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15" windowWidth="24240" windowHeight="11175" activeTab="5"/>
  </bookViews>
  <sheets>
    <sheet name="CPI記号説明" sheetId="4" r:id="rId1"/>
    <sheet name="支払～食料" sheetId="3" r:id="rId2"/>
    <sheet name="交通・通信～その他の消費支出" sheetId="2" r:id="rId3"/>
    <sheet name="住居～保健医療" sheetId="1" r:id="rId4"/>
    <sheet name="CPI品目分類" sheetId="5" r:id="rId5"/>
    <sheet name="CPIデータまとめ" sheetId="6" r:id="rId6"/>
  </sheets>
  <externalReferences>
    <externalReference r:id="rId7"/>
    <externalReference r:id="rId8"/>
    <externalReference r:id="rId9"/>
    <externalReference r:id="rId10"/>
    <externalReference r:id="rId11"/>
  </externalReferences>
  <definedNames>
    <definedName name="_xlnm._FilterDatabase" localSheetId="0" hidden="1">CPI記号説明!#REF!</definedName>
    <definedName name="_xlnm._FilterDatabase" localSheetId="4" hidden="1">CPI品目分類!$A$3:$AC$744</definedName>
    <definedName name="_xlnm.Print_Area" localSheetId="4">CPI品目分類!$A$1:$AC$744</definedName>
    <definedName name="_xlnm.Print_Area" localSheetId="2">'交通・通信～その他の消費支出'!$A$15:$O$823</definedName>
    <definedName name="_xlnm.Print_Area" localSheetId="1">'支払～食料'!$A$15:$O$1020</definedName>
    <definedName name="_xlnm.Print_Area" localSheetId="3">'住居～保健医療'!$A$15:$O$894</definedName>
    <definedName name="_xlnm.Print_Titles" localSheetId="4">CPI品目分類!$1:$3</definedName>
    <definedName name="_xlnm.Print_Titles" localSheetId="2">'交通・通信～その他の消費支出'!$15:$16</definedName>
    <definedName name="_xlnm.Print_Titles" localSheetId="1">'支払～食料'!$15:$16</definedName>
    <definedName name="_xlnm.Print_Titles" localSheetId="3">'住居～保健医療'!$15:$16</definedName>
  </definedNames>
  <calcPr calcId="145621"/>
</workbook>
</file>

<file path=xl/calcChain.xml><?xml version="1.0" encoding="utf-8"?>
<calcChain xmlns="http://schemas.openxmlformats.org/spreadsheetml/2006/main">
  <c r="C205" i="6" l="1"/>
  <c r="D194" i="6"/>
  <c r="D195" i="6"/>
  <c r="D196" i="6"/>
  <c r="D197" i="6"/>
  <c r="D198" i="6"/>
  <c r="D199" i="6"/>
  <c r="D200" i="6"/>
  <c r="D201" i="6"/>
  <c r="D202" i="6"/>
  <c r="D203" i="6"/>
  <c r="D204" i="6"/>
  <c r="D205" i="6"/>
  <c r="D206" i="6"/>
  <c r="D207" i="6"/>
  <c r="D208" i="6"/>
  <c r="D209" i="6"/>
  <c r="D210" i="6"/>
  <c r="D211" i="6"/>
  <c r="D212" i="6"/>
  <c r="D213" i="6"/>
  <c r="D214" i="6"/>
  <c r="D215" i="6"/>
  <c r="D193" i="6"/>
  <c r="C193" i="6"/>
  <c r="G204" i="6"/>
  <c r="F204" i="6"/>
  <c r="G203" i="6"/>
  <c r="F203" i="6"/>
  <c r="G202" i="6"/>
  <c r="F202" i="6"/>
  <c r="G201" i="6"/>
  <c r="F201" i="6"/>
  <c r="G200" i="6"/>
  <c r="F200" i="6"/>
  <c r="G199" i="6"/>
  <c r="F199" i="6"/>
  <c r="G198" i="6"/>
  <c r="F198" i="6"/>
  <c r="G197" i="6"/>
  <c r="F197" i="6"/>
  <c r="G196" i="6"/>
  <c r="F196" i="6"/>
  <c r="G195" i="6"/>
  <c r="F195" i="6"/>
  <c r="G194" i="6"/>
  <c r="F194" i="6"/>
  <c r="G193" i="6"/>
  <c r="F193" i="6"/>
  <c r="E215" i="6"/>
  <c r="A184" i="6" l="1"/>
  <c r="B184" i="6"/>
  <c r="F214" i="6" s="1"/>
  <c r="C184" i="6"/>
  <c r="G214" i="6" s="1"/>
  <c r="D184" i="6"/>
  <c r="E184" i="6"/>
  <c r="F184" i="6"/>
  <c r="G184" i="6"/>
  <c r="H184" i="6"/>
  <c r="I184" i="6"/>
  <c r="J184" i="6"/>
  <c r="K184" i="6"/>
  <c r="L184" i="6"/>
  <c r="M184" i="6"/>
  <c r="N184" i="6"/>
  <c r="O184" i="6"/>
  <c r="P184" i="6"/>
  <c r="Q184" i="6"/>
  <c r="R184" i="6"/>
  <c r="S184" i="6"/>
  <c r="T184" i="6"/>
  <c r="U184" i="6"/>
  <c r="V184" i="6"/>
  <c r="W184" i="6"/>
  <c r="X184" i="6"/>
  <c r="Y184" i="6"/>
  <c r="Z184" i="6"/>
  <c r="AA184" i="6"/>
  <c r="AB184" i="6"/>
  <c r="AC184" i="6"/>
  <c r="AD184" i="6"/>
  <c r="AE184" i="6"/>
  <c r="AF184" i="6"/>
  <c r="AG184" i="6"/>
  <c r="AH184" i="6"/>
  <c r="AI184" i="6"/>
  <c r="AJ184" i="6"/>
  <c r="AK184" i="6"/>
  <c r="AL184" i="6"/>
  <c r="AM184" i="6"/>
  <c r="AN184" i="6"/>
  <c r="AO184" i="6"/>
  <c r="AP184" i="6"/>
  <c r="AQ184" i="6"/>
  <c r="AR184" i="6"/>
  <c r="AS184" i="6"/>
  <c r="AT184" i="6"/>
  <c r="AU184" i="6"/>
  <c r="AV184" i="6"/>
  <c r="AW184" i="6"/>
  <c r="AX184"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IS184" i="6"/>
  <c r="IT184" i="6"/>
  <c r="IU184" i="6"/>
  <c r="IV184" i="6"/>
  <c r="IW184" i="6"/>
  <c r="IX184" i="6"/>
  <c r="IY184" i="6"/>
  <c r="IZ184" i="6"/>
  <c r="JA184" i="6"/>
  <c r="JB184" i="6"/>
  <c r="JC184" i="6"/>
  <c r="JD184" i="6"/>
  <c r="JE184" i="6"/>
  <c r="JF184" i="6"/>
  <c r="JG184" i="6"/>
  <c r="JH184" i="6"/>
  <c r="JI184" i="6"/>
  <c r="JJ184" i="6"/>
  <c r="JK184" i="6"/>
  <c r="JL184" i="6"/>
  <c r="JM184" i="6"/>
  <c r="JN184" i="6"/>
  <c r="JO184" i="6"/>
  <c r="JP184" i="6"/>
  <c r="JQ184" i="6"/>
  <c r="JR184" i="6"/>
  <c r="JS184" i="6"/>
  <c r="JT184" i="6"/>
  <c r="JU184" i="6"/>
  <c r="JV184" i="6"/>
  <c r="JW184" i="6"/>
  <c r="JX184" i="6"/>
  <c r="JY184" i="6"/>
  <c r="JZ184" i="6"/>
  <c r="KA184" i="6"/>
  <c r="KB184" i="6"/>
  <c r="KC184" i="6"/>
  <c r="KD184" i="6"/>
  <c r="KE184" i="6"/>
  <c r="KF184" i="6"/>
  <c r="KG184" i="6"/>
  <c r="KH184" i="6"/>
  <c r="KI184" i="6"/>
  <c r="KJ184" i="6"/>
  <c r="KK184" i="6"/>
  <c r="KL184" i="6"/>
  <c r="KM184" i="6"/>
  <c r="KN184" i="6"/>
  <c r="KO184" i="6"/>
  <c r="KP184" i="6"/>
  <c r="KQ184" i="6"/>
  <c r="KR184" i="6"/>
  <c r="KS184" i="6"/>
  <c r="KT184" i="6"/>
  <c r="KU184" i="6"/>
  <c r="KV184" i="6"/>
  <c r="KW184" i="6"/>
  <c r="KX184" i="6"/>
  <c r="KY184" i="6"/>
  <c r="KZ184" i="6"/>
  <c r="LA184" i="6"/>
  <c r="LB184" i="6"/>
  <c r="LC184" i="6"/>
  <c r="LD184" i="6"/>
  <c r="LE184" i="6"/>
  <c r="LF184" i="6"/>
  <c r="LG184" i="6"/>
  <c r="LH184" i="6"/>
  <c r="LI184" i="6"/>
  <c r="LJ184" i="6"/>
  <c r="LK184" i="6"/>
  <c r="LL184" i="6"/>
  <c r="LM184" i="6"/>
  <c r="LN184" i="6"/>
  <c r="LO184" i="6"/>
  <c r="LP184" i="6"/>
  <c r="LQ184" i="6"/>
  <c r="LR184" i="6"/>
  <c r="LS184" i="6"/>
  <c r="LT184" i="6"/>
  <c r="LU184" i="6"/>
  <c r="LV184" i="6"/>
  <c r="LW184" i="6"/>
  <c r="LX184" i="6"/>
  <c r="LY184" i="6"/>
  <c r="LZ184" i="6"/>
  <c r="MA184" i="6"/>
  <c r="MB184" i="6"/>
  <c r="MC184" i="6"/>
  <c r="MD184" i="6"/>
  <c r="ME184" i="6"/>
  <c r="MF184" i="6"/>
  <c r="MG184" i="6"/>
  <c r="MH184" i="6"/>
  <c r="MI184" i="6"/>
  <c r="MJ184" i="6"/>
  <c r="MK184" i="6"/>
  <c r="ML184" i="6"/>
  <c r="MM184" i="6"/>
  <c r="MN184" i="6"/>
  <c r="MO184" i="6"/>
  <c r="MP184" i="6"/>
  <c r="MQ184" i="6"/>
  <c r="MR184" i="6"/>
  <c r="MS184" i="6"/>
  <c r="MT184" i="6"/>
  <c r="MU184" i="6"/>
  <c r="MV184" i="6"/>
  <c r="MW184" i="6"/>
  <c r="MX184" i="6"/>
  <c r="MY184" i="6"/>
  <c r="MZ184" i="6"/>
  <c r="NA184" i="6"/>
  <c r="NB184" i="6"/>
  <c r="NC184" i="6"/>
  <c r="ND184" i="6"/>
  <c r="NE184" i="6"/>
  <c r="NF184" i="6"/>
  <c r="NG184" i="6"/>
  <c r="NH184" i="6"/>
  <c r="NI184" i="6"/>
  <c r="NJ184" i="6"/>
  <c r="NK184" i="6"/>
  <c r="NL184" i="6"/>
  <c r="NM184" i="6"/>
  <c r="NN184" i="6"/>
  <c r="NO184" i="6"/>
  <c r="NP184" i="6"/>
  <c r="NQ184" i="6"/>
  <c r="NR184" i="6"/>
  <c r="NS184" i="6"/>
  <c r="NT184" i="6"/>
  <c r="NU184" i="6"/>
  <c r="NV184" i="6"/>
  <c r="NW184" i="6"/>
  <c r="NX184" i="6"/>
  <c r="NY184" i="6"/>
  <c r="NZ184" i="6"/>
  <c r="OA184" i="6"/>
  <c r="OB184" i="6"/>
  <c r="OC184" i="6"/>
  <c r="OD184" i="6"/>
  <c r="OE184" i="6"/>
  <c r="OF184" i="6"/>
  <c r="OG184" i="6"/>
  <c r="OH184" i="6"/>
  <c r="OI184" i="6"/>
  <c r="OJ184" i="6"/>
  <c r="OK184" i="6"/>
  <c r="OL184" i="6"/>
  <c r="OM184" i="6"/>
  <c r="ON184" i="6"/>
  <c r="OO184" i="6"/>
  <c r="OP184" i="6"/>
  <c r="OQ184" i="6"/>
  <c r="OR184" i="6"/>
  <c r="OS184" i="6"/>
  <c r="OT184" i="6"/>
  <c r="OU184" i="6"/>
  <c r="OV184" i="6"/>
  <c r="OW184" i="6"/>
  <c r="OX184" i="6"/>
  <c r="OY184" i="6"/>
  <c r="OZ184" i="6"/>
  <c r="PA184" i="6"/>
  <c r="PB184" i="6"/>
  <c r="PC184" i="6"/>
  <c r="PD184" i="6"/>
  <c r="PE184" i="6"/>
  <c r="PF184" i="6"/>
  <c r="PG184" i="6"/>
  <c r="PH184" i="6"/>
  <c r="PI184" i="6"/>
  <c r="PJ184" i="6"/>
  <c r="PK184" i="6"/>
  <c r="PL184" i="6"/>
  <c r="PM184" i="6"/>
  <c r="PN184" i="6"/>
  <c r="PO184" i="6"/>
  <c r="PP184" i="6"/>
  <c r="PQ184" i="6"/>
  <c r="PR184" i="6"/>
  <c r="PS184" i="6"/>
  <c r="PT184" i="6"/>
  <c r="PU184" i="6"/>
  <c r="PV184" i="6"/>
  <c r="PW184" i="6"/>
  <c r="PX184" i="6"/>
  <c r="PY184" i="6"/>
  <c r="PZ184" i="6"/>
  <c r="QA184" i="6"/>
  <c r="QB184" i="6"/>
  <c r="QC184" i="6"/>
  <c r="QD184" i="6"/>
  <c r="QE184" i="6"/>
  <c r="QF184" i="6"/>
  <c r="QG184" i="6"/>
  <c r="QH184" i="6"/>
  <c r="QI184" i="6"/>
  <c r="QJ184" i="6"/>
  <c r="QK184" i="6"/>
  <c r="QL184" i="6"/>
  <c r="QM184" i="6"/>
  <c r="QN184" i="6"/>
  <c r="QO184" i="6"/>
  <c r="QP184" i="6"/>
  <c r="QQ184" i="6"/>
  <c r="QR184" i="6"/>
  <c r="QS184" i="6"/>
  <c r="QT184" i="6"/>
  <c r="QU184" i="6"/>
  <c r="QV184" i="6"/>
  <c r="QW184" i="6"/>
  <c r="QX184" i="6"/>
  <c r="QY184" i="6"/>
  <c r="QZ184" i="6"/>
  <c r="RA184" i="6"/>
  <c r="RB184" i="6"/>
  <c r="RC184" i="6"/>
  <c r="RD184" i="6"/>
  <c r="RE184" i="6"/>
  <c r="RF184" i="6"/>
  <c r="RG184" i="6"/>
  <c r="RH184" i="6"/>
  <c r="RI184" i="6"/>
  <c r="RJ184" i="6"/>
  <c r="RK184" i="6"/>
  <c r="RL184" i="6"/>
  <c r="RM184" i="6"/>
  <c r="RN184" i="6"/>
  <c r="RO184" i="6"/>
  <c r="RP184" i="6"/>
  <c r="RQ184" i="6"/>
  <c r="RR184" i="6"/>
  <c r="RS184" i="6"/>
  <c r="RT184" i="6"/>
  <c r="RU184" i="6"/>
  <c r="RV184" i="6"/>
  <c r="RW184" i="6"/>
  <c r="RX184" i="6"/>
  <c r="RY184" i="6"/>
  <c r="RZ184" i="6"/>
  <c r="SA184" i="6"/>
  <c r="SB184" i="6"/>
  <c r="SC184" i="6"/>
  <c r="SD184" i="6"/>
  <c r="SE184" i="6"/>
  <c r="SF184" i="6"/>
  <c r="SG184" i="6"/>
  <c r="SH184" i="6"/>
  <c r="SI184" i="6"/>
  <c r="SJ184" i="6"/>
  <c r="SK184" i="6"/>
  <c r="SL184" i="6"/>
  <c r="SM184" i="6"/>
  <c r="SN184" i="6"/>
  <c r="SO184" i="6"/>
  <c r="SP184" i="6"/>
  <c r="SQ184" i="6"/>
  <c r="SR184" i="6"/>
  <c r="SS184" i="6"/>
  <c r="ST184" i="6"/>
  <c r="SU184" i="6"/>
  <c r="SV184" i="6"/>
  <c r="SW184" i="6"/>
  <c r="SX184" i="6"/>
  <c r="SY184" i="6"/>
  <c r="SZ184" i="6"/>
  <c r="TA184" i="6"/>
  <c r="TB184" i="6"/>
  <c r="TC184" i="6"/>
  <c r="TD184" i="6"/>
  <c r="TE184" i="6"/>
  <c r="TF184" i="6"/>
  <c r="TG184" i="6"/>
  <c r="TH184" i="6"/>
  <c r="TI184" i="6"/>
  <c r="TJ184" i="6"/>
  <c r="TK184" i="6"/>
  <c r="TL184" i="6"/>
  <c r="TM184" i="6"/>
  <c r="TN184" i="6"/>
  <c r="TO184" i="6"/>
  <c r="TP184" i="6"/>
  <c r="TQ184" i="6"/>
  <c r="TR184" i="6"/>
  <c r="TS184" i="6"/>
  <c r="TT184" i="6"/>
  <c r="TU184" i="6"/>
  <c r="TV184" i="6"/>
  <c r="TW184" i="6"/>
  <c r="TX184" i="6"/>
  <c r="TY184" i="6"/>
  <c r="TZ184" i="6"/>
  <c r="UA184" i="6"/>
  <c r="UB184" i="6"/>
  <c r="UC184" i="6"/>
  <c r="UD184" i="6"/>
  <c r="UE184" i="6"/>
  <c r="UF184" i="6"/>
  <c r="UG184" i="6"/>
  <c r="UH184" i="6"/>
  <c r="UI184" i="6"/>
  <c r="UJ184" i="6"/>
  <c r="UK184" i="6"/>
  <c r="UL184" i="6"/>
  <c r="UM184" i="6"/>
  <c r="UN184" i="6"/>
  <c r="UO184" i="6"/>
  <c r="UP184" i="6"/>
  <c r="UQ184" i="6"/>
  <c r="UR184" i="6"/>
  <c r="US184" i="6"/>
  <c r="UT184" i="6"/>
  <c r="UU184" i="6"/>
  <c r="UV184" i="6"/>
  <c r="UW184" i="6"/>
  <c r="UX184" i="6"/>
  <c r="UY184" i="6"/>
  <c r="UZ184" i="6"/>
  <c r="VA184" i="6"/>
  <c r="VB184" i="6"/>
  <c r="VC184" i="6"/>
  <c r="VD184" i="6"/>
  <c r="VE184" i="6"/>
  <c r="VF184" i="6"/>
  <c r="VG184" i="6"/>
  <c r="VH184" i="6"/>
  <c r="VI184" i="6"/>
  <c r="VJ184" i="6"/>
  <c r="VK184" i="6"/>
  <c r="VL184" i="6"/>
  <c r="VM184" i="6"/>
  <c r="VN184" i="6"/>
  <c r="VO184" i="6"/>
  <c r="VP184" i="6"/>
  <c r="VQ184" i="6"/>
  <c r="VR184" i="6"/>
  <c r="VS184" i="6"/>
  <c r="VT184" i="6"/>
  <c r="VU184" i="6"/>
  <c r="VV184" i="6"/>
  <c r="VW184" i="6"/>
  <c r="VX184" i="6"/>
  <c r="VY184" i="6"/>
  <c r="VZ184" i="6"/>
  <c r="WA184" i="6"/>
  <c r="WB184" i="6"/>
  <c r="WC184" i="6"/>
  <c r="WD184" i="6"/>
  <c r="WE184" i="6"/>
  <c r="WF184" i="6"/>
  <c r="WG184" i="6"/>
  <c r="WH184" i="6"/>
  <c r="WI184" i="6"/>
  <c r="WJ184" i="6"/>
  <c r="WK184" i="6"/>
  <c r="WL184" i="6"/>
  <c r="WM184" i="6"/>
  <c r="WN184" i="6"/>
  <c r="WO184" i="6"/>
  <c r="WP184" i="6"/>
  <c r="WQ184" i="6"/>
  <c r="WR184" i="6"/>
  <c r="WS184" i="6"/>
  <c r="WT184" i="6"/>
  <c r="WU184" i="6"/>
  <c r="WV184" i="6"/>
  <c r="WW184" i="6"/>
  <c r="WX184" i="6"/>
  <c r="WY184" i="6"/>
  <c r="WZ184" i="6"/>
  <c r="XA184" i="6"/>
  <c r="XB184" i="6"/>
  <c r="XC184" i="6"/>
  <c r="XD184" i="6"/>
  <c r="XE184" i="6"/>
  <c r="XF184" i="6"/>
  <c r="XG184" i="6"/>
  <c r="XH184" i="6"/>
  <c r="XI184" i="6"/>
  <c r="XJ184" i="6"/>
  <c r="XK184" i="6"/>
  <c r="XL184" i="6"/>
  <c r="XM184" i="6"/>
  <c r="XN184" i="6"/>
  <c r="XO184" i="6"/>
  <c r="XP184" i="6"/>
  <c r="XQ184" i="6"/>
  <c r="XR184" i="6"/>
  <c r="XS184" i="6"/>
  <c r="XT184" i="6"/>
  <c r="XU184" i="6"/>
  <c r="XV184" i="6"/>
  <c r="XW184" i="6"/>
  <c r="XX184" i="6"/>
  <c r="XY184" i="6"/>
  <c r="XZ184" i="6"/>
  <c r="YA184" i="6"/>
  <c r="YB184" i="6"/>
  <c r="YC184" i="6"/>
  <c r="YD184" i="6"/>
  <c r="YE184" i="6"/>
  <c r="YF184" i="6"/>
  <c r="YG184" i="6"/>
  <c r="YH184" i="6"/>
  <c r="YI184" i="6"/>
  <c r="YJ184" i="6"/>
  <c r="YK184" i="6"/>
  <c r="YL184" i="6"/>
  <c r="YM184" i="6"/>
  <c r="YN184" i="6"/>
  <c r="YO184" i="6"/>
  <c r="YP184" i="6"/>
  <c r="YQ184" i="6"/>
  <c r="YR184" i="6"/>
  <c r="YS184" i="6"/>
  <c r="YT184" i="6"/>
  <c r="YU184" i="6"/>
  <c r="YV184" i="6"/>
  <c r="YW184" i="6"/>
  <c r="YX184" i="6"/>
  <c r="YY184" i="6"/>
  <c r="YZ184" i="6"/>
  <c r="ZA184" i="6"/>
  <c r="ZB184" i="6"/>
  <c r="ZC184" i="6"/>
  <c r="ZD184" i="6"/>
  <c r="ZE184" i="6"/>
  <c r="ZF184" i="6"/>
  <c r="ZG184" i="6"/>
  <c r="ZH184" i="6"/>
  <c r="ZI184" i="6"/>
  <c r="ZJ184" i="6"/>
  <c r="ZK184" i="6"/>
  <c r="ZL184" i="6"/>
  <c r="ZM184" i="6"/>
  <c r="ZN184" i="6"/>
  <c r="ZO184" i="6"/>
  <c r="ZP184" i="6"/>
  <c r="ZQ184" i="6"/>
  <c r="ZR184" i="6"/>
  <c r="ZS184" i="6"/>
  <c r="ZT184" i="6"/>
  <c r="ZU184" i="6"/>
  <c r="ZV184" i="6"/>
  <c r="ZW184" i="6"/>
  <c r="ZX184" i="6"/>
  <c r="ZY184" i="6"/>
  <c r="ZZ184" i="6"/>
  <c r="AAA184" i="6"/>
  <c r="AAB184" i="6"/>
  <c r="AAC184" i="6"/>
  <c r="AAD184" i="6"/>
  <c r="AAE184" i="6"/>
  <c r="AAF184" i="6"/>
  <c r="AAG184" i="6"/>
  <c r="AAH184" i="6"/>
  <c r="AAI184" i="6"/>
  <c r="AAJ184" i="6"/>
  <c r="AAK184" i="6"/>
  <c r="AAL184" i="6"/>
  <c r="AAM184" i="6"/>
  <c r="AAN184" i="6"/>
  <c r="AAO184" i="6"/>
  <c r="AAP184" i="6"/>
  <c r="AAQ184" i="6"/>
  <c r="AAR184" i="6"/>
  <c r="AAS184" i="6"/>
  <c r="AAT184" i="6"/>
  <c r="AAU184" i="6"/>
  <c r="AAV184" i="6"/>
  <c r="AAW184" i="6"/>
  <c r="AAX184" i="6"/>
  <c r="AAY184" i="6"/>
  <c r="AAZ184" i="6"/>
  <c r="ABA184" i="6"/>
  <c r="ABB184" i="6"/>
  <c r="ABC184" i="6"/>
  <c r="ABD184" i="6"/>
  <c r="ABE184" i="6"/>
  <c r="ABF184" i="6"/>
  <c r="ABG184" i="6"/>
  <c r="ABH184" i="6"/>
  <c r="ABI184" i="6"/>
  <c r="ABJ184" i="6"/>
  <c r="ABK184" i="6"/>
  <c r="ABL184" i="6"/>
  <c r="ABM184" i="6"/>
  <c r="ABN184" i="6"/>
  <c r="ABO184" i="6"/>
  <c r="ABP184" i="6"/>
  <c r="ABQ184" i="6"/>
  <c r="ABR184" i="6"/>
  <c r="ABS184" i="6"/>
  <c r="ABT184" i="6"/>
  <c r="ABU184" i="6"/>
  <c r="ABV184" i="6"/>
  <c r="ABW184" i="6"/>
  <c r="ACB184" i="6"/>
  <c r="ACC184" i="6"/>
  <c r="ACD184" i="6"/>
  <c r="ACE184" i="6"/>
  <c r="ACF184" i="6"/>
  <c r="ACG184" i="6"/>
  <c r="ACH184" i="6"/>
  <c r="ACI184" i="6"/>
  <c r="ACJ184" i="6"/>
  <c r="ACK184" i="6"/>
  <c r="ACL184" i="6"/>
  <c r="ACM184" i="6"/>
  <c r="ACN184" i="6"/>
  <c r="ACO184" i="6"/>
  <c r="ACP184" i="6"/>
  <c r="ACQ184" i="6"/>
  <c r="ACR184" i="6"/>
  <c r="ACS184" i="6"/>
  <c r="ACT184" i="6"/>
  <c r="ACU184" i="6"/>
  <c r="ACV184" i="6"/>
  <c r="ACW184" i="6"/>
  <c r="ACX184" i="6"/>
  <c r="ACY184" i="6"/>
  <c r="ACZ184" i="6"/>
  <c r="ADA184" i="6"/>
  <c r="ADB184" i="6"/>
  <c r="ADC184" i="6"/>
  <c r="ADD184" i="6"/>
  <c r="ADE184" i="6"/>
  <c r="ADF184" i="6"/>
  <c r="ADG184" i="6"/>
  <c r="ADH184" i="6"/>
  <c r="ADI184" i="6"/>
  <c r="ADJ184" i="6"/>
  <c r="ADK184" i="6"/>
  <c r="ADL184" i="6"/>
  <c r="ADM184" i="6"/>
  <c r="ADN184" i="6"/>
  <c r="ADO184" i="6"/>
  <c r="ADP184" i="6"/>
  <c r="ADQ184" i="6"/>
  <c r="ADR184" i="6"/>
  <c r="ADS184" i="6"/>
  <c r="ADT184" i="6"/>
  <c r="ADU184" i="6"/>
  <c r="ADV184" i="6"/>
  <c r="ADW184" i="6"/>
  <c r="GP783" i="5" l="1"/>
  <c r="GO783" i="5"/>
  <c r="GN783" i="5"/>
  <c r="GM783" i="5"/>
  <c r="GL783" i="5"/>
  <c r="GK783" i="5"/>
  <c r="GJ783" i="5"/>
  <c r="GI783" i="5"/>
  <c r="GH783" i="5"/>
  <c r="GG783" i="5"/>
  <c r="GF783" i="5"/>
  <c r="GE783" i="5"/>
  <c r="GD783" i="5"/>
  <c r="GC783" i="5"/>
  <c r="GB783" i="5"/>
  <c r="GA783" i="5"/>
  <c r="FZ783" i="5"/>
  <c r="FY783" i="5"/>
  <c r="FX783" i="5"/>
  <c r="FW783" i="5"/>
  <c r="FV783" i="5"/>
  <c r="FU783" i="5"/>
  <c r="FT783" i="5"/>
  <c r="FS783" i="5"/>
  <c r="FR783" i="5"/>
  <c r="FQ783" i="5"/>
  <c r="FP783" i="5"/>
  <c r="FO783" i="5"/>
  <c r="FN783" i="5"/>
  <c r="FM783" i="5"/>
  <c r="FL783" i="5"/>
  <c r="FK783" i="5"/>
  <c r="FJ783" i="5"/>
  <c r="FI783" i="5"/>
  <c r="FH783" i="5"/>
  <c r="FG783" i="5"/>
  <c r="FF783" i="5"/>
  <c r="FE783" i="5"/>
  <c r="FD783" i="5"/>
  <c r="FC783" i="5"/>
  <c r="FB783" i="5"/>
  <c r="FA783" i="5"/>
  <c r="EZ783" i="5"/>
  <c r="EY783" i="5"/>
  <c r="EX783" i="5"/>
  <c r="EW783" i="5"/>
  <c r="EV783" i="5"/>
  <c r="EU783" i="5"/>
  <c r="ET783" i="5"/>
  <c r="ES783" i="5"/>
  <c r="ER783" i="5"/>
  <c r="EQ783" i="5"/>
  <c r="EP783" i="5"/>
  <c r="EO783" i="5"/>
  <c r="EN783" i="5"/>
  <c r="EM783" i="5"/>
  <c r="EL783" i="5"/>
  <c r="EK783" i="5"/>
  <c r="EJ783" i="5"/>
  <c r="EI783" i="5"/>
  <c r="EH783" i="5"/>
  <c r="EG783" i="5"/>
  <c r="EF783" i="5"/>
  <c r="EE783" i="5"/>
  <c r="ED783" i="5"/>
  <c r="EC783" i="5"/>
  <c r="EB783" i="5"/>
  <c r="EA783" i="5"/>
  <c r="DZ783" i="5"/>
  <c r="DY783" i="5"/>
  <c r="DX783" i="5"/>
  <c r="DW783" i="5"/>
  <c r="DV783" i="5"/>
  <c r="DU783" i="5"/>
  <c r="DT783" i="5"/>
  <c r="DS783" i="5"/>
  <c r="DR783" i="5"/>
  <c r="DQ783" i="5"/>
  <c r="DP783" i="5"/>
  <c r="DO783" i="5"/>
  <c r="DN783" i="5"/>
  <c r="DM783" i="5"/>
  <c r="DL783" i="5"/>
  <c r="DK783" i="5"/>
  <c r="DJ783" i="5"/>
  <c r="DI783" i="5"/>
  <c r="DH783" i="5"/>
  <c r="DG783" i="5"/>
  <c r="DF783" i="5"/>
  <c r="DE783" i="5"/>
  <c r="DD783" i="5"/>
  <c r="DC783" i="5"/>
  <c r="DB783" i="5"/>
  <c r="DA783" i="5"/>
  <c r="CZ783" i="5"/>
  <c r="CY783" i="5"/>
  <c r="CX783" i="5"/>
  <c r="CW783" i="5"/>
  <c r="CV783" i="5"/>
  <c r="CU783" i="5"/>
  <c r="CT783" i="5"/>
  <c r="CS783" i="5"/>
  <c r="CR783" i="5"/>
  <c r="CQ783" i="5"/>
  <c r="CP783" i="5"/>
  <c r="CO783" i="5"/>
  <c r="CN783" i="5"/>
  <c r="CM783" i="5"/>
  <c r="CL783" i="5"/>
  <c r="CK783" i="5"/>
  <c r="CJ783" i="5"/>
  <c r="CI783" i="5"/>
  <c r="CH783" i="5"/>
  <c r="CG783" i="5"/>
  <c r="CF783" i="5"/>
  <c r="CE783" i="5"/>
  <c r="CD783" i="5"/>
  <c r="CC783" i="5"/>
  <c r="CB783" i="5"/>
  <c r="CA783" i="5"/>
  <c r="BZ783" i="5"/>
  <c r="BY783" i="5"/>
  <c r="BX783" i="5"/>
  <c r="BW783" i="5"/>
  <c r="BV783" i="5"/>
  <c r="BU783" i="5"/>
  <c r="BT783" i="5"/>
  <c r="BS783" i="5"/>
  <c r="BR783" i="5"/>
  <c r="BQ783" i="5"/>
  <c r="BP783" i="5"/>
  <c r="BO783" i="5"/>
  <c r="BN783" i="5"/>
  <c r="BM783" i="5"/>
  <c r="BL783" i="5"/>
  <c r="BK783" i="5"/>
  <c r="BJ783" i="5"/>
  <c r="BI783" i="5"/>
  <c r="BH783" i="5"/>
  <c r="BG783" i="5"/>
  <c r="BF783" i="5"/>
  <c r="BE783" i="5"/>
  <c r="BD783" i="5"/>
  <c r="BC783" i="5"/>
  <c r="BB783" i="5"/>
  <c r="BA783" i="5"/>
  <c r="AZ783" i="5"/>
  <c r="AY783" i="5"/>
  <c r="AX783" i="5"/>
  <c r="AW783" i="5"/>
  <c r="AV783" i="5"/>
  <c r="AU783" i="5"/>
  <c r="AT783" i="5"/>
  <c r="AS783" i="5"/>
  <c r="AR783" i="5"/>
  <c r="AQ783" i="5"/>
  <c r="AP783" i="5"/>
  <c r="AO783" i="5"/>
  <c r="AN783" i="5"/>
  <c r="AM783" i="5"/>
  <c r="AL783" i="5"/>
  <c r="AK783" i="5"/>
  <c r="AJ783" i="5"/>
  <c r="AI783" i="5"/>
  <c r="AH783" i="5"/>
  <c r="AG783" i="5"/>
  <c r="AF783" i="5"/>
  <c r="AE783" i="5"/>
  <c r="ACB183" i="6"/>
  <c r="ACC183" i="6"/>
  <c r="ACD183" i="6"/>
  <c r="ACE183" i="6"/>
  <c r="ACF183" i="6"/>
  <c r="ACG183" i="6"/>
  <c r="ACH183" i="6"/>
  <c r="ACI183" i="6"/>
  <c r="ACJ183" i="6"/>
  <c r="ACK183" i="6"/>
  <c r="ACL183" i="6"/>
  <c r="ACM183" i="6"/>
  <c r="ACN183" i="6"/>
  <c r="ACO183" i="6"/>
  <c r="ACP183" i="6"/>
  <c r="ACQ183" i="6"/>
  <c r="ACR183" i="6"/>
  <c r="ACS183" i="6"/>
  <c r="ACT183" i="6"/>
  <c r="ACU183" i="6"/>
  <c r="ACV183" i="6"/>
  <c r="ACW183" i="6"/>
  <c r="ACX183" i="6"/>
  <c r="ACY183" i="6"/>
  <c r="ACZ183" i="6"/>
  <c r="ADA183" i="6"/>
  <c r="ADB183" i="6"/>
  <c r="ADC183" i="6"/>
  <c r="ADD183" i="6"/>
  <c r="ADE183" i="6"/>
  <c r="ADF183" i="6"/>
  <c r="ADG183" i="6"/>
  <c r="ADH183" i="6"/>
  <c r="GY783" i="5" s="1"/>
  <c r="ADI183" i="6"/>
  <c r="ADJ183" i="6"/>
  <c r="ADK183" i="6"/>
  <c r="ADL183" i="6"/>
  <c r="ADM183" i="6"/>
  <c r="ADN183" i="6"/>
  <c r="ADO183" i="6"/>
  <c r="ADP183" i="6"/>
  <c r="ADQ183" i="6"/>
  <c r="ADR183" i="6"/>
  <c r="ADS183" i="6"/>
  <c r="ADT183" i="6"/>
  <c r="ADU183" i="6"/>
  <c r="ADV183" i="6"/>
  <c r="ADW183" i="6"/>
  <c r="A183" i="6"/>
  <c r="B183" i="6"/>
  <c r="F213" i="6" s="1"/>
  <c r="C183" i="6"/>
  <c r="G213" i="6" s="1"/>
  <c r="D183" i="6"/>
  <c r="E183" i="6"/>
  <c r="F183" i="6"/>
  <c r="G183" i="6"/>
  <c r="H183" i="6"/>
  <c r="I183" i="6"/>
  <c r="J183" i="6"/>
  <c r="K183" i="6"/>
  <c r="L183" i="6"/>
  <c r="M183" i="6"/>
  <c r="N183" i="6"/>
  <c r="O183" i="6"/>
  <c r="P183" i="6"/>
  <c r="Q183" i="6"/>
  <c r="R183" i="6"/>
  <c r="S183" i="6"/>
  <c r="T183" i="6"/>
  <c r="U183" i="6"/>
  <c r="V183" i="6"/>
  <c r="W183" i="6"/>
  <c r="X183" i="6"/>
  <c r="Y183" i="6"/>
  <c r="Z183" i="6"/>
  <c r="AA183" i="6"/>
  <c r="AB183" i="6"/>
  <c r="AC183" i="6"/>
  <c r="AD183" i="6"/>
  <c r="AE183" i="6"/>
  <c r="AF183" i="6"/>
  <c r="AG183" i="6"/>
  <c r="AH183" i="6"/>
  <c r="AI183" i="6"/>
  <c r="AJ183" i="6"/>
  <c r="AK183" i="6"/>
  <c r="AL183" i="6"/>
  <c r="AM183" i="6"/>
  <c r="AN183" i="6"/>
  <c r="AO183" i="6"/>
  <c r="AP183" i="6"/>
  <c r="AQ183" i="6"/>
  <c r="AR183" i="6"/>
  <c r="AS183" i="6"/>
  <c r="AT183" i="6"/>
  <c r="AU183" i="6"/>
  <c r="AV183" i="6"/>
  <c r="AW183" i="6"/>
  <c r="AX183"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IS183" i="6"/>
  <c r="IT183" i="6"/>
  <c r="IU183" i="6"/>
  <c r="IV183" i="6"/>
  <c r="IW183" i="6"/>
  <c r="IX183" i="6"/>
  <c r="IY183" i="6"/>
  <c r="IZ183" i="6"/>
  <c r="JA183" i="6"/>
  <c r="JB183" i="6"/>
  <c r="JC183" i="6"/>
  <c r="JD183" i="6"/>
  <c r="JE183" i="6"/>
  <c r="JF183" i="6"/>
  <c r="JG183" i="6"/>
  <c r="JH183" i="6"/>
  <c r="JI183" i="6"/>
  <c r="JJ183" i="6"/>
  <c r="JK183" i="6"/>
  <c r="JL183" i="6"/>
  <c r="JM183" i="6"/>
  <c r="JN183" i="6"/>
  <c r="JO183" i="6"/>
  <c r="JP183" i="6"/>
  <c r="JQ183" i="6"/>
  <c r="JR183" i="6"/>
  <c r="JS183" i="6"/>
  <c r="JT183" i="6"/>
  <c r="JU183" i="6"/>
  <c r="JV183" i="6"/>
  <c r="JW183" i="6"/>
  <c r="JX183" i="6"/>
  <c r="JY183" i="6"/>
  <c r="JZ183" i="6"/>
  <c r="KA183" i="6"/>
  <c r="KB183" i="6"/>
  <c r="KC183" i="6"/>
  <c r="KD183" i="6"/>
  <c r="KE183" i="6"/>
  <c r="KF183" i="6"/>
  <c r="KG183" i="6"/>
  <c r="KH183" i="6"/>
  <c r="KI183" i="6"/>
  <c r="KJ183" i="6"/>
  <c r="KK183" i="6"/>
  <c r="KL183" i="6"/>
  <c r="KM183" i="6"/>
  <c r="KN183" i="6"/>
  <c r="KO183" i="6"/>
  <c r="KP183" i="6"/>
  <c r="KQ183" i="6"/>
  <c r="KR183" i="6"/>
  <c r="KS183" i="6"/>
  <c r="KT183" i="6"/>
  <c r="KU183" i="6"/>
  <c r="KV183" i="6"/>
  <c r="KW183" i="6"/>
  <c r="KX183" i="6"/>
  <c r="KY183" i="6"/>
  <c r="KZ183" i="6"/>
  <c r="LA183" i="6"/>
  <c r="LB183" i="6"/>
  <c r="LC183" i="6"/>
  <c r="LD183" i="6"/>
  <c r="LE183" i="6"/>
  <c r="LF183" i="6"/>
  <c r="LG183" i="6"/>
  <c r="LH183" i="6"/>
  <c r="LI183" i="6"/>
  <c r="LJ183" i="6"/>
  <c r="LK183" i="6"/>
  <c r="LL183" i="6"/>
  <c r="LM183" i="6"/>
  <c r="LN183" i="6"/>
  <c r="LO183" i="6"/>
  <c r="LP183" i="6"/>
  <c r="LQ183" i="6"/>
  <c r="LR183" i="6"/>
  <c r="LS183" i="6"/>
  <c r="LT183" i="6"/>
  <c r="LU183" i="6"/>
  <c r="LV183" i="6"/>
  <c r="LW183" i="6"/>
  <c r="LX183" i="6"/>
  <c r="LY183" i="6"/>
  <c r="LZ183" i="6"/>
  <c r="MA183" i="6"/>
  <c r="MB183" i="6"/>
  <c r="MC183" i="6"/>
  <c r="MD183" i="6"/>
  <c r="ME183" i="6"/>
  <c r="MF183" i="6"/>
  <c r="MG183" i="6"/>
  <c r="MH183" i="6"/>
  <c r="MI183" i="6"/>
  <c r="MJ183" i="6"/>
  <c r="MK183" i="6"/>
  <c r="ML183" i="6"/>
  <c r="MM183" i="6"/>
  <c r="MN183" i="6"/>
  <c r="MO183" i="6"/>
  <c r="MP183" i="6"/>
  <c r="MQ183" i="6"/>
  <c r="MR183" i="6"/>
  <c r="MS183" i="6"/>
  <c r="MT183" i="6"/>
  <c r="MU183" i="6"/>
  <c r="MV183" i="6"/>
  <c r="MW183" i="6"/>
  <c r="MX183" i="6"/>
  <c r="MY183" i="6"/>
  <c r="MZ183" i="6"/>
  <c r="NA183" i="6"/>
  <c r="NB183" i="6"/>
  <c r="NC183" i="6"/>
  <c r="ND183" i="6"/>
  <c r="NE183" i="6"/>
  <c r="NF183" i="6"/>
  <c r="NG183" i="6"/>
  <c r="NH183" i="6"/>
  <c r="NI183" i="6"/>
  <c r="NJ183" i="6"/>
  <c r="NK183" i="6"/>
  <c r="NL183" i="6"/>
  <c r="NM183" i="6"/>
  <c r="NN183" i="6"/>
  <c r="NO183" i="6"/>
  <c r="NP183" i="6"/>
  <c r="NQ183" i="6"/>
  <c r="NR183" i="6"/>
  <c r="NS183" i="6"/>
  <c r="NT183" i="6"/>
  <c r="NU183" i="6"/>
  <c r="NV183" i="6"/>
  <c r="NW183" i="6"/>
  <c r="NX183" i="6"/>
  <c r="NY183" i="6"/>
  <c r="NZ183" i="6"/>
  <c r="OA183" i="6"/>
  <c r="OB183" i="6"/>
  <c r="OC183" i="6"/>
  <c r="OD183" i="6"/>
  <c r="OE183" i="6"/>
  <c r="OF183" i="6"/>
  <c r="OG183" i="6"/>
  <c r="OH183" i="6"/>
  <c r="OI183" i="6"/>
  <c r="OJ183" i="6"/>
  <c r="OK183" i="6"/>
  <c r="OL183" i="6"/>
  <c r="OM183" i="6"/>
  <c r="ON183" i="6"/>
  <c r="OO183" i="6"/>
  <c r="OP183" i="6"/>
  <c r="OQ183" i="6"/>
  <c r="OR183" i="6"/>
  <c r="OS183" i="6"/>
  <c r="OT183" i="6"/>
  <c r="OU183" i="6"/>
  <c r="OV183" i="6"/>
  <c r="OW183" i="6"/>
  <c r="OX183" i="6"/>
  <c r="OY183" i="6"/>
  <c r="OZ183" i="6"/>
  <c r="PA183" i="6"/>
  <c r="PB183" i="6"/>
  <c r="PC183" i="6"/>
  <c r="PD183" i="6"/>
  <c r="PE183" i="6"/>
  <c r="PF183" i="6"/>
  <c r="PG183" i="6"/>
  <c r="PH183" i="6"/>
  <c r="PI183" i="6"/>
  <c r="PJ183" i="6"/>
  <c r="PK183" i="6"/>
  <c r="PL183" i="6"/>
  <c r="PM183" i="6"/>
  <c r="PN183" i="6"/>
  <c r="PO183" i="6"/>
  <c r="PP183" i="6"/>
  <c r="PQ183" i="6"/>
  <c r="PR183" i="6"/>
  <c r="PS183" i="6"/>
  <c r="PT183" i="6"/>
  <c r="PU183" i="6"/>
  <c r="PV183" i="6"/>
  <c r="PW183" i="6"/>
  <c r="PX183" i="6"/>
  <c r="PY183" i="6"/>
  <c r="PZ183" i="6"/>
  <c r="QA183" i="6"/>
  <c r="QB183" i="6"/>
  <c r="QC183" i="6"/>
  <c r="QD183" i="6"/>
  <c r="QE183" i="6"/>
  <c r="QF183" i="6"/>
  <c r="QG183" i="6"/>
  <c r="QH183" i="6"/>
  <c r="QI183" i="6"/>
  <c r="QJ183" i="6"/>
  <c r="QK183" i="6"/>
  <c r="QL183" i="6"/>
  <c r="QM183" i="6"/>
  <c r="QN183" i="6"/>
  <c r="QO183" i="6"/>
  <c r="QP183" i="6"/>
  <c r="QQ183" i="6"/>
  <c r="QR183" i="6"/>
  <c r="QS183" i="6"/>
  <c r="QT183" i="6"/>
  <c r="QU183" i="6"/>
  <c r="QV183" i="6"/>
  <c r="QW183" i="6"/>
  <c r="QX183" i="6"/>
  <c r="QY183" i="6"/>
  <c r="QZ183" i="6"/>
  <c r="RA183" i="6"/>
  <c r="RB183" i="6"/>
  <c r="RC183" i="6"/>
  <c r="RD183" i="6"/>
  <c r="RE183" i="6"/>
  <c r="RF183" i="6"/>
  <c r="RG183" i="6"/>
  <c r="RH183" i="6"/>
  <c r="RI183" i="6"/>
  <c r="RJ183" i="6"/>
  <c r="RK183" i="6"/>
  <c r="RL183" i="6"/>
  <c r="RM183" i="6"/>
  <c r="RN183" i="6"/>
  <c r="RO183" i="6"/>
  <c r="RP183" i="6"/>
  <c r="RQ183" i="6"/>
  <c r="RR183" i="6"/>
  <c r="RS183" i="6"/>
  <c r="RT183" i="6"/>
  <c r="RU183" i="6"/>
  <c r="RV183" i="6"/>
  <c r="RW183" i="6"/>
  <c r="RX183" i="6"/>
  <c r="RY183" i="6"/>
  <c r="RZ183" i="6"/>
  <c r="SA183" i="6"/>
  <c r="SB183" i="6"/>
  <c r="SC183" i="6"/>
  <c r="SD183" i="6"/>
  <c r="SE183" i="6"/>
  <c r="SF183" i="6"/>
  <c r="SG183" i="6"/>
  <c r="SH183" i="6"/>
  <c r="SI183" i="6"/>
  <c r="SJ183" i="6"/>
  <c r="SK183" i="6"/>
  <c r="SL183" i="6"/>
  <c r="SM183" i="6"/>
  <c r="SN183" i="6"/>
  <c r="SO183" i="6"/>
  <c r="SP183" i="6"/>
  <c r="SQ183" i="6"/>
  <c r="SR183" i="6"/>
  <c r="SS183" i="6"/>
  <c r="ST183" i="6"/>
  <c r="SU183" i="6"/>
  <c r="SV183" i="6"/>
  <c r="SW183" i="6"/>
  <c r="SX183" i="6"/>
  <c r="SY183" i="6"/>
  <c r="SZ183" i="6"/>
  <c r="TA183" i="6"/>
  <c r="TB183" i="6"/>
  <c r="TC183" i="6"/>
  <c r="TD183" i="6"/>
  <c r="TE183" i="6"/>
  <c r="TF183" i="6"/>
  <c r="TG183" i="6"/>
  <c r="TH183" i="6"/>
  <c r="TI183" i="6"/>
  <c r="TJ183" i="6"/>
  <c r="TK183" i="6"/>
  <c r="TL183" i="6"/>
  <c r="TM183" i="6"/>
  <c r="TN183" i="6"/>
  <c r="TO183" i="6"/>
  <c r="TP183" i="6"/>
  <c r="TQ183" i="6"/>
  <c r="TR183" i="6"/>
  <c r="TS183" i="6"/>
  <c r="TT183" i="6"/>
  <c r="TU183" i="6"/>
  <c r="TV183" i="6"/>
  <c r="TW183" i="6"/>
  <c r="TX183" i="6"/>
  <c r="TY183" i="6"/>
  <c r="TZ183" i="6"/>
  <c r="UA183" i="6"/>
  <c r="UB183" i="6"/>
  <c r="UC183" i="6"/>
  <c r="UD183" i="6"/>
  <c r="UE183" i="6"/>
  <c r="UF183" i="6"/>
  <c r="UG183" i="6"/>
  <c r="UH183" i="6"/>
  <c r="UI183" i="6"/>
  <c r="UJ183" i="6"/>
  <c r="UK183" i="6"/>
  <c r="UL183" i="6"/>
  <c r="UM183" i="6"/>
  <c r="UN183" i="6"/>
  <c r="UO183" i="6"/>
  <c r="UP183" i="6"/>
  <c r="UQ183" i="6"/>
  <c r="UR183" i="6"/>
  <c r="US183" i="6"/>
  <c r="UT183" i="6"/>
  <c r="UU183" i="6"/>
  <c r="UV183" i="6"/>
  <c r="UW183" i="6"/>
  <c r="UX183" i="6"/>
  <c r="UY183" i="6"/>
  <c r="UZ183" i="6"/>
  <c r="VA183" i="6"/>
  <c r="VB183" i="6"/>
  <c r="VC183" i="6"/>
  <c r="VD183" i="6"/>
  <c r="VE183" i="6"/>
  <c r="VF183" i="6"/>
  <c r="VG183" i="6"/>
  <c r="VH183" i="6"/>
  <c r="VI183" i="6"/>
  <c r="VJ183" i="6"/>
  <c r="VK183" i="6"/>
  <c r="VL183" i="6"/>
  <c r="VM183" i="6"/>
  <c r="VN183" i="6"/>
  <c r="VO183" i="6"/>
  <c r="VP183" i="6"/>
  <c r="VQ183" i="6"/>
  <c r="VR183" i="6"/>
  <c r="VS183" i="6"/>
  <c r="VT183" i="6"/>
  <c r="VU183" i="6"/>
  <c r="VV183" i="6"/>
  <c r="VW183" i="6"/>
  <c r="VX183" i="6"/>
  <c r="VY183" i="6"/>
  <c r="VZ183" i="6"/>
  <c r="WA183" i="6"/>
  <c r="WB183" i="6"/>
  <c r="WC183" i="6"/>
  <c r="WD183" i="6"/>
  <c r="WE183" i="6"/>
  <c r="WF183" i="6"/>
  <c r="WG183" i="6"/>
  <c r="WH183" i="6"/>
  <c r="WI183" i="6"/>
  <c r="WJ183" i="6"/>
  <c r="WK183" i="6"/>
  <c r="WL183" i="6"/>
  <c r="WM183" i="6"/>
  <c r="WN183" i="6"/>
  <c r="WO183" i="6"/>
  <c r="WP183" i="6"/>
  <c r="WQ183" i="6"/>
  <c r="WR183" i="6"/>
  <c r="WS183" i="6"/>
  <c r="WT183" i="6"/>
  <c r="WU183" i="6"/>
  <c r="WV183" i="6"/>
  <c r="WW183" i="6"/>
  <c r="WX183" i="6"/>
  <c r="WY183" i="6"/>
  <c r="WZ183" i="6"/>
  <c r="XA183" i="6"/>
  <c r="XB183" i="6"/>
  <c r="XC183" i="6"/>
  <c r="XD183" i="6"/>
  <c r="XE183" i="6"/>
  <c r="XF183" i="6"/>
  <c r="XG183" i="6"/>
  <c r="XH183" i="6"/>
  <c r="XI183" i="6"/>
  <c r="XJ183" i="6"/>
  <c r="XK183" i="6"/>
  <c r="XL183" i="6"/>
  <c r="XM183" i="6"/>
  <c r="XN183" i="6"/>
  <c r="XO183" i="6"/>
  <c r="XP183" i="6"/>
  <c r="XQ183" i="6"/>
  <c r="XR183" i="6"/>
  <c r="XS183" i="6"/>
  <c r="XT183" i="6"/>
  <c r="XU183" i="6"/>
  <c r="XV183" i="6"/>
  <c r="XW183" i="6"/>
  <c r="XX183" i="6"/>
  <c r="XY183" i="6"/>
  <c r="XZ183" i="6"/>
  <c r="YA183" i="6"/>
  <c r="YB183" i="6"/>
  <c r="YC183" i="6"/>
  <c r="YD183" i="6"/>
  <c r="YE183" i="6"/>
  <c r="YF183" i="6"/>
  <c r="YG183" i="6"/>
  <c r="YH183" i="6"/>
  <c r="YI183" i="6"/>
  <c r="YJ183" i="6"/>
  <c r="YK183" i="6"/>
  <c r="YL183" i="6"/>
  <c r="YM183" i="6"/>
  <c r="YN183" i="6"/>
  <c r="YO183" i="6"/>
  <c r="YP183" i="6"/>
  <c r="YQ183" i="6"/>
  <c r="YR183" i="6"/>
  <c r="YS183" i="6"/>
  <c r="YT183" i="6"/>
  <c r="YU183" i="6"/>
  <c r="YV183" i="6"/>
  <c r="YW183" i="6"/>
  <c r="YX183" i="6"/>
  <c r="YY183" i="6"/>
  <c r="YZ183" i="6"/>
  <c r="ZA183" i="6"/>
  <c r="ZB183" i="6"/>
  <c r="ZC183" i="6"/>
  <c r="ZD183" i="6"/>
  <c r="ZE183" i="6"/>
  <c r="ZF183" i="6"/>
  <c r="ZG183" i="6"/>
  <c r="ZH183" i="6"/>
  <c r="ZI183" i="6"/>
  <c r="ZJ183" i="6"/>
  <c r="ZK183" i="6"/>
  <c r="ZL183" i="6"/>
  <c r="ZM183" i="6"/>
  <c r="ZN183" i="6"/>
  <c r="ZO183" i="6"/>
  <c r="ZP183" i="6"/>
  <c r="ZQ183" i="6"/>
  <c r="ZR183" i="6"/>
  <c r="ZS183" i="6"/>
  <c r="ZT183" i="6"/>
  <c r="ZU183" i="6"/>
  <c r="ZV183" i="6"/>
  <c r="ZW183" i="6"/>
  <c r="ZX183" i="6"/>
  <c r="ZY183" i="6"/>
  <c r="ZZ183" i="6"/>
  <c r="AAA183" i="6"/>
  <c r="AAB183" i="6"/>
  <c r="AAC183" i="6"/>
  <c r="AAD183" i="6"/>
  <c r="AAE183" i="6"/>
  <c r="AAF183" i="6"/>
  <c r="AAG183" i="6"/>
  <c r="AAH183" i="6"/>
  <c r="AAI183" i="6"/>
  <c r="AAJ183" i="6"/>
  <c r="AAK183" i="6"/>
  <c r="AAL183" i="6"/>
  <c r="AAM183" i="6"/>
  <c r="AAN183" i="6"/>
  <c r="AAO183" i="6"/>
  <c r="AAP183" i="6"/>
  <c r="AAQ183" i="6"/>
  <c r="AAR183" i="6"/>
  <c r="AAS183" i="6"/>
  <c r="AAT183" i="6"/>
  <c r="AAU183" i="6"/>
  <c r="AAV183" i="6"/>
  <c r="AAW183" i="6"/>
  <c r="AAX183" i="6"/>
  <c r="AAY183" i="6"/>
  <c r="AAZ183" i="6"/>
  <c r="ABA183" i="6"/>
  <c r="ABB183" i="6"/>
  <c r="ABC183" i="6"/>
  <c r="ABD183" i="6"/>
  <c r="ABE183" i="6"/>
  <c r="ABF183" i="6"/>
  <c r="ABG183" i="6"/>
  <c r="ABH183" i="6"/>
  <c r="ABI183" i="6"/>
  <c r="ABJ183" i="6"/>
  <c r="ABK183" i="6"/>
  <c r="ABL183" i="6"/>
  <c r="ABM183" i="6"/>
  <c r="ABN183" i="6"/>
  <c r="ABO183" i="6"/>
  <c r="ABP183" i="6"/>
  <c r="ABQ183" i="6"/>
  <c r="ABR183" i="6"/>
  <c r="ABS183" i="6"/>
  <c r="ABT183" i="6"/>
  <c r="ABU183" i="6"/>
  <c r="ABV183" i="6"/>
  <c r="ABW183" i="6"/>
  <c r="ACB182" i="6" l="1"/>
  <c r="ACC182" i="6"/>
  <c r="ACD182" i="6"/>
  <c r="ACE182" i="6"/>
  <c r="ACF182" i="6"/>
  <c r="ACG182" i="6"/>
  <c r="ACH182" i="6"/>
  <c r="ACI182" i="6"/>
  <c r="ACJ182" i="6"/>
  <c r="ACK182" i="6"/>
  <c r="ACL182" i="6"/>
  <c r="ACM182" i="6"/>
  <c r="ACN182" i="6"/>
  <c r="ACO182" i="6"/>
  <c r="ACP182" i="6"/>
  <c r="ACQ182" i="6"/>
  <c r="ACR182" i="6"/>
  <c r="ACS182" i="6"/>
  <c r="ACT182" i="6"/>
  <c r="ACU182" i="6"/>
  <c r="ACV182" i="6"/>
  <c r="ACW182" i="6"/>
  <c r="ACX182" i="6"/>
  <c r="ACY182" i="6"/>
  <c r="ACZ182" i="6"/>
  <c r="ADA182" i="6"/>
  <c r="ADB182" i="6"/>
  <c r="ADC182" i="6"/>
  <c r="ADD182" i="6"/>
  <c r="ADE182" i="6"/>
  <c r="ADF182" i="6"/>
  <c r="ADG182" i="6"/>
  <c r="ADH182" i="6"/>
  <c r="GX783" i="5" s="1"/>
  <c r="ADI182" i="6"/>
  <c r="ADJ182" i="6"/>
  <c r="ADK182" i="6"/>
  <c r="ADL182" i="6"/>
  <c r="ADM182" i="6"/>
  <c r="ADN182" i="6"/>
  <c r="ADO182" i="6"/>
  <c r="ADP182" i="6"/>
  <c r="ADQ182" i="6"/>
  <c r="ADR182" i="6"/>
  <c r="ADS182" i="6"/>
  <c r="ADT182" i="6"/>
  <c r="ADU182" i="6"/>
  <c r="ADV182" i="6"/>
  <c r="ADW182" i="6"/>
  <c r="A182" i="6"/>
  <c r="B182" i="6"/>
  <c r="F212" i="6" s="1"/>
  <c r="C182" i="6"/>
  <c r="G212" i="6" s="1"/>
  <c r="D182" i="6"/>
  <c r="E182" i="6"/>
  <c r="F182" i="6"/>
  <c r="G182" i="6"/>
  <c r="H182" i="6"/>
  <c r="I182" i="6"/>
  <c r="J182" i="6"/>
  <c r="K182" i="6"/>
  <c r="L182" i="6"/>
  <c r="M182" i="6"/>
  <c r="N182" i="6"/>
  <c r="O182" i="6"/>
  <c r="P182" i="6"/>
  <c r="Q182" i="6"/>
  <c r="R182" i="6"/>
  <c r="S182" i="6"/>
  <c r="T182" i="6"/>
  <c r="U182" i="6"/>
  <c r="V182" i="6"/>
  <c r="W182" i="6"/>
  <c r="X182" i="6"/>
  <c r="Y182" i="6"/>
  <c r="Z182" i="6"/>
  <c r="AA182" i="6"/>
  <c r="AB182" i="6"/>
  <c r="AC182" i="6"/>
  <c r="AD182" i="6"/>
  <c r="AE182" i="6"/>
  <c r="AF182" i="6"/>
  <c r="AG182" i="6"/>
  <c r="AH182" i="6"/>
  <c r="AI182" i="6"/>
  <c r="AJ182" i="6"/>
  <c r="AK182" i="6"/>
  <c r="AL182" i="6"/>
  <c r="AM182" i="6"/>
  <c r="AN182" i="6"/>
  <c r="AO182" i="6"/>
  <c r="AP182" i="6"/>
  <c r="AQ182" i="6"/>
  <c r="AR182" i="6"/>
  <c r="AS182" i="6"/>
  <c r="AT182" i="6"/>
  <c r="AU182" i="6"/>
  <c r="AV182" i="6"/>
  <c r="AW182" i="6"/>
  <c r="AX182"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IS182" i="6"/>
  <c r="IT182" i="6"/>
  <c r="IU182" i="6"/>
  <c r="IV182" i="6"/>
  <c r="IW182" i="6"/>
  <c r="IX182" i="6"/>
  <c r="IY182" i="6"/>
  <c r="IZ182" i="6"/>
  <c r="JA182" i="6"/>
  <c r="JB182" i="6"/>
  <c r="JC182" i="6"/>
  <c r="JD182" i="6"/>
  <c r="JE182" i="6"/>
  <c r="JF182" i="6"/>
  <c r="JG182" i="6"/>
  <c r="JH182" i="6"/>
  <c r="JI182" i="6"/>
  <c r="JJ182" i="6"/>
  <c r="JK182" i="6"/>
  <c r="JL182" i="6"/>
  <c r="JM182" i="6"/>
  <c r="JN182" i="6"/>
  <c r="JO182" i="6"/>
  <c r="JP182" i="6"/>
  <c r="JQ182" i="6"/>
  <c r="JR182" i="6"/>
  <c r="JS182" i="6"/>
  <c r="JT182" i="6"/>
  <c r="JU182" i="6"/>
  <c r="JV182" i="6"/>
  <c r="JW182" i="6"/>
  <c r="JX182" i="6"/>
  <c r="JY182" i="6"/>
  <c r="JZ182" i="6"/>
  <c r="KA182" i="6"/>
  <c r="KB182" i="6"/>
  <c r="KC182" i="6"/>
  <c r="KD182" i="6"/>
  <c r="KE182" i="6"/>
  <c r="KF182" i="6"/>
  <c r="KG182" i="6"/>
  <c r="KH182" i="6"/>
  <c r="KI182" i="6"/>
  <c r="KJ182" i="6"/>
  <c r="KK182" i="6"/>
  <c r="KL182" i="6"/>
  <c r="KM182" i="6"/>
  <c r="KN182" i="6"/>
  <c r="KO182" i="6"/>
  <c r="KP182" i="6"/>
  <c r="KQ182" i="6"/>
  <c r="KR182" i="6"/>
  <c r="KS182" i="6"/>
  <c r="KT182" i="6"/>
  <c r="KU182" i="6"/>
  <c r="KV182" i="6"/>
  <c r="KW182" i="6"/>
  <c r="KX182" i="6"/>
  <c r="KY182" i="6"/>
  <c r="KZ182" i="6"/>
  <c r="LA182" i="6"/>
  <c r="LB182" i="6"/>
  <c r="LC182" i="6"/>
  <c r="LD182" i="6"/>
  <c r="LE182" i="6"/>
  <c r="LF182" i="6"/>
  <c r="LG182" i="6"/>
  <c r="LH182" i="6"/>
  <c r="LI182" i="6"/>
  <c r="LJ182" i="6"/>
  <c r="LK182" i="6"/>
  <c r="LL182" i="6"/>
  <c r="LM182" i="6"/>
  <c r="LN182" i="6"/>
  <c r="LO182" i="6"/>
  <c r="LP182" i="6"/>
  <c r="LQ182" i="6"/>
  <c r="LR182" i="6"/>
  <c r="LS182" i="6"/>
  <c r="LT182" i="6"/>
  <c r="LU182" i="6"/>
  <c r="LV182" i="6"/>
  <c r="LW182" i="6"/>
  <c r="LX182" i="6"/>
  <c r="LY182" i="6"/>
  <c r="LZ182" i="6"/>
  <c r="MA182" i="6"/>
  <c r="MB182" i="6"/>
  <c r="MC182" i="6"/>
  <c r="MD182" i="6"/>
  <c r="ME182" i="6"/>
  <c r="MF182" i="6"/>
  <c r="MG182" i="6"/>
  <c r="MH182" i="6"/>
  <c r="MI182" i="6"/>
  <c r="MJ182" i="6"/>
  <c r="MK182" i="6"/>
  <c r="ML182" i="6"/>
  <c r="MM182" i="6"/>
  <c r="MN182" i="6"/>
  <c r="MO182" i="6"/>
  <c r="MP182" i="6"/>
  <c r="MQ182" i="6"/>
  <c r="MR182" i="6"/>
  <c r="MS182" i="6"/>
  <c r="MT182" i="6"/>
  <c r="MU182" i="6"/>
  <c r="MV182" i="6"/>
  <c r="MW182" i="6"/>
  <c r="MX182" i="6"/>
  <c r="MY182" i="6"/>
  <c r="MZ182" i="6"/>
  <c r="NA182" i="6"/>
  <c r="NB182" i="6"/>
  <c r="NC182" i="6"/>
  <c r="ND182" i="6"/>
  <c r="NE182" i="6"/>
  <c r="NF182" i="6"/>
  <c r="NG182" i="6"/>
  <c r="NH182" i="6"/>
  <c r="NI182" i="6"/>
  <c r="NJ182" i="6"/>
  <c r="NK182" i="6"/>
  <c r="NL182" i="6"/>
  <c r="NM182" i="6"/>
  <c r="NN182" i="6"/>
  <c r="NO182" i="6"/>
  <c r="NP182" i="6"/>
  <c r="NQ182" i="6"/>
  <c r="NR182" i="6"/>
  <c r="NS182" i="6"/>
  <c r="NT182" i="6"/>
  <c r="NU182" i="6"/>
  <c r="NV182" i="6"/>
  <c r="NW182" i="6"/>
  <c r="NX182" i="6"/>
  <c r="NY182" i="6"/>
  <c r="NZ182" i="6"/>
  <c r="OA182" i="6"/>
  <c r="OB182" i="6"/>
  <c r="OC182" i="6"/>
  <c r="OD182" i="6"/>
  <c r="OE182" i="6"/>
  <c r="OF182" i="6"/>
  <c r="OG182" i="6"/>
  <c r="OH182" i="6"/>
  <c r="OI182" i="6"/>
  <c r="OJ182" i="6"/>
  <c r="OK182" i="6"/>
  <c r="OL182" i="6"/>
  <c r="OM182" i="6"/>
  <c r="ON182" i="6"/>
  <c r="OO182" i="6"/>
  <c r="OP182" i="6"/>
  <c r="OQ182" i="6"/>
  <c r="OR182" i="6"/>
  <c r="OS182" i="6"/>
  <c r="OT182" i="6"/>
  <c r="OU182" i="6"/>
  <c r="OV182" i="6"/>
  <c r="OW182" i="6"/>
  <c r="OX182" i="6"/>
  <c r="OY182" i="6"/>
  <c r="OZ182" i="6"/>
  <c r="PA182" i="6"/>
  <c r="PB182" i="6"/>
  <c r="PC182" i="6"/>
  <c r="PD182" i="6"/>
  <c r="PE182" i="6"/>
  <c r="PF182" i="6"/>
  <c r="PG182" i="6"/>
  <c r="PH182" i="6"/>
  <c r="PI182" i="6"/>
  <c r="PJ182" i="6"/>
  <c r="PK182" i="6"/>
  <c r="PL182" i="6"/>
  <c r="PM182" i="6"/>
  <c r="PN182" i="6"/>
  <c r="PO182" i="6"/>
  <c r="PP182" i="6"/>
  <c r="PQ182" i="6"/>
  <c r="PR182" i="6"/>
  <c r="PS182" i="6"/>
  <c r="PT182" i="6"/>
  <c r="PU182" i="6"/>
  <c r="PV182" i="6"/>
  <c r="PW182" i="6"/>
  <c r="PX182" i="6"/>
  <c r="PY182" i="6"/>
  <c r="PZ182" i="6"/>
  <c r="QA182" i="6"/>
  <c r="QB182" i="6"/>
  <c r="QC182" i="6"/>
  <c r="QD182" i="6"/>
  <c r="QE182" i="6"/>
  <c r="QF182" i="6"/>
  <c r="QG182" i="6"/>
  <c r="QH182" i="6"/>
  <c r="QI182" i="6"/>
  <c r="QJ182" i="6"/>
  <c r="QK182" i="6"/>
  <c r="QL182" i="6"/>
  <c r="QM182" i="6"/>
  <c r="QN182" i="6"/>
  <c r="QO182" i="6"/>
  <c r="QP182" i="6"/>
  <c r="QQ182" i="6"/>
  <c r="QR182" i="6"/>
  <c r="QS182" i="6"/>
  <c r="QT182" i="6"/>
  <c r="QU182" i="6"/>
  <c r="QV182" i="6"/>
  <c r="QW182" i="6"/>
  <c r="QX182" i="6"/>
  <c r="QY182" i="6"/>
  <c r="QZ182" i="6"/>
  <c r="RA182" i="6"/>
  <c r="RB182" i="6"/>
  <c r="RC182" i="6"/>
  <c r="RD182" i="6"/>
  <c r="RE182" i="6"/>
  <c r="RF182" i="6"/>
  <c r="RG182" i="6"/>
  <c r="RH182" i="6"/>
  <c r="RI182" i="6"/>
  <c r="RJ182" i="6"/>
  <c r="RK182" i="6"/>
  <c r="RL182" i="6"/>
  <c r="RM182" i="6"/>
  <c r="RN182" i="6"/>
  <c r="RO182" i="6"/>
  <c r="RP182" i="6"/>
  <c r="RQ182" i="6"/>
  <c r="RR182" i="6"/>
  <c r="RS182" i="6"/>
  <c r="RT182" i="6"/>
  <c r="RU182" i="6"/>
  <c r="RV182" i="6"/>
  <c r="RW182" i="6"/>
  <c r="RX182" i="6"/>
  <c r="RY182" i="6"/>
  <c r="RZ182" i="6"/>
  <c r="SA182" i="6"/>
  <c r="SB182" i="6"/>
  <c r="SC182" i="6"/>
  <c r="SD182" i="6"/>
  <c r="SE182" i="6"/>
  <c r="SF182" i="6"/>
  <c r="SG182" i="6"/>
  <c r="SH182" i="6"/>
  <c r="SI182" i="6"/>
  <c r="SJ182" i="6"/>
  <c r="SK182" i="6"/>
  <c r="SL182" i="6"/>
  <c r="SM182" i="6"/>
  <c r="SN182" i="6"/>
  <c r="SO182" i="6"/>
  <c r="SP182" i="6"/>
  <c r="SQ182" i="6"/>
  <c r="SR182" i="6"/>
  <c r="SS182" i="6"/>
  <c r="ST182" i="6"/>
  <c r="SU182" i="6"/>
  <c r="SV182" i="6"/>
  <c r="SW182" i="6"/>
  <c r="SX182" i="6"/>
  <c r="SY182" i="6"/>
  <c r="SZ182" i="6"/>
  <c r="TA182" i="6"/>
  <c r="TB182" i="6"/>
  <c r="TC182" i="6"/>
  <c r="TD182" i="6"/>
  <c r="TE182" i="6"/>
  <c r="TF182" i="6"/>
  <c r="TG182" i="6"/>
  <c r="TH182" i="6"/>
  <c r="TI182" i="6"/>
  <c r="TJ182" i="6"/>
  <c r="TK182" i="6"/>
  <c r="TL182" i="6"/>
  <c r="TM182" i="6"/>
  <c r="TN182" i="6"/>
  <c r="TO182" i="6"/>
  <c r="TP182" i="6"/>
  <c r="TQ182" i="6"/>
  <c r="TR182" i="6"/>
  <c r="TS182" i="6"/>
  <c r="TT182" i="6"/>
  <c r="TU182" i="6"/>
  <c r="TV182" i="6"/>
  <c r="TW182" i="6"/>
  <c r="TX182" i="6"/>
  <c r="TY182" i="6"/>
  <c r="TZ182" i="6"/>
  <c r="UA182" i="6"/>
  <c r="UB182" i="6"/>
  <c r="UC182" i="6"/>
  <c r="UD182" i="6"/>
  <c r="UE182" i="6"/>
  <c r="UF182" i="6"/>
  <c r="UG182" i="6"/>
  <c r="UH182" i="6"/>
  <c r="UI182" i="6"/>
  <c r="UJ182" i="6"/>
  <c r="UK182" i="6"/>
  <c r="UL182" i="6"/>
  <c r="UM182" i="6"/>
  <c r="UN182" i="6"/>
  <c r="UO182" i="6"/>
  <c r="UP182" i="6"/>
  <c r="UQ182" i="6"/>
  <c r="UR182" i="6"/>
  <c r="US182" i="6"/>
  <c r="UT182" i="6"/>
  <c r="UU182" i="6"/>
  <c r="UV182" i="6"/>
  <c r="UW182" i="6"/>
  <c r="UX182" i="6"/>
  <c r="UY182" i="6"/>
  <c r="UZ182" i="6"/>
  <c r="VA182" i="6"/>
  <c r="VB182" i="6"/>
  <c r="VC182" i="6"/>
  <c r="VD182" i="6"/>
  <c r="VE182" i="6"/>
  <c r="VF182" i="6"/>
  <c r="VG182" i="6"/>
  <c r="VH182" i="6"/>
  <c r="VI182" i="6"/>
  <c r="VJ182" i="6"/>
  <c r="VK182" i="6"/>
  <c r="VL182" i="6"/>
  <c r="VM182" i="6"/>
  <c r="VN182" i="6"/>
  <c r="VO182" i="6"/>
  <c r="VP182" i="6"/>
  <c r="VQ182" i="6"/>
  <c r="VR182" i="6"/>
  <c r="VS182" i="6"/>
  <c r="VT182" i="6"/>
  <c r="VU182" i="6"/>
  <c r="VV182" i="6"/>
  <c r="VW182" i="6"/>
  <c r="VX182" i="6"/>
  <c r="VY182" i="6"/>
  <c r="VZ182" i="6"/>
  <c r="WA182" i="6"/>
  <c r="WB182" i="6"/>
  <c r="WC182" i="6"/>
  <c r="WD182" i="6"/>
  <c r="WE182" i="6"/>
  <c r="WF182" i="6"/>
  <c r="WG182" i="6"/>
  <c r="WH182" i="6"/>
  <c r="WI182" i="6"/>
  <c r="WJ182" i="6"/>
  <c r="WK182" i="6"/>
  <c r="WL182" i="6"/>
  <c r="WM182" i="6"/>
  <c r="WN182" i="6"/>
  <c r="WO182" i="6"/>
  <c r="WP182" i="6"/>
  <c r="WQ182" i="6"/>
  <c r="WR182" i="6"/>
  <c r="WS182" i="6"/>
  <c r="WT182" i="6"/>
  <c r="WU182" i="6"/>
  <c r="WV182" i="6"/>
  <c r="WW182" i="6"/>
  <c r="WX182" i="6"/>
  <c r="WY182" i="6"/>
  <c r="WZ182" i="6"/>
  <c r="XA182" i="6"/>
  <c r="XB182" i="6"/>
  <c r="XC182" i="6"/>
  <c r="XD182" i="6"/>
  <c r="XE182" i="6"/>
  <c r="XF182" i="6"/>
  <c r="XG182" i="6"/>
  <c r="XH182" i="6"/>
  <c r="XI182" i="6"/>
  <c r="XJ182" i="6"/>
  <c r="XK182" i="6"/>
  <c r="XL182" i="6"/>
  <c r="XM182" i="6"/>
  <c r="XN182" i="6"/>
  <c r="XO182" i="6"/>
  <c r="XP182" i="6"/>
  <c r="XQ182" i="6"/>
  <c r="XR182" i="6"/>
  <c r="XS182" i="6"/>
  <c r="XT182" i="6"/>
  <c r="XU182" i="6"/>
  <c r="XV182" i="6"/>
  <c r="XW182" i="6"/>
  <c r="XX182" i="6"/>
  <c r="XY182" i="6"/>
  <c r="XZ182" i="6"/>
  <c r="YA182" i="6"/>
  <c r="YB182" i="6"/>
  <c r="YC182" i="6"/>
  <c r="YD182" i="6"/>
  <c r="YE182" i="6"/>
  <c r="YF182" i="6"/>
  <c r="YG182" i="6"/>
  <c r="YH182" i="6"/>
  <c r="YI182" i="6"/>
  <c r="YJ182" i="6"/>
  <c r="YK182" i="6"/>
  <c r="YL182" i="6"/>
  <c r="YM182" i="6"/>
  <c r="YN182" i="6"/>
  <c r="YO182" i="6"/>
  <c r="YP182" i="6"/>
  <c r="YQ182" i="6"/>
  <c r="YR182" i="6"/>
  <c r="YS182" i="6"/>
  <c r="YT182" i="6"/>
  <c r="YU182" i="6"/>
  <c r="YV182" i="6"/>
  <c r="YW182" i="6"/>
  <c r="YX182" i="6"/>
  <c r="YY182" i="6"/>
  <c r="YZ182" i="6"/>
  <c r="ZA182" i="6"/>
  <c r="ZB182" i="6"/>
  <c r="ZC182" i="6"/>
  <c r="ZD182" i="6"/>
  <c r="ZE182" i="6"/>
  <c r="ZF182" i="6"/>
  <c r="ZG182" i="6"/>
  <c r="ZH182" i="6"/>
  <c r="ZI182" i="6"/>
  <c r="ZJ182" i="6"/>
  <c r="ZK182" i="6"/>
  <c r="ZL182" i="6"/>
  <c r="ZM182" i="6"/>
  <c r="ZN182" i="6"/>
  <c r="ZO182" i="6"/>
  <c r="ZP182" i="6"/>
  <c r="ZQ182" i="6"/>
  <c r="ZR182" i="6"/>
  <c r="ZS182" i="6"/>
  <c r="ZT182" i="6"/>
  <c r="ZU182" i="6"/>
  <c r="ZV182" i="6"/>
  <c r="ZW182" i="6"/>
  <c r="ZX182" i="6"/>
  <c r="ZY182" i="6"/>
  <c r="ZZ182" i="6"/>
  <c r="AAA182" i="6"/>
  <c r="AAB182" i="6"/>
  <c r="AAC182" i="6"/>
  <c r="AAD182" i="6"/>
  <c r="AAE182" i="6"/>
  <c r="AAF182" i="6"/>
  <c r="AAG182" i="6"/>
  <c r="AAH182" i="6"/>
  <c r="AAI182" i="6"/>
  <c r="AAJ182" i="6"/>
  <c r="AAK182" i="6"/>
  <c r="AAL182" i="6"/>
  <c r="AAM182" i="6"/>
  <c r="AAN182" i="6"/>
  <c r="AAO182" i="6"/>
  <c r="AAP182" i="6"/>
  <c r="AAQ182" i="6"/>
  <c r="AAR182" i="6"/>
  <c r="AAS182" i="6"/>
  <c r="AAT182" i="6"/>
  <c r="AAU182" i="6"/>
  <c r="AAV182" i="6"/>
  <c r="AAW182" i="6"/>
  <c r="AAX182" i="6"/>
  <c r="AAY182" i="6"/>
  <c r="AAZ182" i="6"/>
  <c r="ABA182" i="6"/>
  <c r="ABB182" i="6"/>
  <c r="ABC182" i="6"/>
  <c r="ABD182" i="6"/>
  <c r="ABE182" i="6"/>
  <c r="ABF182" i="6"/>
  <c r="ABG182" i="6"/>
  <c r="ABH182" i="6"/>
  <c r="ABI182" i="6"/>
  <c r="ABJ182" i="6"/>
  <c r="ABK182" i="6"/>
  <c r="ABL182" i="6"/>
  <c r="ABM182" i="6"/>
  <c r="ABN182" i="6"/>
  <c r="ABO182" i="6"/>
  <c r="ABP182" i="6"/>
  <c r="ABQ182" i="6"/>
  <c r="ABR182" i="6"/>
  <c r="ABS182" i="6"/>
  <c r="ABT182" i="6"/>
  <c r="ABU182" i="6"/>
  <c r="ABV182" i="6"/>
  <c r="ABW182" i="6"/>
  <c r="GP778" i="5" l="1"/>
  <c r="GO778" i="5"/>
  <c r="GN778" i="5"/>
  <c r="GM778" i="5"/>
  <c r="GL778" i="5"/>
  <c r="GK778" i="5"/>
  <c r="GJ778" i="5"/>
  <c r="GI778" i="5"/>
  <c r="GH778" i="5"/>
  <c r="GG778" i="5"/>
  <c r="GF778" i="5"/>
  <c r="GE778" i="5"/>
  <c r="GD778" i="5"/>
  <c r="GC778" i="5"/>
  <c r="GB778" i="5"/>
  <c r="GA778" i="5"/>
  <c r="FZ778" i="5"/>
  <c r="FY778" i="5"/>
  <c r="FX778" i="5"/>
  <c r="FW778" i="5"/>
  <c r="FV778" i="5"/>
  <c r="FU778" i="5"/>
  <c r="FT778" i="5"/>
  <c r="FS778" i="5"/>
  <c r="FR778" i="5"/>
  <c r="FQ778" i="5"/>
  <c r="FP778" i="5"/>
  <c r="FO778" i="5"/>
  <c r="FN778" i="5"/>
  <c r="FM778" i="5"/>
  <c r="FL778" i="5"/>
  <c r="FK778" i="5"/>
  <c r="FJ778" i="5"/>
  <c r="FI778" i="5"/>
  <c r="FH778" i="5"/>
  <c r="FG778" i="5"/>
  <c r="FF778" i="5"/>
  <c r="FE778" i="5"/>
  <c r="FD778" i="5"/>
  <c r="FC778" i="5"/>
  <c r="FB778" i="5"/>
  <c r="FA778" i="5"/>
  <c r="EZ778" i="5"/>
  <c r="EY778" i="5"/>
  <c r="EX778" i="5"/>
  <c r="EW778" i="5"/>
  <c r="EV778" i="5"/>
  <c r="EU778" i="5"/>
  <c r="ET778" i="5"/>
  <c r="ES778" i="5"/>
  <c r="ER778" i="5"/>
  <c r="EQ778" i="5"/>
  <c r="EP778" i="5"/>
  <c r="EO778" i="5"/>
  <c r="EN778" i="5"/>
  <c r="EM778" i="5"/>
  <c r="EL778" i="5"/>
  <c r="EK778" i="5"/>
  <c r="EJ778" i="5"/>
  <c r="EI778" i="5"/>
  <c r="EH778" i="5"/>
  <c r="EG778" i="5"/>
  <c r="EF778" i="5"/>
  <c r="EE778" i="5"/>
  <c r="ED778" i="5"/>
  <c r="EC778" i="5"/>
  <c r="EB778" i="5"/>
  <c r="EA778" i="5"/>
  <c r="DZ778" i="5"/>
  <c r="DY778" i="5"/>
  <c r="DX778" i="5"/>
  <c r="DW778" i="5"/>
  <c r="DV778" i="5"/>
  <c r="DU778" i="5"/>
  <c r="DT778" i="5"/>
  <c r="DS778" i="5"/>
  <c r="DR778" i="5"/>
  <c r="DQ778" i="5"/>
  <c r="DP778" i="5"/>
  <c r="DO778" i="5"/>
  <c r="DN778" i="5"/>
  <c r="DM778" i="5"/>
  <c r="DL778" i="5"/>
  <c r="DK778" i="5"/>
  <c r="DJ778" i="5"/>
  <c r="DI778" i="5"/>
  <c r="DH778" i="5"/>
  <c r="DG778" i="5"/>
  <c r="DF778" i="5"/>
  <c r="DE778" i="5"/>
  <c r="DD778" i="5"/>
  <c r="DC778" i="5"/>
  <c r="DB778" i="5"/>
  <c r="DA778" i="5"/>
  <c r="CZ778" i="5"/>
  <c r="CY778" i="5"/>
  <c r="CX778" i="5"/>
  <c r="CW778" i="5"/>
  <c r="CV778" i="5"/>
  <c r="CU778" i="5"/>
  <c r="CT778" i="5"/>
  <c r="CS778" i="5"/>
  <c r="CR778" i="5"/>
  <c r="CQ778" i="5"/>
  <c r="CP778" i="5"/>
  <c r="CO778" i="5"/>
  <c r="CN778" i="5"/>
  <c r="CM778" i="5"/>
  <c r="CL778" i="5"/>
  <c r="CK778" i="5"/>
  <c r="CJ778" i="5"/>
  <c r="CI778" i="5"/>
  <c r="CH778" i="5"/>
  <c r="CG778" i="5"/>
  <c r="CF778" i="5"/>
  <c r="CE778" i="5"/>
  <c r="CD778" i="5"/>
  <c r="CC778" i="5"/>
  <c r="CB778" i="5"/>
  <c r="CA778" i="5"/>
  <c r="BZ778" i="5"/>
  <c r="BY778" i="5"/>
  <c r="BX778" i="5"/>
  <c r="BW778" i="5"/>
  <c r="BV778" i="5"/>
  <c r="BU778" i="5"/>
  <c r="BT778" i="5"/>
  <c r="BS778" i="5"/>
  <c r="BR778" i="5"/>
  <c r="BQ778" i="5"/>
  <c r="BP778" i="5"/>
  <c r="BO778" i="5"/>
  <c r="BN778" i="5"/>
  <c r="BM778" i="5"/>
  <c r="BL778" i="5"/>
  <c r="BK778" i="5"/>
  <c r="BJ778" i="5"/>
  <c r="BI778" i="5"/>
  <c r="BH778" i="5"/>
  <c r="BG778" i="5"/>
  <c r="BF778" i="5"/>
  <c r="BE778" i="5"/>
  <c r="BD778" i="5"/>
  <c r="BC778" i="5"/>
  <c r="BB778" i="5"/>
  <c r="BA778" i="5"/>
  <c r="AZ778" i="5"/>
  <c r="AY778" i="5"/>
  <c r="AX778" i="5"/>
  <c r="AW778" i="5"/>
  <c r="AV778" i="5"/>
  <c r="AU778" i="5"/>
  <c r="AT778" i="5"/>
  <c r="AS778" i="5"/>
  <c r="AR778" i="5"/>
  <c r="AQ778" i="5"/>
  <c r="AP778" i="5"/>
  <c r="AO778" i="5"/>
  <c r="AN778" i="5"/>
  <c r="AM778" i="5"/>
  <c r="AL778" i="5"/>
  <c r="AK778" i="5"/>
  <c r="AJ778" i="5"/>
  <c r="AI778" i="5"/>
  <c r="AH778" i="5"/>
  <c r="AG778" i="5"/>
  <c r="AF778" i="5"/>
  <c r="GP777" i="5"/>
  <c r="GO777" i="5"/>
  <c r="GN777" i="5"/>
  <c r="GM777" i="5"/>
  <c r="GL777" i="5"/>
  <c r="GK777" i="5"/>
  <c r="GJ777" i="5"/>
  <c r="GI777" i="5"/>
  <c r="GH777" i="5"/>
  <c r="GG777" i="5"/>
  <c r="GF777" i="5"/>
  <c r="GE777" i="5"/>
  <c r="GD777" i="5"/>
  <c r="GC777" i="5"/>
  <c r="GB777" i="5"/>
  <c r="GA777" i="5"/>
  <c r="FZ777" i="5"/>
  <c r="FY777" i="5"/>
  <c r="FX777" i="5"/>
  <c r="FW777" i="5"/>
  <c r="FV777" i="5"/>
  <c r="FU777" i="5"/>
  <c r="FT777" i="5"/>
  <c r="FS777" i="5"/>
  <c r="FR777" i="5"/>
  <c r="FQ777" i="5"/>
  <c r="FP777" i="5"/>
  <c r="FO777" i="5"/>
  <c r="FN777" i="5"/>
  <c r="FM777" i="5"/>
  <c r="FL777" i="5"/>
  <c r="FK777" i="5"/>
  <c r="FJ777" i="5"/>
  <c r="FI777" i="5"/>
  <c r="FH777" i="5"/>
  <c r="FG777" i="5"/>
  <c r="FF777" i="5"/>
  <c r="FE777" i="5"/>
  <c r="FD777" i="5"/>
  <c r="FC777" i="5"/>
  <c r="FB777" i="5"/>
  <c r="FA777" i="5"/>
  <c r="EZ777" i="5"/>
  <c r="EY777" i="5"/>
  <c r="EX777" i="5"/>
  <c r="EW777" i="5"/>
  <c r="EV777" i="5"/>
  <c r="EU777" i="5"/>
  <c r="ET777" i="5"/>
  <c r="ES777" i="5"/>
  <c r="ER777" i="5"/>
  <c r="EQ777" i="5"/>
  <c r="EP777" i="5"/>
  <c r="EO777" i="5"/>
  <c r="EN777" i="5"/>
  <c r="EM777" i="5"/>
  <c r="EL777" i="5"/>
  <c r="EK777" i="5"/>
  <c r="EJ777" i="5"/>
  <c r="EI777" i="5"/>
  <c r="EH777" i="5"/>
  <c r="EG777" i="5"/>
  <c r="EF777" i="5"/>
  <c r="EE777" i="5"/>
  <c r="ED777" i="5"/>
  <c r="EC777" i="5"/>
  <c r="EB777" i="5"/>
  <c r="EA777" i="5"/>
  <c r="DZ777" i="5"/>
  <c r="DY777" i="5"/>
  <c r="DX777" i="5"/>
  <c r="DW777" i="5"/>
  <c r="DV777" i="5"/>
  <c r="DU777" i="5"/>
  <c r="DT777" i="5"/>
  <c r="DS777" i="5"/>
  <c r="DR777" i="5"/>
  <c r="DQ777" i="5"/>
  <c r="DP777" i="5"/>
  <c r="DO777" i="5"/>
  <c r="DN777" i="5"/>
  <c r="DM777" i="5"/>
  <c r="DL777" i="5"/>
  <c r="DK777" i="5"/>
  <c r="DJ777" i="5"/>
  <c r="DI777" i="5"/>
  <c r="DH777" i="5"/>
  <c r="DG777" i="5"/>
  <c r="DF777" i="5"/>
  <c r="DE777" i="5"/>
  <c r="DD777" i="5"/>
  <c r="DC777" i="5"/>
  <c r="DB777" i="5"/>
  <c r="DA777" i="5"/>
  <c r="CZ777" i="5"/>
  <c r="CY777" i="5"/>
  <c r="CX777" i="5"/>
  <c r="CW777" i="5"/>
  <c r="CV777" i="5"/>
  <c r="CU777" i="5"/>
  <c r="CT777" i="5"/>
  <c r="CS777" i="5"/>
  <c r="CR777" i="5"/>
  <c r="CQ777" i="5"/>
  <c r="CP777" i="5"/>
  <c r="CO777" i="5"/>
  <c r="CN777" i="5"/>
  <c r="CM777" i="5"/>
  <c r="CL777" i="5"/>
  <c r="CK777" i="5"/>
  <c r="CJ777" i="5"/>
  <c r="CI777" i="5"/>
  <c r="CH777" i="5"/>
  <c r="CG777" i="5"/>
  <c r="CF777" i="5"/>
  <c r="CE777" i="5"/>
  <c r="CD777" i="5"/>
  <c r="CC777" i="5"/>
  <c r="CB777" i="5"/>
  <c r="CA777" i="5"/>
  <c r="BZ777" i="5"/>
  <c r="BY777" i="5"/>
  <c r="BX777" i="5"/>
  <c r="BW777" i="5"/>
  <c r="BV777" i="5"/>
  <c r="BU777" i="5"/>
  <c r="BT777" i="5"/>
  <c r="BS777" i="5"/>
  <c r="BR777" i="5"/>
  <c r="BQ777" i="5"/>
  <c r="BP777" i="5"/>
  <c r="BO777" i="5"/>
  <c r="BN777" i="5"/>
  <c r="BM777" i="5"/>
  <c r="BL777" i="5"/>
  <c r="BK777" i="5"/>
  <c r="BJ777" i="5"/>
  <c r="BI777" i="5"/>
  <c r="BH777" i="5"/>
  <c r="BG777" i="5"/>
  <c r="BF777" i="5"/>
  <c r="BE777" i="5"/>
  <c r="BD777" i="5"/>
  <c r="BC777" i="5"/>
  <c r="BB777" i="5"/>
  <c r="BA777" i="5"/>
  <c r="AZ777" i="5"/>
  <c r="AY777" i="5"/>
  <c r="AX777" i="5"/>
  <c r="AW777" i="5"/>
  <c r="AV777" i="5"/>
  <c r="AU777" i="5"/>
  <c r="AT777" i="5"/>
  <c r="AS777" i="5"/>
  <c r="AR777" i="5"/>
  <c r="AQ777" i="5"/>
  <c r="AP777" i="5"/>
  <c r="AO777" i="5"/>
  <c r="AN777" i="5"/>
  <c r="AM777" i="5"/>
  <c r="AL777" i="5"/>
  <c r="AK777" i="5"/>
  <c r="AJ777" i="5"/>
  <c r="AI777" i="5"/>
  <c r="AH777" i="5"/>
  <c r="AG777" i="5"/>
  <c r="AF777" i="5"/>
  <c r="GP776" i="5"/>
  <c r="GO776" i="5"/>
  <c r="GN776" i="5"/>
  <c r="GM776" i="5"/>
  <c r="GL776" i="5"/>
  <c r="GK776" i="5"/>
  <c r="GJ776" i="5"/>
  <c r="GI776" i="5"/>
  <c r="GH776" i="5"/>
  <c r="GG776" i="5"/>
  <c r="GF776" i="5"/>
  <c r="GE776" i="5"/>
  <c r="GD776" i="5"/>
  <c r="GC776" i="5"/>
  <c r="GB776" i="5"/>
  <c r="GA776" i="5"/>
  <c r="FZ776" i="5"/>
  <c r="FY776" i="5"/>
  <c r="FX776" i="5"/>
  <c r="FW776" i="5"/>
  <c r="FV776" i="5"/>
  <c r="FU776" i="5"/>
  <c r="FT776" i="5"/>
  <c r="FS776" i="5"/>
  <c r="FR776" i="5"/>
  <c r="FQ776" i="5"/>
  <c r="FP776" i="5"/>
  <c r="FO776" i="5"/>
  <c r="FN776" i="5"/>
  <c r="FM776" i="5"/>
  <c r="FL776" i="5"/>
  <c r="FK776" i="5"/>
  <c r="FJ776" i="5"/>
  <c r="FI776" i="5"/>
  <c r="FH776" i="5"/>
  <c r="FG776" i="5"/>
  <c r="FF776" i="5"/>
  <c r="FE776" i="5"/>
  <c r="FD776" i="5"/>
  <c r="FC776" i="5"/>
  <c r="FB776" i="5"/>
  <c r="FA776" i="5"/>
  <c r="EZ776" i="5"/>
  <c r="EY776" i="5"/>
  <c r="EX776" i="5"/>
  <c r="EW776" i="5"/>
  <c r="EV776" i="5"/>
  <c r="EU776" i="5"/>
  <c r="ET776" i="5"/>
  <c r="ES776" i="5"/>
  <c r="ER776" i="5"/>
  <c r="EQ776" i="5"/>
  <c r="EP776" i="5"/>
  <c r="EO776" i="5"/>
  <c r="EN776" i="5"/>
  <c r="EM776" i="5"/>
  <c r="EL776" i="5"/>
  <c r="EK776" i="5"/>
  <c r="EJ776" i="5"/>
  <c r="EI776" i="5"/>
  <c r="EH776" i="5"/>
  <c r="EG776" i="5"/>
  <c r="EF776" i="5"/>
  <c r="EE776" i="5"/>
  <c r="ED776" i="5"/>
  <c r="EC776" i="5"/>
  <c r="EB776" i="5"/>
  <c r="EA776" i="5"/>
  <c r="DZ776" i="5"/>
  <c r="DY776" i="5"/>
  <c r="DX776" i="5"/>
  <c r="DW776" i="5"/>
  <c r="DV776" i="5"/>
  <c r="DU776" i="5"/>
  <c r="DT776" i="5"/>
  <c r="DS776" i="5"/>
  <c r="DR776" i="5"/>
  <c r="DQ776" i="5"/>
  <c r="DP776" i="5"/>
  <c r="DO776" i="5"/>
  <c r="DN776" i="5"/>
  <c r="DM776" i="5"/>
  <c r="DL776" i="5"/>
  <c r="DK776" i="5"/>
  <c r="DJ776" i="5"/>
  <c r="DI776" i="5"/>
  <c r="DH776" i="5"/>
  <c r="DG776" i="5"/>
  <c r="DF776" i="5"/>
  <c r="DE776" i="5"/>
  <c r="DD776" i="5"/>
  <c r="DC776" i="5"/>
  <c r="DB776" i="5"/>
  <c r="DA776" i="5"/>
  <c r="CZ776" i="5"/>
  <c r="CY776" i="5"/>
  <c r="CX776" i="5"/>
  <c r="CW776" i="5"/>
  <c r="CV776" i="5"/>
  <c r="CU776" i="5"/>
  <c r="CT776" i="5"/>
  <c r="CS776" i="5"/>
  <c r="CR776" i="5"/>
  <c r="CQ776" i="5"/>
  <c r="CP776" i="5"/>
  <c r="CO776" i="5"/>
  <c r="CN776" i="5"/>
  <c r="CM776" i="5"/>
  <c r="CL776" i="5"/>
  <c r="CK776" i="5"/>
  <c r="CJ776" i="5"/>
  <c r="CI776" i="5"/>
  <c r="CH776" i="5"/>
  <c r="CG776" i="5"/>
  <c r="CF776" i="5"/>
  <c r="CE776" i="5"/>
  <c r="CD776" i="5"/>
  <c r="CC776" i="5"/>
  <c r="CB776" i="5"/>
  <c r="CA776" i="5"/>
  <c r="BZ776" i="5"/>
  <c r="BY776" i="5"/>
  <c r="BX776" i="5"/>
  <c r="BW776" i="5"/>
  <c r="BV776" i="5"/>
  <c r="BU776" i="5"/>
  <c r="BT776" i="5"/>
  <c r="BS776" i="5"/>
  <c r="BR776" i="5"/>
  <c r="BQ776" i="5"/>
  <c r="BP776" i="5"/>
  <c r="BO776" i="5"/>
  <c r="BN776" i="5"/>
  <c r="BM776" i="5"/>
  <c r="BL776" i="5"/>
  <c r="BK776" i="5"/>
  <c r="BJ776" i="5"/>
  <c r="BI776" i="5"/>
  <c r="BH776" i="5"/>
  <c r="BG776" i="5"/>
  <c r="BF776" i="5"/>
  <c r="BE776" i="5"/>
  <c r="BD776" i="5"/>
  <c r="BC776" i="5"/>
  <c r="BB776" i="5"/>
  <c r="BA776" i="5"/>
  <c r="AZ776" i="5"/>
  <c r="AY776" i="5"/>
  <c r="AX776" i="5"/>
  <c r="AW776" i="5"/>
  <c r="AV776" i="5"/>
  <c r="AU776" i="5"/>
  <c r="AT776" i="5"/>
  <c r="AS776" i="5"/>
  <c r="AR776" i="5"/>
  <c r="AQ776" i="5"/>
  <c r="AP776" i="5"/>
  <c r="AO776" i="5"/>
  <c r="AN776" i="5"/>
  <c r="AM776" i="5"/>
  <c r="AL776" i="5"/>
  <c r="AK776" i="5"/>
  <c r="AJ776" i="5"/>
  <c r="AI776" i="5"/>
  <c r="AH776" i="5"/>
  <c r="AG776" i="5"/>
  <c r="AF776" i="5"/>
  <c r="GP775" i="5"/>
  <c r="GO775" i="5"/>
  <c r="GN775" i="5"/>
  <c r="GM775" i="5"/>
  <c r="GL775" i="5"/>
  <c r="GK775" i="5"/>
  <c r="GJ775" i="5"/>
  <c r="GI775" i="5"/>
  <c r="GH775" i="5"/>
  <c r="GG775" i="5"/>
  <c r="GF775" i="5"/>
  <c r="GE775" i="5"/>
  <c r="GD775" i="5"/>
  <c r="GC775" i="5"/>
  <c r="GB775" i="5"/>
  <c r="GA775" i="5"/>
  <c r="FZ775" i="5"/>
  <c r="FY775" i="5"/>
  <c r="FX775" i="5"/>
  <c r="FW775" i="5"/>
  <c r="FV775" i="5"/>
  <c r="FU775" i="5"/>
  <c r="FT775" i="5"/>
  <c r="FS775" i="5"/>
  <c r="FR775" i="5"/>
  <c r="FQ775" i="5"/>
  <c r="FP775" i="5"/>
  <c r="FO775" i="5"/>
  <c r="FN775" i="5"/>
  <c r="FM775" i="5"/>
  <c r="FL775" i="5"/>
  <c r="FK775" i="5"/>
  <c r="FJ775" i="5"/>
  <c r="FI775" i="5"/>
  <c r="FH775" i="5"/>
  <c r="FG775" i="5"/>
  <c r="FF775" i="5"/>
  <c r="FE775" i="5"/>
  <c r="FD775" i="5"/>
  <c r="FC775" i="5"/>
  <c r="FB775" i="5"/>
  <c r="FA775" i="5"/>
  <c r="EZ775" i="5"/>
  <c r="EY775" i="5"/>
  <c r="EX775" i="5"/>
  <c r="EW775" i="5"/>
  <c r="EV775" i="5"/>
  <c r="EU775" i="5"/>
  <c r="ET775" i="5"/>
  <c r="ES775" i="5"/>
  <c r="ER775" i="5"/>
  <c r="EQ775" i="5"/>
  <c r="EP775" i="5"/>
  <c r="EO775" i="5"/>
  <c r="EN775" i="5"/>
  <c r="EM775" i="5"/>
  <c r="EL775" i="5"/>
  <c r="EK775" i="5"/>
  <c r="EJ775" i="5"/>
  <c r="EI775" i="5"/>
  <c r="EH775" i="5"/>
  <c r="EG775" i="5"/>
  <c r="EF775" i="5"/>
  <c r="EE775" i="5"/>
  <c r="ED775" i="5"/>
  <c r="EC775" i="5"/>
  <c r="EB775" i="5"/>
  <c r="EA775" i="5"/>
  <c r="DZ775" i="5"/>
  <c r="DY775" i="5"/>
  <c r="DX775" i="5"/>
  <c r="DW775" i="5"/>
  <c r="DV775" i="5"/>
  <c r="DU775" i="5"/>
  <c r="DT775" i="5"/>
  <c r="DS775" i="5"/>
  <c r="DR775" i="5"/>
  <c r="DQ775" i="5"/>
  <c r="DP775" i="5"/>
  <c r="DO775" i="5"/>
  <c r="DN775" i="5"/>
  <c r="DM775" i="5"/>
  <c r="DL775" i="5"/>
  <c r="DK775" i="5"/>
  <c r="DJ775" i="5"/>
  <c r="DI775" i="5"/>
  <c r="DH775" i="5"/>
  <c r="DG775" i="5"/>
  <c r="DF775" i="5"/>
  <c r="DE775" i="5"/>
  <c r="DD775" i="5"/>
  <c r="DC775" i="5"/>
  <c r="DB775" i="5"/>
  <c r="DA775" i="5"/>
  <c r="CZ775" i="5"/>
  <c r="CY775" i="5"/>
  <c r="CX775" i="5"/>
  <c r="CW775" i="5"/>
  <c r="CV775" i="5"/>
  <c r="CU775" i="5"/>
  <c r="CT775" i="5"/>
  <c r="CS775" i="5"/>
  <c r="CR775" i="5"/>
  <c r="CQ775" i="5"/>
  <c r="CP775" i="5"/>
  <c r="CO775" i="5"/>
  <c r="CN775" i="5"/>
  <c r="CM775" i="5"/>
  <c r="CL775" i="5"/>
  <c r="CK775" i="5"/>
  <c r="CJ775" i="5"/>
  <c r="CI775" i="5"/>
  <c r="CH775" i="5"/>
  <c r="CG775" i="5"/>
  <c r="CF775" i="5"/>
  <c r="CE775" i="5"/>
  <c r="CD775" i="5"/>
  <c r="CC775" i="5"/>
  <c r="CB775" i="5"/>
  <c r="CA775" i="5"/>
  <c r="BZ775" i="5"/>
  <c r="BY775" i="5"/>
  <c r="BX775" i="5"/>
  <c r="BW775" i="5"/>
  <c r="BV775" i="5"/>
  <c r="BU775" i="5"/>
  <c r="BT775" i="5"/>
  <c r="BS775" i="5"/>
  <c r="BR775" i="5"/>
  <c r="BQ775" i="5"/>
  <c r="BP775" i="5"/>
  <c r="BO775" i="5"/>
  <c r="BN775" i="5"/>
  <c r="BM775" i="5"/>
  <c r="BL775" i="5"/>
  <c r="BK775" i="5"/>
  <c r="BJ775" i="5"/>
  <c r="BI775" i="5"/>
  <c r="BH775" i="5"/>
  <c r="BG775" i="5"/>
  <c r="BF775" i="5"/>
  <c r="BE775" i="5"/>
  <c r="BD775" i="5"/>
  <c r="BC775" i="5"/>
  <c r="BB775" i="5"/>
  <c r="BA775" i="5"/>
  <c r="AZ775" i="5"/>
  <c r="AY775" i="5"/>
  <c r="AX775" i="5"/>
  <c r="AW775" i="5"/>
  <c r="AV775" i="5"/>
  <c r="AU775" i="5"/>
  <c r="AT775" i="5"/>
  <c r="AS775" i="5"/>
  <c r="AR775" i="5"/>
  <c r="AQ775" i="5"/>
  <c r="AP775" i="5"/>
  <c r="AO775" i="5"/>
  <c r="AN775" i="5"/>
  <c r="AM775" i="5"/>
  <c r="AL775" i="5"/>
  <c r="AK775" i="5"/>
  <c r="AJ775" i="5"/>
  <c r="AI775" i="5"/>
  <c r="AH775" i="5"/>
  <c r="AG775" i="5"/>
  <c r="AF775" i="5"/>
  <c r="GP774" i="5"/>
  <c r="GO774" i="5"/>
  <c r="GN774" i="5"/>
  <c r="GM774" i="5"/>
  <c r="GL774" i="5"/>
  <c r="GK774" i="5"/>
  <c r="GJ774" i="5"/>
  <c r="GI774" i="5"/>
  <c r="GH774" i="5"/>
  <c r="GG774" i="5"/>
  <c r="GF774" i="5"/>
  <c r="GE774" i="5"/>
  <c r="GD774" i="5"/>
  <c r="GC774" i="5"/>
  <c r="GB774" i="5"/>
  <c r="GA774" i="5"/>
  <c r="FZ774" i="5"/>
  <c r="FY774" i="5"/>
  <c r="FX774" i="5"/>
  <c r="FW774" i="5"/>
  <c r="FV774" i="5"/>
  <c r="FU774" i="5"/>
  <c r="FT774" i="5"/>
  <c r="FS774" i="5"/>
  <c r="FR774" i="5"/>
  <c r="FQ774" i="5"/>
  <c r="FP774" i="5"/>
  <c r="FO774" i="5"/>
  <c r="FN774" i="5"/>
  <c r="FM774" i="5"/>
  <c r="FL774" i="5"/>
  <c r="FK774" i="5"/>
  <c r="FJ774" i="5"/>
  <c r="FI774" i="5"/>
  <c r="FH774" i="5"/>
  <c r="FG774" i="5"/>
  <c r="FF774" i="5"/>
  <c r="FE774" i="5"/>
  <c r="FD774" i="5"/>
  <c r="FC774" i="5"/>
  <c r="FB774" i="5"/>
  <c r="FA774" i="5"/>
  <c r="EZ774" i="5"/>
  <c r="EY774" i="5"/>
  <c r="EX774" i="5"/>
  <c r="EW774" i="5"/>
  <c r="EV774" i="5"/>
  <c r="EU774" i="5"/>
  <c r="ET774" i="5"/>
  <c r="ES774" i="5"/>
  <c r="ER774" i="5"/>
  <c r="EQ774" i="5"/>
  <c r="EP774" i="5"/>
  <c r="EO774" i="5"/>
  <c r="EN774" i="5"/>
  <c r="EM774" i="5"/>
  <c r="EL774" i="5"/>
  <c r="EK774" i="5"/>
  <c r="EJ774" i="5"/>
  <c r="EI774" i="5"/>
  <c r="EH774" i="5"/>
  <c r="EG774" i="5"/>
  <c r="EF774" i="5"/>
  <c r="EE774" i="5"/>
  <c r="ED774" i="5"/>
  <c r="EC774" i="5"/>
  <c r="EB774" i="5"/>
  <c r="EA774" i="5"/>
  <c r="DZ774" i="5"/>
  <c r="DY774" i="5"/>
  <c r="DX774" i="5"/>
  <c r="DW774" i="5"/>
  <c r="DV774" i="5"/>
  <c r="DU774" i="5"/>
  <c r="DT774" i="5"/>
  <c r="DS774" i="5"/>
  <c r="DR774" i="5"/>
  <c r="DQ774" i="5"/>
  <c r="DP774" i="5"/>
  <c r="DO774" i="5"/>
  <c r="DN774" i="5"/>
  <c r="DM774" i="5"/>
  <c r="DL774" i="5"/>
  <c r="DK774" i="5"/>
  <c r="DJ774" i="5"/>
  <c r="DI774" i="5"/>
  <c r="DH774" i="5"/>
  <c r="DG774" i="5"/>
  <c r="DF774" i="5"/>
  <c r="DE774" i="5"/>
  <c r="DD774" i="5"/>
  <c r="DC774" i="5"/>
  <c r="DB774" i="5"/>
  <c r="DA774" i="5"/>
  <c r="CZ774" i="5"/>
  <c r="CY774" i="5"/>
  <c r="CX774" i="5"/>
  <c r="CW774" i="5"/>
  <c r="CV774" i="5"/>
  <c r="CU774" i="5"/>
  <c r="CT774" i="5"/>
  <c r="CS774" i="5"/>
  <c r="CR774" i="5"/>
  <c r="CQ774" i="5"/>
  <c r="CP774" i="5"/>
  <c r="CO774" i="5"/>
  <c r="CN774" i="5"/>
  <c r="CM774" i="5"/>
  <c r="CL774" i="5"/>
  <c r="CK774" i="5"/>
  <c r="CJ774" i="5"/>
  <c r="CI774" i="5"/>
  <c r="CH774" i="5"/>
  <c r="CG774" i="5"/>
  <c r="CF774" i="5"/>
  <c r="CE774" i="5"/>
  <c r="CD774" i="5"/>
  <c r="CC774" i="5"/>
  <c r="CB774" i="5"/>
  <c r="CA774" i="5"/>
  <c r="BZ774" i="5"/>
  <c r="BY774" i="5"/>
  <c r="BX774" i="5"/>
  <c r="BW774" i="5"/>
  <c r="BV774" i="5"/>
  <c r="BU774" i="5"/>
  <c r="BT774" i="5"/>
  <c r="BS774" i="5"/>
  <c r="BR774" i="5"/>
  <c r="BQ774" i="5"/>
  <c r="BP774" i="5"/>
  <c r="BO774" i="5"/>
  <c r="BN774" i="5"/>
  <c r="BM774" i="5"/>
  <c r="BL774" i="5"/>
  <c r="BK774" i="5"/>
  <c r="BJ774" i="5"/>
  <c r="BI774" i="5"/>
  <c r="BH774" i="5"/>
  <c r="BG774" i="5"/>
  <c r="BF774" i="5"/>
  <c r="BE774" i="5"/>
  <c r="BD774" i="5"/>
  <c r="BC774" i="5"/>
  <c r="BB774" i="5"/>
  <c r="BA774" i="5"/>
  <c r="AZ774" i="5"/>
  <c r="AY774" i="5"/>
  <c r="AX774" i="5"/>
  <c r="AW774" i="5"/>
  <c r="AV774" i="5"/>
  <c r="AU774" i="5"/>
  <c r="AT774" i="5"/>
  <c r="AS774" i="5"/>
  <c r="AR774" i="5"/>
  <c r="AQ774" i="5"/>
  <c r="AP774" i="5"/>
  <c r="AO774" i="5"/>
  <c r="AN774" i="5"/>
  <c r="AM774" i="5"/>
  <c r="AL774" i="5"/>
  <c r="AK774" i="5"/>
  <c r="AJ774" i="5"/>
  <c r="AI774" i="5"/>
  <c r="AH774" i="5"/>
  <c r="AG774" i="5"/>
  <c r="AF774" i="5"/>
  <c r="GP773" i="5"/>
  <c r="GO773" i="5"/>
  <c r="GN773" i="5"/>
  <c r="GM773" i="5"/>
  <c r="GL773" i="5"/>
  <c r="GK773" i="5"/>
  <c r="GJ773" i="5"/>
  <c r="GI773" i="5"/>
  <c r="GH773" i="5"/>
  <c r="GG773" i="5"/>
  <c r="GF773" i="5"/>
  <c r="GE773" i="5"/>
  <c r="GD773" i="5"/>
  <c r="GC773" i="5"/>
  <c r="GB773" i="5"/>
  <c r="GA773" i="5"/>
  <c r="FZ773" i="5"/>
  <c r="FY773" i="5"/>
  <c r="FX773" i="5"/>
  <c r="FW773" i="5"/>
  <c r="FV773" i="5"/>
  <c r="FU773" i="5"/>
  <c r="FT773" i="5"/>
  <c r="FS773" i="5"/>
  <c r="FR773" i="5"/>
  <c r="FQ773" i="5"/>
  <c r="FP773" i="5"/>
  <c r="FO773" i="5"/>
  <c r="FN773" i="5"/>
  <c r="FM773" i="5"/>
  <c r="FL773" i="5"/>
  <c r="FK773" i="5"/>
  <c r="FJ773" i="5"/>
  <c r="FI773" i="5"/>
  <c r="FH773" i="5"/>
  <c r="FG773" i="5"/>
  <c r="FF773" i="5"/>
  <c r="FE773" i="5"/>
  <c r="FD773" i="5"/>
  <c r="FC773" i="5"/>
  <c r="FB773" i="5"/>
  <c r="FA773" i="5"/>
  <c r="EZ773" i="5"/>
  <c r="EY773" i="5"/>
  <c r="EX773" i="5"/>
  <c r="EW773" i="5"/>
  <c r="EV773" i="5"/>
  <c r="EU773" i="5"/>
  <c r="ET773" i="5"/>
  <c r="ES773" i="5"/>
  <c r="ER773" i="5"/>
  <c r="EQ773" i="5"/>
  <c r="EP773" i="5"/>
  <c r="EO773" i="5"/>
  <c r="EN773" i="5"/>
  <c r="EM773" i="5"/>
  <c r="EL773" i="5"/>
  <c r="EK773" i="5"/>
  <c r="EJ773" i="5"/>
  <c r="EI773" i="5"/>
  <c r="EH773" i="5"/>
  <c r="EG773" i="5"/>
  <c r="EF773" i="5"/>
  <c r="EE773" i="5"/>
  <c r="ED773" i="5"/>
  <c r="EC773" i="5"/>
  <c r="EB773" i="5"/>
  <c r="EA773" i="5"/>
  <c r="DZ773" i="5"/>
  <c r="DY773" i="5"/>
  <c r="DX773" i="5"/>
  <c r="DW773" i="5"/>
  <c r="DV773" i="5"/>
  <c r="DU773" i="5"/>
  <c r="DT773" i="5"/>
  <c r="DS773" i="5"/>
  <c r="DR773" i="5"/>
  <c r="DQ773" i="5"/>
  <c r="DP773" i="5"/>
  <c r="DO773" i="5"/>
  <c r="DN773" i="5"/>
  <c r="DM773" i="5"/>
  <c r="DL773" i="5"/>
  <c r="DK773" i="5"/>
  <c r="DJ773" i="5"/>
  <c r="DI773" i="5"/>
  <c r="DH773" i="5"/>
  <c r="DG773" i="5"/>
  <c r="DF773" i="5"/>
  <c r="DE773" i="5"/>
  <c r="DD773" i="5"/>
  <c r="DC773" i="5"/>
  <c r="DB773" i="5"/>
  <c r="DA773" i="5"/>
  <c r="CZ773" i="5"/>
  <c r="CY773" i="5"/>
  <c r="CX773" i="5"/>
  <c r="CW773" i="5"/>
  <c r="CV773" i="5"/>
  <c r="CU773" i="5"/>
  <c r="CT773" i="5"/>
  <c r="CS773" i="5"/>
  <c r="CR773" i="5"/>
  <c r="CQ773" i="5"/>
  <c r="CP773" i="5"/>
  <c r="CO773" i="5"/>
  <c r="CN773" i="5"/>
  <c r="CM773" i="5"/>
  <c r="CL773" i="5"/>
  <c r="CK773" i="5"/>
  <c r="CJ773" i="5"/>
  <c r="CI773" i="5"/>
  <c r="CH773" i="5"/>
  <c r="CG773" i="5"/>
  <c r="CF773" i="5"/>
  <c r="CE773" i="5"/>
  <c r="CD773" i="5"/>
  <c r="CC773" i="5"/>
  <c r="CB773" i="5"/>
  <c r="CA773" i="5"/>
  <c r="BZ773" i="5"/>
  <c r="BY773" i="5"/>
  <c r="BX773" i="5"/>
  <c r="BW773" i="5"/>
  <c r="BV773" i="5"/>
  <c r="BU773" i="5"/>
  <c r="BT773" i="5"/>
  <c r="BS773" i="5"/>
  <c r="BR773" i="5"/>
  <c r="BQ773" i="5"/>
  <c r="BP773" i="5"/>
  <c r="BO773" i="5"/>
  <c r="BN773" i="5"/>
  <c r="BM773" i="5"/>
  <c r="BL773" i="5"/>
  <c r="BK773" i="5"/>
  <c r="BJ773" i="5"/>
  <c r="BI773" i="5"/>
  <c r="BH773" i="5"/>
  <c r="BG773" i="5"/>
  <c r="BF773" i="5"/>
  <c r="BE773" i="5"/>
  <c r="BD773" i="5"/>
  <c r="BC773" i="5"/>
  <c r="BB773" i="5"/>
  <c r="BA773" i="5"/>
  <c r="AZ773" i="5"/>
  <c r="AY773" i="5"/>
  <c r="AX773" i="5"/>
  <c r="AW773" i="5"/>
  <c r="AV773" i="5"/>
  <c r="AU773" i="5"/>
  <c r="AT773" i="5"/>
  <c r="AS773" i="5"/>
  <c r="AR773" i="5"/>
  <c r="AQ773" i="5"/>
  <c r="AP773" i="5"/>
  <c r="AO773" i="5"/>
  <c r="AN773" i="5"/>
  <c r="AM773" i="5"/>
  <c r="AL773" i="5"/>
  <c r="AK773" i="5"/>
  <c r="AJ773" i="5"/>
  <c r="AI773" i="5"/>
  <c r="AH773" i="5"/>
  <c r="AG773" i="5"/>
  <c r="AF773" i="5"/>
  <c r="GP772" i="5"/>
  <c r="GO772" i="5"/>
  <c r="GN772" i="5"/>
  <c r="GM772" i="5"/>
  <c r="GL772" i="5"/>
  <c r="GK772" i="5"/>
  <c r="GJ772" i="5"/>
  <c r="GI772" i="5"/>
  <c r="GH772" i="5"/>
  <c r="GG772" i="5"/>
  <c r="GF772" i="5"/>
  <c r="GE772" i="5"/>
  <c r="GD772" i="5"/>
  <c r="GC772" i="5"/>
  <c r="GB772" i="5"/>
  <c r="GA772" i="5"/>
  <c r="FZ772" i="5"/>
  <c r="FY772" i="5"/>
  <c r="FX772" i="5"/>
  <c r="FW772" i="5"/>
  <c r="FV772" i="5"/>
  <c r="FU772" i="5"/>
  <c r="FT772" i="5"/>
  <c r="FS772" i="5"/>
  <c r="FR772" i="5"/>
  <c r="FQ772" i="5"/>
  <c r="FP772" i="5"/>
  <c r="FO772" i="5"/>
  <c r="FN772" i="5"/>
  <c r="FM772" i="5"/>
  <c r="FL772" i="5"/>
  <c r="FK772" i="5"/>
  <c r="FJ772" i="5"/>
  <c r="FI772" i="5"/>
  <c r="FH772" i="5"/>
  <c r="FG772" i="5"/>
  <c r="FF772" i="5"/>
  <c r="FE772" i="5"/>
  <c r="FD772" i="5"/>
  <c r="FC772" i="5"/>
  <c r="FB772" i="5"/>
  <c r="FA772" i="5"/>
  <c r="EZ772" i="5"/>
  <c r="EY772" i="5"/>
  <c r="EX772" i="5"/>
  <c r="EW772" i="5"/>
  <c r="EV772" i="5"/>
  <c r="EU772" i="5"/>
  <c r="ET772" i="5"/>
  <c r="ES772" i="5"/>
  <c r="ER772" i="5"/>
  <c r="EQ772" i="5"/>
  <c r="EP772" i="5"/>
  <c r="EO772" i="5"/>
  <c r="EN772" i="5"/>
  <c r="EM772" i="5"/>
  <c r="EL772" i="5"/>
  <c r="EK772" i="5"/>
  <c r="EJ772" i="5"/>
  <c r="EI772" i="5"/>
  <c r="EH772" i="5"/>
  <c r="EG772" i="5"/>
  <c r="EF772" i="5"/>
  <c r="EE772" i="5"/>
  <c r="ED772" i="5"/>
  <c r="EC772" i="5"/>
  <c r="EB772" i="5"/>
  <c r="EA772" i="5"/>
  <c r="DZ772" i="5"/>
  <c r="DY772" i="5"/>
  <c r="DX772" i="5"/>
  <c r="DW772" i="5"/>
  <c r="DV772" i="5"/>
  <c r="DU772" i="5"/>
  <c r="DT772" i="5"/>
  <c r="DS772" i="5"/>
  <c r="DR772" i="5"/>
  <c r="DQ772" i="5"/>
  <c r="DP772" i="5"/>
  <c r="DO772" i="5"/>
  <c r="DN772" i="5"/>
  <c r="DM772" i="5"/>
  <c r="DL772" i="5"/>
  <c r="DK772" i="5"/>
  <c r="DJ772" i="5"/>
  <c r="DI772" i="5"/>
  <c r="DH772" i="5"/>
  <c r="DG772" i="5"/>
  <c r="DF772" i="5"/>
  <c r="DE772" i="5"/>
  <c r="DD772" i="5"/>
  <c r="DC772" i="5"/>
  <c r="DB772" i="5"/>
  <c r="DA772" i="5"/>
  <c r="CZ772" i="5"/>
  <c r="CY772" i="5"/>
  <c r="CX772" i="5"/>
  <c r="CW772" i="5"/>
  <c r="CV772" i="5"/>
  <c r="CU772" i="5"/>
  <c r="CT772" i="5"/>
  <c r="CS772" i="5"/>
  <c r="CR772" i="5"/>
  <c r="CQ772" i="5"/>
  <c r="CP772" i="5"/>
  <c r="CO772" i="5"/>
  <c r="CN772" i="5"/>
  <c r="CM772" i="5"/>
  <c r="CL772" i="5"/>
  <c r="CK772" i="5"/>
  <c r="CJ772" i="5"/>
  <c r="CI772" i="5"/>
  <c r="CH772" i="5"/>
  <c r="CG772" i="5"/>
  <c r="CF772" i="5"/>
  <c r="CE772" i="5"/>
  <c r="CD772" i="5"/>
  <c r="CC772" i="5"/>
  <c r="CB772" i="5"/>
  <c r="CA772" i="5"/>
  <c r="BZ772" i="5"/>
  <c r="BY772" i="5"/>
  <c r="BX772" i="5"/>
  <c r="BW772" i="5"/>
  <c r="BV772" i="5"/>
  <c r="BU772" i="5"/>
  <c r="BT772" i="5"/>
  <c r="BS772" i="5"/>
  <c r="BR772" i="5"/>
  <c r="BQ772" i="5"/>
  <c r="BP772" i="5"/>
  <c r="BO772" i="5"/>
  <c r="BN772" i="5"/>
  <c r="BM772" i="5"/>
  <c r="BL772" i="5"/>
  <c r="BK772" i="5"/>
  <c r="BJ772" i="5"/>
  <c r="BI772" i="5"/>
  <c r="BH772" i="5"/>
  <c r="BG772" i="5"/>
  <c r="BF772" i="5"/>
  <c r="BE772" i="5"/>
  <c r="BD772" i="5"/>
  <c r="BC772" i="5"/>
  <c r="BB772" i="5"/>
  <c r="BA772" i="5"/>
  <c r="AZ772" i="5"/>
  <c r="AY772" i="5"/>
  <c r="AX772" i="5"/>
  <c r="AW772" i="5"/>
  <c r="AV772" i="5"/>
  <c r="AU772" i="5"/>
  <c r="AT772" i="5"/>
  <c r="AS772" i="5"/>
  <c r="AR772" i="5"/>
  <c r="AQ772" i="5"/>
  <c r="AP772" i="5"/>
  <c r="AO772" i="5"/>
  <c r="AN772" i="5"/>
  <c r="AM772" i="5"/>
  <c r="AL772" i="5"/>
  <c r="AK772" i="5"/>
  <c r="AJ772" i="5"/>
  <c r="AI772" i="5"/>
  <c r="AH772" i="5"/>
  <c r="AG772" i="5"/>
  <c r="AF772" i="5"/>
  <c r="GP771" i="5"/>
  <c r="GO771" i="5"/>
  <c r="GN771" i="5"/>
  <c r="GM771" i="5"/>
  <c r="GL771" i="5"/>
  <c r="GK771" i="5"/>
  <c r="GJ771" i="5"/>
  <c r="GI771" i="5"/>
  <c r="GH771" i="5"/>
  <c r="GG771" i="5"/>
  <c r="GF771" i="5"/>
  <c r="GE771" i="5"/>
  <c r="GD771" i="5"/>
  <c r="GC771" i="5"/>
  <c r="GB771" i="5"/>
  <c r="GA771" i="5"/>
  <c r="FZ771" i="5"/>
  <c r="FY771" i="5"/>
  <c r="FX771" i="5"/>
  <c r="FW771" i="5"/>
  <c r="FV771" i="5"/>
  <c r="FU771" i="5"/>
  <c r="FT771" i="5"/>
  <c r="FS771" i="5"/>
  <c r="FR771" i="5"/>
  <c r="FQ771" i="5"/>
  <c r="FP771" i="5"/>
  <c r="FO771" i="5"/>
  <c r="FN771" i="5"/>
  <c r="FM771" i="5"/>
  <c r="FL771" i="5"/>
  <c r="FK771" i="5"/>
  <c r="FJ771" i="5"/>
  <c r="FI771" i="5"/>
  <c r="FH771" i="5"/>
  <c r="FG771" i="5"/>
  <c r="FF771" i="5"/>
  <c r="FE771" i="5"/>
  <c r="FD771" i="5"/>
  <c r="FC771" i="5"/>
  <c r="FB771" i="5"/>
  <c r="FA771" i="5"/>
  <c r="EZ771" i="5"/>
  <c r="EY771" i="5"/>
  <c r="EX771" i="5"/>
  <c r="EW771" i="5"/>
  <c r="EV771" i="5"/>
  <c r="EU771" i="5"/>
  <c r="ET771" i="5"/>
  <c r="ES771" i="5"/>
  <c r="ER771" i="5"/>
  <c r="EQ771" i="5"/>
  <c r="EP771" i="5"/>
  <c r="EO771" i="5"/>
  <c r="EN771" i="5"/>
  <c r="EM771" i="5"/>
  <c r="EL771" i="5"/>
  <c r="EK771" i="5"/>
  <c r="EJ771" i="5"/>
  <c r="EI771" i="5"/>
  <c r="EH771" i="5"/>
  <c r="EG771" i="5"/>
  <c r="EF771" i="5"/>
  <c r="EE771" i="5"/>
  <c r="ED771" i="5"/>
  <c r="EC771" i="5"/>
  <c r="EB771" i="5"/>
  <c r="EA771" i="5"/>
  <c r="DZ771" i="5"/>
  <c r="DY771" i="5"/>
  <c r="DX771" i="5"/>
  <c r="DW771" i="5"/>
  <c r="DV771" i="5"/>
  <c r="DU771" i="5"/>
  <c r="DT771" i="5"/>
  <c r="DS771" i="5"/>
  <c r="DR771" i="5"/>
  <c r="DQ771" i="5"/>
  <c r="DP771" i="5"/>
  <c r="DO771" i="5"/>
  <c r="DN771" i="5"/>
  <c r="DM771" i="5"/>
  <c r="DL771" i="5"/>
  <c r="DK771" i="5"/>
  <c r="DJ771" i="5"/>
  <c r="DI771" i="5"/>
  <c r="DH771" i="5"/>
  <c r="DG771" i="5"/>
  <c r="DF771" i="5"/>
  <c r="DE771" i="5"/>
  <c r="DD771" i="5"/>
  <c r="DC771" i="5"/>
  <c r="DB771" i="5"/>
  <c r="DA771" i="5"/>
  <c r="CZ771" i="5"/>
  <c r="CY771" i="5"/>
  <c r="CX771" i="5"/>
  <c r="CW771" i="5"/>
  <c r="CV771" i="5"/>
  <c r="CU771" i="5"/>
  <c r="CT771" i="5"/>
  <c r="CS771" i="5"/>
  <c r="CR771" i="5"/>
  <c r="CQ771" i="5"/>
  <c r="CP771" i="5"/>
  <c r="CO771" i="5"/>
  <c r="CN771" i="5"/>
  <c r="CM771" i="5"/>
  <c r="CL771" i="5"/>
  <c r="CK771" i="5"/>
  <c r="CJ771" i="5"/>
  <c r="CI771" i="5"/>
  <c r="CH771" i="5"/>
  <c r="CG771" i="5"/>
  <c r="CF771" i="5"/>
  <c r="CE771" i="5"/>
  <c r="CD771" i="5"/>
  <c r="CC771" i="5"/>
  <c r="CB771" i="5"/>
  <c r="CA771" i="5"/>
  <c r="BZ771" i="5"/>
  <c r="BY771" i="5"/>
  <c r="BX771" i="5"/>
  <c r="BW771" i="5"/>
  <c r="BV771" i="5"/>
  <c r="BU771" i="5"/>
  <c r="BT771" i="5"/>
  <c r="BS771" i="5"/>
  <c r="BR771" i="5"/>
  <c r="BQ771" i="5"/>
  <c r="BP771" i="5"/>
  <c r="BO771" i="5"/>
  <c r="BN771" i="5"/>
  <c r="BM771" i="5"/>
  <c r="BL771" i="5"/>
  <c r="BK771" i="5"/>
  <c r="BJ771" i="5"/>
  <c r="BI771" i="5"/>
  <c r="BH771" i="5"/>
  <c r="BG771" i="5"/>
  <c r="BF771" i="5"/>
  <c r="BE771" i="5"/>
  <c r="BD771" i="5"/>
  <c r="BC771" i="5"/>
  <c r="BB771" i="5"/>
  <c r="BA771" i="5"/>
  <c r="AZ771" i="5"/>
  <c r="AY771" i="5"/>
  <c r="AX771" i="5"/>
  <c r="AW771" i="5"/>
  <c r="AV771" i="5"/>
  <c r="AU771" i="5"/>
  <c r="AT771" i="5"/>
  <c r="AS771" i="5"/>
  <c r="AR771" i="5"/>
  <c r="AQ771" i="5"/>
  <c r="AP771" i="5"/>
  <c r="AO771" i="5"/>
  <c r="AN771" i="5"/>
  <c r="AM771" i="5"/>
  <c r="AL771" i="5"/>
  <c r="AK771" i="5"/>
  <c r="AJ771" i="5"/>
  <c r="AI771" i="5"/>
  <c r="AH771" i="5"/>
  <c r="AG771" i="5"/>
  <c r="AF771" i="5"/>
  <c r="GP770" i="5"/>
  <c r="GO770" i="5"/>
  <c r="GN770" i="5"/>
  <c r="GM770" i="5"/>
  <c r="GL770" i="5"/>
  <c r="GK770" i="5"/>
  <c r="GJ770" i="5"/>
  <c r="GI770" i="5"/>
  <c r="GH770" i="5"/>
  <c r="GG770" i="5"/>
  <c r="GF770" i="5"/>
  <c r="GE770" i="5"/>
  <c r="GD770" i="5"/>
  <c r="GC770" i="5"/>
  <c r="GB770" i="5"/>
  <c r="GA770" i="5"/>
  <c r="FZ770" i="5"/>
  <c r="FY770" i="5"/>
  <c r="FX770" i="5"/>
  <c r="FW770" i="5"/>
  <c r="FV770" i="5"/>
  <c r="FU770" i="5"/>
  <c r="FT770" i="5"/>
  <c r="FS770" i="5"/>
  <c r="FR770" i="5"/>
  <c r="FQ770" i="5"/>
  <c r="FP770" i="5"/>
  <c r="FO770" i="5"/>
  <c r="FN770" i="5"/>
  <c r="FM770" i="5"/>
  <c r="FL770" i="5"/>
  <c r="FK770" i="5"/>
  <c r="FJ770" i="5"/>
  <c r="FI770" i="5"/>
  <c r="FH770" i="5"/>
  <c r="FG770" i="5"/>
  <c r="FF770" i="5"/>
  <c r="FE770" i="5"/>
  <c r="FD770" i="5"/>
  <c r="FC770" i="5"/>
  <c r="FB770" i="5"/>
  <c r="FA770" i="5"/>
  <c r="EZ770" i="5"/>
  <c r="EY770" i="5"/>
  <c r="EX770" i="5"/>
  <c r="EW770" i="5"/>
  <c r="EV770" i="5"/>
  <c r="EU770" i="5"/>
  <c r="ET770" i="5"/>
  <c r="ES770" i="5"/>
  <c r="ER770" i="5"/>
  <c r="EQ770" i="5"/>
  <c r="EP770" i="5"/>
  <c r="EO770" i="5"/>
  <c r="EN770" i="5"/>
  <c r="EM770" i="5"/>
  <c r="EL770" i="5"/>
  <c r="EK770" i="5"/>
  <c r="EJ770" i="5"/>
  <c r="EI770" i="5"/>
  <c r="EH770" i="5"/>
  <c r="EG770" i="5"/>
  <c r="EF770" i="5"/>
  <c r="EE770" i="5"/>
  <c r="ED770" i="5"/>
  <c r="EC770" i="5"/>
  <c r="EB770" i="5"/>
  <c r="EA770" i="5"/>
  <c r="DZ770" i="5"/>
  <c r="DY770" i="5"/>
  <c r="DX770" i="5"/>
  <c r="DW770" i="5"/>
  <c r="DV770" i="5"/>
  <c r="DU770" i="5"/>
  <c r="DT770" i="5"/>
  <c r="DS770" i="5"/>
  <c r="DR770" i="5"/>
  <c r="DQ770" i="5"/>
  <c r="DP770" i="5"/>
  <c r="DO770" i="5"/>
  <c r="DN770" i="5"/>
  <c r="DM770" i="5"/>
  <c r="DL770" i="5"/>
  <c r="DK770" i="5"/>
  <c r="DJ770" i="5"/>
  <c r="DI770" i="5"/>
  <c r="DH770" i="5"/>
  <c r="DG770" i="5"/>
  <c r="DF770" i="5"/>
  <c r="DE770" i="5"/>
  <c r="DD770" i="5"/>
  <c r="DC770" i="5"/>
  <c r="DB770" i="5"/>
  <c r="DA770" i="5"/>
  <c r="CZ770" i="5"/>
  <c r="CY770" i="5"/>
  <c r="CX770" i="5"/>
  <c r="CW770" i="5"/>
  <c r="CV770" i="5"/>
  <c r="CU770" i="5"/>
  <c r="CT770" i="5"/>
  <c r="CS770" i="5"/>
  <c r="CR770" i="5"/>
  <c r="CQ770" i="5"/>
  <c r="CP770" i="5"/>
  <c r="CO770" i="5"/>
  <c r="CN770" i="5"/>
  <c r="CM770" i="5"/>
  <c r="CL770" i="5"/>
  <c r="CK770" i="5"/>
  <c r="CJ770" i="5"/>
  <c r="CI770" i="5"/>
  <c r="CH770" i="5"/>
  <c r="CG770" i="5"/>
  <c r="CF770" i="5"/>
  <c r="CE770" i="5"/>
  <c r="CD770" i="5"/>
  <c r="CC770" i="5"/>
  <c r="CB770" i="5"/>
  <c r="CA770" i="5"/>
  <c r="BZ770" i="5"/>
  <c r="BY770" i="5"/>
  <c r="BX770" i="5"/>
  <c r="BW770" i="5"/>
  <c r="BV770" i="5"/>
  <c r="BU770" i="5"/>
  <c r="BT770" i="5"/>
  <c r="BS770" i="5"/>
  <c r="BR770" i="5"/>
  <c r="BQ770" i="5"/>
  <c r="BP770" i="5"/>
  <c r="BO770" i="5"/>
  <c r="BN770" i="5"/>
  <c r="BM770" i="5"/>
  <c r="BL770" i="5"/>
  <c r="BK770" i="5"/>
  <c r="BJ770" i="5"/>
  <c r="BI770" i="5"/>
  <c r="BH770" i="5"/>
  <c r="BG770" i="5"/>
  <c r="BF770" i="5"/>
  <c r="BE770" i="5"/>
  <c r="BD770" i="5"/>
  <c r="BC770" i="5"/>
  <c r="BB770" i="5"/>
  <c r="BA770" i="5"/>
  <c r="AZ770" i="5"/>
  <c r="AY770" i="5"/>
  <c r="AX770" i="5"/>
  <c r="AW770" i="5"/>
  <c r="AV770" i="5"/>
  <c r="AU770" i="5"/>
  <c r="AT770" i="5"/>
  <c r="AS770" i="5"/>
  <c r="AR770" i="5"/>
  <c r="AQ770" i="5"/>
  <c r="AP770" i="5"/>
  <c r="AO770" i="5"/>
  <c r="AN770" i="5"/>
  <c r="AM770" i="5"/>
  <c r="AL770" i="5"/>
  <c r="AK770" i="5"/>
  <c r="AJ770" i="5"/>
  <c r="AI770" i="5"/>
  <c r="AH770" i="5"/>
  <c r="AG770" i="5"/>
  <c r="AF770" i="5"/>
  <c r="GP769" i="5"/>
  <c r="GO769" i="5"/>
  <c r="GN769" i="5"/>
  <c r="GM769" i="5"/>
  <c r="GL769" i="5"/>
  <c r="GK769" i="5"/>
  <c r="GJ769" i="5"/>
  <c r="GI769" i="5"/>
  <c r="GH769" i="5"/>
  <c r="GG769" i="5"/>
  <c r="GF769" i="5"/>
  <c r="GE769" i="5"/>
  <c r="GD769" i="5"/>
  <c r="GC769" i="5"/>
  <c r="GB769" i="5"/>
  <c r="GA769" i="5"/>
  <c r="FZ769" i="5"/>
  <c r="FY769" i="5"/>
  <c r="FX769" i="5"/>
  <c r="FW769" i="5"/>
  <c r="FV769" i="5"/>
  <c r="FU769" i="5"/>
  <c r="FT769" i="5"/>
  <c r="FS769" i="5"/>
  <c r="FR769" i="5"/>
  <c r="FQ769" i="5"/>
  <c r="FP769" i="5"/>
  <c r="FO769" i="5"/>
  <c r="FN769" i="5"/>
  <c r="FM769" i="5"/>
  <c r="FL769" i="5"/>
  <c r="FK769" i="5"/>
  <c r="FJ769" i="5"/>
  <c r="FI769" i="5"/>
  <c r="FH769" i="5"/>
  <c r="FG769" i="5"/>
  <c r="FF769" i="5"/>
  <c r="FE769" i="5"/>
  <c r="FD769" i="5"/>
  <c r="FC769" i="5"/>
  <c r="FB769" i="5"/>
  <c r="FA769" i="5"/>
  <c r="EZ769" i="5"/>
  <c r="EY769" i="5"/>
  <c r="EX769" i="5"/>
  <c r="EW769" i="5"/>
  <c r="EV769" i="5"/>
  <c r="EU769" i="5"/>
  <c r="ET769" i="5"/>
  <c r="ES769" i="5"/>
  <c r="ER769" i="5"/>
  <c r="EQ769" i="5"/>
  <c r="EP769" i="5"/>
  <c r="EO769" i="5"/>
  <c r="EN769" i="5"/>
  <c r="EM769" i="5"/>
  <c r="EL769" i="5"/>
  <c r="EK769" i="5"/>
  <c r="EJ769" i="5"/>
  <c r="EI769" i="5"/>
  <c r="EH769" i="5"/>
  <c r="EG769" i="5"/>
  <c r="EF769" i="5"/>
  <c r="EE769" i="5"/>
  <c r="ED769" i="5"/>
  <c r="EC769" i="5"/>
  <c r="EB769" i="5"/>
  <c r="EA769" i="5"/>
  <c r="DZ769" i="5"/>
  <c r="DY769" i="5"/>
  <c r="DX769" i="5"/>
  <c r="DW769" i="5"/>
  <c r="DV769" i="5"/>
  <c r="DU769" i="5"/>
  <c r="DT769" i="5"/>
  <c r="DS769" i="5"/>
  <c r="DR769" i="5"/>
  <c r="DQ769" i="5"/>
  <c r="DP769" i="5"/>
  <c r="DO769" i="5"/>
  <c r="DN769" i="5"/>
  <c r="DM769" i="5"/>
  <c r="DL769" i="5"/>
  <c r="DK769" i="5"/>
  <c r="DJ769" i="5"/>
  <c r="DI769" i="5"/>
  <c r="DH769" i="5"/>
  <c r="DG769" i="5"/>
  <c r="DF769" i="5"/>
  <c r="DE769" i="5"/>
  <c r="DD769" i="5"/>
  <c r="DC769" i="5"/>
  <c r="DB769" i="5"/>
  <c r="DA769" i="5"/>
  <c r="CZ769" i="5"/>
  <c r="CY769" i="5"/>
  <c r="CX769" i="5"/>
  <c r="CW769" i="5"/>
  <c r="CV769" i="5"/>
  <c r="CU769" i="5"/>
  <c r="CT769" i="5"/>
  <c r="CS769" i="5"/>
  <c r="CR769" i="5"/>
  <c r="CQ769" i="5"/>
  <c r="CP769" i="5"/>
  <c r="CO769" i="5"/>
  <c r="CN769" i="5"/>
  <c r="CM769" i="5"/>
  <c r="CL769" i="5"/>
  <c r="CK769" i="5"/>
  <c r="CJ769" i="5"/>
  <c r="CI769" i="5"/>
  <c r="CH769" i="5"/>
  <c r="CG769" i="5"/>
  <c r="CF769" i="5"/>
  <c r="CE769" i="5"/>
  <c r="CD769" i="5"/>
  <c r="CC769" i="5"/>
  <c r="CB769" i="5"/>
  <c r="CA769" i="5"/>
  <c r="BZ769" i="5"/>
  <c r="BY769" i="5"/>
  <c r="BX769" i="5"/>
  <c r="BW769" i="5"/>
  <c r="BV769" i="5"/>
  <c r="BU769" i="5"/>
  <c r="BT769" i="5"/>
  <c r="BS769" i="5"/>
  <c r="BR769" i="5"/>
  <c r="BQ769" i="5"/>
  <c r="BP769" i="5"/>
  <c r="BO769" i="5"/>
  <c r="BN769" i="5"/>
  <c r="BM769" i="5"/>
  <c r="BL769" i="5"/>
  <c r="BK769" i="5"/>
  <c r="BJ769" i="5"/>
  <c r="BI769" i="5"/>
  <c r="BH769" i="5"/>
  <c r="BG769" i="5"/>
  <c r="BF769" i="5"/>
  <c r="BE769" i="5"/>
  <c r="BD769" i="5"/>
  <c r="BC769" i="5"/>
  <c r="BB769" i="5"/>
  <c r="BA769" i="5"/>
  <c r="AZ769" i="5"/>
  <c r="AY769" i="5"/>
  <c r="AX769" i="5"/>
  <c r="AW769" i="5"/>
  <c r="AV769" i="5"/>
  <c r="AU769" i="5"/>
  <c r="AT769" i="5"/>
  <c r="AS769" i="5"/>
  <c r="AR769" i="5"/>
  <c r="AQ769" i="5"/>
  <c r="AP769" i="5"/>
  <c r="AO769" i="5"/>
  <c r="AN769" i="5"/>
  <c r="AM769" i="5"/>
  <c r="AL769" i="5"/>
  <c r="AK769" i="5"/>
  <c r="AJ769" i="5"/>
  <c r="AI769" i="5"/>
  <c r="AH769" i="5"/>
  <c r="AG769" i="5"/>
  <c r="AF769" i="5"/>
  <c r="GP768" i="5"/>
  <c r="GO768" i="5"/>
  <c r="GN768" i="5"/>
  <c r="GM768" i="5"/>
  <c r="GL768" i="5"/>
  <c r="GK768" i="5"/>
  <c r="GJ768" i="5"/>
  <c r="GI768" i="5"/>
  <c r="GH768" i="5"/>
  <c r="GG768" i="5"/>
  <c r="GF768" i="5"/>
  <c r="GE768" i="5"/>
  <c r="GD768" i="5"/>
  <c r="GC768" i="5"/>
  <c r="GB768" i="5"/>
  <c r="GA768" i="5"/>
  <c r="FZ768" i="5"/>
  <c r="FY768" i="5"/>
  <c r="FX768" i="5"/>
  <c r="FW768" i="5"/>
  <c r="FV768" i="5"/>
  <c r="FU768" i="5"/>
  <c r="FT768" i="5"/>
  <c r="FS768" i="5"/>
  <c r="FR768" i="5"/>
  <c r="FQ768" i="5"/>
  <c r="FP768" i="5"/>
  <c r="FO768" i="5"/>
  <c r="FN768" i="5"/>
  <c r="FM768" i="5"/>
  <c r="FL768" i="5"/>
  <c r="FK768" i="5"/>
  <c r="FJ768" i="5"/>
  <c r="FI768" i="5"/>
  <c r="FH768" i="5"/>
  <c r="FG768" i="5"/>
  <c r="FF768" i="5"/>
  <c r="FE768" i="5"/>
  <c r="FD768" i="5"/>
  <c r="FC768" i="5"/>
  <c r="FB768" i="5"/>
  <c r="FA768" i="5"/>
  <c r="EZ768" i="5"/>
  <c r="EY768" i="5"/>
  <c r="EX768" i="5"/>
  <c r="EW768" i="5"/>
  <c r="EV768" i="5"/>
  <c r="EU768" i="5"/>
  <c r="ET768" i="5"/>
  <c r="ES768" i="5"/>
  <c r="ER768" i="5"/>
  <c r="EQ768" i="5"/>
  <c r="EP768" i="5"/>
  <c r="EO768" i="5"/>
  <c r="EN768" i="5"/>
  <c r="EM768" i="5"/>
  <c r="EL768" i="5"/>
  <c r="EK768" i="5"/>
  <c r="EJ768" i="5"/>
  <c r="EI768" i="5"/>
  <c r="EH768" i="5"/>
  <c r="EG768" i="5"/>
  <c r="EF768" i="5"/>
  <c r="EE768" i="5"/>
  <c r="ED768" i="5"/>
  <c r="EC768" i="5"/>
  <c r="EB768" i="5"/>
  <c r="EA768" i="5"/>
  <c r="DZ768" i="5"/>
  <c r="DY768" i="5"/>
  <c r="DX768" i="5"/>
  <c r="DW768" i="5"/>
  <c r="DV768" i="5"/>
  <c r="DU768" i="5"/>
  <c r="DT768" i="5"/>
  <c r="DS768" i="5"/>
  <c r="DR768" i="5"/>
  <c r="DQ768" i="5"/>
  <c r="DP768" i="5"/>
  <c r="DO768" i="5"/>
  <c r="DN768" i="5"/>
  <c r="DM768" i="5"/>
  <c r="DL768" i="5"/>
  <c r="DK768" i="5"/>
  <c r="DJ768" i="5"/>
  <c r="DI768" i="5"/>
  <c r="DH768" i="5"/>
  <c r="DG768" i="5"/>
  <c r="DF768" i="5"/>
  <c r="DE768" i="5"/>
  <c r="DD768" i="5"/>
  <c r="DC768" i="5"/>
  <c r="DB768" i="5"/>
  <c r="DA768" i="5"/>
  <c r="CZ768" i="5"/>
  <c r="CY768" i="5"/>
  <c r="CX768" i="5"/>
  <c r="CW768" i="5"/>
  <c r="CV768" i="5"/>
  <c r="CU768" i="5"/>
  <c r="CT768" i="5"/>
  <c r="CS768" i="5"/>
  <c r="CR768" i="5"/>
  <c r="CQ768" i="5"/>
  <c r="CP768" i="5"/>
  <c r="CO768" i="5"/>
  <c r="CN768" i="5"/>
  <c r="CM768" i="5"/>
  <c r="CL768" i="5"/>
  <c r="CK768" i="5"/>
  <c r="CJ768" i="5"/>
  <c r="CI768" i="5"/>
  <c r="CH768" i="5"/>
  <c r="CG768" i="5"/>
  <c r="CF768" i="5"/>
  <c r="CE768" i="5"/>
  <c r="CD768" i="5"/>
  <c r="CC768" i="5"/>
  <c r="CB768" i="5"/>
  <c r="CA768" i="5"/>
  <c r="BZ768" i="5"/>
  <c r="BY768" i="5"/>
  <c r="BX768" i="5"/>
  <c r="BW768" i="5"/>
  <c r="BV768" i="5"/>
  <c r="BU768" i="5"/>
  <c r="BT768" i="5"/>
  <c r="BS768" i="5"/>
  <c r="BR768" i="5"/>
  <c r="BQ768" i="5"/>
  <c r="BP768" i="5"/>
  <c r="BO768" i="5"/>
  <c r="BN768" i="5"/>
  <c r="BM768" i="5"/>
  <c r="BL768" i="5"/>
  <c r="BK768" i="5"/>
  <c r="BJ768" i="5"/>
  <c r="BI768" i="5"/>
  <c r="BH768" i="5"/>
  <c r="BG768" i="5"/>
  <c r="BF768" i="5"/>
  <c r="BE768" i="5"/>
  <c r="BD768" i="5"/>
  <c r="BC768" i="5"/>
  <c r="BB768" i="5"/>
  <c r="BA768" i="5"/>
  <c r="AZ768" i="5"/>
  <c r="AY768" i="5"/>
  <c r="AX768" i="5"/>
  <c r="AW768" i="5"/>
  <c r="AV768" i="5"/>
  <c r="AU768" i="5"/>
  <c r="AT768" i="5"/>
  <c r="AS768" i="5"/>
  <c r="AR768" i="5"/>
  <c r="AQ768" i="5"/>
  <c r="AP768" i="5"/>
  <c r="AO768" i="5"/>
  <c r="AN768" i="5"/>
  <c r="AM768" i="5"/>
  <c r="AL768" i="5"/>
  <c r="AK768" i="5"/>
  <c r="AJ768" i="5"/>
  <c r="AI768" i="5"/>
  <c r="AH768" i="5"/>
  <c r="AG768" i="5"/>
  <c r="AF768" i="5"/>
  <c r="GP767" i="5"/>
  <c r="GO767" i="5"/>
  <c r="GN767" i="5"/>
  <c r="GM767" i="5"/>
  <c r="GL767" i="5"/>
  <c r="GK767" i="5"/>
  <c r="GJ767" i="5"/>
  <c r="GI767" i="5"/>
  <c r="GH767" i="5"/>
  <c r="GG767" i="5"/>
  <c r="GF767" i="5"/>
  <c r="GE767" i="5"/>
  <c r="GD767" i="5"/>
  <c r="GC767" i="5"/>
  <c r="GB767" i="5"/>
  <c r="GA767" i="5"/>
  <c r="FZ767" i="5"/>
  <c r="FY767" i="5"/>
  <c r="FX767" i="5"/>
  <c r="FW767" i="5"/>
  <c r="FV767" i="5"/>
  <c r="FU767" i="5"/>
  <c r="FT767" i="5"/>
  <c r="FS767" i="5"/>
  <c r="FR767" i="5"/>
  <c r="FQ767" i="5"/>
  <c r="FP767" i="5"/>
  <c r="FO767" i="5"/>
  <c r="FN767" i="5"/>
  <c r="FM767" i="5"/>
  <c r="FL767" i="5"/>
  <c r="FK767" i="5"/>
  <c r="FJ767" i="5"/>
  <c r="FI767" i="5"/>
  <c r="FH767" i="5"/>
  <c r="FG767" i="5"/>
  <c r="FF767" i="5"/>
  <c r="FE767" i="5"/>
  <c r="FD767" i="5"/>
  <c r="FC767" i="5"/>
  <c r="FB767" i="5"/>
  <c r="FA767" i="5"/>
  <c r="EZ767" i="5"/>
  <c r="EY767" i="5"/>
  <c r="EX767" i="5"/>
  <c r="EW767" i="5"/>
  <c r="EV767" i="5"/>
  <c r="EU767" i="5"/>
  <c r="ET767" i="5"/>
  <c r="ES767" i="5"/>
  <c r="ER767" i="5"/>
  <c r="EQ767" i="5"/>
  <c r="EP767" i="5"/>
  <c r="EO767" i="5"/>
  <c r="EN767" i="5"/>
  <c r="EM767" i="5"/>
  <c r="EL767" i="5"/>
  <c r="EK767" i="5"/>
  <c r="EJ767" i="5"/>
  <c r="EI767" i="5"/>
  <c r="EH767" i="5"/>
  <c r="EG767" i="5"/>
  <c r="EF767" i="5"/>
  <c r="EE767" i="5"/>
  <c r="ED767" i="5"/>
  <c r="EC767" i="5"/>
  <c r="EB767" i="5"/>
  <c r="EA767" i="5"/>
  <c r="DZ767" i="5"/>
  <c r="DY767" i="5"/>
  <c r="DX767" i="5"/>
  <c r="DW767" i="5"/>
  <c r="DV767" i="5"/>
  <c r="DU767" i="5"/>
  <c r="DT767" i="5"/>
  <c r="DS767" i="5"/>
  <c r="DR767" i="5"/>
  <c r="DQ767" i="5"/>
  <c r="DP767" i="5"/>
  <c r="DO767" i="5"/>
  <c r="DN767" i="5"/>
  <c r="DM767" i="5"/>
  <c r="DL767" i="5"/>
  <c r="DK767" i="5"/>
  <c r="DJ767" i="5"/>
  <c r="DI767" i="5"/>
  <c r="DH767" i="5"/>
  <c r="DG767" i="5"/>
  <c r="DF767" i="5"/>
  <c r="DE767" i="5"/>
  <c r="DD767" i="5"/>
  <c r="DC767" i="5"/>
  <c r="DB767" i="5"/>
  <c r="DA767" i="5"/>
  <c r="CZ767" i="5"/>
  <c r="CY767" i="5"/>
  <c r="CX767" i="5"/>
  <c r="CW767" i="5"/>
  <c r="CV767" i="5"/>
  <c r="CU767" i="5"/>
  <c r="CT767" i="5"/>
  <c r="CS767" i="5"/>
  <c r="CR767" i="5"/>
  <c r="CQ767" i="5"/>
  <c r="CP767" i="5"/>
  <c r="CO767" i="5"/>
  <c r="CN767" i="5"/>
  <c r="CM767" i="5"/>
  <c r="CL767" i="5"/>
  <c r="CK767" i="5"/>
  <c r="CJ767" i="5"/>
  <c r="CI767" i="5"/>
  <c r="CH767" i="5"/>
  <c r="CG767" i="5"/>
  <c r="CF767" i="5"/>
  <c r="CE767" i="5"/>
  <c r="CD767" i="5"/>
  <c r="CC767" i="5"/>
  <c r="CB767" i="5"/>
  <c r="CA767" i="5"/>
  <c r="BZ767" i="5"/>
  <c r="BY767" i="5"/>
  <c r="BX767" i="5"/>
  <c r="BW767" i="5"/>
  <c r="BV767" i="5"/>
  <c r="BU767" i="5"/>
  <c r="BT767" i="5"/>
  <c r="BS767" i="5"/>
  <c r="BR767" i="5"/>
  <c r="BQ767" i="5"/>
  <c r="BP767" i="5"/>
  <c r="BO767" i="5"/>
  <c r="BN767" i="5"/>
  <c r="BM767" i="5"/>
  <c r="BL767" i="5"/>
  <c r="BK767" i="5"/>
  <c r="BJ767" i="5"/>
  <c r="BI767" i="5"/>
  <c r="BH767" i="5"/>
  <c r="BG767" i="5"/>
  <c r="BF767" i="5"/>
  <c r="BE767" i="5"/>
  <c r="BD767" i="5"/>
  <c r="BC767" i="5"/>
  <c r="BB767" i="5"/>
  <c r="BA767" i="5"/>
  <c r="AZ767" i="5"/>
  <c r="AY767" i="5"/>
  <c r="AX767" i="5"/>
  <c r="AW767" i="5"/>
  <c r="AV767" i="5"/>
  <c r="AU767" i="5"/>
  <c r="AT767" i="5"/>
  <c r="AS767" i="5"/>
  <c r="AR767" i="5"/>
  <c r="AQ767" i="5"/>
  <c r="AP767" i="5"/>
  <c r="AO767" i="5"/>
  <c r="AN767" i="5"/>
  <c r="AM767" i="5"/>
  <c r="AL767" i="5"/>
  <c r="AK767" i="5"/>
  <c r="AJ767" i="5"/>
  <c r="AI767" i="5"/>
  <c r="AH767" i="5"/>
  <c r="AG767" i="5"/>
  <c r="AF767" i="5"/>
  <c r="GP766" i="5"/>
  <c r="GO766" i="5"/>
  <c r="GN766" i="5"/>
  <c r="GM766" i="5"/>
  <c r="GL766" i="5"/>
  <c r="GK766" i="5"/>
  <c r="GJ766" i="5"/>
  <c r="GI766" i="5"/>
  <c r="GH766" i="5"/>
  <c r="GG766" i="5"/>
  <c r="GF766" i="5"/>
  <c r="GE766" i="5"/>
  <c r="GD766" i="5"/>
  <c r="GC766" i="5"/>
  <c r="GB766" i="5"/>
  <c r="GA766" i="5"/>
  <c r="FZ766" i="5"/>
  <c r="FY766" i="5"/>
  <c r="FX766" i="5"/>
  <c r="FW766" i="5"/>
  <c r="FV766" i="5"/>
  <c r="FU766" i="5"/>
  <c r="FT766" i="5"/>
  <c r="FS766" i="5"/>
  <c r="FR766" i="5"/>
  <c r="FQ766" i="5"/>
  <c r="FP766" i="5"/>
  <c r="FO766" i="5"/>
  <c r="FN766" i="5"/>
  <c r="FM766" i="5"/>
  <c r="FL766" i="5"/>
  <c r="FK766" i="5"/>
  <c r="FJ766" i="5"/>
  <c r="FI766" i="5"/>
  <c r="FH766" i="5"/>
  <c r="FG766" i="5"/>
  <c r="FF766" i="5"/>
  <c r="FE766" i="5"/>
  <c r="FD766" i="5"/>
  <c r="FC766" i="5"/>
  <c r="FB766" i="5"/>
  <c r="FA766" i="5"/>
  <c r="EZ766" i="5"/>
  <c r="EY766" i="5"/>
  <c r="EX766" i="5"/>
  <c r="EW766" i="5"/>
  <c r="EV766" i="5"/>
  <c r="EU766" i="5"/>
  <c r="ET766" i="5"/>
  <c r="ES766" i="5"/>
  <c r="ER766" i="5"/>
  <c r="EQ766" i="5"/>
  <c r="EP766" i="5"/>
  <c r="EO766" i="5"/>
  <c r="EN766" i="5"/>
  <c r="EM766" i="5"/>
  <c r="EL766" i="5"/>
  <c r="EK766" i="5"/>
  <c r="EJ766" i="5"/>
  <c r="EI766" i="5"/>
  <c r="EH766" i="5"/>
  <c r="EG766" i="5"/>
  <c r="EF766" i="5"/>
  <c r="EE766" i="5"/>
  <c r="ED766" i="5"/>
  <c r="EC766" i="5"/>
  <c r="EB766" i="5"/>
  <c r="EA766" i="5"/>
  <c r="DZ766" i="5"/>
  <c r="DY766" i="5"/>
  <c r="DX766" i="5"/>
  <c r="DW766" i="5"/>
  <c r="DV766" i="5"/>
  <c r="DU766" i="5"/>
  <c r="DT766" i="5"/>
  <c r="DS766" i="5"/>
  <c r="DR766" i="5"/>
  <c r="DQ766" i="5"/>
  <c r="DP766" i="5"/>
  <c r="DO766" i="5"/>
  <c r="DN766" i="5"/>
  <c r="DM766" i="5"/>
  <c r="DL766" i="5"/>
  <c r="DK766" i="5"/>
  <c r="DJ766" i="5"/>
  <c r="DI766" i="5"/>
  <c r="DH766" i="5"/>
  <c r="DG766" i="5"/>
  <c r="DF766" i="5"/>
  <c r="DE766" i="5"/>
  <c r="DD766" i="5"/>
  <c r="DC766" i="5"/>
  <c r="DB766" i="5"/>
  <c r="DA766" i="5"/>
  <c r="CZ766" i="5"/>
  <c r="CY766" i="5"/>
  <c r="CX766" i="5"/>
  <c r="CW766" i="5"/>
  <c r="CV766" i="5"/>
  <c r="CU766" i="5"/>
  <c r="CT766" i="5"/>
  <c r="CS766" i="5"/>
  <c r="CR766" i="5"/>
  <c r="CQ766" i="5"/>
  <c r="CP766" i="5"/>
  <c r="CO766" i="5"/>
  <c r="CN766" i="5"/>
  <c r="CM766" i="5"/>
  <c r="CL766" i="5"/>
  <c r="CK766" i="5"/>
  <c r="CJ766" i="5"/>
  <c r="CI766" i="5"/>
  <c r="CH766" i="5"/>
  <c r="CG766" i="5"/>
  <c r="CF766" i="5"/>
  <c r="CE766" i="5"/>
  <c r="CD766" i="5"/>
  <c r="CC766" i="5"/>
  <c r="CB766" i="5"/>
  <c r="CA766" i="5"/>
  <c r="BZ766" i="5"/>
  <c r="BY766" i="5"/>
  <c r="BX766" i="5"/>
  <c r="BW766" i="5"/>
  <c r="BV766" i="5"/>
  <c r="BU766" i="5"/>
  <c r="BT766" i="5"/>
  <c r="BS766" i="5"/>
  <c r="BR766" i="5"/>
  <c r="BQ766" i="5"/>
  <c r="BP766" i="5"/>
  <c r="BO766" i="5"/>
  <c r="BN766" i="5"/>
  <c r="BM766" i="5"/>
  <c r="BL766" i="5"/>
  <c r="BK766" i="5"/>
  <c r="BJ766" i="5"/>
  <c r="BI766" i="5"/>
  <c r="BH766" i="5"/>
  <c r="BG766" i="5"/>
  <c r="BF766" i="5"/>
  <c r="BE766" i="5"/>
  <c r="BD766" i="5"/>
  <c r="BC766" i="5"/>
  <c r="BB766" i="5"/>
  <c r="BA766" i="5"/>
  <c r="AZ766" i="5"/>
  <c r="AY766" i="5"/>
  <c r="AX766" i="5"/>
  <c r="AW766" i="5"/>
  <c r="AV766" i="5"/>
  <c r="AU766" i="5"/>
  <c r="AT766" i="5"/>
  <c r="AS766" i="5"/>
  <c r="AR766" i="5"/>
  <c r="AQ766" i="5"/>
  <c r="AP766" i="5"/>
  <c r="AO766" i="5"/>
  <c r="AN766" i="5"/>
  <c r="AM766" i="5"/>
  <c r="AL766" i="5"/>
  <c r="AK766" i="5"/>
  <c r="AJ766" i="5"/>
  <c r="AI766" i="5"/>
  <c r="AH766" i="5"/>
  <c r="AG766" i="5"/>
  <c r="AF766" i="5"/>
  <c r="GP765" i="5"/>
  <c r="GO765" i="5"/>
  <c r="GN765" i="5"/>
  <c r="GM765" i="5"/>
  <c r="GL765" i="5"/>
  <c r="GK765" i="5"/>
  <c r="GJ765" i="5"/>
  <c r="GI765" i="5"/>
  <c r="GH765" i="5"/>
  <c r="GG765" i="5"/>
  <c r="GF765" i="5"/>
  <c r="GE765" i="5"/>
  <c r="GD765" i="5"/>
  <c r="GC765" i="5"/>
  <c r="GB765" i="5"/>
  <c r="GA765" i="5"/>
  <c r="FZ765" i="5"/>
  <c r="FY765" i="5"/>
  <c r="FX765" i="5"/>
  <c r="FW765" i="5"/>
  <c r="FV765" i="5"/>
  <c r="FU765" i="5"/>
  <c r="FT765" i="5"/>
  <c r="FS765" i="5"/>
  <c r="FR765" i="5"/>
  <c r="FQ765" i="5"/>
  <c r="FP765" i="5"/>
  <c r="FO765" i="5"/>
  <c r="FN765" i="5"/>
  <c r="FM765" i="5"/>
  <c r="FL765" i="5"/>
  <c r="FK765" i="5"/>
  <c r="FJ765" i="5"/>
  <c r="FI765" i="5"/>
  <c r="FH765" i="5"/>
  <c r="FG765" i="5"/>
  <c r="FF765" i="5"/>
  <c r="FE765" i="5"/>
  <c r="FD765" i="5"/>
  <c r="FC765" i="5"/>
  <c r="FB765" i="5"/>
  <c r="FA765" i="5"/>
  <c r="EZ765" i="5"/>
  <c r="EY765" i="5"/>
  <c r="EX765" i="5"/>
  <c r="EW765" i="5"/>
  <c r="EV765" i="5"/>
  <c r="EU765" i="5"/>
  <c r="ET765" i="5"/>
  <c r="ES765" i="5"/>
  <c r="ER765" i="5"/>
  <c r="EQ765" i="5"/>
  <c r="EP765" i="5"/>
  <c r="EO765" i="5"/>
  <c r="EN765" i="5"/>
  <c r="EM765" i="5"/>
  <c r="EL765" i="5"/>
  <c r="EK765" i="5"/>
  <c r="EJ765" i="5"/>
  <c r="EI765" i="5"/>
  <c r="EH765" i="5"/>
  <c r="EG765" i="5"/>
  <c r="EF765" i="5"/>
  <c r="EE765" i="5"/>
  <c r="ED765" i="5"/>
  <c r="EC765" i="5"/>
  <c r="EB765" i="5"/>
  <c r="EA765" i="5"/>
  <c r="DZ765" i="5"/>
  <c r="DY765" i="5"/>
  <c r="DX765" i="5"/>
  <c r="DW765" i="5"/>
  <c r="DV765" i="5"/>
  <c r="DU765" i="5"/>
  <c r="DT765" i="5"/>
  <c r="DS765" i="5"/>
  <c r="DR765" i="5"/>
  <c r="DQ765" i="5"/>
  <c r="DP765" i="5"/>
  <c r="DO765" i="5"/>
  <c r="DN765" i="5"/>
  <c r="DM765" i="5"/>
  <c r="DL765" i="5"/>
  <c r="DK765" i="5"/>
  <c r="DJ765" i="5"/>
  <c r="DI765" i="5"/>
  <c r="DH765" i="5"/>
  <c r="DG765" i="5"/>
  <c r="DF765" i="5"/>
  <c r="DE765" i="5"/>
  <c r="DD765" i="5"/>
  <c r="DC765" i="5"/>
  <c r="DB765" i="5"/>
  <c r="DA765" i="5"/>
  <c r="CZ765" i="5"/>
  <c r="CY765" i="5"/>
  <c r="CX765" i="5"/>
  <c r="CW765" i="5"/>
  <c r="CV765" i="5"/>
  <c r="CU765" i="5"/>
  <c r="CT765" i="5"/>
  <c r="CS765" i="5"/>
  <c r="CR765" i="5"/>
  <c r="CQ765" i="5"/>
  <c r="CP765" i="5"/>
  <c r="CO765" i="5"/>
  <c r="CN765" i="5"/>
  <c r="CM765" i="5"/>
  <c r="CL765" i="5"/>
  <c r="CK765" i="5"/>
  <c r="CJ765" i="5"/>
  <c r="CI765" i="5"/>
  <c r="CH765" i="5"/>
  <c r="CG765" i="5"/>
  <c r="CF765" i="5"/>
  <c r="CE765" i="5"/>
  <c r="CD765" i="5"/>
  <c r="CC765" i="5"/>
  <c r="CB765" i="5"/>
  <c r="CA765" i="5"/>
  <c r="BZ765" i="5"/>
  <c r="BY765" i="5"/>
  <c r="BX765" i="5"/>
  <c r="BW765" i="5"/>
  <c r="BV765" i="5"/>
  <c r="BU765" i="5"/>
  <c r="BT765" i="5"/>
  <c r="BS765" i="5"/>
  <c r="BR765" i="5"/>
  <c r="BQ765" i="5"/>
  <c r="BP765" i="5"/>
  <c r="BO765" i="5"/>
  <c r="BN765" i="5"/>
  <c r="BM765" i="5"/>
  <c r="BL765" i="5"/>
  <c r="BK765" i="5"/>
  <c r="BJ765" i="5"/>
  <c r="BI765" i="5"/>
  <c r="BH765" i="5"/>
  <c r="BG765" i="5"/>
  <c r="BF765" i="5"/>
  <c r="BE765" i="5"/>
  <c r="BD765" i="5"/>
  <c r="BC765" i="5"/>
  <c r="BB765" i="5"/>
  <c r="BA765" i="5"/>
  <c r="AZ765" i="5"/>
  <c r="AY765" i="5"/>
  <c r="AX765" i="5"/>
  <c r="AW765" i="5"/>
  <c r="AV765" i="5"/>
  <c r="AU765" i="5"/>
  <c r="AT765" i="5"/>
  <c r="AS765" i="5"/>
  <c r="AR765" i="5"/>
  <c r="AQ765" i="5"/>
  <c r="AP765" i="5"/>
  <c r="AO765" i="5"/>
  <c r="AN765" i="5"/>
  <c r="AM765" i="5"/>
  <c r="AL765" i="5"/>
  <c r="AK765" i="5"/>
  <c r="AJ765" i="5"/>
  <c r="AI765" i="5"/>
  <c r="AH765" i="5"/>
  <c r="AG765" i="5"/>
  <c r="AF765" i="5"/>
  <c r="GP764" i="5"/>
  <c r="GO764" i="5"/>
  <c r="GN764" i="5"/>
  <c r="GM764" i="5"/>
  <c r="GL764" i="5"/>
  <c r="GK764" i="5"/>
  <c r="GJ764" i="5"/>
  <c r="GI764" i="5"/>
  <c r="GH764" i="5"/>
  <c r="GG764" i="5"/>
  <c r="GF764" i="5"/>
  <c r="GE764" i="5"/>
  <c r="GD764" i="5"/>
  <c r="GC764" i="5"/>
  <c r="GB764" i="5"/>
  <c r="GA764" i="5"/>
  <c r="FZ764" i="5"/>
  <c r="FY764" i="5"/>
  <c r="FX764" i="5"/>
  <c r="FW764" i="5"/>
  <c r="FV764" i="5"/>
  <c r="FU764" i="5"/>
  <c r="FT764" i="5"/>
  <c r="FS764" i="5"/>
  <c r="FR764" i="5"/>
  <c r="FQ764" i="5"/>
  <c r="FP764" i="5"/>
  <c r="FO764" i="5"/>
  <c r="FN764" i="5"/>
  <c r="FM764" i="5"/>
  <c r="FL764" i="5"/>
  <c r="FK764" i="5"/>
  <c r="FJ764" i="5"/>
  <c r="FI764" i="5"/>
  <c r="FH764" i="5"/>
  <c r="FG764" i="5"/>
  <c r="FF764" i="5"/>
  <c r="FE764" i="5"/>
  <c r="FD764" i="5"/>
  <c r="FC764" i="5"/>
  <c r="FB764" i="5"/>
  <c r="FA764" i="5"/>
  <c r="EZ764" i="5"/>
  <c r="EY764" i="5"/>
  <c r="EX764" i="5"/>
  <c r="EW764" i="5"/>
  <c r="EV764" i="5"/>
  <c r="EU764" i="5"/>
  <c r="ET764" i="5"/>
  <c r="ES764" i="5"/>
  <c r="ER764" i="5"/>
  <c r="EQ764" i="5"/>
  <c r="EP764" i="5"/>
  <c r="EO764" i="5"/>
  <c r="EN764" i="5"/>
  <c r="EM764" i="5"/>
  <c r="EL764" i="5"/>
  <c r="EK764" i="5"/>
  <c r="EJ764" i="5"/>
  <c r="EI764" i="5"/>
  <c r="EH764" i="5"/>
  <c r="EG764" i="5"/>
  <c r="EF764" i="5"/>
  <c r="EE764" i="5"/>
  <c r="ED764" i="5"/>
  <c r="EC764" i="5"/>
  <c r="EB764" i="5"/>
  <c r="EA764" i="5"/>
  <c r="DZ764" i="5"/>
  <c r="DY764" i="5"/>
  <c r="DX764" i="5"/>
  <c r="DW764" i="5"/>
  <c r="DV764" i="5"/>
  <c r="DU764" i="5"/>
  <c r="DT764" i="5"/>
  <c r="DS764" i="5"/>
  <c r="DR764" i="5"/>
  <c r="DQ764" i="5"/>
  <c r="DP764" i="5"/>
  <c r="DO764" i="5"/>
  <c r="DN764" i="5"/>
  <c r="DM764" i="5"/>
  <c r="DL764" i="5"/>
  <c r="DK764" i="5"/>
  <c r="DJ764" i="5"/>
  <c r="DI764" i="5"/>
  <c r="DH764" i="5"/>
  <c r="DG764" i="5"/>
  <c r="DF764" i="5"/>
  <c r="DE764" i="5"/>
  <c r="DD764" i="5"/>
  <c r="DC764" i="5"/>
  <c r="DB764" i="5"/>
  <c r="DA764" i="5"/>
  <c r="CZ764" i="5"/>
  <c r="CY764" i="5"/>
  <c r="CX764" i="5"/>
  <c r="CW764" i="5"/>
  <c r="CV764" i="5"/>
  <c r="CU764" i="5"/>
  <c r="CT764" i="5"/>
  <c r="CS764" i="5"/>
  <c r="CR764" i="5"/>
  <c r="CQ764" i="5"/>
  <c r="CP764" i="5"/>
  <c r="CO764" i="5"/>
  <c r="CN764" i="5"/>
  <c r="CM764" i="5"/>
  <c r="CL764" i="5"/>
  <c r="CK764" i="5"/>
  <c r="CJ764" i="5"/>
  <c r="CI764" i="5"/>
  <c r="CH764" i="5"/>
  <c r="CG764" i="5"/>
  <c r="CF764" i="5"/>
  <c r="CE764" i="5"/>
  <c r="CD764" i="5"/>
  <c r="CC764" i="5"/>
  <c r="CB764" i="5"/>
  <c r="CA764" i="5"/>
  <c r="BZ764" i="5"/>
  <c r="BY764" i="5"/>
  <c r="BX764" i="5"/>
  <c r="BW764" i="5"/>
  <c r="BV764" i="5"/>
  <c r="BU764" i="5"/>
  <c r="BT764" i="5"/>
  <c r="BS764" i="5"/>
  <c r="BR764" i="5"/>
  <c r="BQ764" i="5"/>
  <c r="BP764" i="5"/>
  <c r="BO764" i="5"/>
  <c r="BN764" i="5"/>
  <c r="BM764" i="5"/>
  <c r="BL764" i="5"/>
  <c r="BK764" i="5"/>
  <c r="BJ764" i="5"/>
  <c r="BI764" i="5"/>
  <c r="BH764" i="5"/>
  <c r="BG764" i="5"/>
  <c r="BF764" i="5"/>
  <c r="BE764" i="5"/>
  <c r="BD764" i="5"/>
  <c r="BC764" i="5"/>
  <c r="BB764" i="5"/>
  <c r="BA764" i="5"/>
  <c r="AZ764" i="5"/>
  <c r="AY764" i="5"/>
  <c r="AX764" i="5"/>
  <c r="AW764" i="5"/>
  <c r="AV764" i="5"/>
  <c r="AU764" i="5"/>
  <c r="AT764" i="5"/>
  <c r="AS764" i="5"/>
  <c r="AR764" i="5"/>
  <c r="AQ764" i="5"/>
  <c r="AP764" i="5"/>
  <c r="AO764" i="5"/>
  <c r="AN764" i="5"/>
  <c r="AM764" i="5"/>
  <c r="AL764" i="5"/>
  <c r="AK764" i="5"/>
  <c r="AJ764" i="5"/>
  <c r="AI764" i="5"/>
  <c r="AH764" i="5"/>
  <c r="AG764" i="5"/>
  <c r="AF764" i="5"/>
  <c r="GP763" i="5"/>
  <c r="GO763" i="5"/>
  <c r="GN763" i="5"/>
  <c r="GM763" i="5"/>
  <c r="GL763" i="5"/>
  <c r="GK763" i="5"/>
  <c r="GJ763" i="5"/>
  <c r="GI763" i="5"/>
  <c r="GH763" i="5"/>
  <c r="GG763" i="5"/>
  <c r="GF763" i="5"/>
  <c r="GE763" i="5"/>
  <c r="GD763" i="5"/>
  <c r="GC763" i="5"/>
  <c r="GB763" i="5"/>
  <c r="GA763" i="5"/>
  <c r="FZ763" i="5"/>
  <c r="FY763" i="5"/>
  <c r="FX763" i="5"/>
  <c r="FW763" i="5"/>
  <c r="FV763" i="5"/>
  <c r="FU763" i="5"/>
  <c r="FT763" i="5"/>
  <c r="FS763" i="5"/>
  <c r="FR763" i="5"/>
  <c r="FQ763" i="5"/>
  <c r="FP763" i="5"/>
  <c r="FO763" i="5"/>
  <c r="FN763" i="5"/>
  <c r="FM763" i="5"/>
  <c r="FL763" i="5"/>
  <c r="FK763" i="5"/>
  <c r="FJ763" i="5"/>
  <c r="FI763" i="5"/>
  <c r="FH763" i="5"/>
  <c r="FG763" i="5"/>
  <c r="FF763" i="5"/>
  <c r="FE763" i="5"/>
  <c r="FD763" i="5"/>
  <c r="FC763" i="5"/>
  <c r="FB763" i="5"/>
  <c r="FA763" i="5"/>
  <c r="EZ763" i="5"/>
  <c r="EY763" i="5"/>
  <c r="EX763" i="5"/>
  <c r="EW763" i="5"/>
  <c r="EV763" i="5"/>
  <c r="EU763" i="5"/>
  <c r="ET763" i="5"/>
  <c r="ES763" i="5"/>
  <c r="ER763" i="5"/>
  <c r="EQ763" i="5"/>
  <c r="EP763" i="5"/>
  <c r="EO763" i="5"/>
  <c r="EN763" i="5"/>
  <c r="EM763" i="5"/>
  <c r="EL763" i="5"/>
  <c r="EK763" i="5"/>
  <c r="EJ763" i="5"/>
  <c r="EI763" i="5"/>
  <c r="EH763" i="5"/>
  <c r="EG763" i="5"/>
  <c r="EF763" i="5"/>
  <c r="EE763" i="5"/>
  <c r="ED763" i="5"/>
  <c r="EC763" i="5"/>
  <c r="EB763" i="5"/>
  <c r="EA763" i="5"/>
  <c r="DZ763" i="5"/>
  <c r="DY763" i="5"/>
  <c r="DX763" i="5"/>
  <c r="DW763" i="5"/>
  <c r="DV763" i="5"/>
  <c r="DU763" i="5"/>
  <c r="DT763" i="5"/>
  <c r="DS763" i="5"/>
  <c r="DR763" i="5"/>
  <c r="DQ763" i="5"/>
  <c r="DP763" i="5"/>
  <c r="DO763" i="5"/>
  <c r="DN763" i="5"/>
  <c r="DM763" i="5"/>
  <c r="DL763" i="5"/>
  <c r="DK763" i="5"/>
  <c r="DJ763" i="5"/>
  <c r="DI763" i="5"/>
  <c r="DH763" i="5"/>
  <c r="DG763" i="5"/>
  <c r="DF763" i="5"/>
  <c r="DE763" i="5"/>
  <c r="DD763" i="5"/>
  <c r="DC763" i="5"/>
  <c r="DB763" i="5"/>
  <c r="DA763" i="5"/>
  <c r="CZ763" i="5"/>
  <c r="CY763" i="5"/>
  <c r="CX763" i="5"/>
  <c r="CW763" i="5"/>
  <c r="CV763" i="5"/>
  <c r="CU763" i="5"/>
  <c r="CT763" i="5"/>
  <c r="CS763" i="5"/>
  <c r="CR763" i="5"/>
  <c r="CQ763" i="5"/>
  <c r="CP763" i="5"/>
  <c r="CO763" i="5"/>
  <c r="CN763" i="5"/>
  <c r="CM763" i="5"/>
  <c r="CL763" i="5"/>
  <c r="CK763" i="5"/>
  <c r="CJ763" i="5"/>
  <c r="CI763" i="5"/>
  <c r="CH763" i="5"/>
  <c r="CG763" i="5"/>
  <c r="CF763" i="5"/>
  <c r="CE763" i="5"/>
  <c r="CD763" i="5"/>
  <c r="CC763" i="5"/>
  <c r="CB763" i="5"/>
  <c r="CA763" i="5"/>
  <c r="BZ763" i="5"/>
  <c r="BY763" i="5"/>
  <c r="BX763" i="5"/>
  <c r="BW763" i="5"/>
  <c r="BV763" i="5"/>
  <c r="BU763" i="5"/>
  <c r="BT763" i="5"/>
  <c r="BS763" i="5"/>
  <c r="BR763" i="5"/>
  <c r="BQ763" i="5"/>
  <c r="BP763" i="5"/>
  <c r="BO763" i="5"/>
  <c r="BN763" i="5"/>
  <c r="BM763" i="5"/>
  <c r="BL763" i="5"/>
  <c r="BK763" i="5"/>
  <c r="BJ763" i="5"/>
  <c r="BI763" i="5"/>
  <c r="BH763" i="5"/>
  <c r="BG763" i="5"/>
  <c r="BF763" i="5"/>
  <c r="BE763" i="5"/>
  <c r="BD763" i="5"/>
  <c r="BC763" i="5"/>
  <c r="BB763" i="5"/>
  <c r="BA763" i="5"/>
  <c r="AZ763" i="5"/>
  <c r="AY763" i="5"/>
  <c r="AX763" i="5"/>
  <c r="AW763" i="5"/>
  <c r="AV763" i="5"/>
  <c r="AU763" i="5"/>
  <c r="AT763" i="5"/>
  <c r="AS763" i="5"/>
  <c r="AR763" i="5"/>
  <c r="AQ763" i="5"/>
  <c r="AP763" i="5"/>
  <c r="AO763" i="5"/>
  <c r="AN763" i="5"/>
  <c r="AM763" i="5"/>
  <c r="AL763" i="5"/>
  <c r="AK763" i="5"/>
  <c r="AJ763" i="5"/>
  <c r="AI763" i="5"/>
  <c r="AH763" i="5"/>
  <c r="AG763" i="5"/>
  <c r="AF763" i="5"/>
  <c r="GP762" i="5"/>
  <c r="GO762" i="5"/>
  <c r="GN762" i="5"/>
  <c r="GM762" i="5"/>
  <c r="GL762" i="5"/>
  <c r="GK762" i="5"/>
  <c r="GJ762" i="5"/>
  <c r="GI762" i="5"/>
  <c r="GH762" i="5"/>
  <c r="GG762" i="5"/>
  <c r="GF762" i="5"/>
  <c r="GE762" i="5"/>
  <c r="GD762" i="5"/>
  <c r="GC762" i="5"/>
  <c r="GB762" i="5"/>
  <c r="GA762" i="5"/>
  <c r="FZ762" i="5"/>
  <c r="FY762" i="5"/>
  <c r="FX762" i="5"/>
  <c r="FW762" i="5"/>
  <c r="FV762" i="5"/>
  <c r="FU762" i="5"/>
  <c r="FT762" i="5"/>
  <c r="FS762" i="5"/>
  <c r="FR762" i="5"/>
  <c r="FQ762" i="5"/>
  <c r="FP762" i="5"/>
  <c r="FO762" i="5"/>
  <c r="FN762" i="5"/>
  <c r="FM762" i="5"/>
  <c r="FL762" i="5"/>
  <c r="FK762" i="5"/>
  <c r="FJ762" i="5"/>
  <c r="FI762" i="5"/>
  <c r="FH762" i="5"/>
  <c r="FG762" i="5"/>
  <c r="FF762" i="5"/>
  <c r="FE762" i="5"/>
  <c r="FD762" i="5"/>
  <c r="FC762" i="5"/>
  <c r="FB762" i="5"/>
  <c r="FA762" i="5"/>
  <c r="EZ762" i="5"/>
  <c r="EY762" i="5"/>
  <c r="EX762" i="5"/>
  <c r="EW762" i="5"/>
  <c r="EV762" i="5"/>
  <c r="EU762" i="5"/>
  <c r="ET762" i="5"/>
  <c r="ES762" i="5"/>
  <c r="ER762" i="5"/>
  <c r="EQ762" i="5"/>
  <c r="EP762" i="5"/>
  <c r="EO762" i="5"/>
  <c r="EN762" i="5"/>
  <c r="EM762" i="5"/>
  <c r="EL762" i="5"/>
  <c r="EK762" i="5"/>
  <c r="EJ762" i="5"/>
  <c r="EI762" i="5"/>
  <c r="EH762" i="5"/>
  <c r="EG762" i="5"/>
  <c r="EF762" i="5"/>
  <c r="EE762" i="5"/>
  <c r="ED762" i="5"/>
  <c r="EC762" i="5"/>
  <c r="EB762" i="5"/>
  <c r="EA762" i="5"/>
  <c r="DZ762" i="5"/>
  <c r="DY762" i="5"/>
  <c r="DX762" i="5"/>
  <c r="DW762" i="5"/>
  <c r="DV762" i="5"/>
  <c r="DU762" i="5"/>
  <c r="DT762" i="5"/>
  <c r="DS762" i="5"/>
  <c r="DR762" i="5"/>
  <c r="DQ762" i="5"/>
  <c r="DP762" i="5"/>
  <c r="DO762" i="5"/>
  <c r="DN762" i="5"/>
  <c r="DM762" i="5"/>
  <c r="DL762" i="5"/>
  <c r="DK762" i="5"/>
  <c r="DJ762" i="5"/>
  <c r="DI762" i="5"/>
  <c r="DH762" i="5"/>
  <c r="DG762" i="5"/>
  <c r="DF762" i="5"/>
  <c r="DE762" i="5"/>
  <c r="DD762" i="5"/>
  <c r="DC762" i="5"/>
  <c r="DB762" i="5"/>
  <c r="DA762" i="5"/>
  <c r="CZ762" i="5"/>
  <c r="CY762" i="5"/>
  <c r="CX762" i="5"/>
  <c r="CW762" i="5"/>
  <c r="CV762" i="5"/>
  <c r="CU762" i="5"/>
  <c r="CT762" i="5"/>
  <c r="CS762" i="5"/>
  <c r="CR762" i="5"/>
  <c r="CQ762" i="5"/>
  <c r="CP762" i="5"/>
  <c r="CO762" i="5"/>
  <c r="CN762" i="5"/>
  <c r="CM762" i="5"/>
  <c r="CL762" i="5"/>
  <c r="CK762" i="5"/>
  <c r="CJ762" i="5"/>
  <c r="CI762" i="5"/>
  <c r="CH762" i="5"/>
  <c r="CG762" i="5"/>
  <c r="CF762" i="5"/>
  <c r="CE762" i="5"/>
  <c r="CD762" i="5"/>
  <c r="CC762" i="5"/>
  <c r="CB762" i="5"/>
  <c r="CA762" i="5"/>
  <c r="BZ762" i="5"/>
  <c r="BY762" i="5"/>
  <c r="BX762" i="5"/>
  <c r="BW762" i="5"/>
  <c r="BV762" i="5"/>
  <c r="BU762" i="5"/>
  <c r="BT762" i="5"/>
  <c r="BS762" i="5"/>
  <c r="BR762" i="5"/>
  <c r="BQ762" i="5"/>
  <c r="BP762" i="5"/>
  <c r="BO762" i="5"/>
  <c r="BN762" i="5"/>
  <c r="BM762" i="5"/>
  <c r="BL762" i="5"/>
  <c r="BK762" i="5"/>
  <c r="BJ762" i="5"/>
  <c r="BI762" i="5"/>
  <c r="BH762" i="5"/>
  <c r="BG762" i="5"/>
  <c r="BF762" i="5"/>
  <c r="BE762" i="5"/>
  <c r="BD762" i="5"/>
  <c r="BC762" i="5"/>
  <c r="BB762" i="5"/>
  <c r="BA762" i="5"/>
  <c r="AZ762" i="5"/>
  <c r="AY762" i="5"/>
  <c r="AX762" i="5"/>
  <c r="AW762" i="5"/>
  <c r="AV762" i="5"/>
  <c r="AU762" i="5"/>
  <c r="AT762" i="5"/>
  <c r="AS762" i="5"/>
  <c r="AR762" i="5"/>
  <c r="AQ762" i="5"/>
  <c r="AP762" i="5"/>
  <c r="AO762" i="5"/>
  <c r="AN762" i="5"/>
  <c r="AM762" i="5"/>
  <c r="AL762" i="5"/>
  <c r="AK762" i="5"/>
  <c r="AJ762" i="5"/>
  <c r="AI762" i="5"/>
  <c r="AH762" i="5"/>
  <c r="AG762" i="5"/>
  <c r="AF762" i="5"/>
  <c r="GP761" i="5"/>
  <c r="GO761" i="5"/>
  <c r="GN761" i="5"/>
  <c r="GM761" i="5"/>
  <c r="GL761" i="5"/>
  <c r="GK761" i="5"/>
  <c r="GJ761" i="5"/>
  <c r="GI761" i="5"/>
  <c r="GH761" i="5"/>
  <c r="GG761" i="5"/>
  <c r="GF761" i="5"/>
  <c r="GE761" i="5"/>
  <c r="GD761" i="5"/>
  <c r="GC761" i="5"/>
  <c r="GB761" i="5"/>
  <c r="GA761" i="5"/>
  <c r="FZ761" i="5"/>
  <c r="FY761" i="5"/>
  <c r="FX761" i="5"/>
  <c r="FW761" i="5"/>
  <c r="FV761" i="5"/>
  <c r="FU761" i="5"/>
  <c r="FT761" i="5"/>
  <c r="FS761" i="5"/>
  <c r="FR761" i="5"/>
  <c r="FQ761" i="5"/>
  <c r="FP761" i="5"/>
  <c r="FO761" i="5"/>
  <c r="FN761" i="5"/>
  <c r="FM761" i="5"/>
  <c r="FL761" i="5"/>
  <c r="FK761" i="5"/>
  <c r="FJ761" i="5"/>
  <c r="FI761" i="5"/>
  <c r="FH761" i="5"/>
  <c r="FG761" i="5"/>
  <c r="FF761" i="5"/>
  <c r="FE761" i="5"/>
  <c r="FD761" i="5"/>
  <c r="FC761" i="5"/>
  <c r="FB761" i="5"/>
  <c r="FA761" i="5"/>
  <c r="EZ761" i="5"/>
  <c r="EY761" i="5"/>
  <c r="EX761" i="5"/>
  <c r="EW761" i="5"/>
  <c r="EV761" i="5"/>
  <c r="EU761" i="5"/>
  <c r="ET761" i="5"/>
  <c r="ES761" i="5"/>
  <c r="ER761" i="5"/>
  <c r="EQ761" i="5"/>
  <c r="EP761" i="5"/>
  <c r="EO761" i="5"/>
  <c r="EN761" i="5"/>
  <c r="EM761" i="5"/>
  <c r="EL761" i="5"/>
  <c r="EK761" i="5"/>
  <c r="EJ761" i="5"/>
  <c r="EI761" i="5"/>
  <c r="EH761" i="5"/>
  <c r="EG761" i="5"/>
  <c r="EF761" i="5"/>
  <c r="EE761" i="5"/>
  <c r="ED761" i="5"/>
  <c r="EC761" i="5"/>
  <c r="EB761" i="5"/>
  <c r="EA761" i="5"/>
  <c r="DZ761" i="5"/>
  <c r="DY761" i="5"/>
  <c r="DX761" i="5"/>
  <c r="DW761" i="5"/>
  <c r="DV761" i="5"/>
  <c r="DU761" i="5"/>
  <c r="DT761" i="5"/>
  <c r="DS761" i="5"/>
  <c r="DR761" i="5"/>
  <c r="DQ761" i="5"/>
  <c r="DP761" i="5"/>
  <c r="DO761" i="5"/>
  <c r="DN761" i="5"/>
  <c r="DM761" i="5"/>
  <c r="DL761" i="5"/>
  <c r="DK761" i="5"/>
  <c r="DJ761" i="5"/>
  <c r="DI761" i="5"/>
  <c r="DH761" i="5"/>
  <c r="DG761" i="5"/>
  <c r="DF761" i="5"/>
  <c r="DE761" i="5"/>
  <c r="DD761" i="5"/>
  <c r="DC761" i="5"/>
  <c r="DB761" i="5"/>
  <c r="DA761" i="5"/>
  <c r="CZ761" i="5"/>
  <c r="CY761" i="5"/>
  <c r="CX761" i="5"/>
  <c r="CW761" i="5"/>
  <c r="CV761" i="5"/>
  <c r="CU761" i="5"/>
  <c r="CT761" i="5"/>
  <c r="CS761" i="5"/>
  <c r="CR761" i="5"/>
  <c r="CQ761" i="5"/>
  <c r="CP761" i="5"/>
  <c r="CO761" i="5"/>
  <c r="CN761" i="5"/>
  <c r="CM761" i="5"/>
  <c r="CL761" i="5"/>
  <c r="CK761" i="5"/>
  <c r="CJ761" i="5"/>
  <c r="CI761" i="5"/>
  <c r="CH761" i="5"/>
  <c r="CG761" i="5"/>
  <c r="CF761" i="5"/>
  <c r="CE761" i="5"/>
  <c r="CD761" i="5"/>
  <c r="CC761" i="5"/>
  <c r="CB761" i="5"/>
  <c r="CA761" i="5"/>
  <c r="BZ761" i="5"/>
  <c r="BY761" i="5"/>
  <c r="BX761" i="5"/>
  <c r="BW761" i="5"/>
  <c r="BV761" i="5"/>
  <c r="BU761" i="5"/>
  <c r="BT761" i="5"/>
  <c r="BS761" i="5"/>
  <c r="BR761" i="5"/>
  <c r="BQ761" i="5"/>
  <c r="BP761" i="5"/>
  <c r="BO761" i="5"/>
  <c r="BN761" i="5"/>
  <c r="BM761" i="5"/>
  <c r="BL761" i="5"/>
  <c r="BK761" i="5"/>
  <c r="BJ761" i="5"/>
  <c r="BI761" i="5"/>
  <c r="BH761" i="5"/>
  <c r="BG761" i="5"/>
  <c r="BF761" i="5"/>
  <c r="BE761" i="5"/>
  <c r="BD761" i="5"/>
  <c r="BC761" i="5"/>
  <c r="BB761" i="5"/>
  <c r="BA761" i="5"/>
  <c r="AZ761" i="5"/>
  <c r="AY761" i="5"/>
  <c r="AX761" i="5"/>
  <c r="AW761" i="5"/>
  <c r="AV761" i="5"/>
  <c r="AU761" i="5"/>
  <c r="AT761" i="5"/>
  <c r="AS761" i="5"/>
  <c r="AR761" i="5"/>
  <c r="AQ761" i="5"/>
  <c r="AP761" i="5"/>
  <c r="AO761" i="5"/>
  <c r="AN761" i="5"/>
  <c r="AM761" i="5"/>
  <c r="AL761" i="5"/>
  <c r="AK761" i="5"/>
  <c r="AJ761" i="5"/>
  <c r="AI761" i="5"/>
  <c r="AH761" i="5"/>
  <c r="AG761" i="5"/>
  <c r="AF761" i="5"/>
  <c r="GP760" i="5"/>
  <c r="GO760" i="5"/>
  <c r="GN760" i="5"/>
  <c r="GM760" i="5"/>
  <c r="GL760" i="5"/>
  <c r="GK760" i="5"/>
  <c r="GJ760" i="5"/>
  <c r="GI760" i="5"/>
  <c r="GH760" i="5"/>
  <c r="GG760" i="5"/>
  <c r="GF760" i="5"/>
  <c r="GE760" i="5"/>
  <c r="GD760" i="5"/>
  <c r="GC760" i="5"/>
  <c r="GB760" i="5"/>
  <c r="GA760" i="5"/>
  <c r="FZ760" i="5"/>
  <c r="FY760" i="5"/>
  <c r="FX760" i="5"/>
  <c r="FW760" i="5"/>
  <c r="FV760" i="5"/>
  <c r="FU760" i="5"/>
  <c r="FT760" i="5"/>
  <c r="FS760" i="5"/>
  <c r="FR760" i="5"/>
  <c r="FQ760" i="5"/>
  <c r="FP760" i="5"/>
  <c r="FO760" i="5"/>
  <c r="FN760" i="5"/>
  <c r="FM760" i="5"/>
  <c r="FL760" i="5"/>
  <c r="FK760" i="5"/>
  <c r="FJ760" i="5"/>
  <c r="FI760" i="5"/>
  <c r="FH760" i="5"/>
  <c r="FG760" i="5"/>
  <c r="FF760" i="5"/>
  <c r="FE760" i="5"/>
  <c r="FD760" i="5"/>
  <c r="FC760" i="5"/>
  <c r="FB760" i="5"/>
  <c r="FA760" i="5"/>
  <c r="EZ760" i="5"/>
  <c r="EY760" i="5"/>
  <c r="EX760" i="5"/>
  <c r="EW760" i="5"/>
  <c r="EV760" i="5"/>
  <c r="EU760" i="5"/>
  <c r="ET760" i="5"/>
  <c r="ES760" i="5"/>
  <c r="ER760" i="5"/>
  <c r="EQ760" i="5"/>
  <c r="EP760" i="5"/>
  <c r="EO760" i="5"/>
  <c r="EN760" i="5"/>
  <c r="EM760" i="5"/>
  <c r="EL760" i="5"/>
  <c r="EK760" i="5"/>
  <c r="EJ760" i="5"/>
  <c r="EI760" i="5"/>
  <c r="EH760" i="5"/>
  <c r="EG760" i="5"/>
  <c r="EF760" i="5"/>
  <c r="EE760" i="5"/>
  <c r="ED760" i="5"/>
  <c r="EC760" i="5"/>
  <c r="EB760" i="5"/>
  <c r="EA760" i="5"/>
  <c r="DZ760" i="5"/>
  <c r="DY760" i="5"/>
  <c r="DX760" i="5"/>
  <c r="DW760" i="5"/>
  <c r="DV760" i="5"/>
  <c r="DU760" i="5"/>
  <c r="DT760" i="5"/>
  <c r="DS760" i="5"/>
  <c r="DR760" i="5"/>
  <c r="DQ760" i="5"/>
  <c r="DP760" i="5"/>
  <c r="DO760" i="5"/>
  <c r="DN760" i="5"/>
  <c r="DM760" i="5"/>
  <c r="DL760" i="5"/>
  <c r="DK760" i="5"/>
  <c r="DJ760" i="5"/>
  <c r="DI760" i="5"/>
  <c r="DH760" i="5"/>
  <c r="DG760" i="5"/>
  <c r="DF760" i="5"/>
  <c r="DE760" i="5"/>
  <c r="DD760" i="5"/>
  <c r="DC760" i="5"/>
  <c r="DB760" i="5"/>
  <c r="DA760" i="5"/>
  <c r="CZ760" i="5"/>
  <c r="CY760" i="5"/>
  <c r="CX760" i="5"/>
  <c r="CW760" i="5"/>
  <c r="CV760" i="5"/>
  <c r="CU760" i="5"/>
  <c r="CT760" i="5"/>
  <c r="CS760" i="5"/>
  <c r="CR760" i="5"/>
  <c r="CQ760" i="5"/>
  <c r="CP760" i="5"/>
  <c r="CO760" i="5"/>
  <c r="CN760" i="5"/>
  <c r="CM760" i="5"/>
  <c r="CL760" i="5"/>
  <c r="CK760" i="5"/>
  <c r="CJ760" i="5"/>
  <c r="CI760" i="5"/>
  <c r="CH760" i="5"/>
  <c r="CG760" i="5"/>
  <c r="CF760" i="5"/>
  <c r="CE760" i="5"/>
  <c r="CD760" i="5"/>
  <c r="CC760" i="5"/>
  <c r="CB760" i="5"/>
  <c r="CA760" i="5"/>
  <c r="BZ760" i="5"/>
  <c r="BY760" i="5"/>
  <c r="BX760" i="5"/>
  <c r="BW760" i="5"/>
  <c r="BV760" i="5"/>
  <c r="BU760" i="5"/>
  <c r="BT760" i="5"/>
  <c r="BS760" i="5"/>
  <c r="BR760" i="5"/>
  <c r="BQ760" i="5"/>
  <c r="BP760" i="5"/>
  <c r="BO760" i="5"/>
  <c r="BN760" i="5"/>
  <c r="BM760" i="5"/>
  <c r="BL760" i="5"/>
  <c r="BK760" i="5"/>
  <c r="BJ760" i="5"/>
  <c r="BI760" i="5"/>
  <c r="BH760" i="5"/>
  <c r="BG760" i="5"/>
  <c r="BF760" i="5"/>
  <c r="BE760" i="5"/>
  <c r="BD760" i="5"/>
  <c r="BC760" i="5"/>
  <c r="BB760" i="5"/>
  <c r="BA760" i="5"/>
  <c r="AZ760" i="5"/>
  <c r="AY760" i="5"/>
  <c r="AX760" i="5"/>
  <c r="AW760" i="5"/>
  <c r="AV760" i="5"/>
  <c r="AU760" i="5"/>
  <c r="AT760" i="5"/>
  <c r="AS760" i="5"/>
  <c r="AR760" i="5"/>
  <c r="AQ760" i="5"/>
  <c r="AP760" i="5"/>
  <c r="AO760" i="5"/>
  <c r="AN760" i="5"/>
  <c r="AM760" i="5"/>
  <c r="AL760" i="5"/>
  <c r="AK760" i="5"/>
  <c r="AJ760" i="5"/>
  <c r="AI760" i="5"/>
  <c r="AH760" i="5"/>
  <c r="AG760" i="5"/>
  <c r="AF760" i="5"/>
  <c r="GP759" i="5"/>
  <c r="GO759" i="5"/>
  <c r="GN759" i="5"/>
  <c r="GM759" i="5"/>
  <c r="GL759" i="5"/>
  <c r="GK759" i="5"/>
  <c r="GJ759" i="5"/>
  <c r="GI759" i="5"/>
  <c r="GH759" i="5"/>
  <c r="GG759" i="5"/>
  <c r="GF759" i="5"/>
  <c r="GE759" i="5"/>
  <c r="GD759" i="5"/>
  <c r="GC759" i="5"/>
  <c r="GB759" i="5"/>
  <c r="GA759" i="5"/>
  <c r="FZ759" i="5"/>
  <c r="FY759" i="5"/>
  <c r="FX759" i="5"/>
  <c r="FW759" i="5"/>
  <c r="FV759" i="5"/>
  <c r="FU759" i="5"/>
  <c r="FT759" i="5"/>
  <c r="FS759" i="5"/>
  <c r="FR759" i="5"/>
  <c r="FQ759" i="5"/>
  <c r="FP759" i="5"/>
  <c r="FO759" i="5"/>
  <c r="FN759" i="5"/>
  <c r="FM759" i="5"/>
  <c r="FL759" i="5"/>
  <c r="FK759" i="5"/>
  <c r="FJ759" i="5"/>
  <c r="FI759" i="5"/>
  <c r="FH759" i="5"/>
  <c r="FG759" i="5"/>
  <c r="FF759" i="5"/>
  <c r="FE759" i="5"/>
  <c r="FD759" i="5"/>
  <c r="FC759" i="5"/>
  <c r="FB759" i="5"/>
  <c r="FA759" i="5"/>
  <c r="EZ759" i="5"/>
  <c r="EY759" i="5"/>
  <c r="EX759" i="5"/>
  <c r="EW759" i="5"/>
  <c r="EV759" i="5"/>
  <c r="EU759" i="5"/>
  <c r="ET759" i="5"/>
  <c r="ES759" i="5"/>
  <c r="ER759" i="5"/>
  <c r="EQ759" i="5"/>
  <c r="EP759" i="5"/>
  <c r="EO759" i="5"/>
  <c r="EN759" i="5"/>
  <c r="EM759" i="5"/>
  <c r="EL759" i="5"/>
  <c r="EK759" i="5"/>
  <c r="EJ759" i="5"/>
  <c r="EI759" i="5"/>
  <c r="EH759" i="5"/>
  <c r="EG759" i="5"/>
  <c r="EF759" i="5"/>
  <c r="EE759" i="5"/>
  <c r="ED759" i="5"/>
  <c r="EC759" i="5"/>
  <c r="EB759" i="5"/>
  <c r="EA759" i="5"/>
  <c r="DZ759" i="5"/>
  <c r="DY759" i="5"/>
  <c r="DX759" i="5"/>
  <c r="DW759" i="5"/>
  <c r="DV759" i="5"/>
  <c r="DU759" i="5"/>
  <c r="DT759" i="5"/>
  <c r="DS759" i="5"/>
  <c r="DR759" i="5"/>
  <c r="DQ759" i="5"/>
  <c r="DP759" i="5"/>
  <c r="DO759" i="5"/>
  <c r="DN759" i="5"/>
  <c r="DM759" i="5"/>
  <c r="DL759" i="5"/>
  <c r="DK759" i="5"/>
  <c r="DJ759" i="5"/>
  <c r="DI759" i="5"/>
  <c r="DH759" i="5"/>
  <c r="DG759" i="5"/>
  <c r="DF759" i="5"/>
  <c r="DE759" i="5"/>
  <c r="DD759" i="5"/>
  <c r="DC759" i="5"/>
  <c r="DB759" i="5"/>
  <c r="DA759" i="5"/>
  <c r="CZ759" i="5"/>
  <c r="CY759" i="5"/>
  <c r="CX759" i="5"/>
  <c r="CW759" i="5"/>
  <c r="CV759" i="5"/>
  <c r="CU759" i="5"/>
  <c r="CT759" i="5"/>
  <c r="CS759" i="5"/>
  <c r="CR759" i="5"/>
  <c r="CQ759" i="5"/>
  <c r="CP759" i="5"/>
  <c r="CO759" i="5"/>
  <c r="CN759" i="5"/>
  <c r="CM759" i="5"/>
  <c r="CL759" i="5"/>
  <c r="CK759" i="5"/>
  <c r="CJ759" i="5"/>
  <c r="CI759" i="5"/>
  <c r="CH759" i="5"/>
  <c r="CG759" i="5"/>
  <c r="CF759" i="5"/>
  <c r="CE759" i="5"/>
  <c r="CD759" i="5"/>
  <c r="CC759" i="5"/>
  <c r="CB759" i="5"/>
  <c r="CA759" i="5"/>
  <c r="BZ759" i="5"/>
  <c r="BY759" i="5"/>
  <c r="BX759" i="5"/>
  <c r="BW759" i="5"/>
  <c r="BV759" i="5"/>
  <c r="BU759" i="5"/>
  <c r="BT759" i="5"/>
  <c r="BS759" i="5"/>
  <c r="BR759" i="5"/>
  <c r="BQ759" i="5"/>
  <c r="BP759" i="5"/>
  <c r="BO759" i="5"/>
  <c r="BN759" i="5"/>
  <c r="BM759" i="5"/>
  <c r="BL759" i="5"/>
  <c r="BK759" i="5"/>
  <c r="BJ759" i="5"/>
  <c r="BI759" i="5"/>
  <c r="BH759" i="5"/>
  <c r="BG759" i="5"/>
  <c r="BF759" i="5"/>
  <c r="BE759" i="5"/>
  <c r="BD759" i="5"/>
  <c r="BC759" i="5"/>
  <c r="BB759" i="5"/>
  <c r="BA759" i="5"/>
  <c r="AZ759" i="5"/>
  <c r="AY759" i="5"/>
  <c r="AX759" i="5"/>
  <c r="AW759" i="5"/>
  <c r="AV759" i="5"/>
  <c r="AU759" i="5"/>
  <c r="AT759" i="5"/>
  <c r="AS759" i="5"/>
  <c r="AR759" i="5"/>
  <c r="AQ759" i="5"/>
  <c r="AP759" i="5"/>
  <c r="AO759" i="5"/>
  <c r="AN759" i="5"/>
  <c r="AM759" i="5"/>
  <c r="AL759" i="5"/>
  <c r="AK759" i="5"/>
  <c r="AJ759" i="5"/>
  <c r="AI759" i="5"/>
  <c r="AH759" i="5"/>
  <c r="AG759" i="5"/>
  <c r="AF759" i="5"/>
  <c r="GP758" i="5"/>
  <c r="GO758" i="5"/>
  <c r="GN758" i="5"/>
  <c r="GM758" i="5"/>
  <c r="GL758" i="5"/>
  <c r="GK758" i="5"/>
  <c r="GJ758" i="5"/>
  <c r="GI758" i="5"/>
  <c r="GH758" i="5"/>
  <c r="GG758" i="5"/>
  <c r="GF758" i="5"/>
  <c r="GE758" i="5"/>
  <c r="GD758" i="5"/>
  <c r="GC758" i="5"/>
  <c r="GB758" i="5"/>
  <c r="GA758" i="5"/>
  <c r="FZ758" i="5"/>
  <c r="FY758" i="5"/>
  <c r="FX758" i="5"/>
  <c r="FW758" i="5"/>
  <c r="FV758" i="5"/>
  <c r="FU758" i="5"/>
  <c r="FT758" i="5"/>
  <c r="FS758" i="5"/>
  <c r="FR758" i="5"/>
  <c r="FQ758" i="5"/>
  <c r="FP758" i="5"/>
  <c r="FO758" i="5"/>
  <c r="FN758" i="5"/>
  <c r="FM758" i="5"/>
  <c r="FL758" i="5"/>
  <c r="FK758" i="5"/>
  <c r="FJ758" i="5"/>
  <c r="FI758" i="5"/>
  <c r="FH758" i="5"/>
  <c r="FG758" i="5"/>
  <c r="FF758" i="5"/>
  <c r="FE758" i="5"/>
  <c r="FD758" i="5"/>
  <c r="FC758" i="5"/>
  <c r="FB758" i="5"/>
  <c r="FA758" i="5"/>
  <c r="EZ758" i="5"/>
  <c r="EY758" i="5"/>
  <c r="EX758" i="5"/>
  <c r="EW758" i="5"/>
  <c r="EV758" i="5"/>
  <c r="EU758" i="5"/>
  <c r="ET758" i="5"/>
  <c r="ES758" i="5"/>
  <c r="ER758" i="5"/>
  <c r="EQ758" i="5"/>
  <c r="EP758" i="5"/>
  <c r="EO758" i="5"/>
  <c r="EN758" i="5"/>
  <c r="EM758" i="5"/>
  <c r="EL758" i="5"/>
  <c r="EK758" i="5"/>
  <c r="EJ758" i="5"/>
  <c r="EI758" i="5"/>
  <c r="EH758" i="5"/>
  <c r="EG758" i="5"/>
  <c r="EF758" i="5"/>
  <c r="EE758" i="5"/>
  <c r="ED758" i="5"/>
  <c r="EC758" i="5"/>
  <c r="EB758" i="5"/>
  <c r="EA758" i="5"/>
  <c r="DZ758" i="5"/>
  <c r="DY758" i="5"/>
  <c r="DX758" i="5"/>
  <c r="DW758" i="5"/>
  <c r="DV758" i="5"/>
  <c r="DU758" i="5"/>
  <c r="DT758" i="5"/>
  <c r="DS758" i="5"/>
  <c r="DR758" i="5"/>
  <c r="DQ758" i="5"/>
  <c r="DP758" i="5"/>
  <c r="DO758" i="5"/>
  <c r="DN758" i="5"/>
  <c r="DM758" i="5"/>
  <c r="DL758" i="5"/>
  <c r="DK758" i="5"/>
  <c r="DJ758" i="5"/>
  <c r="DI758" i="5"/>
  <c r="DH758" i="5"/>
  <c r="DG758" i="5"/>
  <c r="DF758" i="5"/>
  <c r="DE758" i="5"/>
  <c r="DD758" i="5"/>
  <c r="DC758" i="5"/>
  <c r="DB758" i="5"/>
  <c r="DA758" i="5"/>
  <c r="CZ758" i="5"/>
  <c r="CY758" i="5"/>
  <c r="CX758" i="5"/>
  <c r="CW758" i="5"/>
  <c r="CV758" i="5"/>
  <c r="CU758" i="5"/>
  <c r="CT758" i="5"/>
  <c r="CS758" i="5"/>
  <c r="CR758" i="5"/>
  <c r="CQ758" i="5"/>
  <c r="CP758" i="5"/>
  <c r="CO758" i="5"/>
  <c r="CN758" i="5"/>
  <c r="CM758" i="5"/>
  <c r="CL758" i="5"/>
  <c r="CK758" i="5"/>
  <c r="CJ758" i="5"/>
  <c r="CI758" i="5"/>
  <c r="CH758" i="5"/>
  <c r="CG758" i="5"/>
  <c r="CF758" i="5"/>
  <c r="CE758" i="5"/>
  <c r="CD758" i="5"/>
  <c r="CC758" i="5"/>
  <c r="CB758" i="5"/>
  <c r="CA758" i="5"/>
  <c r="BZ758" i="5"/>
  <c r="BY758" i="5"/>
  <c r="BX758" i="5"/>
  <c r="BW758" i="5"/>
  <c r="BV758" i="5"/>
  <c r="BU758" i="5"/>
  <c r="BT758" i="5"/>
  <c r="BS758" i="5"/>
  <c r="BR758" i="5"/>
  <c r="BQ758" i="5"/>
  <c r="BP758" i="5"/>
  <c r="BO758" i="5"/>
  <c r="BN758" i="5"/>
  <c r="BM758" i="5"/>
  <c r="BL758" i="5"/>
  <c r="BK758" i="5"/>
  <c r="BJ758" i="5"/>
  <c r="BI758" i="5"/>
  <c r="BH758" i="5"/>
  <c r="BG758" i="5"/>
  <c r="BF758" i="5"/>
  <c r="BE758" i="5"/>
  <c r="BD758" i="5"/>
  <c r="BC758" i="5"/>
  <c r="BB758" i="5"/>
  <c r="BA758" i="5"/>
  <c r="AZ758" i="5"/>
  <c r="AY758" i="5"/>
  <c r="AX758" i="5"/>
  <c r="AW758" i="5"/>
  <c r="AV758" i="5"/>
  <c r="AU758" i="5"/>
  <c r="AT758" i="5"/>
  <c r="AS758" i="5"/>
  <c r="AR758" i="5"/>
  <c r="AQ758" i="5"/>
  <c r="AP758" i="5"/>
  <c r="AO758" i="5"/>
  <c r="AN758" i="5"/>
  <c r="AM758" i="5"/>
  <c r="AL758" i="5"/>
  <c r="AK758" i="5"/>
  <c r="AJ758" i="5"/>
  <c r="AI758" i="5"/>
  <c r="AH758" i="5"/>
  <c r="AG758" i="5"/>
  <c r="AF758" i="5"/>
  <c r="GP757" i="5"/>
  <c r="GO757" i="5"/>
  <c r="GN757" i="5"/>
  <c r="GM757" i="5"/>
  <c r="GL757" i="5"/>
  <c r="GK757" i="5"/>
  <c r="GJ757" i="5"/>
  <c r="GI757" i="5"/>
  <c r="GH757" i="5"/>
  <c r="GG757" i="5"/>
  <c r="GF757" i="5"/>
  <c r="GE757" i="5"/>
  <c r="GD757" i="5"/>
  <c r="GC757" i="5"/>
  <c r="GB757" i="5"/>
  <c r="GA757" i="5"/>
  <c r="FZ757" i="5"/>
  <c r="FY757" i="5"/>
  <c r="FX757" i="5"/>
  <c r="FW757" i="5"/>
  <c r="FV757" i="5"/>
  <c r="FU757" i="5"/>
  <c r="FT757" i="5"/>
  <c r="FS757" i="5"/>
  <c r="FR757" i="5"/>
  <c r="FQ757" i="5"/>
  <c r="FP757" i="5"/>
  <c r="FO757" i="5"/>
  <c r="FN757" i="5"/>
  <c r="FM757" i="5"/>
  <c r="FL757" i="5"/>
  <c r="FK757" i="5"/>
  <c r="FJ757" i="5"/>
  <c r="FI757" i="5"/>
  <c r="FH757" i="5"/>
  <c r="FG757" i="5"/>
  <c r="FF757" i="5"/>
  <c r="FE757" i="5"/>
  <c r="FD757" i="5"/>
  <c r="FC757" i="5"/>
  <c r="FB757" i="5"/>
  <c r="FA757" i="5"/>
  <c r="EZ757" i="5"/>
  <c r="EY757" i="5"/>
  <c r="EX757" i="5"/>
  <c r="EW757" i="5"/>
  <c r="EV757" i="5"/>
  <c r="EU757" i="5"/>
  <c r="ET757" i="5"/>
  <c r="ES757" i="5"/>
  <c r="ER757" i="5"/>
  <c r="EQ757" i="5"/>
  <c r="EP757" i="5"/>
  <c r="EO757" i="5"/>
  <c r="EN757" i="5"/>
  <c r="EM757" i="5"/>
  <c r="EL757" i="5"/>
  <c r="EK757" i="5"/>
  <c r="EJ757" i="5"/>
  <c r="EI757" i="5"/>
  <c r="EH757" i="5"/>
  <c r="EG757" i="5"/>
  <c r="EF757" i="5"/>
  <c r="EE757" i="5"/>
  <c r="ED757" i="5"/>
  <c r="EC757" i="5"/>
  <c r="EB757" i="5"/>
  <c r="EA757" i="5"/>
  <c r="DZ757" i="5"/>
  <c r="DY757" i="5"/>
  <c r="DX757" i="5"/>
  <c r="DW757" i="5"/>
  <c r="DV757" i="5"/>
  <c r="DU757" i="5"/>
  <c r="DT757" i="5"/>
  <c r="DS757" i="5"/>
  <c r="DR757" i="5"/>
  <c r="DQ757" i="5"/>
  <c r="DP757" i="5"/>
  <c r="DO757" i="5"/>
  <c r="DN757" i="5"/>
  <c r="DM757" i="5"/>
  <c r="DL757" i="5"/>
  <c r="DK757" i="5"/>
  <c r="DJ757" i="5"/>
  <c r="DI757" i="5"/>
  <c r="DH757" i="5"/>
  <c r="DG757" i="5"/>
  <c r="DF757" i="5"/>
  <c r="DE757" i="5"/>
  <c r="DD757" i="5"/>
  <c r="DC757" i="5"/>
  <c r="DB757" i="5"/>
  <c r="DA757" i="5"/>
  <c r="CZ757" i="5"/>
  <c r="CY757" i="5"/>
  <c r="CX757" i="5"/>
  <c r="CW757" i="5"/>
  <c r="CV757" i="5"/>
  <c r="CU757" i="5"/>
  <c r="CT757" i="5"/>
  <c r="CS757" i="5"/>
  <c r="CR757" i="5"/>
  <c r="CQ757" i="5"/>
  <c r="CP757" i="5"/>
  <c r="CO757" i="5"/>
  <c r="CN757" i="5"/>
  <c r="CM757" i="5"/>
  <c r="CL757" i="5"/>
  <c r="CK757" i="5"/>
  <c r="CJ757" i="5"/>
  <c r="CI757" i="5"/>
  <c r="CH757" i="5"/>
  <c r="CG757" i="5"/>
  <c r="CF757" i="5"/>
  <c r="CE757" i="5"/>
  <c r="CD757" i="5"/>
  <c r="CC757" i="5"/>
  <c r="CB757" i="5"/>
  <c r="CA757" i="5"/>
  <c r="BZ757" i="5"/>
  <c r="BY757" i="5"/>
  <c r="BX757" i="5"/>
  <c r="BW757" i="5"/>
  <c r="BV757" i="5"/>
  <c r="BU757" i="5"/>
  <c r="BT757" i="5"/>
  <c r="BS757" i="5"/>
  <c r="BR757" i="5"/>
  <c r="BQ757" i="5"/>
  <c r="BP757" i="5"/>
  <c r="BO757" i="5"/>
  <c r="BN757" i="5"/>
  <c r="BM757" i="5"/>
  <c r="BL757" i="5"/>
  <c r="BK757" i="5"/>
  <c r="BJ757" i="5"/>
  <c r="BI757" i="5"/>
  <c r="BH757" i="5"/>
  <c r="BG757" i="5"/>
  <c r="BF757" i="5"/>
  <c r="BE757" i="5"/>
  <c r="BD757" i="5"/>
  <c r="BC757" i="5"/>
  <c r="BB757" i="5"/>
  <c r="BA757" i="5"/>
  <c r="AZ757" i="5"/>
  <c r="AY757" i="5"/>
  <c r="AX757" i="5"/>
  <c r="AW757" i="5"/>
  <c r="AV757" i="5"/>
  <c r="AU757" i="5"/>
  <c r="AT757" i="5"/>
  <c r="AS757" i="5"/>
  <c r="AR757" i="5"/>
  <c r="AQ757" i="5"/>
  <c r="AP757" i="5"/>
  <c r="AO757" i="5"/>
  <c r="AN757" i="5"/>
  <c r="AM757" i="5"/>
  <c r="AL757" i="5"/>
  <c r="AK757" i="5"/>
  <c r="AJ757" i="5"/>
  <c r="AI757" i="5"/>
  <c r="AH757" i="5"/>
  <c r="AG757" i="5"/>
  <c r="AF757" i="5"/>
  <c r="GP756" i="5"/>
  <c r="GO756" i="5"/>
  <c r="GN756" i="5"/>
  <c r="GM756" i="5"/>
  <c r="GL756" i="5"/>
  <c r="GK756" i="5"/>
  <c r="GJ756" i="5"/>
  <c r="GI756" i="5"/>
  <c r="GH756" i="5"/>
  <c r="GG756" i="5"/>
  <c r="GF756" i="5"/>
  <c r="GE756" i="5"/>
  <c r="GD756" i="5"/>
  <c r="GC756" i="5"/>
  <c r="GB756" i="5"/>
  <c r="GA756" i="5"/>
  <c r="FZ756" i="5"/>
  <c r="FY756" i="5"/>
  <c r="FX756" i="5"/>
  <c r="FW756" i="5"/>
  <c r="FV756" i="5"/>
  <c r="FU756" i="5"/>
  <c r="FT756" i="5"/>
  <c r="FS756" i="5"/>
  <c r="FR756" i="5"/>
  <c r="FQ756" i="5"/>
  <c r="FP756" i="5"/>
  <c r="FO756" i="5"/>
  <c r="FN756" i="5"/>
  <c r="FM756" i="5"/>
  <c r="FL756" i="5"/>
  <c r="FK756" i="5"/>
  <c r="FJ756" i="5"/>
  <c r="FI756" i="5"/>
  <c r="FH756" i="5"/>
  <c r="FG756" i="5"/>
  <c r="FF756" i="5"/>
  <c r="FE756" i="5"/>
  <c r="FD756" i="5"/>
  <c r="FC756" i="5"/>
  <c r="FB756" i="5"/>
  <c r="FA756" i="5"/>
  <c r="EZ756" i="5"/>
  <c r="EY756" i="5"/>
  <c r="EX756" i="5"/>
  <c r="EW756" i="5"/>
  <c r="EV756" i="5"/>
  <c r="EU756" i="5"/>
  <c r="ET756" i="5"/>
  <c r="ES756" i="5"/>
  <c r="ER756" i="5"/>
  <c r="EQ756" i="5"/>
  <c r="EP756" i="5"/>
  <c r="EO756" i="5"/>
  <c r="EN756" i="5"/>
  <c r="EM756" i="5"/>
  <c r="EL756" i="5"/>
  <c r="EK756" i="5"/>
  <c r="EJ756" i="5"/>
  <c r="EI756" i="5"/>
  <c r="EH756" i="5"/>
  <c r="EG756" i="5"/>
  <c r="EF756" i="5"/>
  <c r="EE756" i="5"/>
  <c r="ED756" i="5"/>
  <c r="EC756" i="5"/>
  <c r="EB756" i="5"/>
  <c r="EA756" i="5"/>
  <c r="DZ756" i="5"/>
  <c r="DY756" i="5"/>
  <c r="DX756" i="5"/>
  <c r="DW756" i="5"/>
  <c r="DV756" i="5"/>
  <c r="DU756" i="5"/>
  <c r="DT756" i="5"/>
  <c r="DS756" i="5"/>
  <c r="DR756" i="5"/>
  <c r="DQ756" i="5"/>
  <c r="DP756" i="5"/>
  <c r="DO756" i="5"/>
  <c r="DN756" i="5"/>
  <c r="DM756" i="5"/>
  <c r="DL756" i="5"/>
  <c r="DK756" i="5"/>
  <c r="DJ756" i="5"/>
  <c r="DI756" i="5"/>
  <c r="DH756" i="5"/>
  <c r="DG756" i="5"/>
  <c r="DF756" i="5"/>
  <c r="DE756" i="5"/>
  <c r="DD756" i="5"/>
  <c r="DC756" i="5"/>
  <c r="DB756" i="5"/>
  <c r="DA756" i="5"/>
  <c r="CZ756" i="5"/>
  <c r="CY756" i="5"/>
  <c r="CX756" i="5"/>
  <c r="CW756" i="5"/>
  <c r="CV756" i="5"/>
  <c r="CU756" i="5"/>
  <c r="CT756" i="5"/>
  <c r="CS756" i="5"/>
  <c r="CR756" i="5"/>
  <c r="CQ756" i="5"/>
  <c r="CP756" i="5"/>
  <c r="CO756" i="5"/>
  <c r="CN756" i="5"/>
  <c r="CM756" i="5"/>
  <c r="CL756" i="5"/>
  <c r="CK756" i="5"/>
  <c r="CJ756" i="5"/>
  <c r="CI756" i="5"/>
  <c r="CH756" i="5"/>
  <c r="CG756" i="5"/>
  <c r="CF756" i="5"/>
  <c r="CE756" i="5"/>
  <c r="CD756" i="5"/>
  <c r="CC756" i="5"/>
  <c r="CB756" i="5"/>
  <c r="CA756" i="5"/>
  <c r="BZ756" i="5"/>
  <c r="BY756" i="5"/>
  <c r="BX756" i="5"/>
  <c r="BW756" i="5"/>
  <c r="BV756" i="5"/>
  <c r="BU756" i="5"/>
  <c r="BT756" i="5"/>
  <c r="BS756" i="5"/>
  <c r="BR756" i="5"/>
  <c r="BQ756" i="5"/>
  <c r="BP756" i="5"/>
  <c r="BO756" i="5"/>
  <c r="BN756" i="5"/>
  <c r="BM756" i="5"/>
  <c r="BL756" i="5"/>
  <c r="BK756" i="5"/>
  <c r="BJ756" i="5"/>
  <c r="BI756" i="5"/>
  <c r="BH756" i="5"/>
  <c r="BG756" i="5"/>
  <c r="BF756" i="5"/>
  <c r="BE756" i="5"/>
  <c r="BD756" i="5"/>
  <c r="BC756" i="5"/>
  <c r="BB756" i="5"/>
  <c r="BA756" i="5"/>
  <c r="AZ756" i="5"/>
  <c r="AY756" i="5"/>
  <c r="AX756" i="5"/>
  <c r="AW756" i="5"/>
  <c r="AV756" i="5"/>
  <c r="AU756" i="5"/>
  <c r="AT756" i="5"/>
  <c r="AS756" i="5"/>
  <c r="AR756" i="5"/>
  <c r="AQ756" i="5"/>
  <c r="AP756" i="5"/>
  <c r="AO756" i="5"/>
  <c r="AN756" i="5"/>
  <c r="AM756" i="5"/>
  <c r="AL756" i="5"/>
  <c r="AK756" i="5"/>
  <c r="AJ756" i="5"/>
  <c r="AI756" i="5"/>
  <c r="AH756" i="5"/>
  <c r="AG756" i="5"/>
  <c r="AF756" i="5"/>
  <c r="GP755" i="5"/>
  <c r="GO755" i="5"/>
  <c r="GN755" i="5"/>
  <c r="GM755" i="5"/>
  <c r="GL755" i="5"/>
  <c r="GK755" i="5"/>
  <c r="GJ755" i="5"/>
  <c r="GI755" i="5"/>
  <c r="GH755" i="5"/>
  <c r="GG755" i="5"/>
  <c r="GF755" i="5"/>
  <c r="GE755" i="5"/>
  <c r="GD755" i="5"/>
  <c r="GC755" i="5"/>
  <c r="GB755" i="5"/>
  <c r="GA755" i="5"/>
  <c r="FZ755" i="5"/>
  <c r="FY755" i="5"/>
  <c r="FX755" i="5"/>
  <c r="FW755" i="5"/>
  <c r="FV755" i="5"/>
  <c r="FU755" i="5"/>
  <c r="FT755" i="5"/>
  <c r="FS755" i="5"/>
  <c r="FR755" i="5"/>
  <c r="FQ755" i="5"/>
  <c r="FP755" i="5"/>
  <c r="FO755" i="5"/>
  <c r="FN755" i="5"/>
  <c r="FM755" i="5"/>
  <c r="FL755" i="5"/>
  <c r="FK755" i="5"/>
  <c r="FJ755" i="5"/>
  <c r="FI755" i="5"/>
  <c r="FH755" i="5"/>
  <c r="FG755" i="5"/>
  <c r="FF755" i="5"/>
  <c r="FE755" i="5"/>
  <c r="FD755" i="5"/>
  <c r="FC755" i="5"/>
  <c r="FB755" i="5"/>
  <c r="FA755" i="5"/>
  <c r="EZ755" i="5"/>
  <c r="EY755" i="5"/>
  <c r="EX755" i="5"/>
  <c r="EW755" i="5"/>
  <c r="EV755" i="5"/>
  <c r="EU755" i="5"/>
  <c r="ET755" i="5"/>
  <c r="ES755" i="5"/>
  <c r="ER755" i="5"/>
  <c r="EQ755" i="5"/>
  <c r="EP755" i="5"/>
  <c r="EO755" i="5"/>
  <c r="EN755" i="5"/>
  <c r="EM755" i="5"/>
  <c r="EL755" i="5"/>
  <c r="EK755" i="5"/>
  <c r="EJ755" i="5"/>
  <c r="EI755" i="5"/>
  <c r="EH755" i="5"/>
  <c r="EG755" i="5"/>
  <c r="EF755" i="5"/>
  <c r="EE755" i="5"/>
  <c r="ED755" i="5"/>
  <c r="EC755" i="5"/>
  <c r="EB755" i="5"/>
  <c r="EA755" i="5"/>
  <c r="DZ755" i="5"/>
  <c r="DY755" i="5"/>
  <c r="DX755" i="5"/>
  <c r="DW755" i="5"/>
  <c r="DV755" i="5"/>
  <c r="DU755" i="5"/>
  <c r="DT755" i="5"/>
  <c r="DS755" i="5"/>
  <c r="DR755" i="5"/>
  <c r="DQ755" i="5"/>
  <c r="DP755" i="5"/>
  <c r="DO755" i="5"/>
  <c r="DN755" i="5"/>
  <c r="DM755" i="5"/>
  <c r="DL755" i="5"/>
  <c r="DK755" i="5"/>
  <c r="DJ755" i="5"/>
  <c r="DI755" i="5"/>
  <c r="DH755" i="5"/>
  <c r="DG755" i="5"/>
  <c r="DF755" i="5"/>
  <c r="DE755" i="5"/>
  <c r="DD755" i="5"/>
  <c r="DC755" i="5"/>
  <c r="DB755" i="5"/>
  <c r="DA755" i="5"/>
  <c r="CZ755" i="5"/>
  <c r="CY755" i="5"/>
  <c r="CX755" i="5"/>
  <c r="CW755" i="5"/>
  <c r="CV755" i="5"/>
  <c r="CU755" i="5"/>
  <c r="CT755" i="5"/>
  <c r="CS755" i="5"/>
  <c r="CR755" i="5"/>
  <c r="CQ755" i="5"/>
  <c r="CP755" i="5"/>
  <c r="CO755" i="5"/>
  <c r="CN755" i="5"/>
  <c r="CM755" i="5"/>
  <c r="CL755" i="5"/>
  <c r="CK755" i="5"/>
  <c r="CJ755" i="5"/>
  <c r="CI755" i="5"/>
  <c r="CH755" i="5"/>
  <c r="CG755" i="5"/>
  <c r="CF755" i="5"/>
  <c r="CE755" i="5"/>
  <c r="CD755" i="5"/>
  <c r="CC755" i="5"/>
  <c r="CB755" i="5"/>
  <c r="CA755" i="5"/>
  <c r="BZ755" i="5"/>
  <c r="BY755" i="5"/>
  <c r="BX755" i="5"/>
  <c r="BW755" i="5"/>
  <c r="BV755" i="5"/>
  <c r="BU755" i="5"/>
  <c r="BT755" i="5"/>
  <c r="BS755" i="5"/>
  <c r="BR755" i="5"/>
  <c r="BQ755" i="5"/>
  <c r="BP755" i="5"/>
  <c r="BO755" i="5"/>
  <c r="BN755" i="5"/>
  <c r="BM755" i="5"/>
  <c r="BL755" i="5"/>
  <c r="BK755" i="5"/>
  <c r="BJ755" i="5"/>
  <c r="BI755" i="5"/>
  <c r="BH755" i="5"/>
  <c r="BG755" i="5"/>
  <c r="BF755" i="5"/>
  <c r="BE755" i="5"/>
  <c r="BD755" i="5"/>
  <c r="BC755" i="5"/>
  <c r="BB755" i="5"/>
  <c r="BA755" i="5"/>
  <c r="AZ755" i="5"/>
  <c r="AY755" i="5"/>
  <c r="AX755" i="5"/>
  <c r="AW755" i="5"/>
  <c r="AV755" i="5"/>
  <c r="AU755" i="5"/>
  <c r="AT755" i="5"/>
  <c r="AS755" i="5"/>
  <c r="AR755" i="5"/>
  <c r="AQ755" i="5"/>
  <c r="AP755" i="5"/>
  <c r="AO755" i="5"/>
  <c r="AN755" i="5"/>
  <c r="AM755" i="5"/>
  <c r="AL755" i="5"/>
  <c r="AK755" i="5"/>
  <c r="AJ755" i="5"/>
  <c r="AI755" i="5"/>
  <c r="AH755" i="5"/>
  <c r="AG755" i="5"/>
  <c r="AF755" i="5"/>
  <c r="GP754" i="5"/>
  <c r="GO754" i="5"/>
  <c r="GN754" i="5"/>
  <c r="GM754" i="5"/>
  <c r="GL754" i="5"/>
  <c r="GK754" i="5"/>
  <c r="GJ754" i="5"/>
  <c r="GI754" i="5"/>
  <c r="GH754" i="5"/>
  <c r="GG754" i="5"/>
  <c r="GF754" i="5"/>
  <c r="GE754" i="5"/>
  <c r="GD754" i="5"/>
  <c r="GC754" i="5"/>
  <c r="GB754" i="5"/>
  <c r="GA754" i="5"/>
  <c r="FZ754" i="5"/>
  <c r="FY754" i="5"/>
  <c r="FX754" i="5"/>
  <c r="FW754" i="5"/>
  <c r="FV754" i="5"/>
  <c r="FU754" i="5"/>
  <c r="FT754" i="5"/>
  <c r="FS754" i="5"/>
  <c r="FR754" i="5"/>
  <c r="FQ754" i="5"/>
  <c r="FP754" i="5"/>
  <c r="FO754" i="5"/>
  <c r="FN754" i="5"/>
  <c r="FM754" i="5"/>
  <c r="FL754" i="5"/>
  <c r="FK754" i="5"/>
  <c r="FJ754" i="5"/>
  <c r="FI754" i="5"/>
  <c r="FH754" i="5"/>
  <c r="FG754" i="5"/>
  <c r="FF754" i="5"/>
  <c r="FE754" i="5"/>
  <c r="FD754" i="5"/>
  <c r="FC754" i="5"/>
  <c r="FB754" i="5"/>
  <c r="FA754" i="5"/>
  <c r="EZ754" i="5"/>
  <c r="EY754" i="5"/>
  <c r="EX754" i="5"/>
  <c r="EW754" i="5"/>
  <c r="EV754" i="5"/>
  <c r="EU754" i="5"/>
  <c r="ET754" i="5"/>
  <c r="ES754" i="5"/>
  <c r="ER754" i="5"/>
  <c r="EQ754" i="5"/>
  <c r="EP754" i="5"/>
  <c r="EO754" i="5"/>
  <c r="EN754" i="5"/>
  <c r="EM754" i="5"/>
  <c r="EL754" i="5"/>
  <c r="EK754" i="5"/>
  <c r="EJ754" i="5"/>
  <c r="EI754" i="5"/>
  <c r="EH754" i="5"/>
  <c r="EG754" i="5"/>
  <c r="EF754" i="5"/>
  <c r="EE754" i="5"/>
  <c r="ED754" i="5"/>
  <c r="EC754" i="5"/>
  <c r="EB754" i="5"/>
  <c r="EA754" i="5"/>
  <c r="DZ754" i="5"/>
  <c r="DY754" i="5"/>
  <c r="DX754" i="5"/>
  <c r="DW754" i="5"/>
  <c r="DV754" i="5"/>
  <c r="DU754" i="5"/>
  <c r="DT754" i="5"/>
  <c r="DS754" i="5"/>
  <c r="DR754" i="5"/>
  <c r="DQ754" i="5"/>
  <c r="DP754" i="5"/>
  <c r="DO754" i="5"/>
  <c r="DN754" i="5"/>
  <c r="DM754" i="5"/>
  <c r="DL754" i="5"/>
  <c r="DK754" i="5"/>
  <c r="DJ754" i="5"/>
  <c r="DI754" i="5"/>
  <c r="DH754" i="5"/>
  <c r="DG754" i="5"/>
  <c r="DF754" i="5"/>
  <c r="DE754" i="5"/>
  <c r="DD754" i="5"/>
  <c r="DC754" i="5"/>
  <c r="DB754" i="5"/>
  <c r="DA754" i="5"/>
  <c r="CZ754" i="5"/>
  <c r="CY754" i="5"/>
  <c r="CX754" i="5"/>
  <c r="CW754" i="5"/>
  <c r="CV754" i="5"/>
  <c r="CU754" i="5"/>
  <c r="CT754" i="5"/>
  <c r="CS754" i="5"/>
  <c r="CR754" i="5"/>
  <c r="CQ754" i="5"/>
  <c r="CP754" i="5"/>
  <c r="CO754" i="5"/>
  <c r="CN754" i="5"/>
  <c r="CM754" i="5"/>
  <c r="CL754" i="5"/>
  <c r="CK754" i="5"/>
  <c r="CJ754" i="5"/>
  <c r="CI754" i="5"/>
  <c r="CH754" i="5"/>
  <c r="CG754" i="5"/>
  <c r="CF754" i="5"/>
  <c r="CE754" i="5"/>
  <c r="CD754" i="5"/>
  <c r="CC754" i="5"/>
  <c r="CB754" i="5"/>
  <c r="CA754" i="5"/>
  <c r="BZ754" i="5"/>
  <c r="BY754" i="5"/>
  <c r="BX754" i="5"/>
  <c r="BW754" i="5"/>
  <c r="BV754" i="5"/>
  <c r="BU754" i="5"/>
  <c r="BT754" i="5"/>
  <c r="BS754" i="5"/>
  <c r="BR754" i="5"/>
  <c r="BQ754" i="5"/>
  <c r="BP754" i="5"/>
  <c r="BO754" i="5"/>
  <c r="BN754" i="5"/>
  <c r="BM754" i="5"/>
  <c r="BL754" i="5"/>
  <c r="BK754" i="5"/>
  <c r="BJ754" i="5"/>
  <c r="BI754" i="5"/>
  <c r="BH754" i="5"/>
  <c r="BG754" i="5"/>
  <c r="BF754" i="5"/>
  <c r="BE754" i="5"/>
  <c r="BD754" i="5"/>
  <c r="BC754" i="5"/>
  <c r="BB754" i="5"/>
  <c r="BA754" i="5"/>
  <c r="AZ754" i="5"/>
  <c r="AY754" i="5"/>
  <c r="AX754" i="5"/>
  <c r="AW754" i="5"/>
  <c r="AV754" i="5"/>
  <c r="AU754" i="5"/>
  <c r="AT754" i="5"/>
  <c r="AS754" i="5"/>
  <c r="AR754" i="5"/>
  <c r="AQ754" i="5"/>
  <c r="AP754" i="5"/>
  <c r="AO754" i="5"/>
  <c r="AN754" i="5"/>
  <c r="AM754" i="5"/>
  <c r="AL754" i="5"/>
  <c r="AK754" i="5"/>
  <c r="AJ754" i="5"/>
  <c r="AI754" i="5"/>
  <c r="AH754" i="5"/>
  <c r="AG754" i="5"/>
  <c r="AF754" i="5"/>
  <c r="GP753" i="5"/>
  <c r="GO753" i="5"/>
  <c r="GN753" i="5"/>
  <c r="GM753" i="5"/>
  <c r="GL753" i="5"/>
  <c r="GK753" i="5"/>
  <c r="GJ753" i="5"/>
  <c r="GI753" i="5"/>
  <c r="GH753" i="5"/>
  <c r="GG753" i="5"/>
  <c r="GF753" i="5"/>
  <c r="GE753" i="5"/>
  <c r="GD753" i="5"/>
  <c r="GC753" i="5"/>
  <c r="GB753" i="5"/>
  <c r="GA753" i="5"/>
  <c r="FZ753" i="5"/>
  <c r="FY753" i="5"/>
  <c r="FX753" i="5"/>
  <c r="FW753" i="5"/>
  <c r="FV753" i="5"/>
  <c r="FU753" i="5"/>
  <c r="FT753" i="5"/>
  <c r="FS753" i="5"/>
  <c r="FR753" i="5"/>
  <c r="FQ753" i="5"/>
  <c r="FP753" i="5"/>
  <c r="FO753" i="5"/>
  <c r="FN753" i="5"/>
  <c r="FM753" i="5"/>
  <c r="FL753" i="5"/>
  <c r="FK753" i="5"/>
  <c r="FJ753" i="5"/>
  <c r="FI753" i="5"/>
  <c r="FH753" i="5"/>
  <c r="FG753" i="5"/>
  <c r="FF753" i="5"/>
  <c r="FE753" i="5"/>
  <c r="FD753" i="5"/>
  <c r="FC753" i="5"/>
  <c r="FB753" i="5"/>
  <c r="FA753" i="5"/>
  <c r="EZ753" i="5"/>
  <c r="EY753" i="5"/>
  <c r="EX753" i="5"/>
  <c r="EW753" i="5"/>
  <c r="EV753" i="5"/>
  <c r="EU753" i="5"/>
  <c r="ET753" i="5"/>
  <c r="ES753" i="5"/>
  <c r="ER753" i="5"/>
  <c r="EQ753" i="5"/>
  <c r="EP753" i="5"/>
  <c r="EO753" i="5"/>
  <c r="EN753" i="5"/>
  <c r="EM753" i="5"/>
  <c r="EL753" i="5"/>
  <c r="EK753" i="5"/>
  <c r="EJ753" i="5"/>
  <c r="EI753" i="5"/>
  <c r="EH753" i="5"/>
  <c r="EG753" i="5"/>
  <c r="EF753" i="5"/>
  <c r="EE753" i="5"/>
  <c r="ED753" i="5"/>
  <c r="EC753" i="5"/>
  <c r="EB753" i="5"/>
  <c r="EA753" i="5"/>
  <c r="DZ753" i="5"/>
  <c r="DY753" i="5"/>
  <c r="DX753" i="5"/>
  <c r="DW753" i="5"/>
  <c r="DV753" i="5"/>
  <c r="DU753" i="5"/>
  <c r="DT753" i="5"/>
  <c r="DS753" i="5"/>
  <c r="DR753" i="5"/>
  <c r="DQ753" i="5"/>
  <c r="DP753" i="5"/>
  <c r="DO753" i="5"/>
  <c r="DN753" i="5"/>
  <c r="DM753" i="5"/>
  <c r="DL753" i="5"/>
  <c r="DK753" i="5"/>
  <c r="DJ753" i="5"/>
  <c r="DI753" i="5"/>
  <c r="DH753" i="5"/>
  <c r="DG753" i="5"/>
  <c r="DF753" i="5"/>
  <c r="DE753" i="5"/>
  <c r="DD753" i="5"/>
  <c r="DC753" i="5"/>
  <c r="DB753" i="5"/>
  <c r="DA753" i="5"/>
  <c r="CZ753" i="5"/>
  <c r="CY753" i="5"/>
  <c r="CX753" i="5"/>
  <c r="CW753" i="5"/>
  <c r="CV753" i="5"/>
  <c r="CU753" i="5"/>
  <c r="CT753" i="5"/>
  <c r="CS753" i="5"/>
  <c r="CR753" i="5"/>
  <c r="CQ753" i="5"/>
  <c r="CP753" i="5"/>
  <c r="CO753" i="5"/>
  <c r="CN753" i="5"/>
  <c r="CM753" i="5"/>
  <c r="CL753" i="5"/>
  <c r="CK753" i="5"/>
  <c r="CJ753" i="5"/>
  <c r="CI753" i="5"/>
  <c r="CH753" i="5"/>
  <c r="CG753" i="5"/>
  <c r="CF753" i="5"/>
  <c r="CE753" i="5"/>
  <c r="CD753" i="5"/>
  <c r="CC753" i="5"/>
  <c r="CB753" i="5"/>
  <c r="CA753" i="5"/>
  <c r="BZ753" i="5"/>
  <c r="BY753" i="5"/>
  <c r="BX753" i="5"/>
  <c r="BW753" i="5"/>
  <c r="BV753" i="5"/>
  <c r="BU753" i="5"/>
  <c r="BT753" i="5"/>
  <c r="BS753" i="5"/>
  <c r="BR753" i="5"/>
  <c r="BQ753" i="5"/>
  <c r="BP753" i="5"/>
  <c r="BO753" i="5"/>
  <c r="BN753" i="5"/>
  <c r="BM753" i="5"/>
  <c r="BL753" i="5"/>
  <c r="BK753" i="5"/>
  <c r="BJ753" i="5"/>
  <c r="BI753" i="5"/>
  <c r="BH753" i="5"/>
  <c r="BG753" i="5"/>
  <c r="BF753" i="5"/>
  <c r="BE753" i="5"/>
  <c r="BD753" i="5"/>
  <c r="BC753" i="5"/>
  <c r="BB753" i="5"/>
  <c r="BA753" i="5"/>
  <c r="AZ753" i="5"/>
  <c r="AY753" i="5"/>
  <c r="AX753" i="5"/>
  <c r="AW753" i="5"/>
  <c r="AV753" i="5"/>
  <c r="AU753" i="5"/>
  <c r="AT753" i="5"/>
  <c r="AS753" i="5"/>
  <c r="AR753" i="5"/>
  <c r="AQ753" i="5"/>
  <c r="AP753" i="5"/>
  <c r="AO753" i="5"/>
  <c r="AN753" i="5"/>
  <c r="AM753" i="5"/>
  <c r="AL753" i="5"/>
  <c r="AK753" i="5"/>
  <c r="AJ753" i="5"/>
  <c r="AI753" i="5"/>
  <c r="AH753" i="5"/>
  <c r="AG753" i="5"/>
  <c r="AF753" i="5"/>
  <c r="GP752" i="5"/>
  <c r="GO752" i="5"/>
  <c r="GN752" i="5"/>
  <c r="GM752" i="5"/>
  <c r="GL752" i="5"/>
  <c r="GK752" i="5"/>
  <c r="GJ752" i="5"/>
  <c r="GI752" i="5"/>
  <c r="GH752" i="5"/>
  <c r="GG752" i="5"/>
  <c r="GF752" i="5"/>
  <c r="GE752" i="5"/>
  <c r="GD752" i="5"/>
  <c r="GC752" i="5"/>
  <c r="GB752" i="5"/>
  <c r="GA752" i="5"/>
  <c r="FZ752" i="5"/>
  <c r="FY752" i="5"/>
  <c r="FX752" i="5"/>
  <c r="FW752" i="5"/>
  <c r="FV752" i="5"/>
  <c r="FU752" i="5"/>
  <c r="FT752" i="5"/>
  <c r="FS752" i="5"/>
  <c r="FR752" i="5"/>
  <c r="FQ752" i="5"/>
  <c r="FP752" i="5"/>
  <c r="FO752" i="5"/>
  <c r="FN752" i="5"/>
  <c r="FM752" i="5"/>
  <c r="FL752" i="5"/>
  <c r="FK752" i="5"/>
  <c r="FJ752" i="5"/>
  <c r="FI752" i="5"/>
  <c r="FH752" i="5"/>
  <c r="FG752" i="5"/>
  <c r="FF752" i="5"/>
  <c r="FE752" i="5"/>
  <c r="FD752" i="5"/>
  <c r="FC752" i="5"/>
  <c r="FB752" i="5"/>
  <c r="FA752" i="5"/>
  <c r="EZ752" i="5"/>
  <c r="EY752" i="5"/>
  <c r="EX752" i="5"/>
  <c r="EW752" i="5"/>
  <c r="EV752" i="5"/>
  <c r="EU752" i="5"/>
  <c r="ET752" i="5"/>
  <c r="ES752" i="5"/>
  <c r="ER752" i="5"/>
  <c r="EQ752" i="5"/>
  <c r="EP752" i="5"/>
  <c r="EO752" i="5"/>
  <c r="EN752" i="5"/>
  <c r="EM752" i="5"/>
  <c r="EL752" i="5"/>
  <c r="EK752" i="5"/>
  <c r="EJ752" i="5"/>
  <c r="EI752" i="5"/>
  <c r="EH752" i="5"/>
  <c r="EG752" i="5"/>
  <c r="EF752" i="5"/>
  <c r="EE752" i="5"/>
  <c r="ED752" i="5"/>
  <c r="EC752" i="5"/>
  <c r="EB752" i="5"/>
  <c r="EA752" i="5"/>
  <c r="DZ752" i="5"/>
  <c r="DY752" i="5"/>
  <c r="DX752" i="5"/>
  <c r="DW752" i="5"/>
  <c r="DV752" i="5"/>
  <c r="DU752" i="5"/>
  <c r="DT752" i="5"/>
  <c r="DS752" i="5"/>
  <c r="DR752" i="5"/>
  <c r="DQ752" i="5"/>
  <c r="DP752" i="5"/>
  <c r="DO752" i="5"/>
  <c r="DN752" i="5"/>
  <c r="DM752" i="5"/>
  <c r="DL752" i="5"/>
  <c r="DK752" i="5"/>
  <c r="DJ752" i="5"/>
  <c r="DI752" i="5"/>
  <c r="DH752" i="5"/>
  <c r="DG752" i="5"/>
  <c r="DF752" i="5"/>
  <c r="DE752" i="5"/>
  <c r="DD752" i="5"/>
  <c r="DC752" i="5"/>
  <c r="DB752" i="5"/>
  <c r="DA752" i="5"/>
  <c r="CZ752" i="5"/>
  <c r="CY752" i="5"/>
  <c r="CX752" i="5"/>
  <c r="CW752" i="5"/>
  <c r="CV752" i="5"/>
  <c r="CU752" i="5"/>
  <c r="CT752" i="5"/>
  <c r="CS752" i="5"/>
  <c r="CR752" i="5"/>
  <c r="CQ752" i="5"/>
  <c r="CP752" i="5"/>
  <c r="CO752" i="5"/>
  <c r="CN752" i="5"/>
  <c r="CM752" i="5"/>
  <c r="CL752" i="5"/>
  <c r="CK752" i="5"/>
  <c r="CJ752" i="5"/>
  <c r="CI752" i="5"/>
  <c r="CH752" i="5"/>
  <c r="CG752" i="5"/>
  <c r="CF752" i="5"/>
  <c r="CE752" i="5"/>
  <c r="CD752" i="5"/>
  <c r="CC752" i="5"/>
  <c r="CB752" i="5"/>
  <c r="CA752" i="5"/>
  <c r="BZ752" i="5"/>
  <c r="BY752" i="5"/>
  <c r="BX752" i="5"/>
  <c r="BW752" i="5"/>
  <c r="BV752" i="5"/>
  <c r="BU752" i="5"/>
  <c r="BT752" i="5"/>
  <c r="BS752" i="5"/>
  <c r="BR752" i="5"/>
  <c r="BQ752" i="5"/>
  <c r="BP752" i="5"/>
  <c r="BO752" i="5"/>
  <c r="BN752" i="5"/>
  <c r="BM752" i="5"/>
  <c r="BL752" i="5"/>
  <c r="BK752" i="5"/>
  <c r="BJ752" i="5"/>
  <c r="BI752" i="5"/>
  <c r="BH752" i="5"/>
  <c r="BG752" i="5"/>
  <c r="BF752" i="5"/>
  <c r="BE752" i="5"/>
  <c r="BD752" i="5"/>
  <c r="BC752" i="5"/>
  <c r="BB752" i="5"/>
  <c r="BA752" i="5"/>
  <c r="AZ752" i="5"/>
  <c r="AY752" i="5"/>
  <c r="AX752" i="5"/>
  <c r="AW752" i="5"/>
  <c r="AV752" i="5"/>
  <c r="AU752" i="5"/>
  <c r="AT752" i="5"/>
  <c r="AS752" i="5"/>
  <c r="AR752" i="5"/>
  <c r="AQ752" i="5"/>
  <c r="AP752" i="5"/>
  <c r="AO752" i="5"/>
  <c r="AN752" i="5"/>
  <c r="AM752" i="5"/>
  <c r="AL752" i="5"/>
  <c r="AK752" i="5"/>
  <c r="AJ752" i="5"/>
  <c r="AI752" i="5"/>
  <c r="AH752" i="5"/>
  <c r="AG752" i="5"/>
  <c r="AF752" i="5"/>
  <c r="GP751" i="5"/>
  <c r="GO751" i="5"/>
  <c r="GN751" i="5"/>
  <c r="GM751" i="5"/>
  <c r="GL751" i="5"/>
  <c r="GK751" i="5"/>
  <c r="GJ751" i="5"/>
  <c r="GI751" i="5"/>
  <c r="GH751" i="5"/>
  <c r="GG751" i="5"/>
  <c r="GF751" i="5"/>
  <c r="GE751" i="5"/>
  <c r="GD751" i="5"/>
  <c r="GC751" i="5"/>
  <c r="GB751" i="5"/>
  <c r="GA751" i="5"/>
  <c r="FZ751" i="5"/>
  <c r="FY751" i="5"/>
  <c r="FX751" i="5"/>
  <c r="FW751" i="5"/>
  <c r="FV751" i="5"/>
  <c r="FU751" i="5"/>
  <c r="FT751" i="5"/>
  <c r="FS751" i="5"/>
  <c r="FR751" i="5"/>
  <c r="FQ751" i="5"/>
  <c r="FP751" i="5"/>
  <c r="FO751" i="5"/>
  <c r="FN751" i="5"/>
  <c r="FM751" i="5"/>
  <c r="FL751" i="5"/>
  <c r="FK751" i="5"/>
  <c r="FJ751" i="5"/>
  <c r="FI751" i="5"/>
  <c r="FH751" i="5"/>
  <c r="FG751" i="5"/>
  <c r="FF751" i="5"/>
  <c r="FE751" i="5"/>
  <c r="FD751" i="5"/>
  <c r="FC751" i="5"/>
  <c r="FB751" i="5"/>
  <c r="FA751" i="5"/>
  <c r="EZ751" i="5"/>
  <c r="EY751" i="5"/>
  <c r="EX751" i="5"/>
  <c r="EW751" i="5"/>
  <c r="EV751" i="5"/>
  <c r="EU751" i="5"/>
  <c r="ET751" i="5"/>
  <c r="ES751" i="5"/>
  <c r="ER751" i="5"/>
  <c r="EQ751" i="5"/>
  <c r="EP751" i="5"/>
  <c r="EO751" i="5"/>
  <c r="EN751" i="5"/>
  <c r="EM751" i="5"/>
  <c r="EL751" i="5"/>
  <c r="EK751" i="5"/>
  <c r="EJ751" i="5"/>
  <c r="EI751" i="5"/>
  <c r="EH751" i="5"/>
  <c r="EG751" i="5"/>
  <c r="EF751" i="5"/>
  <c r="EE751" i="5"/>
  <c r="ED751" i="5"/>
  <c r="EC751" i="5"/>
  <c r="EB751" i="5"/>
  <c r="EA751" i="5"/>
  <c r="DZ751" i="5"/>
  <c r="DY751" i="5"/>
  <c r="DX751" i="5"/>
  <c r="DW751" i="5"/>
  <c r="DV751" i="5"/>
  <c r="DU751" i="5"/>
  <c r="DT751" i="5"/>
  <c r="DS751" i="5"/>
  <c r="DR751" i="5"/>
  <c r="DQ751" i="5"/>
  <c r="DP751" i="5"/>
  <c r="DO751" i="5"/>
  <c r="DN751" i="5"/>
  <c r="DM751" i="5"/>
  <c r="DL751" i="5"/>
  <c r="DK751" i="5"/>
  <c r="DJ751" i="5"/>
  <c r="DI751" i="5"/>
  <c r="DH751" i="5"/>
  <c r="DG751" i="5"/>
  <c r="DF751" i="5"/>
  <c r="DE751" i="5"/>
  <c r="DD751" i="5"/>
  <c r="DC751" i="5"/>
  <c r="DB751" i="5"/>
  <c r="DA751" i="5"/>
  <c r="CZ751" i="5"/>
  <c r="CY751" i="5"/>
  <c r="CX751" i="5"/>
  <c r="CW751" i="5"/>
  <c r="CV751" i="5"/>
  <c r="CU751" i="5"/>
  <c r="CT751" i="5"/>
  <c r="CS751" i="5"/>
  <c r="CR751" i="5"/>
  <c r="CQ751" i="5"/>
  <c r="CP751" i="5"/>
  <c r="CO751" i="5"/>
  <c r="CN751" i="5"/>
  <c r="CM751" i="5"/>
  <c r="CL751" i="5"/>
  <c r="CK751" i="5"/>
  <c r="CJ751" i="5"/>
  <c r="CI751" i="5"/>
  <c r="CH751" i="5"/>
  <c r="CG751" i="5"/>
  <c r="CF751" i="5"/>
  <c r="CE751" i="5"/>
  <c r="CD751" i="5"/>
  <c r="CC751" i="5"/>
  <c r="CB751" i="5"/>
  <c r="CA751" i="5"/>
  <c r="BZ751" i="5"/>
  <c r="BY751" i="5"/>
  <c r="BX751" i="5"/>
  <c r="BW751" i="5"/>
  <c r="BV751" i="5"/>
  <c r="BU751" i="5"/>
  <c r="BT751" i="5"/>
  <c r="BS751" i="5"/>
  <c r="BR751" i="5"/>
  <c r="BQ751" i="5"/>
  <c r="BP751" i="5"/>
  <c r="BO751" i="5"/>
  <c r="BN751" i="5"/>
  <c r="BM751" i="5"/>
  <c r="BL751" i="5"/>
  <c r="BK751" i="5"/>
  <c r="BJ751" i="5"/>
  <c r="BI751" i="5"/>
  <c r="BH751" i="5"/>
  <c r="BG751" i="5"/>
  <c r="BF751" i="5"/>
  <c r="BE751" i="5"/>
  <c r="BD751" i="5"/>
  <c r="BC751" i="5"/>
  <c r="BB751" i="5"/>
  <c r="BA751" i="5"/>
  <c r="AZ751" i="5"/>
  <c r="AY751" i="5"/>
  <c r="AX751" i="5"/>
  <c r="AW751" i="5"/>
  <c r="AV751" i="5"/>
  <c r="AU751" i="5"/>
  <c r="AT751" i="5"/>
  <c r="AS751" i="5"/>
  <c r="AR751" i="5"/>
  <c r="AQ751" i="5"/>
  <c r="AP751" i="5"/>
  <c r="AO751" i="5"/>
  <c r="AN751" i="5"/>
  <c r="AM751" i="5"/>
  <c r="AL751" i="5"/>
  <c r="AK751" i="5"/>
  <c r="AJ751" i="5"/>
  <c r="AI751" i="5"/>
  <c r="AH751" i="5"/>
  <c r="AG751" i="5"/>
  <c r="AF751" i="5"/>
  <c r="GP750" i="5"/>
  <c r="GO750" i="5"/>
  <c r="GN750" i="5"/>
  <c r="GM750" i="5"/>
  <c r="GL750" i="5"/>
  <c r="GK750" i="5"/>
  <c r="GJ750" i="5"/>
  <c r="GI750" i="5"/>
  <c r="GH750" i="5"/>
  <c r="GG750" i="5"/>
  <c r="GF750" i="5"/>
  <c r="GE750" i="5"/>
  <c r="GD750" i="5"/>
  <c r="GC750" i="5"/>
  <c r="GB750" i="5"/>
  <c r="GA750" i="5"/>
  <c r="FZ750" i="5"/>
  <c r="FY750" i="5"/>
  <c r="FX750" i="5"/>
  <c r="FW750" i="5"/>
  <c r="FV750" i="5"/>
  <c r="FU750" i="5"/>
  <c r="FT750" i="5"/>
  <c r="FS750" i="5"/>
  <c r="FR750" i="5"/>
  <c r="FQ750" i="5"/>
  <c r="FP750" i="5"/>
  <c r="FO750" i="5"/>
  <c r="FN750" i="5"/>
  <c r="FM750" i="5"/>
  <c r="FL750" i="5"/>
  <c r="FK750" i="5"/>
  <c r="FJ750" i="5"/>
  <c r="FI750" i="5"/>
  <c r="FH750" i="5"/>
  <c r="FG750" i="5"/>
  <c r="FF750" i="5"/>
  <c r="FE750" i="5"/>
  <c r="FD750" i="5"/>
  <c r="FC750" i="5"/>
  <c r="FB750" i="5"/>
  <c r="FA750" i="5"/>
  <c r="EZ750" i="5"/>
  <c r="EY750" i="5"/>
  <c r="EX750" i="5"/>
  <c r="EW750" i="5"/>
  <c r="EV750" i="5"/>
  <c r="EU750" i="5"/>
  <c r="ET750" i="5"/>
  <c r="ES750" i="5"/>
  <c r="ER750" i="5"/>
  <c r="EQ750" i="5"/>
  <c r="EP750" i="5"/>
  <c r="EO750" i="5"/>
  <c r="EN750" i="5"/>
  <c r="EM750" i="5"/>
  <c r="EL750" i="5"/>
  <c r="EK750" i="5"/>
  <c r="EJ750" i="5"/>
  <c r="EI750" i="5"/>
  <c r="EH750" i="5"/>
  <c r="EG750" i="5"/>
  <c r="EF750" i="5"/>
  <c r="EE750" i="5"/>
  <c r="ED750" i="5"/>
  <c r="EC750" i="5"/>
  <c r="EB750" i="5"/>
  <c r="EA750" i="5"/>
  <c r="DZ750" i="5"/>
  <c r="DY750" i="5"/>
  <c r="DX750" i="5"/>
  <c r="DW750" i="5"/>
  <c r="DV750" i="5"/>
  <c r="DU750" i="5"/>
  <c r="DT750" i="5"/>
  <c r="DS750" i="5"/>
  <c r="DR750" i="5"/>
  <c r="DQ750" i="5"/>
  <c r="DP750" i="5"/>
  <c r="DO750" i="5"/>
  <c r="DN750" i="5"/>
  <c r="DM750" i="5"/>
  <c r="DL750" i="5"/>
  <c r="DK750" i="5"/>
  <c r="DJ750" i="5"/>
  <c r="DI750" i="5"/>
  <c r="DH750" i="5"/>
  <c r="DG750" i="5"/>
  <c r="DF750" i="5"/>
  <c r="DE750" i="5"/>
  <c r="DD750" i="5"/>
  <c r="DC750" i="5"/>
  <c r="DB750" i="5"/>
  <c r="DA750" i="5"/>
  <c r="CZ750" i="5"/>
  <c r="CY750" i="5"/>
  <c r="CX750" i="5"/>
  <c r="CW750" i="5"/>
  <c r="CV750" i="5"/>
  <c r="CU750" i="5"/>
  <c r="CT750" i="5"/>
  <c r="CS750" i="5"/>
  <c r="CR750" i="5"/>
  <c r="CQ750" i="5"/>
  <c r="CP750" i="5"/>
  <c r="CO750" i="5"/>
  <c r="CN750" i="5"/>
  <c r="CM750" i="5"/>
  <c r="CL750" i="5"/>
  <c r="CK750" i="5"/>
  <c r="CJ750" i="5"/>
  <c r="CI750" i="5"/>
  <c r="CH750" i="5"/>
  <c r="CG750" i="5"/>
  <c r="CF750" i="5"/>
  <c r="CE750" i="5"/>
  <c r="CD750" i="5"/>
  <c r="CC750" i="5"/>
  <c r="CB750" i="5"/>
  <c r="CA750" i="5"/>
  <c r="BZ750" i="5"/>
  <c r="BY750" i="5"/>
  <c r="BX750" i="5"/>
  <c r="BW750" i="5"/>
  <c r="BV750" i="5"/>
  <c r="BU750" i="5"/>
  <c r="BT750" i="5"/>
  <c r="BS750" i="5"/>
  <c r="BR750" i="5"/>
  <c r="BQ750" i="5"/>
  <c r="BP750" i="5"/>
  <c r="BO750" i="5"/>
  <c r="BN750" i="5"/>
  <c r="BM750" i="5"/>
  <c r="BL750" i="5"/>
  <c r="BK750" i="5"/>
  <c r="BJ750" i="5"/>
  <c r="BI750" i="5"/>
  <c r="BH750" i="5"/>
  <c r="BG750" i="5"/>
  <c r="BF750" i="5"/>
  <c r="BE750" i="5"/>
  <c r="BD750" i="5"/>
  <c r="BC750" i="5"/>
  <c r="BB750" i="5"/>
  <c r="BA750" i="5"/>
  <c r="AZ750" i="5"/>
  <c r="AY750" i="5"/>
  <c r="AX750" i="5"/>
  <c r="AW750" i="5"/>
  <c r="AV750" i="5"/>
  <c r="AU750" i="5"/>
  <c r="AT750" i="5"/>
  <c r="AS750" i="5"/>
  <c r="AR750" i="5"/>
  <c r="AQ750" i="5"/>
  <c r="AP750" i="5"/>
  <c r="AO750" i="5"/>
  <c r="AN750" i="5"/>
  <c r="AM750" i="5"/>
  <c r="AL750" i="5"/>
  <c r="AK750" i="5"/>
  <c r="AJ750" i="5"/>
  <c r="AI750" i="5"/>
  <c r="AH750" i="5"/>
  <c r="AG750" i="5"/>
  <c r="AF750" i="5"/>
  <c r="GP749" i="5"/>
  <c r="GO749" i="5"/>
  <c r="GN749" i="5"/>
  <c r="GM749" i="5"/>
  <c r="GL749" i="5"/>
  <c r="GK749" i="5"/>
  <c r="GJ749" i="5"/>
  <c r="GI749" i="5"/>
  <c r="GH749" i="5"/>
  <c r="GG749" i="5"/>
  <c r="GF749" i="5"/>
  <c r="GE749" i="5"/>
  <c r="GD749" i="5"/>
  <c r="GC749" i="5"/>
  <c r="GB749" i="5"/>
  <c r="GA749" i="5"/>
  <c r="FZ749" i="5"/>
  <c r="FY749" i="5"/>
  <c r="FX749" i="5"/>
  <c r="FW749" i="5"/>
  <c r="FV749" i="5"/>
  <c r="FU749" i="5"/>
  <c r="FT749" i="5"/>
  <c r="FS749" i="5"/>
  <c r="FR749" i="5"/>
  <c r="FQ749" i="5"/>
  <c r="FP749" i="5"/>
  <c r="FO749" i="5"/>
  <c r="FN749" i="5"/>
  <c r="FM749" i="5"/>
  <c r="FL749" i="5"/>
  <c r="FK749" i="5"/>
  <c r="FJ749" i="5"/>
  <c r="FI749" i="5"/>
  <c r="FH749" i="5"/>
  <c r="FG749" i="5"/>
  <c r="FF749" i="5"/>
  <c r="FE749" i="5"/>
  <c r="FD749" i="5"/>
  <c r="FC749" i="5"/>
  <c r="FB749" i="5"/>
  <c r="FA749" i="5"/>
  <c r="EZ749" i="5"/>
  <c r="EY749" i="5"/>
  <c r="EX749" i="5"/>
  <c r="EW749" i="5"/>
  <c r="EV749" i="5"/>
  <c r="EU749" i="5"/>
  <c r="ET749" i="5"/>
  <c r="ES749" i="5"/>
  <c r="ER749" i="5"/>
  <c r="EQ749" i="5"/>
  <c r="EP749" i="5"/>
  <c r="EO749" i="5"/>
  <c r="EN749" i="5"/>
  <c r="EM749" i="5"/>
  <c r="EL749" i="5"/>
  <c r="EK749" i="5"/>
  <c r="EJ749" i="5"/>
  <c r="EI749" i="5"/>
  <c r="EH749" i="5"/>
  <c r="EG749" i="5"/>
  <c r="EF749" i="5"/>
  <c r="EE749" i="5"/>
  <c r="ED749" i="5"/>
  <c r="EC749" i="5"/>
  <c r="EB749" i="5"/>
  <c r="EA749" i="5"/>
  <c r="DZ749" i="5"/>
  <c r="DY749" i="5"/>
  <c r="DX749" i="5"/>
  <c r="DW749" i="5"/>
  <c r="DV749" i="5"/>
  <c r="DU749" i="5"/>
  <c r="DT749" i="5"/>
  <c r="DS749" i="5"/>
  <c r="DR749" i="5"/>
  <c r="DQ749" i="5"/>
  <c r="DP749" i="5"/>
  <c r="DO749" i="5"/>
  <c r="DN749" i="5"/>
  <c r="DM749" i="5"/>
  <c r="DL749" i="5"/>
  <c r="DK749" i="5"/>
  <c r="DJ749" i="5"/>
  <c r="DI749" i="5"/>
  <c r="DH749" i="5"/>
  <c r="DG749" i="5"/>
  <c r="DF749" i="5"/>
  <c r="DE749" i="5"/>
  <c r="DD749" i="5"/>
  <c r="DC749" i="5"/>
  <c r="DB749" i="5"/>
  <c r="DA749" i="5"/>
  <c r="CZ749" i="5"/>
  <c r="CY749" i="5"/>
  <c r="CX749" i="5"/>
  <c r="CW749" i="5"/>
  <c r="CV749" i="5"/>
  <c r="CU749" i="5"/>
  <c r="CT749" i="5"/>
  <c r="CS749" i="5"/>
  <c r="CR749" i="5"/>
  <c r="CQ749" i="5"/>
  <c r="CP749" i="5"/>
  <c r="CO749" i="5"/>
  <c r="CN749" i="5"/>
  <c r="CM749" i="5"/>
  <c r="CL749" i="5"/>
  <c r="CK749" i="5"/>
  <c r="CJ749" i="5"/>
  <c r="CI749" i="5"/>
  <c r="CH749" i="5"/>
  <c r="CG749" i="5"/>
  <c r="CF749" i="5"/>
  <c r="CE749" i="5"/>
  <c r="CD749" i="5"/>
  <c r="CC749" i="5"/>
  <c r="CB749" i="5"/>
  <c r="CA749" i="5"/>
  <c r="BZ749" i="5"/>
  <c r="BY749" i="5"/>
  <c r="BX749" i="5"/>
  <c r="BW749" i="5"/>
  <c r="BV749" i="5"/>
  <c r="BU749" i="5"/>
  <c r="BT749" i="5"/>
  <c r="BS749" i="5"/>
  <c r="BR749" i="5"/>
  <c r="BQ749" i="5"/>
  <c r="BP749" i="5"/>
  <c r="BO749" i="5"/>
  <c r="BN749" i="5"/>
  <c r="BM749" i="5"/>
  <c r="BL749" i="5"/>
  <c r="BK749" i="5"/>
  <c r="BJ749" i="5"/>
  <c r="BI749" i="5"/>
  <c r="BH749" i="5"/>
  <c r="BG749" i="5"/>
  <c r="BF749" i="5"/>
  <c r="BE749" i="5"/>
  <c r="BD749" i="5"/>
  <c r="BC749" i="5"/>
  <c r="BB749" i="5"/>
  <c r="BA749" i="5"/>
  <c r="AZ749" i="5"/>
  <c r="AY749" i="5"/>
  <c r="AX749" i="5"/>
  <c r="AW749" i="5"/>
  <c r="AV749" i="5"/>
  <c r="AU749" i="5"/>
  <c r="AT749" i="5"/>
  <c r="AS749" i="5"/>
  <c r="AR749" i="5"/>
  <c r="AQ749" i="5"/>
  <c r="AP749" i="5"/>
  <c r="AO749" i="5"/>
  <c r="AN749" i="5"/>
  <c r="AM749" i="5"/>
  <c r="AL749" i="5"/>
  <c r="AK749" i="5"/>
  <c r="AJ749" i="5"/>
  <c r="AI749" i="5"/>
  <c r="AH749" i="5"/>
  <c r="AG749" i="5"/>
  <c r="AF749" i="5"/>
  <c r="GP748" i="5"/>
  <c r="GO748" i="5"/>
  <c r="GN748" i="5"/>
  <c r="GM748" i="5"/>
  <c r="GL748" i="5"/>
  <c r="GK748" i="5"/>
  <c r="GJ748" i="5"/>
  <c r="GI748" i="5"/>
  <c r="GH748" i="5"/>
  <c r="GG748" i="5"/>
  <c r="GF748" i="5"/>
  <c r="GE748" i="5"/>
  <c r="GD748" i="5"/>
  <c r="GC748" i="5"/>
  <c r="GB748" i="5"/>
  <c r="GA748" i="5"/>
  <c r="FZ748" i="5"/>
  <c r="FY748" i="5"/>
  <c r="FX748" i="5"/>
  <c r="FW748" i="5"/>
  <c r="FV748" i="5"/>
  <c r="FU748" i="5"/>
  <c r="FT748" i="5"/>
  <c r="FS748" i="5"/>
  <c r="FR748" i="5"/>
  <c r="FQ748" i="5"/>
  <c r="FP748" i="5"/>
  <c r="FO748" i="5"/>
  <c r="FN748" i="5"/>
  <c r="FM748" i="5"/>
  <c r="FL748" i="5"/>
  <c r="FK748" i="5"/>
  <c r="FJ748" i="5"/>
  <c r="FI748" i="5"/>
  <c r="FH748" i="5"/>
  <c r="FG748" i="5"/>
  <c r="FF748" i="5"/>
  <c r="FE748" i="5"/>
  <c r="FD748" i="5"/>
  <c r="FC748" i="5"/>
  <c r="FB748" i="5"/>
  <c r="FA748" i="5"/>
  <c r="EZ748" i="5"/>
  <c r="EY748" i="5"/>
  <c r="EX748" i="5"/>
  <c r="EW748" i="5"/>
  <c r="EV748" i="5"/>
  <c r="EU748" i="5"/>
  <c r="ET748" i="5"/>
  <c r="ES748" i="5"/>
  <c r="ER748" i="5"/>
  <c r="EQ748" i="5"/>
  <c r="EP748" i="5"/>
  <c r="EO748" i="5"/>
  <c r="EN748" i="5"/>
  <c r="EM748" i="5"/>
  <c r="EL748" i="5"/>
  <c r="EK748" i="5"/>
  <c r="EJ748" i="5"/>
  <c r="EI748" i="5"/>
  <c r="EH748" i="5"/>
  <c r="EG748" i="5"/>
  <c r="EF748" i="5"/>
  <c r="EE748" i="5"/>
  <c r="ED748" i="5"/>
  <c r="EC748" i="5"/>
  <c r="EB748" i="5"/>
  <c r="EA748" i="5"/>
  <c r="DZ748" i="5"/>
  <c r="DY748" i="5"/>
  <c r="DX748" i="5"/>
  <c r="DW748" i="5"/>
  <c r="DV748" i="5"/>
  <c r="DU748" i="5"/>
  <c r="DT748" i="5"/>
  <c r="DS748" i="5"/>
  <c r="DR748" i="5"/>
  <c r="DQ748" i="5"/>
  <c r="DP748" i="5"/>
  <c r="DO748" i="5"/>
  <c r="DN748" i="5"/>
  <c r="DM748" i="5"/>
  <c r="DL748" i="5"/>
  <c r="DK748" i="5"/>
  <c r="DJ748" i="5"/>
  <c r="DI748" i="5"/>
  <c r="DH748" i="5"/>
  <c r="DG748" i="5"/>
  <c r="DF748" i="5"/>
  <c r="DE748" i="5"/>
  <c r="DD748" i="5"/>
  <c r="DC748" i="5"/>
  <c r="DB748" i="5"/>
  <c r="DA748" i="5"/>
  <c r="CZ748" i="5"/>
  <c r="CY748" i="5"/>
  <c r="CX748" i="5"/>
  <c r="CW748" i="5"/>
  <c r="CV748" i="5"/>
  <c r="CU748" i="5"/>
  <c r="CT748" i="5"/>
  <c r="CS748" i="5"/>
  <c r="CR748" i="5"/>
  <c r="CQ748" i="5"/>
  <c r="CP748" i="5"/>
  <c r="CO748" i="5"/>
  <c r="CN748" i="5"/>
  <c r="CM748" i="5"/>
  <c r="CL748" i="5"/>
  <c r="CK748" i="5"/>
  <c r="CJ748" i="5"/>
  <c r="CI748" i="5"/>
  <c r="CH748" i="5"/>
  <c r="CG748" i="5"/>
  <c r="CF748" i="5"/>
  <c r="CE748" i="5"/>
  <c r="CD748" i="5"/>
  <c r="CC748" i="5"/>
  <c r="CB748" i="5"/>
  <c r="CA748" i="5"/>
  <c r="BZ748" i="5"/>
  <c r="BY748" i="5"/>
  <c r="BX748" i="5"/>
  <c r="BW748" i="5"/>
  <c r="BV748" i="5"/>
  <c r="BU748" i="5"/>
  <c r="BT748" i="5"/>
  <c r="BS748" i="5"/>
  <c r="BR748" i="5"/>
  <c r="BQ748" i="5"/>
  <c r="BP748" i="5"/>
  <c r="BO748" i="5"/>
  <c r="BN748" i="5"/>
  <c r="BM748" i="5"/>
  <c r="BL748" i="5"/>
  <c r="BK748" i="5"/>
  <c r="BJ748" i="5"/>
  <c r="BI748" i="5"/>
  <c r="BH748" i="5"/>
  <c r="BG748" i="5"/>
  <c r="BF748" i="5"/>
  <c r="BE748" i="5"/>
  <c r="BD748" i="5"/>
  <c r="BC748" i="5"/>
  <c r="BB748" i="5"/>
  <c r="BA748" i="5"/>
  <c r="AZ748" i="5"/>
  <c r="AY748" i="5"/>
  <c r="AX748" i="5"/>
  <c r="AW748" i="5"/>
  <c r="AV748" i="5"/>
  <c r="AU748" i="5"/>
  <c r="AT748" i="5"/>
  <c r="AS748" i="5"/>
  <c r="AR748" i="5"/>
  <c r="AQ748" i="5"/>
  <c r="AP748" i="5"/>
  <c r="AO748" i="5"/>
  <c r="AN748" i="5"/>
  <c r="AM748" i="5"/>
  <c r="AL748" i="5"/>
  <c r="AK748" i="5"/>
  <c r="AJ748" i="5"/>
  <c r="AI748" i="5"/>
  <c r="AH748" i="5"/>
  <c r="AG748" i="5"/>
  <c r="AF748" i="5"/>
  <c r="GP747" i="5"/>
  <c r="GO747" i="5"/>
  <c r="GN747" i="5"/>
  <c r="GM747" i="5"/>
  <c r="GL747" i="5"/>
  <c r="GK747" i="5"/>
  <c r="GJ747" i="5"/>
  <c r="GI747" i="5"/>
  <c r="GH747" i="5"/>
  <c r="GG747" i="5"/>
  <c r="GF747" i="5"/>
  <c r="GE747" i="5"/>
  <c r="GD747" i="5"/>
  <c r="GC747" i="5"/>
  <c r="GB747" i="5"/>
  <c r="GA747" i="5"/>
  <c r="FZ747" i="5"/>
  <c r="FY747" i="5"/>
  <c r="FX747" i="5"/>
  <c r="FW747" i="5"/>
  <c r="FV747" i="5"/>
  <c r="FU747" i="5"/>
  <c r="FT747" i="5"/>
  <c r="FS747" i="5"/>
  <c r="FR747" i="5"/>
  <c r="FQ747" i="5"/>
  <c r="FP747" i="5"/>
  <c r="FO747" i="5"/>
  <c r="FN747" i="5"/>
  <c r="FM747" i="5"/>
  <c r="FL747" i="5"/>
  <c r="FK747" i="5"/>
  <c r="FJ747" i="5"/>
  <c r="FI747" i="5"/>
  <c r="FH747" i="5"/>
  <c r="FG747" i="5"/>
  <c r="FF747" i="5"/>
  <c r="FE747" i="5"/>
  <c r="FD747" i="5"/>
  <c r="FC747" i="5"/>
  <c r="FB747" i="5"/>
  <c r="FA747" i="5"/>
  <c r="EZ747" i="5"/>
  <c r="EY747" i="5"/>
  <c r="EX747" i="5"/>
  <c r="EW747" i="5"/>
  <c r="EV747" i="5"/>
  <c r="EU747" i="5"/>
  <c r="ET747" i="5"/>
  <c r="ES747" i="5"/>
  <c r="ER747" i="5"/>
  <c r="EQ747" i="5"/>
  <c r="EP747" i="5"/>
  <c r="EO747" i="5"/>
  <c r="EN747" i="5"/>
  <c r="EM747" i="5"/>
  <c r="EL747" i="5"/>
  <c r="EK747" i="5"/>
  <c r="EJ747" i="5"/>
  <c r="EI747" i="5"/>
  <c r="EH747" i="5"/>
  <c r="EG747" i="5"/>
  <c r="EF747" i="5"/>
  <c r="EE747" i="5"/>
  <c r="ED747" i="5"/>
  <c r="EC747" i="5"/>
  <c r="EB747" i="5"/>
  <c r="EA747" i="5"/>
  <c r="DZ747" i="5"/>
  <c r="DY747" i="5"/>
  <c r="DX747" i="5"/>
  <c r="DW747" i="5"/>
  <c r="DV747" i="5"/>
  <c r="DU747" i="5"/>
  <c r="DT747" i="5"/>
  <c r="DS747" i="5"/>
  <c r="DR747" i="5"/>
  <c r="DQ747" i="5"/>
  <c r="DP747" i="5"/>
  <c r="DO747" i="5"/>
  <c r="DN747" i="5"/>
  <c r="DM747" i="5"/>
  <c r="DL747" i="5"/>
  <c r="DK747" i="5"/>
  <c r="DJ747" i="5"/>
  <c r="DI747" i="5"/>
  <c r="DH747" i="5"/>
  <c r="DG747" i="5"/>
  <c r="DF747" i="5"/>
  <c r="DE747" i="5"/>
  <c r="DD747" i="5"/>
  <c r="DC747" i="5"/>
  <c r="DB747" i="5"/>
  <c r="DA747" i="5"/>
  <c r="CZ747" i="5"/>
  <c r="CY747" i="5"/>
  <c r="CX747" i="5"/>
  <c r="CW747" i="5"/>
  <c r="CV747" i="5"/>
  <c r="CU747" i="5"/>
  <c r="CT747" i="5"/>
  <c r="CS747" i="5"/>
  <c r="CR747" i="5"/>
  <c r="CQ747" i="5"/>
  <c r="CP747" i="5"/>
  <c r="CO747" i="5"/>
  <c r="CN747" i="5"/>
  <c r="CM747" i="5"/>
  <c r="CL747" i="5"/>
  <c r="CK747" i="5"/>
  <c r="CJ747" i="5"/>
  <c r="CI747" i="5"/>
  <c r="CH747" i="5"/>
  <c r="CG747" i="5"/>
  <c r="CF747" i="5"/>
  <c r="CE747" i="5"/>
  <c r="CD747" i="5"/>
  <c r="CC747" i="5"/>
  <c r="CB747" i="5"/>
  <c r="CA747" i="5"/>
  <c r="BZ747" i="5"/>
  <c r="BY747" i="5"/>
  <c r="BX747" i="5"/>
  <c r="BW747" i="5"/>
  <c r="BV747" i="5"/>
  <c r="BU747" i="5"/>
  <c r="BT747" i="5"/>
  <c r="BS747" i="5"/>
  <c r="BR747" i="5"/>
  <c r="BQ747" i="5"/>
  <c r="BP747" i="5"/>
  <c r="BO747" i="5"/>
  <c r="BN747" i="5"/>
  <c r="BM747" i="5"/>
  <c r="BL747" i="5"/>
  <c r="BK747" i="5"/>
  <c r="BJ747" i="5"/>
  <c r="BI747" i="5"/>
  <c r="BH747" i="5"/>
  <c r="BG747" i="5"/>
  <c r="BF747" i="5"/>
  <c r="BE747" i="5"/>
  <c r="BD747" i="5"/>
  <c r="BC747" i="5"/>
  <c r="BB747" i="5"/>
  <c r="BA747" i="5"/>
  <c r="AZ747" i="5"/>
  <c r="AY747" i="5"/>
  <c r="AX747" i="5"/>
  <c r="AW747" i="5"/>
  <c r="AV747" i="5"/>
  <c r="AU747" i="5"/>
  <c r="AT747" i="5"/>
  <c r="AS747" i="5"/>
  <c r="AR747" i="5"/>
  <c r="AQ747" i="5"/>
  <c r="AP747" i="5"/>
  <c r="AO747" i="5"/>
  <c r="AN747" i="5"/>
  <c r="AM747" i="5"/>
  <c r="AL747" i="5"/>
  <c r="AK747" i="5"/>
  <c r="AJ747" i="5"/>
  <c r="AI747" i="5"/>
  <c r="AH747" i="5"/>
  <c r="AG747" i="5"/>
  <c r="AF747" i="5"/>
  <c r="GP746" i="5"/>
  <c r="GO746" i="5"/>
  <c r="GN746" i="5"/>
  <c r="GM746" i="5"/>
  <c r="GL746" i="5"/>
  <c r="GK746" i="5"/>
  <c r="GJ746" i="5"/>
  <c r="GI746" i="5"/>
  <c r="GH746" i="5"/>
  <c r="GG746" i="5"/>
  <c r="GF746" i="5"/>
  <c r="GE746" i="5"/>
  <c r="GD746" i="5"/>
  <c r="GC746" i="5"/>
  <c r="GB746" i="5"/>
  <c r="GA746" i="5"/>
  <c r="FZ746" i="5"/>
  <c r="FY746" i="5"/>
  <c r="FX746" i="5"/>
  <c r="FW746" i="5"/>
  <c r="FV746" i="5"/>
  <c r="FU746" i="5"/>
  <c r="FT746" i="5"/>
  <c r="FS746" i="5"/>
  <c r="FR746" i="5"/>
  <c r="FQ746" i="5"/>
  <c r="FP746" i="5"/>
  <c r="FO746" i="5"/>
  <c r="FN746" i="5"/>
  <c r="FM746" i="5"/>
  <c r="FL746" i="5"/>
  <c r="FK746" i="5"/>
  <c r="FJ746" i="5"/>
  <c r="FI746" i="5"/>
  <c r="FH746" i="5"/>
  <c r="FG746" i="5"/>
  <c r="FF746" i="5"/>
  <c r="FE746" i="5"/>
  <c r="FD746" i="5"/>
  <c r="FC746" i="5"/>
  <c r="FB746" i="5"/>
  <c r="FA746" i="5"/>
  <c r="EZ746" i="5"/>
  <c r="EY746" i="5"/>
  <c r="EX746" i="5"/>
  <c r="EW746" i="5"/>
  <c r="EV746" i="5"/>
  <c r="EU746" i="5"/>
  <c r="ET746" i="5"/>
  <c r="ES746" i="5"/>
  <c r="ER746" i="5"/>
  <c r="EQ746" i="5"/>
  <c r="EP746" i="5"/>
  <c r="EO746" i="5"/>
  <c r="EN746" i="5"/>
  <c r="EM746" i="5"/>
  <c r="EL746" i="5"/>
  <c r="EK746" i="5"/>
  <c r="EJ746" i="5"/>
  <c r="EI746" i="5"/>
  <c r="EH746" i="5"/>
  <c r="EG746" i="5"/>
  <c r="EF746" i="5"/>
  <c r="EE746" i="5"/>
  <c r="ED746" i="5"/>
  <c r="EC746" i="5"/>
  <c r="EB746" i="5"/>
  <c r="EA746" i="5"/>
  <c r="DZ746" i="5"/>
  <c r="DY746" i="5"/>
  <c r="DX746" i="5"/>
  <c r="DW746" i="5"/>
  <c r="DV746" i="5"/>
  <c r="DU746" i="5"/>
  <c r="DT746" i="5"/>
  <c r="DS746" i="5"/>
  <c r="DR746" i="5"/>
  <c r="DQ746" i="5"/>
  <c r="DP746" i="5"/>
  <c r="DO746" i="5"/>
  <c r="DN746" i="5"/>
  <c r="DM746" i="5"/>
  <c r="DL746" i="5"/>
  <c r="DK746" i="5"/>
  <c r="DJ746" i="5"/>
  <c r="DI746" i="5"/>
  <c r="DH746" i="5"/>
  <c r="DG746" i="5"/>
  <c r="DF746" i="5"/>
  <c r="DE746" i="5"/>
  <c r="DD746" i="5"/>
  <c r="DC746" i="5"/>
  <c r="DB746" i="5"/>
  <c r="DA746" i="5"/>
  <c r="CZ746" i="5"/>
  <c r="CY746" i="5"/>
  <c r="CX746" i="5"/>
  <c r="CW746" i="5"/>
  <c r="CV746" i="5"/>
  <c r="CU746" i="5"/>
  <c r="CT746" i="5"/>
  <c r="CS746" i="5"/>
  <c r="CR746" i="5"/>
  <c r="CQ746" i="5"/>
  <c r="CP746" i="5"/>
  <c r="CO746" i="5"/>
  <c r="CN746" i="5"/>
  <c r="CM746" i="5"/>
  <c r="CL746" i="5"/>
  <c r="CK746" i="5"/>
  <c r="CJ746" i="5"/>
  <c r="CI746" i="5"/>
  <c r="CH746" i="5"/>
  <c r="CG746" i="5"/>
  <c r="CF746" i="5"/>
  <c r="CE746" i="5"/>
  <c r="CD746" i="5"/>
  <c r="CC746" i="5"/>
  <c r="CB746" i="5"/>
  <c r="CA746" i="5"/>
  <c r="BZ746" i="5"/>
  <c r="BY746" i="5"/>
  <c r="BX746" i="5"/>
  <c r="BW746" i="5"/>
  <c r="BV746" i="5"/>
  <c r="BU746" i="5"/>
  <c r="BT746" i="5"/>
  <c r="BS746" i="5"/>
  <c r="BR746" i="5"/>
  <c r="BQ746" i="5"/>
  <c r="BP746" i="5"/>
  <c r="BO746" i="5"/>
  <c r="BN746" i="5"/>
  <c r="BM746" i="5"/>
  <c r="BL746" i="5"/>
  <c r="BK746" i="5"/>
  <c r="BJ746" i="5"/>
  <c r="BI746" i="5"/>
  <c r="BH746" i="5"/>
  <c r="BG746" i="5"/>
  <c r="BF746" i="5"/>
  <c r="BE746" i="5"/>
  <c r="BD746" i="5"/>
  <c r="BC746" i="5"/>
  <c r="BB746" i="5"/>
  <c r="BA746" i="5"/>
  <c r="AZ746" i="5"/>
  <c r="AY746" i="5"/>
  <c r="AX746" i="5"/>
  <c r="AW746" i="5"/>
  <c r="AV746" i="5"/>
  <c r="AU746" i="5"/>
  <c r="AT746" i="5"/>
  <c r="AS746" i="5"/>
  <c r="AR746" i="5"/>
  <c r="AQ746" i="5"/>
  <c r="AP746" i="5"/>
  <c r="AO746" i="5"/>
  <c r="AN746" i="5"/>
  <c r="AM746" i="5"/>
  <c r="AL746" i="5"/>
  <c r="AK746" i="5"/>
  <c r="AJ746" i="5"/>
  <c r="AI746" i="5"/>
  <c r="AH746" i="5"/>
  <c r="AG746" i="5"/>
  <c r="AF746" i="5"/>
  <c r="GP745" i="5"/>
  <c r="GO745" i="5"/>
  <c r="GN745" i="5"/>
  <c r="GM745" i="5"/>
  <c r="GL745" i="5"/>
  <c r="GK745" i="5"/>
  <c r="GJ745" i="5"/>
  <c r="GI745" i="5"/>
  <c r="GH745" i="5"/>
  <c r="GG745" i="5"/>
  <c r="GF745" i="5"/>
  <c r="GE745" i="5"/>
  <c r="GD745" i="5"/>
  <c r="GC745" i="5"/>
  <c r="GB745" i="5"/>
  <c r="GA745" i="5"/>
  <c r="FZ745" i="5"/>
  <c r="FY745" i="5"/>
  <c r="FX745" i="5"/>
  <c r="FW745" i="5"/>
  <c r="FV745" i="5"/>
  <c r="FU745" i="5"/>
  <c r="FT745" i="5"/>
  <c r="FS745" i="5"/>
  <c r="FR745" i="5"/>
  <c r="FQ745" i="5"/>
  <c r="FP745" i="5"/>
  <c r="FO745" i="5"/>
  <c r="FN745" i="5"/>
  <c r="FM745" i="5"/>
  <c r="FL745" i="5"/>
  <c r="FK745" i="5"/>
  <c r="FJ745" i="5"/>
  <c r="FI745" i="5"/>
  <c r="FH745" i="5"/>
  <c r="FG745" i="5"/>
  <c r="FF745" i="5"/>
  <c r="FE745" i="5"/>
  <c r="FD745" i="5"/>
  <c r="FC745" i="5"/>
  <c r="FB745" i="5"/>
  <c r="FA745" i="5"/>
  <c r="EZ745" i="5"/>
  <c r="EY745" i="5"/>
  <c r="EX745" i="5"/>
  <c r="EW745" i="5"/>
  <c r="EV745" i="5"/>
  <c r="EU745" i="5"/>
  <c r="ET745" i="5"/>
  <c r="ES745" i="5"/>
  <c r="ER745" i="5"/>
  <c r="EQ745" i="5"/>
  <c r="EP745" i="5"/>
  <c r="EO745" i="5"/>
  <c r="EN745" i="5"/>
  <c r="EM745" i="5"/>
  <c r="EL745" i="5"/>
  <c r="EK745" i="5"/>
  <c r="EJ745" i="5"/>
  <c r="EI745" i="5"/>
  <c r="EH745" i="5"/>
  <c r="EG745" i="5"/>
  <c r="EF745" i="5"/>
  <c r="EE745" i="5"/>
  <c r="ED745" i="5"/>
  <c r="EC745" i="5"/>
  <c r="EB745" i="5"/>
  <c r="EA745" i="5"/>
  <c r="DZ745" i="5"/>
  <c r="DY745" i="5"/>
  <c r="DX745" i="5"/>
  <c r="DW745" i="5"/>
  <c r="DV745" i="5"/>
  <c r="DU745" i="5"/>
  <c r="DT745" i="5"/>
  <c r="DS745" i="5"/>
  <c r="DR745" i="5"/>
  <c r="DQ745" i="5"/>
  <c r="DP745" i="5"/>
  <c r="DO745" i="5"/>
  <c r="DN745" i="5"/>
  <c r="DM745" i="5"/>
  <c r="DL745" i="5"/>
  <c r="DK745" i="5"/>
  <c r="DJ745" i="5"/>
  <c r="DI745" i="5"/>
  <c r="DH745" i="5"/>
  <c r="DG745" i="5"/>
  <c r="DF745" i="5"/>
  <c r="DE745" i="5"/>
  <c r="DD745" i="5"/>
  <c r="DC745" i="5"/>
  <c r="DB745" i="5"/>
  <c r="DA745" i="5"/>
  <c r="CZ745" i="5"/>
  <c r="CY745" i="5"/>
  <c r="CX745" i="5"/>
  <c r="CW745" i="5"/>
  <c r="CV745" i="5"/>
  <c r="CU745" i="5"/>
  <c r="CT745" i="5"/>
  <c r="CS745" i="5"/>
  <c r="CR745" i="5"/>
  <c r="CQ745" i="5"/>
  <c r="CP745" i="5"/>
  <c r="CO745" i="5"/>
  <c r="CN745" i="5"/>
  <c r="CM745" i="5"/>
  <c r="CL745" i="5"/>
  <c r="CK745" i="5"/>
  <c r="CJ745" i="5"/>
  <c r="CI745" i="5"/>
  <c r="CH745" i="5"/>
  <c r="CG745" i="5"/>
  <c r="CF745" i="5"/>
  <c r="CE745" i="5"/>
  <c r="CD745" i="5"/>
  <c r="CC745" i="5"/>
  <c r="CB745" i="5"/>
  <c r="CA745" i="5"/>
  <c r="BZ745" i="5"/>
  <c r="BY745" i="5"/>
  <c r="BX745" i="5"/>
  <c r="BW745" i="5"/>
  <c r="BV745" i="5"/>
  <c r="BU745" i="5"/>
  <c r="BT745" i="5"/>
  <c r="BS745" i="5"/>
  <c r="BR745" i="5"/>
  <c r="BQ745" i="5"/>
  <c r="BP745" i="5"/>
  <c r="BO745" i="5"/>
  <c r="BN745" i="5"/>
  <c r="BM745" i="5"/>
  <c r="BL745" i="5"/>
  <c r="BK745" i="5"/>
  <c r="BJ745" i="5"/>
  <c r="BI745" i="5"/>
  <c r="BH745" i="5"/>
  <c r="BG745" i="5"/>
  <c r="BF745" i="5"/>
  <c r="BE745" i="5"/>
  <c r="BD745" i="5"/>
  <c r="BC745" i="5"/>
  <c r="BB745" i="5"/>
  <c r="BA745" i="5"/>
  <c r="AZ745" i="5"/>
  <c r="AY745" i="5"/>
  <c r="AX745" i="5"/>
  <c r="AW745" i="5"/>
  <c r="AV745" i="5"/>
  <c r="AU745" i="5"/>
  <c r="AT745" i="5"/>
  <c r="AS745" i="5"/>
  <c r="AR745" i="5"/>
  <c r="AQ745" i="5"/>
  <c r="AP745" i="5"/>
  <c r="AO745" i="5"/>
  <c r="AN745" i="5"/>
  <c r="AM745" i="5"/>
  <c r="AL745" i="5"/>
  <c r="AK745" i="5"/>
  <c r="AJ745" i="5"/>
  <c r="AI745" i="5"/>
  <c r="AH745" i="5"/>
  <c r="AG745" i="5"/>
  <c r="AF745" i="5"/>
  <c r="AE769" i="5"/>
  <c r="AE760" i="5"/>
  <c r="AE752" i="5"/>
  <c r="AE745" i="5"/>
  <c r="V738" i="5"/>
  <c r="V737" i="5"/>
  <c r="V736" i="5"/>
  <c r="V735" i="5"/>
  <c r="V734" i="5"/>
  <c r="V733" i="5"/>
  <c r="V732" i="5"/>
  <c r="V691" i="5"/>
  <c r="V690" i="5"/>
  <c r="V689" i="5"/>
  <c r="V688" i="5"/>
  <c r="V687" i="5"/>
  <c r="V686" i="5"/>
  <c r="V683" i="5"/>
  <c r="V682" i="5"/>
  <c r="V681" i="5"/>
  <c r="V680" i="5"/>
  <c r="V679" i="5"/>
  <c r="V678" i="5"/>
  <c r="V676" i="5"/>
  <c r="V675" i="5"/>
  <c r="V674" i="5"/>
  <c r="V673" i="5"/>
  <c r="V672" i="5"/>
  <c r="V671" i="5"/>
  <c r="V670" i="5"/>
  <c r="V669" i="5"/>
  <c r="V668" i="5"/>
  <c r="V667" i="5"/>
  <c r="V666" i="5"/>
  <c r="V665" i="5"/>
  <c r="V664" i="5"/>
  <c r="V663" i="5"/>
  <c r="V661" i="5"/>
  <c r="V660" i="5"/>
  <c r="V659" i="5"/>
  <c r="V656" i="5"/>
  <c r="V655" i="5"/>
  <c r="V654" i="5"/>
  <c r="V653" i="5"/>
  <c r="V652" i="5"/>
  <c r="V651" i="5"/>
  <c r="V650" i="5"/>
  <c r="V648" i="5"/>
  <c r="V646" i="5"/>
  <c r="V580" i="5"/>
  <c r="V579" i="5"/>
  <c r="V578" i="5"/>
  <c r="V573" i="5"/>
  <c r="V572" i="5"/>
  <c r="V571" i="5"/>
  <c r="V570" i="5"/>
  <c r="V569" i="5"/>
  <c r="V568" i="5"/>
  <c r="V567" i="5"/>
  <c r="V566" i="5"/>
  <c r="V565" i="5"/>
  <c r="V564" i="5"/>
  <c r="V563" i="5"/>
  <c r="V558" i="5"/>
  <c r="V557" i="5"/>
  <c r="V556" i="5"/>
  <c r="V555" i="5"/>
  <c r="V554" i="5"/>
  <c r="V552" i="5"/>
  <c r="V551" i="5"/>
  <c r="V550" i="5"/>
  <c r="V549" i="5"/>
  <c r="V548" i="5"/>
  <c r="V547" i="5"/>
  <c r="V546" i="5"/>
  <c r="V545" i="5"/>
  <c r="V544" i="5"/>
  <c r="V543" i="5"/>
  <c r="V525" i="5"/>
  <c r="V524" i="5"/>
  <c r="V522" i="5"/>
  <c r="V521" i="5"/>
  <c r="V520" i="5"/>
  <c r="V519" i="5"/>
  <c r="V518" i="5"/>
  <c r="V517" i="5"/>
  <c r="V516" i="5"/>
  <c r="V514" i="5"/>
  <c r="V513" i="5"/>
  <c r="V512" i="5"/>
  <c r="V511" i="5"/>
  <c r="V510" i="5"/>
  <c r="V506" i="5"/>
  <c r="V505" i="5"/>
  <c r="V504" i="5"/>
  <c r="V503" i="5"/>
  <c r="V502" i="5"/>
  <c r="V475" i="5"/>
  <c r="V474" i="5"/>
  <c r="V473" i="5"/>
  <c r="V472" i="5"/>
  <c r="V391" i="5"/>
  <c r="V389" i="5"/>
  <c r="V388" i="5"/>
  <c r="V386" i="5"/>
  <c r="V319" i="5"/>
  <c r="V308" i="5"/>
  <c r="V307" i="5"/>
  <c r="V306" i="5"/>
  <c r="V305" i="5"/>
  <c r="V304" i="5"/>
  <c r="V303" i="5"/>
  <c r="V302" i="5"/>
  <c r="V301" i="5"/>
  <c r="V300" i="5"/>
  <c r="V299" i="5"/>
  <c r="V288" i="5"/>
  <c r="V286" i="5"/>
  <c r="V285" i="5"/>
  <c r="V283" i="5"/>
  <c r="V279" i="5"/>
  <c r="V278" i="5"/>
  <c r="V277" i="5"/>
  <c r="V275" i="5"/>
  <c r="V274" i="5"/>
  <c r="V273" i="5"/>
  <c r="V272" i="5"/>
  <c r="V271" i="5"/>
  <c r="V270" i="5"/>
  <c r="V269" i="5"/>
  <c r="V268" i="5"/>
  <c r="V267" i="5"/>
  <c r="V266" i="5"/>
  <c r="V265" i="5"/>
  <c r="V264" i="5"/>
  <c r="V263" i="5"/>
  <c r="V262" i="5"/>
  <c r="V261" i="5"/>
  <c r="V260" i="5"/>
  <c r="V259" i="5"/>
  <c r="V258" i="5"/>
  <c r="V257" i="5"/>
  <c r="V256" i="5"/>
  <c r="V255" i="5"/>
  <c r="V3" i="5"/>
  <c r="V254" i="5"/>
  <c r="A191" i="6"/>
  <c r="B191" i="6"/>
  <c r="C191" i="6"/>
  <c r="D191" i="6"/>
  <c r="E191" i="6"/>
  <c r="F191" i="6"/>
  <c r="G191" i="6"/>
  <c r="H191" i="6"/>
  <c r="I191" i="6"/>
  <c r="J191" i="6"/>
  <c r="K191" i="6"/>
  <c r="L191" i="6"/>
  <c r="M191" i="6"/>
  <c r="N191" i="6"/>
  <c r="O191" i="6"/>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AR191" i="6"/>
  <c r="AS191" i="6"/>
  <c r="AT191" i="6"/>
  <c r="AU191" i="6"/>
  <c r="AV191" i="6"/>
  <c r="AW191" i="6"/>
  <c r="AX191"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IS191" i="6"/>
  <c r="IT191" i="6"/>
  <c r="IU191" i="6"/>
  <c r="IV191" i="6"/>
  <c r="IW191" i="6"/>
  <c r="IX191" i="6"/>
  <c r="IY191" i="6"/>
  <c r="IZ191" i="6"/>
  <c r="JA191" i="6"/>
  <c r="JB191" i="6"/>
  <c r="JC191" i="6"/>
  <c r="JD191" i="6"/>
  <c r="JE191" i="6"/>
  <c r="JF191" i="6"/>
  <c r="JG191" i="6"/>
  <c r="JH191" i="6"/>
  <c r="JI191" i="6"/>
  <c r="JJ191" i="6"/>
  <c r="JK191" i="6"/>
  <c r="JL191" i="6"/>
  <c r="JM191" i="6"/>
  <c r="JN191" i="6"/>
  <c r="JO191" i="6"/>
  <c r="JP191" i="6"/>
  <c r="JQ191" i="6"/>
  <c r="JR191" i="6"/>
  <c r="JS191" i="6"/>
  <c r="JT191" i="6"/>
  <c r="JU191" i="6"/>
  <c r="JV191" i="6"/>
  <c r="JW191" i="6"/>
  <c r="JX191" i="6"/>
  <c r="JY191" i="6"/>
  <c r="JZ191" i="6"/>
  <c r="KA191" i="6"/>
  <c r="KB191" i="6"/>
  <c r="KC191" i="6"/>
  <c r="KD191" i="6"/>
  <c r="KE191" i="6"/>
  <c r="KF191" i="6"/>
  <c r="KG191" i="6"/>
  <c r="KH191" i="6"/>
  <c r="KI191" i="6"/>
  <c r="KJ191" i="6"/>
  <c r="KK191" i="6"/>
  <c r="KL191" i="6"/>
  <c r="KM191" i="6"/>
  <c r="KN191" i="6"/>
  <c r="KO191" i="6"/>
  <c r="KP191" i="6"/>
  <c r="KQ191" i="6"/>
  <c r="KR191" i="6"/>
  <c r="KS191" i="6"/>
  <c r="KT191" i="6"/>
  <c r="KU191" i="6"/>
  <c r="KV191" i="6"/>
  <c r="KW191" i="6"/>
  <c r="KX191" i="6"/>
  <c r="KY191" i="6"/>
  <c r="KZ191" i="6"/>
  <c r="LA191" i="6"/>
  <c r="LB191" i="6"/>
  <c r="LC191" i="6"/>
  <c r="LD191" i="6"/>
  <c r="LE191" i="6"/>
  <c r="LF191" i="6"/>
  <c r="LG191" i="6"/>
  <c r="LH191" i="6"/>
  <c r="LI191" i="6"/>
  <c r="LJ191" i="6"/>
  <c r="LK191" i="6"/>
  <c r="LL191" i="6"/>
  <c r="LM191" i="6"/>
  <c r="LN191" i="6"/>
  <c r="LO191" i="6"/>
  <c r="LP191" i="6"/>
  <c r="LQ191" i="6"/>
  <c r="LR191" i="6"/>
  <c r="LS191" i="6"/>
  <c r="LT191" i="6"/>
  <c r="LU191" i="6"/>
  <c r="LV191" i="6"/>
  <c r="LW191" i="6"/>
  <c r="LX191" i="6"/>
  <c r="LY191" i="6"/>
  <c r="LZ191" i="6"/>
  <c r="MA191" i="6"/>
  <c r="MB191" i="6"/>
  <c r="MC191" i="6"/>
  <c r="MD191" i="6"/>
  <c r="ME191" i="6"/>
  <c r="MF191" i="6"/>
  <c r="MG191" i="6"/>
  <c r="MH191" i="6"/>
  <c r="MI191" i="6"/>
  <c r="MJ191" i="6"/>
  <c r="MK191" i="6"/>
  <c r="ML191" i="6"/>
  <c r="MM191" i="6"/>
  <c r="MN191" i="6"/>
  <c r="MO191" i="6"/>
  <c r="MP191" i="6"/>
  <c r="MQ191" i="6"/>
  <c r="MR191" i="6"/>
  <c r="MS191" i="6"/>
  <c r="MT191" i="6"/>
  <c r="MU191" i="6"/>
  <c r="MV191" i="6"/>
  <c r="MW191" i="6"/>
  <c r="MX191" i="6"/>
  <c r="MY191" i="6"/>
  <c r="MZ191" i="6"/>
  <c r="NA191" i="6"/>
  <c r="NB191" i="6"/>
  <c r="NC191" i="6"/>
  <c r="ND191" i="6"/>
  <c r="NE191" i="6"/>
  <c r="NF191" i="6"/>
  <c r="NG191" i="6"/>
  <c r="NH191" i="6"/>
  <c r="NI191" i="6"/>
  <c r="NJ191" i="6"/>
  <c r="NK191" i="6"/>
  <c r="NL191" i="6"/>
  <c r="NM191" i="6"/>
  <c r="NN191" i="6"/>
  <c r="NO191" i="6"/>
  <c r="NP191" i="6"/>
  <c r="NQ191" i="6"/>
  <c r="NR191" i="6"/>
  <c r="NS191" i="6"/>
  <c r="NT191" i="6"/>
  <c r="NU191" i="6"/>
  <c r="NV191" i="6"/>
  <c r="NW191" i="6"/>
  <c r="NX191" i="6"/>
  <c r="NY191" i="6"/>
  <c r="NZ191" i="6"/>
  <c r="OA191" i="6"/>
  <c r="OB191" i="6"/>
  <c r="OC191" i="6"/>
  <c r="OD191" i="6"/>
  <c r="OE191" i="6"/>
  <c r="OF191" i="6"/>
  <c r="OG191" i="6"/>
  <c r="OH191" i="6"/>
  <c r="OI191" i="6"/>
  <c r="OJ191" i="6"/>
  <c r="OK191" i="6"/>
  <c r="OL191" i="6"/>
  <c r="OM191" i="6"/>
  <c r="ON191" i="6"/>
  <c r="OO191" i="6"/>
  <c r="OP191" i="6"/>
  <c r="OQ191" i="6"/>
  <c r="OR191" i="6"/>
  <c r="OS191" i="6"/>
  <c r="OT191" i="6"/>
  <c r="OU191" i="6"/>
  <c r="OV191" i="6"/>
  <c r="OW191" i="6"/>
  <c r="OX191" i="6"/>
  <c r="OY191" i="6"/>
  <c r="OZ191" i="6"/>
  <c r="PA191" i="6"/>
  <c r="PB191" i="6"/>
  <c r="PC191" i="6"/>
  <c r="PD191" i="6"/>
  <c r="PE191" i="6"/>
  <c r="PF191" i="6"/>
  <c r="PG191" i="6"/>
  <c r="PH191" i="6"/>
  <c r="PI191" i="6"/>
  <c r="PJ191" i="6"/>
  <c r="PK191" i="6"/>
  <c r="PL191" i="6"/>
  <c r="PM191" i="6"/>
  <c r="PN191" i="6"/>
  <c r="PO191" i="6"/>
  <c r="PP191" i="6"/>
  <c r="PQ191" i="6"/>
  <c r="PR191" i="6"/>
  <c r="PS191" i="6"/>
  <c r="PT191" i="6"/>
  <c r="PU191" i="6"/>
  <c r="PV191" i="6"/>
  <c r="PW191" i="6"/>
  <c r="PX191" i="6"/>
  <c r="PY191" i="6"/>
  <c r="PZ191" i="6"/>
  <c r="QA191" i="6"/>
  <c r="QB191" i="6"/>
  <c r="QC191" i="6"/>
  <c r="QD191" i="6"/>
  <c r="QE191" i="6"/>
  <c r="QF191" i="6"/>
  <c r="QG191" i="6"/>
  <c r="QH191" i="6"/>
  <c r="QI191" i="6"/>
  <c r="QJ191" i="6"/>
  <c r="QK191" i="6"/>
  <c r="QL191" i="6"/>
  <c r="QM191" i="6"/>
  <c r="QN191" i="6"/>
  <c r="QO191" i="6"/>
  <c r="QP191" i="6"/>
  <c r="QQ191" i="6"/>
  <c r="QR191" i="6"/>
  <c r="QS191" i="6"/>
  <c r="QT191" i="6"/>
  <c r="QU191" i="6"/>
  <c r="QV191" i="6"/>
  <c r="QW191" i="6"/>
  <c r="QX191" i="6"/>
  <c r="QY191" i="6"/>
  <c r="QZ191" i="6"/>
  <c r="RA191" i="6"/>
  <c r="RB191" i="6"/>
  <c r="RC191" i="6"/>
  <c r="RD191" i="6"/>
  <c r="RE191" i="6"/>
  <c r="RF191" i="6"/>
  <c r="RG191" i="6"/>
  <c r="RH191" i="6"/>
  <c r="RI191" i="6"/>
  <c r="RJ191" i="6"/>
  <c r="RK191" i="6"/>
  <c r="RL191" i="6"/>
  <c r="RM191" i="6"/>
  <c r="RN191" i="6"/>
  <c r="RO191" i="6"/>
  <c r="RP191" i="6"/>
  <c r="RQ191" i="6"/>
  <c r="RR191" i="6"/>
  <c r="RS191" i="6"/>
  <c r="RT191" i="6"/>
  <c r="RU191" i="6"/>
  <c r="RV191" i="6"/>
  <c r="RW191" i="6"/>
  <c r="RX191" i="6"/>
  <c r="RY191" i="6"/>
  <c r="RZ191" i="6"/>
  <c r="SA191" i="6"/>
  <c r="SB191" i="6"/>
  <c r="SC191" i="6"/>
  <c r="SD191" i="6"/>
  <c r="SE191" i="6"/>
  <c r="SF191" i="6"/>
  <c r="SG191" i="6"/>
  <c r="SH191" i="6"/>
  <c r="SI191" i="6"/>
  <c r="SJ191" i="6"/>
  <c r="SK191" i="6"/>
  <c r="SL191" i="6"/>
  <c r="SM191" i="6"/>
  <c r="SN191" i="6"/>
  <c r="SO191" i="6"/>
  <c r="SP191" i="6"/>
  <c r="SQ191" i="6"/>
  <c r="SR191" i="6"/>
  <c r="SS191" i="6"/>
  <c r="ST191" i="6"/>
  <c r="SU191" i="6"/>
  <c r="SV191" i="6"/>
  <c r="SW191" i="6"/>
  <c r="SX191" i="6"/>
  <c r="SY191" i="6"/>
  <c r="SZ191" i="6"/>
  <c r="TA191" i="6"/>
  <c r="TB191" i="6"/>
  <c r="TC191" i="6"/>
  <c r="TD191" i="6"/>
  <c r="TE191" i="6"/>
  <c r="TF191" i="6"/>
  <c r="TG191" i="6"/>
  <c r="TH191" i="6"/>
  <c r="TI191" i="6"/>
  <c r="TJ191" i="6"/>
  <c r="TK191" i="6"/>
  <c r="TL191" i="6"/>
  <c r="TM191" i="6"/>
  <c r="TN191" i="6"/>
  <c r="TO191" i="6"/>
  <c r="TP191" i="6"/>
  <c r="TQ191" i="6"/>
  <c r="TR191" i="6"/>
  <c r="TS191" i="6"/>
  <c r="TT191" i="6"/>
  <c r="TU191" i="6"/>
  <c r="TV191" i="6"/>
  <c r="TW191" i="6"/>
  <c r="TX191" i="6"/>
  <c r="TY191" i="6"/>
  <c r="TZ191" i="6"/>
  <c r="UA191" i="6"/>
  <c r="UB191" i="6"/>
  <c r="UC191" i="6"/>
  <c r="UD191" i="6"/>
  <c r="UE191" i="6"/>
  <c r="UF191" i="6"/>
  <c r="UG191" i="6"/>
  <c r="UH191" i="6"/>
  <c r="UI191" i="6"/>
  <c r="UJ191" i="6"/>
  <c r="UK191" i="6"/>
  <c r="UL191" i="6"/>
  <c r="UM191" i="6"/>
  <c r="UN191" i="6"/>
  <c r="UO191" i="6"/>
  <c r="UP191" i="6"/>
  <c r="UQ191" i="6"/>
  <c r="UR191" i="6"/>
  <c r="US191" i="6"/>
  <c r="UT191" i="6"/>
  <c r="UU191" i="6"/>
  <c r="UV191" i="6"/>
  <c r="UW191" i="6"/>
  <c r="UX191" i="6"/>
  <c r="UY191" i="6"/>
  <c r="UZ191" i="6"/>
  <c r="VA191" i="6"/>
  <c r="VB191" i="6"/>
  <c r="VC191" i="6"/>
  <c r="VD191" i="6"/>
  <c r="VE191" i="6"/>
  <c r="VF191" i="6"/>
  <c r="VG191" i="6"/>
  <c r="VH191" i="6"/>
  <c r="VI191" i="6"/>
  <c r="VJ191" i="6"/>
  <c r="VK191" i="6"/>
  <c r="VL191" i="6"/>
  <c r="VM191" i="6"/>
  <c r="VN191" i="6"/>
  <c r="VO191" i="6"/>
  <c r="VP191" i="6"/>
  <c r="VQ191" i="6"/>
  <c r="VR191" i="6"/>
  <c r="VS191" i="6"/>
  <c r="VT191" i="6"/>
  <c r="VU191" i="6"/>
  <c r="VV191" i="6"/>
  <c r="VW191" i="6"/>
  <c r="VX191" i="6"/>
  <c r="VY191" i="6"/>
  <c r="VZ191" i="6"/>
  <c r="WA191" i="6"/>
  <c r="WB191" i="6"/>
  <c r="WC191" i="6"/>
  <c r="WD191" i="6"/>
  <c r="WE191" i="6"/>
  <c r="WF191" i="6"/>
  <c r="WG191" i="6"/>
  <c r="WH191" i="6"/>
  <c r="WI191" i="6"/>
  <c r="WJ191" i="6"/>
  <c r="WK191" i="6"/>
  <c r="WL191" i="6"/>
  <c r="WM191" i="6"/>
  <c r="WN191" i="6"/>
  <c r="WO191" i="6"/>
  <c r="WP191" i="6"/>
  <c r="WQ191" i="6"/>
  <c r="WR191" i="6"/>
  <c r="WS191" i="6"/>
  <c r="WT191" i="6"/>
  <c r="WU191" i="6"/>
  <c r="WV191" i="6"/>
  <c r="WW191" i="6"/>
  <c r="WX191" i="6"/>
  <c r="WY191" i="6"/>
  <c r="WZ191" i="6"/>
  <c r="XA191" i="6"/>
  <c r="XB191" i="6"/>
  <c r="XC191" i="6"/>
  <c r="XD191" i="6"/>
  <c r="XE191" i="6"/>
  <c r="XF191" i="6"/>
  <c r="XG191" i="6"/>
  <c r="XH191" i="6"/>
  <c r="XI191" i="6"/>
  <c r="XJ191" i="6"/>
  <c r="XK191" i="6"/>
  <c r="XL191" i="6"/>
  <c r="XM191" i="6"/>
  <c r="XN191" i="6"/>
  <c r="XO191" i="6"/>
  <c r="XP191" i="6"/>
  <c r="XQ191" i="6"/>
  <c r="XR191" i="6"/>
  <c r="XS191" i="6"/>
  <c r="XT191" i="6"/>
  <c r="XU191" i="6"/>
  <c r="XV191" i="6"/>
  <c r="XW191" i="6"/>
  <c r="XX191" i="6"/>
  <c r="XY191" i="6"/>
  <c r="XZ191" i="6"/>
  <c r="YA191" i="6"/>
  <c r="YB191" i="6"/>
  <c r="YC191" i="6"/>
  <c r="YD191" i="6"/>
  <c r="YE191" i="6"/>
  <c r="YF191" i="6"/>
  <c r="YG191" i="6"/>
  <c r="YH191" i="6"/>
  <c r="YI191" i="6"/>
  <c r="YJ191" i="6"/>
  <c r="YK191" i="6"/>
  <c r="YL191" i="6"/>
  <c r="YM191" i="6"/>
  <c r="YN191" i="6"/>
  <c r="YO191" i="6"/>
  <c r="YP191" i="6"/>
  <c r="YQ191" i="6"/>
  <c r="YR191" i="6"/>
  <c r="YS191" i="6"/>
  <c r="YT191" i="6"/>
  <c r="YU191" i="6"/>
  <c r="YV191" i="6"/>
  <c r="YW191" i="6"/>
  <c r="YX191" i="6"/>
  <c r="YY191" i="6"/>
  <c r="YZ191" i="6"/>
  <c r="ZA191" i="6"/>
  <c r="ZB191" i="6"/>
  <c r="ZC191" i="6"/>
  <c r="ZD191" i="6"/>
  <c r="ZE191" i="6"/>
  <c r="ZF191" i="6"/>
  <c r="ZG191" i="6"/>
  <c r="ZH191" i="6"/>
  <c r="ZI191" i="6"/>
  <c r="ZJ191" i="6"/>
  <c r="ZK191" i="6"/>
  <c r="ZL191" i="6"/>
  <c r="ZM191" i="6"/>
  <c r="ZN191" i="6"/>
  <c r="ZO191" i="6"/>
  <c r="ZP191" i="6"/>
  <c r="ZQ191" i="6"/>
  <c r="ZR191" i="6"/>
  <c r="ZS191" i="6"/>
  <c r="ZT191" i="6"/>
  <c r="ZU191" i="6"/>
  <c r="ZV191" i="6"/>
  <c r="ZW191" i="6"/>
  <c r="ZX191" i="6"/>
  <c r="ZY191" i="6"/>
  <c r="ZZ191" i="6"/>
  <c r="AAA191" i="6"/>
  <c r="AAB191" i="6"/>
  <c r="AAC191" i="6"/>
  <c r="AAD191" i="6"/>
  <c r="AAE191" i="6"/>
  <c r="AAF191" i="6"/>
  <c r="AAG191" i="6"/>
  <c r="AAH191" i="6"/>
  <c r="AAI191" i="6"/>
  <c r="AAJ191" i="6"/>
  <c r="AAK191" i="6"/>
  <c r="AAL191" i="6"/>
  <c r="AAM191" i="6"/>
  <c r="AAN191" i="6"/>
  <c r="AAO191" i="6"/>
  <c r="AAP191" i="6"/>
  <c r="AAQ191" i="6"/>
  <c r="AAR191" i="6"/>
  <c r="AAS191" i="6"/>
  <c r="AAT191" i="6"/>
  <c r="AAU191" i="6"/>
  <c r="AAV191" i="6"/>
  <c r="AAW191" i="6"/>
  <c r="AAX191" i="6"/>
  <c r="AAY191" i="6"/>
  <c r="AAZ191" i="6"/>
  <c r="ABA191" i="6"/>
  <c r="ABB191" i="6"/>
  <c r="ABC191" i="6"/>
  <c r="ABD191" i="6"/>
  <c r="ABE191" i="6"/>
  <c r="ABF191" i="6"/>
  <c r="ABG191" i="6"/>
  <c r="ABH191" i="6"/>
  <c r="ABI191" i="6"/>
  <c r="ABJ191" i="6"/>
  <c r="ABK191" i="6"/>
  <c r="ABL191" i="6"/>
  <c r="ABM191" i="6"/>
  <c r="ABN191" i="6"/>
  <c r="ABO191" i="6"/>
  <c r="ABP191" i="6"/>
  <c r="ABQ191" i="6"/>
  <c r="ABR191" i="6"/>
  <c r="ABS191" i="6"/>
  <c r="ABT191" i="6"/>
  <c r="ABU191" i="6"/>
  <c r="ABV191" i="6"/>
  <c r="ABW191" i="6"/>
  <c r="ACB191" i="6"/>
  <c r="ACC191" i="6"/>
  <c r="ACD191" i="6"/>
  <c r="ACE191" i="6"/>
  <c r="ACF191" i="6"/>
  <c r="ACG191" i="6"/>
  <c r="ACH191" i="6"/>
  <c r="ACI191" i="6"/>
  <c r="ACJ191" i="6"/>
  <c r="ACK191" i="6"/>
  <c r="ACL191" i="6"/>
  <c r="ACM191" i="6"/>
  <c r="ACN191" i="6"/>
  <c r="ACO191" i="6"/>
  <c r="ACP191" i="6"/>
  <c r="ACQ191" i="6"/>
  <c r="ACR191" i="6"/>
  <c r="ACS191" i="6"/>
  <c r="ACT191" i="6"/>
  <c r="ACU191" i="6"/>
  <c r="ACV191" i="6"/>
  <c r="ACW191" i="6"/>
  <c r="ACX191" i="6"/>
  <c r="ACY191" i="6"/>
  <c r="ACZ191" i="6"/>
  <c r="ADA191" i="6"/>
  <c r="ADB191" i="6"/>
  <c r="ADC191" i="6"/>
  <c r="ADD191" i="6"/>
  <c r="ADE191" i="6"/>
  <c r="ADF191" i="6"/>
  <c r="ADG191" i="6"/>
  <c r="ADH191" i="6"/>
  <c r="ADI191" i="6"/>
  <c r="ADJ191" i="6"/>
  <c r="ADK191" i="6"/>
  <c r="ADL191" i="6"/>
  <c r="ADM191" i="6"/>
  <c r="ADN191" i="6"/>
  <c r="ADO191" i="6"/>
  <c r="ADP191" i="6"/>
  <c r="ADQ191" i="6"/>
  <c r="ADR191" i="6"/>
  <c r="ADS191" i="6"/>
  <c r="ADT191" i="6"/>
  <c r="ADU191" i="6"/>
  <c r="ADV191" i="6"/>
  <c r="ADW191" i="6"/>
  <c r="AF1" i="5"/>
  <c r="ACB175" i="6"/>
  <c r="ACC175" i="6"/>
  <c r="ACD175" i="6"/>
  <c r="ACE175" i="6"/>
  <c r="ACF175" i="6"/>
  <c r="ACG175" i="6"/>
  <c r="ACH175" i="6"/>
  <c r="ACI175" i="6"/>
  <c r="ACJ175" i="6"/>
  <c r="ACK175" i="6"/>
  <c r="ACL175" i="6"/>
  <c r="ACM175" i="6"/>
  <c r="ACN175" i="6"/>
  <c r="ACO175" i="6"/>
  <c r="ACP175" i="6"/>
  <c r="ACQ175" i="6"/>
  <c r="ACR175" i="6"/>
  <c r="ACS175" i="6"/>
  <c r="ACT175" i="6"/>
  <c r="ACU175" i="6"/>
  <c r="ACV175" i="6"/>
  <c r="ACW175" i="6"/>
  <c r="ACX175" i="6"/>
  <c r="ACY175" i="6"/>
  <c r="ACZ175" i="6"/>
  <c r="ADA175" i="6"/>
  <c r="ADB175" i="6"/>
  <c r="ADC175" i="6"/>
  <c r="ADD175" i="6"/>
  <c r="ADE175" i="6"/>
  <c r="ADF175" i="6"/>
  <c r="ADG175" i="6"/>
  <c r="ADH175" i="6"/>
  <c r="GQ783" i="5" s="1"/>
  <c r="ADI175" i="6"/>
  <c r="ADJ175" i="6"/>
  <c r="ADK175" i="6"/>
  <c r="ADL175" i="6"/>
  <c r="ADM175" i="6"/>
  <c r="ADN175" i="6"/>
  <c r="ADO175" i="6"/>
  <c r="ADP175" i="6"/>
  <c r="ADQ175" i="6"/>
  <c r="ADR175" i="6"/>
  <c r="ADS175" i="6"/>
  <c r="ADT175" i="6"/>
  <c r="ADU175" i="6"/>
  <c r="ADV175" i="6"/>
  <c r="ADW175" i="6"/>
  <c r="ACB176" i="6"/>
  <c r="ACC176" i="6"/>
  <c r="ACD176" i="6"/>
  <c r="ACE176" i="6"/>
  <c r="ACF176" i="6"/>
  <c r="ACG176" i="6"/>
  <c r="ACH176" i="6"/>
  <c r="ACI176" i="6"/>
  <c r="ACJ176" i="6"/>
  <c r="ACK176" i="6"/>
  <c r="ACL176" i="6"/>
  <c r="ACM176" i="6"/>
  <c r="ACN176" i="6"/>
  <c r="ACO176" i="6"/>
  <c r="ACP176" i="6"/>
  <c r="ACQ176" i="6"/>
  <c r="ACR176" i="6"/>
  <c r="ACS176" i="6"/>
  <c r="ACT176" i="6"/>
  <c r="ACU176" i="6"/>
  <c r="ACV176" i="6"/>
  <c r="ACW176" i="6"/>
  <c r="ACX176" i="6"/>
  <c r="ACY176" i="6"/>
  <c r="ACZ176" i="6"/>
  <c r="ADA176" i="6"/>
  <c r="ADB176" i="6"/>
  <c r="ADC176" i="6"/>
  <c r="ADD176" i="6"/>
  <c r="ADE176" i="6"/>
  <c r="ADF176" i="6"/>
  <c r="ADG176" i="6"/>
  <c r="ADH176" i="6"/>
  <c r="GR783" i="5" s="1"/>
  <c r="ADI176" i="6"/>
  <c r="ADJ176" i="6"/>
  <c r="ADK176" i="6"/>
  <c r="ADL176" i="6"/>
  <c r="ADM176" i="6"/>
  <c r="ADN176" i="6"/>
  <c r="ADO176" i="6"/>
  <c r="ADP176" i="6"/>
  <c r="ADQ176" i="6"/>
  <c r="ADR176" i="6"/>
  <c r="ADS176" i="6"/>
  <c r="ADT176" i="6"/>
  <c r="ADU176" i="6"/>
  <c r="ADV176" i="6"/>
  <c r="ADW176" i="6"/>
  <c r="ACB177" i="6"/>
  <c r="ACC177" i="6"/>
  <c r="ACD177" i="6"/>
  <c r="ACE177" i="6"/>
  <c r="ACF177" i="6"/>
  <c r="ACG177" i="6"/>
  <c r="ACH177" i="6"/>
  <c r="ACI177" i="6"/>
  <c r="ACJ177" i="6"/>
  <c r="ACK177" i="6"/>
  <c r="ACL177" i="6"/>
  <c r="ACM177" i="6"/>
  <c r="ACN177" i="6"/>
  <c r="ACO177" i="6"/>
  <c r="ACP177" i="6"/>
  <c r="ACQ177" i="6"/>
  <c r="ACR177" i="6"/>
  <c r="ACS177" i="6"/>
  <c r="ACT177" i="6"/>
  <c r="ACU177" i="6"/>
  <c r="ACV177" i="6"/>
  <c r="ACW177" i="6"/>
  <c r="ACX177" i="6"/>
  <c r="ACY177" i="6"/>
  <c r="ACZ177" i="6"/>
  <c r="ADA177" i="6"/>
  <c r="ADB177" i="6"/>
  <c r="ADC177" i="6"/>
  <c r="ADD177" i="6"/>
  <c r="ADE177" i="6"/>
  <c r="ADF177" i="6"/>
  <c r="ADG177" i="6"/>
  <c r="ADH177" i="6"/>
  <c r="GS783" i="5" s="1"/>
  <c r="ADI177" i="6"/>
  <c r="ADJ177" i="6"/>
  <c r="ADK177" i="6"/>
  <c r="ADL177" i="6"/>
  <c r="ADM177" i="6"/>
  <c r="ADN177" i="6"/>
  <c r="ADO177" i="6"/>
  <c r="ADP177" i="6"/>
  <c r="ADQ177" i="6"/>
  <c r="ADR177" i="6"/>
  <c r="ADS177" i="6"/>
  <c r="ADT177" i="6"/>
  <c r="ADU177" i="6"/>
  <c r="ADV177" i="6"/>
  <c r="ADW177" i="6"/>
  <c r="ACB178" i="6"/>
  <c r="ACC178" i="6"/>
  <c r="ACD178" i="6"/>
  <c r="ACE178" i="6"/>
  <c r="ACF178" i="6"/>
  <c r="ACG178" i="6"/>
  <c r="ACH178" i="6"/>
  <c r="ACI178" i="6"/>
  <c r="ACJ178" i="6"/>
  <c r="ACK178" i="6"/>
  <c r="ACL178" i="6"/>
  <c r="ACM178" i="6"/>
  <c r="ACN178" i="6"/>
  <c r="ACO178" i="6"/>
  <c r="ACP178" i="6"/>
  <c r="ACQ178" i="6"/>
  <c r="ACR178" i="6"/>
  <c r="ACS178" i="6"/>
  <c r="ACT178" i="6"/>
  <c r="ACU178" i="6"/>
  <c r="ACV178" i="6"/>
  <c r="ACW178" i="6"/>
  <c r="ACX178" i="6"/>
  <c r="ACY178" i="6"/>
  <c r="ACZ178" i="6"/>
  <c r="ADA178" i="6"/>
  <c r="ADB178" i="6"/>
  <c r="ADC178" i="6"/>
  <c r="ADD178" i="6"/>
  <c r="ADE178" i="6"/>
  <c r="ADF178" i="6"/>
  <c r="ADG178" i="6"/>
  <c r="ADH178" i="6"/>
  <c r="GT783" i="5" s="1"/>
  <c r="ADI178" i="6"/>
  <c r="ADJ178" i="6"/>
  <c r="ADK178" i="6"/>
  <c r="ADL178" i="6"/>
  <c r="ADM178" i="6"/>
  <c r="ADN178" i="6"/>
  <c r="ADO178" i="6"/>
  <c r="ADP178" i="6"/>
  <c r="ADQ178" i="6"/>
  <c r="ADR178" i="6"/>
  <c r="ADS178" i="6"/>
  <c r="ADT178" i="6"/>
  <c r="ADU178" i="6"/>
  <c r="ADV178" i="6"/>
  <c r="ADW178" i="6"/>
  <c r="ACB179" i="6"/>
  <c r="ACC179" i="6"/>
  <c r="ACD179" i="6"/>
  <c r="ACE179" i="6"/>
  <c r="ACF179" i="6"/>
  <c r="ACG179" i="6"/>
  <c r="ACH179" i="6"/>
  <c r="ACI179" i="6"/>
  <c r="ACJ179" i="6"/>
  <c r="ACK179" i="6"/>
  <c r="ACL179" i="6"/>
  <c r="ACM179" i="6"/>
  <c r="ACN179" i="6"/>
  <c r="ACO179" i="6"/>
  <c r="ACP179" i="6"/>
  <c r="ACQ179" i="6"/>
  <c r="ACR179" i="6"/>
  <c r="ACS179" i="6"/>
  <c r="ACT179" i="6"/>
  <c r="ACU179" i="6"/>
  <c r="ACV179" i="6"/>
  <c r="ACW179" i="6"/>
  <c r="ACX179" i="6"/>
  <c r="ACY179" i="6"/>
  <c r="ACZ179" i="6"/>
  <c r="ADA179" i="6"/>
  <c r="ADB179" i="6"/>
  <c r="ADC179" i="6"/>
  <c r="ADD179" i="6"/>
  <c r="ADE179" i="6"/>
  <c r="ADF179" i="6"/>
  <c r="ADG179" i="6"/>
  <c r="ADH179" i="6"/>
  <c r="GU783" i="5" s="1"/>
  <c r="ADI179" i="6"/>
  <c r="ADJ179" i="6"/>
  <c r="ADK179" i="6"/>
  <c r="ADL179" i="6"/>
  <c r="ADM179" i="6"/>
  <c r="ADN179" i="6"/>
  <c r="ADO179" i="6"/>
  <c r="ADP179" i="6"/>
  <c r="ADQ179" i="6"/>
  <c r="ADR179" i="6"/>
  <c r="ADS179" i="6"/>
  <c r="ADT179" i="6"/>
  <c r="ADU179" i="6"/>
  <c r="ADV179" i="6"/>
  <c r="ADW179" i="6"/>
  <c r="ACB180" i="6"/>
  <c r="ACC180" i="6"/>
  <c r="ACD180" i="6"/>
  <c r="ACE180" i="6"/>
  <c r="ACF180" i="6"/>
  <c r="ACG180" i="6"/>
  <c r="ACH180" i="6"/>
  <c r="ACI180" i="6"/>
  <c r="ACJ180" i="6"/>
  <c r="ACK180" i="6"/>
  <c r="ACL180" i="6"/>
  <c r="ACM180" i="6"/>
  <c r="ACN180" i="6"/>
  <c r="ACO180" i="6"/>
  <c r="ACP180" i="6"/>
  <c r="ACQ180" i="6"/>
  <c r="ACR180" i="6"/>
  <c r="ACS180" i="6"/>
  <c r="ACT180" i="6"/>
  <c r="ACU180" i="6"/>
  <c r="ACV180" i="6"/>
  <c r="ACW180" i="6"/>
  <c r="ACX180" i="6"/>
  <c r="ACY180" i="6"/>
  <c r="ACZ180" i="6"/>
  <c r="ADA180" i="6"/>
  <c r="ADB180" i="6"/>
  <c r="ADC180" i="6"/>
  <c r="ADD180" i="6"/>
  <c r="ADE180" i="6"/>
  <c r="ADF180" i="6"/>
  <c r="ADG180" i="6"/>
  <c r="ADH180" i="6"/>
  <c r="GV783" i="5" s="1"/>
  <c r="ADI180" i="6"/>
  <c r="ADJ180" i="6"/>
  <c r="ADK180" i="6"/>
  <c r="ADL180" i="6"/>
  <c r="ADM180" i="6"/>
  <c r="ADN180" i="6"/>
  <c r="ADO180" i="6"/>
  <c r="ADP180" i="6"/>
  <c r="ADQ180" i="6"/>
  <c r="ADR180" i="6"/>
  <c r="ADS180" i="6"/>
  <c r="ADT180" i="6"/>
  <c r="ADU180" i="6"/>
  <c r="ADV180" i="6"/>
  <c r="ADW180" i="6"/>
  <c r="ACB181" i="6"/>
  <c r="ACC181" i="6"/>
  <c r="ACD181" i="6"/>
  <c r="ACE181" i="6"/>
  <c r="ACF181" i="6"/>
  <c r="ACG181" i="6"/>
  <c r="ACH181" i="6"/>
  <c r="ACI181" i="6"/>
  <c r="ACJ181" i="6"/>
  <c r="ACK181" i="6"/>
  <c r="ACL181" i="6"/>
  <c r="ACM181" i="6"/>
  <c r="ACN181" i="6"/>
  <c r="ACO181" i="6"/>
  <c r="ACP181" i="6"/>
  <c r="ACQ181" i="6"/>
  <c r="ACR181" i="6"/>
  <c r="ACS181" i="6"/>
  <c r="ACT181" i="6"/>
  <c r="ACU181" i="6"/>
  <c r="ACV181" i="6"/>
  <c r="ACW181" i="6"/>
  <c r="ACX181" i="6"/>
  <c r="ACY181" i="6"/>
  <c r="ACZ181" i="6"/>
  <c r="ADA181" i="6"/>
  <c r="ADB181" i="6"/>
  <c r="ADC181" i="6"/>
  <c r="ADD181" i="6"/>
  <c r="ADE181" i="6"/>
  <c r="ADF181" i="6"/>
  <c r="ADG181" i="6"/>
  <c r="ADH181" i="6"/>
  <c r="GW783" i="5" s="1"/>
  <c r="ADI181" i="6"/>
  <c r="ADJ181" i="6"/>
  <c r="ADK181" i="6"/>
  <c r="ADL181" i="6"/>
  <c r="ADM181" i="6"/>
  <c r="ADN181" i="6"/>
  <c r="ADO181" i="6"/>
  <c r="ADP181" i="6"/>
  <c r="ADQ181" i="6"/>
  <c r="ADR181" i="6"/>
  <c r="ADS181" i="6"/>
  <c r="ADT181" i="6"/>
  <c r="ADU181" i="6"/>
  <c r="ADV181" i="6"/>
  <c r="ADW181" i="6"/>
  <c r="VG175" i="6"/>
  <c r="VH175" i="6"/>
  <c r="VI175" i="6"/>
  <c r="VJ175" i="6"/>
  <c r="VK175" i="6"/>
  <c r="VL175" i="6"/>
  <c r="VM175" i="6"/>
  <c r="VN175" i="6"/>
  <c r="VO175" i="6"/>
  <c r="VP175" i="6"/>
  <c r="VQ175" i="6"/>
  <c r="VR175" i="6"/>
  <c r="VS175" i="6"/>
  <c r="VT175" i="6"/>
  <c r="VU175" i="6"/>
  <c r="VV175" i="6"/>
  <c r="VW175" i="6"/>
  <c r="VX175" i="6"/>
  <c r="VY175" i="6"/>
  <c r="VZ175" i="6"/>
  <c r="WA175" i="6"/>
  <c r="WB175" i="6"/>
  <c r="WC175" i="6"/>
  <c r="WD175" i="6"/>
  <c r="WE175" i="6"/>
  <c r="WF175" i="6"/>
  <c r="WG175" i="6"/>
  <c r="WH175" i="6"/>
  <c r="WI175" i="6"/>
  <c r="WJ175" i="6"/>
  <c r="WK175" i="6"/>
  <c r="WL175" i="6"/>
  <c r="WM175" i="6"/>
  <c r="WN175" i="6"/>
  <c r="WO175" i="6"/>
  <c r="WP175" i="6"/>
  <c r="WQ175" i="6"/>
  <c r="WR175" i="6"/>
  <c r="WS175" i="6"/>
  <c r="WT175" i="6"/>
  <c r="WU175" i="6"/>
  <c r="WV175" i="6"/>
  <c r="WW175" i="6"/>
  <c r="WX175" i="6"/>
  <c r="WY175" i="6"/>
  <c r="WZ175" i="6"/>
  <c r="XA175" i="6"/>
  <c r="XB175" i="6"/>
  <c r="XC175" i="6"/>
  <c r="XD175" i="6"/>
  <c r="XE175" i="6"/>
  <c r="XF175" i="6"/>
  <c r="XG175" i="6"/>
  <c r="XH175" i="6"/>
  <c r="XI175" i="6"/>
  <c r="XJ175" i="6"/>
  <c r="XK175" i="6"/>
  <c r="XL175" i="6"/>
  <c r="XM175" i="6"/>
  <c r="XN175" i="6"/>
  <c r="XO175" i="6"/>
  <c r="XP175" i="6"/>
  <c r="XQ175" i="6"/>
  <c r="XR175" i="6"/>
  <c r="XS175" i="6"/>
  <c r="XT175" i="6"/>
  <c r="XU175" i="6"/>
  <c r="XV175" i="6"/>
  <c r="XW175" i="6"/>
  <c r="XX175" i="6"/>
  <c r="XY175" i="6"/>
  <c r="XZ175" i="6"/>
  <c r="YA175" i="6"/>
  <c r="YB175" i="6"/>
  <c r="YC175" i="6"/>
  <c r="YD175" i="6"/>
  <c r="YE175" i="6"/>
  <c r="YF175" i="6"/>
  <c r="YG175" i="6"/>
  <c r="YH175" i="6"/>
  <c r="YI175" i="6"/>
  <c r="YJ175" i="6"/>
  <c r="YK175" i="6"/>
  <c r="YL175" i="6"/>
  <c r="YM175" i="6"/>
  <c r="YN175" i="6"/>
  <c r="YO175" i="6"/>
  <c r="YP175" i="6"/>
  <c r="YQ175" i="6"/>
  <c r="YR175" i="6"/>
  <c r="YS175" i="6"/>
  <c r="YT175" i="6"/>
  <c r="YU175" i="6"/>
  <c r="YV175" i="6"/>
  <c r="YW175" i="6"/>
  <c r="YX175" i="6"/>
  <c r="YY175" i="6"/>
  <c r="YZ175" i="6"/>
  <c r="ZA175" i="6"/>
  <c r="ZB175" i="6"/>
  <c r="ZC175" i="6"/>
  <c r="ZD175" i="6"/>
  <c r="ZE175" i="6"/>
  <c r="ZF175" i="6"/>
  <c r="ZG175" i="6"/>
  <c r="ZH175" i="6"/>
  <c r="ZI175" i="6"/>
  <c r="ZJ175" i="6"/>
  <c r="ZK175" i="6"/>
  <c r="ZL175" i="6"/>
  <c r="ZM175" i="6"/>
  <c r="ZN175" i="6"/>
  <c r="ZO175" i="6"/>
  <c r="ZP175" i="6"/>
  <c r="ZQ175" i="6"/>
  <c r="ZR175" i="6"/>
  <c r="ZS175" i="6"/>
  <c r="ZT175" i="6"/>
  <c r="ZU175" i="6"/>
  <c r="ZV175" i="6"/>
  <c r="ZW175" i="6"/>
  <c r="ZX175" i="6"/>
  <c r="ZY175" i="6"/>
  <c r="ZZ175" i="6"/>
  <c r="AAA175" i="6"/>
  <c r="AAB175" i="6"/>
  <c r="AAC175" i="6"/>
  <c r="AAD175" i="6"/>
  <c r="AAE175" i="6"/>
  <c r="AAF175" i="6"/>
  <c r="AAG175" i="6"/>
  <c r="AAH175" i="6"/>
  <c r="AAI175" i="6"/>
  <c r="AAJ175" i="6"/>
  <c r="AAK175" i="6"/>
  <c r="AAL175" i="6"/>
  <c r="AAM175" i="6"/>
  <c r="AAN175" i="6"/>
  <c r="AAO175" i="6"/>
  <c r="AAP175" i="6"/>
  <c r="AAQ175" i="6"/>
  <c r="AAR175" i="6"/>
  <c r="AAS175" i="6"/>
  <c r="AAT175" i="6"/>
  <c r="AAU175" i="6"/>
  <c r="AAV175" i="6"/>
  <c r="AAW175" i="6"/>
  <c r="AAX175" i="6"/>
  <c r="AAY175" i="6"/>
  <c r="AAZ175" i="6"/>
  <c r="ABA175" i="6"/>
  <c r="ABB175" i="6"/>
  <c r="ABC175" i="6"/>
  <c r="ABD175" i="6"/>
  <c r="ABE175" i="6"/>
  <c r="ABF175" i="6"/>
  <c r="ABG175" i="6"/>
  <c r="ABH175" i="6"/>
  <c r="ABI175" i="6"/>
  <c r="ABJ175" i="6"/>
  <c r="ABK175" i="6"/>
  <c r="ABL175" i="6"/>
  <c r="ABM175" i="6"/>
  <c r="ABN175" i="6"/>
  <c r="ABO175" i="6"/>
  <c r="ABP175" i="6"/>
  <c r="ABQ175" i="6"/>
  <c r="ABR175" i="6"/>
  <c r="ABS175" i="6"/>
  <c r="ABT175" i="6"/>
  <c r="ABU175" i="6"/>
  <c r="ABV175" i="6"/>
  <c r="ABW175" i="6"/>
  <c r="VG176" i="6"/>
  <c r="VH176" i="6"/>
  <c r="VI176" i="6"/>
  <c r="VJ176" i="6"/>
  <c r="VK176" i="6"/>
  <c r="VL176" i="6"/>
  <c r="VM176" i="6"/>
  <c r="VN176" i="6"/>
  <c r="VO176" i="6"/>
  <c r="VP176" i="6"/>
  <c r="VQ176" i="6"/>
  <c r="VR176" i="6"/>
  <c r="VS176" i="6"/>
  <c r="VT176" i="6"/>
  <c r="VU176" i="6"/>
  <c r="VV176" i="6"/>
  <c r="VW176" i="6"/>
  <c r="VX176" i="6"/>
  <c r="VY176" i="6"/>
  <c r="VZ176" i="6"/>
  <c r="WA176" i="6"/>
  <c r="WB176" i="6"/>
  <c r="WC176" i="6"/>
  <c r="WD176" i="6"/>
  <c r="WE176" i="6"/>
  <c r="WF176" i="6"/>
  <c r="WG176" i="6"/>
  <c r="WH176" i="6"/>
  <c r="WI176" i="6"/>
  <c r="WJ176" i="6"/>
  <c r="WK176" i="6"/>
  <c r="WL176" i="6"/>
  <c r="WM176" i="6"/>
  <c r="WN176" i="6"/>
  <c r="WO176" i="6"/>
  <c r="WP176" i="6"/>
  <c r="WQ176" i="6"/>
  <c r="WR176" i="6"/>
  <c r="WS176" i="6"/>
  <c r="WT176" i="6"/>
  <c r="WU176" i="6"/>
  <c r="WV176" i="6"/>
  <c r="WW176" i="6"/>
  <c r="WX176" i="6"/>
  <c r="WY176" i="6"/>
  <c r="WZ176" i="6"/>
  <c r="XA176" i="6"/>
  <c r="XB176" i="6"/>
  <c r="XC176" i="6"/>
  <c r="XD176" i="6"/>
  <c r="XE176" i="6"/>
  <c r="XF176" i="6"/>
  <c r="XG176" i="6"/>
  <c r="XH176" i="6"/>
  <c r="XI176" i="6"/>
  <c r="XJ176" i="6"/>
  <c r="XK176" i="6"/>
  <c r="XL176" i="6"/>
  <c r="XM176" i="6"/>
  <c r="XN176" i="6"/>
  <c r="XO176" i="6"/>
  <c r="XP176" i="6"/>
  <c r="XQ176" i="6"/>
  <c r="XR176" i="6"/>
  <c r="XS176" i="6"/>
  <c r="XT176" i="6"/>
  <c r="XU176" i="6"/>
  <c r="XV176" i="6"/>
  <c r="XW176" i="6"/>
  <c r="XX176" i="6"/>
  <c r="XY176" i="6"/>
  <c r="XZ176" i="6"/>
  <c r="YA176" i="6"/>
  <c r="YB176" i="6"/>
  <c r="YC176" i="6"/>
  <c r="YD176" i="6"/>
  <c r="YE176" i="6"/>
  <c r="YF176" i="6"/>
  <c r="YG176" i="6"/>
  <c r="YH176" i="6"/>
  <c r="YI176" i="6"/>
  <c r="YJ176" i="6"/>
  <c r="YK176" i="6"/>
  <c r="YL176" i="6"/>
  <c r="YM176" i="6"/>
  <c r="YN176" i="6"/>
  <c r="YO176" i="6"/>
  <c r="YP176" i="6"/>
  <c r="YQ176" i="6"/>
  <c r="YR176" i="6"/>
  <c r="YS176" i="6"/>
  <c r="YT176" i="6"/>
  <c r="YU176" i="6"/>
  <c r="YV176" i="6"/>
  <c r="YW176" i="6"/>
  <c r="YX176" i="6"/>
  <c r="YY176" i="6"/>
  <c r="YZ176" i="6"/>
  <c r="ZA176" i="6"/>
  <c r="ZB176" i="6"/>
  <c r="ZC176" i="6"/>
  <c r="ZD176" i="6"/>
  <c r="ZE176" i="6"/>
  <c r="ZF176" i="6"/>
  <c r="ZG176" i="6"/>
  <c r="ZH176" i="6"/>
  <c r="ZI176" i="6"/>
  <c r="ZJ176" i="6"/>
  <c r="ZK176" i="6"/>
  <c r="ZL176" i="6"/>
  <c r="ZM176" i="6"/>
  <c r="ZN176" i="6"/>
  <c r="ZO176" i="6"/>
  <c r="ZP176" i="6"/>
  <c r="ZQ176" i="6"/>
  <c r="ZR176" i="6"/>
  <c r="ZS176" i="6"/>
  <c r="ZT176" i="6"/>
  <c r="ZU176" i="6"/>
  <c r="ZV176" i="6"/>
  <c r="ZW176" i="6"/>
  <c r="ZX176" i="6"/>
  <c r="ZY176" i="6"/>
  <c r="ZZ176" i="6"/>
  <c r="AAA176" i="6"/>
  <c r="AAB176" i="6"/>
  <c r="AAC176" i="6"/>
  <c r="AAD176" i="6"/>
  <c r="AAE176" i="6"/>
  <c r="AAF176" i="6"/>
  <c r="AAG176" i="6"/>
  <c r="AAH176" i="6"/>
  <c r="AAI176" i="6"/>
  <c r="AAJ176" i="6"/>
  <c r="AAK176" i="6"/>
  <c r="AAL176" i="6"/>
  <c r="AAM176" i="6"/>
  <c r="AAN176" i="6"/>
  <c r="AAO176" i="6"/>
  <c r="AAP176" i="6"/>
  <c r="AAQ176" i="6"/>
  <c r="AAR176" i="6"/>
  <c r="AAS176" i="6"/>
  <c r="AAT176" i="6"/>
  <c r="AAU176" i="6"/>
  <c r="AAV176" i="6"/>
  <c r="AAW176" i="6"/>
  <c r="AAX176" i="6"/>
  <c r="AAY176" i="6"/>
  <c r="AAZ176" i="6"/>
  <c r="ABA176" i="6"/>
  <c r="ABB176" i="6"/>
  <c r="ABC176" i="6"/>
  <c r="ABD176" i="6"/>
  <c r="ABE176" i="6"/>
  <c r="ABF176" i="6"/>
  <c r="ABG176" i="6"/>
  <c r="ABH176" i="6"/>
  <c r="ABI176" i="6"/>
  <c r="ABJ176" i="6"/>
  <c r="ABK176" i="6"/>
  <c r="ABL176" i="6"/>
  <c r="ABM176" i="6"/>
  <c r="ABN176" i="6"/>
  <c r="ABO176" i="6"/>
  <c r="ABP176" i="6"/>
  <c r="ABQ176" i="6"/>
  <c r="ABR176" i="6"/>
  <c r="ABS176" i="6"/>
  <c r="ABT176" i="6"/>
  <c r="ABU176" i="6"/>
  <c r="ABV176" i="6"/>
  <c r="ABW176" i="6"/>
  <c r="VG177" i="6"/>
  <c r="VH177" i="6"/>
  <c r="VI177" i="6"/>
  <c r="VJ177" i="6"/>
  <c r="VK177" i="6"/>
  <c r="VL177" i="6"/>
  <c r="VM177" i="6"/>
  <c r="VN177" i="6"/>
  <c r="VO177" i="6"/>
  <c r="VP177" i="6"/>
  <c r="VQ177" i="6"/>
  <c r="VR177" i="6"/>
  <c r="VS177" i="6"/>
  <c r="VT177" i="6"/>
  <c r="VU177" i="6"/>
  <c r="VV177" i="6"/>
  <c r="VW177" i="6"/>
  <c r="VX177" i="6"/>
  <c r="VY177" i="6"/>
  <c r="VZ177" i="6"/>
  <c r="WA177" i="6"/>
  <c r="WB177" i="6"/>
  <c r="WC177" i="6"/>
  <c r="WD177" i="6"/>
  <c r="WE177" i="6"/>
  <c r="WF177" i="6"/>
  <c r="WG177" i="6"/>
  <c r="WH177" i="6"/>
  <c r="WI177" i="6"/>
  <c r="WJ177" i="6"/>
  <c r="WK177" i="6"/>
  <c r="WL177" i="6"/>
  <c r="WM177" i="6"/>
  <c r="WN177" i="6"/>
  <c r="WO177" i="6"/>
  <c r="WP177" i="6"/>
  <c r="WQ177" i="6"/>
  <c r="WR177" i="6"/>
  <c r="WS177" i="6"/>
  <c r="WT177" i="6"/>
  <c r="WU177" i="6"/>
  <c r="WV177" i="6"/>
  <c r="WW177" i="6"/>
  <c r="WX177" i="6"/>
  <c r="WY177" i="6"/>
  <c r="WZ177" i="6"/>
  <c r="XA177" i="6"/>
  <c r="XB177" i="6"/>
  <c r="XC177" i="6"/>
  <c r="XD177" i="6"/>
  <c r="XE177" i="6"/>
  <c r="XF177" i="6"/>
  <c r="XG177" i="6"/>
  <c r="XH177" i="6"/>
  <c r="XI177" i="6"/>
  <c r="XJ177" i="6"/>
  <c r="XK177" i="6"/>
  <c r="XL177" i="6"/>
  <c r="XM177" i="6"/>
  <c r="XN177" i="6"/>
  <c r="XO177" i="6"/>
  <c r="XP177" i="6"/>
  <c r="XQ177" i="6"/>
  <c r="XR177" i="6"/>
  <c r="XS177" i="6"/>
  <c r="XT177" i="6"/>
  <c r="XU177" i="6"/>
  <c r="XV177" i="6"/>
  <c r="XW177" i="6"/>
  <c r="XX177" i="6"/>
  <c r="XY177" i="6"/>
  <c r="XZ177" i="6"/>
  <c r="YA177" i="6"/>
  <c r="YB177" i="6"/>
  <c r="YC177" i="6"/>
  <c r="YD177" i="6"/>
  <c r="YE177" i="6"/>
  <c r="YF177" i="6"/>
  <c r="YG177" i="6"/>
  <c r="YH177" i="6"/>
  <c r="YI177" i="6"/>
  <c r="YJ177" i="6"/>
  <c r="YK177" i="6"/>
  <c r="YL177" i="6"/>
  <c r="YM177" i="6"/>
  <c r="YN177" i="6"/>
  <c r="YO177" i="6"/>
  <c r="YP177" i="6"/>
  <c r="YQ177" i="6"/>
  <c r="YR177" i="6"/>
  <c r="YS177" i="6"/>
  <c r="YT177" i="6"/>
  <c r="YU177" i="6"/>
  <c r="YV177" i="6"/>
  <c r="YW177" i="6"/>
  <c r="YX177" i="6"/>
  <c r="YY177" i="6"/>
  <c r="YZ177" i="6"/>
  <c r="ZA177" i="6"/>
  <c r="ZB177" i="6"/>
  <c r="ZC177" i="6"/>
  <c r="ZD177" i="6"/>
  <c r="ZE177" i="6"/>
  <c r="ZF177" i="6"/>
  <c r="ZG177" i="6"/>
  <c r="ZH177" i="6"/>
  <c r="ZI177" i="6"/>
  <c r="ZJ177" i="6"/>
  <c r="ZK177" i="6"/>
  <c r="ZL177" i="6"/>
  <c r="ZM177" i="6"/>
  <c r="ZN177" i="6"/>
  <c r="ZO177" i="6"/>
  <c r="ZP177" i="6"/>
  <c r="ZQ177" i="6"/>
  <c r="ZR177" i="6"/>
  <c r="ZS177" i="6"/>
  <c r="ZT177" i="6"/>
  <c r="ZU177" i="6"/>
  <c r="ZV177" i="6"/>
  <c r="ZW177" i="6"/>
  <c r="ZX177" i="6"/>
  <c r="ZY177" i="6"/>
  <c r="ZZ177" i="6"/>
  <c r="AAA177" i="6"/>
  <c r="AAB177" i="6"/>
  <c r="AAC177" i="6"/>
  <c r="AAD177" i="6"/>
  <c r="AAE177" i="6"/>
  <c r="AAF177" i="6"/>
  <c r="AAG177" i="6"/>
  <c r="AAH177" i="6"/>
  <c r="AAI177" i="6"/>
  <c r="AAJ177" i="6"/>
  <c r="AAK177" i="6"/>
  <c r="AAL177" i="6"/>
  <c r="AAM177" i="6"/>
  <c r="AAN177" i="6"/>
  <c r="AAO177" i="6"/>
  <c r="AAP177" i="6"/>
  <c r="AAQ177" i="6"/>
  <c r="AAR177" i="6"/>
  <c r="AAS177" i="6"/>
  <c r="AAT177" i="6"/>
  <c r="AAU177" i="6"/>
  <c r="AAV177" i="6"/>
  <c r="AAW177" i="6"/>
  <c r="AAX177" i="6"/>
  <c r="AAY177" i="6"/>
  <c r="AAZ177" i="6"/>
  <c r="ABA177" i="6"/>
  <c r="ABB177" i="6"/>
  <c r="ABC177" i="6"/>
  <c r="ABD177" i="6"/>
  <c r="ABE177" i="6"/>
  <c r="ABF177" i="6"/>
  <c r="ABG177" i="6"/>
  <c r="ABH177" i="6"/>
  <c r="ABI177" i="6"/>
  <c r="ABJ177" i="6"/>
  <c r="ABK177" i="6"/>
  <c r="ABL177" i="6"/>
  <c r="ABM177" i="6"/>
  <c r="ABN177" i="6"/>
  <c r="ABO177" i="6"/>
  <c r="ABP177" i="6"/>
  <c r="ABQ177" i="6"/>
  <c r="ABR177" i="6"/>
  <c r="ABS177" i="6"/>
  <c r="ABT177" i="6"/>
  <c r="ABU177" i="6"/>
  <c r="ABV177" i="6"/>
  <c r="ABW177" i="6"/>
  <c r="VG178" i="6"/>
  <c r="VH178" i="6"/>
  <c r="VI178" i="6"/>
  <c r="VJ178" i="6"/>
  <c r="VK178" i="6"/>
  <c r="VL178" i="6"/>
  <c r="VM178" i="6"/>
  <c r="VN178" i="6"/>
  <c r="VO178" i="6"/>
  <c r="VP178" i="6"/>
  <c r="VQ178" i="6"/>
  <c r="VR178" i="6"/>
  <c r="VS178" i="6"/>
  <c r="VT178" i="6"/>
  <c r="VU178" i="6"/>
  <c r="VV178" i="6"/>
  <c r="VW178" i="6"/>
  <c r="VX178" i="6"/>
  <c r="VY178" i="6"/>
  <c r="VZ178" i="6"/>
  <c r="WA178" i="6"/>
  <c r="WB178" i="6"/>
  <c r="WC178" i="6"/>
  <c r="WD178" i="6"/>
  <c r="WE178" i="6"/>
  <c r="WF178" i="6"/>
  <c r="WG178" i="6"/>
  <c r="WH178" i="6"/>
  <c r="WI178" i="6"/>
  <c r="WJ178" i="6"/>
  <c r="WK178" i="6"/>
  <c r="WL178" i="6"/>
  <c r="WM178" i="6"/>
  <c r="WN178" i="6"/>
  <c r="WO178" i="6"/>
  <c r="WP178" i="6"/>
  <c r="WQ178" i="6"/>
  <c r="WR178" i="6"/>
  <c r="WS178" i="6"/>
  <c r="WT178" i="6"/>
  <c r="WU178" i="6"/>
  <c r="WV178" i="6"/>
  <c r="WW178" i="6"/>
  <c r="WX178" i="6"/>
  <c r="WY178" i="6"/>
  <c r="WZ178" i="6"/>
  <c r="XA178" i="6"/>
  <c r="XB178" i="6"/>
  <c r="XC178" i="6"/>
  <c r="XD178" i="6"/>
  <c r="XE178" i="6"/>
  <c r="XF178" i="6"/>
  <c r="XG178" i="6"/>
  <c r="XH178" i="6"/>
  <c r="XI178" i="6"/>
  <c r="XJ178" i="6"/>
  <c r="XK178" i="6"/>
  <c r="XL178" i="6"/>
  <c r="XM178" i="6"/>
  <c r="XN178" i="6"/>
  <c r="XO178" i="6"/>
  <c r="XP178" i="6"/>
  <c r="XQ178" i="6"/>
  <c r="XR178" i="6"/>
  <c r="XS178" i="6"/>
  <c r="XT178" i="6"/>
  <c r="XU178" i="6"/>
  <c r="XV178" i="6"/>
  <c r="XW178" i="6"/>
  <c r="XX178" i="6"/>
  <c r="XY178" i="6"/>
  <c r="XZ178" i="6"/>
  <c r="YA178" i="6"/>
  <c r="YB178" i="6"/>
  <c r="YC178" i="6"/>
  <c r="YD178" i="6"/>
  <c r="YE178" i="6"/>
  <c r="YF178" i="6"/>
  <c r="YG178" i="6"/>
  <c r="YH178" i="6"/>
  <c r="YI178" i="6"/>
  <c r="YJ178" i="6"/>
  <c r="YK178" i="6"/>
  <c r="YL178" i="6"/>
  <c r="YM178" i="6"/>
  <c r="YN178" i="6"/>
  <c r="YO178" i="6"/>
  <c r="YP178" i="6"/>
  <c r="YQ178" i="6"/>
  <c r="YR178" i="6"/>
  <c r="YS178" i="6"/>
  <c r="YT178" i="6"/>
  <c r="YU178" i="6"/>
  <c r="YV178" i="6"/>
  <c r="YW178" i="6"/>
  <c r="YX178" i="6"/>
  <c r="YY178" i="6"/>
  <c r="YZ178" i="6"/>
  <c r="ZA178" i="6"/>
  <c r="ZB178" i="6"/>
  <c r="ZC178" i="6"/>
  <c r="ZD178" i="6"/>
  <c r="ZE178" i="6"/>
  <c r="ZF178" i="6"/>
  <c r="ZG178" i="6"/>
  <c r="ZH178" i="6"/>
  <c r="ZI178" i="6"/>
  <c r="ZJ178" i="6"/>
  <c r="ZK178" i="6"/>
  <c r="ZL178" i="6"/>
  <c r="ZM178" i="6"/>
  <c r="ZN178" i="6"/>
  <c r="ZO178" i="6"/>
  <c r="ZP178" i="6"/>
  <c r="ZQ178" i="6"/>
  <c r="ZR178" i="6"/>
  <c r="ZS178" i="6"/>
  <c r="ZT178" i="6"/>
  <c r="ZU178" i="6"/>
  <c r="ZV178" i="6"/>
  <c r="ZW178" i="6"/>
  <c r="ZX178" i="6"/>
  <c r="ZY178" i="6"/>
  <c r="ZZ178" i="6"/>
  <c r="AAA178" i="6"/>
  <c r="AAB178" i="6"/>
  <c r="AAC178" i="6"/>
  <c r="AAD178" i="6"/>
  <c r="AAE178" i="6"/>
  <c r="AAF178" i="6"/>
  <c r="AAG178" i="6"/>
  <c r="AAH178" i="6"/>
  <c r="AAI178" i="6"/>
  <c r="AAJ178" i="6"/>
  <c r="AAK178" i="6"/>
  <c r="AAL178" i="6"/>
  <c r="AAM178" i="6"/>
  <c r="AAN178" i="6"/>
  <c r="AAO178" i="6"/>
  <c r="AAP178" i="6"/>
  <c r="AAQ178" i="6"/>
  <c r="AAR178" i="6"/>
  <c r="AAS178" i="6"/>
  <c r="AAT178" i="6"/>
  <c r="AAU178" i="6"/>
  <c r="AAV178" i="6"/>
  <c r="AAW178" i="6"/>
  <c r="AAX178" i="6"/>
  <c r="AAY178" i="6"/>
  <c r="AAZ178" i="6"/>
  <c r="ABA178" i="6"/>
  <c r="ABB178" i="6"/>
  <c r="ABC178" i="6"/>
  <c r="ABD178" i="6"/>
  <c r="ABE178" i="6"/>
  <c r="ABF178" i="6"/>
  <c r="ABG178" i="6"/>
  <c r="ABH178" i="6"/>
  <c r="ABI178" i="6"/>
  <c r="ABJ178" i="6"/>
  <c r="ABK178" i="6"/>
  <c r="ABL178" i="6"/>
  <c r="ABM178" i="6"/>
  <c r="ABN178" i="6"/>
  <c r="ABO178" i="6"/>
  <c r="ABP178" i="6"/>
  <c r="ABQ178" i="6"/>
  <c r="ABR178" i="6"/>
  <c r="ABS178" i="6"/>
  <c r="ABT178" i="6"/>
  <c r="ABU178" i="6"/>
  <c r="ABV178" i="6"/>
  <c r="ABW178" i="6"/>
  <c r="VG179" i="6"/>
  <c r="VH179" i="6"/>
  <c r="VI179" i="6"/>
  <c r="VJ179" i="6"/>
  <c r="VK179" i="6"/>
  <c r="VL179" i="6"/>
  <c r="VM179" i="6"/>
  <c r="VN179" i="6"/>
  <c r="VO179" i="6"/>
  <c r="VP179" i="6"/>
  <c r="VQ179" i="6"/>
  <c r="VR179" i="6"/>
  <c r="VS179" i="6"/>
  <c r="VT179" i="6"/>
  <c r="VU179" i="6"/>
  <c r="VV179" i="6"/>
  <c r="VW179" i="6"/>
  <c r="VX179" i="6"/>
  <c r="VY179" i="6"/>
  <c r="VZ179" i="6"/>
  <c r="WA179" i="6"/>
  <c r="WB179" i="6"/>
  <c r="WC179" i="6"/>
  <c r="WD179" i="6"/>
  <c r="WE179" i="6"/>
  <c r="WF179" i="6"/>
  <c r="WG179" i="6"/>
  <c r="WH179" i="6"/>
  <c r="WI179" i="6"/>
  <c r="WJ179" i="6"/>
  <c r="WK179" i="6"/>
  <c r="WL179" i="6"/>
  <c r="WM179" i="6"/>
  <c r="WN179" i="6"/>
  <c r="WO179" i="6"/>
  <c r="WP179" i="6"/>
  <c r="WQ179" i="6"/>
  <c r="WR179" i="6"/>
  <c r="WS179" i="6"/>
  <c r="WT179" i="6"/>
  <c r="WU179" i="6"/>
  <c r="WV179" i="6"/>
  <c r="WW179" i="6"/>
  <c r="WX179" i="6"/>
  <c r="WY179" i="6"/>
  <c r="WZ179" i="6"/>
  <c r="XA179" i="6"/>
  <c r="XB179" i="6"/>
  <c r="XC179" i="6"/>
  <c r="XD179" i="6"/>
  <c r="XE179" i="6"/>
  <c r="XF179" i="6"/>
  <c r="XG179" i="6"/>
  <c r="XH179" i="6"/>
  <c r="XI179" i="6"/>
  <c r="XJ179" i="6"/>
  <c r="XK179" i="6"/>
  <c r="XL179" i="6"/>
  <c r="XM179" i="6"/>
  <c r="XN179" i="6"/>
  <c r="XO179" i="6"/>
  <c r="XP179" i="6"/>
  <c r="XQ179" i="6"/>
  <c r="XR179" i="6"/>
  <c r="XS179" i="6"/>
  <c r="XT179" i="6"/>
  <c r="XU179" i="6"/>
  <c r="XV179" i="6"/>
  <c r="XW179" i="6"/>
  <c r="XX179" i="6"/>
  <c r="XY179" i="6"/>
  <c r="XZ179" i="6"/>
  <c r="YA179" i="6"/>
  <c r="YB179" i="6"/>
  <c r="YC179" i="6"/>
  <c r="YD179" i="6"/>
  <c r="YE179" i="6"/>
  <c r="YF179" i="6"/>
  <c r="YG179" i="6"/>
  <c r="YH179" i="6"/>
  <c r="YI179" i="6"/>
  <c r="YJ179" i="6"/>
  <c r="YK179" i="6"/>
  <c r="YL179" i="6"/>
  <c r="YM179" i="6"/>
  <c r="YN179" i="6"/>
  <c r="YO179" i="6"/>
  <c r="YP179" i="6"/>
  <c r="YQ179" i="6"/>
  <c r="YR179" i="6"/>
  <c r="YS179" i="6"/>
  <c r="YT179" i="6"/>
  <c r="YU179" i="6"/>
  <c r="YV179" i="6"/>
  <c r="YW179" i="6"/>
  <c r="YX179" i="6"/>
  <c r="YY179" i="6"/>
  <c r="YZ179" i="6"/>
  <c r="ZA179" i="6"/>
  <c r="ZB179" i="6"/>
  <c r="ZC179" i="6"/>
  <c r="ZD179" i="6"/>
  <c r="ZE179" i="6"/>
  <c r="ZF179" i="6"/>
  <c r="ZG179" i="6"/>
  <c r="ZH179" i="6"/>
  <c r="ZI179" i="6"/>
  <c r="ZJ179" i="6"/>
  <c r="ZK179" i="6"/>
  <c r="ZL179" i="6"/>
  <c r="ZM179" i="6"/>
  <c r="ZN179" i="6"/>
  <c r="ZO179" i="6"/>
  <c r="ZP179" i="6"/>
  <c r="ZQ179" i="6"/>
  <c r="ZR179" i="6"/>
  <c r="ZS179" i="6"/>
  <c r="ZT179" i="6"/>
  <c r="ZU179" i="6"/>
  <c r="ZV179" i="6"/>
  <c r="ZW179" i="6"/>
  <c r="ZX179" i="6"/>
  <c r="ZY179" i="6"/>
  <c r="ZZ179" i="6"/>
  <c r="AAA179" i="6"/>
  <c r="AAB179" i="6"/>
  <c r="AAC179" i="6"/>
  <c r="AAD179" i="6"/>
  <c r="AAE179" i="6"/>
  <c r="AAF179" i="6"/>
  <c r="AAG179" i="6"/>
  <c r="AAH179" i="6"/>
  <c r="AAI179" i="6"/>
  <c r="AAJ179" i="6"/>
  <c r="AAK179" i="6"/>
  <c r="AAL179" i="6"/>
  <c r="AAM179" i="6"/>
  <c r="AAN179" i="6"/>
  <c r="AAO179" i="6"/>
  <c r="AAP179" i="6"/>
  <c r="AAQ179" i="6"/>
  <c r="AAR179" i="6"/>
  <c r="AAS179" i="6"/>
  <c r="AAT179" i="6"/>
  <c r="AAU179" i="6"/>
  <c r="AAV179" i="6"/>
  <c r="AAW179" i="6"/>
  <c r="AAX179" i="6"/>
  <c r="AAY179" i="6"/>
  <c r="AAZ179" i="6"/>
  <c r="ABA179" i="6"/>
  <c r="ABB179" i="6"/>
  <c r="ABC179" i="6"/>
  <c r="ABD179" i="6"/>
  <c r="ABE179" i="6"/>
  <c r="ABF179" i="6"/>
  <c r="ABG179" i="6"/>
  <c r="ABH179" i="6"/>
  <c r="ABI179" i="6"/>
  <c r="ABJ179" i="6"/>
  <c r="ABK179" i="6"/>
  <c r="ABL179" i="6"/>
  <c r="ABM179" i="6"/>
  <c r="ABN179" i="6"/>
  <c r="ABO179" i="6"/>
  <c r="ABP179" i="6"/>
  <c r="ABQ179" i="6"/>
  <c r="ABR179" i="6"/>
  <c r="ABS179" i="6"/>
  <c r="ABT179" i="6"/>
  <c r="ABU179" i="6"/>
  <c r="ABV179" i="6"/>
  <c r="ABW179" i="6"/>
  <c r="VG180" i="6"/>
  <c r="VH180" i="6"/>
  <c r="VI180" i="6"/>
  <c r="VJ180" i="6"/>
  <c r="VK180" i="6"/>
  <c r="VL180" i="6"/>
  <c r="VM180" i="6"/>
  <c r="VN180" i="6"/>
  <c r="VO180" i="6"/>
  <c r="VP180" i="6"/>
  <c r="VQ180" i="6"/>
  <c r="VR180" i="6"/>
  <c r="VS180" i="6"/>
  <c r="VT180" i="6"/>
  <c r="VU180" i="6"/>
  <c r="VV180" i="6"/>
  <c r="VW180" i="6"/>
  <c r="VX180" i="6"/>
  <c r="VY180" i="6"/>
  <c r="VZ180" i="6"/>
  <c r="WA180" i="6"/>
  <c r="WB180" i="6"/>
  <c r="WC180" i="6"/>
  <c r="WD180" i="6"/>
  <c r="WE180" i="6"/>
  <c r="WF180" i="6"/>
  <c r="WG180" i="6"/>
  <c r="WH180" i="6"/>
  <c r="WI180" i="6"/>
  <c r="WJ180" i="6"/>
  <c r="WK180" i="6"/>
  <c r="WL180" i="6"/>
  <c r="WM180" i="6"/>
  <c r="WN180" i="6"/>
  <c r="WO180" i="6"/>
  <c r="WP180" i="6"/>
  <c r="WQ180" i="6"/>
  <c r="WR180" i="6"/>
  <c r="WS180" i="6"/>
  <c r="WT180" i="6"/>
  <c r="WU180" i="6"/>
  <c r="WV180" i="6"/>
  <c r="WW180" i="6"/>
  <c r="WX180" i="6"/>
  <c r="WY180" i="6"/>
  <c r="WZ180" i="6"/>
  <c r="XA180" i="6"/>
  <c r="XB180" i="6"/>
  <c r="XC180" i="6"/>
  <c r="XD180" i="6"/>
  <c r="XE180" i="6"/>
  <c r="XF180" i="6"/>
  <c r="XG180" i="6"/>
  <c r="XH180" i="6"/>
  <c r="XI180" i="6"/>
  <c r="XJ180" i="6"/>
  <c r="XK180" i="6"/>
  <c r="XL180" i="6"/>
  <c r="XM180" i="6"/>
  <c r="XN180" i="6"/>
  <c r="XO180" i="6"/>
  <c r="XP180" i="6"/>
  <c r="XQ180" i="6"/>
  <c r="XR180" i="6"/>
  <c r="XS180" i="6"/>
  <c r="XT180" i="6"/>
  <c r="XU180" i="6"/>
  <c r="XV180" i="6"/>
  <c r="XW180" i="6"/>
  <c r="XX180" i="6"/>
  <c r="XY180" i="6"/>
  <c r="XZ180" i="6"/>
  <c r="YA180" i="6"/>
  <c r="YB180" i="6"/>
  <c r="YC180" i="6"/>
  <c r="YD180" i="6"/>
  <c r="YE180" i="6"/>
  <c r="YF180" i="6"/>
  <c r="YG180" i="6"/>
  <c r="YH180" i="6"/>
  <c r="YI180" i="6"/>
  <c r="YJ180" i="6"/>
  <c r="YK180" i="6"/>
  <c r="YL180" i="6"/>
  <c r="YM180" i="6"/>
  <c r="YN180" i="6"/>
  <c r="YO180" i="6"/>
  <c r="YP180" i="6"/>
  <c r="YQ180" i="6"/>
  <c r="YR180" i="6"/>
  <c r="YS180" i="6"/>
  <c r="YT180" i="6"/>
  <c r="YU180" i="6"/>
  <c r="YV180" i="6"/>
  <c r="YW180" i="6"/>
  <c r="YX180" i="6"/>
  <c r="YY180" i="6"/>
  <c r="YZ180" i="6"/>
  <c r="ZA180" i="6"/>
  <c r="ZB180" i="6"/>
  <c r="ZC180" i="6"/>
  <c r="ZD180" i="6"/>
  <c r="ZE180" i="6"/>
  <c r="ZF180" i="6"/>
  <c r="ZG180" i="6"/>
  <c r="ZH180" i="6"/>
  <c r="ZI180" i="6"/>
  <c r="ZJ180" i="6"/>
  <c r="ZK180" i="6"/>
  <c r="ZL180" i="6"/>
  <c r="ZM180" i="6"/>
  <c r="ZN180" i="6"/>
  <c r="ZO180" i="6"/>
  <c r="ZP180" i="6"/>
  <c r="ZQ180" i="6"/>
  <c r="ZR180" i="6"/>
  <c r="ZS180" i="6"/>
  <c r="ZT180" i="6"/>
  <c r="ZU180" i="6"/>
  <c r="ZV180" i="6"/>
  <c r="ZW180" i="6"/>
  <c r="ZX180" i="6"/>
  <c r="ZY180" i="6"/>
  <c r="ZZ180" i="6"/>
  <c r="AAA180" i="6"/>
  <c r="AAB180" i="6"/>
  <c r="AAC180" i="6"/>
  <c r="AAD180" i="6"/>
  <c r="AAE180" i="6"/>
  <c r="AAF180" i="6"/>
  <c r="AAG180" i="6"/>
  <c r="AAH180" i="6"/>
  <c r="AAI180" i="6"/>
  <c r="AAJ180" i="6"/>
  <c r="AAK180" i="6"/>
  <c r="AAL180" i="6"/>
  <c r="AAM180" i="6"/>
  <c r="AAN180" i="6"/>
  <c r="AAO180" i="6"/>
  <c r="AAP180" i="6"/>
  <c r="AAQ180" i="6"/>
  <c r="AAR180" i="6"/>
  <c r="AAS180" i="6"/>
  <c r="AAT180" i="6"/>
  <c r="AAU180" i="6"/>
  <c r="AAV180" i="6"/>
  <c r="AAW180" i="6"/>
  <c r="AAX180" i="6"/>
  <c r="AAY180" i="6"/>
  <c r="AAZ180" i="6"/>
  <c r="ABA180" i="6"/>
  <c r="ABB180" i="6"/>
  <c r="ABC180" i="6"/>
  <c r="ABD180" i="6"/>
  <c r="ABE180" i="6"/>
  <c r="ABF180" i="6"/>
  <c r="ABG180" i="6"/>
  <c r="ABH180" i="6"/>
  <c r="ABI180" i="6"/>
  <c r="ABJ180" i="6"/>
  <c r="ABK180" i="6"/>
  <c r="ABL180" i="6"/>
  <c r="ABM180" i="6"/>
  <c r="ABN180" i="6"/>
  <c r="ABO180" i="6"/>
  <c r="ABP180" i="6"/>
  <c r="ABQ180" i="6"/>
  <c r="ABR180" i="6"/>
  <c r="ABS180" i="6"/>
  <c r="ABT180" i="6"/>
  <c r="ABU180" i="6"/>
  <c r="ABV180" i="6"/>
  <c r="ABW180" i="6"/>
  <c r="VG181" i="6"/>
  <c r="VH181" i="6"/>
  <c r="VI181" i="6"/>
  <c r="VJ181" i="6"/>
  <c r="VK181" i="6"/>
  <c r="VL181" i="6"/>
  <c r="VM181" i="6"/>
  <c r="VN181" i="6"/>
  <c r="VO181" i="6"/>
  <c r="VP181" i="6"/>
  <c r="VQ181" i="6"/>
  <c r="VR181" i="6"/>
  <c r="VS181" i="6"/>
  <c r="VT181" i="6"/>
  <c r="VU181" i="6"/>
  <c r="VV181" i="6"/>
  <c r="VW181" i="6"/>
  <c r="VX181" i="6"/>
  <c r="VY181" i="6"/>
  <c r="VZ181" i="6"/>
  <c r="WA181" i="6"/>
  <c r="WB181" i="6"/>
  <c r="WC181" i="6"/>
  <c r="WD181" i="6"/>
  <c r="WE181" i="6"/>
  <c r="WF181" i="6"/>
  <c r="WG181" i="6"/>
  <c r="WH181" i="6"/>
  <c r="WI181" i="6"/>
  <c r="WJ181" i="6"/>
  <c r="WK181" i="6"/>
  <c r="WL181" i="6"/>
  <c r="WM181" i="6"/>
  <c r="WN181" i="6"/>
  <c r="WO181" i="6"/>
  <c r="WP181" i="6"/>
  <c r="WQ181" i="6"/>
  <c r="WR181" i="6"/>
  <c r="WS181" i="6"/>
  <c r="WT181" i="6"/>
  <c r="WU181" i="6"/>
  <c r="WV181" i="6"/>
  <c r="WW181" i="6"/>
  <c r="WX181" i="6"/>
  <c r="WY181" i="6"/>
  <c r="WZ181" i="6"/>
  <c r="XA181" i="6"/>
  <c r="XB181" i="6"/>
  <c r="XC181" i="6"/>
  <c r="XD181" i="6"/>
  <c r="XE181" i="6"/>
  <c r="XF181" i="6"/>
  <c r="XG181" i="6"/>
  <c r="XH181" i="6"/>
  <c r="XI181" i="6"/>
  <c r="XJ181" i="6"/>
  <c r="XK181" i="6"/>
  <c r="XL181" i="6"/>
  <c r="XM181" i="6"/>
  <c r="XN181" i="6"/>
  <c r="XO181" i="6"/>
  <c r="XP181" i="6"/>
  <c r="XQ181" i="6"/>
  <c r="XR181" i="6"/>
  <c r="XS181" i="6"/>
  <c r="XT181" i="6"/>
  <c r="XU181" i="6"/>
  <c r="XV181" i="6"/>
  <c r="XW181" i="6"/>
  <c r="XX181" i="6"/>
  <c r="XY181" i="6"/>
  <c r="XZ181" i="6"/>
  <c r="YA181" i="6"/>
  <c r="YB181" i="6"/>
  <c r="YC181" i="6"/>
  <c r="YD181" i="6"/>
  <c r="YE181" i="6"/>
  <c r="YF181" i="6"/>
  <c r="YG181" i="6"/>
  <c r="YH181" i="6"/>
  <c r="YI181" i="6"/>
  <c r="YJ181" i="6"/>
  <c r="YK181" i="6"/>
  <c r="YL181" i="6"/>
  <c r="YM181" i="6"/>
  <c r="YN181" i="6"/>
  <c r="YO181" i="6"/>
  <c r="YP181" i="6"/>
  <c r="YQ181" i="6"/>
  <c r="YR181" i="6"/>
  <c r="YS181" i="6"/>
  <c r="YT181" i="6"/>
  <c r="YU181" i="6"/>
  <c r="YV181" i="6"/>
  <c r="YW181" i="6"/>
  <c r="YX181" i="6"/>
  <c r="YY181" i="6"/>
  <c r="YZ181" i="6"/>
  <c r="ZA181" i="6"/>
  <c r="ZB181" i="6"/>
  <c r="ZC181" i="6"/>
  <c r="ZD181" i="6"/>
  <c r="ZE181" i="6"/>
  <c r="ZF181" i="6"/>
  <c r="ZG181" i="6"/>
  <c r="ZH181" i="6"/>
  <c r="ZI181" i="6"/>
  <c r="ZJ181" i="6"/>
  <c r="ZK181" i="6"/>
  <c r="ZL181" i="6"/>
  <c r="ZM181" i="6"/>
  <c r="ZN181" i="6"/>
  <c r="ZO181" i="6"/>
  <c r="ZP181" i="6"/>
  <c r="ZQ181" i="6"/>
  <c r="ZR181" i="6"/>
  <c r="ZS181" i="6"/>
  <c r="ZT181" i="6"/>
  <c r="ZU181" i="6"/>
  <c r="ZV181" i="6"/>
  <c r="ZW181" i="6"/>
  <c r="ZX181" i="6"/>
  <c r="ZY181" i="6"/>
  <c r="ZZ181" i="6"/>
  <c r="AAA181" i="6"/>
  <c r="AAB181" i="6"/>
  <c r="AAC181" i="6"/>
  <c r="AAD181" i="6"/>
  <c r="AAE181" i="6"/>
  <c r="AAF181" i="6"/>
  <c r="AAG181" i="6"/>
  <c r="AAH181" i="6"/>
  <c r="AAI181" i="6"/>
  <c r="AAJ181" i="6"/>
  <c r="AAK181" i="6"/>
  <c r="AAL181" i="6"/>
  <c r="AAM181" i="6"/>
  <c r="AAN181" i="6"/>
  <c r="AAO181" i="6"/>
  <c r="AAP181" i="6"/>
  <c r="AAQ181" i="6"/>
  <c r="AAR181" i="6"/>
  <c r="AAS181" i="6"/>
  <c r="AAT181" i="6"/>
  <c r="AAU181" i="6"/>
  <c r="AAV181" i="6"/>
  <c r="AAW181" i="6"/>
  <c r="AAX181" i="6"/>
  <c r="AAY181" i="6"/>
  <c r="AAZ181" i="6"/>
  <c r="ABA181" i="6"/>
  <c r="ABB181" i="6"/>
  <c r="ABC181" i="6"/>
  <c r="ABD181" i="6"/>
  <c r="ABE181" i="6"/>
  <c r="ABF181" i="6"/>
  <c r="ABG181" i="6"/>
  <c r="ABH181" i="6"/>
  <c r="ABI181" i="6"/>
  <c r="ABJ181" i="6"/>
  <c r="ABK181" i="6"/>
  <c r="ABL181" i="6"/>
  <c r="ABM181" i="6"/>
  <c r="ABN181" i="6"/>
  <c r="ABO181" i="6"/>
  <c r="ABP181" i="6"/>
  <c r="ABQ181" i="6"/>
  <c r="ABR181" i="6"/>
  <c r="ABS181" i="6"/>
  <c r="ABT181" i="6"/>
  <c r="ABU181" i="6"/>
  <c r="ABV181" i="6"/>
  <c r="ABW181" i="6"/>
  <c r="NZ175" i="6"/>
  <c r="OA175" i="6"/>
  <c r="OB175" i="6"/>
  <c r="OC175" i="6"/>
  <c r="OD175" i="6"/>
  <c r="OE175" i="6"/>
  <c r="OF175" i="6"/>
  <c r="OG175" i="6"/>
  <c r="OH175" i="6"/>
  <c r="OI175" i="6"/>
  <c r="OJ175" i="6"/>
  <c r="OK175" i="6"/>
  <c r="OL175" i="6"/>
  <c r="OM175" i="6"/>
  <c r="ON175" i="6"/>
  <c r="OO175" i="6"/>
  <c r="OP175" i="6"/>
  <c r="OQ175" i="6"/>
  <c r="OR175" i="6"/>
  <c r="OS175" i="6"/>
  <c r="OT175" i="6"/>
  <c r="OU175" i="6"/>
  <c r="OV175" i="6"/>
  <c r="OW175" i="6"/>
  <c r="OX175" i="6"/>
  <c r="OY175" i="6"/>
  <c r="OZ175" i="6"/>
  <c r="PA175" i="6"/>
  <c r="PB175" i="6"/>
  <c r="PC175" i="6"/>
  <c r="PD175" i="6"/>
  <c r="PE175" i="6"/>
  <c r="PF175" i="6"/>
  <c r="PG175" i="6"/>
  <c r="PH175" i="6"/>
  <c r="PI175" i="6"/>
  <c r="PJ175" i="6"/>
  <c r="PK175" i="6"/>
  <c r="PL175" i="6"/>
  <c r="PM175" i="6"/>
  <c r="PN175" i="6"/>
  <c r="PO175" i="6"/>
  <c r="PP175" i="6"/>
  <c r="PQ175" i="6"/>
  <c r="PR175" i="6"/>
  <c r="PS175" i="6"/>
  <c r="PT175" i="6"/>
  <c r="PU175" i="6"/>
  <c r="PV175" i="6"/>
  <c r="PW175" i="6"/>
  <c r="PX175" i="6"/>
  <c r="PY175" i="6"/>
  <c r="PZ175" i="6"/>
  <c r="QA175" i="6"/>
  <c r="QB175" i="6"/>
  <c r="QC175" i="6"/>
  <c r="QD175" i="6"/>
  <c r="QE175" i="6"/>
  <c r="QF175" i="6"/>
  <c r="QG175" i="6"/>
  <c r="QH175" i="6"/>
  <c r="QI175" i="6"/>
  <c r="QJ175" i="6"/>
  <c r="QK175" i="6"/>
  <c r="QL175" i="6"/>
  <c r="QM175" i="6"/>
  <c r="QN175" i="6"/>
  <c r="QO175" i="6"/>
  <c r="QP175" i="6"/>
  <c r="QQ175" i="6"/>
  <c r="QR175" i="6"/>
  <c r="QS175" i="6"/>
  <c r="QT175" i="6"/>
  <c r="QU175" i="6"/>
  <c r="QV175" i="6"/>
  <c r="QW175" i="6"/>
  <c r="QX175" i="6"/>
  <c r="QY175" i="6"/>
  <c r="QZ175" i="6"/>
  <c r="RA175" i="6"/>
  <c r="RB175" i="6"/>
  <c r="RC175" i="6"/>
  <c r="RD175" i="6"/>
  <c r="RE175" i="6"/>
  <c r="RF175" i="6"/>
  <c r="RG175" i="6"/>
  <c r="RH175" i="6"/>
  <c r="RI175" i="6"/>
  <c r="RJ175" i="6"/>
  <c r="RK175" i="6"/>
  <c r="RL175" i="6"/>
  <c r="RM175" i="6"/>
  <c r="RN175" i="6"/>
  <c r="RO175" i="6"/>
  <c r="RP175" i="6"/>
  <c r="RQ175" i="6"/>
  <c r="RR175" i="6"/>
  <c r="RS175" i="6"/>
  <c r="RT175" i="6"/>
  <c r="RU175" i="6"/>
  <c r="RV175" i="6"/>
  <c r="RW175" i="6"/>
  <c r="RX175" i="6"/>
  <c r="RY175" i="6"/>
  <c r="RZ175" i="6"/>
  <c r="SA175" i="6"/>
  <c r="SB175" i="6"/>
  <c r="SC175" i="6"/>
  <c r="SD175" i="6"/>
  <c r="SE175" i="6"/>
  <c r="SF175" i="6"/>
  <c r="SG175" i="6"/>
  <c r="SH175" i="6"/>
  <c r="SI175" i="6"/>
  <c r="SJ175" i="6"/>
  <c r="SK175" i="6"/>
  <c r="SL175" i="6"/>
  <c r="SM175" i="6"/>
  <c r="SN175" i="6"/>
  <c r="SO175" i="6"/>
  <c r="SP175" i="6"/>
  <c r="SQ175" i="6"/>
  <c r="SR175" i="6"/>
  <c r="SS175" i="6"/>
  <c r="ST175" i="6"/>
  <c r="SU175" i="6"/>
  <c r="SV175" i="6"/>
  <c r="SW175" i="6"/>
  <c r="SX175" i="6"/>
  <c r="SY175" i="6"/>
  <c r="SZ175" i="6"/>
  <c r="TA175" i="6"/>
  <c r="TB175" i="6"/>
  <c r="TC175" i="6"/>
  <c r="TD175" i="6"/>
  <c r="TE175" i="6"/>
  <c r="TF175" i="6"/>
  <c r="TG175" i="6"/>
  <c r="TH175" i="6"/>
  <c r="TI175" i="6"/>
  <c r="TJ175" i="6"/>
  <c r="TK175" i="6"/>
  <c r="TL175" i="6"/>
  <c r="TM175" i="6"/>
  <c r="TN175" i="6"/>
  <c r="TO175" i="6"/>
  <c r="TP175" i="6"/>
  <c r="TQ175" i="6"/>
  <c r="TR175" i="6"/>
  <c r="TS175" i="6"/>
  <c r="TT175" i="6"/>
  <c r="TU175" i="6"/>
  <c r="TV175" i="6"/>
  <c r="TW175" i="6"/>
  <c r="TX175" i="6"/>
  <c r="TY175" i="6"/>
  <c r="TZ175" i="6"/>
  <c r="UA175" i="6"/>
  <c r="UB175" i="6"/>
  <c r="UC175" i="6"/>
  <c r="UD175" i="6"/>
  <c r="UE175" i="6"/>
  <c r="UF175" i="6"/>
  <c r="UG175" i="6"/>
  <c r="UH175" i="6"/>
  <c r="UI175" i="6"/>
  <c r="UJ175" i="6"/>
  <c r="UK175" i="6"/>
  <c r="UL175" i="6"/>
  <c r="UM175" i="6"/>
  <c r="UN175" i="6"/>
  <c r="UO175" i="6"/>
  <c r="UP175" i="6"/>
  <c r="UQ175" i="6"/>
  <c r="UR175" i="6"/>
  <c r="US175" i="6"/>
  <c r="UT175" i="6"/>
  <c r="UU175" i="6"/>
  <c r="UV175" i="6"/>
  <c r="UW175" i="6"/>
  <c r="UX175" i="6"/>
  <c r="UY175" i="6"/>
  <c r="UZ175" i="6"/>
  <c r="VA175" i="6"/>
  <c r="VB175" i="6"/>
  <c r="VC175" i="6"/>
  <c r="VD175" i="6"/>
  <c r="VE175" i="6"/>
  <c r="VF175" i="6"/>
  <c r="NZ176" i="6"/>
  <c r="OA176" i="6"/>
  <c r="OB176" i="6"/>
  <c r="OC176" i="6"/>
  <c r="OD176" i="6"/>
  <c r="OE176" i="6"/>
  <c r="OF176" i="6"/>
  <c r="OG176" i="6"/>
  <c r="OH176" i="6"/>
  <c r="OI176" i="6"/>
  <c r="OJ176" i="6"/>
  <c r="OK176" i="6"/>
  <c r="OL176" i="6"/>
  <c r="OM176" i="6"/>
  <c r="ON176" i="6"/>
  <c r="OO176" i="6"/>
  <c r="OP176" i="6"/>
  <c r="OQ176" i="6"/>
  <c r="OR176" i="6"/>
  <c r="OS176" i="6"/>
  <c r="OT176" i="6"/>
  <c r="OU176" i="6"/>
  <c r="OV176" i="6"/>
  <c r="OW176" i="6"/>
  <c r="OX176" i="6"/>
  <c r="OY176" i="6"/>
  <c r="OZ176" i="6"/>
  <c r="PA176" i="6"/>
  <c r="PB176" i="6"/>
  <c r="PC176" i="6"/>
  <c r="PD176" i="6"/>
  <c r="PE176" i="6"/>
  <c r="PF176" i="6"/>
  <c r="PG176" i="6"/>
  <c r="PH176" i="6"/>
  <c r="PI176" i="6"/>
  <c r="PJ176" i="6"/>
  <c r="PK176" i="6"/>
  <c r="PL176" i="6"/>
  <c r="PM176" i="6"/>
  <c r="PN176" i="6"/>
  <c r="PO176" i="6"/>
  <c r="PP176" i="6"/>
  <c r="PQ176" i="6"/>
  <c r="PR176" i="6"/>
  <c r="PS176" i="6"/>
  <c r="PT176" i="6"/>
  <c r="PU176" i="6"/>
  <c r="PV176" i="6"/>
  <c r="PW176" i="6"/>
  <c r="PX176" i="6"/>
  <c r="PY176" i="6"/>
  <c r="PZ176" i="6"/>
  <c r="QA176" i="6"/>
  <c r="QB176" i="6"/>
  <c r="QC176" i="6"/>
  <c r="QD176" i="6"/>
  <c r="QE176" i="6"/>
  <c r="QF176" i="6"/>
  <c r="QG176" i="6"/>
  <c r="QH176" i="6"/>
  <c r="QI176" i="6"/>
  <c r="QJ176" i="6"/>
  <c r="QK176" i="6"/>
  <c r="QL176" i="6"/>
  <c r="QM176" i="6"/>
  <c r="QN176" i="6"/>
  <c r="QO176" i="6"/>
  <c r="QP176" i="6"/>
  <c r="QQ176" i="6"/>
  <c r="QR176" i="6"/>
  <c r="QS176" i="6"/>
  <c r="QT176" i="6"/>
  <c r="QU176" i="6"/>
  <c r="QV176" i="6"/>
  <c r="QW176" i="6"/>
  <c r="QX176" i="6"/>
  <c r="QY176" i="6"/>
  <c r="QZ176" i="6"/>
  <c r="RA176" i="6"/>
  <c r="RB176" i="6"/>
  <c r="RC176" i="6"/>
  <c r="RD176" i="6"/>
  <c r="RE176" i="6"/>
  <c r="RF176" i="6"/>
  <c r="RG176" i="6"/>
  <c r="RH176" i="6"/>
  <c r="RI176" i="6"/>
  <c r="RJ176" i="6"/>
  <c r="RK176" i="6"/>
  <c r="RL176" i="6"/>
  <c r="RM176" i="6"/>
  <c r="RN176" i="6"/>
  <c r="RO176" i="6"/>
  <c r="RP176" i="6"/>
  <c r="RQ176" i="6"/>
  <c r="RR176" i="6"/>
  <c r="RS176" i="6"/>
  <c r="RT176" i="6"/>
  <c r="RU176" i="6"/>
  <c r="RV176" i="6"/>
  <c r="RW176" i="6"/>
  <c r="RX176" i="6"/>
  <c r="RY176" i="6"/>
  <c r="RZ176" i="6"/>
  <c r="SA176" i="6"/>
  <c r="SB176" i="6"/>
  <c r="SC176" i="6"/>
  <c r="SD176" i="6"/>
  <c r="SE176" i="6"/>
  <c r="SF176" i="6"/>
  <c r="SG176" i="6"/>
  <c r="SH176" i="6"/>
  <c r="SI176" i="6"/>
  <c r="SJ176" i="6"/>
  <c r="SK176" i="6"/>
  <c r="SL176" i="6"/>
  <c r="SM176" i="6"/>
  <c r="SN176" i="6"/>
  <c r="SO176" i="6"/>
  <c r="SP176" i="6"/>
  <c r="SQ176" i="6"/>
  <c r="SR176" i="6"/>
  <c r="SS176" i="6"/>
  <c r="ST176" i="6"/>
  <c r="SU176" i="6"/>
  <c r="SV176" i="6"/>
  <c r="SW176" i="6"/>
  <c r="SX176" i="6"/>
  <c r="SY176" i="6"/>
  <c r="SZ176" i="6"/>
  <c r="TA176" i="6"/>
  <c r="TB176" i="6"/>
  <c r="TC176" i="6"/>
  <c r="TD176" i="6"/>
  <c r="TE176" i="6"/>
  <c r="TF176" i="6"/>
  <c r="TG176" i="6"/>
  <c r="TH176" i="6"/>
  <c r="TI176" i="6"/>
  <c r="TJ176" i="6"/>
  <c r="TK176" i="6"/>
  <c r="TL176" i="6"/>
  <c r="TM176" i="6"/>
  <c r="TN176" i="6"/>
  <c r="TO176" i="6"/>
  <c r="TP176" i="6"/>
  <c r="TQ176" i="6"/>
  <c r="TR176" i="6"/>
  <c r="TS176" i="6"/>
  <c r="TT176" i="6"/>
  <c r="TU176" i="6"/>
  <c r="TV176" i="6"/>
  <c r="TW176" i="6"/>
  <c r="TX176" i="6"/>
  <c r="TY176" i="6"/>
  <c r="TZ176" i="6"/>
  <c r="UA176" i="6"/>
  <c r="UB176" i="6"/>
  <c r="UC176" i="6"/>
  <c r="UD176" i="6"/>
  <c r="UE176" i="6"/>
  <c r="UF176" i="6"/>
  <c r="UG176" i="6"/>
  <c r="UH176" i="6"/>
  <c r="UI176" i="6"/>
  <c r="UJ176" i="6"/>
  <c r="UK176" i="6"/>
  <c r="UL176" i="6"/>
  <c r="UM176" i="6"/>
  <c r="UN176" i="6"/>
  <c r="UO176" i="6"/>
  <c r="UP176" i="6"/>
  <c r="UQ176" i="6"/>
  <c r="UR176" i="6"/>
  <c r="US176" i="6"/>
  <c r="UT176" i="6"/>
  <c r="UU176" i="6"/>
  <c r="UV176" i="6"/>
  <c r="UW176" i="6"/>
  <c r="UX176" i="6"/>
  <c r="UY176" i="6"/>
  <c r="UZ176" i="6"/>
  <c r="VA176" i="6"/>
  <c r="VB176" i="6"/>
  <c r="VC176" i="6"/>
  <c r="VD176" i="6"/>
  <c r="VE176" i="6"/>
  <c r="VF176" i="6"/>
  <c r="NZ177" i="6"/>
  <c r="OA177" i="6"/>
  <c r="OB177" i="6"/>
  <c r="OC177" i="6"/>
  <c r="OD177" i="6"/>
  <c r="OE177" i="6"/>
  <c r="OF177" i="6"/>
  <c r="OG177" i="6"/>
  <c r="OH177" i="6"/>
  <c r="OI177" i="6"/>
  <c r="OJ177" i="6"/>
  <c r="OK177" i="6"/>
  <c r="OL177" i="6"/>
  <c r="OM177" i="6"/>
  <c r="ON177" i="6"/>
  <c r="OO177" i="6"/>
  <c r="OP177" i="6"/>
  <c r="OQ177" i="6"/>
  <c r="OR177" i="6"/>
  <c r="OS177" i="6"/>
  <c r="OT177" i="6"/>
  <c r="OU177" i="6"/>
  <c r="OV177" i="6"/>
  <c r="OW177" i="6"/>
  <c r="OX177" i="6"/>
  <c r="OY177" i="6"/>
  <c r="OZ177" i="6"/>
  <c r="PA177" i="6"/>
  <c r="PB177" i="6"/>
  <c r="PC177" i="6"/>
  <c r="PD177" i="6"/>
  <c r="PE177" i="6"/>
  <c r="PF177" i="6"/>
  <c r="PG177" i="6"/>
  <c r="PH177" i="6"/>
  <c r="PI177" i="6"/>
  <c r="PJ177" i="6"/>
  <c r="PK177" i="6"/>
  <c r="PL177" i="6"/>
  <c r="PM177" i="6"/>
  <c r="PN177" i="6"/>
  <c r="PO177" i="6"/>
  <c r="PP177" i="6"/>
  <c r="PQ177" i="6"/>
  <c r="PR177" i="6"/>
  <c r="PS177" i="6"/>
  <c r="PT177" i="6"/>
  <c r="PU177" i="6"/>
  <c r="PV177" i="6"/>
  <c r="PW177" i="6"/>
  <c r="PX177" i="6"/>
  <c r="PY177" i="6"/>
  <c r="PZ177" i="6"/>
  <c r="QA177" i="6"/>
  <c r="QB177" i="6"/>
  <c r="QC177" i="6"/>
  <c r="QD177" i="6"/>
  <c r="QE177" i="6"/>
  <c r="QF177" i="6"/>
  <c r="QG177" i="6"/>
  <c r="QH177" i="6"/>
  <c r="QI177" i="6"/>
  <c r="QJ177" i="6"/>
  <c r="QK177" i="6"/>
  <c r="QL177" i="6"/>
  <c r="QM177" i="6"/>
  <c r="QN177" i="6"/>
  <c r="QO177" i="6"/>
  <c r="QP177" i="6"/>
  <c r="QQ177" i="6"/>
  <c r="QR177" i="6"/>
  <c r="QS177" i="6"/>
  <c r="QT177" i="6"/>
  <c r="QU177" i="6"/>
  <c r="QV177" i="6"/>
  <c r="QW177" i="6"/>
  <c r="QX177" i="6"/>
  <c r="QY177" i="6"/>
  <c r="QZ177" i="6"/>
  <c r="RA177" i="6"/>
  <c r="RB177" i="6"/>
  <c r="RC177" i="6"/>
  <c r="RD177" i="6"/>
  <c r="RE177" i="6"/>
  <c r="RF177" i="6"/>
  <c r="RG177" i="6"/>
  <c r="RH177" i="6"/>
  <c r="RI177" i="6"/>
  <c r="RJ177" i="6"/>
  <c r="RK177" i="6"/>
  <c r="RL177" i="6"/>
  <c r="RM177" i="6"/>
  <c r="RN177" i="6"/>
  <c r="RO177" i="6"/>
  <c r="RP177" i="6"/>
  <c r="RQ177" i="6"/>
  <c r="RR177" i="6"/>
  <c r="RS177" i="6"/>
  <c r="RT177" i="6"/>
  <c r="RU177" i="6"/>
  <c r="RV177" i="6"/>
  <c r="RW177" i="6"/>
  <c r="RX177" i="6"/>
  <c r="RY177" i="6"/>
  <c r="RZ177" i="6"/>
  <c r="SA177" i="6"/>
  <c r="SB177" i="6"/>
  <c r="SC177" i="6"/>
  <c r="SD177" i="6"/>
  <c r="SE177" i="6"/>
  <c r="SF177" i="6"/>
  <c r="SG177" i="6"/>
  <c r="SH177" i="6"/>
  <c r="SI177" i="6"/>
  <c r="SJ177" i="6"/>
  <c r="SK177" i="6"/>
  <c r="SL177" i="6"/>
  <c r="SM177" i="6"/>
  <c r="SN177" i="6"/>
  <c r="SO177" i="6"/>
  <c r="SP177" i="6"/>
  <c r="SQ177" i="6"/>
  <c r="SR177" i="6"/>
  <c r="SS177" i="6"/>
  <c r="ST177" i="6"/>
  <c r="SU177" i="6"/>
  <c r="SV177" i="6"/>
  <c r="SW177" i="6"/>
  <c r="SX177" i="6"/>
  <c r="SY177" i="6"/>
  <c r="SZ177" i="6"/>
  <c r="TA177" i="6"/>
  <c r="TB177" i="6"/>
  <c r="TC177" i="6"/>
  <c r="TD177" i="6"/>
  <c r="TE177" i="6"/>
  <c r="TF177" i="6"/>
  <c r="TG177" i="6"/>
  <c r="TH177" i="6"/>
  <c r="TI177" i="6"/>
  <c r="TJ177" i="6"/>
  <c r="TK177" i="6"/>
  <c r="TL177" i="6"/>
  <c r="TM177" i="6"/>
  <c r="TN177" i="6"/>
  <c r="TO177" i="6"/>
  <c r="TP177" i="6"/>
  <c r="TQ177" i="6"/>
  <c r="TR177" i="6"/>
  <c r="TS177" i="6"/>
  <c r="TT177" i="6"/>
  <c r="TU177" i="6"/>
  <c r="TV177" i="6"/>
  <c r="TW177" i="6"/>
  <c r="TX177" i="6"/>
  <c r="TY177" i="6"/>
  <c r="TZ177" i="6"/>
  <c r="UA177" i="6"/>
  <c r="UB177" i="6"/>
  <c r="UC177" i="6"/>
  <c r="UD177" i="6"/>
  <c r="UE177" i="6"/>
  <c r="UF177" i="6"/>
  <c r="UG177" i="6"/>
  <c r="UH177" i="6"/>
  <c r="UI177" i="6"/>
  <c r="UJ177" i="6"/>
  <c r="UK177" i="6"/>
  <c r="UL177" i="6"/>
  <c r="UM177" i="6"/>
  <c r="UN177" i="6"/>
  <c r="UO177" i="6"/>
  <c r="UP177" i="6"/>
  <c r="UQ177" i="6"/>
  <c r="UR177" i="6"/>
  <c r="US177" i="6"/>
  <c r="UT177" i="6"/>
  <c r="UU177" i="6"/>
  <c r="UV177" i="6"/>
  <c r="UW177" i="6"/>
  <c r="UX177" i="6"/>
  <c r="UY177" i="6"/>
  <c r="UZ177" i="6"/>
  <c r="VA177" i="6"/>
  <c r="VB177" i="6"/>
  <c r="VC177" i="6"/>
  <c r="VD177" i="6"/>
  <c r="VE177" i="6"/>
  <c r="VF177" i="6"/>
  <c r="NZ178" i="6"/>
  <c r="OA178" i="6"/>
  <c r="OB178" i="6"/>
  <c r="OC178" i="6"/>
  <c r="OD178" i="6"/>
  <c r="OE178" i="6"/>
  <c r="OF178" i="6"/>
  <c r="OG178" i="6"/>
  <c r="OH178" i="6"/>
  <c r="OI178" i="6"/>
  <c r="OJ178" i="6"/>
  <c r="OK178" i="6"/>
  <c r="OL178" i="6"/>
  <c r="OM178" i="6"/>
  <c r="ON178" i="6"/>
  <c r="OO178" i="6"/>
  <c r="OP178" i="6"/>
  <c r="OQ178" i="6"/>
  <c r="OR178" i="6"/>
  <c r="OS178" i="6"/>
  <c r="OT178" i="6"/>
  <c r="OU178" i="6"/>
  <c r="OV178" i="6"/>
  <c r="OW178" i="6"/>
  <c r="OX178" i="6"/>
  <c r="OY178" i="6"/>
  <c r="OZ178" i="6"/>
  <c r="PA178" i="6"/>
  <c r="PB178" i="6"/>
  <c r="PC178" i="6"/>
  <c r="PD178" i="6"/>
  <c r="PE178" i="6"/>
  <c r="PF178" i="6"/>
  <c r="PG178" i="6"/>
  <c r="PH178" i="6"/>
  <c r="PI178" i="6"/>
  <c r="PJ178" i="6"/>
  <c r="PK178" i="6"/>
  <c r="PL178" i="6"/>
  <c r="PM178" i="6"/>
  <c r="PN178" i="6"/>
  <c r="PO178" i="6"/>
  <c r="PP178" i="6"/>
  <c r="PQ178" i="6"/>
  <c r="PR178" i="6"/>
  <c r="PS178" i="6"/>
  <c r="PT178" i="6"/>
  <c r="PU178" i="6"/>
  <c r="PV178" i="6"/>
  <c r="PW178" i="6"/>
  <c r="PX178" i="6"/>
  <c r="PY178" i="6"/>
  <c r="PZ178" i="6"/>
  <c r="QA178" i="6"/>
  <c r="QB178" i="6"/>
  <c r="QC178" i="6"/>
  <c r="QD178" i="6"/>
  <c r="QE178" i="6"/>
  <c r="QF178" i="6"/>
  <c r="QG178" i="6"/>
  <c r="QH178" i="6"/>
  <c r="QI178" i="6"/>
  <c r="QJ178" i="6"/>
  <c r="QK178" i="6"/>
  <c r="QL178" i="6"/>
  <c r="QM178" i="6"/>
  <c r="QN178" i="6"/>
  <c r="QO178" i="6"/>
  <c r="QP178" i="6"/>
  <c r="QQ178" i="6"/>
  <c r="QR178" i="6"/>
  <c r="QS178" i="6"/>
  <c r="QT178" i="6"/>
  <c r="QU178" i="6"/>
  <c r="QV178" i="6"/>
  <c r="QW178" i="6"/>
  <c r="QX178" i="6"/>
  <c r="QY178" i="6"/>
  <c r="QZ178" i="6"/>
  <c r="RA178" i="6"/>
  <c r="RB178" i="6"/>
  <c r="RC178" i="6"/>
  <c r="RD178" i="6"/>
  <c r="RE178" i="6"/>
  <c r="RF178" i="6"/>
  <c r="RG178" i="6"/>
  <c r="RH178" i="6"/>
  <c r="RI178" i="6"/>
  <c r="RJ178" i="6"/>
  <c r="RK178" i="6"/>
  <c r="RL178" i="6"/>
  <c r="RM178" i="6"/>
  <c r="RN178" i="6"/>
  <c r="RO178" i="6"/>
  <c r="RP178" i="6"/>
  <c r="RQ178" i="6"/>
  <c r="RR178" i="6"/>
  <c r="RS178" i="6"/>
  <c r="RT178" i="6"/>
  <c r="RU178" i="6"/>
  <c r="RV178" i="6"/>
  <c r="RW178" i="6"/>
  <c r="RX178" i="6"/>
  <c r="RY178" i="6"/>
  <c r="RZ178" i="6"/>
  <c r="SA178" i="6"/>
  <c r="SB178" i="6"/>
  <c r="SC178" i="6"/>
  <c r="SD178" i="6"/>
  <c r="SE178" i="6"/>
  <c r="SF178" i="6"/>
  <c r="SG178" i="6"/>
  <c r="SH178" i="6"/>
  <c r="SI178" i="6"/>
  <c r="SJ178" i="6"/>
  <c r="SK178" i="6"/>
  <c r="SL178" i="6"/>
  <c r="SM178" i="6"/>
  <c r="SN178" i="6"/>
  <c r="SO178" i="6"/>
  <c r="SP178" i="6"/>
  <c r="SQ178" i="6"/>
  <c r="SR178" i="6"/>
  <c r="SS178" i="6"/>
  <c r="ST178" i="6"/>
  <c r="SU178" i="6"/>
  <c r="SV178" i="6"/>
  <c r="SW178" i="6"/>
  <c r="SX178" i="6"/>
  <c r="SY178" i="6"/>
  <c r="SZ178" i="6"/>
  <c r="TA178" i="6"/>
  <c r="TB178" i="6"/>
  <c r="TC178" i="6"/>
  <c r="TD178" i="6"/>
  <c r="TE178" i="6"/>
  <c r="TF178" i="6"/>
  <c r="TG178" i="6"/>
  <c r="TH178" i="6"/>
  <c r="TI178" i="6"/>
  <c r="TJ178" i="6"/>
  <c r="TK178" i="6"/>
  <c r="TL178" i="6"/>
  <c r="TM178" i="6"/>
  <c r="TN178" i="6"/>
  <c r="TO178" i="6"/>
  <c r="TP178" i="6"/>
  <c r="TQ178" i="6"/>
  <c r="TR178" i="6"/>
  <c r="TS178" i="6"/>
  <c r="TT178" i="6"/>
  <c r="TU178" i="6"/>
  <c r="TV178" i="6"/>
  <c r="TW178" i="6"/>
  <c r="TX178" i="6"/>
  <c r="TY178" i="6"/>
  <c r="TZ178" i="6"/>
  <c r="UA178" i="6"/>
  <c r="UB178" i="6"/>
  <c r="UC178" i="6"/>
  <c r="UD178" i="6"/>
  <c r="UE178" i="6"/>
  <c r="UF178" i="6"/>
  <c r="UG178" i="6"/>
  <c r="UH178" i="6"/>
  <c r="UI178" i="6"/>
  <c r="UJ178" i="6"/>
  <c r="UK178" i="6"/>
  <c r="UL178" i="6"/>
  <c r="UM178" i="6"/>
  <c r="UN178" i="6"/>
  <c r="UO178" i="6"/>
  <c r="UP178" i="6"/>
  <c r="UQ178" i="6"/>
  <c r="UR178" i="6"/>
  <c r="US178" i="6"/>
  <c r="UT178" i="6"/>
  <c r="UU178" i="6"/>
  <c r="UV178" i="6"/>
  <c r="UW178" i="6"/>
  <c r="UX178" i="6"/>
  <c r="UY178" i="6"/>
  <c r="UZ178" i="6"/>
  <c r="VA178" i="6"/>
  <c r="VB178" i="6"/>
  <c r="VC178" i="6"/>
  <c r="VD178" i="6"/>
  <c r="VE178" i="6"/>
  <c r="VF178" i="6"/>
  <c r="NZ179" i="6"/>
  <c r="OA179" i="6"/>
  <c r="OB179" i="6"/>
  <c r="OC179" i="6"/>
  <c r="OD179" i="6"/>
  <c r="OE179" i="6"/>
  <c r="OF179" i="6"/>
  <c r="OG179" i="6"/>
  <c r="OH179" i="6"/>
  <c r="OI179" i="6"/>
  <c r="OJ179" i="6"/>
  <c r="OK179" i="6"/>
  <c r="OL179" i="6"/>
  <c r="OM179" i="6"/>
  <c r="ON179" i="6"/>
  <c r="OO179" i="6"/>
  <c r="OP179" i="6"/>
  <c r="OQ179" i="6"/>
  <c r="OR179" i="6"/>
  <c r="OS179" i="6"/>
  <c r="OT179" i="6"/>
  <c r="OU179" i="6"/>
  <c r="OV179" i="6"/>
  <c r="OW179" i="6"/>
  <c r="OX179" i="6"/>
  <c r="OY179" i="6"/>
  <c r="OZ179" i="6"/>
  <c r="PA179" i="6"/>
  <c r="PB179" i="6"/>
  <c r="PC179" i="6"/>
  <c r="PD179" i="6"/>
  <c r="PE179" i="6"/>
  <c r="PF179" i="6"/>
  <c r="PG179" i="6"/>
  <c r="PH179" i="6"/>
  <c r="PI179" i="6"/>
  <c r="PJ179" i="6"/>
  <c r="PK179" i="6"/>
  <c r="PL179" i="6"/>
  <c r="PM179" i="6"/>
  <c r="PN179" i="6"/>
  <c r="PO179" i="6"/>
  <c r="PP179" i="6"/>
  <c r="PQ179" i="6"/>
  <c r="PR179" i="6"/>
  <c r="PS179" i="6"/>
  <c r="PT179" i="6"/>
  <c r="PU179" i="6"/>
  <c r="PV179" i="6"/>
  <c r="PW179" i="6"/>
  <c r="PX179" i="6"/>
  <c r="PY179" i="6"/>
  <c r="PZ179" i="6"/>
  <c r="QA179" i="6"/>
  <c r="QB179" i="6"/>
  <c r="QC179" i="6"/>
  <c r="QD179" i="6"/>
  <c r="QE179" i="6"/>
  <c r="QF179" i="6"/>
  <c r="QG179" i="6"/>
  <c r="QH179" i="6"/>
  <c r="QI179" i="6"/>
  <c r="QJ179" i="6"/>
  <c r="QK179" i="6"/>
  <c r="QL179" i="6"/>
  <c r="QM179" i="6"/>
  <c r="QN179" i="6"/>
  <c r="QO179" i="6"/>
  <c r="QP179" i="6"/>
  <c r="QQ179" i="6"/>
  <c r="QR179" i="6"/>
  <c r="QS179" i="6"/>
  <c r="QT179" i="6"/>
  <c r="QU179" i="6"/>
  <c r="QV179" i="6"/>
  <c r="QW179" i="6"/>
  <c r="QX179" i="6"/>
  <c r="QY179" i="6"/>
  <c r="QZ179" i="6"/>
  <c r="RA179" i="6"/>
  <c r="RB179" i="6"/>
  <c r="RC179" i="6"/>
  <c r="RD179" i="6"/>
  <c r="RE179" i="6"/>
  <c r="RF179" i="6"/>
  <c r="RG179" i="6"/>
  <c r="RH179" i="6"/>
  <c r="RI179" i="6"/>
  <c r="RJ179" i="6"/>
  <c r="RK179" i="6"/>
  <c r="RL179" i="6"/>
  <c r="RM179" i="6"/>
  <c r="RN179" i="6"/>
  <c r="RO179" i="6"/>
  <c r="RP179" i="6"/>
  <c r="RQ179" i="6"/>
  <c r="RR179" i="6"/>
  <c r="RS179" i="6"/>
  <c r="RT179" i="6"/>
  <c r="RU179" i="6"/>
  <c r="RV179" i="6"/>
  <c r="RW179" i="6"/>
  <c r="RX179" i="6"/>
  <c r="RY179" i="6"/>
  <c r="RZ179" i="6"/>
  <c r="SA179" i="6"/>
  <c r="SB179" i="6"/>
  <c r="SC179" i="6"/>
  <c r="SD179" i="6"/>
  <c r="SE179" i="6"/>
  <c r="SF179" i="6"/>
  <c r="SG179" i="6"/>
  <c r="SH179" i="6"/>
  <c r="SI179" i="6"/>
  <c r="SJ179" i="6"/>
  <c r="SK179" i="6"/>
  <c r="SL179" i="6"/>
  <c r="SM179" i="6"/>
  <c r="SN179" i="6"/>
  <c r="SO179" i="6"/>
  <c r="SP179" i="6"/>
  <c r="SQ179" i="6"/>
  <c r="SR179" i="6"/>
  <c r="SS179" i="6"/>
  <c r="ST179" i="6"/>
  <c r="SU179" i="6"/>
  <c r="SV179" i="6"/>
  <c r="SW179" i="6"/>
  <c r="SX179" i="6"/>
  <c r="SY179" i="6"/>
  <c r="SZ179" i="6"/>
  <c r="TA179" i="6"/>
  <c r="TB179" i="6"/>
  <c r="TC179" i="6"/>
  <c r="TD179" i="6"/>
  <c r="TE179" i="6"/>
  <c r="TF179" i="6"/>
  <c r="TG179" i="6"/>
  <c r="TH179" i="6"/>
  <c r="TI179" i="6"/>
  <c r="TJ179" i="6"/>
  <c r="TK179" i="6"/>
  <c r="TL179" i="6"/>
  <c r="TM179" i="6"/>
  <c r="TN179" i="6"/>
  <c r="TO179" i="6"/>
  <c r="TP179" i="6"/>
  <c r="TQ179" i="6"/>
  <c r="TR179" i="6"/>
  <c r="TS179" i="6"/>
  <c r="TT179" i="6"/>
  <c r="TU179" i="6"/>
  <c r="TV179" i="6"/>
  <c r="TW179" i="6"/>
  <c r="TX179" i="6"/>
  <c r="TY179" i="6"/>
  <c r="TZ179" i="6"/>
  <c r="UA179" i="6"/>
  <c r="UB179" i="6"/>
  <c r="UC179" i="6"/>
  <c r="UD179" i="6"/>
  <c r="UE179" i="6"/>
  <c r="UF179" i="6"/>
  <c r="UG179" i="6"/>
  <c r="UH179" i="6"/>
  <c r="UI179" i="6"/>
  <c r="UJ179" i="6"/>
  <c r="UK179" i="6"/>
  <c r="UL179" i="6"/>
  <c r="UM179" i="6"/>
  <c r="UN179" i="6"/>
  <c r="UO179" i="6"/>
  <c r="UP179" i="6"/>
  <c r="UQ179" i="6"/>
  <c r="UR179" i="6"/>
  <c r="US179" i="6"/>
  <c r="UT179" i="6"/>
  <c r="UU179" i="6"/>
  <c r="UV179" i="6"/>
  <c r="UW179" i="6"/>
  <c r="UX179" i="6"/>
  <c r="UY179" i="6"/>
  <c r="UZ179" i="6"/>
  <c r="VA179" i="6"/>
  <c r="VB179" i="6"/>
  <c r="VC179" i="6"/>
  <c r="VD179" i="6"/>
  <c r="VE179" i="6"/>
  <c r="VF179" i="6"/>
  <c r="NZ180" i="6"/>
  <c r="OA180" i="6"/>
  <c r="OB180" i="6"/>
  <c r="OC180" i="6"/>
  <c r="OD180" i="6"/>
  <c r="OE180" i="6"/>
  <c r="OF180" i="6"/>
  <c r="OG180" i="6"/>
  <c r="OH180" i="6"/>
  <c r="OI180" i="6"/>
  <c r="OJ180" i="6"/>
  <c r="OK180" i="6"/>
  <c r="OL180" i="6"/>
  <c r="OM180" i="6"/>
  <c r="ON180" i="6"/>
  <c r="OO180" i="6"/>
  <c r="OP180" i="6"/>
  <c r="OQ180" i="6"/>
  <c r="OR180" i="6"/>
  <c r="OS180" i="6"/>
  <c r="OT180" i="6"/>
  <c r="OU180" i="6"/>
  <c r="OV180" i="6"/>
  <c r="OW180" i="6"/>
  <c r="OX180" i="6"/>
  <c r="OY180" i="6"/>
  <c r="OZ180" i="6"/>
  <c r="PA180" i="6"/>
  <c r="PB180" i="6"/>
  <c r="PC180" i="6"/>
  <c r="PD180" i="6"/>
  <c r="PE180" i="6"/>
  <c r="PF180" i="6"/>
  <c r="PG180" i="6"/>
  <c r="PH180" i="6"/>
  <c r="PI180" i="6"/>
  <c r="PJ180" i="6"/>
  <c r="PK180" i="6"/>
  <c r="PL180" i="6"/>
  <c r="PM180" i="6"/>
  <c r="PN180" i="6"/>
  <c r="PO180" i="6"/>
  <c r="PP180" i="6"/>
  <c r="PQ180" i="6"/>
  <c r="PR180" i="6"/>
  <c r="PS180" i="6"/>
  <c r="PT180" i="6"/>
  <c r="PU180" i="6"/>
  <c r="PV180" i="6"/>
  <c r="PW180" i="6"/>
  <c r="PX180" i="6"/>
  <c r="PY180" i="6"/>
  <c r="PZ180" i="6"/>
  <c r="QA180" i="6"/>
  <c r="QB180" i="6"/>
  <c r="QC180" i="6"/>
  <c r="QD180" i="6"/>
  <c r="QE180" i="6"/>
  <c r="QF180" i="6"/>
  <c r="QG180" i="6"/>
  <c r="QH180" i="6"/>
  <c r="QI180" i="6"/>
  <c r="QJ180" i="6"/>
  <c r="QK180" i="6"/>
  <c r="QL180" i="6"/>
  <c r="QM180" i="6"/>
  <c r="QN180" i="6"/>
  <c r="QO180" i="6"/>
  <c r="QP180" i="6"/>
  <c r="QQ180" i="6"/>
  <c r="QR180" i="6"/>
  <c r="QS180" i="6"/>
  <c r="QT180" i="6"/>
  <c r="QU180" i="6"/>
  <c r="QV180" i="6"/>
  <c r="QW180" i="6"/>
  <c r="QX180" i="6"/>
  <c r="QY180" i="6"/>
  <c r="QZ180" i="6"/>
  <c r="RA180" i="6"/>
  <c r="RB180" i="6"/>
  <c r="RC180" i="6"/>
  <c r="RD180" i="6"/>
  <c r="RE180" i="6"/>
  <c r="RF180" i="6"/>
  <c r="RG180" i="6"/>
  <c r="RH180" i="6"/>
  <c r="RI180" i="6"/>
  <c r="RJ180" i="6"/>
  <c r="RK180" i="6"/>
  <c r="RL180" i="6"/>
  <c r="RM180" i="6"/>
  <c r="RN180" i="6"/>
  <c r="RO180" i="6"/>
  <c r="RP180" i="6"/>
  <c r="RQ180" i="6"/>
  <c r="RR180" i="6"/>
  <c r="RS180" i="6"/>
  <c r="RT180" i="6"/>
  <c r="RU180" i="6"/>
  <c r="RV180" i="6"/>
  <c r="RW180" i="6"/>
  <c r="RX180" i="6"/>
  <c r="RY180" i="6"/>
  <c r="RZ180" i="6"/>
  <c r="SA180" i="6"/>
  <c r="SB180" i="6"/>
  <c r="SC180" i="6"/>
  <c r="SD180" i="6"/>
  <c r="SE180" i="6"/>
  <c r="SF180" i="6"/>
  <c r="SG180" i="6"/>
  <c r="SH180" i="6"/>
  <c r="SI180" i="6"/>
  <c r="SJ180" i="6"/>
  <c r="SK180" i="6"/>
  <c r="SL180" i="6"/>
  <c r="SM180" i="6"/>
  <c r="SN180" i="6"/>
  <c r="SO180" i="6"/>
  <c r="SP180" i="6"/>
  <c r="SQ180" i="6"/>
  <c r="SR180" i="6"/>
  <c r="SS180" i="6"/>
  <c r="ST180" i="6"/>
  <c r="SU180" i="6"/>
  <c r="SV180" i="6"/>
  <c r="SW180" i="6"/>
  <c r="SX180" i="6"/>
  <c r="SY180" i="6"/>
  <c r="SZ180" i="6"/>
  <c r="TA180" i="6"/>
  <c r="TB180" i="6"/>
  <c r="TC180" i="6"/>
  <c r="TD180" i="6"/>
  <c r="TE180" i="6"/>
  <c r="TF180" i="6"/>
  <c r="TG180" i="6"/>
  <c r="TH180" i="6"/>
  <c r="TI180" i="6"/>
  <c r="TJ180" i="6"/>
  <c r="TK180" i="6"/>
  <c r="TL180" i="6"/>
  <c r="TM180" i="6"/>
  <c r="TN180" i="6"/>
  <c r="TO180" i="6"/>
  <c r="TP180" i="6"/>
  <c r="TQ180" i="6"/>
  <c r="TR180" i="6"/>
  <c r="TS180" i="6"/>
  <c r="TT180" i="6"/>
  <c r="TU180" i="6"/>
  <c r="TV180" i="6"/>
  <c r="TW180" i="6"/>
  <c r="TX180" i="6"/>
  <c r="TY180" i="6"/>
  <c r="TZ180" i="6"/>
  <c r="UA180" i="6"/>
  <c r="UB180" i="6"/>
  <c r="UC180" i="6"/>
  <c r="UD180" i="6"/>
  <c r="UE180" i="6"/>
  <c r="UF180" i="6"/>
  <c r="UG180" i="6"/>
  <c r="UH180" i="6"/>
  <c r="UI180" i="6"/>
  <c r="UJ180" i="6"/>
  <c r="UK180" i="6"/>
  <c r="UL180" i="6"/>
  <c r="UM180" i="6"/>
  <c r="UN180" i="6"/>
  <c r="UO180" i="6"/>
  <c r="UP180" i="6"/>
  <c r="UQ180" i="6"/>
  <c r="UR180" i="6"/>
  <c r="US180" i="6"/>
  <c r="UT180" i="6"/>
  <c r="UU180" i="6"/>
  <c r="UV180" i="6"/>
  <c r="UW180" i="6"/>
  <c r="UX180" i="6"/>
  <c r="UY180" i="6"/>
  <c r="UZ180" i="6"/>
  <c r="VA180" i="6"/>
  <c r="VB180" i="6"/>
  <c r="VC180" i="6"/>
  <c r="VD180" i="6"/>
  <c r="VE180" i="6"/>
  <c r="VF180" i="6"/>
  <c r="NZ181" i="6"/>
  <c r="OA181" i="6"/>
  <c r="OB181" i="6"/>
  <c r="OC181" i="6"/>
  <c r="OD181" i="6"/>
  <c r="OE181" i="6"/>
  <c r="OF181" i="6"/>
  <c r="OG181" i="6"/>
  <c r="OH181" i="6"/>
  <c r="OI181" i="6"/>
  <c r="OJ181" i="6"/>
  <c r="OK181" i="6"/>
  <c r="OL181" i="6"/>
  <c r="OM181" i="6"/>
  <c r="ON181" i="6"/>
  <c r="OO181" i="6"/>
  <c r="OP181" i="6"/>
  <c r="OQ181" i="6"/>
  <c r="OR181" i="6"/>
  <c r="OS181" i="6"/>
  <c r="OT181" i="6"/>
  <c r="OU181" i="6"/>
  <c r="OV181" i="6"/>
  <c r="OW181" i="6"/>
  <c r="OX181" i="6"/>
  <c r="OY181" i="6"/>
  <c r="OZ181" i="6"/>
  <c r="PA181" i="6"/>
  <c r="PB181" i="6"/>
  <c r="PC181" i="6"/>
  <c r="PD181" i="6"/>
  <c r="PE181" i="6"/>
  <c r="PF181" i="6"/>
  <c r="PG181" i="6"/>
  <c r="PH181" i="6"/>
  <c r="PI181" i="6"/>
  <c r="PJ181" i="6"/>
  <c r="PK181" i="6"/>
  <c r="PL181" i="6"/>
  <c r="PM181" i="6"/>
  <c r="PN181" i="6"/>
  <c r="PO181" i="6"/>
  <c r="PP181" i="6"/>
  <c r="PQ181" i="6"/>
  <c r="PR181" i="6"/>
  <c r="PS181" i="6"/>
  <c r="PT181" i="6"/>
  <c r="PU181" i="6"/>
  <c r="PV181" i="6"/>
  <c r="PW181" i="6"/>
  <c r="PX181" i="6"/>
  <c r="PY181" i="6"/>
  <c r="PZ181" i="6"/>
  <c r="QA181" i="6"/>
  <c r="QB181" i="6"/>
  <c r="QC181" i="6"/>
  <c r="QD181" i="6"/>
  <c r="QE181" i="6"/>
  <c r="QF181" i="6"/>
  <c r="QG181" i="6"/>
  <c r="QH181" i="6"/>
  <c r="QI181" i="6"/>
  <c r="QJ181" i="6"/>
  <c r="QK181" i="6"/>
  <c r="QL181" i="6"/>
  <c r="QM181" i="6"/>
  <c r="QN181" i="6"/>
  <c r="QO181" i="6"/>
  <c r="QP181" i="6"/>
  <c r="QQ181" i="6"/>
  <c r="QR181" i="6"/>
  <c r="QS181" i="6"/>
  <c r="QT181" i="6"/>
  <c r="QU181" i="6"/>
  <c r="QV181" i="6"/>
  <c r="QW181" i="6"/>
  <c r="QX181" i="6"/>
  <c r="QY181" i="6"/>
  <c r="QZ181" i="6"/>
  <c r="RA181" i="6"/>
  <c r="RB181" i="6"/>
  <c r="RC181" i="6"/>
  <c r="RD181" i="6"/>
  <c r="RE181" i="6"/>
  <c r="RF181" i="6"/>
  <c r="RG181" i="6"/>
  <c r="RH181" i="6"/>
  <c r="RI181" i="6"/>
  <c r="RJ181" i="6"/>
  <c r="RK181" i="6"/>
  <c r="RL181" i="6"/>
  <c r="RM181" i="6"/>
  <c r="RN181" i="6"/>
  <c r="RO181" i="6"/>
  <c r="RP181" i="6"/>
  <c r="RQ181" i="6"/>
  <c r="RR181" i="6"/>
  <c r="RS181" i="6"/>
  <c r="RT181" i="6"/>
  <c r="RU181" i="6"/>
  <c r="RV181" i="6"/>
  <c r="RW181" i="6"/>
  <c r="RX181" i="6"/>
  <c r="RY181" i="6"/>
  <c r="RZ181" i="6"/>
  <c r="SA181" i="6"/>
  <c r="SB181" i="6"/>
  <c r="SC181" i="6"/>
  <c r="SD181" i="6"/>
  <c r="SE181" i="6"/>
  <c r="SF181" i="6"/>
  <c r="SG181" i="6"/>
  <c r="SH181" i="6"/>
  <c r="SI181" i="6"/>
  <c r="SJ181" i="6"/>
  <c r="SK181" i="6"/>
  <c r="SL181" i="6"/>
  <c r="SM181" i="6"/>
  <c r="SN181" i="6"/>
  <c r="SO181" i="6"/>
  <c r="SP181" i="6"/>
  <c r="SQ181" i="6"/>
  <c r="SR181" i="6"/>
  <c r="SS181" i="6"/>
  <c r="ST181" i="6"/>
  <c r="SU181" i="6"/>
  <c r="SV181" i="6"/>
  <c r="SW181" i="6"/>
  <c r="SX181" i="6"/>
  <c r="SY181" i="6"/>
  <c r="SZ181" i="6"/>
  <c r="TA181" i="6"/>
  <c r="TB181" i="6"/>
  <c r="TC181" i="6"/>
  <c r="TD181" i="6"/>
  <c r="TE181" i="6"/>
  <c r="TF181" i="6"/>
  <c r="TG181" i="6"/>
  <c r="TH181" i="6"/>
  <c r="TI181" i="6"/>
  <c r="TJ181" i="6"/>
  <c r="TK181" i="6"/>
  <c r="TL181" i="6"/>
  <c r="TM181" i="6"/>
  <c r="TN181" i="6"/>
  <c r="TO181" i="6"/>
  <c r="TP181" i="6"/>
  <c r="TQ181" i="6"/>
  <c r="TR181" i="6"/>
  <c r="TS181" i="6"/>
  <c r="TT181" i="6"/>
  <c r="TU181" i="6"/>
  <c r="TV181" i="6"/>
  <c r="TW181" i="6"/>
  <c r="TX181" i="6"/>
  <c r="TY181" i="6"/>
  <c r="TZ181" i="6"/>
  <c r="UA181" i="6"/>
  <c r="UB181" i="6"/>
  <c r="UC181" i="6"/>
  <c r="UD181" i="6"/>
  <c r="UE181" i="6"/>
  <c r="UF181" i="6"/>
  <c r="UG181" i="6"/>
  <c r="UH181" i="6"/>
  <c r="UI181" i="6"/>
  <c r="UJ181" i="6"/>
  <c r="UK181" i="6"/>
  <c r="UL181" i="6"/>
  <c r="UM181" i="6"/>
  <c r="UN181" i="6"/>
  <c r="UO181" i="6"/>
  <c r="UP181" i="6"/>
  <c r="UQ181" i="6"/>
  <c r="UR181" i="6"/>
  <c r="US181" i="6"/>
  <c r="UT181" i="6"/>
  <c r="UU181" i="6"/>
  <c r="UV181" i="6"/>
  <c r="UW181" i="6"/>
  <c r="UX181" i="6"/>
  <c r="UY181" i="6"/>
  <c r="UZ181" i="6"/>
  <c r="VA181" i="6"/>
  <c r="VB181" i="6"/>
  <c r="VC181" i="6"/>
  <c r="VD181" i="6"/>
  <c r="VE181" i="6"/>
  <c r="VF181"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IS175" i="6"/>
  <c r="IT175" i="6"/>
  <c r="IU175" i="6"/>
  <c r="IV175" i="6"/>
  <c r="IW175" i="6"/>
  <c r="IX175" i="6"/>
  <c r="IY175" i="6"/>
  <c r="IZ175" i="6"/>
  <c r="JA175" i="6"/>
  <c r="JB175" i="6"/>
  <c r="JC175" i="6"/>
  <c r="JD175" i="6"/>
  <c r="JE175" i="6"/>
  <c r="JF175" i="6"/>
  <c r="JG175" i="6"/>
  <c r="JH175" i="6"/>
  <c r="JI175" i="6"/>
  <c r="JJ175" i="6"/>
  <c r="JK175" i="6"/>
  <c r="JL175" i="6"/>
  <c r="JM175" i="6"/>
  <c r="JN175" i="6"/>
  <c r="JO175" i="6"/>
  <c r="JP175" i="6"/>
  <c r="JQ175" i="6"/>
  <c r="JR175" i="6"/>
  <c r="JS175" i="6"/>
  <c r="JT175" i="6"/>
  <c r="JU175" i="6"/>
  <c r="JV175" i="6"/>
  <c r="JW175" i="6"/>
  <c r="JX175" i="6"/>
  <c r="JY175" i="6"/>
  <c r="JZ175" i="6"/>
  <c r="KA175" i="6"/>
  <c r="KB175" i="6"/>
  <c r="KC175" i="6"/>
  <c r="KD175" i="6"/>
  <c r="KE175" i="6"/>
  <c r="KF175" i="6"/>
  <c r="KG175" i="6"/>
  <c r="KH175" i="6"/>
  <c r="KI175" i="6"/>
  <c r="KJ175" i="6"/>
  <c r="KK175" i="6"/>
  <c r="KL175" i="6"/>
  <c r="KM175" i="6"/>
  <c r="KN175" i="6"/>
  <c r="KO175" i="6"/>
  <c r="KP175" i="6"/>
  <c r="KQ175" i="6"/>
  <c r="KR175" i="6"/>
  <c r="KS175" i="6"/>
  <c r="KT175" i="6"/>
  <c r="KU175" i="6"/>
  <c r="KV175" i="6"/>
  <c r="KW175" i="6"/>
  <c r="KX175" i="6"/>
  <c r="KY175" i="6"/>
  <c r="KZ175" i="6"/>
  <c r="LA175" i="6"/>
  <c r="LB175" i="6"/>
  <c r="LC175" i="6"/>
  <c r="LD175" i="6"/>
  <c r="LE175" i="6"/>
  <c r="LF175" i="6"/>
  <c r="LG175" i="6"/>
  <c r="LH175" i="6"/>
  <c r="LI175" i="6"/>
  <c r="LJ175" i="6"/>
  <c r="LK175" i="6"/>
  <c r="LL175" i="6"/>
  <c r="LM175" i="6"/>
  <c r="LN175" i="6"/>
  <c r="LO175" i="6"/>
  <c r="LP175" i="6"/>
  <c r="LQ175" i="6"/>
  <c r="LR175" i="6"/>
  <c r="LS175" i="6"/>
  <c r="LT175" i="6"/>
  <c r="LU175" i="6"/>
  <c r="LV175" i="6"/>
  <c r="LW175" i="6"/>
  <c r="LX175" i="6"/>
  <c r="LY175" i="6"/>
  <c r="LZ175" i="6"/>
  <c r="MA175" i="6"/>
  <c r="MB175" i="6"/>
  <c r="MC175" i="6"/>
  <c r="MD175" i="6"/>
  <c r="ME175" i="6"/>
  <c r="MF175" i="6"/>
  <c r="MG175" i="6"/>
  <c r="MH175" i="6"/>
  <c r="MI175" i="6"/>
  <c r="MJ175" i="6"/>
  <c r="MK175" i="6"/>
  <c r="ML175" i="6"/>
  <c r="MM175" i="6"/>
  <c r="MN175" i="6"/>
  <c r="MO175" i="6"/>
  <c r="MP175" i="6"/>
  <c r="MQ175" i="6"/>
  <c r="MR175" i="6"/>
  <c r="MS175" i="6"/>
  <c r="MT175" i="6"/>
  <c r="MU175" i="6"/>
  <c r="MV175" i="6"/>
  <c r="MW175" i="6"/>
  <c r="MX175" i="6"/>
  <c r="MY175" i="6"/>
  <c r="MZ175" i="6"/>
  <c r="NA175" i="6"/>
  <c r="NB175" i="6"/>
  <c r="NC175" i="6"/>
  <c r="ND175" i="6"/>
  <c r="NE175" i="6"/>
  <c r="NF175" i="6"/>
  <c r="NG175" i="6"/>
  <c r="NH175" i="6"/>
  <c r="NI175" i="6"/>
  <c r="NJ175" i="6"/>
  <c r="NK175" i="6"/>
  <c r="NL175" i="6"/>
  <c r="NM175" i="6"/>
  <c r="NN175" i="6"/>
  <c r="NO175" i="6"/>
  <c r="NP175" i="6"/>
  <c r="NQ175" i="6"/>
  <c r="NR175" i="6"/>
  <c r="NS175" i="6"/>
  <c r="NT175" i="6"/>
  <c r="NU175" i="6"/>
  <c r="NV175" i="6"/>
  <c r="NW175" i="6"/>
  <c r="NX175" i="6"/>
  <c r="NY175" i="6"/>
  <c r="GQ176" i="6"/>
  <c r="GR176" i="6"/>
  <c r="GS176" i="6"/>
  <c r="GT176" i="6"/>
  <c r="GU176" i="6"/>
  <c r="GV176" i="6"/>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IS176" i="6"/>
  <c r="IT176" i="6"/>
  <c r="IU176" i="6"/>
  <c r="IV176" i="6"/>
  <c r="IW176" i="6"/>
  <c r="IX176" i="6"/>
  <c r="IY176" i="6"/>
  <c r="IZ176" i="6"/>
  <c r="JA176" i="6"/>
  <c r="JB176" i="6"/>
  <c r="JC176" i="6"/>
  <c r="JD176" i="6"/>
  <c r="JE176" i="6"/>
  <c r="JF176" i="6"/>
  <c r="JG176" i="6"/>
  <c r="JH176" i="6"/>
  <c r="JI176" i="6"/>
  <c r="JJ176" i="6"/>
  <c r="JK176" i="6"/>
  <c r="JL176" i="6"/>
  <c r="JM176" i="6"/>
  <c r="JN176" i="6"/>
  <c r="JO176" i="6"/>
  <c r="JP176" i="6"/>
  <c r="JQ176" i="6"/>
  <c r="JR176" i="6"/>
  <c r="JS176" i="6"/>
  <c r="JT176" i="6"/>
  <c r="JU176" i="6"/>
  <c r="JV176" i="6"/>
  <c r="JW176" i="6"/>
  <c r="JX176" i="6"/>
  <c r="JY176" i="6"/>
  <c r="JZ176" i="6"/>
  <c r="KA176" i="6"/>
  <c r="KB176" i="6"/>
  <c r="KC176" i="6"/>
  <c r="KD176" i="6"/>
  <c r="KE176" i="6"/>
  <c r="KF176" i="6"/>
  <c r="KG176" i="6"/>
  <c r="KH176" i="6"/>
  <c r="KI176" i="6"/>
  <c r="KJ176" i="6"/>
  <c r="KK176" i="6"/>
  <c r="KL176" i="6"/>
  <c r="KM176" i="6"/>
  <c r="KN176" i="6"/>
  <c r="KO176" i="6"/>
  <c r="KP176" i="6"/>
  <c r="KQ176" i="6"/>
  <c r="KR176" i="6"/>
  <c r="KS176" i="6"/>
  <c r="KT176" i="6"/>
  <c r="KU176" i="6"/>
  <c r="KV176" i="6"/>
  <c r="KW176" i="6"/>
  <c r="KX176" i="6"/>
  <c r="KY176" i="6"/>
  <c r="KZ176" i="6"/>
  <c r="LA176" i="6"/>
  <c r="LB176" i="6"/>
  <c r="LC176" i="6"/>
  <c r="LD176" i="6"/>
  <c r="LE176" i="6"/>
  <c r="LF176" i="6"/>
  <c r="LG176" i="6"/>
  <c r="LH176" i="6"/>
  <c r="LI176" i="6"/>
  <c r="LJ176" i="6"/>
  <c r="LK176" i="6"/>
  <c r="LL176" i="6"/>
  <c r="LM176" i="6"/>
  <c r="LN176" i="6"/>
  <c r="LO176" i="6"/>
  <c r="LP176" i="6"/>
  <c r="LQ176" i="6"/>
  <c r="LR176" i="6"/>
  <c r="LS176" i="6"/>
  <c r="LT176" i="6"/>
  <c r="LU176" i="6"/>
  <c r="LV176" i="6"/>
  <c r="LW176" i="6"/>
  <c r="LX176" i="6"/>
  <c r="LY176" i="6"/>
  <c r="LZ176" i="6"/>
  <c r="MA176" i="6"/>
  <c r="MB176" i="6"/>
  <c r="MC176" i="6"/>
  <c r="MD176" i="6"/>
  <c r="ME176" i="6"/>
  <c r="MF176" i="6"/>
  <c r="MG176" i="6"/>
  <c r="MH176" i="6"/>
  <c r="MI176" i="6"/>
  <c r="MJ176" i="6"/>
  <c r="MK176" i="6"/>
  <c r="ML176" i="6"/>
  <c r="MM176" i="6"/>
  <c r="MN176" i="6"/>
  <c r="MO176" i="6"/>
  <c r="MP176" i="6"/>
  <c r="MQ176" i="6"/>
  <c r="MR176" i="6"/>
  <c r="MS176" i="6"/>
  <c r="MT176" i="6"/>
  <c r="MU176" i="6"/>
  <c r="MV176" i="6"/>
  <c r="MW176" i="6"/>
  <c r="MX176" i="6"/>
  <c r="MY176" i="6"/>
  <c r="MZ176" i="6"/>
  <c r="NA176" i="6"/>
  <c r="NB176" i="6"/>
  <c r="NC176" i="6"/>
  <c r="ND176" i="6"/>
  <c r="NE176" i="6"/>
  <c r="NF176" i="6"/>
  <c r="NG176" i="6"/>
  <c r="NH176" i="6"/>
  <c r="NI176" i="6"/>
  <c r="NJ176" i="6"/>
  <c r="NK176" i="6"/>
  <c r="NL176" i="6"/>
  <c r="NM176" i="6"/>
  <c r="NN176" i="6"/>
  <c r="NO176" i="6"/>
  <c r="NP176" i="6"/>
  <c r="NQ176" i="6"/>
  <c r="NR176" i="6"/>
  <c r="NS176" i="6"/>
  <c r="NT176" i="6"/>
  <c r="NU176" i="6"/>
  <c r="NV176" i="6"/>
  <c r="NW176" i="6"/>
  <c r="NX176" i="6"/>
  <c r="NY176" i="6"/>
  <c r="GQ177" i="6"/>
  <c r="GR177" i="6"/>
  <c r="GS177" i="6"/>
  <c r="GT177" i="6"/>
  <c r="GU177" i="6"/>
  <c r="GV177" i="6"/>
  <c r="GW177" i="6"/>
  <c r="GX177" i="6"/>
  <c r="GY177" i="6"/>
  <c r="GZ177" i="6"/>
  <c r="HA177" i="6"/>
  <c r="HB177" i="6"/>
  <c r="HC177" i="6"/>
  <c r="HD177" i="6"/>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IS177" i="6"/>
  <c r="IT177" i="6"/>
  <c r="IU177" i="6"/>
  <c r="IV177" i="6"/>
  <c r="IW177" i="6"/>
  <c r="IX177" i="6"/>
  <c r="IY177" i="6"/>
  <c r="IZ177" i="6"/>
  <c r="JA177" i="6"/>
  <c r="JB177" i="6"/>
  <c r="JC177" i="6"/>
  <c r="JD177" i="6"/>
  <c r="JE177" i="6"/>
  <c r="JF177" i="6"/>
  <c r="JG177" i="6"/>
  <c r="JH177" i="6"/>
  <c r="JI177" i="6"/>
  <c r="JJ177" i="6"/>
  <c r="JK177" i="6"/>
  <c r="JL177" i="6"/>
  <c r="JM177" i="6"/>
  <c r="JN177" i="6"/>
  <c r="JO177" i="6"/>
  <c r="JP177" i="6"/>
  <c r="JQ177" i="6"/>
  <c r="JR177" i="6"/>
  <c r="JS177" i="6"/>
  <c r="JT177" i="6"/>
  <c r="JU177" i="6"/>
  <c r="JV177" i="6"/>
  <c r="JW177" i="6"/>
  <c r="JX177" i="6"/>
  <c r="JY177" i="6"/>
  <c r="JZ177" i="6"/>
  <c r="KA177" i="6"/>
  <c r="KB177" i="6"/>
  <c r="KC177" i="6"/>
  <c r="KD177" i="6"/>
  <c r="KE177" i="6"/>
  <c r="KF177" i="6"/>
  <c r="KG177" i="6"/>
  <c r="KH177" i="6"/>
  <c r="KI177" i="6"/>
  <c r="KJ177" i="6"/>
  <c r="KK177" i="6"/>
  <c r="KL177" i="6"/>
  <c r="KM177" i="6"/>
  <c r="KN177" i="6"/>
  <c r="KO177" i="6"/>
  <c r="KP177" i="6"/>
  <c r="KQ177" i="6"/>
  <c r="KR177" i="6"/>
  <c r="KS177" i="6"/>
  <c r="KT177" i="6"/>
  <c r="KU177" i="6"/>
  <c r="KV177" i="6"/>
  <c r="KW177" i="6"/>
  <c r="KX177" i="6"/>
  <c r="KY177" i="6"/>
  <c r="KZ177" i="6"/>
  <c r="LA177" i="6"/>
  <c r="LB177" i="6"/>
  <c r="LC177" i="6"/>
  <c r="LD177" i="6"/>
  <c r="LE177" i="6"/>
  <c r="LF177" i="6"/>
  <c r="LG177" i="6"/>
  <c r="LH177" i="6"/>
  <c r="LI177" i="6"/>
  <c r="LJ177" i="6"/>
  <c r="LK177" i="6"/>
  <c r="LL177" i="6"/>
  <c r="LM177" i="6"/>
  <c r="LN177" i="6"/>
  <c r="LO177" i="6"/>
  <c r="LP177" i="6"/>
  <c r="LQ177" i="6"/>
  <c r="LR177" i="6"/>
  <c r="LS177" i="6"/>
  <c r="LT177" i="6"/>
  <c r="LU177" i="6"/>
  <c r="LV177" i="6"/>
  <c r="LW177" i="6"/>
  <c r="LX177" i="6"/>
  <c r="LY177" i="6"/>
  <c r="LZ177" i="6"/>
  <c r="MA177" i="6"/>
  <c r="MB177" i="6"/>
  <c r="MC177" i="6"/>
  <c r="MD177" i="6"/>
  <c r="ME177" i="6"/>
  <c r="MF177" i="6"/>
  <c r="MG177" i="6"/>
  <c r="MH177" i="6"/>
  <c r="MI177" i="6"/>
  <c r="MJ177" i="6"/>
  <c r="MK177" i="6"/>
  <c r="ML177" i="6"/>
  <c r="MM177" i="6"/>
  <c r="MN177" i="6"/>
  <c r="MO177" i="6"/>
  <c r="MP177" i="6"/>
  <c r="MQ177" i="6"/>
  <c r="MR177" i="6"/>
  <c r="MS177" i="6"/>
  <c r="MT177" i="6"/>
  <c r="MU177" i="6"/>
  <c r="MV177" i="6"/>
  <c r="MW177" i="6"/>
  <c r="MX177" i="6"/>
  <c r="MY177" i="6"/>
  <c r="MZ177" i="6"/>
  <c r="NA177" i="6"/>
  <c r="NB177" i="6"/>
  <c r="NC177" i="6"/>
  <c r="ND177" i="6"/>
  <c r="NE177" i="6"/>
  <c r="NF177" i="6"/>
  <c r="NG177" i="6"/>
  <c r="NH177" i="6"/>
  <c r="NI177" i="6"/>
  <c r="NJ177" i="6"/>
  <c r="NK177" i="6"/>
  <c r="NL177" i="6"/>
  <c r="NM177" i="6"/>
  <c r="NN177" i="6"/>
  <c r="NO177" i="6"/>
  <c r="NP177" i="6"/>
  <c r="NQ177" i="6"/>
  <c r="NR177" i="6"/>
  <c r="NS177" i="6"/>
  <c r="NT177" i="6"/>
  <c r="NU177" i="6"/>
  <c r="NV177" i="6"/>
  <c r="NW177" i="6"/>
  <c r="NX177" i="6"/>
  <c r="NY177"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IS178" i="6"/>
  <c r="IT178" i="6"/>
  <c r="IU178" i="6"/>
  <c r="IV178" i="6"/>
  <c r="IW178" i="6"/>
  <c r="IX178" i="6"/>
  <c r="IY178" i="6"/>
  <c r="IZ178" i="6"/>
  <c r="JA178" i="6"/>
  <c r="JB178" i="6"/>
  <c r="JC178" i="6"/>
  <c r="JD178" i="6"/>
  <c r="JE178" i="6"/>
  <c r="JF178" i="6"/>
  <c r="JG178" i="6"/>
  <c r="JH178" i="6"/>
  <c r="JI178" i="6"/>
  <c r="JJ178" i="6"/>
  <c r="JK178" i="6"/>
  <c r="JL178" i="6"/>
  <c r="JM178" i="6"/>
  <c r="JN178" i="6"/>
  <c r="JO178" i="6"/>
  <c r="JP178" i="6"/>
  <c r="JQ178" i="6"/>
  <c r="JR178" i="6"/>
  <c r="JS178" i="6"/>
  <c r="JT178" i="6"/>
  <c r="JU178" i="6"/>
  <c r="JV178" i="6"/>
  <c r="JW178" i="6"/>
  <c r="JX178" i="6"/>
  <c r="JY178" i="6"/>
  <c r="JZ178" i="6"/>
  <c r="KA178" i="6"/>
  <c r="KB178" i="6"/>
  <c r="KC178" i="6"/>
  <c r="KD178" i="6"/>
  <c r="KE178" i="6"/>
  <c r="KF178" i="6"/>
  <c r="KG178" i="6"/>
  <c r="KH178" i="6"/>
  <c r="KI178" i="6"/>
  <c r="KJ178" i="6"/>
  <c r="KK178" i="6"/>
  <c r="KL178" i="6"/>
  <c r="KM178" i="6"/>
  <c r="KN178" i="6"/>
  <c r="KO178" i="6"/>
  <c r="KP178" i="6"/>
  <c r="KQ178" i="6"/>
  <c r="KR178" i="6"/>
  <c r="KS178" i="6"/>
  <c r="KT178" i="6"/>
  <c r="KU178" i="6"/>
  <c r="KV178" i="6"/>
  <c r="KW178" i="6"/>
  <c r="KX178" i="6"/>
  <c r="KY178" i="6"/>
  <c r="KZ178" i="6"/>
  <c r="LA178" i="6"/>
  <c r="LB178" i="6"/>
  <c r="LC178" i="6"/>
  <c r="LD178" i="6"/>
  <c r="LE178" i="6"/>
  <c r="LF178" i="6"/>
  <c r="LG178" i="6"/>
  <c r="LH178" i="6"/>
  <c r="LI178" i="6"/>
  <c r="LJ178" i="6"/>
  <c r="LK178" i="6"/>
  <c r="LL178" i="6"/>
  <c r="LM178" i="6"/>
  <c r="LN178" i="6"/>
  <c r="LO178" i="6"/>
  <c r="LP178" i="6"/>
  <c r="LQ178" i="6"/>
  <c r="LR178" i="6"/>
  <c r="LS178" i="6"/>
  <c r="LT178" i="6"/>
  <c r="LU178" i="6"/>
  <c r="LV178" i="6"/>
  <c r="LW178" i="6"/>
  <c r="LX178" i="6"/>
  <c r="LY178" i="6"/>
  <c r="LZ178" i="6"/>
  <c r="MA178" i="6"/>
  <c r="MB178" i="6"/>
  <c r="MC178" i="6"/>
  <c r="MD178" i="6"/>
  <c r="ME178" i="6"/>
  <c r="MF178" i="6"/>
  <c r="MG178" i="6"/>
  <c r="MH178" i="6"/>
  <c r="MI178" i="6"/>
  <c r="MJ178" i="6"/>
  <c r="MK178" i="6"/>
  <c r="ML178" i="6"/>
  <c r="MM178" i="6"/>
  <c r="MN178" i="6"/>
  <c r="MO178" i="6"/>
  <c r="MP178" i="6"/>
  <c r="MQ178" i="6"/>
  <c r="MR178" i="6"/>
  <c r="MS178" i="6"/>
  <c r="MT178" i="6"/>
  <c r="MU178" i="6"/>
  <c r="MV178" i="6"/>
  <c r="MW178" i="6"/>
  <c r="MX178" i="6"/>
  <c r="MY178" i="6"/>
  <c r="MZ178" i="6"/>
  <c r="NA178" i="6"/>
  <c r="NB178" i="6"/>
  <c r="NC178" i="6"/>
  <c r="ND178" i="6"/>
  <c r="NE178" i="6"/>
  <c r="NF178" i="6"/>
  <c r="NG178" i="6"/>
  <c r="NH178" i="6"/>
  <c r="NI178" i="6"/>
  <c r="NJ178" i="6"/>
  <c r="NK178" i="6"/>
  <c r="NL178" i="6"/>
  <c r="NM178" i="6"/>
  <c r="NN178" i="6"/>
  <c r="NO178" i="6"/>
  <c r="NP178" i="6"/>
  <c r="NQ178" i="6"/>
  <c r="NR178" i="6"/>
  <c r="NS178" i="6"/>
  <c r="NT178" i="6"/>
  <c r="NU178" i="6"/>
  <c r="NV178" i="6"/>
  <c r="NW178" i="6"/>
  <c r="NX178" i="6"/>
  <c r="NY178"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IS179" i="6"/>
  <c r="IT179" i="6"/>
  <c r="IU179" i="6"/>
  <c r="IV179" i="6"/>
  <c r="IW179" i="6"/>
  <c r="IX179" i="6"/>
  <c r="IY179" i="6"/>
  <c r="IZ179" i="6"/>
  <c r="JA179" i="6"/>
  <c r="JB179" i="6"/>
  <c r="JC179" i="6"/>
  <c r="JD179" i="6"/>
  <c r="JE179" i="6"/>
  <c r="JF179" i="6"/>
  <c r="JG179" i="6"/>
  <c r="JH179" i="6"/>
  <c r="JI179" i="6"/>
  <c r="JJ179" i="6"/>
  <c r="JK179" i="6"/>
  <c r="JL179" i="6"/>
  <c r="JM179" i="6"/>
  <c r="JN179" i="6"/>
  <c r="JO179" i="6"/>
  <c r="JP179" i="6"/>
  <c r="JQ179" i="6"/>
  <c r="JR179" i="6"/>
  <c r="JS179" i="6"/>
  <c r="JT179" i="6"/>
  <c r="JU179" i="6"/>
  <c r="JV179" i="6"/>
  <c r="JW179" i="6"/>
  <c r="JX179" i="6"/>
  <c r="JY179" i="6"/>
  <c r="JZ179" i="6"/>
  <c r="KA179" i="6"/>
  <c r="KB179" i="6"/>
  <c r="KC179" i="6"/>
  <c r="KD179" i="6"/>
  <c r="KE179" i="6"/>
  <c r="KF179" i="6"/>
  <c r="KG179" i="6"/>
  <c r="KH179" i="6"/>
  <c r="KI179" i="6"/>
  <c r="KJ179" i="6"/>
  <c r="KK179" i="6"/>
  <c r="KL179" i="6"/>
  <c r="KM179" i="6"/>
  <c r="KN179" i="6"/>
  <c r="KO179" i="6"/>
  <c r="KP179" i="6"/>
  <c r="KQ179" i="6"/>
  <c r="KR179" i="6"/>
  <c r="KS179" i="6"/>
  <c r="KT179" i="6"/>
  <c r="KU179" i="6"/>
  <c r="KV179" i="6"/>
  <c r="KW179" i="6"/>
  <c r="KX179" i="6"/>
  <c r="KY179" i="6"/>
  <c r="KZ179" i="6"/>
  <c r="LA179" i="6"/>
  <c r="LB179" i="6"/>
  <c r="LC179" i="6"/>
  <c r="LD179" i="6"/>
  <c r="LE179" i="6"/>
  <c r="LF179" i="6"/>
  <c r="LG179" i="6"/>
  <c r="LH179" i="6"/>
  <c r="LI179" i="6"/>
  <c r="LJ179" i="6"/>
  <c r="LK179" i="6"/>
  <c r="LL179" i="6"/>
  <c r="LM179" i="6"/>
  <c r="LN179" i="6"/>
  <c r="LO179" i="6"/>
  <c r="LP179" i="6"/>
  <c r="LQ179" i="6"/>
  <c r="LR179" i="6"/>
  <c r="LS179" i="6"/>
  <c r="LT179" i="6"/>
  <c r="LU179" i="6"/>
  <c r="LV179" i="6"/>
  <c r="LW179" i="6"/>
  <c r="LX179" i="6"/>
  <c r="LY179" i="6"/>
  <c r="LZ179" i="6"/>
  <c r="MA179" i="6"/>
  <c r="MB179" i="6"/>
  <c r="MC179" i="6"/>
  <c r="MD179" i="6"/>
  <c r="ME179" i="6"/>
  <c r="MF179" i="6"/>
  <c r="MG179" i="6"/>
  <c r="MH179" i="6"/>
  <c r="MI179" i="6"/>
  <c r="MJ179" i="6"/>
  <c r="MK179" i="6"/>
  <c r="ML179" i="6"/>
  <c r="MM179" i="6"/>
  <c r="MN179" i="6"/>
  <c r="MO179" i="6"/>
  <c r="MP179" i="6"/>
  <c r="MQ179" i="6"/>
  <c r="MR179" i="6"/>
  <c r="MS179" i="6"/>
  <c r="MT179" i="6"/>
  <c r="MU179" i="6"/>
  <c r="MV179" i="6"/>
  <c r="MW179" i="6"/>
  <c r="MX179" i="6"/>
  <c r="MY179" i="6"/>
  <c r="MZ179" i="6"/>
  <c r="NA179" i="6"/>
  <c r="NB179" i="6"/>
  <c r="NC179" i="6"/>
  <c r="ND179" i="6"/>
  <c r="NE179" i="6"/>
  <c r="NF179" i="6"/>
  <c r="NG179" i="6"/>
  <c r="NH179" i="6"/>
  <c r="NI179" i="6"/>
  <c r="NJ179" i="6"/>
  <c r="NK179" i="6"/>
  <c r="NL179" i="6"/>
  <c r="NM179" i="6"/>
  <c r="NN179" i="6"/>
  <c r="NO179" i="6"/>
  <c r="NP179" i="6"/>
  <c r="NQ179" i="6"/>
  <c r="NR179" i="6"/>
  <c r="NS179" i="6"/>
  <c r="NT179" i="6"/>
  <c r="NU179" i="6"/>
  <c r="NV179" i="6"/>
  <c r="NW179" i="6"/>
  <c r="NX179" i="6"/>
  <c r="NY179"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IS180" i="6"/>
  <c r="IT180" i="6"/>
  <c r="IU180" i="6"/>
  <c r="IV180" i="6"/>
  <c r="IW180" i="6"/>
  <c r="IX180" i="6"/>
  <c r="IY180" i="6"/>
  <c r="IZ180" i="6"/>
  <c r="JA180" i="6"/>
  <c r="JB180" i="6"/>
  <c r="JC180" i="6"/>
  <c r="JD180" i="6"/>
  <c r="JE180" i="6"/>
  <c r="JF180" i="6"/>
  <c r="JG180" i="6"/>
  <c r="JH180" i="6"/>
  <c r="JI180" i="6"/>
  <c r="JJ180" i="6"/>
  <c r="JK180" i="6"/>
  <c r="JL180" i="6"/>
  <c r="JM180" i="6"/>
  <c r="JN180" i="6"/>
  <c r="JO180" i="6"/>
  <c r="JP180" i="6"/>
  <c r="JQ180" i="6"/>
  <c r="JR180" i="6"/>
  <c r="JS180" i="6"/>
  <c r="JT180" i="6"/>
  <c r="JU180" i="6"/>
  <c r="JV180" i="6"/>
  <c r="JW180" i="6"/>
  <c r="JX180" i="6"/>
  <c r="JY180" i="6"/>
  <c r="JZ180" i="6"/>
  <c r="KA180" i="6"/>
  <c r="KB180" i="6"/>
  <c r="KC180" i="6"/>
  <c r="KD180" i="6"/>
  <c r="KE180" i="6"/>
  <c r="KF180" i="6"/>
  <c r="KG180" i="6"/>
  <c r="KH180" i="6"/>
  <c r="KI180" i="6"/>
  <c r="KJ180" i="6"/>
  <c r="KK180" i="6"/>
  <c r="KL180" i="6"/>
  <c r="KM180" i="6"/>
  <c r="KN180" i="6"/>
  <c r="KO180" i="6"/>
  <c r="KP180" i="6"/>
  <c r="KQ180" i="6"/>
  <c r="KR180" i="6"/>
  <c r="KS180" i="6"/>
  <c r="KT180" i="6"/>
  <c r="KU180" i="6"/>
  <c r="KV180" i="6"/>
  <c r="KW180" i="6"/>
  <c r="KX180" i="6"/>
  <c r="KY180" i="6"/>
  <c r="KZ180" i="6"/>
  <c r="LA180" i="6"/>
  <c r="LB180" i="6"/>
  <c r="LC180" i="6"/>
  <c r="LD180" i="6"/>
  <c r="LE180" i="6"/>
  <c r="LF180" i="6"/>
  <c r="LG180" i="6"/>
  <c r="LH180" i="6"/>
  <c r="LI180" i="6"/>
  <c r="LJ180" i="6"/>
  <c r="LK180" i="6"/>
  <c r="LL180" i="6"/>
  <c r="LM180" i="6"/>
  <c r="LN180" i="6"/>
  <c r="LO180" i="6"/>
  <c r="LP180" i="6"/>
  <c r="LQ180" i="6"/>
  <c r="LR180" i="6"/>
  <c r="LS180" i="6"/>
  <c r="LT180" i="6"/>
  <c r="LU180" i="6"/>
  <c r="LV180" i="6"/>
  <c r="LW180" i="6"/>
  <c r="LX180" i="6"/>
  <c r="LY180" i="6"/>
  <c r="LZ180" i="6"/>
  <c r="MA180" i="6"/>
  <c r="MB180" i="6"/>
  <c r="MC180" i="6"/>
  <c r="MD180" i="6"/>
  <c r="ME180" i="6"/>
  <c r="MF180" i="6"/>
  <c r="MG180" i="6"/>
  <c r="MH180" i="6"/>
  <c r="MI180" i="6"/>
  <c r="MJ180" i="6"/>
  <c r="MK180" i="6"/>
  <c r="ML180" i="6"/>
  <c r="MM180" i="6"/>
  <c r="MN180" i="6"/>
  <c r="MO180" i="6"/>
  <c r="MP180" i="6"/>
  <c r="MQ180" i="6"/>
  <c r="MR180" i="6"/>
  <c r="MS180" i="6"/>
  <c r="MT180" i="6"/>
  <c r="MU180" i="6"/>
  <c r="MV180" i="6"/>
  <c r="MW180" i="6"/>
  <c r="MX180" i="6"/>
  <c r="MY180" i="6"/>
  <c r="MZ180" i="6"/>
  <c r="NA180" i="6"/>
  <c r="NB180" i="6"/>
  <c r="NC180" i="6"/>
  <c r="ND180" i="6"/>
  <c r="NE180" i="6"/>
  <c r="NF180" i="6"/>
  <c r="NG180" i="6"/>
  <c r="NH180" i="6"/>
  <c r="NI180" i="6"/>
  <c r="NJ180" i="6"/>
  <c r="NK180" i="6"/>
  <c r="NL180" i="6"/>
  <c r="NM180" i="6"/>
  <c r="NN180" i="6"/>
  <c r="NO180" i="6"/>
  <c r="NP180" i="6"/>
  <c r="NQ180" i="6"/>
  <c r="NR180" i="6"/>
  <c r="NS180" i="6"/>
  <c r="NT180" i="6"/>
  <c r="NU180" i="6"/>
  <c r="NV180" i="6"/>
  <c r="NW180" i="6"/>
  <c r="NX180" i="6"/>
  <c r="NY180"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IS181" i="6"/>
  <c r="IT181" i="6"/>
  <c r="IU181" i="6"/>
  <c r="IV181" i="6"/>
  <c r="IW181" i="6"/>
  <c r="IX181" i="6"/>
  <c r="IY181" i="6"/>
  <c r="IZ181" i="6"/>
  <c r="JA181" i="6"/>
  <c r="JB181" i="6"/>
  <c r="JC181" i="6"/>
  <c r="JD181" i="6"/>
  <c r="JE181" i="6"/>
  <c r="JF181" i="6"/>
  <c r="JG181" i="6"/>
  <c r="JH181" i="6"/>
  <c r="JI181" i="6"/>
  <c r="JJ181" i="6"/>
  <c r="JK181" i="6"/>
  <c r="JL181" i="6"/>
  <c r="JM181" i="6"/>
  <c r="JN181" i="6"/>
  <c r="JO181" i="6"/>
  <c r="JP181" i="6"/>
  <c r="JQ181" i="6"/>
  <c r="JR181" i="6"/>
  <c r="JS181" i="6"/>
  <c r="JT181" i="6"/>
  <c r="JU181" i="6"/>
  <c r="JV181" i="6"/>
  <c r="JW181" i="6"/>
  <c r="JX181" i="6"/>
  <c r="JY181" i="6"/>
  <c r="JZ181" i="6"/>
  <c r="KA181" i="6"/>
  <c r="KB181" i="6"/>
  <c r="KC181" i="6"/>
  <c r="KD181" i="6"/>
  <c r="KE181" i="6"/>
  <c r="KF181" i="6"/>
  <c r="KG181" i="6"/>
  <c r="KH181" i="6"/>
  <c r="KI181" i="6"/>
  <c r="KJ181" i="6"/>
  <c r="KK181" i="6"/>
  <c r="KL181" i="6"/>
  <c r="KM181" i="6"/>
  <c r="KN181" i="6"/>
  <c r="KO181" i="6"/>
  <c r="KP181" i="6"/>
  <c r="KQ181" i="6"/>
  <c r="KR181" i="6"/>
  <c r="KS181" i="6"/>
  <c r="KT181" i="6"/>
  <c r="KU181" i="6"/>
  <c r="KV181" i="6"/>
  <c r="KW181" i="6"/>
  <c r="KX181" i="6"/>
  <c r="KY181" i="6"/>
  <c r="KZ181" i="6"/>
  <c r="LA181" i="6"/>
  <c r="LB181" i="6"/>
  <c r="LC181" i="6"/>
  <c r="LD181" i="6"/>
  <c r="LE181" i="6"/>
  <c r="LF181" i="6"/>
  <c r="LG181" i="6"/>
  <c r="LH181" i="6"/>
  <c r="LI181" i="6"/>
  <c r="LJ181" i="6"/>
  <c r="LK181" i="6"/>
  <c r="LL181" i="6"/>
  <c r="LM181" i="6"/>
  <c r="LN181" i="6"/>
  <c r="LO181" i="6"/>
  <c r="LP181" i="6"/>
  <c r="LQ181" i="6"/>
  <c r="LR181" i="6"/>
  <c r="LS181" i="6"/>
  <c r="LT181" i="6"/>
  <c r="LU181" i="6"/>
  <c r="LV181" i="6"/>
  <c r="LW181" i="6"/>
  <c r="LX181" i="6"/>
  <c r="LY181" i="6"/>
  <c r="LZ181" i="6"/>
  <c r="MA181" i="6"/>
  <c r="MB181" i="6"/>
  <c r="MC181" i="6"/>
  <c r="MD181" i="6"/>
  <c r="ME181" i="6"/>
  <c r="MF181" i="6"/>
  <c r="MG181" i="6"/>
  <c r="MH181" i="6"/>
  <c r="MI181" i="6"/>
  <c r="MJ181" i="6"/>
  <c r="MK181" i="6"/>
  <c r="ML181" i="6"/>
  <c r="MM181" i="6"/>
  <c r="MN181" i="6"/>
  <c r="MO181" i="6"/>
  <c r="MP181" i="6"/>
  <c r="MQ181" i="6"/>
  <c r="MR181" i="6"/>
  <c r="MS181" i="6"/>
  <c r="MT181" i="6"/>
  <c r="MU181" i="6"/>
  <c r="MV181" i="6"/>
  <c r="MW181" i="6"/>
  <c r="MX181" i="6"/>
  <c r="MY181" i="6"/>
  <c r="MZ181" i="6"/>
  <c r="NA181" i="6"/>
  <c r="NB181" i="6"/>
  <c r="NC181" i="6"/>
  <c r="ND181" i="6"/>
  <c r="NE181" i="6"/>
  <c r="NF181" i="6"/>
  <c r="NG181" i="6"/>
  <c r="NH181" i="6"/>
  <c r="NI181" i="6"/>
  <c r="NJ181" i="6"/>
  <c r="NK181" i="6"/>
  <c r="NL181" i="6"/>
  <c r="NM181" i="6"/>
  <c r="NN181" i="6"/>
  <c r="NO181" i="6"/>
  <c r="NP181" i="6"/>
  <c r="NQ181" i="6"/>
  <c r="NR181" i="6"/>
  <c r="NS181" i="6"/>
  <c r="NT181" i="6"/>
  <c r="NU181" i="6"/>
  <c r="NV181" i="6"/>
  <c r="NW181" i="6"/>
  <c r="NX181" i="6"/>
  <c r="NY181" i="6"/>
  <c r="A175" i="6"/>
  <c r="B175" i="6"/>
  <c r="F205" i="6" s="1"/>
  <c r="C175" i="6"/>
  <c r="G205" i="6" s="1"/>
  <c r="D175" i="6"/>
  <c r="E175" i="6"/>
  <c r="F175" i="6"/>
  <c r="G175" i="6"/>
  <c r="H175" i="6"/>
  <c r="I175" i="6"/>
  <c r="J175" i="6"/>
  <c r="K175" i="6"/>
  <c r="L175" i="6"/>
  <c r="M175" i="6"/>
  <c r="N175" i="6"/>
  <c r="O175" i="6"/>
  <c r="P175" i="6"/>
  <c r="Q175" i="6"/>
  <c r="R175" i="6"/>
  <c r="S175" i="6"/>
  <c r="T175" i="6"/>
  <c r="U175" i="6"/>
  <c r="V175" i="6"/>
  <c r="W175" i="6"/>
  <c r="X175" i="6"/>
  <c r="Y175" i="6"/>
  <c r="Z175" i="6"/>
  <c r="AA175" i="6"/>
  <c r="AB175" i="6"/>
  <c r="AC175" i="6"/>
  <c r="AD175" i="6"/>
  <c r="AE175" i="6"/>
  <c r="AF175" i="6"/>
  <c r="AG175" i="6"/>
  <c r="AH175" i="6"/>
  <c r="AI175" i="6"/>
  <c r="AJ175" i="6"/>
  <c r="AK175" i="6"/>
  <c r="AL175" i="6"/>
  <c r="AM175" i="6"/>
  <c r="AN175" i="6"/>
  <c r="AO175" i="6"/>
  <c r="AP175" i="6"/>
  <c r="AQ175" i="6"/>
  <c r="AR175" i="6"/>
  <c r="AS175" i="6"/>
  <c r="AT175" i="6"/>
  <c r="AU175" i="6"/>
  <c r="AV175" i="6"/>
  <c r="AW175" i="6"/>
  <c r="AX175"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A176" i="6"/>
  <c r="B176" i="6"/>
  <c r="F206" i="6" s="1"/>
  <c r="C176" i="6"/>
  <c r="G206" i="6" s="1"/>
  <c r="D176" i="6"/>
  <c r="E176" i="6"/>
  <c r="F176" i="6"/>
  <c r="G176" i="6"/>
  <c r="H176" i="6"/>
  <c r="I176" i="6"/>
  <c r="J176" i="6"/>
  <c r="K176" i="6"/>
  <c r="L176" i="6"/>
  <c r="M176" i="6"/>
  <c r="N176" i="6"/>
  <c r="O176" i="6"/>
  <c r="P176" i="6"/>
  <c r="Q176" i="6"/>
  <c r="R176" i="6"/>
  <c r="S176" i="6"/>
  <c r="T176" i="6"/>
  <c r="U176" i="6"/>
  <c r="V176" i="6"/>
  <c r="W176" i="6"/>
  <c r="X176" i="6"/>
  <c r="Y176" i="6"/>
  <c r="Z176" i="6"/>
  <c r="AA176" i="6"/>
  <c r="AB176" i="6"/>
  <c r="AC176" i="6"/>
  <c r="AD176" i="6"/>
  <c r="AE176" i="6"/>
  <c r="AF176" i="6"/>
  <c r="AG176" i="6"/>
  <c r="AH176" i="6"/>
  <c r="AI176" i="6"/>
  <c r="AJ176" i="6"/>
  <c r="AK176" i="6"/>
  <c r="AL176" i="6"/>
  <c r="AM176" i="6"/>
  <c r="AN176" i="6"/>
  <c r="AO176" i="6"/>
  <c r="AP176" i="6"/>
  <c r="AQ176" i="6"/>
  <c r="AR176" i="6"/>
  <c r="AS176" i="6"/>
  <c r="AT176" i="6"/>
  <c r="AU176" i="6"/>
  <c r="AV176" i="6"/>
  <c r="AW176" i="6"/>
  <c r="AX176" i="6"/>
  <c r="AY176" i="6"/>
  <c r="AZ176" i="6"/>
  <c r="BA176" i="6"/>
  <c r="BB176" i="6"/>
  <c r="BC176" i="6"/>
  <c r="BD176" i="6"/>
  <c r="BE176" i="6"/>
  <c r="BF176" i="6"/>
  <c r="BG176" i="6"/>
  <c r="BH176" i="6"/>
  <c r="BI176" i="6"/>
  <c r="BJ176" i="6"/>
  <c r="BK176" i="6"/>
  <c r="BL176" i="6"/>
  <c r="BM176" i="6"/>
  <c r="BN176" i="6"/>
  <c r="BO176" i="6"/>
  <c r="BP176" i="6"/>
  <c r="BQ176" i="6"/>
  <c r="BR176" i="6"/>
  <c r="BS176" i="6"/>
  <c r="BT176" i="6"/>
  <c r="BU176" i="6"/>
  <c r="BV176" i="6"/>
  <c r="BW176" i="6"/>
  <c r="BX176" i="6"/>
  <c r="BY176" i="6"/>
  <c r="BZ176" i="6"/>
  <c r="CA176" i="6"/>
  <c r="CB176" i="6"/>
  <c r="CC176" i="6"/>
  <c r="CD176" i="6"/>
  <c r="CE176" i="6"/>
  <c r="CF176" i="6"/>
  <c r="CG176" i="6"/>
  <c r="CH176" i="6"/>
  <c r="CI176" i="6"/>
  <c r="CJ176" i="6"/>
  <c r="CK176" i="6"/>
  <c r="CL176" i="6"/>
  <c r="CM176" i="6"/>
  <c r="CN176" i="6"/>
  <c r="CO176" i="6"/>
  <c r="CP176" i="6"/>
  <c r="CQ176" i="6"/>
  <c r="CR176" i="6"/>
  <c r="CS176" i="6"/>
  <c r="CT176" i="6"/>
  <c r="CU176" i="6"/>
  <c r="CV176" i="6"/>
  <c r="CW176" i="6"/>
  <c r="CX176" i="6"/>
  <c r="CY176" i="6"/>
  <c r="CZ176" i="6"/>
  <c r="DA176" i="6"/>
  <c r="DB176" i="6"/>
  <c r="DC176" i="6"/>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A177" i="6"/>
  <c r="B177" i="6"/>
  <c r="F207" i="6" s="1"/>
  <c r="C177" i="6"/>
  <c r="G207" i="6" s="1"/>
  <c r="D177" i="6"/>
  <c r="E177" i="6"/>
  <c r="F177" i="6"/>
  <c r="G177" i="6"/>
  <c r="H177" i="6"/>
  <c r="I177" i="6"/>
  <c r="J177" i="6"/>
  <c r="K177" i="6"/>
  <c r="L177" i="6"/>
  <c r="M177" i="6"/>
  <c r="N177" i="6"/>
  <c r="O177" i="6"/>
  <c r="P177" i="6"/>
  <c r="Q177" i="6"/>
  <c r="R177" i="6"/>
  <c r="S177" i="6"/>
  <c r="T177" i="6"/>
  <c r="U177" i="6"/>
  <c r="V177" i="6"/>
  <c r="W177" i="6"/>
  <c r="X177" i="6"/>
  <c r="Y177" i="6"/>
  <c r="Z177" i="6"/>
  <c r="AA177" i="6"/>
  <c r="AB177" i="6"/>
  <c r="AC177" i="6"/>
  <c r="AD177" i="6"/>
  <c r="AE177" i="6"/>
  <c r="AF177" i="6"/>
  <c r="AG177" i="6"/>
  <c r="AH177" i="6"/>
  <c r="AI177" i="6"/>
  <c r="AJ177" i="6"/>
  <c r="AK177" i="6"/>
  <c r="AL177" i="6"/>
  <c r="AM177" i="6"/>
  <c r="AN177" i="6"/>
  <c r="AO177" i="6"/>
  <c r="AP177" i="6"/>
  <c r="AQ177" i="6"/>
  <c r="AR177" i="6"/>
  <c r="AS177" i="6"/>
  <c r="AT177" i="6"/>
  <c r="AU177" i="6"/>
  <c r="AV177" i="6"/>
  <c r="AW177" i="6"/>
  <c r="AX177" i="6"/>
  <c r="AY177" i="6"/>
  <c r="AZ177" i="6"/>
  <c r="BA177" i="6"/>
  <c r="BB177" i="6"/>
  <c r="BC177" i="6"/>
  <c r="BD177" i="6"/>
  <c r="BE177" i="6"/>
  <c r="BF177" i="6"/>
  <c r="BG177" i="6"/>
  <c r="BH177" i="6"/>
  <c r="BI177" i="6"/>
  <c r="BJ177" i="6"/>
  <c r="BK177" i="6"/>
  <c r="BL177" i="6"/>
  <c r="BM177" i="6"/>
  <c r="BN177" i="6"/>
  <c r="BO177" i="6"/>
  <c r="BP177" i="6"/>
  <c r="BQ177" i="6"/>
  <c r="BR177" i="6"/>
  <c r="BS177" i="6"/>
  <c r="BT177" i="6"/>
  <c r="BU177" i="6"/>
  <c r="BV177" i="6"/>
  <c r="BW177" i="6"/>
  <c r="BX177" i="6"/>
  <c r="BY177" i="6"/>
  <c r="BZ177" i="6"/>
  <c r="CA177" i="6"/>
  <c r="CB177" i="6"/>
  <c r="CC177" i="6"/>
  <c r="CD177" i="6"/>
  <c r="CE177" i="6"/>
  <c r="CF177" i="6"/>
  <c r="CG177" i="6"/>
  <c r="CH177" i="6"/>
  <c r="CI177" i="6"/>
  <c r="CJ177" i="6"/>
  <c r="CK177" i="6"/>
  <c r="CL177" i="6"/>
  <c r="CM177" i="6"/>
  <c r="CN177" i="6"/>
  <c r="CO177" i="6"/>
  <c r="CP177" i="6"/>
  <c r="CQ177" i="6"/>
  <c r="CR177" i="6"/>
  <c r="CS177" i="6"/>
  <c r="CT177" i="6"/>
  <c r="CU177" i="6"/>
  <c r="CV177" i="6"/>
  <c r="CW177" i="6"/>
  <c r="CX177" i="6"/>
  <c r="CY177" i="6"/>
  <c r="CZ177" i="6"/>
  <c r="DA177" i="6"/>
  <c r="DB177" i="6"/>
  <c r="DC177" i="6"/>
  <c r="DD177" i="6"/>
  <c r="DE177" i="6"/>
  <c r="DF177" i="6"/>
  <c r="DG177" i="6"/>
  <c r="DH177" i="6"/>
  <c r="DI177" i="6"/>
  <c r="DJ177" i="6"/>
  <c r="DK177" i="6"/>
  <c r="DL177" i="6"/>
  <c r="DM177" i="6"/>
  <c r="DN177" i="6"/>
  <c r="DO177" i="6"/>
  <c r="DP177" i="6"/>
  <c r="DQ177" i="6"/>
  <c r="DR177" i="6"/>
  <c r="DS177" i="6"/>
  <c r="DT177" i="6"/>
  <c r="DU177" i="6"/>
  <c r="DV177" i="6"/>
  <c r="DW177" i="6"/>
  <c r="DX177" i="6"/>
  <c r="DY177" i="6"/>
  <c r="DZ177" i="6"/>
  <c r="EA177" i="6"/>
  <c r="EB177" i="6"/>
  <c r="EC177" i="6"/>
  <c r="ED177" i="6"/>
  <c r="EE177" i="6"/>
  <c r="EF177" i="6"/>
  <c r="EG177" i="6"/>
  <c r="EH177" i="6"/>
  <c r="EI177" i="6"/>
  <c r="EJ177" i="6"/>
  <c r="EK177" i="6"/>
  <c r="EL177" i="6"/>
  <c r="EM177" i="6"/>
  <c r="EN177" i="6"/>
  <c r="EO177" i="6"/>
  <c r="EP177" i="6"/>
  <c r="EQ177" i="6"/>
  <c r="ER177" i="6"/>
  <c r="ES177" i="6"/>
  <c r="ET177" i="6"/>
  <c r="EU177" i="6"/>
  <c r="EV177" i="6"/>
  <c r="EW177" i="6"/>
  <c r="EX177" i="6"/>
  <c r="EY177" i="6"/>
  <c r="EZ177" i="6"/>
  <c r="FA177" i="6"/>
  <c r="FB177" i="6"/>
  <c r="FC177" i="6"/>
  <c r="FD177" i="6"/>
  <c r="FE177" i="6"/>
  <c r="FF177" i="6"/>
  <c r="FG177" i="6"/>
  <c r="FH177" i="6"/>
  <c r="FI177" i="6"/>
  <c r="FJ177" i="6"/>
  <c r="FK177" i="6"/>
  <c r="FL177" i="6"/>
  <c r="FM177" i="6"/>
  <c r="FN177" i="6"/>
  <c r="FO177" i="6"/>
  <c r="FP177" i="6"/>
  <c r="FQ177" i="6"/>
  <c r="FR177" i="6"/>
  <c r="FS177" i="6"/>
  <c r="FT177" i="6"/>
  <c r="FU177" i="6"/>
  <c r="FV177" i="6"/>
  <c r="FW177" i="6"/>
  <c r="FX177" i="6"/>
  <c r="FY177" i="6"/>
  <c r="FZ177" i="6"/>
  <c r="GA177" i="6"/>
  <c r="GB177" i="6"/>
  <c r="GC177" i="6"/>
  <c r="GD177" i="6"/>
  <c r="GE177" i="6"/>
  <c r="GF177" i="6"/>
  <c r="GG177" i="6"/>
  <c r="GH177" i="6"/>
  <c r="GI177" i="6"/>
  <c r="GJ177" i="6"/>
  <c r="GK177" i="6"/>
  <c r="GL177" i="6"/>
  <c r="GM177" i="6"/>
  <c r="GN177" i="6"/>
  <c r="GO177" i="6"/>
  <c r="GP177" i="6"/>
  <c r="A178" i="6"/>
  <c r="B178" i="6"/>
  <c r="F208" i="6" s="1"/>
  <c r="C178" i="6"/>
  <c r="G208" i="6" s="1"/>
  <c r="D178" i="6"/>
  <c r="E178" i="6"/>
  <c r="F178" i="6"/>
  <c r="G178" i="6"/>
  <c r="H178" i="6"/>
  <c r="I178" i="6"/>
  <c r="J178" i="6"/>
  <c r="K178" i="6"/>
  <c r="L178" i="6"/>
  <c r="M178" i="6"/>
  <c r="N178" i="6"/>
  <c r="O178" i="6"/>
  <c r="P178" i="6"/>
  <c r="Q178" i="6"/>
  <c r="R178" i="6"/>
  <c r="S178" i="6"/>
  <c r="T178" i="6"/>
  <c r="U178" i="6"/>
  <c r="V178" i="6"/>
  <c r="W178" i="6"/>
  <c r="X178" i="6"/>
  <c r="Y178" i="6"/>
  <c r="Z178" i="6"/>
  <c r="AA178" i="6"/>
  <c r="AB178" i="6"/>
  <c r="AC178" i="6"/>
  <c r="AD178" i="6"/>
  <c r="AE178" i="6"/>
  <c r="AF178" i="6"/>
  <c r="AG178" i="6"/>
  <c r="AH178" i="6"/>
  <c r="AI178" i="6"/>
  <c r="AJ178" i="6"/>
  <c r="AK178" i="6"/>
  <c r="AL178" i="6"/>
  <c r="AM178" i="6"/>
  <c r="AN178" i="6"/>
  <c r="AO178" i="6"/>
  <c r="AP178" i="6"/>
  <c r="AQ178" i="6"/>
  <c r="AR178" i="6"/>
  <c r="AS178" i="6"/>
  <c r="AT178" i="6"/>
  <c r="AU178" i="6"/>
  <c r="AV178" i="6"/>
  <c r="AW178" i="6"/>
  <c r="AX178" i="6"/>
  <c r="AY178" i="6"/>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F178" i="6"/>
  <c r="CG178" i="6"/>
  <c r="CH178" i="6"/>
  <c r="CI178" i="6"/>
  <c r="CJ178" i="6"/>
  <c r="CK178" i="6"/>
  <c r="CL178" i="6"/>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DO178" i="6"/>
  <c r="DP178" i="6"/>
  <c r="DQ178" i="6"/>
  <c r="DR178" i="6"/>
  <c r="DS178" i="6"/>
  <c r="DT178" i="6"/>
  <c r="DU178" i="6"/>
  <c r="DV178" i="6"/>
  <c r="DW178" i="6"/>
  <c r="DX178" i="6"/>
  <c r="DY178" i="6"/>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FJ178" i="6"/>
  <c r="FK178" i="6"/>
  <c r="FL178" i="6"/>
  <c r="FM178" i="6"/>
  <c r="FN178" i="6"/>
  <c r="FO178" i="6"/>
  <c r="FP178" i="6"/>
  <c r="FQ178" i="6"/>
  <c r="FR178" i="6"/>
  <c r="FS178" i="6"/>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A179" i="6"/>
  <c r="B179" i="6"/>
  <c r="F209" i="6" s="1"/>
  <c r="C179" i="6"/>
  <c r="G209" i="6" s="1"/>
  <c r="D179" i="6"/>
  <c r="E179" i="6"/>
  <c r="F179" i="6"/>
  <c r="G179" i="6"/>
  <c r="H179" i="6"/>
  <c r="I179" i="6"/>
  <c r="J179" i="6"/>
  <c r="K179" i="6"/>
  <c r="L179" i="6"/>
  <c r="M179" i="6"/>
  <c r="N179" i="6"/>
  <c r="O179" i="6"/>
  <c r="P179" i="6"/>
  <c r="Q179" i="6"/>
  <c r="R179" i="6"/>
  <c r="S179" i="6"/>
  <c r="T179" i="6"/>
  <c r="U179" i="6"/>
  <c r="V179" i="6"/>
  <c r="W179" i="6"/>
  <c r="X179" i="6"/>
  <c r="Y179" i="6"/>
  <c r="Z179" i="6"/>
  <c r="AA179" i="6"/>
  <c r="AB179" i="6"/>
  <c r="AC179" i="6"/>
  <c r="AD179" i="6"/>
  <c r="AE179" i="6"/>
  <c r="AF179" i="6"/>
  <c r="AG179" i="6"/>
  <c r="AH179" i="6"/>
  <c r="AI179" i="6"/>
  <c r="AJ179" i="6"/>
  <c r="AK179" i="6"/>
  <c r="AL179" i="6"/>
  <c r="AM179" i="6"/>
  <c r="AN179" i="6"/>
  <c r="AO179" i="6"/>
  <c r="AP179" i="6"/>
  <c r="AQ179" i="6"/>
  <c r="AR179" i="6"/>
  <c r="AS179" i="6"/>
  <c r="AT179" i="6"/>
  <c r="AU179" i="6"/>
  <c r="AV179" i="6"/>
  <c r="AW179" i="6"/>
  <c r="AX179"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A180" i="6"/>
  <c r="B180" i="6"/>
  <c r="F210" i="6" s="1"/>
  <c r="C180" i="6"/>
  <c r="G210" i="6" s="1"/>
  <c r="D180" i="6"/>
  <c r="E180" i="6"/>
  <c r="F180" i="6"/>
  <c r="G180" i="6"/>
  <c r="H180" i="6"/>
  <c r="I180" i="6"/>
  <c r="J180" i="6"/>
  <c r="K180" i="6"/>
  <c r="L180" i="6"/>
  <c r="M180" i="6"/>
  <c r="N180" i="6"/>
  <c r="O180" i="6"/>
  <c r="P180" i="6"/>
  <c r="Q180" i="6"/>
  <c r="R180" i="6"/>
  <c r="S180" i="6"/>
  <c r="T180" i="6"/>
  <c r="U180" i="6"/>
  <c r="V180" i="6"/>
  <c r="W180" i="6"/>
  <c r="X180" i="6"/>
  <c r="Y180" i="6"/>
  <c r="Z180" i="6"/>
  <c r="AA180" i="6"/>
  <c r="AB180" i="6"/>
  <c r="AC180" i="6"/>
  <c r="AD180" i="6"/>
  <c r="AE180" i="6"/>
  <c r="AF180" i="6"/>
  <c r="AG180" i="6"/>
  <c r="AH180" i="6"/>
  <c r="AI180" i="6"/>
  <c r="AJ180" i="6"/>
  <c r="AK180" i="6"/>
  <c r="AL180" i="6"/>
  <c r="AM180" i="6"/>
  <c r="AN180" i="6"/>
  <c r="AO180" i="6"/>
  <c r="AP180" i="6"/>
  <c r="AQ180" i="6"/>
  <c r="AR180" i="6"/>
  <c r="AS180" i="6"/>
  <c r="AT180" i="6"/>
  <c r="AU180" i="6"/>
  <c r="AV180" i="6"/>
  <c r="AW180" i="6"/>
  <c r="AX180"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A181" i="6"/>
  <c r="B181" i="6"/>
  <c r="F211" i="6" s="1"/>
  <c r="C181" i="6"/>
  <c r="G211" i="6" s="1"/>
  <c r="D181" i="6"/>
  <c r="E181" i="6"/>
  <c r="F181" i="6"/>
  <c r="G181" i="6"/>
  <c r="H181" i="6"/>
  <c r="I181" i="6"/>
  <c r="J181" i="6"/>
  <c r="K181" i="6"/>
  <c r="L181" i="6"/>
  <c r="M181" i="6"/>
  <c r="N181" i="6"/>
  <c r="O181" i="6"/>
  <c r="P181" i="6"/>
  <c r="Q181" i="6"/>
  <c r="R181" i="6"/>
  <c r="S181" i="6"/>
  <c r="T181" i="6"/>
  <c r="U181" i="6"/>
  <c r="V181" i="6"/>
  <c r="W181" i="6"/>
  <c r="X181" i="6"/>
  <c r="Y181" i="6"/>
  <c r="Z181" i="6"/>
  <c r="AA181" i="6"/>
  <c r="AB181" i="6"/>
  <c r="AC181" i="6"/>
  <c r="AD181" i="6"/>
  <c r="AE181" i="6"/>
  <c r="AF181" i="6"/>
  <c r="AG181" i="6"/>
  <c r="AH181" i="6"/>
  <c r="AI181" i="6"/>
  <c r="AJ181" i="6"/>
  <c r="AK181" i="6"/>
  <c r="AL181" i="6"/>
  <c r="AM181" i="6"/>
  <c r="AN181" i="6"/>
  <c r="AO181" i="6"/>
  <c r="AP181" i="6"/>
  <c r="AQ181" i="6"/>
  <c r="AR181" i="6"/>
  <c r="AS181" i="6"/>
  <c r="AT181" i="6"/>
  <c r="AU181" i="6"/>
  <c r="AV181" i="6"/>
  <c r="AW181" i="6"/>
  <c r="AX181"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AE775" i="5" l="1"/>
  <c r="AE776" i="5"/>
  <c r="AE766" i="5"/>
  <c r="AE746" i="5"/>
  <c r="AE753" i="5"/>
  <c r="AE771" i="5"/>
  <c r="AE747" i="5"/>
  <c r="AE754" i="5"/>
  <c r="AE763" i="5"/>
  <c r="AE772" i="5"/>
  <c r="AE748" i="5"/>
  <c r="AE756" i="5"/>
  <c r="AE764" i="5"/>
  <c r="AE774" i="5"/>
  <c r="AE750" i="5"/>
  <c r="AE758" i="5"/>
  <c r="AE767" i="5"/>
  <c r="AE777" i="5"/>
  <c r="AE751" i="5"/>
  <c r="AE759" i="5"/>
  <c r="AE768" i="5"/>
  <c r="AE778" i="5"/>
  <c r="AE755" i="5"/>
  <c r="AE773" i="5"/>
  <c r="AE761" i="5"/>
  <c r="AE770" i="5"/>
  <c r="AE762" i="5"/>
  <c r="AE749" i="5"/>
  <c r="AE757" i="5"/>
  <c r="AE765" i="5"/>
  <c r="AE743" i="5"/>
  <c r="AG1" i="5"/>
  <c r="AE741" i="5"/>
  <c r="AE740" i="5"/>
  <c r="AE742" i="5"/>
  <c r="AF743" i="5" l="1"/>
  <c r="AF741" i="5"/>
  <c r="AF740" i="5"/>
  <c r="AF742" i="5"/>
  <c r="AH1" i="5"/>
  <c r="AG743" i="5" l="1"/>
  <c r="AG741" i="5"/>
  <c r="AG740" i="5"/>
  <c r="AG742" i="5"/>
  <c r="AI1" i="5"/>
  <c r="AH743" i="5" l="1"/>
  <c r="AH741" i="5"/>
  <c r="AH740" i="5"/>
  <c r="AH742" i="5"/>
  <c r="AJ1" i="5"/>
  <c r="AI743" i="5" l="1"/>
  <c r="AI741" i="5"/>
  <c r="AI740" i="5"/>
  <c r="AI742" i="5"/>
  <c r="AK1" i="5"/>
  <c r="AJ743" i="5" l="1"/>
  <c r="AJ741" i="5"/>
  <c r="AJ740" i="5"/>
  <c r="AJ742" i="5"/>
  <c r="AL1" i="5"/>
  <c r="AK743" i="5" l="1"/>
  <c r="AK741" i="5"/>
  <c r="AK740" i="5"/>
  <c r="AK742" i="5"/>
  <c r="AM1" i="5"/>
  <c r="AL743" i="5" l="1"/>
  <c r="AL741" i="5"/>
  <c r="AL740" i="5"/>
  <c r="AL742" i="5"/>
  <c r="AN1" i="5"/>
  <c r="AM743" i="5" l="1"/>
  <c r="AM741" i="5"/>
  <c r="AM740" i="5"/>
  <c r="AM742" i="5"/>
  <c r="AO1" i="5"/>
  <c r="AN743" i="5" l="1"/>
  <c r="AN741" i="5"/>
  <c r="AN740" i="5"/>
  <c r="AN742" i="5"/>
  <c r="AP1" i="5"/>
  <c r="AO743" i="5" l="1"/>
  <c r="AO741" i="5"/>
  <c r="AO740" i="5"/>
  <c r="AO742" i="5"/>
  <c r="AQ1" i="5"/>
  <c r="AP743" i="5" l="1"/>
  <c r="AP741" i="5"/>
  <c r="AP740" i="5"/>
  <c r="AP742" i="5"/>
  <c r="AR1" i="5"/>
  <c r="AQ743" i="5" l="1"/>
  <c r="AQ741" i="5"/>
  <c r="AQ740" i="5"/>
  <c r="AQ742" i="5"/>
  <c r="AS1" i="5"/>
  <c r="AR743" i="5" l="1"/>
  <c r="AR741" i="5"/>
  <c r="AR740" i="5"/>
  <c r="AR742" i="5"/>
  <c r="AT1" i="5"/>
  <c r="AS743" i="5" l="1"/>
  <c r="AS741" i="5"/>
  <c r="AS740" i="5"/>
  <c r="AS742" i="5"/>
  <c r="AU1" i="5"/>
  <c r="AT743" i="5" l="1"/>
  <c r="AT741" i="5"/>
  <c r="AT740" i="5"/>
  <c r="AT742" i="5"/>
  <c r="AV1" i="5"/>
  <c r="AU743" i="5" l="1"/>
  <c r="AU741" i="5"/>
  <c r="AU740" i="5"/>
  <c r="AU742" i="5"/>
  <c r="AW1" i="5"/>
  <c r="AV743" i="5" l="1"/>
  <c r="AV741" i="5"/>
  <c r="AV740" i="5"/>
  <c r="AV742" i="5"/>
  <c r="AX1" i="5"/>
  <c r="AW743" i="5" l="1"/>
  <c r="AW741" i="5"/>
  <c r="AW740" i="5"/>
  <c r="AW742" i="5"/>
  <c r="AY1" i="5"/>
  <c r="AX743" i="5" l="1"/>
  <c r="AX741" i="5"/>
  <c r="AX740" i="5"/>
  <c r="AX742" i="5"/>
  <c r="AZ1" i="5"/>
  <c r="AY743" i="5" l="1"/>
  <c r="AY741" i="5"/>
  <c r="AY740" i="5"/>
  <c r="AY742" i="5"/>
  <c r="BA1" i="5"/>
  <c r="AZ743" i="5" l="1"/>
  <c r="AZ741" i="5"/>
  <c r="AZ740" i="5"/>
  <c r="AZ742" i="5"/>
  <c r="BB1" i="5"/>
  <c r="BA743" i="5" l="1"/>
  <c r="BA741" i="5"/>
  <c r="BA740" i="5"/>
  <c r="BA742" i="5"/>
  <c r="BC1" i="5"/>
  <c r="BB743" i="5" l="1"/>
  <c r="BB741" i="5"/>
  <c r="BB740" i="5"/>
  <c r="BB742" i="5"/>
  <c r="BD1" i="5"/>
  <c r="BC743" i="5" l="1"/>
  <c r="BC741" i="5"/>
  <c r="BC740" i="5"/>
  <c r="BC742" i="5"/>
  <c r="BE1" i="5"/>
  <c r="BD743" i="5" l="1"/>
  <c r="BD741" i="5"/>
  <c r="BD740" i="5"/>
  <c r="BD742" i="5"/>
  <c r="BF1" i="5"/>
  <c r="BE743" i="5" l="1"/>
  <c r="BE741" i="5"/>
  <c r="BE740" i="5"/>
  <c r="BE742" i="5"/>
  <c r="BG1" i="5"/>
  <c r="BF743" i="5" l="1"/>
  <c r="BF741" i="5"/>
  <c r="BF740" i="5"/>
  <c r="BF742" i="5"/>
  <c r="BH1" i="5"/>
  <c r="BG743" i="5" l="1"/>
  <c r="BG741" i="5"/>
  <c r="BG740" i="5"/>
  <c r="BG742" i="5"/>
  <c r="BI1" i="5"/>
  <c r="BH743" i="5" l="1"/>
  <c r="BH741" i="5"/>
  <c r="BH740" i="5"/>
  <c r="BH742" i="5"/>
  <c r="BJ1" i="5"/>
  <c r="BI743" i="5" l="1"/>
  <c r="BI741" i="5"/>
  <c r="BI740" i="5"/>
  <c r="BI742" i="5"/>
  <c r="BK1" i="5"/>
  <c r="BJ743" i="5" l="1"/>
  <c r="BJ741" i="5"/>
  <c r="BJ740" i="5"/>
  <c r="BJ742" i="5"/>
  <c r="BL1" i="5"/>
  <c r="BK743" i="5" l="1"/>
  <c r="BK741" i="5"/>
  <c r="BK740" i="5"/>
  <c r="BK742" i="5"/>
  <c r="BM1" i="5"/>
  <c r="BL743" i="5" l="1"/>
  <c r="BL741" i="5"/>
  <c r="BL740" i="5"/>
  <c r="BL742" i="5"/>
  <c r="BN1" i="5"/>
  <c r="BM743" i="5" l="1"/>
  <c r="BM741" i="5"/>
  <c r="BM740" i="5"/>
  <c r="BM742" i="5"/>
  <c r="BO1" i="5"/>
  <c r="BN743" i="5" l="1"/>
  <c r="BN741" i="5"/>
  <c r="BN740" i="5"/>
  <c r="BN742" i="5"/>
  <c r="BP1" i="5"/>
  <c r="BO743" i="5" l="1"/>
  <c r="BO741" i="5"/>
  <c r="BO740" i="5"/>
  <c r="BO742" i="5"/>
  <c r="BQ1" i="5"/>
  <c r="BP743" i="5" l="1"/>
  <c r="BP741" i="5"/>
  <c r="BP740" i="5"/>
  <c r="BP742" i="5"/>
  <c r="BR1" i="5"/>
  <c r="BQ743" i="5" l="1"/>
  <c r="BQ741" i="5"/>
  <c r="BQ740" i="5"/>
  <c r="BQ742" i="5"/>
  <c r="BS1" i="5"/>
  <c r="BR743" i="5" l="1"/>
  <c r="BR741" i="5"/>
  <c r="BR740" i="5"/>
  <c r="BR742" i="5"/>
  <c r="BT1" i="5"/>
  <c r="BS743" i="5" l="1"/>
  <c r="BS741" i="5"/>
  <c r="BS740" i="5"/>
  <c r="BS742" i="5"/>
  <c r="BU1" i="5"/>
  <c r="BT743" i="5" l="1"/>
  <c r="BT741" i="5"/>
  <c r="BT740" i="5"/>
  <c r="BT742" i="5"/>
  <c r="BV1" i="5"/>
  <c r="BU743" i="5" l="1"/>
  <c r="BU741" i="5"/>
  <c r="BU740" i="5"/>
  <c r="BU742" i="5"/>
  <c r="BW1" i="5"/>
  <c r="BV743" i="5" l="1"/>
  <c r="BV741" i="5"/>
  <c r="BV740" i="5"/>
  <c r="BV742" i="5"/>
  <c r="BX1" i="5"/>
  <c r="BW743" i="5" l="1"/>
  <c r="BW741" i="5"/>
  <c r="BW740" i="5"/>
  <c r="BW742" i="5"/>
  <c r="BY1" i="5"/>
  <c r="BX743" i="5" l="1"/>
  <c r="BX741" i="5"/>
  <c r="BX740" i="5"/>
  <c r="BX742" i="5"/>
  <c r="BZ1" i="5"/>
  <c r="BY743" i="5" l="1"/>
  <c r="BY741" i="5"/>
  <c r="BY740" i="5"/>
  <c r="BY742" i="5"/>
  <c r="CA1" i="5"/>
  <c r="BZ743" i="5" l="1"/>
  <c r="BZ741" i="5"/>
  <c r="BZ740" i="5"/>
  <c r="BZ742" i="5"/>
  <c r="CB1" i="5"/>
  <c r="CA743" i="5" l="1"/>
  <c r="CA741" i="5"/>
  <c r="CA740" i="5"/>
  <c r="CA742" i="5"/>
  <c r="CC1" i="5"/>
  <c r="CB743" i="5" l="1"/>
  <c r="CB741" i="5"/>
  <c r="CB740" i="5"/>
  <c r="CB742" i="5"/>
  <c r="CD1" i="5"/>
  <c r="CC743" i="5" l="1"/>
  <c r="CC741" i="5"/>
  <c r="CC740" i="5"/>
  <c r="CC742" i="5"/>
  <c r="CE1" i="5"/>
  <c r="CD743" i="5" l="1"/>
  <c r="CD741" i="5"/>
  <c r="CD740" i="5"/>
  <c r="CD742" i="5"/>
  <c r="CF1" i="5"/>
  <c r="CE743" i="5" l="1"/>
  <c r="CE741" i="5"/>
  <c r="CE740" i="5"/>
  <c r="CE742" i="5"/>
  <c r="CG1" i="5"/>
  <c r="CF743" i="5" l="1"/>
  <c r="CF741" i="5"/>
  <c r="CF740" i="5"/>
  <c r="CF742" i="5"/>
  <c r="CH1" i="5"/>
  <c r="CG743" i="5" l="1"/>
  <c r="CG741" i="5"/>
  <c r="CG740" i="5"/>
  <c r="CG742" i="5"/>
  <c r="CI1" i="5"/>
  <c r="CH743" i="5" l="1"/>
  <c r="CH741" i="5"/>
  <c r="CH740" i="5"/>
  <c r="CH742" i="5"/>
  <c r="CJ1" i="5"/>
  <c r="CI743" i="5" l="1"/>
  <c r="CI741" i="5"/>
  <c r="CI740" i="5"/>
  <c r="CI742" i="5"/>
  <c r="CK1" i="5"/>
  <c r="CJ743" i="5" l="1"/>
  <c r="CJ741" i="5"/>
  <c r="CJ740" i="5"/>
  <c r="CJ742" i="5"/>
  <c r="CL1" i="5"/>
  <c r="CK743" i="5" l="1"/>
  <c r="CK741" i="5"/>
  <c r="CK740" i="5"/>
  <c r="CK742" i="5"/>
  <c r="CM1" i="5"/>
  <c r="CL743" i="5" l="1"/>
  <c r="CL741" i="5"/>
  <c r="CL740" i="5"/>
  <c r="CL742" i="5"/>
  <c r="CN1" i="5"/>
  <c r="CM743" i="5" l="1"/>
  <c r="CM741" i="5"/>
  <c r="CM740" i="5"/>
  <c r="CM742" i="5"/>
  <c r="CO1" i="5"/>
  <c r="CN743" i="5" l="1"/>
  <c r="CN741" i="5"/>
  <c r="CN740" i="5"/>
  <c r="CN742" i="5"/>
  <c r="CP1" i="5"/>
  <c r="CO743" i="5" l="1"/>
  <c r="CO741" i="5"/>
  <c r="CO740" i="5"/>
  <c r="CO742" i="5"/>
  <c r="CQ1" i="5"/>
  <c r="CP743" i="5" l="1"/>
  <c r="CP741" i="5"/>
  <c r="CP740" i="5"/>
  <c r="CP742" i="5"/>
  <c r="CR1" i="5"/>
  <c r="CQ743" i="5" l="1"/>
  <c r="CQ741" i="5"/>
  <c r="CQ740" i="5"/>
  <c r="CQ742" i="5"/>
  <c r="CS1" i="5"/>
  <c r="CR743" i="5" l="1"/>
  <c r="CR741" i="5"/>
  <c r="CR740" i="5"/>
  <c r="CR742" i="5"/>
  <c r="CT1" i="5"/>
  <c r="CS743" i="5" l="1"/>
  <c r="CS741" i="5"/>
  <c r="CS740" i="5"/>
  <c r="CS742" i="5"/>
  <c r="CU1" i="5"/>
  <c r="CT743" i="5" l="1"/>
  <c r="CT741" i="5"/>
  <c r="CT740" i="5"/>
  <c r="CT742" i="5"/>
  <c r="CV1" i="5"/>
  <c r="CU743" i="5" l="1"/>
  <c r="CU741" i="5"/>
  <c r="CU740" i="5"/>
  <c r="CU742" i="5"/>
  <c r="CW1" i="5"/>
  <c r="CV743" i="5" l="1"/>
  <c r="CV741" i="5"/>
  <c r="CV740" i="5"/>
  <c r="CV742" i="5"/>
  <c r="CX1" i="5"/>
  <c r="CW743" i="5" l="1"/>
  <c r="CW741" i="5"/>
  <c r="CW740" i="5"/>
  <c r="CW742" i="5"/>
  <c r="CY1" i="5"/>
  <c r="CX743" i="5" l="1"/>
  <c r="CX741" i="5"/>
  <c r="CX740" i="5"/>
  <c r="CX742" i="5"/>
  <c r="CZ1" i="5"/>
  <c r="CY743" i="5" l="1"/>
  <c r="CY741" i="5"/>
  <c r="CY740" i="5"/>
  <c r="CY742" i="5"/>
  <c r="DA1" i="5"/>
  <c r="CZ743" i="5" l="1"/>
  <c r="CZ741" i="5"/>
  <c r="CZ740" i="5"/>
  <c r="CZ742" i="5"/>
  <c r="DB1" i="5"/>
  <c r="DA743" i="5" l="1"/>
  <c r="DA741" i="5"/>
  <c r="DA740" i="5"/>
  <c r="DA742" i="5"/>
  <c r="DC1" i="5"/>
  <c r="DB743" i="5" l="1"/>
  <c r="DB741" i="5"/>
  <c r="DB740" i="5"/>
  <c r="DB742" i="5"/>
  <c r="DD1" i="5"/>
  <c r="DC743" i="5" l="1"/>
  <c r="DC741" i="5"/>
  <c r="DC740" i="5"/>
  <c r="DC742" i="5"/>
  <c r="DE1" i="5"/>
  <c r="DD743" i="5" l="1"/>
  <c r="DD741" i="5"/>
  <c r="DD740" i="5"/>
  <c r="DD742" i="5"/>
  <c r="DF1" i="5"/>
  <c r="DE743" i="5" l="1"/>
  <c r="DE741" i="5"/>
  <c r="DE740" i="5"/>
  <c r="DE742" i="5"/>
  <c r="DG1" i="5"/>
  <c r="DF743" i="5" l="1"/>
  <c r="DF741" i="5"/>
  <c r="DF740" i="5"/>
  <c r="DF742" i="5"/>
  <c r="DH1" i="5"/>
  <c r="DG743" i="5" l="1"/>
  <c r="DG741" i="5"/>
  <c r="DG740" i="5"/>
  <c r="DG742" i="5"/>
  <c r="DI1" i="5"/>
  <c r="DH743" i="5" l="1"/>
  <c r="DH741" i="5"/>
  <c r="DH740" i="5"/>
  <c r="DH742" i="5"/>
  <c r="DJ1" i="5"/>
  <c r="DI743" i="5" l="1"/>
  <c r="DI741" i="5"/>
  <c r="DI740" i="5"/>
  <c r="DI742" i="5"/>
  <c r="DK1" i="5"/>
  <c r="DJ743" i="5" l="1"/>
  <c r="DJ741" i="5"/>
  <c r="DJ740" i="5"/>
  <c r="DJ742" i="5"/>
  <c r="DL1" i="5"/>
  <c r="DK743" i="5" l="1"/>
  <c r="DK741" i="5"/>
  <c r="DK740" i="5"/>
  <c r="DK742" i="5"/>
  <c r="DM1" i="5"/>
  <c r="DL743" i="5" l="1"/>
  <c r="DL741" i="5"/>
  <c r="DL740" i="5"/>
  <c r="DL742" i="5"/>
  <c r="DN1" i="5"/>
  <c r="DM743" i="5" l="1"/>
  <c r="DM741" i="5"/>
  <c r="DM740" i="5"/>
  <c r="DM742" i="5"/>
  <c r="DO1" i="5"/>
  <c r="DN743" i="5" l="1"/>
  <c r="DN741" i="5"/>
  <c r="DN740" i="5"/>
  <c r="DN742" i="5"/>
  <c r="DP1" i="5"/>
  <c r="DO743" i="5" l="1"/>
  <c r="DO741" i="5"/>
  <c r="DO740" i="5"/>
  <c r="DO742" i="5"/>
  <c r="DQ1" i="5"/>
  <c r="DP743" i="5" l="1"/>
  <c r="DP741" i="5"/>
  <c r="DP740" i="5"/>
  <c r="DP742" i="5"/>
  <c r="DR1" i="5"/>
  <c r="DQ743" i="5" l="1"/>
  <c r="DQ741" i="5"/>
  <c r="DQ740" i="5"/>
  <c r="DQ742" i="5"/>
  <c r="DS1" i="5"/>
  <c r="DR743" i="5" l="1"/>
  <c r="DR741" i="5"/>
  <c r="DR740" i="5"/>
  <c r="DR742" i="5"/>
  <c r="DT1" i="5"/>
  <c r="DS743" i="5" l="1"/>
  <c r="DS741" i="5"/>
  <c r="DS740" i="5"/>
  <c r="DS742" i="5"/>
  <c r="DU1" i="5"/>
  <c r="DT743" i="5" l="1"/>
  <c r="DT741" i="5"/>
  <c r="DT740" i="5"/>
  <c r="DT742" i="5"/>
  <c r="DV1" i="5"/>
  <c r="DU743" i="5" l="1"/>
  <c r="DU741" i="5"/>
  <c r="DU740" i="5"/>
  <c r="DU742" i="5"/>
  <c r="DW1" i="5"/>
  <c r="DV743" i="5" l="1"/>
  <c r="DV741" i="5"/>
  <c r="DV740" i="5"/>
  <c r="DV742" i="5"/>
  <c r="DX1" i="5"/>
  <c r="DW743" i="5" l="1"/>
  <c r="DW741" i="5"/>
  <c r="DW740" i="5"/>
  <c r="DW742" i="5"/>
  <c r="DY1" i="5"/>
  <c r="DX743" i="5" l="1"/>
  <c r="DX741" i="5"/>
  <c r="DX740" i="5"/>
  <c r="DX742" i="5"/>
  <c r="DZ1" i="5"/>
  <c r="DY743" i="5" l="1"/>
  <c r="DY741" i="5"/>
  <c r="DY740" i="5"/>
  <c r="DY742" i="5"/>
  <c r="EA1" i="5"/>
  <c r="DZ743" i="5" l="1"/>
  <c r="DZ741" i="5"/>
  <c r="DZ740" i="5"/>
  <c r="DZ742" i="5"/>
  <c r="EB1" i="5"/>
  <c r="EA743" i="5" l="1"/>
  <c r="EA741" i="5"/>
  <c r="EA740" i="5"/>
  <c r="EA742" i="5"/>
  <c r="EC1" i="5"/>
  <c r="EB743" i="5" l="1"/>
  <c r="EB741" i="5"/>
  <c r="EB740" i="5"/>
  <c r="EB742" i="5"/>
  <c r="ED1" i="5"/>
  <c r="EC743" i="5" l="1"/>
  <c r="EC741" i="5"/>
  <c r="EC740" i="5"/>
  <c r="EC742" i="5"/>
  <c r="EE1" i="5"/>
  <c r="ED743" i="5" l="1"/>
  <c r="ED741" i="5"/>
  <c r="ED740" i="5"/>
  <c r="ED742" i="5"/>
  <c r="EF1" i="5"/>
  <c r="EE743" i="5" l="1"/>
  <c r="EE741" i="5"/>
  <c r="EE740" i="5"/>
  <c r="EE742" i="5"/>
  <c r="EG1" i="5"/>
  <c r="EF743" i="5" l="1"/>
  <c r="EF741" i="5"/>
  <c r="EF740" i="5"/>
  <c r="EF742" i="5"/>
  <c r="EH1" i="5"/>
  <c r="EG743" i="5" l="1"/>
  <c r="EG741" i="5"/>
  <c r="EG740" i="5"/>
  <c r="EG742" i="5"/>
  <c r="EI1" i="5"/>
  <c r="EH743" i="5" l="1"/>
  <c r="EH741" i="5"/>
  <c r="EH740" i="5"/>
  <c r="EH742" i="5"/>
  <c r="EJ1" i="5"/>
  <c r="EI743" i="5" l="1"/>
  <c r="EI741" i="5"/>
  <c r="EI740" i="5"/>
  <c r="EI742" i="5"/>
  <c r="EK1" i="5"/>
  <c r="EJ743" i="5" l="1"/>
  <c r="EJ741" i="5"/>
  <c r="EJ740" i="5"/>
  <c r="EJ742" i="5"/>
  <c r="EL1" i="5"/>
  <c r="EK743" i="5" l="1"/>
  <c r="EK741" i="5"/>
  <c r="EK740" i="5"/>
  <c r="EK742" i="5"/>
  <c r="EM1" i="5"/>
  <c r="EL743" i="5" l="1"/>
  <c r="EL741" i="5"/>
  <c r="EL740" i="5"/>
  <c r="EL742" i="5"/>
  <c r="EN1" i="5"/>
  <c r="EM743" i="5" l="1"/>
  <c r="EM741" i="5"/>
  <c r="EM740" i="5"/>
  <c r="EM742" i="5"/>
  <c r="EO1" i="5"/>
  <c r="EN743" i="5" l="1"/>
  <c r="EN741" i="5"/>
  <c r="EN740" i="5"/>
  <c r="EN742" i="5"/>
  <c r="EP1" i="5"/>
  <c r="EO743" i="5" l="1"/>
  <c r="EO741" i="5"/>
  <c r="EO740" i="5"/>
  <c r="EO742" i="5"/>
  <c r="EQ1" i="5"/>
  <c r="EP743" i="5" l="1"/>
  <c r="EP741" i="5"/>
  <c r="EP740" i="5"/>
  <c r="EP742" i="5"/>
  <c r="ER1" i="5"/>
  <c r="EQ743" i="5" l="1"/>
  <c r="EQ741" i="5"/>
  <c r="EQ740" i="5"/>
  <c r="EQ742" i="5"/>
  <c r="ES1" i="5"/>
  <c r="ER743" i="5" l="1"/>
  <c r="ER741" i="5"/>
  <c r="ER740" i="5"/>
  <c r="ER742" i="5"/>
  <c r="ET1" i="5"/>
  <c r="ES743" i="5" l="1"/>
  <c r="ES741" i="5"/>
  <c r="ES740" i="5"/>
  <c r="ES742" i="5"/>
  <c r="EU1" i="5"/>
  <c r="ET743" i="5" l="1"/>
  <c r="ET741" i="5"/>
  <c r="ET740" i="5"/>
  <c r="ET742" i="5"/>
  <c r="EV1" i="5"/>
  <c r="EU743" i="5" l="1"/>
  <c r="EU741" i="5"/>
  <c r="EU740" i="5"/>
  <c r="EU742" i="5"/>
  <c r="EW1" i="5"/>
  <c r="EV743" i="5" l="1"/>
  <c r="EV741" i="5"/>
  <c r="EV740" i="5"/>
  <c r="EV742" i="5"/>
  <c r="EX1" i="5"/>
  <c r="EW743" i="5" l="1"/>
  <c r="EW741" i="5"/>
  <c r="EW740" i="5"/>
  <c r="EW742" i="5"/>
  <c r="EY1" i="5"/>
  <c r="EX743" i="5" l="1"/>
  <c r="EX741" i="5"/>
  <c r="EX740" i="5"/>
  <c r="EX742" i="5"/>
  <c r="EZ1" i="5"/>
  <c r="EY743" i="5" l="1"/>
  <c r="EY741" i="5"/>
  <c r="EY740" i="5"/>
  <c r="EY742" i="5"/>
  <c r="FA1" i="5"/>
  <c r="EZ743" i="5" l="1"/>
  <c r="EZ741" i="5"/>
  <c r="EZ740" i="5"/>
  <c r="EZ742" i="5"/>
  <c r="FB1" i="5"/>
  <c r="FA743" i="5" l="1"/>
  <c r="FA741" i="5"/>
  <c r="FA740" i="5"/>
  <c r="FA742" i="5"/>
  <c r="FC1" i="5"/>
  <c r="FB743" i="5" l="1"/>
  <c r="FB741" i="5"/>
  <c r="FB740" i="5"/>
  <c r="FB742" i="5"/>
  <c r="FD1" i="5"/>
  <c r="FC743" i="5" l="1"/>
  <c r="FC741" i="5"/>
  <c r="FC740" i="5"/>
  <c r="FC742" i="5"/>
  <c r="FE1" i="5"/>
  <c r="FD743" i="5" l="1"/>
  <c r="FD741" i="5"/>
  <c r="FD740" i="5"/>
  <c r="FD742" i="5"/>
  <c r="FF1" i="5"/>
  <c r="FE743" i="5" l="1"/>
  <c r="FE741" i="5"/>
  <c r="FE740" i="5"/>
  <c r="FE742" i="5"/>
  <c r="FG1" i="5"/>
  <c r="FF743" i="5" l="1"/>
  <c r="FF741" i="5"/>
  <c r="FF740" i="5"/>
  <c r="FF742" i="5"/>
  <c r="FH1" i="5"/>
  <c r="FG743" i="5" l="1"/>
  <c r="FG741" i="5"/>
  <c r="FG740" i="5"/>
  <c r="FG742" i="5"/>
  <c r="FI1" i="5"/>
  <c r="FH743" i="5" l="1"/>
  <c r="FH741" i="5"/>
  <c r="FH740" i="5"/>
  <c r="FH742" i="5"/>
  <c r="FJ1" i="5"/>
  <c r="FI743" i="5" l="1"/>
  <c r="FI741" i="5"/>
  <c r="FI740" i="5"/>
  <c r="FI742" i="5"/>
  <c r="FK1" i="5"/>
  <c r="FJ743" i="5" l="1"/>
  <c r="FJ741" i="5"/>
  <c r="FJ740" i="5"/>
  <c r="FJ742" i="5"/>
  <c r="FL1" i="5"/>
  <c r="FK743" i="5" l="1"/>
  <c r="FK741" i="5"/>
  <c r="FK740" i="5"/>
  <c r="FK742" i="5"/>
  <c r="FM1" i="5"/>
  <c r="FL743" i="5" l="1"/>
  <c r="FL741" i="5"/>
  <c r="FL740" i="5"/>
  <c r="FL742" i="5"/>
  <c r="FN1" i="5"/>
  <c r="FM743" i="5" l="1"/>
  <c r="FM741" i="5"/>
  <c r="FM740" i="5"/>
  <c r="FM742" i="5"/>
  <c r="FO1" i="5"/>
  <c r="FN743" i="5" l="1"/>
  <c r="FN741" i="5"/>
  <c r="FN740" i="5"/>
  <c r="FN742" i="5"/>
  <c r="FP1" i="5"/>
  <c r="FO743" i="5" l="1"/>
  <c r="FO741" i="5"/>
  <c r="FO740" i="5"/>
  <c r="FO742" i="5"/>
  <c r="FQ1" i="5"/>
  <c r="FP743" i="5" l="1"/>
  <c r="FP741" i="5"/>
  <c r="FP740" i="5"/>
  <c r="FP742" i="5"/>
  <c r="FR1" i="5"/>
  <c r="FQ743" i="5" l="1"/>
  <c r="FQ741" i="5"/>
  <c r="FQ740" i="5"/>
  <c r="FQ742" i="5"/>
  <c r="FS1" i="5"/>
  <c r="FR743" i="5" l="1"/>
  <c r="FR741" i="5"/>
  <c r="FR740" i="5"/>
  <c r="FR742" i="5"/>
  <c r="FT1" i="5"/>
  <c r="FS743" i="5" l="1"/>
  <c r="FS741" i="5"/>
  <c r="FS740" i="5"/>
  <c r="FS742" i="5"/>
  <c r="FU1" i="5"/>
  <c r="FT743" i="5" l="1"/>
  <c r="FT741" i="5"/>
  <c r="FT740" i="5"/>
  <c r="FT742" i="5"/>
  <c r="FV1" i="5"/>
  <c r="FU743" i="5" l="1"/>
  <c r="FU741" i="5"/>
  <c r="FU740" i="5"/>
  <c r="FU742" i="5"/>
  <c r="FW1" i="5"/>
  <c r="FV743" i="5" l="1"/>
  <c r="FV741" i="5"/>
  <c r="FV740" i="5"/>
  <c r="FV742" i="5"/>
  <c r="FX1" i="5"/>
  <c r="FW743" i="5" l="1"/>
  <c r="FW741" i="5"/>
  <c r="FW740" i="5"/>
  <c r="FW742" i="5"/>
  <c r="FY1" i="5"/>
  <c r="FX743" i="5" l="1"/>
  <c r="FX741" i="5"/>
  <c r="FX740" i="5"/>
  <c r="FX742" i="5"/>
  <c r="FZ1" i="5"/>
  <c r="FY743" i="5" l="1"/>
  <c r="FY741" i="5"/>
  <c r="FY740" i="5"/>
  <c r="FY742" i="5"/>
  <c r="GA1" i="5"/>
  <c r="FZ743" i="5" l="1"/>
  <c r="FZ741" i="5"/>
  <c r="FZ740" i="5"/>
  <c r="FZ742" i="5"/>
  <c r="GB1" i="5"/>
  <c r="GA743" i="5" l="1"/>
  <c r="GA741" i="5"/>
  <c r="GA740" i="5"/>
  <c r="GA742" i="5"/>
  <c r="GC1" i="5"/>
  <c r="GB743" i="5" l="1"/>
  <c r="GB741" i="5"/>
  <c r="GB740" i="5"/>
  <c r="GB742" i="5"/>
  <c r="GD1" i="5"/>
  <c r="GC743" i="5" l="1"/>
  <c r="GC741" i="5"/>
  <c r="GC740" i="5"/>
  <c r="GC742" i="5"/>
  <c r="GE1" i="5"/>
  <c r="GD743" i="5" l="1"/>
  <c r="GD741" i="5"/>
  <c r="GD740" i="5"/>
  <c r="GD742" i="5"/>
  <c r="GF1" i="5"/>
  <c r="GE743" i="5" l="1"/>
  <c r="GE741" i="5"/>
  <c r="GE740" i="5"/>
  <c r="GE742" i="5"/>
  <c r="GG1" i="5"/>
  <c r="GF743" i="5" l="1"/>
  <c r="GF741" i="5"/>
  <c r="GF740" i="5"/>
  <c r="GF742" i="5"/>
  <c r="GH1" i="5"/>
  <c r="GG743" i="5" l="1"/>
  <c r="GG741" i="5"/>
  <c r="GG740" i="5"/>
  <c r="GG742" i="5"/>
  <c r="GI1" i="5"/>
  <c r="GH743" i="5" l="1"/>
  <c r="GH741" i="5"/>
  <c r="GH740" i="5"/>
  <c r="GH742" i="5"/>
  <c r="GJ1" i="5"/>
  <c r="GI743" i="5" l="1"/>
  <c r="GI741" i="5"/>
  <c r="GI740" i="5"/>
  <c r="GI742" i="5"/>
  <c r="GK1" i="5"/>
  <c r="GJ743" i="5" l="1"/>
  <c r="GJ741" i="5"/>
  <c r="GJ740" i="5"/>
  <c r="GJ742" i="5"/>
  <c r="GL1" i="5"/>
  <c r="GK743" i="5" l="1"/>
  <c r="GK741" i="5"/>
  <c r="GK740" i="5"/>
  <c r="GK742" i="5"/>
  <c r="GM1" i="5"/>
  <c r="GL743" i="5" l="1"/>
  <c r="GL741" i="5"/>
  <c r="GL740" i="5"/>
  <c r="GL742" i="5"/>
  <c r="GN1" i="5"/>
  <c r="GM743" i="5" l="1"/>
  <c r="GM741" i="5"/>
  <c r="GM740" i="5"/>
  <c r="GM742" i="5"/>
  <c r="GO1" i="5"/>
  <c r="GN743" i="5" l="1"/>
  <c r="GN741" i="5"/>
  <c r="GN740" i="5"/>
  <c r="GN742" i="5"/>
  <c r="GP1" i="5"/>
  <c r="GO743" i="5" l="1"/>
  <c r="GO741" i="5"/>
  <c r="GO740" i="5"/>
  <c r="GO742" i="5"/>
  <c r="GQ1" i="5"/>
  <c r="GP743" i="5" l="1"/>
  <c r="GP741" i="5"/>
  <c r="GP740" i="5"/>
  <c r="GP742" i="5"/>
  <c r="GR1" i="5"/>
  <c r="GQ8" i="5"/>
  <c r="GQ738" i="5"/>
  <c r="GQ737" i="5"/>
  <c r="GQ736" i="5"/>
  <c r="GQ735" i="5"/>
  <c r="GQ734" i="5"/>
  <c r="GQ733" i="5"/>
  <c r="GQ732" i="5"/>
  <c r="GQ730" i="5"/>
  <c r="GQ729" i="5"/>
  <c r="GQ727" i="5"/>
  <c r="GQ726" i="5"/>
  <c r="GQ724" i="5"/>
  <c r="GQ723" i="5"/>
  <c r="GQ721" i="5"/>
  <c r="GQ720" i="5"/>
  <c r="GQ719" i="5"/>
  <c r="GQ718" i="5"/>
  <c r="GQ715" i="5"/>
  <c r="GQ714" i="5"/>
  <c r="GQ713" i="5"/>
  <c r="GQ712" i="5"/>
  <c r="GQ711" i="5"/>
  <c r="GQ710" i="5"/>
  <c r="GQ709" i="5"/>
  <c r="GQ708" i="5"/>
  <c r="GQ707" i="5"/>
  <c r="GQ706" i="5"/>
  <c r="GQ705" i="5"/>
  <c r="GQ704" i="5"/>
  <c r="GQ702" i="5"/>
  <c r="GQ701" i="5"/>
  <c r="GQ700" i="5"/>
  <c r="GQ699" i="5"/>
  <c r="GQ698" i="5"/>
  <c r="GQ697" i="5"/>
  <c r="GQ695" i="5"/>
  <c r="GQ694" i="5"/>
  <c r="GQ691" i="5"/>
  <c r="GQ690" i="5"/>
  <c r="GQ689" i="5"/>
  <c r="GQ688" i="5"/>
  <c r="GQ687" i="5"/>
  <c r="GQ686" i="5"/>
  <c r="GQ683" i="5"/>
  <c r="GQ682" i="5"/>
  <c r="GQ681" i="5"/>
  <c r="GQ680" i="5"/>
  <c r="GQ679" i="5"/>
  <c r="GQ678" i="5"/>
  <c r="GQ676" i="5"/>
  <c r="GQ675" i="5"/>
  <c r="GQ674" i="5"/>
  <c r="GQ673" i="5"/>
  <c r="GQ672" i="5"/>
  <c r="GQ671" i="5"/>
  <c r="GQ670" i="5"/>
  <c r="GQ669" i="5"/>
  <c r="GQ668" i="5"/>
  <c r="GQ667" i="5"/>
  <c r="GQ666" i="5"/>
  <c r="GQ665" i="5"/>
  <c r="GQ664" i="5"/>
  <c r="GQ663" i="5"/>
  <c r="GQ661" i="5"/>
  <c r="GQ660" i="5"/>
  <c r="GQ659" i="5"/>
  <c r="GQ656" i="5"/>
  <c r="GQ655" i="5"/>
  <c r="GQ654" i="5"/>
  <c r="GQ653" i="5"/>
  <c r="GQ652" i="5"/>
  <c r="GQ651" i="5"/>
  <c r="GQ650" i="5"/>
  <c r="GQ648" i="5"/>
  <c r="GQ646" i="5"/>
  <c r="GQ643" i="5"/>
  <c r="GQ642" i="5"/>
  <c r="GQ641" i="5"/>
  <c r="GQ639" i="5"/>
  <c r="GQ638" i="5"/>
  <c r="GQ636" i="5"/>
  <c r="GQ635" i="5"/>
  <c r="GQ634" i="5"/>
  <c r="GQ631" i="5"/>
  <c r="GQ630" i="5"/>
  <c r="GQ629" i="5"/>
  <c r="GQ628" i="5"/>
  <c r="GQ627" i="5"/>
  <c r="GQ626" i="5"/>
  <c r="GQ625" i="5"/>
  <c r="GQ624" i="5"/>
  <c r="GQ623" i="5"/>
  <c r="GQ622" i="5"/>
  <c r="GQ621" i="5"/>
  <c r="GQ619" i="5"/>
  <c r="GQ618" i="5"/>
  <c r="GQ617" i="5"/>
  <c r="GQ615" i="5"/>
  <c r="GQ614" i="5"/>
  <c r="GQ613" i="5"/>
  <c r="GQ612" i="5"/>
  <c r="GQ611" i="5"/>
  <c r="GQ610" i="5"/>
  <c r="GQ608" i="5"/>
  <c r="GQ607" i="5"/>
  <c r="GQ606" i="5"/>
  <c r="GQ605" i="5"/>
  <c r="GQ604" i="5"/>
  <c r="GQ603" i="5"/>
  <c r="GQ601" i="5"/>
  <c r="GQ600" i="5"/>
  <c r="GQ599" i="5"/>
  <c r="GQ598" i="5"/>
  <c r="GQ597" i="5"/>
  <c r="GQ596" i="5"/>
  <c r="GQ593" i="5"/>
  <c r="GQ592" i="5"/>
  <c r="GQ591" i="5"/>
  <c r="GQ590" i="5"/>
  <c r="GQ589" i="5"/>
  <c r="GQ588" i="5"/>
  <c r="GQ587" i="5"/>
  <c r="GQ586" i="5"/>
  <c r="GQ585" i="5"/>
  <c r="GQ584" i="5"/>
  <c r="GQ583" i="5"/>
  <c r="GQ580" i="5"/>
  <c r="GQ579" i="5"/>
  <c r="GQ578" i="5"/>
  <c r="GQ576" i="5"/>
  <c r="GQ575" i="5"/>
  <c r="GQ573" i="5"/>
  <c r="GQ572" i="5"/>
  <c r="GQ571" i="5"/>
  <c r="GQ570" i="5"/>
  <c r="GQ569" i="5"/>
  <c r="GQ568" i="5"/>
  <c r="GQ567" i="5"/>
  <c r="GQ566" i="5"/>
  <c r="GQ565" i="5"/>
  <c r="GQ564" i="5"/>
  <c r="GQ563" i="5"/>
  <c r="GQ560" i="5"/>
  <c r="GQ559" i="5"/>
  <c r="GQ558" i="5"/>
  <c r="GQ557" i="5"/>
  <c r="GQ556" i="5"/>
  <c r="GQ555" i="5"/>
  <c r="GQ554" i="5"/>
  <c r="GQ552" i="5"/>
  <c r="GQ551" i="5"/>
  <c r="GQ550" i="5"/>
  <c r="GQ549" i="5"/>
  <c r="GQ548" i="5"/>
  <c r="GQ547" i="5"/>
  <c r="GQ546" i="5"/>
  <c r="GQ545" i="5"/>
  <c r="GQ544" i="5"/>
  <c r="GQ543" i="5"/>
  <c r="GQ542" i="5"/>
  <c r="GQ541" i="5"/>
  <c r="GQ540" i="5"/>
  <c r="GQ539" i="5"/>
  <c r="GQ538" i="5"/>
  <c r="GQ537" i="5"/>
  <c r="GQ535" i="5"/>
  <c r="GQ533" i="5"/>
  <c r="GQ532" i="5"/>
  <c r="GQ531" i="5"/>
  <c r="GQ530" i="5"/>
  <c r="GQ529" i="5"/>
  <c r="GQ528" i="5"/>
  <c r="GQ525" i="5"/>
  <c r="GQ524" i="5"/>
  <c r="GQ523" i="5"/>
  <c r="GQ522" i="5"/>
  <c r="GQ521" i="5"/>
  <c r="GQ520" i="5"/>
  <c r="GQ519" i="5"/>
  <c r="GQ518" i="5"/>
  <c r="GQ517" i="5"/>
  <c r="GQ516" i="5"/>
  <c r="GQ515" i="5"/>
  <c r="GQ514" i="5"/>
  <c r="GQ513" i="5"/>
  <c r="GQ512" i="5"/>
  <c r="GQ511" i="5"/>
  <c r="GQ510" i="5"/>
  <c r="GQ509" i="5"/>
  <c r="GQ506" i="5"/>
  <c r="GQ505" i="5"/>
  <c r="GQ504" i="5"/>
  <c r="GQ503" i="5"/>
  <c r="GQ502" i="5"/>
  <c r="GQ500" i="5"/>
  <c r="GQ499" i="5"/>
  <c r="GQ498" i="5"/>
  <c r="GQ497" i="5"/>
  <c r="GQ496" i="5"/>
  <c r="GQ495" i="5"/>
  <c r="GQ494" i="5"/>
  <c r="GQ493" i="5"/>
  <c r="GQ492" i="5"/>
  <c r="GQ491" i="5"/>
  <c r="GQ489" i="5"/>
  <c r="GQ488" i="5"/>
  <c r="GQ487" i="5"/>
  <c r="GQ486" i="5"/>
  <c r="GQ485" i="5"/>
  <c r="GQ484" i="5"/>
  <c r="GQ483" i="5"/>
  <c r="GQ482" i="5"/>
  <c r="GQ481" i="5"/>
  <c r="GQ480" i="5"/>
  <c r="GQ479" i="5"/>
  <c r="GQ478" i="5"/>
  <c r="GQ475" i="5"/>
  <c r="GQ474" i="5"/>
  <c r="GQ473" i="5"/>
  <c r="GQ472" i="5"/>
  <c r="GQ470" i="5"/>
  <c r="GQ469" i="5"/>
  <c r="GQ468" i="5"/>
  <c r="GQ467" i="5"/>
  <c r="GQ466" i="5"/>
  <c r="GQ465" i="5"/>
  <c r="GQ464" i="5"/>
  <c r="GQ462" i="5"/>
  <c r="GQ461" i="5"/>
  <c r="GQ460" i="5"/>
  <c r="GQ459" i="5"/>
  <c r="GQ458" i="5"/>
  <c r="GQ457" i="5"/>
  <c r="GQ455" i="5"/>
  <c r="GQ453" i="5"/>
  <c r="GQ452" i="5"/>
  <c r="GQ451" i="5"/>
  <c r="GQ449" i="5"/>
  <c r="GQ448" i="5"/>
  <c r="GQ447" i="5"/>
  <c r="GQ444" i="5"/>
  <c r="GQ443" i="5"/>
  <c r="GQ441" i="5"/>
  <c r="GQ440" i="5"/>
  <c r="GQ439" i="5"/>
  <c r="GQ438" i="5"/>
  <c r="GQ437" i="5"/>
  <c r="GQ436" i="5"/>
  <c r="GQ434" i="5"/>
  <c r="GQ433" i="5"/>
  <c r="GQ432" i="5"/>
  <c r="GQ431" i="5"/>
  <c r="GQ430" i="5"/>
  <c r="GQ426" i="5"/>
  <c r="GQ425" i="5"/>
  <c r="GQ424" i="5"/>
  <c r="GQ422" i="5"/>
  <c r="GQ421" i="5"/>
  <c r="GQ420" i="5"/>
  <c r="GQ419" i="5"/>
  <c r="GQ418" i="5"/>
  <c r="GQ417" i="5"/>
  <c r="GQ416" i="5"/>
  <c r="GQ415" i="5"/>
  <c r="GQ414" i="5"/>
  <c r="GQ413" i="5"/>
  <c r="GQ412" i="5"/>
  <c r="GQ411" i="5"/>
  <c r="GQ410" i="5"/>
  <c r="GQ408" i="5"/>
  <c r="GQ407" i="5"/>
  <c r="GQ406" i="5"/>
  <c r="GQ405" i="5"/>
  <c r="GQ404" i="5"/>
  <c r="GQ403" i="5"/>
  <c r="GQ402" i="5"/>
  <c r="GQ401" i="5"/>
  <c r="GQ400" i="5"/>
  <c r="GQ399" i="5"/>
  <c r="GQ396" i="5"/>
  <c r="GQ395" i="5"/>
  <c r="GQ391" i="5"/>
  <c r="GQ389" i="5"/>
  <c r="GQ388" i="5"/>
  <c r="GQ386" i="5"/>
  <c r="GQ383" i="5"/>
  <c r="GQ382" i="5"/>
  <c r="GQ381" i="5"/>
  <c r="GQ380" i="5"/>
  <c r="GQ379" i="5"/>
  <c r="GQ378" i="5"/>
  <c r="GQ377" i="5"/>
  <c r="GQ375" i="5"/>
  <c r="GQ374" i="5"/>
  <c r="GQ372" i="5"/>
  <c r="GQ371" i="5"/>
  <c r="GQ368" i="5"/>
  <c r="GQ367" i="5"/>
  <c r="GQ366" i="5"/>
  <c r="GQ365" i="5"/>
  <c r="GQ364" i="5"/>
  <c r="GQ362" i="5"/>
  <c r="GQ361" i="5"/>
  <c r="GQ360" i="5"/>
  <c r="GQ359" i="5"/>
  <c r="GQ357" i="5"/>
  <c r="GQ356" i="5"/>
  <c r="GQ355" i="5"/>
  <c r="GQ354" i="5"/>
  <c r="GQ353" i="5"/>
  <c r="GQ350" i="5"/>
  <c r="GQ349" i="5"/>
  <c r="GQ348" i="5"/>
  <c r="GQ347" i="5"/>
  <c r="GQ346" i="5"/>
  <c r="GQ344" i="5"/>
  <c r="GQ343" i="5"/>
  <c r="GQ342" i="5"/>
  <c r="GQ341" i="5"/>
  <c r="GQ339" i="5"/>
  <c r="GQ338" i="5"/>
  <c r="GQ337" i="5"/>
  <c r="GQ335" i="5"/>
  <c r="GQ334" i="5"/>
  <c r="GQ333" i="5"/>
  <c r="GQ331" i="5"/>
  <c r="GQ330" i="5"/>
  <c r="GQ329" i="5"/>
  <c r="GQ328" i="5"/>
  <c r="GQ327" i="5"/>
  <c r="GQ326" i="5"/>
  <c r="GQ325" i="5"/>
  <c r="GQ324" i="5"/>
  <c r="GQ323" i="5"/>
  <c r="GQ319" i="5"/>
  <c r="GQ318" i="5"/>
  <c r="GQ316" i="5"/>
  <c r="GQ314" i="5"/>
  <c r="GQ313" i="5"/>
  <c r="GQ311" i="5"/>
  <c r="GQ762" i="5" s="1"/>
  <c r="GQ308" i="5"/>
  <c r="GQ307" i="5"/>
  <c r="GQ306" i="5"/>
  <c r="GQ305" i="5"/>
  <c r="GQ304" i="5"/>
  <c r="GQ303" i="5"/>
  <c r="GQ302" i="5"/>
  <c r="GQ301" i="5"/>
  <c r="GQ300" i="5"/>
  <c r="GQ299" i="5"/>
  <c r="GQ297" i="5"/>
  <c r="GQ296" i="5"/>
  <c r="GQ295" i="5"/>
  <c r="GQ294" i="5"/>
  <c r="GQ293" i="5"/>
  <c r="GQ292" i="5"/>
  <c r="GQ291" i="5"/>
  <c r="GQ288" i="5"/>
  <c r="GQ286" i="5"/>
  <c r="GQ285" i="5"/>
  <c r="GQ283" i="5"/>
  <c r="GQ279" i="5"/>
  <c r="GQ278" i="5"/>
  <c r="GQ277" i="5"/>
  <c r="GQ275" i="5"/>
  <c r="GQ274" i="5"/>
  <c r="GQ273" i="5"/>
  <c r="GQ272" i="5"/>
  <c r="GQ271" i="5"/>
  <c r="GQ270" i="5"/>
  <c r="GQ269" i="5"/>
  <c r="GQ268" i="5"/>
  <c r="GQ267" i="5"/>
  <c r="GQ266" i="5"/>
  <c r="GQ265" i="5"/>
  <c r="GQ264" i="5"/>
  <c r="GQ263" i="5"/>
  <c r="GQ262" i="5"/>
  <c r="GQ261" i="5"/>
  <c r="GQ260" i="5"/>
  <c r="GQ259" i="5"/>
  <c r="GQ258" i="5"/>
  <c r="GQ257" i="5"/>
  <c r="GQ256" i="5"/>
  <c r="GQ255" i="5"/>
  <c r="GQ254" i="5"/>
  <c r="GQ251" i="5"/>
  <c r="GQ250" i="5"/>
  <c r="GQ249" i="5"/>
  <c r="GQ248" i="5"/>
  <c r="GQ247" i="5"/>
  <c r="GQ246" i="5"/>
  <c r="GQ245" i="5"/>
  <c r="GQ244" i="5"/>
  <c r="GQ243" i="5"/>
  <c r="GQ241" i="5"/>
  <c r="GQ240" i="5"/>
  <c r="GQ239" i="5"/>
  <c r="GQ238" i="5"/>
  <c r="GQ237" i="5"/>
  <c r="GQ236" i="5"/>
  <c r="GQ235" i="5"/>
  <c r="GQ234" i="5"/>
  <c r="GQ232" i="5"/>
  <c r="GQ231" i="5"/>
  <c r="GQ230" i="5"/>
  <c r="GQ228" i="5"/>
  <c r="GQ227" i="5"/>
  <c r="GQ226" i="5"/>
  <c r="GQ223" i="5"/>
  <c r="GQ222" i="5"/>
  <c r="GQ221" i="5"/>
  <c r="GQ220" i="5"/>
  <c r="GQ219" i="5"/>
  <c r="GQ218" i="5"/>
  <c r="GQ217" i="5"/>
  <c r="GQ216" i="5"/>
  <c r="GQ215" i="5"/>
  <c r="GQ214" i="5"/>
  <c r="GQ213" i="5"/>
  <c r="GQ212" i="5"/>
  <c r="GQ211" i="5"/>
  <c r="GQ210" i="5"/>
  <c r="GQ208" i="5"/>
  <c r="GQ207" i="5"/>
  <c r="GQ206" i="5"/>
  <c r="GQ205" i="5"/>
  <c r="GQ204" i="5"/>
  <c r="GQ203" i="5"/>
  <c r="GQ200" i="5"/>
  <c r="GQ199" i="5"/>
  <c r="GQ198" i="5"/>
  <c r="GQ197" i="5"/>
  <c r="GQ196" i="5"/>
  <c r="GQ195" i="5"/>
  <c r="GQ194" i="5"/>
  <c r="GQ193" i="5"/>
  <c r="GQ192" i="5"/>
  <c r="GQ191" i="5"/>
  <c r="GQ190" i="5"/>
  <c r="GQ189" i="5"/>
  <c r="GQ188" i="5"/>
  <c r="GQ187" i="5"/>
  <c r="GQ186" i="5"/>
  <c r="GQ185" i="5"/>
  <c r="GQ183" i="5"/>
  <c r="GQ182" i="5"/>
  <c r="GQ181" i="5"/>
  <c r="GQ180" i="5"/>
  <c r="GQ179" i="5"/>
  <c r="GQ178" i="5"/>
  <c r="GQ177" i="5"/>
  <c r="GQ176" i="5"/>
  <c r="GQ175" i="5"/>
  <c r="GQ174" i="5"/>
  <c r="GQ173" i="5"/>
  <c r="GQ172" i="5"/>
  <c r="GQ171" i="5"/>
  <c r="GQ170" i="5"/>
  <c r="GQ169" i="5"/>
  <c r="GQ168" i="5"/>
  <c r="GQ167" i="5"/>
  <c r="GQ165" i="5"/>
  <c r="GQ164" i="5"/>
  <c r="GQ161" i="5"/>
  <c r="GQ159" i="5"/>
  <c r="GQ158" i="5"/>
  <c r="GQ157" i="5"/>
  <c r="GQ156" i="5"/>
  <c r="GQ155" i="5"/>
  <c r="GQ154" i="5"/>
  <c r="GQ153" i="5"/>
  <c r="GQ152" i="5"/>
  <c r="GQ151" i="5"/>
  <c r="GQ150" i="5"/>
  <c r="GQ149" i="5"/>
  <c r="GQ148" i="5"/>
  <c r="GQ147" i="5"/>
  <c r="GQ146" i="5"/>
  <c r="GQ145" i="5"/>
  <c r="GQ144" i="5"/>
  <c r="GQ143" i="5"/>
  <c r="GQ142" i="5"/>
  <c r="GQ139" i="5"/>
  <c r="GQ138" i="5"/>
  <c r="GQ137" i="5"/>
  <c r="GQ136" i="5"/>
  <c r="GQ135" i="5"/>
  <c r="GQ134" i="5"/>
  <c r="GQ133" i="5"/>
  <c r="GQ131" i="5"/>
  <c r="GQ130" i="5"/>
  <c r="GQ129" i="5"/>
  <c r="GQ127" i="5"/>
  <c r="GQ126" i="5"/>
  <c r="GQ125" i="5"/>
  <c r="GQ124" i="5"/>
  <c r="GQ123" i="5"/>
  <c r="GQ122" i="5"/>
  <c r="GQ119" i="5"/>
  <c r="GQ118" i="5"/>
  <c r="GQ117" i="5"/>
  <c r="GQ116" i="5"/>
  <c r="GQ115" i="5"/>
  <c r="GQ114" i="5"/>
  <c r="GQ113" i="5"/>
  <c r="GQ112" i="5"/>
  <c r="GQ111" i="5"/>
  <c r="GQ110" i="5"/>
  <c r="GQ109" i="5"/>
  <c r="GQ108" i="5"/>
  <c r="GQ107" i="5"/>
  <c r="GQ106" i="5"/>
  <c r="GQ105" i="5"/>
  <c r="GQ104" i="5"/>
  <c r="GQ103" i="5"/>
  <c r="GQ102" i="5"/>
  <c r="GQ101" i="5"/>
  <c r="GQ100" i="5"/>
  <c r="GQ99" i="5"/>
  <c r="GQ98" i="5"/>
  <c r="GQ97" i="5"/>
  <c r="GQ96" i="5"/>
  <c r="GQ95" i="5"/>
  <c r="GQ94" i="5"/>
  <c r="GQ93" i="5"/>
  <c r="GQ92" i="5"/>
  <c r="GQ91" i="5"/>
  <c r="GQ90" i="5"/>
  <c r="GQ87" i="5"/>
  <c r="GQ85" i="5"/>
  <c r="GQ84" i="5"/>
  <c r="GQ83" i="5"/>
  <c r="GQ82" i="5"/>
  <c r="GQ81" i="5"/>
  <c r="GQ79" i="5"/>
  <c r="GQ78" i="5"/>
  <c r="GQ74" i="5"/>
  <c r="GQ73" i="5"/>
  <c r="GQ72" i="5"/>
  <c r="GQ71" i="5"/>
  <c r="GQ69" i="5"/>
  <c r="GQ68" i="5"/>
  <c r="GQ67" i="5"/>
  <c r="GQ66" i="5"/>
  <c r="GQ65" i="5"/>
  <c r="GQ64" i="5"/>
  <c r="GQ61" i="5"/>
  <c r="GQ60" i="5"/>
  <c r="GQ59" i="5"/>
  <c r="GQ58" i="5"/>
  <c r="GQ57" i="5"/>
  <c r="GQ55" i="5"/>
  <c r="GQ54" i="5"/>
  <c r="GQ53" i="5"/>
  <c r="GQ51" i="5"/>
  <c r="GQ50" i="5"/>
  <c r="GQ49" i="5"/>
  <c r="GQ48" i="5"/>
  <c r="GQ47" i="5"/>
  <c r="GQ46" i="5"/>
  <c r="GQ45" i="5"/>
  <c r="GQ43" i="5"/>
  <c r="GQ42" i="5"/>
  <c r="GQ41" i="5"/>
  <c r="GQ40" i="5"/>
  <c r="GQ39" i="5"/>
  <c r="GQ38" i="5"/>
  <c r="GQ37" i="5"/>
  <c r="GQ36" i="5"/>
  <c r="GQ35" i="5"/>
  <c r="GQ34" i="5"/>
  <c r="GQ33" i="5"/>
  <c r="GQ32" i="5"/>
  <c r="GQ31" i="5"/>
  <c r="GQ30" i="5"/>
  <c r="GQ29" i="5"/>
  <c r="GQ28" i="5"/>
  <c r="GQ25" i="5"/>
  <c r="GQ24" i="5"/>
  <c r="GQ22" i="5"/>
  <c r="GQ21" i="5"/>
  <c r="GQ20" i="5"/>
  <c r="GQ19" i="5"/>
  <c r="GQ18" i="5"/>
  <c r="GQ17" i="5"/>
  <c r="GQ15" i="5"/>
  <c r="GQ14" i="5"/>
  <c r="GQ13" i="5"/>
  <c r="GQ11" i="5"/>
  <c r="GQ10" i="5"/>
  <c r="GQ9" i="5"/>
  <c r="GQ771" i="5" l="1"/>
  <c r="GQ753" i="5"/>
  <c r="GQ746" i="5"/>
  <c r="GQ772" i="5"/>
  <c r="GQ763" i="5"/>
  <c r="GQ754" i="5"/>
  <c r="GQ747" i="5"/>
  <c r="GQ773" i="5"/>
  <c r="GQ755" i="5"/>
  <c r="GQ774" i="5"/>
  <c r="GQ764" i="5"/>
  <c r="GQ756" i="5"/>
  <c r="GQ748" i="5"/>
  <c r="GQ775" i="5"/>
  <c r="GQ765" i="5"/>
  <c r="GQ757" i="5"/>
  <c r="GQ749" i="5"/>
  <c r="GQ776" i="5"/>
  <c r="GQ766" i="5"/>
  <c r="GQ777" i="5"/>
  <c r="GQ767" i="5"/>
  <c r="GQ758" i="5"/>
  <c r="GQ750" i="5"/>
  <c r="GQ778" i="5"/>
  <c r="GQ768" i="5"/>
  <c r="GQ759" i="5"/>
  <c r="GQ751" i="5"/>
  <c r="GQ770" i="5"/>
  <c r="GQ769" i="5"/>
  <c r="GQ761" i="5"/>
  <c r="GQ760" i="5"/>
  <c r="GQ752" i="5"/>
  <c r="GQ745" i="5"/>
  <c r="GQ743" i="5"/>
  <c r="GQ741" i="5"/>
  <c r="GQ740" i="5"/>
  <c r="GQ742" i="5"/>
  <c r="GS1" i="5"/>
  <c r="GR8" i="5"/>
  <c r="GR738" i="5"/>
  <c r="GR737" i="5"/>
  <c r="GR736" i="5"/>
  <c r="GR735" i="5"/>
  <c r="GR734" i="5"/>
  <c r="GR733" i="5"/>
  <c r="GR732" i="5"/>
  <c r="GR730" i="5"/>
  <c r="GR729" i="5"/>
  <c r="GR727" i="5"/>
  <c r="GR726" i="5"/>
  <c r="GR724" i="5"/>
  <c r="GR723" i="5"/>
  <c r="GR721" i="5"/>
  <c r="GR720" i="5"/>
  <c r="GR719" i="5"/>
  <c r="GR718" i="5"/>
  <c r="GR715" i="5"/>
  <c r="GR714" i="5"/>
  <c r="GR713" i="5"/>
  <c r="GR712" i="5"/>
  <c r="GR711" i="5"/>
  <c r="GR710" i="5"/>
  <c r="GR709" i="5"/>
  <c r="GR708" i="5"/>
  <c r="GR707" i="5"/>
  <c r="GR706" i="5"/>
  <c r="GR705" i="5"/>
  <c r="GR704" i="5"/>
  <c r="GR702" i="5"/>
  <c r="GR701" i="5"/>
  <c r="GR700" i="5"/>
  <c r="GR699" i="5"/>
  <c r="GR698" i="5"/>
  <c r="GR697" i="5"/>
  <c r="GR695" i="5"/>
  <c r="GR694" i="5"/>
  <c r="GR691" i="5"/>
  <c r="GR690" i="5"/>
  <c r="GR689" i="5"/>
  <c r="GR688" i="5"/>
  <c r="GR687" i="5"/>
  <c r="GR686" i="5"/>
  <c r="GR683" i="5"/>
  <c r="GR682" i="5"/>
  <c r="GR681" i="5"/>
  <c r="GR680" i="5"/>
  <c r="GR679" i="5"/>
  <c r="GR678" i="5"/>
  <c r="GR676" i="5"/>
  <c r="GR675" i="5"/>
  <c r="GR674" i="5"/>
  <c r="GR673" i="5"/>
  <c r="GR672" i="5"/>
  <c r="GR671" i="5"/>
  <c r="GR670" i="5"/>
  <c r="GR669" i="5"/>
  <c r="GR668" i="5"/>
  <c r="GR667" i="5"/>
  <c r="GR666" i="5"/>
  <c r="GR665" i="5"/>
  <c r="GR664" i="5"/>
  <c r="GR663" i="5"/>
  <c r="GR661" i="5"/>
  <c r="GR660" i="5"/>
  <c r="GR659" i="5"/>
  <c r="GR656" i="5"/>
  <c r="GR655" i="5"/>
  <c r="GR654" i="5"/>
  <c r="GR653" i="5"/>
  <c r="GR652" i="5"/>
  <c r="GR651" i="5"/>
  <c r="GR650" i="5"/>
  <c r="GR648" i="5"/>
  <c r="GR646" i="5"/>
  <c r="GR643" i="5"/>
  <c r="GR642" i="5"/>
  <c r="GR641" i="5"/>
  <c r="GR639" i="5"/>
  <c r="GR638" i="5"/>
  <c r="GR636" i="5"/>
  <c r="GR635" i="5"/>
  <c r="GR634" i="5"/>
  <c r="GR631" i="5"/>
  <c r="GR630" i="5"/>
  <c r="GR629" i="5"/>
  <c r="GR628" i="5"/>
  <c r="GR627" i="5"/>
  <c r="GR626" i="5"/>
  <c r="GR625" i="5"/>
  <c r="GR624" i="5"/>
  <c r="GR623" i="5"/>
  <c r="GR622" i="5"/>
  <c r="GR621" i="5"/>
  <c r="GR619" i="5"/>
  <c r="GR618" i="5"/>
  <c r="GR617" i="5"/>
  <c r="GR615" i="5"/>
  <c r="GR614" i="5"/>
  <c r="GR613" i="5"/>
  <c r="GR612" i="5"/>
  <c r="GR611" i="5"/>
  <c r="GR610" i="5"/>
  <c r="GR608" i="5"/>
  <c r="GR607" i="5"/>
  <c r="GR606" i="5"/>
  <c r="GR605" i="5"/>
  <c r="GR604" i="5"/>
  <c r="GR603" i="5"/>
  <c r="GR601" i="5"/>
  <c r="GR600" i="5"/>
  <c r="GR599" i="5"/>
  <c r="GR598" i="5"/>
  <c r="GR597" i="5"/>
  <c r="GR596" i="5"/>
  <c r="GR593" i="5"/>
  <c r="GR592" i="5"/>
  <c r="GR591" i="5"/>
  <c r="GR590" i="5"/>
  <c r="GR589" i="5"/>
  <c r="GR588" i="5"/>
  <c r="GR587" i="5"/>
  <c r="GR586" i="5"/>
  <c r="GR585" i="5"/>
  <c r="GR584" i="5"/>
  <c r="GR583" i="5"/>
  <c r="GR580" i="5"/>
  <c r="GR579" i="5"/>
  <c r="GR578" i="5"/>
  <c r="GR576" i="5"/>
  <c r="GR575" i="5"/>
  <c r="GR573" i="5"/>
  <c r="GR572" i="5"/>
  <c r="GR571" i="5"/>
  <c r="GR570" i="5"/>
  <c r="GR569" i="5"/>
  <c r="GR568" i="5"/>
  <c r="GR567" i="5"/>
  <c r="GR566" i="5"/>
  <c r="GR565" i="5"/>
  <c r="GR564" i="5"/>
  <c r="GR563" i="5"/>
  <c r="GR560" i="5"/>
  <c r="GR559" i="5"/>
  <c r="GR558" i="5"/>
  <c r="GR557" i="5"/>
  <c r="GR556" i="5"/>
  <c r="GR555" i="5"/>
  <c r="GR554" i="5"/>
  <c r="GR552" i="5"/>
  <c r="GR551" i="5"/>
  <c r="GR550" i="5"/>
  <c r="GR549" i="5"/>
  <c r="GR548" i="5"/>
  <c r="GR547" i="5"/>
  <c r="GR546" i="5"/>
  <c r="GR545" i="5"/>
  <c r="GR544" i="5"/>
  <c r="GR543" i="5"/>
  <c r="GR542" i="5"/>
  <c r="GR541" i="5"/>
  <c r="GR540" i="5"/>
  <c r="GR539" i="5"/>
  <c r="GR538" i="5"/>
  <c r="GR537" i="5"/>
  <c r="GR535" i="5"/>
  <c r="GR533" i="5"/>
  <c r="GR532" i="5"/>
  <c r="GR531" i="5"/>
  <c r="GR530" i="5"/>
  <c r="GR529" i="5"/>
  <c r="GR528" i="5"/>
  <c r="GR525" i="5"/>
  <c r="GR524" i="5"/>
  <c r="GR523" i="5"/>
  <c r="GR522" i="5"/>
  <c r="GR521" i="5"/>
  <c r="GR520" i="5"/>
  <c r="GR519" i="5"/>
  <c r="GR518" i="5"/>
  <c r="GR517" i="5"/>
  <c r="GR516" i="5"/>
  <c r="GR515" i="5"/>
  <c r="GR514" i="5"/>
  <c r="GR513" i="5"/>
  <c r="GR512" i="5"/>
  <c r="GR511" i="5"/>
  <c r="GR510" i="5"/>
  <c r="GR509" i="5"/>
  <c r="GR506" i="5"/>
  <c r="GR505" i="5"/>
  <c r="GR504" i="5"/>
  <c r="GR503" i="5"/>
  <c r="GR502" i="5"/>
  <c r="GR500" i="5"/>
  <c r="GR499" i="5"/>
  <c r="GR498" i="5"/>
  <c r="GR497" i="5"/>
  <c r="GR496" i="5"/>
  <c r="GR495" i="5"/>
  <c r="GR494" i="5"/>
  <c r="GR493" i="5"/>
  <c r="GR492" i="5"/>
  <c r="GR491" i="5"/>
  <c r="GR489" i="5"/>
  <c r="GR488" i="5"/>
  <c r="GR487" i="5"/>
  <c r="GR486" i="5"/>
  <c r="GR485" i="5"/>
  <c r="GR484" i="5"/>
  <c r="GR483" i="5"/>
  <c r="GR482" i="5"/>
  <c r="GR481" i="5"/>
  <c r="GR480" i="5"/>
  <c r="GR479" i="5"/>
  <c r="GR478" i="5"/>
  <c r="GR475" i="5"/>
  <c r="GR474" i="5"/>
  <c r="GR473" i="5"/>
  <c r="GR472" i="5"/>
  <c r="GR470" i="5"/>
  <c r="GR469" i="5"/>
  <c r="GR468" i="5"/>
  <c r="GR467" i="5"/>
  <c r="GR466" i="5"/>
  <c r="GR465" i="5"/>
  <c r="GR464" i="5"/>
  <c r="GR462" i="5"/>
  <c r="GR461" i="5"/>
  <c r="GR460" i="5"/>
  <c r="GR459" i="5"/>
  <c r="GR458" i="5"/>
  <c r="GR457" i="5"/>
  <c r="GR455" i="5"/>
  <c r="GR453" i="5"/>
  <c r="GR452" i="5"/>
  <c r="GR451" i="5"/>
  <c r="GR449" i="5"/>
  <c r="GR448" i="5"/>
  <c r="GR447" i="5"/>
  <c r="GR444" i="5"/>
  <c r="GR443" i="5"/>
  <c r="GR441" i="5"/>
  <c r="GR440" i="5"/>
  <c r="GR439" i="5"/>
  <c r="GR438" i="5"/>
  <c r="GR437" i="5"/>
  <c r="GR436" i="5"/>
  <c r="GR434" i="5"/>
  <c r="GR433" i="5"/>
  <c r="GR432" i="5"/>
  <c r="GR431" i="5"/>
  <c r="GR430" i="5"/>
  <c r="GR426" i="5"/>
  <c r="GR425" i="5"/>
  <c r="GR424" i="5"/>
  <c r="GR422" i="5"/>
  <c r="GR421" i="5"/>
  <c r="GR420" i="5"/>
  <c r="GR419" i="5"/>
  <c r="GR418" i="5"/>
  <c r="GR417" i="5"/>
  <c r="GR416" i="5"/>
  <c r="GR415" i="5"/>
  <c r="GR414" i="5"/>
  <c r="GR413" i="5"/>
  <c r="GR412" i="5"/>
  <c r="GR411" i="5"/>
  <c r="GR410" i="5"/>
  <c r="GR408" i="5"/>
  <c r="GR407" i="5"/>
  <c r="GR406" i="5"/>
  <c r="GR405" i="5"/>
  <c r="GR404" i="5"/>
  <c r="GR403" i="5"/>
  <c r="GR402" i="5"/>
  <c r="GR401" i="5"/>
  <c r="GR400" i="5"/>
  <c r="GR399" i="5"/>
  <c r="GR396" i="5"/>
  <c r="GR395" i="5"/>
  <c r="GR391" i="5"/>
  <c r="GR389" i="5"/>
  <c r="GR388" i="5"/>
  <c r="GR386" i="5"/>
  <c r="GR383" i="5"/>
  <c r="GR382" i="5"/>
  <c r="GR381" i="5"/>
  <c r="GR380" i="5"/>
  <c r="GR379" i="5"/>
  <c r="GR378" i="5"/>
  <c r="GR377" i="5"/>
  <c r="GR375" i="5"/>
  <c r="GR374" i="5"/>
  <c r="GR372" i="5"/>
  <c r="GR371" i="5"/>
  <c r="GR368" i="5"/>
  <c r="GR367" i="5"/>
  <c r="GR366" i="5"/>
  <c r="GR365" i="5"/>
  <c r="GR364" i="5"/>
  <c r="GR362" i="5"/>
  <c r="GR361" i="5"/>
  <c r="GR360" i="5"/>
  <c r="GR359" i="5"/>
  <c r="GR357" i="5"/>
  <c r="GR356" i="5"/>
  <c r="GR355" i="5"/>
  <c r="GR354" i="5"/>
  <c r="GR353" i="5"/>
  <c r="GR350" i="5"/>
  <c r="GR349" i="5"/>
  <c r="GR348" i="5"/>
  <c r="GR347" i="5"/>
  <c r="GR346" i="5"/>
  <c r="GR344" i="5"/>
  <c r="GR343" i="5"/>
  <c r="GR342" i="5"/>
  <c r="GR341" i="5"/>
  <c r="GR339" i="5"/>
  <c r="GR338" i="5"/>
  <c r="GR337" i="5"/>
  <c r="GR335" i="5"/>
  <c r="GR334" i="5"/>
  <c r="GR333" i="5"/>
  <c r="GR331" i="5"/>
  <c r="GR330" i="5"/>
  <c r="GR329" i="5"/>
  <c r="GR328" i="5"/>
  <c r="GR327" i="5"/>
  <c r="GR326" i="5"/>
  <c r="GR325" i="5"/>
  <c r="GR324" i="5"/>
  <c r="GR323" i="5"/>
  <c r="GR319" i="5"/>
  <c r="GR318" i="5"/>
  <c r="GR316" i="5"/>
  <c r="GR314" i="5"/>
  <c r="GR313" i="5"/>
  <c r="GR311" i="5"/>
  <c r="GR762" i="5" s="1"/>
  <c r="GR308" i="5"/>
  <c r="GR307" i="5"/>
  <c r="GR306" i="5"/>
  <c r="GR305" i="5"/>
  <c r="GR304" i="5"/>
  <c r="GR303" i="5"/>
  <c r="GR302" i="5"/>
  <c r="GR301" i="5"/>
  <c r="GR300" i="5"/>
  <c r="GR299" i="5"/>
  <c r="GR297" i="5"/>
  <c r="GR296" i="5"/>
  <c r="GR295" i="5"/>
  <c r="GR294" i="5"/>
  <c r="GR293" i="5"/>
  <c r="GR292" i="5"/>
  <c r="GR291" i="5"/>
  <c r="GR288" i="5"/>
  <c r="GR286" i="5"/>
  <c r="GR285" i="5"/>
  <c r="GR283" i="5"/>
  <c r="GR279" i="5"/>
  <c r="GR278" i="5"/>
  <c r="GR277" i="5"/>
  <c r="GR275" i="5"/>
  <c r="GR274" i="5"/>
  <c r="GR273" i="5"/>
  <c r="GR272" i="5"/>
  <c r="GR271" i="5"/>
  <c r="GR270" i="5"/>
  <c r="GR269" i="5"/>
  <c r="GR268" i="5"/>
  <c r="GR267" i="5"/>
  <c r="GR266" i="5"/>
  <c r="GR265" i="5"/>
  <c r="GR264" i="5"/>
  <c r="GR263" i="5"/>
  <c r="GR262" i="5"/>
  <c r="GR261" i="5"/>
  <c r="GR260" i="5"/>
  <c r="GR259" i="5"/>
  <c r="GR258" i="5"/>
  <c r="GR257" i="5"/>
  <c r="GR256" i="5"/>
  <c r="GR255" i="5"/>
  <c r="GR254" i="5"/>
  <c r="GR251" i="5"/>
  <c r="GR250" i="5"/>
  <c r="GR249" i="5"/>
  <c r="GR248" i="5"/>
  <c r="GR247" i="5"/>
  <c r="GR246" i="5"/>
  <c r="GR245" i="5"/>
  <c r="GR244" i="5"/>
  <c r="GR243" i="5"/>
  <c r="GR241" i="5"/>
  <c r="GR240" i="5"/>
  <c r="GR239" i="5"/>
  <c r="GR238" i="5"/>
  <c r="GR237" i="5"/>
  <c r="GR236" i="5"/>
  <c r="GR235" i="5"/>
  <c r="GR234" i="5"/>
  <c r="GR232" i="5"/>
  <c r="GR231" i="5"/>
  <c r="GR230" i="5"/>
  <c r="GR228" i="5"/>
  <c r="GR227" i="5"/>
  <c r="GR226" i="5"/>
  <c r="GR223" i="5"/>
  <c r="GR222" i="5"/>
  <c r="GR221" i="5"/>
  <c r="GR220" i="5"/>
  <c r="GR219" i="5"/>
  <c r="GR218" i="5"/>
  <c r="GR217" i="5"/>
  <c r="GR216" i="5"/>
  <c r="GR215" i="5"/>
  <c r="GR214" i="5"/>
  <c r="GR213" i="5"/>
  <c r="GR212" i="5"/>
  <c r="GR211" i="5"/>
  <c r="GR210" i="5"/>
  <c r="GR208" i="5"/>
  <c r="GR207" i="5"/>
  <c r="GR206" i="5"/>
  <c r="GR205" i="5"/>
  <c r="GR204" i="5"/>
  <c r="GR203" i="5"/>
  <c r="GR200" i="5"/>
  <c r="GR199" i="5"/>
  <c r="GR198" i="5"/>
  <c r="GR197" i="5"/>
  <c r="GR196" i="5"/>
  <c r="GR195" i="5"/>
  <c r="GR194" i="5"/>
  <c r="GR193" i="5"/>
  <c r="GR192" i="5"/>
  <c r="GR191" i="5"/>
  <c r="GR190" i="5"/>
  <c r="GR189" i="5"/>
  <c r="GR188" i="5"/>
  <c r="GR187" i="5"/>
  <c r="GR186" i="5"/>
  <c r="GR185" i="5"/>
  <c r="GR183" i="5"/>
  <c r="GR182" i="5"/>
  <c r="GR181" i="5"/>
  <c r="GR180" i="5"/>
  <c r="GR179" i="5"/>
  <c r="GR178" i="5"/>
  <c r="GR177" i="5"/>
  <c r="GR176" i="5"/>
  <c r="GR175" i="5"/>
  <c r="GR174" i="5"/>
  <c r="GR173" i="5"/>
  <c r="GR172" i="5"/>
  <c r="GR171" i="5"/>
  <c r="GR170" i="5"/>
  <c r="GR169" i="5"/>
  <c r="GR168" i="5"/>
  <c r="GR167" i="5"/>
  <c r="GR165" i="5"/>
  <c r="GR164" i="5"/>
  <c r="GR161" i="5"/>
  <c r="GR159" i="5"/>
  <c r="GR158" i="5"/>
  <c r="GR157" i="5"/>
  <c r="GR156" i="5"/>
  <c r="GR155" i="5"/>
  <c r="GR154" i="5"/>
  <c r="GR153" i="5"/>
  <c r="GR152" i="5"/>
  <c r="GR151" i="5"/>
  <c r="GR150" i="5"/>
  <c r="GR149" i="5"/>
  <c r="GR148" i="5"/>
  <c r="GR147" i="5"/>
  <c r="GR146" i="5"/>
  <c r="GR145" i="5"/>
  <c r="GR144" i="5"/>
  <c r="GR143" i="5"/>
  <c r="GR142" i="5"/>
  <c r="GR139" i="5"/>
  <c r="GR138" i="5"/>
  <c r="GR137" i="5"/>
  <c r="GR136" i="5"/>
  <c r="GR135" i="5"/>
  <c r="GR134" i="5"/>
  <c r="GR133" i="5"/>
  <c r="GR131" i="5"/>
  <c r="GR130" i="5"/>
  <c r="GR129" i="5"/>
  <c r="GR127" i="5"/>
  <c r="GR126" i="5"/>
  <c r="GR125" i="5"/>
  <c r="GR124" i="5"/>
  <c r="GR123" i="5"/>
  <c r="GR122" i="5"/>
  <c r="GR119" i="5"/>
  <c r="GR118" i="5"/>
  <c r="GR117" i="5"/>
  <c r="GR116" i="5"/>
  <c r="GR115" i="5"/>
  <c r="GR114" i="5"/>
  <c r="GR113" i="5"/>
  <c r="GR112" i="5"/>
  <c r="GR111" i="5"/>
  <c r="GR110" i="5"/>
  <c r="GR109" i="5"/>
  <c r="GR108" i="5"/>
  <c r="GR107" i="5"/>
  <c r="GR106" i="5"/>
  <c r="GR105" i="5"/>
  <c r="GR104" i="5"/>
  <c r="GR103" i="5"/>
  <c r="GR102" i="5"/>
  <c r="GR101" i="5"/>
  <c r="GR100" i="5"/>
  <c r="GR99" i="5"/>
  <c r="GR98" i="5"/>
  <c r="GR97" i="5"/>
  <c r="GR96" i="5"/>
  <c r="GR95" i="5"/>
  <c r="GR94" i="5"/>
  <c r="GR93" i="5"/>
  <c r="GR92" i="5"/>
  <c r="GR91" i="5"/>
  <c r="GR90" i="5"/>
  <c r="GR87" i="5"/>
  <c r="GR85" i="5"/>
  <c r="GR84" i="5"/>
  <c r="GR83" i="5"/>
  <c r="GR82" i="5"/>
  <c r="GR81" i="5"/>
  <c r="GR79" i="5"/>
  <c r="GR78" i="5"/>
  <c r="GR74" i="5"/>
  <c r="GR73" i="5"/>
  <c r="GR72" i="5"/>
  <c r="GR71" i="5"/>
  <c r="GR69" i="5"/>
  <c r="GR68" i="5"/>
  <c r="GR67" i="5"/>
  <c r="GR66" i="5"/>
  <c r="GR65" i="5"/>
  <c r="GR64" i="5"/>
  <c r="GR61" i="5"/>
  <c r="GR60" i="5"/>
  <c r="GR59" i="5"/>
  <c r="GR58" i="5"/>
  <c r="GR57" i="5"/>
  <c r="GR55" i="5"/>
  <c r="GR54" i="5"/>
  <c r="GR53" i="5"/>
  <c r="GR51" i="5"/>
  <c r="GR50" i="5"/>
  <c r="GR49" i="5"/>
  <c r="GR48" i="5"/>
  <c r="GR47" i="5"/>
  <c r="GR46" i="5"/>
  <c r="GR45" i="5"/>
  <c r="GR43" i="5"/>
  <c r="GR42" i="5"/>
  <c r="GR41" i="5"/>
  <c r="GR40" i="5"/>
  <c r="GR39" i="5"/>
  <c r="GR38" i="5"/>
  <c r="GR37" i="5"/>
  <c r="GR36" i="5"/>
  <c r="GR35" i="5"/>
  <c r="GR34" i="5"/>
  <c r="GR33" i="5"/>
  <c r="GR32" i="5"/>
  <c r="GR31" i="5"/>
  <c r="GR30" i="5"/>
  <c r="GR29" i="5"/>
  <c r="GR28" i="5"/>
  <c r="GR25" i="5"/>
  <c r="GR24" i="5"/>
  <c r="GR22" i="5"/>
  <c r="GR21" i="5"/>
  <c r="GR20" i="5"/>
  <c r="GR19" i="5"/>
  <c r="GR18" i="5"/>
  <c r="GR17" i="5"/>
  <c r="GR15" i="5"/>
  <c r="GR14" i="5"/>
  <c r="GR13" i="5"/>
  <c r="GR11" i="5"/>
  <c r="GR10" i="5"/>
  <c r="GR9" i="5"/>
  <c r="GR771" i="5" l="1"/>
  <c r="GR753" i="5"/>
  <c r="GR746" i="5"/>
  <c r="GR772" i="5"/>
  <c r="GR763" i="5"/>
  <c r="GR754" i="5"/>
  <c r="GR747" i="5"/>
  <c r="GR773" i="5"/>
  <c r="GR755" i="5"/>
  <c r="GR774" i="5"/>
  <c r="GR764" i="5"/>
  <c r="GR756" i="5"/>
  <c r="GR748" i="5"/>
  <c r="GR775" i="5"/>
  <c r="GR765" i="5"/>
  <c r="GR757" i="5"/>
  <c r="GR749" i="5"/>
  <c r="GR776" i="5"/>
  <c r="GR766" i="5"/>
  <c r="GR777" i="5"/>
  <c r="GR767" i="5"/>
  <c r="GR758" i="5"/>
  <c r="GR750" i="5"/>
  <c r="GR778" i="5"/>
  <c r="GR768" i="5"/>
  <c r="GR759" i="5"/>
  <c r="GR751" i="5"/>
  <c r="GR770" i="5"/>
  <c r="GR769" i="5"/>
  <c r="GR761" i="5"/>
  <c r="GR760" i="5"/>
  <c r="GR752" i="5"/>
  <c r="GR745" i="5"/>
  <c r="GR743" i="5"/>
  <c r="GR741" i="5"/>
  <c r="GR740" i="5"/>
  <c r="GR742" i="5"/>
  <c r="GT1" i="5"/>
  <c r="GS8" i="5"/>
  <c r="GS738" i="5"/>
  <c r="GS737" i="5"/>
  <c r="GS736" i="5"/>
  <c r="GS735" i="5"/>
  <c r="GS734" i="5"/>
  <c r="GS733" i="5"/>
  <c r="GS732" i="5"/>
  <c r="GS730" i="5"/>
  <c r="GS729" i="5"/>
  <c r="GS727" i="5"/>
  <c r="GS726" i="5"/>
  <c r="GS724" i="5"/>
  <c r="GS723" i="5"/>
  <c r="GS721" i="5"/>
  <c r="GS720" i="5"/>
  <c r="GS719" i="5"/>
  <c r="GS718" i="5"/>
  <c r="GS715" i="5"/>
  <c r="GS714" i="5"/>
  <c r="GS713" i="5"/>
  <c r="GS712" i="5"/>
  <c r="GS711" i="5"/>
  <c r="GS710" i="5"/>
  <c r="GS709" i="5"/>
  <c r="GS708" i="5"/>
  <c r="GS707" i="5"/>
  <c r="GS706" i="5"/>
  <c r="GS705" i="5"/>
  <c r="GS704" i="5"/>
  <c r="GS702" i="5"/>
  <c r="GS701" i="5"/>
  <c r="GS700" i="5"/>
  <c r="GS699" i="5"/>
  <c r="GS698" i="5"/>
  <c r="GS697" i="5"/>
  <c r="GS695" i="5"/>
  <c r="GS694" i="5"/>
  <c r="GS691" i="5"/>
  <c r="GS690" i="5"/>
  <c r="GS689" i="5"/>
  <c r="GS688" i="5"/>
  <c r="GS687" i="5"/>
  <c r="GS686" i="5"/>
  <c r="GS683" i="5"/>
  <c r="GS682" i="5"/>
  <c r="GS681" i="5"/>
  <c r="GS680" i="5"/>
  <c r="GS679" i="5"/>
  <c r="GS678" i="5"/>
  <c r="GS676" i="5"/>
  <c r="GS675" i="5"/>
  <c r="GS674" i="5"/>
  <c r="GS673" i="5"/>
  <c r="GS672" i="5"/>
  <c r="GS671" i="5"/>
  <c r="GS670" i="5"/>
  <c r="GS669" i="5"/>
  <c r="GS668" i="5"/>
  <c r="GS667" i="5"/>
  <c r="GS666" i="5"/>
  <c r="GS665" i="5"/>
  <c r="GS664" i="5"/>
  <c r="GS663" i="5"/>
  <c r="GS661" i="5"/>
  <c r="GS660" i="5"/>
  <c r="GS659" i="5"/>
  <c r="GS656" i="5"/>
  <c r="GS655" i="5"/>
  <c r="GS654" i="5"/>
  <c r="GS653" i="5"/>
  <c r="GS652" i="5"/>
  <c r="GS651" i="5"/>
  <c r="GS650" i="5"/>
  <c r="GS648" i="5"/>
  <c r="GS646" i="5"/>
  <c r="GS643" i="5"/>
  <c r="GS642" i="5"/>
  <c r="GS641" i="5"/>
  <c r="GS639" i="5"/>
  <c r="GS638" i="5"/>
  <c r="GS636" i="5"/>
  <c r="GS635" i="5"/>
  <c r="GS634" i="5"/>
  <c r="GS631" i="5"/>
  <c r="GS630" i="5"/>
  <c r="GS629" i="5"/>
  <c r="GS628" i="5"/>
  <c r="GS627" i="5"/>
  <c r="GS626" i="5"/>
  <c r="GS625" i="5"/>
  <c r="GS624" i="5"/>
  <c r="GS623" i="5"/>
  <c r="GS622" i="5"/>
  <c r="GS621" i="5"/>
  <c r="GS619" i="5"/>
  <c r="GS618" i="5"/>
  <c r="GS617" i="5"/>
  <c r="GS615" i="5"/>
  <c r="GS614" i="5"/>
  <c r="GS613" i="5"/>
  <c r="GS612" i="5"/>
  <c r="GS611" i="5"/>
  <c r="GS610" i="5"/>
  <c r="GS608" i="5"/>
  <c r="GS607" i="5"/>
  <c r="GS606" i="5"/>
  <c r="GS605" i="5"/>
  <c r="GS604" i="5"/>
  <c r="GS603" i="5"/>
  <c r="GS601" i="5"/>
  <c r="GS600" i="5"/>
  <c r="GS599" i="5"/>
  <c r="GS598" i="5"/>
  <c r="GS597" i="5"/>
  <c r="GS596" i="5"/>
  <c r="GS593" i="5"/>
  <c r="GS592" i="5"/>
  <c r="GS591" i="5"/>
  <c r="GS590" i="5"/>
  <c r="GS589" i="5"/>
  <c r="GS588" i="5"/>
  <c r="GS587" i="5"/>
  <c r="GS586" i="5"/>
  <c r="GS585" i="5"/>
  <c r="GS584" i="5"/>
  <c r="GS583" i="5"/>
  <c r="GS580" i="5"/>
  <c r="GS579" i="5"/>
  <c r="GS578" i="5"/>
  <c r="GS576" i="5"/>
  <c r="GS575" i="5"/>
  <c r="GS573" i="5"/>
  <c r="GS572" i="5"/>
  <c r="GS571" i="5"/>
  <c r="GS570" i="5"/>
  <c r="GS569" i="5"/>
  <c r="GS568" i="5"/>
  <c r="GS567" i="5"/>
  <c r="GS566" i="5"/>
  <c r="GS565" i="5"/>
  <c r="GS564" i="5"/>
  <c r="GS563" i="5"/>
  <c r="GS560" i="5"/>
  <c r="GS559" i="5"/>
  <c r="GS558" i="5"/>
  <c r="GS557" i="5"/>
  <c r="GS556" i="5"/>
  <c r="GS555" i="5"/>
  <c r="GS554" i="5"/>
  <c r="GS552" i="5"/>
  <c r="GS551" i="5"/>
  <c r="GS550" i="5"/>
  <c r="GS549" i="5"/>
  <c r="GS548" i="5"/>
  <c r="GS547" i="5"/>
  <c r="GS546" i="5"/>
  <c r="GS545" i="5"/>
  <c r="GS544" i="5"/>
  <c r="GS543" i="5"/>
  <c r="GS542" i="5"/>
  <c r="GS541" i="5"/>
  <c r="GS540" i="5"/>
  <c r="GS539" i="5"/>
  <c r="GS538" i="5"/>
  <c r="GS537" i="5"/>
  <c r="GS535" i="5"/>
  <c r="GS533" i="5"/>
  <c r="GS532" i="5"/>
  <c r="GS531" i="5"/>
  <c r="GS530" i="5"/>
  <c r="GS529" i="5"/>
  <c r="GS528" i="5"/>
  <c r="GS525" i="5"/>
  <c r="GS524" i="5"/>
  <c r="GS523" i="5"/>
  <c r="GS522" i="5"/>
  <c r="GS521" i="5"/>
  <c r="GS520" i="5"/>
  <c r="GS519" i="5"/>
  <c r="GS518" i="5"/>
  <c r="GS517" i="5"/>
  <c r="GS516" i="5"/>
  <c r="GS515" i="5"/>
  <c r="GS514" i="5"/>
  <c r="GS513" i="5"/>
  <c r="GS512" i="5"/>
  <c r="GS511" i="5"/>
  <c r="GS510" i="5"/>
  <c r="GS509" i="5"/>
  <c r="GS506" i="5"/>
  <c r="GS505" i="5"/>
  <c r="GS504" i="5"/>
  <c r="GS503" i="5"/>
  <c r="GS502" i="5"/>
  <c r="GS500" i="5"/>
  <c r="GS499" i="5"/>
  <c r="GS498" i="5"/>
  <c r="GS497" i="5"/>
  <c r="GS496" i="5"/>
  <c r="GS495" i="5"/>
  <c r="GS494" i="5"/>
  <c r="GS493" i="5"/>
  <c r="GS492" i="5"/>
  <c r="GS491" i="5"/>
  <c r="GS489" i="5"/>
  <c r="GS488" i="5"/>
  <c r="GS487" i="5"/>
  <c r="GS486" i="5"/>
  <c r="GS485" i="5"/>
  <c r="GS484" i="5"/>
  <c r="GS483" i="5"/>
  <c r="GS482" i="5"/>
  <c r="GS481" i="5"/>
  <c r="GS480" i="5"/>
  <c r="GS479" i="5"/>
  <c r="GS478" i="5"/>
  <c r="GS475" i="5"/>
  <c r="GS474" i="5"/>
  <c r="GS473" i="5"/>
  <c r="GS472" i="5"/>
  <c r="GS470" i="5"/>
  <c r="GS469" i="5"/>
  <c r="GS468" i="5"/>
  <c r="GS467" i="5"/>
  <c r="GS466" i="5"/>
  <c r="GS465" i="5"/>
  <c r="GS464" i="5"/>
  <c r="GS462" i="5"/>
  <c r="GS461" i="5"/>
  <c r="GS460" i="5"/>
  <c r="GS459" i="5"/>
  <c r="GS458" i="5"/>
  <c r="GS457" i="5"/>
  <c r="GS455" i="5"/>
  <c r="GS453" i="5"/>
  <c r="GS452" i="5"/>
  <c r="GS451" i="5"/>
  <c r="GS449" i="5"/>
  <c r="GS448" i="5"/>
  <c r="GS447" i="5"/>
  <c r="GS444" i="5"/>
  <c r="GS443" i="5"/>
  <c r="GS441" i="5"/>
  <c r="GS440" i="5"/>
  <c r="GS439" i="5"/>
  <c r="GS438" i="5"/>
  <c r="GS437" i="5"/>
  <c r="GS436" i="5"/>
  <c r="GS434" i="5"/>
  <c r="GS433" i="5"/>
  <c r="GS432" i="5"/>
  <c r="GS431" i="5"/>
  <c r="GS430" i="5"/>
  <c r="GS426" i="5"/>
  <c r="GS425" i="5"/>
  <c r="GS424" i="5"/>
  <c r="GS422" i="5"/>
  <c r="GS421" i="5"/>
  <c r="GS420" i="5"/>
  <c r="GS419" i="5"/>
  <c r="GS418" i="5"/>
  <c r="GS417" i="5"/>
  <c r="GS416" i="5"/>
  <c r="GS415" i="5"/>
  <c r="GS414" i="5"/>
  <c r="GS413" i="5"/>
  <c r="GS412" i="5"/>
  <c r="GS411" i="5"/>
  <c r="GS410" i="5"/>
  <c r="GS408" i="5"/>
  <c r="GS407" i="5"/>
  <c r="GS406" i="5"/>
  <c r="GS405" i="5"/>
  <c r="GS404" i="5"/>
  <c r="GS403" i="5"/>
  <c r="GS402" i="5"/>
  <c r="GS401" i="5"/>
  <c r="GS400" i="5"/>
  <c r="GS399" i="5"/>
  <c r="GS396" i="5"/>
  <c r="GS395" i="5"/>
  <c r="GS391" i="5"/>
  <c r="GS389" i="5"/>
  <c r="GS388" i="5"/>
  <c r="GS386" i="5"/>
  <c r="GS383" i="5"/>
  <c r="GS382" i="5"/>
  <c r="GS381" i="5"/>
  <c r="GS380" i="5"/>
  <c r="GS379" i="5"/>
  <c r="GS378" i="5"/>
  <c r="GS377" i="5"/>
  <c r="GS375" i="5"/>
  <c r="GS374" i="5"/>
  <c r="GS372" i="5"/>
  <c r="GS371" i="5"/>
  <c r="GS368" i="5"/>
  <c r="GS367" i="5"/>
  <c r="GS366" i="5"/>
  <c r="GS365" i="5"/>
  <c r="GS364" i="5"/>
  <c r="GS362" i="5"/>
  <c r="GS361" i="5"/>
  <c r="GS360" i="5"/>
  <c r="GS359" i="5"/>
  <c r="GS357" i="5"/>
  <c r="GS356" i="5"/>
  <c r="GS355" i="5"/>
  <c r="GS354" i="5"/>
  <c r="GS353" i="5"/>
  <c r="GS350" i="5"/>
  <c r="GS349" i="5"/>
  <c r="GS348" i="5"/>
  <c r="GS347" i="5"/>
  <c r="GS346" i="5"/>
  <c r="GS344" i="5"/>
  <c r="GS343" i="5"/>
  <c r="GS342" i="5"/>
  <c r="GS341" i="5"/>
  <c r="GS339" i="5"/>
  <c r="GS338" i="5"/>
  <c r="GS337" i="5"/>
  <c r="GS335" i="5"/>
  <c r="GS334" i="5"/>
  <c r="GS333" i="5"/>
  <c r="GS331" i="5"/>
  <c r="GS330" i="5"/>
  <c r="GS329" i="5"/>
  <c r="GS328" i="5"/>
  <c r="GS327" i="5"/>
  <c r="GS326" i="5"/>
  <c r="GS325" i="5"/>
  <c r="GS324" i="5"/>
  <c r="GS323" i="5"/>
  <c r="GS319" i="5"/>
  <c r="GS318" i="5"/>
  <c r="GS316" i="5"/>
  <c r="GS314" i="5"/>
  <c r="GS313" i="5"/>
  <c r="GS311" i="5"/>
  <c r="GS762" i="5" s="1"/>
  <c r="GS308" i="5"/>
  <c r="GS307" i="5"/>
  <c r="GS306" i="5"/>
  <c r="GS305" i="5"/>
  <c r="GS304" i="5"/>
  <c r="GS303" i="5"/>
  <c r="GS302" i="5"/>
  <c r="GS301" i="5"/>
  <c r="GS300" i="5"/>
  <c r="GS299" i="5"/>
  <c r="GS297" i="5"/>
  <c r="GS296" i="5"/>
  <c r="GS295" i="5"/>
  <c r="GS294" i="5"/>
  <c r="GS293" i="5"/>
  <c r="GS292" i="5"/>
  <c r="GS291" i="5"/>
  <c r="GS288" i="5"/>
  <c r="GS286" i="5"/>
  <c r="GS285" i="5"/>
  <c r="GS283" i="5"/>
  <c r="GS279" i="5"/>
  <c r="GS278" i="5"/>
  <c r="GS277" i="5"/>
  <c r="GS275" i="5"/>
  <c r="GS274" i="5"/>
  <c r="GS273" i="5"/>
  <c r="GS272" i="5"/>
  <c r="GS271" i="5"/>
  <c r="GS270" i="5"/>
  <c r="GS269" i="5"/>
  <c r="GS268" i="5"/>
  <c r="GS267" i="5"/>
  <c r="GS266" i="5"/>
  <c r="GS265" i="5"/>
  <c r="GS264" i="5"/>
  <c r="GS263" i="5"/>
  <c r="GS262" i="5"/>
  <c r="GS261" i="5"/>
  <c r="GS260" i="5"/>
  <c r="GS259" i="5"/>
  <c r="GS258" i="5"/>
  <c r="GS257" i="5"/>
  <c r="GS256" i="5"/>
  <c r="GS255" i="5"/>
  <c r="GS254" i="5"/>
  <c r="GS251" i="5"/>
  <c r="GS250" i="5"/>
  <c r="GS249" i="5"/>
  <c r="GS248" i="5"/>
  <c r="GS247" i="5"/>
  <c r="GS246" i="5"/>
  <c r="GS245" i="5"/>
  <c r="GS244" i="5"/>
  <c r="GS243" i="5"/>
  <c r="GS241" i="5"/>
  <c r="GS240" i="5"/>
  <c r="GS239" i="5"/>
  <c r="GS238" i="5"/>
  <c r="GS237" i="5"/>
  <c r="GS236" i="5"/>
  <c r="GS235" i="5"/>
  <c r="GS234" i="5"/>
  <c r="GS232" i="5"/>
  <c r="GS231" i="5"/>
  <c r="GS230" i="5"/>
  <c r="GS228" i="5"/>
  <c r="GS227" i="5"/>
  <c r="GS226" i="5"/>
  <c r="GS223" i="5"/>
  <c r="GS222" i="5"/>
  <c r="GS221" i="5"/>
  <c r="GS220" i="5"/>
  <c r="GS219" i="5"/>
  <c r="GS218" i="5"/>
  <c r="GS217" i="5"/>
  <c r="GS216" i="5"/>
  <c r="GS215" i="5"/>
  <c r="GS214" i="5"/>
  <c r="GS213" i="5"/>
  <c r="GS212" i="5"/>
  <c r="GS211" i="5"/>
  <c r="GS210" i="5"/>
  <c r="GS208" i="5"/>
  <c r="GS207" i="5"/>
  <c r="GS206" i="5"/>
  <c r="GS205" i="5"/>
  <c r="GS204" i="5"/>
  <c r="GS203" i="5"/>
  <c r="GS200" i="5"/>
  <c r="GS199" i="5"/>
  <c r="GS198" i="5"/>
  <c r="GS197" i="5"/>
  <c r="GS196" i="5"/>
  <c r="GS195" i="5"/>
  <c r="GS194" i="5"/>
  <c r="GS193" i="5"/>
  <c r="GS192" i="5"/>
  <c r="GS191" i="5"/>
  <c r="GS190" i="5"/>
  <c r="GS189" i="5"/>
  <c r="GS188" i="5"/>
  <c r="GS187" i="5"/>
  <c r="GS186" i="5"/>
  <c r="GS185" i="5"/>
  <c r="GS183" i="5"/>
  <c r="GS182" i="5"/>
  <c r="GS181" i="5"/>
  <c r="GS180" i="5"/>
  <c r="GS179" i="5"/>
  <c r="GS178" i="5"/>
  <c r="GS177" i="5"/>
  <c r="GS176" i="5"/>
  <c r="GS175" i="5"/>
  <c r="GS174" i="5"/>
  <c r="GS173" i="5"/>
  <c r="GS172" i="5"/>
  <c r="GS171" i="5"/>
  <c r="GS170" i="5"/>
  <c r="GS169" i="5"/>
  <c r="GS168" i="5"/>
  <c r="GS167" i="5"/>
  <c r="GS165" i="5"/>
  <c r="GS164" i="5"/>
  <c r="GS161" i="5"/>
  <c r="GS159" i="5"/>
  <c r="GS158" i="5"/>
  <c r="GS157" i="5"/>
  <c r="GS156" i="5"/>
  <c r="GS155" i="5"/>
  <c r="GS154" i="5"/>
  <c r="GS153" i="5"/>
  <c r="GS152" i="5"/>
  <c r="GS151" i="5"/>
  <c r="GS150" i="5"/>
  <c r="GS149" i="5"/>
  <c r="GS148" i="5"/>
  <c r="GS147" i="5"/>
  <c r="GS146" i="5"/>
  <c r="GS145" i="5"/>
  <c r="GS144" i="5"/>
  <c r="GS143" i="5"/>
  <c r="GS142" i="5"/>
  <c r="GS139" i="5"/>
  <c r="GS138" i="5"/>
  <c r="GS137" i="5"/>
  <c r="GS136" i="5"/>
  <c r="GS135" i="5"/>
  <c r="GS134" i="5"/>
  <c r="GS133" i="5"/>
  <c r="GS131" i="5"/>
  <c r="GS130" i="5"/>
  <c r="GS129" i="5"/>
  <c r="GS127" i="5"/>
  <c r="GS126" i="5"/>
  <c r="GS125" i="5"/>
  <c r="GS124" i="5"/>
  <c r="GS123" i="5"/>
  <c r="GS122" i="5"/>
  <c r="GS119" i="5"/>
  <c r="GS118" i="5"/>
  <c r="GS117" i="5"/>
  <c r="GS116" i="5"/>
  <c r="GS115" i="5"/>
  <c r="GS114" i="5"/>
  <c r="GS113" i="5"/>
  <c r="GS112" i="5"/>
  <c r="GS111" i="5"/>
  <c r="GS110" i="5"/>
  <c r="GS109" i="5"/>
  <c r="GS108" i="5"/>
  <c r="GS107" i="5"/>
  <c r="GS106" i="5"/>
  <c r="GS105" i="5"/>
  <c r="GS104" i="5"/>
  <c r="GS103" i="5"/>
  <c r="GS102" i="5"/>
  <c r="GS101" i="5"/>
  <c r="GS100" i="5"/>
  <c r="GS99" i="5"/>
  <c r="GS98" i="5"/>
  <c r="GS97" i="5"/>
  <c r="GS96" i="5"/>
  <c r="GS95" i="5"/>
  <c r="GS94" i="5"/>
  <c r="GS93" i="5"/>
  <c r="GS92" i="5"/>
  <c r="GS91" i="5"/>
  <c r="GS90" i="5"/>
  <c r="GS87" i="5"/>
  <c r="GS85" i="5"/>
  <c r="GS84" i="5"/>
  <c r="GS83" i="5"/>
  <c r="GS82" i="5"/>
  <c r="GS81" i="5"/>
  <c r="GS79" i="5"/>
  <c r="GS78" i="5"/>
  <c r="GS74" i="5"/>
  <c r="GS73" i="5"/>
  <c r="GS72" i="5"/>
  <c r="GS71" i="5"/>
  <c r="GS69" i="5"/>
  <c r="GS68" i="5"/>
  <c r="GS67" i="5"/>
  <c r="GS66" i="5"/>
  <c r="GS65" i="5"/>
  <c r="GS64" i="5"/>
  <c r="GS61" i="5"/>
  <c r="GS60" i="5"/>
  <c r="GS59" i="5"/>
  <c r="GS58" i="5"/>
  <c r="GS57" i="5"/>
  <c r="GS55" i="5"/>
  <c r="GS54" i="5"/>
  <c r="GS53" i="5"/>
  <c r="GS51" i="5"/>
  <c r="GS50" i="5"/>
  <c r="GS49" i="5"/>
  <c r="GS48" i="5"/>
  <c r="GS47" i="5"/>
  <c r="GS46" i="5"/>
  <c r="GS45" i="5"/>
  <c r="GS43" i="5"/>
  <c r="GS42" i="5"/>
  <c r="GS41" i="5"/>
  <c r="GS40" i="5"/>
  <c r="GS39" i="5"/>
  <c r="GS38" i="5"/>
  <c r="GS37" i="5"/>
  <c r="GS36" i="5"/>
  <c r="GS35" i="5"/>
  <c r="GS34" i="5"/>
  <c r="GS33" i="5"/>
  <c r="GS32" i="5"/>
  <c r="GS31" i="5"/>
  <c r="GS30" i="5"/>
  <c r="GS29" i="5"/>
  <c r="GS28" i="5"/>
  <c r="GS25" i="5"/>
  <c r="GS24" i="5"/>
  <c r="GS22" i="5"/>
  <c r="GS21" i="5"/>
  <c r="GS20" i="5"/>
  <c r="GS19" i="5"/>
  <c r="GS18" i="5"/>
  <c r="GS17" i="5"/>
  <c r="GS15" i="5"/>
  <c r="GS14" i="5"/>
  <c r="GS13" i="5"/>
  <c r="GS11" i="5"/>
  <c r="GS10" i="5"/>
  <c r="GS9" i="5"/>
  <c r="GS771" i="5" l="1"/>
  <c r="GS753" i="5"/>
  <c r="GS746" i="5"/>
  <c r="GS772" i="5"/>
  <c r="GS763" i="5"/>
  <c r="GS754" i="5"/>
  <c r="GS747" i="5"/>
  <c r="GS773" i="5"/>
  <c r="GS755" i="5"/>
  <c r="GS774" i="5"/>
  <c r="GS764" i="5"/>
  <c r="GS756" i="5"/>
  <c r="GS748" i="5"/>
  <c r="GS775" i="5"/>
  <c r="GS765" i="5"/>
  <c r="GS757" i="5"/>
  <c r="GS749" i="5"/>
  <c r="GS776" i="5"/>
  <c r="GS766" i="5"/>
  <c r="GS777" i="5"/>
  <c r="GS767" i="5"/>
  <c r="GS758" i="5"/>
  <c r="GS750" i="5"/>
  <c r="GS778" i="5"/>
  <c r="GS768" i="5"/>
  <c r="GS759" i="5"/>
  <c r="GS751" i="5"/>
  <c r="GS770" i="5"/>
  <c r="GS769" i="5"/>
  <c r="GS761" i="5"/>
  <c r="GS760" i="5"/>
  <c r="GS752" i="5"/>
  <c r="GS745" i="5"/>
  <c r="GS743" i="5"/>
  <c r="GS741" i="5"/>
  <c r="GS740" i="5"/>
  <c r="GS742" i="5"/>
  <c r="GU1" i="5"/>
  <c r="GT8" i="5"/>
  <c r="GT738" i="5"/>
  <c r="GT737" i="5"/>
  <c r="GT736" i="5"/>
  <c r="GT735" i="5"/>
  <c r="GT734" i="5"/>
  <c r="GT733" i="5"/>
  <c r="GT732" i="5"/>
  <c r="GT730" i="5"/>
  <c r="GT729" i="5"/>
  <c r="GT727" i="5"/>
  <c r="GT726" i="5"/>
  <c r="GT724" i="5"/>
  <c r="GT723" i="5"/>
  <c r="GT721" i="5"/>
  <c r="GT720" i="5"/>
  <c r="GT719" i="5"/>
  <c r="GT718" i="5"/>
  <c r="GT715" i="5"/>
  <c r="GT714" i="5"/>
  <c r="GT713" i="5"/>
  <c r="GT712" i="5"/>
  <c r="GT711" i="5"/>
  <c r="GT710" i="5"/>
  <c r="GT709" i="5"/>
  <c r="GT708" i="5"/>
  <c r="GT707" i="5"/>
  <c r="GT706" i="5"/>
  <c r="GT705" i="5"/>
  <c r="GT704" i="5"/>
  <c r="GT702" i="5"/>
  <c r="GT701" i="5"/>
  <c r="GT700" i="5"/>
  <c r="GT699" i="5"/>
  <c r="GT698" i="5"/>
  <c r="GT697" i="5"/>
  <c r="GT695" i="5"/>
  <c r="GT694" i="5"/>
  <c r="GT691" i="5"/>
  <c r="GT690" i="5"/>
  <c r="GT689" i="5"/>
  <c r="GT688" i="5"/>
  <c r="GT687" i="5"/>
  <c r="GT686" i="5"/>
  <c r="GT683" i="5"/>
  <c r="GT682" i="5"/>
  <c r="GT681" i="5"/>
  <c r="GT680" i="5"/>
  <c r="GT679" i="5"/>
  <c r="GT678" i="5"/>
  <c r="GT676" i="5"/>
  <c r="GT675" i="5"/>
  <c r="GT674" i="5"/>
  <c r="GT673" i="5"/>
  <c r="GT672" i="5"/>
  <c r="GT671" i="5"/>
  <c r="GT670" i="5"/>
  <c r="GT669" i="5"/>
  <c r="GT668" i="5"/>
  <c r="GT667" i="5"/>
  <c r="GT666" i="5"/>
  <c r="GT665" i="5"/>
  <c r="GT664" i="5"/>
  <c r="GT663" i="5"/>
  <c r="GT661" i="5"/>
  <c r="GT660" i="5"/>
  <c r="GT659" i="5"/>
  <c r="GT656" i="5"/>
  <c r="GT655" i="5"/>
  <c r="GT654" i="5"/>
  <c r="GT653" i="5"/>
  <c r="GT652" i="5"/>
  <c r="GT651" i="5"/>
  <c r="GT650" i="5"/>
  <c r="GT648" i="5"/>
  <c r="GT646" i="5"/>
  <c r="GT643" i="5"/>
  <c r="GT642" i="5"/>
  <c r="GT641" i="5"/>
  <c r="GT639" i="5"/>
  <c r="GT638" i="5"/>
  <c r="GT636" i="5"/>
  <c r="GT635" i="5"/>
  <c r="GT634" i="5"/>
  <c r="GT631" i="5"/>
  <c r="GT630" i="5"/>
  <c r="GT629" i="5"/>
  <c r="GT628" i="5"/>
  <c r="GT627" i="5"/>
  <c r="GT626" i="5"/>
  <c r="GT625" i="5"/>
  <c r="GT624" i="5"/>
  <c r="GT623" i="5"/>
  <c r="GT622" i="5"/>
  <c r="GT621" i="5"/>
  <c r="GT619" i="5"/>
  <c r="GT618" i="5"/>
  <c r="GT617" i="5"/>
  <c r="GT615" i="5"/>
  <c r="GT614" i="5"/>
  <c r="GT613" i="5"/>
  <c r="GT612" i="5"/>
  <c r="GT611" i="5"/>
  <c r="GT610" i="5"/>
  <c r="GT608" i="5"/>
  <c r="GT607" i="5"/>
  <c r="GT606" i="5"/>
  <c r="GT605" i="5"/>
  <c r="GT604" i="5"/>
  <c r="GT603" i="5"/>
  <c r="GT601" i="5"/>
  <c r="GT600" i="5"/>
  <c r="GT599" i="5"/>
  <c r="GT598" i="5"/>
  <c r="GT597" i="5"/>
  <c r="GT596" i="5"/>
  <c r="GT593" i="5"/>
  <c r="GT592" i="5"/>
  <c r="GT591" i="5"/>
  <c r="GT590" i="5"/>
  <c r="GT589" i="5"/>
  <c r="GT588" i="5"/>
  <c r="GT587" i="5"/>
  <c r="GT586" i="5"/>
  <c r="GT585" i="5"/>
  <c r="GT584" i="5"/>
  <c r="GT583" i="5"/>
  <c r="GT580" i="5"/>
  <c r="GT579" i="5"/>
  <c r="GT578" i="5"/>
  <c r="GT576" i="5"/>
  <c r="GT575" i="5"/>
  <c r="GT573" i="5"/>
  <c r="GT572" i="5"/>
  <c r="GT571" i="5"/>
  <c r="GT570" i="5"/>
  <c r="GT569" i="5"/>
  <c r="GT568" i="5"/>
  <c r="GT567" i="5"/>
  <c r="GT566" i="5"/>
  <c r="GT565" i="5"/>
  <c r="GT564" i="5"/>
  <c r="GT563" i="5"/>
  <c r="GT560" i="5"/>
  <c r="GT559" i="5"/>
  <c r="GT558" i="5"/>
  <c r="GT557" i="5"/>
  <c r="GT556" i="5"/>
  <c r="GT555" i="5"/>
  <c r="GT554" i="5"/>
  <c r="GT552" i="5"/>
  <c r="GT551" i="5"/>
  <c r="GT550" i="5"/>
  <c r="GT549" i="5"/>
  <c r="GT548" i="5"/>
  <c r="GT547" i="5"/>
  <c r="GT546" i="5"/>
  <c r="GT545" i="5"/>
  <c r="GT544" i="5"/>
  <c r="GT543" i="5"/>
  <c r="GT542" i="5"/>
  <c r="GT541" i="5"/>
  <c r="GT540" i="5"/>
  <c r="GT539" i="5"/>
  <c r="GT538" i="5"/>
  <c r="GT537" i="5"/>
  <c r="GT535" i="5"/>
  <c r="GT533" i="5"/>
  <c r="GT532" i="5"/>
  <c r="GT531" i="5"/>
  <c r="GT530" i="5"/>
  <c r="GT529" i="5"/>
  <c r="GT528" i="5"/>
  <c r="GT525" i="5"/>
  <c r="GT524" i="5"/>
  <c r="GT523" i="5"/>
  <c r="GT522" i="5"/>
  <c r="GT521" i="5"/>
  <c r="GT520" i="5"/>
  <c r="GT519" i="5"/>
  <c r="GT518" i="5"/>
  <c r="GT517" i="5"/>
  <c r="GT516" i="5"/>
  <c r="GT515" i="5"/>
  <c r="GT514" i="5"/>
  <c r="GT513" i="5"/>
  <c r="GT512" i="5"/>
  <c r="GT511" i="5"/>
  <c r="GT510" i="5"/>
  <c r="GT509" i="5"/>
  <c r="GT506" i="5"/>
  <c r="GT505" i="5"/>
  <c r="GT504" i="5"/>
  <c r="GT503" i="5"/>
  <c r="GT502" i="5"/>
  <c r="GT500" i="5"/>
  <c r="GT499" i="5"/>
  <c r="GT498" i="5"/>
  <c r="GT497" i="5"/>
  <c r="GT496" i="5"/>
  <c r="GT495" i="5"/>
  <c r="GT494" i="5"/>
  <c r="GT493" i="5"/>
  <c r="GT492" i="5"/>
  <c r="GT491" i="5"/>
  <c r="GT489" i="5"/>
  <c r="GT488" i="5"/>
  <c r="GT487" i="5"/>
  <c r="GT486" i="5"/>
  <c r="GT485" i="5"/>
  <c r="GT484" i="5"/>
  <c r="GT483" i="5"/>
  <c r="GT482" i="5"/>
  <c r="GT481" i="5"/>
  <c r="GT480" i="5"/>
  <c r="GT479" i="5"/>
  <c r="GT478" i="5"/>
  <c r="GT475" i="5"/>
  <c r="GT474" i="5"/>
  <c r="GT473" i="5"/>
  <c r="GT472" i="5"/>
  <c r="GT470" i="5"/>
  <c r="GT469" i="5"/>
  <c r="GT468" i="5"/>
  <c r="GT467" i="5"/>
  <c r="GT466" i="5"/>
  <c r="GT465" i="5"/>
  <c r="GT464" i="5"/>
  <c r="GT462" i="5"/>
  <c r="GT461" i="5"/>
  <c r="GT460" i="5"/>
  <c r="GT459" i="5"/>
  <c r="GT458" i="5"/>
  <c r="GT457" i="5"/>
  <c r="GT455" i="5"/>
  <c r="GT453" i="5"/>
  <c r="GT452" i="5"/>
  <c r="GT451" i="5"/>
  <c r="GT449" i="5"/>
  <c r="GT448" i="5"/>
  <c r="GT447" i="5"/>
  <c r="GT444" i="5"/>
  <c r="GT443" i="5"/>
  <c r="GT441" i="5"/>
  <c r="GT440" i="5"/>
  <c r="GT439" i="5"/>
  <c r="GT438" i="5"/>
  <c r="GT437" i="5"/>
  <c r="GT436" i="5"/>
  <c r="GT434" i="5"/>
  <c r="GT433" i="5"/>
  <c r="GT432" i="5"/>
  <c r="GT431" i="5"/>
  <c r="GT430" i="5"/>
  <c r="GT426" i="5"/>
  <c r="GT425" i="5"/>
  <c r="GT424" i="5"/>
  <c r="GT422" i="5"/>
  <c r="GT421" i="5"/>
  <c r="GT420" i="5"/>
  <c r="GT419" i="5"/>
  <c r="GT418" i="5"/>
  <c r="GT417" i="5"/>
  <c r="GT416" i="5"/>
  <c r="GT415" i="5"/>
  <c r="GT414" i="5"/>
  <c r="GT413" i="5"/>
  <c r="GT412" i="5"/>
  <c r="GT411" i="5"/>
  <c r="GT410" i="5"/>
  <c r="GT408" i="5"/>
  <c r="GT407" i="5"/>
  <c r="GT406" i="5"/>
  <c r="GT405" i="5"/>
  <c r="GT404" i="5"/>
  <c r="GT403" i="5"/>
  <c r="GT402" i="5"/>
  <c r="GT401" i="5"/>
  <c r="GT400" i="5"/>
  <c r="GT399" i="5"/>
  <c r="GT396" i="5"/>
  <c r="GT395" i="5"/>
  <c r="GT391" i="5"/>
  <c r="GT389" i="5"/>
  <c r="GT388" i="5"/>
  <c r="GT386" i="5"/>
  <c r="GT383" i="5"/>
  <c r="GT382" i="5"/>
  <c r="GT381" i="5"/>
  <c r="GT380" i="5"/>
  <c r="GT379" i="5"/>
  <c r="GT378" i="5"/>
  <c r="GT377" i="5"/>
  <c r="GT375" i="5"/>
  <c r="GT374" i="5"/>
  <c r="GT372" i="5"/>
  <c r="GT371" i="5"/>
  <c r="GT368" i="5"/>
  <c r="GT367" i="5"/>
  <c r="GT366" i="5"/>
  <c r="GT365" i="5"/>
  <c r="GT364" i="5"/>
  <c r="GT362" i="5"/>
  <c r="GT361" i="5"/>
  <c r="GT360" i="5"/>
  <c r="GT359" i="5"/>
  <c r="GT357" i="5"/>
  <c r="GT356" i="5"/>
  <c r="GT355" i="5"/>
  <c r="GT354" i="5"/>
  <c r="GT353" i="5"/>
  <c r="GT350" i="5"/>
  <c r="GT349" i="5"/>
  <c r="GT348" i="5"/>
  <c r="GT347" i="5"/>
  <c r="GT346" i="5"/>
  <c r="GT344" i="5"/>
  <c r="GT343" i="5"/>
  <c r="GT342" i="5"/>
  <c r="GT341" i="5"/>
  <c r="GT339" i="5"/>
  <c r="GT338" i="5"/>
  <c r="GT337" i="5"/>
  <c r="GT335" i="5"/>
  <c r="GT334" i="5"/>
  <c r="GT333" i="5"/>
  <c r="GT331" i="5"/>
  <c r="GT330" i="5"/>
  <c r="GT329" i="5"/>
  <c r="GT328" i="5"/>
  <c r="GT327" i="5"/>
  <c r="GT326" i="5"/>
  <c r="GT325" i="5"/>
  <c r="GT324" i="5"/>
  <c r="GT323" i="5"/>
  <c r="GT319" i="5"/>
  <c r="GT318" i="5"/>
  <c r="GT316" i="5"/>
  <c r="GT314" i="5"/>
  <c r="GT313" i="5"/>
  <c r="GT311" i="5"/>
  <c r="GT762" i="5" s="1"/>
  <c r="GT308" i="5"/>
  <c r="GT307" i="5"/>
  <c r="GT306" i="5"/>
  <c r="GT305" i="5"/>
  <c r="GT304" i="5"/>
  <c r="GT303" i="5"/>
  <c r="GT302" i="5"/>
  <c r="GT301" i="5"/>
  <c r="GT300" i="5"/>
  <c r="GT299" i="5"/>
  <c r="GT297" i="5"/>
  <c r="GT296" i="5"/>
  <c r="GT295" i="5"/>
  <c r="GT294" i="5"/>
  <c r="GT293" i="5"/>
  <c r="GT292" i="5"/>
  <c r="GT291" i="5"/>
  <c r="GT288" i="5"/>
  <c r="GT286" i="5"/>
  <c r="GT285" i="5"/>
  <c r="GT283" i="5"/>
  <c r="GT279" i="5"/>
  <c r="GT278" i="5"/>
  <c r="GT277" i="5"/>
  <c r="GT275" i="5"/>
  <c r="GT274" i="5"/>
  <c r="GT273" i="5"/>
  <c r="GT272" i="5"/>
  <c r="GT271" i="5"/>
  <c r="GT270" i="5"/>
  <c r="GT269" i="5"/>
  <c r="GT268" i="5"/>
  <c r="GT267" i="5"/>
  <c r="GT266" i="5"/>
  <c r="GT265" i="5"/>
  <c r="GT264" i="5"/>
  <c r="GT263" i="5"/>
  <c r="GT262" i="5"/>
  <c r="GT261" i="5"/>
  <c r="GT260" i="5"/>
  <c r="GT259" i="5"/>
  <c r="GT258" i="5"/>
  <c r="GT257" i="5"/>
  <c r="GT256" i="5"/>
  <c r="GT255" i="5"/>
  <c r="GT254" i="5"/>
  <c r="GT251" i="5"/>
  <c r="GT250" i="5"/>
  <c r="GT249" i="5"/>
  <c r="GT248" i="5"/>
  <c r="GT247" i="5"/>
  <c r="GT246" i="5"/>
  <c r="GT245" i="5"/>
  <c r="GT244" i="5"/>
  <c r="GT243" i="5"/>
  <c r="GT241" i="5"/>
  <c r="GT240" i="5"/>
  <c r="GT239" i="5"/>
  <c r="GT238" i="5"/>
  <c r="GT237" i="5"/>
  <c r="GT236" i="5"/>
  <c r="GT235" i="5"/>
  <c r="GT234" i="5"/>
  <c r="GT232" i="5"/>
  <c r="GT231" i="5"/>
  <c r="GT230" i="5"/>
  <c r="GT228" i="5"/>
  <c r="GT227" i="5"/>
  <c r="GT226" i="5"/>
  <c r="GT223" i="5"/>
  <c r="GT222" i="5"/>
  <c r="GT221" i="5"/>
  <c r="GT220" i="5"/>
  <c r="GT219" i="5"/>
  <c r="GT218" i="5"/>
  <c r="GT217" i="5"/>
  <c r="GT216" i="5"/>
  <c r="GT215" i="5"/>
  <c r="GT214" i="5"/>
  <c r="GT213" i="5"/>
  <c r="GT212" i="5"/>
  <c r="GT211" i="5"/>
  <c r="GT210" i="5"/>
  <c r="GT208" i="5"/>
  <c r="GT207" i="5"/>
  <c r="GT206" i="5"/>
  <c r="GT205" i="5"/>
  <c r="GT204" i="5"/>
  <c r="GT203" i="5"/>
  <c r="GT200" i="5"/>
  <c r="GT199" i="5"/>
  <c r="GT198" i="5"/>
  <c r="GT197" i="5"/>
  <c r="GT196" i="5"/>
  <c r="GT195" i="5"/>
  <c r="GT194" i="5"/>
  <c r="GT193" i="5"/>
  <c r="GT192" i="5"/>
  <c r="GT191" i="5"/>
  <c r="GT190" i="5"/>
  <c r="GT189" i="5"/>
  <c r="GT188" i="5"/>
  <c r="GT187" i="5"/>
  <c r="GT186" i="5"/>
  <c r="GT185" i="5"/>
  <c r="GT183" i="5"/>
  <c r="GT182" i="5"/>
  <c r="GT181" i="5"/>
  <c r="GT180" i="5"/>
  <c r="GT179" i="5"/>
  <c r="GT178" i="5"/>
  <c r="GT177" i="5"/>
  <c r="GT176" i="5"/>
  <c r="GT175" i="5"/>
  <c r="GT174" i="5"/>
  <c r="GT173" i="5"/>
  <c r="GT172" i="5"/>
  <c r="GT171" i="5"/>
  <c r="GT170" i="5"/>
  <c r="GT169" i="5"/>
  <c r="GT168" i="5"/>
  <c r="GT167" i="5"/>
  <c r="GT165" i="5"/>
  <c r="GT164" i="5"/>
  <c r="GT161" i="5"/>
  <c r="GT159" i="5"/>
  <c r="GT158" i="5"/>
  <c r="GT157" i="5"/>
  <c r="GT156" i="5"/>
  <c r="GT155" i="5"/>
  <c r="GT154" i="5"/>
  <c r="GT153" i="5"/>
  <c r="GT152" i="5"/>
  <c r="GT151" i="5"/>
  <c r="GT150" i="5"/>
  <c r="GT149" i="5"/>
  <c r="GT148" i="5"/>
  <c r="GT147" i="5"/>
  <c r="GT146" i="5"/>
  <c r="GT145" i="5"/>
  <c r="GT144" i="5"/>
  <c r="GT143" i="5"/>
  <c r="GT142" i="5"/>
  <c r="GT139" i="5"/>
  <c r="GT138" i="5"/>
  <c r="GT137" i="5"/>
  <c r="GT136" i="5"/>
  <c r="GT135" i="5"/>
  <c r="GT134" i="5"/>
  <c r="GT133" i="5"/>
  <c r="GT131" i="5"/>
  <c r="GT130" i="5"/>
  <c r="GT129" i="5"/>
  <c r="GT127" i="5"/>
  <c r="GT126" i="5"/>
  <c r="GT125" i="5"/>
  <c r="GT124" i="5"/>
  <c r="GT123" i="5"/>
  <c r="GT122" i="5"/>
  <c r="GT119" i="5"/>
  <c r="GT118" i="5"/>
  <c r="GT117" i="5"/>
  <c r="GT116" i="5"/>
  <c r="GT115" i="5"/>
  <c r="GT114" i="5"/>
  <c r="GT113" i="5"/>
  <c r="GT112" i="5"/>
  <c r="GT111" i="5"/>
  <c r="GT110" i="5"/>
  <c r="GT109" i="5"/>
  <c r="GT108" i="5"/>
  <c r="GT107" i="5"/>
  <c r="GT106" i="5"/>
  <c r="GT105" i="5"/>
  <c r="GT104" i="5"/>
  <c r="GT103" i="5"/>
  <c r="GT102" i="5"/>
  <c r="GT101" i="5"/>
  <c r="GT100" i="5"/>
  <c r="GT99" i="5"/>
  <c r="GT98" i="5"/>
  <c r="GT97" i="5"/>
  <c r="GT96" i="5"/>
  <c r="GT95" i="5"/>
  <c r="GT94" i="5"/>
  <c r="GT93" i="5"/>
  <c r="GT92" i="5"/>
  <c r="GT91" i="5"/>
  <c r="GT90" i="5"/>
  <c r="GT87" i="5"/>
  <c r="GT85" i="5"/>
  <c r="GT84" i="5"/>
  <c r="GT83" i="5"/>
  <c r="GT82" i="5"/>
  <c r="GT81" i="5"/>
  <c r="GT79" i="5"/>
  <c r="GT78" i="5"/>
  <c r="GT74" i="5"/>
  <c r="GT73" i="5"/>
  <c r="GT72" i="5"/>
  <c r="GT71" i="5"/>
  <c r="GT69" i="5"/>
  <c r="GT68" i="5"/>
  <c r="GT67" i="5"/>
  <c r="GT66" i="5"/>
  <c r="GT65" i="5"/>
  <c r="GT64" i="5"/>
  <c r="GT61" i="5"/>
  <c r="GT60" i="5"/>
  <c r="GT59" i="5"/>
  <c r="GT58" i="5"/>
  <c r="GT57" i="5"/>
  <c r="GT55" i="5"/>
  <c r="GT54" i="5"/>
  <c r="GT53" i="5"/>
  <c r="GT51" i="5"/>
  <c r="GT50" i="5"/>
  <c r="GT49" i="5"/>
  <c r="GT48" i="5"/>
  <c r="GT47" i="5"/>
  <c r="GT46" i="5"/>
  <c r="GT45" i="5"/>
  <c r="GT43" i="5"/>
  <c r="GT42" i="5"/>
  <c r="GT41" i="5"/>
  <c r="GT40" i="5"/>
  <c r="GT39" i="5"/>
  <c r="GT38" i="5"/>
  <c r="GT37" i="5"/>
  <c r="GT36" i="5"/>
  <c r="GT35" i="5"/>
  <c r="GT34" i="5"/>
  <c r="GT33" i="5"/>
  <c r="GT32" i="5"/>
  <c r="GT31" i="5"/>
  <c r="GT30" i="5"/>
  <c r="GT29" i="5"/>
  <c r="GT28" i="5"/>
  <c r="GT25" i="5"/>
  <c r="GT24" i="5"/>
  <c r="GT22" i="5"/>
  <c r="GT21" i="5"/>
  <c r="GT20" i="5"/>
  <c r="GT19" i="5"/>
  <c r="GT18" i="5"/>
  <c r="GT17" i="5"/>
  <c r="GT15" i="5"/>
  <c r="GT14" i="5"/>
  <c r="GT13" i="5"/>
  <c r="GT11" i="5"/>
  <c r="GT10" i="5"/>
  <c r="GT9" i="5"/>
  <c r="GT771" i="5" l="1"/>
  <c r="GT753" i="5"/>
  <c r="GT746" i="5"/>
  <c r="GT772" i="5"/>
  <c r="GT763" i="5"/>
  <c r="GT754" i="5"/>
  <c r="GT747" i="5"/>
  <c r="GT773" i="5"/>
  <c r="GT755" i="5"/>
  <c r="GT774" i="5"/>
  <c r="GT764" i="5"/>
  <c r="GT756" i="5"/>
  <c r="GT748" i="5"/>
  <c r="GT775" i="5"/>
  <c r="GT765" i="5"/>
  <c r="GT757" i="5"/>
  <c r="GT749" i="5"/>
  <c r="GT776" i="5"/>
  <c r="GT766" i="5"/>
  <c r="GT777" i="5"/>
  <c r="GT767" i="5"/>
  <c r="GT758" i="5"/>
  <c r="GT750" i="5"/>
  <c r="GT778" i="5"/>
  <c r="GT768" i="5"/>
  <c r="GT759" i="5"/>
  <c r="GT751" i="5"/>
  <c r="GT770" i="5"/>
  <c r="GT769" i="5"/>
  <c r="GT761" i="5"/>
  <c r="GT760" i="5"/>
  <c r="GT752" i="5"/>
  <c r="GT745" i="5"/>
  <c r="GT743" i="5"/>
  <c r="GT741" i="5"/>
  <c r="GT740" i="5"/>
  <c r="GT742" i="5"/>
  <c r="GV1" i="5"/>
  <c r="GU8" i="5"/>
  <c r="GU738" i="5"/>
  <c r="GU737" i="5"/>
  <c r="GU736" i="5"/>
  <c r="GU735" i="5"/>
  <c r="GU734" i="5"/>
  <c r="GU733" i="5"/>
  <c r="GU732" i="5"/>
  <c r="GU730" i="5"/>
  <c r="GU729" i="5"/>
  <c r="GU727" i="5"/>
  <c r="GU726" i="5"/>
  <c r="GU724" i="5"/>
  <c r="GU723" i="5"/>
  <c r="GU721" i="5"/>
  <c r="GU720" i="5"/>
  <c r="GU719" i="5"/>
  <c r="GU718" i="5"/>
  <c r="GU715" i="5"/>
  <c r="GU714" i="5"/>
  <c r="GU713" i="5"/>
  <c r="GU712" i="5"/>
  <c r="GU711" i="5"/>
  <c r="GU710" i="5"/>
  <c r="GU709" i="5"/>
  <c r="GU708" i="5"/>
  <c r="GU707" i="5"/>
  <c r="GU706" i="5"/>
  <c r="GU705" i="5"/>
  <c r="GU704" i="5"/>
  <c r="GU702" i="5"/>
  <c r="GU701" i="5"/>
  <c r="GU700" i="5"/>
  <c r="GU699" i="5"/>
  <c r="GU698" i="5"/>
  <c r="GU697" i="5"/>
  <c r="GU695" i="5"/>
  <c r="GU694" i="5"/>
  <c r="GU691" i="5"/>
  <c r="GU690" i="5"/>
  <c r="GU689" i="5"/>
  <c r="GU688" i="5"/>
  <c r="GU687" i="5"/>
  <c r="GU686" i="5"/>
  <c r="GU683" i="5"/>
  <c r="GU682" i="5"/>
  <c r="GU681" i="5"/>
  <c r="GU680" i="5"/>
  <c r="GU679" i="5"/>
  <c r="GU678" i="5"/>
  <c r="GU676" i="5"/>
  <c r="GU675" i="5"/>
  <c r="GU674" i="5"/>
  <c r="GU673" i="5"/>
  <c r="GU672" i="5"/>
  <c r="GU671" i="5"/>
  <c r="GU670" i="5"/>
  <c r="GU669" i="5"/>
  <c r="GU668" i="5"/>
  <c r="GU667" i="5"/>
  <c r="GU666" i="5"/>
  <c r="GU665" i="5"/>
  <c r="GU664" i="5"/>
  <c r="GU663" i="5"/>
  <c r="GU661" i="5"/>
  <c r="GU660" i="5"/>
  <c r="GU659" i="5"/>
  <c r="GU656" i="5"/>
  <c r="GU655" i="5"/>
  <c r="GU654" i="5"/>
  <c r="GU653" i="5"/>
  <c r="GU652" i="5"/>
  <c r="GU651" i="5"/>
  <c r="GU650" i="5"/>
  <c r="GU648" i="5"/>
  <c r="GU646" i="5"/>
  <c r="GU643" i="5"/>
  <c r="GU642" i="5"/>
  <c r="GU641" i="5"/>
  <c r="GU639" i="5"/>
  <c r="GU638" i="5"/>
  <c r="GU636" i="5"/>
  <c r="GU635" i="5"/>
  <c r="GU634" i="5"/>
  <c r="GU631" i="5"/>
  <c r="GU630" i="5"/>
  <c r="GU629" i="5"/>
  <c r="GU628" i="5"/>
  <c r="GU627" i="5"/>
  <c r="GU626" i="5"/>
  <c r="GU625" i="5"/>
  <c r="GU624" i="5"/>
  <c r="GU623" i="5"/>
  <c r="GU622" i="5"/>
  <c r="GU621" i="5"/>
  <c r="GU619" i="5"/>
  <c r="GU618" i="5"/>
  <c r="GU617" i="5"/>
  <c r="GU615" i="5"/>
  <c r="GU614" i="5"/>
  <c r="GU613" i="5"/>
  <c r="GU612" i="5"/>
  <c r="GU611" i="5"/>
  <c r="GU610" i="5"/>
  <c r="GU608" i="5"/>
  <c r="GU607" i="5"/>
  <c r="GU606" i="5"/>
  <c r="GU605" i="5"/>
  <c r="GU604" i="5"/>
  <c r="GU603" i="5"/>
  <c r="GU601" i="5"/>
  <c r="GU600" i="5"/>
  <c r="GU599" i="5"/>
  <c r="GU598" i="5"/>
  <c r="GU597" i="5"/>
  <c r="GU596" i="5"/>
  <c r="GU593" i="5"/>
  <c r="GU592" i="5"/>
  <c r="GU591" i="5"/>
  <c r="GU590" i="5"/>
  <c r="GU589" i="5"/>
  <c r="GU588" i="5"/>
  <c r="GU587" i="5"/>
  <c r="GU586" i="5"/>
  <c r="GU585" i="5"/>
  <c r="GU584" i="5"/>
  <c r="GU583" i="5"/>
  <c r="GU580" i="5"/>
  <c r="GU579" i="5"/>
  <c r="GU578" i="5"/>
  <c r="GU576" i="5"/>
  <c r="GU575" i="5"/>
  <c r="GU573" i="5"/>
  <c r="GU572" i="5"/>
  <c r="GU571" i="5"/>
  <c r="GU570" i="5"/>
  <c r="GU569" i="5"/>
  <c r="GU568" i="5"/>
  <c r="GU567" i="5"/>
  <c r="GU566" i="5"/>
  <c r="GU565" i="5"/>
  <c r="GU564" i="5"/>
  <c r="GU563" i="5"/>
  <c r="GU560" i="5"/>
  <c r="GU559" i="5"/>
  <c r="GU558" i="5"/>
  <c r="GU557" i="5"/>
  <c r="GU556" i="5"/>
  <c r="GU555" i="5"/>
  <c r="GU554" i="5"/>
  <c r="GU552" i="5"/>
  <c r="GU551" i="5"/>
  <c r="GU550" i="5"/>
  <c r="GU549" i="5"/>
  <c r="GU548" i="5"/>
  <c r="GU547" i="5"/>
  <c r="GU546" i="5"/>
  <c r="GU545" i="5"/>
  <c r="GU544" i="5"/>
  <c r="GU543" i="5"/>
  <c r="GU542" i="5"/>
  <c r="GU541" i="5"/>
  <c r="GU540" i="5"/>
  <c r="GU539" i="5"/>
  <c r="GU538" i="5"/>
  <c r="GU537" i="5"/>
  <c r="GU535" i="5"/>
  <c r="GU533" i="5"/>
  <c r="GU532" i="5"/>
  <c r="GU531" i="5"/>
  <c r="GU530" i="5"/>
  <c r="GU529" i="5"/>
  <c r="GU528" i="5"/>
  <c r="GU525" i="5"/>
  <c r="GU524" i="5"/>
  <c r="GU523" i="5"/>
  <c r="GU522" i="5"/>
  <c r="GU521" i="5"/>
  <c r="GU520" i="5"/>
  <c r="GU519" i="5"/>
  <c r="GU518" i="5"/>
  <c r="GU517" i="5"/>
  <c r="GU516" i="5"/>
  <c r="GU515" i="5"/>
  <c r="GU514" i="5"/>
  <c r="GU513" i="5"/>
  <c r="GU512" i="5"/>
  <c r="GU511" i="5"/>
  <c r="GU510" i="5"/>
  <c r="GU509" i="5"/>
  <c r="GU506" i="5"/>
  <c r="GU505" i="5"/>
  <c r="GU504" i="5"/>
  <c r="GU503" i="5"/>
  <c r="GU502" i="5"/>
  <c r="GU500" i="5"/>
  <c r="GU499" i="5"/>
  <c r="GU498" i="5"/>
  <c r="GU497" i="5"/>
  <c r="GU496" i="5"/>
  <c r="GU495" i="5"/>
  <c r="GU494" i="5"/>
  <c r="GU493" i="5"/>
  <c r="GU492" i="5"/>
  <c r="GU491" i="5"/>
  <c r="GU489" i="5"/>
  <c r="GU488" i="5"/>
  <c r="GU487" i="5"/>
  <c r="GU486" i="5"/>
  <c r="GU485" i="5"/>
  <c r="GU484" i="5"/>
  <c r="GU483" i="5"/>
  <c r="GU482" i="5"/>
  <c r="GU481" i="5"/>
  <c r="GU480" i="5"/>
  <c r="GU479" i="5"/>
  <c r="GU478" i="5"/>
  <c r="GU475" i="5"/>
  <c r="GU474" i="5"/>
  <c r="GU473" i="5"/>
  <c r="GU472" i="5"/>
  <c r="GU470" i="5"/>
  <c r="GU469" i="5"/>
  <c r="GU468" i="5"/>
  <c r="GU467" i="5"/>
  <c r="GU466" i="5"/>
  <c r="GU465" i="5"/>
  <c r="GU464" i="5"/>
  <c r="GU462" i="5"/>
  <c r="GU461" i="5"/>
  <c r="GU460" i="5"/>
  <c r="GU459" i="5"/>
  <c r="GU458" i="5"/>
  <c r="GU457" i="5"/>
  <c r="GU455" i="5"/>
  <c r="GU453" i="5"/>
  <c r="GU452" i="5"/>
  <c r="GU451" i="5"/>
  <c r="GU449" i="5"/>
  <c r="GU448" i="5"/>
  <c r="GU447" i="5"/>
  <c r="GU444" i="5"/>
  <c r="GU443" i="5"/>
  <c r="GU441" i="5"/>
  <c r="GU440" i="5"/>
  <c r="GU439" i="5"/>
  <c r="GU438" i="5"/>
  <c r="GU437" i="5"/>
  <c r="GU436" i="5"/>
  <c r="GU434" i="5"/>
  <c r="GU433" i="5"/>
  <c r="GU432" i="5"/>
  <c r="GU431" i="5"/>
  <c r="GU430" i="5"/>
  <c r="GU426" i="5"/>
  <c r="GU425" i="5"/>
  <c r="GU424" i="5"/>
  <c r="GU422" i="5"/>
  <c r="GU421" i="5"/>
  <c r="GU420" i="5"/>
  <c r="GU419" i="5"/>
  <c r="GU418" i="5"/>
  <c r="GU417" i="5"/>
  <c r="GU416" i="5"/>
  <c r="GU415" i="5"/>
  <c r="GU414" i="5"/>
  <c r="GU413" i="5"/>
  <c r="GU412" i="5"/>
  <c r="GU411" i="5"/>
  <c r="GU410" i="5"/>
  <c r="GU408" i="5"/>
  <c r="GU407" i="5"/>
  <c r="GU406" i="5"/>
  <c r="GU405" i="5"/>
  <c r="GU404" i="5"/>
  <c r="GU403" i="5"/>
  <c r="GU402" i="5"/>
  <c r="GU401" i="5"/>
  <c r="GU400" i="5"/>
  <c r="GU399" i="5"/>
  <c r="GU396" i="5"/>
  <c r="GU395" i="5"/>
  <c r="GU391" i="5"/>
  <c r="GU389" i="5"/>
  <c r="GU388" i="5"/>
  <c r="GU386" i="5"/>
  <c r="GU383" i="5"/>
  <c r="GU382" i="5"/>
  <c r="GU381" i="5"/>
  <c r="GU380" i="5"/>
  <c r="GU379" i="5"/>
  <c r="GU378" i="5"/>
  <c r="GU377" i="5"/>
  <c r="GU375" i="5"/>
  <c r="GU374" i="5"/>
  <c r="GU372" i="5"/>
  <c r="GU371" i="5"/>
  <c r="GU368" i="5"/>
  <c r="GU367" i="5"/>
  <c r="GU366" i="5"/>
  <c r="GU365" i="5"/>
  <c r="GU364" i="5"/>
  <c r="GU362" i="5"/>
  <c r="GU361" i="5"/>
  <c r="GU360" i="5"/>
  <c r="GU359" i="5"/>
  <c r="GU357" i="5"/>
  <c r="GU356" i="5"/>
  <c r="GU355" i="5"/>
  <c r="GU354" i="5"/>
  <c r="GU353" i="5"/>
  <c r="GU350" i="5"/>
  <c r="GU349" i="5"/>
  <c r="GU348" i="5"/>
  <c r="GU347" i="5"/>
  <c r="GU346" i="5"/>
  <c r="GU344" i="5"/>
  <c r="GU343" i="5"/>
  <c r="GU342" i="5"/>
  <c r="GU341" i="5"/>
  <c r="GU339" i="5"/>
  <c r="GU338" i="5"/>
  <c r="GU337" i="5"/>
  <c r="GU335" i="5"/>
  <c r="GU334" i="5"/>
  <c r="GU333" i="5"/>
  <c r="GU331" i="5"/>
  <c r="GU330" i="5"/>
  <c r="GU329" i="5"/>
  <c r="GU328" i="5"/>
  <c r="GU327" i="5"/>
  <c r="GU326" i="5"/>
  <c r="GU325" i="5"/>
  <c r="GU324" i="5"/>
  <c r="GU323" i="5"/>
  <c r="GU319" i="5"/>
  <c r="GU318" i="5"/>
  <c r="GU316" i="5"/>
  <c r="GU314" i="5"/>
  <c r="GU313" i="5"/>
  <c r="GU311" i="5"/>
  <c r="GU762" i="5" s="1"/>
  <c r="GU308" i="5"/>
  <c r="GU307" i="5"/>
  <c r="GU306" i="5"/>
  <c r="GU305" i="5"/>
  <c r="GU304" i="5"/>
  <c r="GU303" i="5"/>
  <c r="GU302" i="5"/>
  <c r="GU301" i="5"/>
  <c r="GU300" i="5"/>
  <c r="GU299" i="5"/>
  <c r="GU297" i="5"/>
  <c r="GU296" i="5"/>
  <c r="GU295" i="5"/>
  <c r="GU294" i="5"/>
  <c r="GU293" i="5"/>
  <c r="GU292" i="5"/>
  <c r="GU291" i="5"/>
  <c r="GU288" i="5"/>
  <c r="GU286" i="5"/>
  <c r="GU285" i="5"/>
  <c r="GU283" i="5"/>
  <c r="GU279" i="5"/>
  <c r="GU278" i="5"/>
  <c r="GU277" i="5"/>
  <c r="GU275" i="5"/>
  <c r="GU274" i="5"/>
  <c r="GU273" i="5"/>
  <c r="GU272" i="5"/>
  <c r="GU271" i="5"/>
  <c r="GU270" i="5"/>
  <c r="GU269" i="5"/>
  <c r="GU268" i="5"/>
  <c r="GU267" i="5"/>
  <c r="GU266" i="5"/>
  <c r="GU265" i="5"/>
  <c r="GU264" i="5"/>
  <c r="GU263" i="5"/>
  <c r="GU262" i="5"/>
  <c r="GU261" i="5"/>
  <c r="GU260" i="5"/>
  <c r="GU259" i="5"/>
  <c r="GU258" i="5"/>
  <c r="GU257" i="5"/>
  <c r="GU256" i="5"/>
  <c r="GU255" i="5"/>
  <c r="GU254" i="5"/>
  <c r="GU251" i="5"/>
  <c r="GU250" i="5"/>
  <c r="GU249" i="5"/>
  <c r="GU248" i="5"/>
  <c r="GU247" i="5"/>
  <c r="GU246" i="5"/>
  <c r="GU245" i="5"/>
  <c r="GU244" i="5"/>
  <c r="GU243" i="5"/>
  <c r="GU241" i="5"/>
  <c r="GU240" i="5"/>
  <c r="GU239" i="5"/>
  <c r="GU238" i="5"/>
  <c r="GU237" i="5"/>
  <c r="GU236" i="5"/>
  <c r="GU235" i="5"/>
  <c r="GU234" i="5"/>
  <c r="GU232" i="5"/>
  <c r="GU231" i="5"/>
  <c r="GU230" i="5"/>
  <c r="GU228" i="5"/>
  <c r="GU227" i="5"/>
  <c r="GU226" i="5"/>
  <c r="GU223" i="5"/>
  <c r="GU222" i="5"/>
  <c r="GU221" i="5"/>
  <c r="GU220" i="5"/>
  <c r="GU219" i="5"/>
  <c r="GU218" i="5"/>
  <c r="GU217" i="5"/>
  <c r="GU216" i="5"/>
  <c r="GU215" i="5"/>
  <c r="GU214" i="5"/>
  <c r="GU213" i="5"/>
  <c r="GU212" i="5"/>
  <c r="GU211" i="5"/>
  <c r="GU210" i="5"/>
  <c r="GU208" i="5"/>
  <c r="GU207" i="5"/>
  <c r="GU206" i="5"/>
  <c r="GU205" i="5"/>
  <c r="GU204" i="5"/>
  <c r="GU203" i="5"/>
  <c r="GU200" i="5"/>
  <c r="GU199" i="5"/>
  <c r="GU198" i="5"/>
  <c r="GU197" i="5"/>
  <c r="GU196" i="5"/>
  <c r="GU195" i="5"/>
  <c r="GU194" i="5"/>
  <c r="GU193" i="5"/>
  <c r="GU192" i="5"/>
  <c r="GU191" i="5"/>
  <c r="GU190" i="5"/>
  <c r="GU189" i="5"/>
  <c r="GU188" i="5"/>
  <c r="GU187" i="5"/>
  <c r="GU186" i="5"/>
  <c r="GU185" i="5"/>
  <c r="GU183" i="5"/>
  <c r="GU182" i="5"/>
  <c r="GU181" i="5"/>
  <c r="GU180" i="5"/>
  <c r="GU179" i="5"/>
  <c r="GU178" i="5"/>
  <c r="GU177" i="5"/>
  <c r="GU176" i="5"/>
  <c r="GU175" i="5"/>
  <c r="GU174" i="5"/>
  <c r="GU173" i="5"/>
  <c r="GU172" i="5"/>
  <c r="GU171" i="5"/>
  <c r="GU170" i="5"/>
  <c r="GU169" i="5"/>
  <c r="GU168" i="5"/>
  <c r="GU167" i="5"/>
  <c r="GU165" i="5"/>
  <c r="GU164" i="5"/>
  <c r="GU161" i="5"/>
  <c r="GU159" i="5"/>
  <c r="GU158" i="5"/>
  <c r="GU157" i="5"/>
  <c r="GU156" i="5"/>
  <c r="GU155" i="5"/>
  <c r="GU154" i="5"/>
  <c r="GU153" i="5"/>
  <c r="GU152" i="5"/>
  <c r="GU151" i="5"/>
  <c r="GU150" i="5"/>
  <c r="GU149" i="5"/>
  <c r="GU148" i="5"/>
  <c r="GU147" i="5"/>
  <c r="GU146" i="5"/>
  <c r="GU145" i="5"/>
  <c r="GU144" i="5"/>
  <c r="GU143" i="5"/>
  <c r="GU142" i="5"/>
  <c r="GU139" i="5"/>
  <c r="GU138" i="5"/>
  <c r="GU137" i="5"/>
  <c r="GU136" i="5"/>
  <c r="GU135" i="5"/>
  <c r="GU134" i="5"/>
  <c r="GU133" i="5"/>
  <c r="GU131" i="5"/>
  <c r="GU130" i="5"/>
  <c r="GU129" i="5"/>
  <c r="GU127" i="5"/>
  <c r="GU126" i="5"/>
  <c r="GU125" i="5"/>
  <c r="GU124" i="5"/>
  <c r="GU123" i="5"/>
  <c r="GU122" i="5"/>
  <c r="GU119" i="5"/>
  <c r="GU118" i="5"/>
  <c r="GU117" i="5"/>
  <c r="GU116" i="5"/>
  <c r="GU115" i="5"/>
  <c r="GU114" i="5"/>
  <c r="GU113" i="5"/>
  <c r="GU112" i="5"/>
  <c r="GU111" i="5"/>
  <c r="GU110" i="5"/>
  <c r="GU109" i="5"/>
  <c r="GU108" i="5"/>
  <c r="GU107" i="5"/>
  <c r="GU106" i="5"/>
  <c r="GU105" i="5"/>
  <c r="GU104" i="5"/>
  <c r="GU103" i="5"/>
  <c r="GU102" i="5"/>
  <c r="GU101" i="5"/>
  <c r="GU100" i="5"/>
  <c r="GU99" i="5"/>
  <c r="GU98" i="5"/>
  <c r="GU97" i="5"/>
  <c r="GU96" i="5"/>
  <c r="GU95" i="5"/>
  <c r="GU94" i="5"/>
  <c r="GU93" i="5"/>
  <c r="GU92" i="5"/>
  <c r="GU91" i="5"/>
  <c r="GU90" i="5"/>
  <c r="GU87" i="5"/>
  <c r="GU85" i="5"/>
  <c r="GU84" i="5"/>
  <c r="GU83" i="5"/>
  <c r="GU82" i="5"/>
  <c r="GU81" i="5"/>
  <c r="GU79" i="5"/>
  <c r="GU78" i="5"/>
  <c r="GU74" i="5"/>
  <c r="GU73" i="5"/>
  <c r="GU72" i="5"/>
  <c r="GU71" i="5"/>
  <c r="GU69" i="5"/>
  <c r="GU68" i="5"/>
  <c r="GU67" i="5"/>
  <c r="GU66" i="5"/>
  <c r="GU65" i="5"/>
  <c r="GU64" i="5"/>
  <c r="GU61" i="5"/>
  <c r="GU60" i="5"/>
  <c r="GU59" i="5"/>
  <c r="GU58" i="5"/>
  <c r="GU57" i="5"/>
  <c r="GU55" i="5"/>
  <c r="GU54" i="5"/>
  <c r="GU53" i="5"/>
  <c r="GU51" i="5"/>
  <c r="GU50" i="5"/>
  <c r="GU49" i="5"/>
  <c r="GU48" i="5"/>
  <c r="GU47" i="5"/>
  <c r="GU46" i="5"/>
  <c r="GU45" i="5"/>
  <c r="GU43" i="5"/>
  <c r="GU42" i="5"/>
  <c r="GU41" i="5"/>
  <c r="GU40" i="5"/>
  <c r="GU39" i="5"/>
  <c r="GU38" i="5"/>
  <c r="GU37" i="5"/>
  <c r="GU36" i="5"/>
  <c r="GU35" i="5"/>
  <c r="GU34" i="5"/>
  <c r="GU33" i="5"/>
  <c r="GU32" i="5"/>
  <c r="GU31" i="5"/>
  <c r="GU30" i="5"/>
  <c r="GU29" i="5"/>
  <c r="GU28" i="5"/>
  <c r="GU25" i="5"/>
  <c r="GU24" i="5"/>
  <c r="GU22" i="5"/>
  <c r="GU21" i="5"/>
  <c r="GU20" i="5"/>
  <c r="GU19" i="5"/>
  <c r="GU18" i="5"/>
  <c r="GU17" i="5"/>
  <c r="GU15" i="5"/>
  <c r="GU14" i="5"/>
  <c r="GU13" i="5"/>
  <c r="GU11" i="5"/>
  <c r="GU10" i="5"/>
  <c r="GU9" i="5"/>
  <c r="GU771" i="5" l="1"/>
  <c r="GU753" i="5"/>
  <c r="GU746" i="5"/>
  <c r="GU772" i="5"/>
  <c r="GU763" i="5"/>
  <c r="GU754" i="5"/>
  <c r="GU747" i="5"/>
  <c r="GU773" i="5"/>
  <c r="GU755" i="5"/>
  <c r="GU774" i="5"/>
  <c r="GU764" i="5"/>
  <c r="GU756" i="5"/>
  <c r="GU748" i="5"/>
  <c r="GU775" i="5"/>
  <c r="GU765" i="5"/>
  <c r="GU757" i="5"/>
  <c r="GU749" i="5"/>
  <c r="GU776" i="5"/>
  <c r="GU766" i="5"/>
  <c r="GU777" i="5"/>
  <c r="GU767" i="5"/>
  <c r="GU758" i="5"/>
  <c r="GU750" i="5"/>
  <c r="GU778" i="5"/>
  <c r="GU768" i="5"/>
  <c r="GU759" i="5"/>
  <c r="GU751" i="5"/>
  <c r="GU770" i="5"/>
  <c r="GU769" i="5"/>
  <c r="GU761" i="5"/>
  <c r="GU760" i="5"/>
  <c r="GU752" i="5"/>
  <c r="GU745" i="5"/>
  <c r="GU743" i="5"/>
  <c r="GU741" i="5"/>
  <c r="GU740" i="5"/>
  <c r="GU742" i="5"/>
  <c r="GW1" i="5"/>
  <c r="GV8" i="5"/>
  <c r="GV738" i="5"/>
  <c r="GV737" i="5"/>
  <c r="GV736" i="5"/>
  <c r="GV735" i="5"/>
  <c r="GV734" i="5"/>
  <c r="GV733" i="5"/>
  <c r="GV732" i="5"/>
  <c r="GV730" i="5"/>
  <c r="GV729" i="5"/>
  <c r="GV727" i="5"/>
  <c r="GV726" i="5"/>
  <c r="GV724" i="5"/>
  <c r="GV723" i="5"/>
  <c r="GV721" i="5"/>
  <c r="GV720" i="5"/>
  <c r="GV719" i="5"/>
  <c r="GV718" i="5"/>
  <c r="GV715" i="5"/>
  <c r="GV714" i="5"/>
  <c r="GV713" i="5"/>
  <c r="GV712" i="5"/>
  <c r="GV711" i="5"/>
  <c r="GV710" i="5"/>
  <c r="GV709" i="5"/>
  <c r="GV708" i="5"/>
  <c r="GV707" i="5"/>
  <c r="GV706" i="5"/>
  <c r="GV705" i="5"/>
  <c r="GV704" i="5"/>
  <c r="GV702" i="5"/>
  <c r="GV701" i="5"/>
  <c r="GV700" i="5"/>
  <c r="GV699" i="5"/>
  <c r="GV698" i="5"/>
  <c r="GV697" i="5"/>
  <c r="GV695" i="5"/>
  <c r="GV694" i="5"/>
  <c r="GV691" i="5"/>
  <c r="GV690" i="5"/>
  <c r="GV689" i="5"/>
  <c r="GV688" i="5"/>
  <c r="GV687" i="5"/>
  <c r="GV686" i="5"/>
  <c r="GV683" i="5"/>
  <c r="GV682" i="5"/>
  <c r="GV681" i="5"/>
  <c r="GV680" i="5"/>
  <c r="GV679" i="5"/>
  <c r="GV678" i="5"/>
  <c r="GV676" i="5"/>
  <c r="GV675" i="5"/>
  <c r="GV674" i="5"/>
  <c r="GV673" i="5"/>
  <c r="GV672" i="5"/>
  <c r="GV671" i="5"/>
  <c r="GV670" i="5"/>
  <c r="GV669" i="5"/>
  <c r="GV668" i="5"/>
  <c r="GV667" i="5"/>
  <c r="GV666" i="5"/>
  <c r="GV665" i="5"/>
  <c r="GV664" i="5"/>
  <c r="GV663" i="5"/>
  <c r="GV661" i="5"/>
  <c r="GV660" i="5"/>
  <c r="GV659" i="5"/>
  <c r="GV656" i="5"/>
  <c r="GV655" i="5"/>
  <c r="GV654" i="5"/>
  <c r="GV653" i="5"/>
  <c r="GV652" i="5"/>
  <c r="GV651" i="5"/>
  <c r="GV650" i="5"/>
  <c r="GV648" i="5"/>
  <c r="GV646" i="5"/>
  <c r="GV643" i="5"/>
  <c r="GV642" i="5"/>
  <c r="GV641" i="5"/>
  <c r="GV639" i="5"/>
  <c r="GV638" i="5"/>
  <c r="GV636" i="5"/>
  <c r="GV635" i="5"/>
  <c r="GV634" i="5"/>
  <c r="GV631" i="5"/>
  <c r="GV630" i="5"/>
  <c r="GV629" i="5"/>
  <c r="GV628" i="5"/>
  <c r="GV627" i="5"/>
  <c r="GV626" i="5"/>
  <c r="GV625" i="5"/>
  <c r="GV624" i="5"/>
  <c r="GV623" i="5"/>
  <c r="GV622" i="5"/>
  <c r="GV621" i="5"/>
  <c r="GV619" i="5"/>
  <c r="GV618" i="5"/>
  <c r="GV617" i="5"/>
  <c r="GV615" i="5"/>
  <c r="GV614" i="5"/>
  <c r="GV613" i="5"/>
  <c r="GV612" i="5"/>
  <c r="GV611" i="5"/>
  <c r="GV610" i="5"/>
  <c r="GV608" i="5"/>
  <c r="GV607" i="5"/>
  <c r="GV606" i="5"/>
  <c r="GV605" i="5"/>
  <c r="GV604" i="5"/>
  <c r="GV603" i="5"/>
  <c r="GV601" i="5"/>
  <c r="GV600" i="5"/>
  <c r="GV599" i="5"/>
  <c r="GV598" i="5"/>
  <c r="GV597" i="5"/>
  <c r="GV596" i="5"/>
  <c r="GV593" i="5"/>
  <c r="GV592" i="5"/>
  <c r="GV591" i="5"/>
  <c r="GV590" i="5"/>
  <c r="GV589" i="5"/>
  <c r="GV588" i="5"/>
  <c r="GV587" i="5"/>
  <c r="GV586" i="5"/>
  <c r="GV585" i="5"/>
  <c r="GV584" i="5"/>
  <c r="GV583" i="5"/>
  <c r="GV580" i="5"/>
  <c r="GV579" i="5"/>
  <c r="GV578" i="5"/>
  <c r="GV576" i="5"/>
  <c r="GV575" i="5"/>
  <c r="GV573" i="5"/>
  <c r="GV572" i="5"/>
  <c r="GV571" i="5"/>
  <c r="GV570" i="5"/>
  <c r="GV569" i="5"/>
  <c r="GV568" i="5"/>
  <c r="GV567" i="5"/>
  <c r="GV566" i="5"/>
  <c r="GV565" i="5"/>
  <c r="GV564" i="5"/>
  <c r="GV563" i="5"/>
  <c r="GV560" i="5"/>
  <c r="GV559" i="5"/>
  <c r="GV558" i="5"/>
  <c r="GV557" i="5"/>
  <c r="GV556" i="5"/>
  <c r="GV555" i="5"/>
  <c r="GV554" i="5"/>
  <c r="GV552" i="5"/>
  <c r="GV551" i="5"/>
  <c r="GV550" i="5"/>
  <c r="GV549" i="5"/>
  <c r="GV548" i="5"/>
  <c r="GV547" i="5"/>
  <c r="GV546" i="5"/>
  <c r="GV545" i="5"/>
  <c r="GV544" i="5"/>
  <c r="GV543" i="5"/>
  <c r="GV542" i="5"/>
  <c r="GV541" i="5"/>
  <c r="GV540" i="5"/>
  <c r="GV539" i="5"/>
  <c r="GV538" i="5"/>
  <c r="GV537" i="5"/>
  <c r="GV535" i="5"/>
  <c r="GV533" i="5"/>
  <c r="GV532" i="5"/>
  <c r="GV531" i="5"/>
  <c r="GV530" i="5"/>
  <c r="GV529" i="5"/>
  <c r="GV528" i="5"/>
  <c r="GV525" i="5"/>
  <c r="GV524" i="5"/>
  <c r="GV523" i="5"/>
  <c r="GV522" i="5"/>
  <c r="GV521" i="5"/>
  <c r="GV520" i="5"/>
  <c r="GV519" i="5"/>
  <c r="GV518" i="5"/>
  <c r="GV517" i="5"/>
  <c r="GV516" i="5"/>
  <c r="GV515" i="5"/>
  <c r="GV514" i="5"/>
  <c r="GV513" i="5"/>
  <c r="GV512" i="5"/>
  <c r="GV511" i="5"/>
  <c r="GV510" i="5"/>
  <c r="GV509" i="5"/>
  <c r="GV506" i="5"/>
  <c r="GV505" i="5"/>
  <c r="GV504" i="5"/>
  <c r="GV503" i="5"/>
  <c r="GV502" i="5"/>
  <c r="GV500" i="5"/>
  <c r="GV499" i="5"/>
  <c r="GV498" i="5"/>
  <c r="GV497" i="5"/>
  <c r="GV496" i="5"/>
  <c r="GV495" i="5"/>
  <c r="GV494" i="5"/>
  <c r="GV493" i="5"/>
  <c r="GV492" i="5"/>
  <c r="GV491" i="5"/>
  <c r="GV489" i="5"/>
  <c r="GV488" i="5"/>
  <c r="GV487" i="5"/>
  <c r="GV486" i="5"/>
  <c r="GV485" i="5"/>
  <c r="GV484" i="5"/>
  <c r="GV483" i="5"/>
  <c r="GV482" i="5"/>
  <c r="GV481" i="5"/>
  <c r="GV480" i="5"/>
  <c r="GV479" i="5"/>
  <c r="GV478" i="5"/>
  <c r="GV475" i="5"/>
  <c r="GV474" i="5"/>
  <c r="GV473" i="5"/>
  <c r="GV472" i="5"/>
  <c r="GV470" i="5"/>
  <c r="GV469" i="5"/>
  <c r="GV468" i="5"/>
  <c r="GV467" i="5"/>
  <c r="GV466" i="5"/>
  <c r="GV465" i="5"/>
  <c r="GV464" i="5"/>
  <c r="GV462" i="5"/>
  <c r="GV461" i="5"/>
  <c r="GV460" i="5"/>
  <c r="GV459" i="5"/>
  <c r="GV458" i="5"/>
  <c r="GV457" i="5"/>
  <c r="GV455" i="5"/>
  <c r="GV453" i="5"/>
  <c r="GV452" i="5"/>
  <c r="GV451" i="5"/>
  <c r="GV449" i="5"/>
  <c r="GV448" i="5"/>
  <c r="GV447" i="5"/>
  <c r="GV444" i="5"/>
  <c r="GV443" i="5"/>
  <c r="GV441" i="5"/>
  <c r="GV440" i="5"/>
  <c r="GV439" i="5"/>
  <c r="GV438" i="5"/>
  <c r="GV437" i="5"/>
  <c r="GV436" i="5"/>
  <c r="GV434" i="5"/>
  <c r="GV433" i="5"/>
  <c r="GV432" i="5"/>
  <c r="GV431" i="5"/>
  <c r="GV430" i="5"/>
  <c r="GV426" i="5"/>
  <c r="GV425" i="5"/>
  <c r="GV424" i="5"/>
  <c r="GV422" i="5"/>
  <c r="GV421" i="5"/>
  <c r="GV420" i="5"/>
  <c r="GV419" i="5"/>
  <c r="GV418" i="5"/>
  <c r="GV417" i="5"/>
  <c r="GV416" i="5"/>
  <c r="GV415" i="5"/>
  <c r="GV414" i="5"/>
  <c r="GV413" i="5"/>
  <c r="GV412" i="5"/>
  <c r="GV411" i="5"/>
  <c r="GV410" i="5"/>
  <c r="GV408" i="5"/>
  <c r="GV407" i="5"/>
  <c r="GV406" i="5"/>
  <c r="GV405" i="5"/>
  <c r="GV404" i="5"/>
  <c r="GV403" i="5"/>
  <c r="GV402" i="5"/>
  <c r="GV401" i="5"/>
  <c r="GV400" i="5"/>
  <c r="GV399" i="5"/>
  <c r="GV396" i="5"/>
  <c r="GV395" i="5"/>
  <c r="GV391" i="5"/>
  <c r="GV389" i="5"/>
  <c r="GV388" i="5"/>
  <c r="GV386" i="5"/>
  <c r="GV383" i="5"/>
  <c r="GV382" i="5"/>
  <c r="GV381" i="5"/>
  <c r="GV380" i="5"/>
  <c r="GV379" i="5"/>
  <c r="GV378" i="5"/>
  <c r="GV377" i="5"/>
  <c r="GV375" i="5"/>
  <c r="GV374" i="5"/>
  <c r="GV372" i="5"/>
  <c r="GV371" i="5"/>
  <c r="GV368" i="5"/>
  <c r="GV367" i="5"/>
  <c r="GV366" i="5"/>
  <c r="GV365" i="5"/>
  <c r="GV364" i="5"/>
  <c r="GV362" i="5"/>
  <c r="GV361" i="5"/>
  <c r="GV360" i="5"/>
  <c r="GV359" i="5"/>
  <c r="GV357" i="5"/>
  <c r="GV356" i="5"/>
  <c r="GV355" i="5"/>
  <c r="GV354" i="5"/>
  <c r="GV353" i="5"/>
  <c r="GV350" i="5"/>
  <c r="GV349" i="5"/>
  <c r="GV348" i="5"/>
  <c r="GV347" i="5"/>
  <c r="GV346" i="5"/>
  <c r="GV344" i="5"/>
  <c r="GV343" i="5"/>
  <c r="GV342" i="5"/>
  <c r="GV341" i="5"/>
  <c r="GV339" i="5"/>
  <c r="GV338" i="5"/>
  <c r="GV337" i="5"/>
  <c r="GV335" i="5"/>
  <c r="GV334" i="5"/>
  <c r="GV333" i="5"/>
  <c r="GV331" i="5"/>
  <c r="GV330" i="5"/>
  <c r="GV329" i="5"/>
  <c r="GV328" i="5"/>
  <c r="GV327" i="5"/>
  <c r="GV326" i="5"/>
  <c r="GV325" i="5"/>
  <c r="GV324" i="5"/>
  <c r="GV323" i="5"/>
  <c r="GV319" i="5"/>
  <c r="GV318" i="5"/>
  <c r="GV316" i="5"/>
  <c r="GV314" i="5"/>
  <c r="GV313" i="5"/>
  <c r="GV311" i="5"/>
  <c r="GV762" i="5" s="1"/>
  <c r="GV308" i="5"/>
  <c r="GV307" i="5"/>
  <c r="GV306" i="5"/>
  <c r="GV305" i="5"/>
  <c r="GV304" i="5"/>
  <c r="GV303" i="5"/>
  <c r="GV302" i="5"/>
  <c r="GV301" i="5"/>
  <c r="GV300" i="5"/>
  <c r="GV299" i="5"/>
  <c r="GV297" i="5"/>
  <c r="GV296" i="5"/>
  <c r="GV295" i="5"/>
  <c r="GV294" i="5"/>
  <c r="GV293" i="5"/>
  <c r="GV292" i="5"/>
  <c r="GV291" i="5"/>
  <c r="GV288" i="5"/>
  <c r="GV286" i="5"/>
  <c r="GV285" i="5"/>
  <c r="GV283" i="5"/>
  <c r="GV279" i="5"/>
  <c r="GV278" i="5"/>
  <c r="GV277" i="5"/>
  <c r="GV275" i="5"/>
  <c r="GV274" i="5"/>
  <c r="GV273" i="5"/>
  <c r="GV272" i="5"/>
  <c r="GV271" i="5"/>
  <c r="GV270" i="5"/>
  <c r="GV269" i="5"/>
  <c r="GV268" i="5"/>
  <c r="GV267" i="5"/>
  <c r="GV266" i="5"/>
  <c r="GV265" i="5"/>
  <c r="GV264" i="5"/>
  <c r="GV263" i="5"/>
  <c r="GV262" i="5"/>
  <c r="GV261" i="5"/>
  <c r="GV260" i="5"/>
  <c r="GV259" i="5"/>
  <c r="GV258" i="5"/>
  <c r="GV257" i="5"/>
  <c r="GV256" i="5"/>
  <c r="GV255" i="5"/>
  <c r="GV254" i="5"/>
  <c r="GV251" i="5"/>
  <c r="GV250" i="5"/>
  <c r="GV249" i="5"/>
  <c r="GV248" i="5"/>
  <c r="GV247" i="5"/>
  <c r="GV246" i="5"/>
  <c r="GV245" i="5"/>
  <c r="GV244" i="5"/>
  <c r="GV243" i="5"/>
  <c r="GV241" i="5"/>
  <c r="GV240" i="5"/>
  <c r="GV239" i="5"/>
  <c r="GV238" i="5"/>
  <c r="GV237" i="5"/>
  <c r="GV236" i="5"/>
  <c r="GV235" i="5"/>
  <c r="GV234" i="5"/>
  <c r="GV232" i="5"/>
  <c r="GV231" i="5"/>
  <c r="GV230" i="5"/>
  <c r="GV228" i="5"/>
  <c r="GV227" i="5"/>
  <c r="GV226" i="5"/>
  <c r="GV223" i="5"/>
  <c r="GV222" i="5"/>
  <c r="GV221" i="5"/>
  <c r="GV220" i="5"/>
  <c r="GV219" i="5"/>
  <c r="GV218" i="5"/>
  <c r="GV217" i="5"/>
  <c r="GV216" i="5"/>
  <c r="GV215" i="5"/>
  <c r="GV214" i="5"/>
  <c r="GV213" i="5"/>
  <c r="GV212" i="5"/>
  <c r="GV211" i="5"/>
  <c r="GV210" i="5"/>
  <c r="GV208" i="5"/>
  <c r="GV207" i="5"/>
  <c r="GV206" i="5"/>
  <c r="GV205" i="5"/>
  <c r="GV204" i="5"/>
  <c r="GV203" i="5"/>
  <c r="GV200" i="5"/>
  <c r="GV199" i="5"/>
  <c r="GV198" i="5"/>
  <c r="GV197" i="5"/>
  <c r="GV196" i="5"/>
  <c r="GV195" i="5"/>
  <c r="GV194" i="5"/>
  <c r="GV193" i="5"/>
  <c r="GV192" i="5"/>
  <c r="GV191" i="5"/>
  <c r="GV190" i="5"/>
  <c r="GV189" i="5"/>
  <c r="GV188" i="5"/>
  <c r="GV187" i="5"/>
  <c r="GV186" i="5"/>
  <c r="GV185" i="5"/>
  <c r="GV183" i="5"/>
  <c r="GV182" i="5"/>
  <c r="GV181" i="5"/>
  <c r="GV180" i="5"/>
  <c r="GV179" i="5"/>
  <c r="GV178" i="5"/>
  <c r="GV177" i="5"/>
  <c r="GV176" i="5"/>
  <c r="GV175" i="5"/>
  <c r="GV174" i="5"/>
  <c r="GV173" i="5"/>
  <c r="GV172" i="5"/>
  <c r="GV171" i="5"/>
  <c r="GV170" i="5"/>
  <c r="GV169" i="5"/>
  <c r="GV168" i="5"/>
  <c r="GV167" i="5"/>
  <c r="GV165" i="5"/>
  <c r="GV164" i="5"/>
  <c r="GV161" i="5"/>
  <c r="GV159" i="5"/>
  <c r="GV158" i="5"/>
  <c r="GV157" i="5"/>
  <c r="GV156" i="5"/>
  <c r="GV155" i="5"/>
  <c r="GV154" i="5"/>
  <c r="GV153" i="5"/>
  <c r="GV152" i="5"/>
  <c r="GV151" i="5"/>
  <c r="GV150" i="5"/>
  <c r="GV149" i="5"/>
  <c r="GV148" i="5"/>
  <c r="GV147" i="5"/>
  <c r="GV146" i="5"/>
  <c r="GV145" i="5"/>
  <c r="GV144" i="5"/>
  <c r="GV143" i="5"/>
  <c r="GV142" i="5"/>
  <c r="GV139" i="5"/>
  <c r="GV138" i="5"/>
  <c r="GV137" i="5"/>
  <c r="GV136" i="5"/>
  <c r="GV135" i="5"/>
  <c r="GV134" i="5"/>
  <c r="GV133" i="5"/>
  <c r="GV131" i="5"/>
  <c r="GV130" i="5"/>
  <c r="GV129" i="5"/>
  <c r="GV127" i="5"/>
  <c r="GV126" i="5"/>
  <c r="GV125" i="5"/>
  <c r="GV124" i="5"/>
  <c r="GV123" i="5"/>
  <c r="GV122" i="5"/>
  <c r="GV119" i="5"/>
  <c r="GV118" i="5"/>
  <c r="GV117" i="5"/>
  <c r="GV116" i="5"/>
  <c r="GV115" i="5"/>
  <c r="GV114" i="5"/>
  <c r="GV113" i="5"/>
  <c r="GV112" i="5"/>
  <c r="GV111" i="5"/>
  <c r="GV110" i="5"/>
  <c r="GV109" i="5"/>
  <c r="GV108" i="5"/>
  <c r="GV107" i="5"/>
  <c r="GV106" i="5"/>
  <c r="GV105" i="5"/>
  <c r="GV104" i="5"/>
  <c r="GV103" i="5"/>
  <c r="GV102" i="5"/>
  <c r="GV101" i="5"/>
  <c r="GV100" i="5"/>
  <c r="GV99" i="5"/>
  <c r="GV98" i="5"/>
  <c r="GV97" i="5"/>
  <c r="GV96" i="5"/>
  <c r="GV95" i="5"/>
  <c r="GV94" i="5"/>
  <c r="GV93" i="5"/>
  <c r="GV92" i="5"/>
  <c r="GV91" i="5"/>
  <c r="GV90" i="5"/>
  <c r="GV87" i="5"/>
  <c r="GV85" i="5"/>
  <c r="GV84" i="5"/>
  <c r="GV83" i="5"/>
  <c r="GV82" i="5"/>
  <c r="GV81" i="5"/>
  <c r="GV79" i="5"/>
  <c r="GV78" i="5"/>
  <c r="GV74" i="5"/>
  <c r="GV73" i="5"/>
  <c r="GV72" i="5"/>
  <c r="GV71" i="5"/>
  <c r="GV69" i="5"/>
  <c r="GV68" i="5"/>
  <c r="GV67" i="5"/>
  <c r="GV66" i="5"/>
  <c r="GV65" i="5"/>
  <c r="GV64" i="5"/>
  <c r="GV61" i="5"/>
  <c r="GV60" i="5"/>
  <c r="GV59" i="5"/>
  <c r="GV58" i="5"/>
  <c r="GV57" i="5"/>
  <c r="GV55" i="5"/>
  <c r="GV54" i="5"/>
  <c r="GV53" i="5"/>
  <c r="GV51" i="5"/>
  <c r="GV50" i="5"/>
  <c r="GV49" i="5"/>
  <c r="GV48" i="5"/>
  <c r="GV47" i="5"/>
  <c r="GV46" i="5"/>
  <c r="GV45" i="5"/>
  <c r="GV43" i="5"/>
  <c r="GV42" i="5"/>
  <c r="GV41" i="5"/>
  <c r="GV40" i="5"/>
  <c r="GV39" i="5"/>
  <c r="GV38" i="5"/>
  <c r="GV37" i="5"/>
  <c r="GV36" i="5"/>
  <c r="GV35" i="5"/>
  <c r="GV34" i="5"/>
  <c r="GV33" i="5"/>
  <c r="GV32" i="5"/>
  <c r="GV31" i="5"/>
  <c r="GV30" i="5"/>
  <c r="GV29" i="5"/>
  <c r="GV28" i="5"/>
  <c r="GV25" i="5"/>
  <c r="GV24" i="5"/>
  <c r="GV22" i="5"/>
  <c r="GV21" i="5"/>
  <c r="GV20" i="5"/>
  <c r="GV19" i="5"/>
  <c r="GV18" i="5"/>
  <c r="GV17" i="5"/>
  <c r="GV15" i="5"/>
  <c r="GV14" i="5"/>
  <c r="GV13" i="5"/>
  <c r="GV11" i="5"/>
  <c r="GV10" i="5"/>
  <c r="GV9" i="5"/>
  <c r="GV771" i="5" l="1"/>
  <c r="GV753" i="5"/>
  <c r="GV746" i="5"/>
  <c r="GV772" i="5"/>
  <c r="GV763" i="5"/>
  <c r="GV754" i="5"/>
  <c r="GV747" i="5"/>
  <c r="GV773" i="5"/>
  <c r="GV755" i="5"/>
  <c r="GV774" i="5"/>
  <c r="GV764" i="5"/>
  <c r="GV756" i="5"/>
  <c r="GV748" i="5"/>
  <c r="GV775" i="5"/>
  <c r="GV765" i="5"/>
  <c r="GV757" i="5"/>
  <c r="GV749" i="5"/>
  <c r="GV776" i="5"/>
  <c r="GV766" i="5"/>
  <c r="GV777" i="5"/>
  <c r="GV767" i="5"/>
  <c r="GV758" i="5"/>
  <c r="GV750" i="5"/>
  <c r="GV778" i="5"/>
  <c r="GV768" i="5"/>
  <c r="GV759" i="5"/>
  <c r="GV751" i="5"/>
  <c r="GV770" i="5"/>
  <c r="GV769" i="5"/>
  <c r="GV761" i="5"/>
  <c r="GV760" i="5"/>
  <c r="GV752" i="5"/>
  <c r="GV745" i="5"/>
  <c r="GV743" i="5"/>
  <c r="GV741" i="5"/>
  <c r="GV740" i="5"/>
  <c r="GV742" i="5"/>
  <c r="GX1" i="5"/>
  <c r="GW8" i="5"/>
  <c r="GW738" i="5"/>
  <c r="GW737" i="5"/>
  <c r="GW736" i="5"/>
  <c r="GW735" i="5"/>
  <c r="GW734" i="5"/>
  <c r="GW733" i="5"/>
  <c r="GW732" i="5"/>
  <c r="GW730" i="5"/>
  <c r="GW729" i="5"/>
  <c r="GW727" i="5"/>
  <c r="GW726" i="5"/>
  <c r="GW724" i="5"/>
  <c r="GW723" i="5"/>
  <c r="GW721" i="5"/>
  <c r="GW720" i="5"/>
  <c r="GW719" i="5"/>
  <c r="GW718" i="5"/>
  <c r="GW715" i="5"/>
  <c r="GW714" i="5"/>
  <c r="GW713" i="5"/>
  <c r="GW712" i="5"/>
  <c r="GW711" i="5"/>
  <c r="GW710" i="5"/>
  <c r="GW709" i="5"/>
  <c r="GW708" i="5"/>
  <c r="GW707" i="5"/>
  <c r="GW706" i="5"/>
  <c r="GW705" i="5"/>
  <c r="GW704" i="5"/>
  <c r="GW702" i="5"/>
  <c r="GW701" i="5"/>
  <c r="GW700" i="5"/>
  <c r="GW699" i="5"/>
  <c r="GW698" i="5"/>
  <c r="GW697" i="5"/>
  <c r="GW695" i="5"/>
  <c r="GW694" i="5"/>
  <c r="GW691" i="5"/>
  <c r="GW690" i="5"/>
  <c r="GW689" i="5"/>
  <c r="GW688" i="5"/>
  <c r="GW687" i="5"/>
  <c r="GW686" i="5"/>
  <c r="GW683" i="5"/>
  <c r="GW682" i="5"/>
  <c r="GW681" i="5"/>
  <c r="GW680" i="5"/>
  <c r="GW679" i="5"/>
  <c r="GW678" i="5"/>
  <c r="GW676" i="5"/>
  <c r="GW675" i="5"/>
  <c r="GW674" i="5"/>
  <c r="GW673" i="5"/>
  <c r="GW672" i="5"/>
  <c r="GW671" i="5"/>
  <c r="GW670" i="5"/>
  <c r="GW669" i="5"/>
  <c r="GW668" i="5"/>
  <c r="GW667" i="5"/>
  <c r="GW666" i="5"/>
  <c r="GW665" i="5"/>
  <c r="GW664" i="5"/>
  <c r="GW663" i="5"/>
  <c r="GW661" i="5"/>
  <c r="GW660" i="5"/>
  <c r="GW659" i="5"/>
  <c r="GW656" i="5"/>
  <c r="GW655" i="5"/>
  <c r="GW654" i="5"/>
  <c r="GW653" i="5"/>
  <c r="GW652" i="5"/>
  <c r="GW651" i="5"/>
  <c r="GW650" i="5"/>
  <c r="GW648" i="5"/>
  <c r="GW646" i="5"/>
  <c r="GW643" i="5"/>
  <c r="GW642" i="5"/>
  <c r="GW641" i="5"/>
  <c r="GW639" i="5"/>
  <c r="GW638" i="5"/>
  <c r="GW636" i="5"/>
  <c r="GW635" i="5"/>
  <c r="GW634" i="5"/>
  <c r="GW631" i="5"/>
  <c r="GW630" i="5"/>
  <c r="GW629" i="5"/>
  <c r="GW628" i="5"/>
  <c r="GW627" i="5"/>
  <c r="GW626" i="5"/>
  <c r="GW625" i="5"/>
  <c r="GW624" i="5"/>
  <c r="GW623" i="5"/>
  <c r="GW622" i="5"/>
  <c r="GW621" i="5"/>
  <c r="GW619" i="5"/>
  <c r="GW618" i="5"/>
  <c r="GW617" i="5"/>
  <c r="GW615" i="5"/>
  <c r="GW614" i="5"/>
  <c r="GW613" i="5"/>
  <c r="GW612" i="5"/>
  <c r="GW611" i="5"/>
  <c r="GW610" i="5"/>
  <c r="GW608" i="5"/>
  <c r="GW607" i="5"/>
  <c r="GW606" i="5"/>
  <c r="GW605" i="5"/>
  <c r="GW604" i="5"/>
  <c r="GW603" i="5"/>
  <c r="GW601" i="5"/>
  <c r="GW600" i="5"/>
  <c r="GW599" i="5"/>
  <c r="GW598" i="5"/>
  <c r="GW597" i="5"/>
  <c r="GW596" i="5"/>
  <c r="GW593" i="5"/>
  <c r="GW592" i="5"/>
  <c r="GW591" i="5"/>
  <c r="GW590" i="5"/>
  <c r="GW589" i="5"/>
  <c r="GW588" i="5"/>
  <c r="GW587" i="5"/>
  <c r="GW586" i="5"/>
  <c r="GW585" i="5"/>
  <c r="GW584" i="5"/>
  <c r="GW583" i="5"/>
  <c r="GW580" i="5"/>
  <c r="GW579" i="5"/>
  <c r="GW578" i="5"/>
  <c r="GW576" i="5"/>
  <c r="GW575" i="5"/>
  <c r="GW573" i="5"/>
  <c r="GW572" i="5"/>
  <c r="GW571" i="5"/>
  <c r="GW570" i="5"/>
  <c r="GW569" i="5"/>
  <c r="GW568" i="5"/>
  <c r="GW567" i="5"/>
  <c r="GW566" i="5"/>
  <c r="GW565" i="5"/>
  <c r="GW564" i="5"/>
  <c r="GW563" i="5"/>
  <c r="GW560" i="5"/>
  <c r="GW559" i="5"/>
  <c r="GW558" i="5"/>
  <c r="GW557" i="5"/>
  <c r="GW556" i="5"/>
  <c r="GW555" i="5"/>
  <c r="GW554" i="5"/>
  <c r="GW552" i="5"/>
  <c r="GW551" i="5"/>
  <c r="GW550" i="5"/>
  <c r="GW549" i="5"/>
  <c r="GW548" i="5"/>
  <c r="GW547" i="5"/>
  <c r="GW546" i="5"/>
  <c r="GW545" i="5"/>
  <c r="GW544" i="5"/>
  <c r="GW543" i="5"/>
  <c r="GW542" i="5"/>
  <c r="GW541" i="5"/>
  <c r="GW540" i="5"/>
  <c r="GW539" i="5"/>
  <c r="GW538" i="5"/>
  <c r="GW537" i="5"/>
  <c r="GW535" i="5"/>
  <c r="GW533" i="5"/>
  <c r="GW532" i="5"/>
  <c r="GW531" i="5"/>
  <c r="GW530" i="5"/>
  <c r="GW529" i="5"/>
  <c r="GW528" i="5"/>
  <c r="GW525" i="5"/>
  <c r="GW524" i="5"/>
  <c r="GW523" i="5"/>
  <c r="GW522" i="5"/>
  <c r="GW521" i="5"/>
  <c r="GW520" i="5"/>
  <c r="GW519" i="5"/>
  <c r="GW518" i="5"/>
  <c r="GW517" i="5"/>
  <c r="GW516" i="5"/>
  <c r="GW515" i="5"/>
  <c r="GW514" i="5"/>
  <c r="GW513" i="5"/>
  <c r="GW512" i="5"/>
  <c r="GW511" i="5"/>
  <c r="GW510" i="5"/>
  <c r="GW509" i="5"/>
  <c r="GW506" i="5"/>
  <c r="GW505" i="5"/>
  <c r="GW504" i="5"/>
  <c r="GW503" i="5"/>
  <c r="GW502" i="5"/>
  <c r="GW500" i="5"/>
  <c r="GW499" i="5"/>
  <c r="GW498" i="5"/>
  <c r="GW497" i="5"/>
  <c r="GW496" i="5"/>
  <c r="GW495" i="5"/>
  <c r="GW494" i="5"/>
  <c r="GW493" i="5"/>
  <c r="GW492" i="5"/>
  <c r="GW491" i="5"/>
  <c r="GW489" i="5"/>
  <c r="GW488" i="5"/>
  <c r="GW487" i="5"/>
  <c r="GW486" i="5"/>
  <c r="GW485" i="5"/>
  <c r="GW484" i="5"/>
  <c r="GW483" i="5"/>
  <c r="GW482" i="5"/>
  <c r="GW481" i="5"/>
  <c r="GW480" i="5"/>
  <c r="GW479" i="5"/>
  <c r="GW478" i="5"/>
  <c r="GW475" i="5"/>
  <c r="GW474" i="5"/>
  <c r="GW473" i="5"/>
  <c r="GW472" i="5"/>
  <c r="GW470" i="5"/>
  <c r="GW469" i="5"/>
  <c r="GW468" i="5"/>
  <c r="GW467" i="5"/>
  <c r="GW466" i="5"/>
  <c r="GW465" i="5"/>
  <c r="GW464" i="5"/>
  <c r="GW462" i="5"/>
  <c r="GW461" i="5"/>
  <c r="GW460" i="5"/>
  <c r="GW459" i="5"/>
  <c r="GW458" i="5"/>
  <c r="GW457" i="5"/>
  <c r="GW455" i="5"/>
  <c r="GW453" i="5"/>
  <c r="GW452" i="5"/>
  <c r="GW451" i="5"/>
  <c r="GW449" i="5"/>
  <c r="GW448" i="5"/>
  <c r="GW447" i="5"/>
  <c r="GW444" i="5"/>
  <c r="GW443" i="5"/>
  <c r="GW441" i="5"/>
  <c r="GW440" i="5"/>
  <c r="GW439" i="5"/>
  <c r="GW438" i="5"/>
  <c r="GW437" i="5"/>
  <c r="GW436" i="5"/>
  <c r="GW434" i="5"/>
  <c r="GW433" i="5"/>
  <c r="GW432" i="5"/>
  <c r="GW431" i="5"/>
  <c r="GW430" i="5"/>
  <c r="GW426" i="5"/>
  <c r="GW425" i="5"/>
  <c r="GW424" i="5"/>
  <c r="GW422" i="5"/>
  <c r="GW421" i="5"/>
  <c r="GW420" i="5"/>
  <c r="GW419" i="5"/>
  <c r="GW418" i="5"/>
  <c r="GW417" i="5"/>
  <c r="GW416" i="5"/>
  <c r="GW415" i="5"/>
  <c r="GW414" i="5"/>
  <c r="GW413" i="5"/>
  <c r="GW412" i="5"/>
  <c r="GW411" i="5"/>
  <c r="GW410" i="5"/>
  <c r="GW408" i="5"/>
  <c r="GW407" i="5"/>
  <c r="GW406" i="5"/>
  <c r="GW405" i="5"/>
  <c r="GW404" i="5"/>
  <c r="GW403" i="5"/>
  <c r="GW402" i="5"/>
  <c r="GW401" i="5"/>
  <c r="GW400" i="5"/>
  <c r="GW399" i="5"/>
  <c r="GW396" i="5"/>
  <c r="GW395" i="5"/>
  <c r="GW391" i="5"/>
  <c r="GW389" i="5"/>
  <c r="GW388" i="5"/>
  <c r="GW386" i="5"/>
  <c r="GW383" i="5"/>
  <c r="GW382" i="5"/>
  <c r="GW381" i="5"/>
  <c r="GW380" i="5"/>
  <c r="GW379" i="5"/>
  <c r="GW378" i="5"/>
  <c r="GW377" i="5"/>
  <c r="GW375" i="5"/>
  <c r="GW374" i="5"/>
  <c r="GW372" i="5"/>
  <c r="GW371" i="5"/>
  <c r="GW368" i="5"/>
  <c r="GW367" i="5"/>
  <c r="GW366" i="5"/>
  <c r="GW365" i="5"/>
  <c r="GW364" i="5"/>
  <c r="GW362" i="5"/>
  <c r="GW361" i="5"/>
  <c r="GW360" i="5"/>
  <c r="GW359" i="5"/>
  <c r="GW357" i="5"/>
  <c r="GW356" i="5"/>
  <c r="GW355" i="5"/>
  <c r="GW354" i="5"/>
  <c r="GW353" i="5"/>
  <c r="GW350" i="5"/>
  <c r="GW349" i="5"/>
  <c r="GW348" i="5"/>
  <c r="GW347" i="5"/>
  <c r="GW346" i="5"/>
  <c r="GW344" i="5"/>
  <c r="GW343" i="5"/>
  <c r="GW342" i="5"/>
  <c r="GW341" i="5"/>
  <c r="GW339" i="5"/>
  <c r="GW338" i="5"/>
  <c r="GW337" i="5"/>
  <c r="GW335" i="5"/>
  <c r="GW334" i="5"/>
  <c r="GW333" i="5"/>
  <c r="GW331" i="5"/>
  <c r="GW330" i="5"/>
  <c r="GW329" i="5"/>
  <c r="GW328" i="5"/>
  <c r="GW327" i="5"/>
  <c r="GW326" i="5"/>
  <c r="GW325" i="5"/>
  <c r="GW324" i="5"/>
  <c r="GW323" i="5"/>
  <c r="GW319" i="5"/>
  <c r="GW318" i="5"/>
  <c r="GW316" i="5"/>
  <c r="GW314" i="5"/>
  <c r="GW313" i="5"/>
  <c r="GW311" i="5"/>
  <c r="GW762" i="5" s="1"/>
  <c r="GW308" i="5"/>
  <c r="GW307" i="5"/>
  <c r="GW306" i="5"/>
  <c r="GW305" i="5"/>
  <c r="GW304" i="5"/>
  <c r="GW303" i="5"/>
  <c r="GW302" i="5"/>
  <c r="GW301" i="5"/>
  <c r="GW300" i="5"/>
  <c r="GW299" i="5"/>
  <c r="GW297" i="5"/>
  <c r="GW296" i="5"/>
  <c r="GW295" i="5"/>
  <c r="GW294" i="5"/>
  <c r="GW293" i="5"/>
  <c r="GW292" i="5"/>
  <c r="GW291" i="5"/>
  <c r="GW288" i="5"/>
  <c r="GW286" i="5"/>
  <c r="GW285" i="5"/>
  <c r="GW283" i="5"/>
  <c r="GW279" i="5"/>
  <c r="GW278" i="5"/>
  <c r="GW277" i="5"/>
  <c r="GW275" i="5"/>
  <c r="GW274" i="5"/>
  <c r="GW273" i="5"/>
  <c r="GW272" i="5"/>
  <c r="GW271" i="5"/>
  <c r="GW270" i="5"/>
  <c r="GW269" i="5"/>
  <c r="GW268" i="5"/>
  <c r="GW267" i="5"/>
  <c r="GW266" i="5"/>
  <c r="GW265" i="5"/>
  <c r="GW264" i="5"/>
  <c r="GW263" i="5"/>
  <c r="GW262" i="5"/>
  <c r="GW261" i="5"/>
  <c r="GW260" i="5"/>
  <c r="GW259" i="5"/>
  <c r="GW258" i="5"/>
  <c r="GW257" i="5"/>
  <c r="GW256" i="5"/>
  <c r="GW255" i="5"/>
  <c r="GW254" i="5"/>
  <c r="GW251" i="5"/>
  <c r="GW250" i="5"/>
  <c r="GW249" i="5"/>
  <c r="GW248" i="5"/>
  <c r="GW247" i="5"/>
  <c r="GW246" i="5"/>
  <c r="GW245" i="5"/>
  <c r="GW244" i="5"/>
  <c r="GW243" i="5"/>
  <c r="GW241" i="5"/>
  <c r="GW240" i="5"/>
  <c r="GW239" i="5"/>
  <c r="GW238" i="5"/>
  <c r="GW237" i="5"/>
  <c r="GW236" i="5"/>
  <c r="GW235" i="5"/>
  <c r="GW234" i="5"/>
  <c r="GW232" i="5"/>
  <c r="GW231" i="5"/>
  <c r="GW230" i="5"/>
  <c r="GW228" i="5"/>
  <c r="GW227" i="5"/>
  <c r="GW226" i="5"/>
  <c r="GW223" i="5"/>
  <c r="GW222" i="5"/>
  <c r="GW221" i="5"/>
  <c r="GW220" i="5"/>
  <c r="GW219" i="5"/>
  <c r="GW218" i="5"/>
  <c r="GW217" i="5"/>
  <c r="GW216" i="5"/>
  <c r="GW215" i="5"/>
  <c r="GW214" i="5"/>
  <c r="GW213" i="5"/>
  <c r="GW212" i="5"/>
  <c r="GW211" i="5"/>
  <c r="GW210" i="5"/>
  <c r="GW208" i="5"/>
  <c r="GW207" i="5"/>
  <c r="GW206" i="5"/>
  <c r="GW205" i="5"/>
  <c r="GW204" i="5"/>
  <c r="GW203" i="5"/>
  <c r="GW200" i="5"/>
  <c r="GW199" i="5"/>
  <c r="GW198" i="5"/>
  <c r="GW197" i="5"/>
  <c r="GW196" i="5"/>
  <c r="GW195" i="5"/>
  <c r="GW194" i="5"/>
  <c r="GW193" i="5"/>
  <c r="GW192" i="5"/>
  <c r="GW191" i="5"/>
  <c r="GW190" i="5"/>
  <c r="GW189" i="5"/>
  <c r="GW188" i="5"/>
  <c r="GW187" i="5"/>
  <c r="GW186" i="5"/>
  <c r="GW185" i="5"/>
  <c r="GW183" i="5"/>
  <c r="GW182" i="5"/>
  <c r="GW181" i="5"/>
  <c r="GW180" i="5"/>
  <c r="GW179" i="5"/>
  <c r="GW178" i="5"/>
  <c r="GW177" i="5"/>
  <c r="GW176" i="5"/>
  <c r="GW175" i="5"/>
  <c r="GW174" i="5"/>
  <c r="GW173" i="5"/>
  <c r="GW172" i="5"/>
  <c r="GW171" i="5"/>
  <c r="GW170" i="5"/>
  <c r="GW169" i="5"/>
  <c r="GW168" i="5"/>
  <c r="GW167" i="5"/>
  <c r="GW165" i="5"/>
  <c r="GW164" i="5"/>
  <c r="GW161" i="5"/>
  <c r="GW159" i="5"/>
  <c r="GW158" i="5"/>
  <c r="GW157" i="5"/>
  <c r="GW156" i="5"/>
  <c r="GW155" i="5"/>
  <c r="GW154" i="5"/>
  <c r="GW153" i="5"/>
  <c r="GW152" i="5"/>
  <c r="GW151" i="5"/>
  <c r="GW150" i="5"/>
  <c r="GW149" i="5"/>
  <c r="GW148" i="5"/>
  <c r="GW147" i="5"/>
  <c r="GW146" i="5"/>
  <c r="GW145" i="5"/>
  <c r="GW144" i="5"/>
  <c r="GW143" i="5"/>
  <c r="GW142" i="5"/>
  <c r="GW139" i="5"/>
  <c r="GW138" i="5"/>
  <c r="GW137" i="5"/>
  <c r="GW136" i="5"/>
  <c r="GW135" i="5"/>
  <c r="GW134" i="5"/>
  <c r="GW133" i="5"/>
  <c r="GW131" i="5"/>
  <c r="GW130" i="5"/>
  <c r="GW129" i="5"/>
  <c r="GW127" i="5"/>
  <c r="GW126" i="5"/>
  <c r="GW125" i="5"/>
  <c r="GW124" i="5"/>
  <c r="GW123" i="5"/>
  <c r="GW122" i="5"/>
  <c r="GW119" i="5"/>
  <c r="GW118" i="5"/>
  <c r="GW117" i="5"/>
  <c r="GW116" i="5"/>
  <c r="GW115" i="5"/>
  <c r="GW114" i="5"/>
  <c r="GW113" i="5"/>
  <c r="GW112" i="5"/>
  <c r="GW111" i="5"/>
  <c r="GW110" i="5"/>
  <c r="GW109" i="5"/>
  <c r="GW108" i="5"/>
  <c r="GW107" i="5"/>
  <c r="GW106" i="5"/>
  <c r="GW105" i="5"/>
  <c r="GW104" i="5"/>
  <c r="GW103" i="5"/>
  <c r="GW102" i="5"/>
  <c r="GW101" i="5"/>
  <c r="GW100" i="5"/>
  <c r="GW99" i="5"/>
  <c r="GW98" i="5"/>
  <c r="GW97" i="5"/>
  <c r="GW96" i="5"/>
  <c r="GW95" i="5"/>
  <c r="GW94" i="5"/>
  <c r="GW93" i="5"/>
  <c r="GW92" i="5"/>
  <c r="GW91" i="5"/>
  <c r="GW90" i="5"/>
  <c r="GW87" i="5"/>
  <c r="GW85" i="5"/>
  <c r="GW84" i="5"/>
  <c r="GW83" i="5"/>
  <c r="GW82" i="5"/>
  <c r="GW81" i="5"/>
  <c r="GW79" i="5"/>
  <c r="GW78" i="5"/>
  <c r="GW74" i="5"/>
  <c r="GW73" i="5"/>
  <c r="GW72" i="5"/>
  <c r="GW71" i="5"/>
  <c r="GW69" i="5"/>
  <c r="GW68" i="5"/>
  <c r="GW67" i="5"/>
  <c r="GW66" i="5"/>
  <c r="GW65" i="5"/>
  <c r="GW64" i="5"/>
  <c r="GW61" i="5"/>
  <c r="GW60" i="5"/>
  <c r="GW59" i="5"/>
  <c r="GW58" i="5"/>
  <c r="GW57" i="5"/>
  <c r="GW55" i="5"/>
  <c r="GW54" i="5"/>
  <c r="GW53" i="5"/>
  <c r="GW51" i="5"/>
  <c r="GW50" i="5"/>
  <c r="GW49" i="5"/>
  <c r="GW48" i="5"/>
  <c r="GW47" i="5"/>
  <c r="GW46" i="5"/>
  <c r="GW45" i="5"/>
  <c r="GW43" i="5"/>
  <c r="GW42" i="5"/>
  <c r="GW41" i="5"/>
  <c r="GW40" i="5"/>
  <c r="GW39" i="5"/>
  <c r="GW38" i="5"/>
  <c r="GW37" i="5"/>
  <c r="GW36" i="5"/>
  <c r="GW35" i="5"/>
  <c r="GW34" i="5"/>
  <c r="GW33" i="5"/>
  <c r="GW32" i="5"/>
  <c r="GW31" i="5"/>
  <c r="GW30" i="5"/>
  <c r="GW29" i="5"/>
  <c r="GW28" i="5"/>
  <c r="GW25" i="5"/>
  <c r="GW24" i="5"/>
  <c r="GW22" i="5"/>
  <c r="GW21" i="5"/>
  <c r="GW20" i="5"/>
  <c r="GW19" i="5"/>
  <c r="GW18" i="5"/>
  <c r="GW17" i="5"/>
  <c r="GW15" i="5"/>
  <c r="GW14" i="5"/>
  <c r="GW13" i="5"/>
  <c r="GW11" i="5"/>
  <c r="GW10" i="5"/>
  <c r="GW9" i="5"/>
  <c r="GW771" i="5" l="1"/>
  <c r="GW753" i="5"/>
  <c r="GW746" i="5"/>
  <c r="GW772" i="5"/>
  <c r="GW763" i="5"/>
  <c r="GW754" i="5"/>
  <c r="GW747" i="5"/>
  <c r="GW773" i="5"/>
  <c r="GW755" i="5"/>
  <c r="GW774" i="5"/>
  <c r="GW764" i="5"/>
  <c r="GW756" i="5"/>
  <c r="GW748" i="5"/>
  <c r="GW775" i="5"/>
  <c r="GW765" i="5"/>
  <c r="GW757" i="5"/>
  <c r="GW749" i="5"/>
  <c r="GW776" i="5"/>
  <c r="GW766" i="5"/>
  <c r="GW777" i="5"/>
  <c r="GW767" i="5"/>
  <c r="GW758" i="5"/>
  <c r="GW750" i="5"/>
  <c r="GW778" i="5"/>
  <c r="GW768" i="5"/>
  <c r="GW759" i="5"/>
  <c r="GW751" i="5"/>
  <c r="GW770" i="5"/>
  <c r="GW769" i="5"/>
  <c r="GW761" i="5"/>
  <c r="GW760" i="5"/>
  <c r="GW752" i="5"/>
  <c r="GW745" i="5"/>
  <c r="GW743" i="5"/>
  <c r="GW741" i="5"/>
  <c r="GW740" i="5"/>
  <c r="GW742" i="5"/>
  <c r="GY1" i="5"/>
  <c r="GX8" i="5"/>
  <c r="GX738" i="5"/>
  <c r="GX737" i="5"/>
  <c r="GX736" i="5"/>
  <c r="GX735" i="5"/>
  <c r="GX734" i="5"/>
  <c r="GX733" i="5"/>
  <c r="GX732" i="5"/>
  <c r="GX730" i="5"/>
  <c r="GX729" i="5"/>
  <c r="GX727" i="5"/>
  <c r="GX726" i="5"/>
  <c r="GX724" i="5"/>
  <c r="GX723" i="5"/>
  <c r="GX721" i="5"/>
  <c r="GX720" i="5"/>
  <c r="GX719" i="5"/>
  <c r="GX718" i="5"/>
  <c r="GX715" i="5"/>
  <c r="GX714" i="5"/>
  <c r="GX713" i="5"/>
  <c r="GX712" i="5"/>
  <c r="GX711" i="5"/>
  <c r="GX710" i="5"/>
  <c r="GX709" i="5"/>
  <c r="GX708" i="5"/>
  <c r="GX707" i="5"/>
  <c r="GX706" i="5"/>
  <c r="GX705" i="5"/>
  <c r="GX704" i="5"/>
  <c r="GX702" i="5"/>
  <c r="GX701" i="5"/>
  <c r="GX700" i="5"/>
  <c r="GX699" i="5"/>
  <c r="GX698" i="5"/>
  <c r="GX697" i="5"/>
  <c r="GX695" i="5"/>
  <c r="GX694" i="5"/>
  <c r="GX691" i="5"/>
  <c r="GX690" i="5"/>
  <c r="GX689" i="5"/>
  <c r="GX688" i="5"/>
  <c r="GX687" i="5"/>
  <c r="GX686" i="5"/>
  <c r="GX683" i="5"/>
  <c r="GX682" i="5"/>
  <c r="GX681" i="5"/>
  <c r="GX680" i="5"/>
  <c r="GX679" i="5"/>
  <c r="GX678" i="5"/>
  <c r="GX676" i="5"/>
  <c r="GX675" i="5"/>
  <c r="GX674" i="5"/>
  <c r="GX673" i="5"/>
  <c r="GX672" i="5"/>
  <c r="GX671" i="5"/>
  <c r="GX670" i="5"/>
  <c r="GX669" i="5"/>
  <c r="GX668" i="5"/>
  <c r="GX667" i="5"/>
  <c r="GX666" i="5"/>
  <c r="GX665" i="5"/>
  <c r="GX664" i="5"/>
  <c r="GX663" i="5"/>
  <c r="GX661" i="5"/>
  <c r="GX660" i="5"/>
  <c r="GX659" i="5"/>
  <c r="GX656" i="5"/>
  <c r="GX655" i="5"/>
  <c r="GX654" i="5"/>
  <c r="GX653" i="5"/>
  <c r="GX652" i="5"/>
  <c r="GX651" i="5"/>
  <c r="GX650" i="5"/>
  <c r="GX648" i="5"/>
  <c r="GX646" i="5"/>
  <c r="GX643" i="5"/>
  <c r="GX642" i="5"/>
  <c r="GX641" i="5"/>
  <c r="GX639" i="5"/>
  <c r="GX638" i="5"/>
  <c r="GX636" i="5"/>
  <c r="GX635" i="5"/>
  <c r="GX634" i="5"/>
  <c r="GX631" i="5"/>
  <c r="GX630" i="5"/>
  <c r="GX629" i="5"/>
  <c r="GX628" i="5"/>
  <c r="GX627" i="5"/>
  <c r="GX626" i="5"/>
  <c r="GX625" i="5"/>
  <c r="GX624" i="5"/>
  <c r="GX623" i="5"/>
  <c r="GX622" i="5"/>
  <c r="GX621" i="5"/>
  <c r="GX619" i="5"/>
  <c r="GX618" i="5"/>
  <c r="GX617" i="5"/>
  <c r="GX615" i="5"/>
  <c r="GX614" i="5"/>
  <c r="GX613" i="5"/>
  <c r="GX612" i="5"/>
  <c r="GX611" i="5"/>
  <c r="GX610" i="5"/>
  <c r="GX608" i="5"/>
  <c r="GX607" i="5"/>
  <c r="GX606" i="5"/>
  <c r="GX605" i="5"/>
  <c r="GX604" i="5"/>
  <c r="GX603" i="5"/>
  <c r="GX601" i="5"/>
  <c r="GX600" i="5"/>
  <c r="GX599" i="5"/>
  <c r="GX598" i="5"/>
  <c r="GX597" i="5"/>
  <c r="GX596" i="5"/>
  <c r="GX593" i="5"/>
  <c r="GX592" i="5"/>
  <c r="GX591" i="5"/>
  <c r="GX590" i="5"/>
  <c r="GX589" i="5"/>
  <c r="GX588" i="5"/>
  <c r="GX587" i="5"/>
  <c r="GX586" i="5"/>
  <c r="GX585" i="5"/>
  <c r="GX584" i="5"/>
  <c r="GX583" i="5"/>
  <c r="GX580" i="5"/>
  <c r="GX579" i="5"/>
  <c r="GX578" i="5"/>
  <c r="GX576" i="5"/>
  <c r="GX575" i="5"/>
  <c r="GX573" i="5"/>
  <c r="GX572" i="5"/>
  <c r="GX571" i="5"/>
  <c r="GX570" i="5"/>
  <c r="GX569" i="5"/>
  <c r="GX568" i="5"/>
  <c r="GX567" i="5"/>
  <c r="GX566" i="5"/>
  <c r="GX565" i="5"/>
  <c r="GX564" i="5"/>
  <c r="GX563" i="5"/>
  <c r="GX560" i="5"/>
  <c r="GX559" i="5"/>
  <c r="GX558" i="5"/>
  <c r="GX557" i="5"/>
  <c r="GX556" i="5"/>
  <c r="GX555" i="5"/>
  <c r="GX554" i="5"/>
  <c r="GX552" i="5"/>
  <c r="GX551" i="5"/>
  <c r="GX550" i="5"/>
  <c r="GX549" i="5"/>
  <c r="GX548" i="5"/>
  <c r="GX547" i="5"/>
  <c r="GX546" i="5"/>
  <c r="GX545" i="5"/>
  <c r="GX544" i="5"/>
  <c r="GX543" i="5"/>
  <c r="GX542" i="5"/>
  <c r="GX541" i="5"/>
  <c r="GX540" i="5"/>
  <c r="GX539" i="5"/>
  <c r="GX538" i="5"/>
  <c r="GX537" i="5"/>
  <c r="GX535" i="5"/>
  <c r="GX533" i="5"/>
  <c r="GX532" i="5"/>
  <c r="GX531" i="5"/>
  <c r="GX530" i="5"/>
  <c r="GX529" i="5"/>
  <c r="GX528" i="5"/>
  <c r="GX525" i="5"/>
  <c r="GX524" i="5"/>
  <c r="GX523" i="5"/>
  <c r="GX522" i="5"/>
  <c r="GX521" i="5"/>
  <c r="GX520" i="5"/>
  <c r="GX519" i="5"/>
  <c r="GX518" i="5"/>
  <c r="GX517" i="5"/>
  <c r="GX516" i="5"/>
  <c r="GX515" i="5"/>
  <c r="GX514" i="5"/>
  <c r="GX513" i="5"/>
  <c r="GX512" i="5"/>
  <c r="GX511" i="5"/>
  <c r="GX510" i="5"/>
  <c r="GX509" i="5"/>
  <c r="GX506" i="5"/>
  <c r="GX505" i="5"/>
  <c r="GX504" i="5"/>
  <c r="GX503" i="5"/>
  <c r="GX502" i="5"/>
  <c r="GX500" i="5"/>
  <c r="GX499" i="5"/>
  <c r="GX498" i="5"/>
  <c r="GX497" i="5"/>
  <c r="GX496" i="5"/>
  <c r="GX495" i="5"/>
  <c r="GX494" i="5"/>
  <c r="GX493" i="5"/>
  <c r="GX492" i="5"/>
  <c r="GX491" i="5"/>
  <c r="GX489" i="5"/>
  <c r="GX488" i="5"/>
  <c r="GX487" i="5"/>
  <c r="GX486" i="5"/>
  <c r="GX485" i="5"/>
  <c r="GX484" i="5"/>
  <c r="GX483" i="5"/>
  <c r="GX482" i="5"/>
  <c r="GX481" i="5"/>
  <c r="GX480" i="5"/>
  <c r="GX479" i="5"/>
  <c r="GX478" i="5"/>
  <c r="GX475" i="5"/>
  <c r="GX474" i="5"/>
  <c r="GX473" i="5"/>
  <c r="GX472" i="5"/>
  <c r="GX470" i="5"/>
  <c r="GX469" i="5"/>
  <c r="GX468" i="5"/>
  <c r="GX467" i="5"/>
  <c r="GX466" i="5"/>
  <c r="GX465" i="5"/>
  <c r="GX464" i="5"/>
  <c r="GX462" i="5"/>
  <c r="GX461" i="5"/>
  <c r="GX460" i="5"/>
  <c r="GX459" i="5"/>
  <c r="GX458" i="5"/>
  <c r="GX457" i="5"/>
  <c r="GX455" i="5"/>
  <c r="GX453" i="5"/>
  <c r="GX452" i="5"/>
  <c r="GX451" i="5"/>
  <c r="GX449" i="5"/>
  <c r="GX448" i="5"/>
  <c r="GX447" i="5"/>
  <c r="GX444" i="5"/>
  <c r="GX443" i="5"/>
  <c r="GX441" i="5"/>
  <c r="GX440" i="5"/>
  <c r="GX439" i="5"/>
  <c r="GX438" i="5"/>
  <c r="GX437" i="5"/>
  <c r="GX436" i="5"/>
  <c r="GX434" i="5"/>
  <c r="GX433" i="5"/>
  <c r="GX432" i="5"/>
  <c r="GX431" i="5"/>
  <c r="GX430" i="5"/>
  <c r="GX426" i="5"/>
  <c r="GX425" i="5"/>
  <c r="GX424" i="5"/>
  <c r="GX422" i="5"/>
  <c r="GX421" i="5"/>
  <c r="GX420" i="5"/>
  <c r="GX419" i="5"/>
  <c r="GX418" i="5"/>
  <c r="GX417" i="5"/>
  <c r="GX416" i="5"/>
  <c r="GX415" i="5"/>
  <c r="GX414" i="5"/>
  <c r="GX413" i="5"/>
  <c r="GX412" i="5"/>
  <c r="GX411" i="5"/>
  <c r="GX410" i="5"/>
  <c r="GX408" i="5"/>
  <c r="GX407" i="5"/>
  <c r="GX406" i="5"/>
  <c r="GX405" i="5"/>
  <c r="GX404" i="5"/>
  <c r="GX403" i="5"/>
  <c r="GX402" i="5"/>
  <c r="GX401" i="5"/>
  <c r="GX400" i="5"/>
  <c r="GX399" i="5"/>
  <c r="GX396" i="5"/>
  <c r="GX395" i="5"/>
  <c r="GX391" i="5"/>
  <c r="GX389" i="5"/>
  <c r="GX388" i="5"/>
  <c r="GX386" i="5"/>
  <c r="GX383" i="5"/>
  <c r="GX382" i="5"/>
  <c r="GX381" i="5"/>
  <c r="GX380" i="5"/>
  <c r="GX379" i="5"/>
  <c r="GX378" i="5"/>
  <c r="GX377" i="5"/>
  <c r="GX375" i="5"/>
  <c r="GX374" i="5"/>
  <c r="GX372" i="5"/>
  <c r="GX371" i="5"/>
  <c r="GX368" i="5"/>
  <c r="GX367" i="5"/>
  <c r="GX366" i="5"/>
  <c r="GX365" i="5"/>
  <c r="GX364" i="5"/>
  <c r="GX362" i="5"/>
  <c r="GX361" i="5"/>
  <c r="GX360" i="5"/>
  <c r="GX359" i="5"/>
  <c r="GX357" i="5"/>
  <c r="GX356" i="5"/>
  <c r="GX355" i="5"/>
  <c r="GX354" i="5"/>
  <c r="GX353" i="5"/>
  <c r="GX350" i="5"/>
  <c r="GX349" i="5"/>
  <c r="GX348" i="5"/>
  <c r="GX347" i="5"/>
  <c r="GX346" i="5"/>
  <c r="GX344" i="5"/>
  <c r="GX343" i="5"/>
  <c r="GX342" i="5"/>
  <c r="GX341" i="5"/>
  <c r="GX339" i="5"/>
  <c r="GX338" i="5"/>
  <c r="GX337" i="5"/>
  <c r="GX335" i="5"/>
  <c r="GX334" i="5"/>
  <c r="GX333" i="5"/>
  <c r="GX331" i="5"/>
  <c r="GX330" i="5"/>
  <c r="GX329" i="5"/>
  <c r="GX328" i="5"/>
  <c r="GX327" i="5"/>
  <c r="GX326" i="5"/>
  <c r="GX325" i="5"/>
  <c r="GX324" i="5"/>
  <c r="GX323" i="5"/>
  <c r="GX319" i="5"/>
  <c r="GX318" i="5"/>
  <c r="GX316" i="5"/>
  <c r="GX314" i="5"/>
  <c r="GX313" i="5"/>
  <c r="GX311" i="5"/>
  <c r="GX762" i="5" s="1"/>
  <c r="GX308" i="5"/>
  <c r="GX307" i="5"/>
  <c r="GX306" i="5"/>
  <c r="GX305" i="5"/>
  <c r="GX304" i="5"/>
  <c r="GX303" i="5"/>
  <c r="GX302" i="5"/>
  <c r="GX301" i="5"/>
  <c r="GX300" i="5"/>
  <c r="GX299" i="5"/>
  <c r="GX297" i="5"/>
  <c r="GX296" i="5"/>
  <c r="GX295" i="5"/>
  <c r="GX294" i="5"/>
  <c r="GX293" i="5"/>
  <c r="GX292" i="5"/>
  <c r="GX291" i="5"/>
  <c r="GX288" i="5"/>
  <c r="GX286" i="5"/>
  <c r="GX285" i="5"/>
  <c r="GX283" i="5"/>
  <c r="GX279" i="5"/>
  <c r="GX278" i="5"/>
  <c r="GX277" i="5"/>
  <c r="GX275" i="5"/>
  <c r="GX274" i="5"/>
  <c r="GX273" i="5"/>
  <c r="GX272" i="5"/>
  <c r="GX271" i="5"/>
  <c r="GX270" i="5"/>
  <c r="GX269" i="5"/>
  <c r="GX268" i="5"/>
  <c r="GX267" i="5"/>
  <c r="GX266" i="5"/>
  <c r="GX265" i="5"/>
  <c r="GX264" i="5"/>
  <c r="GX263" i="5"/>
  <c r="GX262" i="5"/>
  <c r="GX261" i="5"/>
  <c r="GX260" i="5"/>
  <c r="GX259" i="5"/>
  <c r="GX258" i="5"/>
  <c r="GX257" i="5"/>
  <c r="GX256" i="5"/>
  <c r="GX255" i="5"/>
  <c r="GX254" i="5"/>
  <c r="GX251" i="5"/>
  <c r="GX250" i="5"/>
  <c r="GX249" i="5"/>
  <c r="GX248" i="5"/>
  <c r="GX247" i="5"/>
  <c r="GX246" i="5"/>
  <c r="GX245" i="5"/>
  <c r="GX244" i="5"/>
  <c r="GX243" i="5"/>
  <c r="GX241" i="5"/>
  <c r="GX240" i="5"/>
  <c r="GX239" i="5"/>
  <c r="GX238" i="5"/>
  <c r="GX237" i="5"/>
  <c r="GX236" i="5"/>
  <c r="GX235" i="5"/>
  <c r="GX234" i="5"/>
  <c r="GX232" i="5"/>
  <c r="GX231" i="5"/>
  <c r="GX230" i="5"/>
  <c r="GX228" i="5"/>
  <c r="GX227" i="5"/>
  <c r="GX226" i="5"/>
  <c r="GX223" i="5"/>
  <c r="GX222" i="5"/>
  <c r="GX221" i="5"/>
  <c r="GX220" i="5"/>
  <c r="GX219" i="5"/>
  <c r="GX218" i="5"/>
  <c r="GX217" i="5"/>
  <c r="GX216" i="5"/>
  <c r="GX215" i="5"/>
  <c r="GX214" i="5"/>
  <c r="GX213" i="5"/>
  <c r="GX212" i="5"/>
  <c r="GX211" i="5"/>
  <c r="GX210" i="5"/>
  <c r="GX208" i="5"/>
  <c r="GX207" i="5"/>
  <c r="GX206" i="5"/>
  <c r="GX205" i="5"/>
  <c r="GX204" i="5"/>
  <c r="GX203" i="5"/>
  <c r="GX200" i="5"/>
  <c r="GX199" i="5"/>
  <c r="GX198" i="5"/>
  <c r="GX197" i="5"/>
  <c r="GX196" i="5"/>
  <c r="GX195" i="5"/>
  <c r="GX194" i="5"/>
  <c r="GX193" i="5"/>
  <c r="GX192" i="5"/>
  <c r="GX191" i="5"/>
  <c r="GX190" i="5"/>
  <c r="GX189" i="5"/>
  <c r="GX188" i="5"/>
  <c r="GX187" i="5"/>
  <c r="GX186" i="5"/>
  <c r="GX185" i="5"/>
  <c r="GX183" i="5"/>
  <c r="GX182" i="5"/>
  <c r="GX181" i="5"/>
  <c r="GX180" i="5"/>
  <c r="GX179" i="5"/>
  <c r="GX178" i="5"/>
  <c r="GX177" i="5"/>
  <c r="GX176" i="5"/>
  <c r="GX175" i="5"/>
  <c r="GX174" i="5"/>
  <c r="GX173" i="5"/>
  <c r="GX172" i="5"/>
  <c r="GX171" i="5"/>
  <c r="GX170" i="5"/>
  <c r="GX169" i="5"/>
  <c r="GX168" i="5"/>
  <c r="GX167" i="5"/>
  <c r="GX165" i="5"/>
  <c r="GX164" i="5"/>
  <c r="GX161" i="5"/>
  <c r="GX159" i="5"/>
  <c r="GX158" i="5"/>
  <c r="GX157" i="5"/>
  <c r="GX156" i="5"/>
  <c r="GX155" i="5"/>
  <c r="GX154" i="5"/>
  <c r="GX153" i="5"/>
  <c r="GX152" i="5"/>
  <c r="GX151" i="5"/>
  <c r="GX150" i="5"/>
  <c r="GX149" i="5"/>
  <c r="GX148" i="5"/>
  <c r="GX147" i="5"/>
  <c r="GX146" i="5"/>
  <c r="GX145" i="5"/>
  <c r="GX144" i="5"/>
  <c r="GX143" i="5"/>
  <c r="GX142" i="5"/>
  <c r="GX139" i="5"/>
  <c r="GX138" i="5"/>
  <c r="GX137" i="5"/>
  <c r="GX136" i="5"/>
  <c r="GX135" i="5"/>
  <c r="GX134" i="5"/>
  <c r="GX133" i="5"/>
  <c r="GX131" i="5"/>
  <c r="GX130" i="5"/>
  <c r="GX129" i="5"/>
  <c r="GX127" i="5"/>
  <c r="GX126" i="5"/>
  <c r="GX125" i="5"/>
  <c r="GX124" i="5"/>
  <c r="GX123" i="5"/>
  <c r="GX122" i="5"/>
  <c r="GX119" i="5"/>
  <c r="GX118" i="5"/>
  <c r="GX117" i="5"/>
  <c r="GX116" i="5"/>
  <c r="GX115" i="5"/>
  <c r="GX114" i="5"/>
  <c r="GX113" i="5"/>
  <c r="GX112" i="5"/>
  <c r="GX111" i="5"/>
  <c r="GX110" i="5"/>
  <c r="GX109" i="5"/>
  <c r="GX108" i="5"/>
  <c r="GX107" i="5"/>
  <c r="GX106" i="5"/>
  <c r="GX105" i="5"/>
  <c r="GX104" i="5"/>
  <c r="GX103" i="5"/>
  <c r="GX102" i="5"/>
  <c r="GX101" i="5"/>
  <c r="GX100" i="5"/>
  <c r="GX99" i="5"/>
  <c r="GX98" i="5"/>
  <c r="GX97" i="5"/>
  <c r="GX96" i="5"/>
  <c r="GX95" i="5"/>
  <c r="GX94" i="5"/>
  <c r="GX93" i="5"/>
  <c r="GX92" i="5"/>
  <c r="GX91" i="5"/>
  <c r="GX90" i="5"/>
  <c r="GX87" i="5"/>
  <c r="GX85" i="5"/>
  <c r="GX84" i="5"/>
  <c r="GX83" i="5"/>
  <c r="GX82" i="5"/>
  <c r="GX81" i="5"/>
  <c r="GX79" i="5"/>
  <c r="GX78" i="5"/>
  <c r="GX74" i="5"/>
  <c r="GX73" i="5"/>
  <c r="GX72" i="5"/>
  <c r="GX71" i="5"/>
  <c r="GX69" i="5"/>
  <c r="GX68" i="5"/>
  <c r="GX67" i="5"/>
  <c r="GX66" i="5"/>
  <c r="GX65" i="5"/>
  <c r="GX64" i="5"/>
  <c r="GX61" i="5"/>
  <c r="GX60" i="5"/>
  <c r="GX59" i="5"/>
  <c r="GX58" i="5"/>
  <c r="GX57" i="5"/>
  <c r="GX55" i="5"/>
  <c r="GX54" i="5"/>
  <c r="GX53" i="5"/>
  <c r="GX51" i="5"/>
  <c r="GX50" i="5"/>
  <c r="GX49" i="5"/>
  <c r="GX48" i="5"/>
  <c r="GX47" i="5"/>
  <c r="GX46" i="5"/>
  <c r="GX45" i="5"/>
  <c r="GX43" i="5"/>
  <c r="GX42" i="5"/>
  <c r="GX41" i="5"/>
  <c r="GX40" i="5"/>
  <c r="GX39" i="5"/>
  <c r="GX38" i="5"/>
  <c r="GX37" i="5"/>
  <c r="GX36" i="5"/>
  <c r="GX35" i="5"/>
  <c r="GX34" i="5"/>
  <c r="GX33" i="5"/>
  <c r="GX32" i="5"/>
  <c r="GX31" i="5"/>
  <c r="GX30" i="5"/>
  <c r="GX29" i="5"/>
  <c r="GX28" i="5"/>
  <c r="GX25" i="5"/>
  <c r="GX24" i="5"/>
  <c r="GX22" i="5"/>
  <c r="GX21" i="5"/>
  <c r="GX20" i="5"/>
  <c r="GX19" i="5"/>
  <c r="GX18" i="5"/>
  <c r="GX17" i="5"/>
  <c r="GX15" i="5"/>
  <c r="GX14" i="5"/>
  <c r="GX13" i="5"/>
  <c r="GX11" i="5"/>
  <c r="GX10" i="5"/>
  <c r="GX9" i="5"/>
  <c r="GX771" i="5" l="1"/>
  <c r="GX753" i="5"/>
  <c r="GX746" i="5"/>
  <c r="GX772" i="5"/>
  <c r="GX763" i="5"/>
  <c r="GX754" i="5"/>
  <c r="GX747" i="5"/>
  <c r="GX773" i="5"/>
  <c r="GX755" i="5"/>
  <c r="GX774" i="5"/>
  <c r="GX764" i="5"/>
  <c r="GX756" i="5"/>
  <c r="GX748" i="5"/>
  <c r="GX775" i="5"/>
  <c r="GX765" i="5"/>
  <c r="GX757" i="5"/>
  <c r="GX749" i="5"/>
  <c r="GX776" i="5"/>
  <c r="GX766" i="5"/>
  <c r="GX777" i="5"/>
  <c r="GX767" i="5"/>
  <c r="GX758" i="5"/>
  <c r="GX750" i="5"/>
  <c r="GX778" i="5"/>
  <c r="GX768" i="5"/>
  <c r="GX759" i="5"/>
  <c r="GX751" i="5"/>
  <c r="GX770" i="5"/>
  <c r="GX769" i="5"/>
  <c r="GX761" i="5"/>
  <c r="GX760" i="5"/>
  <c r="GX752" i="5"/>
  <c r="GX745" i="5"/>
  <c r="GX743" i="5"/>
  <c r="GX742" i="5"/>
  <c r="GX741" i="5"/>
  <c r="GX740" i="5"/>
  <c r="GZ1" i="5"/>
  <c r="GY8" i="5"/>
  <c r="GY738" i="5"/>
  <c r="GY737" i="5"/>
  <c r="GY736" i="5"/>
  <c r="GY735" i="5"/>
  <c r="GY734" i="5"/>
  <c r="GY733" i="5"/>
  <c r="GY732" i="5"/>
  <c r="GY730" i="5"/>
  <c r="GY729" i="5"/>
  <c r="GY727" i="5"/>
  <c r="GY726" i="5"/>
  <c r="GY724" i="5"/>
  <c r="GY723" i="5"/>
  <c r="GY721" i="5"/>
  <c r="GY720" i="5"/>
  <c r="GY719" i="5"/>
  <c r="GY718" i="5"/>
  <c r="GY715" i="5"/>
  <c r="GY714" i="5"/>
  <c r="GY713" i="5"/>
  <c r="GY712" i="5"/>
  <c r="GY711" i="5"/>
  <c r="GY710" i="5"/>
  <c r="GY709" i="5"/>
  <c r="GY708" i="5"/>
  <c r="GY707" i="5"/>
  <c r="GY706" i="5"/>
  <c r="GY705" i="5"/>
  <c r="GY704" i="5"/>
  <c r="GY702" i="5"/>
  <c r="GY701" i="5"/>
  <c r="GY700" i="5"/>
  <c r="GY699" i="5"/>
  <c r="GY698" i="5"/>
  <c r="GY697" i="5"/>
  <c r="GY695" i="5"/>
  <c r="GY694" i="5"/>
  <c r="GY691" i="5"/>
  <c r="GY690" i="5"/>
  <c r="GY689" i="5"/>
  <c r="GY688" i="5"/>
  <c r="GY687" i="5"/>
  <c r="GY686" i="5"/>
  <c r="GY683" i="5"/>
  <c r="GY682" i="5"/>
  <c r="GY681" i="5"/>
  <c r="GY680" i="5"/>
  <c r="GY679" i="5"/>
  <c r="GY678" i="5"/>
  <c r="GY676" i="5"/>
  <c r="GY675" i="5"/>
  <c r="GY674" i="5"/>
  <c r="GY673" i="5"/>
  <c r="GY672" i="5"/>
  <c r="GY671" i="5"/>
  <c r="GY670" i="5"/>
  <c r="GY669" i="5"/>
  <c r="GY668" i="5"/>
  <c r="GY667" i="5"/>
  <c r="GY666" i="5"/>
  <c r="GY665" i="5"/>
  <c r="GY664" i="5"/>
  <c r="GY663" i="5"/>
  <c r="GY661" i="5"/>
  <c r="GY660" i="5"/>
  <c r="GY659" i="5"/>
  <c r="GY656" i="5"/>
  <c r="GY655" i="5"/>
  <c r="GY654" i="5"/>
  <c r="GY653" i="5"/>
  <c r="GY652" i="5"/>
  <c r="GY651" i="5"/>
  <c r="GY650" i="5"/>
  <c r="GY648" i="5"/>
  <c r="GY646" i="5"/>
  <c r="GY643" i="5"/>
  <c r="GY642" i="5"/>
  <c r="GY641" i="5"/>
  <c r="GY639" i="5"/>
  <c r="GY638" i="5"/>
  <c r="GY636" i="5"/>
  <c r="GY635" i="5"/>
  <c r="GY634" i="5"/>
  <c r="GY631" i="5"/>
  <c r="GY630" i="5"/>
  <c r="GY629" i="5"/>
  <c r="GY628" i="5"/>
  <c r="GY627" i="5"/>
  <c r="GY626" i="5"/>
  <c r="GY625" i="5"/>
  <c r="GY624" i="5"/>
  <c r="GY623" i="5"/>
  <c r="GY622" i="5"/>
  <c r="GY621" i="5"/>
  <c r="GY619" i="5"/>
  <c r="GY618" i="5"/>
  <c r="GY617" i="5"/>
  <c r="GY615" i="5"/>
  <c r="GY614" i="5"/>
  <c r="GY613" i="5"/>
  <c r="GY612" i="5"/>
  <c r="GY611" i="5"/>
  <c r="GY610" i="5"/>
  <c r="GY608" i="5"/>
  <c r="GY607" i="5"/>
  <c r="GY606" i="5"/>
  <c r="GY605" i="5"/>
  <c r="GY604" i="5"/>
  <c r="GY603" i="5"/>
  <c r="GY601" i="5"/>
  <c r="GY600" i="5"/>
  <c r="GY599" i="5"/>
  <c r="GY598" i="5"/>
  <c r="GY597" i="5"/>
  <c r="GY596" i="5"/>
  <c r="GY593" i="5"/>
  <c r="GY592" i="5"/>
  <c r="GY591" i="5"/>
  <c r="GY590" i="5"/>
  <c r="GY589" i="5"/>
  <c r="GY588" i="5"/>
  <c r="GY587" i="5"/>
  <c r="GY586" i="5"/>
  <c r="GY585" i="5"/>
  <c r="GY584" i="5"/>
  <c r="GY583" i="5"/>
  <c r="GY580" i="5"/>
  <c r="GY579" i="5"/>
  <c r="GY578" i="5"/>
  <c r="GY576" i="5"/>
  <c r="GY575" i="5"/>
  <c r="GY573" i="5"/>
  <c r="GY572" i="5"/>
  <c r="GY571" i="5"/>
  <c r="GY570" i="5"/>
  <c r="GY569" i="5"/>
  <c r="GY568" i="5"/>
  <c r="GY567" i="5"/>
  <c r="GY566" i="5"/>
  <c r="GY565" i="5"/>
  <c r="GY564" i="5"/>
  <c r="GY563" i="5"/>
  <c r="GY560" i="5"/>
  <c r="GY559" i="5"/>
  <c r="GY558" i="5"/>
  <c r="GY557" i="5"/>
  <c r="GY556" i="5"/>
  <c r="GY555" i="5"/>
  <c r="GY554" i="5"/>
  <c r="GY552" i="5"/>
  <c r="GY551" i="5"/>
  <c r="GY550" i="5"/>
  <c r="GY549" i="5"/>
  <c r="GY548" i="5"/>
  <c r="GY547" i="5"/>
  <c r="GY546" i="5"/>
  <c r="GY545" i="5"/>
  <c r="GY544" i="5"/>
  <c r="GY543" i="5"/>
  <c r="GY542" i="5"/>
  <c r="GY541" i="5"/>
  <c r="GY540" i="5"/>
  <c r="GY539" i="5"/>
  <c r="GY538" i="5"/>
  <c r="GY537" i="5"/>
  <c r="GY535" i="5"/>
  <c r="GY533" i="5"/>
  <c r="GY532" i="5"/>
  <c r="GY531" i="5"/>
  <c r="GY530" i="5"/>
  <c r="GY529" i="5"/>
  <c r="GY528" i="5"/>
  <c r="GY525" i="5"/>
  <c r="GY524" i="5"/>
  <c r="GY523" i="5"/>
  <c r="GY522" i="5"/>
  <c r="GY521" i="5"/>
  <c r="GY520" i="5"/>
  <c r="GY519" i="5"/>
  <c r="GY518" i="5"/>
  <c r="GY517" i="5"/>
  <c r="GY516" i="5"/>
  <c r="GY515" i="5"/>
  <c r="GY514" i="5"/>
  <c r="GY513" i="5"/>
  <c r="GY512" i="5"/>
  <c r="GY511" i="5"/>
  <c r="GY510" i="5"/>
  <c r="GY509" i="5"/>
  <c r="GY506" i="5"/>
  <c r="GY505" i="5"/>
  <c r="GY504" i="5"/>
  <c r="GY503" i="5"/>
  <c r="GY502" i="5"/>
  <c r="GY500" i="5"/>
  <c r="GY499" i="5"/>
  <c r="GY498" i="5"/>
  <c r="GY497" i="5"/>
  <c r="GY496" i="5"/>
  <c r="GY495" i="5"/>
  <c r="GY494" i="5"/>
  <c r="GY493" i="5"/>
  <c r="GY492" i="5"/>
  <c r="GY491" i="5"/>
  <c r="GY489" i="5"/>
  <c r="GY488" i="5"/>
  <c r="GY487" i="5"/>
  <c r="GY486" i="5"/>
  <c r="GY485" i="5"/>
  <c r="GY484" i="5"/>
  <c r="GY483" i="5"/>
  <c r="GY482" i="5"/>
  <c r="GY481" i="5"/>
  <c r="GY480" i="5"/>
  <c r="GY479" i="5"/>
  <c r="GY478" i="5"/>
  <c r="GY475" i="5"/>
  <c r="GY474" i="5"/>
  <c r="GY473" i="5"/>
  <c r="GY472" i="5"/>
  <c r="GY470" i="5"/>
  <c r="GY469" i="5"/>
  <c r="GY468" i="5"/>
  <c r="GY467" i="5"/>
  <c r="GY466" i="5"/>
  <c r="GY465" i="5"/>
  <c r="GY464" i="5"/>
  <c r="GY462" i="5"/>
  <c r="GY461" i="5"/>
  <c r="GY460" i="5"/>
  <c r="GY459" i="5"/>
  <c r="GY458" i="5"/>
  <c r="GY457" i="5"/>
  <c r="GY455" i="5"/>
  <c r="GY453" i="5"/>
  <c r="GY452" i="5"/>
  <c r="GY451" i="5"/>
  <c r="GY449" i="5"/>
  <c r="GY448" i="5"/>
  <c r="GY447" i="5"/>
  <c r="GY444" i="5"/>
  <c r="GY443" i="5"/>
  <c r="GY441" i="5"/>
  <c r="GY440" i="5"/>
  <c r="GY439" i="5"/>
  <c r="GY438" i="5"/>
  <c r="GY437" i="5"/>
  <c r="GY436" i="5"/>
  <c r="GY434" i="5"/>
  <c r="GY433" i="5"/>
  <c r="GY432" i="5"/>
  <c r="GY431" i="5"/>
  <c r="GY430" i="5"/>
  <c r="GY426" i="5"/>
  <c r="GY425" i="5"/>
  <c r="GY424" i="5"/>
  <c r="GY422" i="5"/>
  <c r="GY421" i="5"/>
  <c r="GY420" i="5"/>
  <c r="GY419" i="5"/>
  <c r="GY418" i="5"/>
  <c r="GY417" i="5"/>
  <c r="GY416" i="5"/>
  <c r="GY415" i="5"/>
  <c r="GY414" i="5"/>
  <c r="GY413" i="5"/>
  <c r="GY412" i="5"/>
  <c r="GY411" i="5"/>
  <c r="GY410" i="5"/>
  <c r="GY408" i="5"/>
  <c r="GY407" i="5"/>
  <c r="GY406" i="5"/>
  <c r="GY405" i="5"/>
  <c r="GY404" i="5"/>
  <c r="GY403" i="5"/>
  <c r="GY402" i="5"/>
  <c r="GY401" i="5"/>
  <c r="GY400" i="5"/>
  <c r="GY399" i="5"/>
  <c r="GY396" i="5"/>
  <c r="GY395" i="5"/>
  <c r="GY391" i="5"/>
  <c r="GY389" i="5"/>
  <c r="GY388" i="5"/>
  <c r="GY386" i="5"/>
  <c r="GY383" i="5"/>
  <c r="GY382" i="5"/>
  <c r="GY381" i="5"/>
  <c r="GY380" i="5"/>
  <c r="GY379" i="5"/>
  <c r="GY378" i="5"/>
  <c r="GY377" i="5"/>
  <c r="GY375" i="5"/>
  <c r="GY374" i="5"/>
  <c r="GY372" i="5"/>
  <c r="GY371" i="5"/>
  <c r="GY368" i="5"/>
  <c r="GY367" i="5"/>
  <c r="GY366" i="5"/>
  <c r="GY365" i="5"/>
  <c r="GY364" i="5"/>
  <c r="GY362" i="5"/>
  <c r="GY361" i="5"/>
  <c r="GY360" i="5"/>
  <c r="GY359" i="5"/>
  <c r="GY357" i="5"/>
  <c r="GY356" i="5"/>
  <c r="GY355" i="5"/>
  <c r="GY354" i="5"/>
  <c r="GY353" i="5"/>
  <c r="GY350" i="5"/>
  <c r="GY349" i="5"/>
  <c r="GY348" i="5"/>
  <c r="GY347" i="5"/>
  <c r="GY346" i="5"/>
  <c r="GY344" i="5"/>
  <c r="GY343" i="5"/>
  <c r="GY342" i="5"/>
  <c r="GY341" i="5"/>
  <c r="GY339" i="5"/>
  <c r="GY338" i="5"/>
  <c r="GY337" i="5"/>
  <c r="GY335" i="5"/>
  <c r="GY334" i="5"/>
  <c r="GY333" i="5"/>
  <c r="GY331" i="5"/>
  <c r="GY330" i="5"/>
  <c r="GY329" i="5"/>
  <c r="GY328" i="5"/>
  <c r="GY327" i="5"/>
  <c r="GY326" i="5"/>
  <c r="GY325" i="5"/>
  <c r="GY324" i="5"/>
  <c r="GY323" i="5"/>
  <c r="GY319" i="5"/>
  <c r="GY318" i="5"/>
  <c r="GY316" i="5"/>
  <c r="GY314" i="5"/>
  <c r="GY313" i="5"/>
  <c r="GY311" i="5"/>
  <c r="GY762" i="5" s="1"/>
  <c r="GY308" i="5"/>
  <c r="GY307" i="5"/>
  <c r="GY306" i="5"/>
  <c r="GY305" i="5"/>
  <c r="GY304" i="5"/>
  <c r="GY303" i="5"/>
  <c r="GY302" i="5"/>
  <c r="GY301" i="5"/>
  <c r="GY300" i="5"/>
  <c r="GY299" i="5"/>
  <c r="GY297" i="5"/>
  <c r="GY296" i="5"/>
  <c r="GY295" i="5"/>
  <c r="GY294" i="5"/>
  <c r="GY293" i="5"/>
  <c r="GY292" i="5"/>
  <c r="GY291" i="5"/>
  <c r="GY288" i="5"/>
  <c r="GY286" i="5"/>
  <c r="GY285" i="5"/>
  <c r="GY283" i="5"/>
  <c r="GY279" i="5"/>
  <c r="GY278" i="5"/>
  <c r="GY277" i="5"/>
  <c r="GY275" i="5"/>
  <c r="GY274" i="5"/>
  <c r="GY273" i="5"/>
  <c r="GY272" i="5"/>
  <c r="GY271" i="5"/>
  <c r="GY270" i="5"/>
  <c r="GY269" i="5"/>
  <c r="GY268" i="5"/>
  <c r="GY267" i="5"/>
  <c r="GY266" i="5"/>
  <c r="GY265" i="5"/>
  <c r="GY264" i="5"/>
  <c r="GY263" i="5"/>
  <c r="GY262" i="5"/>
  <c r="GY261" i="5"/>
  <c r="GY260" i="5"/>
  <c r="GY259" i="5"/>
  <c r="GY258" i="5"/>
  <c r="GY257" i="5"/>
  <c r="GY256" i="5"/>
  <c r="GY255" i="5"/>
  <c r="GY254" i="5"/>
  <c r="GY251" i="5"/>
  <c r="GY250" i="5"/>
  <c r="GY249" i="5"/>
  <c r="GY248" i="5"/>
  <c r="GY247" i="5"/>
  <c r="GY246" i="5"/>
  <c r="GY245" i="5"/>
  <c r="GY244" i="5"/>
  <c r="GY243" i="5"/>
  <c r="GY241" i="5"/>
  <c r="GY240" i="5"/>
  <c r="GY239" i="5"/>
  <c r="GY238" i="5"/>
  <c r="GY237" i="5"/>
  <c r="GY236" i="5"/>
  <c r="GY235" i="5"/>
  <c r="GY234" i="5"/>
  <c r="GY232" i="5"/>
  <c r="GY231" i="5"/>
  <c r="GY230" i="5"/>
  <c r="GY228" i="5"/>
  <c r="GY227" i="5"/>
  <c r="GY226" i="5"/>
  <c r="GY223" i="5"/>
  <c r="GY222" i="5"/>
  <c r="GY221" i="5"/>
  <c r="GY220" i="5"/>
  <c r="GY219" i="5"/>
  <c r="GY218" i="5"/>
  <c r="GY217" i="5"/>
  <c r="GY216" i="5"/>
  <c r="GY215" i="5"/>
  <c r="GY214" i="5"/>
  <c r="GY213" i="5"/>
  <c r="GY212" i="5"/>
  <c r="GY211" i="5"/>
  <c r="GY210" i="5"/>
  <c r="GY208" i="5"/>
  <c r="GY207" i="5"/>
  <c r="GY206" i="5"/>
  <c r="GY205" i="5"/>
  <c r="GY204" i="5"/>
  <c r="GY203" i="5"/>
  <c r="GY200" i="5"/>
  <c r="GY199" i="5"/>
  <c r="GY198" i="5"/>
  <c r="GY197" i="5"/>
  <c r="GY196" i="5"/>
  <c r="GY195" i="5"/>
  <c r="GY194" i="5"/>
  <c r="GY193" i="5"/>
  <c r="GY192" i="5"/>
  <c r="GY191" i="5"/>
  <c r="GY190" i="5"/>
  <c r="GY189" i="5"/>
  <c r="GY188" i="5"/>
  <c r="GY187" i="5"/>
  <c r="GY186" i="5"/>
  <c r="GY185" i="5"/>
  <c r="GY183" i="5"/>
  <c r="GY182" i="5"/>
  <c r="GY181" i="5"/>
  <c r="GY180" i="5"/>
  <c r="GY179" i="5"/>
  <c r="GY178" i="5"/>
  <c r="GY177" i="5"/>
  <c r="GY176" i="5"/>
  <c r="GY175" i="5"/>
  <c r="GY174" i="5"/>
  <c r="GY173" i="5"/>
  <c r="GY172" i="5"/>
  <c r="GY171" i="5"/>
  <c r="GY170" i="5"/>
  <c r="GY169" i="5"/>
  <c r="GY168" i="5"/>
  <c r="GY167" i="5"/>
  <c r="GY165" i="5"/>
  <c r="GY164" i="5"/>
  <c r="GY161" i="5"/>
  <c r="GY159" i="5"/>
  <c r="GY158" i="5"/>
  <c r="GY157" i="5"/>
  <c r="GY156" i="5"/>
  <c r="GY155" i="5"/>
  <c r="GY154" i="5"/>
  <c r="GY153" i="5"/>
  <c r="GY152" i="5"/>
  <c r="GY151" i="5"/>
  <c r="GY150" i="5"/>
  <c r="GY149" i="5"/>
  <c r="GY148" i="5"/>
  <c r="GY147" i="5"/>
  <c r="GY146" i="5"/>
  <c r="GY145" i="5"/>
  <c r="GY144" i="5"/>
  <c r="GY143" i="5"/>
  <c r="GY142" i="5"/>
  <c r="GY139" i="5"/>
  <c r="GY138" i="5"/>
  <c r="GY137" i="5"/>
  <c r="GY136" i="5"/>
  <c r="GY135" i="5"/>
  <c r="GY134" i="5"/>
  <c r="GY133" i="5"/>
  <c r="GY131" i="5"/>
  <c r="GY130" i="5"/>
  <c r="GY129" i="5"/>
  <c r="GY127" i="5"/>
  <c r="GY126" i="5"/>
  <c r="GY125" i="5"/>
  <c r="GY124" i="5"/>
  <c r="GY123" i="5"/>
  <c r="GY122" i="5"/>
  <c r="GY119" i="5"/>
  <c r="GY118" i="5"/>
  <c r="GY117" i="5"/>
  <c r="GY116" i="5"/>
  <c r="GY115" i="5"/>
  <c r="GY114" i="5"/>
  <c r="GY113" i="5"/>
  <c r="GY112" i="5"/>
  <c r="GY111" i="5"/>
  <c r="GY110" i="5"/>
  <c r="GY109" i="5"/>
  <c r="GY108" i="5"/>
  <c r="GY107" i="5"/>
  <c r="GY106" i="5"/>
  <c r="GY105" i="5"/>
  <c r="GY104" i="5"/>
  <c r="GY103" i="5"/>
  <c r="GY102" i="5"/>
  <c r="GY101" i="5"/>
  <c r="GY100" i="5"/>
  <c r="GY99" i="5"/>
  <c r="GY98" i="5"/>
  <c r="GY97" i="5"/>
  <c r="GY96" i="5"/>
  <c r="GY95" i="5"/>
  <c r="GY94" i="5"/>
  <c r="GY93" i="5"/>
  <c r="GY92" i="5"/>
  <c r="GY91" i="5"/>
  <c r="GY90" i="5"/>
  <c r="GY87" i="5"/>
  <c r="GY85" i="5"/>
  <c r="GY84" i="5"/>
  <c r="GY83" i="5"/>
  <c r="GY82" i="5"/>
  <c r="GY81" i="5"/>
  <c r="GY79" i="5"/>
  <c r="GY78" i="5"/>
  <c r="GY74" i="5"/>
  <c r="GY73" i="5"/>
  <c r="GY72" i="5"/>
  <c r="GY71" i="5"/>
  <c r="GY69" i="5"/>
  <c r="GY68" i="5"/>
  <c r="GY67" i="5"/>
  <c r="GY66" i="5"/>
  <c r="GY65" i="5"/>
  <c r="GY64" i="5"/>
  <c r="GY61" i="5"/>
  <c r="GY60" i="5"/>
  <c r="GY59" i="5"/>
  <c r="GY58" i="5"/>
  <c r="GY57" i="5"/>
  <c r="GY55" i="5"/>
  <c r="GY54" i="5"/>
  <c r="GY53" i="5"/>
  <c r="GY51" i="5"/>
  <c r="GY50" i="5"/>
  <c r="GY49" i="5"/>
  <c r="GY48" i="5"/>
  <c r="GY47" i="5"/>
  <c r="GY46" i="5"/>
  <c r="GY45" i="5"/>
  <c r="GY43" i="5"/>
  <c r="GY42" i="5"/>
  <c r="GY41" i="5"/>
  <c r="GY40" i="5"/>
  <c r="GY39" i="5"/>
  <c r="GY38" i="5"/>
  <c r="GY37" i="5"/>
  <c r="GY36" i="5"/>
  <c r="GY35" i="5"/>
  <c r="GY34" i="5"/>
  <c r="GY33" i="5"/>
  <c r="GY32" i="5"/>
  <c r="GY31" i="5"/>
  <c r="GY30" i="5"/>
  <c r="GY29" i="5"/>
  <c r="GY28" i="5"/>
  <c r="GY25" i="5"/>
  <c r="GY24" i="5"/>
  <c r="GY22" i="5"/>
  <c r="GY21" i="5"/>
  <c r="GY20" i="5"/>
  <c r="GY19" i="5"/>
  <c r="GY18" i="5"/>
  <c r="GY17" i="5"/>
  <c r="GY15" i="5"/>
  <c r="GY14" i="5"/>
  <c r="GY13" i="5"/>
  <c r="GY11" i="5"/>
  <c r="GY10" i="5"/>
  <c r="GY9" i="5"/>
  <c r="GY771" i="5" l="1"/>
  <c r="GY753" i="5"/>
  <c r="GY746" i="5"/>
  <c r="GY772" i="5"/>
  <c r="GY763" i="5"/>
  <c r="GY754" i="5"/>
  <c r="GY747" i="5"/>
  <c r="GY773" i="5"/>
  <c r="GY755" i="5"/>
  <c r="GY774" i="5"/>
  <c r="GY764" i="5"/>
  <c r="GY756" i="5"/>
  <c r="GY748" i="5"/>
  <c r="GY775" i="5"/>
  <c r="GY765" i="5"/>
  <c r="GY757" i="5"/>
  <c r="GY749" i="5"/>
  <c r="GY776" i="5"/>
  <c r="GY766" i="5"/>
  <c r="GY777" i="5"/>
  <c r="GY767" i="5"/>
  <c r="GY758" i="5"/>
  <c r="GY750" i="5"/>
  <c r="GY778" i="5"/>
  <c r="GY768" i="5"/>
  <c r="GY759" i="5"/>
  <c r="GY751" i="5"/>
  <c r="GY770" i="5"/>
  <c r="GY769" i="5"/>
  <c r="GY761" i="5"/>
  <c r="GY760" i="5"/>
  <c r="GY752" i="5"/>
  <c r="GY745" i="5"/>
  <c r="GY743" i="5"/>
  <c r="GY742" i="5"/>
  <c r="GY741" i="5"/>
  <c r="GY740" i="5"/>
  <c r="HA1" i="5"/>
  <c r="GZ8" i="5"/>
  <c r="GZ738" i="5"/>
  <c r="GZ737" i="5"/>
  <c r="GZ736" i="5"/>
  <c r="GZ735" i="5"/>
  <c r="GZ734" i="5"/>
  <c r="GZ733" i="5"/>
  <c r="GZ732" i="5"/>
  <c r="GZ730" i="5"/>
  <c r="GZ729" i="5"/>
  <c r="GZ727" i="5"/>
  <c r="GZ726" i="5"/>
  <c r="GZ724" i="5"/>
  <c r="GZ723" i="5"/>
  <c r="GZ721" i="5"/>
  <c r="GZ720" i="5"/>
  <c r="GZ719" i="5"/>
  <c r="GZ718" i="5"/>
  <c r="GZ715" i="5"/>
  <c r="GZ714" i="5"/>
  <c r="GZ713" i="5"/>
  <c r="GZ712" i="5"/>
  <c r="GZ711" i="5"/>
  <c r="GZ710" i="5"/>
  <c r="GZ709" i="5"/>
  <c r="GZ708" i="5"/>
  <c r="GZ707" i="5"/>
  <c r="GZ706" i="5"/>
  <c r="GZ705" i="5"/>
  <c r="GZ704" i="5"/>
  <c r="GZ702" i="5"/>
  <c r="GZ701" i="5"/>
  <c r="GZ700" i="5"/>
  <c r="GZ699" i="5"/>
  <c r="GZ698" i="5"/>
  <c r="GZ697" i="5"/>
  <c r="GZ695" i="5"/>
  <c r="GZ694" i="5"/>
  <c r="GZ691" i="5"/>
  <c r="GZ690" i="5"/>
  <c r="GZ689" i="5"/>
  <c r="GZ688" i="5"/>
  <c r="GZ687" i="5"/>
  <c r="GZ686" i="5"/>
  <c r="GZ683" i="5"/>
  <c r="GZ682" i="5"/>
  <c r="GZ681" i="5"/>
  <c r="GZ680" i="5"/>
  <c r="GZ679" i="5"/>
  <c r="GZ678" i="5"/>
  <c r="GZ676" i="5"/>
  <c r="GZ675" i="5"/>
  <c r="GZ674" i="5"/>
  <c r="GZ673" i="5"/>
  <c r="GZ672" i="5"/>
  <c r="GZ671" i="5"/>
  <c r="GZ670" i="5"/>
  <c r="GZ669" i="5"/>
  <c r="GZ668" i="5"/>
  <c r="GZ667" i="5"/>
  <c r="GZ666" i="5"/>
  <c r="GZ665" i="5"/>
  <c r="GZ664" i="5"/>
  <c r="GZ663" i="5"/>
  <c r="GZ661" i="5"/>
  <c r="GZ660" i="5"/>
  <c r="GZ659" i="5"/>
  <c r="GZ656" i="5"/>
  <c r="GZ655" i="5"/>
  <c r="GZ654" i="5"/>
  <c r="GZ653" i="5"/>
  <c r="GZ652" i="5"/>
  <c r="GZ651" i="5"/>
  <c r="GZ650" i="5"/>
  <c r="GZ648" i="5"/>
  <c r="GZ646" i="5"/>
  <c r="GZ643" i="5"/>
  <c r="GZ642" i="5"/>
  <c r="GZ641" i="5"/>
  <c r="GZ639" i="5"/>
  <c r="GZ638" i="5"/>
  <c r="GZ636" i="5"/>
  <c r="GZ635" i="5"/>
  <c r="GZ634" i="5"/>
  <c r="GZ631" i="5"/>
  <c r="GZ630" i="5"/>
  <c r="GZ629" i="5"/>
  <c r="GZ628" i="5"/>
  <c r="GZ627" i="5"/>
  <c r="GZ626" i="5"/>
  <c r="GZ625" i="5"/>
  <c r="GZ624" i="5"/>
  <c r="GZ623" i="5"/>
  <c r="GZ622" i="5"/>
  <c r="GZ621" i="5"/>
  <c r="GZ619" i="5"/>
  <c r="GZ618" i="5"/>
  <c r="GZ617" i="5"/>
  <c r="GZ615" i="5"/>
  <c r="GZ614" i="5"/>
  <c r="GZ613" i="5"/>
  <c r="GZ612" i="5"/>
  <c r="GZ611" i="5"/>
  <c r="GZ610" i="5"/>
  <c r="GZ608" i="5"/>
  <c r="GZ607" i="5"/>
  <c r="GZ606" i="5"/>
  <c r="GZ605" i="5"/>
  <c r="GZ604" i="5"/>
  <c r="GZ603" i="5"/>
  <c r="GZ601" i="5"/>
  <c r="GZ600" i="5"/>
  <c r="GZ599" i="5"/>
  <c r="GZ598" i="5"/>
  <c r="GZ597" i="5"/>
  <c r="GZ596" i="5"/>
  <c r="GZ593" i="5"/>
  <c r="GZ592" i="5"/>
  <c r="GZ591" i="5"/>
  <c r="GZ590" i="5"/>
  <c r="GZ589" i="5"/>
  <c r="GZ588" i="5"/>
  <c r="GZ587" i="5"/>
  <c r="GZ586" i="5"/>
  <c r="GZ585" i="5"/>
  <c r="GZ584" i="5"/>
  <c r="GZ583" i="5"/>
  <c r="GZ580" i="5"/>
  <c r="GZ579" i="5"/>
  <c r="GZ578" i="5"/>
  <c r="GZ576" i="5"/>
  <c r="GZ575" i="5"/>
  <c r="GZ573" i="5"/>
  <c r="GZ572" i="5"/>
  <c r="GZ571" i="5"/>
  <c r="GZ570" i="5"/>
  <c r="GZ569" i="5"/>
  <c r="GZ568" i="5"/>
  <c r="GZ567" i="5"/>
  <c r="GZ566" i="5"/>
  <c r="GZ565" i="5"/>
  <c r="GZ564" i="5"/>
  <c r="GZ563" i="5"/>
  <c r="GZ560" i="5"/>
  <c r="GZ559" i="5"/>
  <c r="GZ558" i="5"/>
  <c r="GZ557" i="5"/>
  <c r="GZ556" i="5"/>
  <c r="GZ555" i="5"/>
  <c r="GZ554" i="5"/>
  <c r="GZ552" i="5"/>
  <c r="GZ551" i="5"/>
  <c r="GZ550" i="5"/>
  <c r="GZ549" i="5"/>
  <c r="GZ548" i="5"/>
  <c r="GZ547" i="5"/>
  <c r="GZ546" i="5"/>
  <c r="GZ545" i="5"/>
  <c r="GZ544" i="5"/>
  <c r="GZ543" i="5"/>
  <c r="GZ542" i="5"/>
  <c r="GZ541" i="5"/>
  <c r="GZ540" i="5"/>
  <c r="GZ539" i="5"/>
  <c r="GZ538" i="5"/>
  <c r="GZ537" i="5"/>
  <c r="GZ535" i="5"/>
  <c r="GZ533" i="5"/>
  <c r="GZ532" i="5"/>
  <c r="GZ531" i="5"/>
  <c r="GZ530" i="5"/>
  <c r="GZ529" i="5"/>
  <c r="GZ528" i="5"/>
  <c r="GZ525" i="5"/>
  <c r="GZ524" i="5"/>
  <c r="GZ523" i="5"/>
  <c r="GZ522" i="5"/>
  <c r="GZ521" i="5"/>
  <c r="GZ520" i="5"/>
  <c r="GZ519" i="5"/>
  <c r="GZ518" i="5"/>
  <c r="GZ517" i="5"/>
  <c r="GZ516" i="5"/>
  <c r="GZ515" i="5"/>
  <c r="GZ514" i="5"/>
  <c r="GZ513" i="5"/>
  <c r="GZ512" i="5"/>
  <c r="GZ511" i="5"/>
  <c r="GZ510" i="5"/>
  <c r="GZ509" i="5"/>
  <c r="GZ506" i="5"/>
  <c r="GZ505" i="5"/>
  <c r="GZ504" i="5"/>
  <c r="GZ503" i="5"/>
  <c r="GZ502" i="5"/>
  <c r="GZ500" i="5"/>
  <c r="GZ499" i="5"/>
  <c r="GZ498" i="5"/>
  <c r="GZ497" i="5"/>
  <c r="GZ496" i="5"/>
  <c r="GZ495" i="5"/>
  <c r="GZ494" i="5"/>
  <c r="GZ493" i="5"/>
  <c r="GZ492" i="5"/>
  <c r="GZ491" i="5"/>
  <c r="GZ489" i="5"/>
  <c r="GZ488" i="5"/>
  <c r="GZ487" i="5"/>
  <c r="GZ486" i="5"/>
  <c r="GZ485" i="5"/>
  <c r="GZ484" i="5"/>
  <c r="GZ483" i="5"/>
  <c r="GZ482" i="5"/>
  <c r="GZ481" i="5"/>
  <c r="GZ480" i="5"/>
  <c r="GZ479" i="5"/>
  <c r="GZ478" i="5"/>
  <c r="GZ475" i="5"/>
  <c r="GZ474" i="5"/>
  <c r="GZ473" i="5"/>
  <c r="GZ472" i="5"/>
  <c r="GZ470" i="5"/>
  <c r="GZ469" i="5"/>
  <c r="GZ468" i="5"/>
  <c r="GZ467" i="5"/>
  <c r="GZ466" i="5"/>
  <c r="GZ465" i="5"/>
  <c r="GZ464" i="5"/>
  <c r="GZ462" i="5"/>
  <c r="GZ461" i="5"/>
  <c r="GZ460" i="5"/>
  <c r="GZ459" i="5"/>
  <c r="GZ458" i="5"/>
  <c r="GZ457" i="5"/>
  <c r="GZ455" i="5"/>
  <c r="GZ453" i="5"/>
  <c r="GZ452" i="5"/>
  <c r="GZ451" i="5"/>
  <c r="GZ449" i="5"/>
  <c r="GZ448" i="5"/>
  <c r="GZ447" i="5"/>
  <c r="GZ444" i="5"/>
  <c r="GZ443" i="5"/>
  <c r="GZ441" i="5"/>
  <c r="GZ440" i="5"/>
  <c r="GZ439" i="5"/>
  <c r="GZ438" i="5"/>
  <c r="GZ437" i="5"/>
  <c r="GZ436" i="5"/>
  <c r="GZ434" i="5"/>
  <c r="GZ433" i="5"/>
  <c r="GZ432" i="5"/>
  <c r="GZ431" i="5"/>
  <c r="GZ430" i="5"/>
  <c r="GZ426" i="5"/>
  <c r="GZ425" i="5"/>
  <c r="GZ424" i="5"/>
  <c r="GZ422" i="5"/>
  <c r="GZ421" i="5"/>
  <c r="GZ420" i="5"/>
  <c r="GZ419" i="5"/>
  <c r="GZ418" i="5"/>
  <c r="GZ417" i="5"/>
  <c r="GZ416" i="5"/>
  <c r="GZ415" i="5"/>
  <c r="GZ414" i="5"/>
  <c r="GZ413" i="5"/>
  <c r="GZ412" i="5"/>
  <c r="GZ411" i="5"/>
  <c r="GZ410" i="5"/>
  <c r="GZ408" i="5"/>
  <c r="GZ407" i="5"/>
  <c r="GZ406" i="5"/>
  <c r="GZ405" i="5"/>
  <c r="GZ404" i="5"/>
  <c r="GZ403" i="5"/>
  <c r="GZ402" i="5"/>
  <c r="GZ401" i="5"/>
  <c r="GZ400" i="5"/>
  <c r="GZ399" i="5"/>
  <c r="GZ396" i="5"/>
  <c r="GZ395" i="5"/>
  <c r="GZ391" i="5"/>
  <c r="GZ389" i="5"/>
  <c r="GZ388" i="5"/>
  <c r="GZ386" i="5"/>
  <c r="GZ383" i="5"/>
  <c r="GZ382" i="5"/>
  <c r="GZ381" i="5"/>
  <c r="GZ380" i="5"/>
  <c r="GZ379" i="5"/>
  <c r="GZ378" i="5"/>
  <c r="GZ377" i="5"/>
  <c r="GZ375" i="5"/>
  <c r="GZ374" i="5"/>
  <c r="GZ372" i="5"/>
  <c r="GZ371" i="5"/>
  <c r="GZ368" i="5"/>
  <c r="GZ367" i="5"/>
  <c r="GZ366" i="5"/>
  <c r="GZ365" i="5"/>
  <c r="GZ364" i="5"/>
  <c r="GZ362" i="5"/>
  <c r="GZ361" i="5"/>
  <c r="GZ360" i="5"/>
  <c r="GZ359" i="5"/>
  <c r="GZ357" i="5"/>
  <c r="GZ356" i="5"/>
  <c r="GZ355" i="5"/>
  <c r="GZ354" i="5"/>
  <c r="GZ353" i="5"/>
  <c r="GZ350" i="5"/>
  <c r="GZ349" i="5"/>
  <c r="GZ348" i="5"/>
  <c r="GZ347" i="5"/>
  <c r="GZ346" i="5"/>
  <c r="GZ344" i="5"/>
  <c r="GZ343" i="5"/>
  <c r="GZ342" i="5"/>
  <c r="GZ341" i="5"/>
  <c r="GZ339" i="5"/>
  <c r="GZ338" i="5"/>
  <c r="GZ337" i="5"/>
  <c r="GZ335" i="5"/>
  <c r="GZ334" i="5"/>
  <c r="GZ333" i="5"/>
  <c r="GZ331" i="5"/>
  <c r="GZ330" i="5"/>
  <c r="GZ329" i="5"/>
  <c r="GZ328" i="5"/>
  <c r="GZ327" i="5"/>
  <c r="GZ326" i="5"/>
  <c r="GZ325" i="5"/>
  <c r="GZ324" i="5"/>
  <c r="GZ323" i="5"/>
  <c r="GZ319" i="5"/>
  <c r="GZ318" i="5"/>
  <c r="GZ316" i="5"/>
  <c r="GZ314" i="5"/>
  <c r="GZ313" i="5"/>
  <c r="GZ311" i="5"/>
  <c r="GZ762" i="5" s="1"/>
  <c r="GZ308" i="5"/>
  <c r="GZ307" i="5"/>
  <c r="GZ306" i="5"/>
  <c r="GZ305" i="5"/>
  <c r="GZ304" i="5"/>
  <c r="GZ303" i="5"/>
  <c r="GZ302" i="5"/>
  <c r="GZ301" i="5"/>
  <c r="GZ300" i="5"/>
  <c r="GZ299" i="5"/>
  <c r="GZ297" i="5"/>
  <c r="GZ296" i="5"/>
  <c r="GZ295" i="5"/>
  <c r="GZ294" i="5"/>
  <c r="GZ293" i="5"/>
  <c r="GZ292" i="5"/>
  <c r="GZ291" i="5"/>
  <c r="GZ288" i="5"/>
  <c r="GZ286" i="5"/>
  <c r="GZ285" i="5"/>
  <c r="GZ283" i="5"/>
  <c r="GZ279" i="5"/>
  <c r="GZ278" i="5"/>
  <c r="GZ277" i="5"/>
  <c r="GZ275" i="5"/>
  <c r="GZ274" i="5"/>
  <c r="GZ273" i="5"/>
  <c r="GZ272" i="5"/>
  <c r="GZ271" i="5"/>
  <c r="GZ270" i="5"/>
  <c r="GZ269" i="5"/>
  <c r="GZ268" i="5"/>
  <c r="GZ267" i="5"/>
  <c r="GZ266" i="5"/>
  <c r="GZ265" i="5"/>
  <c r="GZ264" i="5"/>
  <c r="GZ263" i="5"/>
  <c r="GZ262" i="5"/>
  <c r="GZ261" i="5"/>
  <c r="GZ260" i="5"/>
  <c r="GZ259" i="5"/>
  <c r="GZ258" i="5"/>
  <c r="GZ257" i="5"/>
  <c r="GZ256" i="5"/>
  <c r="GZ255" i="5"/>
  <c r="GZ254" i="5"/>
  <c r="GZ251" i="5"/>
  <c r="GZ250" i="5"/>
  <c r="GZ249" i="5"/>
  <c r="GZ248" i="5"/>
  <c r="GZ247" i="5"/>
  <c r="GZ246" i="5"/>
  <c r="GZ245" i="5"/>
  <c r="GZ244" i="5"/>
  <c r="GZ243" i="5"/>
  <c r="GZ241" i="5"/>
  <c r="GZ240" i="5"/>
  <c r="GZ239" i="5"/>
  <c r="GZ238" i="5"/>
  <c r="GZ237" i="5"/>
  <c r="GZ236" i="5"/>
  <c r="GZ235" i="5"/>
  <c r="GZ234" i="5"/>
  <c r="GZ232" i="5"/>
  <c r="GZ231" i="5"/>
  <c r="GZ230" i="5"/>
  <c r="GZ228" i="5"/>
  <c r="GZ227" i="5"/>
  <c r="GZ226" i="5"/>
  <c r="GZ223" i="5"/>
  <c r="GZ222" i="5"/>
  <c r="GZ221" i="5"/>
  <c r="GZ220" i="5"/>
  <c r="GZ219" i="5"/>
  <c r="GZ218" i="5"/>
  <c r="GZ217" i="5"/>
  <c r="GZ216" i="5"/>
  <c r="GZ215" i="5"/>
  <c r="GZ214" i="5"/>
  <c r="GZ213" i="5"/>
  <c r="GZ212" i="5"/>
  <c r="GZ211" i="5"/>
  <c r="GZ210" i="5"/>
  <c r="GZ208" i="5"/>
  <c r="GZ207" i="5"/>
  <c r="GZ206" i="5"/>
  <c r="GZ205" i="5"/>
  <c r="GZ204" i="5"/>
  <c r="GZ203" i="5"/>
  <c r="GZ200" i="5"/>
  <c r="GZ199" i="5"/>
  <c r="GZ198" i="5"/>
  <c r="GZ197" i="5"/>
  <c r="GZ196" i="5"/>
  <c r="GZ195" i="5"/>
  <c r="GZ194" i="5"/>
  <c r="GZ193" i="5"/>
  <c r="GZ192" i="5"/>
  <c r="GZ191" i="5"/>
  <c r="GZ190" i="5"/>
  <c r="GZ189" i="5"/>
  <c r="GZ188" i="5"/>
  <c r="GZ187" i="5"/>
  <c r="GZ186" i="5"/>
  <c r="GZ185" i="5"/>
  <c r="GZ183" i="5"/>
  <c r="GZ182" i="5"/>
  <c r="GZ181" i="5"/>
  <c r="GZ180" i="5"/>
  <c r="GZ179" i="5"/>
  <c r="GZ178" i="5"/>
  <c r="GZ177" i="5"/>
  <c r="GZ176" i="5"/>
  <c r="GZ175" i="5"/>
  <c r="GZ174" i="5"/>
  <c r="GZ173" i="5"/>
  <c r="GZ172" i="5"/>
  <c r="GZ171" i="5"/>
  <c r="GZ170" i="5"/>
  <c r="GZ169" i="5"/>
  <c r="GZ168" i="5"/>
  <c r="GZ167" i="5"/>
  <c r="GZ165" i="5"/>
  <c r="GZ164" i="5"/>
  <c r="GZ161" i="5"/>
  <c r="GZ159" i="5"/>
  <c r="GZ158" i="5"/>
  <c r="GZ157" i="5"/>
  <c r="GZ156" i="5"/>
  <c r="GZ155" i="5"/>
  <c r="GZ154" i="5"/>
  <c r="GZ153" i="5"/>
  <c r="GZ152" i="5"/>
  <c r="GZ151" i="5"/>
  <c r="GZ150" i="5"/>
  <c r="GZ149" i="5"/>
  <c r="GZ148" i="5"/>
  <c r="GZ147" i="5"/>
  <c r="GZ146" i="5"/>
  <c r="GZ145" i="5"/>
  <c r="GZ144" i="5"/>
  <c r="GZ143" i="5"/>
  <c r="GZ142" i="5"/>
  <c r="GZ139" i="5"/>
  <c r="GZ138" i="5"/>
  <c r="GZ137" i="5"/>
  <c r="GZ136" i="5"/>
  <c r="GZ135" i="5"/>
  <c r="GZ134" i="5"/>
  <c r="GZ133" i="5"/>
  <c r="GZ131" i="5"/>
  <c r="GZ130" i="5"/>
  <c r="GZ129" i="5"/>
  <c r="GZ127" i="5"/>
  <c r="GZ126" i="5"/>
  <c r="GZ125" i="5"/>
  <c r="GZ124" i="5"/>
  <c r="GZ123" i="5"/>
  <c r="GZ122" i="5"/>
  <c r="GZ119" i="5"/>
  <c r="GZ118" i="5"/>
  <c r="GZ117" i="5"/>
  <c r="GZ116" i="5"/>
  <c r="GZ115" i="5"/>
  <c r="GZ114" i="5"/>
  <c r="GZ113" i="5"/>
  <c r="GZ112" i="5"/>
  <c r="GZ111" i="5"/>
  <c r="GZ110" i="5"/>
  <c r="GZ109" i="5"/>
  <c r="GZ108" i="5"/>
  <c r="GZ107" i="5"/>
  <c r="GZ106" i="5"/>
  <c r="GZ105" i="5"/>
  <c r="GZ104" i="5"/>
  <c r="GZ103" i="5"/>
  <c r="GZ102" i="5"/>
  <c r="GZ101" i="5"/>
  <c r="GZ100" i="5"/>
  <c r="GZ99" i="5"/>
  <c r="GZ98" i="5"/>
  <c r="GZ97" i="5"/>
  <c r="GZ96" i="5"/>
  <c r="GZ95" i="5"/>
  <c r="GZ94" i="5"/>
  <c r="GZ93" i="5"/>
  <c r="GZ92" i="5"/>
  <c r="GZ91" i="5"/>
  <c r="GZ90" i="5"/>
  <c r="GZ87" i="5"/>
  <c r="GZ85" i="5"/>
  <c r="GZ84" i="5"/>
  <c r="GZ83" i="5"/>
  <c r="GZ82" i="5"/>
  <c r="GZ81" i="5"/>
  <c r="GZ79" i="5"/>
  <c r="GZ78" i="5"/>
  <c r="GZ74" i="5"/>
  <c r="GZ73" i="5"/>
  <c r="GZ72" i="5"/>
  <c r="GZ71" i="5"/>
  <c r="GZ69" i="5"/>
  <c r="GZ68" i="5"/>
  <c r="GZ67" i="5"/>
  <c r="GZ66" i="5"/>
  <c r="GZ65" i="5"/>
  <c r="GZ64" i="5"/>
  <c r="GZ61" i="5"/>
  <c r="GZ60" i="5"/>
  <c r="GZ59" i="5"/>
  <c r="GZ58" i="5"/>
  <c r="GZ57" i="5"/>
  <c r="GZ55" i="5"/>
  <c r="GZ54" i="5"/>
  <c r="GZ53" i="5"/>
  <c r="GZ51" i="5"/>
  <c r="GZ50" i="5"/>
  <c r="GZ49" i="5"/>
  <c r="GZ48" i="5"/>
  <c r="GZ47" i="5"/>
  <c r="GZ46" i="5"/>
  <c r="GZ45" i="5"/>
  <c r="GZ43" i="5"/>
  <c r="GZ42" i="5"/>
  <c r="GZ41" i="5"/>
  <c r="GZ40" i="5"/>
  <c r="GZ39" i="5"/>
  <c r="GZ38" i="5"/>
  <c r="GZ37" i="5"/>
  <c r="GZ36" i="5"/>
  <c r="GZ35" i="5"/>
  <c r="GZ34" i="5"/>
  <c r="GZ33" i="5"/>
  <c r="GZ32" i="5"/>
  <c r="GZ31" i="5"/>
  <c r="GZ30" i="5"/>
  <c r="GZ29" i="5"/>
  <c r="GZ28" i="5"/>
  <c r="GZ25" i="5"/>
  <c r="GZ24" i="5"/>
  <c r="GZ22" i="5"/>
  <c r="GZ21" i="5"/>
  <c r="GZ20" i="5"/>
  <c r="GZ19" i="5"/>
  <c r="GZ18" i="5"/>
  <c r="GZ17" i="5"/>
  <c r="GZ15" i="5"/>
  <c r="GZ14" i="5"/>
  <c r="GZ13" i="5"/>
  <c r="GZ11" i="5"/>
  <c r="GZ10" i="5"/>
  <c r="GZ9" i="5"/>
  <c r="GZ771" i="5" l="1"/>
  <c r="GZ753" i="5"/>
  <c r="GZ746" i="5"/>
  <c r="GZ772" i="5"/>
  <c r="GZ763" i="5"/>
  <c r="GZ754" i="5"/>
  <c r="GZ747" i="5"/>
  <c r="GZ773" i="5"/>
  <c r="GZ755" i="5"/>
  <c r="GZ774" i="5"/>
  <c r="GZ764" i="5"/>
  <c r="GZ756" i="5"/>
  <c r="GZ748" i="5"/>
  <c r="GZ775" i="5"/>
  <c r="GZ765" i="5"/>
  <c r="GZ757" i="5"/>
  <c r="GZ749" i="5"/>
  <c r="GZ776" i="5"/>
  <c r="GZ766" i="5"/>
  <c r="GZ777" i="5"/>
  <c r="GZ767" i="5"/>
  <c r="GZ758" i="5"/>
  <c r="GZ750" i="5"/>
  <c r="GZ778" i="5"/>
  <c r="GZ768" i="5"/>
  <c r="GZ759" i="5"/>
  <c r="GZ751" i="5"/>
  <c r="GZ770" i="5"/>
  <c r="GZ769" i="5"/>
  <c r="GZ761" i="5"/>
  <c r="GZ760" i="5"/>
  <c r="GZ752" i="5"/>
  <c r="GZ745" i="5"/>
  <c r="GZ743" i="5"/>
  <c r="GZ742" i="5"/>
  <c r="GZ741" i="5"/>
  <c r="GZ740" i="5"/>
  <c r="HB1" i="5"/>
  <c r="HA8" i="5"/>
  <c r="HA738" i="5"/>
  <c r="HA737" i="5"/>
  <c r="HA736" i="5"/>
  <c r="HA735" i="5"/>
  <c r="HA734" i="5"/>
  <c r="HA733" i="5"/>
  <c r="HA732" i="5"/>
  <c r="HA730" i="5"/>
  <c r="HA729" i="5"/>
  <c r="HA727" i="5"/>
  <c r="HA726" i="5"/>
  <c r="HA724" i="5"/>
  <c r="HA723" i="5"/>
  <c r="HA721" i="5"/>
  <c r="HA720" i="5"/>
  <c r="HA719" i="5"/>
  <c r="HA718" i="5"/>
  <c r="HA715" i="5"/>
  <c r="HA714" i="5"/>
  <c r="HA713" i="5"/>
  <c r="HA712" i="5"/>
  <c r="HA711" i="5"/>
  <c r="HA710" i="5"/>
  <c r="HA709" i="5"/>
  <c r="HA708" i="5"/>
  <c r="HA707" i="5"/>
  <c r="HA706" i="5"/>
  <c r="HA705" i="5"/>
  <c r="HA704" i="5"/>
  <c r="HA702" i="5"/>
  <c r="HA701" i="5"/>
  <c r="HA700" i="5"/>
  <c r="HA699" i="5"/>
  <c r="HA698" i="5"/>
  <c r="HA697" i="5"/>
  <c r="HA695" i="5"/>
  <c r="HA694" i="5"/>
  <c r="HA691" i="5"/>
  <c r="HA690" i="5"/>
  <c r="HA689" i="5"/>
  <c r="HA688" i="5"/>
  <c r="HA687" i="5"/>
  <c r="HA686" i="5"/>
  <c r="HA683" i="5"/>
  <c r="HA682" i="5"/>
  <c r="HA681" i="5"/>
  <c r="HA680" i="5"/>
  <c r="HA679" i="5"/>
  <c r="HA678" i="5"/>
  <c r="HA676" i="5"/>
  <c r="HA675" i="5"/>
  <c r="HA674" i="5"/>
  <c r="HA673" i="5"/>
  <c r="HA672" i="5"/>
  <c r="HA671" i="5"/>
  <c r="HA670" i="5"/>
  <c r="HA669" i="5"/>
  <c r="HA668" i="5"/>
  <c r="HA667" i="5"/>
  <c r="HA666" i="5"/>
  <c r="HA665" i="5"/>
  <c r="HA664" i="5"/>
  <c r="HA663" i="5"/>
  <c r="HA661" i="5"/>
  <c r="HA660" i="5"/>
  <c r="HA659" i="5"/>
  <c r="HA656" i="5"/>
  <c r="HA655" i="5"/>
  <c r="HA654" i="5"/>
  <c r="HA653" i="5"/>
  <c r="HA652" i="5"/>
  <c r="HA651" i="5"/>
  <c r="HA650" i="5"/>
  <c r="HA648" i="5"/>
  <c r="HA646" i="5"/>
  <c r="HA643" i="5"/>
  <c r="HA642" i="5"/>
  <c r="HA641" i="5"/>
  <c r="HA639" i="5"/>
  <c r="HA638" i="5"/>
  <c r="HA636" i="5"/>
  <c r="HA635" i="5"/>
  <c r="HA634" i="5"/>
  <c r="HA631" i="5"/>
  <c r="HA630" i="5"/>
  <c r="HA629" i="5"/>
  <c r="HA628" i="5"/>
  <c r="HA627" i="5"/>
  <c r="HA626" i="5"/>
  <c r="HA625" i="5"/>
  <c r="HA624" i="5"/>
  <c r="HA623" i="5"/>
  <c r="HA622" i="5"/>
  <c r="HA621" i="5"/>
  <c r="HA619" i="5"/>
  <c r="HA618" i="5"/>
  <c r="HA617" i="5"/>
  <c r="HA615" i="5"/>
  <c r="HA614" i="5"/>
  <c r="HA613" i="5"/>
  <c r="HA612" i="5"/>
  <c r="HA611" i="5"/>
  <c r="HA610" i="5"/>
  <c r="HA608" i="5"/>
  <c r="HA607" i="5"/>
  <c r="HA606" i="5"/>
  <c r="HA605" i="5"/>
  <c r="HA604" i="5"/>
  <c r="HA603" i="5"/>
  <c r="HA601" i="5"/>
  <c r="HA600" i="5"/>
  <c r="HA599" i="5"/>
  <c r="HA598" i="5"/>
  <c r="HA597" i="5"/>
  <c r="HA596" i="5"/>
  <c r="HA593" i="5"/>
  <c r="HA592" i="5"/>
  <c r="HA591" i="5"/>
  <c r="HA590" i="5"/>
  <c r="HA589" i="5"/>
  <c r="HA588" i="5"/>
  <c r="HA587" i="5"/>
  <c r="HA586" i="5"/>
  <c r="HA585" i="5"/>
  <c r="HA584" i="5"/>
  <c r="HA583" i="5"/>
  <c r="HA580" i="5"/>
  <c r="HA579" i="5"/>
  <c r="HA578" i="5"/>
  <c r="HA576" i="5"/>
  <c r="HA575" i="5"/>
  <c r="HA573" i="5"/>
  <c r="HA572" i="5"/>
  <c r="HA571" i="5"/>
  <c r="HA570" i="5"/>
  <c r="HA569" i="5"/>
  <c r="HA568" i="5"/>
  <c r="HA567" i="5"/>
  <c r="HA566" i="5"/>
  <c r="HA565" i="5"/>
  <c r="HA564" i="5"/>
  <c r="HA563" i="5"/>
  <c r="HA560" i="5"/>
  <c r="HA559" i="5"/>
  <c r="HA558" i="5"/>
  <c r="HA557" i="5"/>
  <c r="HA556" i="5"/>
  <c r="HA555" i="5"/>
  <c r="HA554" i="5"/>
  <c r="HA552" i="5"/>
  <c r="HA551" i="5"/>
  <c r="HA550" i="5"/>
  <c r="HA549" i="5"/>
  <c r="HA548" i="5"/>
  <c r="HA547" i="5"/>
  <c r="HA546" i="5"/>
  <c r="HA545" i="5"/>
  <c r="HA544" i="5"/>
  <c r="HA543" i="5"/>
  <c r="HA542" i="5"/>
  <c r="HA541" i="5"/>
  <c r="HA540" i="5"/>
  <c r="HA539" i="5"/>
  <c r="HA538" i="5"/>
  <c r="HA537" i="5"/>
  <c r="HA535" i="5"/>
  <c r="HA533" i="5"/>
  <c r="HA532" i="5"/>
  <c r="HA531" i="5"/>
  <c r="HA530" i="5"/>
  <c r="HA529" i="5"/>
  <c r="HA528" i="5"/>
  <c r="HA525" i="5"/>
  <c r="HA524" i="5"/>
  <c r="HA523" i="5"/>
  <c r="HA522" i="5"/>
  <c r="HA521" i="5"/>
  <c r="HA520" i="5"/>
  <c r="HA519" i="5"/>
  <c r="HA518" i="5"/>
  <c r="HA517" i="5"/>
  <c r="HA516" i="5"/>
  <c r="HA515" i="5"/>
  <c r="HA514" i="5"/>
  <c r="HA513" i="5"/>
  <c r="HA512" i="5"/>
  <c r="HA511" i="5"/>
  <c r="HA510" i="5"/>
  <c r="HA509" i="5"/>
  <c r="HA506" i="5"/>
  <c r="HA505" i="5"/>
  <c r="HA504" i="5"/>
  <c r="HA503" i="5"/>
  <c r="HA502" i="5"/>
  <c r="HA500" i="5"/>
  <c r="HA499" i="5"/>
  <c r="HA498" i="5"/>
  <c r="HA497" i="5"/>
  <c r="HA496" i="5"/>
  <c r="HA495" i="5"/>
  <c r="HA494" i="5"/>
  <c r="HA493" i="5"/>
  <c r="HA492" i="5"/>
  <c r="HA491" i="5"/>
  <c r="HA489" i="5"/>
  <c r="HA488" i="5"/>
  <c r="HA487" i="5"/>
  <c r="HA486" i="5"/>
  <c r="HA485" i="5"/>
  <c r="HA484" i="5"/>
  <c r="HA483" i="5"/>
  <c r="HA482" i="5"/>
  <c r="HA481" i="5"/>
  <c r="HA480" i="5"/>
  <c r="HA479" i="5"/>
  <c r="HA478" i="5"/>
  <c r="HA475" i="5"/>
  <c r="HA474" i="5"/>
  <c r="HA473" i="5"/>
  <c r="HA472" i="5"/>
  <c r="HA470" i="5"/>
  <c r="HA469" i="5"/>
  <c r="HA468" i="5"/>
  <c r="HA467" i="5"/>
  <c r="HA466" i="5"/>
  <c r="HA465" i="5"/>
  <c r="HA464" i="5"/>
  <c r="HA462" i="5"/>
  <c r="HA461" i="5"/>
  <c r="HA460" i="5"/>
  <c r="HA459" i="5"/>
  <c r="HA458" i="5"/>
  <c r="HA457" i="5"/>
  <c r="HA455" i="5"/>
  <c r="HA453" i="5"/>
  <c r="HA452" i="5"/>
  <c r="HA451" i="5"/>
  <c r="HA449" i="5"/>
  <c r="HA448" i="5"/>
  <c r="HA447" i="5"/>
  <c r="HA444" i="5"/>
  <c r="HA443" i="5"/>
  <c r="HA441" i="5"/>
  <c r="HA440" i="5"/>
  <c r="HA439" i="5"/>
  <c r="HA438" i="5"/>
  <c r="HA437" i="5"/>
  <c r="HA436" i="5"/>
  <c r="HA434" i="5"/>
  <c r="HA433" i="5"/>
  <c r="HA432" i="5"/>
  <c r="HA431" i="5"/>
  <c r="HA430" i="5"/>
  <c r="HA426" i="5"/>
  <c r="HA425" i="5"/>
  <c r="HA424" i="5"/>
  <c r="HA422" i="5"/>
  <c r="HA421" i="5"/>
  <c r="HA420" i="5"/>
  <c r="HA419" i="5"/>
  <c r="HA418" i="5"/>
  <c r="HA417" i="5"/>
  <c r="HA416" i="5"/>
  <c r="HA415" i="5"/>
  <c r="HA414" i="5"/>
  <c r="HA413" i="5"/>
  <c r="HA412" i="5"/>
  <c r="HA411" i="5"/>
  <c r="HA410" i="5"/>
  <c r="HA408" i="5"/>
  <c r="HA407" i="5"/>
  <c r="HA406" i="5"/>
  <c r="HA405" i="5"/>
  <c r="HA404" i="5"/>
  <c r="HA403" i="5"/>
  <c r="HA402" i="5"/>
  <c r="HA401" i="5"/>
  <c r="HA400" i="5"/>
  <c r="HA399" i="5"/>
  <c r="HA396" i="5"/>
  <c r="HA395" i="5"/>
  <c r="HA391" i="5"/>
  <c r="HA389" i="5"/>
  <c r="HA388" i="5"/>
  <c r="HA386" i="5"/>
  <c r="HA383" i="5"/>
  <c r="HA382" i="5"/>
  <c r="HA381" i="5"/>
  <c r="HA380" i="5"/>
  <c r="HA379" i="5"/>
  <c r="HA378" i="5"/>
  <c r="HA377" i="5"/>
  <c r="HA375" i="5"/>
  <c r="HA374" i="5"/>
  <c r="HA372" i="5"/>
  <c r="HA371" i="5"/>
  <c r="HA368" i="5"/>
  <c r="HA367" i="5"/>
  <c r="HA366" i="5"/>
  <c r="HA365" i="5"/>
  <c r="HA364" i="5"/>
  <c r="HA362" i="5"/>
  <c r="HA361" i="5"/>
  <c r="HA360" i="5"/>
  <c r="HA359" i="5"/>
  <c r="HA357" i="5"/>
  <c r="HA356" i="5"/>
  <c r="HA355" i="5"/>
  <c r="HA354" i="5"/>
  <c r="HA353" i="5"/>
  <c r="HA350" i="5"/>
  <c r="HA349" i="5"/>
  <c r="HA348" i="5"/>
  <c r="HA347" i="5"/>
  <c r="HA346" i="5"/>
  <c r="HA344" i="5"/>
  <c r="HA343" i="5"/>
  <c r="HA342" i="5"/>
  <c r="HA341" i="5"/>
  <c r="HA339" i="5"/>
  <c r="HA338" i="5"/>
  <c r="HA337" i="5"/>
  <c r="HA335" i="5"/>
  <c r="HA334" i="5"/>
  <c r="HA333" i="5"/>
  <c r="HA331" i="5"/>
  <c r="HA330" i="5"/>
  <c r="HA329" i="5"/>
  <c r="HA328" i="5"/>
  <c r="HA327" i="5"/>
  <c r="HA326" i="5"/>
  <c r="HA325" i="5"/>
  <c r="HA324" i="5"/>
  <c r="HA323" i="5"/>
  <c r="HA319" i="5"/>
  <c r="HA318" i="5"/>
  <c r="HA316" i="5"/>
  <c r="HA314" i="5"/>
  <c r="HA313" i="5"/>
  <c r="HA311" i="5"/>
  <c r="HA762" i="5" s="1"/>
  <c r="HA308" i="5"/>
  <c r="HA307" i="5"/>
  <c r="HA306" i="5"/>
  <c r="HA305" i="5"/>
  <c r="HA304" i="5"/>
  <c r="HA303" i="5"/>
  <c r="HA302" i="5"/>
  <c r="HA301" i="5"/>
  <c r="HA300" i="5"/>
  <c r="HA299" i="5"/>
  <c r="HA297" i="5"/>
  <c r="HA296" i="5"/>
  <c r="HA295" i="5"/>
  <c r="HA294" i="5"/>
  <c r="HA293" i="5"/>
  <c r="HA292" i="5"/>
  <c r="HA291" i="5"/>
  <c r="HA288" i="5"/>
  <c r="HA286" i="5"/>
  <c r="HA285" i="5"/>
  <c r="HA283" i="5"/>
  <c r="HA279" i="5"/>
  <c r="HA278" i="5"/>
  <c r="HA277" i="5"/>
  <c r="HA275" i="5"/>
  <c r="HA274" i="5"/>
  <c r="HA273" i="5"/>
  <c r="HA272" i="5"/>
  <c r="HA271" i="5"/>
  <c r="HA270" i="5"/>
  <c r="HA269" i="5"/>
  <c r="HA268" i="5"/>
  <c r="HA267" i="5"/>
  <c r="HA266" i="5"/>
  <c r="HA265" i="5"/>
  <c r="HA264" i="5"/>
  <c r="HA263" i="5"/>
  <c r="HA262" i="5"/>
  <c r="HA261" i="5"/>
  <c r="HA260" i="5"/>
  <c r="HA259" i="5"/>
  <c r="HA258" i="5"/>
  <c r="HA257" i="5"/>
  <c r="HA256" i="5"/>
  <c r="HA255" i="5"/>
  <c r="HA254" i="5"/>
  <c r="HA251" i="5"/>
  <c r="HA250" i="5"/>
  <c r="HA249" i="5"/>
  <c r="HA248" i="5"/>
  <c r="HA247" i="5"/>
  <c r="HA246" i="5"/>
  <c r="HA245" i="5"/>
  <c r="HA244" i="5"/>
  <c r="HA243" i="5"/>
  <c r="HA241" i="5"/>
  <c r="HA240" i="5"/>
  <c r="HA239" i="5"/>
  <c r="HA238" i="5"/>
  <c r="HA237" i="5"/>
  <c r="HA236" i="5"/>
  <c r="HA235" i="5"/>
  <c r="HA234" i="5"/>
  <c r="HA232" i="5"/>
  <c r="HA231" i="5"/>
  <c r="HA230" i="5"/>
  <c r="HA228" i="5"/>
  <c r="HA227" i="5"/>
  <c r="HA226" i="5"/>
  <c r="HA223" i="5"/>
  <c r="HA222" i="5"/>
  <c r="HA221" i="5"/>
  <c r="HA220" i="5"/>
  <c r="HA219" i="5"/>
  <c r="HA218" i="5"/>
  <c r="HA217" i="5"/>
  <c r="HA216" i="5"/>
  <c r="HA215" i="5"/>
  <c r="HA214" i="5"/>
  <c r="HA213" i="5"/>
  <c r="HA212" i="5"/>
  <c r="HA211" i="5"/>
  <c r="HA210" i="5"/>
  <c r="HA208" i="5"/>
  <c r="HA207" i="5"/>
  <c r="HA206" i="5"/>
  <c r="HA205" i="5"/>
  <c r="HA204" i="5"/>
  <c r="HA203" i="5"/>
  <c r="HA200" i="5"/>
  <c r="HA199" i="5"/>
  <c r="HA198" i="5"/>
  <c r="HA197" i="5"/>
  <c r="HA196" i="5"/>
  <c r="HA195" i="5"/>
  <c r="HA194" i="5"/>
  <c r="HA193" i="5"/>
  <c r="HA192" i="5"/>
  <c r="HA191" i="5"/>
  <c r="HA190" i="5"/>
  <c r="HA189" i="5"/>
  <c r="HA188" i="5"/>
  <c r="HA187" i="5"/>
  <c r="HA186" i="5"/>
  <c r="HA185" i="5"/>
  <c r="HA183" i="5"/>
  <c r="HA182" i="5"/>
  <c r="HA181" i="5"/>
  <c r="HA180" i="5"/>
  <c r="HA179" i="5"/>
  <c r="HA178" i="5"/>
  <c r="HA177" i="5"/>
  <c r="HA176" i="5"/>
  <c r="HA175" i="5"/>
  <c r="HA174" i="5"/>
  <c r="HA173" i="5"/>
  <c r="HA172" i="5"/>
  <c r="HA171" i="5"/>
  <c r="HA170" i="5"/>
  <c r="HA169" i="5"/>
  <c r="HA168" i="5"/>
  <c r="HA167" i="5"/>
  <c r="HA165" i="5"/>
  <c r="HA164" i="5"/>
  <c r="HA161" i="5"/>
  <c r="HA159" i="5"/>
  <c r="HA158" i="5"/>
  <c r="HA157" i="5"/>
  <c r="HA156" i="5"/>
  <c r="HA155" i="5"/>
  <c r="HA154" i="5"/>
  <c r="HA153" i="5"/>
  <c r="HA152" i="5"/>
  <c r="HA151" i="5"/>
  <c r="HA150" i="5"/>
  <c r="HA149" i="5"/>
  <c r="HA148" i="5"/>
  <c r="HA147" i="5"/>
  <c r="HA146" i="5"/>
  <c r="HA145" i="5"/>
  <c r="HA144" i="5"/>
  <c r="HA143" i="5"/>
  <c r="HA142" i="5"/>
  <c r="HA139" i="5"/>
  <c r="HA138" i="5"/>
  <c r="HA137" i="5"/>
  <c r="HA136" i="5"/>
  <c r="HA135" i="5"/>
  <c r="HA134" i="5"/>
  <c r="HA133" i="5"/>
  <c r="HA131" i="5"/>
  <c r="HA130" i="5"/>
  <c r="HA129" i="5"/>
  <c r="HA127" i="5"/>
  <c r="HA126" i="5"/>
  <c r="HA125" i="5"/>
  <c r="HA124" i="5"/>
  <c r="HA123" i="5"/>
  <c r="HA122" i="5"/>
  <c r="HA119" i="5"/>
  <c r="HA118" i="5"/>
  <c r="HA117" i="5"/>
  <c r="HA116" i="5"/>
  <c r="HA115" i="5"/>
  <c r="HA114" i="5"/>
  <c r="HA113" i="5"/>
  <c r="HA112" i="5"/>
  <c r="HA111" i="5"/>
  <c r="HA110" i="5"/>
  <c r="HA109" i="5"/>
  <c r="HA108" i="5"/>
  <c r="HA107" i="5"/>
  <c r="HA106" i="5"/>
  <c r="HA105" i="5"/>
  <c r="HA104" i="5"/>
  <c r="HA103" i="5"/>
  <c r="HA102" i="5"/>
  <c r="HA101" i="5"/>
  <c r="HA100" i="5"/>
  <c r="HA99" i="5"/>
  <c r="HA98" i="5"/>
  <c r="HA97" i="5"/>
  <c r="HA96" i="5"/>
  <c r="HA95" i="5"/>
  <c r="HA94" i="5"/>
  <c r="HA93" i="5"/>
  <c r="HA92" i="5"/>
  <c r="HA91" i="5"/>
  <c r="HA90" i="5"/>
  <c r="HA87" i="5"/>
  <c r="HA85" i="5"/>
  <c r="HA84" i="5"/>
  <c r="HA83" i="5"/>
  <c r="HA82" i="5"/>
  <c r="HA81" i="5"/>
  <c r="HA79" i="5"/>
  <c r="HA78" i="5"/>
  <c r="HA74" i="5"/>
  <c r="HA73" i="5"/>
  <c r="HA72" i="5"/>
  <c r="HA71" i="5"/>
  <c r="HA69" i="5"/>
  <c r="HA68" i="5"/>
  <c r="HA67" i="5"/>
  <c r="HA66" i="5"/>
  <c r="HA65" i="5"/>
  <c r="HA64" i="5"/>
  <c r="HA61" i="5"/>
  <c r="HA60" i="5"/>
  <c r="HA59" i="5"/>
  <c r="HA58" i="5"/>
  <c r="HA57" i="5"/>
  <c r="HA55" i="5"/>
  <c r="HA54" i="5"/>
  <c r="HA53" i="5"/>
  <c r="HA51" i="5"/>
  <c r="HA50" i="5"/>
  <c r="HA49" i="5"/>
  <c r="HA48" i="5"/>
  <c r="HA47" i="5"/>
  <c r="HA46" i="5"/>
  <c r="HA45" i="5"/>
  <c r="HA43" i="5"/>
  <c r="HA42" i="5"/>
  <c r="HA41" i="5"/>
  <c r="HA40" i="5"/>
  <c r="HA39" i="5"/>
  <c r="HA38" i="5"/>
  <c r="HA37" i="5"/>
  <c r="HA36" i="5"/>
  <c r="HA35" i="5"/>
  <c r="HA34" i="5"/>
  <c r="HA33" i="5"/>
  <c r="HA32" i="5"/>
  <c r="HA31" i="5"/>
  <c r="HA30" i="5"/>
  <c r="HA29" i="5"/>
  <c r="HA28" i="5"/>
  <c r="HA25" i="5"/>
  <c r="HA24" i="5"/>
  <c r="HA22" i="5"/>
  <c r="HA21" i="5"/>
  <c r="HA20" i="5"/>
  <c r="HA19" i="5"/>
  <c r="HA18" i="5"/>
  <c r="HA17" i="5"/>
  <c r="HA15" i="5"/>
  <c r="HA14" i="5"/>
  <c r="HA13" i="5"/>
  <c r="HA11" i="5"/>
  <c r="HA10" i="5"/>
  <c r="HA9" i="5"/>
  <c r="HA771" i="5" l="1"/>
  <c r="HA753" i="5"/>
  <c r="HA746" i="5"/>
  <c r="HA772" i="5"/>
  <c r="HA763" i="5"/>
  <c r="HA754" i="5"/>
  <c r="HA747" i="5"/>
  <c r="HA773" i="5"/>
  <c r="HA755" i="5"/>
  <c r="HA774" i="5"/>
  <c r="HA764" i="5"/>
  <c r="HA756" i="5"/>
  <c r="HA748" i="5"/>
  <c r="HA775" i="5"/>
  <c r="HA765" i="5"/>
  <c r="HA757" i="5"/>
  <c r="HA749" i="5"/>
  <c r="HA776" i="5"/>
  <c r="HA766" i="5"/>
  <c r="HA777" i="5"/>
  <c r="HA767" i="5"/>
  <c r="HA758" i="5"/>
  <c r="HA750" i="5"/>
  <c r="HA778" i="5"/>
  <c r="HA768" i="5"/>
  <c r="HA759" i="5"/>
  <c r="HA751" i="5"/>
  <c r="HA770" i="5"/>
  <c r="HA769" i="5"/>
  <c r="HA761" i="5"/>
  <c r="HA760" i="5"/>
  <c r="HA752" i="5"/>
  <c r="HA745" i="5"/>
  <c r="HA743" i="5"/>
  <c r="HA742" i="5"/>
  <c r="HA741" i="5"/>
  <c r="HA740" i="5"/>
  <c r="HC1" i="5"/>
  <c r="HB8" i="5"/>
  <c r="HB738" i="5"/>
  <c r="HB737" i="5"/>
  <c r="HB736" i="5"/>
  <c r="HB735" i="5"/>
  <c r="HB734" i="5"/>
  <c r="HB733" i="5"/>
  <c r="HB732" i="5"/>
  <c r="HB730" i="5"/>
  <c r="HB729" i="5"/>
  <c r="HB727" i="5"/>
  <c r="HB726" i="5"/>
  <c r="HB724" i="5"/>
  <c r="HB723" i="5"/>
  <c r="HB721" i="5"/>
  <c r="HB720" i="5"/>
  <c r="HB719" i="5"/>
  <c r="HB718" i="5"/>
  <c r="HB715" i="5"/>
  <c r="HB714" i="5"/>
  <c r="HB713" i="5"/>
  <c r="HB712" i="5"/>
  <c r="HB711" i="5"/>
  <c r="HB710" i="5"/>
  <c r="HB709" i="5"/>
  <c r="HB708" i="5"/>
  <c r="HB707" i="5"/>
  <c r="HB706" i="5"/>
  <c r="HB705" i="5"/>
  <c r="HB704" i="5"/>
  <c r="HB702" i="5"/>
  <c r="HB701" i="5"/>
  <c r="HB700" i="5"/>
  <c r="HB699" i="5"/>
  <c r="HB698" i="5"/>
  <c r="HB697" i="5"/>
  <c r="HB695" i="5"/>
  <c r="HB694" i="5"/>
  <c r="HB691" i="5"/>
  <c r="HB690" i="5"/>
  <c r="HB689" i="5"/>
  <c r="HB688" i="5"/>
  <c r="HB687" i="5"/>
  <c r="HB686" i="5"/>
  <c r="HB683" i="5"/>
  <c r="HB682" i="5"/>
  <c r="HB681" i="5"/>
  <c r="HB680" i="5"/>
  <c r="HB679" i="5"/>
  <c r="HB678" i="5"/>
  <c r="HB676" i="5"/>
  <c r="HB675" i="5"/>
  <c r="HB674" i="5"/>
  <c r="HB673" i="5"/>
  <c r="HB672" i="5"/>
  <c r="HB671" i="5"/>
  <c r="HB670" i="5"/>
  <c r="HB669" i="5"/>
  <c r="HB668" i="5"/>
  <c r="HB667" i="5"/>
  <c r="HB666" i="5"/>
  <c r="HB665" i="5"/>
  <c r="HB664" i="5"/>
  <c r="HB663" i="5"/>
  <c r="HB661" i="5"/>
  <c r="HB660" i="5"/>
  <c r="HB659" i="5"/>
  <c r="HB656" i="5"/>
  <c r="HB655" i="5"/>
  <c r="HB654" i="5"/>
  <c r="HB653" i="5"/>
  <c r="HB652" i="5"/>
  <c r="HB651" i="5"/>
  <c r="HB650" i="5"/>
  <c r="HB648" i="5"/>
  <c r="HB646" i="5"/>
  <c r="HB643" i="5"/>
  <c r="HB642" i="5"/>
  <c r="HB641" i="5"/>
  <c r="HB639" i="5"/>
  <c r="HB638" i="5"/>
  <c r="HB636" i="5"/>
  <c r="HB635" i="5"/>
  <c r="HB634" i="5"/>
  <c r="HB631" i="5"/>
  <c r="HB630" i="5"/>
  <c r="HB629" i="5"/>
  <c r="HB628" i="5"/>
  <c r="HB627" i="5"/>
  <c r="HB626" i="5"/>
  <c r="HB625" i="5"/>
  <c r="HB624" i="5"/>
  <c r="HB623" i="5"/>
  <c r="HB622" i="5"/>
  <c r="HB621" i="5"/>
  <c r="HB619" i="5"/>
  <c r="HB618" i="5"/>
  <c r="HB617" i="5"/>
  <c r="HB615" i="5"/>
  <c r="HB614" i="5"/>
  <c r="HB613" i="5"/>
  <c r="HB612" i="5"/>
  <c r="HB611" i="5"/>
  <c r="HB610" i="5"/>
  <c r="HB608" i="5"/>
  <c r="HB607" i="5"/>
  <c r="HB606" i="5"/>
  <c r="HB605" i="5"/>
  <c r="HB604" i="5"/>
  <c r="HB603" i="5"/>
  <c r="HB601" i="5"/>
  <c r="HB600" i="5"/>
  <c r="HB599" i="5"/>
  <c r="HB598" i="5"/>
  <c r="HB597" i="5"/>
  <c r="HB596" i="5"/>
  <c r="HB593" i="5"/>
  <c r="HB592" i="5"/>
  <c r="HB591" i="5"/>
  <c r="HB590" i="5"/>
  <c r="HB589" i="5"/>
  <c r="HB588" i="5"/>
  <c r="HB587" i="5"/>
  <c r="HB586" i="5"/>
  <c r="HB585" i="5"/>
  <c r="HB584" i="5"/>
  <c r="HB583" i="5"/>
  <c r="HB580" i="5"/>
  <c r="HB579" i="5"/>
  <c r="HB578" i="5"/>
  <c r="HB576" i="5"/>
  <c r="HB575" i="5"/>
  <c r="HB573" i="5"/>
  <c r="HB572" i="5"/>
  <c r="HB571" i="5"/>
  <c r="HB570" i="5"/>
  <c r="HB569" i="5"/>
  <c r="HB568" i="5"/>
  <c r="HB567" i="5"/>
  <c r="HB566" i="5"/>
  <c r="HB565" i="5"/>
  <c r="HB564" i="5"/>
  <c r="HB563" i="5"/>
  <c r="HB560" i="5"/>
  <c r="HB559" i="5"/>
  <c r="HB558" i="5"/>
  <c r="HB557" i="5"/>
  <c r="HB556" i="5"/>
  <c r="HB555" i="5"/>
  <c r="HB554" i="5"/>
  <c r="HB552" i="5"/>
  <c r="HB551" i="5"/>
  <c r="HB550" i="5"/>
  <c r="HB549" i="5"/>
  <c r="HB548" i="5"/>
  <c r="HB547" i="5"/>
  <c r="HB546" i="5"/>
  <c r="HB545" i="5"/>
  <c r="HB544" i="5"/>
  <c r="HB543" i="5"/>
  <c r="HB542" i="5"/>
  <c r="HB541" i="5"/>
  <c r="HB540" i="5"/>
  <c r="HB539" i="5"/>
  <c r="HB538" i="5"/>
  <c r="HB537" i="5"/>
  <c r="HB535" i="5"/>
  <c r="HB533" i="5"/>
  <c r="HB532" i="5"/>
  <c r="HB531" i="5"/>
  <c r="HB530" i="5"/>
  <c r="HB529" i="5"/>
  <c r="HB528" i="5"/>
  <c r="HB525" i="5"/>
  <c r="HB524" i="5"/>
  <c r="HB523" i="5"/>
  <c r="HB522" i="5"/>
  <c r="HB521" i="5"/>
  <c r="HB520" i="5"/>
  <c r="HB519" i="5"/>
  <c r="HB518" i="5"/>
  <c r="HB517" i="5"/>
  <c r="HB516" i="5"/>
  <c r="HB515" i="5"/>
  <c r="HB514" i="5"/>
  <c r="HB513" i="5"/>
  <c r="HB512" i="5"/>
  <c r="HB511" i="5"/>
  <c r="HB510" i="5"/>
  <c r="HB509" i="5"/>
  <c r="HB506" i="5"/>
  <c r="HB505" i="5"/>
  <c r="HB504" i="5"/>
  <c r="HB503" i="5"/>
  <c r="HB502" i="5"/>
  <c r="HB500" i="5"/>
  <c r="HB499" i="5"/>
  <c r="HB498" i="5"/>
  <c r="HB497" i="5"/>
  <c r="HB496" i="5"/>
  <c r="HB495" i="5"/>
  <c r="HB494" i="5"/>
  <c r="HB493" i="5"/>
  <c r="HB492" i="5"/>
  <c r="HB491" i="5"/>
  <c r="HB489" i="5"/>
  <c r="HB488" i="5"/>
  <c r="HB487" i="5"/>
  <c r="HB486" i="5"/>
  <c r="HB485" i="5"/>
  <c r="HB484" i="5"/>
  <c r="HB483" i="5"/>
  <c r="HB482" i="5"/>
  <c r="HB481" i="5"/>
  <c r="HB480" i="5"/>
  <c r="HB479" i="5"/>
  <c r="HB478" i="5"/>
  <c r="HB475" i="5"/>
  <c r="HB474" i="5"/>
  <c r="HB473" i="5"/>
  <c r="HB472" i="5"/>
  <c r="HB470" i="5"/>
  <c r="HB469" i="5"/>
  <c r="HB468" i="5"/>
  <c r="HB467" i="5"/>
  <c r="HB466" i="5"/>
  <c r="HB465" i="5"/>
  <c r="HB464" i="5"/>
  <c r="HB462" i="5"/>
  <c r="HB461" i="5"/>
  <c r="HB460" i="5"/>
  <c r="HB459" i="5"/>
  <c r="HB458" i="5"/>
  <c r="HB457" i="5"/>
  <c r="HB455" i="5"/>
  <c r="HB453" i="5"/>
  <c r="HB452" i="5"/>
  <c r="HB451" i="5"/>
  <c r="HB449" i="5"/>
  <c r="HB448" i="5"/>
  <c r="HB447" i="5"/>
  <c r="HB444" i="5"/>
  <c r="HB443" i="5"/>
  <c r="HB441" i="5"/>
  <c r="HB440" i="5"/>
  <c r="HB439" i="5"/>
  <c r="HB438" i="5"/>
  <c r="HB437" i="5"/>
  <c r="HB436" i="5"/>
  <c r="HB434" i="5"/>
  <c r="HB433" i="5"/>
  <c r="HB432" i="5"/>
  <c r="HB431" i="5"/>
  <c r="HB430" i="5"/>
  <c r="HB426" i="5"/>
  <c r="HB425" i="5"/>
  <c r="HB424" i="5"/>
  <c r="HB422" i="5"/>
  <c r="HB421" i="5"/>
  <c r="HB420" i="5"/>
  <c r="HB419" i="5"/>
  <c r="HB418" i="5"/>
  <c r="HB417" i="5"/>
  <c r="HB416" i="5"/>
  <c r="HB415" i="5"/>
  <c r="HB414" i="5"/>
  <c r="HB413" i="5"/>
  <c r="HB412" i="5"/>
  <c r="HB411" i="5"/>
  <c r="HB410" i="5"/>
  <c r="HB408" i="5"/>
  <c r="HB407" i="5"/>
  <c r="HB406" i="5"/>
  <c r="HB405" i="5"/>
  <c r="HB404" i="5"/>
  <c r="HB403" i="5"/>
  <c r="HB402" i="5"/>
  <c r="HB401" i="5"/>
  <c r="HB400" i="5"/>
  <c r="HB399" i="5"/>
  <c r="HB396" i="5"/>
  <c r="HB395" i="5"/>
  <c r="HB391" i="5"/>
  <c r="HB389" i="5"/>
  <c r="HB388" i="5"/>
  <c r="HB386" i="5"/>
  <c r="HB383" i="5"/>
  <c r="HB382" i="5"/>
  <c r="HB381" i="5"/>
  <c r="HB380" i="5"/>
  <c r="HB379" i="5"/>
  <c r="HB378" i="5"/>
  <c r="HB377" i="5"/>
  <c r="HB375" i="5"/>
  <c r="HB374" i="5"/>
  <c r="HB372" i="5"/>
  <c r="HB371" i="5"/>
  <c r="HB368" i="5"/>
  <c r="HB367" i="5"/>
  <c r="HB366" i="5"/>
  <c r="HB365" i="5"/>
  <c r="HB364" i="5"/>
  <c r="HB362" i="5"/>
  <c r="HB361" i="5"/>
  <c r="HB360" i="5"/>
  <c r="HB359" i="5"/>
  <c r="HB357" i="5"/>
  <c r="HB356" i="5"/>
  <c r="HB355" i="5"/>
  <c r="HB354" i="5"/>
  <c r="HB353" i="5"/>
  <c r="HB350" i="5"/>
  <c r="HB349" i="5"/>
  <c r="HB348" i="5"/>
  <c r="HB347" i="5"/>
  <c r="HB346" i="5"/>
  <c r="HB344" i="5"/>
  <c r="HB343" i="5"/>
  <c r="HB342" i="5"/>
  <c r="HB341" i="5"/>
  <c r="HB339" i="5"/>
  <c r="HB338" i="5"/>
  <c r="HB337" i="5"/>
  <c r="HB335" i="5"/>
  <c r="HB334" i="5"/>
  <c r="HB333" i="5"/>
  <c r="HB331" i="5"/>
  <c r="HB330" i="5"/>
  <c r="HB329" i="5"/>
  <c r="HB328" i="5"/>
  <c r="HB327" i="5"/>
  <c r="HB326" i="5"/>
  <c r="HB325" i="5"/>
  <c r="HB324" i="5"/>
  <c r="HB323" i="5"/>
  <c r="HB319" i="5"/>
  <c r="HB318" i="5"/>
  <c r="HB316" i="5"/>
  <c r="HB314" i="5"/>
  <c r="HB313" i="5"/>
  <c r="HB311" i="5"/>
  <c r="HB762" i="5" s="1"/>
  <c r="HB308" i="5"/>
  <c r="HB307" i="5"/>
  <c r="HB306" i="5"/>
  <c r="HB305" i="5"/>
  <c r="HB304" i="5"/>
  <c r="HB303" i="5"/>
  <c r="HB302" i="5"/>
  <c r="HB301" i="5"/>
  <c r="HB300" i="5"/>
  <c r="HB299" i="5"/>
  <c r="HB297" i="5"/>
  <c r="HB296" i="5"/>
  <c r="HB295" i="5"/>
  <c r="HB294" i="5"/>
  <c r="HB293" i="5"/>
  <c r="HB292" i="5"/>
  <c r="HB291" i="5"/>
  <c r="HB288" i="5"/>
  <c r="HB286" i="5"/>
  <c r="HB285" i="5"/>
  <c r="HB283" i="5"/>
  <c r="HB279" i="5"/>
  <c r="HB278" i="5"/>
  <c r="HB277" i="5"/>
  <c r="HB275" i="5"/>
  <c r="HB274" i="5"/>
  <c r="HB273" i="5"/>
  <c r="HB272" i="5"/>
  <c r="HB271" i="5"/>
  <c r="HB270" i="5"/>
  <c r="HB269" i="5"/>
  <c r="HB268" i="5"/>
  <c r="HB267" i="5"/>
  <c r="HB266" i="5"/>
  <c r="HB265" i="5"/>
  <c r="HB264" i="5"/>
  <c r="HB263" i="5"/>
  <c r="HB262" i="5"/>
  <c r="HB261" i="5"/>
  <c r="HB260" i="5"/>
  <c r="HB259" i="5"/>
  <c r="HB258" i="5"/>
  <c r="HB257" i="5"/>
  <c r="HB256" i="5"/>
  <c r="HB255" i="5"/>
  <c r="HB254" i="5"/>
  <c r="HB251" i="5"/>
  <c r="HB250" i="5"/>
  <c r="HB249" i="5"/>
  <c r="HB248" i="5"/>
  <c r="HB247" i="5"/>
  <c r="HB246" i="5"/>
  <c r="HB245" i="5"/>
  <c r="HB244" i="5"/>
  <c r="HB243" i="5"/>
  <c r="HB241" i="5"/>
  <c r="HB240" i="5"/>
  <c r="HB239" i="5"/>
  <c r="HB238" i="5"/>
  <c r="HB237" i="5"/>
  <c r="HB236" i="5"/>
  <c r="HB235" i="5"/>
  <c r="HB234" i="5"/>
  <c r="HB232" i="5"/>
  <c r="HB231" i="5"/>
  <c r="HB230" i="5"/>
  <c r="HB228" i="5"/>
  <c r="HB227" i="5"/>
  <c r="HB226" i="5"/>
  <c r="HB223" i="5"/>
  <c r="HB222" i="5"/>
  <c r="HB221" i="5"/>
  <c r="HB220" i="5"/>
  <c r="HB219" i="5"/>
  <c r="HB218" i="5"/>
  <c r="HB217" i="5"/>
  <c r="HB216" i="5"/>
  <c r="HB215" i="5"/>
  <c r="HB214" i="5"/>
  <c r="HB213" i="5"/>
  <c r="HB212" i="5"/>
  <c r="HB211" i="5"/>
  <c r="HB210" i="5"/>
  <c r="HB208" i="5"/>
  <c r="HB207" i="5"/>
  <c r="HB206" i="5"/>
  <c r="HB205" i="5"/>
  <c r="HB204" i="5"/>
  <c r="HB203" i="5"/>
  <c r="HB200" i="5"/>
  <c r="HB199" i="5"/>
  <c r="HB198" i="5"/>
  <c r="HB197" i="5"/>
  <c r="HB196" i="5"/>
  <c r="HB195" i="5"/>
  <c r="HB194" i="5"/>
  <c r="HB193" i="5"/>
  <c r="HB192" i="5"/>
  <c r="HB191" i="5"/>
  <c r="HB190" i="5"/>
  <c r="HB189" i="5"/>
  <c r="HB188" i="5"/>
  <c r="HB187" i="5"/>
  <c r="HB186" i="5"/>
  <c r="HB185" i="5"/>
  <c r="HB183" i="5"/>
  <c r="HB182" i="5"/>
  <c r="HB181" i="5"/>
  <c r="HB180" i="5"/>
  <c r="HB179" i="5"/>
  <c r="HB178" i="5"/>
  <c r="HB177" i="5"/>
  <c r="HB176" i="5"/>
  <c r="HB175" i="5"/>
  <c r="HB174" i="5"/>
  <c r="HB173" i="5"/>
  <c r="HB172" i="5"/>
  <c r="HB171" i="5"/>
  <c r="HB170" i="5"/>
  <c r="HB169" i="5"/>
  <c r="HB168" i="5"/>
  <c r="HB167" i="5"/>
  <c r="HB165" i="5"/>
  <c r="HB164" i="5"/>
  <c r="HB161" i="5"/>
  <c r="HB159" i="5"/>
  <c r="HB158" i="5"/>
  <c r="HB157" i="5"/>
  <c r="HB156" i="5"/>
  <c r="HB155" i="5"/>
  <c r="HB154" i="5"/>
  <c r="HB153" i="5"/>
  <c r="HB152" i="5"/>
  <c r="HB151" i="5"/>
  <c r="HB150" i="5"/>
  <c r="HB149" i="5"/>
  <c r="HB148" i="5"/>
  <c r="HB147" i="5"/>
  <c r="HB146" i="5"/>
  <c r="HB145" i="5"/>
  <c r="HB144" i="5"/>
  <c r="HB143" i="5"/>
  <c r="HB142" i="5"/>
  <c r="HB139" i="5"/>
  <c r="HB138" i="5"/>
  <c r="HB137" i="5"/>
  <c r="HB136" i="5"/>
  <c r="HB135" i="5"/>
  <c r="HB134" i="5"/>
  <c r="HB133" i="5"/>
  <c r="HB131" i="5"/>
  <c r="HB130" i="5"/>
  <c r="HB129" i="5"/>
  <c r="HB127" i="5"/>
  <c r="HB126" i="5"/>
  <c r="HB125" i="5"/>
  <c r="HB124" i="5"/>
  <c r="HB123" i="5"/>
  <c r="HB122" i="5"/>
  <c r="HB119" i="5"/>
  <c r="HB118" i="5"/>
  <c r="HB117" i="5"/>
  <c r="HB116" i="5"/>
  <c r="HB115" i="5"/>
  <c r="HB114" i="5"/>
  <c r="HB113" i="5"/>
  <c r="HB112" i="5"/>
  <c r="HB111" i="5"/>
  <c r="HB110" i="5"/>
  <c r="HB109" i="5"/>
  <c r="HB108" i="5"/>
  <c r="HB107" i="5"/>
  <c r="HB106" i="5"/>
  <c r="HB105" i="5"/>
  <c r="HB104" i="5"/>
  <c r="HB103" i="5"/>
  <c r="HB102" i="5"/>
  <c r="HB101" i="5"/>
  <c r="HB100" i="5"/>
  <c r="HB99" i="5"/>
  <c r="HB98" i="5"/>
  <c r="HB97" i="5"/>
  <c r="HB96" i="5"/>
  <c r="HB95" i="5"/>
  <c r="HB94" i="5"/>
  <c r="HB93" i="5"/>
  <c r="HB92" i="5"/>
  <c r="HB91" i="5"/>
  <c r="HB90" i="5"/>
  <c r="HB87" i="5"/>
  <c r="HB85" i="5"/>
  <c r="HB84" i="5"/>
  <c r="HB83" i="5"/>
  <c r="HB82" i="5"/>
  <c r="HB81" i="5"/>
  <c r="HB79" i="5"/>
  <c r="HB78" i="5"/>
  <c r="HB74" i="5"/>
  <c r="HB73" i="5"/>
  <c r="HB72" i="5"/>
  <c r="HB71" i="5"/>
  <c r="HB69" i="5"/>
  <c r="HB68" i="5"/>
  <c r="HB67" i="5"/>
  <c r="HB66" i="5"/>
  <c r="HB65" i="5"/>
  <c r="HB64" i="5"/>
  <c r="HB61" i="5"/>
  <c r="HB60" i="5"/>
  <c r="HB59" i="5"/>
  <c r="HB58" i="5"/>
  <c r="HB57" i="5"/>
  <c r="HB55" i="5"/>
  <c r="HB54" i="5"/>
  <c r="HB53" i="5"/>
  <c r="HB51" i="5"/>
  <c r="HB50" i="5"/>
  <c r="HB49" i="5"/>
  <c r="HB48" i="5"/>
  <c r="HB47" i="5"/>
  <c r="HB46" i="5"/>
  <c r="HB45" i="5"/>
  <c r="HB43" i="5"/>
  <c r="HB42" i="5"/>
  <c r="HB41" i="5"/>
  <c r="HB40" i="5"/>
  <c r="HB39" i="5"/>
  <c r="HB38" i="5"/>
  <c r="HB37" i="5"/>
  <c r="HB36" i="5"/>
  <c r="HB35" i="5"/>
  <c r="HB34" i="5"/>
  <c r="HB33" i="5"/>
  <c r="HB32" i="5"/>
  <c r="HB31" i="5"/>
  <c r="HB30" i="5"/>
  <c r="HB29" i="5"/>
  <c r="HB28" i="5"/>
  <c r="HB25" i="5"/>
  <c r="HB24" i="5"/>
  <c r="HB22" i="5"/>
  <c r="HB21" i="5"/>
  <c r="HB20" i="5"/>
  <c r="HB19" i="5"/>
  <c r="HB18" i="5"/>
  <c r="HB17" i="5"/>
  <c r="HB15" i="5"/>
  <c r="HB14" i="5"/>
  <c r="HB13" i="5"/>
  <c r="HB11" i="5"/>
  <c r="HB10" i="5"/>
  <c r="HB9" i="5"/>
  <c r="HB771" i="5" l="1"/>
  <c r="HB753" i="5"/>
  <c r="HB746" i="5"/>
  <c r="HB772" i="5"/>
  <c r="HB763" i="5"/>
  <c r="HB754" i="5"/>
  <c r="HB747" i="5"/>
  <c r="HB773" i="5"/>
  <c r="HB755" i="5"/>
  <c r="HB774" i="5"/>
  <c r="HB764" i="5"/>
  <c r="HB756" i="5"/>
  <c r="HB748" i="5"/>
  <c r="HB775" i="5"/>
  <c r="HB765" i="5"/>
  <c r="HB757" i="5"/>
  <c r="HB749" i="5"/>
  <c r="HB776" i="5"/>
  <c r="HB766" i="5"/>
  <c r="HB777" i="5"/>
  <c r="HB767" i="5"/>
  <c r="HB758" i="5"/>
  <c r="HB750" i="5"/>
  <c r="HB778" i="5"/>
  <c r="HB768" i="5"/>
  <c r="HB759" i="5"/>
  <c r="HB751" i="5"/>
  <c r="HB770" i="5"/>
  <c r="HB769" i="5"/>
  <c r="HB761" i="5"/>
  <c r="HB760" i="5"/>
  <c r="HB752" i="5"/>
  <c r="HB745" i="5"/>
  <c r="HB743" i="5"/>
  <c r="HB742" i="5"/>
  <c r="HB741" i="5"/>
  <c r="HB740" i="5"/>
  <c r="HD1" i="5"/>
  <c r="HC8" i="5"/>
  <c r="HC738" i="5"/>
  <c r="HC737" i="5"/>
  <c r="HC736" i="5"/>
  <c r="HC735" i="5"/>
  <c r="HC734" i="5"/>
  <c r="HC733" i="5"/>
  <c r="HC732" i="5"/>
  <c r="HC730" i="5"/>
  <c r="HC729" i="5"/>
  <c r="HC727" i="5"/>
  <c r="HC726" i="5"/>
  <c r="HC724" i="5"/>
  <c r="HC723" i="5"/>
  <c r="HC721" i="5"/>
  <c r="HC720" i="5"/>
  <c r="HC719" i="5"/>
  <c r="HC718" i="5"/>
  <c r="HC715" i="5"/>
  <c r="HC714" i="5"/>
  <c r="HC713" i="5"/>
  <c r="HC712" i="5"/>
  <c r="HC711" i="5"/>
  <c r="HC710" i="5"/>
  <c r="HC709" i="5"/>
  <c r="HC708" i="5"/>
  <c r="HC707" i="5"/>
  <c r="HC706" i="5"/>
  <c r="HC705" i="5"/>
  <c r="HC704" i="5"/>
  <c r="HC702" i="5"/>
  <c r="HC701" i="5"/>
  <c r="HC700" i="5"/>
  <c r="HC699" i="5"/>
  <c r="HC698" i="5"/>
  <c r="HC697" i="5"/>
  <c r="HC695" i="5"/>
  <c r="HC694" i="5"/>
  <c r="HC691" i="5"/>
  <c r="HC690" i="5"/>
  <c r="HC689" i="5"/>
  <c r="HC688" i="5"/>
  <c r="HC687" i="5"/>
  <c r="HC686" i="5"/>
  <c r="HC683" i="5"/>
  <c r="HC682" i="5"/>
  <c r="HC681" i="5"/>
  <c r="HC680" i="5"/>
  <c r="HC679" i="5"/>
  <c r="HC678" i="5"/>
  <c r="HC676" i="5"/>
  <c r="HC675" i="5"/>
  <c r="HC674" i="5"/>
  <c r="HC673" i="5"/>
  <c r="HC672" i="5"/>
  <c r="HC671" i="5"/>
  <c r="HC670" i="5"/>
  <c r="HC669" i="5"/>
  <c r="HC668" i="5"/>
  <c r="HC667" i="5"/>
  <c r="HC666" i="5"/>
  <c r="HC665" i="5"/>
  <c r="HC664" i="5"/>
  <c r="HC663" i="5"/>
  <c r="HC661" i="5"/>
  <c r="HC660" i="5"/>
  <c r="HC659" i="5"/>
  <c r="HC656" i="5"/>
  <c r="HC655" i="5"/>
  <c r="HC654" i="5"/>
  <c r="HC653" i="5"/>
  <c r="HC652" i="5"/>
  <c r="HC651" i="5"/>
  <c r="HC650" i="5"/>
  <c r="HC648" i="5"/>
  <c r="HC646" i="5"/>
  <c r="HC643" i="5"/>
  <c r="HC642" i="5"/>
  <c r="HC641" i="5"/>
  <c r="HC639" i="5"/>
  <c r="HC638" i="5"/>
  <c r="HC636" i="5"/>
  <c r="HC635" i="5"/>
  <c r="HC634" i="5"/>
  <c r="HC631" i="5"/>
  <c r="HC630" i="5"/>
  <c r="HC629" i="5"/>
  <c r="HC628" i="5"/>
  <c r="HC627" i="5"/>
  <c r="HC626" i="5"/>
  <c r="HC625" i="5"/>
  <c r="HC624" i="5"/>
  <c r="HC623" i="5"/>
  <c r="HC622" i="5"/>
  <c r="HC621" i="5"/>
  <c r="HC619" i="5"/>
  <c r="HC618" i="5"/>
  <c r="HC617" i="5"/>
  <c r="HC615" i="5"/>
  <c r="HC614" i="5"/>
  <c r="HC613" i="5"/>
  <c r="HC612" i="5"/>
  <c r="HC611" i="5"/>
  <c r="HC610" i="5"/>
  <c r="HC608" i="5"/>
  <c r="HC607" i="5"/>
  <c r="HC606" i="5"/>
  <c r="HC605" i="5"/>
  <c r="HC604" i="5"/>
  <c r="HC603" i="5"/>
  <c r="HC601" i="5"/>
  <c r="HC600" i="5"/>
  <c r="HC599" i="5"/>
  <c r="HC598" i="5"/>
  <c r="HC597" i="5"/>
  <c r="HC596" i="5"/>
  <c r="HC593" i="5"/>
  <c r="HC592" i="5"/>
  <c r="HC591" i="5"/>
  <c r="HC590" i="5"/>
  <c r="HC589" i="5"/>
  <c r="HC588" i="5"/>
  <c r="HC587" i="5"/>
  <c r="HC586" i="5"/>
  <c r="HC585" i="5"/>
  <c r="HC584" i="5"/>
  <c r="HC583" i="5"/>
  <c r="HC580" i="5"/>
  <c r="HC579" i="5"/>
  <c r="HC578" i="5"/>
  <c r="HC576" i="5"/>
  <c r="HC575" i="5"/>
  <c r="HC573" i="5"/>
  <c r="HC572" i="5"/>
  <c r="HC571" i="5"/>
  <c r="HC570" i="5"/>
  <c r="HC569" i="5"/>
  <c r="HC568" i="5"/>
  <c r="HC567" i="5"/>
  <c r="HC566" i="5"/>
  <c r="HC565" i="5"/>
  <c r="HC564" i="5"/>
  <c r="HC563" i="5"/>
  <c r="HC560" i="5"/>
  <c r="HC559" i="5"/>
  <c r="HC558" i="5"/>
  <c r="HC557" i="5"/>
  <c r="HC556" i="5"/>
  <c r="HC555" i="5"/>
  <c r="HC554" i="5"/>
  <c r="HC552" i="5"/>
  <c r="HC551" i="5"/>
  <c r="HC550" i="5"/>
  <c r="HC549" i="5"/>
  <c r="HC548" i="5"/>
  <c r="HC547" i="5"/>
  <c r="HC546" i="5"/>
  <c r="HC545" i="5"/>
  <c r="HC544" i="5"/>
  <c r="HC543" i="5"/>
  <c r="HC542" i="5"/>
  <c r="HC541" i="5"/>
  <c r="HC540" i="5"/>
  <c r="HC539" i="5"/>
  <c r="HC538" i="5"/>
  <c r="HC537" i="5"/>
  <c r="HC535" i="5"/>
  <c r="HC533" i="5"/>
  <c r="HC532" i="5"/>
  <c r="HC531" i="5"/>
  <c r="HC530" i="5"/>
  <c r="HC529" i="5"/>
  <c r="HC528" i="5"/>
  <c r="HC525" i="5"/>
  <c r="HC524" i="5"/>
  <c r="HC523" i="5"/>
  <c r="HC522" i="5"/>
  <c r="HC521" i="5"/>
  <c r="HC520" i="5"/>
  <c r="HC519" i="5"/>
  <c r="HC518" i="5"/>
  <c r="HC517" i="5"/>
  <c r="HC516" i="5"/>
  <c r="HC515" i="5"/>
  <c r="HC514" i="5"/>
  <c r="HC513" i="5"/>
  <c r="HC512" i="5"/>
  <c r="HC511" i="5"/>
  <c r="HC510" i="5"/>
  <c r="HC509" i="5"/>
  <c r="HC506" i="5"/>
  <c r="HC505" i="5"/>
  <c r="HC504" i="5"/>
  <c r="HC503" i="5"/>
  <c r="HC502" i="5"/>
  <c r="HC500" i="5"/>
  <c r="HC499" i="5"/>
  <c r="HC498" i="5"/>
  <c r="HC497" i="5"/>
  <c r="HC496" i="5"/>
  <c r="HC495" i="5"/>
  <c r="HC494" i="5"/>
  <c r="HC493" i="5"/>
  <c r="HC492" i="5"/>
  <c r="HC491" i="5"/>
  <c r="HC489" i="5"/>
  <c r="HC488" i="5"/>
  <c r="HC487" i="5"/>
  <c r="HC486" i="5"/>
  <c r="HC485" i="5"/>
  <c r="HC484" i="5"/>
  <c r="HC483" i="5"/>
  <c r="HC482" i="5"/>
  <c r="HC481" i="5"/>
  <c r="HC480" i="5"/>
  <c r="HC479" i="5"/>
  <c r="HC478" i="5"/>
  <c r="HC475" i="5"/>
  <c r="HC474" i="5"/>
  <c r="HC473" i="5"/>
  <c r="HC472" i="5"/>
  <c r="HC470" i="5"/>
  <c r="HC469" i="5"/>
  <c r="HC468" i="5"/>
  <c r="HC467" i="5"/>
  <c r="HC466" i="5"/>
  <c r="HC465" i="5"/>
  <c r="HC464" i="5"/>
  <c r="HC462" i="5"/>
  <c r="HC461" i="5"/>
  <c r="HC460" i="5"/>
  <c r="HC459" i="5"/>
  <c r="HC458" i="5"/>
  <c r="HC457" i="5"/>
  <c r="HC455" i="5"/>
  <c r="HC453" i="5"/>
  <c r="HC452" i="5"/>
  <c r="HC451" i="5"/>
  <c r="HC449" i="5"/>
  <c r="HC448" i="5"/>
  <c r="HC447" i="5"/>
  <c r="HC444" i="5"/>
  <c r="HC443" i="5"/>
  <c r="HC441" i="5"/>
  <c r="HC440" i="5"/>
  <c r="HC439" i="5"/>
  <c r="HC438" i="5"/>
  <c r="HC437" i="5"/>
  <c r="HC436" i="5"/>
  <c r="HC434" i="5"/>
  <c r="HC433" i="5"/>
  <c r="HC432" i="5"/>
  <c r="HC431" i="5"/>
  <c r="HC430" i="5"/>
  <c r="HC426" i="5"/>
  <c r="HC425" i="5"/>
  <c r="HC424" i="5"/>
  <c r="HC422" i="5"/>
  <c r="HC421" i="5"/>
  <c r="HC420" i="5"/>
  <c r="HC419" i="5"/>
  <c r="HC418" i="5"/>
  <c r="HC417" i="5"/>
  <c r="HC416" i="5"/>
  <c r="HC415" i="5"/>
  <c r="HC414" i="5"/>
  <c r="HC413" i="5"/>
  <c r="HC412" i="5"/>
  <c r="HC411" i="5"/>
  <c r="HC410" i="5"/>
  <c r="HC408" i="5"/>
  <c r="HC407" i="5"/>
  <c r="HC406" i="5"/>
  <c r="HC405" i="5"/>
  <c r="HC404" i="5"/>
  <c r="HC403" i="5"/>
  <c r="HC402" i="5"/>
  <c r="HC401" i="5"/>
  <c r="HC400" i="5"/>
  <c r="HC399" i="5"/>
  <c r="HC396" i="5"/>
  <c r="HC395" i="5"/>
  <c r="HC391" i="5"/>
  <c r="HC389" i="5"/>
  <c r="HC388" i="5"/>
  <c r="HC386" i="5"/>
  <c r="HC383" i="5"/>
  <c r="HC382" i="5"/>
  <c r="HC381" i="5"/>
  <c r="HC380" i="5"/>
  <c r="HC379" i="5"/>
  <c r="HC378" i="5"/>
  <c r="HC377" i="5"/>
  <c r="HC375" i="5"/>
  <c r="HC374" i="5"/>
  <c r="HC372" i="5"/>
  <c r="HC371" i="5"/>
  <c r="HC368" i="5"/>
  <c r="HC367" i="5"/>
  <c r="HC366" i="5"/>
  <c r="HC365" i="5"/>
  <c r="HC364" i="5"/>
  <c r="HC362" i="5"/>
  <c r="HC361" i="5"/>
  <c r="HC360" i="5"/>
  <c r="HC359" i="5"/>
  <c r="HC357" i="5"/>
  <c r="HC356" i="5"/>
  <c r="HC355" i="5"/>
  <c r="HC354" i="5"/>
  <c r="HC353" i="5"/>
  <c r="HC350" i="5"/>
  <c r="HC349" i="5"/>
  <c r="HC348" i="5"/>
  <c r="HC347" i="5"/>
  <c r="HC346" i="5"/>
  <c r="HC344" i="5"/>
  <c r="HC343" i="5"/>
  <c r="HC342" i="5"/>
  <c r="HC341" i="5"/>
  <c r="HC339" i="5"/>
  <c r="HC338" i="5"/>
  <c r="HC337" i="5"/>
  <c r="HC335" i="5"/>
  <c r="HC334" i="5"/>
  <c r="HC333" i="5"/>
  <c r="HC331" i="5"/>
  <c r="HC330" i="5"/>
  <c r="HC329" i="5"/>
  <c r="HC328" i="5"/>
  <c r="HC327" i="5"/>
  <c r="HC326" i="5"/>
  <c r="HC325" i="5"/>
  <c r="HC324" i="5"/>
  <c r="HC323" i="5"/>
  <c r="HC319" i="5"/>
  <c r="HC318" i="5"/>
  <c r="HC316" i="5"/>
  <c r="HC314" i="5"/>
  <c r="HC313" i="5"/>
  <c r="HC311" i="5"/>
  <c r="HC308" i="5"/>
  <c r="HC307" i="5"/>
  <c r="HC306" i="5"/>
  <c r="HC305" i="5"/>
  <c r="HC304" i="5"/>
  <c r="HC303" i="5"/>
  <c r="HC302" i="5"/>
  <c r="HC301" i="5"/>
  <c r="HC300" i="5"/>
  <c r="HC299" i="5"/>
  <c r="HC297" i="5"/>
  <c r="HC296" i="5"/>
  <c r="HC295" i="5"/>
  <c r="HC294" i="5"/>
  <c r="HC293" i="5"/>
  <c r="HC292" i="5"/>
  <c r="HC291" i="5"/>
  <c r="HC288" i="5"/>
  <c r="HC286" i="5"/>
  <c r="HC285" i="5"/>
  <c r="HC283" i="5"/>
  <c r="HC279" i="5"/>
  <c r="HC278" i="5"/>
  <c r="HC277" i="5"/>
  <c r="HC275" i="5"/>
  <c r="HC274" i="5"/>
  <c r="HC273" i="5"/>
  <c r="HC272" i="5"/>
  <c r="HC271" i="5"/>
  <c r="HC270" i="5"/>
  <c r="HC269" i="5"/>
  <c r="HC268" i="5"/>
  <c r="HC267" i="5"/>
  <c r="HC266" i="5"/>
  <c r="HC265" i="5"/>
  <c r="HC264" i="5"/>
  <c r="HC263" i="5"/>
  <c r="HC262" i="5"/>
  <c r="HC261" i="5"/>
  <c r="HC260" i="5"/>
  <c r="HC259" i="5"/>
  <c r="HC258" i="5"/>
  <c r="HC257" i="5"/>
  <c r="HC256" i="5"/>
  <c r="HC255" i="5"/>
  <c r="HC254" i="5"/>
  <c r="HC251" i="5"/>
  <c r="HC250" i="5"/>
  <c r="HC249" i="5"/>
  <c r="HC248" i="5"/>
  <c r="HC247" i="5"/>
  <c r="HC246" i="5"/>
  <c r="HC245" i="5"/>
  <c r="HC244" i="5"/>
  <c r="HC243" i="5"/>
  <c r="HC241" i="5"/>
  <c r="HC240" i="5"/>
  <c r="HC239" i="5"/>
  <c r="HC238" i="5"/>
  <c r="HC237" i="5"/>
  <c r="HC236" i="5"/>
  <c r="HC235" i="5"/>
  <c r="HC234" i="5"/>
  <c r="HC232" i="5"/>
  <c r="HC231" i="5"/>
  <c r="HC230" i="5"/>
  <c r="HC228" i="5"/>
  <c r="HC227" i="5"/>
  <c r="HC226" i="5"/>
  <c r="HC223" i="5"/>
  <c r="HC222" i="5"/>
  <c r="HC221" i="5"/>
  <c r="HC220" i="5"/>
  <c r="HC219" i="5"/>
  <c r="HC218" i="5"/>
  <c r="HC217" i="5"/>
  <c r="HC216" i="5"/>
  <c r="HC215" i="5"/>
  <c r="HC214" i="5"/>
  <c r="HC213" i="5"/>
  <c r="HC212" i="5"/>
  <c r="HC211" i="5"/>
  <c r="HC210" i="5"/>
  <c r="HC208" i="5"/>
  <c r="HC207" i="5"/>
  <c r="HC206" i="5"/>
  <c r="HC205" i="5"/>
  <c r="HC204" i="5"/>
  <c r="HC203" i="5"/>
  <c r="HC200" i="5"/>
  <c r="HC199" i="5"/>
  <c r="HC198" i="5"/>
  <c r="HC197" i="5"/>
  <c r="HC196" i="5"/>
  <c r="HC195" i="5"/>
  <c r="HC194" i="5"/>
  <c r="HC193" i="5"/>
  <c r="HC192" i="5"/>
  <c r="HC191" i="5"/>
  <c r="HC190" i="5"/>
  <c r="HC189" i="5"/>
  <c r="HC188" i="5"/>
  <c r="HC187" i="5"/>
  <c r="HC186" i="5"/>
  <c r="HC185" i="5"/>
  <c r="HC183" i="5"/>
  <c r="HC182" i="5"/>
  <c r="HC181" i="5"/>
  <c r="HC180" i="5"/>
  <c r="HC179" i="5"/>
  <c r="HC178" i="5"/>
  <c r="HC177" i="5"/>
  <c r="HC176" i="5"/>
  <c r="HC175" i="5"/>
  <c r="HC174" i="5"/>
  <c r="HC173" i="5"/>
  <c r="HC172" i="5"/>
  <c r="HC171" i="5"/>
  <c r="HC170" i="5"/>
  <c r="HC169" i="5"/>
  <c r="HC168" i="5"/>
  <c r="HC167" i="5"/>
  <c r="HC165" i="5"/>
  <c r="HC164" i="5"/>
  <c r="HC161" i="5"/>
  <c r="HC159" i="5"/>
  <c r="HC158" i="5"/>
  <c r="HC157" i="5"/>
  <c r="HC156" i="5"/>
  <c r="HC155" i="5"/>
  <c r="HC154" i="5"/>
  <c r="HC153" i="5"/>
  <c r="HC152" i="5"/>
  <c r="HC151" i="5"/>
  <c r="HC150" i="5"/>
  <c r="HC149" i="5"/>
  <c r="HC148" i="5"/>
  <c r="HC147" i="5"/>
  <c r="HC146" i="5"/>
  <c r="HC145" i="5"/>
  <c r="HC144" i="5"/>
  <c r="HC143" i="5"/>
  <c r="HC142" i="5"/>
  <c r="HC139" i="5"/>
  <c r="HC138" i="5"/>
  <c r="HC137" i="5"/>
  <c r="HC136" i="5"/>
  <c r="HC135" i="5"/>
  <c r="HC134" i="5"/>
  <c r="HC133" i="5"/>
  <c r="HC131" i="5"/>
  <c r="HC130" i="5"/>
  <c r="HC129" i="5"/>
  <c r="HC127" i="5"/>
  <c r="HC126" i="5"/>
  <c r="HC125" i="5"/>
  <c r="HC124" i="5"/>
  <c r="HC123" i="5"/>
  <c r="HC122" i="5"/>
  <c r="HC119" i="5"/>
  <c r="HC118" i="5"/>
  <c r="HC117" i="5"/>
  <c r="HC116" i="5"/>
  <c r="HC115" i="5"/>
  <c r="HC114" i="5"/>
  <c r="HC113" i="5"/>
  <c r="HC112" i="5"/>
  <c r="HC111" i="5"/>
  <c r="HC110" i="5"/>
  <c r="HC109" i="5"/>
  <c r="HC108" i="5"/>
  <c r="HC107" i="5"/>
  <c r="HC106" i="5"/>
  <c r="HC105" i="5"/>
  <c r="HC104" i="5"/>
  <c r="HC103" i="5"/>
  <c r="HC102" i="5"/>
  <c r="HC101" i="5"/>
  <c r="HC100" i="5"/>
  <c r="HC99" i="5"/>
  <c r="HC98" i="5"/>
  <c r="HC97" i="5"/>
  <c r="HC96" i="5"/>
  <c r="HC95" i="5"/>
  <c r="HC94" i="5"/>
  <c r="HC93" i="5"/>
  <c r="HC92" i="5"/>
  <c r="HC91" i="5"/>
  <c r="HC90" i="5"/>
  <c r="HC87" i="5"/>
  <c r="HC85" i="5"/>
  <c r="HC84" i="5"/>
  <c r="HC83" i="5"/>
  <c r="HC82" i="5"/>
  <c r="HC81" i="5"/>
  <c r="HC79" i="5"/>
  <c r="HC78" i="5"/>
  <c r="HC74" i="5"/>
  <c r="HC73" i="5"/>
  <c r="HC72" i="5"/>
  <c r="HC71" i="5"/>
  <c r="HC69" i="5"/>
  <c r="HC68" i="5"/>
  <c r="HC67" i="5"/>
  <c r="HC66" i="5"/>
  <c r="HC65" i="5"/>
  <c r="HC64" i="5"/>
  <c r="HC61" i="5"/>
  <c r="HC60" i="5"/>
  <c r="HC59" i="5"/>
  <c r="HC58" i="5"/>
  <c r="HC57" i="5"/>
  <c r="HC55" i="5"/>
  <c r="HC54" i="5"/>
  <c r="HC53" i="5"/>
  <c r="HC51" i="5"/>
  <c r="HC50" i="5"/>
  <c r="HC49" i="5"/>
  <c r="HC48" i="5"/>
  <c r="HC47" i="5"/>
  <c r="HC46" i="5"/>
  <c r="HC45" i="5"/>
  <c r="HC43" i="5"/>
  <c r="HC42" i="5"/>
  <c r="HC41" i="5"/>
  <c r="HC40" i="5"/>
  <c r="HC39" i="5"/>
  <c r="HC38" i="5"/>
  <c r="HC37" i="5"/>
  <c r="HC36" i="5"/>
  <c r="HC35" i="5"/>
  <c r="HC34" i="5"/>
  <c r="HC33" i="5"/>
  <c r="HC32" i="5"/>
  <c r="HC31" i="5"/>
  <c r="HC30" i="5"/>
  <c r="HC29" i="5"/>
  <c r="HC28" i="5"/>
  <c r="HC25" i="5"/>
  <c r="HC24" i="5"/>
  <c r="HC22" i="5"/>
  <c r="HC21" i="5"/>
  <c r="HC20" i="5"/>
  <c r="HC19" i="5"/>
  <c r="HC18" i="5"/>
  <c r="HC17" i="5"/>
  <c r="HC15" i="5"/>
  <c r="HC14" i="5"/>
  <c r="HC13" i="5"/>
  <c r="HC11" i="5"/>
  <c r="HC10" i="5"/>
  <c r="HC9" i="5"/>
  <c r="HD8" i="5" l="1"/>
  <c r="HD738" i="5"/>
  <c r="HD737" i="5"/>
  <c r="HD736" i="5"/>
  <c r="HD735" i="5"/>
  <c r="HD734" i="5"/>
  <c r="HD733" i="5"/>
  <c r="HD732" i="5"/>
  <c r="HD730" i="5"/>
  <c r="HD729" i="5"/>
  <c r="HD727" i="5"/>
  <c r="HD726" i="5"/>
  <c r="HD724" i="5"/>
  <c r="HD723" i="5"/>
  <c r="HD721" i="5"/>
  <c r="HD720" i="5"/>
  <c r="HD719" i="5"/>
  <c r="HD718" i="5"/>
  <c r="HD715" i="5"/>
  <c r="HD714" i="5"/>
  <c r="HD713" i="5"/>
  <c r="HD712" i="5"/>
  <c r="HD711" i="5"/>
  <c r="HD710" i="5"/>
  <c r="HD709" i="5"/>
  <c r="HD708" i="5"/>
  <c r="HD707" i="5"/>
  <c r="HD706" i="5"/>
  <c r="HD705" i="5"/>
  <c r="HD704" i="5"/>
  <c r="HD702" i="5"/>
  <c r="HD701" i="5"/>
  <c r="HD700" i="5"/>
  <c r="HD699" i="5"/>
  <c r="HD698" i="5"/>
  <c r="HD697" i="5"/>
  <c r="HD695" i="5"/>
  <c r="HD694" i="5"/>
  <c r="HD691" i="5"/>
  <c r="HD690" i="5"/>
  <c r="HD689" i="5"/>
  <c r="HD688" i="5"/>
  <c r="HD687" i="5"/>
  <c r="HD686" i="5"/>
  <c r="HD683" i="5"/>
  <c r="HD682" i="5"/>
  <c r="HD681" i="5"/>
  <c r="HD680" i="5"/>
  <c r="HD679" i="5"/>
  <c r="HD678" i="5"/>
  <c r="HD676" i="5"/>
  <c r="HD675" i="5"/>
  <c r="HD674" i="5"/>
  <c r="HD673" i="5"/>
  <c r="HD672" i="5"/>
  <c r="HD671" i="5"/>
  <c r="HD670" i="5"/>
  <c r="HD669" i="5"/>
  <c r="HD668" i="5"/>
  <c r="HD667" i="5"/>
  <c r="HD666" i="5"/>
  <c r="HD665" i="5"/>
  <c r="HD664" i="5"/>
  <c r="HD663" i="5"/>
  <c r="HD661" i="5"/>
  <c r="HD660" i="5"/>
  <c r="HD659" i="5"/>
  <c r="HD656" i="5"/>
  <c r="HD655" i="5"/>
  <c r="HD654" i="5"/>
  <c r="HD653" i="5"/>
  <c r="HD652" i="5"/>
  <c r="HD651" i="5"/>
  <c r="HD650" i="5"/>
  <c r="HD648" i="5"/>
  <c r="HD646" i="5"/>
  <c r="HD643" i="5"/>
  <c r="HD642" i="5"/>
  <c r="HD641" i="5"/>
  <c r="HD639" i="5"/>
  <c r="HD638" i="5"/>
  <c r="HD636" i="5"/>
  <c r="HD635" i="5"/>
  <c r="HD634" i="5"/>
  <c r="HD631" i="5"/>
  <c r="HD630" i="5"/>
  <c r="HD629" i="5"/>
  <c r="HD628" i="5"/>
  <c r="HD627" i="5"/>
  <c r="HD626" i="5"/>
  <c r="HD625" i="5"/>
  <c r="HD624" i="5"/>
  <c r="HD623" i="5"/>
  <c r="HD622" i="5"/>
  <c r="HD621" i="5"/>
  <c r="HD619" i="5"/>
  <c r="HD618" i="5"/>
  <c r="HD617" i="5"/>
  <c r="HD615" i="5"/>
  <c r="HD614" i="5"/>
  <c r="HD613" i="5"/>
  <c r="HD612" i="5"/>
  <c r="HD611" i="5"/>
  <c r="HD610" i="5"/>
  <c r="HD608" i="5"/>
  <c r="HD607" i="5"/>
  <c r="HD606" i="5"/>
  <c r="HD605" i="5"/>
  <c r="HD604" i="5"/>
  <c r="HD603" i="5"/>
  <c r="HD601" i="5"/>
  <c r="HD600" i="5"/>
  <c r="HD599" i="5"/>
  <c r="HD598" i="5"/>
  <c r="HD597" i="5"/>
  <c r="HD596" i="5"/>
  <c r="HD593" i="5"/>
  <c r="HD592" i="5"/>
  <c r="HD591" i="5"/>
  <c r="HD590" i="5"/>
  <c r="HD589" i="5"/>
  <c r="HD588" i="5"/>
  <c r="HD587" i="5"/>
  <c r="HD586" i="5"/>
  <c r="HD585" i="5"/>
  <c r="HD584" i="5"/>
  <c r="HD583" i="5"/>
  <c r="HD580" i="5"/>
  <c r="HD579" i="5"/>
  <c r="HD578" i="5"/>
  <c r="HD576" i="5"/>
  <c r="HD575" i="5"/>
  <c r="HD573" i="5"/>
  <c r="HD572" i="5"/>
  <c r="HD571" i="5"/>
  <c r="HD570" i="5"/>
  <c r="HD569" i="5"/>
  <c r="HD568" i="5"/>
  <c r="HD567" i="5"/>
  <c r="HD566" i="5"/>
  <c r="HD565" i="5"/>
  <c r="HD564" i="5"/>
  <c r="HD563" i="5"/>
  <c r="HD560" i="5"/>
  <c r="HD559" i="5"/>
  <c r="HD558" i="5"/>
  <c r="HD557" i="5"/>
  <c r="HD556" i="5"/>
  <c r="HD555" i="5"/>
  <c r="HD554" i="5"/>
  <c r="HD552" i="5"/>
  <c r="HD551" i="5"/>
  <c r="HD550" i="5"/>
  <c r="HD549" i="5"/>
  <c r="HD548" i="5"/>
  <c r="HD547" i="5"/>
  <c r="HD546" i="5"/>
  <c r="HD545" i="5"/>
  <c r="HD544" i="5"/>
  <c r="HD543" i="5"/>
  <c r="HD542" i="5"/>
  <c r="HD541" i="5"/>
  <c r="HD540" i="5"/>
  <c r="HD539" i="5"/>
  <c r="HD538" i="5"/>
  <c r="HD537" i="5"/>
  <c r="HD535" i="5"/>
  <c r="HD533" i="5"/>
  <c r="HD532" i="5"/>
  <c r="HD531" i="5"/>
  <c r="HD530" i="5"/>
  <c r="HD529" i="5"/>
  <c r="HD528" i="5"/>
  <c r="HD525" i="5"/>
  <c r="HD524" i="5"/>
  <c r="HD523" i="5"/>
  <c r="HD522" i="5"/>
  <c r="HD521" i="5"/>
  <c r="HD520" i="5"/>
  <c r="HD519" i="5"/>
  <c r="HD518" i="5"/>
  <c r="HD517" i="5"/>
  <c r="HD516" i="5"/>
  <c r="HD515" i="5"/>
  <c r="HD514" i="5"/>
  <c r="HD513" i="5"/>
  <c r="HD512" i="5"/>
  <c r="HD511" i="5"/>
  <c r="HD510" i="5"/>
  <c r="HD509" i="5"/>
  <c r="HD506" i="5"/>
  <c r="HD505" i="5"/>
  <c r="HD504" i="5"/>
  <c r="HD503" i="5"/>
  <c r="HD502" i="5"/>
  <c r="HD500" i="5"/>
  <c r="HD499" i="5"/>
  <c r="HD498" i="5"/>
  <c r="HD497" i="5"/>
  <c r="HD496" i="5"/>
  <c r="HD495" i="5"/>
  <c r="HD494" i="5"/>
  <c r="HD493" i="5"/>
  <c r="HD492" i="5"/>
  <c r="HD491" i="5"/>
  <c r="HD489" i="5"/>
  <c r="HD488" i="5"/>
  <c r="HD487" i="5"/>
  <c r="HD486" i="5"/>
  <c r="HD485" i="5"/>
  <c r="HD484" i="5"/>
  <c r="HD483" i="5"/>
  <c r="HD482" i="5"/>
  <c r="HD481" i="5"/>
  <c r="HD480" i="5"/>
  <c r="HD479" i="5"/>
  <c r="HD478" i="5"/>
  <c r="HD475" i="5"/>
  <c r="HD474" i="5"/>
  <c r="HD473" i="5"/>
  <c r="HD472" i="5"/>
  <c r="HD470" i="5"/>
  <c r="HD469" i="5"/>
  <c r="HD468" i="5"/>
  <c r="HD467" i="5"/>
  <c r="HD466" i="5"/>
  <c r="HD465" i="5"/>
  <c r="HD464" i="5"/>
  <c r="HD462" i="5"/>
  <c r="HD461" i="5"/>
  <c r="HD460" i="5"/>
  <c r="HD459" i="5"/>
  <c r="HD458" i="5"/>
  <c r="HD457" i="5"/>
  <c r="HD455" i="5"/>
  <c r="HD453" i="5"/>
  <c r="HD452" i="5"/>
  <c r="HD451" i="5"/>
  <c r="HD449" i="5"/>
  <c r="HD448" i="5"/>
  <c r="HD447" i="5"/>
  <c r="HD444" i="5"/>
  <c r="HD443" i="5"/>
  <c r="HD441" i="5"/>
  <c r="HD440" i="5"/>
  <c r="HD439" i="5"/>
  <c r="HD438" i="5"/>
  <c r="HD437" i="5"/>
  <c r="HD436" i="5"/>
  <c r="HD434" i="5"/>
  <c r="HD433" i="5"/>
  <c r="HD432" i="5"/>
  <c r="HD431" i="5"/>
  <c r="HD430" i="5"/>
  <c r="HD426" i="5"/>
  <c r="HD425" i="5"/>
  <c r="HD424" i="5"/>
  <c r="HD422" i="5"/>
  <c r="HD421" i="5"/>
  <c r="HD420" i="5"/>
  <c r="HD419" i="5"/>
  <c r="HD418" i="5"/>
  <c r="HD417" i="5"/>
  <c r="HD416" i="5"/>
  <c r="HD415" i="5"/>
  <c r="HD414" i="5"/>
  <c r="HD413" i="5"/>
  <c r="HD412" i="5"/>
  <c r="HD411" i="5"/>
  <c r="HD410" i="5"/>
  <c r="HD408" i="5"/>
  <c r="HD407" i="5"/>
  <c r="HD406" i="5"/>
  <c r="HD405" i="5"/>
  <c r="HD404" i="5"/>
  <c r="HD403" i="5"/>
  <c r="HD402" i="5"/>
  <c r="HD401" i="5"/>
  <c r="HD400" i="5"/>
  <c r="HD399" i="5"/>
  <c r="HD396" i="5"/>
  <c r="HD395" i="5"/>
  <c r="HD391" i="5"/>
  <c r="HD389" i="5"/>
  <c r="HD388" i="5"/>
  <c r="HD386" i="5"/>
  <c r="HD383" i="5"/>
  <c r="HD382" i="5"/>
  <c r="HD381" i="5"/>
  <c r="HD380" i="5"/>
  <c r="HD379" i="5"/>
  <c r="HD378" i="5"/>
  <c r="HD377" i="5"/>
  <c r="HD375" i="5"/>
  <c r="HD374" i="5"/>
  <c r="HD372" i="5"/>
  <c r="HD371" i="5"/>
  <c r="HD368" i="5"/>
  <c r="HD367" i="5"/>
  <c r="HD366" i="5"/>
  <c r="HD365" i="5"/>
  <c r="HD364" i="5"/>
  <c r="HD362" i="5"/>
  <c r="HD361" i="5"/>
  <c r="HD360" i="5"/>
  <c r="HD359" i="5"/>
  <c r="HD357" i="5"/>
  <c r="HD356" i="5"/>
  <c r="HD355" i="5"/>
  <c r="HD354" i="5"/>
  <c r="HD353" i="5"/>
  <c r="HD350" i="5"/>
  <c r="HD349" i="5"/>
  <c r="HD348" i="5"/>
  <c r="HD347" i="5"/>
  <c r="HD346" i="5"/>
  <c r="HD344" i="5"/>
  <c r="HD343" i="5"/>
  <c r="HD342" i="5"/>
  <c r="HD341" i="5"/>
  <c r="HD339" i="5"/>
  <c r="HD338" i="5"/>
  <c r="HD337" i="5"/>
  <c r="HD335" i="5"/>
  <c r="HD334" i="5"/>
  <c r="HD333" i="5"/>
  <c r="HD331" i="5"/>
  <c r="HD330" i="5"/>
  <c r="HD329" i="5"/>
  <c r="HD328" i="5"/>
  <c r="HD327" i="5"/>
  <c r="HD326" i="5"/>
  <c r="HD325" i="5"/>
  <c r="HD324" i="5"/>
  <c r="HD323" i="5"/>
  <c r="HD319" i="5"/>
  <c r="HD318" i="5"/>
  <c r="HD316" i="5"/>
  <c r="HD314" i="5"/>
  <c r="HD313" i="5"/>
  <c r="HD311" i="5"/>
  <c r="HD308" i="5"/>
  <c r="HD307" i="5"/>
  <c r="HD306" i="5"/>
  <c r="HD305" i="5"/>
  <c r="HD304" i="5"/>
  <c r="HD303" i="5"/>
  <c r="HD302" i="5"/>
  <c r="HD301" i="5"/>
  <c r="HD300" i="5"/>
  <c r="HD299" i="5"/>
  <c r="HD297" i="5"/>
  <c r="HD296" i="5"/>
  <c r="HD295" i="5"/>
  <c r="HD294" i="5"/>
  <c r="HD293" i="5"/>
  <c r="HD292" i="5"/>
  <c r="HD291" i="5"/>
  <c r="HD288" i="5"/>
  <c r="HD286" i="5"/>
  <c r="HD285" i="5"/>
  <c r="HD283" i="5"/>
  <c r="HD279" i="5"/>
  <c r="HD278" i="5"/>
  <c r="HD277" i="5"/>
  <c r="HD275" i="5"/>
  <c r="HD274" i="5"/>
  <c r="HD273" i="5"/>
  <c r="HD272" i="5"/>
  <c r="HD271" i="5"/>
  <c r="HD270" i="5"/>
  <c r="HD269" i="5"/>
  <c r="HD268" i="5"/>
  <c r="HD267" i="5"/>
  <c r="HD266" i="5"/>
  <c r="HD265" i="5"/>
  <c r="HD264" i="5"/>
  <c r="HD263" i="5"/>
  <c r="HD262" i="5"/>
  <c r="HD261" i="5"/>
  <c r="HD260" i="5"/>
  <c r="HD259" i="5"/>
  <c r="HD258" i="5"/>
  <c r="HD257" i="5"/>
  <c r="HD256" i="5"/>
  <c r="HD255" i="5"/>
  <c r="HD254" i="5"/>
  <c r="HD251" i="5"/>
  <c r="HD250" i="5"/>
  <c r="HD249" i="5"/>
  <c r="HD248" i="5"/>
  <c r="HD247" i="5"/>
  <c r="HD246" i="5"/>
  <c r="HD245" i="5"/>
  <c r="HD244" i="5"/>
  <c r="HD243" i="5"/>
  <c r="HD241" i="5"/>
  <c r="HD240" i="5"/>
  <c r="HD239" i="5"/>
  <c r="HD238" i="5"/>
  <c r="HD237" i="5"/>
  <c r="HD236" i="5"/>
  <c r="HD235" i="5"/>
  <c r="HD234" i="5"/>
  <c r="HD232" i="5"/>
  <c r="HD231" i="5"/>
  <c r="HD230" i="5"/>
  <c r="HD228" i="5"/>
  <c r="HD227" i="5"/>
  <c r="HD226" i="5"/>
  <c r="HD223" i="5"/>
  <c r="HD222" i="5"/>
  <c r="HD221" i="5"/>
  <c r="HD220" i="5"/>
  <c r="HD219" i="5"/>
  <c r="HD218" i="5"/>
  <c r="HD217" i="5"/>
  <c r="HD216" i="5"/>
  <c r="HD215" i="5"/>
  <c r="HD214" i="5"/>
  <c r="HD213" i="5"/>
  <c r="HD212" i="5"/>
  <c r="HD211" i="5"/>
  <c r="HD210" i="5"/>
  <c r="HD208" i="5"/>
  <c r="HD207" i="5"/>
  <c r="HD206" i="5"/>
  <c r="HD205" i="5"/>
  <c r="HD204" i="5"/>
  <c r="HD203" i="5"/>
  <c r="HD200" i="5"/>
  <c r="HD199" i="5"/>
  <c r="HD198" i="5"/>
  <c r="HD197" i="5"/>
  <c r="HD196" i="5"/>
  <c r="HD195" i="5"/>
  <c r="HD194" i="5"/>
  <c r="HD193" i="5"/>
  <c r="HD192" i="5"/>
  <c r="HD191" i="5"/>
  <c r="HD190" i="5"/>
  <c r="HD189" i="5"/>
  <c r="HD188" i="5"/>
  <c r="HD187" i="5"/>
  <c r="HD186" i="5"/>
  <c r="HD185" i="5"/>
  <c r="HD183" i="5"/>
  <c r="HD182" i="5"/>
  <c r="HD181" i="5"/>
  <c r="HD180" i="5"/>
  <c r="HD179" i="5"/>
  <c r="HD178" i="5"/>
  <c r="HD177" i="5"/>
  <c r="HD176" i="5"/>
  <c r="HD175" i="5"/>
  <c r="HD174" i="5"/>
  <c r="HD173" i="5"/>
  <c r="HD172" i="5"/>
  <c r="HD171" i="5"/>
  <c r="HD170" i="5"/>
  <c r="HD169" i="5"/>
  <c r="HD168" i="5"/>
  <c r="HD167" i="5"/>
  <c r="HD165" i="5"/>
  <c r="HD164" i="5"/>
  <c r="HD161" i="5"/>
  <c r="HD159" i="5"/>
  <c r="HD158" i="5"/>
  <c r="HD157" i="5"/>
  <c r="HD156" i="5"/>
  <c r="HD155" i="5"/>
  <c r="HD154" i="5"/>
  <c r="HD153" i="5"/>
  <c r="HD152" i="5"/>
  <c r="HD151" i="5"/>
  <c r="HD150" i="5"/>
  <c r="HD149" i="5"/>
  <c r="HD148" i="5"/>
  <c r="HD147" i="5"/>
  <c r="HD146" i="5"/>
  <c r="HD145" i="5"/>
  <c r="HD144" i="5"/>
  <c r="HD143" i="5"/>
  <c r="HD142" i="5"/>
  <c r="HD139" i="5"/>
  <c r="HD138" i="5"/>
  <c r="HD137" i="5"/>
  <c r="HD136" i="5"/>
  <c r="HD135" i="5"/>
  <c r="HD134" i="5"/>
  <c r="HD133" i="5"/>
  <c r="HD131" i="5"/>
  <c r="HD130" i="5"/>
  <c r="HD129" i="5"/>
  <c r="HD127" i="5"/>
  <c r="HD126" i="5"/>
  <c r="HD125" i="5"/>
  <c r="HD124" i="5"/>
  <c r="HD123" i="5"/>
  <c r="HD122" i="5"/>
  <c r="HD119" i="5"/>
  <c r="HD118" i="5"/>
  <c r="HD117" i="5"/>
  <c r="HD116" i="5"/>
  <c r="HD115" i="5"/>
  <c r="HD114" i="5"/>
  <c r="HD113" i="5"/>
  <c r="HD112" i="5"/>
  <c r="HD111" i="5"/>
  <c r="HD110" i="5"/>
  <c r="HD109" i="5"/>
  <c r="HD108" i="5"/>
  <c r="HD107" i="5"/>
  <c r="HD106" i="5"/>
  <c r="HD105" i="5"/>
  <c r="HD104" i="5"/>
  <c r="HD103" i="5"/>
  <c r="HD102" i="5"/>
  <c r="HD101" i="5"/>
  <c r="HD100" i="5"/>
  <c r="HD99" i="5"/>
  <c r="HD98" i="5"/>
  <c r="HD97" i="5"/>
  <c r="HD96" i="5"/>
  <c r="HD95" i="5"/>
  <c r="HD94" i="5"/>
  <c r="HD93" i="5"/>
  <c r="HD92" i="5"/>
  <c r="HD91" i="5"/>
  <c r="HD90" i="5"/>
  <c r="HD87" i="5"/>
  <c r="HD85" i="5"/>
  <c r="HD84" i="5"/>
  <c r="HD83" i="5"/>
  <c r="HD82" i="5"/>
  <c r="HD81" i="5"/>
  <c r="HD79" i="5"/>
  <c r="HD78" i="5"/>
  <c r="HD74" i="5"/>
  <c r="HD73" i="5"/>
  <c r="HD72" i="5"/>
  <c r="HD71" i="5"/>
  <c r="HD69" i="5"/>
  <c r="HD68" i="5"/>
  <c r="HD67" i="5"/>
  <c r="HD66" i="5"/>
  <c r="HD65" i="5"/>
  <c r="HD64" i="5"/>
  <c r="HD61" i="5"/>
  <c r="HD60" i="5"/>
  <c r="HD59" i="5"/>
  <c r="HD58" i="5"/>
  <c r="HD57" i="5"/>
  <c r="HD55" i="5"/>
  <c r="HD54" i="5"/>
  <c r="HD53" i="5"/>
  <c r="HD51" i="5"/>
  <c r="HD50" i="5"/>
  <c r="HD49" i="5"/>
  <c r="HD48" i="5"/>
  <c r="HD47" i="5"/>
  <c r="HD46" i="5"/>
  <c r="HD45" i="5"/>
  <c r="HD43" i="5"/>
  <c r="HD42" i="5"/>
  <c r="HD41" i="5"/>
  <c r="HD40" i="5"/>
  <c r="HD39" i="5"/>
  <c r="HD38" i="5"/>
  <c r="HD37" i="5"/>
  <c r="HD36" i="5"/>
  <c r="HD35" i="5"/>
  <c r="HD34" i="5"/>
  <c r="HD33" i="5"/>
  <c r="HD32" i="5"/>
  <c r="HD31" i="5"/>
  <c r="HD30" i="5"/>
  <c r="HD29" i="5"/>
  <c r="HD28" i="5"/>
  <c r="HD25" i="5"/>
  <c r="HD24" i="5"/>
  <c r="HD22" i="5"/>
  <c r="HD21" i="5"/>
  <c r="HD20" i="5"/>
  <c r="HD19" i="5"/>
  <c r="HD18" i="5"/>
  <c r="HD17" i="5"/>
  <c r="HD15" i="5"/>
  <c r="HD14" i="5"/>
  <c r="HD13" i="5"/>
  <c r="HD11" i="5"/>
  <c r="HD10" i="5"/>
  <c r="HD9" i="5"/>
</calcChain>
</file>

<file path=xl/sharedStrings.xml><?xml version="1.0" encoding="utf-8"?>
<sst xmlns="http://schemas.openxmlformats.org/spreadsheetml/2006/main" count="12582" uniqueCount="5293">
  <si>
    <t>収　支　項　目　分　類　表</t>
  </si>
  <si>
    <t>（注）</t>
  </si>
  <si>
    <t>「単位」欄の「※」は，数量を集計していないものを表す。</t>
  </si>
  <si>
    <t>「支出弾力性区分」欄において，「基」は基礎的支出，「選」は選択的支出であることを表す。</t>
    <rPh sb="16" eb="17">
      <t>モト</t>
    </rPh>
    <rPh sb="19" eb="22">
      <t>キソテキ</t>
    </rPh>
    <rPh sb="22" eb="24">
      <t>シシュツ</t>
    </rPh>
    <rPh sb="26" eb="27">
      <t>セン</t>
    </rPh>
    <rPh sb="29" eb="32">
      <t>センタクテキ</t>
    </rPh>
    <rPh sb="32" eb="34">
      <t>シシュツ</t>
    </rPh>
    <rPh sb="40" eb="41">
      <t>アラワ</t>
    </rPh>
    <phoneticPr fontId="2"/>
  </si>
  <si>
    <t>符   号</t>
    <rPh sb="0" eb="5">
      <t>フゴウ</t>
    </rPh>
    <phoneticPr fontId="2"/>
  </si>
  <si>
    <t>項   目   名</t>
    <rPh sb="0" eb="5">
      <t>コウモク</t>
    </rPh>
    <rPh sb="8" eb="9">
      <t>メイ</t>
    </rPh>
    <phoneticPr fontId="2"/>
  </si>
  <si>
    <t>単位</t>
    <rPh sb="0" eb="2">
      <t>タンイ</t>
    </rPh>
    <phoneticPr fontId="2"/>
  </si>
  <si>
    <t>財 ・     ｻｰﾋﾞｽ 区 分</t>
    <rPh sb="0" eb="1">
      <t>ザイ</t>
    </rPh>
    <rPh sb="14" eb="15">
      <t>ク</t>
    </rPh>
    <rPh sb="16" eb="17">
      <t>ブン</t>
    </rPh>
    <phoneticPr fontId="2"/>
  </si>
  <si>
    <t>支 出  弾力性 区 分</t>
    <rPh sb="0" eb="3">
      <t>シシュツ</t>
    </rPh>
    <rPh sb="5" eb="7">
      <t>ダンリョク</t>
    </rPh>
    <rPh sb="7" eb="8">
      <t>セイ</t>
    </rPh>
    <rPh sb="9" eb="12">
      <t>クブン</t>
    </rPh>
    <phoneticPr fontId="2"/>
  </si>
  <si>
    <t>経 常 消 費 支 出</t>
    <rPh sb="0" eb="3">
      <t>ケイジョウ</t>
    </rPh>
    <rPh sb="4" eb="7">
      <t>ショウヒ</t>
    </rPh>
    <rPh sb="8" eb="11">
      <t>シシュツ</t>
    </rPh>
    <phoneticPr fontId="2"/>
  </si>
  <si>
    <t>内   容   例   示</t>
    <rPh sb="0" eb="5">
      <t>ナイヨウ</t>
    </rPh>
    <rPh sb="8" eb="13">
      <t>レイジ</t>
    </rPh>
    <phoneticPr fontId="2"/>
  </si>
  <si>
    <t>(400～429)</t>
    <phoneticPr fontId="2"/>
  </si>
  <si>
    <t>2</t>
  </si>
  <si>
    <t>住　居</t>
  </si>
  <si>
    <t>現住居，現住居以外の住宅及び宅地に関するもの並びにこれらに伴うサービスに対する支出。ただし，事業経費である貸家に係る支出は除く。なお，住宅又は土地の購入，新築，増改築は「財産購入｣，住宅ローン返済は「土地家屋借金返済」であり,住居費には含めない。</t>
    <rPh sb="0" eb="3">
      <t>ゲンジュウキョ</t>
    </rPh>
    <rPh sb="4" eb="7">
      <t>ゲンジュウキョ</t>
    </rPh>
    <rPh sb="7" eb="9">
      <t>イガイ</t>
    </rPh>
    <rPh sb="10" eb="12">
      <t>ジュウタク</t>
    </rPh>
    <rPh sb="12" eb="13">
      <t>オヨ</t>
    </rPh>
    <rPh sb="14" eb="16">
      <t>タクチ</t>
    </rPh>
    <rPh sb="17" eb="18">
      <t>カン</t>
    </rPh>
    <rPh sb="22" eb="23">
      <t>ナラ</t>
    </rPh>
    <rPh sb="29" eb="30">
      <t>トモナ</t>
    </rPh>
    <rPh sb="36" eb="37">
      <t>タイ</t>
    </rPh>
    <rPh sb="39" eb="41">
      <t>シシュツ</t>
    </rPh>
    <rPh sb="46" eb="48">
      <t>ジギョウ</t>
    </rPh>
    <rPh sb="48" eb="50">
      <t>ケイヒ</t>
    </rPh>
    <rPh sb="53" eb="55">
      <t>カシヤ</t>
    </rPh>
    <rPh sb="56" eb="57">
      <t>カカ</t>
    </rPh>
    <rPh sb="58" eb="60">
      <t>シシュツ</t>
    </rPh>
    <rPh sb="61" eb="62">
      <t>ノゾ</t>
    </rPh>
    <rPh sb="67" eb="69">
      <t>ジュウタク</t>
    </rPh>
    <rPh sb="69" eb="70">
      <t>マタ</t>
    </rPh>
    <rPh sb="71" eb="73">
      <t>トチ</t>
    </rPh>
    <rPh sb="74" eb="76">
      <t>コウニュウ</t>
    </rPh>
    <rPh sb="77" eb="79">
      <t>シンチク</t>
    </rPh>
    <rPh sb="80" eb="83">
      <t>ゾウカイチク</t>
    </rPh>
    <rPh sb="85" eb="87">
      <t>ザイサン</t>
    </rPh>
    <rPh sb="87" eb="89">
      <t>コウニュウ</t>
    </rPh>
    <rPh sb="91" eb="93">
      <t>ジュウタク</t>
    </rPh>
    <rPh sb="96" eb="98">
      <t>ヘンサイ</t>
    </rPh>
    <rPh sb="100" eb="102">
      <t>トチ</t>
    </rPh>
    <rPh sb="102" eb="104">
      <t>カオク</t>
    </rPh>
    <rPh sb="104" eb="106">
      <t>カリイレキン</t>
    </rPh>
    <rPh sb="106" eb="108">
      <t>ヘンサイ</t>
    </rPh>
    <rPh sb="113" eb="116">
      <t>ジュウキョヒ</t>
    </rPh>
    <rPh sb="118" eb="119">
      <t>フク</t>
    </rPh>
    <phoneticPr fontId="2"/>
  </si>
  <si>
    <t>(400～409)</t>
    <phoneticPr fontId="2"/>
  </si>
  <si>
    <t>2.1</t>
  </si>
  <si>
    <t>家賃地代</t>
  </si>
  <si>
    <t>400</t>
  </si>
  <si>
    <t>民営家賃</t>
  </si>
  <si>
    <t>1畳</t>
    <rPh sb="0" eb="2">
      <t>１ジョウ</t>
    </rPh>
    <phoneticPr fontId="2"/>
  </si>
  <si>
    <t>(1畳)</t>
    <rPh sb="1" eb="3">
      <t>１ジョウ</t>
    </rPh>
    <phoneticPr fontId="2"/>
  </si>
  <si>
    <t>S</t>
    <phoneticPr fontId="2"/>
  </si>
  <si>
    <t>基</t>
  </si>
  <si>
    <t>●</t>
    <phoneticPr fontId="2"/>
  </si>
  <si>
    <t>民間法人企業及び個人企業が所有する住宅の貸借料。間代・日割家賃も含む。</t>
    <rPh sb="0" eb="2">
      <t>ミンカン</t>
    </rPh>
    <rPh sb="2" eb="4">
      <t>ホウジン</t>
    </rPh>
    <rPh sb="4" eb="6">
      <t>キギョウ</t>
    </rPh>
    <rPh sb="6" eb="7">
      <t>オヨ</t>
    </rPh>
    <rPh sb="8" eb="10">
      <t>コジン</t>
    </rPh>
    <rPh sb="10" eb="12">
      <t>キギョウ</t>
    </rPh>
    <rPh sb="13" eb="15">
      <t>ショユウ</t>
    </rPh>
    <rPh sb="17" eb="19">
      <t>ジュウタク</t>
    </rPh>
    <rPh sb="20" eb="22">
      <t>タイシャク</t>
    </rPh>
    <rPh sb="22" eb="23">
      <t>リョウ</t>
    </rPh>
    <rPh sb="24" eb="26">
      <t>マダイ</t>
    </rPh>
    <rPh sb="27" eb="29">
      <t>ヒワ</t>
    </rPh>
    <rPh sb="29" eb="31">
      <t>ヤチン</t>
    </rPh>
    <rPh sb="32" eb="33">
      <t>フク</t>
    </rPh>
    <phoneticPr fontId="2"/>
  </si>
  <si>
    <t>403</t>
  </si>
  <si>
    <t>公営家賃</t>
  </si>
  <si>
    <t>公営企業及び地方公共団体が所有する住宅の貸借料。日割家賃も含む。</t>
    <rPh sb="0" eb="2">
      <t>コウエイ</t>
    </rPh>
    <rPh sb="2" eb="4">
      <t>キギョウ</t>
    </rPh>
    <rPh sb="4" eb="5">
      <t>オヨ</t>
    </rPh>
    <rPh sb="6" eb="8">
      <t>チホウ</t>
    </rPh>
    <rPh sb="8" eb="10">
      <t>コウキョウ</t>
    </rPh>
    <rPh sb="10" eb="12">
      <t>ダンタイ</t>
    </rPh>
    <rPh sb="13" eb="15">
      <t>ショユウ</t>
    </rPh>
    <rPh sb="17" eb="19">
      <t>ジュウタク</t>
    </rPh>
    <rPh sb="20" eb="22">
      <t>タイシャク</t>
    </rPh>
    <rPh sb="22" eb="23">
      <t>リョウ</t>
    </rPh>
    <rPh sb="24" eb="26">
      <t>ヒワ</t>
    </rPh>
    <rPh sb="26" eb="28">
      <t>ヤチン</t>
    </rPh>
    <rPh sb="29" eb="30">
      <t>フク</t>
    </rPh>
    <phoneticPr fontId="2"/>
  </si>
  <si>
    <t>○  都市再生機構，公社の家賃</t>
    <rPh sb="3" eb="5">
      <t>トシ</t>
    </rPh>
    <rPh sb="5" eb="7">
      <t>サイセイ</t>
    </rPh>
    <rPh sb="7" eb="9">
      <t>キコウ</t>
    </rPh>
    <rPh sb="10" eb="12">
      <t>コウシャ</t>
    </rPh>
    <rPh sb="13" eb="15">
      <t>ヤチン</t>
    </rPh>
    <phoneticPr fontId="2"/>
  </si>
  <si>
    <t>404</t>
  </si>
  <si>
    <t>給与住宅家賃</t>
  </si>
  <si>
    <t>S</t>
    <phoneticPr fontId="2"/>
  </si>
  <si>
    <t>選</t>
  </si>
  <si>
    <t>勤務先が所有する又は借り上げている住宅の貸借料。間代・日割家賃も含む。</t>
    <rPh sb="0" eb="3">
      <t>キンムサキ</t>
    </rPh>
    <rPh sb="4" eb="6">
      <t>ショユウ</t>
    </rPh>
    <rPh sb="8" eb="9">
      <t>マタ</t>
    </rPh>
    <rPh sb="10" eb="13">
      <t>カリア</t>
    </rPh>
    <rPh sb="17" eb="19">
      <t>ジュウタク</t>
    </rPh>
    <rPh sb="20" eb="22">
      <t>タイシャク</t>
    </rPh>
    <rPh sb="22" eb="23">
      <t>リョウ</t>
    </rPh>
    <rPh sb="24" eb="26">
      <t>マダイ</t>
    </rPh>
    <rPh sb="27" eb="29">
      <t>ヒワ</t>
    </rPh>
    <rPh sb="29" eb="31">
      <t>ヤチン</t>
    </rPh>
    <rPh sb="32" eb="33">
      <t>フク</t>
    </rPh>
    <phoneticPr fontId="2"/>
  </si>
  <si>
    <t>402</t>
  </si>
  <si>
    <t>地　代</t>
  </si>
  <si>
    <t>※</t>
    <phoneticPr fontId="2"/>
  </si>
  <si>
    <t>借地として契約してある宅地の地代。</t>
    <rPh sb="0" eb="2">
      <t>シャクチ</t>
    </rPh>
    <rPh sb="5" eb="7">
      <t>ケイヤク</t>
    </rPh>
    <rPh sb="11" eb="13">
      <t>タクチ</t>
    </rPh>
    <rPh sb="14" eb="16">
      <t>チダイ</t>
    </rPh>
    <phoneticPr fontId="2"/>
  </si>
  <si>
    <t>○  私道の地代</t>
    <rPh sb="3" eb="5">
      <t>シドウ</t>
    </rPh>
    <rPh sb="6" eb="8">
      <t>チダイ</t>
    </rPh>
    <phoneticPr fontId="2"/>
  </si>
  <si>
    <t>○  地代の値上がり分</t>
    <rPh sb="3" eb="5">
      <t>チダイ</t>
    </rPh>
    <rPh sb="6" eb="8">
      <t>ネア</t>
    </rPh>
    <rPh sb="10" eb="11">
      <t>ブン</t>
    </rPh>
    <phoneticPr fontId="2"/>
  </si>
  <si>
    <t>409</t>
  </si>
  <si>
    <t>他の家賃地代</t>
  </si>
  <si>
    <t>※</t>
    <phoneticPr fontId="2"/>
  </si>
  <si>
    <t>400～404の項目に分類されない家賃地代。</t>
    <rPh sb="8" eb="10">
      <t>コウモク</t>
    </rPh>
    <rPh sb="11" eb="13">
      <t>ブンルイ</t>
    </rPh>
    <rPh sb="17" eb="19">
      <t>ヤチン</t>
    </rPh>
    <rPh sb="19" eb="21">
      <t>チダイ</t>
    </rPh>
    <phoneticPr fontId="2"/>
  </si>
  <si>
    <t>○  借家・借間の謝礼金，権利金及び契約手付金</t>
    <rPh sb="3" eb="5">
      <t>シャクヤ</t>
    </rPh>
    <rPh sb="6" eb="8">
      <t>シャクマ</t>
    </rPh>
    <rPh sb="9" eb="12">
      <t>シャレイキン</t>
    </rPh>
    <rPh sb="13" eb="16">
      <t>ケンリキン</t>
    </rPh>
    <rPh sb="16" eb="17">
      <t>オヨ</t>
    </rPh>
    <rPh sb="18" eb="20">
      <t>ケイヤク</t>
    </rPh>
    <rPh sb="20" eb="23">
      <t>テツケキン</t>
    </rPh>
    <phoneticPr fontId="2"/>
  </si>
  <si>
    <t>○  借家・借間の仲介手数料</t>
    <rPh sb="3" eb="5">
      <t>シャクヤ</t>
    </rPh>
    <rPh sb="6" eb="8">
      <t>シャクマ</t>
    </rPh>
    <rPh sb="9" eb="11">
      <t>チュウカイ</t>
    </rPh>
    <rPh sb="11" eb="14">
      <t>テスウリョウ</t>
    </rPh>
    <phoneticPr fontId="2"/>
  </si>
  <si>
    <t>○  私道の通行料</t>
    <rPh sb="3" eb="5">
      <t>シドウ</t>
    </rPh>
    <rPh sb="6" eb="9">
      <t>ツウコウリョウ</t>
    </rPh>
    <phoneticPr fontId="2"/>
  </si>
  <si>
    <t>×  借地権・地上権の更新料→087</t>
    <rPh sb="3" eb="5">
      <t>シャクチ</t>
    </rPh>
    <rPh sb="5" eb="6">
      <t>ケン</t>
    </rPh>
    <rPh sb="7" eb="10">
      <t>チジョウケン</t>
    </rPh>
    <rPh sb="11" eb="13">
      <t>コウシン</t>
    </rPh>
    <rPh sb="13" eb="14">
      <t>リョウ</t>
    </rPh>
    <phoneticPr fontId="2"/>
  </si>
  <si>
    <t>×  家賃・間代の敷金→089</t>
    <rPh sb="3" eb="5">
      <t>ヤチン</t>
    </rPh>
    <rPh sb="6" eb="8">
      <t>マダイ</t>
    </rPh>
    <rPh sb="9" eb="11">
      <t>シキキン</t>
    </rPh>
    <phoneticPr fontId="2"/>
  </si>
  <si>
    <t>(410～429)</t>
    <phoneticPr fontId="2"/>
  </si>
  <si>
    <t>2.2</t>
  </si>
  <si>
    <t>設備修繕･維持</t>
  </si>
  <si>
    <t>住宅，庭などの設備やその修繕に関するもの。ただし，居住面積が増えるようなものは「財産購入」とみなし，設備修繕・維持には含めない。</t>
    <rPh sb="0" eb="2">
      <t>ジュウタク</t>
    </rPh>
    <rPh sb="3" eb="4">
      <t>ニワ</t>
    </rPh>
    <rPh sb="7" eb="9">
      <t>セツビ</t>
    </rPh>
    <rPh sb="12" eb="14">
      <t>シュウゼン</t>
    </rPh>
    <rPh sb="15" eb="16">
      <t>カン</t>
    </rPh>
    <rPh sb="25" eb="27">
      <t>キョジュウ</t>
    </rPh>
    <rPh sb="27" eb="29">
      <t>メンセキ</t>
    </rPh>
    <rPh sb="30" eb="31">
      <t>フ</t>
    </rPh>
    <rPh sb="40" eb="42">
      <t>ザイサン</t>
    </rPh>
    <rPh sb="42" eb="44">
      <t>コウニュウ</t>
    </rPh>
    <rPh sb="50" eb="52">
      <t>セツビ</t>
    </rPh>
    <rPh sb="52" eb="54">
      <t>シュウゼン</t>
    </rPh>
    <rPh sb="55" eb="57">
      <t>イジ</t>
    </rPh>
    <rPh sb="59" eb="60">
      <t>フク</t>
    </rPh>
    <phoneticPr fontId="2"/>
  </si>
  <si>
    <t>(410・419)</t>
    <phoneticPr fontId="2"/>
  </si>
  <si>
    <t>2.2.1</t>
  </si>
  <si>
    <t>設備材料</t>
  </si>
  <si>
    <t>住宅，庭などの設備器具及び修繕材料。</t>
    <rPh sb="0" eb="2">
      <t>ジュウタク</t>
    </rPh>
    <rPh sb="3" eb="4">
      <t>ニワ</t>
    </rPh>
    <rPh sb="7" eb="9">
      <t>セツビ</t>
    </rPh>
    <rPh sb="9" eb="11">
      <t>キグ</t>
    </rPh>
    <rPh sb="11" eb="12">
      <t>オヨ</t>
    </rPh>
    <rPh sb="13" eb="15">
      <t>シュウゼン</t>
    </rPh>
    <rPh sb="15" eb="17">
      <t>ザイリョウ</t>
    </rPh>
    <phoneticPr fontId="2"/>
  </si>
  <si>
    <t>410</t>
  </si>
  <si>
    <t>設備器具</t>
  </si>
  <si>
    <t>※</t>
    <phoneticPr fontId="2"/>
  </si>
  <si>
    <t>D</t>
    <phoneticPr fontId="2"/>
  </si>
  <si>
    <t>基</t>
    <rPh sb="0" eb="1">
      <t>キ</t>
    </rPh>
    <phoneticPr fontId="2"/>
  </si>
  <si>
    <t>耐久財的要素を持つ設備・器具類などであって住宅，庭などの設備として住宅，庭などと一体となって機能するもの。分離できない工事費，設備，器具類の部品も含む。</t>
    <rPh sb="0" eb="2">
      <t>タイキュウ</t>
    </rPh>
    <rPh sb="2" eb="3">
      <t>ザイ</t>
    </rPh>
    <rPh sb="3" eb="4">
      <t>テキ</t>
    </rPh>
    <rPh sb="4" eb="6">
      <t>ヨウソ</t>
    </rPh>
    <rPh sb="7" eb="8">
      <t>モ</t>
    </rPh>
    <rPh sb="9" eb="11">
      <t>セツビ</t>
    </rPh>
    <rPh sb="12" eb="14">
      <t>キグ</t>
    </rPh>
    <rPh sb="14" eb="15">
      <t>ルイ</t>
    </rPh>
    <rPh sb="21" eb="23">
      <t>ジュウタク</t>
    </rPh>
    <rPh sb="24" eb="25">
      <t>ニワ</t>
    </rPh>
    <rPh sb="28" eb="30">
      <t>セツビ</t>
    </rPh>
    <rPh sb="33" eb="35">
      <t>ジュウタク</t>
    </rPh>
    <rPh sb="36" eb="37">
      <t>ニワ</t>
    </rPh>
    <rPh sb="40" eb="42">
      <t>イッタイ</t>
    </rPh>
    <rPh sb="46" eb="48">
      <t>キノウ</t>
    </rPh>
    <rPh sb="53" eb="55">
      <t>ブンリ</t>
    </rPh>
    <rPh sb="59" eb="62">
      <t>コウジヒ</t>
    </rPh>
    <rPh sb="63" eb="65">
      <t>セツビヒ</t>
    </rPh>
    <rPh sb="66" eb="68">
      <t>キグ</t>
    </rPh>
    <rPh sb="68" eb="69">
      <t>ルイ</t>
    </rPh>
    <rPh sb="70" eb="72">
      <t>ブヒン</t>
    </rPh>
    <rPh sb="73" eb="74">
      <t>フク</t>
    </rPh>
    <phoneticPr fontId="2"/>
  </si>
  <si>
    <t>○  システムキッチン</t>
    <phoneticPr fontId="2"/>
  </si>
  <si>
    <t xml:space="preserve">○  テラス  ベランダ </t>
    <phoneticPr fontId="2"/>
  </si>
  <si>
    <t>○  物干し台  プレハブの物置</t>
    <rPh sb="3" eb="5">
      <t>モノホ</t>
    </rPh>
    <rPh sb="6" eb="7">
      <t>ダイ</t>
    </rPh>
    <rPh sb="14" eb="16">
      <t>モノオキ</t>
    </rPh>
    <phoneticPr fontId="2"/>
  </si>
  <si>
    <t>○  障子・戸・ふすま・窓枠(アルミサッシ)・網戸などの</t>
    <rPh sb="3" eb="5">
      <t>ショウジ</t>
    </rPh>
    <rPh sb="6" eb="7">
      <t>ト</t>
    </rPh>
    <rPh sb="12" eb="13">
      <t>マド</t>
    </rPh>
    <rPh sb="13" eb="14">
      <t>ワク</t>
    </rPh>
    <rPh sb="23" eb="25">
      <t>アミド</t>
    </rPh>
    <phoneticPr fontId="2"/>
  </si>
  <si>
    <t>　　建具</t>
    <phoneticPr fontId="2"/>
  </si>
  <si>
    <t>○  アコーディオンカーテン</t>
    <phoneticPr fontId="2"/>
  </si>
  <si>
    <t>○  便器付温水洗浄器</t>
    <rPh sb="3" eb="5">
      <t>ベンキ</t>
    </rPh>
    <rPh sb="5" eb="6">
      <t>ツキ</t>
    </rPh>
    <rPh sb="6" eb="8">
      <t>オンスイ</t>
    </rPh>
    <rPh sb="8" eb="10">
      <t>センジョウキ</t>
    </rPh>
    <rPh sb="10" eb="11">
      <t>キ</t>
    </rPh>
    <phoneticPr fontId="2"/>
  </si>
  <si>
    <t>○  洗面化粧台</t>
    <rPh sb="3" eb="5">
      <t>センメン</t>
    </rPh>
    <rPh sb="5" eb="8">
      <t>ケショウダイ</t>
    </rPh>
    <phoneticPr fontId="2"/>
  </si>
  <si>
    <t>○  浴槽  各種風呂釜</t>
    <rPh sb="3" eb="5">
      <t>ヨクソウ</t>
    </rPh>
    <rPh sb="7" eb="9">
      <t>カクシュ</t>
    </rPh>
    <rPh sb="9" eb="11">
      <t>フロ</t>
    </rPh>
    <rPh sb="11" eb="12">
      <t>カマ</t>
    </rPh>
    <phoneticPr fontId="2"/>
  </si>
  <si>
    <t>○  温水器</t>
    <rPh sb="3" eb="6">
      <t>オンスイキ</t>
    </rPh>
    <phoneticPr fontId="2"/>
  </si>
  <si>
    <t>○  庭石  庭用植木</t>
    <rPh sb="3" eb="5">
      <t>ニワイシ</t>
    </rPh>
    <rPh sb="7" eb="8">
      <t>ニワ</t>
    </rPh>
    <rPh sb="8" eb="9">
      <t>ヨウ</t>
    </rPh>
    <rPh sb="9" eb="11">
      <t>ウエキ</t>
    </rPh>
    <phoneticPr fontId="2"/>
  </si>
  <si>
    <t>○  庭園灯  水銀灯  スポットライト  防犯灯</t>
    <rPh sb="3" eb="5">
      <t>テイエン</t>
    </rPh>
    <rPh sb="5" eb="6">
      <t>トウ</t>
    </rPh>
    <rPh sb="8" eb="11">
      <t>スイギントウ</t>
    </rPh>
    <rPh sb="22" eb="24">
      <t>ボウハン</t>
    </rPh>
    <rPh sb="24" eb="25">
      <t>トウ</t>
    </rPh>
    <phoneticPr fontId="2"/>
  </si>
  <si>
    <t>×  小型ガス湯沸器(台所用)→452</t>
    <rPh sb="3" eb="5">
      <t>コガタ</t>
    </rPh>
    <rPh sb="7" eb="8">
      <t>ユ</t>
    </rPh>
    <rPh sb="8" eb="9">
      <t>ワ</t>
    </rPh>
    <rPh sb="9" eb="10">
      <t>キ</t>
    </rPh>
    <rPh sb="11" eb="13">
      <t>ダイドコロ</t>
    </rPh>
    <rPh sb="13" eb="14">
      <t>ヨウ</t>
    </rPh>
    <phoneticPr fontId="2"/>
  </si>
  <si>
    <t>419</t>
  </si>
  <si>
    <t>修繕材料</t>
  </si>
  <si>
    <t>SD</t>
    <phoneticPr fontId="2"/>
  </si>
  <si>
    <t>●</t>
    <phoneticPr fontId="2"/>
  </si>
  <si>
    <t>主として半耐久財的要素を持つ材料｡非耐久財(消耗品)も含む｡</t>
    <rPh sb="0" eb="1">
      <t>シュ</t>
    </rPh>
    <rPh sb="4" eb="8">
      <t>ハンタイキュウザイ</t>
    </rPh>
    <rPh sb="8" eb="9">
      <t>テキ</t>
    </rPh>
    <rPh sb="9" eb="11">
      <t>ヨウソ</t>
    </rPh>
    <rPh sb="12" eb="13">
      <t>モ</t>
    </rPh>
    <rPh sb="14" eb="16">
      <t>ザイリョウ</t>
    </rPh>
    <rPh sb="27" eb="28">
      <t>フク</t>
    </rPh>
    <phoneticPr fontId="2"/>
  </si>
  <si>
    <t xml:space="preserve">○  れんが  ブロック  </t>
    <phoneticPr fontId="2"/>
  </si>
  <si>
    <t>○  トタン  金網  ペンキ・ニス・ラッカーなどの塗料</t>
    <rPh sb="8" eb="10">
      <t>カナアミ</t>
    </rPh>
    <rPh sb="26" eb="28">
      <t>トリョウ</t>
    </rPh>
    <phoneticPr fontId="2"/>
  </si>
  <si>
    <t>○  セメント  砂</t>
    <rPh sb="9" eb="10">
      <t>スナ</t>
    </rPh>
    <phoneticPr fontId="2"/>
  </si>
  <si>
    <t>○  ベニヤ板</t>
    <rPh sb="6" eb="7">
      <t>イタ</t>
    </rPh>
    <phoneticPr fontId="2"/>
  </si>
  <si>
    <t>○  リノリウム・プラスタイルなどの床材</t>
    <rPh sb="18" eb="19">
      <t>ユカ</t>
    </rPh>
    <rPh sb="19" eb="20">
      <t>ザイ</t>
    </rPh>
    <phoneticPr fontId="2"/>
  </si>
  <si>
    <t>○  防腐剤  防錆剤  防かび剤</t>
    <rPh sb="3" eb="5">
      <t>ボウフ</t>
    </rPh>
    <rPh sb="5" eb="6">
      <t>ザイ</t>
    </rPh>
    <rPh sb="8" eb="9">
      <t>ボウ</t>
    </rPh>
    <rPh sb="9" eb="10">
      <t>サビ</t>
    </rPh>
    <rPh sb="10" eb="11">
      <t>ザイ</t>
    </rPh>
    <rPh sb="13" eb="14">
      <t>ボウ</t>
    </rPh>
    <rPh sb="16" eb="17">
      <t>ザイ</t>
    </rPh>
    <phoneticPr fontId="2"/>
  </si>
  <si>
    <t>○  くぎ  戸車  レール</t>
    <rPh sb="7" eb="8">
      <t>ト</t>
    </rPh>
    <rPh sb="8" eb="9">
      <t>クルマ</t>
    </rPh>
    <phoneticPr fontId="2"/>
  </si>
  <si>
    <t>○  壁紙  ふすま紙  障子紙</t>
    <rPh sb="3" eb="5">
      <t>カベガミ</t>
    </rPh>
    <rPh sb="10" eb="11">
      <t>カミ</t>
    </rPh>
    <rPh sb="13" eb="15">
      <t>ショウジ</t>
    </rPh>
    <rPh sb="15" eb="16">
      <t>カミ</t>
    </rPh>
    <phoneticPr fontId="2"/>
  </si>
  <si>
    <t>○  住宅用両面テープ</t>
    <rPh sb="3" eb="5">
      <t>ジュウタク</t>
    </rPh>
    <rPh sb="5" eb="6">
      <t>ヨウ</t>
    </rPh>
    <rPh sb="6" eb="8">
      <t>リョウメン</t>
    </rPh>
    <phoneticPr fontId="2"/>
  </si>
  <si>
    <t xml:space="preserve">○  人工芝  芝  土  砂利  竹材  </t>
    <rPh sb="3" eb="5">
      <t>ジンコウ</t>
    </rPh>
    <rPh sb="5" eb="6">
      <t>シバ</t>
    </rPh>
    <rPh sb="8" eb="9">
      <t>シバ</t>
    </rPh>
    <rPh sb="11" eb="12">
      <t>ツチ</t>
    </rPh>
    <rPh sb="14" eb="16">
      <t>ジャリ</t>
    </rPh>
    <rPh sb="18" eb="19">
      <t>タケ</t>
    </rPh>
    <rPh sb="19" eb="20">
      <t>ザイ</t>
    </rPh>
    <phoneticPr fontId="2"/>
  </si>
  <si>
    <t>×  犬小屋用木材→841</t>
    <rPh sb="3" eb="7">
      <t>イヌゴヤヨウ</t>
    </rPh>
    <rPh sb="7" eb="9">
      <t>モクザイ</t>
    </rPh>
    <phoneticPr fontId="2"/>
  </si>
  <si>
    <t>×  園芸用土・竹材・木材→847</t>
    <rPh sb="3" eb="6">
      <t>エンゲイヨウ</t>
    </rPh>
    <rPh sb="6" eb="7">
      <t>ツチ</t>
    </rPh>
    <rPh sb="8" eb="9">
      <t>タケ</t>
    </rPh>
    <rPh sb="9" eb="10">
      <t>ザイ</t>
    </rPh>
    <rPh sb="11" eb="13">
      <t>モクザイ</t>
    </rPh>
    <phoneticPr fontId="2"/>
  </si>
  <si>
    <t>(420～429)</t>
    <phoneticPr fontId="2"/>
  </si>
  <si>
    <t>2.2.2</t>
  </si>
  <si>
    <t>工事その他の     サービス</t>
    <phoneticPr fontId="2"/>
  </si>
  <si>
    <t>住宅,庭に関する設備工事,修理のためのもの。設備に関する保守サービス及び住宅に関する掛け捨て型の保険料も含む。</t>
    <rPh sb="0" eb="2">
      <t>ジュウタク</t>
    </rPh>
    <rPh sb="3" eb="4">
      <t>ニワ</t>
    </rPh>
    <rPh sb="5" eb="6">
      <t>カン</t>
    </rPh>
    <rPh sb="8" eb="10">
      <t>セツビ</t>
    </rPh>
    <rPh sb="10" eb="12">
      <t>コウジ</t>
    </rPh>
    <rPh sb="13" eb="15">
      <t>シュウリ</t>
    </rPh>
    <rPh sb="22" eb="24">
      <t>セツビ</t>
    </rPh>
    <rPh sb="25" eb="26">
      <t>カン</t>
    </rPh>
    <rPh sb="28" eb="30">
      <t>ホシュ</t>
    </rPh>
    <rPh sb="34" eb="35">
      <t>オヨ</t>
    </rPh>
    <rPh sb="36" eb="38">
      <t>ジュウタク</t>
    </rPh>
    <rPh sb="39" eb="40">
      <t>カン</t>
    </rPh>
    <rPh sb="42" eb="45">
      <t>カケス</t>
    </rPh>
    <rPh sb="46" eb="47">
      <t>カタ</t>
    </rPh>
    <rPh sb="48" eb="51">
      <t>ホケンリョウ</t>
    </rPh>
    <rPh sb="52" eb="53">
      <t>フク</t>
    </rPh>
    <phoneticPr fontId="2"/>
  </si>
  <si>
    <t>420</t>
  </si>
  <si>
    <t>畳替え</t>
  </si>
  <si>
    <t>1畳</t>
    <rPh sb="1" eb="2">
      <t>タタミ</t>
    </rPh>
    <phoneticPr fontId="2"/>
  </si>
  <si>
    <t>(1畳)</t>
    <rPh sb="2" eb="3">
      <t>タタミ</t>
    </rPh>
    <phoneticPr fontId="2"/>
  </si>
  <si>
    <t>S</t>
    <phoneticPr fontId="2"/>
  </si>
  <si>
    <t>既製の畳を購入した場合も含む。</t>
    <rPh sb="0" eb="2">
      <t>キセイ</t>
    </rPh>
    <rPh sb="3" eb="4">
      <t>タタミ</t>
    </rPh>
    <rPh sb="5" eb="7">
      <t>コウニュウ</t>
    </rPh>
    <rPh sb="9" eb="11">
      <t>バアイ</t>
    </rPh>
    <rPh sb="12" eb="13">
      <t>フク</t>
    </rPh>
    <phoneticPr fontId="2"/>
  </si>
  <si>
    <t>○  畳表替代  畳裏返し代</t>
    <rPh sb="3" eb="4">
      <t>タタミ</t>
    </rPh>
    <rPh sb="4" eb="5">
      <t>オモテ</t>
    </rPh>
    <rPh sb="5" eb="6">
      <t>カエ</t>
    </rPh>
    <rPh sb="6" eb="7">
      <t>ダイ</t>
    </rPh>
    <rPh sb="9" eb="10">
      <t>タタミ</t>
    </rPh>
    <rPh sb="10" eb="11">
      <t>ウラ</t>
    </rPh>
    <rPh sb="11" eb="12">
      <t>カエ</t>
    </rPh>
    <rPh sb="13" eb="14">
      <t>ダイ</t>
    </rPh>
    <phoneticPr fontId="2"/>
  </si>
  <si>
    <t>○  畳床修理代</t>
    <rPh sb="3" eb="4">
      <t>タタミ</t>
    </rPh>
    <rPh sb="4" eb="5">
      <t>ユカ</t>
    </rPh>
    <rPh sb="5" eb="8">
      <t>シュウリダイ</t>
    </rPh>
    <phoneticPr fontId="2"/>
  </si>
  <si>
    <t>424</t>
  </si>
  <si>
    <t>給排水関係工事費</t>
  </si>
  <si>
    <t>台所，風呂場，洗面所，トイレ，水道，排水管などの水回り設備に関する工事費，修繕維持費。保守点検費も含む。</t>
    <rPh sb="0" eb="2">
      <t>ダイドコロ</t>
    </rPh>
    <rPh sb="3" eb="6">
      <t>フロバ</t>
    </rPh>
    <rPh sb="7" eb="10">
      <t>センメンジョ</t>
    </rPh>
    <rPh sb="15" eb="17">
      <t>スイドウ</t>
    </rPh>
    <rPh sb="18" eb="21">
      <t>ハイスイカン</t>
    </rPh>
    <rPh sb="24" eb="25">
      <t>ミズ</t>
    </rPh>
    <rPh sb="25" eb="26">
      <t>マワ</t>
    </rPh>
    <rPh sb="27" eb="29">
      <t>セツビ</t>
    </rPh>
    <rPh sb="30" eb="31">
      <t>カン</t>
    </rPh>
    <rPh sb="33" eb="36">
      <t>コウジヒ</t>
    </rPh>
    <rPh sb="37" eb="39">
      <t>シュウゼン</t>
    </rPh>
    <rPh sb="39" eb="42">
      <t>イジヒ</t>
    </rPh>
    <rPh sb="43" eb="45">
      <t>ホシュ</t>
    </rPh>
    <rPh sb="45" eb="47">
      <t>テンケン</t>
    </rPh>
    <rPh sb="47" eb="48">
      <t>ヒ</t>
    </rPh>
    <rPh sb="49" eb="50">
      <t>フク</t>
    </rPh>
    <phoneticPr fontId="2"/>
  </si>
  <si>
    <t>○  排水管清掃代</t>
    <rPh sb="3" eb="5">
      <t>ハイスイ</t>
    </rPh>
    <rPh sb="5" eb="6">
      <t>カン</t>
    </rPh>
    <rPh sb="6" eb="8">
      <t>セイソウ</t>
    </rPh>
    <rPh sb="8" eb="9">
      <t>ダイ</t>
    </rPh>
    <phoneticPr fontId="2"/>
  </si>
  <si>
    <t>○  水洗トイレ工事費  トイレ水漏れ修理代</t>
    <rPh sb="3" eb="5">
      <t>スイセン</t>
    </rPh>
    <rPh sb="8" eb="11">
      <t>コウジヒ</t>
    </rPh>
    <rPh sb="16" eb="18">
      <t>ミズモ</t>
    </rPh>
    <rPh sb="19" eb="21">
      <t>シュウリ</t>
    </rPh>
    <rPh sb="21" eb="22">
      <t>ダイ</t>
    </rPh>
    <phoneticPr fontId="2"/>
  </si>
  <si>
    <t>○  浴室改修工事費</t>
    <rPh sb="3" eb="5">
      <t>ヨクシツ</t>
    </rPh>
    <rPh sb="5" eb="7">
      <t>カイシュウ</t>
    </rPh>
    <rPh sb="7" eb="10">
      <t>コウジヒ</t>
    </rPh>
    <phoneticPr fontId="2"/>
  </si>
  <si>
    <t>○  水道修理代</t>
    <rPh sb="3" eb="5">
      <t>スイドウ</t>
    </rPh>
    <rPh sb="5" eb="7">
      <t>シュウリ</t>
    </rPh>
    <rPh sb="7" eb="8">
      <t>ダイ</t>
    </rPh>
    <phoneticPr fontId="2"/>
  </si>
  <si>
    <t>○  システムキッチン取付料</t>
    <rPh sb="11" eb="13">
      <t>トリツケ</t>
    </rPh>
    <rPh sb="13" eb="14">
      <t>リョウ</t>
    </rPh>
    <phoneticPr fontId="2"/>
  </si>
  <si>
    <t>○  給水給湯工事費</t>
    <rPh sb="3" eb="5">
      <t>キュウスイ</t>
    </rPh>
    <rPh sb="5" eb="7">
      <t>キュウトウ</t>
    </rPh>
    <rPh sb="7" eb="9">
      <t>コウジ</t>
    </rPh>
    <rPh sb="9" eb="10">
      <t>ヒ</t>
    </rPh>
    <phoneticPr fontId="2"/>
  </si>
  <si>
    <t>425</t>
  </si>
  <si>
    <t>外壁・塀等工事費</t>
  </si>
  <si>
    <t>家屋の外回り及び家屋に付帯する設備(門，塀，柵など)に関する工事費，修繕維持費。</t>
    <rPh sb="0" eb="2">
      <t>カオク</t>
    </rPh>
    <rPh sb="3" eb="5">
      <t>ソトマワ</t>
    </rPh>
    <rPh sb="6" eb="7">
      <t>オヨ</t>
    </rPh>
    <rPh sb="8" eb="10">
      <t>カオク</t>
    </rPh>
    <rPh sb="11" eb="13">
      <t>フタイ</t>
    </rPh>
    <rPh sb="15" eb="17">
      <t>セツビ</t>
    </rPh>
    <rPh sb="18" eb="19">
      <t>モン</t>
    </rPh>
    <rPh sb="20" eb="21">
      <t>ヘイ</t>
    </rPh>
    <rPh sb="22" eb="23">
      <t>サク</t>
    </rPh>
    <rPh sb="27" eb="28">
      <t>カン</t>
    </rPh>
    <rPh sb="30" eb="33">
      <t>コウジヒ</t>
    </rPh>
    <rPh sb="34" eb="36">
      <t>シュウゼン</t>
    </rPh>
    <rPh sb="36" eb="39">
      <t>イジヒ</t>
    </rPh>
    <phoneticPr fontId="2"/>
  </si>
  <si>
    <t xml:space="preserve">○  外壁塗装  外壁吹き付け  </t>
    <rPh sb="3" eb="4">
      <t>ソト</t>
    </rPh>
    <rPh sb="4" eb="5">
      <t>カベ</t>
    </rPh>
    <rPh sb="5" eb="7">
      <t>トソウ</t>
    </rPh>
    <rPh sb="9" eb="10">
      <t>ソト</t>
    </rPh>
    <rPh sb="10" eb="11">
      <t>カベ</t>
    </rPh>
    <rPh sb="11" eb="14">
      <t>フキツ</t>
    </rPh>
    <phoneticPr fontId="2"/>
  </si>
  <si>
    <t>○  外回り工事費</t>
    <rPh sb="3" eb="4">
      <t>ソト</t>
    </rPh>
    <rPh sb="4" eb="5">
      <t>マワ</t>
    </rPh>
    <rPh sb="6" eb="9">
      <t>コウジヒ</t>
    </rPh>
    <phoneticPr fontId="2"/>
  </si>
  <si>
    <t>○  門・塀工事費  ブロック塀工事費</t>
    <rPh sb="3" eb="4">
      <t>モン</t>
    </rPh>
    <rPh sb="5" eb="6">
      <t>ヘイ</t>
    </rPh>
    <rPh sb="6" eb="8">
      <t>コウジ</t>
    </rPh>
    <rPh sb="8" eb="9">
      <t>ヒ</t>
    </rPh>
    <rPh sb="15" eb="16">
      <t>ヘイ</t>
    </rPh>
    <rPh sb="16" eb="18">
      <t>コウジ</t>
    </rPh>
    <rPh sb="18" eb="19">
      <t>ヒ</t>
    </rPh>
    <phoneticPr fontId="2"/>
  </si>
  <si>
    <t>○  ベランダ工事費</t>
    <rPh sb="7" eb="10">
      <t>コウジヒ</t>
    </rPh>
    <phoneticPr fontId="2"/>
  </si>
  <si>
    <t>426</t>
  </si>
  <si>
    <t>植木・庭手入れ代</t>
  </si>
  <si>
    <t>植木や庭の維持，管理に必要なサービスに関するもの。</t>
    <rPh sb="0" eb="2">
      <t>ウエキ</t>
    </rPh>
    <rPh sb="3" eb="4">
      <t>ニワ</t>
    </rPh>
    <rPh sb="5" eb="7">
      <t>イジ</t>
    </rPh>
    <rPh sb="8" eb="10">
      <t>カンリ</t>
    </rPh>
    <rPh sb="11" eb="13">
      <t>ヒツヨウ</t>
    </rPh>
    <rPh sb="19" eb="20">
      <t>カン</t>
    </rPh>
    <phoneticPr fontId="2"/>
  </si>
  <si>
    <t>○  庭木のせん定代</t>
    <rPh sb="3" eb="5">
      <t>ニワキ</t>
    </rPh>
    <rPh sb="6" eb="9">
      <t>センテイ</t>
    </rPh>
    <rPh sb="9" eb="10">
      <t>ダイ</t>
    </rPh>
    <phoneticPr fontId="2"/>
  </si>
  <si>
    <t>○  庭木薬剤散布代</t>
    <rPh sb="3" eb="5">
      <t>ニワキ</t>
    </rPh>
    <rPh sb="5" eb="7">
      <t>ヤクザイ</t>
    </rPh>
    <rPh sb="7" eb="9">
      <t>サンプ</t>
    </rPh>
    <rPh sb="9" eb="10">
      <t>ダイ</t>
    </rPh>
    <phoneticPr fontId="2"/>
  </si>
  <si>
    <t>○  植木屋支払  庭職人支払</t>
    <rPh sb="3" eb="5">
      <t>ウエキ</t>
    </rPh>
    <rPh sb="5" eb="6">
      <t>ヤ</t>
    </rPh>
    <rPh sb="6" eb="8">
      <t>シハラ</t>
    </rPh>
    <rPh sb="10" eb="11">
      <t>ニワ</t>
    </rPh>
    <rPh sb="11" eb="13">
      <t>ショクニン</t>
    </rPh>
    <rPh sb="13" eb="15">
      <t>シハラ</t>
    </rPh>
    <phoneticPr fontId="2"/>
  </si>
  <si>
    <t>○  造園代金</t>
    <rPh sb="3" eb="5">
      <t>ゾウエン</t>
    </rPh>
    <rPh sb="5" eb="7">
      <t>ダイキン</t>
    </rPh>
    <phoneticPr fontId="2"/>
  </si>
  <si>
    <t>427</t>
  </si>
  <si>
    <t>他の工事費</t>
  </si>
  <si>
    <t>420～426の項目に分類されない工事費。工事費以外のサービスも含まれる。</t>
    <rPh sb="8" eb="10">
      <t>コウモク</t>
    </rPh>
    <rPh sb="11" eb="13">
      <t>ブンルイ</t>
    </rPh>
    <rPh sb="17" eb="20">
      <t>コウジヒ</t>
    </rPh>
    <phoneticPr fontId="2"/>
  </si>
  <si>
    <t>○  板ガラス取替代  サッシ修理代</t>
    <rPh sb="3" eb="4">
      <t>イタ</t>
    </rPh>
    <rPh sb="7" eb="9">
      <t>トリカエ</t>
    </rPh>
    <rPh sb="9" eb="10">
      <t>ダイ</t>
    </rPh>
    <rPh sb="15" eb="18">
      <t>シュウリダイ</t>
    </rPh>
    <phoneticPr fontId="2"/>
  </si>
  <si>
    <t>○  エアコン取付料</t>
    <rPh sb="7" eb="9">
      <t>トリツケ</t>
    </rPh>
    <rPh sb="9" eb="10">
      <t>リョウ</t>
    </rPh>
    <phoneticPr fontId="2"/>
  </si>
  <si>
    <t>○  床張替代  フローリング工事費</t>
    <rPh sb="3" eb="4">
      <t>ユカ</t>
    </rPh>
    <rPh sb="4" eb="6">
      <t>ハリカエ</t>
    </rPh>
    <rPh sb="6" eb="7">
      <t>ダイ</t>
    </rPh>
    <rPh sb="15" eb="18">
      <t>コウジヒ</t>
    </rPh>
    <phoneticPr fontId="2"/>
  </si>
  <si>
    <t>○  ふすま張替・補修代</t>
    <rPh sb="6" eb="8">
      <t>ハリカエ</t>
    </rPh>
    <rPh sb="9" eb="11">
      <t>ホシュウ</t>
    </rPh>
    <rPh sb="11" eb="12">
      <t>ダイ</t>
    </rPh>
    <phoneticPr fontId="2"/>
  </si>
  <si>
    <t>○  ガレージ工事費</t>
    <rPh sb="7" eb="10">
      <t>コウジヒ</t>
    </rPh>
    <phoneticPr fontId="2"/>
  </si>
  <si>
    <t>○  白あり防除駆除検査・工事費</t>
    <rPh sb="3" eb="4">
      <t>シロ</t>
    </rPh>
    <rPh sb="6" eb="8">
      <t>ボウジョ</t>
    </rPh>
    <rPh sb="8" eb="10">
      <t>クジョ</t>
    </rPh>
    <rPh sb="10" eb="12">
      <t>ケンサ</t>
    </rPh>
    <rPh sb="13" eb="16">
      <t>コウジヒ</t>
    </rPh>
    <phoneticPr fontId="2"/>
  </si>
  <si>
    <t>429</t>
  </si>
  <si>
    <t>火災・地震保険料</t>
    <phoneticPr fontId="2"/>
  </si>
  <si>
    <t>S</t>
    <phoneticPr fontId="2"/>
  </si>
  <si>
    <t>火災や地震，その他災害に関する掛け捨て型の保険料。戻り金制度のある保険も含む。</t>
    <rPh sb="0" eb="2">
      <t>カサイ</t>
    </rPh>
    <rPh sb="3" eb="5">
      <t>ジシン</t>
    </rPh>
    <rPh sb="8" eb="9">
      <t>タ</t>
    </rPh>
    <rPh sb="9" eb="11">
      <t>サイガイ</t>
    </rPh>
    <rPh sb="12" eb="13">
      <t>カン</t>
    </rPh>
    <rPh sb="15" eb="18">
      <t>カケス</t>
    </rPh>
    <rPh sb="19" eb="20">
      <t>ガタ</t>
    </rPh>
    <rPh sb="21" eb="24">
      <t>ホケンリョウ</t>
    </rPh>
    <rPh sb="25" eb="26">
      <t>モド</t>
    </rPh>
    <rPh sb="27" eb="28">
      <t>キン</t>
    </rPh>
    <rPh sb="28" eb="30">
      <t>セイド</t>
    </rPh>
    <rPh sb="33" eb="35">
      <t>ホケン</t>
    </rPh>
    <rPh sb="36" eb="37">
      <t>フク</t>
    </rPh>
    <phoneticPr fontId="2"/>
  </si>
  <si>
    <t>(430～440)</t>
    <phoneticPr fontId="2"/>
  </si>
  <si>
    <t>3</t>
  </si>
  <si>
    <t>光熱・水道</t>
  </si>
  <si>
    <t>住宅の照明，冷暖房など家事に用いるエネルギー及び上下水道料に対する支出。</t>
    <rPh sb="0" eb="1">
      <t>ジュウ</t>
    </rPh>
    <rPh sb="1" eb="2">
      <t>タク</t>
    </rPh>
    <rPh sb="3" eb="5">
      <t>ショウメイ</t>
    </rPh>
    <rPh sb="6" eb="9">
      <t>レイダンボウ</t>
    </rPh>
    <rPh sb="11" eb="13">
      <t>カジ</t>
    </rPh>
    <rPh sb="14" eb="15">
      <t>モチ</t>
    </rPh>
    <rPh sb="22" eb="23">
      <t>オヨ</t>
    </rPh>
    <rPh sb="24" eb="28">
      <t>ジョウゲスイドウ</t>
    </rPh>
    <rPh sb="28" eb="29">
      <t>リョウ</t>
    </rPh>
    <rPh sb="30" eb="31">
      <t>タイ</t>
    </rPh>
    <rPh sb="33" eb="35">
      <t>シシュツ</t>
    </rPh>
    <phoneticPr fontId="2"/>
  </si>
  <si>
    <t>(430・43X)</t>
    <phoneticPr fontId="2"/>
  </si>
  <si>
    <t>3.1</t>
  </si>
  <si>
    <t>電気代</t>
  </si>
  <si>
    <t>1kWh</t>
    <phoneticPr fontId="2"/>
  </si>
  <si>
    <t>(1kWh)</t>
    <phoneticPr fontId="2"/>
  </si>
  <si>
    <t>原則として，電気事業法にいう一般電気事業者が供給する電力の購入金額。</t>
    <rPh sb="0" eb="2">
      <t>ゲンソク</t>
    </rPh>
    <rPh sb="6" eb="8">
      <t>デンキ</t>
    </rPh>
    <rPh sb="8" eb="11">
      <t>ジギョウホウ</t>
    </rPh>
    <rPh sb="14" eb="16">
      <t>イッパン</t>
    </rPh>
    <rPh sb="16" eb="18">
      <t>デンキ</t>
    </rPh>
    <rPh sb="18" eb="21">
      <t>ジギョウシャ</t>
    </rPh>
    <rPh sb="22" eb="24">
      <t>キョウキュウ</t>
    </rPh>
    <rPh sb="26" eb="28">
      <t>デンリョク</t>
    </rPh>
    <rPh sb="29" eb="31">
      <t>コウニュウ</t>
    </rPh>
    <rPh sb="31" eb="33">
      <t>キンガク</t>
    </rPh>
    <phoneticPr fontId="2"/>
  </si>
  <si>
    <t>43X</t>
    <phoneticPr fontId="2"/>
  </si>
  <si>
    <t>深夜電力電気代</t>
    <rPh sb="0" eb="2">
      <t>シンヤ</t>
    </rPh>
    <rPh sb="2" eb="4">
      <t>デンリョク</t>
    </rPh>
    <rPh sb="4" eb="7">
      <t>デンキダイ</t>
    </rPh>
    <phoneticPr fontId="2"/>
  </si>
  <si>
    <t>1kWh</t>
    <phoneticPr fontId="2"/>
  </si>
  <si>
    <t>(1kWh)</t>
    <phoneticPr fontId="2"/>
  </si>
  <si>
    <t>ND</t>
    <phoneticPr fontId="2"/>
  </si>
  <si>
    <t>○　深夜電力</t>
    <rPh sb="2" eb="4">
      <t>シンヤ</t>
    </rPh>
    <rPh sb="4" eb="6">
      <t>デンリョク</t>
    </rPh>
    <phoneticPr fontId="2"/>
  </si>
  <si>
    <t>430</t>
  </si>
  <si>
    <t>他の電気代</t>
    <rPh sb="0" eb="1">
      <t>タ</t>
    </rPh>
    <rPh sb="2" eb="5">
      <t>デンキダイ</t>
    </rPh>
    <phoneticPr fontId="2"/>
  </si>
  <si>
    <t>1kWh</t>
    <phoneticPr fontId="2"/>
  </si>
  <si>
    <t>(1kWh)</t>
    <phoneticPr fontId="2"/>
  </si>
  <si>
    <t>ND</t>
    <phoneticPr fontId="2"/>
  </si>
  <si>
    <t>●</t>
    <phoneticPr fontId="2"/>
  </si>
  <si>
    <t>○　電気代</t>
    <rPh sb="2" eb="5">
      <t>デンキダイ</t>
    </rPh>
    <phoneticPr fontId="2"/>
  </si>
  <si>
    <t>×  街灯費→972</t>
    <rPh sb="3" eb="4">
      <t>マチ</t>
    </rPh>
    <rPh sb="4" eb="5">
      <t>トウ</t>
    </rPh>
    <rPh sb="5" eb="6">
      <t>ヒ</t>
    </rPh>
    <phoneticPr fontId="2"/>
  </si>
  <si>
    <t>×  アパートの階段電灯代→973</t>
    <rPh sb="8" eb="10">
      <t>カイダン</t>
    </rPh>
    <rPh sb="10" eb="12">
      <t>デントウ</t>
    </rPh>
    <rPh sb="12" eb="13">
      <t>ダイ</t>
    </rPh>
    <phoneticPr fontId="2"/>
  </si>
  <si>
    <t>(431・432)</t>
    <phoneticPr fontId="2"/>
  </si>
  <si>
    <t>3.2</t>
  </si>
  <si>
    <t>ガス代</t>
  </si>
  <si>
    <t>原則として，ガス事業法にいう一般ガス事業者及び簡易ガス事業者が供給するガスの購入金額並びにボンベによるガスの購入金額。</t>
    <rPh sb="0" eb="2">
      <t>ゲンソク</t>
    </rPh>
    <rPh sb="8" eb="11">
      <t>ジギョウホウ</t>
    </rPh>
    <rPh sb="14" eb="16">
      <t>イッパン</t>
    </rPh>
    <rPh sb="18" eb="20">
      <t>ジギョウ</t>
    </rPh>
    <rPh sb="20" eb="21">
      <t>シャ</t>
    </rPh>
    <rPh sb="21" eb="22">
      <t>オヨ</t>
    </rPh>
    <rPh sb="23" eb="25">
      <t>カンイ</t>
    </rPh>
    <rPh sb="27" eb="30">
      <t>ジギョウシャ</t>
    </rPh>
    <rPh sb="31" eb="33">
      <t>キョウキュウ</t>
    </rPh>
    <rPh sb="38" eb="40">
      <t>コウニュウ</t>
    </rPh>
    <rPh sb="40" eb="42">
      <t>キンガク</t>
    </rPh>
    <rPh sb="42" eb="43">
      <t>ナラ</t>
    </rPh>
    <rPh sb="54" eb="56">
      <t>コウニュウ</t>
    </rPh>
    <rPh sb="56" eb="58">
      <t>キンガク</t>
    </rPh>
    <phoneticPr fontId="2"/>
  </si>
  <si>
    <t>431</t>
  </si>
  <si>
    <t>都市ガス</t>
  </si>
  <si>
    <t>※</t>
    <phoneticPr fontId="2"/>
  </si>
  <si>
    <t>432</t>
  </si>
  <si>
    <t>プロパンガス</t>
  </si>
  <si>
    <t>1ｍ</t>
    <phoneticPr fontId="2"/>
  </si>
  <si>
    <t>(1ｍ )</t>
    <phoneticPr fontId="2"/>
  </si>
  <si>
    <t>×  カートリッジ式ガスボンベ→439</t>
    <rPh sb="9" eb="10">
      <t>シキ</t>
    </rPh>
    <phoneticPr fontId="2"/>
  </si>
  <si>
    <t>(433・439)</t>
    <phoneticPr fontId="2"/>
  </si>
  <si>
    <t>3.3</t>
  </si>
  <si>
    <t>他の光熱</t>
  </si>
  <si>
    <t>電気代，ガス代以外の光熱費。</t>
    <rPh sb="0" eb="3">
      <t>デンキダイ</t>
    </rPh>
    <rPh sb="6" eb="7">
      <t>ダイ</t>
    </rPh>
    <rPh sb="7" eb="9">
      <t>イガイ</t>
    </rPh>
    <rPh sb="10" eb="13">
      <t>コウネツヒ</t>
    </rPh>
    <phoneticPr fontId="2"/>
  </si>
  <si>
    <t>433</t>
  </si>
  <si>
    <t>灯　油</t>
  </si>
  <si>
    <r>
      <t>1</t>
    </r>
    <r>
      <rPr>
        <sz val="12"/>
        <rFont val="Script"/>
        <family val="4"/>
        <charset val="255"/>
      </rPr>
      <t>l</t>
    </r>
    <phoneticPr fontId="2"/>
  </si>
  <si>
    <r>
      <t>(1</t>
    </r>
    <r>
      <rPr>
        <sz val="12"/>
        <rFont val="Script"/>
        <family val="4"/>
        <charset val="255"/>
      </rPr>
      <t>l</t>
    </r>
    <r>
      <rPr>
        <sz val="10"/>
        <rFont val="ＭＳ 明朝"/>
        <family val="1"/>
        <charset val="128"/>
      </rPr>
      <t>)</t>
    </r>
    <phoneticPr fontId="2"/>
  </si>
  <si>
    <t>ストーブやセントラルヒーティングなどに用いる燃料で原油を精製して製造されたもの。配達料共も含む。</t>
    <rPh sb="19" eb="20">
      <t>モチ</t>
    </rPh>
    <rPh sb="22" eb="24">
      <t>ネンリョウ</t>
    </rPh>
    <rPh sb="25" eb="27">
      <t>ゲンユ</t>
    </rPh>
    <rPh sb="28" eb="30">
      <t>セイセイ</t>
    </rPh>
    <rPh sb="32" eb="34">
      <t>セイゾウ</t>
    </rPh>
    <rPh sb="40" eb="42">
      <t>ハイタツ</t>
    </rPh>
    <rPh sb="42" eb="43">
      <t>リョウ</t>
    </rPh>
    <rPh sb="43" eb="44">
      <t>トモ</t>
    </rPh>
    <rPh sb="45" eb="46">
      <t>フク</t>
    </rPh>
    <phoneticPr fontId="2"/>
  </si>
  <si>
    <t>439</t>
  </si>
  <si>
    <t>他の光熱のその他</t>
  </si>
  <si>
    <t>433の項目に分類されない燃料及び冷却製品。</t>
    <rPh sb="4" eb="6">
      <t>コウモク</t>
    </rPh>
    <rPh sb="7" eb="9">
      <t>ブンルイ</t>
    </rPh>
    <rPh sb="13" eb="15">
      <t>ネンリョウ</t>
    </rPh>
    <rPh sb="15" eb="16">
      <t>オヨ</t>
    </rPh>
    <rPh sb="17" eb="19">
      <t>レイキャク</t>
    </rPh>
    <rPh sb="19" eb="21">
      <t>セイヒン</t>
    </rPh>
    <phoneticPr fontId="2"/>
  </si>
  <si>
    <t>○  石炭</t>
    <rPh sb="3" eb="5">
      <t>セキタン</t>
    </rPh>
    <phoneticPr fontId="2"/>
  </si>
  <si>
    <t>○  まき</t>
    <phoneticPr fontId="2"/>
  </si>
  <si>
    <t xml:space="preserve">○  れん炭  木炭  豆炭 </t>
    <rPh sb="5" eb="6">
      <t>スミ</t>
    </rPh>
    <rPh sb="8" eb="10">
      <t>モクタン</t>
    </rPh>
    <rPh sb="12" eb="14">
      <t>マメタン</t>
    </rPh>
    <phoneticPr fontId="2"/>
  </si>
  <si>
    <t>○  カートリッジ式ガスボンベ</t>
    <rPh sb="9" eb="10">
      <t>シキ</t>
    </rPh>
    <phoneticPr fontId="2"/>
  </si>
  <si>
    <t>○  ドライアイス</t>
    <phoneticPr fontId="2"/>
  </si>
  <si>
    <t>×  ベンジン→539</t>
    <phoneticPr fontId="2"/>
  </si>
  <si>
    <t>×  アウトドア用燃料(ブタンガス，炭など)→842</t>
    <rPh sb="8" eb="9">
      <t>ヨウ</t>
    </rPh>
    <rPh sb="9" eb="11">
      <t>ネンリョウ</t>
    </rPh>
    <rPh sb="18" eb="19">
      <t>スミ</t>
    </rPh>
    <phoneticPr fontId="2"/>
  </si>
  <si>
    <t>×  ライター用ガスボンベ→932</t>
    <rPh sb="7" eb="8">
      <t>ヨウ</t>
    </rPh>
    <phoneticPr fontId="2"/>
  </si>
  <si>
    <t>(440)</t>
    <phoneticPr fontId="2"/>
  </si>
  <si>
    <t>3.4</t>
  </si>
  <si>
    <t>上下水道料</t>
  </si>
  <si>
    <t>水道法にいう事業者が供給する水の購入金額及び下水道料。メーター使用料も含む。</t>
    <rPh sb="0" eb="2">
      <t>スイドウ</t>
    </rPh>
    <rPh sb="2" eb="3">
      <t>ホウ</t>
    </rPh>
    <rPh sb="6" eb="9">
      <t>ジギョウシャ</t>
    </rPh>
    <rPh sb="10" eb="12">
      <t>キョウキュウ</t>
    </rPh>
    <rPh sb="14" eb="15">
      <t>ミズ</t>
    </rPh>
    <rPh sb="16" eb="18">
      <t>コウニュウ</t>
    </rPh>
    <rPh sb="18" eb="20">
      <t>キンガク</t>
    </rPh>
    <rPh sb="20" eb="21">
      <t>オヨ</t>
    </rPh>
    <rPh sb="22" eb="25">
      <t>ゲスイドウ</t>
    </rPh>
    <rPh sb="25" eb="26">
      <t>リョウ</t>
    </rPh>
    <rPh sb="31" eb="34">
      <t>シヨウリョウ</t>
    </rPh>
    <rPh sb="35" eb="36">
      <t>フク</t>
    </rPh>
    <phoneticPr fontId="2"/>
  </si>
  <si>
    <t>440</t>
  </si>
  <si>
    <t>○  上水道料  下水道料</t>
    <rPh sb="3" eb="6">
      <t>ジョウゲスイドウ</t>
    </rPh>
    <rPh sb="6" eb="7">
      <t>リョウ</t>
    </rPh>
    <rPh sb="9" eb="12">
      <t>ゲスイドウ</t>
    </rPh>
    <rPh sb="12" eb="13">
      <t>リョウ</t>
    </rPh>
    <phoneticPr fontId="2"/>
  </si>
  <si>
    <t>(451～542)</t>
    <phoneticPr fontId="2"/>
  </si>
  <si>
    <t>4</t>
  </si>
  <si>
    <t>家具・家事用品</t>
  </si>
  <si>
    <t>家具，家事に必要な商品及びこれに伴うサービスに対する支出。</t>
    <rPh sb="0" eb="2">
      <t>カグ</t>
    </rPh>
    <rPh sb="3" eb="5">
      <t>カジ</t>
    </rPh>
    <rPh sb="6" eb="8">
      <t>ヒツヨウ</t>
    </rPh>
    <rPh sb="9" eb="11">
      <t>ショウヒン</t>
    </rPh>
    <rPh sb="11" eb="12">
      <t>オヨ</t>
    </rPh>
    <rPh sb="16" eb="17">
      <t>トモナ</t>
    </rPh>
    <rPh sb="23" eb="24">
      <t>タイ</t>
    </rPh>
    <rPh sb="26" eb="28">
      <t>シシュツ</t>
    </rPh>
    <phoneticPr fontId="2"/>
  </si>
  <si>
    <t>(451～489)</t>
    <phoneticPr fontId="2"/>
  </si>
  <si>
    <t>4.1</t>
  </si>
  <si>
    <t>家庭用耐久財</t>
  </si>
  <si>
    <t>家事用耐久財，冷暖房用器具及び一般家具。</t>
    <rPh sb="0" eb="2">
      <t>カジ</t>
    </rPh>
    <rPh sb="2" eb="3">
      <t>ヨウ</t>
    </rPh>
    <rPh sb="3" eb="6">
      <t>タイキュウザイ</t>
    </rPh>
    <rPh sb="7" eb="10">
      <t>レイダンボウ</t>
    </rPh>
    <rPh sb="10" eb="11">
      <t>ヨウ</t>
    </rPh>
    <rPh sb="11" eb="13">
      <t>キグ</t>
    </rPh>
    <rPh sb="13" eb="14">
      <t>オヨ</t>
    </rPh>
    <rPh sb="15" eb="17">
      <t>イッパン</t>
    </rPh>
    <rPh sb="17" eb="19">
      <t>カグ</t>
    </rPh>
    <phoneticPr fontId="2"/>
  </si>
  <si>
    <t xml:space="preserve">451～459   ・45X </t>
    <phoneticPr fontId="2"/>
  </si>
  <si>
    <t>4.1.1</t>
  </si>
  <si>
    <t>家事用耐久財</t>
  </si>
  <si>
    <t>炊事，洗濯，掃除，裁縫などに用いる耐久財。</t>
    <rPh sb="0" eb="2">
      <t>スイジ</t>
    </rPh>
    <rPh sb="3" eb="5">
      <t>センタク</t>
    </rPh>
    <rPh sb="6" eb="8">
      <t>ソウジ</t>
    </rPh>
    <rPh sb="9" eb="11">
      <t>サイホウ</t>
    </rPh>
    <rPh sb="14" eb="15">
      <t>モチ</t>
    </rPh>
    <rPh sb="17" eb="20">
      <t>タイキュウザイ</t>
    </rPh>
    <phoneticPr fontId="2"/>
  </si>
  <si>
    <t>・45X</t>
    <phoneticPr fontId="2"/>
  </si>
  <si>
    <t>×  付属品→529</t>
    <rPh sb="3" eb="6">
      <t>フゾクヒン</t>
    </rPh>
    <phoneticPr fontId="2"/>
  </si>
  <si>
    <t>×  処分代→541</t>
    <rPh sb="3" eb="5">
      <t>ショブン</t>
    </rPh>
    <rPh sb="5" eb="6">
      <t>ダイ</t>
    </rPh>
    <phoneticPr fontId="2"/>
  </si>
  <si>
    <t>×  修理代→542</t>
    <rPh sb="3" eb="6">
      <t>シュウリダイ</t>
    </rPh>
    <phoneticPr fontId="2"/>
  </si>
  <si>
    <t>45X</t>
  </si>
  <si>
    <t>電子レンジ</t>
  </si>
  <si>
    <t>1台</t>
    <rPh sb="1" eb="2">
      <t>ダイ</t>
    </rPh>
    <phoneticPr fontId="2"/>
  </si>
  <si>
    <t>(1台)</t>
    <rPh sb="2" eb="3">
      <t>ダイ</t>
    </rPh>
    <phoneticPr fontId="2"/>
  </si>
  <si>
    <t>D</t>
    <phoneticPr fontId="2"/>
  </si>
  <si>
    <t>高周波の電磁波（電波）等を利用した加熱調理器具。オーブンレンジも含む。</t>
    <rPh sb="0" eb="3">
      <t>コウシュウハ</t>
    </rPh>
    <rPh sb="4" eb="7">
      <t>デンジハ</t>
    </rPh>
    <rPh sb="8" eb="10">
      <t>デンパ</t>
    </rPh>
    <rPh sb="11" eb="12">
      <t>トウ</t>
    </rPh>
    <rPh sb="13" eb="15">
      <t>リヨウ</t>
    </rPh>
    <rPh sb="17" eb="19">
      <t>カネツ</t>
    </rPh>
    <rPh sb="19" eb="21">
      <t>チョウリ</t>
    </rPh>
    <rPh sb="21" eb="23">
      <t>キグ</t>
    </rPh>
    <rPh sb="32" eb="33">
      <t>フク</t>
    </rPh>
    <phoneticPr fontId="2"/>
  </si>
  <si>
    <t>×  部品→459</t>
    <rPh sb="3" eb="5">
      <t>ブヒン</t>
    </rPh>
    <phoneticPr fontId="2"/>
  </si>
  <si>
    <t>451</t>
  </si>
  <si>
    <t>炊事用電気器具</t>
  </si>
  <si>
    <t>45Xの項目に分類されない炊事に用いる電気・電動器具。</t>
    <rPh sb="4" eb="6">
      <t>コウモク</t>
    </rPh>
    <rPh sb="7" eb="9">
      <t>ブンルイ</t>
    </rPh>
    <rPh sb="13" eb="15">
      <t>スイジ</t>
    </rPh>
    <rPh sb="16" eb="17">
      <t>モチ</t>
    </rPh>
    <rPh sb="19" eb="21">
      <t>デンキ</t>
    </rPh>
    <rPh sb="22" eb="24">
      <t>デンドウ</t>
    </rPh>
    <rPh sb="24" eb="26">
      <t>キグ</t>
    </rPh>
    <phoneticPr fontId="2"/>
  </si>
  <si>
    <t xml:space="preserve">○  電気オーブン  電気こんろ  電気ロースター  </t>
    <rPh sb="3" eb="5">
      <t>デンキ</t>
    </rPh>
    <rPh sb="11" eb="13">
      <t>デンキ</t>
    </rPh>
    <rPh sb="18" eb="20">
      <t>デンキ</t>
    </rPh>
    <phoneticPr fontId="2"/>
  </si>
  <si>
    <t xml:space="preserve">    ホットプレート  テーブルグリル  コーヒーメーカー</t>
    <phoneticPr fontId="2"/>
  </si>
  <si>
    <t>○  電気ポット</t>
    <rPh sb="3" eb="5">
      <t>デンキ</t>
    </rPh>
    <phoneticPr fontId="2"/>
  </si>
  <si>
    <t>○  トースター  オーブントースター</t>
    <phoneticPr fontId="2"/>
  </si>
  <si>
    <t>○  IH電気炊飯器　IHジャー炊飯器</t>
    <rPh sb="5" eb="7">
      <t>デンキ</t>
    </rPh>
    <rPh sb="7" eb="10">
      <t>スイハンキ</t>
    </rPh>
    <rPh sb="16" eb="19">
      <t>スイハンキ</t>
    </rPh>
    <phoneticPr fontId="2"/>
  </si>
  <si>
    <t>○  食器洗い機  食器乾燥機</t>
    <rPh sb="3" eb="5">
      <t>ショッキ</t>
    </rPh>
    <rPh sb="5" eb="8">
      <t>アライキ</t>
    </rPh>
    <rPh sb="10" eb="12">
      <t>ショッキ</t>
    </rPh>
    <rPh sb="12" eb="15">
      <t>カンソウキ</t>
    </rPh>
    <phoneticPr fontId="2"/>
  </si>
  <si>
    <t>○  ミキサー  ジューサー  フードプロセッサー</t>
    <phoneticPr fontId="2"/>
  </si>
  <si>
    <t>452</t>
  </si>
  <si>
    <t>炊事用ガス器具</t>
  </si>
  <si>
    <t>※</t>
    <phoneticPr fontId="2"/>
  </si>
  <si>
    <t>D</t>
    <phoneticPr fontId="2"/>
  </si>
  <si>
    <t>都市ガス用，天然ガス用，プロパンガス用で炊事に用いるガス器具。部品も含む。</t>
    <rPh sb="0" eb="2">
      <t>トシ</t>
    </rPh>
    <rPh sb="4" eb="5">
      <t>ヨウ</t>
    </rPh>
    <rPh sb="6" eb="8">
      <t>テンネン</t>
    </rPh>
    <rPh sb="10" eb="11">
      <t>ヨウ</t>
    </rPh>
    <rPh sb="18" eb="19">
      <t>ヨウ</t>
    </rPh>
    <rPh sb="20" eb="22">
      <t>スイジ</t>
    </rPh>
    <rPh sb="23" eb="24">
      <t>モチ</t>
    </rPh>
    <rPh sb="26" eb="30">
      <t>ガスキグ</t>
    </rPh>
    <rPh sb="31" eb="33">
      <t>ブヒン</t>
    </rPh>
    <rPh sb="34" eb="35">
      <t>フク</t>
    </rPh>
    <phoneticPr fontId="2"/>
  </si>
  <si>
    <t xml:space="preserve">○  ガス炊飯器  ガスロースター  ガスレンジ  </t>
    <rPh sb="5" eb="8">
      <t>スイハンキ</t>
    </rPh>
    <phoneticPr fontId="2"/>
  </si>
  <si>
    <t xml:space="preserve">    ガスオーブン　ガステーブル（ガスこんろ）</t>
    <phoneticPr fontId="2"/>
  </si>
  <si>
    <t>○  小型ガス湯沸器(台所用)</t>
    <rPh sb="3" eb="5">
      <t>コガタ</t>
    </rPh>
    <rPh sb="7" eb="10">
      <t>ユワカシキ</t>
    </rPh>
    <rPh sb="11" eb="13">
      <t>ダイドコロ</t>
    </rPh>
    <rPh sb="13" eb="14">
      <t>ヨウ</t>
    </rPh>
    <phoneticPr fontId="2"/>
  </si>
  <si>
    <t>×  ガスストーブ→472</t>
    <phoneticPr fontId="2"/>
  </si>
  <si>
    <t>453</t>
  </si>
  <si>
    <t>電気冷蔵庫</t>
  </si>
  <si>
    <t>冷凍庫も含む。</t>
    <rPh sb="0" eb="3">
      <t>レイトウコ</t>
    </rPh>
    <rPh sb="4" eb="5">
      <t>フク</t>
    </rPh>
    <phoneticPr fontId="2"/>
  </si>
  <si>
    <t>455</t>
  </si>
  <si>
    <t>電気掃除機</t>
  </si>
  <si>
    <t>充電式も含む。</t>
    <rPh sb="0" eb="3">
      <t>ジュウデンシキ</t>
    </rPh>
    <rPh sb="4" eb="5">
      <t>フク</t>
    </rPh>
    <phoneticPr fontId="2"/>
  </si>
  <si>
    <t>○  ハンディクリーナー</t>
    <phoneticPr fontId="2"/>
  </si>
  <si>
    <t>×  手動式掃除機→529</t>
    <rPh sb="3" eb="6">
      <t>シュドウシキ</t>
    </rPh>
    <rPh sb="6" eb="9">
      <t>ソウジキ</t>
    </rPh>
    <phoneticPr fontId="2"/>
  </si>
  <si>
    <t>456</t>
  </si>
  <si>
    <t>電気洗濯機</t>
  </si>
  <si>
    <t>乾燥機及び脱水機も含む。</t>
    <rPh sb="0" eb="3">
      <t>カンソウキ</t>
    </rPh>
    <rPh sb="3" eb="4">
      <t>オヨ</t>
    </rPh>
    <rPh sb="5" eb="8">
      <t>ダッスイキ</t>
    </rPh>
    <rPh sb="9" eb="10">
      <t>フク</t>
    </rPh>
    <phoneticPr fontId="2"/>
  </si>
  <si>
    <t>457</t>
  </si>
  <si>
    <t>ミシン</t>
    <phoneticPr fontId="2"/>
  </si>
  <si>
    <t>○  ポータブルミシン</t>
    <phoneticPr fontId="2"/>
  </si>
  <si>
    <t>459</t>
  </si>
  <si>
    <t>他の家事用耐久財</t>
  </si>
  <si>
    <t>451～457，45Xの項目に分類されない家事用耐久財。</t>
    <rPh sb="12" eb="14">
      <t>コウモク</t>
    </rPh>
    <rPh sb="15" eb="17">
      <t>ブンルイ</t>
    </rPh>
    <rPh sb="21" eb="23">
      <t>カジ</t>
    </rPh>
    <rPh sb="23" eb="24">
      <t>ヨウ</t>
    </rPh>
    <rPh sb="24" eb="27">
      <t>タイキュウザイ</t>
    </rPh>
    <phoneticPr fontId="2"/>
  </si>
  <si>
    <t>○  スチームアイロン  ミニアイロン  ズボンプレッサー</t>
    <phoneticPr fontId="2"/>
  </si>
  <si>
    <t>○  布団乾燥機</t>
    <rPh sb="3" eb="5">
      <t>フトン</t>
    </rPh>
    <rPh sb="5" eb="8">
      <t>カンソウキ</t>
    </rPh>
    <phoneticPr fontId="2"/>
  </si>
  <si>
    <t>○  毛糸編機  織機</t>
    <rPh sb="3" eb="5">
      <t>ケイト</t>
    </rPh>
    <rPh sb="5" eb="6">
      <t>アミキ</t>
    </rPh>
    <rPh sb="6" eb="7">
      <t>キ</t>
    </rPh>
    <rPh sb="9" eb="10">
      <t>オリ</t>
    </rPh>
    <rPh sb="10" eb="11">
      <t>キ</t>
    </rPh>
    <phoneticPr fontId="2"/>
  </si>
  <si>
    <t>○  電気ドリル  電気のこぎり  電気かんな</t>
    <rPh sb="3" eb="5">
      <t>デンキ</t>
    </rPh>
    <rPh sb="10" eb="12">
      <t>デンキ</t>
    </rPh>
    <rPh sb="18" eb="20">
      <t>デンキ</t>
    </rPh>
    <phoneticPr fontId="2"/>
  </si>
  <si>
    <t>○  芝刈機</t>
    <rPh sb="3" eb="5">
      <t>シバカリ</t>
    </rPh>
    <rPh sb="5" eb="6">
      <t>キ</t>
    </rPh>
    <phoneticPr fontId="2"/>
  </si>
  <si>
    <t>○  家事用耐久財の部品(ガス器具は除く。)</t>
    <rPh sb="3" eb="5">
      <t>カジ</t>
    </rPh>
    <rPh sb="5" eb="6">
      <t>ヨウ</t>
    </rPh>
    <rPh sb="6" eb="9">
      <t>タイキュウザイ</t>
    </rPh>
    <rPh sb="10" eb="12">
      <t>ブヒン</t>
    </rPh>
    <rPh sb="15" eb="17">
      <t>キグ</t>
    </rPh>
    <rPh sb="18" eb="19">
      <t>ノゾ</t>
    </rPh>
    <phoneticPr fontId="2"/>
  </si>
  <si>
    <t>(470～479)</t>
    <phoneticPr fontId="2"/>
  </si>
  <si>
    <t>4.1.2</t>
  </si>
  <si>
    <t>冷暖房用器具</t>
  </si>
  <si>
    <t>住居内の冷房，暖房など空気調整に用いる器具。</t>
    <rPh sb="0" eb="2">
      <t>ジュウキョ</t>
    </rPh>
    <rPh sb="2" eb="3">
      <t>ナイ</t>
    </rPh>
    <rPh sb="4" eb="6">
      <t>レイボウ</t>
    </rPh>
    <rPh sb="7" eb="9">
      <t>ダンボウ</t>
    </rPh>
    <rPh sb="11" eb="13">
      <t>クウキ</t>
    </rPh>
    <rPh sb="13" eb="15">
      <t>チョウセイ</t>
    </rPh>
    <rPh sb="16" eb="17">
      <t>モチ</t>
    </rPh>
    <rPh sb="19" eb="21">
      <t>キグ</t>
    </rPh>
    <phoneticPr fontId="2"/>
  </si>
  <si>
    <t>×  部品→479</t>
    <rPh sb="3" eb="5">
      <t>ブヒン</t>
    </rPh>
    <phoneticPr fontId="2"/>
  </si>
  <si>
    <t>×  修理代→542</t>
    <rPh sb="3" eb="5">
      <t>シュウリ</t>
    </rPh>
    <rPh sb="5" eb="6">
      <t>ダイ</t>
    </rPh>
    <phoneticPr fontId="2"/>
  </si>
  <si>
    <t>470</t>
  </si>
  <si>
    <t>エアコンディショナ</t>
    <phoneticPr fontId="2"/>
  </si>
  <si>
    <t>冷房，暖房機能を備えたもの。冷房専用のものも含む。</t>
    <rPh sb="0" eb="2">
      <t>レイボウ</t>
    </rPh>
    <rPh sb="3" eb="5">
      <t>ダンボウ</t>
    </rPh>
    <rPh sb="5" eb="7">
      <t>キノウ</t>
    </rPh>
    <rPh sb="8" eb="9">
      <t>ソナ</t>
    </rPh>
    <rPh sb="14" eb="16">
      <t>レイボウ</t>
    </rPh>
    <rPh sb="16" eb="18">
      <t>センヨウ</t>
    </rPh>
    <rPh sb="22" eb="23">
      <t>フク</t>
    </rPh>
    <phoneticPr fontId="2"/>
  </si>
  <si>
    <t>×  取付料→427</t>
    <rPh sb="3" eb="5">
      <t>トリツケ</t>
    </rPh>
    <rPh sb="5" eb="6">
      <t>リョウ</t>
    </rPh>
    <phoneticPr fontId="2"/>
  </si>
  <si>
    <t>472</t>
  </si>
  <si>
    <t>ストーブ･</t>
    <phoneticPr fontId="2"/>
  </si>
  <si>
    <t>石油，ガスの強制吸排式(FF式)温風ヒーターも含む。</t>
    <rPh sb="0" eb="2">
      <t>セキユ</t>
    </rPh>
    <rPh sb="6" eb="8">
      <t>キョウセイ</t>
    </rPh>
    <rPh sb="8" eb="9">
      <t>キュウ</t>
    </rPh>
    <rPh sb="9" eb="10">
      <t>ハイ</t>
    </rPh>
    <rPh sb="10" eb="11">
      <t>シキ</t>
    </rPh>
    <rPh sb="14" eb="15">
      <t>シキ</t>
    </rPh>
    <rPh sb="16" eb="18">
      <t>オンプウ</t>
    </rPh>
    <rPh sb="23" eb="24">
      <t>フク</t>
    </rPh>
    <phoneticPr fontId="2"/>
  </si>
  <si>
    <t>温風ヒーター</t>
    <rPh sb="0" eb="2">
      <t>オンプウ</t>
    </rPh>
    <phoneticPr fontId="2"/>
  </si>
  <si>
    <t>○  各種ストーブ・温風ヒーター  温風機</t>
    <rPh sb="3" eb="5">
      <t>カクシュ</t>
    </rPh>
    <rPh sb="10" eb="12">
      <t>オンプウ</t>
    </rPh>
    <rPh sb="18" eb="20">
      <t>オンプウ</t>
    </rPh>
    <rPh sb="20" eb="21">
      <t>キ</t>
    </rPh>
    <phoneticPr fontId="2"/>
  </si>
  <si>
    <t>479</t>
  </si>
  <si>
    <t>他の冷暖房用器具</t>
  </si>
  <si>
    <t>470，472の項目に分類されない冷暖房用器具。</t>
    <rPh sb="8" eb="10">
      <t>コウモク</t>
    </rPh>
    <rPh sb="11" eb="13">
      <t>ブンルイ</t>
    </rPh>
    <rPh sb="17" eb="20">
      <t>レイダンボウ</t>
    </rPh>
    <rPh sb="20" eb="21">
      <t>ヨウ</t>
    </rPh>
    <rPh sb="21" eb="23">
      <t>キグ</t>
    </rPh>
    <phoneticPr fontId="2"/>
  </si>
  <si>
    <t xml:space="preserve">○  電気あんか  </t>
    <rPh sb="3" eb="5">
      <t>デンキ</t>
    </rPh>
    <phoneticPr fontId="2"/>
  </si>
  <si>
    <t>○  電気座布団</t>
    <rPh sb="3" eb="5">
      <t>デンキ</t>
    </rPh>
    <rPh sb="5" eb="8">
      <t>ザブトン</t>
    </rPh>
    <phoneticPr fontId="2"/>
  </si>
  <si>
    <t>○  電気毛布(敷毛布を含む。)</t>
    <rPh sb="3" eb="5">
      <t>デンキ</t>
    </rPh>
    <rPh sb="5" eb="7">
      <t>モウフ</t>
    </rPh>
    <rPh sb="8" eb="9">
      <t>シ</t>
    </rPh>
    <rPh sb="9" eb="11">
      <t>モウフ</t>
    </rPh>
    <rPh sb="12" eb="13">
      <t>フク</t>
    </rPh>
    <phoneticPr fontId="2"/>
  </si>
  <si>
    <t>○  電気こたつ</t>
    <rPh sb="3" eb="5">
      <t>デンキ</t>
    </rPh>
    <phoneticPr fontId="2"/>
  </si>
  <si>
    <t>○  ホットカーペット</t>
    <phoneticPr fontId="2"/>
  </si>
  <si>
    <t>○  冷暖房用器具の部品</t>
    <rPh sb="3" eb="6">
      <t>レイダンボウ</t>
    </rPh>
    <rPh sb="6" eb="7">
      <t>ヨウ</t>
    </rPh>
    <rPh sb="7" eb="9">
      <t>キグ</t>
    </rPh>
    <rPh sb="10" eb="12">
      <t>ブヒン</t>
    </rPh>
    <phoneticPr fontId="2"/>
  </si>
  <si>
    <t>(480～489)</t>
    <phoneticPr fontId="2"/>
  </si>
  <si>
    <t>4.1.3</t>
  </si>
  <si>
    <t>一般家具</t>
  </si>
  <si>
    <t>衣類,履物,食器などの収納用家具及び食事用･居間用家具類。</t>
    <rPh sb="0" eb="2">
      <t>イルイ</t>
    </rPh>
    <rPh sb="3" eb="5">
      <t>ハキモノ</t>
    </rPh>
    <rPh sb="6" eb="8">
      <t>ショッキ</t>
    </rPh>
    <rPh sb="11" eb="13">
      <t>シュウノウ</t>
    </rPh>
    <rPh sb="13" eb="14">
      <t>ヨウ</t>
    </rPh>
    <rPh sb="14" eb="16">
      <t>カグ</t>
    </rPh>
    <rPh sb="16" eb="17">
      <t>オヨ</t>
    </rPh>
    <rPh sb="18" eb="21">
      <t>ショクジヨウ</t>
    </rPh>
    <rPh sb="22" eb="25">
      <t>イマヨウ</t>
    </rPh>
    <rPh sb="25" eb="27">
      <t>カグ</t>
    </rPh>
    <rPh sb="27" eb="28">
      <t>ルイ</t>
    </rPh>
    <phoneticPr fontId="2"/>
  </si>
  <si>
    <t>480</t>
  </si>
  <si>
    <t>たんす</t>
  </si>
  <si>
    <t>1個</t>
    <rPh sb="1" eb="2">
      <t>コ</t>
    </rPh>
    <phoneticPr fontId="2"/>
  </si>
  <si>
    <t>(1個)</t>
    <rPh sb="2" eb="3">
      <t>コ</t>
    </rPh>
    <phoneticPr fontId="2"/>
  </si>
  <si>
    <t>主に衣類を収納するもので，引き出しや戸棚を備えているもの。</t>
    <rPh sb="0" eb="1">
      <t>オモ</t>
    </rPh>
    <rPh sb="2" eb="4">
      <t>イルイ</t>
    </rPh>
    <rPh sb="5" eb="7">
      <t>シュウノウ</t>
    </rPh>
    <rPh sb="13" eb="16">
      <t>ヒキダ</t>
    </rPh>
    <rPh sb="18" eb="20">
      <t>トダナ</t>
    </rPh>
    <rPh sb="21" eb="22">
      <t>ソナ</t>
    </rPh>
    <phoneticPr fontId="2"/>
  </si>
  <si>
    <t>○  和・洋だんす  整理だんす(ベビーダンス)</t>
    <rPh sb="3" eb="4">
      <t>ワ</t>
    </rPh>
    <rPh sb="5" eb="6">
      <t>ヨウ</t>
    </rPh>
    <rPh sb="11" eb="13">
      <t>セイリ</t>
    </rPh>
    <phoneticPr fontId="2"/>
  </si>
  <si>
    <t>×  部品→489</t>
    <rPh sb="3" eb="5">
      <t>ブヒン</t>
    </rPh>
    <phoneticPr fontId="2"/>
  </si>
  <si>
    <t>481</t>
  </si>
  <si>
    <t>食卓セット</t>
  </si>
  <si>
    <t>単品のもの，部品も含む。</t>
    <rPh sb="0" eb="2">
      <t>タンピン</t>
    </rPh>
    <rPh sb="6" eb="8">
      <t>ブヒン</t>
    </rPh>
    <rPh sb="9" eb="10">
      <t>フク</t>
    </rPh>
    <phoneticPr fontId="2"/>
  </si>
  <si>
    <t>○  食卓  座卓</t>
    <rPh sb="3" eb="5">
      <t>ショクタク</t>
    </rPh>
    <rPh sb="7" eb="9">
      <t>ザタク</t>
    </rPh>
    <phoneticPr fontId="2"/>
  </si>
  <si>
    <t>○  食堂セット</t>
    <rPh sb="3" eb="5">
      <t>ショクドウ</t>
    </rPh>
    <phoneticPr fontId="2"/>
  </si>
  <si>
    <t>482</t>
  </si>
  <si>
    <t>応接セット</t>
  </si>
  <si>
    <t>○  ソファーベッド</t>
    <phoneticPr fontId="2"/>
  </si>
  <si>
    <t>483</t>
  </si>
  <si>
    <t>食器戸棚</t>
  </si>
  <si>
    <t>主に食器などを収納するものであって，引き出しや棚を備えているもの。</t>
    <rPh sb="0" eb="1">
      <t>オモ</t>
    </rPh>
    <rPh sb="2" eb="4">
      <t>ショッキ</t>
    </rPh>
    <rPh sb="7" eb="9">
      <t>シュウノウ</t>
    </rPh>
    <rPh sb="18" eb="21">
      <t>ヒキダ</t>
    </rPh>
    <rPh sb="23" eb="24">
      <t>タナ</t>
    </rPh>
    <rPh sb="25" eb="26">
      <t>ソナ</t>
    </rPh>
    <phoneticPr fontId="2"/>
  </si>
  <si>
    <t>○  サイドボード  茶だんす(水屋)</t>
    <rPh sb="11" eb="12">
      <t>チャ</t>
    </rPh>
    <rPh sb="16" eb="18">
      <t>ミズヤ</t>
    </rPh>
    <phoneticPr fontId="2"/>
  </si>
  <si>
    <t>489</t>
  </si>
  <si>
    <t>他の家具</t>
  </si>
  <si>
    <t>基</t>
    <rPh sb="0" eb="1">
      <t>モト</t>
    </rPh>
    <phoneticPr fontId="2"/>
  </si>
  <si>
    <t>480～483の項目に分類されない一般家具。</t>
    <rPh sb="8" eb="10">
      <t>コウモク</t>
    </rPh>
    <rPh sb="11" eb="13">
      <t>ブンルイ</t>
    </rPh>
    <rPh sb="17" eb="19">
      <t>イッパン</t>
    </rPh>
    <rPh sb="19" eb="21">
      <t>カグ</t>
    </rPh>
    <phoneticPr fontId="2"/>
  </si>
  <si>
    <t>○  ユニット家具  鏡台  下駄箱</t>
    <rPh sb="7" eb="9">
      <t>カグ</t>
    </rPh>
    <rPh sb="11" eb="13">
      <t>キョウダイ</t>
    </rPh>
    <rPh sb="15" eb="18">
      <t>ゲタバコ</t>
    </rPh>
    <phoneticPr fontId="2"/>
  </si>
  <si>
    <t>○  ベビーサークル</t>
    <phoneticPr fontId="2"/>
  </si>
  <si>
    <t xml:space="preserve">○  座いす  </t>
    <rPh sb="3" eb="4">
      <t>ザイス</t>
    </rPh>
    <phoneticPr fontId="2"/>
  </si>
  <si>
    <t>○  金庫</t>
    <rPh sb="3" eb="5">
      <t>キンコ</t>
    </rPh>
    <phoneticPr fontId="2"/>
  </si>
  <si>
    <t>○  一般家具の部品(食卓セット・応接セットは除く。)</t>
    <rPh sb="3" eb="5">
      <t>イッパン</t>
    </rPh>
    <rPh sb="5" eb="7">
      <t>カグ</t>
    </rPh>
    <rPh sb="8" eb="10">
      <t>ブヒン</t>
    </rPh>
    <rPh sb="11" eb="13">
      <t>ショクタク</t>
    </rPh>
    <rPh sb="17" eb="19">
      <t>オウセツ</t>
    </rPh>
    <rPh sb="23" eb="24">
      <t>ノゾ</t>
    </rPh>
    <phoneticPr fontId="2"/>
  </si>
  <si>
    <t>(491～499)</t>
    <phoneticPr fontId="2"/>
  </si>
  <si>
    <t>4.2</t>
  </si>
  <si>
    <t>室内装備・装飾品</t>
  </si>
  <si>
    <t>主に室内に配置する備品であって装飾をも兼ねたもの又は鑑賞用備品。</t>
    <rPh sb="0" eb="1">
      <t>オモ</t>
    </rPh>
    <rPh sb="2" eb="4">
      <t>シツナイ</t>
    </rPh>
    <rPh sb="5" eb="7">
      <t>ハイチ</t>
    </rPh>
    <rPh sb="9" eb="11">
      <t>ビヒン</t>
    </rPh>
    <rPh sb="15" eb="17">
      <t>ソウショク</t>
    </rPh>
    <rPh sb="19" eb="20">
      <t>カ</t>
    </rPh>
    <rPh sb="24" eb="25">
      <t>マタ</t>
    </rPh>
    <rPh sb="26" eb="29">
      <t>カンショウヨウ</t>
    </rPh>
    <rPh sb="29" eb="31">
      <t>ビヒン</t>
    </rPh>
    <phoneticPr fontId="2"/>
  </si>
  <si>
    <t>491</t>
  </si>
  <si>
    <t>照明器具</t>
  </si>
  <si>
    <t>選</t>
    <rPh sb="0" eb="1">
      <t>セン</t>
    </rPh>
    <phoneticPr fontId="2"/>
  </si>
  <si>
    <t>○  蛍光灯一式</t>
    <rPh sb="3" eb="6">
      <t>ケイコウトウ</t>
    </rPh>
    <rPh sb="6" eb="8">
      <t>イッシキ</t>
    </rPh>
    <phoneticPr fontId="2"/>
  </si>
  <si>
    <t>○  シャンデリア</t>
    <phoneticPr fontId="2"/>
  </si>
  <si>
    <t>○  電気スタンド</t>
    <rPh sb="3" eb="5">
      <t>デンキ</t>
    </rPh>
    <phoneticPr fontId="2"/>
  </si>
  <si>
    <t>○  電気の笠</t>
    <rPh sb="3" eb="5">
      <t>デンキ</t>
    </rPh>
    <rPh sb="6" eb="7">
      <t>カサ</t>
    </rPh>
    <phoneticPr fontId="2"/>
  </si>
  <si>
    <t>492</t>
  </si>
  <si>
    <t>室内装飾品</t>
  </si>
  <si>
    <t>鑑賞的又は装飾的要素のある備品。</t>
    <rPh sb="0" eb="2">
      <t>カンショウ</t>
    </rPh>
    <rPh sb="2" eb="3">
      <t>テキ</t>
    </rPh>
    <rPh sb="3" eb="4">
      <t>マタ</t>
    </rPh>
    <rPh sb="5" eb="8">
      <t>ソウショクテキ</t>
    </rPh>
    <rPh sb="8" eb="10">
      <t>ヨウソ</t>
    </rPh>
    <rPh sb="13" eb="15">
      <t>ビヒン</t>
    </rPh>
    <phoneticPr fontId="2"/>
  </si>
  <si>
    <t>○  鑑賞用人形</t>
    <rPh sb="3" eb="5">
      <t>カンショウ</t>
    </rPh>
    <rPh sb="5" eb="6">
      <t>ヨウ</t>
    </rPh>
    <rPh sb="6" eb="8">
      <t>ニンギョウ</t>
    </rPh>
    <phoneticPr fontId="2"/>
  </si>
  <si>
    <t>○  書画(日本画  油絵)  掛け軸  色紙</t>
    <rPh sb="3" eb="5">
      <t>ショガ</t>
    </rPh>
    <rPh sb="6" eb="8">
      <t>ニホン</t>
    </rPh>
    <rPh sb="8" eb="9">
      <t>ガ</t>
    </rPh>
    <rPh sb="11" eb="13">
      <t>アブラエ</t>
    </rPh>
    <rPh sb="16" eb="17">
      <t>カ</t>
    </rPh>
    <rPh sb="18" eb="19">
      <t>ジク</t>
    </rPh>
    <rPh sb="21" eb="23">
      <t>シキシ</t>
    </rPh>
    <phoneticPr fontId="2"/>
  </si>
  <si>
    <t xml:space="preserve">○  こっとう品  仏像  置物  風鎮  </t>
    <rPh sb="7" eb="8">
      <t>ヒン</t>
    </rPh>
    <rPh sb="10" eb="12">
      <t>ブツゾウ</t>
    </rPh>
    <rPh sb="14" eb="16">
      <t>オキモノ</t>
    </rPh>
    <rPh sb="18" eb="19">
      <t>フウリン</t>
    </rPh>
    <rPh sb="19" eb="20">
      <t>チン</t>
    </rPh>
    <phoneticPr fontId="2"/>
  </si>
  <si>
    <t>○  木彫  剥製品</t>
    <rPh sb="3" eb="4">
      <t>モク</t>
    </rPh>
    <rPh sb="4" eb="5">
      <t>チョウコク</t>
    </rPh>
    <rPh sb="7" eb="9">
      <t>ハクセイ</t>
    </rPh>
    <rPh sb="9" eb="10">
      <t>ヒン</t>
    </rPh>
    <phoneticPr fontId="2"/>
  </si>
  <si>
    <t>493</t>
  </si>
  <si>
    <t>敷　物</t>
  </si>
  <si>
    <t>素材を問わない。</t>
    <rPh sb="0" eb="2">
      <t>ソザイ</t>
    </rPh>
    <rPh sb="3" eb="4">
      <t>ト</t>
    </rPh>
    <phoneticPr fontId="2"/>
  </si>
  <si>
    <t>○  ムートン</t>
    <phoneticPr fontId="2"/>
  </si>
  <si>
    <t>○  花ござ  とう製ござ</t>
    <rPh sb="3" eb="4">
      <t>ハナ</t>
    </rPh>
    <rPh sb="10" eb="11">
      <t>セイ</t>
    </rPh>
    <phoneticPr fontId="2"/>
  </si>
  <si>
    <t>○  じゅうたん  ラグ</t>
    <phoneticPr fontId="2"/>
  </si>
  <si>
    <t xml:space="preserve">×  バスマット  玄関マット→529 </t>
    <rPh sb="10" eb="12">
      <t>ゲンカン</t>
    </rPh>
    <phoneticPr fontId="2"/>
  </si>
  <si>
    <t>496</t>
  </si>
  <si>
    <t>カーテン</t>
  </si>
  <si>
    <t>SD</t>
    <phoneticPr fontId="2"/>
  </si>
  <si>
    <t>○  遮光カーテン</t>
    <rPh sb="3" eb="5">
      <t>シャコウ</t>
    </rPh>
    <phoneticPr fontId="2"/>
  </si>
  <si>
    <t>○  カーテンのひも</t>
    <phoneticPr fontId="2"/>
  </si>
  <si>
    <t>×  アコーディオンカーテン  ブラインド→410</t>
    <phoneticPr fontId="2"/>
  </si>
  <si>
    <t>499</t>
  </si>
  <si>
    <t>他の室内装備品</t>
  </si>
  <si>
    <t>491～496の項目に分類されない室内装備・装飾品。</t>
    <rPh sb="8" eb="10">
      <t>コウモク</t>
    </rPh>
    <rPh sb="11" eb="13">
      <t>ブンルイ</t>
    </rPh>
    <rPh sb="17" eb="19">
      <t>シツナイ</t>
    </rPh>
    <rPh sb="19" eb="21">
      <t>ソウビ</t>
    </rPh>
    <rPh sb="22" eb="25">
      <t>ソウショクヒン</t>
    </rPh>
    <phoneticPr fontId="2"/>
  </si>
  <si>
    <t>○  のれん  すだれ</t>
    <phoneticPr fontId="2"/>
  </si>
  <si>
    <t>○  衝立(スクリーン)  つり鏡(飾り鏡)</t>
    <rPh sb="3" eb="5">
      <t>ツイタ</t>
    </rPh>
    <rPh sb="16" eb="17">
      <t>カガミ</t>
    </rPh>
    <rPh sb="18" eb="19">
      <t>カザ</t>
    </rPh>
    <rPh sb="20" eb="21">
      <t>カガミ</t>
    </rPh>
    <phoneticPr fontId="2"/>
  </si>
  <si>
    <t>○  座布団  クッション</t>
    <rPh sb="3" eb="4">
      <t>ザ</t>
    </rPh>
    <rPh sb="4" eb="6">
      <t>フトン</t>
    </rPh>
    <phoneticPr fontId="2"/>
  </si>
  <si>
    <t>○  こたつ掛  こたつ掛布団  こたつ敷布団</t>
    <rPh sb="6" eb="7">
      <t>カ</t>
    </rPh>
    <rPh sb="12" eb="13">
      <t>カ</t>
    </rPh>
    <rPh sb="13" eb="15">
      <t>フトン</t>
    </rPh>
    <rPh sb="20" eb="21">
      <t>シ</t>
    </rPh>
    <rPh sb="21" eb="23">
      <t>フトン</t>
    </rPh>
    <phoneticPr fontId="2"/>
  </si>
  <si>
    <t>　　こたつ敷</t>
    <phoneticPr fontId="2"/>
  </si>
  <si>
    <t>○  座布団側  座布団カバー</t>
    <rPh sb="3" eb="4">
      <t>ザブトン</t>
    </rPh>
    <rPh sb="4" eb="6">
      <t>フトン</t>
    </rPh>
    <rPh sb="6" eb="7">
      <t>ソク</t>
    </rPh>
    <rPh sb="9" eb="10">
      <t>ザブトン</t>
    </rPh>
    <rPh sb="10" eb="12">
      <t>フトン</t>
    </rPh>
    <phoneticPr fontId="2"/>
  </si>
  <si>
    <t>○　掛時計　置時計　電子時計　</t>
    <phoneticPr fontId="2"/>
  </si>
  <si>
    <t>　　電波時計（腕時計を除く。）</t>
    <phoneticPr fontId="2"/>
  </si>
  <si>
    <t>×  腕時計  懐中時計  指輪時計→930</t>
    <phoneticPr fontId="2"/>
  </si>
  <si>
    <t>(500～509)</t>
    <phoneticPr fontId="2"/>
  </si>
  <si>
    <t>4.3</t>
  </si>
  <si>
    <t>寝具類</t>
  </si>
  <si>
    <t>就寝に必要な用具。身にまとうものは除く。</t>
    <rPh sb="0" eb="2">
      <t>シュウシン</t>
    </rPh>
    <rPh sb="3" eb="5">
      <t>ヒツヨウ</t>
    </rPh>
    <rPh sb="6" eb="8">
      <t>ヨウグ</t>
    </rPh>
    <rPh sb="9" eb="10">
      <t>ミ</t>
    </rPh>
    <rPh sb="17" eb="18">
      <t>ノゾ</t>
    </rPh>
    <phoneticPr fontId="2"/>
  </si>
  <si>
    <t>500</t>
  </si>
  <si>
    <t>ベッド</t>
  </si>
  <si>
    <t>乳児用は除く。</t>
    <rPh sb="0" eb="3">
      <t>ニュウジヨウ</t>
    </rPh>
    <rPh sb="4" eb="5">
      <t>ノゾ</t>
    </rPh>
    <phoneticPr fontId="2"/>
  </si>
  <si>
    <t>○  シングル・ダブルベッド</t>
    <phoneticPr fontId="2"/>
  </si>
  <si>
    <t>○  二段ベッド</t>
    <rPh sb="3" eb="4">
      <t>ニ</t>
    </rPh>
    <rPh sb="4" eb="5">
      <t>ダン</t>
    </rPh>
    <phoneticPr fontId="2"/>
  </si>
  <si>
    <t>×  ベビーベッド→509</t>
    <phoneticPr fontId="2"/>
  </si>
  <si>
    <t>501</t>
  </si>
  <si>
    <t>布　団</t>
  </si>
  <si>
    <t>1枚</t>
    <rPh sb="1" eb="2">
      <t>マイ</t>
    </rPh>
    <phoneticPr fontId="2"/>
  </si>
  <si>
    <t>(1枚)</t>
    <rPh sb="2" eb="3">
      <t>マイ</t>
    </rPh>
    <phoneticPr fontId="2"/>
  </si>
  <si>
    <t>規格を問わない。乳児用は除く。</t>
    <rPh sb="0" eb="2">
      <t>キカク</t>
    </rPh>
    <rPh sb="3" eb="4">
      <t>ト</t>
    </rPh>
    <rPh sb="8" eb="11">
      <t>ニュウジヨウ</t>
    </rPh>
    <rPh sb="12" eb="13">
      <t>ノゾ</t>
    </rPh>
    <phoneticPr fontId="2"/>
  </si>
  <si>
    <t>○  組布団</t>
    <rPh sb="3" eb="4">
      <t>クミ</t>
    </rPh>
    <rPh sb="4" eb="6">
      <t>フトン</t>
    </rPh>
    <phoneticPr fontId="2"/>
  </si>
  <si>
    <t>○  かいまき  肌掛布団</t>
    <rPh sb="9" eb="10">
      <t>ハダ</t>
    </rPh>
    <rPh sb="10" eb="11">
      <t>カ</t>
    </rPh>
    <rPh sb="11" eb="13">
      <t>フトン</t>
    </rPh>
    <phoneticPr fontId="2"/>
  </si>
  <si>
    <t>×  こたつ布団→499</t>
    <rPh sb="6" eb="8">
      <t>フトン</t>
    </rPh>
    <phoneticPr fontId="2"/>
  </si>
  <si>
    <t>×  ベビー布団→509</t>
    <rPh sb="6" eb="8">
      <t>フトン</t>
    </rPh>
    <phoneticPr fontId="2"/>
  </si>
  <si>
    <t>503</t>
  </si>
  <si>
    <t>毛　布</t>
  </si>
  <si>
    <t>素材及び規格を問わない。乳児用は除く。</t>
    <rPh sb="0" eb="2">
      <t>ソザイ</t>
    </rPh>
    <rPh sb="2" eb="3">
      <t>オヨ</t>
    </rPh>
    <rPh sb="4" eb="6">
      <t>キカク</t>
    </rPh>
    <rPh sb="7" eb="8">
      <t>ト</t>
    </rPh>
    <rPh sb="12" eb="15">
      <t>ニュウジヨウ</t>
    </rPh>
    <rPh sb="16" eb="17">
      <t>ノゾ</t>
    </rPh>
    <phoneticPr fontId="2"/>
  </si>
  <si>
    <t>○  かいまき毛布</t>
    <rPh sb="7" eb="9">
      <t>モウフ</t>
    </rPh>
    <phoneticPr fontId="2"/>
  </si>
  <si>
    <t>×  乳児用毛布  おくるみ毛布→509</t>
    <rPh sb="3" eb="6">
      <t>ニュウジヨウ</t>
    </rPh>
    <rPh sb="6" eb="8">
      <t>モウフ</t>
    </rPh>
    <rPh sb="14" eb="16">
      <t>モウフ</t>
    </rPh>
    <phoneticPr fontId="2"/>
  </si>
  <si>
    <t>505</t>
  </si>
  <si>
    <t>敷　布</t>
  </si>
  <si>
    <t>○  敷布団カバー</t>
    <rPh sb="3" eb="4">
      <t>シ</t>
    </rPh>
    <rPh sb="4" eb="6">
      <t>フトン</t>
    </rPh>
    <phoneticPr fontId="2"/>
  </si>
  <si>
    <t>×  乳児用敷布→509</t>
    <rPh sb="3" eb="6">
      <t>ニュウジヨウ</t>
    </rPh>
    <rPh sb="6" eb="8">
      <t>シキフ</t>
    </rPh>
    <phoneticPr fontId="2"/>
  </si>
  <si>
    <t>509</t>
  </si>
  <si>
    <t>他の寝具類</t>
  </si>
  <si>
    <t>●</t>
    <phoneticPr fontId="2"/>
  </si>
  <si>
    <t>500～505の項目に分類されない寝具類。</t>
    <rPh sb="8" eb="10">
      <t>コウモク</t>
    </rPh>
    <rPh sb="11" eb="13">
      <t>ブンルイ</t>
    </rPh>
    <rPh sb="17" eb="20">
      <t>シングルイ</t>
    </rPh>
    <phoneticPr fontId="2"/>
  </si>
  <si>
    <t>○  マットレス</t>
    <phoneticPr fontId="2"/>
  </si>
  <si>
    <t>○  乳児用寝具(毛布  おくるみ毛布  敷布など)</t>
    <rPh sb="3" eb="6">
      <t>ニュウジヨウ</t>
    </rPh>
    <rPh sb="6" eb="8">
      <t>シング</t>
    </rPh>
    <rPh sb="9" eb="11">
      <t>モウフ</t>
    </rPh>
    <rPh sb="17" eb="19">
      <t>モウフ</t>
    </rPh>
    <rPh sb="21" eb="23">
      <t>シキフ</t>
    </rPh>
    <phoneticPr fontId="2"/>
  </si>
  <si>
    <t>○  タオルケット</t>
    <phoneticPr fontId="2"/>
  </si>
  <si>
    <t>○  布団カバー  毛布カバー</t>
    <rPh sb="3" eb="5">
      <t>フトン</t>
    </rPh>
    <rPh sb="10" eb="12">
      <t>モウフ</t>
    </rPh>
    <phoneticPr fontId="2"/>
  </si>
  <si>
    <t>○  ベッドカバー</t>
    <phoneticPr fontId="2"/>
  </si>
  <si>
    <t>○  ベビーベッド</t>
    <phoneticPr fontId="2"/>
  </si>
  <si>
    <t>(510～529)</t>
    <phoneticPr fontId="2"/>
  </si>
  <si>
    <t>4.4</t>
  </si>
  <si>
    <t>家事雑貨</t>
  </si>
  <si>
    <t>炊事，洗濯，掃除，裁縫などに用いる半耐久財。消耗品は除く。</t>
    <rPh sb="0" eb="2">
      <t>スイジ</t>
    </rPh>
    <rPh sb="3" eb="5">
      <t>センタク</t>
    </rPh>
    <rPh sb="6" eb="8">
      <t>ソウジ</t>
    </rPh>
    <rPh sb="9" eb="11">
      <t>サイホウ</t>
    </rPh>
    <rPh sb="14" eb="15">
      <t>モチ</t>
    </rPh>
    <rPh sb="17" eb="18">
      <t>ハン</t>
    </rPh>
    <rPh sb="18" eb="21">
      <t>タイキュウザイ</t>
    </rPh>
    <rPh sb="22" eb="25">
      <t>ショウモウヒン</t>
    </rPh>
    <rPh sb="26" eb="27">
      <t>ノゾ</t>
    </rPh>
    <phoneticPr fontId="2"/>
  </si>
  <si>
    <t>510</t>
  </si>
  <si>
    <t>茶わん・皿・鉢</t>
  </si>
  <si>
    <t>素材及び規格を問わない。ただし，アルミ箔・紙製などの簡易食器は除く。</t>
    <rPh sb="0" eb="2">
      <t>ソザイ</t>
    </rPh>
    <rPh sb="2" eb="3">
      <t>オヨ</t>
    </rPh>
    <rPh sb="4" eb="6">
      <t>キカク</t>
    </rPh>
    <rPh sb="7" eb="8">
      <t>ト</t>
    </rPh>
    <rPh sb="19" eb="20">
      <t>ハク</t>
    </rPh>
    <rPh sb="21" eb="23">
      <t>カミセイ</t>
    </rPh>
    <rPh sb="26" eb="28">
      <t>カンイ</t>
    </rPh>
    <rPh sb="28" eb="30">
      <t>ショッキ</t>
    </rPh>
    <rPh sb="31" eb="32">
      <t>ノゾ</t>
    </rPh>
    <phoneticPr fontId="2"/>
  </si>
  <si>
    <t>○  飯わん  汁粉茶わん  茶わん蒸し茶わん</t>
    <rPh sb="3" eb="4">
      <t>メシ</t>
    </rPh>
    <rPh sb="8" eb="10">
      <t>シルコ</t>
    </rPh>
    <rPh sb="10" eb="11">
      <t>チャ</t>
    </rPh>
    <rPh sb="15" eb="16">
      <t>チャ</t>
    </rPh>
    <rPh sb="18" eb="19">
      <t>ム</t>
    </rPh>
    <rPh sb="20" eb="21">
      <t>チャ</t>
    </rPh>
    <phoneticPr fontId="2"/>
  </si>
  <si>
    <t>○  コーヒー・紅茶・湯のみ茶わん</t>
    <rPh sb="8" eb="10">
      <t>コウチャ</t>
    </rPh>
    <rPh sb="11" eb="12">
      <t>ユ</t>
    </rPh>
    <rPh sb="14" eb="15">
      <t>チャ</t>
    </rPh>
    <phoneticPr fontId="2"/>
  </si>
  <si>
    <t>○  果物皿  菓子皿  菓子鉢</t>
    <rPh sb="3" eb="5">
      <t>クダモノ</t>
    </rPh>
    <rPh sb="5" eb="6">
      <t>サラ</t>
    </rPh>
    <rPh sb="8" eb="10">
      <t>カシ</t>
    </rPh>
    <rPh sb="10" eb="11">
      <t>サラ</t>
    </rPh>
    <rPh sb="13" eb="15">
      <t>カシ</t>
    </rPh>
    <rPh sb="15" eb="16">
      <t>ハチ</t>
    </rPh>
    <phoneticPr fontId="2"/>
  </si>
  <si>
    <t>○  グラタン皿  サラダボール</t>
    <rPh sb="7" eb="8">
      <t>サラ</t>
    </rPh>
    <phoneticPr fontId="2"/>
  </si>
  <si>
    <t>×  アルミ箔・紙製などの簡易食器→539</t>
    <rPh sb="6" eb="7">
      <t>ハク</t>
    </rPh>
    <rPh sb="8" eb="10">
      <t>カミセイ</t>
    </rPh>
    <rPh sb="13" eb="15">
      <t>カンイ</t>
    </rPh>
    <rPh sb="15" eb="17">
      <t>ショッキ</t>
    </rPh>
    <phoneticPr fontId="2"/>
  </si>
  <si>
    <t>×  点茶用茶わん→842</t>
    <rPh sb="3" eb="5">
      <t>テンチャ</t>
    </rPh>
    <rPh sb="5" eb="6">
      <t>ヨウ</t>
    </rPh>
    <rPh sb="6" eb="7">
      <t>チャ</t>
    </rPh>
    <phoneticPr fontId="2"/>
  </si>
  <si>
    <t>514</t>
  </si>
  <si>
    <t>他の食卓用品</t>
  </si>
  <si>
    <t>510の項目に分類されないもので，主として食卓で用いる用品。ただし，アルミ箔・紙製などの簡易食器は除く。</t>
    <rPh sb="4" eb="6">
      <t>コウモク</t>
    </rPh>
    <rPh sb="7" eb="9">
      <t>ブンルイ</t>
    </rPh>
    <rPh sb="17" eb="18">
      <t>シュ</t>
    </rPh>
    <rPh sb="21" eb="23">
      <t>ショクタク</t>
    </rPh>
    <rPh sb="24" eb="25">
      <t>モチ</t>
    </rPh>
    <rPh sb="27" eb="29">
      <t>ヨウヒン</t>
    </rPh>
    <rPh sb="34" eb="38">
      <t>アルミハク</t>
    </rPh>
    <rPh sb="39" eb="41">
      <t>カミセイ</t>
    </rPh>
    <rPh sb="44" eb="46">
      <t>カンイ</t>
    </rPh>
    <rPh sb="46" eb="48">
      <t>ショッキ</t>
    </rPh>
    <rPh sb="49" eb="50">
      <t>ノゾ</t>
    </rPh>
    <phoneticPr fontId="2"/>
  </si>
  <si>
    <t>○  コップ  洋酒グラス</t>
    <rPh sb="8" eb="10">
      <t>ヨウシュ</t>
    </rPh>
    <phoneticPr fontId="2"/>
  </si>
  <si>
    <t>○  急須  ティーポット  コーヒーサイホン</t>
    <rPh sb="3" eb="5">
      <t>キュウス</t>
    </rPh>
    <phoneticPr fontId="2"/>
  </si>
  <si>
    <t>○  水筒</t>
    <rPh sb="3" eb="5">
      <t>スイトウ</t>
    </rPh>
    <phoneticPr fontId="2"/>
  </si>
  <si>
    <t>○  飯台(すし桶)  重箱  弁当箱</t>
    <rPh sb="3" eb="5">
      <t>ハンダイ</t>
    </rPh>
    <rPh sb="8" eb="9">
      <t>オケ</t>
    </rPh>
    <rPh sb="12" eb="14">
      <t>ジュウバコ</t>
    </rPh>
    <rPh sb="16" eb="18">
      <t>ベントウ</t>
    </rPh>
    <rPh sb="18" eb="19">
      <t>ハコ</t>
    </rPh>
    <phoneticPr fontId="2"/>
  </si>
  <si>
    <t>○  スプーン　ナイフ　フォーク</t>
    <phoneticPr fontId="2"/>
  </si>
  <si>
    <t>○  はし  はし置  ようじ入れ</t>
    <rPh sb="9" eb="10">
      <t>オ</t>
    </rPh>
    <rPh sb="15" eb="16">
      <t>イ</t>
    </rPh>
    <phoneticPr fontId="2"/>
  </si>
  <si>
    <t xml:space="preserve">○  しょう油差し  調味料入れ  茶筒  </t>
    <rPh sb="6" eb="7">
      <t>ユ</t>
    </rPh>
    <rPh sb="7" eb="8">
      <t>サシ</t>
    </rPh>
    <rPh sb="11" eb="14">
      <t>チョウミリョウ</t>
    </rPh>
    <rPh sb="14" eb="15">
      <t>イ</t>
    </rPh>
    <rPh sb="18" eb="20">
      <t>チャヅツ</t>
    </rPh>
    <phoneticPr fontId="2"/>
  </si>
  <si>
    <t>○　ポット</t>
    <phoneticPr fontId="2"/>
  </si>
  <si>
    <t>○  ジャー  保温弁当(ランチジャー)</t>
    <rPh sb="8" eb="10">
      <t>ホオン</t>
    </rPh>
    <rPh sb="10" eb="12">
      <t>ベントウ</t>
    </rPh>
    <phoneticPr fontId="2"/>
  </si>
  <si>
    <t>○  保温水筒</t>
    <rPh sb="3" eb="5">
      <t>ホオン</t>
    </rPh>
    <rPh sb="5" eb="7">
      <t>スイトウ</t>
    </rPh>
    <phoneticPr fontId="2"/>
  </si>
  <si>
    <t>×  電気ポット→451</t>
    <rPh sb="3" eb="5">
      <t>デンキ</t>
    </rPh>
    <phoneticPr fontId="2"/>
  </si>
  <si>
    <t>×  ようじ  割ばし  ストロー→539</t>
    <rPh sb="8" eb="9">
      <t>ワリ</t>
    </rPh>
    <phoneticPr fontId="2"/>
  </si>
  <si>
    <t>×  ほ乳瓶→719</t>
    <rPh sb="4" eb="5">
      <t>ニュウ</t>
    </rPh>
    <rPh sb="5" eb="6">
      <t>ビン</t>
    </rPh>
    <phoneticPr fontId="2"/>
  </si>
  <si>
    <t>515</t>
  </si>
  <si>
    <t>なべ・やかん</t>
  </si>
  <si>
    <t xml:space="preserve">○  フライパン  卵焼器  </t>
    <rPh sb="10" eb="11">
      <t>タマゴ</t>
    </rPh>
    <rPh sb="11" eb="12">
      <t>ヤキ</t>
    </rPh>
    <rPh sb="12" eb="13">
      <t>キ</t>
    </rPh>
    <phoneticPr fontId="2"/>
  </si>
  <si>
    <t>○  鉄瓶  ケトル</t>
    <rPh sb="3" eb="4">
      <t>テツ</t>
    </rPh>
    <rPh sb="4" eb="5">
      <t>ビン</t>
    </rPh>
    <phoneticPr fontId="2"/>
  </si>
  <si>
    <t>517</t>
  </si>
  <si>
    <t>他の台所用品</t>
  </si>
  <si>
    <t>515の項目に分類されない主として炊事に用いる小物類及び台所で用いる備品。</t>
    <rPh sb="4" eb="6">
      <t>コウモク</t>
    </rPh>
    <rPh sb="7" eb="9">
      <t>ブンルイ</t>
    </rPh>
    <rPh sb="13" eb="14">
      <t>シュ</t>
    </rPh>
    <rPh sb="17" eb="19">
      <t>スイジ</t>
    </rPh>
    <rPh sb="20" eb="21">
      <t>モチ</t>
    </rPh>
    <rPh sb="23" eb="25">
      <t>コモノ</t>
    </rPh>
    <rPh sb="25" eb="26">
      <t>ルイ</t>
    </rPh>
    <rPh sb="26" eb="27">
      <t>オヨ</t>
    </rPh>
    <rPh sb="28" eb="30">
      <t>ダイドコロ</t>
    </rPh>
    <rPh sb="31" eb="32">
      <t>モチ</t>
    </rPh>
    <rPh sb="34" eb="36">
      <t>ビヒン</t>
    </rPh>
    <phoneticPr fontId="2"/>
  </si>
  <si>
    <t xml:space="preserve">○  包丁  卵切り器  パンナイフ  果物ナイフ </t>
    <rPh sb="3" eb="5">
      <t>ホウチョウ</t>
    </rPh>
    <rPh sb="7" eb="8">
      <t>タマゴ</t>
    </rPh>
    <rPh sb="8" eb="9">
      <t>キ</t>
    </rPh>
    <rPh sb="10" eb="11">
      <t>キ</t>
    </rPh>
    <rPh sb="20" eb="22">
      <t>クダモノ</t>
    </rPh>
    <phoneticPr fontId="2"/>
  </si>
  <si>
    <t xml:space="preserve">    キッチンばさみ  </t>
    <phoneticPr fontId="2"/>
  </si>
  <si>
    <t>○  しゃくし  しゃもじ</t>
    <phoneticPr fontId="2"/>
  </si>
  <si>
    <t>○  缶切  栓抜</t>
    <rPh sb="3" eb="5">
      <t>カンキ</t>
    </rPh>
    <rPh sb="7" eb="9">
      <t>センヌキ</t>
    </rPh>
    <phoneticPr fontId="2"/>
  </si>
  <si>
    <t xml:space="preserve">○  おろし器  </t>
    <rPh sb="6" eb="7">
      <t>キ</t>
    </rPh>
    <phoneticPr fontId="2"/>
  </si>
  <si>
    <t>○  洗桶  ざる  ボール  バット</t>
    <rPh sb="3" eb="4">
      <t>アラ</t>
    </rPh>
    <rPh sb="4" eb="5">
      <t>オケ</t>
    </rPh>
    <phoneticPr fontId="2"/>
  </si>
  <si>
    <t>○  魚焼き器  もち網</t>
    <rPh sb="3" eb="4">
      <t>サカナ</t>
    </rPh>
    <rPh sb="4" eb="5">
      <t>ヤキ</t>
    </rPh>
    <rPh sb="6" eb="7">
      <t>キ</t>
    </rPh>
    <rPh sb="11" eb="12">
      <t>アミ</t>
    </rPh>
    <phoneticPr fontId="2"/>
  </si>
  <si>
    <t>○  金ぐし  さいばし</t>
    <rPh sb="3" eb="4">
      <t>カナ</t>
    </rPh>
    <phoneticPr fontId="2"/>
  </si>
  <si>
    <t>○  すりこ木  すり鉢  まな板</t>
    <rPh sb="3" eb="7">
      <t>スリコギ</t>
    </rPh>
    <rPh sb="11" eb="12">
      <t>ハチ</t>
    </rPh>
    <rPh sb="16" eb="17">
      <t>イタ</t>
    </rPh>
    <phoneticPr fontId="2"/>
  </si>
  <si>
    <t>○  キッチンスケール(台所用はかり)</t>
    <rPh sb="12" eb="14">
      <t>ダイドコロ</t>
    </rPh>
    <rPh sb="14" eb="15">
      <t>ヨウ</t>
    </rPh>
    <phoneticPr fontId="2"/>
  </si>
  <si>
    <t>○  計量カップ  計量スプーン</t>
    <rPh sb="3" eb="5">
      <t>ケイリョウ</t>
    </rPh>
    <rPh sb="10" eb="12">
      <t>ケイリョウ</t>
    </rPh>
    <phoneticPr fontId="2"/>
  </si>
  <si>
    <t>○  盆  ワゴンテーブル</t>
    <rPh sb="3" eb="4">
      <t>ボン</t>
    </rPh>
    <phoneticPr fontId="2"/>
  </si>
  <si>
    <t xml:space="preserve">○  米びつ  </t>
    <rPh sb="3" eb="4">
      <t>コメ</t>
    </rPh>
    <phoneticPr fontId="2"/>
  </si>
  <si>
    <t xml:space="preserve">○  たわし </t>
    <phoneticPr fontId="2"/>
  </si>
  <si>
    <t>○  たわし入れ  ごみ入れコーナー</t>
    <rPh sb="6" eb="7">
      <t>イ</t>
    </rPh>
    <rPh sb="12" eb="13">
      <t>イ</t>
    </rPh>
    <phoneticPr fontId="2"/>
  </si>
  <si>
    <t>×  竹ぐし→539</t>
    <rPh sb="3" eb="4">
      <t>タケ</t>
    </rPh>
    <phoneticPr fontId="2"/>
  </si>
  <si>
    <t>518</t>
  </si>
  <si>
    <t>電球・蛍光ランプ</t>
  </si>
  <si>
    <t>形体を問わない。室内の照明用に限る。</t>
    <rPh sb="0" eb="1">
      <t>カタチ</t>
    </rPh>
    <rPh sb="1" eb="2">
      <t>タイ</t>
    </rPh>
    <rPh sb="3" eb="4">
      <t>ト</t>
    </rPh>
    <rPh sb="8" eb="10">
      <t>シツナイ</t>
    </rPh>
    <rPh sb="11" eb="13">
      <t>ショウメイ</t>
    </rPh>
    <rPh sb="13" eb="14">
      <t>ヨウ</t>
    </rPh>
    <rPh sb="15" eb="16">
      <t>カギ</t>
    </rPh>
    <phoneticPr fontId="2"/>
  </si>
  <si>
    <t>519</t>
  </si>
  <si>
    <t>タオル</t>
  </si>
  <si>
    <t>洗顔，入浴，汗ふきに用いるもので，手ぬぐい，ガーゼ手ぬぐいなども含む。大小は問わない。</t>
    <rPh sb="0" eb="2">
      <t>センガン</t>
    </rPh>
    <rPh sb="3" eb="5">
      <t>ニュウヨク</t>
    </rPh>
    <rPh sb="6" eb="7">
      <t>アセフ</t>
    </rPh>
    <rPh sb="10" eb="11">
      <t>モチ</t>
    </rPh>
    <rPh sb="17" eb="18">
      <t>テ</t>
    </rPh>
    <rPh sb="25" eb="26">
      <t>テ</t>
    </rPh>
    <rPh sb="32" eb="33">
      <t>フク</t>
    </rPh>
    <rPh sb="35" eb="37">
      <t>ダイショウ</t>
    </rPh>
    <rPh sb="38" eb="39">
      <t>ト</t>
    </rPh>
    <phoneticPr fontId="2"/>
  </si>
  <si>
    <t>○  おしぼり  フェイスタオル</t>
    <phoneticPr fontId="2"/>
  </si>
  <si>
    <t>○  バスタオル  スポーツタオル</t>
    <phoneticPr fontId="2"/>
  </si>
  <si>
    <t>529</t>
  </si>
  <si>
    <t>他の家事雑貨</t>
  </si>
  <si>
    <t>510～519の項目に分類されない家事雑貨。</t>
    <rPh sb="8" eb="10">
      <t>コウモク</t>
    </rPh>
    <rPh sb="11" eb="13">
      <t>ブンルイ</t>
    </rPh>
    <rPh sb="17" eb="19">
      <t>カジ</t>
    </rPh>
    <rPh sb="19" eb="21">
      <t>ザッカ</t>
    </rPh>
    <phoneticPr fontId="2"/>
  </si>
  <si>
    <t xml:space="preserve">○  清掃用具(各種ほうき  モップ  トイレブラシ  はたき </t>
    <rPh sb="3" eb="5">
      <t>セイソウ</t>
    </rPh>
    <rPh sb="5" eb="7">
      <t>ヨウグ</t>
    </rPh>
    <rPh sb="8" eb="10">
      <t>カクシュ</t>
    </rPh>
    <phoneticPr fontId="2"/>
  </si>
  <si>
    <t>○  洗濯用具(洗濯板  たらい  洗濯ブラシ　物干しざお</t>
    <rPh sb="3" eb="5">
      <t>センタク</t>
    </rPh>
    <rPh sb="5" eb="7">
      <t>ヨウグ</t>
    </rPh>
    <rPh sb="8" eb="10">
      <t>センタク</t>
    </rPh>
    <rPh sb="10" eb="11">
      <t>イタ</t>
    </rPh>
    <rPh sb="18" eb="20">
      <t>センタク</t>
    </rPh>
    <phoneticPr fontId="2"/>
  </si>
  <si>
    <t>　　洗濯干器  洗濯ばさみ)</t>
    <rPh sb="2" eb="4">
      <t>センタク</t>
    </rPh>
    <rPh sb="4" eb="5">
      <t>ホ</t>
    </rPh>
    <rPh sb="5" eb="6">
      <t>キ</t>
    </rPh>
    <rPh sb="8" eb="10">
      <t>センタク</t>
    </rPh>
    <phoneticPr fontId="2"/>
  </si>
  <si>
    <t xml:space="preserve">○  家庭用工具(金づち  きり  くぎぬき  かんな  糸のこ  </t>
    <rPh sb="3" eb="6">
      <t>カテイヨウ</t>
    </rPh>
    <rPh sb="6" eb="8">
      <t>コウグ</t>
    </rPh>
    <rPh sb="9" eb="10">
      <t>カナ</t>
    </rPh>
    <rPh sb="29" eb="30">
      <t>イトノコ</t>
    </rPh>
    <phoneticPr fontId="2"/>
  </si>
  <si>
    <t xml:space="preserve">    ドライバー  のこぎり)</t>
    <phoneticPr fontId="2"/>
  </si>
  <si>
    <t>○  風呂場用品(いす  すのこ  洗面器  シャワーカーテ</t>
    <rPh sb="3" eb="6">
      <t>フロバ</t>
    </rPh>
    <rPh sb="6" eb="8">
      <t>ヨウヒン</t>
    </rPh>
    <rPh sb="18" eb="21">
      <t>センメンキ</t>
    </rPh>
    <phoneticPr fontId="2"/>
  </si>
  <si>
    <t>　　ン)</t>
    <phoneticPr fontId="2"/>
  </si>
  <si>
    <t>○  裁縫用具(針箱  裁縫用はさみ  物差し  針  編棒)</t>
    <rPh sb="3" eb="5">
      <t>サイホウ</t>
    </rPh>
    <rPh sb="5" eb="7">
      <t>ヨウグ</t>
    </rPh>
    <rPh sb="8" eb="10">
      <t>ハリバコ</t>
    </rPh>
    <rPh sb="12" eb="15">
      <t>サイホウヨウ</t>
    </rPh>
    <rPh sb="20" eb="22">
      <t>モノサシ</t>
    </rPh>
    <rPh sb="25" eb="26">
      <t>ハリ</t>
    </rPh>
    <rPh sb="28" eb="29">
      <t>アミボウ</t>
    </rPh>
    <rPh sb="29" eb="30">
      <t>ボウ</t>
    </rPh>
    <phoneticPr fontId="2"/>
  </si>
  <si>
    <t>○  バスマット  玄関マット  キッチンマット</t>
    <rPh sb="10" eb="12">
      <t>ゲンカン</t>
    </rPh>
    <phoneticPr fontId="2"/>
  </si>
  <si>
    <t>○  テーブルセンター  応接セットカバー</t>
    <rPh sb="13" eb="15">
      <t>オウセツ</t>
    </rPh>
    <phoneticPr fontId="2"/>
  </si>
  <si>
    <t>○  傘立て  スリッパ立て  マガジンラック</t>
    <rPh sb="3" eb="4">
      <t>カサ</t>
    </rPh>
    <rPh sb="4" eb="5">
      <t>タ</t>
    </rPh>
    <rPh sb="12" eb="13">
      <t>タ</t>
    </rPh>
    <phoneticPr fontId="2"/>
  </si>
  <si>
    <t>○  表札  郵便受(ポスト)</t>
    <rPh sb="3" eb="5">
      <t>ヒョウサツ</t>
    </rPh>
    <rPh sb="7" eb="9">
      <t>ユウビン</t>
    </rPh>
    <rPh sb="9" eb="10">
      <t>ウ</t>
    </rPh>
    <phoneticPr fontId="2"/>
  </si>
  <si>
    <t>○  脚立  踏み台  はしご</t>
    <rPh sb="3" eb="5">
      <t>キャタツ</t>
    </rPh>
    <rPh sb="7" eb="8">
      <t>フ</t>
    </rPh>
    <rPh sb="9" eb="10">
      <t>ダイ</t>
    </rPh>
    <phoneticPr fontId="2"/>
  </si>
  <si>
    <t>(530～539)</t>
    <phoneticPr fontId="2"/>
  </si>
  <si>
    <t>4.5</t>
  </si>
  <si>
    <t>家事用消耗品</t>
  </si>
  <si>
    <t>炊事，洗濯，掃除，裁縫などの家事に用いる非耐久財。</t>
    <rPh sb="0" eb="2">
      <t>スイジ</t>
    </rPh>
    <rPh sb="3" eb="5">
      <t>センタク</t>
    </rPh>
    <rPh sb="6" eb="8">
      <t>ソウジ</t>
    </rPh>
    <rPh sb="9" eb="11">
      <t>サイホウ</t>
    </rPh>
    <rPh sb="14" eb="16">
      <t>カジ</t>
    </rPh>
    <rPh sb="17" eb="18">
      <t>モチ</t>
    </rPh>
    <rPh sb="20" eb="21">
      <t>ヒ</t>
    </rPh>
    <rPh sb="21" eb="24">
      <t>タイキュウザイ</t>
    </rPh>
    <phoneticPr fontId="2"/>
  </si>
  <si>
    <t>530</t>
  </si>
  <si>
    <t>ポリ袋・ラップ</t>
    <phoneticPr fontId="2"/>
  </si>
  <si>
    <t>ND</t>
    <phoneticPr fontId="2"/>
  </si>
  <si>
    <t>ポリエチレン，ビニール，アルミ箔製の袋状のもの及び1枚のものを巻いたもの。</t>
    <rPh sb="15" eb="16">
      <t>ハク</t>
    </rPh>
    <rPh sb="16" eb="17">
      <t>セイ</t>
    </rPh>
    <rPh sb="18" eb="20">
      <t>フクロジョウ</t>
    </rPh>
    <rPh sb="23" eb="24">
      <t>オヨ</t>
    </rPh>
    <rPh sb="25" eb="27">
      <t>１マイ</t>
    </rPh>
    <rPh sb="31" eb="32">
      <t>マ</t>
    </rPh>
    <phoneticPr fontId="2"/>
  </si>
  <si>
    <t>531</t>
  </si>
  <si>
    <t>ティッシュペーパー</t>
  </si>
  <si>
    <t>ロール状以外の薄葉紙のもの。</t>
    <rPh sb="3" eb="4">
      <t>ジョウ</t>
    </rPh>
    <rPh sb="4" eb="6">
      <t>イガイ</t>
    </rPh>
    <rPh sb="7" eb="8">
      <t>ウス</t>
    </rPh>
    <rPh sb="8" eb="9">
      <t>ハ</t>
    </rPh>
    <rPh sb="9" eb="10">
      <t>カミ</t>
    </rPh>
    <phoneticPr fontId="2"/>
  </si>
  <si>
    <t>○  ちり紙</t>
    <rPh sb="5" eb="6">
      <t>カミ</t>
    </rPh>
    <phoneticPr fontId="2"/>
  </si>
  <si>
    <t>×  ペーパータオル→539</t>
    <phoneticPr fontId="2"/>
  </si>
  <si>
    <t>532</t>
  </si>
  <si>
    <t>トイレットペーパー</t>
  </si>
  <si>
    <t>ロール状で水溶性のある薄葉紙のもの。</t>
    <rPh sb="3" eb="4">
      <t>ジョウ</t>
    </rPh>
    <rPh sb="5" eb="8">
      <t>スイヨウセイ</t>
    </rPh>
    <rPh sb="11" eb="12">
      <t>ウス</t>
    </rPh>
    <rPh sb="12" eb="13">
      <t>ハ</t>
    </rPh>
    <rPh sb="13" eb="14">
      <t>カミ</t>
    </rPh>
    <phoneticPr fontId="2"/>
  </si>
  <si>
    <t>533</t>
  </si>
  <si>
    <t>台所・住居用洗剤</t>
  </si>
  <si>
    <t>台所，住居に用いる洗剤及び研磨剤。粉末，固形，ねり，液体を問わない。</t>
    <rPh sb="0" eb="2">
      <t>ダイドコロ</t>
    </rPh>
    <rPh sb="3" eb="5">
      <t>ジュウキョ</t>
    </rPh>
    <rPh sb="6" eb="7">
      <t>モチ</t>
    </rPh>
    <rPh sb="9" eb="11">
      <t>センザイ</t>
    </rPh>
    <rPh sb="11" eb="12">
      <t>オヨ</t>
    </rPh>
    <rPh sb="13" eb="16">
      <t>ケンマザイ</t>
    </rPh>
    <rPh sb="17" eb="19">
      <t>フンマツ</t>
    </rPh>
    <rPh sb="20" eb="22">
      <t>コケイ</t>
    </rPh>
    <rPh sb="26" eb="28">
      <t>エキタイ</t>
    </rPh>
    <rPh sb="29" eb="30">
      <t>ト</t>
    </rPh>
    <phoneticPr fontId="2"/>
  </si>
  <si>
    <t>534</t>
  </si>
  <si>
    <t>洗濯用洗剤</t>
  </si>
  <si>
    <t>粉末，固形，ねり，液体を問わない。</t>
  </si>
  <si>
    <t>535</t>
  </si>
  <si>
    <t>殺虫･防虫剤</t>
  </si>
  <si>
    <t>539</t>
  </si>
  <si>
    <t>他の家事用消耗品</t>
  </si>
  <si>
    <t>530～535の項目に分類されない家事用消耗品。</t>
    <rPh sb="8" eb="10">
      <t>コウモク</t>
    </rPh>
    <rPh sb="11" eb="13">
      <t>ブンルイ</t>
    </rPh>
    <rPh sb="17" eb="19">
      <t>カジ</t>
    </rPh>
    <rPh sb="19" eb="20">
      <t>ヨウ</t>
    </rPh>
    <rPh sb="20" eb="23">
      <t>ショウモウヒン</t>
    </rPh>
    <phoneticPr fontId="2"/>
  </si>
  <si>
    <t>○  防臭剤</t>
    <rPh sb="3" eb="6">
      <t>ボウシュウザイ</t>
    </rPh>
    <phoneticPr fontId="2"/>
  </si>
  <si>
    <t>○  消臭剤</t>
    <rPh sb="3" eb="5">
      <t>ショウシュウ</t>
    </rPh>
    <rPh sb="5" eb="6">
      <t>ザイ</t>
    </rPh>
    <phoneticPr fontId="2"/>
  </si>
  <si>
    <t>○  芳香剤</t>
    <rPh sb="3" eb="6">
      <t>ホウコウザイ</t>
    </rPh>
    <phoneticPr fontId="2"/>
  </si>
  <si>
    <t>○  防湿・除湿剤</t>
    <rPh sb="3" eb="4">
      <t>ボウ</t>
    </rPh>
    <rPh sb="4" eb="5">
      <t>ジョシツ</t>
    </rPh>
    <rPh sb="6" eb="8">
      <t>ジョシツ</t>
    </rPh>
    <rPh sb="8" eb="9">
      <t>ザイ</t>
    </rPh>
    <phoneticPr fontId="2"/>
  </si>
  <si>
    <t>○  ようじ  割ばし  竹ぐし  ストロー</t>
    <rPh sb="8" eb="9">
      <t>ワリ</t>
    </rPh>
    <rPh sb="13" eb="14">
      <t>タケ</t>
    </rPh>
    <phoneticPr fontId="2"/>
  </si>
  <si>
    <t>○  アルミ箔・紙製などの簡易食器</t>
    <rPh sb="6" eb="7">
      <t>ハク</t>
    </rPh>
    <rPh sb="8" eb="10">
      <t>カミセイ</t>
    </rPh>
    <rPh sb="13" eb="15">
      <t>カンイ</t>
    </rPh>
    <rPh sb="15" eb="17">
      <t>ショッキ</t>
    </rPh>
    <phoneticPr fontId="2"/>
  </si>
  <si>
    <t>○  麻ひも  包装紙  たこ糸</t>
    <rPh sb="3" eb="4">
      <t>アサ</t>
    </rPh>
    <rPh sb="8" eb="11">
      <t>ホウソウシ</t>
    </rPh>
    <rPh sb="15" eb="16">
      <t>イト</t>
    </rPh>
    <phoneticPr fontId="2"/>
  </si>
  <si>
    <t>○  接着剤</t>
    <rPh sb="3" eb="6">
      <t>セッチャクザイ</t>
    </rPh>
    <phoneticPr fontId="2"/>
  </si>
  <si>
    <t>○  ミシン油  潤滑油</t>
    <rPh sb="6" eb="7">
      <t>アブラ</t>
    </rPh>
    <rPh sb="9" eb="11">
      <t>ジュンカツ</t>
    </rPh>
    <rPh sb="11" eb="12">
      <t>アブラ</t>
    </rPh>
    <phoneticPr fontId="2"/>
  </si>
  <si>
    <t>○  紙ナプキン  ぬれナプキン</t>
    <rPh sb="3" eb="4">
      <t>カミ</t>
    </rPh>
    <phoneticPr fontId="2"/>
  </si>
  <si>
    <t>○  ペーパータオル</t>
    <phoneticPr fontId="2"/>
  </si>
  <si>
    <t>○  油こし紙</t>
    <rPh sb="3" eb="4">
      <t>アブラ</t>
    </rPh>
    <rPh sb="6" eb="7">
      <t>カミ</t>
    </rPh>
    <phoneticPr fontId="2"/>
  </si>
  <si>
    <t>○  洗濯のり  漂白剤</t>
    <rPh sb="3" eb="5">
      <t>センタク</t>
    </rPh>
    <rPh sb="9" eb="12">
      <t>ヒョウハクザイ</t>
    </rPh>
    <phoneticPr fontId="2"/>
  </si>
  <si>
    <t>○  洗濯仕上剤</t>
    <rPh sb="3" eb="5">
      <t>センタク</t>
    </rPh>
    <rPh sb="5" eb="7">
      <t>シア</t>
    </rPh>
    <rPh sb="7" eb="8">
      <t>ザイ</t>
    </rPh>
    <phoneticPr fontId="2"/>
  </si>
  <si>
    <t>(540～542)</t>
    <phoneticPr fontId="2"/>
  </si>
  <si>
    <t>4.6</t>
  </si>
  <si>
    <t>家事サービス</t>
  </si>
  <si>
    <t>家事サービスに関するもの。</t>
    <rPh sb="0" eb="2">
      <t>カジ</t>
    </rPh>
    <rPh sb="7" eb="8">
      <t>カン</t>
    </rPh>
    <phoneticPr fontId="2"/>
  </si>
  <si>
    <t>540</t>
  </si>
  <si>
    <t>家事代行料</t>
    <phoneticPr fontId="2"/>
  </si>
  <si>
    <t>S</t>
    <phoneticPr fontId="2"/>
  </si>
  <si>
    <t>炊事，洗濯，室内，庭の掃除など通常の家事を世帯員以外の者に行わせ，そのサービスの対価として支払った賃金及び料金。</t>
    <rPh sb="0" eb="2">
      <t>スイジ</t>
    </rPh>
    <rPh sb="3" eb="5">
      <t>センタク</t>
    </rPh>
    <rPh sb="6" eb="8">
      <t>シツナイ</t>
    </rPh>
    <rPh sb="9" eb="10">
      <t>ニワ</t>
    </rPh>
    <rPh sb="11" eb="13">
      <t>ソウジ</t>
    </rPh>
    <rPh sb="15" eb="17">
      <t>ツウジョウ</t>
    </rPh>
    <rPh sb="18" eb="20">
      <t>カジ</t>
    </rPh>
    <rPh sb="21" eb="24">
      <t>セタイイン</t>
    </rPh>
    <rPh sb="24" eb="26">
      <t>イガイ</t>
    </rPh>
    <rPh sb="27" eb="28">
      <t>モノ</t>
    </rPh>
    <rPh sb="29" eb="30">
      <t>オコナ</t>
    </rPh>
    <rPh sb="40" eb="42">
      <t>タイカ</t>
    </rPh>
    <rPh sb="45" eb="47">
      <t>シハラ</t>
    </rPh>
    <rPh sb="49" eb="51">
      <t>チンギン</t>
    </rPh>
    <rPh sb="51" eb="52">
      <t>オヨ</t>
    </rPh>
    <rPh sb="53" eb="55">
      <t>リョウキン</t>
    </rPh>
    <phoneticPr fontId="2"/>
  </si>
  <si>
    <t>○  家政婦・派出婦・お手伝いさんなどの給料</t>
    <rPh sb="3" eb="6">
      <t>カセイフ</t>
    </rPh>
    <rPh sb="7" eb="9">
      <t>ハシュツ</t>
    </rPh>
    <rPh sb="9" eb="10">
      <t>フ</t>
    </rPh>
    <rPh sb="11" eb="14">
      <t>オテツダ</t>
    </rPh>
    <rPh sb="20" eb="22">
      <t>キュウリョウ</t>
    </rPh>
    <phoneticPr fontId="2"/>
  </si>
  <si>
    <t>○  ホームヘルパー・ハウスキーパー・ベビーシッター</t>
    <phoneticPr fontId="2"/>
  </si>
  <si>
    <t xml:space="preserve">    への料金</t>
    <rPh sb="6" eb="8">
      <t>リョウキン</t>
    </rPh>
    <phoneticPr fontId="2"/>
  </si>
  <si>
    <t>○  ハウスクリーニング</t>
    <phoneticPr fontId="2"/>
  </si>
  <si>
    <t>○  庭の掃除代  庭の草取り賃</t>
    <rPh sb="3" eb="4">
      <t>ニワ</t>
    </rPh>
    <rPh sb="5" eb="7">
      <t>ソウジ</t>
    </rPh>
    <rPh sb="7" eb="8">
      <t>ダイ</t>
    </rPh>
    <rPh sb="10" eb="11">
      <t>ニワ</t>
    </rPh>
    <rPh sb="12" eb="14">
      <t>クサト</t>
    </rPh>
    <rPh sb="15" eb="16">
      <t>チン</t>
    </rPh>
    <phoneticPr fontId="2"/>
  </si>
  <si>
    <t>541</t>
  </si>
  <si>
    <t>清掃代</t>
  </si>
  <si>
    <t>汚物・じん介の処理料金，浄化槽の清掃料金，粗大ゴミの処分料金及びリサイクル料金。</t>
    <rPh sb="0" eb="2">
      <t>オブツ</t>
    </rPh>
    <rPh sb="5" eb="6">
      <t>カイ</t>
    </rPh>
    <rPh sb="7" eb="9">
      <t>ショリ</t>
    </rPh>
    <rPh sb="9" eb="11">
      <t>リョウキン</t>
    </rPh>
    <rPh sb="12" eb="15">
      <t>ジョウカソウ</t>
    </rPh>
    <rPh sb="16" eb="18">
      <t>セイソウ</t>
    </rPh>
    <rPh sb="18" eb="20">
      <t>リョウキン</t>
    </rPh>
    <rPh sb="21" eb="23">
      <t>ソダイ</t>
    </rPh>
    <rPh sb="26" eb="28">
      <t>ショブン</t>
    </rPh>
    <rPh sb="28" eb="30">
      <t>リョウキン</t>
    </rPh>
    <phoneticPr fontId="2"/>
  </si>
  <si>
    <t>○  汲取料</t>
    <rPh sb="3" eb="5">
      <t>クミト</t>
    </rPh>
    <rPh sb="5" eb="6">
      <t>リョウ</t>
    </rPh>
    <phoneticPr fontId="2"/>
  </si>
  <si>
    <t>○  浄化槽清掃代</t>
    <rPh sb="3" eb="6">
      <t>ジョウカソウ</t>
    </rPh>
    <rPh sb="6" eb="8">
      <t>セイソウ</t>
    </rPh>
    <rPh sb="8" eb="9">
      <t>ダイ</t>
    </rPh>
    <phoneticPr fontId="2"/>
  </si>
  <si>
    <t>○  粗大ゴミの回収料金</t>
    <rPh sb="3" eb="5">
      <t>ソダイ</t>
    </rPh>
    <rPh sb="8" eb="10">
      <t>カイシュウ</t>
    </rPh>
    <rPh sb="10" eb="12">
      <t>リョウキン</t>
    </rPh>
    <phoneticPr fontId="2"/>
  </si>
  <si>
    <t>542</t>
  </si>
  <si>
    <t>家具・家事用品    関連サービス</t>
    <phoneticPr fontId="2"/>
  </si>
  <si>
    <t>家具・家事用品の借賃，分解掃除代，修理代(加工賃，出張費)及びそれらの洗濯代。</t>
    <rPh sb="0" eb="2">
      <t>カグ</t>
    </rPh>
    <rPh sb="3" eb="5">
      <t>カジ</t>
    </rPh>
    <rPh sb="5" eb="7">
      <t>ヨウヒン</t>
    </rPh>
    <rPh sb="8" eb="9">
      <t>シャク</t>
    </rPh>
    <rPh sb="9" eb="10">
      <t>チン</t>
    </rPh>
    <rPh sb="11" eb="13">
      <t>ブンカイ</t>
    </rPh>
    <rPh sb="13" eb="15">
      <t>ソウジ</t>
    </rPh>
    <rPh sb="15" eb="16">
      <t>ダイ</t>
    </rPh>
    <rPh sb="17" eb="19">
      <t>シュウリ</t>
    </rPh>
    <rPh sb="19" eb="20">
      <t>ダイ</t>
    </rPh>
    <rPh sb="21" eb="23">
      <t>カコウ</t>
    </rPh>
    <rPh sb="23" eb="24">
      <t>チン</t>
    </rPh>
    <rPh sb="25" eb="27">
      <t>シュッチョウ</t>
    </rPh>
    <rPh sb="27" eb="28">
      <t>ヒ</t>
    </rPh>
    <rPh sb="29" eb="30">
      <t>オヨ</t>
    </rPh>
    <rPh sb="35" eb="37">
      <t>センタク</t>
    </rPh>
    <rPh sb="37" eb="38">
      <t>ダイ</t>
    </rPh>
    <phoneticPr fontId="2"/>
  </si>
  <si>
    <t>○  布団・毛布の借賃  掃除用品の借賃　浄水器の借賃</t>
    <rPh sb="3" eb="5">
      <t>フトン</t>
    </rPh>
    <rPh sb="6" eb="8">
      <t>モウフ</t>
    </rPh>
    <rPh sb="9" eb="10">
      <t>カ</t>
    </rPh>
    <rPh sb="10" eb="11">
      <t>チン</t>
    </rPh>
    <rPh sb="13" eb="15">
      <t>ソウジ</t>
    </rPh>
    <rPh sb="15" eb="17">
      <t>ヨウヒン</t>
    </rPh>
    <rPh sb="18" eb="19">
      <t>カ</t>
    </rPh>
    <rPh sb="19" eb="20">
      <t>チン</t>
    </rPh>
    <rPh sb="21" eb="24">
      <t>ジョウスイキ</t>
    </rPh>
    <phoneticPr fontId="2"/>
  </si>
  <si>
    <t>○  たんす・食卓セット・応接セットなどの修理代</t>
    <rPh sb="7" eb="9">
      <t>ショクタク</t>
    </rPh>
    <rPh sb="13" eb="15">
      <t>オウセツ</t>
    </rPh>
    <rPh sb="21" eb="24">
      <t>シュウリダイ</t>
    </rPh>
    <phoneticPr fontId="2"/>
  </si>
  <si>
    <t>○  布団の仕立代  座布団の仕立代</t>
    <rPh sb="3" eb="5">
      <t>フトン</t>
    </rPh>
    <rPh sb="6" eb="8">
      <t>シタテ</t>
    </rPh>
    <rPh sb="8" eb="9">
      <t>ダイ</t>
    </rPh>
    <rPh sb="11" eb="14">
      <t>ザブトン</t>
    </rPh>
    <rPh sb="15" eb="17">
      <t>シタテ</t>
    </rPh>
    <rPh sb="17" eb="18">
      <t>ダイ</t>
    </rPh>
    <phoneticPr fontId="2"/>
  </si>
  <si>
    <t>○  エアコンクリーニング代</t>
    <rPh sb="13" eb="14">
      <t>ダイ</t>
    </rPh>
    <phoneticPr fontId="2"/>
  </si>
  <si>
    <t>(550～694)</t>
    <phoneticPr fontId="2"/>
  </si>
  <si>
    <t>5</t>
  </si>
  <si>
    <t>被服及び履物</t>
  </si>
  <si>
    <t>被服，履物及びこれらに伴うサービスに対する支出。大人と子供の区分については，中学生以上を大人とする。乳児は１歳未満とする。</t>
    <rPh sb="0" eb="2">
      <t>ヒフク</t>
    </rPh>
    <rPh sb="3" eb="5">
      <t>ハキモノ</t>
    </rPh>
    <rPh sb="5" eb="6">
      <t>オヨ</t>
    </rPh>
    <rPh sb="11" eb="12">
      <t>トモナ</t>
    </rPh>
    <rPh sb="18" eb="19">
      <t>タイ</t>
    </rPh>
    <rPh sb="21" eb="23">
      <t>シシュツ</t>
    </rPh>
    <rPh sb="24" eb="26">
      <t>オトナ</t>
    </rPh>
    <rPh sb="27" eb="29">
      <t>コドモ</t>
    </rPh>
    <rPh sb="30" eb="32">
      <t>クブン</t>
    </rPh>
    <rPh sb="38" eb="41">
      <t>チュウガクセイ</t>
    </rPh>
    <rPh sb="41" eb="43">
      <t>イジョウ</t>
    </rPh>
    <rPh sb="44" eb="46">
      <t>オトナ</t>
    </rPh>
    <rPh sb="50" eb="52">
      <t>ニュウジ</t>
    </rPh>
    <rPh sb="54" eb="55">
      <t>サイ</t>
    </rPh>
    <rPh sb="55" eb="57">
      <t>ミマン</t>
    </rPh>
    <phoneticPr fontId="2"/>
  </si>
  <si>
    <t>(550～558)</t>
    <phoneticPr fontId="2"/>
  </si>
  <si>
    <t>5.1</t>
  </si>
  <si>
    <t>和服</t>
  </si>
  <si>
    <t>祭り用・和服用下着も含む。寝巻きは除く。</t>
    <rPh sb="0" eb="3">
      <t>マツリヨウ</t>
    </rPh>
    <rPh sb="4" eb="6">
      <t>ワフク</t>
    </rPh>
    <rPh sb="6" eb="7">
      <t>ヨウ</t>
    </rPh>
    <rPh sb="7" eb="9">
      <t>シタギ</t>
    </rPh>
    <rPh sb="10" eb="11">
      <t>フク</t>
    </rPh>
    <rPh sb="13" eb="15">
      <t>ネマ</t>
    </rPh>
    <rPh sb="17" eb="18">
      <t>ノゾ</t>
    </rPh>
    <phoneticPr fontId="2"/>
  </si>
  <si>
    <t>550</t>
  </si>
  <si>
    <t>男子用和服</t>
  </si>
  <si>
    <t>○  和服用コート   アンサンブル</t>
    <rPh sb="3" eb="5">
      <t>ワフク</t>
    </rPh>
    <rPh sb="5" eb="6">
      <t>ヨウ</t>
    </rPh>
    <phoneticPr fontId="2"/>
  </si>
  <si>
    <t>○  浴衣  甚平</t>
    <rPh sb="3" eb="5">
      <t>ユカタ</t>
    </rPh>
    <rPh sb="7" eb="9">
      <t>ジンベイ</t>
    </rPh>
    <phoneticPr fontId="2"/>
  </si>
  <si>
    <t>○  羽織  羽織下  はかま</t>
    <rPh sb="3" eb="5">
      <t>ハオリ</t>
    </rPh>
    <rPh sb="7" eb="10">
      <t>ハオリシタ</t>
    </rPh>
    <phoneticPr fontId="2"/>
  </si>
  <si>
    <t>○  長じゅばん・肌じゅばんなどの和服用下着類一切</t>
    <rPh sb="3" eb="4">
      <t>ナガ</t>
    </rPh>
    <rPh sb="9" eb="10">
      <t>ハダ</t>
    </rPh>
    <rPh sb="17" eb="19">
      <t>ワフク</t>
    </rPh>
    <rPh sb="19" eb="20">
      <t>ヨウ</t>
    </rPh>
    <rPh sb="20" eb="22">
      <t>シタギ</t>
    </rPh>
    <rPh sb="22" eb="23">
      <t>ルイ</t>
    </rPh>
    <rPh sb="23" eb="25">
      <t>イッサイ</t>
    </rPh>
    <phoneticPr fontId="2"/>
  </si>
  <si>
    <t>○  角帯  兵児帯</t>
    <rPh sb="3" eb="4">
      <t>カド</t>
    </rPh>
    <rPh sb="4" eb="5">
      <t>オビ</t>
    </rPh>
    <rPh sb="7" eb="8">
      <t>ヒョウゴ</t>
    </rPh>
    <rPh sb="8" eb="9">
      <t>ジドウ</t>
    </rPh>
    <rPh sb="9" eb="10">
      <t>オビ</t>
    </rPh>
    <phoneticPr fontId="2"/>
  </si>
  <si>
    <t>552</t>
  </si>
  <si>
    <t>婦人用着物</t>
  </si>
  <si>
    <t>羽織も含む。</t>
    <rPh sb="0" eb="2">
      <t>ハオリ</t>
    </rPh>
    <rPh sb="3" eb="4">
      <t>フク</t>
    </rPh>
    <phoneticPr fontId="2"/>
  </si>
  <si>
    <t>○  留めそで  振りそで  訪問着  付下げ  アンサンブル</t>
    <rPh sb="3" eb="4">
      <t>ト</t>
    </rPh>
    <rPh sb="9" eb="10">
      <t>フ</t>
    </rPh>
    <rPh sb="15" eb="18">
      <t>ホウモンギ</t>
    </rPh>
    <rPh sb="20" eb="21">
      <t>ツ</t>
    </rPh>
    <rPh sb="21" eb="22">
      <t>サ</t>
    </rPh>
    <phoneticPr fontId="2"/>
  </si>
  <si>
    <t>○  浴衣</t>
    <rPh sb="3" eb="5">
      <t>ユカタ</t>
    </rPh>
    <phoneticPr fontId="2"/>
  </si>
  <si>
    <t>○  茶羽織</t>
    <rPh sb="3" eb="4">
      <t>チャ</t>
    </rPh>
    <rPh sb="4" eb="6">
      <t>ハオリ</t>
    </rPh>
    <phoneticPr fontId="2"/>
  </si>
  <si>
    <t>554</t>
  </si>
  <si>
    <t>婦人用帯</t>
  </si>
  <si>
    <t>1本</t>
    <rPh sb="1" eb="2">
      <t>ホン</t>
    </rPh>
    <phoneticPr fontId="2"/>
  </si>
  <si>
    <t>(1本)</t>
    <rPh sb="2" eb="3">
      <t>ホン</t>
    </rPh>
    <phoneticPr fontId="2"/>
  </si>
  <si>
    <t>帯地も含む。</t>
    <rPh sb="0" eb="2">
      <t>オビジ</t>
    </rPh>
    <rPh sb="3" eb="4">
      <t>フク</t>
    </rPh>
    <phoneticPr fontId="2"/>
  </si>
  <si>
    <t>○  でき上がり帯（丸帯，袋帯，名古屋帯など）</t>
    <rPh sb="4" eb="6">
      <t>キア</t>
    </rPh>
    <rPh sb="8" eb="9">
      <t>オ</t>
    </rPh>
    <rPh sb="10" eb="12">
      <t>マルオビ</t>
    </rPh>
    <rPh sb="13" eb="15">
      <t>フクロオビ</t>
    </rPh>
    <rPh sb="16" eb="19">
      <t>ナゴヤ</t>
    </rPh>
    <rPh sb="19" eb="20">
      <t>オビ</t>
    </rPh>
    <phoneticPr fontId="2"/>
  </si>
  <si>
    <t>○  文化帯  つけ帯  半巾帯</t>
    <rPh sb="3" eb="5">
      <t>ブンカ</t>
    </rPh>
    <rPh sb="5" eb="6">
      <t>オビ</t>
    </rPh>
    <rPh sb="10" eb="11">
      <t>オビ</t>
    </rPh>
    <rPh sb="13" eb="14">
      <t>ハン</t>
    </rPh>
    <rPh sb="14" eb="15">
      <t>キンチャク</t>
    </rPh>
    <rPh sb="15" eb="16">
      <t>オビ</t>
    </rPh>
    <phoneticPr fontId="2"/>
  </si>
  <si>
    <t>557</t>
  </si>
  <si>
    <t>他の婦人用和服</t>
  </si>
  <si>
    <t>552，554の項目に分類されない婦人用和服。</t>
    <rPh sb="8" eb="10">
      <t>コウモク</t>
    </rPh>
    <rPh sb="11" eb="13">
      <t>ブンルイ</t>
    </rPh>
    <rPh sb="17" eb="20">
      <t>フジンヨウ</t>
    </rPh>
    <rPh sb="20" eb="22">
      <t>ワフク</t>
    </rPh>
    <phoneticPr fontId="2"/>
  </si>
  <si>
    <t>○  道行コート  雨コート</t>
    <rPh sb="3" eb="5">
      <t>ミチユ</t>
    </rPh>
    <rPh sb="10" eb="11">
      <t>アメ</t>
    </rPh>
    <phoneticPr fontId="2"/>
  </si>
  <si>
    <t>○  はかま</t>
    <phoneticPr fontId="2"/>
  </si>
  <si>
    <t>○  羽織下  もんぺ  上っぱり  半天</t>
    <rPh sb="3" eb="6">
      <t>ハオリシタ</t>
    </rPh>
    <rPh sb="13" eb="15">
      <t>ウワッパ</t>
    </rPh>
    <rPh sb="19" eb="21">
      <t>ハンテン</t>
    </rPh>
    <phoneticPr fontId="2"/>
  </si>
  <si>
    <t>○  ねんねこ半天</t>
    <rPh sb="7" eb="9">
      <t>ハンテン</t>
    </rPh>
    <phoneticPr fontId="2"/>
  </si>
  <si>
    <t>×  割ぽう着→659</t>
    <rPh sb="3" eb="7">
      <t>カッポウギ</t>
    </rPh>
    <phoneticPr fontId="2"/>
  </si>
  <si>
    <t>558</t>
  </si>
  <si>
    <t>子供用和服</t>
  </si>
  <si>
    <t>乳児用着物も含む。</t>
    <rPh sb="0" eb="3">
      <t>ニュウジヨウ</t>
    </rPh>
    <rPh sb="3" eb="5">
      <t>キモノ</t>
    </rPh>
    <rPh sb="6" eb="7">
      <t>フク</t>
    </rPh>
    <phoneticPr fontId="2"/>
  </si>
  <si>
    <t xml:space="preserve">○  羽織  被布  帯  三尺帯  ちゃんちゃんこ  </t>
    <rPh sb="3" eb="5">
      <t>ハオリ</t>
    </rPh>
    <rPh sb="7" eb="9">
      <t>ヒフ</t>
    </rPh>
    <rPh sb="11" eb="12">
      <t>オビ</t>
    </rPh>
    <rPh sb="14" eb="16">
      <t>サンジャク</t>
    </rPh>
    <rPh sb="16" eb="17">
      <t>オビ</t>
    </rPh>
    <phoneticPr fontId="2"/>
  </si>
  <si>
    <t xml:space="preserve">    お宮参り着物　浴衣</t>
    <rPh sb="11" eb="13">
      <t>ユカタ</t>
    </rPh>
    <phoneticPr fontId="2"/>
  </si>
  <si>
    <t>○  甚平  半天</t>
    <rPh sb="3" eb="5">
      <t>ジンベイ</t>
    </rPh>
    <rPh sb="7" eb="9">
      <t>ハンテン</t>
    </rPh>
    <phoneticPr fontId="2"/>
  </si>
  <si>
    <t>○  長じゅばん，肌じゅばんなどの和服用下着一切</t>
    <rPh sb="3" eb="4">
      <t>ナガ</t>
    </rPh>
    <rPh sb="9" eb="10">
      <t>ハダ</t>
    </rPh>
    <rPh sb="17" eb="19">
      <t>ワフク</t>
    </rPh>
    <rPh sb="19" eb="20">
      <t>ヨウ</t>
    </rPh>
    <rPh sb="20" eb="22">
      <t>シタギ</t>
    </rPh>
    <rPh sb="22" eb="24">
      <t>イッサイ</t>
    </rPh>
    <phoneticPr fontId="2"/>
  </si>
  <si>
    <t>×  ねんねこ半天→557</t>
    <rPh sb="7" eb="9">
      <t>ハンテン</t>
    </rPh>
    <phoneticPr fontId="2"/>
  </si>
  <si>
    <t>(560～582)</t>
    <phoneticPr fontId="2"/>
  </si>
  <si>
    <t>5.2</t>
  </si>
  <si>
    <t>洋　服</t>
  </si>
  <si>
    <t>和服以外の被服。シャツ・セーター類，下着類は除く。</t>
    <rPh sb="0" eb="2">
      <t>ワフク</t>
    </rPh>
    <rPh sb="2" eb="4">
      <t>イガイ</t>
    </rPh>
    <rPh sb="5" eb="7">
      <t>ヒフク</t>
    </rPh>
    <rPh sb="16" eb="17">
      <t>ルイ</t>
    </rPh>
    <rPh sb="18" eb="20">
      <t>シタギ</t>
    </rPh>
    <rPh sb="20" eb="21">
      <t>ルイ</t>
    </rPh>
    <rPh sb="22" eb="23">
      <t>ノゾ</t>
    </rPh>
    <phoneticPr fontId="2"/>
  </si>
  <si>
    <t>(560～569)</t>
    <phoneticPr fontId="2"/>
  </si>
  <si>
    <t>5.2.1</t>
  </si>
  <si>
    <t>男子用洋服</t>
  </si>
  <si>
    <t>中学生以上の男子の洋服。</t>
    <rPh sb="0" eb="3">
      <t>チュウガクセイ</t>
    </rPh>
    <rPh sb="3" eb="5">
      <t>イジョウ</t>
    </rPh>
    <rPh sb="6" eb="8">
      <t>ダンシ</t>
    </rPh>
    <rPh sb="9" eb="11">
      <t>ヨウフク</t>
    </rPh>
    <phoneticPr fontId="2"/>
  </si>
  <si>
    <t>560</t>
  </si>
  <si>
    <t>背広服</t>
  </si>
  <si>
    <t>1着</t>
    <rPh sb="1" eb="2">
      <t>チャク</t>
    </rPh>
    <phoneticPr fontId="2"/>
  </si>
  <si>
    <t>(1着)</t>
    <rPh sb="2" eb="3">
      <t>チャク</t>
    </rPh>
    <phoneticPr fontId="2"/>
  </si>
  <si>
    <t>○  三つぞろえスーツ</t>
    <rPh sb="3" eb="4">
      <t>ミッ</t>
    </rPh>
    <phoneticPr fontId="2"/>
  </si>
  <si>
    <t>○  礼服（モーニングなど）</t>
    <rPh sb="3" eb="5">
      <t>レイフク</t>
    </rPh>
    <phoneticPr fontId="2"/>
  </si>
  <si>
    <t>×  背広上着→561</t>
    <rPh sb="3" eb="5">
      <t>セビロ</t>
    </rPh>
    <rPh sb="5" eb="7">
      <t>ウワギ</t>
    </rPh>
    <phoneticPr fontId="2"/>
  </si>
  <si>
    <t>561</t>
  </si>
  <si>
    <t>男子用上着</t>
  </si>
  <si>
    <t>ジャケット，ブレザーなどの背広型の上着。</t>
    <rPh sb="13" eb="15">
      <t>セビロ</t>
    </rPh>
    <rPh sb="15" eb="16">
      <t>ガタ</t>
    </rPh>
    <rPh sb="17" eb="19">
      <t>ウワギ</t>
    </rPh>
    <phoneticPr fontId="2"/>
  </si>
  <si>
    <t>○  背広上着</t>
    <rPh sb="3" eb="5">
      <t>セビロ</t>
    </rPh>
    <rPh sb="5" eb="7">
      <t>ウワギ</t>
    </rPh>
    <phoneticPr fontId="2"/>
  </si>
  <si>
    <t>×  ジャンパー  ブルゾン→569</t>
    <phoneticPr fontId="2"/>
  </si>
  <si>
    <t>562</t>
  </si>
  <si>
    <t>男子用ズボン</t>
  </si>
  <si>
    <t>○  ジーパン</t>
    <phoneticPr fontId="2"/>
  </si>
  <si>
    <t>×  半ズボン→569</t>
    <rPh sb="3" eb="4">
      <t>ハン</t>
    </rPh>
    <phoneticPr fontId="2"/>
  </si>
  <si>
    <t>×  作業ズボン→569</t>
    <rPh sb="3" eb="5">
      <t>サギョウ</t>
    </rPh>
    <phoneticPr fontId="2"/>
  </si>
  <si>
    <t>563</t>
  </si>
  <si>
    <t>男子用コート</t>
  </si>
  <si>
    <t>○  オーバー  合オーバー  半・七分コート</t>
    <rPh sb="9" eb="10">
      <t>アイ</t>
    </rPh>
    <rPh sb="16" eb="17">
      <t>ハン</t>
    </rPh>
    <rPh sb="18" eb="20">
      <t>シチブ</t>
    </rPh>
    <phoneticPr fontId="2"/>
  </si>
  <si>
    <t>○  スプリングコート  スリーシーズンコート</t>
    <phoneticPr fontId="2"/>
  </si>
  <si>
    <t>○  レザーコート</t>
    <phoneticPr fontId="2"/>
  </si>
  <si>
    <t>○  レインコート</t>
    <phoneticPr fontId="2"/>
  </si>
  <si>
    <t>○  ダスターコート</t>
    <phoneticPr fontId="2"/>
  </si>
  <si>
    <t>×  学校制定のオーバー，レインコート→565</t>
    <rPh sb="3" eb="5">
      <t>ガッコウ</t>
    </rPh>
    <rPh sb="5" eb="7">
      <t>セイテイ</t>
    </rPh>
    <phoneticPr fontId="2"/>
  </si>
  <si>
    <t>×  ビニール製レインコート，合羽→659</t>
    <rPh sb="7" eb="8">
      <t>セイ</t>
    </rPh>
    <rPh sb="15" eb="17">
      <t>カッパ</t>
    </rPh>
    <phoneticPr fontId="2"/>
  </si>
  <si>
    <t>565</t>
  </si>
  <si>
    <t>男子用学校制服</t>
  </si>
  <si>
    <t>学校制定又は学生用と記入のあるものに限る。</t>
    <rPh sb="0" eb="2">
      <t>ガッコウ</t>
    </rPh>
    <rPh sb="2" eb="4">
      <t>セイテイ</t>
    </rPh>
    <rPh sb="4" eb="5">
      <t>マタ</t>
    </rPh>
    <rPh sb="6" eb="8">
      <t>ガクセイ</t>
    </rPh>
    <rPh sb="8" eb="9">
      <t>ヨウ</t>
    </rPh>
    <rPh sb="10" eb="12">
      <t>キニュウ</t>
    </rPh>
    <rPh sb="18" eb="19">
      <t>カギ</t>
    </rPh>
    <phoneticPr fontId="2"/>
  </si>
  <si>
    <t>○  男子学生服（上着，ズボンのみも含む。）</t>
    <rPh sb="3" eb="5">
      <t>ダンシ</t>
    </rPh>
    <rPh sb="5" eb="7">
      <t>ガクセイ</t>
    </rPh>
    <rPh sb="7" eb="8">
      <t>フク</t>
    </rPh>
    <rPh sb="9" eb="11">
      <t>ウワギ</t>
    </rPh>
    <rPh sb="18" eb="19">
      <t>フク</t>
    </rPh>
    <phoneticPr fontId="2"/>
  </si>
  <si>
    <t>○  学校制定のオーバー，レインコート</t>
    <rPh sb="3" eb="5">
      <t>ガッコウ</t>
    </rPh>
    <rPh sb="5" eb="7">
      <t>セイテイ</t>
    </rPh>
    <phoneticPr fontId="2"/>
  </si>
  <si>
    <t>×  小学校・幼稚園制定の制服→580</t>
    <rPh sb="3" eb="6">
      <t>ショウガッコウ</t>
    </rPh>
    <rPh sb="13" eb="15">
      <t>セイフク</t>
    </rPh>
    <phoneticPr fontId="2"/>
  </si>
  <si>
    <t>×  学校制定のワイシャツ→590</t>
    <rPh sb="3" eb="5">
      <t>ガッコウ</t>
    </rPh>
    <rPh sb="5" eb="7">
      <t>セイテイ</t>
    </rPh>
    <phoneticPr fontId="2"/>
  </si>
  <si>
    <t>×  学校制定のニット製セーター，チョッキ，ベスト→592</t>
    <rPh sb="3" eb="5">
      <t>ガッコウ</t>
    </rPh>
    <rPh sb="5" eb="7">
      <t>セイテイ</t>
    </rPh>
    <rPh sb="11" eb="12">
      <t>セイ</t>
    </rPh>
    <phoneticPr fontId="2"/>
  </si>
  <si>
    <t>569</t>
  </si>
  <si>
    <t>他の男子用洋服</t>
  </si>
  <si>
    <t>560～565の項目に分類されない男子用洋服。</t>
    <rPh sb="8" eb="10">
      <t>コウモク</t>
    </rPh>
    <rPh sb="11" eb="13">
      <t>ブンルイ</t>
    </rPh>
    <rPh sb="17" eb="20">
      <t>ダンシヨウ</t>
    </rPh>
    <rPh sb="20" eb="22">
      <t>ヨウフク</t>
    </rPh>
    <phoneticPr fontId="2"/>
  </si>
  <si>
    <t>○  ジャンパー  ブルゾン  ポンチョ</t>
    <phoneticPr fontId="2"/>
  </si>
  <si>
    <t>○  半ズボン</t>
    <rPh sb="3" eb="4">
      <t>ハン</t>
    </rPh>
    <phoneticPr fontId="2"/>
  </si>
  <si>
    <t>○  ガウン</t>
    <phoneticPr fontId="2"/>
  </si>
  <si>
    <t>○  作業服（ズボンなど）</t>
    <rPh sb="3" eb="6">
      <t>サギョウフク</t>
    </rPh>
    <phoneticPr fontId="2"/>
  </si>
  <si>
    <t>○  アロハシャツの上下セット  Ｔシャツ上下セット</t>
    <rPh sb="10" eb="12">
      <t>ジョウゲ</t>
    </rPh>
    <rPh sb="21" eb="23">
      <t>ジョウゲ</t>
    </rPh>
    <phoneticPr fontId="2"/>
  </si>
  <si>
    <t>○  ダウン（ベスト  ジャケット  パーカー）</t>
    <phoneticPr fontId="2"/>
  </si>
  <si>
    <t>×  布製チョッキ，ベスト→591</t>
    <rPh sb="3" eb="4">
      <t>ヌノ</t>
    </rPh>
    <rPh sb="4" eb="5">
      <t>セイ</t>
    </rPh>
    <phoneticPr fontId="2"/>
  </si>
  <si>
    <t>×  バスローブ→659</t>
    <phoneticPr fontId="2"/>
  </si>
  <si>
    <t>(570～576)</t>
    <phoneticPr fontId="2"/>
  </si>
  <si>
    <t>5.2.2</t>
  </si>
  <si>
    <t>婦人用洋服</t>
  </si>
  <si>
    <t>中学生以上の女子の洋服。</t>
    <rPh sb="0" eb="3">
      <t>チュウガクセイ</t>
    </rPh>
    <rPh sb="3" eb="5">
      <t>イジョウ</t>
    </rPh>
    <rPh sb="6" eb="7">
      <t>オンナ</t>
    </rPh>
    <rPh sb="7" eb="8">
      <t>ダンシ</t>
    </rPh>
    <rPh sb="9" eb="11">
      <t>ヨウフク</t>
    </rPh>
    <phoneticPr fontId="2"/>
  </si>
  <si>
    <t>570</t>
  </si>
  <si>
    <t>婦人服</t>
  </si>
  <si>
    <t>○  ワンピース  ツーピース</t>
    <phoneticPr fontId="2"/>
  </si>
  <si>
    <t>○  ニットスーツ</t>
    <phoneticPr fontId="2"/>
  </si>
  <si>
    <t>○  カクテルドレス  コートドレス</t>
    <phoneticPr fontId="2"/>
  </si>
  <si>
    <t>×  婦人物ジャケット→574</t>
    <rPh sb="3" eb="5">
      <t>フジン</t>
    </rPh>
    <rPh sb="5" eb="6">
      <t>モノ</t>
    </rPh>
    <phoneticPr fontId="2"/>
  </si>
  <si>
    <t>574</t>
    <phoneticPr fontId="2"/>
  </si>
  <si>
    <t>婦人用上着</t>
    <rPh sb="0" eb="3">
      <t>フジンヨウ</t>
    </rPh>
    <rPh sb="3" eb="5">
      <t>ウワギ</t>
    </rPh>
    <phoneticPr fontId="2"/>
  </si>
  <si>
    <t xml:space="preserve"> 婦人用の上着。</t>
    <phoneticPr fontId="2"/>
  </si>
  <si>
    <t>○ ジャケット　ブレザー</t>
    <phoneticPr fontId="2"/>
  </si>
  <si>
    <t>571</t>
  </si>
  <si>
    <t>スカート</t>
  </si>
  <si>
    <t>○  キュロットスカート  ジャンパースカート</t>
    <phoneticPr fontId="2"/>
  </si>
  <si>
    <t>×  子供スカート→580</t>
    <rPh sb="3" eb="5">
      <t>コドモ</t>
    </rPh>
    <phoneticPr fontId="2"/>
  </si>
  <si>
    <t>572</t>
  </si>
  <si>
    <t>婦人用スラックス</t>
  </si>
  <si>
    <t>○  七分スラックス</t>
    <rPh sb="3" eb="5">
      <t>シチブ</t>
    </rPh>
    <phoneticPr fontId="2"/>
  </si>
  <si>
    <t>○  ジーパン  スパッツ</t>
    <phoneticPr fontId="2"/>
  </si>
  <si>
    <t>×  バミューダパンツ  婦人物ショートパンツ→576</t>
    <rPh sb="13" eb="15">
      <t>フジン</t>
    </rPh>
    <rPh sb="15" eb="16">
      <t>モノ</t>
    </rPh>
    <phoneticPr fontId="2"/>
  </si>
  <si>
    <t>×  ゴルフズボン→834</t>
    <phoneticPr fontId="2"/>
  </si>
  <si>
    <t>573</t>
  </si>
  <si>
    <t>婦人用コート</t>
  </si>
  <si>
    <t>○  スプリングコート</t>
    <phoneticPr fontId="2"/>
  </si>
  <si>
    <t>○  毛皮コート</t>
    <rPh sb="3" eb="5">
      <t>ケガワ</t>
    </rPh>
    <phoneticPr fontId="2"/>
  </si>
  <si>
    <t>○  レインコート  ダスターコート</t>
    <phoneticPr fontId="2"/>
  </si>
  <si>
    <t>×  学校制定のオーバー，レインコート→575</t>
    <rPh sb="3" eb="5">
      <t>ガッコウ</t>
    </rPh>
    <rPh sb="5" eb="7">
      <t>セイテイ</t>
    </rPh>
    <phoneticPr fontId="2"/>
  </si>
  <si>
    <t>575</t>
  </si>
  <si>
    <t>女子用学校制服</t>
  </si>
  <si>
    <t>○  女子制服（上着，ズボン，スカートのみも含む。）</t>
    <rPh sb="3" eb="5">
      <t>ジョシ</t>
    </rPh>
    <rPh sb="5" eb="7">
      <t>セイフク</t>
    </rPh>
    <rPh sb="8" eb="10">
      <t>ウワギ</t>
    </rPh>
    <rPh sb="22" eb="23">
      <t>フク</t>
    </rPh>
    <phoneticPr fontId="2"/>
  </si>
  <si>
    <t>×  学校制定のワイシャツ，ブラウス→593</t>
    <rPh sb="3" eb="5">
      <t>ガッコウ</t>
    </rPh>
    <rPh sb="5" eb="7">
      <t>セイテイ</t>
    </rPh>
    <phoneticPr fontId="2"/>
  </si>
  <si>
    <t>×  学校制定のニット製セーター，チョッキ，ベスト→595</t>
    <rPh sb="3" eb="5">
      <t>ガッコウ</t>
    </rPh>
    <rPh sb="5" eb="7">
      <t>セイテイ</t>
    </rPh>
    <rPh sb="11" eb="12">
      <t>セイ</t>
    </rPh>
    <phoneticPr fontId="2"/>
  </si>
  <si>
    <t>576</t>
  </si>
  <si>
    <t>他の婦人用洋服</t>
  </si>
  <si>
    <t>570～575の項目に分類されない婦人用洋服。</t>
    <rPh sb="8" eb="10">
      <t>コウモク</t>
    </rPh>
    <rPh sb="11" eb="13">
      <t>ブンルイ</t>
    </rPh>
    <rPh sb="17" eb="20">
      <t>フジンヨウ</t>
    </rPh>
    <rPh sb="20" eb="22">
      <t>ヨウフク</t>
    </rPh>
    <phoneticPr fontId="2"/>
  </si>
  <si>
    <t xml:space="preserve">○  ジャンパー  ブルゾン  </t>
    <phoneticPr fontId="2"/>
  </si>
  <si>
    <t>○  半ズボン  ショートパンツ(下着又は運動着的なもの</t>
    <rPh sb="3" eb="4">
      <t>ハン</t>
    </rPh>
    <rPh sb="17" eb="19">
      <t>シタギ</t>
    </rPh>
    <rPh sb="19" eb="20">
      <t>マタ</t>
    </rPh>
    <rPh sb="21" eb="23">
      <t>ウンドウ</t>
    </rPh>
    <rPh sb="23" eb="24">
      <t>キ</t>
    </rPh>
    <rPh sb="24" eb="25">
      <t>テキ</t>
    </rPh>
    <phoneticPr fontId="2"/>
  </si>
  <si>
    <t xml:space="preserve">    は除く｡)  バミューダパンツ</t>
    <phoneticPr fontId="2"/>
  </si>
  <si>
    <t>○  Ｔシャツ上下セット</t>
    <rPh sb="7" eb="9">
      <t>ジョウゲ</t>
    </rPh>
    <phoneticPr fontId="2"/>
  </si>
  <si>
    <t>○  ケープ  ポンチョ</t>
    <phoneticPr fontId="2"/>
  </si>
  <si>
    <t>○  妊婦服  ガウン</t>
    <rPh sb="3" eb="5">
      <t>ニンプ</t>
    </rPh>
    <rPh sb="5" eb="6">
      <t>フク</t>
    </rPh>
    <phoneticPr fontId="2"/>
  </si>
  <si>
    <t>○  ママコート  ママケープ</t>
    <phoneticPr fontId="2"/>
  </si>
  <si>
    <t>○  ホームドレス（ムームーを含む。）</t>
    <rPh sb="15" eb="16">
      <t>フク</t>
    </rPh>
    <phoneticPr fontId="2"/>
  </si>
  <si>
    <t>(580・582)</t>
    <phoneticPr fontId="2"/>
  </si>
  <si>
    <t>5.2.3</t>
  </si>
  <si>
    <t>子供用洋服</t>
  </si>
  <si>
    <t>乳児から小学生までを対象とした洋服。</t>
    <rPh sb="0" eb="2">
      <t>ニュウジ</t>
    </rPh>
    <rPh sb="4" eb="7">
      <t>ショウガクセイ</t>
    </rPh>
    <rPh sb="10" eb="12">
      <t>タイショウ</t>
    </rPh>
    <rPh sb="15" eb="17">
      <t>ヨウフク</t>
    </rPh>
    <phoneticPr fontId="2"/>
  </si>
  <si>
    <t>580</t>
  </si>
  <si>
    <t>子供服</t>
  </si>
  <si>
    <t>１歳以上小学生以下を対象とした洋服。</t>
    <rPh sb="1" eb="2">
      <t>サイ</t>
    </rPh>
    <rPh sb="2" eb="4">
      <t>イジョウ</t>
    </rPh>
    <rPh sb="4" eb="7">
      <t>ショウガクセイ</t>
    </rPh>
    <rPh sb="7" eb="9">
      <t>イカ</t>
    </rPh>
    <rPh sb="10" eb="12">
      <t>タイショウ</t>
    </rPh>
    <rPh sb="15" eb="17">
      <t>ヨウフク</t>
    </rPh>
    <phoneticPr fontId="2"/>
  </si>
  <si>
    <t>○  オーバー  合コート  ダウン  マント</t>
    <rPh sb="9" eb="10">
      <t>アイ</t>
    </rPh>
    <phoneticPr fontId="2"/>
  </si>
  <si>
    <t>○  ジャンパー  ブルゾン  パーカー</t>
    <phoneticPr fontId="2"/>
  </si>
  <si>
    <t xml:space="preserve">○  ワンピース  ツーピース </t>
    <phoneticPr fontId="2"/>
  </si>
  <si>
    <t>○  タンクトップ  Ｔシャツ上下セット</t>
    <rPh sb="15" eb="17">
      <t>ジョウゲ</t>
    </rPh>
    <phoneticPr fontId="2"/>
  </si>
  <si>
    <t>○  ズボン  スパッツ  ジーパン  ショートパンツ</t>
    <phoneticPr fontId="2"/>
  </si>
  <si>
    <t xml:space="preserve">    （下着又は運動着的なものは除く。）</t>
    <rPh sb="10" eb="11">
      <t>ウンドウ</t>
    </rPh>
    <rPh sb="11" eb="12">
      <t>キ</t>
    </rPh>
    <rPh sb="12" eb="13">
      <t>ドウテキ</t>
    </rPh>
    <rPh sb="17" eb="18">
      <t>ノゾ</t>
    </rPh>
    <phoneticPr fontId="2"/>
  </si>
  <si>
    <t>○  スカート  キュロットスカート</t>
    <phoneticPr fontId="2"/>
  </si>
  <si>
    <t>○  小学校又は幼稚園制定の上着,ズボン,スカート,</t>
    <rPh sb="3" eb="6">
      <t>ショウガッコウ</t>
    </rPh>
    <rPh sb="6" eb="7">
      <t>マタ</t>
    </rPh>
    <rPh sb="8" eb="11">
      <t>ヨウチエン</t>
    </rPh>
    <rPh sb="11" eb="13">
      <t>セイテイ</t>
    </rPh>
    <rPh sb="14" eb="16">
      <t>ウワギ</t>
    </rPh>
    <phoneticPr fontId="2"/>
  </si>
  <si>
    <t>　　スモック</t>
    <phoneticPr fontId="2"/>
  </si>
  <si>
    <t>×  子供のビニール製レインコート，合羽→659</t>
    <rPh sb="3" eb="5">
      <t>コドモ</t>
    </rPh>
    <rPh sb="10" eb="11">
      <t>セイ</t>
    </rPh>
    <rPh sb="18" eb="20">
      <t>カッパ</t>
    </rPh>
    <phoneticPr fontId="2"/>
  </si>
  <si>
    <t>582</t>
  </si>
  <si>
    <t>乳児服</t>
  </si>
  <si>
    <t>１歳未満を対象とした洋服。</t>
    <rPh sb="1" eb="2">
      <t>サイ</t>
    </rPh>
    <rPh sb="2" eb="4">
      <t>ミマン</t>
    </rPh>
    <rPh sb="5" eb="7">
      <t>タイショウ</t>
    </rPh>
    <rPh sb="10" eb="12">
      <t>ヨウフク</t>
    </rPh>
    <phoneticPr fontId="2"/>
  </si>
  <si>
    <t>○  ベビー服  ロンパース  レギンス</t>
    <rPh sb="6" eb="7">
      <t>フク</t>
    </rPh>
    <phoneticPr fontId="2"/>
  </si>
  <si>
    <t>○  ベビースーツ  ケープ</t>
    <phoneticPr fontId="2"/>
  </si>
  <si>
    <t>×  乳児Ｔシャツ→596</t>
    <rPh sb="3" eb="5">
      <t>ニュウジ</t>
    </rPh>
    <phoneticPr fontId="2"/>
  </si>
  <si>
    <t>×  乳児セーター→597</t>
    <rPh sb="3" eb="5">
      <t>ニュウジ</t>
    </rPh>
    <phoneticPr fontId="2"/>
  </si>
  <si>
    <t>(590～597)</t>
    <phoneticPr fontId="2"/>
  </si>
  <si>
    <t>5.3</t>
  </si>
  <si>
    <t>シャツ･セーター類</t>
  </si>
  <si>
    <t>下着類は除く。</t>
    <rPh sb="0" eb="2">
      <t>シタギ</t>
    </rPh>
    <rPh sb="2" eb="3">
      <t>ルイ</t>
    </rPh>
    <rPh sb="4" eb="5">
      <t>ノゾ</t>
    </rPh>
    <phoneticPr fontId="2"/>
  </si>
  <si>
    <t>(590～592)</t>
    <phoneticPr fontId="2"/>
  </si>
  <si>
    <t>5.3.1</t>
  </si>
  <si>
    <t>男子用シャツ・   セーター類</t>
    <phoneticPr fontId="2"/>
  </si>
  <si>
    <t>590</t>
  </si>
  <si>
    <t>ワイシャツ</t>
  </si>
  <si>
    <t>半そでも含む。</t>
    <rPh sb="0" eb="1">
      <t>ハン</t>
    </rPh>
    <rPh sb="4" eb="5">
      <t>フク</t>
    </rPh>
    <phoneticPr fontId="2"/>
  </si>
  <si>
    <t>○  仕立券付きワイシャツ</t>
    <rPh sb="3" eb="6">
      <t>シタテケン</t>
    </rPh>
    <rPh sb="6" eb="7">
      <t>ツキ</t>
    </rPh>
    <phoneticPr fontId="2"/>
  </si>
  <si>
    <t>○  学校制定のワイシャツ</t>
    <rPh sb="3" eb="5">
      <t>ガッコウ</t>
    </rPh>
    <rPh sb="5" eb="7">
      <t>セイテイ</t>
    </rPh>
    <phoneticPr fontId="2"/>
  </si>
  <si>
    <t>591</t>
  </si>
  <si>
    <t>他の男子用シャツ</t>
  </si>
  <si>
    <t>590の項目に分類されない男子用シャツ。</t>
    <rPh sb="4" eb="6">
      <t>コウモク</t>
    </rPh>
    <rPh sb="7" eb="9">
      <t>ブンルイ</t>
    </rPh>
    <rPh sb="13" eb="16">
      <t>ダンシヨウ</t>
    </rPh>
    <phoneticPr fontId="2"/>
  </si>
  <si>
    <t>○  半そで，長そでの開襟シャツ  スポーツシャツ</t>
    <rPh sb="3" eb="4">
      <t>ハン</t>
    </rPh>
    <rPh sb="7" eb="8">
      <t>ナガ</t>
    </rPh>
    <rPh sb="11" eb="13">
      <t>カイキン</t>
    </rPh>
    <phoneticPr fontId="2"/>
  </si>
  <si>
    <t>○  ポロシャツ  Ｔシャツ</t>
    <phoneticPr fontId="2"/>
  </si>
  <si>
    <t>○  布製チョッキ，ベスト</t>
    <rPh sb="3" eb="4">
      <t>ヌノ</t>
    </rPh>
    <rPh sb="4" eb="5">
      <t>セイ</t>
    </rPh>
    <phoneticPr fontId="2"/>
  </si>
  <si>
    <t>○  学校制定の布製チョッキ，ベスト</t>
    <rPh sb="3" eb="5">
      <t>ガッコウ</t>
    </rPh>
    <rPh sb="5" eb="7">
      <t>セイテイ</t>
    </rPh>
    <rPh sb="8" eb="9">
      <t>ヌノ</t>
    </rPh>
    <rPh sb="9" eb="10">
      <t>セイ</t>
    </rPh>
    <phoneticPr fontId="2"/>
  </si>
  <si>
    <t>592</t>
  </si>
  <si>
    <t>男子用セーター</t>
  </si>
  <si>
    <t>○  プルオーバー  タートルネック  カーディガン</t>
    <phoneticPr fontId="2"/>
  </si>
  <si>
    <t xml:space="preserve">  　チョッキ</t>
    <phoneticPr fontId="2"/>
  </si>
  <si>
    <t>○  サマーセーター</t>
    <phoneticPr fontId="2"/>
  </si>
  <si>
    <t>○  学校制定のニット製セーター，チョッキ，ベスト</t>
    <rPh sb="3" eb="5">
      <t>ガッコウ</t>
    </rPh>
    <rPh sb="5" eb="7">
      <t>セイテイ</t>
    </rPh>
    <rPh sb="11" eb="12">
      <t>セイ</t>
    </rPh>
    <phoneticPr fontId="2"/>
  </si>
  <si>
    <t>×  スポーツ用セーター→834</t>
    <rPh sb="7" eb="8">
      <t>ヨウ</t>
    </rPh>
    <phoneticPr fontId="2"/>
  </si>
  <si>
    <t>(593～595)</t>
    <phoneticPr fontId="2"/>
  </si>
  <si>
    <t>5.3.2</t>
  </si>
  <si>
    <t>婦人用シャツ・  セーター類</t>
    <phoneticPr fontId="2"/>
  </si>
  <si>
    <t>593</t>
  </si>
  <si>
    <t>ブラウス</t>
  </si>
  <si>
    <t>長そで，半そで，そでなしも含む。</t>
    <rPh sb="0" eb="1">
      <t>ナガソデ</t>
    </rPh>
    <rPh sb="4" eb="5">
      <t>ハン</t>
    </rPh>
    <rPh sb="13" eb="14">
      <t>フク</t>
    </rPh>
    <phoneticPr fontId="2"/>
  </si>
  <si>
    <t xml:space="preserve">○  ワイシャツ  レース織ブラウス  ニットブラウス </t>
    <rPh sb="13" eb="14">
      <t>オリ</t>
    </rPh>
    <phoneticPr fontId="2"/>
  </si>
  <si>
    <t>○  ボディシャツ</t>
    <phoneticPr fontId="2"/>
  </si>
  <si>
    <t>○  ベスト付きブラウス</t>
    <rPh sb="6" eb="7">
      <t>ツキ</t>
    </rPh>
    <phoneticPr fontId="2"/>
  </si>
  <si>
    <t>○  学校制定のワイシャツ，ブラウス</t>
    <rPh sb="3" eb="5">
      <t>ガッコウ</t>
    </rPh>
    <rPh sb="5" eb="7">
      <t>セイテイ</t>
    </rPh>
    <phoneticPr fontId="2"/>
  </si>
  <si>
    <t>594</t>
  </si>
  <si>
    <t>他の婦人用シャツ</t>
  </si>
  <si>
    <t>593の項目に分類されない婦人用シャツ類。</t>
    <rPh sb="4" eb="6">
      <t>コウモク</t>
    </rPh>
    <rPh sb="7" eb="9">
      <t>ブンルイ</t>
    </rPh>
    <rPh sb="13" eb="16">
      <t>フジンヨウ</t>
    </rPh>
    <rPh sb="19" eb="20">
      <t>ルイ</t>
    </rPh>
    <phoneticPr fontId="2"/>
  </si>
  <si>
    <t>○  ポロシャツ  スポーツシャツ</t>
    <phoneticPr fontId="2"/>
  </si>
  <si>
    <t>○  Ｔシャツ  タンクトップ</t>
    <phoneticPr fontId="2"/>
  </si>
  <si>
    <t>○  布製チョッキ，ベスト，ジレー</t>
    <rPh sb="3" eb="4">
      <t>ヌノ</t>
    </rPh>
    <rPh sb="4" eb="5">
      <t>セイ</t>
    </rPh>
    <phoneticPr fontId="2"/>
  </si>
  <si>
    <t>595</t>
  </si>
  <si>
    <t>婦人用セーター</t>
  </si>
  <si>
    <t>　　チョッキ</t>
    <phoneticPr fontId="2"/>
  </si>
  <si>
    <t>(596・597)</t>
    <phoneticPr fontId="2"/>
  </si>
  <si>
    <t>5.3.3</t>
  </si>
  <si>
    <t>子供用シャツ・   セーター類</t>
    <phoneticPr fontId="2"/>
  </si>
  <si>
    <t>乳児から小学生までを対象としたシャツ・セーター類。</t>
    <rPh sb="0" eb="2">
      <t>ニュウジ</t>
    </rPh>
    <rPh sb="4" eb="7">
      <t>ショウガクセイ</t>
    </rPh>
    <rPh sb="10" eb="12">
      <t>タイショウ</t>
    </rPh>
    <rPh sb="23" eb="24">
      <t>ルイ</t>
    </rPh>
    <phoneticPr fontId="2"/>
  </si>
  <si>
    <t>596</t>
  </si>
  <si>
    <t>子供用シャツ</t>
  </si>
  <si>
    <t>○  ワイシャツ  カッターシャツ  スポーツシャツ</t>
    <phoneticPr fontId="2"/>
  </si>
  <si>
    <t>○  ブラウス</t>
    <phoneticPr fontId="2"/>
  </si>
  <si>
    <t>○  小学校又は幼稚園制定のブラウス，ワイシャツ</t>
    <rPh sb="3" eb="6">
      <t>ショウガッコウ</t>
    </rPh>
    <rPh sb="6" eb="7">
      <t>マタ</t>
    </rPh>
    <rPh sb="8" eb="11">
      <t>ヨウチエン</t>
    </rPh>
    <rPh sb="11" eb="13">
      <t>セイテイ</t>
    </rPh>
    <phoneticPr fontId="2"/>
  </si>
  <si>
    <t>597</t>
  </si>
  <si>
    <t>子供用セーター</t>
  </si>
  <si>
    <t>○  カーディガン  チョッキ  ベスト</t>
    <phoneticPr fontId="2"/>
  </si>
  <si>
    <t>○  小学校又は幼稚園制定のセーター</t>
    <rPh sb="3" eb="6">
      <t>ショウガッコウ</t>
    </rPh>
    <rPh sb="6" eb="7">
      <t>マタ</t>
    </rPh>
    <rPh sb="8" eb="11">
      <t>ヨウチエン</t>
    </rPh>
    <rPh sb="11" eb="13">
      <t>セイテイ</t>
    </rPh>
    <phoneticPr fontId="2"/>
  </si>
  <si>
    <t>×  布製チョッキ，ベスト→596</t>
    <rPh sb="3" eb="4">
      <t>ヌノ</t>
    </rPh>
    <rPh sb="4" eb="5">
      <t>セイ</t>
    </rPh>
    <phoneticPr fontId="2"/>
  </si>
  <si>
    <t>(600～621)</t>
    <phoneticPr fontId="2"/>
  </si>
  <si>
    <t>5.4</t>
  </si>
  <si>
    <t>下着類</t>
  </si>
  <si>
    <t>寝巻きも含む。</t>
    <rPh sb="0" eb="2">
      <t>ネマ</t>
    </rPh>
    <rPh sb="4" eb="5">
      <t>フク</t>
    </rPh>
    <phoneticPr fontId="2"/>
  </si>
  <si>
    <t>(600・602)</t>
    <phoneticPr fontId="2"/>
  </si>
  <si>
    <t>5.4.1</t>
  </si>
  <si>
    <t>男子用下着類</t>
  </si>
  <si>
    <t>600</t>
  </si>
  <si>
    <t>男子用下着</t>
  </si>
  <si>
    <t>○  肌着  シャツ（毛糸  メリヤス  クレープ）</t>
    <rPh sb="3" eb="5">
      <t>ハダギ</t>
    </rPh>
    <rPh sb="11" eb="13">
      <t>ケイト</t>
    </rPh>
    <phoneticPr fontId="2"/>
  </si>
  <si>
    <t>○  ランニングシャツ</t>
    <phoneticPr fontId="2"/>
  </si>
  <si>
    <t>○  アンダーシャツ</t>
    <phoneticPr fontId="2"/>
  </si>
  <si>
    <t>○  ズボン下  パンツ（ブリーフ）  ステテコ  腹巻き</t>
    <rPh sb="6" eb="7">
      <t>シタ</t>
    </rPh>
    <rPh sb="26" eb="28">
      <t>ハラマ</t>
    </rPh>
    <phoneticPr fontId="2"/>
  </si>
  <si>
    <t>×  Ｔシャツ→591</t>
    <phoneticPr fontId="2"/>
  </si>
  <si>
    <t>602</t>
  </si>
  <si>
    <t>男子用寝巻き</t>
  </si>
  <si>
    <t>○  パジャマ</t>
    <phoneticPr fontId="2"/>
  </si>
  <si>
    <t>×  介護用寝巻き→719</t>
    <rPh sb="3" eb="6">
      <t>カイゴヨウ</t>
    </rPh>
    <rPh sb="6" eb="8">
      <t>ネマ</t>
    </rPh>
    <phoneticPr fontId="2"/>
  </si>
  <si>
    <t>(610～614)</t>
    <phoneticPr fontId="2"/>
  </si>
  <si>
    <t>5.4.2</t>
  </si>
  <si>
    <t>婦人用下着類</t>
  </si>
  <si>
    <t>610</t>
  </si>
  <si>
    <t>婦人用</t>
  </si>
  <si>
    <t>服を美しく着るために体型を整える補正下着類。</t>
    <rPh sb="0" eb="1">
      <t>フク</t>
    </rPh>
    <rPh sb="2" eb="3">
      <t>ウツク</t>
    </rPh>
    <rPh sb="5" eb="6">
      <t>キ</t>
    </rPh>
    <rPh sb="10" eb="12">
      <t>タイケイ</t>
    </rPh>
    <rPh sb="13" eb="14">
      <t>トトノ</t>
    </rPh>
    <rPh sb="16" eb="18">
      <t>ホセイ</t>
    </rPh>
    <rPh sb="18" eb="20">
      <t>シタギ</t>
    </rPh>
    <rPh sb="20" eb="21">
      <t>ルイ</t>
    </rPh>
    <phoneticPr fontId="2"/>
  </si>
  <si>
    <t>ファンデーション</t>
  </si>
  <si>
    <t>○  ブラジャー  ブラスリップ</t>
    <phoneticPr fontId="2"/>
  </si>
  <si>
    <t>○  ボディスーツ</t>
    <phoneticPr fontId="2"/>
  </si>
  <si>
    <t>○  コルセット  ガードル</t>
    <phoneticPr fontId="2"/>
  </si>
  <si>
    <t>×  医療用コルセット→719</t>
    <rPh sb="3" eb="6">
      <t>イリョウヨウ</t>
    </rPh>
    <phoneticPr fontId="2"/>
  </si>
  <si>
    <t>612</t>
  </si>
  <si>
    <t>他の婦人用下着　</t>
  </si>
  <si>
    <t>610の項目に分類されない婦人用下着類。</t>
    <rPh sb="4" eb="6">
      <t>コウモク</t>
    </rPh>
    <rPh sb="7" eb="9">
      <t>ブンルイ</t>
    </rPh>
    <rPh sb="13" eb="16">
      <t>フジンヨウ</t>
    </rPh>
    <rPh sb="16" eb="18">
      <t>シタギ</t>
    </rPh>
    <rPh sb="18" eb="19">
      <t>ルイ</t>
    </rPh>
    <phoneticPr fontId="2"/>
  </si>
  <si>
    <t>○  キャミソール</t>
    <phoneticPr fontId="2"/>
  </si>
  <si>
    <t>○  肌着  スリップ（そで付きも含む。）</t>
    <rPh sb="3" eb="5">
      <t>ハダギ</t>
    </rPh>
    <rPh sb="14" eb="15">
      <t>ツキ</t>
    </rPh>
    <rPh sb="17" eb="18">
      <t>フク</t>
    </rPh>
    <phoneticPr fontId="2"/>
  </si>
  <si>
    <t>○  スリーマー</t>
    <phoneticPr fontId="2"/>
  </si>
  <si>
    <t>○  パンティー</t>
    <phoneticPr fontId="2"/>
  </si>
  <si>
    <t>○  ペチコート（パニエ）</t>
    <phoneticPr fontId="2"/>
  </si>
  <si>
    <t>○  腹帯（岩田帯など）  妊婦用ガードル</t>
    <rPh sb="3" eb="5">
      <t>ハラオビ</t>
    </rPh>
    <rPh sb="6" eb="8">
      <t>イワタ</t>
    </rPh>
    <rPh sb="8" eb="9">
      <t>オビ</t>
    </rPh>
    <rPh sb="14" eb="17">
      <t>ニンプヨウ</t>
    </rPh>
    <phoneticPr fontId="2"/>
  </si>
  <si>
    <t>614</t>
  </si>
  <si>
    <t>婦人用寝巻き</t>
  </si>
  <si>
    <t>○  パジャマ  ネグリジェ</t>
    <phoneticPr fontId="2"/>
  </si>
  <si>
    <t>(620・621)</t>
    <phoneticPr fontId="2"/>
  </si>
  <si>
    <t>5.4.3</t>
  </si>
  <si>
    <t>子供用下着類</t>
  </si>
  <si>
    <t>乳児から小学生までを対象とした下着類。</t>
    <rPh sb="0" eb="2">
      <t>ニュウジ</t>
    </rPh>
    <rPh sb="4" eb="7">
      <t>ショウガクセイ</t>
    </rPh>
    <rPh sb="10" eb="12">
      <t>タイショウ</t>
    </rPh>
    <rPh sb="15" eb="17">
      <t>シタギ</t>
    </rPh>
    <rPh sb="17" eb="18">
      <t>ルイ</t>
    </rPh>
    <phoneticPr fontId="2"/>
  </si>
  <si>
    <t>620</t>
  </si>
  <si>
    <t>子供用下着</t>
  </si>
  <si>
    <t>○  肌着  シャツ  スリップ  スリーマー</t>
    <rPh sb="3" eb="5">
      <t>ハダギ</t>
    </rPh>
    <phoneticPr fontId="2"/>
  </si>
  <si>
    <t>○  ズボン下  パンツ  パンティー  ももひき</t>
    <rPh sb="6" eb="7">
      <t>シタ</t>
    </rPh>
    <phoneticPr fontId="2"/>
  </si>
  <si>
    <t>○  腹巻き</t>
    <rPh sb="3" eb="5">
      <t>ハラマ</t>
    </rPh>
    <phoneticPr fontId="2"/>
  </si>
  <si>
    <t>○  コンビネーション  乳児用下着</t>
    <rPh sb="13" eb="16">
      <t>ニュウジヨウ</t>
    </rPh>
    <rPh sb="16" eb="18">
      <t>シタギ</t>
    </rPh>
    <phoneticPr fontId="2"/>
  </si>
  <si>
    <t>621</t>
  </si>
  <si>
    <t>子供用寝巻き</t>
  </si>
  <si>
    <t>○  スリーピングドレス</t>
    <phoneticPr fontId="2"/>
  </si>
  <si>
    <t>○  乳児寝巻き</t>
    <rPh sb="3" eb="5">
      <t>ニュウジ</t>
    </rPh>
    <rPh sb="5" eb="7">
      <t>ネマ</t>
    </rPh>
    <phoneticPr fontId="2"/>
  </si>
  <si>
    <t>5.5</t>
  </si>
  <si>
    <t>生地・糸類</t>
  </si>
  <si>
    <t>原則として被服用の材料。ボタン，スナップ，ファスナーなども含む。手芸用であっても洋裁や和裁に一般的に用いられるものも含む。</t>
    <rPh sb="0" eb="2">
      <t>ゲンソク</t>
    </rPh>
    <rPh sb="5" eb="7">
      <t>ヒフク</t>
    </rPh>
    <rPh sb="7" eb="8">
      <t>ヨウ</t>
    </rPh>
    <rPh sb="9" eb="11">
      <t>ザイリョウ</t>
    </rPh>
    <rPh sb="29" eb="30">
      <t>フク</t>
    </rPh>
    <rPh sb="32" eb="34">
      <t>シュゲイ</t>
    </rPh>
    <rPh sb="34" eb="35">
      <t>ヨウ</t>
    </rPh>
    <rPh sb="40" eb="42">
      <t>ヨウサイ</t>
    </rPh>
    <rPh sb="43" eb="45">
      <t>ワサイ</t>
    </rPh>
    <rPh sb="46" eb="48">
      <t>イッパン</t>
    </rPh>
    <rPh sb="48" eb="49">
      <t>テキ</t>
    </rPh>
    <rPh sb="50" eb="51">
      <t>モチ</t>
    </rPh>
    <rPh sb="58" eb="59">
      <t>フク</t>
    </rPh>
    <phoneticPr fontId="2"/>
  </si>
  <si>
    <t>631</t>
  </si>
  <si>
    <t>着尺地・生地</t>
    <phoneticPr fontId="2"/>
  </si>
  <si>
    <t>○  お召  ちりめん  小紋  友禅  付下げ  つむぎ</t>
    <rPh sb="3" eb="5">
      <t>オメシ</t>
    </rPh>
    <rPh sb="13" eb="15">
      <t>コモン</t>
    </rPh>
    <rPh sb="17" eb="19">
      <t>ユウゼン</t>
    </rPh>
    <rPh sb="21" eb="22">
      <t>ツ</t>
    </rPh>
    <rPh sb="22" eb="23">
      <t>サ</t>
    </rPh>
    <phoneticPr fontId="2"/>
  </si>
  <si>
    <t>○  紺がすり  ちぢみ</t>
    <rPh sb="3" eb="4">
      <t>コン</t>
    </rPh>
    <phoneticPr fontId="2"/>
  </si>
  <si>
    <t>○  シルクウール（ウールシルク）</t>
    <phoneticPr fontId="2"/>
  </si>
  <si>
    <t>○  新モス（木綿）  モスリン（メリンス）</t>
    <phoneticPr fontId="2"/>
  </si>
  <si>
    <t>○  着物裏地  布団地  浴衣地</t>
    <rPh sb="3" eb="5">
      <t>キモノ</t>
    </rPh>
    <rPh sb="5" eb="6">
      <t>ウラ</t>
    </rPh>
    <rPh sb="6" eb="7">
      <t>チ</t>
    </rPh>
    <rPh sb="9" eb="11">
      <t>フトン</t>
    </rPh>
    <rPh sb="11" eb="12">
      <t>ジ</t>
    </rPh>
    <rPh sb="14" eb="16">
      <t>ユカタ</t>
    </rPh>
    <rPh sb="16" eb="17">
      <t>ジ</t>
    </rPh>
    <phoneticPr fontId="2"/>
  </si>
  <si>
    <t>○  さらし木綿  おむつ生地</t>
    <rPh sb="6" eb="8">
      <t>モメン</t>
    </rPh>
    <rPh sb="13" eb="15">
      <t>キジ</t>
    </rPh>
    <phoneticPr fontId="2"/>
  </si>
  <si>
    <t>○  胴裏  羽裏  裾廻（八掛）</t>
    <rPh sb="3" eb="4">
      <t>ドウ</t>
    </rPh>
    <rPh sb="4" eb="5">
      <t>ウラ</t>
    </rPh>
    <rPh sb="7" eb="8">
      <t>ハ</t>
    </rPh>
    <rPh sb="8" eb="9">
      <t>ウラ</t>
    </rPh>
    <rPh sb="11" eb="12">
      <t>スソ</t>
    </rPh>
    <rPh sb="12" eb="13">
      <t>マワ</t>
    </rPh>
    <rPh sb="14" eb="15">
      <t>ハッ</t>
    </rPh>
    <rPh sb="15" eb="16">
      <t>カ</t>
    </rPh>
    <phoneticPr fontId="2"/>
  </si>
  <si>
    <t>○  キルティング生地  手芸用生地  パッチワーク生地</t>
    <rPh sb="9" eb="11">
      <t>キジ</t>
    </rPh>
    <rPh sb="13" eb="15">
      <t>シュゲイ</t>
    </rPh>
    <rPh sb="15" eb="16">
      <t>ヨウ</t>
    </rPh>
    <rPh sb="16" eb="18">
      <t>キジ</t>
    </rPh>
    <rPh sb="26" eb="28">
      <t>キジ</t>
    </rPh>
    <phoneticPr fontId="2"/>
  </si>
  <si>
    <t>○  パイル  コール天  ローン  麻</t>
    <rPh sb="11" eb="12">
      <t>テン</t>
    </rPh>
    <rPh sb="19" eb="20">
      <t>アサ</t>
    </rPh>
    <phoneticPr fontId="2"/>
  </si>
  <si>
    <t>○  ネル</t>
    <phoneticPr fontId="2"/>
  </si>
  <si>
    <t>640</t>
  </si>
  <si>
    <t>他の生地・糸類</t>
  </si>
  <si>
    <t>631の項目に分類されない生地や毛糸・糸類。ボタン，ファスナーなど洋裁，和裁などに用いる付属材料。</t>
    <rPh sb="4" eb="6">
      <t>コウモク</t>
    </rPh>
    <rPh sb="7" eb="9">
      <t>ブンルイ</t>
    </rPh>
    <rPh sb="13" eb="15">
      <t>キジ</t>
    </rPh>
    <rPh sb="16" eb="18">
      <t>ケイト</t>
    </rPh>
    <rPh sb="19" eb="20">
      <t>イト</t>
    </rPh>
    <rPh sb="20" eb="21">
      <t>ルイ</t>
    </rPh>
    <rPh sb="33" eb="35">
      <t>ヨウサイ</t>
    </rPh>
    <rPh sb="36" eb="38">
      <t>ワサイ</t>
    </rPh>
    <rPh sb="41" eb="42">
      <t>モチ</t>
    </rPh>
    <rPh sb="44" eb="46">
      <t>フゾク</t>
    </rPh>
    <rPh sb="46" eb="48">
      <t>ザイリョウ</t>
    </rPh>
    <phoneticPr fontId="2"/>
  </si>
  <si>
    <t>○  綿  絹縫い糸  ミシン糸  しつけ糸</t>
    <rPh sb="3" eb="4">
      <t>メン</t>
    </rPh>
    <rPh sb="6" eb="7">
      <t>キヌ</t>
    </rPh>
    <rPh sb="7" eb="8">
      <t>ヌ</t>
    </rPh>
    <rPh sb="9" eb="10">
      <t>イト</t>
    </rPh>
    <rPh sb="15" eb="16">
      <t>イト</t>
    </rPh>
    <rPh sb="21" eb="22">
      <t>イト</t>
    </rPh>
    <phoneticPr fontId="2"/>
  </si>
  <si>
    <t xml:space="preserve">○  とじ糸  穴糸  ゴム糸  </t>
    <rPh sb="5" eb="6">
      <t>イト</t>
    </rPh>
    <rPh sb="8" eb="9">
      <t>アナ</t>
    </rPh>
    <rPh sb="9" eb="10">
      <t>イト</t>
    </rPh>
    <rPh sb="14" eb="15">
      <t>イト</t>
    </rPh>
    <phoneticPr fontId="2"/>
  </si>
  <si>
    <t>○  インサイドベルト  芯地（シーチング）</t>
    <rPh sb="13" eb="14">
      <t>シン</t>
    </rPh>
    <rPh sb="14" eb="15">
      <t>チ</t>
    </rPh>
    <phoneticPr fontId="2"/>
  </si>
  <si>
    <t>○  皮革生地などで洋服用のもの</t>
    <rPh sb="3" eb="5">
      <t>ヒカク</t>
    </rPh>
    <rPh sb="5" eb="7">
      <t>キジ</t>
    </rPh>
    <rPh sb="10" eb="12">
      <t>ヨウフク</t>
    </rPh>
    <rPh sb="12" eb="13">
      <t>ヨウ</t>
    </rPh>
    <phoneticPr fontId="2"/>
  </si>
  <si>
    <t>○  ゴムひも  スナップ  ボタン類</t>
    <rPh sb="18" eb="19">
      <t>ルイ</t>
    </rPh>
    <phoneticPr fontId="2"/>
  </si>
  <si>
    <t>○  ファスナー  バイヤステープ  綿コード</t>
    <rPh sb="19" eb="20">
      <t>メン</t>
    </rPh>
    <phoneticPr fontId="2"/>
  </si>
  <si>
    <t>○　毛糸(極細　並太　極太)　</t>
    <phoneticPr fontId="2"/>
  </si>
  <si>
    <t>×  刺しゅう糸  レース糸→843</t>
    <rPh sb="3" eb="4">
      <t>シ</t>
    </rPh>
    <rPh sb="7" eb="8">
      <t>イト</t>
    </rPh>
    <rPh sb="13" eb="14">
      <t>イト</t>
    </rPh>
    <phoneticPr fontId="2"/>
  </si>
  <si>
    <t>(650～659)</t>
    <phoneticPr fontId="2"/>
  </si>
  <si>
    <t>5.6</t>
  </si>
  <si>
    <t>他の被服</t>
  </si>
  <si>
    <t>帽子，ネクタイ，靴下などの被服類。</t>
    <rPh sb="0" eb="2">
      <t>ボウシ</t>
    </rPh>
    <rPh sb="8" eb="10">
      <t>クツシタ</t>
    </rPh>
    <rPh sb="13" eb="15">
      <t>ヒフク</t>
    </rPh>
    <rPh sb="15" eb="16">
      <t>ルイ</t>
    </rPh>
    <phoneticPr fontId="2"/>
  </si>
  <si>
    <t>650</t>
  </si>
  <si>
    <t>帽子</t>
  </si>
  <si>
    <t>○  交通安全帽</t>
    <rPh sb="3" eb="5">
      <t>コウツウ</t>
    </rPh>
    <rPh sb="5" eb="7">
      <t>アンゼン</t>
    </rPh>
    <rPh sb="7" eb="8">
      <t>ボウシ</t>
    </rPh>
    <phoneticPr fontId="2"/>
  </si>
  <si>
    <t>○  レインハット</t>
    <phoneticPr fontId="2"/>
  </si>
  <si>
    <t>×  帽子カバー→659</t>
    <rPh sb="3" eb="5">
      <t>ボウシ</t>
    </rPh>
    <phoneticPr fontId="2"/>
  </si>
  <si>
    <t>×  給食用帽子→659</t>
    <rPh sb="3" eb="6">
      <t>キュウショクヨウ</t>
    </rPh>
    <rPh sb="6" eb="8">
      <t>ボウシ</t>
    </rPh>
    <phoneticPr fontId="2"/>
  </si>
  <si>
    <t>×  スキー帽  登山帽  野球帽→834</t>
    <rPh sb="6" eb="7">
      <t>ボウシ</t>
    </rPh>
    <rPh sb="9" eb="11">
      <t>トザン</t>
    </rPh>
    <rPh sb="11" eb="12">
      <t>ボウシ</t>
    </rPh>
    <rPh sb="14" eb="16">
      <t>ヤキュウ</t>
    </rPh>
    <rPh sb="16" eb="17">
      <t>ボウシ</t>
    </rPh>
    <phoneticPr fontId="2"/>
  </si>
  <si>
    <t>651</t>
  </si>
  <si>
    <t>ネクタイ</t>
  </si>
  <si>
    <t xml:space="preserve">○  ちょうネクタイ  スナップタイ  </t>
    <phoneticPr fontId="2"/>
  </si>
  <si>
    <t>○  子供用ネクタイ</t>
    <rPh sb="3" eb="6">
      <t>コドモヨウ</t>
    </rPh>
    <phoneticPr fontId="2"/>
  </si>
  <si>
    <t xml:space="preserve">○  学校制定のネクタイ   </t>
    <rPh sb="3" eb="5">
      <t>ガッコウ</t>
    </rPh>
    <rPh sb="5" eb="7">
      <t>セイテイ</t>
    </rPh>
    <phoneticPr fontId="2"/>
  </si>
  <si>
    <t>652</t>
  </si>
  <si>
    <t>マフラー・スカーフ</t>
  </si>
  <si>
    <t>○  ショール（肩掛け） ストール</t>
    <rPh sb="8" eb="10">
      <t>カタカ</t>
    </rPh>
    <phoneticPr fontId="2"/>
  </si>
  <si>
    <t>○  女子学生制服のスカーフ・リボン</t>
    <rPh sb="3" eb="5">
      <t>ジョシ</t>
    </rPh>
    <rPh sb="5" eb="7">
      <t>ガクセイ</t>
    </rPh>
    <rPh sb="7" eb="9">
      <t>セイフク</t>
    </rPh>
    <phoneticPr fontId="2"/>
  </si>
  <si>
    <t>653</t>
  </si>
  <si>
    <t>手袋</t>
  </si>
  <si>
    <t>1組</t>
    <rPh sb="1" eb="2">
      <t>クミ</t>
    </rPh>
    <phoneticPr fontId="2"/>
  </si>
  <si>
    <t>(1組)</t>
    <rPh sb="2" eb="3">
      <t>クミ</t>
    </rPh>
    <phoneticPr fontId="2"/>
  </si>
  <si>
    <t>○  軍手</t>
    <rPh sb="3" eb="5">
      <t>グンテ</t>
    </rPh>
    <phoneticPr fontId="2"/>
  </si>
  <si>
    <t>×  ゴム製手袋→529</t>
    <rPh sb="5" eb="6">
      <t>セイ</t>
    </rPh>
    <rPh sb="6" eb="8">
      <t>テブクロ</t>
    </rPh>
    <phoneticPr fontId="2"/>
  </si>
  <si>
    <t>×  スポーツ用手袋→834</t>
    <rPh sb="7" eb="8">
      <t>ヨウ</t>
    </rPh>
    <rPh sb="8" eb="10">
      <t>テブクロ</t>
    </rPh>
    <phoneticPr fontId="2"/>
  </si>
  <si>
    <t>654</t>
  </si>
  <si>
    <t>男子用靴下</t>
  </si>
  <si>
    <t>1足</t>
    <rPh sb="1" eb="2">
      <t>アシ</t>
    </rPh>
    <phoneticPr fontId="2"/>
  </si>
  <si>
    <t>(1足)</t>
    <rPh sb="2" eb="3">
      <t>アシ</t>
    </rPh>
    <phoneticPr fontId="2"/>
  </si>
  <si>
    <t>○  ハイソックス</t>
    <phoneticPr fontId="2"/>
  </si>
  <si>
    <t>×  スポーツ用，登山用靴下→834</t>
    <rPh sb="7" eb="8">
      <t>ヨウ</t>
    </rPh>
    <rPh sb="9" eb="12">
      <t>トザンヨウ</t>
    </rPh>
    <rPh sb="12" eb="14">
      <t>クツシタ</t>
    </rPh>
    <phoneticPr fontId="2"/>
  </si>
  <si>
    <t>655</t>
  </si>
  <si>
    <t>婦人用</t>
    <phoneticPr fontId="2"/>
  </si>
  <si>
    <t>洋服用ストッキングに限る。</t>
    <rPh sb="0" eb="2">
      <t>ヨウフク</t>
    </rPh>
    <rPh sb="2" eb="3">
      <t>ヨウ</t>
    </rPh>
    <rPh sb="10" eb="11">
      <t>カギ</t>
    </rPh>
    <phoneticPr fontId="2"/>
  </si>
  <si>
    <t>ストッキング</t>
    <phoneticPr fontId="2"/>
  </si>
  <si>
    <t>○  パンティストッキング  ショートストッキング</t>
    <phoneticPr fontId="2"/>
  </si>
  <si>
    <t>×  和服用ストッキング→659</t>
    <rPh sb="3" eb="5">
      <t>ワフク</t>
    </rPh>
    <rPh sb="5" eb="6">
      <t>ヨウ</t>
    </rPh>
    <phoneticPr fontId="2"/>
  </si>
  <si>
    <t>656</t>
  </si>
  <si>
    <t>婦人用ソックス</t>
  </si>
  <si>
    <t>×  靴下カバー  ホームカバー→659</t>
    <rPh sb="3" eb="5">
      <t>クツシタ</t>
    </rPh>
    <phoneticPr fontId="2"/>
  </si>
  <si>
    <t>657</t>
  </si>
  <si>
    <t>子供用靴下</t>
  </si>
  <si>
    <t>乳児用靴下も含む。</t>
    <rPh sb="0" eb="3">
      <t>ニュウジヨウ</t>
    </rPh>
    <rPh sb="3" eb="5">
      <t>クツシタ</t>
    </rPh>
    <rPh sb="6" eb="7">
      <t>フク</t>
    </rPh>
    <phoneticPr fontId="2"/>
  </si>
  <si>
    <t>○  ソックス  ハイソックス</t>
    <phoneticPr fontId="2"/>
  </si>
  <si>
    <t>×  タイツ→659</t>
    <phoneticPr fontId="2"/>
  </si>
  <si>
    <t>659</t>
  </si>
  <si>
    <t>他の被服のその他</t>
  </si>
  <si>
    <t>650～657の項目に分類されない「他の被服」。</t>
    <rPh sb="8" eb="10">
      <t>コウモク</t>
    </rPh>
    <rPh sb="11" eb="13">
      <t>ブンルイ</t>
    </rPh>
    <rPh sb="18" eb="19">
      <t>タ</t>
    </rPh>
    <rPh sb="20" eb="22">
      <t>ヒフク</t>
    </rPh>
    <phoneticPr fontId="2"/>
  </si>
  <si>
    <t>○  だて襟  腰ひも  だて締（だて巻）</t>
    <rPh sb="5" eb="6">
      <t>エリ</t>
    </rPh>
    <rPh sb="8" eb="9">
      <t>コシ</t>
    </rPh>
    <rPh sb="15" eb="16">
      <t>シ</t>
    </rPh>
    <rPh sb="19" eb="20">
      <t>マ</t>
    </rPh>
    <phoneticPr fontId="2"/>
  </si>
  <si>
    <t>○  羽織のひも  羽織のかん</t>
    <rPh sb="3" eb="5">
      <t>ハオリ</t>
    </rPh>
    <rPh sb="10" eb="12">
      <t>ハオリ</t>
    </rPh>
    <phoneticPr fontId="2"/>
  </si>
  <si>
    <t>○  半えり  そで口  コーリンベルト</t>
    <rPh sb="3" eb="4">
      <t>ハン</t>
    </rPh>
    <rPh sb="10" eb="11">
      <t>グチ</t>
    </rPh>
    <phoneticPr fontId="2"/>
  </si>
  <si>
    <t>○  バンド（ベルト）  キャッシュベルト</t>
    <phoneticPr fontId="2"/>
  </si>
  <si>
    <t>○  アームバンド  腕カバー</t>
    <rPh sb="11" eb="12">
      <t>ウデ</t>
    </rPh>
    <phoneticPr fontId="2"/>
  </si>
  <si>
    <t xml:space="preserve">○  エプロン（乳幼児用含む。)  よだれかけ（スタイ)  </t>
    <rPh sb="8" eb="11">
      <t>ニュウヨウジ</t>
    </rPh>
    <rPh sb="11" eb="12">
      <t>ヨウ</t>
    </rPh>
    <rPh sb="12" eb="13">
      <t>フク</t>
    </rPh>
    <phoneticPr fontId="2"/>
  </si>
  <si>
    <t xml:space="preserve">    前掛け　割ぽう着</t>
    <rPh sb="8" eb="12">
      <t>カッポウギ</t>
    </rPh>
    <phoneticPr fontId="2"/>
  </si>
  <si>
    <t xml:space="preserve">○  足袋  足袋カバー  タビックス  ホームカバー  </t>
    <rPh sb="3" eb="5">
      <t>タビ</t>
    </rPh>
    <rPh sb="7" eb="9">
      <t>タビ</t>
    </rPh>
    <phoneticPr fontId="2"/>
  </si>
  <si>
    <t xml:space="preserve">    和服用ストッキング  靴下カバー</t>
    <rPh sb="15" eb="17">
      <t>クツシタ</t>
    </rPh>
    <phoneticPr fontId="2"/>
  </si>
  <si>
    <t>○  タイツ</t>
    <phoneticPr fontId="2"/>
  </si>
  <si>
    <t>○  バスローブ</t>
    <phoneticPr fontId="2"/>
  </si>
  <si>
    <t>○  子供給食着  給食用帽子</t>
    <rPh sb="3" eb="5">
      <t>コドモ</t>
    </rPh>
    <rPh sb="5" eb="7">
      <t>キュウショク</t>
    </rPh>
    <rPh sb="7" eb="8">
      <t>キ</t>
    </rPh>
    <rPh sb="10" eb="13">
      <t>キュウショクヨウ</t>
    </rPh>
    <rPh sb="13" eb="15">
      <t>ボウシ</t>
    </rPh>
    <phoneticPr fontId="2"/>
  </si>
  <si>
    <t>○  帽子カバー</t>
    <rPh sb="3" eb="5">
      <t>ボウシ</t>
    </rPh>
    <phoneticPr fontId="2"/>
  </si>
  <si>
    <t>○  ビニール製レインコート，合羽</t>
    <rPh sb="7" eb="8">
      <t>セイ</t>
    </rPh>
    <rPh sb="15" eb="17">
      <t>カッパ</t>
    </rPh>
    <phoneticPr fontId="2"/>
  </si>
  <si>
    <t>×  子守バンド→529</t>
    <rPh sb="3" eb="5">
      <t>コモ</t>
    </rPh>
    <phoneticPr fontId="2"/>
  </si>
  <si>
    <t>×  介護用エプロン→719</t>
    <rPh sb="3" eb="6">
      <t>カイゴヨウ</t>
    </rPh>
    <phoneticPr fontId="2"/>
  </si>
  <si>
    <t>(670～680)</t>
    <phoneticPr fontId="2"/>
  </si>
  <si>
    <t>5.7</t>
  </si>
  <si>
    <t>履物類</t>
  </si>
  <si>
    <t>靴，草履，下駄などの履物類。</t>
    <rPh sb="0" eb="1">
      <t>クツ</t>
    </rPh>
    <rPh sb="2" eb="4">
      <t>ゾウリ</t>
    </rPh>
    <rPh sb="5" eb="7">
      <t>ゲタ</t>
    </rPh>
    <rPh sb="10" eb="12">
      <t>ハキモノ</t>
    </rPh>
    <rPh sb="12" eb="13">
      <t>ルイ</t>
    </rPh>
    <phoneticPr fontId="2"/>
  </si>
  <si>
    <t>675</t>
  </si>
  <si>
    <t>運動靴</t>
  </si>
  <si>
    <t>主にタウン用，通勤・通学用に使用されるもの。大人用，子供用を問わない。</t>
    <rPh sb="0" eb="1">
      <t>オモ</t>
    </rPh>
    <rPh sb="5" eb="6">
      <t>ヨウ</t>
    </rPh>
    <rPh sb="7" eb="9">
      <t>ツウキン</t>
    </rPh>
    <rPh sb="10" eb="13">
      <t>ツウガクヨウ</t>
    </rPh>
    <rPh sb="14" eb="16">
      <t>シヨウ</t>
    </rPh>
    <rPh sb="22" eb="25">
      <t>オトナヨウ</t>
    </rPh>
    <rPh sb="26" eb="29">
      <t>コドモヨウ</t>
    </rPh>
    <rPh sb="30" eb="31">
      <t>ト</t>
    </rPh>
    <phoneticPr fontId="2"/>
  </si>
  <si>
    <t>○  アップシューズ</t>
    <phoneticPr fontId="2"/>
  </si>
  <si>
    <t>○  学校用上履  体育館シューズ</t>
    <rPh sb="3" eb="6">
      <t>ガッコウヨウ</t>
    </rPh>
    <rPh sb="6" eb="8">
      <t>ウワバ</t>
    </rPh>
    <rPh sb="10" eb="13">
      <t>タイイクカン</t>
    </rPh>
    <phoneticPr fontId="2"/>
  </si>
  <si>
    <t>○  スニーカー  ズック</t>
    <phoneticPr fontId="2"/>
  </si>
  <si>
    <t>○　ジョギングシューズ</t>
    <phoneticPr fontId="2"/>
  </si>
  <si>
    <t>×  スパイクシューズ  ゴルフシューズ→834</t>
    <phoneticPr fontId="2"/>
  </si>
  <si>
    <t>679</t>
  </si>
  <si>
    <t>サンダル</t>
  </si>
  <si>
    <t>大人用，子供用を問わない。</t>
    <rPh sb="0" eb="3">
      <t>オトナヨウ</t>
    </rPh>
    <rPh sb="4" eb="7">
      <t>コドモヨウ</t>
    </rPh>
    <rPh sb="8" eb="9">
      <t>ト</t>
    </rPh>
    <phoneticPr fontId="2"/>
  </si>
  <si>
    <t>○  木製サンダル  防寒サンダル</t>
    <rPh sb="3" eb="5">
      <t>モクセイ</t>
    </rPh>
    <rPh sb="11" eb="13">
      <t>ボウカン</t>
    </rPh>
    <phoneticPr fontId="2"/>
  </si>
  <si>
    <t>670</t>
  </si>
  <si>
    <t>男子靴</t>
  </si>
  <si>
    <t>布製は除く。</t>
    <rPh sb="0" eb="1">
      <t>ヌノ</t>
    </rPh>
    <rPh sb="1" eb="2">
      <t>セイ</t>
    </rPh>
    <rPh sb="3" eb="4">
      <t>ノゾ</t>
    </rPh>
    <phoneticPr fontId="2"/>
  </si>
  <si>
    <t xml:space="preserve">○  革靴  </t>
    <rPh sb="3" eb="5">
      <t>カワグツ</t>
    </rPh>
    <phoneticPr fontId="2"/>
  </si>
  <si>
    <t>○  防寒靴  ブーツ</t>
    <rPh sb="3" eb="5">
      <t>ボウカン</t>
    </rPh>
    <rPh sb="5" eb="6">
      <t>グツ</t>
    </rPh>
    <phoneticPr fontId="2"/>
  </si>
  <si>
    <t>○  合成皮革・人工皮革靴</t>
    <rPh sb="3" eb="5">
      <t>ゴウセイ</t>
    </rPh>
    <rPh sb="5" eb="7">
      <t>ヒカク</t>
    </rPh>
    <rPh sb="8" eb="10">
      <t>ジンコウ</t>
    </rPh>
    <rPh sb="10" eb="12">
      <t>ヒカク</t>
    </rPh>
    <rPh sb="12" eb="13">
      <t>クツ</t>
    </rPh>
    <phoneticPr fontId="2"/>
  </si>
  <si>
    <t>×  カーシューズ→680</t>
    <phoneticPr fontId="2"/>
  </si>
  <si>
    <t>672</t>
  </si>
  <si>
    <t>婦人靴</t>
  </si>
  <si>
    <t>○  革靴  ハイヒール  カッターシューズ</t>
    <rPh sb="3" eb="5">
      <t>カワグツ</t>
    </rPh>
    <phoneticPr fontId="2"/>
  </si>
  <si>
    <t>○  防寒靴  ブーツ</t>
    <rPh sb="3" eb="5">
      <t>ボウカン</t>
    </rPh>
    <rPh sb="5" eb="6">
      <t>クツ</t>
    </rPh>
    <phoneticPr fontId="2"/>
  </si>
  <si>
    <t>○  サンダル靴  カジュアルシューズ</t>
    <rPh sb="7" eb="8">
      <t>クツ</t>
    </rPh>
    <phoneticPr fontId="2"/>
  </si>
  <si>
    <t>676</t>
  </si>
  <si>
    <t>子供靴</t>
  </si>
  <si>
    <t>○  革靴  ビニール靴  サンダル靴</t>
    <rPh sb="3" eb="5">
      <t>カワグツ</t>
    </rPh>
    <rPh sb="11" eb="12">
      <t>クツ</t>
    </rPh>
    <rPh sb="18" eb="19">
      <t>クツ</t>
    </rPh>
    <phoneticPr fontId="2"/>
  </si>
  <si>
    <t>○  雨靴  ブーツ</t>
    <rPh sb="3" eb="5">
      <t>アマグツ</t>
    </rPh>
    <phoneticPr fontId="2"/>
  </si>
  <si>
    <t>○  ベビー靴</t>
    <rPh sb="6" eb="7">
      <t>クツ</t>
    </rPh>
    <phoneticPr fontId="2"/>
  </si>
  <si>
    <t>680</t>
  </si>
  <si>
    <t>他の履物</t>
  </si>
  <si>
    <t>670～679の項目に分類されない履物類。付属品も含む。</t>
    <rPh sb="8" eb="10">
      <t>コウモク</t>
    </rPh>
    <rPh sb="11" eb="13">
      <t>ブンルイ</t>
    </rPh>
    <rPh sb="17" eb="19">
      <t>ハキモノ</t>
    </rPh>
    <rPh sb="19" eb="20">
      <t>ルイ</t>
    </rPh>
    <rPh sb="21" eb="23">
      <t>フゾク</t>
    </rPh>
    <rPh sb="23" eb="24">
      <t>ヒン</t>
    </rPh>
    <rPh sb="25" eb="26">
      <t>フク</t>
    </rPh>
    <phoneticPr fontId="2"/>
  </si>
  <si>
    <t>○  大人用雨靴</t>
    <rPh sb="3" eb="6">
      <t>オトナヨウ</t>
    </rPh>
    <rPh sb="6" eb="8">
      <t>アマグツ</t>
    </rPh>
    <phoneticPr fontId="2"/>
  </si>
  <si>
    <t>○  草履  下駄</t>
    <rPh sb="3" eb="5">
      <t>ゾウリ</t>
    </rPh>
    <rPh sb="7" eb="9">
      <t>ゲタ</t>
    </rPh>
    <phoneticPr fontId="2"/>
  </si>
  <si>
    <t>○  草履カバー</t>
    <rPh sb="3" eb="5">
      <t>ゾウリ</t>
    </rPh>
    <phoneticPr fontId="2"/>
  </si>
  <si>
    <t>○  スリッパ</t>
    <phoneticPr fontId="2"/>
  </si>
  <si>
    <t>○  地下足袋  安全靴</t>
    <rPh sb="3" eb="5">
      <t>ジカタビ</t>
    </rPh>
    <rPh sb="5" eb="7">
      <t>タビ</t>
    </rPh>
    <rPh sb="9" eb="11">
      <t>アンゼン</t>
    </rPh>
    <rPh sb="11" eb="12">
      <t>グツ</t>
    </rPh>
    <phoneticPr fontId="2"/>
  </si>
  <si>
    <t>○  カーシューズ</t>
    <phoneticPr fontId="2"/>
  </si>
  <si>
    <t>○  靴中敷  靴カバー  靴ひも</t>
    <rPh sb="3" eb="4">
      <t>クツ</t>
    </rPh>
    <rPh sb="4" eb="6">
      <t>ナカジ</t>
    </rPh>
    <rPh sb="8" eb="9">
      <t>クツ</t>
    </rPh>
    <rPh sb="14" eb="15">
      <t>クツ</t>
    </rPh>
    <phoneticPr fontId="2"/>
  </si>
  <si>
    <t>×  ママブーツ→529</t>
    <phoneticPr fontId="2"/>
  </si>
  <si>
    <t>×  靴洗いブラシ→529</t>
    <rPh sb="3" eb="4">
      <t>クツ</t>
    </rPh>
    <rPh sb="4" eb="5">
      <t>アラ</t>
    </rPh>
    <phoneticPr fontId="2"/>
  </si>
  <si>
    <t>×  靴べら  靴ブラシ→529</t>
    <rPh sb="3" eb="4">
      <t>クツ</t>
    </rPh>
    <rPh sb="8" eb="9">
      <t>クツ</t>
    </rPh>
    <phoneticPr fontId="2"/>
  </si>
  <si>
    <t>×  靴ずみ  ハンドクリーナー→539</t>
    <rPh sb="3" eb="4">
      <t>クツズミ</t>
    </rPh>
    <phoneticPr fontId="2"/>
  </si>
  <si>
    <t>(690～694)</t>
    <phoneticPr fontId="2"/>
  </si>
  <si>
    <t>5.8</t>
  </si>
  <si>
    <t>被服関連サービス</t>
  </si>
  <si>
    <t>「被服及び履物」に分類される商品のサービスに関するもの。</t>
    <rPh sb="1" eb="3">
      <t>ヒフク</t>
    </rPh>
    <rPh sb="3" eb="4">
      <t>オヨ</t>
    </rPh>
    <rPh sb="5" eb="6">
      <t>ハ</t>
    </rPh>
    <rPh sb="6" eb="7">
      <t>モノ</t>
    </rPh>
    <rPh sb="9" eb="11">
      <t>ブンルイ</t>
    </rPh>
    <rPh sb="14" eb="16">
      <t>ショウヒン</t>
    </rPh>
    <rPh sb="22" eb="23">
      <t>カン</t>
    </rPh>
    <phoneticPr fontId="2"/>
  </si>
  <si>
    <t>690</t>
  </si>
  <si>
    <t>仕立代</t>
  </si>
  <si>
    <t>和服，洋服などの仕立代。</t>
    <rPh sb="0" eb="2">
      <t>ワフク</t>
    </rPh>
    <rPh sb="3" eb="5">
      <t>ヨウフク</t>
    </rPh>
    <rPh sb="8" eb="11">
      <t>シタテダイ</t>
    </rPh>
    <phoneticPr fontId="2"/>
  </si>
  <si>
    <t>○  裏返し代  リフォーム代  編み賃</t>
    <rPh sb="3" eb="5">
      <t>ウラガエ</t>
    </rPh>
    <rPh sb="6" eb="7">
      <t>ダイ</t>
    </rPh>
    <rPh sb="14" eb="15">
      <t>ダイ</t>
    </rPh>
    <rPh sb="17" eb="19">
      <t>アミモノ</t>
    </rPh>
    <rPh sb="19" eb="20">
      <t>チン</t>
    </rPh>
    <phoneticPr fontId="2"/>
  </si>
  <si>
    <t>×  布団・座布団の仕立代→542</t>
    <rPh sb="3" eb="5">
      <t>フトン</t>
    </rPh>
    <rPh sb="6" eb="9">
      <t>ザブトン</t>
    </rPh>
    <rPh sb="10" eb="13">
      <t>シタテダイ</t>
    </rPh>
    <phoneticPr fontId="2"/>
  </si>
  <si>
    <t>691</t>
  </si>
  <si>
    <t>洗濯代</t>
  </si>
  <si>
    <t>「被服及び履物」に分類されるものの洗濯代。</t>
    <rPh sb="1" eb="3">
      <t>ヒフク</t>
    </rPh>
    <rPh sb="3" eb="4">
      <t>オヨ</t>
    </rPh>
    <rPh sb="5" eb="6">
      <t>ハ</t>
    </rPh>
    <rPh sb="6" eb="7">
      <t>モノ</t>
    </rPh>
    <rPh sb="9" eb="11">
      <t>ブンルイ</t>
    </rPh>
    <rPh sb="17" eb="20">
      <t>センタクダイ</t>
    </rPh>
    <phoneticPr fontId="2"/>
  </si>
  <si>
    <t>○  洗い張り  湯のし  染み抜き  防水代  染色代</t>
    <rPh sb="3" eb="4">
      <t>アラ</t>
    </rPh>
    <rPh sb="5" eb="6">
      <t>バ</t>
    </rPh>
    <rPh sb="9" eb="10">
      <t>ユ</t>
    </rPh>
    <rPh sb="14" eb="15">
      <t>シ</t>
    </rPh>
    <rPh sb="16" eb="17">
      <t>ヌ</t>
    </rPh>
    <rPh sb="20" eb="22">
      <t>ボウスイ</t>
    </rPh>
    <rPh sb="22" eb="23">
      <t>ダイ</t>
    </rPh>
    <rPh sb="25" eb="27">
      <t>センショク</t>
    </rPh>
    <rPh sb="27" eb="28">
      <t>ダイ</t>
    </rPh>
    <phoneticPr fontId="2"/>
  </si>
  <si>
    <t>○  コインランドリー（乾燥代含む。）</t>
    <rPh sb="12" eb="14">
      <t>カンソウ</t>
    </rPh>
    <rPh sb="14" eb="15">
      <t>ダイ</t>
    </rPh>
    <rPh sb="15" eb="16">
      <t>フク</t>
    </rPh>
    <phoneticPr fontId="2"/>
  </si>
  <si>
    <t>○  スカートの折目加工代</t>
    <rPh sb="8" eb="10">
      <t>オリメ</t>
    </rPh>
    <rPh sb="10" eb="12">
      <t>カコウ</t>
    </rPh>
    <rPh sb="12" eb="13">
      <t>ダイ</t>
    </rPh>
    <phoneticPr fontId="2"/>
  </si>
  <si>
    <t>×  布団，毛布の乾燥代→542</t>
    <rPh sb="3" eb="5">
      <t>フトン</t>
    </rPh>
    <rPh sb="6" eb="8">
      <t>モウフ</t>
    </rPh>
    <rPh sb="9" eb="11">
      <t>カンソウ</t>
    </rPh>
    <rPh sb="11" eb="12">
      <t>ダイ</t>
    </rPh>
    <phoneticPr fontId="2"/>
  </si>
  <si>
    <t>×  じゅうたん，毛布の洗濯代→542</t>
    <rPh sb="9" eb="11">
      <t>モウフ</t>
    </rPh>
    <rPh sb="12" eb="15">
      <t>センタクダイ</t>
    </rPh>
    <phoneticPr fontId="2"/>
  </si>
  <si>
    <t>×  スポーツ用衣服などの洗濯代→844</t>
    <rPh sb="7" eb="8">
      <t>ヨウ</t>
    </rPh>
    <rPh sb="8" eb="10">
      <t>イフク</t>
    </rPh>
    <rPh sb="13" eb="16">
      <t>センタクダイ</t>
    </rPh>
    <phoneticPr fontId="2"/>
  </si>
  <si>
    <t>×  衣類の保管料→959</t>
    <rPh sb="3" eb="5">
      <t>イルイ</t>
    </rPh>
    <rPh sb="6" eb="9">
      <t>ホカンリョウ</t>
    </rPh>
    <phoneticPr fontId="2"/>
  </si>
  <si>
    <t>692</t>
  </si>
  <si>
    <t>被服･履物修理代</t>
  </si>
  <si>
    <t>「被服及び履物」に分類されるものの修理代。</t>
    <rPh sb="1" eb="3">
      <t>ヒフク</t>
    </rPh>
    <rPh sb="3" eb="4">
      <t>オヨ</t>
    </rPh>
    <rPh sb="5" eb="6">
      <t>ハ</t>
    </rPh>
    <rPh sb="6" eb="7">
      <t>モノ</t>
    </rPh>
    <rPh sb="9" eb="11">
      <t>ブンルイ</t>
    </rPh>
    <rPh sb="17" eb="20">
      <t>シュウリダイ</t>
    </rPh>
    <phoneticPr fontId="2"/>
  </si>
  <si>
    <t>○  和服・洋服の修理代  既製服直し代</t>
    <rPh sb="3" eb="5">
      <t>ワフク</t>
    </rPh>
    <rPh sb="6" eb="8">
      <t>ヨウフク</t>
    </rPh>
    <rPh sb="9" eb="12">
      <t>シュウリダイ</t>
    </rPh>
    <rPh sb="14" eb="16">
      <t>キセイ</t>
    </rPh>
    <rPh sb="16" eb="17">
      <t>フク</t>
    </rPh>
    <rPh sb="17" eb="18">
      <t>ナオ</t>
    </rPh>
    <rPh sb="19" eb="20">
      <t>ダイ</t>
    </rPh>
    <phoneticPr fontId="2"/>
  </si>
  <si>
    <t>○  靴磨き賃</t>
    <rPh sb="3" eb="4">
      <t>クツ</t>
    </rPh>
    <rPh sb="4" eb="5">
      <t>ミガ</t>
    </rPh>
    <rPh sb="6" eb="7">
      <t>チン</t>
    </rPh>
    <phoneticPr fontId="2"/>
  </si>
  <si>
    <t>○  靴などの修理・加工賃</t>
    <rPh sb="3" eb="4">
      <t>クツ</t>
    </rPh>
    <rPh sb="7" eb="9">
      <t>シュウリ</t>
    </rPh>
    <rPh sb="10" eb="13">
      <t>カコウチン</t>
    </rPh>
    <phoneticPr fontId="2"/>
  </si>
  <si>
    <t>×  スポーツ用衣服などの修理代→844</t>
    <rPh sb="7" eb="8">
      <t>ヨウ</t>
    </rPh>
    <rPh sb="8" eb="10">
      <t>イフク</t>
    </rPh>
    <rPh sb="13" eb="16">
      <t>シュウリダイ</t>
    </rPh>
    <phoneticPr fontId="2"/>
  </si>
  <si>
    <t>694</t>
  </si>
  <si>
    <t>被服賃借料</t>
  </si>
  <si>
    <t>「被服及び履物」に分類されるものの賃借料。なお，結婚式や披露宴に花嫁及び花婿が用いる衣装の賃借料は婚礼関係費に分類する。</t>
    <rPh sb="1" eb="3">
      <t>ヒフク</t>
    </rPh>
    <rPh sb="3" eb="4">
      <t>オヨ</t>
    </rPh>
    <rPh sb="5" eb="7">
      <t>ハキモノ</t>
    </rPh>
    <rPh sb="9" eb="11">
      <t>ブンルイ</t>
    </rPh>
    <rPh sb="17" eb="20">
      <t>チンシャクリョウ</t>
    </rPh>
    <rPh sb="24" eb="27">
      <t>ケッコンシキ</t>
    </rPh>
    <rPh sb="28" eb="31">
      <t>ヒロウエン</t>
    </rPh>
    <rPh sb="32" eb="34">
      <t>ハナヨメ</t>
    </rPh>
    <rPh sb="34" eb="35">
      <t>オヨ</t>
    </rPh>
    <rPh sb="36" eb="38">
      <t>ハナムコ</t>
    </rPh>
    <rPh sb="39" eb="40">
      <t>モチ</t>
    </rPh>
    <rPh sb="42" eb="44">
      <t>イショウ</t>
    </rPh>
    <rPh sb="45" eb="48">
      <t>チンシャクリョウ</t>
    </rPh>
    <rPh sb="49" eb="51">
      <t>コンレイ</t>
    </rPh>
    <rPh sb="51" eb="54">
      <t>カンケイヒ</t>
    </rPh>
    <rPh sb="55" eb="57">
      <t>ブンルイ</t>
    </rPh>
    <phoneticPr fontId="2"/>
  </si>
  <si>
    <t>○  貸衣装代</t>
    <rPh sb="3" eb="6">
      <t>カシイショウ</t>
    </rPh>
    <rPh sb="6" eb="7">
      <t>ダイ</t>
    </rPh>
    <phoneticPr fontId="2"/>
  </si>
  <si>
    <t>○  成人式のための貸衣装代</t>
    <rPh sb="3" eb="6">
      <t>セイジンシキ</t>
    </rPh>
    <rPh sb="10" eb="13">
      <t>カシイショウ</t>
    </rPh>
    <rPh sb="13" eb="14">
      <t>ダイ</t>
    </rPh>
    <phoneticPr fontId="2"/>
  </si>
  <si>
    <t>×  布団・毛布の借賃→542</t>
    <rPh sb="3" eb="5">
      <t>フトン</t>
    </rPh>
    <rPh sb="6" eb="8">
      <t>モウフ</t>
    </rPh>
    <rPh sb="10" eb="11">
      <t>チンシャク</t>
    </rPh>
    <phoneticPr fontId="2"/>
  </si>
  <si>
    <t>×  おむつ借賃→729</t>
    <rPh sb="7" eb="8">
      <t>チンシャク</t>
    </rPh>
    <phoneticPr fontId="2"/>
  </si>
  <si>
    <t>×  スキー用具一式の借賃→88X</t>
    <rPh sb="6" eb="8">
      <t>ヨウグ</t>
    </rPh>
    <rPh sb="8" eb="10">
      <t>イッシキ</t>
    </rPh>
    <rPh sb="12" eb="13">
      <t>チンシャク</t>
    </rPh>
    <phoneticPr fontId="2"/>
  </si>
  <si>
    <t>(700～729)</t>
    <phoneticPr fontId="2"/>
  </si>
  <si>
    <t>6</t>
  </si>
  <si>
    <t>保健医療</t>
  </si>
  <si>
    <t>健康の維持，疾病の治療，身体の矯正のために必要な商品及びサービスへの支出。なお，世帯が実際に支出した金額のみとする。</t>
    <rPh sb="0" eb="2">
      <t>ケンコウ</t>
    </rPh>
    <rPh sb="3" eb="5">
      <t>イジ</t>
    </rPh>
    <rPh sb="6" eb="8">
      <t>シッペイ</t>
    </rPh>
    <rPh sb="9" eb="11">
      <t>チリョウ</t>
    </rPh>
    <rPh sb="12" eb="14">
      <t>シンタイ</t>
    </rPh>
    <rPh sb="15" eb="17">
      <t>キョウセイ</t>
    </rPh>
    <rPh sb="21" eb="23">
      <t>ヒツヨウ</t>
    </rPh>
    <rPh sb="24" eb="26">
      <t>ショウヒン</t>
    </rPh>
    <rPh sb="26" eb="27">
      <t>オヨ</t>
    </rPh>
    <rPh sb="34" eb="36">
      <t>シシュツ</t>
    </rPh>
    <rPh sb="40" eb="42">
      <t>セタイ</t>
    </rPh>
    <rPh sb="43" eb="45">
      <t>ジッサイ</t>
    </rPh>
    <rPh sb="46" eb="48">
      <t>シシュツ</t>
    </rPh>
    <rPh sb="50" eb="52">
      <t>キンガク</t>
    </rPh>
    <phoneticPr fontId="2"/>
  </si>
  <si>
    <t>(700～709)</t>
    <phoneticPr fontId="2"/>
  </si>
  <si>
    <t>6.1</t>
  </si>
  <si>
    <t>医薬品</t>
  </si>
  <si>
    <t>700</t>
  </si>
  <si>
    <t>感冒薬</t>
  </si>
  <si>
    <t>錠剤，ドリンクなど形状は問わない。解熱鎮痛剤も含む。</t>
    <rPh sb="0" eb="2">
      <t>ジョウザイ</t>
    </rPh>
    <rPh sb="9" eb="11">
      <t>ケイジョウ</t>
    </rPh>
    <rPh sb="12" eb="13">
      <t>ト</t>
    </rPh>
    <rPh sb="17" eb="19">
      <t>ゲネツ</t>
    </rPh>
    <rPh sb="19" eb="22">
      <t>チンツウザイ</t>
    </rPh>
    <rPh sb="23" eb="24">
      <t>フク</t>
    </rPh>
    <phoneticPr fontId="2"/>
  </si>
  <si>
    <t>×  鎮痛剤→709</t>
    <rPh sb="3" eb="6">
      <t>チンツウザイ</t>
    </rPh>
    <phoneticPr fontId="2"/>
  </si>
  <si>
    <t>×  せき止め→709</t>
    <rPh sb="5" eb="6">
      <t>ト</t>
    </rPh>
    <phoneticPr fontId="2"/>
  </si>
  <si>
    <t>701</t>
  </si>
  <si>
    <t>胃腸薬</t>
  </si>
  <si>
    <t>錠剤，ドリンクなど形状は問わない。消化剤，整腸剤なども含む。</t>
    <rPh sb="0" eb="2">
      <t>ジョウザイ</t>
    </rPh>
    <rPh sb="9" eb="11">
      <t>ケイジョウ</t>
    </rPh>
    <rPh sb="12" eb="13">
      <t>ト</t>
    </rPh>
    <rPh sb="17" eb="20">
      <t>ショウカザイ</t>
    </rPh>
    <rPh sb="21" eb="22">
      <t>セイチョウ</t>
    </rPh>
    <rPh sb="22" eb="23">
      <t>チョウ</t>
    </rPh>
    <rPh sb="23" eb="24">
      <t>ザイ</t>
    </rPh>
    <rPh sb="27" eb="28">
      <t>フク</t>
    </rPh>
    <phoneticPr fontId="2"/>
  </si>
  <si>
    <t xml:space="preserve">○  胃薬  整腸剤  消化剤 </t>
    <rPh sb="3" eb="4">
      <t>イ</t>
    </rPh>
    <rPh sb="4" eb="5">
      <t>グスリ</t>
    </rPh>
    <rPh sb="7" eb="9">
      <t>セイチョウ</t>
    </rPh>
    <rPh sb="9" eb="10">
      <t>ザイ</t>
    </rPh>
    <phoneticPr fontId="2"/>
  </si>
  <si>
    <t>×  便秘薬  緩下剤→709</t>
    <rPh sb="3" eb="5">
      <t>ベンピ</t>
    </rPh>
    <rPh sb="5" eb="6">
      <t>クスリ</t>
    </rPh>
    <rPh sb="8" eb="9">
      <t>ユル</t>
    </rPh>
    <rPh sb="9" eb="10">
      <t>シタ</t>
    </rPh>
    <rPh sb="10" eb="11">
      <t>ザイ</t>
    </rPh>
    <phoneticPr fontId="2"/>
  </si>
  <si>
    <t>702</t>
  </si>
  <si>
    <t>栄養剤</t>
  </si>
  <si>
    <t>錠剤，ドリンクなど形状は問わない。健康保持用摂取品は除く。</t>
    <rPh sb="0" eb="2">
      <t>ジョウザイ</t>
    </rPh>
    <rPh sb="9" eb="11">
      <t>ケイジョウ</t>
    </rPh>
    <rPh sb="12" eb="13">
      <t>ト</t>
    </rPh>
    <rPh sb="17" eb="19">
      <t>ケンコウ</t>
    </rPh>
    <rPh sb="19" eb="21">
      <t>ホジ</t>
    </rPh>
    <rPh sb="21" eb="22">
      <t>ヨウ</t>
    </rPh>
    <rPh sb="22" eb="24">
      <t>セッシュ</t>
    </rPh>
    <rPh sb="24" eb="25">
      <t>ヒン</t>
    </rPh>
    <rPh sb="26" eb="27">
      <t>ノゾ</t>
    </rPh>
    <phoneticPr fontId="2"/>
  </si>
  <si>
    <t>○  総合保健剤  ビタミン剤  肝油ドロップ  カルシウム剤</t>
    <rPh sb="3" eb="5">
      <t>ソウゴウ</t>
    </rPh>
    <rPh sb="5" eb="7">
      <t>ホケン</t>
    </rPh>
    <rPh sb="7" eb="8">
      <t>ザイ</t>
    </rPh>
    <rPh sb="14" eb="15">
      <t>ザイ</t>
    </rPh>
    <rPh sb="17" eb="19">
      <t>カンユ</t>
    </rPh>
    <rPh sb="30" eb="31">
      <t>ザイ</t>
    </rPh>
    <phoneticPr fontId="2"/>
  </si>
  <si>
    <t>○  薬事法に基づく薬用酒</t>
    <rPh sb="3" eb="6">
      <t>ヤクジホウ</t>
    </rPh>
    <rPh sb="7" eb="8">
      <t>モト</t>
    </rPh>
    <rPh sb="10" eb="12">
      <t>ヤクヨウ</t>
    </rPh>
    <rPh sb="12" eb="13">
      <t>サケ</t>
    </rPh>
    <phoneticPr fontId="2"/>
  </si>
  <si>
    <t>704</t>
  </si>
  <si>
    <t>外傷・皮膚病薬</t>
  </si>
  <si>
    <t>切傷，すり傷，やけど，皮膚の疾患などの外皮用治療薬。軟こう，液剤，エアゾール式も含む。はり薬，飲み薬は除く。</t>
    <rPh sb="0" eb="1">
      <t>キリキズ</t>
    </rPh>
    <rPh sb="1" eb="2">
      <t>キズ</t>
    </rPh>
    <rPh sb="5" eb="6">
      <t>キズ</t>
    </rPh>
    <rPh sb="11" eb="13">
      <t>ヒフ</t>
    </rPh>
    <rPh sb="14" eb="16">
      <t>シッカン</t>
    </rPh>
    <rPh sb="19" eb="21">
      <t>ガイヒ</t>
    </rPh>
    <rPh sb="21" eb="22">
      <t>ヨウ</t>
    </rPh>
    <rPh sb="22" eb="25">
      <t>チリョウヤク</t>
    </rPh>
    <rPh sb="26" eb="27">
      <t>ナン</t>
    </rPh>
    <rPh sb="30" eb="32">
      <t>エキザイ</t>
    </rPh>
    <rPh sb="38" eb="39">
      <t>シキ</t>
    </rPh>
    <rPh sb="40" eb="41">
      <t>フク</t>
    </rPh>
    <rPh sb="45" eb="46">
      <t>クスリ</t>
    </rPh>
    <rPh sb="47" eb="48">
      <t>ノ</t>
    </rPh>
    <rPh sb="49" eb="50">
      <t>クスリ</t>
    </rPh>
    <rPh sb="51" eb="52">
      <t>ノゾ</t>
    </rPh>
    <phoneticPr fontId="2"/>
  </si>
  <si>
    <t>706</t>
  </si>
  <si>
    <t>他の外用薬</t>
  </si>
  <si>
    <t>704の項目に分類されない外用薬及びはり薬。</t>
    <rPh sb="4" eb="6">
      <t>コウモク</t>
    </rPh>
    <rPh sb="7" eb="9">
      <t>ブンルイ</t>
    </rPh>
    <rPh sb="13" eb="16">
      <t>ガイヨウヤク</t>
    </rPh>
    <rPh sb="16" eb="17">
      <t>オヨ</t>
    </rPh>
    <rPh sb="20" eb="21">
      <t>クスリ</t>
    </rPh>
    <phoneticPr fontId="2"/>
  </si>
  <si>
    <t>○  打撲，くじき，肩こりなどのはり薬</t>
    <rPh sb="3" eb="5">
      <t>ダボク</t>
    </rPh>
    <rPh sb="10" eb="11">
      <t>カタ</t>
    </rPh>
    <rPh sb="18" eb="19">
      <t>クスリ</t>
    </rPh>
    <phoneticPr fontId="2"/>
  </si>
  <si>
    <t>○  湿布薬（冷やしたり暖めたりする。）</t>
    <rPh sb="3" eb="5">
      <t>シップ</t>
    </rPh>
    <rPh sb="5" eb="6">
      <t>クスリ</t>
    </rPh>
    <rPh sb="7" eb="8">
      <t>ヒ</t>
    </rPh>
    <rPh sb="12" eb="13">
      <t>アタタ</t>
    </rPh>
    <phoneticPr fontId="2"/>
  </si>
  <si>
    <t>○  皮膚病用はり薬</t>
    <rPh sb="3" eb="5">
      <t>ヒフ</t>
    </rPh>
    <rPh sb="5" eb="6">
      <t>ヤマイ</t>
    </rPh>
    <rPh sb="6" eb="7">
      <t>ヨウ</t>
    </rPh>
    <rPh sb="9" eb="10">
      <t>クスリ</t>
    </rPh>
    <phoneticPr fontId="2"/>
  </si>
  <si>
    <t>○  化膿止め（はり薬）</t>
    <rPh sb="3" eb="5">
      <t>カノウ</t>
    </rPh>
    <rPh sb="5" eb="6">
      <t>ド</t>
    </rPh>
    <rPh sb="10" eb="11">
      <t>クスリ</t>
    </rPh>
    <phoneticPr fontId="2"/>
  </si>
  <si>
    <t>○  あせも，虫さされの予防薬</t>
    <rPh sb="7" eb="8">
      <t>ムシ</t>
    </rPh>
    <rPh sb="12" eb="14">
      <t>ヨボウ</t>
    </rPh>
    <rPh sb="14" eb="15">
      <t>クスリ</t>
    </rPh>
    <phoneticPr fontId="2"/>
  </si>
  <si>
    <t>○  目薬  耳鼻の薬</t>
    <rPh sb="3" eb="5">
      <t>メグスリ</t>
    </rPh>
    <rPh sb="7" eb="8">
      <t>ミミ</t>
    </rPh>
    <rPh sb="8" eb="9">
      <t>ハナ</t>
    </rPh>
    <rPh sb="10" eb="11">
      <t>クスリ</t>
    </rPh>
    <phoneticPr fontId="2"/>
  </si>
  <si>
    <t>○  座薬  かん腸薬</t>
    <rPh sb="3" eb="5">
      <t>ザヤク</t>
    </rPh>
    <rPh sb="9" eb="10">
      <t>チョウ</t>
    </rPh>
    <rPh sb="10" eb="11">
      <t>ヤク</t>
    </rPh>
    <phoneticPr fontId="2"/>
  </si>
  <si>
    <t>709</t>
  </si>
  <si>
    <t>他の医薬品</t>
  </si>
  <si>
    <t>700～706の項目に分類されない医薬品及び医薬部外品。なお，主として保健医療用に用いる化学薬品も含む。</t>
    <rPh sb="8" eb="10">
      <t>コウモク</t>
    </rPh>
    <rPh sb="11" eb="13">
      <t>ブンルイ</t>
    </rPh>
    <rPh sb="17" eb="20">
      <t>イヤクヒン</t>
    </rPh>
    <rPh sb="20" eb="21">
      <t>オヨ</t>
    </rPh>
    <rPh sb="22" eb="27">
      <t>イヤクブガイヒン</t>
    </rPh>
    <rPh sb="31" eb="32">
      <t>シュ</t>
    </rPh>
    <rPh sb="35" eb="37">
      <t>ホケン</t>
    </rPh>
    <rPh sb="37" eb="40">
      <t>イリョウヨウ</t>
    </rPh>
    <rPh sb="41" eb="42">
      <t>モチ</t>
    </rPh>
    <rPh sb="44" eb="46">
      <t>カガク</t>
    </rPh>
    <rPh sb="46" eb="48">
      <t>ヤクヒン</t>
    </rPh>
    <rPh sb="49" eb="50">
      <t>フク</t>
    </rPh>
    <phoneticPr fontId="2"/>
  </si>
  <si>
    <t>○  神経安定剤  睡眠薬  神経痛薬  鎮痛剤</t>
    <rPh sb="3" eb="5">
      <t>シンケイ</t>
    </rPh>
    <rPh sb="5" eb="7">
      <t>アンテイ</t>
    </rPh>
    <rPh sb="7" eb="8">
      <t>ザイ</t>
    </rPh>
    <rPh sb="10" eb="13">
      <t>スイミンヤク</t>
    </rPh>
    <rPh sb="15" eb="18">
      <t>シンケイツウ</t>
    </rPh>
    <rPh sb="18" eb="19">
      <t>クスリ</t>
    </rPh>
    <rPh sb="21" eb="24">
      <t>チンツウザイ</t>
    </rPh>
    <phoneticPr fontId="2"/>
  </si>
  <si>
    <t>○  駆虫薬  便秘薬  下剤  緩下剤</t>
    <rPh sb="3" eb="6">
      <t>クチュウヤク</t>
    </rPh>
    <rPh sb="8" eb="10">
      <t>ベンピ</t>
    </rPh>
    <rPh sb="10" eb="11">
      <t>クスリ</t>
    </rPh>
    <rPh sb="13" eb="15">
      <t>ゲザイ</t>
    </rPh>
    <rPh sb="17" eb="18">
      <t>ユル</t>
    </rPh>
    <rPh sb="18" eb="19">
      <t>シタ</t>
    </rPh>
    <rPh sb="19" eb="20">
      <t>ザイ</t>
    </rPh>
    <phoneticPr fontId="2"/>
  </si>
  <si>
    <t>○  避妊薬  各種ホルモン剤  性病薬  婦人病薬</t>
    <rPh sb="3" eb="6">
      <t>ヒニンヤク</t>
    </rPh>
    <rPh sb="8" eb="10">
      <t>カクシュ</t>
    </rPh>
    <rPh sb="14" eb="15">
      <t>ザイ</t>
    </rPh>
    <rPh sb="17" eb="19">
      <t>セイビョウ</t>
    </rPh>
    <rPh sb="19" eb="20">
      <t>クスリ</t>
    </rPh>
    <rPh sb="22" eb="24">
      <t>フジン</t>
    </rPh>
    <rPh sb="24" eb="25">
      <t>ビョウ</t>
    </rPh>
    <rPh sb="25" eb="26">
      <t>クスリ</t>
    </rPh>
    <phoneticPr fontId="2"/>
  </si>
  <si>
    <t>○  皮膚病・鼻炎用の飲み薬</t>
    <rPh sb="3" eb="5">
      <t>ヒフ</t>
    </rPh>
    <rPh sb="5" eb="6">
      <t>ヤマイ</t>
    </rPh>
    <rPh sb="7" eb="9">
      <t>ビエン</t>
    </rPh>
    <rPh sb="9" eb="10">
      <t>ヨウ</t>
    </rPh>
    <rPh sb="11" eb="14">
      <t>ノミグスリ</t>
    </rPh>
    <phoneticPr fontId="2"/>
  </si>
  <si>
    <t>○  せき止め</t>
    <rPh sb="5" eb="6">
      <t>ト</t>
    </rPh>
    <phoneticPr fontId="2"/>
  </si>
  <si>
    <t xml:space="preserve">○  アンモニア  明ばん  酢酸　氷酢酸  硫酸　ほう酸  </t>
    <rPh sb="10" eb="11">
      <t>ミョウバン</t>
    </rPh>
    <rPh sb="15" eb="16">
      <t>ス</t>
    </rPh>
    <rPh sb="16" eb="17">
      <t>サン</t>
    </rPh>
    <rPh sb="18" eb="19">
      <t>コオリ</t>
    </rPh>
    <rPh sb="19" eb="20">
      <t>ス</t>
    </rPh>
    <rPh sb="20" eb="21">
      <t>サン</t>
    </rPh>
    <rPh sb="23" eb="25">
      <t>リュウサン</t>
    </rPh>
    <rPh sb="28" eb="29">
      <t>サン</t>
    </rPh>
    <phoneticPr fontId="2"/>
  </si>
  <si>
    <t>　　重曹</t>
    <phoneticPr fontId="2"/>
  </si>
  <si>
    <t>○  リバガーゼ</t>
    <phoneticPr fontId="2"/>
  </si>
  <si>
    <t>○  消毒液  逆性石けん  苛性ソーダ</t>
    <rPh sb="3" eb="5">
      <t>ショウドク</t>
    </rPh>
    <rPh sb="5" eb="6">
      <t>エキ</t>
    </rPh>
    <rPh sb="8" eb="10">
      <t>ギャクセイ</t>
    </rPh>
    <rPh sb="10" eb="11">
      <t>セッケン</t>
    </rPh>
    <rPh sb="15" eb="17">
      <t>カセイ</t>
    </rPh>
    <phoneticPr fontId="2"/>
  </si>
  <si>
    <t>(710)</t>
    <phoneticPr fontId="2"/>
  </si>
  <si>
    <t>6.2</t>
  </si>
  <si>
    <t>健康保持用摂取品</t>
    <phoneticPr fontId="2"/>
  </si>
  <si>
    <t>栄養成分の補給など保健・健康増進のために用いる食品であって，錠剤，カプセル，か粒状，粉末状，粒状，液（エキス）状など通常の医薬品に類似する形態をとるもの。</t>
    <rPh sb="0" eb="2">
      <t>エイヨウ</t>
    </rPh>
    <rPh sb="2" eb="4">
      <t>セイブン</t>
    </rPh>
    <rPh sb="5" eb="7">
      <t>ホキュウ</t>
    </rPh>
    <rPh sb="20" eb="21">
      <t>モチ</t>
    </rPh>
    <rPh sb="23" eb="25">
      <t>ショクヒン</t>
    </rPh>
    <rPh sb="30" eb="31">
      <t>ジョウザイ</t>
    </rPh>
    <rPh sb="31" eb="32">
      <t>ザイ</t>
    </rPh>
    <rPh sb="42" eb="44">
      <t>フンマツ</t>
    </rPh>
    <rPh sb="44" eb="45">
      <t>ジョウ</t>
    </rPh>
    <rPh sb="46" eb="48">
      <t>リュウジョウ</t>
    </rPh>
    <rPh sb="49" eb="50">
      <t>エキ</t>
    </rPh>
    <rPh sb="55" eb="56">
      <t>ジョウ</t>
    </rPh>
    <rPh sb="58" eb="60">
      <t>ツウジョウ</t>
    </rPh>
    <rPh sb="61" eb="64">
      <t>イヤクヒン</t>
    </rPh>
    <rPh sb="65" eb="67">
      <t>ルイジ</t>
    </rPh>
    <rPh sb="69" eb="71">
      <t>ケイタイ</t>
    </rPh>
    <phoneticPr fontId="2"/>
  </si>
  <si>
    <t>710</t>
  </si>
  <si>
    <t>○  八つ目うなぎ  まむし（乾燥粉末）</t>
    <rPh sb="3" eb="6">
      <t>ヤツメ</t>
    </rPh>
    <rPh sb="15" eb="17">
      <t>カンソウ</t>
    </rPh>
    <rPh sb="17" eb="19">
      <t>フンマツ</t>
    </rPh>
    <phoneticPr fontId="2"/>
  </si>
  <si>
    <t>○  スッポン（乾燥粉末）加工食品</t>
    <rPh sb="8" eb="10">
      <t>カンソウ</t>
    </rPh>
    <rPh sb="10" eb="12">
      <t>フンマツ</t>
    </rPh>
    <rPh sb="13" eb="17">
      <t>カコウショクヒン</t>
    </rPh>
    <phoneticPr fontId="2"/>
  </si>
  <si>
    <t>○  熊笹，アロエ，ケール，クコなどの粉末,青汁</t>
    <rPh sb="3" eb="4">
      <t>クマ</t>
    </rPh>
    <rPh sb="4" eb="5">
      <t>ササ</t>
    </rPh>
    <rPh sb="19" eb="21">
      <t>フンマツ</t>
    </rPh>
    <rPh sb="22" eb="23">
      <t>アオ</t>
    </rPh>
    <rPh sb="23" eb="24">
      <t>ジル</t>
    </rPh>
    <phoneticPr fontId="2"/>
  </si>
  <si>
    <t>○  オタネ（高麗）ニンジン根加工食品  朝鮮人参</t>
    <rPh sb="7" eb="9">
      <t>コウライ</t>
    </rPh>
    <rPh sb="14" eb="15">
      <t>ネ</t>
    </rPh>
    <rPh sb="15" eb="17">
      <t>カコウ</t>
    </rPh>
    <rPh sb="17" eb="19">
      <t>ショクヒン</t>
    </rPh>
    <rPh sb="21" eb="23">
      <t>チョウセン</t>
    </rPh>
    <rPh sb="23" eb="25">
      <t>ニンジン</t>
    </rPh>
    <phoneticPr fontId="2"/>
  </si>
  <si>
    <t>○  小麦胚芽油  大麦胚芽油  末胚芽油</t>
    <rPh sb="3" eb="5">
      <t>コムギ</t>
    </rPh>
    <rPh sb="5" eb="7">
      <t>ハイガマイ</t>
    </rPh>
    <rPh sb="7" eb="8">
      <t>アブラ</t>
    </rPh>
    <rPh sb="10" eb="12">
      <t>オオムギ</t>
    </rPh>
    <rPh sb="12" eb="14">
      <t>ハイガ</t>
    </rPh>
    <rPh sb="14" eb="15">
      <t>アブラ</t>
    </rPh>
    <rPh sb="17" eb="18">
      <t>スエ</t>
    </rPh>
    <rPh sb="18" eb="20">
      <t>ハイガマイ</t>
    </rPh>
    <rPh sb="20" eb="21">
      <t>アブラ</t>
    </rPh>
    <phoneticPr fontId="2"/>
  </si>
  <si>
    <t>○  大豆レシチン含有食品</t>
    <rPh sb="3" eb="5">
      <t>ダイズ</t>
    </rPh>
    <rPh sb="9" eb="11">
      <t>ガンユウ</t>
    </rPh>
    <rPh sb="11" eb="13">
      <t>ショクヒン</t>
    </rPh>
    <phoneticPr fontId="2"/>
  </si>
  <si>
    <t>○  酵母食品</t>
    <rPh sb="3" eb="5">
      <t>コウボ</t>
    </rPh>
    <rPh sb="5" eb="7">
      <t>ショクヒン</t>
    </rPh>
    <phoneticPr fontId="2"/>
  </si>
  <si>
    <t>○  梅エキス食品</t>
    <rPh sb="3" eb="4">
      <t>ウメ</t>
    </rPh>
    <rPh sb="7" eb="9">
      <t>ショクヒン</t>
    </rPh>
    <phoneticPr fontId="2"/>
  </si>
  <si>
    <t>○  かき加工食品</t>
    <rPh sb="5" eb="7">
      <t>カコウ</t>
    </rPh>
    <rPh sb="7" eb="9">
      <t>ショクヒン</t>
    </rPh>
    <phoneticPr fontId="2"/>
  </si>
  <si>
    <t>○  プルーンエキス食品</t>
    <rPh sb="10" eb="12">
      <t>ショクヒン</t>
    </rPh>
    <phoneticPr fontId="2"/>
  </si>
  <si>
    <t>○  オリゴ糖類加工食品</t>
    <rPh sb="6" eb="7">
      <t>トウシツ</t>
    </rPh>
    <rPh sb="7" eb="8">
      <t>ルイ</t>
    </rPh>
    <rPh sb="8" eb="12">
      <t>カコウショクヒン</t>
    </rPh>
    <phoneticPr fontId="2"/>
  </si>
  <si>
    <t>○  マンネンタケ（霊芝）加工食品</t>
    <rPh sb="10" eb="11">
      <t>レイ</t>
    </rPh>
    <rPh sb="11" eb="12">
      <t>シバ</t>
    </rPh>
    <rPh sb="13" eb="17">
      <t>カコウショクヒン</t>
    </rPh>
    <phoneticPr fontId="2"/>
  </si>
  <si>
    <t>○  クロレラ加工食品</t>
    <rPh sb="7" eb="9">
      <t>カコウ</t>
    </rPh>
    <rPh sb="9" eb="11">
      <t>ショクヒン</t>
    </rPh>
    <phoneticPr fontId="2"/>
  </si>
  <si>
    <t>○  すいか糖</t>
    <rPh sb="6" eb="7">
      <t>トウ</t>
    </rPh>
    <phoneticPr fontId="2"/>
  </si>
  <si>
    <t>(711～719)</t>
    <phoneticPr fontId="2"/>
  </si>
  <si>
    <t>6.3</t>
  </si>
  <si>
    <t>保健医療用品･器具</t>
  </si>
  <si>
    <t>健康の維持，疾病の治療，身体の矯正のために必要な用品及び器具。</t>
    <rPh sb="0" eb="2">
      <t>ケンコウ</t>
    </rPh>
    <rPh sb="3" eb="5">
      <t>イジ</t>
    </rPh>
    <rPh sb="6" eb="8">
      <t>シッペイ</t>
    </rPh>
    <rPh sb="9" eb="11">
      <t>チリョウ</t>
    </rPh>
    <rPh sb="12" eb="14">
      <t>シンタイ</t>
    </rPh>
    <rPh sb="15" eb="17">
      <t>キョウセイ</t>
    </rPh>
    <rPh sb="21" eb="23">
      <t>ヒツヨウ</t>
    </rPh>
    <rPh sb="24" eb="26">
      <t>ヨウヒン</t>
    </rPh>
    <rPh sb="26" eb="27">
      <t>オヨ</t>
    </rPh>
    <rPh sb="28" eb="30">
      <t>キグ</t>
    </rPh>
    <phoneticPr fontId="2"/>
  </si>
  <si>
    <t>713</t>
  </si>
  <si>
    <t>紙おむつ</t>
  </si>
  <si>
    <t>大人用及びパンツ型のものを含む。紙製に限る。</t>
    <rPh sb="0" eb="3">
      <t>オトナヨウ</t>
    </rPh>
    <rPh sb="3" eb="4">
      <t>オヨ</t>
    </rPh>
    <rPh sb="8" eb="9">
      <t>カタ</t>
    </rPh>
    <rPh sb="13" eb="14">
      <t>フク</t>
    </rPh>
    <rPh sb="16" eb="18">
      <t>カミセイ</t>
    </rPh>
    <rPh sb="19" eb="20">
      <t>カギ</t>
    </rPh>
    <phoneticPr fontId="2"/>
  </si>
  <si>
    <t>711</t>
  </si>
  <si>
    <t>保健用消耗品</t>
  </si>
  <si>
    <t>疾患手当などに用いる衛生用品，材料などの非耐久財。</t>
    <rPh sb="0" eb="2">
      <t>シッカン</t>
    </rPh>
    <rPh sb="2" eb="4">
      <t>テア</t>
    </rPh>
    <rPh sb="7" eb="8">
      <t>モチ</t>
    </rPh>
    <rPh sb="10" eb="12">
      <t>エイセイ</t>
    </rPh>
    <rPh sb="12" eb="14">
      <t>ヨウヒン</t>
    </rPh>
    <rPh sb="15" eb="17">
      <t>ザイリョウ</t>
    </rPh>
    <rPh sb="20" eb="21">
      <t>ヒ</t>
    </rPh>
    <rPh sb="21" eb="24">
      <t>タイキュウザイ</t>
    </rPh>
    <phoneticPr fontId="2"/>
  </si>
  <si>
    <t>○  避妊用具</t>
    <rPh sb="3" eb="5">
      <t>ヒニン</t>
    </rPh>
    <rPh sb="5" eb="7">
      <t>ヨウグ</t>
    </rPh>
    <phoneticPr fontId="2"/>
  </si>
  <si>
    <t>○  乳首  布製おむつ  おむつカバー</t>
    <rPh sb="3" eb="5">
      <t>チクビ</t>
    </rPh>
    <rPh sb="7" eb="8">
      <t>ヌノ</t>
    </rPh>
    <rPh sb="8" eb="9">
      <t>セイ</t>
    </rPh>
    <phoneticPr fontId="2"/>
  </si>
  <si>
    <t>○  三角巾  包帯  ガーゼ  リント布</t>
    <rPh sb="3" eb="6">
      <t>サンカクキン</t>
    </rPh>
    <rPh sb="8" eb="10">
      <t>ホウタイ</t>
    </rPh>
    <rPh sb="20" eb="21">
      <t>ヌノ</t>
    </rPh>
    <phoneticPr fontId="2"/>
  </si>
  <si>
    <t xml:space="preserve">○  ばんそうこう  バンドエイド  綿棒  マスク  油紙 </t>
    <rPh sb="19" eb="21">
      <t>メンボウ</t>
    </rPh>
    <rPh sb="28" eb="30">
      <t>アブラガミ</t>
    </rPh>
    <phoneticPr fontId="2"/>
  </si>
  <si>
    <t xml:space="preserve">    眼帯 　生理帯  Ｔ字帯</t>
    <rPh sb="8" eb="10">
      <t>セイリ</t>
    </rPh>
    <rPh sb="10" eb="11">
      <t>タイ</t>
    </rPh>
    <rPh sb="14" eb="15">
      <t>ジ</t>
    </rPh>
    <rPh sb="15" eb="16">
      <t>タイ</t>
    </rPh>
    <phoneticPr fontId="2"/>
  </si>
  <si>
    <t>○  脱脂綿  紙綿（生理用ナプキンなど）</t>
    <rPh sb="3" eb="6">
      <t>ダッシメン</t>
    </rPh>
    <rPh sb="8" eb="9">
      <t>カミ</t>
    </rPh>
    <rPh sb="9" eb="10">
      <t>ワタ</t>
    </rPh>
    <rPh sb="11" eb="14">
      <t>セイリヨウ</t>
    </rPh>
    <phoneticPr fontId="2"/>
  </si>
  <si>
    <t>○  入浴剤</t>
    <rPh sb="3" eb="5">
      <t>ニュウヨク</t>
    </rPh>
    <rPh sb="5" eb="6">
      <t>ザイ</t>
    </rPh>
    <phoneticPr fontId="2"/>
  </si>
  <si>
    <t>○  入れ歯洗浄剤  入れ歯安定剤</t>
    <rPh sb="3" eb="6">
      <t>イレバ</t>
    </rPh>
    <rPh sb="6" eb="9">
      <t>センジョウザイ</t>
    </rPh>
    <rPh sb="11" eb="14">
      <t>イレバ</t>
    </rPh>
    <rPh sb="14" eb="17">
      <t>アンテイザイ</t>
    </rPh>
    <phoneticPr fontId="2"/>
  </si>
  <si>
    <t>○  コンタクトレンズの保存液，洗浄液</t>
    <rPh sb="12" eb="14">
      <t>ホゾン</t>
    </rPh>
    <rPh sb="14" eb="15">
      <t>エキ</t>
    </rPh>
    <rPh sb="16" eb="18">
      <t>センジョウ</t>
    </rPh>
    <rPh sb="18" eb="19">
      <t>エキ</t>
    </rPh>
    <phoneticPr fontId="2"/>
  </si>
  <si>
    <t>712</t>
  </si>
  <si>
    <t>眼鏡</t>
  </si>
  <si>
    <t>目の矯正用のもの。フレームも含む。コンタクトレンズは除く。</t>
    <rPh sb="0" eb="1">
      <t>メ</t>
    </rPh>
    <rPh sb="2" eb="5">
      <t>キョウセイヨウ</t>
    </rPh>
    <rPh sb="14" eb="15">
      <t>フク</t>
    </rPh>
    <rPh sb="26" eb="27">
      <t>ノゾ</t>
    </rPh>
    <phoneticPr fontId="2"/>
  </si>
  <si>
    <t>○  老眼鏡  近視用眼鏡</t>
    <rPh sb="3" eb="6">
      <t>ロウガンキョウ</t>
    </rPh>
    <rPh sb="8" eb="11">
      <t>キンシヨウ</t>
    </rPh>
    <rPh sb="11" eb="13">
      <t>メガネ</t>
    </rPh>
    <phoneticPr fontId="2"/>
  </si>
  <si>
    <t>×  サングラス→932</t>
    <phoneticPr fontId="2"/>
  </si>
  <si>
    <t>714</t>
  </si>
  <si>
    <t>コンタクトレンズ</t>
  </si>
  <si>
    <t>○  ハードコンタクトレンズ</t>
    <phoneticPr fontId="2"/>
  </si>
  <si>
    <t>○  ソフトコンタクトレンズ</t>
    <phoneticPr fontId="2"/>
  </si>
  <si>
    <t>○  使い捨てコンタクトレンズ</t>
    <rPh sb="3" eb="6">
      <t>ツカイス</t>
    </rPh>
    <phoneticPr fontId="2"/>
  </si>
  <si>
    <t>×  コンタクトレンズの保存液，洗浄液→711</t>
    <rPh sb="12" eb="14">
      <t>ホゾン</t>
    </rPh>
    <rPh sb="14" eb="15">
      <t>エキ</t>
    </rPh>
    <rPh sb="16" eb="18">
      <t>センジョウ</t>
    </rPh>
    <rPh sb="18" eb="19">
      <t>エキ</t>
    </rPh>
    <phoneticPr fontId="2"/>
  </si>
  <si>
    <t>719</t>
  </si>
  <si>
    <t>他の保健医療
用品・器具</t>
    <phoneticPr fontId="2"/>
  </si>
  <si>
    <t>711～714の項目に分類されない身体の治療及び健康の維持に用いる道具，器具並びに身体補助用器具。部品，付属品も含む。</t>
    <rPh sb="8" eb="10">
      <t>コウモク</t>
    </rPh>
    <rPh sb="11" eb="13">
      <t>ブンルイ</t>
    </rPh>
    <rPh sb="17" eb="19">
      <t>シンタイ</t>
    </rPh>
    <rPh sb="20" eb="22">
      <t>チリョウ</t>
    </rPh>
    <rPh sb="22" eb="23">
      <t>オヨ</t>
    </rPh>
    <rPh sb="24" eb="26">
      <t>ケンコウ</t>
    </rPh>
    <rPh sb="27" eb="29">
      <t>イジ</t>
    </rPh>
    <rPh sb="30" eb="31">
      <t>モチ</t>
    </rPh>
    <rPh sb="33" eb="35">
      <t>ドウグ</t>
    </rPh>
    <rPh sb="36" eb="38">
      <t>キグ</t>
    </rPh>
    <rPh sb="38" eb="39">
      <t>ナラ</t>
    </rPh>
    <rPh sb="41" eb="43">
      <t>シンタイ</t>
    </rPh>
    <rPh sb="43" eb="45">
      <t>ホジョ</t>
    </rPh>
    <phoneticPr fontId="2"/>
  </si>
  <si>
    <t>○  体温計  血圧計  ヘルスメーター</t>
    <rPh sb="3" eb="6">
      <t>タイオンケイ</t>
    </rPh>
    <rPh sb="8" eb="11">
      <t>ケツアツケイ</t>
    </rPh>
    <phoneticPr fontId="2"/>
  </si>
  <si>
    <t>○  松葉つえ  補聴器  胃の健康帯  ギブス  コルセット</t>
    <rPh sb="3" eb="5">
      <t>マツバ</t>
    </rPh>
    <rPh sb="9" eb="12">
      <t>ホチョウキ</t>
    </rPh>
    <rPh sb="14" eb="15">
      <t>イ</t>
    </rPh>
    <rPh sb="16" eb="18">
      <t>ケンコウ</t>
    </rPh>
    <rPh sb="18" eb="19">
      <t>タイ</t>
    </rPh>
    <phoneticPr fontId="2"/>
  </si>
  <si>
    <t>○  磁気治療器（ネックレスなど）</t>
    <rPh sb="3" eb="5">
      <t>ジキ</t>
    </rPh>
    <rPh sb="5" eb="7">
      <t>チリョウ</t>
    </rPh>
    <rPh sb="7" eb="8">
      <t>キ</t>
    </rPh>
    <phoneticPr fontId="2"/>
  </si>
  <si>
    <t>○  イオン水生成器(医療用器具)</t>
    <rPh sb="6" eb="7">
      <t>スイ</t>
    </rPh>
    <rPh sb="7" eb="9">
      <t>セイセイ</t>
    </rPh>
    <rPh sb="9" eb="10">
      <t>キ</t>
    </rPh>
    <rPh sb="11" eb="14">
      <t>イリョウヨウ</t>
    </rPh>
    <rPh sb="14" eb="16">
      <t>キグ</t>
    </rPh>
    <phoneticPr fontId="2"/>
  </si>
  <si>
    <t>○  健康布団  健康敷布</t>
    <rPh sb="3" eb="5">
      <t>ケンコウ</t>
    </rPh>
    <rPh sb="5" eb="7">
      <t>フトン</t>
    </rPh>
    <rPh sb="9" eb="11">
      <t>ケンコウ</t>
    </rPh>
    <rPh sb="11" eb="13">
      <t>シキフ</t>
    </rPh>
    <phoneticPr fontId="2"/>
  </si>
  <si>
    <t>○  介護用寝巻き  介護用エプロン</t>
    <rPh sb="3" eb="6">
      <t>カイゴヨウ</t>
    </rPh>
    <rPh sb="6" eb="8">
      <t>ネマ</t>
    </rPh>
    <rPh sb="11" eb="14">
      <t>カイゴヨウ</t>
    </rPh>
    <phoneticPr fontId="2"/>
  </si>
  <si>
    <t>×  医療器具の借賃・修理代→729</t>
    <rPh sb="3" eb="7">
      <t>イリョウキグ</t>
    </rPh>
    <rPh sb="8" eb="10">
      <t>カリチン</t>
    </rPh>
    <rPh sb="11" eb="14">
      <t>シュウリダイ</t>
    </rPh>
    <phoneticPr fontId="2"/>
  </si>
  <si>
    <t>×  ぶらさがり健康器→833</t>
    <rPh sb="8" eb="10">
      <t>ケンコウ</t>
    </rPh>
    <rPh sb="10" eb="11">
      <t>キ</t>
    </rPh>
    <phoneticPr fontId="2"/>
  </si>
  <si>
    <t>(720～729)</t>
    <phoneticPr fontId="2"/>
  </si>
  <si>
    <t>6.4</t>
  </si>
  <si>
    <t>保健医療サービス</t>
  </si>
  <si>
    <t>健康の維持，疾病の治療，身体の矯正のために必要なサービスに関するもの。</t>
    <rPh sb="0" eb="2">
      <t>ケンコウ</t>
    </rPh>
    <rPh sb="3" eb="5">
      <t>イジ</t>
    </rPh>
    <rPh sb="6" eb="8">
      <t>シッペイ</t>
    </rPh>
    <rPh sb="9" eb="11">
      <t>チリョウ</t>
    </rPh>
    <rPh sb="12" eb="14">
      <t>カラダ</t>
    </rPh>
    <rPh sb="15" eb="17">
      <t>キョウセイ</t>
    </rPh>
    <rPh sb="21" eb="23">
      <t>ヒツヨウ</t>
    </rPh>
    <rPh sb="29" eb="30">
      <t>カン</t>
    </rPh>
    <phoneticPr fontId="2"/>
  </si>
  <si>
    <t>720</t>
  </si>
  <si>
    <t>医科診療代</t>
  </si>
  <si>
    <t>医師の診断に基づく疾病の治療，身体の矯正のために必要なサービス。歯科は除く。</t>
    <rPh sb="0" eb="2">
      <t>イシ</t>
    </rPh>
    <rPh sb="3" eb="5">
      <t>シンダン</t>
    </rPh>
    <rPh sb="6" eb="7">
      <t>モト</t>
    </rPh>
    <rPh sb="9" eb="11">
      <t>シッペイ</t>
    </rPh>
    <rPh sb="12" eb="14">
      <t>チリョウ</t>
    </rPh>
    <rPh sb="15" eb="17">
      <t>シンタイ</t>
    </rPh>
    <rPh sb="18" eb="20">
      <t>キョウセイ</t>
    </rPh>
    <rPh sb="24" eb="26">
      <t>ヒツヨウ</t>
    </rPh>
    <rPh sb="32" eb="34">
      <t>シカ</t>
    </rPh>
    <rPh sb="35" eb="36">
      <t>ノゾ</t>
    </rPh>
    <phoneticPr fontId="2"/>
  </si>
  <si>
    <t xml:space="preserve">○  初診料  手術料  処置料  注射料  往診料  助産料  </t>
    <rPh sb="3" eb="5">
      <t>ショシン</t>
    </rPh>
    <rPh sb="5" eb="6">
      <t>リョウ</t>
    </rPh>
    <rPh sb="8" eb="10">
      <t>シュジュツ</t>
    </rPh>
    <rPh sb="10" eb="11">
      <t>リョウ</t>
    </rPh>
    <rPh sb="13" eb="15">
      <t>ショチ</t>
    </rPh>
    <rPh sb="15" eb="16">
      <t>リョウ</t>
    </rPh>
    <rPh sb="18" eb="20">
      <t>チュウシャ</t>
    </rPh>
    <rPh sb="20" eb="21">
      <t>リョウ</t>
    </rPh>
    <rPh sb="23" eb="25">
      <t>オウシン</t>
    </rPh>
    <rPh sb="25" eb="26">
      <t>リョウ</t>
    </rPh>
    <rPh sb="28" eb="30">
      <t>ジョサン</t>
    </rPh>
    <rPh sb="30" eb="31">
      <t>リョウ</t>
    </rPh>
    <phoneticPr fontId="2"/>
  </si>
  <si>
    <t xml:space="preserve">    整形手術料  医師より受けた薬代（院内）</t>
    <rPh sb="6" eb="8">
      <t>シュジュツ</t>
    </rPh>
    <rPh sb="8" eb="9">
      <t>リョウ</t>
    </rPh>
    <rPh sb="11" eb="13">
      <t>イシ</t>
    </rPh>
    <rPh sb="15" eb="16">
      <t>ウ</t>
    </rPh>
    <rPh sb="18" eb="19">
      <t>クスリ</t>
    </rPh>
    <rPh sb="19" eb="20">
      <t>ダイ</t>
    </rPh>
    <rPh sb="21" eb="23">
      <t>インナイ</t>
    </rPh>
    <phoneticPr fontId="2"/>
  </si>
  <si>
    <t>○  胃，心臓，脳波などの検査料（健康診断は除く。）</t>
    <rPh sb="3" eb="4">
      <t>イ</t>
    </rPh>
    <rPh sb="5" eb="7">
      <t>シンゾウ</t>
    </rPh>
    <rPh sb="8" eb="10">
      <t>ノウハ</t>
    </rPh>
    <rPh sb="13" eb="15">
      <t>ケンサ</t>
    </rPh>
    <rPh sb="15" eb="16">
      <t>リョウ</t>
    </rPh>
    <rPh sb="17" eb="21">
      <t>ケンコウシンダン</t>
    </rPh>
    <rPh sb="22" eb="23">
      <t>ノゾ</t>
    </rPh>
    <phoneticPr fontId="2"/>
  </si>
  <si>
    <t>○  病院のマッサージ・はり代</t>
    <rPh sb="3" eb="5">
      <t>ビョウイン</t>
    </rPh>
    <rPh sb="14" eb="15">
      <t>ダイ</t>
    </rPh>
    <phoneticPr fontId="2"/>
  </si>
  <si>
    <t>○  病院のリハビリテーション</t>
    <rPh sb="3" eb="5">
      <t>ビョウイン</t>
    </rPh>
    <phoneticPr fontId="2"/>
  </si>
  <si>
    <t>722</t>
  </si>
  <si>
    <t>歯科診療代</t>
  </si>
  <si>
    <t>歯科医師から受けた疾病の治療などのために必要なサービス。</t>
    <rPh sb="0" eb="2">
      <t>シカ</t>
    </rPh>
    <rPh sb="2" eb="4">
      <t>イシ</t>
    </rPh>
    <rPh sb="6" eb="7">
      <t>ウ</t>
    </rPh>
    <rPh sb="9" eb="11">
      <t>シッペイ</t>
    </rPh>
    <rPh sb="12" eb="14">
      <t>チリョウ</t>
    </rPh>
    <rPh sb="20" eb="22">
      <t>ヒツヨウ</t>
    </rPh>
    <phoneticPr fontId="2"/>
  </si>
  <si>
    <t>○  歯科の初診料  歯の治療代</t>
    <rPh sb="3" eb="5">
      <t>シカ</t>
    </rPh>
    <rPh sb="6" eb="8">
      <t>ショシン</t>
    </rPh>
    <rPh sb="8" eb="9">
      <t>リョウ</t>
    </rPh>
    <rPh sb="11" eb="12">
      <t>ハ</t>
    </rPh>
    <rPh sb="13" eb="15">
      <t>チリョウ</t>
    </rPh>
    <rPh sb="15" eb="16">
      <t>ダイ</t>
    </rPh>
    <phoneticPr fontId="2"/>
  </si>
  <si>
    <t>○  義歯代</t>
    <rPh sb="3" eb="5">
      <t>ギシ</t>
    </rPh>
    <rPh sb="5" eb="6">
      <t>ダイ</t>
    </rPh>
    <phoneticPr fontId="2"/>
  </si>
  <si>
    <t>723</t>
  </si>
  <si>
    <t>出産入院料</t>
  </si>
  <si>
    <t>出産に伴う手術料，薬剤料，文書料，治療代，食事代なども含む。新生児に係るものも含む。</t>
    <rPh sb="0" eb="2">
      <t>シュッサン</t>
    </rPh>
    <rPh sb="3" eb="4">
      <t>トモナ</t>
    </rPh>
    <rPh sb="5" eb="7">
      <t>シュジュツ</t>
    </rPh>
    <rPh sb="7" eb="8">
      <t>リョウ</t>
    </rPh>
    <rPh sb="9" eb="11">
      <t>ヤクザイ</t>
    </rPh>
    <rPh sb="11" eb="12">
      <t>リョウ</t>
    </rPh>
    <rPh sb="13" eb="15">
      <t>ブンショ</t>
    </rPh>
    <rPh sb="15" eb="16">
      <t>リョウ</t>
    </rPh>
    <rPh sb="17" eb="19">
      <t>チリョウ</t>
    </rPh>
    <rPh sb="19" eb="20">
      <t>ダイ</t>
    </rPh>
    <rPh sb="21" eb="24">
      <t>ショクジダイ</t>
    </rPh>
    <rPh sb="27" eb="28">
      <t>フク</t>
    </rPh>
    <rPh sb="30" eb="33">
      <t>シンセイジ</t>
    </rPh>
    <rPh sb="34" eb="35">
      <t>カカ</t>
    </rPh>
    <rPh sb="39" eb="40">
      <t>フク</t>
    </rPh>
    <phoneticPr fontId="2"/>
  </si>
  <si>
    <t>721</t>
  </si>
  <si>
    <t>他の入院料</t>
  </si>
  <si>
    <t>723の項目に分類されない入院料。</t>
    <rPh sb="4" eb="6">
      <t>コウモク</t>
    </rPh>
    <rPh sb="7" eb="9">
      <t>ブンルイ</t>
    </rPh>
    <rPh sb="13" eb="16">
      <t>ニュウインリョウ</t>
    </rPh>
    <phoneticPr fontId="2"/>
  </si>
  <si>
    <t>724</t>
    <phoneticPr fontId="2"/>
  </si>
  <si>
    <t>整骨（接骨）・　　</t>
    <rPh sb="0" eb="2">
      <t>セイコツ</t>
    </rPh>
    <rPh sb="3" eb="5">
      <t>セッコツ</t>
    </rPh>
    <phoneticPr fontId="2"/>
  </si>
  <si>
    <t>整骨院(接骨院)や鍼灸院で受けた治療代及び薬代。</t>
    <phoneticPr fontId="2"/>
  </si>
  <si>
    <t>鍼灸院治療代</t>
  </si>
  <si>
    <t>○  はり　あんま　指圧療法代　マッサージ代</t>
    <phoneticPr fontId="2"/>
  </si>
  <si>
    <t>×　病院や整骨院（接骨院），鍼灸院以外で受けた</t>
    <rPh sb="2" eb="4">
      <t>ビョウイン</t>
    </rPh>
    <rPh sb="5" eb="8">
      <t>セイコツイン</t>
    </rPh>
    <rPh sb="9" eb="12">
      <t>セッコツイン</t>
    </rPh>
    <rPh sb="14" eb="16">
      <t>シンキュウ</t>
    </rPh>
    <rPh sb="16" eb="17">
      <t>イン</t>
    </rPh>
    <rPh sb="17" eb="19">
      <t>イガイ</t>
    </rPh>
    <rPh sb="20" eb="21">
      <t>ウ</t>
    </rPh>
    <phoneticPr fontId="2"/>
  </si>
  <si>
    <t>　　マッサージ代→728</t>
    <phoneticPr fontId="2"/>
  </si>
  <si>
    <t>728</t>
    <phoneticPr fontId="2"/>
  </si>
  <si>
    <t>マッサージ料金</t>
    <rPh sb="5" eb="7">
      <t>リョウキン</t>
    </rPh>
    <phoneticPr fontId="2"/>
  </si>
  <si>
    <t>病院や整骨院（接骨院），鍼灸院以外で受けた治療代。</t>
    <phoneticPr fontId="2"/>
  </si>
  <si>
    <t>等（診療外）</t>
    <rPh sb="0" eb="1">
      <t>トウ</t>
    </rPh>
    <rPh sb="2" eb="4">
      <t>シンリョウ</t>
    </rPh>
    <rPh sb="4" eb="5">
      <t>ガイ</t>
    </rPh>
    <phoneticPr fontId="2"/>
  </si>
  <si>
    <t>○  マッサージ　ツボ指圧　整体　カイロプラクティック</t>
    <phoneticPr fontId="2"/>
  </si>
  <si>
    <t>○　リフレクソロジー　骨盤矯正　クイックマッサージ</t>
    <phoneticPr fontId="2"/>
  </si>
  <si>
    <t>×　病院で受けた治療代→720</t>
    <phoneticPr fontId="2"/>
  </si>
  <si>
    <t>×　整骨院（接骨院）や鍼灸院で受けた治療代→724</t>
    <phoneticPr fontId="2"/>
  </si>
  <si>
    <t>729</t>
  </si>
  <si>
    <t>他の保健医療</t>
  </si>
  <si>
    <t>サービス</t>
  </si>
  <si>
    <t>○  検眼料</t>
    <rPh sb="3" eb="5">
      <t>ケンガン</t>
    </rPh>
    <rPh sb="5" eb="6">
      <t>リョウ</t>
    </rPh>
    <phoneticPr fontId="2"/>
  </si>
  <si>
    <t>○  診断書(死亡診断書も含む。)　入院証明書</t>
    <rPh sb="3" eb="6">
      <t>シンダンショ</t>
    </rPh>
    <rPh sb="7" eb="9">
      <t>シボウ</t>
    </rPh>
    <rPh sb="9" eb="12">
      <t>シンダンショ</t>
    </rPh>
    <rPh sb="13" eb="14">
      <t>フク</t>
    </rPh>
    <rPh sb="18" eb="20">
      <t>ニュウイン</t>
    </rPh>
    <rPh sb="20" eb="23">
      <t>ショウメイショ</t>
    </rPh>
    <phoneticPr fontId="2"/>
  </si>
  <si>
    <t>○  ろうあ者の発音練習代</t>
    <rPh sb="6" eb="7">
      <t>シャ</t>
    </rPh>
    <rPh sb="7" eb="8">
      <t>ロウシャ</t>
    </rPh>
    <rPh sb="8" eb="10">
      <t>ハツオン</t>
    </rPh>
    <rPh sb="10" eb="12">
      <t>レンシュウ</t>
    </rPh>
    <rPh sb="12" eb="13">
      <t>ダイ</t>
    </rPh>
    <phoneticPr fontId="2"/>
  </si>
  <si>
    <t>○  派出看護師料（諸費用含む。）</t>
    <rPh sb="3" eb="5">
      <t>ハシュツ</t>
    </rPh>
    <rPh sb="5" eb="8">
      <t>カンゴシ</t>
    </rPh>
    <rPh sb="8" eb="9">
      <t>リョウ</t>
    </rPh>
    <rPh sb="10" eb="11">
      <t>ショ</t>
    </rPh>
    <rPh sb="11" eb="13">
      <t>ヒヨウ</t>
    </rPh>
    <rPh sb="13" eb="14">
      <t>フク</t>
    </rPh>
    <phoneticPr fontId="2"/>
  </si>
  <si>
    <t>○  健康診断料  妊産婦の定期健康診断料</t>
    <rPh sb="3" eb="7">
      <t>ケンコウシンダン</t>
    </rPh>
    <rPh sb="7" eb="8">
      <t>リョウ</t>
    </rPh>
    <rPh sb="10" eb="13">
      <t>ニンサンプ</t>
    </rPh>
    <rPh sb="14" eb="16">
      <t>テイキ</t>
    </rPh>
    <rPh sb="16" eb="18">
      <t>ケンコウ</t>
    </rPh>
    <rPh sb="18" eb="20">
      <t>シンダン</t>
    </rPh>
    <rPh sb="20" eb="21">
      <t>リョウ</t>
    </rPh>
    <phoneticPr fontId="2"/>
  </si>
  <si>
    <t>○  予防注射代  検便料</t>
    <rPh sb="3" eb="5">
      <t>ヨボウ</t>
    </rPh>
    <rPh sb="5" eb="7">
      <t>チュウシャ</t>
    </rPh>
    <rPh sb="7" eb="8">
      <t>ダイ</t>
    </rPh>
    <rPh sb="10" eb="12">
      <t>ケンベン</t>
    </rPh>
    <rPh sb="12" eb="13">
      <t>リョウ</t>
    </rPh>
    <phoneticPr fontId="2"/>
  </si>
  <si>
    <t>○  人間ドック代</t>
    <rPh sb="3" eb="5">
      <t>ニンゲン</t>
    </rPh>
    <rPh sb="8" eb="9">
      <t>ダイ</t>
    </rPh>
    <phoneticPr fontId="2"/>
  </si>
  <si>
    <t>○  おむつ借賃</t>
    <rPh sb="6" eb="8">
      <t>カリチン</t>
    </rPh>
    <phoneticPr fontId="2"/>
  </si>
  <si>
    <t>○  医療器具の借賃・修理代</t>
    <rPh sb="3" eb="5">
      <t>イリョウ</t>
    </rPh>
    <rPh sb="5" eb="7">
      <t>キグ</t>
    </rPh>
    <rPh sb="8" eb="10">
      <t>カリチン</t>
    </rPh>
    <rPh sb="11" eb="14">
      <t>シュウリダイ</t>
    </rPh>
    <phoneticPr fontId="2"/>
  </si>
  <si>
    <t xml:space="preserve">  耐久財   …　予想耐用年数が１年以上，かつ，比較的高額なもの</t>
    <phoneticPr fontId="2"/>
  </si>
  <si>
    <t>なお，支出弾力性とは，消費支出総額の変化率に対する品目の支出の変化率の比であり，これが1.00未満の品目を</t>
    <rPh sb="3" eb="5">
      <t>シシュツ</t>
    </rPh>
    <rPh sb="5" eb="8">
      <t>ダンリョクセイ</t>
    </rPh>
    <rPh sb="11" eb="13">
      <t>ショウヒ</t>
    </rPh>
    <rPh sb="13" eb="15">
      <t>シシュツ</t>
    </rPh>
    <rPh sb="15" eb="17">
      <t>ソウガク</t>
    </rPh>
    <rPh sb="18" eb="20">
      <t>ヘンカ</t>
    </rPh>
    <rPh sb="20" eb="21">
      <t>リツ</t>
    </rPh>
    <rPh sb="22" eb="23">
      <t>タイ</t>
    </rPh>
    <rPh sb="25" eb="27">
      <t>ヒンモク</t>
    </rPh>
    <rPh sb="28" eb="30">
      <t>シシュツ</t>
    </rPh>
    <rPh sb="31" eb="33">
      <t>ヘンカ</t>
    </rPh>
    <rPh sb="33" eb="34">
      <t>リツ</t>
    </rPh>
    <rPh sb="35" eb="36">
      <t>ヒ</t>
    </rPh>
    <rPh sb="47" eb="49">
      <t>ミマン</t>
    </rPh>
    <rPh sb="50" eb="52">
      <t>ヒンモク</t>
    </rPh>
    <phoneticPr fontId="2"/>
  </si>
  <si>
    <t>基礎的支出，1.00以上の品目を選択的支出という。</t>
    <rPh sb="0" eb="3">
      <t>キソテキ</t>
    </rPh>
    <rPh sb="3" eb="5">
      <t>シシュツ</t>
    </rPh>
    <rPh sb="10" eb="12">
      <t>イジョウ</t>
    </rPh>
    <rPh sb="13" eb="15">
      <t>ヒンモク</t>
    </rPh>
    <rPh sb="16" eb="19">
      <t>センタクテキ</t>
    </rPh>
    <rPh sb="19" eb="21">
      <t>シシュツ</t>
    </rPh>
    <phoneticPr fontId="2"/>
  </si>
  <si>
    <t>「経常消費支出」欄の●は，原則として，１世帯当たり年に１回は購入している品目であることを表す。</t>
    <phoneticPr fontId="2"/>
  </si>
  <si>
    <t xml:space="preserve">  非耐久財　…　予想耐用年数が１年未満のもの</t>
    <phoneticPr fontId="2"/>
  </si>
  <si>
    <t>「単位」欄の（　）内は平均価格の表章単位を表す。</t>
    <phoneticPr fontId="2"/>
  </si>
  <si>
    <t>「財・サービス区分」欄のＤは耐久財，ＳＤは半耐久財，ＮＤは非耐久財，Ｓはサ－ビスを表す。</t>
    <phoneticPr fontId="2"/>
  </si>
  <si>
    <t>なお，財については，次のように３つに区分されている。</t>
    <phoneticPr fontId="2"/>
  </si>
  <si>
    <t xml:space="preserve">  半耐久財  …　予想耐用年数が１年以上だが，耐久財ほど高額ではないもの</t>
    <phoneticPr fontId="2"/>
  </si>
  <si>
    <t>720～728の項目に分類されない保健医療サービス。</t>
    <rPh sb="8" eb="10">
      <t>コウモク</t>
    </rPh>
    <rPh sb="11" eb="13">
      <t>ブンルイ</t>
    </rPh>
    <rPh sb="17" eb="19">
      <t>ホケン</t>
    </rPh>
    <rPh sb="19" eb="21">
      <t>イリョウ</t>
    </rPh>
    <phoneticPr fontId="2"/>
  </si>
  <si>
    <t>住宅・土地の貸借料。家賃の前払としての性格を有する権利金，契約手付金，仲介手数料なども含む。</t>
    <rPh sb="0" eb="2">
      <t>ジュウタク</t>
    </rPh>
    <rPh sb="3" eb="5">
      <t>トチ</t>
    </rPh>
    <rPh sb="6" eb="8">
      <t>タイシャク</t>
    </rPh>
    <rPh sb="8" eb="9">
      <t>リョウ</t>
    </rPh>
    <rPh sb="10" eb="12">
      <t>ヤチン</t>
    </rPh>
    <rPh sb="13" eb="14">
      <t>マエ</t>
    </rPh>
    <rPh sb="14" eb="15">
      <t>ハラ</t>
    </rPh>
    <rPh sb="19" eb="21">
      <t>セイカク</t>
    </rPh>
    <rPh sb="22" eb="23">
      <t>ユウ</t>
    </rPh>
    <rPh sb="25" eb="28">
      <t>ケンリキン</t>
    </rPh>
    <rPh sb="29" eb="31">
      <t>ケイヤク</t>
    </rPh>
    <rPh sb="31" eb="33">
      <t>テツ</t>
    </rPh>
    <rPh sb="33" eb="34">
      <t>キン</t>
    </rPh>
    <rPh sb="35" eb="37">
      <t>チュウカイ</t>
    </rPh>
    <rPh sb="37" eb="40">
      <t>テスウリョウ</t>
    </rPh>
    <rPh sb="43" eb="44">
      <t>フク</t>
    </rPh>
    <phoneticPr fontId="2"/>
  </si>
  <si>
    <t>○  屋根の修理代  雨どい修理代</t>
    <rPh sb="3" eb="5">
      <t>ヤネ</t>
    </rPh>
    <rPh sb="6" eb="8">
      <t>シュウリ</t>
    </rPh>
    <rPh sb="8" eb="9">
      <t>ダイ</t>
    </rPh>
    <rPh sb="11" eb="12">
      <t>アメ</t>
    </rPh>
    <rPh sb="14" eb="16">
      <t>シュウリ</t>
    </rPh>
    <rPh sb="16" eb="17">
      <t>ダイ</t>
    </rPh>
    <phoneticPr fontId="2"/>
  </si>
  <si>
    <t>○  左官屋修理代  左官代金</t>
    <rPh sb="3" eb="5">
      <t>サカン</t>
    </rPh>
    <rPh sb="5" eb="6">
      <t>ヤ</t>
    </rPh>
    <rPh sb="6" eb="8">
      <t>シュウリ</t>
    </rPh>
    <rPh sb="8" eb="9">
      <t>ダイ</t>
    </rPh>
    <rPh sb="11" eb="13">
      <t>サカン</t>
    </rPh>
    <rPh sb="13" eb="15">
      <t>ダイキン</t>
    </rPh>
    <phoneticPr fontId="2"/>
  </si>
  <si>
    <t>形体を問わない。</t>
    <rPh sb="0" eb="2">
      <t>ケイタイ</t>
    </rPh>
    <rPh sb="3" eb="4">
      <t>ト</t>
    </rPh>
    <phoneticPr fontId="2"/>
  </si>
  <si>
    <t>(631・640)</t>
    <phoneticPr fontId="2"/>
  </si>
  <si>
    <t>○  鍵</t>
    <rPh sb="3" eb="4">
      <t>カギ</t>
    </rPh>
    <phoneticPr fontId="2"/>
  </si>
  <si>
    <t>○  精米機  餅つき機  ホームベーカリー</t>
    <rPh sb="3" eb="6">
      <t>セイマイキ</t>
    </rPh>
    <rPh sb="8" eb="9">
      <t>モチ</t>
    </rPh>
    <rPh sb="11" eb="12">
      <t>キ</t>
    </rPh>
    <phoneticPr fontId="2"/>
  </si>
  <si>
    <t>○  枕  枕カバー</t>
    <rPh sb="3" eb="4">
      <t>マクラ</t>
    </rPh>
    <rPh sb="6" eb="7">
      <t>マクラ</t>
    </rPh>
    <phoneticPr fontId="2"/>
  </si>
  <si>
    <t>○  わん  丼</t>
    <rPh sb="7" eb="8">
      <t>ドンブリ</t>
    </rPh>
    <phoneticPr fontId="2"/>
  </si>
  <si>
    <t>○  湯豆腐鍋  おでん鍋  圧力鍋  ミルクパン</t>
    <rPh sb="3" eb="4">
      <t>ユドウフ</t>
    </rPh>
    <rPh sb="4" eb="6">
      <t>トウフ</t>
    </rPh>
    <rPh sb="15" eb="17">
      <t>アツリョク</t>
    </rPh>
    <phoneticPr fontId="2"/>
  </si>
  <si>
    <t>○  土鍋  鉄鍋  耐熱ガラス鍋(キャセロール)</t>
    <rPh sb="3" eb="4">
      <t>ドナベ</t>
    </rPh>
    <rPh sb="7" eb="8">
      <t>テツ</t>
    </rPh>
    <rPh sb="11" eb="13">
      <t>タイネツ</t>
    </rPh>
    <phoneticPr fontId="2"/>
  </si>
  <si>
    <t>○  落としぶた  鍋敷  鍋つかみ</t>
    <rPh sb="3" eb="4">
      <t>オ</t>
    </rPh>
    <rPh sb="11" eb="12">
      <t>シ</t>
    </rPh>
    <phoneticPr fontId="2"/>
  </si>
  <si>
    <t xml:space="preserve">    ちりとり  雑巾  バケツ)</t>
    <rPh sb="10" eb="12">
      <t>ゾウキン</t>
    </rPh>
    <phoneticPr fontId="2"/>
  </si>
  <si>
    <t>○  買物袋  くず籠  ごみ入れ容器</t>
    <rPh sb="3" eb="5">
      <t>カイモノ</t>
    </rPh>
    <rPh sb="5" eb="6">
      <t>フクロ</t>
    </rPh>
    <rPh sb="10" eb="11">
      <t>カゴ</t>
    </rPh>
    <rPh sb="15" eb="16">
      <t>イ</t>
    </rPh>
    <rPh sb="17" eb="19">
      <t>ヨウキ</t>
    </rPh>
    <phoneticPr fontId="2"/>
  </si>
  <si>
    <t>○  帯揚げ  帯締め  帯板  帯枕  帯金具</t>
    <rPh sb="3" eb="5">
      <t>オビア</t>
    </rPh>
    <rPh sb="8" eb="10">
      <t>オビジ</t>
    </rPh>
    <rPh sb="13" eb="14">
      <t>オビ</t>
    </rPh>
    <rPh sb="14" eb="15">
      <t>イタ</t>
    </rPh>
    <rPh sb="17" eb="18">
      <t>オビ</t>
    </rPh>
    <rPh sb="18" eb="19">
      <t>マクラ</t>
    </rPh>
    <rPh sb="21" eb="22">
      <t>オビ</t>
    </rPh>
    <rPh sb="22" eb="24">
      <t>カナグ</t>
    </rPh>
    <phoneticPr fontId="2"/>
  </si>
  <si>
    <t>薬事法に定める医薬品及び医薬部外品。医師の処方箋により院外で購入した薬も薬の種類により,それぞれの項目に分類する｡</t>
    <rPh sb="0" eb="3">
      <t>ヤクジホウ</t>
    </rPh>
    <rPh sb="4" eb="5">
      <t>サダ</t>
    </rPh>
    <rPh sb="7" eb="10">
      <t>イヤクヒン</t>
    </rPh>
    <rPh sb="10" eb="11">
      <t>オヨ</t>
    </rPh>
    <rPh sb="12" eb="17">
      <t>イヤクブガイヒン</t>
    </rPh>
    <rPh sb="18" eb="20">
      <t>イシ</t>
    </rPh>
    <rPh sb="21" eb="24">
      <t>ショホウセン</t>
    </rPh>
    <rPh sb="27" eb="29">
      <t>インガイ</t>
    </rPh>
    <rPh sb="30" eb="32">
      <t>コウニュウ</t>
    </rPh>
    <rPh sb="34" eb="35">
      <t>クスリ</t>
    </rPh>
    <rPh sb="36" eb="37">
      <t>クスリ</t>
    </rPh>
    <rPh sb="38" eb="40">
      <t>シュルイ</t>
    </rPh>
    <rPh sb="49" eb="51">
      <t>コウモク</t>
    </rPh>
    <rPh sb="52" eb="54">
      <t>ブンルイ</t>
    </rPh>
    <phoneticPr fontId="2"/>
  </si>
  <si>
    <t>○  磁気健康器（枕，サンダル，靴中敷など）</t>
    <rPh sb="3" eb="5">
      <t>ジキ</t>
    </rPh>
    <rPh sb="5" eb="7">
      <t>ケンコウ</t>
    </rPh>
    <rPh sb="7" eb="8">
      <t>キ</t>
    </rPh>
    <rPh sb="16" eb="17">
      <t>クツ</t>
    </rPh>
    <rPh sb="17" eb="19">
      <t>ナカジ</t>
    </rPh>
    <phoneticPr fontId="2"/>
  </si>
  <si>
    <t>○  氷のう  氷枕  保冷枕</t>
    <rPh sb="3" eb="4">
      <t>ヒョウノウ</t>
    </rPh>
    <rPh sb="8" eb="9">
      <t>コオリ</t>
    </rPh>
    <phoneticPr fontId="2"/>
  </si>
  <si>
    <t>○  長じゅばん  肌じゅばん  裾よけ</t>
    <rPh sb="3" eb="4">
      <t>ナガ</t>
    </rPh>
    <rPh sb="10" eb="11">
      <t>ハダ</t>
    </rPh>
    <rPh sb="17" eb="18">
      <t>スソ</t>
    </rPh>
    <phoneticPr fontId="2"/>
  </si>
  <si>
    <t>○  哺乳びん</t>
    <rPh sb="3" eb="5">
      <t>ホニュウ</t>
    </rPh>
    <phoneticPr fontId="2"/>
  </si>
  <si>
    <t>着物地に限らず全ての１反，半反単位で売られている反物及び生地。</t>
    <rPh sb="0" eb="2">
      <t>キモノ</t>
    </rPh>
    <rPh sb="2" eb="3">
      <t>チ</t>
    </rPh>
    <rPh sb="4" eb="5">
      <t>カギ</t>
    </rPh>
    <rPh sb="7" eb="8">
      <t>スベ</t>
    </rPh>
    <rPh sb="11" eb="12">
      <t>タン</t>
    </rPh>
    <rPh sb="13" eb="14">
      <t>ハン</t>
    </rPh>
    <rPh sb="14" eb="15">
      <t>タン</t>
    </rPh>
    <rPh sb="15" eb="17">
      <t>タンイ</t>
    </rPh>
    <rPh sb="18" eb="19">
      <t>ウ</t>
    </rPh>
    <rPh sb="24" eb="26">
      <t>タンモノ</t>
    </rPh>
    <rPh sb="26" eb="27">
      <t>オヨ</t>
    </rPh>
    <rPh sb="28" eb="30">
      <t>キジ</t>
    </rPh>
    <phoneticPr fontId="2"/>
  </si>
  <si>
    <t>運動靴以外の全ての子供靴。</t>
    <rPh sb="0" eb="3">
      <t>ウンドウグツ</t>
    </rPh>
    <rPh sb="3" eb="5">
      <t>イガイ</t>
    </rPh>
    <rPh sb="6" eb="7">
      <t>スベ</t>
    </rPh>
    <rPh sb="9" eb="11">
      <t>コドモ</t>
    </rPh>
    <rPh sb="11" eb="12">
      <t>クツ</t>
    </rPh>
    <phoneticPr fontId="2"/>
  </si>
  <si>
    <t>○  除湿機  加湿器  空気清浄機</t>
    <rPh sb="3" eb="6">
      <t>ジョシツキ</t>
    </rPh>
    <rPh sb="8" eb="10">
      <t>カシツキ</t>
    </rPh>
    <rPh sb="10" eb="11">
      <t>キ</t>
    </rPh>
    <rPh sb="13" eb="15">
      <t>クウキ</t>
    </rPh>
    <rPh sb="15" eb="17">
      <t>セイジョウキ</t>
    </rPh>
    <rPh sb="17" eb="18">
      <t>キカイ</t>
    </rPh>
    <phoneticPr fontId="2"/>
  </si>
  <si>
    <t>980の項目に分類されないその他の生活補助を目的とした仕送り金。</t>
    <rPh sb="4" eb="6">
      <t>コウモク</t>
    </rPh>
    <rPh sb="7" eb="9">
      <t>ブンルイ</t>
    </rPh>
    <rPh sb="13" eb="16">
      <t>ソノタ</t>
    </rPh>
    <rPh sb="17" eb="19">
      <t>セイカツ</t>
    </rPh>
    <rPh sb="19" eb="21">
      <t>ホジョ</t>
    </rPh>
    <rPh sb="22" eb="24">
      <t>モクテキ</t>
    </rPh>
    <rPh sb="27" eb="29">
      <t>シオク</t>
    </rPh>
    <rPh sb="30" eb="31">
      <t>キン</t>
    </rPh>
    <phoneticPr fontId="2"/>
  </si>
  <si>
    <t>他の仕送り金</t>
  </si>
  <si>
    <t>981</t>
  </si>
  <si>
    <t>学校教育法に定める学校及び国内の予備校在学者に対する仕送り金。旅行費，クラブ活動費なども含む。</t>
    <rPh sb="0" eb="2">
      <t>ガッコウ</t>
    </rPh>
    <rPh sb="2" eb="4">
      <t>キョウイク</t>
    </rPh>
    <rPh sb="4" eb="5">
      <t>ホウ</t>
    </rPh>
    <rPh sb="6" eb="7">
      <t>サダ</t>
    </rPh>
    <rPh sb="9" eb="11">
      <t>ガッコウ</t>
    </rPh>
    <rPh sb="11" eb="12">
      <t>オヨ</t>
    </rPh>
    <rPh sb="13" eb="15">
      <t>コクナイ</t>
    </rPh>
    <rPh sb="16" eb="19">
      <t>ヨビコウ</t>
    </rPh>
    <rPh sb="19" eb="21">
      <t>ザイガク</t>
    </rPh>
    <rPh sb="21" eb="22">
      <t>シャ</t>
    </rPh>
    <rPh sb="23" eb="24">
      <t>タイ</t>
    </rPh>
    <rPh sb="26" eb="28">
      <t>シオク</t>
    </rPh>
    <rPh sb="29" eb="30">
      <t>キン</t>
    </rPh>
    <rPh sb="31" eb="33">
      <t>リョコウ</t>
    </rPh>
    <rPh sb="33" eb="34">
      <t>ヒ</t>
    </rPh>
    <rPh sb="38" eb="40">
      <t>カツドウ</t>
    </rPh>
    <rPh sb="40" eb="41">
      <t>ヒ</t>
    </rPh>
    <rPh sb="44" eb="45">
      <t>フク</t>
    </rPh>
    <phoneticPr fontId="2"/>
  </si>
  <si>
    <t>国内遊学仕送り金</t>
  </si>
  <si>
    <t>980</t>
  </si>
  <si>
    <t>世帯票に記載のない者への生活費，下宿料，家賃，教育費などの全部又は一部を継続的に補助するための現金支出。</t>
    <rPh sb="0" eb="2">
      <t>セタイ</t>
    </rPh>
    <rPh sb="2" eb="3">
      <t>ヒョウ</t>
    </rPh>
    <rPh sb="4" eb="6">
      <t>キサイ</t>
    </rPh>
    <rPh sb="9" eb="10">
      <t>モノ</t>
    </rPh>
    <rPh sb="12" eb="15">
      <t>セイカツヒ</t>
    </rPh>
    <rPh sb="16" eb="18">
      <t>ゲシュク</t>
    </rPh>
    <rPh sb="18" eb="19">
      <t>リョウ</t>
    </rPh>
    <rPh sb="20" eb="22">
      <t>ヤチン</t>
    </rPh>
    <rPh sb="23" eb="25">
      <t>キョウイク</t>
    </rPh>
    <rPh sb="25" eb="26">
      <t>ヒ</t>
    </rPh>
    <rPh sb="29" eb="31">
      <t>ゼンブ</t>
    </rPh>
    <rPh sb="31" eb="32">
      <t>マタ</t>
    </rPh>
    <rPh sb="33" eb="35">
      <t>イチブ</t>
    </rPh>
    <rPh sb="36" eb="38">
      <t>ケイゾク</t>
    </rPh>
    <rPh sb="38" eb="39">
      <t>テキ</t>
    </rPh>
    <rPh sb="40" eb="42">
      <t>ホジョ</t>
    </rPh>
    <rPh sb="47" eb="49">
      <t>ゲンキン</t>
    </rPh>
    <rPh sb="49" eb="51">
      <t>シシュツ</t>
    </rPh>
    <phoneticPr fontId="2"/>
  </si>
  <si>
    <t>仕送り金</t>
  </si>
  <si>
    <t>10.4</t>
  </si>
  <si>
    <t>(980・981)</t>
    <phoneticPr fontId="2"/>
  </si>
  <si>
    <t>○  労働組合費  職員組合費</t>
    <rPh sb="3" eb="7">
      <t>ロウドウクミアイ</t>
    </rPh>
    <rPh sb="7" eb="8">
      <t>ヒ</t>
    </rPh>
    <rPh sb="10" eb="12">
      <t>ショクイン</t>
    </rPh>
    <rPh sb="12" eb="14">
      <t>クミアイ</t>
    </rPh>
    <rPh sb="14" eb="15">
      <t>ヒ</t>
    </rPh>
    <phoneticPr fontId="2"/>
  </si>
  <si>
    <t>○  同窓会費　県人会費  遺族会費</t>
    <rPh sb="3" eb="6">
      <t>ドウソウカイ</t>
    </rPh>
    <rPh sb="6" eb="7">
      <t>ヒ</t>
    </rPh>
    <rPh sb="8" eb="10">
      <t>ケンジン</t>
    </rPh>
    <rPh sb="10" eb="11">
      <t>カイ</t>
    </rPh>
    <rPh sb="11" eb="12">
      <t>ヒ</t>
    </rPh>
    <rPh sb="14" eb="16">
      <t>イゾク</t>
    </rPh>
    <rPh sb="16" eb="18">
      <t>カイヒ</t>
    </rPh>
    <phoneticPr fontId="2"/>
  </si>
  <si>
    <t>○  町内費  町内自治会費  消防費  町内夜警費  街灯費</t>
    <rPh sb="3" eb="5">
      <t>チョウナイ</t>
    </rPh>
    <rPh sb="5" eb="6">
      <t>ヒ</t>
    </rPh>
    <rPh sb="8" eb="10">
      <t>チョウナイ</t>
    </rPh>
    <rPh sb="10" eb="12">
      <t>ジチ</t>
    </rPh>
    <rPh sb="12" eb="14">
      <t>カイヒ</t>
    </rPh>
    <rPh sb="16" eb="18">
      <t>ショウボウ</t>
    </rPh>
    <rPh sb="18" eb="19">
      <t>ヒ</t>
    </rPh>
    <rPh sb="21" eb="23">
      <t>チョウナイ</t>
    </rPh>
    <rPh sb="23" eb="25">
      <t>ヤケイ</t>
    </rPh>
    <rPh sb="25" eb="26">
      <t>ヒ</t>
    </rPh>
    <rPh sb="28" eb="30">
      <t>ガイトウ</t>
    </rPh>
    <rPh sb="30" eb="31">
      <t>ヒ</t>
    </rPh>
    <phoneticPr fontId="2"/>
  </si>
  <si>
    <t>社会生活上やむを得ない半公課的意味をもつ定期的に支払われる会費又は負担費。</t>
    <rPh sb="0" eb="2">
      <t>シャカイ</t>
    </rPh>
    <rPh sb="2" eb="4">
      <t>セイカツ</t>
    </rPh>
    <rPh sb="4" eb="5">
      <t>ウエ</t>
    </rPh>
    <rPh sb="8" eb="9">
      <t>エ</t>
    </rPh>
    <rPh sb="11" eb="12">
      <t>ハン</t>
    </rPh>
    <rPh sb="12" eb="14">
      <t>コウカ</t>
    </rPh>
    <rPh sb="14" eb="15">
      <t>テキ</t>
    </rPh>
    <rPh sb="15" eb="17">
      <t>イミ</t>
    </rPh>
    <rPh sb="20" eb="23">
      <t>テイキテキ</t>
    </rPh>
    <rPh sb="24" eb="26">
      <t>シハラ</t>
    </rPh>
    <rPh sb="29" eb="31">
      <t>カイヒ</t>
    </rPh>
    <rPh sb="31" eb="32">
      <t>マタ</t>
    </rPh>
    <rPh sb="33" eb="35">
      <t>フタン</t>
    </rPh>
    <rPh sb="35" eb="36">
      <t>ヒ</t>
    </rPh>
    <phoneticPr fontId="2"/>
  </si>
  <si>
    <t>他の負担費</t>
  </si>
  <si>
    <t>972</t>
  </si>
  <si>
    <t>○  マンションの冷暖房費・給湯料の負担費</t>
    <rPh sb="9" eb="13">
      <t>レイダンボウヒ</t>
    </rPh>
    <rPh sb="14" eb="16">
      <t>キュウトウ</t>
    </rPh>
    <rPh sb="16" eb="17">
      <t>リョウ</t>
    </rPh>
    <rPh sb="18" eb="20">
      <t>フタン</t>
    </rPh>
    <rPh sb="20" eb="21">
      <t>ヒ</t>
    </rPh>
    <phoneticPr fontId="2"/>
  </si>
  <si>
    <t>○  共益費  住宅組合費  アパートの階段電灯代</t>
    <rPh sb="3" eb="5">
      <t>キョウエキ</t>
    </rPh>
    <rPh sb="5" eb="6">
      <t>ヒ</t>
    </rPh>
    <rPh sb="8" eb="10">
      <t>ジュウタク</t>
    </rPh>
    <rPh sb="10" eb="13">
      <t>クミアイヒ</t>
    </rPh>
    <rPh sb="20" eb="22">
      <t>カイダン</t>
    </rPh>
    <rPh sb="22" eb="24">
      <t>デントウ</t>
    </rPh>
    <rPh sb="24" eb="25">
      <t>ダイ</t>
    </rPh>
    <phoneticPr fontId="2"/>
  </si>
  <si>
    <t>集合住宅などに住む際，必要な共益費などの負担費。</t>
    <rPh sb="0" eb="4">
      <t>シュウゴウジュウタク</t>
    </rPh>
    <rPh sb="7" eb="8">
      <t>ス</t>
    </rPh>
    <rPh sb="9" eb="10">
      <t>サイ</t>
    </rPh>
    <rPh sb="11" eb="13">
      <t>ヒツヨウ</t>
    </rPh>
    <rPh sb="14" eb="16">
      <t>キョウエキ</t>
    </rPh>
    <rPh sb="16" eb="17">
      <t>ヒ</t>
    </rPh>
    <rPh sb="20" eb="22">
      <t>フタン</t>
    </rPh>
    <rPh sb="22" eb="23">
      <t>ヒ</t>
    </rPh>
    <phoneticPr fontId="2"/>
  </si>
  <si>
    <t>住宅関係負担費</t>
  </si>
  <si>
    <t>973</t>
  </si>
  <si>
    <t>親ぼく又は交際的要素のある会費。</t>
    <rPh sb="0" eb="1">
      <t>シン</t>
    </rPh>
    <rPh sb="3" eb="4">
      <t>マタ</t>
    </rPh>
    <rPh sb="5" eb="7">
      <t>コウサイ</t>
    </rPh>
    <rPh sb="7" eb="8">
      <t>テキ</t>
    </rPh>
    <rPh sb="8" eb="10">
      <t>ヨウソ</t>
    </rPh>
    <rPh sb="13" eb="15">
      <t>カイヒ</t>
    </rPh>
    <phoneticPr fontId="2"/>
  </si>
  <si>
    <t>●</t>
    <phoneticPr fontId="2"/>
  </si>
  <si>
    <t>つきあい費</t>
  </si>
  <si>
    <t>971</t>
  </si>
  <si>
    <t>贈与金以外の交際費。</t>
    <rPh sb="0" eb="2">
      <t>ゾウヨ</t>
    </rPh>
    <rPh sb="2" eb="3">
      <t>キン</t>
    </rPh>
    <rPh sb="3" eb="5">
      <t>イガイ</t>
    </rPh>
    <rPh sb="6" eb="9">
      <t>コウサイヒ</t>
    </rPh>
    <phoneticPr fontId="2"/>
  </si>
  <si>
    <t>他の交際費</t>
  </si>
  <si>
    <t>10.3.7</t>
  </si>
  <si>
    <t>(971～973)</t>
    <phoneticPr fontId="2"/>
  </si>
  <si>
    <t>○  持参金  結納金</t>
    <rPh sb="3" eb="6">
      <t>ジサンキン</t>
    </rPh>
    <rPh sb="8" eb="11">
      <t>ユイノウキン</t>
    </rPh>
    <phoneticPr fontId="2"/>
  </si>
  <si>
    <t>○  せん別  香典  見舞金  謝礼金  祝儀</t>
    <rPh sb="5" eb="6">
      <t>ベツ</t>
    </rPh>
    <rPh sb="8" eb="10">
      <t>コウデン</t>
    </rPh>
    <rPh sb="12" eb="15">
      <t>ミマイキン</t>
    </rPh>
    <rPh sb="17" eb="20">
      <t>シャレイキン</t>
    </rPh>
    <rPh sb="22" eb="24">
      <t>シュウギ</t>
    </rPh>
    <phoneticPr fontId="2"/>
  </si>
  <si>
    <t>●</t>
    <phoneticPr fontId="2"/>
  </si>
  <si>
    <t>贈与金</t>
  </si>
  <si>
    <t>970</t>
  </si>
  <si>
    <t>一般社会の慣行による自発的現金支出。持参金など世帯への譲渡金も含む。ただし，仕送り金，慰謝料は除く。</t>
    <rPh sb="0" eb="2">
      <t>イッパン</t>
    </rPh>
    <rPh sb="2" eb="4">
      <t>シャカイ</t>
    </rPh>
    <rPh sb="5" eb="7">
      <t>カンコウ</t>
    </rPh>
    <rPh sb="10" eb="13">
      <t>ジハツテキ</t>
    </rPh>
    <rPh sb="13" eb="15">
      <t>ゲンキン</t>
    </rPh>
    <rPh sb="15" eb="17">
      <t>シシュツ</t>
    </rPh>
    <rPh sb="18" eb="21">
      <t>ジサンキン</t>
    </rPh>
    <rPh sb="23" eb="25">
      <t>セタイ</t>
    </rPh>
    <rPh sb="27" eb="29">
      <t>ジョウト</t>
    </rPh>
    <rPh sb="29" eb="30">
      <t>キン</t>
    </rPh>
    <rPh sb="31" eb="32">
      <t>フク</t>
    </rPh>
    <rPh sb="38" eb="40">
      <t>シオク</t>
    </rPh>
    <rPh sb="41" eb="42">
      <t>キン</t>
    </rPh>
    <rPh sb="43" eb="46">
      <t>イシャリョウ</t>
    </rPh>
    <rPh sb="47" eb="48">
      <t>ノゾ</t>
    </rPh>
    <phoneticPr fontId="2"/>
  </si>
  <si>
    <t>10.3.6</t>
  </si>
  <si>
    <t>(970)</t>
    <phoneticPr fontId="2"/>
  </si>
  <si>
    <t>他の物品サービス</t>
    <rPh sb="0" eb="1">
      <t>タ</t>
    </rPh>
    <rPh sb="2" eb="4">
      <t>ブッピン</t>
    </rPh>
    <phoneticPr fontId="2"/>
  </si>
  <si>
    <t>10.3.5</t>
    <phoneticPr fontId="2"/>
  </si>
  <si>
    <t>教養娯楽</t>
    <rPh sb="0" eb="2">
      <t>キョウヨウ</t>
    </rPh>
    <rPh sb="2" eb="4">
      <t>ゴラク</t>
    </rPh>
    <phoneticPr fontId="2"/>
  </si>
  <si>
    <t>10.3.4</t>
    <phoneticPr fontId="2"/>
  </si>
  <si>
    <t xml:space="preserve">        品目分類の場合は，それぞれの品目に分類される。</t>
    <rPh sb="10" eb="12">
      <t>ブンルイ</t>
    </rPh>
    <rPh sb="13" eb="15">
      <t>バアイ</t>
    </rPh>
    <rPh sb="22" eb="24">
      <t>ヒンモク</t>
    </rPh>
    <rPh sb="25" eb="27">
      <t>ブンルイ</t>
    </rPh>
    <phoneticPr fontId="2"/>
  </si>
  <si>
    <t xml:space="preserve">  （注）用途分類の場合のみ交際費として集計される。</t>
    <rPh sb="3" eb="4">
      <t>チュウ</t>
    </rPh>
    <rPh sb="5" eb="7">
      <t>ヨウト</t>
    </rPh>
    <rPh sb="7" eb="9">
      <t>ブンルイ</t>
    </rPh>
    <rPh sb="10" eb="12">
      <t>バアイ</t>
    </rPh>
    <rPh sb="14" eb="17">
      <t>コウサイヒ</t>
    </rPh>
    <rPh sb="20" eb="22">
      <t>シュウケイ</t>
    </rPh>
    <phoneticPr fontId="2"/>
  </si>
  <si>
    <t>被服及び履物</t>
    <rPh sb="0" eb="2">
      <t>ヒフク</t>
    </rPh>
    <rPh sb="2" eb="3">
      <t>オヨ</t>
    </rPh>
    <rPh sb="4" eb="6">
      <t>ハキモノ</t>
    </rPh>
    <phoneticPr fontId="2"/>
  </si>
  <si>
    <t>10.3.3</t>
    <phoneticPr fontId="2"/>
  </si>
  <si>
    <t xml:space="preserve">  贈答用品及び接待用支出</t>
    <rPh sb="2" eb="4">
      <t>ゾウトウ</t>
    </rPh>
    <rPh sb="4" eb="6">
      <t>ヨウヒン</t>
    </rPh>
    <rPh sb="6" eb="7">
      <t>オヨ</t>
    </rPh>
    <rPh sb="8" eb="11">
      <t>セッタイヨウ</t>
    </rPh>
    <rPh sb="11" eb="13">
      <t>シシュツ</t>
    </rPh>
    <phoneticPr fontId="2"/>
  </si>
  <si>
    <t>家具・家事用品</t>
    <rPh sb="0" eb="2">
      <t>カグ</t>
    </rPh>
    <rPh sb="3" eb="5">
      <t>カジ</t>
    </rPh>
    <rPh sb="5" eb="7">
      <t>ヨウヒン</t>
    </rPh>
    <phoneticPr fontId="2"/>
  </si>
  <si>
    <t>10.3.2</t>
    <phoneticPr fontId="2"/>
  </si>
  <si>
    <t>食料</t>
    <rPh sb="0" eb="2">
      <t>ショクリョウ</t>
    </rPh>
    <phoneticPr fontId="2"/>
  </si>
  <si>
    <t>10.3.1</t>
    <phoneticPr fontId="2"/>
  </si>
  <si>
    <t>贈答用金品及び接待用支出並びに職場，地域などにおける諸会費及び負担費。</t>
    <rPh sb="0" eb="2">
      <t>ゾウトウ</t>
    </rPh>
    <rPh sb="2" eb="3">
      <t>ヨウ</t>
    </rPh>
    <rPh sb="3" eb="5">
      <t>キンピン</t>
    </rPh>
    <rPh sb="5" eb="6">
      <t>オヨ</t>
    </rPh>
    <rPh sb="7" eb="10">
      <t>セッタイヨウ</t>
    </rPh>
    <rPh sb="10" eb="12">
      <t>シシュツ</t>
    </rPh>
    <rPh sb="12" eb="13">
      <t>ナラ</t>
    </rPh>
    <rPh sb="15" eb="17">
      <t>ショクバ</t>
    </rPh>
    <rPh sb="18" eb="20">
      <t>チイキ</t>
    </rPh>
    <rPh sb="26" eb="27">
      <t>ショ</t>
    </rPh>
    <rPh sb="27" eb="29">
      <t>カイヒ</t>
    </rPh>
    <rPh sb="29" eb="30">
      <t>オヨ</t>
    </rPh>
    <rPh sb="31" eb="34">
      <t>フタンキン</t>
    </rPh>
    <phoneticPr fontId="2"/>
  </si>
  <si>
    <t>交際費</t>
  </si>
  <si>
    <t>10.3</t>
  </si>
  <si>
    <t>(970～973)</t>
    <phoneticPr fontId="2"/>
  </si>
  <si>
    <t>世帯主を除く世帯員こづかい。</t>
    <rPh sb="0" eb="3">
      <t>セタイヌシ</t>
    </rPh>
    <rPh sb="4" eb="5">
      <t>ノゾ</t>
    </rPh>
    <rPh sb="6" eb="9">
      <t>セタイイン</t>
    </rPh>
    <phoneticPr fontId="2"/>
  </si>
  <si>
    <t>※</t>
    <phoneticPr fontId="2"/>
  </si>
  <si>
    <t>他のこづかい</t>
  </si>
  <si>
    <t>961</t>
  </si>
  <si>
    <t>※</t>
    <phoneticPr fontId="2"/>
  </si>
  <si>
    <r>
      <t xml:space="preserve">世帯主こづかい
</t>
    </r>
    <r>
      <rPr>
        <sz val="7"/>
        <rFont val="ＭＳ 明朝"/>
        <family val="1"/>
        <charset val="128"/>
      </rPr>
      <t>(単身世帯は｢使途不明金｣)</t>
    </r>
    <rPh sb="9" eb="11">
      <t>タンシン</t>
    </rPh>
    <rPh sb="11" eb="13">
      <t>セタイ</t>
    </rPh>
    <rPh sb="15" eb="17">
      <t>シト</t>
    </rPh>
    <rPh sb="17" eb="19">
      <t>フメイ</t>
    </rPh>
    <rPh sb="19" eb="20">
      <t>キン</t>
    </rPh>
    <phoneticPr fontId="2"/>
  </si>
  <si>
    <t>960</t>
  </si>
  <si>
    <t>こづかいのうち使途が不明なもの。</t>
    <rPh sb="7" eb="9">
      <t>シト</t>
    </rPh>
    <rPh sb="10" eb="12">
      <t>フメイ</t>
    </rPh>
    <phoneticPr fontId="2"/>
  </si>
  <si>
    <t>こづかい(使途不明)</t>
  </si>
  <si>
    <t>10.2</t>
  </si>
  <si>
    <t>(960・961)</t>
    <phoneticPr fontId="2"/>
  </si>
  <si>
    <t>○  荷物・家具などの保管料  借りロッカー代  貸金庫代</t>
    <rPh sb="3" eb="5">
      <t>ニモツ</t>
    </rPh>
    <rPh sb="6" eb="8">
      <t>カグ</t>
    </rPh>
    <rPh sb="11" eb="14">
      <t>ホカンリョウ</t>
    </rPh>
    <rPh sb="16" eb="17">
      <t>カ</t>
    </rPh>
    <rPh sb="22" eb="23">
      <t>ダイ</t>
    </rPh>
    <rPh sb="25" eb="26">
      <t>カ</t>
    </rPh>
    <rPh sb="26" eb="28">
      <t>キンコ</t>
    </rPh>
    <rPh sb="28" eb="29">
      <t>ダイ</t>
    </rPh>
    <phoneticPr fontId="2"/>
  </si>
  <si>
    <t>○  興信所調査費  弁護士依頼費</t>
    <rPh sb="3" eb="6">
      <t>コウシンジョ</t>
    </rPh>
    <rPh sb="6" eb="9">
      <t>チョウサヒ</t>
    </rPh>
    <rPh sb="11" eb="14">
      <t>ベンゴシ</t>
    </rPh>
    <rPh sb="14" eb="16">
      <t>イライ</t>
    </rPh>
    <rPh sb="16" eb="17">
      <t>ヒ</t>
    </rPh>
    <phoneticPr fontId="2"/>
  </si>
  <si>
    <t>○  証明書代</t>
    <rPh sb="3" eb="6">
      <t>ショウメイショ</t>
    </rPh>
    <rPh sb="6" eb="7">
      <t>ダイ</t>
    </rPh>
    <phoneticPr fontId="2"/>
  </si>
  <si>
    <t>○  各種手数料  振込手数料（銀行，ゆうちょ銀行）</t>
    <rPh sb="3" eb="5">
      <t>カクシュ</t>
    </rPh>
    <rPh sb="5" eb="8">
      <t>テスウリョウ</t>
    </rPh>
    <rPh sb="10" eb="12">
      <t>フリコ</t>
    </rPh>
    <rPh sb="12" eb="15">
      <t>テスウリョウ</t>
    </rPh>
    <rPh sb="16" eb="18">
      <t>ギンコウ</t>
    </rPh>
    <rPh sb="23" eb="25">
      <t>ギンコウ</t>
    </rPh>
    <phoneticPr fontId="2"/>
  </si>
  <si>
    <t>○  各種登録料</t>
    <rPh sb="3" eb="5">
      <t>カクシュ</t>
    </rPh>
    <rPh sb="5" eb="7">
      <t>トウロク</t>
    </rPh>
    <rPh sb="7" eb="8">
      <t>リョウ</t>
    </rPh>
    <phoneticPr fontId="2"/>
  </si>
  <si>
    <t>のその他</t>
    <phoneticPr fontId="2"/>
  </si>
  <si>
    <t>950～958の項目に分類されない「他の諸雑費」。</t>
    <rPh sb="8" eb="10">
      <t>コウモク</t>
    </rPh>
    <rPh sb="11" eb="13">
      <t>ブンルイ</t>
    </rPh>
    <rPh sb="18" eb="19">
      <t>タ</t>
    </rPh>
    <rPh sb="20" eb="21">
      <t>ショ</t>
    </rPh>
    <rPh sb="21" eb="23">
      <t>ザッピ</t>
    </rPh>
    <phoneticPr fontId="2"/>
  </si>
  <si>
    <t>●</t>
  </si>
  <si>
    <t>S</t>
    <phoneticPr fontId="2"/>
  </si>
  <si>
    <t>他の諸雑費</t>
    <rPh sb="0" eb="1">
      <t>タ</t>
    </rPh>
    <rPh sb="2" eb="3">
      <t>ショ</t>
    </rPh>
    <rPh sb="3" eb="5">
      <t>ザッピ</t>
    </rPh>
    <phoneticPr fontId="2"/>
  </si>
  <si>
    <t>959</t>
  </si>
  <si>
    <t>○　施設サービス（介護老人福祉施設　介護老人保健施設）</t>
    <rPh sb="2" eb="4">
      <t>シセツ</t>
    </rPh>
    <rPh sb="9" eb="11">
      <t>カイゴ</t>
    </rPh>
    <rPh sb="11" eb="13">
      <t>ロウジン</t>
    </rPh>
    <rPh sb="13" eb="15">
      <t>フクシ</t>
    </rPh>
    <rPh sb="15" eb="17">
      <t>シセツ</t>
    </rPh>
    <rPh sb="18" eb="20">
      <t>カイゴ</t>
    </rPh>
    <rPh sb="20" eb="22">
      <t>ロウジン</t>
    </rPh>
    <rPh sb="22" eb="24">
      <t>ホケン</t>
    </rPh>
    <rPh sb="24" eb="26">
      <t>シセツ</t>
    </rPh>
    <phoneticPr fontId="2"/>
  </si>
  <si>
    <t>○　通所サービス（デイサービス）</t>
    <rPh sb="2" eb="4">
      <t>ツウショ</t>
    </rPh>
    <phoneticPr fontId="2"/>
  </si>
  <si>
    <t>　　タル）</t>
    <phoneticPr fontId="2"/>
  </si>
  <si>
    <t>○　在宅サービス（ホームヘルプサービス　介護器具レン</t>
    <rPh sb="2" eb="4">
      <t>ザイタク</t>
    </rPh>
    <phoneticPr fontId="2"/>
  </si>
  <si>
    <t>原則として，介護認定者が公的介護保険サービスを享受した時に支払う利用料。</t>
  </si>
  <si>
    <t>S</t>
    <phoneticPr fontId="2"/>
  </si>
  <si>
    <t>※</t>
    <phoneticPr fontId="2"/>
  </si>
  <si>
    <t>介護サービス</t>
    <rPh sb="0" eb="2">
      <t>カイゴ</t>
    </rPh>
    <phoneticPr fontId="2"/>
  </si>
  <si>
    <t>951</t>
    <phoneticPr fontId="2"/>
  </si>
  <si>
    <t>○  学童クラブ費</t>
    <rPh sb="3" eb="5">
      <t>ガクドウ</t>
    </rPh>
    <rPh sb="8" eb="9">
      <t>ヒ</t>
    </rPh>
    <phoneticPr fontId="2"/>
  </si>
  <si>
    <t>○  二重保育料</t>
    <rPh sb="3" eb="5">
      <t>ニジュウ</t>
    </rPh>
    <rPh sb="5" eb="7">
      <t>ホイク</t>
    </rPh>
    <rPh sb="7" eb="8">
      <t>リョウ</t>
    </rPh>
    <phoneticPr fontId="2"/>
  </si>
  <si>
    <t>○  保育所費用（３歳未満）</t>
    <rPh sb="3" eb="5">
      <t>ホイク</t>
    </rPh>
    <rPh sb="5" eb="6">
      <t>ジョ</t>
    </rPh>
    <rPh sb="6" eb="8">
      <t>ヒヨウ</t>
    </rPh>
    <rPh sb="10" eb="11">
      <t>サイ</t>
    </rPh>
    <rPh sb="11" eb="13">
      <t>ミマン</t>
    </rPh>
    <phoneticPr fontId="2"/>
  </si>
  <si>
    <t>保育所費用</t>
  </si>
  <si>
    <t>954</t>
  </si>
  <si>
    <t>○  バザー現金寄付</t>
    <rPh sb="6" eb="8">
      <t>ゲンキン</t>
    </rPh>
    <rPh sb="8" eb="10">
      <t>キフキン</t>
    </rPh>
    <phoneticPr fontId="2"/>
  </si>
  <si>
    <t>○  共同募金</t>
    <rPh sb="3" eb="5">
      <t>キョウドウ</t>
    </rPh>
    <rPh sb="5" eb="7">
      <t>ボキン</t>
    </rPh>
    <phoneticPr fontId="2"/>
  </si>
  <si>
    <t>○  一般的寄付金</t>
    <rPh sb="3" eb="5">
      <t>イッパン</t>
    </rPh>
    <rPh sb="5" eb="6">
      <t>テキ</t>
    </rPh>
    <rPh sb="6" eb="9">
      <t>キフキン</t>
    </rPh>
    <phoneticPr fontId="2"/>
  </si>
  <si>
    <t>世帯以外の団体などへの寄付金，祝儀などの移転的支出。</t>
    <rPh sb="0" eb="2">
      <t>セタイ</t>
    </rPh>
    <rPh sb="2" eb="4">
      <t>イガイ</t>
    </rPh>
    <rPh sb="5" eb="7">
      <t>ダンタイ</t>
    </rPh>
    <rPh sb="11" eb="14">
      <t>キフキン</t>
    </rPh>
    <rPh sb="15" eb="17">
      <t>シュウギ</t>
    </rPh>
    <rPh sb="20" eb="23">
      <t>イテンテキ</t>
    </rPh>
    <rPh sb="23" eb="25">
      <t>シシュツ</t>
    </rPh>
    <phoneticPr fontId="2"/>
  </si>
  <si>
    <t>●</t>
    <phoneticPr fontId="2"/>
  </si>
  <si>
    <t>S</t>
    <phoneticPr fontId="2"/>
  </si>
  <si>
    <t>寄付金</t>
  </si>
  <si>
    <t>953</t>
  </si>
  <si>
    <t>○  傷害保険  旅行保険  ゴルファー保険</t>
    <rPh sb="3" eb="5">
      <t>ショウガイ</t>
    </rPh>
    <rPh sb="5" eb="7">
      <t>ホケン</t>
    </rPh>
    <rPh sb="9" eb="11">
      <t>リョコウ</t>
    </rPh>
    <rPh sb="11" eb="13">
      <t>ホケン</t>
    </rPh>
    <rPh sb="20" eb="22">
      <t>ホケン</t>
    </rPh>
    <phoneticPr fontId="2"/>
  </si>
  <si>
    <t>各種掛け捨て型の保険料。ただし，「429火災・地震保険料」，「757自動車保険料（自賠責）」，「758自動車保険料（任意）」及び「759自動車保険料以外の輸送機器保険料」は除く。</t>
    <rPh sb="6" eb="7">
      <t>ガタ</t>
    </rPh>
    <rPh sb="20" eb="22">
      <t>カサイ</t>
    </rPh>
    <rPh sb="23" eb="25">
      <t>ジシン</t>
    </rPh>
    <rPh sb="25" eb="28">
      <t>ホケンリョウ</t>
    </rPh>
    <rPh sb="34" eb="36">
      <t>ジドウシャ</t>
    </rPh>
    <rPh sb="36" eb="37">
      <t>シャ</t>
    </rPh>
    <rPh sb="37" eb="40">
      <t>ホケンリョウ</t>
    </rPh>
    <rPh sb="41" eb="44">
      <t>ジバイセキ</t>
    </rPh>
    <rPh sb="51" eb="54">
      <t>ジドウシャ</t>
    </rPh>
    <rPh sb="54" eb="57">
      <t>ホケンリョウ</t>
    </rPh>
    <rPh sb="58" eb="60">
      <t>ニンイ</t>
    </rPh>
    <rPh sb="62" eb="63">
      <t>オヨ</t>
    </rPh>
    <rPh sb="68" eb="71">
      <t>ジドウシャ</t>
    </rPh>
    <rPh sb="71" eb="73">
      <t>ホケン</t>
    </rPh>
    <rPh sb="73" eb="74">
      <t>リョウ</t>
    </rPh>
    <rPh sb="74" eb="76">
      <t>イガイ</t>
    </rPh>
    <rPh sb="77" eb="79">
      <t>ユソウ</t>
    </rPh>
    <rPh sb="79" eb="81">
      <t>キキ</t>
    </rPh>
    <rPh sb="81" eb="84">
      <t>ホケンリョウ</t>
    </rPh>
    <rPh sb="86" eb="87">
      <t>ノゾ</t>
    </rPh>
    <phoneticPr fontId="2"/>
  </si>
  <si>
    <t>非貯蓄型保険料</t>
    <phoneticPr fontId="2"/>
  </si>
  <si>
    <t>952</t>
  </si>
  <si>
    <t>○  七五三（ひも落し），成人式費用</t>
    <rPh sb="3" eb="6">
      <t>７５３</t>
    </rPh>
    <rPh sb="9" eb="10">
      <t>オト</t>
    </rPh>
    <rPh sb="13" eb="16">
      <t>セイジンシキ</t>
    </rPh>
    <rPh sb="16" eb="18">
      <t>ヒヨウ</t>
    </rPh>
    <phoneticPr fontId="2"/>
  </si>
  <si>
    <t>956，957の項目に分類されない冠婚葬祭費。</t>
    <rPh sb="8" eb="10">
      <t>コウモク</t>
    </rPh>
    <rPh sb="11" eb="13">
      <t>ブンルイ</t>
    </rPh>
    <rPh sb="17" eb="21">
      <t>カンコンソウサイ</t>
    </rPh>
    <rPh sb="21" eb="22">
      <t>ヒ</t>
    </rPh>
    <phoneticPr fontId="2"/>
  </si>
  <si>
    <t>他の冠婚葬祭費</t>
  </si>
  <si>
    <t>958</t>
  </si>
  <si>
    <t>○  葬儀費用  法事費用</t>
    <rPh sb="3" eb="5">
      <t>ソウギ</t>
    </rPh>
    <rPh sb="5" eb="7">
      <t>ヒヨウ</t>
    </rPh>
    <rPh sb="9" eb="11">
      <t>ホウジ</t>
    </rPh>
    <rPh sb="11" eb="13">
      <t>ヒヨウ</t>
    </rPh>
    <phoneticPr fontId="2"/>
  </si>
  <si>
    <t>宿泊，交通費は除く。</t>
    <rPh sb="0" eb="2">
      <t>シュクハク</t>
    </rPh>
    <rPh sb="3" eb="6">
      <t>コウツウヒ</t>
    </rPh>
    <rPh sb="7" eb="8">
      <t>ノゾ</t>
    </rPh>
    <phoneticPr fontId="2"/>
  </si>
  <si>
    <t>葬儀関係費</t>
  </si>
  <si>
    <t>957</t>
  </si>
  <si>
    <t>○  披露宴に用いる貸衣装代（花嫁，花婿に限る。）</t>
    <rPh sb="3" eb="6">
      <t>ヒロウエン</t>
    </rPh>
    <rPh sb="7" eb="8">
      <t>モチ</t>
    </rPh>
    <rPh sb="10" eb="13">
      <t>カシイショウ</t>
    </rPh>
    <rPh sb="13" eb="14">
      <t>ダイ</t>
    </rPh>
    <rPh sb="15" eb="17">
      <t>ハナヨメ</t>
    </rPh>
    <rPh sb="18" eb="20">
      <t>ハナムコ</t>
    </rPh>
    <rPh sb="21" eb="22">
      <t>カギ</t>
    </rPh>
    <phoneticPr fontId="2"/>
  </si>
  <si>
    <t xml:space="preserve">○  挙式の費用  結婚式費用 </t>
    <rPh sb="3" eb="5">
      <t>キョシキ</t>
    </rPh>
    <rPh sb="6" eb="8">
      <t>ヒヨウ</t>
    </rPh>
    <rPh sb="10" eb="13">
      <t>ケッコンシキ</t>
    </rPh>
    <rPh sb="13" eb="15">
      <t>ヒヨウ</t>
    </rPh>
    <phoneticPr fontId="2"/>
  </si>
  <si>
    <t>※</t>
    <phoneticPr fontId="2"/>
  </si>
  <si>
    <t>婚礼関係費</t>
  </si>
  <si>
    <t>956</t>
  </si>
  <si>
    <t>○  墓石</t>
    <rPh sb="3" eb="5">
      <t>ボセキ</t>
    </rPh>
    <phoneticPr fontId="2"/>
  </si>
  <si>
    <t>　　ろうそく</t>
    <phoneticPr fontId="2"/>
  </si>
  <si>
    <t>○  神仏具  経机  ちょうちん  数珠  位はい  線香</t>
    <rPh sb="3" eb="4">
      <t>シン</t>
    </rPh>
    <rPh sb="4" eb="6">
      <t>ブツグ</t>
    </rPh>
    <rPh sb="8" eb="9">
      <t>ケイケン</t>
    </rPh>
    <rPh sb="9" eb="10">
      <t>ツクエ</t>
    </rPh>
    <rPh sb="19" eb="21">
      <t>ジュズ</t>
    </rPh>
    <rPh sb="23" eb="24">
      <t>イ</t>
    </rPh>
    <rPh sb="28" eb="30">
      <t>センコウ</t>
    </rPh>
    <phoneticPr fontId="2"/>
  </si>
  <si>
    <t>祭具・墓石</t>
  </si>
  <si>
    <t>955</t>
  </si>
  <si>
    <t>○  寺の墓掃除代</t>
    <rPh sb="3" eb="4">
      <t>テラ</t>
    </rPh>
    <rPh sb="5" eb="6">
      <t>ハカ</t>
    </rPh>
    <rPh sb="6" eb="8">
      <t>ソウジ</t>
    </rPh>
    <rPh sb="8" eb="9">
      <t>ダイ</t>
    </rPh>
    <phoneticPr fontId="2"/>
  </si>
  <si>
    <t>○  納骨堂，墓地の管理料・使用料</t>
    <rPh sb="3" eb="6">
      <t>ノウコツドウ</t>
    </rPh>
    <rPh sb="7" eb="9">
      <t>ボチ</t>
    </rPh>
    <rPh sb="10" eb="12">
      <t>カンリ</t>
    </rPh>
    <rPh sb="12" eb="13">
      <t>リョウ</t>
    </rPh>
    <rPh sb="14" eb="17">
      <t>シヨウリョウ</t>
    </rPh>
    <phoneticPr fontId="2"/>
  </si>
  <si>
    <t>○  さい銭  お札  お守り  護摩  護摩木</t>
    <rPh sb="5" eb="6">
      <t>ゼニ</t>
    </rPh>
    <rPh sb="9" eb="10">
      <t>フダ</t>
    </rPh>
    <rPh sb="13" eb="14">
      <t>マモ</t>
    </rPh>
    <rPh sb="17" eb="19">
      <t>ゴマ</t>
    </rPh>
    <rPh sb="21" eb="23">
      <t>ゴマ</t>
    </rPh>
    <rPh sb="23" eb="24">
      <t>キ</t>
    </rPh>
    <phoneticPr fontId="2"/>
  </si>
  <si>
    <t>○  教会費  教会献金  宗教団体の会費</t>
    <rPh sb="3" eb="5">
      <t>キョウカイ</t>
    </rPh>
    <rPh sb="5" eb="6">
      <t>ヒ</t>
    </rPh>
    <rPh sb="8" eb="10">
      <t>キョウカイ</t>
    </rPh>
    <rPh sb="10" eb="12">
      <t>ケンキン</t>
    </rPh>
    <rPh sb="14" eb="18">
      <t>シュウキョウダンタイ</t>
    </rPh>
    <rPh sb="19" eb="21">
      <t>カイヒ</t>
    </rPh>
    <phoneticPr fontId="2"/>
  </si>
  <si>
    <t>寺の維持費，神社の氏子費，寺・神社への寄付及び信仰に関するもの。</t>
    <rPh sb="0" eb="1">
      <t>テラノ</t>
    </rPh>
    <rPh sb="2" eb="5">
      <t>イジヒ</t>
    </rPh>
    <rPh sb="6" eb="8">
      <t>ジンジャ</t>
    </rPh>
    <rPh sb="9" eb="11">
      <t>ウジコ</t>
    </rPh>
    <rPh sb="11" eb="12">
      <t>ヒ</t>
    </rPh>
    <rPh sb="13" eb="14">
      <t>テラ</t>
    </rPh>
    <rPh sb="15" eb="17">
      <t>ジンジャ</t>
    </rPh>
    <rPh sb="19" eb="21">
      <t>キフ</t>
    </rPh>
    <rPh sb="21" eb="22">
      <t>オヨ</t>
    </rPh>
    <rPh sb="23" eb="25">
      <t>シンコウ</t>
    </rPh>
    <rPh sb="26" eb="27">
      <t>カン</t>
    </rPh>
    <phoneticPr fontId="2"/>
  </si>
  <si>
    <t>S</t>
    <phoneticPr fontId="2"/>
  </si>
  <si>
    <t>信仰・祭祀費</t>
  </si>
  <si>
    <t>950</t>
  </si>
  <si>
    <t>890～940の項目に分類されない諸雑費。</t>
    <rPh sb="8" eb="10">
      <t>コウモク</t>
    </rPh>
    <rPh sb="11" eb="13">
      <t>ブンルイ</t>
    </rPh>
    <rPh sb="17" eb="18">
      <t>ショ</t>
    </rPh>
    <rPh sb="18" eb="20">
      <t>ザッピ</t>
    </rPh>
    <phoneticPr fontId="2"/>
  </si>
  <si>
    <t>他の諸雑費</t>
    <phoneticPr fontId="2"/>
  </si>
  <si>
    <t>10.1.5</t>
  </si>
  <si>
    <t>(950～959)</t>
    <phoneticPr fontId="2"/>
  </si>
  <si>
    <t>ND</t>
    <phoneticPr fontId="2"/>
  </si>
  <si>
    <t>たばこ</t>
  </si>
  <si>
    <t>940</t>
  </si>
  <si>
    <t>国産，外国産を問わない。</t>
    <rPh sb="0" eb="2">
      <t>コクサン</t>
    </rPh>
    <rPh sb="3" eb="6">
      <t>ガイコクサン</t>
    </rPh>
    <rPh sb="7" eb="8">
      <t>ト</t>
    </rPh>
    <phoneticPr fontId="2"/>
  </si>
  <si>
    <t>10.1.4</t>
  </si>
  <si>
    <t>(940)</t>
    <phoneticPr fontId="2"/>
  </si>
  <si>
    <t>○  かつらの賃借</t>
    <rPh sb="7" eb="9">
      <t>チンシャク</t>
    </rPh>
    <phoneticPr fontId="2"/>
  </si>
  <si>
    <t>○  指輪，ネックレスなどの修理代・加工代・賃借料</t>
    <rPh sb="3" eb="5">
      <t>ユビワ</t>
    </rPh>
    <rPh sb="14" eb="17">
      <t>シュウリダイ</t>
    </rPh>
    <rPh sb="18" eb="20">
      <t>カコウチン</t>
    </rPh>
    <rPh sb="20" eb="21">
      <t>ダイ</t>
    </rPh>
    <rPh sb="22" eb="25">
      <t>チンシャクリョウ</t>
    </rPh>
    <phoneticPr fontId="2"/>
  </si>
  <si>
    <t>○  バッグ類の修理代，加工代，賃借料</t>
    <rPh sb="6" eb="7">
      <t>ルイ</t>
    </rPh>
    <rPh sb="8" eb="11">
      <t>シュウリダイ</t>
    </rPh>
    <rPh sb="12" eb="14">
      <t>カコウ</t>
    </rPh>
    <rPh sb="14" eb="15">
      <t>ダイ</t>
    </rPh>
    <rPh sb="16" eb="18">
      <t>チンシャク</t>
    </rPh>
    <rPh sb="18" eb="19">
      <t>リョウ</t>
    </rPh>
    <phoneticPr fontId="2"/>
  </si>
  <si>
    <t>○  傘の修理代，加工代</t>
    <rPh sb="3" eb="4">
      <t>カサ</t>
    </rPh>
    <rPh sb="5" eb="7">
      <t>シュウリ</t>
    </rPh>
    <rPh sb="7" eb="8">
      <t>ダイ</t>
    </rPh>
    <rPh sb="9" eb="11">
      <t>カコウ</t>
    </rPh>
    <rPh sb="11" eb="12">
      <t>ダイ</t>
    </rPh>
    <phoneticPr fontId="2"/>
  </si>
  <si>
    <t xml:space="preserve">○  腕時計の修理代  </t>
    <rPh sb="3" eb="6">
      <t>ウデドケイ</t>
    </rPh>
    <rPh sb="7" eb="10">
      <t>シュウリダイ</t>
    </rPh>
    <phoneticPr fontId="2"/>
  </si>
  <si>
    <t>代などのサービスに関するもの。</t>
    <rPh sb="9" eb="10">
      <t>カン</t>
    </rPh>
    <phoneticPr fontId="2"/>
  </si>
  <si>
    <t>関連サービス</t>
  </si>
  <si>
    <t>身の回り用品の修理代（加工賃も含む。），賃借料，洗濯</t>
    <rPh sb="0" eb="3">
      <t>ミノマワ</t>
    </rPh>
    <rPh sb="4" eb="6">
      <t>ヨウヒン</t>
    </rPh>
    <rPh sb="7" eb="10">
      <t>シュウリダイ</t>
    </rPh>
    <rPh sb="11" eb="14">
      <t>カコウチン</t>
    </rPh>
    <rPh sb="15" eb="16">
      <t>フク</t>
    </rPh>
    <rPh sb="20" eb="23">
      <t>チンシャクリョウ</t>
    </rPh>
    <rPh sb="24" eb="26">
      <t>センタク</t>
    </rPh>
    <phoneticPr fontId="2"/>
  </si>
  <si>
    <t>身の回り用品</t>
  </si>
  <si>
    <t>935</t>
  </si>
  <si>
    <t>×  子守バンド  ベビーキャリア→529</t>
    <rPh sb="3" eb="5">
      <t>コモリ</t>
    </rPh>
    <phoneticPr fontId="2"/>
  </si>
  <si>
    <t>○  時計のバンド，鎖</t>
    <rPh sb="3" eb="5">
      <t>トケイ</t>
    </rPh>
    <rPh sb="10" eb="11">
      <t>クサリ</t>
    </rPh>
    <phoneticPr fontId="2"/>
  </si>
  <si>
    <t>○  つえ  ステッキ</t>
    <phoneticPr fontId="2"/>
  </si>
  <si>
    <t>○  かばんのカバー  傘カバー</t>
    <rPh sb="12" eb="13">
      <t>カサ</t>
    </rPh>
    <phoneticPr fontId="2"/>
  </si>
  <si>
    <t>○  サングラス</t>
    <phoneticPr fontId="2"/>
  </si>
  <si>
    <t>○  定期入れ  名刺入れ  財布  根付</t>
    <rPh sb="3" eb="5">
      <t>テイキ</t>
    </rPh>
    <rPh sb="5" eb="6">
      <t>イ</t>
    </rPh>
    <rPh sb="9" eb="11">
      <t>メイシ</t>
    </rPh>
    <rPh sb="11" eb="12">
      <t>イ</t>
    </rPh>
    <rPh sb="15" eb="17">
      <t>サイフ</t>
    </rPh>
    <rPh sb="19" eb="20">
      <t>ネ</t>
    </rPh>
    <rPh sb="20" eb="21">
      <t>ツ</t>
    </rPh>
    <phoneticPr fontId="2"/>
  </si>
  <si>
    <t>○  ハンカチーフ  扇子  コンパクト</t>
    <rPh sb="11" eb="13">
      <t>センス</t>
    </rPh>
    <phoneticPr fontId="2"/>
  </si>
  <si>
    <t>○  禁煙具</t>
    <rPh sb="3" eb="5">
      <t>キンエン</t>
    </rPh>
    <rPh sb="5" eb="6">
      <t>グ</t>
    </rPh>
    <phoneticPr fontId="2"/>
  </si>
  <si>
    <t>○  喫煙具（ライター  パイプ  灰皿  フィルター）</t>
    <rPh sb="3" eb="5">
      <t>キツエン</t>
    </rPh>
    <rPh sb="5" eb="6">
      <t>グ</t>
    </rPh>
    <rPh sb="18" eb="20">
      <t>ハイザラ</t>
    </rPh>
    <phoneticPr fontId="2"/>
  </si>
  <si>
    <t>928，930の項目に分類されない身の回り用品及び服飾品。</t>
    <rPh sb="8" eb="10">
      <t>コウモク</t>
    </rPh>
    <rPh sb="11" eb="13">
      <t>ブンルイ</t>
    </rPh>
    <rPh sb="17" eb="18">
      <t>ミ</t>
    </rPh>
    <rPh sb="19" eb="20">
      <t>マワ</t>
    </rPh>
    <rPh sb="21" eb="23">
      <t>ヨウヒン</t>
    </rPh>
    <rPh sb="23" eb="24">
      <t>オヨ</t>
    </rPh>
    <rPh sb="25" eb="27">
      <t>フクショク</t>
    </rPh>
    <rPh sb="27" eb="28">
      <t>ヒン</t>
    </rPh>
    <phoneticPr fontId="2"/>
  </si>
  <si>
    <t>他の身の回り用品</t>
  </si>
  <si>
    <t>932</t>
  </si>
  <si>
    <t>○  懐中時計  ペンダント時計  指輪時計</t>
    <rPh sb="3" eb="5">
      <t>カイチュウ</t>
    </rPh>
    <rPh sb="5" eb="7">
      <t>ドケイ</t>
    </rPh>
    <rPh sb="14" eb="16">
      <t>トケイ</t>
    </rPh>
    <rPh sb="18" eb="20">
      <t>ユビワ</t>
    </rPh>
    <rPh sb="20" eb="22">
      <t>トケイ</t>
    </rPh>
    <phoneticPr fontId="2"/>
  </si>
  <si>
    <t>腕時計</t>
  </si>
  <si>
    <t>930</t>
  </si>
  <si>
    <t>×  金の延べ棒，金貨→089</t>
    <rPh sb="3" eb="4">
      <t>キン</t>
    </rPh>
    <rPh sb="5" eb="6">
      <t>ノ</t>
    </rPh>
    <rPh sb="7" eb="8">
      <t>ボウ</t>
    </rPh>
    <rPh sb="9" eb="11">
      <t>キンカ</t>
    </rPh>
    <phoneticPr fontId="2"/>
  </si>
  <si>
    <t>○  宝石  貴金属類</t>
    <rPh sb="3" eb="5">
      <t>ホウセキ</t>
    </rPh>
    <rPh sb="7" eb="10">
      <t>キキンゾク</t>
    </rPh>
    <rPh sb="10" eb="11">
      <t>ルイ</t>
    </rPh>
    <phoneticPr fontId="2"/>
  </si>
  <si>
    <t>○  帯留  はこせこ</t>
    <rPh sb="3" eb="5">
      <t>オビドメ</t>
    </rPh>
    <phoneticPr fontId="2"/>
  </si>
  <si>
    <t>○  コサージュ  リボン類  かんざし  ヘアバンド</t>
    <rPh sb="13" eb="14">
      <t>ルイ</t>
    </rPh>
    <phoneticPr fontId="2"/>
  </si>
  <si>
    <t xml:space="preserve">    ネックレス　ブレスレット</t>
    <phoneticPr fontId="2"/>
  </si>
  <si>
    <t>○  指輪  カフスボタン  ブローチ  イヤリング</t>
    <rPh sb="3" eb="5">
      <t>ユビワ</t>
    </rPh>
    <phoneticPr fontId="2"/>
  </si>
  <si>
    <t>貴金属類などの装飾を目的として身に付けるもの。</t>
    <rPh sb="0" eb="3">
      <t>キキンゾク</t>
    </rPh>
    <rPh sb="3" eb="4">
      <t>ルイ</t>
    </rPh>
    <rPh sb="7" eb="9">
      <t>ソウショク</t>
    </rPh>
    <rPh sb="10" eb="12">
      <t>モクテキ</t>
    </rPh>
    <rPh sb="15" eb="16">
      <t>ミ</t>
    </rPh>
    <rPh sb="17" eb="18">
      <t>ツ</t>
    </rPh>
    <phoneticPr fontId="2"/>
  </si>
  <si>
    <t>装身具</t>
  </si>
  <si>
    <t>928</t>
  </si>
  <si>
    <t>○  スクールバッグ  レッスンバッグ</t>
    <phoneticPr fontId="2"/>
  </si>
  <si>
    <t>○  ポケッタブルバッグ  バスケット</t>
    <phoneticPr fontId="2"/>
  </si>
  <si>
    <t>○  和，洋衣装ケース</t>
    <rPh sb="3" eb="4">
      <t>ワ</t>
    </rPh>
    <rPh sb="5" eb="6">
      <t>ヨウ</t>
    </rPh>
    <rPh sb="6" eb="8">
      <t>イショウ</t>
    </rPh>
    <phoneticPr fontId="2"/>
  </si>
  <si>
    <t>○  草履袋  手さげ袋</t>
    <rPh sb="3" eb="5">
      <t>ゾウリ</t>
    </rPh>
    <rPh sb="5" eb="6">
      <t>フクロ</t>
    </rPh>
    <rPh sb="8" eb="9">
      <t>テ</t>
    </rPh>
    <rPh sb="11" eb="12">
      <t>フクロ</t>
    </rPh>
    <phoneticPr fontId="2"/>
  </si>
  <si>
    <t xml:space="preserve">○  アタッシュケース  </t>
    <phoneticPr fontId="2"/>
  </si>
  <si>
    <t>924～926の項目に分類されないかばん類。紙製品は除く。</t>
    <rPh sb="8" eb="10">
      <t>コウモク</t>
    </rPh>
    <rPh sb="11" eb="13">
      <t>ブンルイ</t>
    </rPh>
    <rPh sb="20" eb="21">
      <t>ルイ</t>
    </rPh>
    <phoneticPr fontId="2"/>
  </si>
  <si>
    <t>他のバッグ</t>
  </si>
  <si>
    <t>927</t>
  </si>
  <si>
    <t xml:space="preserve">    トランク</t>
    <phoneticPr fontId="2"/>
  </si>
  <si>
    <t xml:space="preserve">○  スーツケース  ボストンバッグ  </t>
    <phoneticPr fontId="2"/>
  </si>
  <si>
    <t>旅行用のかばんに限る。</t>
    <rPh sb="0" eb="3">
      <t>リョコウヨウ</t>
    </rPh>
    <rPh sb="8" eb="9">
      <t>カギ</t>
    </rPh>
    <phoneticPr fontId="2"/>
  </si>
  <si>
    <t>旅行用かばん</t>
  </si>
  <si>
    <t>926</t>
  </si>
  <si>
    <t>○  ランドセル  肩掛けかばん</t>
    <rPh sb="10" eb="11">
      <t>カタ</t>
    </rPh>
    <rPh sb="11" eb="12">
      <t>カ</t>
    </rPh>
    <phoneticPr fontId="2"/>
  </si>
  <si>
    <t>SD</t>
    <phoneticPr fontId="2"/>
  </si>
  <si>
    <t>通学用かばん</t>
  </si>
  <si>
    <t>925</t>
  </si>
  <si>
    <t>○  和服用バッグ</t>
    <rPh sb="3" eb="5">
      <t>ワフク</t>
    </rPh>
    <rPh sb="5" eb="6">
      <t>ヨウ</t>
    </rPh>
    <phoneticPr fontId="2"/>
  </si>
  <si>
    <t>○  セカンドバッグ  ショルダーバッグ  ポシェット</t>
    <phoneticPr fontId="2"/>
  </si>
  <si>
    <t>大人用，子供用及び性別を問わない。</t>
    <rPh sb="0" eb="2">
      <t>オトナ</t>
    </rPh>
    <rPh sb="2" eb="3">
      <t>ヨウ</t>
    </rPh>
    <rPh sb="4" eb="7">
      <t>コドモヨウ</t>
    </rPh>
    <rPh sb="7" eb="8">
      <t>オヨ</t>
    </rPh>
    <rPh sb="9" eb="11">
      <t>セイベツ</t>
    </rPh>
    <rPh sb="12" eb="13">
      <t>ト</t>
    </rPh>
    <phoneticPr fontId="2"/>
  </si>
  <si>
    <t>ハンドバッグ</t>
  </si>
  <si>
    <t>924</t>
  </si>
  <si>
    <t>かばん類</t>
  </si>
  <si>
    <t>(924～927)</t>
    <phoneticPr fontId="2"/>
  </si>
  <si>
    <t>×  傘カバー→932</t>
    <rPh sb="3" eb="4">
      <t>カサ</t>
    </rPh>
    <phoneticPr fontId="2"/>
  </si>
  <si>
    <t>○  日傘</t>
    <rPh sb="3" eb="5">
      <t>ヒガサ</t>
    </rPh>
    <phoneticPr fontId="2"/>
  </si>
  <si>
    <t>傘</t>
  </si>
  <si>
    <t>920</t>
  </si>
  <si>
    <t>傘，かばん類，装身具などの身の回り用品及びそれらに対するサービスに関するもの。</t>
    <rPh sb="0" eb="1">
      <t>カサ</t>
    </rPh>
    <rPh sb="5" eb="6">
      <t>ルイ</t>
    </rPh>
    <rPh sb="7" eb="10">
      <t>ソウシング</t>
    </rPh>
    <rPh sb="13" eb="16">
      <t>ミノマワ</t>
    </rPh>
    <rPh sb="17" eb="19">
      <t>ヨウヒン</t>
    </rPh>
    <rPh sb="19" eb="20">
      <t>オヨ</t>
    </rPh>
    <rPh sb="25" eb="26">
      <t>タイ</t>
    </rPh>
    <rPh sb="33" eb="34">
      <t>カン</t>
    </rPh>
    <phoneticPr fontId="2"/>
  </si>
  <si>
    <t>10.1.3</t>
  </si>
  <si>
    <t>(920～935)</t>
    <phoneticPr fontId="2"/>
  </si>
  <si>
    <t>○  白髪染め  おしゃれ染め</t>
    <rPh sb="3" eb="6">
      <t>シラガゾ</t>
    </rPh>
    <rPh sb="13" eb="14">
      <t>ゾ</t>
    </rPh>
    <phoneticPr fontId="2"/>
  </si>
  <si>
    <t>○  シェービングクリーム</t>
    <phoneticPr fontId="2"/>
  </si>
  <si>
    <t>○  アイシャドー  まゆずみ  ほお紅  マスカラ</t>
    <rPh sb="19" eb="20">
      <t>ベニ</t>
    </rPh>
    <phoneticPr fontId="2"/>
  </si>
  <si>
    <t>○  マニキュア液</t>
    <rPh sb="8" eb="9">
      <t>エキ</t>
    </rPh>
    <phoneticPr fontId="2"/>
  </si>
  <si>
    <t>○  香水  オーデコロン</t>
    <rPh sb="3" eb="5">
      <t>コウスイ</t>
    </rPh>
    <phoneticPr fontId="2"/>
  </si>
  <si>
    <t>904～912，914の項目に分類されない化粧品。</t>
    <rPh sb="12" eb="14">
      <t>コウモク</t>
    </rPh>
    <rPh sb="15" eb="17">
      <t>ブンルイ</t>
    </rPh>
    <rPh sb="21" eb="24">
      <t>ケショウヒン</t>
    </rPh>
    <phoneticPr fontId="2"/>
  </si>
  <si>
    <t>●</t>
    <phoneticPr fontId="2"/>
  </si>
  <si>
    <t>ND</t>
    <phoneticPr fontId="2"/>
  </si>
  <si>
    <t>※</t>
    <phoneticPr fontId="2"/>
  </si>
  <si>
    <t>他の化粧品</t>
  </si>
  <si>
    <t>913</t>
  </si>
  <si>
    <t>リップクリーム，液体も含む。</t>
    <rPh sb="8" eb="10">
      <t>エキタイ</t>
    </rPh>
    <rPh sb="11" eb="12">
      <t>フク</t>
    </rPh>
    <phoneticPr fontId="2"/>
  </si>
  <si>
    <t>口　紅</t>
  </si>
  <si>
    <t>912</t>
  </si>
  <si>
    <t>粉，固形，ねり，水白粉も含む。</t>
    <rPh sb="0" eb="1">
      <t>コナ</t>
    </rPh>
    <rPh sb="2" eb="4">
      <t>コケイ</t>
    </rPh>
    <rPh sb="8" eb="9">
      <t>ミズ</t>
    </rPh>
    <rPh sb="9" eb="11">
      <t>オシロイ</t>
    </rPh>
    <rPh sb="12" eb="13">
      <t>フク</t>
    </rPh>
    <phoneticPr fontId="2"/>
  </si>
  <si>
    <t>911</t>
  </si>
  <si>
    <t>乳液</t>
  </si>
  <si>
    <t>914</t>
  </si>
  <si>
    <t>○  アフターシェーブローション</t>
    <phoneticPr fontId="2"/>
  </si>
  <si>
    <t>○  アストリンゼントローション</t>
    <phoneticPr fontId="2"/>
  </si>
  <si>
    <t>男性用，ベビー用化粧水も含む。</t>
    <rPh sb="0" eb="3">
      <t>ダンセイヨウ</t>
    </rPh>
    <rPh sb="7" eb="8">
      <t>ヨウ</t>
    </rPh>
    <rPh sb="8" eb="11">
      <t>ケショウスイ</t>
    </rPh>
    <rPh sb="12" eb="13">
      <t>フク</t>
    </rPh>
    <phoneticPr fontId="2"/>
  </si>
  <si>
    <t>化粧水</t>
  </si>
  <si>
    <t>910</t>
  </si>
  <si>
    <t>×  洗顔クリーム→904</t>
    <rPh sb="3" eb="5">
      <t>センガン</t>
    </rPh>
    <phoneticPr fontId="2"/>
  </si>
  <si>
    <t>×  シェービングクリーム→913</t>
    <phoneticPr fontId="2"/>
  </si>
  <si>
    <t>○  マッサージクリーム  クレンジングクリーム</t>
    <phoneticPr fontId="2"/>
  </si>
  <si>
    <t>○  コールドクリーム</t>
    <phoneticPr fontId="2"/>
  </si>
  <si>
    <t>○  ハンドクリーム</t>
    <phoneticPr fontId="2"/>
  </si>
  <si>
    <t>男性用，ベビー用クリームも含む。</t>
    <rPh sb="0" eb="3">
      <t>ダンセイヨウ</t>
    </rPh>
    <rPh sb="7" eb="8">
      <t>ヨウ</t>
    </rPh>
    <rPh sb="13" eb="14">
      <t>フク</t>
    </rPh>
    <phoneticPr fontId="2"/>
  </si>
  <si>
    <t>化粧クリーム</t>
  </si>
  <si>
    <t>909</t>
  </si>
  <si>
    <t xml:space="preserve">    ヘアローション  ヘアスプレー　ポマード  チック  </t>
    <phoneticPr fontId="2"/>
  </si>
  <si>
    <t xml:space="preserve">○  ヘアワックス　ヘアクリーム  ヘアリキッド  </t>
    <phoneticPr fontId="2"/>
  </si>
  <si>
    <t>整髪・養毛剤</t>
  </si>
  <si>
    <t>907</t>
  </si>
  <si>
    <t>○  薬用歯磨き  子供用歯磨き</t>
    <rPh sb="3" eb="5">
      <t>ヤクヨウ</t>
    </rPh>
    <rPh sb="5" eb="6">
      <t>ハ</t>
    </rPh>
    <rPh sb="6" eb="7">
      <t>ミガ</t>
    </rPh>
    <rPh sb="10" eb="12">
      <t>コドモ</t>
    </rPh>
    <rPh sb="12" eb="13">
      <t>ヨウ</t>
    </rPh>
    <rPh sb="13" eb="14">
      <t>ハ</t>
    </rPh>
    <rPh sb="14" eb="15">
      <t>ミガ</t>
    </rPh>
    <phoneticPr fontId="2"/>
  </si>
  <si>
    <t>粉，ねり，液体も含む。</t>
    <rPh sb="0" eb="1">
      <t>コナ</t>
    </rPh>
    <rPh sb="5" eb="7">
      <t>エキタイ</t>
    </rPh>
    <rPh sb="8" eb="9">
      <t>フク</t>
    </rPh>
    <phoneticPr fontId="2"/>
  </si>
  <si>
    <t>歯磨き</t>
  </si>
  <si>
    <t>906</t>
  </si>
  <si>
    <t>ヘアトリートメント</t>
  </si>
  <si>
    <t>ヘアリンス・</t>
  </si>
  <si>
    <t>908</t>
  </si>
  <si>
    <t>○  リンスインシャンプー</t>
    <phoneticPr fontId="2"/>
  </si>
  <si>
    <t>粉，液体，クリーム状の洗髪用シャンプー。</t>
    <rPh sb="0" eb="1">
      <t>コナ</t>
    </rPh>
    <rPh sb="2" eb="4">
      <t>エキタイ</t>
    </rPh>
    <rPh sb="9" eb="10">
      <t>ジョウ</t>
    </rPh>
    <rPh sb="11" eb="14">
      <t>センパツヨウ</t>
    </rPh>
    <phoneticPr fontId="2"/>
  </si>
  <si>
    <t>シャンプー</t>
  </si>
  <si>
    <t>905</t>
  </si>
  <si>
    <t>○  洗顔クリーム</t>
    <rPh sb="3" eb="5">
      <t>センガン</t>
    </rPh>
    <phoneticPr fontId="2"/>
  </si>
  <si>
    <t>○  ボディーシャンプー</t>
    <phoneticPr fontId="2"/>
  </si>
  <si>
    <t>○　ハンドソープ</t>
    <phoneticPr fontId="2"/>
  </si>
  <si>
    <t>○  薬用石けん  ベビー石けん</t>
    <rPh sb="3" eb="5">
      <t>ヤクヨウ</t>
    </rPh>
    <rPh sb="5" eb="6">
      <t>セッ</t>
    </rPh>
    <rPh sb="13" eb="14">
      <t>セッ</t>
    </rPh>
    <phoneticPr fontId="2"/>
  </si>
  <si>
    <t>形状を問わない。携帯用・詰め替え用も含む。</t>
    <rPh sb="0" eb="2">
      <t>ケイジョウ</t>
    </rPh>
    <rPh sb="3" eb="4">
      <t>ト</t>
    </rPh>
    <rPh sb="8" eb="11">
      <t>ケイタイヨウ</t>
    </rPh>
    <rPh sb="12" eb="13">
      <t>ツ</t>
    </rPh>
    <rPh sb="14" eb="15">
      <t>カ</t>
    </rPh>
    <rPh sb="16" eb="17">
      <t>ヨウ</t>
    </rPh>
    <rPh sb="18" eb="19">
      <t>フク</t>
    </rPh>
    <phoneticPr fontId="2"/>
  </si>
  <si>
    <t>浴用・洗顔石けん</t>
    <phoneticPr fontId="2"/>
  </si>
  <si>
    <t>904</t>
  </si>
  <si>
    <t>○  かみそり</t>
    <phoneticPr fontId="2"/>
  </si>
  <si>
    <t>○  理髪用はさみ（そぎばさみなど）</t>
    <rPh sb="3" eb="5">
      <t>リハツ</t>
    </rPh>
    <rPh sb="5" eb="6">
      <t>ヨウ</t>
    </rPh>
    <phoneticPr fontId="2"/>
  </si>
  <si>
    <t>○  爪切り  耳かき  毛抜き</t>
    <rPh sb="3" eb="4">
      <t>ツメ</t>
    </rPh>
    <rPh sb="4" eb="5">
      <t>キ</t>
    </rPh>
    <rPh sb="8" eb="9">
      <t>ミミ</t>
    </rPh>
    <rPh sb="13" eb="15">
      <t>ケヌ</t>
    </rPh>
    <phoneticPr fontId="2"/>
  </si>
  <si>
    <t>○  石けん箱  洗面ケース</t>
    <rPh sb="3" eb="4">
      <t>セッ</t>
    </rPh>
    <rPh sb="6" eb="7">
      <t>ハコ</t>
    </rPh>
    <rPh sb="9" eb="11">
      <t>センメン</t>
    </rPh>
    <phoneticPr fontId="2"/>
  </si>
  <si>
    <t>○  かつら  ヘアピース</t>
    <phoneticPr fontId="2"/>
  </si>
  <si>
    <t>○  くし  ヘアブラシ  ヘアピン</t>
    <phoneticPr fontId="2"/>
  </si>
  <si>
    <t>900，901の項目に分類されない理美容用品。</t>
    <rPh sb="8" eb="10">
      <t>コウモク</t>
    </rPh>
    <rPh sb="11" eb="13">
      <t>ブンルイ</t>
    </rPh>
    <rPh sb="17" eb="20">
      <t>リビヨウ</t>
    </rPh>
    <rPh sb="20" eb="22">
      <t>ヨウヒン</t>
    </rPh>
    <phoneticPr fontId="2"/>
  </si>
  <si>
    <t>他の理美容用品</t>
  </si>
  <si>
    <t>903</t>
  </si>
  <si>
    <t>○  デンタルフロス</t>
    <phoneticPr fontId="2"/>
  </si>
  <si>
    <t>携帯用，子供用も含む。</t>
    <rPh sb="0" eb="3">
      <t>ケイタイヨウ</t>
    </rPh>
    <rPh sb="4" eb="7">
      <t>コドモヨウ</t>
    </rPh>
    <rPh sb="8" eb="9">
      <t>フク</t>
    </rPh>
    <phoneticPr fontId="2"/>
  </si>
  <si>
    <t>歯ブラシ</t>
  </si>
  <si>
    <t>901</t>
  </si>
  <si>
    <t>○  電動歯ブラシ（替え歯ブラシを含む。）</t>
    <rPh sb="3" eb="5">
      <t>デンドウ</t>
    </rPh>
    <rPh sb="5" eb="6">
      <t>ハ</t>
    </rPh>
    <rPh sb="10" eb="11">
      <t>カエ</t>
    </rPh>
    <rPh sb="12" eb="13">
      <t>ハ</t>
    </rPh>
    <rPh sb="17" eb="18">
      <t>フク</t>
    </rPh>
    <phoneticPr fontId="2"/>
  </si>
  <si>
    <t>○  ヘアドライヤー  ホットカーラー  電気かみそり</t>
    <rPh sb="21" eb="23">
      <t>デンキ</t>
    </rPh>
    <phoneticPr fontId="2"/>
  </si>
  <si>
    <t>D</t>
    <phoneticPr fontId="2"/>
  </si>
  <si>
    <t>理美容用電気器具</t>
  </si>
  <si>
    <t>900</t>
  </si>
  <si>
    <t>衛生，理容，美容に対する商品に関するもの。</t>
    <rPh sb="0" eb="2">
      <t>エイセイ</t>
    </rPh>
    <rPh sb="3" eb="5">
      <t>リヨウ</t>
    </rPh>
    <rPh sb="6" eb="8">
      <t>ビヨウ</t>
    </rPh>
    <rPh sb="9" eb="10">
      <t>タイ</t>
    </rPh>
    <rPh sb="12" eb="14">
      <t>ショウヒン</t>
    </rPh>
    <rPh sb="15" eb="16">
      <t>カン</t>
    </rPh>
    <phoneticPr fontId="2"/>
  </si>
  <si>
    <t>理美容用品</t>
  </si>
  <si>
    <t>10.1.2</t>
  </si>
  <si>
    <t>(900～914)</t>
    <phoneticPr fontId="2"/>
  </si>
  <si>
    <t>　  個室使用料</t>
    <phoneticPr fontId="2"/>
  </si>
  <si>
    <t>○　大規模な温泉施設の入場料　タオルレンタル料　</t>
    <rPh sb="2" eb="5">
      <t>ダイキボ</t>
    </rPh>
    <rPh sb="6" eb="8">
      <t>オンセン</t>
    </rPh>
    <rPh sb="8" eb="10">
      <t>シセツ</t>
    </rPh>
    <rPh sb="11" eb="14">
      <t>ニュウジョウリョウ</t>
    </rPh>
    <rPh sb="22" eb="23">
      <t>リョウ</t>
    </rPh>
    <phoneticPr fontId="2"/>
  </si>
  <si>
    <t xml:space="preserve">    なでつけ代  美容院の洗髪代</t>
    <rPh sb="11" eb="12">
      <t>ビ</t>
    </rPh>
    <rPh sb="12" eb="14">
      <t>ビヨウイン</t>
    </rPh>
    <rPh sb="15" eb="17">
      <t>センパツ</t>
    </rPh>
    <rPh sb="17" eb="18">
      <t>ダイ</t>
    </rPh>
    <phoneticPr fontId="2"/>
  </si>
  <si>
    <t xml:space="preserve">  </t>
    <phoneticPr fontId="2"/>
  </si>
  <si>
    <t xml:space="preserve">○  セット代　毛染め代 （ヘア･マニキュア  ヘア･カラー） </t>
    <rPh sb="6" eb="7">
      <t>ダイ</t>
    </rPh>
    <rPh sb="8" eb="10">
      <t>ケゾ</t>
    </rPh>
    <rPh sb="11" eb="12">
      <t>ダイ</t>
    </rPh>
    <phoneticPr fontId="2"/>
  </si>
  <si>
    <t xml:space="preserve">○  衣装着付け及び化粧代  </t>
    <rPh sb="3" eb="5">
      <t>イショウ</t>
    </rPh>
    <rPh sb="5" eb="7">
      <t>キツ</t>
    </rPh>
    <rPh sb="8" eb="9">
      <t>オヨ</t>
    </rPh>
    <rPh sb="10" eb="12">
      <t>ケショウダイ</t>
    </rPh>
    <rPh sb="12" eb="13">
      <t>ダイ</t>
    </rPh>
    <phoneticPr fontId="2"/>
  </si>
  <si>
    <t>○  美顔術料  エステティック</t>
    <rPh sb="3" eb="5">
      <t>ビガン</t>
    </rPh>
    <rPh sb="5" eb="6">
      <t>ジュツ</t>
    </rPh>
    <rPh sb="6" eb="7">
      <t>リョウ</t>
    </rPh>
    <phoneticPr fontId="2"/>
  </si>
  <si>
    <t>890～894の項目に分類されない理美容衛生に関するもの。</t>
    <rPh sb="8" eb="10">
      <t>コウモク</t>
    </rPh>
    <rPh sb="11" eb="13">
      <t>ブンルイ</t>
    </rPh>
    <rPh sb="17" eb="20">
      <t>リビヨウ</t>
    </rPh>
    <rPh sb="20" eb="22">
      <t>エイセイ</t>
    </rPh>
    <rPh sb="23" eb="24">
      <t>カン</t>
    </rPh>
    <phoneticPr fontId="2"/>
  </si>
  <si>
    <t>S</t>
    <phoneticPr fontId="2"/>
  </si>
  <si>
    <t>他の理美容代</t>
  </si>
  <si>
    <t>899</t>
  </si>
  <si>
    <t>○  部分カット</t>
    <rPh sb="3" eb="5">
      <t>ブブン</t>
    </rPh>
    <phoneticPr fontId="2"/>
  </si>
  <si>
    <t>シャンプー，トリートメント，セット代共のものも含む。</t>
    <rPh sb="17" eb="18">
      <t>ダイ</t>
    </rPh>
    <rPh sb="18" eb="19">
      <t>トモ</t>
    </rPh>
    <rPh sb="23" eb="24">
      <t>フク</t>
    </rPh>
    <phoneticPr fontId="2"/>
  </si>
  <si>
    <t>(1回)</t>
    <rPh sb="2" eb="3">
      <t>カイ</t>
    </rPh>
    <phoneticPr fontId="2"/>
  </si>
  <si>
    <t>1回</t>
    <rPh sb="1" eb="2">
      <t>カイ</t>
    </rPh>
    <phoneticPr fontId="2"/>
  </si>
  <si>
    <t>カット代</t>
  </si>
  <si>
    <t>894</t>
  </si>
  <si>
    <t>○  パーマネントの部分がけ</t>
    <rPh sb="10" eb="12">
      <t>ブブン</t>
    </rPh>
    <phoneticPr fontId="2"/>
  </si>
  <si>
    <t>シャンプー，カット，トリートメント，セット代共のもの及び指名料共のものも含む。</t>
    <rPh sb="21" eb="22">
      <t>ダイ</t>
    </rPh>
    <rPh sb="22" eb="23">
      <t>トモ</t>
    </rPh>
    <rPh sb="26" eb="27">
      <t>オヨ</t>
    </rPh>
    <rPh sb="28" eb="30">
      <t>シメイ</t>
    </rPh>
    <rPh sb="30" eb="31">
      <t>リョウ</t>
    </rPh>
    <rPh sb="31" eb="32">
      <t>トモ</t>
    </rPh>
    <rPh sb="36" eb="37">
      <t>フク</t>
    </rPh>
    <phoneticPr fontId="2"/>
  </si>
  <si>
    <t>パーマネント代</t>
  </si>
  <si>
    <t>892</t>
  </si>
  <si>
    <t>×  理容院のパーマ代→892</t>
    <rPh sb="3" eb="5">
      <t>リヨウ</t>
    </rPh>
    <rPh sb="5" eb="6">
      <t>イン</t>
    </rPh>
    <rPh sb="10" eb="11">
      <t>ダイ</t>
    </rPh>
    <phoneticPr fontId="2"/>
  </si>
  <si>
    <t>○  部分刈り代  顔そり代</t>
    <rPh sb="3" eb="5">
      <t>ブブン</t>
    </rPh>
    <rPh sb="5" eb="6">
      <t>カ</t>
    </rPh>
    <rPh sb="7" eb="8">
      <t>ダイ</t>
    </rPh>
    <rPh sb="10" eb="11">
      <t>カオ</t>
    </rPh>
    <rPh sb="13" eb="14">
      <t>ダイ</t>
    </rPh>
    <phoneticPr fontId="2"/>
  </si>
  <si>
    <t>指名料共のものも含む。</t>
    <rPh sb="0" eb="2">
      <t>シメイ</t>
    </rPh>
    <rPh sb="2" eb="3">
      <t>リョウ</t>
    </rPh>
    <rPh sb="3" eb="4">
      <t>トモ</t>
    </rPh>
    <rPh sb="8" eb="9">
      <t>フク</t>
    </rPh>
    <phoneticPr fontId="2"/>
  </si>
  <si>
    <t>理髪料</t>
  </si>
  <si>
    <t>891</t>
  </si>
  <si>
    <t>○　スーパー銭湯入浴料</t>
    <rPh sb="9" eb="10">
      <t>ヨク</t>
    </rPh>
    <phoneticPr fontId="2"/>
  </si>
  <si>
    <t>○　銭湯代　風呂回数券　温泉入浴料　日帰り温泉入館料　
　　　</t>
    <phoneticPr fontId="2"/>
  </si>
  <si>
    <t>入浴施設に係る料金。入館料に入浴料以外（マッサージ・エステ・個室休憩所・館内着・食事など）の料金が含まれているものは除く。</t>
    <rPh sb="14" eb="17">
      <t>ニュウヨクリョウ</t>
    </rPh>
    <rPh sb="17" eb="19">
      <t>イガイ</t>
    </rPh>
    <phoneticPr fontId="2"/>
  </si>
  <si>
    <t>温泉・銭湯入浴料</t>
    <phoneticPr fontId="2"/>
  </si>
  <si>
    <t>890</t>
  </si>
  <si>
    <t>入浴，理容，美容に対するサービスに関するもの。</t>
    <rPh sb="0" eb="2">
      <t>ニュウヨク</t>
    </rPh>
    <rPh sb="3" eb="5">
      <t>リヨウ</t>
    </rPh>
    <rPh sb="6" eb="8">
      <t>ビヨウ</t>
    </rPh>
    <rPh sb="9" eb="10">
      <t>タイ</t>
    </rPh>
    <rPh sb="17" eb="18">
      <t>カン</t>
    </rPh>
    <phoneticPr fontId="2"/>
  </si>
  <si>
    <t>理美容サービス</t>
    <phoneticPr fontId="2"/>
  </si>
  <si>
    <t>10.1.1</t>
  </si>
  <si>
    <t>(890～899)</t>
    <phoneticPr fontId="2"/>
  </si>
  <si>
    <t>交際費や仕送り金などの他の世帯への移転的支出以外の支出。</t>
    <rPh sb="0" eb="3">
      <t>コウサイヒ</t>
    </rPh>
    <rPh sb="4" eb="6">
      <t>シオク</t>
    </rPh>
    <rPh sb="7" eb="8">
      <t>キン</t>
    </rPh>
    <rPh sb="11" eb="12">
      <t>タ</t>
    </rPh>
    <rPh sb="13" eb="15">
      <t>セタイ</t>
    </rPh>
    <rPh sb="17" eb="20">
      <t>イテンテキ</t>
    </rPh>
    <rPh sb="20" eb="22">
      <t>シシュツ</t>
    </rPh>
    <rPh sb="22" eb="24">
      <t>イガイ</t>
    </rPh>
    <rPh sb="25" eb="27">
      <t>シシュツ</t>
    </rPh>
    <phoneticPr fontId="2"/>
  </si>
  <si>
    <t>諸雑費</t>
  </si>
  <si>
    <t>10.1</t>
  </si>
  <si>
    <t>(890～959)</t>
    <phoneticPr fontId="2"/>
  </si>
  <si>
    <t>消費支出のうち，大分類の食料から教養娯楽に分類されない商品及びサービスへの支出。</t>
    <rPh sb="0" eb="2">
      <t>ショウヒ</t>
    </rPh>
    <rPh sb="2" eb="4">
      <t>シシュツ</t>
    </rPh>
    <rPh sb="8" eb="11">
      <t>ダイブンルイ</t>
    </rPh>
    <rPh sb="12" eb="14">
      <t>ショクリョウ</t>
    </rPh>
    <rPh sb="16" eb="18">
      <t>キョウヨウ</t>
    </rPh>
    <rPh sb="18" eb="20">
      <t>ゴラク</t>
    </rPh>
    <rPh sb="21" eb="23">
      <t>ブンルイ</t>
    </rPh>
    <rPh sb="27" eb="29">
      <t>ショウヒン</t>
    </rPh>
    <rPh sb="29" eb="30">
      <t>オヨ</t>
    </rPh>
    <rPh sb="37" eb="39">
      <t>シシュツ</t>
    </rPh>
    <phoneticPr fontId="2"/>
  </si>
  <si>
    <t>その他の消費支出</t>
  </si>
  <si>
    <t>10</t>
  </si>
  <si>
    <t>(890～981)</t>
    <phoneticPr fontId="2"/>
  </si>
  <si>
    <t>○  貸スタジオの賃借料</t>
    <rPh sb="3" eb="4">
      <t>カ</t>
    </rPh>
    <rPh sb="9" eb="12">
      <t>チンシャクリョウ</t>
    </rPh>
    <phoneticPr fontId="2"/>
  </si>
  <si>
    <t>○  コピー代</t>
    <rPh sb="6" eb="7">
      <t>ダイ</t>
    </rPh>
    <phoneticPr fontId="2"/>
  </si>
  <si>
    <t>○  宝くじ  競輪，競馬の券</t>
    <rPh sb="3" eb="4">
      <t>タカラ</t>
    </rPh>
    <rPh sb="8" eb="10">
      <t>ケイリン</t>
    </rPh>
    <rPh sb="11" eb="13">
      <t>ケイバ</t>
    </rPh>
    <rPh sb="14" eb="15">
      <t>ケン</t>
    </rPh>
    <phoneticPr fontId="2"/>
  </si>
  <si>
    <t>○  技能テスト</t>
    <rPh sb="3" eb="5">
      <t>ギノウ</t>
    </rPh>
    <phoneticPr fontId="2"/>
  </si>
  <si>
    <t>○  華道，茶道などの各種免許料（運転免許料は除く。）</t>
    <rPh sb="3" eb="4">
      <t>ハナ</t>
    </rPh>
    <rPh sb="4" eb="5">
      <t>カドウ</t>
    </rPh>
    <rPh sb="6" eb="8">
      <t>サドウ</t>
    </rPh>
    <rPh sb="11" eb="13">
      <t>カクシュ</t>
    </rPh>
    <rPh sb="13" eb="15">
      <t>メンキョ</t>
    </rPh>
    <rPh sb="15" eb="16">
      <t>リョウ</t>
    </rPh>
    <rPh sb="17" eb="19">
      <t>ウンテン</t>
    </rPh>
    <rPh sb="19" eb="21">
      <t>メンキョ</t>
    </rPh>
    <phoneticPr fontId="2"/>
  </si>
  <si>
    <t>サービスのその他</t>
  </si>
  <si>
    <t>877，878，880～888，88A，88B，88X，88Yの項目に分類されない「他の教養娯楽サービス」。</t>
    <rPh sb="32" eb="34">
      <t>コウモク</t>
    </rPh>
    <rPh sb="35" eb="37">
      <t>ブンルイ</t>
    </rPh>
    <rPh sb="42" eb="43">
      <t>タ</t>
    </rPh>
    <rPh sb="44" eb="46">
      <t>キョウヨウ</t>
    </rPh>
    <rPh sb="46" eb="48">
      <t>ゴラク</t>
    </rPh>
    <phoneticPr fontId="2"/>
  </si>
  <si>
    <t>他の教養娯楽</t>
  </si>
  <si>
    <t>889</t>
  </si>
  <si>
    <t>○　プロバイダの加入料・使用料・月会費・接続料</t>
    <rPh sb="8" eb="11">
      <t>カニュウリョウ</t>
    </rPh>
    <rPh sb="12" eb="15">
      <t>シヨウリョウ</t>
    </rPh>
    <rPh sb="16" eb="17">
      <t>ツキ</t>
    </rPh>
    <rPh sb="17" eb="19">
      <t>カイヒ</t>
    </rPh>
    <rPh sb="20" eb="23">
      <t>セツゾクリョウ</t>
    </rPh>
    <phoneticPr fontId="2"/>
  </si>
  <si>
    <t>接続料</t>
  </si>
  <si>
    <t>インターネット接続の利用料。プロバイダ料金(加入料及びプロバイダの契約が通信料込みも含む。)。</t>
    <rPh sb="7" eb="9">
      <t>セツゾク</t>
    </rPh>
    <rPh sb="10" eb="13">
      <t>リヨウリョウ</t>
    </rPh>
    <rPh sb="19" eb="21">
      <t>リョウキン</t>
    </rPh>
    <rPh sb="22" eb="25">
      <t>カニュウリョウ</t>
    </rPh>
    <rPh sb="25" eb="26">
      <t>オヨ</t>
    </rPh>
    <rPh sb="33" eb="35">
      <t>ケイヤク</t>
    </rPh>
    <rPh sb="36" eb="38">
      <t>ツウシン</t>
    </rPh>
    <rPh sb="38" eb="39">
      <t>リョウ</t>
    </rPh>
    <rPh sb="39" eb="40">
      <t>コ</t>
    </rPh>
    <rPh sb="42" eb="43">
      <t>フク</t>
    </rPh>
    <phoneticPr fontId="2"/>
  </si>
  <si>
    <t>S</t>
    <phoneticPr fontId="2"/>
  </si>
  <si>
    <t>※</t>
    <phoneticPr fontId="2"/>
  </si>
  <si>
    <t xml:space="preserve">インターネット
</t>
    <phoneticPr fontId="2"/>
  </si>
  <si>
    <t>88Y</t>
    <phoneticPr fontId="2"/>
  </si>
  <si>
    <t>○  ボウリング靴の借賃</t>
    <rPh sb="8" eb="9">
      <t>クツ</t>
    </rPh>
    <rPh sb="11" eb="12">
      <t>チンシャク</t>
    </rPh>
    <phoneticPr fontId="2"/>
  </si>
  <si>
    <t>○  スキー用具一式，スケート靴の借賃</t>
    <rPh sb="6" eb="8">
      <t>ヨウグ</t>
    </rPh>
    <rPh sb="8" eb="10">
      <t>イッシキ</t>
    </rPh>
    <rPh sb="15" eb="16">
      <t>クツ</t>
    </rPh>
    <rPh sb="18" eb="19">
      <t>チンシャク</t>
    </rPh>
    <phoneticPr fontId="2"/>
  </si>
  <si>
    <t>○  貸本代</t>
    <rPh sb="3" eb="5">
      <t>カシホン</t>
    </rPh>
    <rPh sb="5" eb="6">
      <t>ダイ</t>
    </rPh>
    <phoneticPr fontId="2"/>
  </si>
  <si>
    <t>　　借賃</t>
    <phoneticPr fontId="2"/>
  </si>
  <si>
    <t>○  ＣＤ，ＤＶＤ，ビデオテープ，ブルーレイディスクの</t>
    <phoneticPr fontId="2"/>
  </si>
  <si>
    <t>801～811，813，821，828～837，841～843，845，847，851～859，880，88B，88Yの項目に分類されるものの賃借料。</t>
    <rPh sb="60" eb="62">
      <t>コウモク</t>
    </rPh>
    <rPh sb="63" eb="65">
      <t>ブンルイ</t>
    </rPh>
    <rPh sb="71" eb="74">
      <t>チンシャクリョウ</t>
    </rPh>
    <phoneticPr fontId="2"/>
  </si>
  <si>
    <t>●</t>
    <phoneticPr fontId="2"/>
  </si>
  <si>
    <t>教養娯楽賃借料</t>
  </si>
  <si>
    <t>88X</t>
  </si>
  <si>
    <t>○  写真撮影料</t>
    <rPh sb="3" eb="5">
      <t>シャシン</t>
    </rPh>
    <rPh sb="5" eb="7">
      <t>サツエイ</t>
    </rPh>
    <rPh sb="7" eb="8">
      <t>リョウ</t>
    </rPh>
    <phoneticPr fontId="2"/>
  </si>
  <si>
    <t xml:space="preserve">○  現像代  引き伸ばし代  焼き増し代   </t>
    <rPh sb="8" eb="9">
      <t>ヒ</t>
    </rPh>
    <rPh sb="10" eb="11">
      <t>ノ</t>
    </rPh>
    <rPh sb="13" eb="14">
      <t>ダイ</t>
    </rPh>
    <rPh sb="16" eb="17">
      <t>ヤ</t>
    </rPh>
    <rPh sb="18" eb="19">
      <t>マ</t>
    </rPh>
    <rPh sb="20" eb="21">
      <t>ダイ</t>
    </rPh>
    <phoneticPr fontId="2"/>
  </si>
  <si>
    <t>現像焼付代</t>
  </si>
  <si>
    <t>887</t>
  </si>
  <si>
    <t>×  親ぼく会費→971</t>
    <rPh sb="3" eb="4">
      <t>シン</t>
    </rPh>
    <rPh sb="6" eb="8">
      <t>カイヒ</t>
    </rPh>
    <rPh sb="7" eb="8">
      <t>ヒ</t>
    </rPh>
    <phoneticPr fontId="2"/>
  </si>
  <si>
    <t>○  子供会・老人会などの会費</t>
    <rPh sb="3" eb="6">
      <t>コドモカイ</t>
    </rPh>
    <rPh sb="7" eb="9">
      <t>ロウジン</t>
    </rPh>
    <rPh sb="9" eb="10">
      <t>カイ</t>
    </rPh>
    <rPh sb="13" eb="15">
      <t>カイヒ</t>
    </rPh>
    <phoneticPr fontId="2"/>
  </si>
  <si>
    <t>教養娯楽的要素のあるクラブ費，会費。</t>
    <rPh sb="0" eb="2">
      <t>キョウヨウ</t>
    </rPh>
    <rPh sb="2" eb="4">
      <t>ゴラク</t>
    </rPh>
    <rPh sb="4" eb="5">
      <t>テキ</t>
    </rPh>
    <rPh sb="5" eb="7">
      <t>ヨウソ</t>
    </rPh>
    <rPh sb="13" eb="14">
      <t>ヒ</t>
    </rPh>
    <rPh sb="15" eb="17">
      <t>カイヒ</t>
    </rPh>
    <phoneticPr fontId="2"/>
  </si>
  <si>
    <t>諸会費</t>
  </si>
  <si>
    <t>888</t>
  </si>
  <si>
    <t>○  ジュークボックス，カラオケなどの料金</t>
    <rPh sb="19" eb="21">
      <t>リョウキン</t>
    </rPh>
    <phoneticPr fontId="2"/>
  </si>
  <si>
    <t>○  パチンコ，マージャン，ビリヤードなどの料金</t>
    <rPh sb="22" eb="24">
      <t>リョウキン</t>
    </rPh>
    <phoneticPr fontId="2"/>
  </si>
  <si>
    <t>○  納涼船・遊覧飛行料金  観光地の乗馬料金</t>
    <rPh sb="3" eb="5">
      <t>ノウリョウ</t>
    </rPh>
    <rPh sb="5" eb="6">
      <t>セン</t>
    </rPh>
    <rPh sb="7" eb="9">
      <t>ユウラン</t>
    </rPh>
    <rPh sb="9" eb="11">
      <t>ヒコウ</t>
    </rPh>
    <rPh sb="11" eb="13">
      <t>リョウキン</t>
    </rPh>
    <rPh sb="15" eb="18">
      <t>カンコウチ</t>
    </rPh>
    <rPh sb="19" eb="21">
      <t>ジョウバ</t>
    </rPh>
    <rPh sb="21" eb="23">
      <t>リョウキン</t>
    </rPh>
    <phoneticPr fontId="2"/>
  </si>
  <si>
    <t>○  リフト・エレベーター料金</t>
    <rPh sb="13" eb="15">
      <t>リョウキン</t>
    </rPh>
    <phoneticPr fontId="2"/>
  </si>
  <si>
    <t>877，878，881～884，886の項目に分類されない入場・ゲーム代。</t>
    <rPh sb="20" eb="22">
      <t>コウモク</t>
    </rPh>
    <rPh sb="23" eb="25">
      <t>ブンルイ</t>
    </rPh>
    <rPh sb="29" eb="31">
      <t>ニュウジョウ</t>
    </rPh>
    <rPh sb="35" eb="36">
      <t>ダイ</t>
    </rPh>
    <phoneticPr fontId="2"/>
  </si>
  <si>
    <t>他の入場･ゲーム代</t>
  </si>
  <si>
    <t>885</t>
  </si>
  <si>
    <t>○  アトラクション料金</t>
    <rPh sb="10" eb="12">
      <t>リョウキン</t>
    </rPh>
    <phoneticPr fontId="2"/>
  </si>
  <si>
    <t>○  テーマパーク入場料</t>
    <rPh sb="9" eb="12">
      <t>ニュウジョウリョウ</t>
    </rPh>
    <phoneticPr fontId="2"/>
  </si>
  <si>
    <t>乗物代</t>
  </si>
  <si>
    <t>乗物代は遊園地内のものに限る。</t>
    <rPh sb="0" eb="1">
      <t>ノリモノ</t>
    </rPh>
    <rPh sb="1" eb="2">
      <t>モノ</t>
    </rPh>
    <rPh sb="2" eb="3">
      <t>ダイ</t>
    </rPh>
    <rPh sb="4" eb="7">
      <t>ユウエンチ</t>
    </rPh>
    <rPh sb="7" eb="8">
      <t>ナイ</t>
    </rPh>
    <rPh sb="12" eb="13">
      <t>カギ</t>
    </rPh>
    <phoneticPr fontId="2"/>
  </si>
  <si>
    <t>遊園地入場・</t>
  </si>
  <si>
    <t>886</t>
  </si>
  <si>
    <t>○  昆虫展，恐竜展などの入場料</t>
    <rPh sb="3" eb="5">
      <t>コンチュウ</t>
    </rPh>
    <rPh sb="5" eb="6">
      <t>テン</t>
    </rPh>
    <rPh sb="7" eb="9">
      <t>キョウリュウ</t>
    </rPh>
    <rPh sb="9" eb="10">
      <t>テン</t>
    </rPh>
    <rPh sb="13" eb="16">
      <t>ニュウジョウリョウ</t>
    </rPh>
    <phoneticPr fontId="2"/>
  </si>
  <si>
    <t>○  サファリパーク，水族館，植物園などの入場料</t>
    <rPh sb="11" eb="14">
      <t>スイゾクカン</t>
    </rPh>
    <rPh sb="15" eb="17">
      <t>ショクブツ</t>
    </rPh>
    <rPh sb="17" eb="18">
      <t>ドウブツエン</t>
    </rPh>
    <rPh sb="21" eb="24">
      <t>ニュウジョウリョウ</t>
    </rPh>
    <phoneticPr fontId="2"/>
  </si>
  <si>
    <t>原則として美術館，博物館，動物園，社寺などの文化施設の入場料，拝観料。</t>
    <rPh sb="0" eb="2">
      <t>ゲンソク</t>
    </rPh>
    <rPh sb="5" eb="8">
      <t>ビジュツカン</t>
    </rPh>
    <rPh sb="9" eb="12">
      <t>ハクブツカン</t>
    </rPh>
    <rPh sb="13" eb="16">
      <t>ドウブツエン</t>
    </rPh>
    <rPh sb="17" eb="19">
      <t>シャジ</t>
    </rPh>
    <rPh sb="22" eb="26">
      <t>ブンカシセツ</t>
    </rPh>
    <rPh sb="27" eb="30">
      <t>ニュウジョウリョウ</t>
    </rPh>
    <rPh sb="31" eb="34">
      <t>ハイカンリョウ</t>
    </rPh>
    <phoneticPr fontId="2"/>
  </si>
  <si>
    <t>文化施設入場料</t>
  </si>
  <si>
    <t>884</t>
  </si>
  <si>
    <t>×  ビリヤード→885</t>
    <phoneticPr fontId="2"/>
  </si>
  <si>
    <t>○  テニスコート，野球場，体育館などのプレー代</t>
    <rPh sb="10" eb="13">
      <t>ヤキュウジョウ</t>
    </rPh>
    <rPh sb="14" eb="17">
      <t>タイイクカン</t>
    </rPh>
    <rPh sb="23" eb="24">
      <t>ダイ</t>
    </rPh>
    <phoneticPr fontId="2"/>
  </si>
  <si>
    <t>○  フィールドアスレチック入場料</t>
    <rPh sb="14" eb="17">
      <t>ニュウジョウリョウ</t>
    </rPh>
    <phoneticPr fontId="2"/>
  </si>
  <si>
    <t>○  ボウリング代</t>
    <rPh sb="8" eb="9">
      <t>ダイ</t>
    </rPh>
    <phoneticPr fontId="2"/>
  </si>
  <si>
    <t>○  クレー射撃場，プール，スケート場の入場料</t>
    <rPh sb="6" eb="9">
      <t>シャゲキジョウ</t>
    </rPh>
    <rPh sb="18" eb="19">
      <t>バ</t>
    </rPh>
    <rPh sb="20" eb="23">
      <t>ニュウジョウリョウ</t>
    </rPh>
    <phoneticPr fontId="2"/>
  </si>
  <si>
    <t>施設使用料</t>
    <phoneticPr fontId="2"/>
  </si>
  <si>
    <t>877，878に分類されないスポーツ施設の利用料金。</t>
    <phoneticPr fontId="2"/>
  </si>
  <si>
    <t>他のスポーツ</t>
    <rPh sb="0" eb="1">
      <t>タ</t>
    </rPh>
    <phoneticPr fontId="2"/>
  </si>
  <si>
    <t>881</t>
  </si>
  <si>
    <t>×　月謝制のレッスン料→872</t>
    <rPh sb="2" eb="4">
      <t>ゲッシャ</t>
    </rPh>
    <rPh sb="4" eb="5">
      <t>セイ</t>
    </rPh>
    <rPh sb="10" eb="11">
      <t>リョウ</t>
    </rPh>
    <phoneticPr fontId="7"/>
  </si>
  <si>
    <t>×　スポーツクラブ会員権→089</t>
    <phoneticPr fontId="2"/>
  </si>
  <si>
    <t>×　スポーツクラブの保証金（権利金）→089</t>
    <phoneticPr fontId="2"/>
  </si>
  <si>
    <t>×　借りロッカー代（コインロッカー）→959</t>
    <phoneticPr fontId="2"/>
  </si>
  <si>
    <t>○　フィットネスクラブ使用料</t>
  </si>
  <si>
    <t>○　入会金　会費　一日利用料</t>
  </si>
  <si>
    <t>スポーツクラブ（フィットネス・アスレチックジム）を利用した際に支払う利用料。公営施設も含む。用具レンタル料込みを含む。ただし，月謝制のレッスン料は除く。</t>
    <phoneticPr fontId="2"/>
  </si>
  <si>
    <t>スポーツクラブ
使用料</t>
    <phoneticPr fontId="2"/>
  </si>
  <si>
    <t>878</t>
    <phoneticPr fontId="2"/>
  </si>
  <si>
    <t>×　パターゴルフプレー代→881</t>
    <phoneticPr fontId="2"/>
  </si>
  <si>
    <t>×　ゴルフ会員権→089</t>
    <rPh sb="5" eb="8">
      <t>カイインケン</t>
    </rPh>
    <phoneticPr fontId="2"/>
  </si>
  <si>
    <t>○　ゴルフ練習料金　練習場プリペイドカード代　回数券</t>
    <phoneticPr fontId="2"/>
  </si>
  <si>
    <t>○　ゴルフ場利用税　ゴルフクラブ入会金・年会費</t>
    <rPh sb="5" eb="6">
      <t>ジョウ</t>
    </rPh>
    <phoneticPr fontId="2"/>
  </si>
  <si>
    <t>○　ゴルフプレー代　ゴルフコンペ代　</t>
  </si>
  <si>
    <t>○　ゴルフコースサービス料</t>
    <phoneticPr fontId="2"/>
  </si>
  <si>
    <t>練習場での料金を含む。用具レンタル料込みを含む。</t>
    <rPh sb="0" eb="3">
      <t>レンシュウジョウ</t>
    </rPh>
    <rPh sb="5" eb="7">
      <t>リョウキン</t>
    </rPh>
    <rPh sb="8" eb="9">
      <t>フク</t>
    </rPh>
    <rPh sb="11" eb="13">
      <t>ヨウグ</t>
    </rPh>
    <rPh sb="17" eb="18">
      <t>リョウ</t>
    </rPh>
    <rPh sb="18" eb="19">
      <t>ゴ</t>
    </rPh>
    <rPh sb="21" eb="22">
      <t>フク</t>
    </rPh>
    <phoneticPr fontId="2"/>
  </si>
  <si>
    <t>ゴルフプレー料金</t>
    <rPh sb="6" eb="8">
      <t>リョウキン</t>
    </rPh>
    <phoneticPr fontId="2"/>
  </si>
  <si>
    <t>877</t>
    <phoneticPr fontId="2"/>
  </si>
  <si>
    <t>○  相撲観覧料</t>
    <rPh sb="3" eb="5">
      <t>スモウ</t>
    </rPh>
    <rPh sb="5" eb="7">
      <t>カンラン</t>
    </rPh>
    <rPh sb="7" eb="8">
      <t>リョウ</t>
    </rPh>
    <phoneticPr fontId="2"/>
  </si>
  <si>
    <t>○  ゴルフ観覧料</t>
    <rPh sb="6" eb="8">
      <t>カンラン</t>
    </rPh>
    <rPh sb="8" eb="9">
      <t>リョウ</t>
    </rPh>
    <phoneticPr fontId="2"/>
  </si>
  <si>
    <t>○  サーキットレース観覧料</t>
    <rPh sb="11" eb="13">
      <t>カンラン</t>
    </rPh>
    <rPh sb="13" eb="14">
      <t>リョウ</t>
    </rPh>
    <phoneticPr fontId="2"/>
  </si>
  <si>
    <t>○  野球，サッカーなどの観覧料</t>
    <rPh sb="3" eb="5">
      <t>ヤキュウ</t>
    </rPh>
    <rPh sb="13" eb="15">
      <t>カンラン</t>
    </rPh>
    <rPh sb="15" eb="16">
      <t>リョウ</t>
    </rPh>
    <phoneticPr fontId="2"/>
  </si>
  <si>
    <t>S</t>
    <phoneticPr fontId="2"/>
  </si>
  <si>
    <t>※</t>
    <phoneticPr fontId="2"/>
  </si>
  <si>
    <t>スポーツ観覧料</t>
  </si>
  <si>
    <t>883</t>
  </si>
  <si>
    <t>○  歌舞伎</t>
    <rPh sb="3" eb="6">
      <t>カブキ</t>
    </rPh>
    <phoneticPr fontId="2"/>
  </si>
  <si>
    <t>○  ディナーショー</t>
    <phoneticPr fontId="2"/>
  </si>
  <si>
    <t>入場料</t>
  </si>
  <si>
    <t>映画，演劇，コンサート，落語などの入場料。</t>
    <rPh sb="0" eb="2">
      <t>エイガ</t>
    </rPh>
    <rPh sb="3" eb="5">
      <t>エンゲキ</t>
    </rPh>
    <rPh sb="12" eb="14">
      <t>ラクゴ</t>
    </rPh>
    <rPh sb="17" eb="20">
      <t>ニュウジョウリョウ</t>
    </rPh>
    <phoneticPr fontId="2"/>
  </si>
  <si>
    <t>●</t>
    <phoneticPr fontId="2"/>
  </si>
  <si>
    <t>映画・演劇等</t>
  </si>
  <si>
    <t>882</t>
  </si>
  <si>
    <t>入場料，観覧料などで食事代込みのものも含む。</t>
    <rPh sb="0" eb="3">
      <t>ニュウジョウリョウ</t>
    </rPh>
    <rPh sb="4" eb="6">
      <t>カンラン</t>
    </rPh>
    <rPh sb="6" eb="7">
      <t>リョウ</t>
    </rPh>
    <rPh sb="10" eb="13">
      <t>ショクジダイ</t>
    </rPh>
    <rPh sb="13" eb="14">
      <t>コ</t>
    </rPh>
    <rPh sb="19" eb="20">
      <t>フク</t>
    </rPh>
    <phoneticPr fontId="2"/>
  </si>
  <si>
    <t>入場･観覧･
ゲーム代</t>
    <phoneticPr fontId="2"/>
  </si>
  <si>
    <t>877・878　　881～886</t>
    <phoneticPr fontId="2"/>
  </si>
  <si>
    <t>○  有線放送受信料</t>
    <rPh sb="3" eb="5">
      <t>ユウセン</t>
    </rPh>
    <rPh sb="5" eb="7">
      <t>ホウソウ</t>
    </rPh>
    <rPh sb="7" eb="10">
      <t>ジュシンリョウ</t>
    </rPh>
    <phoneticPr fontId="2"/>
  </si>
  <si>
    <t xml:space="preserve">○  ＣＳ視聴料  </t>
    <rPh sb="5" eb="7">
      <t>シチョウ</t>
    </rPh>
    <rPh sb="7" eb="8">
      <t>リョウ</t>
    </rPh>
    <phoneticPr fontId="2"/>
  </si>
  <si>
    <t>○  ＮＨＫ以外のＢＳ視聴料</t>
    <rPh sb="6" eb="8">
      <t>イガイ</t>
    </rPh>
    <rPh sb="11" eb="13">
      <t>シチョウ</t>
    </rPh>
    <rPh sb="13" eb="14">
      <t>リョウ</t>
    </rPh>
    <phoneticPr fontId="2"/>
  </si>
  <si>
    <t>88A，88Bの項目に分類されない受信料。加入料も含む。</t>
    <rPh sb="8" eb="10">
      <t>コウモク</t>
    </rPh>
    <rPh sb="11" eb="13">
      <t>ブンルイ</t>
    </rPh>
    <rPh sb="17" eb="20">
      <t>ジュシンリョウ</t>
    </rPh>
    <rPh sb="21" eb="24">
      <t>カニュウリョウ</t>
    </rPh>
    <rPh sb="25" eb="26">
      <t>フク</t>
    </rPh>
    <phoneticPr fontId="2"/>
  </si>
  <si>
    <t>他の受信料</t>
  </si>
  <si>
    <t>880</t>
  </si>
  <si>
    <t>×　ＣＡＴＶ機器の接続取付代→812</t>
    <rPh sb="6" eb="8">
      <t>キキ</t>
    </rPh>
    <rPh sb="9" eb="11">
      <t>セツゾク</t>
    </rPh>
    <rPh sb="11" eb="13">
      <t>トリツ</t>
    </rPh>
    <rPh sb="13" eb="14">
      <t>ダイ</t>
    </rPh>
    <phoneticPr fontId="2"/>
  </si>
  <si>
    <t>×　ＣＡＴＶ設備工事費→427</t>
    <rPh sb="6" eb="8">
      <t>セツビ</t>
    </rPh>
    <rPh sb="8" eb="11">
      <t>コウジヒ</t>
    </rPh>
    <phoneticPr fontId="2"/>
  </si>
  <si>
    <t>○　コミュニティテレビ受信料</t>
    <rPh sb="11" eb="14">
      <t>ジュシンリョウ</t>
    </rPh>
    <phoneticPr fontId="2"/>
  </si>
  <si>
    <t>受信料</t>
  </si>
  <si>
    <t>加入料も含む。</t>
    <rPh sb="0" eb="3">
      <t>カニュウリョウ</t>
    </rPh>
    <rPh sb="4" eb="5">
      <t>フク</t>
    </rPh>
    <phoneticPr fontId="2"/>
  </si>
  <si>
    <t xml:space="preserve">ケーブルテレビ
</t>
    <phoneticPr fontId="2"/>
  </si>
  <si>
    <t>88B</t>
    <phoneticPr fontId="2"/>
  </si>
  <si>
    <t>×  共同アンテナ維持費→973</t>
    <rPh sb="3" eb="5">
      <t>キョウドウ</t>
    </rPh>
    <rPh sb="9" eb="12">
      <t>イジヒ</t>
    </rPh>
    <phoneticPr fontId="2"/>
  </si>
  <si>
    <t>×  ＢＳアンテナ取付代→812</t>
    <rPh sb="9" eb="11">
      <t>トリツケ</t>
    </rPh>
    <rPh sb="11" eb="12">
      <t>ダイ</t>
    </rPh>
    <phoneticPr fontId="2"/>
  </si>
  <si>
    <t xml:space="preserve">○  ＢＳ放送受信料  </t>
    <rPh sb="5" eb="7">
      <t>ホウソウ</t>
    </rPh>
    <rPh sb="7" eb="10">
      <t>ジュシンリョウ</t>
    </rPh>
    <phoneticPr fontId="2"/>
  </si>
  <si>
    <t>○  カラーテレビ受信料</t>
    <rPh sb="9" eb="12">
      <t>ジュシンリョウ</t>
    </rPh>
    <phoneticPr fontId="2"/>
  </si>
  <si>
    <t>○  普通受信料</t>
    <rPh sb="3" eb="5">
      <t>フツウ</t>
    </rPh>
    <rPh sb="5" eb="8">
      <t>ジュシンリョウ</t>
    </rPh>
    <phoneticPr fontId="2"/>
  </si>
  <si>
    <t>衛星放送も含む。</t>
    <rPh sb="0" eb="2">
      <t>エイセイ</t>
    </rPh>
    <rPh sb="2" eb="4">
      <t>ホウソウ</t>
    </rPh>
    <rPh sb="5" eb="6">
      <t>フク</t>
    </rPh>
    <phoneticPr fontId="2"/>
  </si>
  <si>
    <t>ＮＨＫ放送受信料</t>
  </si>
  <si>
    <t>88A</t>
  </si>
  <si>
    <t>放送受信料</t>
  </si>
  <si>
    <t>880・88A　・88B</t>
    <phoneticPr fontId="2"/>
  </si>
  <si>
    <t>宿泊料，パック旅行費及び月謝類以外の教養娯楽サービスに関するもの。</t>
    <rPh sb="0" eb="2">
      <t>シュクハク</t>
    </rPh>
    <rPh sb="2" eb="3">
      <t>リョウ</t>
    </rPh>
    <rPh sb="7" eb="9">
      <t>リョコウ</t>
    </rPh>
    <rPh sb="9" eb="10">
      <t>ヒ</t>
    </rPh>
    <rPh sb="10" eb="11">
      <t>オヨ</t>
    </rPh>
    <rPh sb="12" eb="14">
      <t>ゲッシャ</t>
    </rPh>
    <rPh sb="14" eb="15">
      <t>ルイ</t>
    </rPh>
    <rPh sb="15" eb="17">
      <t>イガイ</t>
    </rPh>
    <rPh sb="18" eb="20">
      <t>キョウヨウ</t>
    </rPh>
    <rPh sb="20" eb="22">
      <t>ゴラク</t>
    </rPh>
    <rPh sb="27" eb="28">
      <t>カン</t>
    </rPh>
    <phoneticPr fontId="2"/>
  </si>
  <si>
    <t>他の教養娯楽    サービス</t>
    <phoneticPr fontId="2"/>
  </si>
  <si>
    <t>9.4.4</t>
  </si>
  <si>
    <t>877・878　　880～889  　　･88A･88B　　　･88X･88Y</t>
    <phoneticPr fontId="2"/>
  </si>
  <si>
    <t>×  パソコン，ワープロ教室の月謝→870</t>
    <rPh sb="12" eb="14">
      <t>キョウシツ</t>
    </rPh>
    <rPh sb="15" eb="17">
      <t>ゲッシャ</t>
    </rPh>
    <phoneticPr fontId="2"/>
  </si>
  <si>
    <t>○  講演会入場料  聴講料  大学の公開講座受講料</t>
    <rPh sb="3" eb="6">
      <t>コウエンカイ</t>
    </rPh>
    <rPh sb="6" eb="9">
      <t>ニュウジョウリョウ</t>
    </rPh>
    <rPh sb="11" eb="13">
      <t>チョウコウ</t>
    </rPh>
    <rPh sb="13" eb="14">
      <t>リョウ</t>
    </rPh>
    <rPh sb="16" eb="18">
      <t>ダイガク</t>
    </rPh>
    <rPh sb="19" eb="21">
      <t>コウカイ</t>
    </rPh>
    <rPh sb="21" eb="23">
      <t>コウザ</t>
    </rPh>
    <rPh sb="23" eb="25">
      <t>ジュコウ</t>
    </rPh>
    <rPh sb="25" eb="26">
      <t>リョウ</t>
    </rPh>
    <phoneticPr fontId="2"/>
  </si>
  <si>
    <t>870～876の項目に分類されない月謝類。</t>
    <rPh sb="8" eb="10">
      <t>コウモク</t>
    </rPh>
    <rPh sb="11" eb="13">
      <t>ブンルイ</t>
    </rPh>
    <rPh sb="17" eb="19">
      <t>ゲッシャ</t>
    </rPh>
    <rPh sb="19" eb="20">
      <t>ルイ</t>
    </rPh>
    <phoneticPr fontId="2"/>
  </si>
  <si>
    <t>他の月謝類</t>
  </si>
  <si>
    <t>879</t>
  </si>
  <si>
    <t>○  和裁，洋裁，編み物，料理などの月謝</t>
    <rPh sb="3" eb="5">
      <t>ワサイ</t>
    </rPh>
    <rPh sb="6" eb="8">
      <t>ヨウサイ</t>
    </rPh>
    <rPh sb="9" eb="10">
      <t>ア</t>
    </rPh>
    <rPh sb="11" eb="12">
      <t>モノ</t>
    </rPh>
    <rPh sb="13" eb="15">
      <t>リョウリ</t>
    </rPh>
    <rPh sb="18" eb="20">
      <t>ゲッシャ</t>
    </rPh>
    <phoneticPr fontId="2"/>
  </si>
  <si>
    <t>家事月謝</t>
  </si>
  <si>
    <t>874</t>
  </si>
  <si>
    <t>自動車学校，自動車教習所の入学金，入所料。合宿料共のものも含む。</t>
    <rPh sb="0" eb="3">
      <t>ジドウシャ</t>
    </rPh>
    <rPh sb="3" eb="5">
      <t>ガッコウ</t>
    </rPh>
    <rPh sb="6" eb="9">
      <t>ジドウシャ</t>
    </rPh>
    <rPh sb="9" eb="12">
      <t>キョウシュウジョ</t>
    </rPh>
    <rPh sb="13" eb="16">
      <t>ニュウガクキン</t>
    </rPh>
    <rPh sb="17" eb="19">
      <t>ニュウショ</t>
    </rPh>
    <rPh sb="19" eb="20">
      <t>リョウ</t>
    </rPh>
    <rPh sb="21" eb="23">
      <t>ガッシュク</t>
    </rPh>
    <rPh sb="23" eb="24">
      <t>リョウ</t>
    </rPh>
    <rPh sb="24" eb="25">
      <t>トモ</t>
    </rPh>
    <rPh sb="29" eb="30">
      <t>フク</t>
    </rPh>
    <phoneticPr fontId="2"/>
  </si>
  <si>
    <t>自動車教習料</t>
  </si>
  <si>
    <t>873</t>
  </si>
  <si>
    <t>○  エアロビクス，ジャズダンスの月謝</t>
    <rPh sb="17" eb="19">
      <t>ゲッシャ</t>
    </rPh>
    <phoneticPr fontId="2"/>
  </si>
  <si>
    <t>○  水泳，スキーなどの月謝</t>
    <rPh sb="3" eb="5">
      <t>スイエイ</t>
    </rPh>
    <rPh sb="12" eb="14">
      <t>ゲッシャ</t>
    </rPh>
    <phoneticPr fontId="2"/>
  </si>
  <si>
    <t>スポーツ月謝</t>
  </si>
  <si>
    <t>872</t>
  </si>
  <si>
    <t>○  絵画，彫金，皮細工，刺しゅうなどの月謝</t>
    <rPh sb="3" eb="5">
      <t>カイガ</t>
    </rPh>
    <rPh sb="6" eb="8">
      <t>チョウキン</t>
    </rPh>
    <rPh sb="9" eb="10">
      <t>カワ</t>
    </rPh>
    <rPh sb="10" eb="12">
      <t>ザイク</t>
    </rPh>
    <rPh sb="13" eb="14">
      <t>シ</t>
    </rPh>
    <rPh sb="20" eb="22">
      <t>ゲッシャ</t>
    </rPh>
    <phoneticPr fontId="2"/>
  </si>
  <si>
    <t>○  日舞，バレエ，社交ダンスなどの月謝</t>
    <rPh sb="3" eb="5">
      <t>ニチブ</t>
    </rPh>
    <rPh sb="10" eb="12">
      <t>シャコウ</t>
    </rPh>
    <rPh sb="18" eb="20">
      <t>ゲッシャ</t>
    </rPh>
    <phoneticPr fontId="2"/>
  </si>
  <si>
    <t>○  着物着付け教室の月謝</t>
    <rPh sb="3" eb="5">
      <t>キモノ</t>
    </rPh>
    <rPh sb="5" eb="7">
      <t>キツ</t>
    </rPh>
    <rPh sb="8" eb="10">
      <t>キョウシツ</t>
    </rPh>
    <rPh sb="11" eb="13">
      <t>ゲッシャ</t>
    </rPh>
    <phoneticPr fontId="2"/>
  </si>
  <si>
    <t>○  茶道，華道などの月謝</t>
    <rPh sb="3" eb="5">
      <t>サドウ</t>
    </rPh>
    <rPh sb="6" eb="7">
      <t>ハナ</t>
    </rPh>
    <rPh sb="7" eb="8">
      <t>カドウ</t>
    </rPh>
    <rPh sb="11" eb="13">
      <t>ゲッシャ</t>
    </rPh>
    <phoneticPr fontId="2"/>
  </si>
  <si>
    <t>他の教養的月謝</t>
  </si>
  <si>
    <t>871</t>
  </si>
  <si>
    <t>○  ピアノ，ギター，エレクトーンなどの月謝</t>
    <rPh sb="20" eb="22">
      <t>ゲッシャ</t>
    </rPh>
    <phoneticPr fontId="2"/>
  </si>
  <si>
    <t>音楽月謝</t>
  </si>
  <si>
    <t>876</t>
  </si>
  <si>
    <t>○  ３歳未満の教育的月謝</t>
    <rPh sb="4" eb="5">
      <t>サイ</t>
    </rPh>
    <rPh sb="5" eb="7">
      <t>ミマン</t>
    </rPh>
    <rPh sb="8" eb="11">
      <t>キョウイクテキ</t>
    </rPh>
    <rPh sb="11" eb="13">
      <t>ゲッシャ</t>
    </rPh>
    <phoneticPr fontId="2"/>
  </si>
  <si>
    <t>○  パソコン教室の月謝</t>
    <rPh sb="7" eb="9">
      <t>キョウシツ</t>
    </rPh>
    <rPh sb="10" eb="12">
      <t>ゲッシャ</t>
    </rPh>
    <phoneticPr fontId="2"/>
  </si>
  <si>
    <t>○  習字，簿記，珠算などの月謝</t>
    <rPh sb="3" eb="5">
      <t>シュウジ</t>
    </rPh>
    <rPh sb="6" eb="8">
      <t>ボキ</t>
    </rPh>
    <rPh sb="9" eb="11">
      <t>シュザン</t>
    </rPh>
    <rPh sb="14" eb="16">
      <t>ゲッシャ</t>
    </rPh>
    <phoneticPr fontId="2"/>
  </si>
  <si>
    <t>他の教育的月謝</t>
  </si>
  <si>
    <t>870</t>
  </si>
  <si>
    <t>○  小学生以下の外国語・会話教室</t>
    <rPh sb="3" eb="6">
      <t>ショウガクセイ</t>
    </rPh>
    <rPh sb="6" eb="8">
      <t>イカ</t>
    </rPh>
    <rPh sb="9" eb="12">
      <t>ガイコクゴ</t>
    </rPh>
    <rPh sb="13" eb="14">
      <t>カイ</t>
    </rPh>
    <rPh sb="14" eb="15">
      <t>ハナシ</t>
    </rPh>
    <rPh sb="15" eb="17">
      <t>キョウシツ</t>
    </rPh>
    <phoneticPr fontId="2"/>
  </si>
  <si>
    <t>○  英会話</t>
    <rPh sb="3" eb="6">
      <t>エイカイワ</t>
    </rPh>
    <phoneticPr fontId="2"/>
  </si>
  <si>
    <t>語学月謝</t>
  </si>
  <si>
    <t>875</t>
  </si>
  <si>
    <t>学校教育法に定める学校の月謝及びその学校の主要科目の補習の月謝以外の月謝類。通信教育も含む｡１回限りの講習料も含む｡</t>
    <rPh sb="0" eb="2">
      <t>ガッコウ</t>
    </rPh>
    <rPh sb="2" eb="5">
      <t>キョウイクホウ</t>
    </rPh>
    <rPh sb="6" eb="7">
      <t>サダ</t>
    </rPh>
    <rPh sb="9" eb="11">
      <t>ガッコウ</t>
    </rPh>
    <rPh sb="12" eb="14">
      <t>ゲッシャ</t>
    </rPh>
    <rPh sb="14" eb="15">
      <t>オヨ</t>
    </rPh>
    <rPh sb="18" eb="20">
      <t>ガッコウ</t>
    </rPh>
    <rPh sb="21" eb="23">
      <t>シュヨウ</t>
    </rPh>
    <rPh sb="23" eb="25">
      <t>カモク</t>
    </rPh>
    <rPh sb="26" eb="28">
      <t>ホシュウ</t>
    </rPh>
    <rPh sb="29" eb="31">
      <t>ゲッシャ</t>
    </rPh>
    <rPh sb="31" eb="33">
      <t>イガイ</t>
    </rPh>
    <rPh sb="34" eb="36">
      <t>ゲッシャ</t>
    </rPh>
    <rPh sb="36" eb="37">
      <t>ルイ</t>
    </rPh>
    <rPh sb="38" eb="40">
      <t>ツウシン</t>
    </rPh>
    <rPh sb="40" eb="42">
      <t>キョウイク</t>
    </rPh>
    <rPh sb="43" eb="44">
      <t>フク</t>
    </rPh>
    <rPh sb="47" eb="48">
      <t>カイ</t>
    </rPh>
    <rPh sb="48" eb="49">
      <t>カギ</t>
    </rPh>
    <rPh sb="51" eb="53">
      <t>コウシュウ</t>
    </rPh>
    <rPh sb="53" eb="54">
      <t>リョウ</t>
    </rPh>
    <rPh sb="55" eb="56">
      <t>フク</t>
    </rPh>
    <phoneticPr fontId="2"/>
  </si>
  <si>
    <t>月謝類</t>
  </si>
  <si>
    <t>9.4.3</t>
  </si>
  <si>
    <t>870～876
・879</t>
    <phoneticPr fontId="2"/>
  </si>
  <si>
    <t>外国パック旅行費</t>
  </si>
  <si>
    <t>862</t>
  </si>
  <si>
    <t>国内パック旅行費</t>
  </si>
  <si>
    <t>861</t>
  </si>
  <si>
    <t>交通費，宿泊費など一括記入のもの。</t>
    <rPh sb="0" eb="3">
      <t>コウツウヒ</t>
    </rPh>
    <rPh sb="4" eb="7">
      <t>シュクハクヒ</t>
    </rPh>
    <rPh sb="9" eb="11">
      <t>イッカツ</t>
    </rPh>
    <rPh sb="11" eb="13">
      <t>キニュウ</t>
    </rPh>
    <phoneticPr fontId="2"/>
  </si>
  <si>
    <t>パック旅行費</t>
  </si>
  <si>
    <t>9.4.2</t>
  </si>
  <si>
    <t>(861・862)</t>
    <phoneticPr fontId="2"/>
  </si>
  <si>
    <t>○  山小屋宿泊料  バンガロー宿泊料  別荘の借料</t>
    <rPh sb="3" eb="6">
      <t>ヤマゴヤ</t>
    </rPh>
    <rPh sb="6" eb="8">
      <t>シュクハク</t>
    </rPh>
    <rPh sb="8" eb="9">
      <t>リョウ</t>
    </rPh>
    <rPh sb="16" eb="18">
      <t>シュクハク</t>
    </rPh>
    <rPh sb="18" eb="19">
      <t>リョウ</t>
    </rPh>
    <rPh sb="21" eb="23">
      <t>ベッソウ</t>
    </rPh>
    <rPh sb="24" eb="26">
      <t>シャクリョウ</t>
    </rPh>
    <phoneticPr fontId="2"/>
  </si>
  <si>
    <t>宿泊料に伴う奉仕料も含む。</t>
    <rPh sb="0" eb="2">
      <t>シュクハク</t>
    </rPh>
    <rPh sb="2" eb="3">
      <t>リョウ</t>
    </rPh>
    <rPh sb="4" eb="5">
      <t>トモナ</t>
    </rPh>
    <rPh sb="6" eb="8">
      <t>ホウシ</t>
    </rPh>
    <rPh sb="8" eb="9">
      <t>リョウ</t>
    </rPh>
    <rPh sb="10" eb="11">
      <t>フク</t>
    </rPh>
    <phoneticPr fontId="2"/>
  </si>
  <si>
    <t>宿泊料</t>
  </si>
  <si>
    <t>860</t>
  </si>
  <si>
    <t>宿泊料（予約料を含む。）と明記してあるものに限る。</t>
    <rPh sb="0" eb="2">
      <t>シュクハク</t>
    </rPh>
    <rPh sb="2" eb="3">
      <t>リョウ</t>
    </rPh>
    <rPh sb="4" eb="6">
      <t>ヨヤク</t>
    </rPh>
    <rPh sb="6" eb="7">
      <t>リョウ</t>
    </rPh>
    <rPh sb="8" eb="9">
      <t>フク</t>
    </rPh>
    <rPh sb="13" eb="15">
      <t>メイキ</t>
    </rPh>
    <rPh sb="22" eb="23">
      <t>カギ</t>
    </rPh>
    <phoneticPr fontId="2"/>
  </si>
  <si>
    <t>9.4.1</t>
  </si>
  <si>
    <t>(860)</t>
    <phoneticPr fontId="2"/>
  </si>
  <si>
    <t>教養，娯楽，趣味などのためのサービスに関するもの。</t>
    <rPh sb="0" eb="2">
      <t>キョウヨウ</t>
    </rPh>
    <rPh sb="3" eb="5">
      <t>ゴラク</t>
    </rPh>
    <rPh sb="6" eb="8">
      <t>シュミ</t>
    </rPh>
    <rPh sb="19" eb="20">
      <t>カン</t>
    </rPh>
    <phoneticPr fontId="2"/>
  </si>
  <si>
    <t>教養娯楽サービス</t>
  </si>
  <si>
    <t>9.4</t>
  </si>
  <si>
    <t>860～889　　･88A･88B　　　･88X･88Y</t>
    <phoneticPr fontId="2"/>
  </si>
  <si>
    <t>○  学生新聞  宗教新聞  点字新聞</t>
    <rPh sb="9" eb="11">
      <t>シュウキョウシン</t>
    </rPh>
    <rPh sb="11" eb="13">
      <t>シンブン</t>
    </rPh>
    <rPh sb="15" eb="17">
      <t>テンジ</t>
    </rPh>
    <rPh sb="17" eb="19">
      <t>シンブン</t>
    </rPh>
    <phoneticPr fontId="2"/>
  </si>
  <si>
    <t>○  プログラム  カレンダー</t>
    <phoneticPr fontId="2"/>
  </si>
  <si>
    <t>850～854の項目に分類されない「他の印刷物」。</t>
    <rPh sb="8" eb="10">
      <t>コウモク</t>
    </rPh>
    <rPh sb="11" eb="13">
      <t>ブンルイ</t>
    </rPh>
    <rPh sb="18" eb="19">
      <t>タ</t>
    </rPh>
    <rPh sb="20" eb="23">
      <t>インサツブツ</t>
    </rPh>
    <phoneticPr fontId="2"/>
  </si>
  <si>
    <t>ND</t>
    <phoneticPr fontId="2"/>
  </si>
  <si>
    <t>他の印刷物</t>
  </si>
  <si>
    <t>859</t>
  </si>
  <si>
    <t>○  まんが本  幼稚園の本代</t>
    <rPh sb="6" eb="7">
      <t>ホン</t>
    </rPh>
    <rPh sb="9" eb="12">
      <t>ヨウチエン</t>
    </rPh>
    <rPh sb="13" eb="15">
      <t>ホンダイ</t>
    </rPh>
    <phoneticPr fontId="2"/>
  </si>
  <si>
    <t>○  年鑑  画集  図鑑  写真集</t>
    <rPh sb="3" eb="5">
      <t>ネンカン</t>
    </rPh>
    <rPh sb="7" eb="9">
      <t>ガシュウ</t>
    </rPh>
    <rPh sb="11" eb="13">
      <t>ズカン</t>
    </rPh>
    <rPh sb="15" eb="18">
      <t>シャシンシュウ</t>
    </rPh>
    <phoneticPr fontId="2"/>
  </si>
  <si>
    <t>○  単行本  文庫本  全集  絵本</t>
    <rPh sb="3" eb="6">
      <t>タンコウボン</t>
    </rPh>
    <rPh sb="8" eb="11">
      <t>ブンコボン</t>
    </rPh>
    <rPh sb="13" eb="15">
      <t>ゼンシュウ</t>
    </rPh>
    <rPh sb="17" eb="19">
      <t>エホン</t>
    </rPh>
    <phoneticPr fontId="2"/>
  </si>
  <si>
    <t>○  各種辞典類</t>
    <rPh sb="3" eb="5">
      <t>カクシュ</t>
    </rPh>
    <rPh sb="5" eb="7">
      <t>ジテン</t>
    </rPh>
    <rPh sb="7" eb="8">
      <t>ルイ</t>
    </rPh>
    <phoneticPr fontId="2"/>
  </si>
  <si>
    <t>851の項目に分類されない書籍。古本も含む。</t>
    <rPh sb="4" eb="6">
      <t>コウモク</t>
    </rPh>
    <rPh sb="7" eb="9">
      <t>ブンルイ</t>
    </rPh>
    <rPh sb="13" eb="15">
      <t>ショセキ</t>
    </rPh>
    <rPh sb="16" eb="18">
      <t>フルホン</t>
    </rPh>
    <rPh sb="19" eb="20">
      <t>フク</t>
    </rPh>
    <phoneticPr fontId="2"/>
  </si>
  <si>
    <t>SD</t>
    <phoneticPr fontId="2"/>
  </si>
  <si>
    <t>書籍</t>
  </si>
  <si>
    <t>854</t>
  </si>
  <si>
    <t>○  ３歳未満の通信添削教材</t>
    <rPh sb="4" eb="5">
      <t>サイ</t>
    </rPh>
    <rPh sb="5" eb="7">
      <t>ミマン</t>
    </rPh>
    <rPh sb="8" eb="10">
      <t>ツウシン</t>
    </rPh>
    <rPh sb="10" eb="12">
      <t>テンサク</t>
    </rPh>
    <rPh sb="12" eb="14">
      <t>キョウザイ</t>
    </rPh>
    <phoneticPr fontId="2"/>
  </si>
  <si>
    <t>○  時刻表  住宅情報誌  テレビ情報誌</t>
    <rPh sb="3" eb="6">
      <t>ジコクヒョウ</t>
    </rPh>
    <rPh sb="8" eb="10">
      <t>ジュウタク</t>
    </rPh>
    <rPh sb="10" eb="13">
      <t>ジョウホウシ</t>
    </rPh>
    <rPh sb="18" eb="21">
      <t>ジョウホウシ</t>
    </rPh>
    <phoneticPr fontId="2"/>
  </si>
  <si>
    <t>○  ＮＨＫテキスト</t>
    <phoneticPr fontId="2"/>
  </si>
  <si>
    <t xml:space="preserve">○  専門誌  </t>
    <rPh sb="3" eb="5">
      <t>センモンシ</t>
    </rPh>
    <rPh sb="5" eb="6">
      <t>シ</t>
    </rPh>
    <phoneticPr fontId="2"/>
  </si>
  <si>
    <t>週刊誌,月刊誌,季刊誌などの定期刊行物。別冊,古本も含む。</t>
    <rPh sb="0" eb="3">
      <t>シュウカンシ</t>
    </rPh>
    <rPh sb="4" eb="7">
      <t>ゲッカンシ</t>
    </rPh>
    <rPh sb="8" eb="10">
      <t>キカンシ</t>
    </rPh>
    <rPh sb="10" eb="11">
      <t>シ</t>
    </rPh>
    <rPh sb="14" eb="16">
      <t>テイキ</t>
    </rPh>
    <rPh sb="16" eb="19">
      <t>カンコウブツ</t>
    </rPh>
    <rPh sb="20" eb="22">
      <t>ベッサツ</t>
    </rPh>
    <rPh sb="23" eb="25">
      <t>フルホン</t>
    </rPh>
    <rPh sb="26" eb="27">
      <t>フク</t>
    </rPh>
    <phoneticPr fontId="2"/>
  </si>
  <si>
    <t>雑誌・週刊誌</t>
  </si>
  <si>
    <t>851</t>
  </si>
  <si>
    <t>×  工業新聞  学生新聞  宗教新聞  点字新聞→859</t>
    <rPh sb="3" eb="5">
      <t>コウギョウ</t>
    </rPh>
    <rPh sb="5" eb="7">
      <t>シンブン</t>
    </rPh>
    <rPh sb="9" eb="11">
      <t>ガクセイ</t>
    </rPh>
    <rPh sb="11" eb="13">
      <t>シンブン</t>
    </rPh>
    <rPh sb="15" eb="17">
      <t>シュウキョウ</t>
    </rPh>
    <rPh sb="17" eb="19">
      <t>シンブン</t>
    </rPh>
    <rPh sb="21" eb="23">
      <t>テンジ</t>
    </rPh>
    <rPh sb="23" eb="25">
      <t>シンブン</t>
    </rPh>
    <phoneticPr fontId="2"/>
  </si>
  <si>
    <t>○  英字新聞  スポーツ新聞</t>
    <rPh sb="3" eb="5">
      <t>エイジ</t>
    </rPh>
    <rPh sb="5" eb="7">
      <t>シンブン</t>
    </rPh>
    <rPh sb="13" eb="15">
      <t>シンブン</t>
    </rPh>
    <phoneticPr fontId="2"/>
  </si>
  <si>
    <t>日刊新聞に限る。一部買いも含む。</t>
    <rPh sb="0" eb="2">
      <t>ニッカン</t>
    </rPh>
    <rPh sb="2" eb="4">
      <t>シンブン</t>
    </rPh>
    <rPh sb="5" eb="6">
      <t>カギ</t>
    </rPh>
    <rPh sb="8" eb="10">
      <t>イチブ</t>
    </rPh>
    <rPh sb="10" eb="11">
      <t>ガ</t>
    </rPh>
    <rPh sb="13" eb="14">
      <t>フク</t>
    </rPh>
    <phoneticPr fontId="2"/>
  </si>
  <si>
    <t>新　聞</t>
  </si>
  <si>
    <t>850</t>
  </si>
  <si>
    <t>書籍及び書籍以外の印刷物。</t>
    <rPh sb="0" eb="2">
      <t>ショセキ</t>
    </rPh>
    <rPh sb="2" eb="3">
      <t>オヨ</t>
    </rPh>
    <rPh sb="4" eb="6">
      <t>ショセキ</t>
    </rPh>
    <rPh sb="6" eb="8">
      <t>イガイ</t>
    </rPh>
    <rPh sb="9" eb="12">
      <t>インサツブツ</t>
    </rPh>
    <phoneticPr fontId="2"/>
  </si>
  <si>
    <t>書籍・他の印刷物</t>
  </si>
  <si>
    <t>9.3</t>
  </si>
  <si>
    <t>(850～859)</t>
    <phoneticPr fontId="2"/>
  </si>
  <si>
    <t>○  スポーツ用衣服などの修理代，洗濯代</t>
    <rPh sb="7" eb="8">
      <t>ヨウ</t>
    </rPh>
    <rPh sb="8" eb="10">
      <t>イフク</t>
    </rPh>
    <rPh sb="13" eb="16">
      <t>シュウリダイ</t>
    </rPh>
    <rPh sb="17" eb="19">
      <t>センタク</t>
    </rPh>
    <rPh sb="19" eb="20">
      <t>ダイ</t>
    </rPh>
    <phoneticPr fontId="2"/>
  </si>
  <si>
    <t>○  玩具修理代</t>
    <rPh sb="5" eb="8">
      <t>シュウリダイ</t>
    </rPh>
    <phoneticPr fontId="2"/>
  </si>
  <si>
    <t>○  運動用具などの修理代</t>
    <rPh sb="3" eb="5">
      <t>ウンドウ</t>
    </rPh>
    <rPh sb="5" eb="7">
      <t>ヨウグ</t>
    </rPh>
    <rPh sb="10" eb="13">
      <t>シュウリダイ</t>
    </rPh>
    <phoneticPr fontId="2"/>
  </si>
  <si>
    <t>○  文房具修理代</t>
    <rPh sb="3" eb="6">
      <t>ブンボウグ</t>
    </rPh>
    <rPh sb="6" eb="9">
      <t>シュウリダイ</t>
    </rPh>
    <phoneticPr fontId="2"/>
  </si>
  <si>
    <t>修理代</t>
  </si>
  <si>
    <t>821～843，845～849の項目に分類されるものの修理代及びサービスに関するもの。</t>
    <rPh sb="16" eb="18">
      <t>コウモク</t>
    </rPh>
    <rPh sb="19" eb="21">
      <t>ブンルイ</t>
    </rPh>
    <phoneticPr fontId="2"/>
  </si>
  <si>
    <t>教養娯楽用品</t>
  </si>
  <si>
    <t>844</t>
  </si>
  <si>
    <t>○  国旗  旗ざお</t>
    <rPh sb="3" eb="5">
      <t>コッキ</t>
    </rPh>
    <rPh sb="7" eb="8">
      <t>ハタザオ</t>
    </rPh>
    <phoneticPr fontId="2"/>
  </si>
  <si>
    <t>○  収集切手  収集コイン  記念メダル</t>
    <rPh sb="3" eb="5">
      <t>シュウシュウ</t>
    </rPh>
    <rPh sb="5" eb="7">
      <t>キッテ</t>
    </rPh>
    <rPh sb="9" eb="11">
      <t>シュウシュウ</t>
    </rPh>
    <rPh sb="16" eb="18">
      <t>キネン</t>
    </rPh>
    <phoneticPr fontId="2"/>
  </si>
  <si>
    <t>○  点茶道具  生花用はさみ</t>
    <rPh sb="3" eb="4">
      <t>テン</t>
    </rPh>
    <rPh sb="4" eb="5">
      <t>チャ</t>
    </rPh>
    <rPh sb="5" eb="7">
      <t>ドウグ</t>
    </rPh>
    <rPh sb="9" eb="11">
      <t>セイカ</t>
    </rPh>
    <rPh sb="11" eb="12">
      <t>ヨウ</t>
    </rPh>
    <phoneticPr fontId="2"/>
  </si>
  <si>
    <t>○  舞台用衣装（バレエ，日本舞踊など）</t>
    <rPh sb="3" eb="5">
      <t>ブタイ</t>
    </rPh>
    <rPh sb="5" eb="6">
      <t>ヨウ</t>
    </rPh>
    <rPh sb="6" eb="8">
      <t>イショウ</t>
    </rPh>
    <rPh sb="13" eb="15">
      <t>ニホン</t>
    </rPh>
    <rPh sb="15" eb="17">
      <t>ブヨウ</t>
    </rPh>
    <phoneticPr fontId="2"/>
  </si>
  <si>
    <t>○  使い捨てカメラ　レンズ付きフィルム</t>
    <phoneticPr fontId="2"/>
  </si>
  <si>
    <t xml:space="preserve">    ファインダー  露出計）</t>
    <rPh sb="14" eb="15">
      <t>ケイ</t>
    </rPh>
    <phoneticPr fontId="2"/>
  </si>
  <si>
    <t>○  カメラ・デジタルカメラ付属品（ケース  フィルター</t>
    <rPh sb="14" eb="17">
      <t>フゾクヒン</t>
    </rPh>
    <phoneticPr fontId="2"/>
  </si>
  <si>
    <t>821～841,843,845～849の項目に分類されない教養娯楽用品。</t>
    <rPh sb="20" eb="22">
      <t>コウモク</t>
    </rPh>
    <rPh sb="23" eb="25">
      <t>ブンルイ</t>
    </rPh>
    <rPh sb="29" eb="31">
      <t>キョウヨウ</t>
    </rPh>
    <rPh sb="31" eb="33">
      <t>ゴラク</t>
    </rPh>
    <rPh sb="33" eb="35">
      <t>ヨウヒン</t>
    </rPh>
    <phoneticPr fontId="2"/>
  </si>
  <si>
    <t>他の教養娯楽用品</t>
  </si>
  <si>
    <t>842</t>
  </si>
  <si>
    <t>用途，形体は問わない。</t>
    <rPh sb="0" eb="2">
      <t>ヨウト</t>
    </rPh>
    <rPh sb="3" eb="4">
      <t>カタチ</t>
    </rPh>
    <rPh sb="4" eb="5">
      <t>タイ</t>
    </rPh>
    <rPh sb="6" eb="7">
      <t>ト</t>
    </rPh>
    <phoneticPr fontId="2"/>
  </si>
  <si>
    <t>電池</t>
  </si>
  <si>
    <t>849</t>
  </si>
  <si>
    <t>○  手芸用・型染用染料</t>
    <rPh sb="3" eb="5">
      <t>シュゲイ</t>
    </rPh>
    <rPh sb="5" eb="6">
      <t>ヨウ</t>
    </rPh>
    <rPh sb="7" eb="9">
      <t>カタゾ</t>
    </rPh>
    <rPh sb="9" eb="10">
      <t>ヨウ</t>
    </rPh>
    <rPh sb="10" eb="12">
      <t>センリョウ</t>
    </rPh>
    <phoneticPr fontId="2"/>
  </si>
  <si>
    <t>○  陶芸用ねん土</t>
    <rPh sb="3" eb="5">
      <t>トウゲイ</t>
    </rPh>
    <rPh sb="5" eb="6">
      <t>ヨウ</t>
    </rPh>
    <rPh sb="8" eb="9">
      <t>ツチ</t>
    </rPh>
    <phoneticPr fontId="2"/>
  </si>
  <si>
    <t>○  刺しゅう糸  レース糸</t>
    <rPh sb="3" eb="4">
      <t>シ</t>
    </rPh>
    <rPh sb="7" eb="8">
      <t>イト</t>
    </rPh>
    <rPh sb="13" eb="14">
      <t>イト</t>
    </rPh>
    <phoneticPr fontId="2"/>
  </si>
  <si>
    <t>専ら手芸及び工芸に使用する材料。</t>
    <rPh sb="0" eb="1">
      <t>モッパ</t>
    </rPh>
    <rPh sb="2" eb="4">
      <t>シュゲイ</t>
    </rPh>
    <rPh sb="4" eb="5">
      <t>オヨ</t>
    </rPh>
    <rPh sb="6" eb="8">
      <t>コウゲイ</t>
    </rPh>
    <rPh sb="9" eb="11">
      <t>シヨウ</t>
    </rPh>
    <rPh sb="13" eb="15">
      <t>ザイリョウ</t>
    </rPh>
    <phoneticPr fontId="2"/>
  </si>
  <si>
    <t>手芸・工芸材料</t>
  </si>
  <si>
    <t>843</t>
  </si>
  <si>
    <t>○  家庭菜園の借地料</t>
    <rPh sb="3" eb="7">
      <t>カテイサイエン</t>
    </rPh>
    <rPh sb="8" eb="10">
      <t>シャクチ</t>
    </rPh>
    <rPh sb="10" eb="11">
      <t>リョウ</t>
    </rPh>
    <phoneticPr fontId="2"/>
  </si>
  <si>
    <t>○  園芸・菜園用殺虫剤・消毒剤・除草剤</t>
    <rPh sb="3" eb="5">
      <t>エンゲイ</t>
    </rPh>
    <rPh sb="6" eb="8">
      <t>サイエン</t>
    </rPh>
    <rPh sb="8" eb="9">
      <t>ヨウ</t>
    </rPh>
    <rPh sb="9" eb="12">
      <t>サッチュウザイ</t>
    </rPh>
    <rPh sb="13" eb="15">
      <t>ショウドク</t>
    </rPh>
    <rPh sb="15" eb="16">
      <t>ザイ</t>
    </rPh>
    <rPh sb="17" eb="20">
      <t>ジョソウザイ</t>
    </rPh>
    <phoneticPr fontId="2"/>
  </si>
  <si>
    <t>○  園芸用肥料（腐葉土  鹿沼土  油かすなど）</t>
    <rPh sb="3" eb="6">
      <t>エンゲイヨウ</t>
    </rPh>
    <rPh sb="6" eb="8">
      <t>ヒリョウ</t>
    </rPh>
    <rPh sb="9" eb="12">
      <t>フヨウド</t>
    </rPh>
    <rPh sb="14" eb="16">
      <t>カヌマ</t>
    </rPh>
    <rPh sb="16" eb="17">
      <t>ツチ</t>
    </rPh>
    <rPh sb="19" eb="20">
      <t>アブラ</t>
    </rPh>
    <phoneticPr fontId="2"/>
  </si>
  <si>
    <t>○  鉢植えの植木  草花  苗木  盆栽</t>
    <rPh sb="3" eb="5">
      <t>ハチウ</t>
    </rPh>
    <rPh sb="7" eb="9">
      <t>ウエキ</t>
    </rPh>
    <rPh sb="11" eb="13">
      <t>クサバナ</t>
    </rPh>
    <rPh sb="15" eb="17">
      <t>ナエギ</t>
    </rPh>
    <rPh sb="19" eb="21">
      <t>ボンサイ</t>
    </rPh>
    <phoneticPr fontId="2"/>
  </si>
  <si>
    <t>○  草花の種  球根</t>
    <rPh sb="3" eb="5">
      <t>クサバナ</t>
    </rPh>
    <rPh sb="6" eb="7">
      <t>タネ</t>
    </rPh>
    <rPh sb="9" eb="11">
      <t>キュウコン</t>
    </rPh>
    <phoneticPr fontId="2"/>
  </si>
  <si>
    <t>○  じょうろ  植木鉢</t>
    <rPh sb="9" eb="10">
      <t>ウエキ</t>
    </rPh>
    <rPh sb="10" eb="11">
      <t>キ</t>
    </rPh>
    <rPh sb="11" eb="12">
      <t>ハチ</t>
    </rPh>
    <phoneticPr fontId="2"/>
  </si>
  <si>
    <t>○  せん定用はさみ  移植ごて</t>
    <rPh sb="5" eb="6">
      <t>テイ</t>
    </rPh>
    <rPh sb="6" eb="7">
      <t>ヨウ</t>
    </rPh>
    <rPh sb="12" eb="14">
      <t>イショク</t>
    </rPh>
    <phoneticPr fontId="2"/>
  </si>
  <si>
    <t>○  鎌  くわ  シャベル</t>
    <rPh sb="3" eb="4">
      <t>カマ</t>
    </rPh>
    <phoneticPr fontId="2"/>
  </si>
  <si>
    <t>家庭菜園に係る用品も含む。</t>
    <rPh sb="0" eb="2">
      <t>カテイ</t>
    </rPh>
    <rPh sb="2" eb="4">
      <t>サイエン</t>
    </rPh>
    <rPh sb="5" eb="6">
      <t>カカ</t>
    </rPh>
    <rPh sb="7" eb="9">
      <t>ヨウヒン</t>
    </rPh>
    <rPh sb="10" eb="11">
      <t>フク</t>
    </rPh>
    <phoneticPr fontId="2"/>
  </si>
  <si>
    <t>園芸品・同用品</t>
  </si>
  <si>
    <t>847</t>
  </si>
  <si>
    <t>○  愛玩動物の美容院代，預かり代，登録料，埋葬料</t>
    <rPh sb="3" eb="4">
      <t>アイガン</t>
    </rPh>
    <rPh sb="5" eb="7">
      <t>ドウブツ</t>
    </rPh>
    <rPh sb="8" eb="11">
      <t>ビヨウイン</t>
    </rPh>
    <rPh sb="11" eb="12">
      <t>ダイ</t>
    </rPh>
    <rPh sb="13" eb="14">
      <t>アズ</t>
    </rPh>
    <rPh sb="16" eb="17">
      <t>ダイ</t>
    </rPh>
    <rPh sb="18" eb="20">
      <t>トウロク</t>
    </rPh>
    <rPh sb="20" eb="21">
      <t>リョウ</t>
    </rPh>
    <rPh sb="22" eb="24">
      <t>マイソウ</t>
    </rPh>
    <rPh sb="24" eb="25">
      <t>リョウ</t>
    </rPh>
    <phoneticPr fontId="2"/>
  </si>
  <si>
    <t>○  愛玩動物の衣類，化粧品</t>
    <rPh sb="12" eb="14">
      <t>ケショウヒン</t>
    </rPh>
    <phoneticPr fontId="2"/>
  </si>
  <si>
    <t xml:space="preserve">○  犬小屋（材料を含む。）  鳥籠  </t>
    <rPh sb="3" eb="4">
      <t>イヌ</t>
    </rPh>
    <rPh sb="4" eb="6">
      <t>コヤ</t>
    </rPh>
    <rPh sb="7" eb="9">
      <t>ザイリョウ</t>
    </rPh>
    <rPh sb="10" eb="11">
      <t>フク</t>
    </rPh>
    <rPh sb="16" eb="17">
      <t>トリ</t>
    </rPh>
    <rPh sb="17" eb="18">
      <t>カゴ</t>
    </rPh>
    <phoneticPr fontId="2"/>
  </si>
  <si>
    <t>○  ひよこ  ハムスター  鈴虫  かぶと虫</t>
    <rPh sb="15" eb="17">
      <t>スズムシ</t>
    </rPh>
    <rPh sb="22" eb="23">
      <t>ムシ</t>
    </rPh>
    <phoneticPr fontId="2"/>
  </si>
  <si>
    <t xml:space="preserve">    ヒーター</t>
    <phoneticPr fontId="2"/>
  </si>
  <si>
    <t xml:space="preserve">○  熱帯魚などの水槽  蛍光灯  水草  サーモスタット </t>
    <rPh sb="3" eb="6">
      <t>ネッタイギョ</t>
    </rPh>
    <rPh sb="9" eb="11">
      <t>スイソウ</t>
    </rPh>
    <rPh sb="13" eb="16">
      <t>ケイコウトウ</t>
    </rPh>
    <rPh sb="18" eb="19">
      <t>ミズ</t>
    </rPh>
    <rPh sb="19" eb="20">
      <t>グサ</t>
    </rPh>
    <phoneticPr fontId="2"/>
  </si>
  <si>
    <t>する用具及びサービス。</t>
    <phoneticPr fontId="2"/>
  </si>
  <si>
    <t>同用品</t>
  </si>
  <si>
    <t>848，84Xの項目に分類されない愛玩動物並びにそれに関</t>
    <rPh sb="8" eb="10">
      <t>コウモク</t>
    </rPh>
    <rPh sb="11" eb="13">
      <t>ブンルイ</t>
    </rPh>
    <rPh sb="17" eb="18">
      <t>アイガン</t>
    </rPh>
    <rPh sb="19" eb="21">
      <t>ドウブツ</t>
    </rPh>
    <rPh sb="21" eb="22">
      <t>ナラ</t>
    </rPh>
    <rPh sb="27" eb="28">
      <t>カン</t>
    </rPh>
    <phoneticPr fontId="2"/>
  </si>
  <si>
    <t>他の愛がん動物･</t>
  </si>
  <si>
    <t>841</t>
  </si>
  <si>
    <t>○　診察代　手術代　処置料　入院料　病院での預かり代</t>
  </si>
  <si>
    <t>往診代・病院で処方される薬代も含む。</t>
    <phoneticPr fontId="2"/>
  </si>
  <si>
    <t>動物病院代</t>
    <rPh sb="0" eb="2">
      <t>ドウブツ</t>
    </rPh>
    <rPh sb="2" eb="4">
      <t>ビョウイン</t>
    </rPh>
    <rPh sb="4" eb="5">
      <t>ダイ</t>
    </rPh>
    <phoneticPr fontId="2"/>
  </si>
  <si>
    <t>84X</t>
    <phoneticPr fontId="2"/>
  </si>
  <si>
    <t>○  愛玩動物の餌代</t>
    <rPh sb="3" eb="4">
      <t>アイガン</t>
    </rPh>
    <rPh sb="5" eb="7">
      <t>ドウブツ</t>
    </rPh>
    <rPh sb="8" eb="9">
      <t>エサ</t>
    </rPh>
    <rPh sb="9" eb="10">
      <t>ダイ</t>
    </rPh>
    <phoneticPr fontId="2"/>
  </si>
  <si>
    <t>ペットフード</t>
  </si>
  <si>
    <t>848</t>
  </si>
  <si>
    <t>×  造花（ドライ  アートフラワーなど）→492</t>
    <rPh sb="3" eb="5">
      <t>ゾウカ</t>
    </rPh>
    <phoneticPr fontId="2"/>
  </si>
  <si>
    <t>○  さかき  仏花  生花</t>
    <rPh sb="8" eb="9">
      <t>ホトケ</t>
    </rPh>
    <rPh sb="9" eb="10">
      <t>バナ</t>
    </rPh>
    <rPh sb="12" eb="14">
      <t>セイカ</t>
    </rPh>
    <phoneticPr fontId="2"/>
  </si>
  <si>
    <t>花と籠などが一体となっているものも含む。</t>
    <rPh sb="0" eb="1">
      <t>ハナ</t>
    </rPh>
    <rPh sb="2" eb="3">
      <t>カゴ</t>
    </rPh>
    <rPh sb="6" eb="8">
      <t>イッタイ</t>
    </rPh>
    <rPh sb="17" eb="18">
      <t>フク</t>
    </rPh>
    <phoneticPr fontId="2"/>
  </si>
  <si>
    <t>切り花</t>
  </si>
  <si>
    <t>840</t>
  </si>
  <si>
    <t>○　文字情報が収録されたＣＤ･ＦＤ･ＭＤ･ＤＶＤ</t>
    <rPh sb="2" eb="4">
      <t>モジ</t>
    </rPh>
    <rPh sb="4" eb="6">
      <t>ジョウホウ</t>
    </rPh>
    <rPh sb="7" eb="9">
      <t>シュウロク</t>
    </rPh>
    <phoneticPr fontId="2"/>
  </si>
  <si>
    <t>○  収録済ビデオテープ　収録済カセットテープ　</t>
    <rPh sb="3" eb="5">
      <t>シュウロク</t>
    </rPh>
    <rPh sb="5" eb="6">
      <t>ズ</t>
    </rPh>
    <rPh sb="13" eb="15">
      <t>シュウロク</t>
    </rPh>
    <rPh sb="15" eb="16">
      <t>ズ</t>
    </rPh>
    <phoneticPr fontId="2"/>
  </si>
  <si>
    <t>○  ＣＤ　ＤＶＤソフト　ブルーレイディスクソフト</t>
    <phoneticPr fontId="2"/>
  </si>
  <si>
    <t>収録済メディア</t>
  </si>
  <si>
    <t>録音，録画されている各種記録媒体。</t>
    <rPh sb="0" eb="2">
      <t>ロクオン</t>
    </rPh>
    <rPh sb="3" eb="5">
      <t>ロクガ</t>
    </rPh>
    <rPh sb="10" eb="12">
      <t>カクシュ</t>
    </rPh>
    <rPh sb="12" eb="14">
      <t>キロク</t>
    </rPh>
    <rPh sb="14" eb="16">
      <t>バイタイ</t>
    </rPh>
    <phoneticPr fontId="2"/>
  </si>
  <si>
    <t>SD</t>
    <phoneticPr fontId="2"/>
  </si>
  <si>
    <t xml:space="preserve">音楽・映像
</t>
    <phoneticPr fontId="2"/>
  </si>
  <si>
    <t>845</t>
  </si>
  <si>
    <t>○　メモリーカード　ＵＳＢメモリ</t>
    <phoneticPr fontId="2"/>
  </si>
  <si>
    <t>　　ＣＤ-ＲＷ</t>
    <phoneticPr fontId="2"/>
  </si>
  <si>
    <t>○　フロッピーディスク　ＭＯディスク　ＣＤ-Ｒ</t>
    <phoneticPr fontId="2"/>
  </si>
  <si>
    <t>○  録画用ＤＶＤディスク　録画用ブルーレイディスク</t>
    <phoneticPr fontId="2"/>
  </si>
  <si>
    <t>○  カセットテープ　ビデオテープ　ＭＤディスク</t>
    <phoneticPr fontId="2"/>
  </si>
  <si>
    <t>未使用メディア</t>
  </si>
  <si>
    <t>録音，録画されていない各種記録媒体。</t>
    <rPh sb="0" eb="2">
      <t>ロクオン</t>
    </rPh>
    <rPh sb="3" eb="5">
      <t>ロクガ</t>
    </rPh>
    <rPh sb="11" eb="13">
      <t>カクシュ</t>
    </rPh>
    <rPh sb="13" eb="15">
      <t>キロク</t>
    </rPh>
    <rPh sb="15" eb="17">
      <t>バイタイ</t>
    </rPh>
    <phoneticPr fontId="2"/>
  </si>
  <si>
    <t xml:space="preserve">音楽・映像用
</t>
    <phoneticPr fontId="2"/>
  </si>
  <si>
    <t>846</t>
  </si>
  <si>
    <t>×  鑑賞用人形→492</t>
    <rPh sb="3" eb="6">
      <t>カンショウヨウ</t>
    </rPh>
    <rPh sb="6" eb="8">
      <t>ニンギョウ</t>
    </rPh>
    <phoneticPr fontId="2"/>
  </si>
  <si>
    <t>○  卓上ピアノ</t>
    <rPh sb="3" eb="5">
      <t>タクジョウ</t>
    </rPh>
    <phoneticPr fontId="2"/>
  </si>
  <si>
    <t>○  教育玩具（積み木，プレイブロックなどの造型玩具）</t>
    <rPh sb="3" eb="5">
      <t>キョウイク</t>
    </rPh>
    <rPh sb="8" eb="9">
      <t>ツ</t>
    </rPh>
    <rPh sb="10" eb="11">
      <t>キ</t>
    </rPh>
    <rPh sb="22" eb="23">
      <t>ゾウケイ</t>
    </rPh>
    <rPh sb="23" eb="24">
      <t>カタ</t>
    </rPh>
    <phoneticPr fontId="2"/>
  </si>
  <si>
    <t>○  すべり台  ブランコ</t>
    <rPh sb="6" eb="7">
      <t>ダイ</t>
    </rPh>
    <phoneticPr fontId="2"/>
  </si>
  <si>
    <t>○  電気機関車などの電気製玩具</t>
    <rPh sb="3" eb="5">
      <t>デンキ</t>
    </rPh>
    <rPh sb="5" eb="8">
      <t>キカンシャ</t>
    </rPh>
    <rPh sb="11" eb="13">
      <t>デンキ</t>
    </rPh>
    <rPh sb="13" eb="14">
      <t>セイ</t>
    </rPh>
    <phoneticPr fontId="2"/>
  </si>
  <si>
    <t>○  ぬり絵  花火  風船</t>
    <rPh sb="5" eb="6">
      <t>エ</t>
    </rPh>
    <rPh sb="8" eb="10">
      <t>ハナビ</t>
    </rPh>
    <rPh sb="12" eb="14">
      <t>フウセン</t>
    </rPh>
    <phoneticPr fontId="2"/>
  </si>
  <si>
    <t>○  プラモデル</t>
    <phoneticPr fontId="2"/>
  </si>
  <si>
    <t>○  ミルクのみ人形  着せ替え人形</t>
    <rPh sb="8" eb="10">
      <t>ニンギョウ</t>
    </rPh>
    <rPh sb="12" eb="14">
      <t>キセカ</t>
    </rPh>
    <rPh sb="14" eb="15">
      <t>カ</t>
    </rPh>
    <rPh sb="16" eb="18">
      <t>ニンギョウ</t>
    </rPh>
    <phoneticPr fontId="2"/>
  </si>
  <si>
    <t>835，836の項目に分類されない玩具。</t>
    <rPh sb="8" eb="10">
      <t>コウモク</t>
    </rPh>
    <rPh sb="11" eb="13">
      <t>ブンルイ</t>
    </rPh>
    <rPh sb="17" eb="19">
      <t>ガング</t>
    </rPh>
    <phoneticPr fontId="2"/>
  </si>
  <si>
    <t>ND</t>
    <phoneticPr fontId="2"/>
  </si>
  <si>
    <t>他のがん具</t>
  </si>
  <si>
    <t>837</t>
  </si>
  <si>
    <t>テレビゲーム機の部品及び付属品も含む。</t>
    <phoneticPr fontId="2"/>
  </si>
  <si>
    <t>ゲームソフト等</t>
    <rPh sb="6" eb="7">
      <t>トウ</t>
    </rPh>
    <phoneticPr fontId="2"/>
  </si>
  <si>
    <t>835</t>
    <phoneticPr fontId="2"/>
  </si>
  <si>
    <t>テレビゲーム機本体。ソフトや付属品とのセット販売のものも含む。</t>
    <phoneticPr fontId="2"/>
  </si>
  <si>
    <t>テレビゲーム機</t>
    <rPh sb="6" eb="7">
      <t>キ</t>
    </rPh>
    <phoneticPr fontId="2"/>
  </si>
  <si>
    <t>836</t>
  </si>
  <si>
    <t>○  スキー帽  登山帽  野球帽  紅白帽  はちまき</t>
    <rPh sb="6" eb="7">
      <t>ボウシ</t>
    </rPh>
    <rPh sb="9" eb="11">
      <t>トザン</t>
    </rPh>
    <rPh sb="11" eb="12">
      <t>ボウシ</t>
    </rPh>
    <rPh sb="14" eb="17">
      <t>ヤキュウボウ</t>
    </rPh>
    <rPh sb="19" eb="21">
      <t>コウハク</t>
    </rPh>
    <rPh sb="21" eb="22">
      <t>ボウシ</t>
    </rPh>
    <phoneticPr fontId="2"/>
  </si>
  <si>
    <t>○  スポーツ用手袋</t>
    <rPh sb="3" eb="8">
      <t>スポーツヨウ</t>
    </rPh>
    <rPh sb="8" eb="10">
      <t>テブクロ</t>
    </rPh>
    <phoneticPr fontId="2"/>
  </si>
  <si>
    <t xml:space="preserve">    スキー靴　ゴルフシューズ  釣り用長靴  </t>
    <rPh sb="18" eb="19">
      <t>ツリ</t>
    </rPh>
    <rPh sb="20" eb="21">
      <t>ヨウ</t>
    </rPh>
    <rPh sb="21" eb="23">
      <t>ナガグツ</t>
    </rPh>
    <phoneticPr fontId="2"/>
  </si>
  <si>
    <t>○  スパイクシューズ  サッカーシューズ  登山靴</t>
    <rPh sb="23" eb="26">
      <t>トザングツ</t>
    </rPh>
    <phoneticPr fontId="2"/>
  </si>
  <si>
    <t>○  ウインドブレーカー  グランドコート</t>
    <phoneticPr fontId="2"/>
  </si>
  <si>
    <t>○  スポーツ用ブレザーコート  スポーツ用セーター</t>
    <rPh sb="7" eb="8">
      <t>ヨウ</t>
    </rPh>
    <rPh sb="21" eb="22">
      <t>ヨウ</t>
    </rPh>
    <phoneticPr fontId="2"/>
  </si>
  <si>
    <t>○  海水着  ブルマー  レオタード  スポーツ用ユニホーム</t>
    <rPh sb="3" eb="5">
      <t>カイスイ</t>
    </rPh>
    <rPh sb="5" eb="6">
      <t>キモノ</t>
    </rPh>
    <rPh sb="21" eb="26">
      <t>スポーツヨウ</t>
    </rPh>
    <phoneticPr fontId="2"/>
  </si>
  <si>
    <t>スポーツ専用の衣類，履物及び身の回り用品。</t>
    <rPh sb="4" eb="6">
      <t>センヨウ</t>
    </rPh>
    <rPh sb="7" eb="9">
      <t>イルイ</t>
    </rPh>
    <rPh sb="10" eb="12">
      <t>ハキモノ</t>
    </rPh>
    <rPh sb="12" eb="13">
      <t>オヨ</t>
    </rPh>
    <rPh sb="14" eb="17">
      <t>ミノマワ</t>
    </rPh>
    <rPh sb="18" eb="20">
      <t>ヨウヒン</t>
    </rPh>
    <phoneticPr fontId="2"/>
  </si>
  <si>
    <t>スポーツ用品</t>
  </si>
  <si>
    <t>834</t>
  </si>
  <si>
    <t>○  美容用具（ぶらさがり健康器など）</t>
    <rPh sb="3" eb="5">
      <t>ビヨウ</t>
    </rPh>
    <rPh sb="5" eb="7">
      <t>ヨウグ</t>
    </rPh>
    <rPh sb="13" eb="15">
      <t>ケンコウ</t>
    </rPh>
    <rPh sb="15" eb="16">
      <t>キ</t>
    </rPh>
    <phoneticPr fontId="2"/>
  </si>
  <si>
    <t>○  万歩計  ストップウォッチ</t>
    <rPh sb="3" eb="6">
      <t>マンポケイ</t>
    </rPh>
    <phoneticPr fontId="2"/>
  </si>
  <si>
    <t>○  釣りざお  釣針  釣り糸  びく</t>
    <rPh sb="3" eb="4">
      <t>ツ</t>
    </rPh>
    <rPh sb="9" eb="10">
      <t>ツ</t>
    </rPh>
    <rPh sb="10" eb="11">
      <t>ハリ</t>
    </rPh>
    <rPh sb="13" eb="14">
      <t>ツリイト</t>
    </rPh>
    <rPh sb="15" eb="16">
      <t>イト</t>
    </rPh>
    <phoneticPr fontId="2"/>
  </si>
  <si>
    <t>○  ビニールボート  水上スキー  サーフボード</t>
    <rPh sb="12" eb="14">
      <t>スイジョウ</t>
    </rPh>
    <phoneticPr fontId="2"/>
  </si>
  <si>
    <t>　　磁石盤）</t>
    <phoneticPr fontId="2"/>
  </si>
  <si>
    <t xml:space="preserve">○  アウトドア用具（テント  ピッケル  はんごう  </t>
    <rPh sb="8" eb="9">
      <t>ヨウヒン</t>
    </rPh>
    <rPh sb="9" eb="10">
      <t>グ</t>
    </rPh>
    <phoneticPr fontId="2"/>
  </si>
  <si>
    <t>○  ローラースケート  スケートボード  一輪車</t>
    <rPh sb="22" eb="24">
      <t>イチリン</t>
    </rPh>
    <rPh sb="24" eb="25">
      <t>クルマ</t>
    </rPh>
    <phoneticPr fontId="2"/>
  </si>
  <si>
    <t>○  剣道面  胴  竹刀  フェンシング面</t>
    <rPh sb="3" eb="5">
      <t>ケンドウ</t>
    </rPh>
    <rPh sb="5" eb="6">
      <t>メン</t>
    </rPh>
    <rPh sb="8" eb="9">
      <t>ドウ</t>
    </rPh>
    <rPh sb="11" eb="13">
      <t>シナイ</t>
    </rPh>
    <rPh sb="21" eb="22">
      <t>メン</t>
    </rPh>
    <phoneticPr fontId="2"/>
  </si>
  <si>
    <t>○  スケート靴</t>
    <rPh sb="7" eb="8">
      <t>クツ</t>
    </rPh>
    <phoneticPr fontId="2"/>
  </si>
  <si>
    <t>○  スキー板  ストック</t>
    <rPh sb="6" eb="7">
      <t>イタ</t>
    </rPh>
    <phoneticPr fontId="2"/>
  </si>
  <si>
    <t>○  ボール</t>
    <phoneticPr fontId="2"/>
  </si>
  <si>
    <t>アウトドア用品も含む。</t>
  </si>
  <si>
    <t>832の項目に分類されない運動用具類。</t>
    <rPh sb="4" eb="6">
      <t>コウモク</t>
    </rPh>
    <rPh sb="7" eb="9">
      <t>ブンルイ</t>
    </rPh>
    <rPh sb="13" eb="15">
      <t>ウンドウ</t>
    </rPh>
    <rPh sb="15" eb="17">
      <t>ヨウグ</t>
    </rPh>
    <rPh sb="17" eb="18">
      <t>ルイ</t>
    </rPh>
    <phoneticPr fontId="2"/>
  </si>
  <si>
    <t>他の運動用具</t>
  </si>
  <si>
    <t>833</t>
  </si>
  <si>
    <t>×  ゴルフ手袋  シューズ→834</t>
    <rPh sb="6" eb="8">
      <t>テブクロ</t>
    </rPh>
    <phoneticPr fontId="2"/>
  </si>
  <si>
    <t>○  ゴルフバック</t>
    <phoneticPr fontId="2"/>
  </si>
  <si>
    <t>○  ゴルフクラブ</t>
    <phoneticPr fontId="2"/>
  </si>
  <si>
    <t>ゴルフ用具</t>
  </si>
  <si>
    <t>832</t>
  </si>
  <si>
    <t>運動用具類</t>
  </si>
  <si>
    <t>(832～834)</t>
  </si>
  <si>
    <t>○  ファイル  バインダー  机上マット</t>
    <rPh sb="16" eb="17">
      <t>ツクエ</t>
    </rPh>
    <rPh sb="17" eb="18">
      <t>ウエ</t>
    </rPh>
    <phoneticPr fontId="2"/>
  </si>
  <si>
    <t>○  スタンプ  スタンプ台</t>
    <rPh sb="13" eb="14">
      <t>ダイ</t>
    </rPh>
    <phoneticPr fontId="2"/>
  </si>
  <si>
    <t>○  印鑑  ゴム印  朱肉</t>
    <rPh sb="3" eb="5">
      <t>インカン</t>
    </rPh>
    <rPh sb="9" eb="10">
      <t>イン</t>
    </rPh>
    <rPh sb="12" eb="14">
      <t>シュニク</t>
    </rPh>
    <phoneticPr fontId="2"/>
  </si>
  <si>
    <t>部品も含む。</t>
  </si>
  <si>
    <t>821～828の項目に分類されない非耐久性の文房具。</t>
    <rPh sb="8" eb="10">
      <t>コウモク</t>
    </rPh>
    <rPh sb="11" eb="13">
      <t>ブンルイ</t>
    </rPh>
    <rPh sb="17" eb="18">
      <t>ヒ</t>
    </rPh>
    <rPh sb="18" eb="21">
      <t>タイキュウセイ</t>
    </rPh>
    <rPh sb="22" eb="25">
      <t>ブンボウグ</t>
    </rPh>
    <phoneticPr fontId="2"/>
  </si>
  <si>
    <t>他の文房具</t>
  </si>
  <si>
    <t>829</t>
  </si>
  <si>
    <t>×  電卓→809</t>
    <rPh sb="3" eb="5">
      <t>デンタク</t>
    </rPh>
    <phoneticPr fontId="2"/>
  </si>
  <si>
    <t>○  絵の具セット  布カンバス</t>
    <rPh sb="3" eb="6">
      <t>エノグ</t>
    </rPh>
    <rPh sb="11" eb="12">
      <t>ヌノ</t>
    </rPh>
    <phoneticPr fontId="2"/>
  </si>
  <si>
    <t>○  ホッチキス  彫刻刀</t>
    <rPh sb="10" eb="12">
      <t>チョウコク</t>
    </rPh>
    <rPh sb="12" eb="13">
      <t>カタナ</t>
    </rPh>
    <phoneticPr fontId="2"/>
  </si>
  <si>
    <t>○  昆虫セット  解剖器具</t>
    <rPh sb="3" eb="5">
      <t>コンチュウ</t>
    </rPh>
    <rPh sb="10" eb="12">
      <t>カイボウ</t>
    </rPh>
    <rPh sb="12" eb="14">
      <t>キグ</t>
    </rPh>
    <phoneticPr fontId="2"/>
  </si>
  <si>
    <t>○  地球儀  そろばん  本立て</t>
    <rPh sb="3" eb="6">
      <t>チキュウギ</t>
    </rPh>
    <rPh sb="14" eb="16">
      <t>ホンタ</t>
    </rPh>
    <phoneticPr fontId="2"/>
  </si>
  <si>
    <t>○  製図用具（定規，分度器，コンパス，カラスグチなど）</t>
    <rPh sb="3" eb="5">
      <t>セイズ</t>
    </rPh>
    <rPh sb="5" eb="7">
      <t>ヨウグ</t>
    </rPh>
    <rPh sb="8" eb="10">
      <t>ジョウギ</t>
    </rPh>
    <rPh sb="11" eb="14">
      <t>ブンドキ</t>
    </rPh>
    <phoneticPr fontId="2"/>
  </si>
  <si>
    <t>○  鉛筆削り  インクスタンド  すずり  下敷  筆箱</t>
    <rPh sb="3" eb="6">
      <t>エンピツケズ</t>
    </rPh>
    <rPh sb="23" eb="25">
      <t>シタジ</t>
    </rPh>
    <rPh sb="27" eb="29">
      <t>フデバコ</t>
    </rPh>
    <phoneticPr fontId="2"/>
  </si>
  <si>
    <t>半耐久性の文房具。</t>
    <rPh sb="0" eb="1">
      <t>ハン</t>
    </rPh>
    <rPh sb="1" eb="4">
      <t>タイキュウセイ</t>
    </rPh>
    <rPh sb="5" eb="8">
      <t>ブンボウグ</t>
    </rPh>
    <phoneticPr fontId="2"/>
  </si>
  <si>
    <t>他の学習用文房具</t>
  </si>
  <si>
    <t>828</t>
  </si>
  <si>
    <t>×  布カンバス→828</t>
    <rPh sb="3" eb="4">
      <t>ヌノ</t>
    </rPh>
    <phoneticPr fontId="2"/>
  </si>
  <si>
    <t>×  住宅用両面テープ→419</t>
    <rPh sb="3" eb="6">
      <t>ジュウタクヨウ</t>
    </rPh>
    <rPh sb="6" eb="8">
      <t>リョウメン</t>
    </rPh>
    <phoneticPr fontId="2"/>
  </si>
  <si>
    <t>○  紙カンバス</t>
    <rPh sb="3" eb="4">
      <t>カミ</t>
    </rPh>
    <phoneticPr fontId="2"/>
  </si>
  <si>
    <t>○  工作用のり  接着用テープ</t>
    <rPh sb="3" eb="6">
      <t>コウサクヨウ</t>
    </rPh>
    <rPh sb="10" eb="13">
      <t>セッチャクヨウ</t>
    </rPh>
    <phoneticPr fontId="2"/>
  </si>
  <si>
    <t>○  教材用のねん土</t>
    <rPh sb="3" eb="6">
      <t>キョウザイヨウ</t>
    </rPh>
    <rPh sb="9" eb="10">
      <t>ツチ</t>
    </rPh>
    <phoneticPr fontId="2"/>
  </si>
  <si>
    <t>○  ホッチキスの針  消しゴム  ひご  版木</t>
    <rPh sb="9" eb="10">
      <t>ハリ</t>
    </rPh>
    <rPh sb="12" eb="13">
      <t>ケ</t>
    </rPh>
    <rPh sb="22" eb="23">
      <t>ハン</t>
    </rPh>
    <rPh sb="23" eb="24">
      <t>キ</t>
    </rPh>
    <phoneticPr fontId="2"/>
  </si>
  <si>
    <t>○  白墨  墨（墨汁）  インク  替え芯  スペアインク</t>
    <rPh sb="3" eb="4">
      <t>ハクボク</t>
    </rPh>
    <rPh sb="7" eb="8">
      <t>スミ</t>
    </rPh>
    <rPh sb="9" eb="11">
      <t>ボクジュウ</t>
    </rPh>
    <rPh sb="19" eb="20">
      <t>カエ</t>
    </rPh>
    <rPh sb="21" eb="22">
      <t>シン</t>
    </rPh>
    <phoneticPr fontId="2"/>
  </si>
  <si>
    <t>他の学習用消耗品</t>
  </si>
  <si>
    <t>827</t>
  </si>
  <si>
    <t>○  手帳  日記帳</t>
    <rPh sb="3" eb="5">
      <t>テチョウ</t>
    </rPh>
    <rPh sb="7" eb="10">
      <t>ニッキチョウ</t>
    </rPh>
    <phoneticPr fontId="2"/>
  </si>
  <si>
    <t>○  アルバム</t>
    <phoneticPr fontId="2"/>
  </si>
  <si>
    <t>○  のし紙  のし袋  ポチ袋  水引</t>
    <rPh sb="5" eb="6">
      <t>カミ</t>
    </rPh>
    <rPh sb="10" eb="11">
      <t>フクロ</t>
    </rPh>
    <rPh sb="15" eb="16">
      <t>フクロ</t>
    </rPh>
    <rPh sb="18" eb="20">
      <t>ミズヒキ</t>
    </rPh>
    <phoneticPr fontId="2"/>
  </si>
  <si>
    <t>○  折り紙  千代紙</t>
    <rPh sb="3" eb="4">
      <t>オ</t>
    </rPh>
    <rPh sb="5" eb="6">
      <t>ガミ</t>
    </rPh>
    <rPh sb="8" eb="11">
      <t>チヨガミ</t>
    </rPh>
    <phoneticPr fontId="2"/>
  </si>
  <si>
    <t>○  ルーズリーフ替え用紙</t>
    <rPh sb="9" eb="10">
      <t>カ</t>
    </rPh>
    <rPh sb="11" eb="13">
      <t>ヨウシ</t>
    </rPh>
    <phoneticPr fontId="2"/>
  </si>
  <si>
    <t>○  原稿用紙  レターペーパー  私製はがき  封筒</t>
    <rPh sb="3" eb="7">
      <t>ゲンコウヨウシ</t>
    </rPh>
    <rPh sb="18" eb="20">
      <t>シセイ</t>
    </rPh>
    <rPh sb="25" eb="27">
      <t>フウトウ</t>
    </rPh>
    <phoneticPr fontId="2"/>
  </si>
  <si>
    <t>○  半紙  わら半紙  画用紙  方眼紙  セロファン紙</t>
    <rPh sb="3" eb="5">
      <t>ハンシ</t>
    </rPh>
    <rPh sb="9" eb="11">
      <t>ハンシ</t>
    </rPh>
    <rPh sb="13" eb="16">
      <t>ガヨウシ</t>
    </rPh>
    <rPh sb="18" eb="21">
      <t>ホウガンシ</t>
    </rPh>
    <rPh sb="28" eb="29">
      <t>カミ</t>
    </rPh>
    <phoneticPr fontId="2"/>
  </si>
  <si>
    <t>○  ルーズリーフノート  バインダーノート</t>
    <phoneticPr fontId="2"/>
  </si>
  <si>
    <t>ノート・紙製品</t>
    <phoneticPr fontId="2"/>
  </si>
  <si>
    <t>826</t>
  </si>
  <si>
    <t>×  絵の具セット一式→828</t>
    <rPh sb="3" eb="6">
      <t>エノグ</t>
    </rPh>
    <rPh sb="9" eb="11">
      <t>イッシキ</t>
    </rPh>
    <phoneticPr fontId="2"/>
  </si>
  <si>
    <t>○  パステル  クレパス</t>
    <phoneticPr fontId="2"/>
  </si>
  <si>
    <t>○  水彩絵の具  油絵の具  ポスターカラー</t>
    <rPh sb="3" eb="5">
      <t>スイサイ</t>
    </rPh>
    <rPh sb="5" eb="8">
      <t>エノグ</t>
    </rPh>
    <rPh sb="10" eb="11">
      <t>アブラ</t>
    </rPh>
    <rPh sb="11" eb="14">
      <t>エノグ</t>
    </rPh>
    <phoneticPr fontId="2"/>
  </si>
  <si>
    <t>○  色鉛筆</t>
    <rPh sb="3" eb="6">
      <t>イロエンピツ</t>
    </rPh>
    <phoneticPr fontId="2"/>
  </si>
  <si>
    <t>○  シャープペンシル</t>
    <phoneticPr fontId="2"/>
  </si>
  <si>
    <t>○  筆ペン  毛筆</t>
    <rPh sb="3" eb="4">
      <t>フデ</t>
    </rPh>
    <rPh sb="8" eb="10">
      <t>モウヒツ</t>
    </rPh>
    <phoneticPr fontId="2"/>
  </si>
  <si>
    <t>○  ボールペン  フェルトペン</t>
    <phoneticPr fontId="2"/>
  </si>
  <si>
    <t>○  サインペン  マジックペン</t>
    <phoneticPr fontId="2"/>
  </si>
  <si>
    <t>筆記・絵画用具</t>
  </si>
  <si>
    <t>821</t>
  </si>
  <si>
    <t>文房具</t>
  </si>
  <si>
    <t>(821～829)</t>
  </si>
  <si>
    <t>教養，娯楽，趣味などのために用いる半耐久財及び非耐久財。</t>
    <rPh sb="0" eb="2">
      <t>キョウヨウ</t>
    </rPh>
    <rPh sb="3" eb="5">
      <t>ゴラク</t>
    </rPh>
    <rPh sb="6" eb="8">
      <t>シュミ</t>
    </rPh>
    <rPh sb="14" eb="15">
      <t>モチ</t>
    </rPh>
    <rPh sb="17" eb="18">
      <t>ハン</t>
    </rPh>
    <rPh sb="18" eb="21">
      <t>タイキュウザイ</t>
    </rPh>
    <rPh sb="21" eb="22">
      <t>オヨ</t>
    </rPh>
    <rPh sb="23" eb="24">
      <t>ヒ</t>
    </rPh>
    <rPh sb="24" eb="27">
      <t>タイキュウザイ</t>
    </rPh>
    <phoneticPr fontId="2"/>
  </si>
  <si>
    <t>9.2</t>
  </si>
  <si>
    <t>821～849　・84X</t>
    <phoneticPr fontId="2"/>
  </si>
  <si>
    <t>801～811，813の項目に分類されるものの修理代。手間代及び出張費も含む。</t>
    <rPh sb="12" eb="14">
      <t>コウモク</t>
    </rPh>
    <rPh sb="15" eb="17">
      <t>ブンルイ</t>
    </rPh>
    <rPh sb="23" eb="25">
      <t>シュウリ</t>
    </rPh>
    <rPh sb="25" eb="26">
      <t>ダイ</t>
    </rPh>
    <phoneticPr fontId="2"/>
  </si>
  <si>
    <t>教養娯楽用耐久財  修理代</t>
    <phoneticPr fontId="2"/>
  </si>
  <si>
    <t>812</t>
  </si>
  <si>
    <t xml:space="preserve">    用机・いす，パーソナルコンピュータは除く。）</t>
    <rPh sb="4" eb="5">
      <t>ヨウ</t>
    </rPh>
    <rPh sb="5" eb="6">
      <t>ツクエ</t>
    </rPh>
    <rPh sb="22" eb="23">
      <t>ノゾ</t>
    </rPh>
    <phoneticPr fontId="2"/>
  </si>
  <si>
    <t>○  教養娯楽用耐久財の部品（カメラ，楽器，書斎・学習</t>
    <rPh sb="3" eb="5">
      <t>キョウヨウ</t>
    </rPh>
    <rPh sb="5" eb="7">
      <t>ゴラク</t>
    </rPh>
    <rPh sb="7" eb="8">
      <t>ヨウ</t>
    </rPh>
    <rPh sb="8" eb="11">
      <t>タイキュウザイ</t>
    </rPh>
    <rPh sb="12" eb="14">
      <t>ブヒン</t>
    </rPh>
    <rPh sb="19" eb="21">
      <t>ガッキ</t>
    </rPh>
    <rPh sb="22" eb="24">
      <t>ショサイ</t>
    </rPh>
    <rPh sb="25" eb="27">
      <t>ガクシュウヨウ</t>
    </rPh>
    <phoneticPr fontId="2"/>
  </si>
  <si>
    <t>○  製図用机  パソコン用机</t>
    <rPh sb="3" eb="6">
      <t>セイズヨウ</t>
    </rPh>
    <rPh sb="6" eb="7">
      <t>ツクエ</t>
    </rPh>
    <rPh sb="13" eb="14">
      <t>ヨウ</t>
    </rPh>
    <rPh sb="14" eb="15">
      <t>ツクエ</t>
    </rPh>
    <phoneticPr fontId="2"/>
  </si>
  <si>
    <t xml:space="preserve">○  テレビキャビネット  テレビ台  </t>
    <rPh sb="17" eb="18">
      <t>ダイ</t>
    </rPh>
    <phoneticPr fontId="2"/>
  </si>
  <si>
    <t xml:space="preserve">○  本箱  本棚  ＣＤラック </t>
    <rPh sb="3" eb="5">
      <t>ホンバコ</t>
    </rPh>
    <rPh sb="7" eb="9">
      <t>ホンダナ</t>
    </rPh>
    <phoneticPr fontId="2"/>
  </si>
  <si>
    <t>○  電卓  電子システム手帳  電子辞書</t>
    <rPh sb="3" eb="5">
      <t>デンタク</t>
    </rPh>
    <rPh sb="7" eb="9">
      <t>デンシ</t>
    </rPh>
    <rPh sb="13" eb="15">
      <t>テチョウ</t>
    </rPh>
    <rPh sb="17" eb="19">
      <t>デンシ</t>
    </rPh>
    <rPh sb="19" eb="21">
      <t>ジショ</t>
    </rPh>
    <phoneticPr fontId="2"/>
  </si>
  <si>
    <t>○　ホームシアターセット</t>
  </si>
  <si>
    <t>○  ミニコンポ　ＤＶＤコンポ</t>
  </si>
  <si>
    <t>○  地上デジタル・ＢＳ・ＣＳ等チューナー・アンテナ</t>
    <phoneticPr fontId="2"/>
  </si>
  <si>
    <t>○  カラオケ一式</t>
    <rPh sb="7" eb="9">
      <t>イッシキ</t>
    </rPh>
    <phoneticPr fontId="2"/>
  </si>
  <si>
    <t>○  レコードプレーヤー</t>
    <phoneticPr fontId="2"/>
  </si>
  <si>
    <t>○  天体望遠鏡  双眼鏡  顕微鏡</t>
    <rPh sb="3" eb="5">
      <t>テンタイ</t>
    </rPh>
    <rPh sb="5" eb="8">
      <t>ボウエンキョウ</t>
    </rPh>
    <rPh sb="10" eb="13">
      <t>ソウガンキョウ</t>
    </rPh>
    <rPh sb="15" eb="18">
      <t>ケンビキョウ</t>
    </rPh>
    <phoneticPr fontId="2"/>
  </si>
  <si>
    <t>○  コピー機</t>
    <rPh sb="6" eb="7">
      <t>キ</t>
    </rPh>
    <phoneticPr fontId="2"/>
  </si>
  <si>
    <t>○  スライド映写機  スクリーン  引き伸ばし器</t>
    <rPh sb="7" eb="10">
      <t>エイシャキ</t>
    </rPh>
    <rPh sb="19" eb="20">
      <t>ヒ</t>
    </rPh>
    <rPh sb="21" eb="22">
      <t>ノ</t>
    </rPh>
    <rPh sb="24" eb="25">
      <t>キ</t>
    </rPh>
    <phoneticPr fontId="2"/>
  </si>
  <si>
    <t>○  三輪車  ゴーカート</t>
    <rPh sb="3" eb="6">
      <t>サンリンシャ</t>
    </rPh>
    <phoneticPr fontId="2"/>
  </si>
  <si>
    <t>○  ラジオ</t>
    <phoneticPr fontId="2"/>
  </si>
  <si>
    <t>801～807,810,811,813の項目に分類されない教養娯楽用耐久財。</t>
    <rPh sb="20" eb="22">
      <t>コウモク</t>
    </rPh>
    <rPh sb="23" eb="25">
      <t>ブンルイ</t>
    </rPh>
    <rPh sb="29" eb="31">
      <t>キョウヨウ</t>
    </rPh>
    <rPh sb="31" eb="33">
      <t>ゴラク</t>
    </rPh>
    <rPh sb="33" eb="34">
      <t>ヨウ</t>
    </rPh>
    <rPh sb="34" eb="37">
      <t>タイキュウザイ</t>
    </rPh>
    <phoneticPr fontId="2"/>
  </si>
  <si>
    <t>他の教養娯楽用    耐久財</t>
    <phoneticPr fontId="2"/>
  </si>
  <si>
    <t>809</t>
  </si>
  <si>
    <t>○　事務用机　事務用いす</t>
    <phoneticPr fontId="2"/>
  </si>
  <si>
    <t>○  座机  和机  学習机  ラィティングビューロー</t>
    <rPh sb="3" eb="4">
      <t>ザ</t>
    </rPh>
    <rPh sb="4" eb="5">
      <t>ツクエ</t>
    </rPh>
    <rPh sb="7" eb="8">
      <t>ワ</t>
    </rPh>
    <rPh sb="8" eb="9">
      <t>ツクエ</t>
    </rPh>
    <rPh sb="11" eb="13">
      <t>ガクシュウ</t>
    </rPh>
    <rPh sb="13" eb="14">
      <t>ツクエ</t>
    </rPh>
    <phoneticPr fontId="2"/>
  </si>
  <si>
    <t>机・いす</t>
  </si>
  <si>
    <t>部品も含む。</t>
    <rPh sb="0" eb="2">
      <t>ブヒン</t>
    </rPh>
    <rPh sb="3" eb="4">
      <t>フク</t>
    </rPh>
    <phoneticPr fontId="2"/>
  </si>
  <si>
    <t>D</t>
    <phoneticPr fontId="2"/>
  </si>
  <si>
    <t>書斎･学習用</t>
  </si>
  <si>
    <t>807</t>
  </si>
  <si>
    <t>○  バイオリン  マンドリン  フルート</t>
    <phoneticPr fontId="2"/>
  </si>
  <si>
    <t>○  ハーモニカ</t>
    <phoneticPr fontId="2"/>
  </si>
  <si>
    <t>○  琴  三味線  尺八</t>
    <rPh sb="3" eb="4">
      <t>コト</t>
    </rPh>
    <rPh sb="6" eb="9">
      <t>シャミセン</t>
    </rPh>
    <rPh sb="11" eb="13">
      <t>シャクハチ</t>
    </rPh>
    <phoneticPr fontId="2"/>
  </si>
  <si>
    <t>○  オルガン</t>
    <phoneticPr fontId="2"/>
  </si>
  <si>
    <t>○  電子楽器</t>
    <rPh sb="3" eb="5">
      <t>デンシ</t>
    </rPh>
    <rPh sb="5" eb="7">
      <t>ガッキ</t>
    </rPh>
    <phoneticPr fontId="2"/>
  </si>
  <si>
    <t>○　ピアノ　</t>
    <phoneticPr fontId="2"/>
  </si>
  <si>
    <t>楽器</t>
    <phoneticPr fontId="2"/>
  </si>
  <si>
    <t>806</t>
  </si>
  <si>
    <t>○  アナログビデオカメラ（８ミリビデオカメラなど）</t>
    <phoneticPr fontId="2"/>
  </si>
  <si>
    <t>○  デジタルビデオカメラ</t>
    <phoneticPr fontId="2"/>
  </si>
  <si>
    <t>ビデオカメラ</t>
  </si>
  <si>
    <t>811</t>
  </si>
  <si>
    <t>×  使い捨てカメラ→842</t>
    <rPh sb="3" eb="6">
      <t>ツカイス</t>
    </rPh>
    <phoneticPr fontId="2"/>
  </si>
  <si>
    <t>○  望遠レンズ  広角レンズ  ズームレンズ</t>
    <rPh sb="3" eb="5">
      <t>ボウエン</t>
    </rPh>
    <rPh sb="10" eb="12">
      <t>コウカク</t>
    </rPh>
    <phoneticPr fontId="2"/>
  </si>
  <si>
    <t>○  ＡＰＳカメラ</t>
    <phoneticPr fontId="2"/>
  </si>
  <si>
    <t xml:space="preserve">○  デジタルカメラ  </t>
    <phoneticPr fontId="2"/>
  </si>
  <si>
    <t>カメラ</t>
  </si>
  <si>
    <t>804</t>
  </si>
  <si>
    <t>×  フロッピー  ＣＤ－Ｒ  ＤＶＤ－Ｒ→846</t>
    <phoneticPr fontId="2"/>
  </si>
  <si>
    <t>×  ゲーム用ソフト→835</t>
    <rPh sb="3" eb="7">
      <t>ゲームヨウ</t>
    </rPh>
    <phoneticPr fontId="2"/>
  </si>
  <si>
    <t>○  パソコン用ソフト</t>
    <rPh sb="3" eb="8">
      <t>パソコンヨウ</t>
    </rPh>
    <phoneticPr fontId="2"/>
  </si>
  <si>
    <t>　　モデム　増設メモリ  各種接続ケーブル）</t>
    <rPh sb="6" eb="8">
      <t>ゾウセツ</t>
    </rPh>
    <rPh sb="13" eb="15">
      <t>カクシュ</t>
    </rPh>
    <rPh sb="15" eb="17">
      <t>セツゾク</t>
    </rPh>
    <phoneticPr fontId="2"/>
  </si>
  <si>
    <t>○  周辺機器（プリンタ  ディスプレイ  キーボード</t>
    <rPh sb="3" eb="7">
      <t>シュウヘンキキ</t>
    </rPh>
    <phoneticPr fontId="2"/>
  </si>
  <si>
    <t xml:space="preserve">    モバイルパソコン　ネットブック）</t>
    <phoneticPr fontId="2"/>
  </si>
  <si>
    <t>○  本体（デスクトップ型パソコン  ノート型パソコン</t>
    <rPh sb="3" eb="5">
      <t>ホンタイ</t>
    </rPh>
    <rPh sb="12" eb="13">
      <t>ガタ</t>
    </rPh>
    <phoneticPr fontId="2"/>
  </si>
  <si>
    <t>コンピュータ</t>
    <phoneticPr fontId="2"/>
  </si>
  <si>
    <t>ソフト，周辺機器，部品も含む。</t>
    <rPh sb="4" eb="8">
      <t>シュウヘンキキ</t>
    </rPh>
    <rPh sb="9" eb="11">
      <t>ブヒン</t>
    </rPh>
    <rPh sb="12" eb="13">
      <t>フク</t>
    </rPh>
    <phoneticPr fontId="2"/>
  </si>
  <si>
    <t>パーソナル</t>
    <phoneticPr fontId="2"/>
  </si>
  <si>
    <t>810</t>
  </si>
  <si>
    <t>○　ブルーレイディスクレコーダー・プレーヤー</t>
    <phoneticPr fontId="2"/>
  </si>
  <si>
    <t>○　ＤＶＤレコーダー・プレーヤー</t>
    <phoneticPr fontId="2"/>
  </si>
  <si>
    <t>テレビに接続して映像の録画・再生に使用するもの（携帯型は除く。）。
オーディオ系機器との一体型及びスピーカー付きなどのセットは除く。</t>
    <phoneticPr fontId="2"/>
  </si>
  <si>
    <t>ビデオデッキ</t>
    <phoneticPr fontId="2"/>
  </si>
  <si>
    <t>813</t>
  </si>
  <si>
    <t>×  部品→809</t>
    <rPh sb="3" eb="5">
      <t>ブヒン</t>
    </rPh>
    <phoneticPr fontId="2"/>
  </si>
  <si>
    <t>○  ヘッドホンステレオ</t>
    <phoneticPr fontId="2"/>
  </si>
  <si>
    <t>○  ポータブルＤＶＤプレーヤー</t>
    <phoneticPr fontId="2"/>
  </si>
  <si>
    <t>○　ＨＤ内蔵型オーディオプレーヤー</t>
    <phoneticPr fontId="2"/>
  </si>
  <si>
    <t>○　ポータブルＭＰ３　ポータブルＣＤ</t>
    <phoneticPr fontId="2"/>
  </si>
  <si>
    <t>・映像用機器</t>
  </si>
  <si>
    <t>ハンディサイズの各種オーディオ機器。映像機器を含む。</t>
  </si>
  <si>
    <t xml:space="preserve">携帯型音楽
</t>
    <phoneticPr fontId="2"/>
  </si>
  <si>
    <t>803</t>
  </si>
  <si>
    <t>○  地上デジタル液晶テレビ  地上デジタルプラズマテレビ</t>
    <rPh sb="9" eb="11">
      <t>エキショウ</t>
    </rPh>
    <phoneticPr fontId="2"/>
  </si>
  <si>
    <t>○  テレビデオ　ＤＶＤ内蔵テレビデオ</t>
    <phoneticPr fontId="2"/>
  </si>
  <si>
    <t>テレビ</t>
  </si>
  <si>
    <t>801</t>
  </si>
  <si>
    <t>教養，娯楽，趣味などのために用いる耐久財。</t>
    <rPh sb="0" eb="2">
      <t>キョウヨウ</t>
    </rPh>
    <rPh sb="3" eb="5">
      <t>ゴラク</t>
    </rPh>
    <rPh sb="6" eb="8">
      <t>シュミ</t>
    </rPh>
    <rPh sb="14" eb="15">
      <t>モチ</t>
    </rPh>
    <rPh sb="17" eb="20">
      <t>タイキュウザイ</t>
    </rPh>
    <phoneticPr fontId="2"/>
  </si>
  <si>
    <t>教養娯楽用耐久財</t>
  </si>
  <si>
    <t>9.1</t>
  </si>
  <si>
    <t>(801～813)</t>
    <phoneticPr fontId="2"/>
  </si>
  <si>
    <t>教養，娯楽，趣味などのために必要な商品及びサービスへの支出。</t>
    <rPh sb="0" eb="2">
      <t>キョウヨウ</t>
    </rPh>
    <rPh sb="3" eb="5">
      <t>ゴラク</t>
    </rPh>
    <rPh sb="6" eb="8">
      <t>シュミ</t>
    </rPh>
    <rPh sb="14" eb="16">
      <t>ヒツヨウ</t>
    </rPh>
    <rPh sb="17" eb="19">
      <t>ショウヒン</t>
    </rPh>
    <rPh sb="19" eb="20">
      <t>オヨ</t>
    </rPh>
    <rPh sb="27" eb="29">
      <t>シシュツ</t>
    </rPh>
    <phoneticPr fontId="2"/>
  </si>
  <si>
    <t>教養娯楽</t>
  </si>
  <si>
    <t>9</t>
  </si>
  <si>
    <t>801～889    ･88A･88B　　･88X･88Y</t>
    <phoneticPr fontId="2"/>
  </si>
  <si>
    <t>×  英会話などの語学月謝→875</t>
    <rPh sb="3" eb="6">
      <t>エイカイワ</t>
    </rPh>
    <rPh sb="9" eb="11">
      <t>ゴガク</t>
    </rPh>
    <rPh sb="11" eb="13">
      <t>ゲッシャ</t>
    </rPh>
    <phoneticPr fontId="2"/>
  </si>
  <si>
    <t>○  家庭教師への月謝（謝礼金を含む。）</t>
    <rPh sb="3" eb="7">
      <t>カテイキョウシ</t>
    </rPh>
    <rPh sb="9" eb="11">
      <t>ゲッシャ</t>
    </rPh>
    <rPh sb="12" eb="15">
      <t>シャレイキン</t>
    </rPh>
    <rPh sb="16" eb="17">
      <t>フク</t>
    </rPh>
    <phoneticPr fontId="2"/>
  </si>
  <si>
    <t>○  学習塾月謝</t>
    <rPh sb="3" eb="6">
      <t>ガクシュウジュク</t>
    </rPh>
    <rPh sb="6" eb="8">
      <t>ゲッシャ</t>
    </rPh>
    <phoneticPr fontId="2"/>
  </si>
  <si>
    <t>予備校</t>
  </si>
  <si>
    <t>高校の補習教育・予備校に限る。</t>
    <rPh sb="0" eb="2">
      <t>コウコウ</t>
    </rPh>
    <rPh sb="3" eb="7">
      <t>ホシュウキョウイク</t>
    </rPh>
    <rPh sb="12" eb="13">
      <t>カギ</t>
    </rPh>
    <phoneticPr fontId="2"/>
  </si>
  <si>
    <t>高校補習教育･</t>
  </si>
  <si>
    <t>792</t>
  </si>
  <si>
    <t>○  補習のための通信添削の費用（教材を含む。）</t>
    <rPh sb="3" eb="5">
      <t>ホシュウ</t>
    </rPh>
    <rPh sb="9" eb="11">
      <t>ツウシン</t>
    </rPh>
    <rPh sb="11" eb="13">
      <t>テンサク</t>
    </rPh>
    <rPh sb="14" eb="16">
      <t>ヒヨウ</t>
    </rPh>
    <rPh sb="17" eb="19">
      <t>キョウザイ</t>
    </rPh>
    <rPh sb="20" eb="21">
      <t>フク</t>
    </rPh>
    <phoneticPr fontId="2"/>
  </si>
  <si>
    <t>○  英語・数学塾月謝</t>
    <rPh sb="3" eb="5">
      <t>エイゴ</t>
    </rPh>
    <rPh sb="6" eb="8">
      <t>スウガク</t>
    </rPh>
    <rPh sb="8" eb="9">
      <t>ジュク</t>
    </rPh>
    <rPh sb="9" eb="11">
      <t>ゲッシャ</t>
    </rPh>
    <phoneticPr fontId="2"/>
  </si>
  <si>
    <t>中学校の補習教育に限る。</t>
    <rPh sb="0" eb="3">
      <t>チュウガッコウ</t>
    </rPh>
    <rPh sb="4" eb="8">
      <t>ホシュウキョウイク</t>
    </rPh>
    <rPh sb="9" eb="10">
      <t>カギ</t>
    </rPh>
    <phoneticPr fontId="2"/>
  </si>
  <si>
    <t>中学校補習教育</t>
  </si>
  <si>
    <t>791</t>
  </si>
  <si>
    <t>×  小学生以下の外国語・会話教室→875</t>
    <rPh sb="3" eb="6">
      <t>ショウガクセイ</t>
    </rPh>
    <rPh sb="6" eb="8">
      <t>イカ</t>
    </rPh>
    <rPh sb="9" eb="12">
      <t>ガイコクゴ</t>
    </rPh>
    <rPh sb="13" eb="14">
      <t>カイ</t>
    </rPh>
    <rPh sb="14" eb="15">
      <t>ハナシ</t>
    </rPh>
    <rPh sb="15" eb="17">
      <t>キョウシツ</t>
    </rPh>
    <phoneticPr fontId="2"/>
  </si>
  <si>
    <t>×  珠算，習字などの月謝→870</t>
    <rPh sb="3" eb="5">
      <t>シュザン</t>
    </rPh>
    <rPh sb="6" eb="8">
      <t>シュウジ</t>
    </rPh>
    <rPh sb="11" eb="13">
      <t>ゲッシャ</t>
    </rPh>
    <phoneticPr fontId="2"/>
  </si>
  <si>
    <t>×  ３歳未満の教育的月謝→870</t>
    <rPh sb="4" eb="5">
      <t>サイ</t>
    </rPh>
    <rPh sb="5" eb="7">
      <t>ミマン</t>
    </rPh>
    <rPh sb="8" eb="11">
      <t>キョウイクテキ</t>
    </rPh>
    <rPh sb="11" eb="13">
      <t>ゲッシャ</t>
    </rPh>
    <phoneticPr fontId="2"/>
  </si>
  <si>
    <t>×  ３歳未満の通信添削教材→851</t>
    <rPh sb="4" eb="5">
      <t>サイ</t>
    </rPh>
    <rPh sb="5" eb="7">
      <t>ミマン</t>
    </rPh>
    <rPh sb="8" eb="10">
      <t>ツウシン</t>
    </rPh>
    <rPh sb="10" eb="12">
      <t>テンサク</t>
    </rPh>
    <rPh sb="12" eb="14">
      <t>キョウザイ</t>
    </rPh>
    <phoneticPr fontId="2"/>
  </si>
  <si>
    <t>補習教育</t>
  </si>
  <si>
    <t>幼児・小学校の補習教育に限る。</t>
    <rPh sb="0" eb="2">
      <t>ヨウジ</t>
    </rPh>
    <rPh sb="3" eb="6">
      <t>ショウガッコウ</t>
    </rPh>
    <rPh sb="7" eb="11">
      <t>ホシュウキョウイク</t>
    </rPh>
    <rPh sb="12" eb="13">
      <t>カギ</t>
    </rPh>
    <phoneticPr fontId="2"/>
  </si>
  <si>
    <t>幼児･小学校</t>
  </si>
  <si>
    <t>790</t>
  </si>
  <si>
    <t>学校教育法に定める学校の主要科目の補習に必要なサービスに関するもの。ピアノ教室，英会話学校などの教養的，実用的なものは除く。３歳以上の幼児の補習教育も含む。冷暖房費も含む。</t>
    <rPh sb="0" eb="5">
      <t>ガッコウキョウイクホウ</t>
    </rPh>
    <rPh sb="6" eb="7">
      <t>サダ</t>
    </rPh>
    <rPh sb="9" eb="11">
      <t>ガッコウ</t>
    </rPh>
    <rPh sb="12" eb="14">
      <t>シュヨウ</t>
    </rPh>
    <rPh sb="14" eb="16">
      <t>カモク</t>
    </rPh>
    <rPh sb="17" eb="19">
      <t>ホシュウ</t>
    </rPh>
    <rPh sb="20" eb="22">
      <t>ヒツヨウ</t>
    </rPh>
    <rPh sb="28" eb="29">
      <t>カン</t>
    </rPh>
    <rPh sb="37" eb="39">
      <t>キョウシツ</t>
    </rPh>
    <rPh sb="40" eb="43">
      <t>エイカイワ</t>
    </rPh>
    <rPh sb="43" eb="45">
      <t>ガッコウ</t>
    </rPh>
    <rPh sb="48" eb="51">
      <t>キョウヨウテキ</t>
    </rPh>
    <rPh sb="52" eb="55">
      <t>ジツヨウテキ</t>
    </rPh>
    <rPh sb="59" eb="60">
      <t>ノゾ</t>
    </rPh>
    <rPh sb="63" eb="64">
      <t>サイ</t>
    </rPh>
    <rPh sb="64" eb="66">
      <t>イジョウ</t>
    </rPh>
    <rPh sb="67" eb="69">
      <t>ヨウジ</t>
    </rPh>
    <rPh sb="70" eb="72">
      <t>ホシュウ</t>
    </rPh>
    <rPh sb="72" eb="74">
      <t>キョウイク</t>
    </rPh>
    <rPh sb="75" eb="76">
      <t>フク</t>
    </rPh>
    <phoneticPr fontId="2"/>
  </si>
  <si>
    <t>8.3</t>
  </si>
  <si>
    <t>(790～792)</t>
    <phoneticPr fontId="2"/>
  </si>
  <si>
    <t>○  問題集（ドリル，ワークブックなど）</t>
    <rPh sb="3" eb="6">
      <t>モンダイシュウ</t>
    </rPh>
    <phoneticPr fontId="2"/>
  </si>
  <si>
    <t>○  副読本</t>
    <rPh sb="3" eb="6">
      <t>フクドクホン</t>
    </rPh>
    <phoneticPr fontId="2"/>
  </si>
  <si>
    <t>○  予備校の教科書</t>
    <rPh sb="3" eb="6">
      <t>ヨビコウ</t>
    </rPh>
    <rPh sb="7" eb="10">
      <t>キョウカショ</t>
    </rPh>
    <phoneticPr fontId="2"/>
  </si>
  <si>
    <t>３歳以上の幼児の学習参考教材も含む。</t>
    <rPh sb="1" eb="2">
      <t>サイ</t>
    </rPh>
    <rPh sb="2" eb="4">
      <t>イジョウ</t>
    </rPh>
    <rPh sb="5" eb="7">
      <t>ヨウジ</t>
    </rPh>
    <rPh sb="8" eb="10">
      <t>ガクシュウ</t>
    </rPh>
    <rPh sb="10" eb="12">
      <t>サンコウ</t>
    </rPh>
    <rPh sb="12" eb="14">
      <t>キョウザイ</t>
    </rPh>
    <rPh sb="15" eb="16">
      <t>フク</t>
    </rPh>
    <phoneticPr fontId="2"/>
  </si>
  <si>
    <t>学習参考教材</t>
  </si>
  <si>
    <t>781</t>
  </si>
  <si>
    <t>○  大学生が教科書として使用する書籍類</t>
    <rPh sb="3" eb="5">
      <t>ダイガク</t>
    </rPh>
    <rPh sb="5" eb="6">
      <t>ナマ</t>
    </rPh>
    <rPh sb="7" eb="10">
      <t>キョウカショ</t>
    </rPh>
    <rPh sb="13" eb="15">
      <t>シヨウ</t>
    </rPh>
    <rPh sb="17" eb="19">
      <t>ショセキ</t>
    </rPh>
    <rPh sb="19" eb="20">
      <t>ルイ</t>
    </rPh>
    <phoneticPr fontId="2"/>
  </si>
  <si>
    <t>　　育のテキスト</t>
    <phoneticPr fontId="2"/>
  </si>
  <si>
    <t>○  小学校，中学校，高校，大学の教程内容をもつ通信教</t>
    <rPh sb="3" eb="6">
      <t>ショウガッコウ</t>
    </rPh>
    <rPh sb="7" eb="10">
      <t>チュウガッコウ</t>
    </rPh>
    <rPh sb="11" eb="13">
      <t>コウコウ</t>
    </rPh>
    <rPh sb="14" eb="16">
      <t>ダイガク</t>
    </rPh>
    <rPh sb="17" eb="19">
      <t>キョウテイ</t>
    </rPh>
    <rPh sb="19" eb="21">
      <t>ナイヨウ</t>
    </rPh>
    <rPh sb="24" eb="26">
      <t>ツウシン</t>
    </rPh>
    <rPh sb="26" eb="27">
      <t>キョウ</t>
    </rPh>
    <phoneticPr fontId="2"/>
  </si>
  <si>
    <t>○  高校，大学の教科書</t>
    <rPh sb="3" eb="5">
      <t>コウコウ</t>
    </rPh>
    <rPh sb="6" eb="8">
      <t>ダイガク</t>
    </rPh>
    <rPh sb="9" eb="12">
      <t>キョウカショ</t>
    </rPh>
    <phoneticPr fontId="2"/>
  </si>
  <si>
    <t>教科書</t>
  </si>
  <si>
    <t>780</t>
  </si>
  <si>
    <t>原則として,学校教育法に定める学校及び国内の予備校へ通学する者を対象とした教科書及び学習参考教材。</t>
    <rPh sb="0" eb="2">
      <t>ゲンソク</t>
    </rPh>
    <rPh sb="6" eb="11">
      <t>ガッコウキョウイクホウ</t>
    </rPh>
    <rPh sb="12" eb="13">
      <t>サダ</t>
    </rPh>
    <rPh sb="15" eb="17">
      <t>ガッコウ</t>
    </rPh>
    <rPh sb="17" eb="18">
      <t>オヨ</t>
    </rPh>
    <rPh sb="19" eb="21">
      <t>コクナイ</t>
    </rPh>
    <rPh sb="22" eb="25">
      <t>ヨビコウ</t>
    </rPh>
    <rPh sb="26" eb="28">
      <t>ツウガク</t>
    </rPh>
    <rPh sb="30" eb="31">
      <t>モノ</t>
    </rPh>
    <rPh sb="32" eb="34">
      <t>タイショウ</t>
    </rPh>
    <rPh sb="37" eb="40">
      <t>キョウカショ</t>
    </rPh>
    <rPh sb="40" eb="41">
      <t>オヨ</t>
    </rPh>
    <rPh sb="42" eb="44">
      <t>ガクシュウ</t>
    </rPh>
    <rPh sb="44" eb="46">
      <t>サンコウ</t>
    </rPh>
    <rPh sb="46" eb="48">
      <t>キョウザイ</t>
    </rPh>
    <phoneticPr fontId="2"/>
  </si>
  <si>
    <t>教科書･学習参考教材</t>
  </si>
  <si>
    <t>8.2</t>
  </si>
  <si>
    <t>(780・781)</t>
    <phoneticPr fontId="2"/>
  </si>
  <si>
    <t xml:space="preserve">    専門学校  鍼灸専門学校)</t>
    <rPh sb="6" eb="7">
      <t>ガク</t>
    </rPh>
    <rPh sb="7" eb="8">
      <t>コウシャ</t>
    </rPh>
    <rPh sb="10" eb="11">
      <t>ハリ</t>
    </rPh>
    <rPh sb="11" eb="12">
      <t>キュウ</t>
    </rPh>
    <phoneticPr fontId="2"/>
  </si>
  <si>
    <t>○  専門学校（ビジネス専門学校  美容専門学校  調理師</t>
    <rPh sb="3" eb="7">
      <t>センモンガッコウ</t>
    </rPh>
    <phoneticPr fontId="2"/>
  </si>
  <si>
    <t xml:space="preserve">    修学校）</t>
    <rPh sb="6" eb="7">
      <t>コウシャ</t>
    </rPh>
    <phoneticPr fontId="2"/>
  </si>
  <si>
    <t>○  高等専修学校（電気技術高等専修学校  看護師高等専</t>
    <rPh sb="3" eb="5">
      <t>コウトウ</t>
    </rPh>
    <rPh sb="5" eb="9">
      <t>センシュウガッコウ</t>
    </rPh>
    <rPh sb="24" eb="25">
      <t>シ</t>
    </rPh>
    <phoneticPr fontId="2"/>
  </si>
  <si>
    <t>国公立，私立を問わない。</t>
    <rPh sb="0" eb="3">
      <t>コッコウリツ</t>
    </rPh>
    <rPh sb="4" eb="6">
      <t>シリツ</t>
    </rPh>
    <rPh sb="7" eb="8">
      <t>ト</t>
    </rPh>
    <phoneticPr fontId="2"/>
  </si>
  <si>
    <t>専修学校</t>
  </si>
  <si>
    <t>779</t>
  </si>
  <si>
    <t>×  二重保育料→954</t>
    <rPh sb="3" eb="5">
      <t>ニジュウ</t>
    </rPh>
    <rPh sb="5" eb="7">
      <t>ホイク</t>
    </rPh>
    <rPh sb="7" eb="8">
      <t>リョウ</t>
    </rPh>
    <phoneticPr fontId="2"/>
  </si>
  <si>
    <t>×  幼稚園の本代→854</t>
    <rPh sb="3" eb="6">
      <t>ヨウチエン</t>
    </rPh>
    <rPh sb="7" eb="8">
      <t>ホンサイ</t>
    </rPh>
    <rPh sb="8" eb="9">
      <t>ダイ</t>
    </rPh>
    <phoneticPr fontId="2"/>
  </si>
  <si>
    <t>○  ３歳以上の保育料（保育園　保育所）</t>
    <rPh sb="4" eb="5">
      <t>サイ</t>
    </rPh>
    <rPh sb="5" eb="7">
      <t>イジョウ</t>
    </rPh>
    <rPh sb="8" eb="10">
      <t>ホイク</t>
    </rPh>
    <rPh sb="10" eb="11">
      <t>リョウ</t>
    </rPh>
    <rPh sb="12" eb="15">
      <t>ホイクエン</t>
    </rPh>
    <rPh sb="16" eb="19">
      <t>ホイクジョ</t>
    </rPh>
    <phoneticPr fontId="2"/>
  </si>
  <si>
    <t>公立，私立を問わない。</t>
    <rPh sb="0" eb="2">
      <t>コウリツ</t>
    </rPh>
    <rPh sb="3" eb="5">
      <t>シリツ</t>
    </rPh>
    <rPh sb="6" eb="7">
      <t>ト</t>
    </rPh>
    <phoneticPr fontId="2"/>
  </si>
  <si>
    <t>幼稚園</t>
  </si>
  <si>
    <t>778</t>
  </si>
  <si>
    <t>○  放送大学</t>
    <rPh sb="3" eb="5">
      <t>ホウソウ</t>
    </rPh>
    <rPh sb="5" eb="7">
      <t>ダイガク</t>
    </rPh>
    <phoneticPr fontId="2"/>
  </si>
  <si>
    <t>○  通信大学</t>
    <rPh sb="3" eb="5">
      <t>ツウシン</t>
    </rPh>
    <rPh sb="5" eb="7">
      <t>ダイガク</t>
    </rPh>
    <phoneticPr fontId="2"/>
  </si>
  <si>
    <t>短期大学，高等専門学校，大学院も含む。</t>
    <rPh sb="0" eb="2">
      <t>タンキ</t>
    </rPh>
    <rPh sb="2" eb="4">
      <t>ダイガク</t>
    </rPh>
    <rPh sb="5" eb="11">
      <t>コウトウセンモンガッコウ</t>
    </rPh>
    <rPh sb="12" eb="15">
      <t>ダイガクイン</t>
    </rPh>
    <rPh sb="16" eb="17">
      <t>フク</t>
    </rPh>
    <phoneticPr fontId="2"/>
  </si>
  <si>
    <t>私立大学</t>
  </si>
  <si>
    <t>777</t>
  </si>
  <si>
    <t>○  大学入試センター試験受験料</t>
    <rPh sb="3" eb="5">
      <t>ダイガク</t>
    </rPh>
    <rPh sb="5" eb="7">
      <t>ニュウシ</t>
    </rPh>
    <rPh sb="11" eb="13">
      <t>シケン</t>
    </rPh>
    <rPh sb="13" eb="15">
      <t>ジュケン</t>
    </rPh>
    <rPh sb="15" eb="16">
      <t>リョウ</t>
    </rPh>
    <phoneticPr fontId="2"/>
  </si>
  <si>
    <t>国公立大学</t>
  </si>
  <si>
    <t>776</t>
  </si>
  <si>
    <t>私立高校</t>
  </si>
  <si>
    <t>775</t>
  </si>
  <si>
    <t>国公立高校</t>
  </si>
  <si>
    <t>774</t>
  </si>
  <si>
    <t>私立中学校</t>
  </si>
  <si>
    <t>773</t>
  </si>
  <si>
    <t>国公立中学校</t>
  </si>
  <si>
    <t>772</t>
  </si>
  <si>
    <t>私立小学校</t>
  </si>
  <si>
    <t>771</t>
  </si>
  <si>
    <t>選</t>
    <phoneticPr fontId="2"/>
  </si>
  <si>
    <t>国公立小学校</t>
  </si>
  <si>
    <t>770</t>
  </si>
  <si>
    <t>×  学校債券→089</t>
    <rPh sb="3" eb="5">
      <t>ガッコウ</t>
    </rPh>
    <rPh sb="5" eb="7">
      <t>サイケン</t>
    </rPh>
    <phoneticPr fontId="2"/>
  </si>
  <si>
    <t>×  保育所費用(３歳未満)→954</t>
    <rPh sb="3" eb="6">
      <t>ホイクジョ</t>
    </rPh>
    <rPh sb="6" eb="8">
      <t>ヒヨウ</t>
    </rPh>
    <rPh sb="10" eb="11">
      <t>サイ</t>
    </rPh>
    <rPh sb="11" eb="13">
      <t>ミマン</t>
    </rPh>
    <phoneticPr fontId="2"/>
  </si>
  <si>
    <t>×  バザー現金寄付→953</t>
    <rPh sb="6" eb="8">
      <t>ゲンキン</t>
    </rPh>
    <rPh sb="8" eb="10">
      <t>キフ</t>
    </rPh>
    <phoneticPr fontId="2"/>
  </si>
  <si>
    <t>×  家庭教師への月謝(謝礼金を含む。)→790～792</t>
    <rPh sb="3" eb="7">
      <t>カテイキョウシ</t>
    </rPh>
    <rPh sb="9" eb="11">
      <t>ゲッシャ</t>
    </rPh>
    <rPh sb="12" eb="15">
      <t>シャレイキン</t>
    </rPh>
    <rPh sb="16" eb="17">
      <t>フク</t>
    </rPh>
    <phoneticPr fontId="2"/>
  </si>
  <si>
    <t>×  予備校費用→792</t>
    <rPh sb="3" eb="6">
      <t>ヨビコウ</t>
    </rPh>
    <rPh sb="6" eb="8">
      <t>ヒヨウ</t>
    </rPh>
    <phoneticPr fontId="2"/>
  </si>
  <si>
    <t>○  修学旅行費  修学旅行積立金</t>
    <rPh sb="3" eb="5">
      <t>シュウガク</t>
    </rPh>
    <rPh sb="5" eb="7">
      <t>リョコウ</t>
    </rPh>
    <rPh sb="7" eb="8">
      <t>ヒ</t>
    </rPh>
    <rPh sb="10" eb="14">
      <t>シュウガクリョコウ</t>
    </rPh>
    <rPh sb="14" eb="17">
      <t>ツミタテキン</t>
    </rPh>
    <phoneticPr fontId="2"/>
  </si>
  <si>
    <t>○  卒業(卒園)アルバム代</t>
    <rPh sb="3" eb="5">
      <t>ソツギョウ</t>
    </rPh>
    <rPh sb="6" eb="8">
      <t>ソツエン</t>
    </rPh>
    <rPh sb="13" eb="14">
      <t>ダイ</t>
    </rPh>
    <phoneticPr fontId="2"/>
  </si>
  <si>
    <t>○  テスト代  プリント代</t>
    <rPh sb="6" eb="7">
      <t>ダイ</t>
    </rPh>
    <rPh sb="13" eb="14">
      <t>ダイ</t>
    </rPh>
    <phoneticPr fontId="2"/>
  </si>
  <si>
    <t>○  学級費  ＰＴＡ会費</t>
    <rPh sb="3" eb="5">
      <t>ガッキュウ</t>
    </rPh>
    <rPh sb="5" eb="6">
      <t>ヒ</t>
    </rPh>
    <rPh sb="11" eb="13">
      <t>カイヒ</t>
    </rPh>
    <phoneticPr fontId="2"/>
  </si>
  <si>
    <t>○  入学金  受験料  学校寄付  学校積立</t>
    <rPh sb="3" eb="6">
      <t>ニュウガクキン</t>
    </rPh>
    <rPh sb="8" eb="11">
      <t>ジュケンリョウ</t>
    </rPh>
    <rPh sb="13" eb="15">
      <t>ガッコウ</t>
    </rPh>
    <rPh sb="15" eb="17">
      <t>キフ</t>
    </rPh>
    <rPh sb="19" eb="21">
      <t>ガッコウ</t>
    </rPh>
    <rPh sb="21" eb="23">
      <t>ツミタテ</t>
    </rPh>
    <phoneticPr fontId="2"/>
  </si>
  <si>
    <t>○  授業料</t>
    <rPh sb="3" eb="6">
      <t>ジュギョウリョウ</t>
    </rPh>
    <phoneticPr fontId="2"/>
  </si>
  <si>
    <t>原則として，学校教育法に定める学校で受ける教育に必要なサービスに関するもの。３歳以上の幼児に関する保育所費用，通信教育の費用，学校で行う臨海・林間学校の費用も含む。</t>
    <rPh sb="0" eb="2">
      <t>ゲンソク</t>
    </rPh>
    <rPh sb="6" eb="11">
      <t>ガッコウキョウイクホウ</t>
    </rPh>
    <rPh sb="12" eb="13">
      <t>サダ</t>
    </rPh>
    <rPh sb="15" eb="17">
      <t>ガッコウ</t>
    </rPh>
    <rPh sb="18" eb="19">
      <t>ウ</t>
    </rPh>
    <rPh sb="21" eb="23">
      <t>キョウイク</t>
    </rPh>
    <rPh sb="24" eb="26">
      <t>ヒツヨウ</t>
    </rPh>
    <rPh sb="32" eb="33">
      <t>カン</t>
    </rPh>
    <rPh sb="39" eb="40">
      <t>サイ</t>
    </rPh>
    <rPh sb="40" eb="42">
      <t>イジョウ</t>
    </rPh>
    <rPh sb="43" eb="45">
      <t>ヨウジ</t>
    </rPh>
    <rPh sb="46" eb="47">
      <t>カン</t>
    </rPh>
    <rPh sb="49" eb="52">
      <t>ホイクジョ</t>
    </rPh>
    <rPh sb="52" eb="54">
      <t>ヒヨウ</t>
    </rPh>
    <rPh sb="55" eb="59">
      <t>ツウシンキョウイク</t>
    </rPh>
    <rPh sb="60" eb="62">
      <t>ヒヨウ</t>
    </rPh>
    <rPh sb="63" eb="65">
      <t>ガッコウ</t>
    </rPh>
    <rPh sb="66" eb="67">
      <t>オコナ</t>
    </rPh>
    <rPh sb="68" eb="70">
      <t>リンカイ</t>
    </rPh>
    <rPh sb="71" eb="73">
      <t>リンカン</t>
    </rPh>
    <rPh sb="73" eb="75">
      <t>ガッコウ</t>
    </rPh>
    <rPh sb="76" eb="78">
      <t>ヒヨウ</t>
    </rPh>
    <rPh sb="79" eb="80">
      <t>フク</t>
    </rPh>
    <phoneticPr fontId="2"/>
  </si>
  <si>
    <t>授業料等</t>
  </si>
  <si>
    <t>8.1</t>
  </si>
  <si>
    <t>(770～779)</t>
    <phoneticPr fontId="2"/>
  </si>
  <si>
    <t>原則として，学校教育法に定める学校で受ける教育及びその学校の主要科目の補習に必要な商品及びサービスへの支出。各種学校の費用は除く。</t>
    <rPh sb="0" eb="2">
      <t>ゲンソク</t>
    </rPh>
    <rPh sb="6" eb="11">
      <t>ガッコウキョウイクホウ</t>
    </rPh>
    <rPh sb="12" eb="13">
      <t>サダ</t>
    </rPh>
    <rPh sb="15" eb="17">
      <t>ガッコウ</t>
    </rPh>
    <rPh sb="18" eb="19">
      <t>ウ</t>
    </rPh>
    <rPh sb="21" eb="23">
      <t>キョウイク</t>
    </rPh>
    <rPh sb="23" eb="24">
      <t>オヨ</t>
    </rPh>
    <rPh sb="27" eb="29">
      <t>ガッコウ</t>
    </rPh>
    <rPh sb="30" eb="32">
      <t>シュヨウ</t>
    </rPh>
    <rPh sb="32" eb="34">
      <t>カモク</t>
    </rPh>
    <rPh sb="35" eb="37">
      <t>ホシュウ</t>
    </rPh>
    <rPh sb="38" eb="40">
      <t>ヒツヨウ</t>
    </rPh>
    <rPh sb="41" eb="43">
      <t>ショウヒン</t>
    </rPh>
    <rPh sb="43" eb="44">
      <t>オヨ</t>
    </rPh>
    <rPh sb="51" eb="53">
      <t>シシュツ</t>
    </rPh>
    <rPh sb="54" eb="58">
      <t>カクシュガッコウ</t>
    </rPh>
    <rPh sb="59" eb="61">
      <t>ヒヨウ</t>
    </rPh>
    <rPh sb="62" eb="63">
      <t>ノゾ</t>
    </rPh>
    <phoneticPr fontId="2"/>
  </si>
  <si>
    <t>教育</t>
  </si>
  <si>
    <t>8</t>
  </si>
  <si>
    <t>(770～792)</t>
    <phoneticPr fontId="2"/>
  </si>
  <si>
    <t>○  無線装置  無線機</t>
    <rPh sb="3" eb="5">
      <t>ムセン</t>
    </rPh>
    <rPh sb="5" eb="7">
      <t>ソウチ</t>
    </rPh>
    <phoneticPr fontId="2"/>
  </si>
  <si>
    <t>○  ファクシミリ</t>
    <phoneticPr fontId="2"/>
  </si>
  <si>
    <t>○  電話機  コードレスホン</t>
    <rPh sb="3" eb="6">
      <t>デンワキ</t>
    </rPh>
    <phoneticPr fontId="2"/>
  </si>
  <si>
    <t>766の項目に分類されない通信機器。部品も含む。764，766の項目の付属品及び修理代も含む。</t>
    <rPh sb="4" eb="6">
      <t>コウモク</t>
    </rPh>
    <rPh sb="7" eb="9">
      <t>ブンルイ</t>
    </rPh>
    <rPh sb="13" eb="15">
      <t>ツウシン</t>
    </rPh>
    <rPh sb="15" eb="17">
      <t>キキ</t>
    </rPh>
    <rPh sb="18" eb="20">
      <t>ブヒン</t>
    </rPh>
    <rPh sb="21" eb="22">
      <t>フク</t>
    </rPh>
    <phoneticPr fontId="2"/>
  </si>
  <si>
    <t>他の通信機器</t>
    <rPh sb="0" eb="1">
      <t>タ</t>
    </rPh>
    <phoneticPr fontId="2"/>
  </si>
  <si>
    <t>764</t>
  </si>
  <si>
    <t>○  ＰＨＳ</t>
    <phoneticPr fontId="2"/>
  </si>
  <si>
    <t>○  携帯電話</t>
    <rPh sb="3" eb="5">
      <t>ケイタイ</t>
    </rPh>
    <rPh sb="5" eb="7">
      <t>デンワ</t>
    </rPh>
    <phoneticPr fontId="2"/>
  </si>
  <si>
    <t>移動電話</t>
    <rPh sb="0" eb="2">
      <t>イドウ</t>
    </rPh>
    <rPh sb="2" eb="4">
      <t>デンワ</t>
    </rPh>
    <phoneticPr fontId="2"/>
  </si>
  <si>
    <t>766</t>
    <phoneticPr fontId="2"/>
  </si>
  <si>
    <t>○  灯油などの配達料</t>
    <rPh sb="3" eb="5">
      <t>トウユ</t>
    </rPh>
    <rPh sb="8" eb="10">
      <t>ハイタツ</t>
    </rPh>
    <rPh sb="10" eb="11">
      <t>リョウ</t>
    </rPh>
    <phoneticPr fontId="2"/>
  </si>
  <si>
    <t>○  宅配便</t>
    <rPh sb="3" eb="6">
      <t>タクハイビン</t>
    </rPh>
    <phoneticPr fontId="2"/>
  </si>
  <si>
    <t>○  愛玩動物運送料</t>
    <rPh sb="3" eb="5">
      <t>アイガン</t>
    </rPh>
    <rPh sb="5" eb="7">
      <t>ドウブツ</t>
    </rPh>
    <rPh sb="7" eb="9">
      <t>ウンソウ</t>
    </rPh>
    <rPh sb="9" eb="10">
      <t>リョウ</t>
    </rPh>
    <phoneticPr fontId="2"/>
  </si>
  <si>
    <t>○  引越代</t>
    <rPh sb="3" eb="5">
      <t>ヒッコ</t>
    </rPh>
    <rPh sb="5" eb="6">
      <t>ダイ</t>
    </rPh>
    <phoneticPr fontId="2"/>
  </si>
  <si>
    <t>運送料</t>
  </si>
  <si>
    <t>769</t>
  </si>
  <si>
    <t>○  自動車電話通信料</t>
    <rPh sb="3" eb="6">
      <t>ジドウシャ</t>
    </rPh>
    <rPh sb="6" eb="8">
      <t>デンワ</t>
    </rPh>
    <rPh sb="8" eb="10">
      <t>ツウシン</t>
    </rPh>
    <phoneticPr fontId="2"/>
  </si>
  <si>
    <t>○  ＰＨＳ通信料</t>
    <rPh sb="6" eb="9">
      <t>ツウシンリョウ</t>
    </rPh>
    <phoneticPr fontId="2"/>
  </si>
  <si>
    <t>○  携帯電話通信料</t>
    <rPh sb="3" eb="5">
      <t>ケイタイ</t>
    </rPh>
    <rPh sb="5" eb="7">
      <t>デンワ</t>
    </rPh>
    <rPh sb="7" eb="10">
      <t>ツウシンリョウ</t>
    </rPh>
    <phoneticPr fontId="2"/>
  </si>
  <si>
    <t>移動電話通信料</t>
  </si>
  <si>
    <t>763</t>
  </si>
  <si>
    <t>○  テレホンカード  スーパーワールドカード</t>
    <phoneticPr fontId="2"/>
  </si>
  <si>
    <t>○  電話，ファクシミリの借賃</t>
    <rPh sb="3" eb="5">
      <t>デンワ</t>
    </rPh>
    <rPh sb="13" eb="14">
      <t>カ</t>
    </rPh>
    <rPh sb="14" eb="15">
      <t>チン</t>
    </rPh>
    <phoneticPr fontId="2"/>
  </si>
  <si>
    <t>○  高速通信通信料</t>
    <rPh sb="3" eb="5">
      <t>コウソク</t>
    </rPh>
    <rPh sb="5" eb="7">
      <t>ツウシン</t>
    </rPh>
    <rPh sb="7" eb="10">
      <t>ツウシンリョウ</t>
    </rPh>
    <phoneticPr fontId="2"/>
  </si>
  <si>
    <t>○  電話・電報料</t>
    <rPh sb="3" eb="5">
      <t>デンワ</t>
    </rPh>
    <rPh sb="6" eb="8">
      <t>デンポウ</t>
    </rPh>
    <rPh sb="8" eb="9">
      <t>リョウ</t>
    </rPh>
    <phoneticPr fontId="2"/>
  </si>
  <si>
    <t>固定電話通信料</t>
  </si>
  <si>
    <t>762</t>
  </si>
  <si>
    <t>×  郵便振込手数料→959</t>
    <rPh sb="3" eb="5">
      <t>ユウビン</t>
    </rPh>
    <rPh sb="5" eb="7">
      <t>フリコ</t>
    </rPh>
    <rPh sb="7" eb="10">
      <t>テスウリョウ</t>
    </rPh>
    <phoneticPr fontId="2"/>
  </si>
  <si>
    <t>×  為替手数料→959</t>
    <rPh sb="3" eb="8">
      <t>カワセテスウリョウ</t>
    </rPh>
    <phoneticPr fontId="2"/>
  </si>
  <si>
    <t>×  私製はがき→826</t>
    <rPh sb="3" eb="5">
      <t>シセイ</t>
    </rPh>
    <phoneticPr fontId="2"/>
  </si>
  <si>
    <t>○  お年玉付年賀はがき</t>
    <rPh sb="3" eb="6">
      <t>オトシダマ</t>
    </rPh>
    <rPh sb="6" eb="7">
      <t>ツキ</t>
    </rPh>
    <rPh sb="7" eb="9">
      <t>ネンガ</t>
    </rPh>
    <phoneticPr fontId="2"/>
  </si>
  <si>
    <t>○  官製はがき  往復はがき</t>
    <rPh sb="3" eb="5">
      <t>カンセイ</t>
    </rPh>
    <rPh sb="10" eb="12">
      <t>オウフク</t>
    </rPh>
    <phoneticPr fontId="2"/>
  </si>
  <si>
    <t>○  電子郵便（レタックス)</t>
    <phoneticPr fontId="2"/>
  </si>
  <si>
    <t xml:space="preserve">○  エアメール（外国行簡易書簡も含む。）  </t>
    <rPh sb="9" eb="11">
      <t>ガイコク</t>
    </rPh>
    <rPh sb="11" eb="12">
      <t>ユ</t>
    </rPh>
    <rPh sb="12" eb="14">
      <t>カンイ</t>
    </rPh>
    <rPh sb="14" eb="16">
      <t>ショカン</t>
    </rPh>
    <rPh sb="17" eb="18">
      <t>フク</t>
    </rPh>
    <phoneticPr fontId="2"/>
  </si>
  <si>
    <t>○  ゆうパック料金</t>
    <rPh sb="8" eb="10">
      <t>リョウキン</t>
    </rPh>
    <phoneticPr fontId="2"/>
  </si>
  <si>
    <t>○  現金封筒代  書留料  小包郵便料</t>
    <rPh sb="3" eb="5">
      <t>ゲンキン</t>
    </rPh>
    <rPh sb="5" eb="7">
      <t>フウトウ</t>
    </rPh>
    <rPh sb="7" eb="8">
      <t>ダイ</t>
    </rPh>
    <rPh sb="10" eb="12">
      <t>カキト</t>
    </rPh>
    <rPh sb="12" eb="13">
      <t>リョウ</t>
    </rPh>
    <rPh sb="15" eb="17">
      <t>コヅツミ</t>
    </rPh>
    <rPh sb="17" eb="19">
      <t>ユウビン</t>
    </rPh>
    <rPh sb="19" eb="20">
      <t>リョウ</t>
    </rPh>
    <phoneticPr fontId="2"/>
  </si>
  <si>
    <t>○  郵便切手</t>
    <rPh sb="3" eb="7">
      <t>ユウビンキッテ</t>
    </rPh>
    <phoneticPr fontId="2"/>
  </si>
  <si>
    <t>郵便料</t>
  </si>
  <si>
    <t>760</t>
  </si>
  <si>
    <t>物の運送，情報の伝達のために必要な商品及びサービスに関するもの。</t>
    <rPh sb="0" eb="1">
      <t>モノ</t>
    </rPh>
    <rPh sb="2" eb="4">
      <t>ウンソウ</t>
    </rPh>
    <rPh sb="5" eb="7">
      <t>ジョウホウ</t>
    </rPh>
    <rPh sb="8" eb="10">
      <t>デンタツ</t>
    </rPh>
    <rPh sb="14" eb="16">
      <t>ヒツヨウ</t>
    </rPh>
    <rPh sb="17" eb="19">
      <t>ショウヒン</t>
    </rPh>
    <rPh sb="19" eb="20">
      <t>オヨ</t>
    </rPh>
    <rPh sb="26" eb="27">
      <t>カン</t>
    </rPh>
    <phoneticPr fontId="2"/>
  </si>
  <si>
    <t>通　信</t>
  </si>
  <si>
    <t>7.3</t>
  </si>
  <si>
    <t>(760～769)</t>
    <phoneticPr fontId="2"/>
  </si>
  <si>
    <t>○  オートバイ保険料（任意）  原動機付自転車保険料</t>
    <rPh sb="8" eb="11">
      <t>ホケンリョウ</t>
    </rPh>
    <rPh sb="12" eb="14">
      <t>ニンイ</t>
    </rPh>
    <phoneticPr fontId="2"/>
  </si>
  <si>
    <t>の輸送機器保険料</t>
    <phoneticPr fontId="2"/>
  </si>
  <si>
    <t>757，758の項目に分類されない輸送機器に係る保険料。</t>
    <rPh sb="8" eb="10">
      <t>コウモク</t>
    </rPh>
    <rPh sb="11" eb="13">
      <t>ブンルイ</t>
    </rPh>
    <rPh sb="17" eb="19">
      <t>ユソウ</t>
    </rPh>
    <rPh sb="19" eb="21">
      <t>キキ</t>
    </rPh>
    <rPh sb="22" eb="23">
      <t>カカ</t>
    </rPh>
    <rPh sb="24" eb="27">
      <t>ホケンリョウ</t>
    </rPh>
    <phoneticPr fontId="2"/>
  </si>
  <si>
    <t>自動車保険料以外</t>
    <phoneticPr fontId="2"/>
  </si>
  <si>
    <t>759</t>
  </si>
  <si>
    <t>○  ドライバー保険料</t>
    <rPh sb="8" eb="11">
      <t>ホケンリョウ</t>
    </rPh>
    <phoneticPr fontId="2"/>
  </si>
  <si>
    <t xml:space="preserve">    搭乗車傷害保険料</t>
    <rPh sb="8" eb="9">
      <t>ガイ</t>
    </rPh>
    <rPh sb="9" eb="12">
      <t>ホケンリョウ</t>
    </rPh>
    <phoneticPr fontId="2"/>
  </si>
  <si>
    <t xml:space="preserve">○  車両保険料  対人賠償保険料  対物賠償保険料  </t>
    <rPh sb="3" eb="4">
      <t>シャリョウ</t>
    </rPh>
    <rPh sb="4" eb="5">
      <t>リョウ</t>
    </rPh>
    <rPh sb="5" eb="7">
      <t>ホケン</t>
    </rPh>
    <rPh sb="7" eb="8">
      <t>リョウ</t>
    </rPh>
    <rPh sb="10" eb="12">
      <t>タイジン</t>
    </rPh>
    <rPh sb="12" eb="14">
      <t>バイショウ</t>
    </rPh>
    <rPh sb="14" eb="16">
      <t>ホケン</t>
    </rPh>
    <rPh sb="16" eb="17">
      <t>リョウ</t>
    </rPh>
    <rPh sb="19" eb="21">
      <t>タイブツ</t>
    </rPh>
    <rPh sb="21" eb="23">
      <t>バイショウ</t>
    </rPh>
    <rPh sb="23" eb="25">
      <t>ホケン</t>
    </rPh>
    <rPh sb="25" eb="26">
      <t>リョウ</t>
    </rPh>
    <phoneticPr fontId="2"/>
  </si>
  <si>
    <t>（任意）</t>
  </si>
  <si>
    <t>自動車損害賠償責任保険以外の任意加入保険の保険料。</t>
    <rPh sb="0" eb="3">
      <t>ジドウシャ</t>
    </rPh>
    <rPh sb="3" eb="5">
      <t>ソンガイ</t>
    </rPh>
    <rPh sb="5" eb="7">
      <t>バイショウ</t>
    </rPh>
    <rPh sb="7" eb="9">
      <t>セキニン</t>
    </rPh>
    <rPh sb="9" eb="11">
      <t>ホケン</t>
    </rPh>
    <rPh sb="11" eb="13">
      <t>イガイ</t>
    </rPh>
    <rPh sb="14" eb="16">
      <t>ニンイ</t>
    </rPh>
    <rPh sb="16" eb="18">
      <t>カニュウ</t>
    </rPh>
    <rPh sb="18" eb="20">
      <t>ホケン</t>
    </rPh>
    <rPh sb="21" eb="24">
      <t>ホケンリョウ</t>
    </rPh>
    <phoneticPr fontId="2"/>
  </si>
  <si>
    <t>S</t>
    <phoneticPr fontId="2"/>
  </si>
  <si>
    <t>※</t>
    <phoneticPr fontId="2"/>
  </si>
  <si>
    <t>自動車保険料</t>
  </si>
  <si>
    <t>758</t>
  </si>
  <si>
    <t>×  オートバイ保険料（任意）→759</t>
    <rPh sb="8" eb="10">
      <t>ホケン</t>
    </rPh>
    <rPh sb="10" eb="11">
      <t>リョウ</t>
    </rPh>
    <rPh sb="12" eb="14">
      <t>ニンイ</t>
    </rPh>
    <phoneticPr fontId="2"/>
  </si>
  <si>
    <t>（自賠責）</t>
  </si>
  <si>
    <t>自動車損害賠償責任保険の保険料。</t>
    <rPh sb="0" eb="3">
      <t>ジドウシャ</t>
    </rPh>
    <rPh sb="3" eb="5">
      <t>ソンガイ</t>
    </rPh>
    <rPh sb="5" eb="7">
      <t>バイショウ</t>
    </rPh>
    <rPh sb="7" eb="9">
      <t>セキニン</t>
    </rPh>
    <rPh sb="9" eb="11">
      <t>ホケン</t>
    </rPh>
    <rPh sb="12" eb="15">
      <t>ホケンリョウ</t>
    </rPh>
    <phoneticPr fontId="2"/>
  </si>
  <si>
    <t>757</t>
  </si>
  <si>
    <t>×  自動車教習料→873</t>
    <rPh sb="3" eb="6">
      <t>ジドウシャ</t>
    </rPh>
    <rPh sb="6" eb="8">
      <t>キョウシュウ</t>
    </rPh>
    <rPh sb="8" eb="9">
      <t>リョウ</t>
    </rPh>
    <phoneticPr fontId="2"/>
  </si>
  <si>
    <t>×  有料道路料金→738</t>
    <rPh sb="3" eb="5">
      <t>ユウリョウ</t>
    </rPh>
    <rPh sb="5" eb="7">
      <t>ドウロ</t>
    </rPh>
    <rPh sb="7" eb="9">
      <t>リョウキン</t>
    </rPh>
    <phoneticPr fontId="2"/>
  </si>
  <si>
    <t>○  ＪＡＦの会費</t>
    <rPh sb="7" eb="9">
      <t>カイヒ</t>
    </rPh>
    <phoneticPr fontId="2"/>
  </si>
  <si>
    <t>○  自転車の預け賃</t>
    <rPh sb="3" eb="6">
      <t>ジテンシャ</t>
    </rPh>
    <rPh sb="7" eb="8">
      <t>アズ</t>
    </rPh>
    <rPh sb="9" eb="10">
      <t>チン</t>
    </rPh>
    <phoneticPr fontId="2"/>
  </si>
  <si>
    <t>○  洗車代</t>
    <rPh sb="3" eb="5">
      <t>センシャ</t>
    </rPh>
    <rPh sb="5" eb="6">
      <t>ダイ</t>
    </rPh>
    <phoneticPr fontId="2"/>
  </si>
  <si>
    <t>○  バッテリー充電代</t>
    <rPh sb="8" eb="10">
      <t>ジュウデン</t>
    </rPh>
    <rPh sb="10" eb="11">
      <t>ダイ</t>
    </rPh>
    <phoneticPr fontId="2"/>
  </si>
  <si>
    <t>○  代行車料</t>
    <rPh sb="3" eb="5">
      <t>ダイコウシャ</t>
    </rPh>
    <rPh sb="5" eb="6">
      <t>クルマ</t>
    </rPh>
    <rPh sb="6" eb="7">
      <t>リョウ</t>
    </rPh>
    <phoneticPr fontId="2"/>
  </si>
  <si>
    <t xml:space="preserve">    免許証更新料を含む。）</t>
    <phoneticPr fontId="2"/>
  </si>
  <si>
    <t>○  運転免許試験手数料  免許証交付手数料（仮免許証，</t>
    <rPh sb="3" eb="5">
      <t>ウンテン</t>
    </rPh>
    <rPh sb="5" eb="7">
      <t>メンキョ</t>
    </rPh>
    <rPh sb="7" eb="9">
      <t>シケン</t>
    </rPh>
    <rPh sb="9" eb="11">
      <t>テスウ</t>
    </rPh>
    <rPh sb="11" eb="12">
      <t>リョウ</t>
    </rPh>
    <rPh sb="14" eb="16">
      <t>メンキョ</t>
    </rPh>
    <rPh sb="16" eb="17">
      <t>ショウ</t>
    </rPh>
    <rPh sb="17" eb="19">
      <t>コウフ</t>
    </rPh>
    <rPh sb="19" eb="22">
      <t>テスウリョウ</t>
    </rPh>
    <rPh sb="23" eb="24">
      <t>カリメン</t>
    </rPh>
    <rPh sb="24" eb="26">
      <t>メンキョ</t>
    </rPh>
    <rPh sb="26" eb="27">
      <t>ショウ</t>
    </rPh>
    <phoneticPr fontId="2"/>
  </si>
  <si>
    <t>○  車の登録料（登録替依頼手数料）</t>
    <rPh sb="3" eb="4">
      <t>クルマ</t>
    </rPh>
    <rPh sb="5" eb="7">
      <t>トウロク</t>
    </rPh>
    <rPh sb="7" eb="8">
      <t>リョウ</t>
    </rPh>
    <rPh sb="9" eb="11">
      <t>トウロク</t>
    </rPh>
    <rPh sb="11" eb="12">
      <t>カ</t>
    </rPh>
    <rPh sb="12" eb="14">
      <t>イライ</t>
    </rPh>
    <rPh sb="14" eb="17">
      <t>テスウリョウ</t>
    </rPh>
    <phoneticPr fontId="2"/>
  </si>
  <si>
    <t>753,755,756,75B,75Xの項目に分類されない自動車等関連サービス。</t>
    <rPh sb="20" eb="22">
      <t>コウモク</t>
    </rPh>
    <rPh sb="23" eb="25">
      <t>ブンルイ</t>
    </rPh>
    <rPh sb="29" eb="32">
      <t>ジドウシャ</t>
    </rPh>
    <rPh sb="32" eb="33">
      <t>トウ</t>
    </rPh>
    <rPh sb="33" eb="35">
      <t>カンレン</t>
    </rPh>
    <phoneticPr fontId="2"/>
  </si>
  <si>
    <t>●</t>
    <phoneticPr fontId="2"/>
  </si>
  <si>
    <t>他の自動車等
関連サービス</t>
    <phoneticPr fontId="2"/>
  </si>
  <si>
    <t>754</t>
  </si>
  <si>
    <t>○  代車代　カーシェアリング料金</t>
    <rPh sb="3" eb="4">
      <t>ダイ</t>
    </rPh>
    <rPh sb="4" eb="5">
      <t>クルマ</t>
    </rPh>
    <rPh sb="5" eb="6">
      <t>ダイ</t>
    </rPh>
    <rPh sb="15" eb="17">
      <t>リョウキン</t>
    </rPh>
    <phoneticPr fontId="2"/>
  </si>
  <si>
    <t>○  カーナビ・チャイルドシート等レンタル料</t>
    <rPh sb="16" eb="17">
      <t>トウ</t>
    </rPh>
    <rPh sb="21" eb="22">
      <t>リョウ</t>
    </rPh>
    <phoneticPr fontId="2"/>
  </si>
  <si>
    <t>四輪車に限る。付帯レンタル料金を含む。</t>
    <phoneticPr fontId="2"/>
  </si>
  <si>
    <t>レンタカー料金</t>
    <rPh sb="5" eb="7">
      <t>リョウキン</t>
    </rPh>
    <phoneticPr fontId="2"/>
  </si>
  <si>
    <t>75B</t>
    <phoneticPr fontId="2"/>
  </si>
  <si>
    <t>○  デパート，スーパーなどの駐車場料</t>
    <rPh sb="15" eb="18">
      <t>チュウシャジョウ</t>
    </rPh>
    <rPh sb="18" eb="19">
      <t>リョウ</t>
    </rPh>
    <phoneticPr fontId="2"/>
  </si>
  <si>
    <t>○  時間ぎめパーキング料</t>
    <rPh sb="3" eb="5">
      <t>ジカン</t>
    </rPh>
    <rPh sb="12" eb="13">
      <t>リョウ</t>
    </rPh>
    <phoneticPr fontId="2"/>
  </si>
  <si>
    <t>75Xの項目に分類されない駐車場借料。</t>
    <rPh sb="4" eb="6">
      <t>コウモク</t>
    </rPh>
    <rPh sb="7" eb="9">
      <t>ブンルイ</t>
    </rPh>
    <rPh sb="13" eb="16">
      <t>チュウシャジョウ</t>
    </rPh>
    <rPh sb="16" eb="18">
      <t>シャクリョウ</t>
    </rPh>
    <phoneticPr fontId="2"/>
  </si>
  <si>
    <t>他の駐車場借料</t>
  </si>
  <si>
    <t>756</t>
  </si>
  <si>
    <t>○  口座払いの駐車場料</t>
    <rPh sb="3" eb="5">
      <t>コウザ</t>
    </rPh>
    <rPh sb="5" eb="6">
      <t>バラ</t>
    </rPh>
    <rPh sb="8" eb="11">
      <t>チュウシャジョウ</t>
    </rPh>
    <rPh sb="11" eb="12">
      <t>リョウ</t>
    </rPh>
    <phoneticPr fontId="2"/>
  </si>
  <si>
    <t>○  年ぎめ・月ぎめ車庫料</t>
    <rPh sb="3" eb="4">
      <t>ネンギ</t>
    </rPh>
    <rPh sb="10" eb="12">
      <t>シャコ</t>
    </rPh>
    <rPh sb="12" eb="13">
      <t>リョウ</t>
    </rPh>
    <phoneticPr fontId="2"/>
  </si>
  <si>
    <t>○  月ぎめパーキング料</t>
    <rPh sb="11" eb="12">
      <t>リョウ</t>
    </rPh>
    <phoneticPr fontId="2"/>
  </si>
  <si>
    <t>駐車場借料</t>
    <phoneticPr fontId="2"/>
  </si>
  <si>
    <t>契約により継続的に支払う料金。</t>
    <rPh sb="0" eb="2">
      <t>ケイヤク</t>
    </rPh>
    <rPh sb="5" eb="8">
      <t>ケイゾクテキ</t>
    </rPh>
    <rPh sb="9" eb="11">
      <t>シハラ</t>
    </rPh>
    <rPh sb="12" eb="14">
      <t>リョウキン</t>
    </rPh>
    <phoneticPr fontId="2"/>
  </si>
  <si>
    <t>年極･月極</t>
    <phoneticPr fontId="2"/>
  </si>
  <si>
    <t>75X</t>
  </si>
  <si>
    <t>○  パンク修理代</t>
    <rPh sb="6" eb="9">
      <t>シュウリダイ</t>
    </rPh>
    <phoneticPr fontId="2"/>
  </si>
  <si>
    <t xml:space="preserve">    二輪車）</t>
    <rPh sb="6" eb="7">
      <t>シャ</t>
    </rPh>
    <phoneticPr fontId="2"/>
  </si>
  <si>
    <t>○  定期点検料  車検のための整備費（250cc以上の自動</t>
    <rPh sb="3" eb="5">
      <t>テイキ</t>
    </rPh>
    <rPh sb="5" eb="7">
      <t>テンケン</t>
    </rPh>
    <rPh sb="7" eb="8">
      <t>リョウ</t>
    </rPh>
    <rPh sb="10" eb="12">
      <t>シャケン</t>
    </rPh>
    <rPh sb="16" eb="18">
      <t>セイビ</t>
    </rPh>
    <rPh sb="18" eb="19">
      <t>ヒ</t>
    </rPh>
    <rPh sb="25" eb="27">
      <t>イジョウ</t>
    </rPh>
    <rPh sb="28" eb="30">
      <t>ジドウ</t>
    </rPh>
    <phoneticPr fontId="2"/>
  </si>
  <si>
    <t>関するもの。</t>
    <phoneticPr fontId="2"/>
  </si>
  <si>
    <t>輸送機器整備費</t>
  </si>
  <si>
    <t>オートバイ，自転車などの整備，修理に必要なサービスに</t>
    <rPh sb="6" eb="9">
      <t>ジテンシャ</t>
    </rPh>
    <rPh sb="12" eb="14">
      <t>セイビ</t>
    </rPh>
    <rPh sb="15" eb="17">
      <t>シュウリ</t>
    </rPh>
    <rPh sb="18" eb="20">
      <t>ヒツヨウ</t>
    </rPh>
    <phoneticPr fontId="2"/>
  </si>
  <si>
    <t>自動車以外の</t>
  </si>
  <si>
    <t>755</t>
  </si>
  <si>
    <t>○  車の修理代</t>
    <rPh sb="3" eb="4">
      <t>クルマ</t>
    </rPh>
    <rPh sb="5" eb="8">
      <t>シュウリダイ</t>
    </rPh>
    <phoneticPr fontId="2"/>
  </si>
  <si>
    <t>○  グリスアップ  チューンナップ</t>
    <phoneticPr fontId="2"/>
  </si>
  <si>
    <t>○  定期点検料  車検のための整備費</t>
    <rPh sb="3" eb="5">
      <t>テイキ</t>
    </rPh>
    <rPh sb="5" eb="7">
      <t>テンケン</t>
    </rPh>
    <rPh sb="7" eb="8">
      <t>リョウ</t>
    </rPh>
    <rPh sb="10" eb="12">
      <t>シャケン</t>
    </rPh>
    <rPh sb="16" eb="18">
      <t>セイビ</t>
    </rPh>
    <rPh sb="18" eb="19">
      <t>ヒ</t>
    </rPh>
    <phoneticPr fontId="2"/>
  </si>
  <si>
    <t>自動車の整備，修理に必要なサービスに関するもの。</t>
    <rPh sb="0" eb="3">
      <t>ジドウシャ</t>
    </rPh>
    <rPh sb="4" eb="6">
      <t>セイビ</t>
    </rPh>
    <rPh sb="7" eb="9">
      <t>シュウリ</t>
    </rPh>
    <rPh sb="10" eb="12">
      <t>ヒツヨウ</t>
    </rPh>
    <rPh sb="18" eb="19">
      <t>カン</t>
    </rPh>
    <phoneticPr fontId="2"/>
  </si>
  <si>
    <t>自動車整備費</t>
  </si>
  <si>
    <t>753</t>
  </si>
  <si>
    <t>○　ＥＴＣ車載器</t>
    <rPh sb="5" eb="7">
      <t>シャサイ</t>
    </rPh>
    <rPh sb="7" eb="8">
      <t>キ</t>
    </rPh>
    <phoneticPr fontId="2"/>
  </si>
  <si>
    <t>○  バイク用ヘルメット</t>
    <rPh sb="6" eb="7">
      <t>ヨウ</t>
    </rPh>
    <phoneticPr fontId="2"/>
  </si>
  <si>
    <t xml:space="preserve">    ゴムベルトなど）</t>
    <phoneticPr fontId="2"/>
  </si>
  <si>
    <t>○  自転車の付属品（子供用のいす，籠，荷物用の</t>
    <rPh sb="3" eb="6">
      <t>ジテンシャ</t>
    </rPh>
    <rPh sb="7" eb="10">
      <t>フゾクヒン</t>
    </rPh>
    <rPh sb="11" eb="14">
      <t>コドモヨウ</t>
    </rPh>
    <rPh sb="18" eb="19">
      <t>カゴ</t>
    </rPh>
    <rPh sb="20" eb="22">
      <t>ニモツ</t>
    </rPh>
    <rPh sb="22" eb="23">
      <t>ヨウ</t>
    </rPh>
    <phoneticPr fontId="2"/>
  </si>
  <si>
    <t>○  ブレーキ・エンジンオイル  不凍液  蒸留水</t>
    <rPh sb="17" eb="20">
      <t>フトウエキ</t>
    </rPh>
    <rPh sb="22" eb="25">
      <t>ジョウリュウスイ</t>
    </rPh>
    <phoneticPr fontId="2"/>
  </si>
  <si>
    <t>○  毛ばたき  洗車用具  ワックス  クリーナー</t>
    <rPh sb="3" eb="4">
      <t>ケバ</t>
    </rPh>
    <rPh sb="9" eb="11">
      <t>センシャ</t>
    </rPh>
    <rPh sb="11" eb="13">
      <t>ヨウグ</t>
    </rPh>
    <phoneticPr fontId="2"/>
  </si>
  <si>
    <t>○  ボディカバー  シートカバー</t>
    <phoneticPr fontId="2"/>
  </si>
  <si>
    <t>○  カーステレオ  カーナビゲーション</t>
    <phoneticPr fontId="2"/>
  </si>
  <si>
    <t>○  チェーン  ナンバープレート</t>
    <phoneticPr fontId="2"/>
  </si>
  <si>
    <t>SD</t>
    <phoneticPr fontId="2"/>
  </si>
  <si>
    <t>自動車等関連用品</t>
  </si>
  <si>
    <t>752</t>
  </si>
  <si>
    <t>○  オートバイ，スクーター，自転車などの部品</t>
    <rPh sb="15" eb="18">
      <t>ジテンシャ</t>
    </rPh>
    <rPh sb="21" eb="23">
      <t>ブヒン</t>
    </rPh>
    <phoneticPr fontId="2"/>
  </si>
  <si>
    <t>○  自動車の電球（ルームライト  テールランプなど）</t>
    <rPh sb="3" eb="6">
      <t>ジドウシャ</t>
    </rPh>
    <rPh sb="7" eb="9">
      <t>デンキュウ</t>
    </rPh>
    <phoneticPr fontId="2"/>
  </si>
  <si>
    <t>○  ワイパー</t>
    <phoneticPr fontId="2"/>
  </si>
  <si>
    <t xml:space="preserve">    エンジン関係の部品  </t>
    <rPh sb="9" eb="10">
      <t>カカリ</t>
    </rPh>
    <rPh sb="11" eb="13">
      <t>ブヒン</t>
    </rPh>
    <phoneticPr fontId="2"/>
  </si>
  <si>
    <t>○  タイヤ  プラグ  バックミラー  バッテリー</t>
    <phoneticPr fontId="2"/>
  </si>
  <si>
    <t>自動車などの運行に必要な部品。</t>
    <rPh sb="0" eb="3">
      <t>ジドウシャ</t>
    </rPh>
    <rPh sb="6" eb="8">
      <t>ウンコウ</t>
    </rPh>
    <rPh sb="9" eb="11">
      <t>ヒツヨウ</t>
    </rPh>
    <rPh sb="12" eb="14">
      <t>ブヒン</t>
    </rPh>
    <phoneticPr fontId="2"/>
  </si>
  <si>
    <t>自動車等部品</t>
  </si>
  <si>
    <t>751</t>
  </si>
  <si>
    <t>○  軽油</t>
    <rPh sb="3" eb="5">
      <t>ケイユ</t>
    </rPh>
    <phoneticPr fontId="2"/>
  </si>
  <si>
    <t>○  レギュラーガソリン  ハイオクタンガソリン</t>
    <phoneticPr fontId="2"/>
  </si>
  <si>
    <t>自動車，オートバイなどの輸送機器の燃料。</t>
    <rPh sb="0" eb="3">
      <t>ジドウシャ</t>
    </rPh>
    <rPh sb="12" eb="14">
      <t>ユソウ</t>
    </rPh>
    <rPh sb="14" eb="16">
      <t>キキ</t>
    </rPh>
    <rPh sb="17" eb="19">
      <t>ネンリョウ</t>
    </rPh>
    <phoneticPr fontId="2"/>
  </si>
  <si>
    <r>
      <t>(1</t>
    </r>
    <r>
      <rPr>
        <sz val="12"/>
        <rFont val="Script"/>
        <family val="4"/>
        <charset val="255"/>
      </rPr>
      <t>l</t>
    </r>
    <r>
      <rPr>
        <sz val="10"/>
        <rFont val="ＭＳ 明朝"/>
        <family val="1"/>
        <charset val="128"/>
      </rPr>
      <t>)</t>
    </r>
    <phoneticPr fontId="2"/>
  </si>
  <si>
    <r>
      <t>1</t>
    </r>
    <r>
      <rPr>
        <sz val="12"/>
        <rFont val="Script"/>
        <family val="4"/>
        <charset val="255"/>
      </rPr>
      <t>l</t>
    </r>
    <phoneticPr fontId="2"/>
  </si>
  <si>
    <t>ガソリン</t>
  </si>
  <si>
    <t>750</t>
  </si>
  <si>
    <t>輸送機器の維持，使用のために必要な商品及びサービスに関するもの。</t>
    <rPh sb="0" eb="2">
      <t>ユソウ</t>
    </rPh>
    <rPh sb="2" eb="4">
      <t>キキ</t>
    </rPh>
    <rPh sb="5" eb="7">
      <t>イジ</t>
    </rPh>
    <rPh sb="8" eb="10">
      <t>シヨウ</t>
    </rPh>
    <rPh sb="14" eb="16">
      <t>ヒツヨウ</t>
    </rPh>
    <rPh sb="17" eb="18">
      <t>ショウヒン</t>
    </rPh>
    <rPh sb="18" eb="19">
      <t>ヒン</t>
    </rPh>
    <rPh sb="19" eb="20">
      <t>オヨ</t>
    </rPh>
    <rPh sb="26" eb="27">
      <t>カン</t>
    </rPh>
    <phoneticPr fontId="2"/>
  </si>
  <si>
    <t>自動車等維持</t>
  </si>
  <si>
    <t>7.2.3</t>
  </si>
  <si>
    <t>750～759    75B・75X</t>
    <phoneticPr fontId="2"/>
  </si>
  <si>
    <t>×  自転車の付属品→752</t>
    <rPh sb="3" eb="6">
      <t>ジテンシャ</t>
    </rPh>
    <rPh sb="7" eb="10">
      <t>フゾクヒン</t>
    </rPh>
    <phoneticPr fontId="2"/>
  </si>
  <si>
    <t>○  電動アシスト自転車</t>
    <rPh sb="3" eb="5">
      <t>デンドウ</t>
    </rPh>
    <rPh sb="9" eb="12">
      <t>ジテンシャ</t>
    </rPh>
    <phoneticPr fontId="2"/>
  </si>
  <si>
    <t>○  マウンテンバイク</t>
    <phoneticPr fontId="2"/>
  </si>
  <si>
    <t>自転車購入</t>
  </si>
  <si>
    <t>745</t>
  </si>
  <si>
    <t>大人，子供用を問わない。中古車も含む。</t>
    <rPh sb="0" eb="2">
      <t>オトナ</t>
    </rPh>
    <rPh sb="3" eb="5">
      <t>コドモ</t>
    </rPh>
    <rPh sb="5" eb="6">
      <t>ヨウ</t>
    </rPh>
    <rPh sb="7" eb="8">
      <t>ト</t>
    </rPh>
    <rPh sb="12" eb="15">
      <t>チュウコシャ</t>
    </rPh>
    <rPh sb="16" eb="17">
      <t>フク</t>
    </rPh>
    <phoneticPr fontId="2"/>
  </si>
  <si>
    <t>7.2.2</t>
  </si>
  <si>
    <t>(745)</t>
    <phoneticPr fontId="2"/>
  </si>
  <si>
    <t>○  クルーザー</t>
    <phoneticPr fontId="2"/>
  </si>
  <si>
    <t>○  オートバイ  スクーター</t>
    <phoneticPr fontId="2"/>
  </si>
  <si>
    <t>○  自動車以外の原動機付きの乗り物</t>
    <rPh sb="3" eb="6">
      <t>ジドウシャ</t>
    </rPh>
    <rPh sb="6" eb="8">
      <t>イガイ</t>
    </rPh>
    <rPh sb="9" eb="12">
      <t>ゲンドウキ</t>
    </rPh>
    <rPh sb="12" eb="13">
      <t>ツキ</t>
    </rPh>
    <rPh sb="15" eb="16">
      <t>ノリモノ</t>
    </rPh>
    <rPh sb="17" eb="18">
      <t>モノ</t>
    </rPh>
    <phoneticPr fontId="2"/>
  </si>
  <si>
    <t>輸送機器購入</t>
  </si>
  <si>
    <t>中古車も含む。</t>
    <rPh sb="0" eb="3">
      <t>チュウコシャ</t>
    </rPh>
    <rPh sb="4" eb="5">
      <t>フク</t>
    </rPh>
    <phoneticPr fontId="2"/>
  </si>
  <si>
    <t>742</t>
  </si>
  <si>
    <t>自動車購入</t>
  </si>
  <si>
    <t>740</t>
  </si>
  <si>
    <t>自動車，オートバイなどの輸送機器の購入金額。</t>
    <rPh sb="0" eb="3">
      <t>ジドウシャ</t>
    </rPh>
    <rPh sb="12" eb="14">
      <t>ユソウ</t>
    </rPh>
    <rPh sb="14" eb="16">
      <t>キキ</t>
    </rPh>
    <rPh sb="17" eb="19">
      <t>コウニュウ</t>
    </rPh>
    <rPh sb="19" eb="21">
      <t>キンガク</t>
    </rPh>
    <phoneticPr fontId="2"/>
  </si>
  <si>
    <t>自動車等購入</t>
  </si>
  <si>
    <t>7.2.1</t>
  </si>
  <si>
    <t>(740・742)</t>
    <phoneticPr fontId="2"/>
  </si>
  <si>
    <t>自動車，オートバイなどの輸送機器の購入金額並びにその維持，使用のために必要な商品及びサービスに関するもの。</t>
    <rPh sb="0" eb="3">
      <t>ジドウシャ</t>
    </rPh>
    <rPh sb="12" eb="14">
      <t>ユソウ</t>
    </rPh>
    <rPh sb="14" eb="16">
      <t>キキ</t>
    </rPh>
    <rPh sb="17" eb="19">
      <t>コウニュウ</t>
    </rPh>
    <rPh sb="19" eb="21">
      <t>キンガク</t>
    </rPh>
    <rPh sb="21" eb="22">
      <t>ナラ</t>
    </rPh>
    <rPh sb="26" eb="28">
      <t>イジ</t>
    </rPh>
    <rPh sb="29" eb="31">
      <t>シヨウ</t>
    </rPh>
    <rPh sb="35" eb="37">
      <t>ヒツヨウ</t>
    </rPh>
    <rPh sb="38" eb="40">
      <t>ショウヒン</t>
    </rPh>
    <rPh sb="40" eb="41">
      <t>オヨ</t>
    </rPh>
    <rPh sb="47" eb="48">
      <t>カン</t>
    </rPh>
    <phoneticPr fontId="2"/>
  </si>
  <si>
    <t>自動車等関係費</t>
  </si>
  <si>
    <t>7.2</t>
  </si>
  <si>
    <t>740～759    75B・75X</t>
    <phoneticPr fontId="2"/>
  </si>
  <si>
    <t>×  遊園地以外の乗馬料金→885</t>
    <rPh sb="3" eb="6">
      <t>ユウエンチ</t>
    </rPh>
    <rPh sb="6" eb="8">
      <t>イガイ</t>
    </rPh>
    <rPh sb="9" eb="11">
      <t>ジョウバ</t>
    </rPh>
    <rPh sb="11" eb="13">
      <t>リョウキン</t>
    </rPh>
    <phoneticPr fontId="2"/>
  </si>
  <si>
    <t>×  遊覧飛行料金→885</t>
    <rPh sb="3" eb="5">
      <t>ユウラン</t>
    </rPh>
    <rPh sb="5" eb="7">
      <t>ヒコウ</t>
    </rPh>
    <rPh sb="7" eb="9">
      <t>リョウキン</t>
    </rPh>
    <phoneticPr fontId="2"/>
  </si>
  <si>
    <t>×  リフト・エレベーター料金→885</t>
    <rPh sb="13" eb="15">
      <t>リョウキン</t>
    </rPh>
    <phoneticPr fontId="2"/>
  </si>
  <si>
    <t>×  レンタカー料金→75B</t>
    <rPh sb="8" eb="10">
      <t>リョウキン</t>
    </rPh>
    <phoneticPr fontId="2"/>
  </si>
  <si>
    <t>○  駅入場料  空港施設使用料</t>
    <rPh sb="3" eb="4">
      <t>エキ</t>
    </rPh>
    <rPh sb="4" eb="6">
      <t>ニュウジョウ</t>
    </rPh>
    <rPh sb="6" eb="7">
      <t>リョウ</t>
    </rPh>
    <rPh sb="9" eb="11">
      <t>クウコウ</t>
    </rPh>
    <rPh sb="11" eb="13">
      <t>シセツ</t>
    </rPh>
    <rPh sb="13" eb="15">
      <t>シヨウ</t>
    </rPh>
    <rPh sb="15" eb="16">
      <t>リョウ</t>
    </rPh>
    <phoneticPr fontId="2"/>
  </si>
  <si>
    <t>○  ロープウェイ・ケーブルカー（登山電車）代</t>
    <rPh sb="17" eb="19">
      <t>トザン</t>
    </rPh>
    <rPh sb="19" eb="21">
      <t>デンシャ</t>
    </rPh>
    <rPh sb="22" eb="23">
      <t>ダイ</t>
    </rPh>
    <phoneticPr fontId="2"/>
  </si>
  <si>
    <t>○  寝台自動車代</t>
    <rPh sb="3" eb="5">
      <t>シンダイ</t>
    </rPh>
    <rPh sb="5" eb="8">
      <t>ジドウシャ</t>
    </rPh>
    <rPh sb="8" eb="9">
      <t>ダイ</t>
    </rPh>
    <phoneticPr fontId="2"/>
  </si>
  <si>
    <t>○  貸切・見学バス代</t>
    <rPh sb="3" eb="4">
      <t>カシキ</t>
    </rPh>
    <rPh sb="4" eb="5">
      <t>キ</t>
    </rPh>
    <rPh sb="6" eb="8">
      <t>ケンガク</t>
    </rPh>
    <rPh sb="10" eb="11">
      <t>ダイ</t>
    </rPh>
    <phoneticPr fontId="2"/>
  </si>
  <si>
    <t>○  カーフェリー・フェリーボート代</t>
    <rPh sb="17" eb="18">
      <t>ダイ</t>
    </rPh>
    <phoneticPr fontId="2"/>
  </si>
  <si>
    <t>○  船賃（遊覧船・観光船は除く。） 渡船代  渡橋料</t>
    <rPh sb="3" eb="5">
      <t>フナチン</t>
    </rPh>
    <rPh sb="6" eb="9">
      <t>ユウランセン</t>
    </rPh>
    <rPh sb="10" eb="13">
      <t>カンコウセン</t>
    </rPh>
    <rPh sb="14" eb="15">
      <t>ノゾ</t>
    </rPh>
    <rPh sb="19" eb="21">
      <t>ワタシブネ</t>
    </rPh>
    <rPh sb="21" eb="22">
      <t>ダイ</t>
    </rPh>
    <rPh sb="24" eb="25">
      <t>ト</t>
    </rPh>
    <rPh sb="25" eb="26">
      <t>キョウ</t>
    </rPh>
    <rPh sb="26" eb="27">
      <t>リョウ</t>
    </rPh>
    <phoneticPr fontId="2"/>
  </si>
  <si>
    <t>730～738の項目に分類されない運賃及びサービスに関するもの。</t>
    <rPh sb="8" eb="10">
      <t>コウモク</t>
    </rPh>
    <rPh sb="11" eb="13">
      <t>ブンルイ</t>
    </rPh>
    <rPh sb="17" eb="19">
      <t>ウンチン</t>
    </rPh>
    <rPh sb="19" eb="20">
      <t>オヨ</t>
    </rPh>
    <rPh sb="26" eb="27">
      <t>カン</t>
    </rPh>
    <phoneticPr fontId="2"/>
  </si>
  <si>
    <t>他の交通</t>
  </si>
  <si>
    <t>739</t>
  </si>
  <si>
    <t>○  自動車教習の高速料金代</t>
    <rPh sb="3" eb="6">
      <t>ジドウシャ</t>
    </rPh>
    <rPh sb="6" eb="8">
      <t>キョウシュウ</t>
    </rPh>
    <rPh sb="9" eb="11">
      <t>コウソク</t>
    </rPh>
    <rPh sb="11" eb="13">
      <t>リョウキン</t>
    </rPh>
    <rPh sb="13" eb="14">
      <t>ダイ</t>
    </rPh>
    <phoneticPr fontId="2"/>
  </si>
  <si>
    <t>○  高速道路料金(ＥＴＣ)</t>
    <rPh sb="3" eb="7">
      <t>コウソクドウロ</t>
    </rPh>
    <rPh sb="7" eb="9">
      <t>リョウキン</t>
    </rPh>
    <phoneticPr fontId="2"/>
  </si>
  <si>
    <t>自動車，オートバイなどで通行の際，料金を徴収する道路。</t>
    <rPh sb="0" eb="3">
      <t>ジドウシャ</t>
    </rPh>
    <rPh sb="12" eb="14">
      <t>ツウコウ</t>
    </rPh>
    <rPh sb="15" eb="16">
      <t>サイ</t>
    </rPh>
    <rPh sb="17" eb="19">
      <t>リョウキン</t>
    </rPh>
    <rPh sb="20" eb="22">
      <t>チョウシュウ</t>
    </rPh>
    <rPh sb="24" eb="26">
      <t>ドウロ</t>
    </rPh>
    <phoneticPr fontId="2"/>
  </si>
  <si>
    <t>有料道路料</t>
  </si>
  <si>
    <t>738</t>
  </si>
  <si>
    <t>航空機利用に係る各種料金。回数券も含む。</t>
    <rPh sb="0" eb="3">
      <t>コウクウキ</t>
    </rPh>
    <rPh sb="3" eb="5">
      <t>リヨウ</t>
    </rPh>
    <rPh sb="6" eb="7">
      <t>カカ</t>
    </rPh>
    <rPh sb="8" eb="10">
      <t>カクシュ</t>
    </rPh>
    <rPh sb="10" eb="12">
      <t>リョウキン</t>
    </rPh>
    <rPh sb="13" eb="16">
      <t>カイスウケン</t>
    </rPh>
    <rPh sb="17" eb="18">
      <t>フク</t>
    </rPh>
    <phoneticPr fontId="2"/>
  </si>
  <si>
    <t>航空運賃</t>
  </si>
  <si>
    <t>737</t>
  </si>
  <si>
    <t>×  寝台自動車代→739</t>
    <rPh sb="3" eb="5">
      <t>シンダイ</t>
    </rPh>
    <rPh sb="5" eb="8">
      <t>ジドウシャ</t>
    </rPh>
    <rPh sb="8" eb="9">
      <t>ダイ</t>
    </rPh>
    <phoneticPr fontId="2"/>
  </si>
  <si>
    <t>○  観光用タクシー代</t>
    <rPh sb="3" eb="6">
      <t>カンコウヨウ</t>
    </rPh>
    <rPh sb="10" eb="11">
      <t>ダイ</t>
    </rPh>
    <phoneticPr fontId="2"/>
  </si>
  <si>
    <t>○  タクシーチケット代</t>
    <rPh sb="11" eb="12">
      <t>ダイ</t>
    </rPh>
    <phoneticPr fontId="2"/>
  </si>
  <si>
    <t>○  相乗り代金</t>
    <rPh sb="3" eb="5">
      <t>アイノ</t>
    </rPh>
    <rPh sb="6" eb="8">
      <t>ダイキン</t>
    </rPh>
    <phoneticPr fontId="2"/>
  </si>
  <si>
    <t>○  ハイヤー代</t>
    <rPh sb="7" eb="8">
      <t>ダイ</t>
    </rPh>
    <phoneticPr fontId="2"/>
  </si>
  <si>
    <t>タクシー代</t>
  </si>
  <si>
    <t>736</t>
  </si>
  <si>
    <t>○ 各種学校（専修学校は除く。）バス定期代</t>
    <rPh sb="2" eb="4">
      <t>カクシュ</t>
    </rPh>
    <rPh sb="4" eb="6">
      <t>ガッコウ</t>
    </rPh>
    <rPh sb="7" eb="9">
      <t>センシュウ</t>
    </rPh>
    <rPh sb="9" eb="11">
      <t>ガッコウ</t>
    </rPh>
    <rPh sb="12" eb="13">
      <t>ノゾ</t>
    </rPh>
    <rPh sb="18" eb="21">
      <t>テイキダイ</t>
    </rPh>
    <phoneticPr fontId="2"/>
  </si>
  <si>
    <t>通学以外の定期代及び回数券。</t>
    <rPh sb="0" eb="2">
      <t>ツウガク</t>
    </rPh>
    <rPh sb="2" eb="4">
      <t>イガイ</t>
    </rPh>
    <rPh sb="5" eb="8">
      <t>テイキダイ</t>
    </rPh>
    <rPh sb="8" eb="9">
      <t>オヨ</t>
    </rPh>
    <rPh sb="10" eb="12">
      <t>カイスウ</t>
    </rPh>
    <rPh sb="12" eb="13">
      <t>ケン</t>
    </rPh>
    <phoneticPr fontId="2"/>
  </si>
  <si>
    <t>バス通勤定期代</t>
  </si>
  <si>
    <t>735</t>
  </si>
  <si>
    <t>×  各種学校（専修学校は除く。）バス定期代→735</t>
    <rPh sb="3" eb="7">
      <t>カクシュガッコウ</t>
    </rPh>
    <rPh sb="8" eb="10">
      <t>センシュウ</t>
    </rPh>
    <rPh sb="10" eb="12">
      <t>ガッコウ</t>
    </rPh>
    <rPh sb="13" eb="14">
      <t>ノゾ</t>
    </rPh>
    <rPh sb="19" eb="21">
      <t>テイキ</t>
    </rPh>
    <rPh sb="21" eb="22">
      <t>ダイ</t>
    </rPh>
    <phoneticPr fontId="2"/>
  </si>
  <si>
    <t>学校教育法に定める学校及び予備校などの学校法人への通学のためのバス定期代。回数券も含む。</t>
    <rPh sb="0" eb="2">
      <t>ガッコウ</t>
    </rPh>
    <rPh sb="2" eb="5">
      <t>キョウイクホウ</t>
    </rPh>
    <rPh sb="6" eb="7">
      <t>サダ</t>
    </rPh>
    <rPh sb="9" eb="11">
      <t>ガッコウ</t>
    </rPh>
    <rPh sb="11" eb="12">
      <t>オヨ</t>
    </rPh>
    <rPh sb="13" eb="16">
      <t>ヨビコウ</t>
    </rPh>
    <rPh sb="19" eb="21">
      <t>ガッコウ</t>
    </rPh>
    <rPh sb="21" eb="23">
      <t>ホウジン</t>
    </rPh>
    <rPh sb="25" eb="27">
      <t>ツウガク</t>
    </rPh>
    <rPh sb="33" eb="36">
      <t>テイキダイ</t>
    </rPh>
    <rPh sb="37" eb="39">
      <t>カイスウ</t>
    </rPh>
    <rPh sb="39" eb="40">
      <t>ケン</t>
    </rPh>
    <rPh sb="41" eb="42">
      <t>フク</t>
    </rPh>
    <phoneticPr fontId="2"/>
  </si>
  <si>
    <t>バス通学定期代</t>
  </si>
  <si>
    <t>734</t>
  </si>
  <si>
    <t>○  高速・深夜バス代  一日乗車券</t>
    <rPh sb="3" eb="5">
      <t>コウソク</t>
    </rPh>
    <rPh sb="6" eb="8">
      <t>シンヤ</t>
    </rPh>
    <rPh sb="10" eb="11">
      <t>ダイ</t>
    </rPh>
    <rPh sb="13" eb="14">
      <t>１</t>
    </rPh>
    <rPh sb="14" eb="15">
      <t>ニチ</t>
    </rPh>
    <rPh sb="15" eb="17">
      <t>ジョウシャ</t>
    </rPh>
    <rPh sb="17" eb="18">
      <t>ケン</t>
    </rPh>
    <phoneticPr fontId="2"/>
  </si>
  <si>
    <t>路線バス利用に係る各種料金。</t>
    <rPh sb="0" eb="2">
      <t>ロセン</t>
    </rPh>
    <rPh sb="4" eb="6">
      <t>リヨウ</t>
    </rPh>
    <rPh sb="7" eb="8">
      <t>カカ</t>
    </rPh>
    <rPh sb="9" eb="11">
      <t>カクシュ</t>
    </rPh>
    <rPh sb="11" eb="13">
      <t>リョウキン</t>
    </rPh>
    <phoneticPr fontId="2"/>
  </si>
  <si>
    <t>バス代</t>
  </si>
  <si>
    <t>733</t>
  </si>
  <si>
    <t>○  各種学校(専修学校は除く。)通学定期代</t>
    <rPh sb="3" eb="7">
      <t>カクシュガッコウ</t>
    </rPh>
    <rPh sb="8" eb="10">
      <t>センシュウ</t>
    </rPh>
    <rPh sb="10" eb="12">
      <t>ガッコウ</t>
    </rPh>
    <rPh sb="13" eb="14">
      <t>ノゾ</t>
    </rPh>
    <rPh sb="17" eb="19">
      <t>ツウガク</t>
    </rPh>
    <rPh sb="19" eb="21">
      <t>テイキ</t>
    </rPh>
    <rPh sb="21" eb="22">
      <t>ダイ</t>
    </rPh>
    <phoneticPr fontId="2"/>
  </si>
  <si>
    <t>鉄道通勤定期代</t>
  </si>
  <si>
    <t>732</t>
  </si>
  <si>
    <t>×  各種学校(専修学校は除く。)通学定期代→732</t>
    <rPh sb="3" eb="7">
      <t>カクシュガッコウ</t>
    </rPh>
    <rPh sb="8" eb="10">
      <t>センシュウ</t>
    </rPh>
    <rPh sb="10" eb="12">
      <t>ガッコウ</t>
    </rPh>
    <rPh sb="13" eb="14">
      <t>ノゾ</t>
    </rPh>
    <rPh sb="17" eb="19">
      <t>ツウガク</t>
    </rPh>
    <rPh sb="19" eb="21">
      <t>テイキ</t>
    </rPh>
    <rPh sb="21" eb="22">
      <t>ダイ</t>
    </rPh>
    <phoneticPr fontId="2"/>
  </si>
  <si>
    <t>学校教育法に定める学校及び予備校などの学校法人への通学のための鉄道定期代。回数券も含む。</t>
    <rPh sb="0" eb="2">
      <t>ガッコウ</t>
    </rPh>
    <rPh sb="2" eb="5">
      <t>キョウイクホウ</t>
    </rPh>
    <rPh sb="6" eb="7">
      <t>サダ</t>
    </rPh>
    <rPh sb="9" eb="11">
      <t>ガッコウ</t>
    </rPh>
    <rPh sb="11" eb="12">
      <t>オヨ</t>
    </rPh>
    <rPh sb="13" eb="16">
      <t>ヨビコウ</t>
    </rPh>
    <rPh sb="19" eb="21">
      <t>ガッコウ</t>
    </rPh>
    <rPh sb="21" eb="23">
      <t>ホウジン</t>
    </rPh>
    <rPh sb="25" eb="27">
      <t>ツウガク</t>
    </rPh>
    <rPh sb="31" eb="33">
      <t>テツドウ</t>
    </rPh>
    <rPh sb="33" eb="36">
      <t>テイキダイ</t>
    </rPh>
    <rPh sb="37" eb="39">
      <t>カイスウ</t>
    </rPh>
    <rPh sb="39" eb="40">
      <t>ケン</t>
    </rPh>
    <rPh sb="41" eb="42">
      <t>フク</t>
    </rPh>
    <phoneticPr fontId="2"/>
  </si>
  <si>
    <t>鉄道通学定期代</t>
  </si>
  <si>
    <t>731</t>
  </si>
  <si>
    <t>×  駅入場料→739</t>
    <rPh sb="3" eb="4">
      <t>エキ</t>
    </rPh>
    <rPh sb="4" eb="7">
      <t>ニュウジョウリョウ</t>
    </rPh>
    <phoneticPr fontId="2"/>
  </si>
  <si>
    <t>○  モノレール運賃</t>
    <rPh sb="8" eb="10">
      <t>ウンチン</t>
    </rPh>
    <phoneticPr fontId="2"/>
  </si>
  <si>
    <t xml:space="preserve">○  オレンジカード  </t>
    <phoneticPr fontId="2"/>
  </si>
  <si>
    <t>○  特急料金  急行料金  寝台料金  指定料金</t>
    <rPh sb="3" eb="5">
      <t>トッキュウ</t>
    </rPh>
    <rPh sb="5" eb="7">
      <t>リョウキン</t>
    </rPh>
    <rPh sb="9" eb="11">
      <t>キュウコウ</t>
    </rPh>
    <rPh sb="11" eb="13">
      <t>リョウキン</t>
    </rPh>
    <rPh sb="15" eb="17">
      <t>シンダイ</t>
    </rPh>
    <rPh sb="17" eb="19">
      <t>リョウキン</t>
    </rPh>
    <rPh sb="21" eb="23">
      <t>シテイ</t>
    </rPh>
    <rPh sb="23" eb="25">
      <t>リョウキン</t>
    </rPh>
    <phoneticPr fontId="2"/>
  </si>
  <si>
    <t>○  普通運賃</t>
    <rPh sb="3" eb="5">
      <t>フツウ</t>
    </rPh>
    <rPh sb="5" eb="7">
      <t>ウンチン</t>
    </rPh>
    <phoneticPr fontId="2"/>
  </si>
  <si>
    <t>鉄道利用に係る各種料金。</t>
    <rPh sb="0" eb="2">
      <t>テツドウ</t>
    </rPh>
    <rPh sb="2" eb="4">
      <t>リヨウ</t>
    </rPh>
    <rPh sb="5" eb="6">
      <t>カカ</t>
    </rPh>
    <rPh sb="7" eb="9">
      <t>カクシュ</t>
    </rPh>
    <rPh sb="9" eb="11">
      <t>リョウキン</t>
    </rPh>
    <phoneticPr fontId="2"/>
  </si>
  <si>
    <t>鉄道運賃</t>
  </si>
  <si>
    <t>730</t>
  </si>
  <si>
    <t>公共輸送機関，公共輸送施設の利用料金。</t>
    <rPh sb="0" eb="2">
      <t>コウキョウ</t>
    </rPh>
    <rPh sb="2" eb="4">
      <t>ユソウ</t>
    </rPh>
    <rPh sb="4" eb="6">
      <t>キカン</t>
    </rPh>
    <rPh sb="7" eb="9">
      <t>コウキョウ</t>
    </rPh>
    <rPh sb="9" eb="11">
      <t>ユソウ</t>
    </rPh>
    <rPh sb="11" eb="13">
      <t>シセツ</t>
    </rPh>
    <rPh sb="14" eb="16">
      <t>リヨウ</t>
    </rPh>
    <rPh sb="16" eb="18">
      <t>リョウキン</t>
    </rPh>
    <phoneticPr fontId="2"/>
  </si>
  <si>
    <t>交通</t>
  </si>
  <si>
    <t>7.1</t>
  </si>
  <si>
    <t>(730～739)</t>
    <phoneticPr fontId="2"/>
  </si>
  <si>
    <t>人の移動，物の運送，情報の伝達に必要な商品及びサービスへの支出。</t>
    <rPh sb="0" eb="1">
      <t>ヒト</t>
    </rPh>
    <rPh sb="2" eb="4">
      <t>イドウ</t>
    </rPh>
    <rPh sb="5" eb="6">
      <t>モノ</t>
    </rPh>
    <rPh sb="7" eb="9">
      <t>ウンソウ</t>
    </rPh>
    <rPh sb="10" eb="12">
      <t>ジョウホウ</t>
    </rPh>
    <rPh sb="13" eb="15">
      <t>デンタツ</t>
    </rPh>
    <rPh sb="16" eb="18">
      <t>ヒツヨウ</t>
    </rPh>
    <rPh sb="19" eb="21">
      <t>ショウヒン</t>
    </rPh>
    <rPh sb="21" eb="22">
      <t>オヨ</t>
    </rPh>
    <rPh sb="29" eb="31">
      <t>シシュツ</t>
    </rPh>
    <phoneticPr fontId="2"/>
  </si>
  <si>
    <t>交通・通信</t>
  </si>
  <si>
    <t>7</t>
  </si>
  <si>
    <t>(730～769)</t>
    <phoneticPr fontId="2"/>
  </si>
  <si>
    <t>「経常消費支出」欄の●は，原則として，１世帯当たり年に１回は購入している品目であることを表す。</t>
    <phoneticPr fontId="2"/>
  </si>
  <si>
    <t xml:space="preserve">  非耐久財　…　予想耐用年数が１年未満のもの</t>
    <phoneticPr fontId="2"/>
  </si>
  <si>
    <t xml:space="preserve">  半耐久財  …　予想耐用年数が１年以上だが，耐久財ほど高額ではないもの</t>
    <phoneticPr fontId="2"/>
  </si>
  <si>
    <t xml:space="preserve">  耐久財   …　予想耐用年数が１年以上，かつ，比較的高額なもの</t>
    <phoneticPr fontId="2"/>
  </si>
  <si>
    <t>なお，財については，次のように３つに区分されている。</t>
    <phoneticPr fontId="2"/>
  </si>
  <si>
    <t>「財・サービス区分」欄のＤは耐久財，ＳＤは半耐久財，ＮＤは非耐久財，Ｓはサ－ビスを表す。</t>
    <phoneticPr fontId="2"/>
  </si>
  <si>
    <t>「単位」欄の（　）内は平均価格の表章単位を表す。</t>
    <phoneticPr fontId="2"/>
  </si>
  <si>
    <t>○　寮などの食事代</t>
    <rPh sb="2" eb="3">
      <t>リョウ</t>
    </rPh>
    <rPh sb="6" eb="8">
      <t>ショクジ</t>
    </rPh>
    <rPh sb="8" eb="9">
      <t>ダイ</t>
    </rPh>
    <phoneticPr fontId="2"/>
  </si>
  <si>
    <t>S</t>
    <phoneticPr fontId="2"/>
  </si>
  <si>
    <t>※</t>
    <phoneticPr fontId="2"/>
  </si>
  <si>
    <t>賄い費</t>
    <phoneticPr fontId="2"/>
  </si>
  <si>
    <t>39Y</t>
    <phoneticPr fontId="2"/>
  </si>
  <si>
    <t>下宿，社員寮などの賄い費。</t>
    <rPh sb="9" eb="10">
      <t>マカナ</t>
    </rPh>
    <rPh sb="11" eb="12">
      <t>ヒ</t>
    </rPh>
    <phoneticPr fontId="2"/>
  </si>
  <si>
    <t>賄い費</t>
    <rPh sb="0" eb="1">
      <t>マカナ</t>
    </rPh>
    <rPh sb="2" eb="3">
      <t>ヒ</t>
    </rPh>
    <phoneticPr fontId="2"/>
  </si>
  <si>
    <t>1.13</t>
    <phoneticPr fontId="2"/>
  </si>
  <si>
    <t>(39Y)</t>
    <phoneticPr fontId="2"/>
  </si>
  <si>
    <t>●</t>
    <phoneticPr fontId="2"/>
  </si>
  <si>
    <t>学校給食</t>
  </si>
  <si>
    <t>39X</t>
  </si>
  <si>
    <t>幼稚園児，小学生，中学生及び高校生の給食費。</t>
    <rPh sb="0" eb="3">
      <t>ヨウチエン</t>
    </rPh>
    <rPh sb="3" eb="4">
      <t>ジ</t>
    </rPh>
    <rPh sb="5" eb="8">
      <t>ショウガクセイ</t>
    </rPh>
    <rPh sb="9" eb="12">
      <t>チュウガクセイ</t>
    </rPh>
    <rPh sb="12" eb="13">
      <t>オヨ</t>
    </rPh>
    <rPh sb="14" eb="17">
      <t>コウコウセイ</t>
    </rPh>
    <rPh sb="18" eb="20">
      <t>キュウショク</t>
    </rPh>
    <rPh sb="20" eb="21">
      <t>ヒ</t>
    </rPh>
    <phoneticPr fontId="2"/>
  </si>
  <si>
    <t>1.12.2</t>
  </si>
  <si>
    <t>(39X)</t>
    <phoneticPr fontId="2"/>
  </si>
  <si>
    <t>飲酒代及びこれに伴う料理代。飲酒を目的とした諸会費も含む。</t>
    <rPh sb="0" eb="2">
      <t>インシュ</t>
    </rPh>
    <rPh sb="2" eb="3">
      <t>ダイ</t>
    </rPh>
    <rPh sb="3" eb="4">
      <t>オヨ</t>
    </rPh>
    <rPh sb="8" eb="9">
      <t>トモナ</t>
    </rPh>
    <rPh sb="10" eb="12">
      <t>リョウリ</t>
    </rPh>
    <rPh sb="12" eb="13">
      <t>ダイ</t>
    </rPh>
    <rPh sb="14" eb="16">
      <t>インシュ</t>
    </rPh>
    <rPh sb="17" eb="19">
      <t>モクテキ</t>
    </rPh>
    <rPh sb="22" eb="23">
      <t>ショ</t>
    </rPh>
    <rPh sb="23" eb="25">
      <t>カイヒ</t>
    </rPh>
    <rPh sb="26" eb="27">
      <t>フク</t>
    </rPh>
    <phoneticPr fontId="2"/>
  </si>
  <si>
    <t>●</t>
    <phoneticPr fontId="2"/>
  </si>
  <si>
    <t>飲酒代</t>
  </si>
  <si>
    <t>398</t>
  </si>
  <si>
    <t>飲物(酒類は除く。)，菓子及び果物の外食。</t>
    <rPh sb="0" eb="2">
      <t>ノミモノ</t>
    </rPh>
    <rPh sb="3" eb="4">
      <t>サケ</t>
    </rPh>
    <rPh sb="4" eb="5">
      <t>ルイ</t>
    </rPh>
    <rPh sb="6" eb="7">
      <t>ノゾ</t>
    </rPh>
    <rPh sb="11" eb="13">
      <t>カシ</t>
    </rPh>
    <rPh sb="13" eb="14">
      <t>オヨ</t>
    </rPh>
    <rPh sb="15" eb="17">
      <t>クダモノ</t>
    </rPh>
    <rPh sb="18" eb="20">
      <t>ガイショク</t>
    </rPh>
    <phoneticPr fontId="2"/>
  </si>
  <si>
    <t>喫茶代</t>
  </si>
  <si>
    <t>397</t>
  </si>
  <si>
    <t>○  給食センター，会社での食事代</t>
    <rPh sb="3" eb="5">
      <t>キュウショク</t>
    </rPh>
    <rPh sb="10" eb="12">
      <t>カイシャ</t>
    </rPh>
    <rPh sb="14" eb="16">
      <t>ショクジ</t>
    </rPh>
    <rPh sb="16" eb="17">
      <t>ダイ</t>
    </rPh>
    <phoneticPr fontId="2"/>
  </si>
  <si>
    <t>○  お子様ランチ</t>
    <rPh sb="3" eb="6">
      <t>オコサマ</t>
    </rPh>
    <phoneticPr fontId="2"/>
  </si>
  <si>
    <t>○  ピザパイ(宅配を含む。)</t>
    <rPh sb="8" eb="10">
      <t>タクハイ</t>
    </rPh>
    <rPh sb="11" eb="12">
      <t>フク</t>
    </rPh>
    <phoneticPr fontId="2"/>
  </si>
  <si>
    <t>○  お好み焼</t>
    <rPh sb="3" eb="5">
      <t>オコノ</t>
    </rPh>
    <rPh sb="6" eb="7">
      <t>ヤキ</t>
    </rPh>
    <phoneticPr fontId="2"/>
  </si>
  <si>
    <t>○  ドーナツセット</t>
    <phoneticPr fontId="2"/>
  </si>
  <si>
    <t>390～395，39A，39Bの項目に分類されない外食。食事を目的とした会費及び積立ても含む。</t>
    <rPh sb="16" eb="18">
      <t>コウモク</t>
    </rPh>
    <rPh sb="19" eb="21">
      <t>ブンルイ</t>
    </rPh>
    <rPh sb="25" eb="27">
      <t>ガイショク</t>
    </rPh>
    <rPh sb="28" eb="30">
      <t>ショクジ</t>
    </rPh>
    <rPh sb="31" eb="33">
      <t>モクテキ</t>
    </rPh>
    <rPh sb="36" eb="38">
      <t>カイヒ</t>
    </rPh>
    <rPh sb="38" eb="39">
      <t>オヨ</t>
    </rPh>
    <rPh sb="40" eb="42">
      <t>ツミタテ</t>
    </rPh>
    <rPh sb="44" eb="45">
      <t>フク</t>
    </rPh>
    <phoneticPr fontId="2"/>
  </si>
  <si>
    <t>他の主食的外食</t>
  </si>
  <si>
    <t>396</t>
  </si>
  <si>
    <t>セットも含む。ハンバーガーショップに限る。</t>
    <rPh sb="4" eb="5">
      <t>フク</t>
    </rPh>
    <phoneticPr fontId="2"/>
  </si>
  <si>
    <t>S</t>
    <phoneticPr fontId="2"/>
  </si>
  <si>
    <t>ハンバーガー</t>
  </si>
  <si>
    <t>39B</t>
  </si>
  <si>
    <t>○  エスニック料理(タイ・メキシコ・韓国料理など)</t>
    <rPh sb="8" eb="10">
      <t>リョウリ</t>
    </rPh>
    <rPh sb="19" eb="21">
      <t>カンコク</t>
    </rPh>
    <rPh sb="21" eb="23">
      <t>リョウリ</t>
    </rPh>
    <phoneticPr fontId="2"/>
  </si>
  <si>
    <t>○  ビーフステーキ  ハンバーグステーキ</t>
    <phoneticPr fontId="2"/>
  </si>
  <si>
    <t>○  ディナーフルコース  洋風ランチ  バーベキュー</t>
    <rPh sb="14" eb="16">
      <t>ヨウフウ</t>
    </rPh>
    <phoneticPr fontId="2"/>
  </si>
  <si>
    <t xml:space="preserve">    ロシア料理など)</t>
    <rPh sb="7" eb="9">
      <t>リョウリ</t>
    </rPh>
    <phoneticPr fontId="2"/>
  </si>
  <si>
    <t>○  西洋風の料理(フランス・イタリア・スペイン・</t>
    <rPh sb="3" eb="5">
      <t>セイヨウ</t>
    </rPh>
    <rPh sb="5" eb="6">
      <t>フウ</t>
    </rPh>
    <rPh sb="7" eb="9">
      <t>リョウリ</t>
    </rPh>
    <phoneticPr fontId="2"/>
  </si>
  <si>
    <t>洋食</t>
  </si>
  <si>
    <t>395</t>
  </si>
  <si>
    <t>○  八宝菜  飲茶  チャーハン  ぎょうざ</t>
    <rPh sb="3" eb="6">
      <t>ハッポウサイ</t>
    </rPh>
    <rPh sb="8" eb="10">
      <t>ヤムチャ</t>
    </rPh>
    <phoneticPr fontId="2"/>
  </si>
  <si>
    <t>中華そばは除く。</t>
    <rPh sb="0" eb="2">
      <t>チュウカ</t>
    </rPh>
    <rPh sb="5" eb="6">
      <t>ノゾ</t>
    </rPh>
    <phoneticPr fontId="2"/>
  </si>
  <si>
    <t>中華食</t>
  </si>
  <si>
    <t>39A</t>
    <phoneticPr fontId="2"/>
  </si>
  <si>
    <t>○  仕出し料理</t>
    <rPh sb="3" eb="5">
      <t>シダ</t>
    </rPh>
    <rPh sb="6" eb="8">
      <t>リョウリ</t>
    </rPh>
    <phoneticPr fontId="2"/>
  </si>
  <si>
    <t>○  カレーライス  ハヤシライス  チキンライス  ピラフ</t>
    <phoneticPr fontId="2"/>
  </si>
  <si>
    <t>○  親子丼  うな丼  カツ丼</t>
    <rPh sb="3" eb="5">
      <t>オヤコ</t>
    </rPh>
    <rPh sb="5" eb="6">
      <t>ドン</t>
    </rPh>
    <rPh sb="8" eb="11">
      <t>ウナドン</t>
    </rPh>
    <rPh sb="13" eb="16">
      <t>カツドン</t>
    </rPh>
    <phoneticPr fontId="2"/>
  </si>
  <si>
    <t>○  鍋料理</t>
    <rPh sb="3" eb="4">
      <t>ナベ</t>
    </rPh>
    <rPh sb="4" eb="6">
      <t>リョウリ</t>
    </rPh>
    <phoneticPr fontId="2"/>
  </si>
  <si>
    <t>○  懐石料理  点茶料理  精進料理  しっぽく料理</t>
    <rPh sb="3" eb="5">
      <t>カイセキ</t>
    </rPh>
    <rPh sb="5" eb="7">
      <t>リョウリ</t>
    </rPh>
    <rPh sb="9" eb="10">
      <t>テン</t>
    </rPh>
    <rPh sb="10" eb="11">
      <t>チャ</t>
    </rPh>
    <rPh sb="11" eb="13">
      <t>リョウリ</t>
    </rPh>
    <rPh sb="15" eb="17">
      <t>ショウジン</t>
    </rPh>
    <rPh sb="17" eb="19">
      <t>リョウリ</t>
    </rPh>
    <rPh sb="25" eb="27">
      <t>リョウリ</t>
    </rPh>
    <phoneticPr fontId="2"/>
  </si>
  <si>
    <t>和食</t>
  </si>
  <si>
    <t>394</t>
  </si>
  <si>
    <t>す　し（外食）</t>
  </si>
  <si>
    <t>393</t>
  </si>
  <si>
    <t>○  スパゲッティ  マカロニグラタン</t>
    <phoneticPr fontId="2"/>
  </si>
  <si>
    <t>390，391の項目に分類されないめん類の外食。</t>
    <rPh sb="8" eb="10">
      <t>コウモク</t>
    </rPh>
    <rPh sb="11" eb="13">
      <t>ブンルイ</t>
    </rPh>
    <rPh sb="19" eb="20">
      <t>ルイ</t>
    </rPh>
    <rPh sb="21" eb="23">
      <t>ガイショク</t>
    </rPh>
    <phoneticPr fontId="2"/>
  </si>
  <si>
    <t>他のめん類外食</t>
  </si>
  <si>
    <t>392</t>
  </si>
  <si>
    <t>屋台も含む。</t>
    <rPh sb="0" eb="2">
      <t>ヤタイ</t>
    </rPh>
    <rPh sb="3" eb="4">
      <t>フク</t>
    </rPh>
    <phoneticPr fontId="2"/>
  </si>
  <si>
    <t>中華そば</t>
  </si>
  <si>
    <t>391</t>
  </si>
  <si>
    <t>日本そば・うどん</t>
  </si>
  <si>
    <t>390</t>
  </si>
  <si>
    <t>食事代</t>
    <rPh sb="0" eb="3">
      <t>ショクジダイ</t>
    </rPh>
    <phoneticPr fontId="2"/>
  </si>
  <si>
    <t xml:space="preserve">390～396   ･39A･39B </t>
    <phoneticPr fontId="2"/>
  </si>
  <si>
    <t>一般外食</t>
  </si>
  <si>
    <t>1.12.1</t>
  </si>
  <si>
    <t xml:space="preserve">390～398   ･39A･39B </t>
    <phoneticPr fontId="2"/>
  </si>
  <si>
    <t>原則として，飲食店における飲食費。飲食店（宅配すし・ピザを含む。）により提供された飲食物は，出前，持ち帰りの別にかかわらず，全て｢外食｣に分類する。また，学校給食も含む。</t>
    <rPh sb="0" eb="2">
      <t>ゲンソク</t>
    </rPh>
    <rPh sb="6" eb="9">
      <t>インショクテン</t>
    </rPh>
    <rPh sb="13" eb="16">
      <t>インショクヒ</t>
    </rPh>
    <rPh sb="17" eb="20">
      <t>インショクテン</t>
    </rPh>
    <rPh sb="36" eb="38">
      <t>テイキョウ</t>
    </rPh>
    <rPh sb="41" eb="43">
      <t>インショク</t>
    </rPh>
    <rPh sb="43" eb="44">
      <t>ブツ</t>
    </rPh>
    <rPh sb="46" eb="48">
      <t>デマエ</t>
    </rPh>
    <rPh sb="49" eb="52">
      <t>モチカエ</t>
    </rPh>
    <rPh sb="54" eb="55">
      <t>ベツ</t>
    </rPh>
    <rPh sb="62" eb="63">
      <t>スベ</t>
    </rPh>
    <rPh sb="65" eb="67">
      <t>ガイショク</t>
    </rPh>
    <rPh sb="69" eb="71">
      <t>ブンルイ</t>
    </rPh>
    <rPh sb="77" eb="79">
      <t>ガッコウ</t>
    </rPh>
    <rPh sb="79" eb="80">
      <t>キュウ</t>
    </rPh>
    <rPh sb="80" eb="81">
      <t>ショク</t>
    </rPh>
    <rPh sb="82" eb="83">
      <t>フク</t>
    </rPh>
    <phoneticPr fontId="2"/>
  </si>
  <si>
    <t>外　食</t>
  </si>
  <si>
    <t>1.12</t>
  </si>
  <si>
    <t>390～398   ･39A･39B    ･39X</t>
    <phoneticPr fontId="2"/>
  </si>
  <si>
    <t>○  中国酒(老酒  紹興酒など)</t>
    <rPh sb="3" eb="5">
      <t>チュウゴク</t>
    </rPh>
    <rPh sb="5" eb="6">
      <t>シュ</t>
    </rPh>
    <rPh sb="7" eb="8">
      <t>ロウ</t>
    </rPh>
    <rPh sb="8" eb="9">
      <t>シュ</t>
    </rPh>
    <rPh sb="11" eb="12">
      <t>ショウ</t>
    </rPh>
    <rPh sb="12" eb="13">
      <t>キョウミ</t>
    </rPh>
    <rPh sb="13" eb="14">
      <t>シュ</t>
    </rPh>
    <phoneticPr fontId="2"/>
  </si>
  <si>
    <t>○  果実酒(梅酒  杏酒など)</t>
    <rPh sb="3" eb="5">
      <t>カジツ</t>
    </rPh>
    <rPh sb="5" eb="6">
      <t>シュ</t>
    </rPh>
    <rPh sb="7" eb="9">
      <t>ウメシュ</t>
    </rPh>
    <rPh sb="11" eb="12">
      <t>アンズ</t>
    </rPh>
    <rPh sb="12" eb="13">
      <t>シュ</t>
    </rPh>
    <phoneticPr fontId="2"/>
  </si>
  <si>
    <t>○  リキュール</t>
    <phoneticPr fontId="2"/>
  </si>
  <si>
    <t>○  ブランデー</t>
    <phoneticPr fontId="2"/>
  </si>
  <si>
    <t>○  ウォッカ</t>
    <phoneticPr fontId="2"/>
  </si>
  <si>
    <t>3X1～3X9の項目に分類されない酒類。</t>
    <rPh sb="8" eb="10">
      <t>コウモク</t>
    </rPh>
    <rPh sb="11" eb="13">
      <t>ブンルイ</t>
    </rPh>
    <rPh sb="17" eb="18">
      <t>サケ</t>
    </rPh>
    <rPh sb="18" eb="19">
      <t>ルイ</t>
    </rPh>
    <phoneticPr fontId="2"/>
  </si>
  <si>
    <t>ND</t>
    <phoneticPr fontId="2"/>
  </si>
  <si>
    <t>他の酒</t>
  </si>
  <si>
    <t>3XX</t>
  </si>
  <si>
    <t>ビールを除くビール風味のアルコール飲料。</t>
    <rPh sb="4" eb="5">
      <t>ノゾ</t>
    </rPh>
    <rPh sb="9" eb="11">
      <t>フウミ</t>
    </rPh>
    <rPh sb="17" eb="19">
      <t>インリョウ</t>
    </rPh>
    <phoneticPr fontId="2"/>
  </si>
  <si>
    <r>
      <t>(1</t>
    </r>
    <r>
      <rPr>
        <sz val="12"/>
        <rFont val="Script"/>
        <family val="4"/>
        <charset val="255"/>
      </rPr>
      <t>l</t>
    </r>
    <r>
      <rPr>
        <sz val="10"/>
        <rFont val="ＭＳ 明朝"/>
        <family val="1"/>
        <charset val="128"/>
      </rPr>
      <t>)</t>
    </r>
    <phoneticPr fontId="2"/>
  </si>
  <si>
    <r>
      <t>1</t>
    </r>
    <r>
      <rPr>
        <sz val="12"/>
        <rFont val="Script"/>
        <family val="4"/>
        <charset val="255"/>
      </rPr>
      <t>l</t>
    </r>
    <phoneticPr fontId="2"/>
  </si>
  <si>
    <t>発泡酒・ビール風
アルコール飲料</t>
    <rPh sb="14" eb="16">
      <t>インリョウ</t>
    </rPh>
    <phoneticPr fontId="2"/>
  </si>
  <si>
    <t>3X7</t>
  </si>
  <si>
    <t>ぶどう又はぶどうの果汁を発酵させたもので，甘味入り及び蜂蜜入りも含む。</t>
    <rPh sb="3" eb="4">
      <t>マタ</t>
    </rPh>
    <rPh sb="9" eb="11">
      <t>カジュウ</t>
    </rPh>
    <rPh sb="12" eb="14">
      <t>ハッコウ</t>
    </rPh>
    <rPh sb="21" eb="23">
      <t>アマミ</t>
    </rPh>
    <rPh sb="23" eb="24">
      <t>イ</t>
    </rPh>
    <rPh sb="25" eb="26">
      <t>オヨ</t>
    </rPh>
    <rPh sb="27" eb="29">
      <t>ハチミツ</t>
    </rPh>
    <rPh sb="29" eb="30">
      <t>イ</t>
    </rPh>
    <rPh sb="32" eb="33">
      <t>フク</t>
    </rPh>
    <phoneticPr fontId="2"/>
  </si>
  <si>
    <r>
      <t>(100m</t>
    </r>
    <r>
      <rPr>
        <sz val="12"/>
        <rFont val="Script"/>
        <family val="4"/>
        <charset val="255"/>
      </rPr>
      <t>l</t>
    </r>
    <r>
      <rPr>
        <sz val="10"/>
        <rFont val="ＭＳ 明朝"/>
        <family val="1"/>
        <charset val="128"/>
      </rPr>
      <t>)</t>
    </r>
    <phoneticPr fontId="2"/>
  </si>
  <si>
    <r>
      <t>1m</t>
    </r>
    <r>
      <rPr>
        <sz val="12"/>
        <rFont val="Script"/>
        <family val="4"/>
        <charset val="255"/>
      </rPr>
      <t>l</t>
    </r>
    <phoneticPr fontId="2"/>
  </si>
  <si>
    <t>ワイン</t>
    <phoneticPr fontId="2"/>
  </si>
  <si>
    <t>3X9</t>
  </si>
  <si>
    <r>
      <t>(100m</t>
    </r>
    <r>
      <rPr>
        <sz val="12"/>
        <rFont val="Script"/>
        <family val="4"/>
        <charset val="255"/>
      </rPr>
      <t>l</t>
    </r>
    <r>
      <rPr>
        <sz val="10"/>
        <rFont val="ＭＳ 明朝"/>
        <family val="1"/>
        <charset val="128"/>
      </rPr>
      <t>)</t>
    </r>
    <phoneticPr fontId="2"/>
  </si>
  <si>
    <r>
      <t>1m</t>
    </r>
    <r>
      <rPr>
        <sz val="12"/>
        <rFont val="Script"/>
        <family val="4"/>
        <charset val="255"/>
      </rPr>
      <t>l</t>
    </r>
    <phoneticPr fontId="2"/>
  </si>
  <si>
    <t>ウイスキー</t>
    <phoneticPr fontId="2"/>
  </si>
  <si>
    <t>3X5</t>
  </si>
  <si>
    <t>×  発泡酒　ビール風アルコール飲料→3X7</t>
    <rPh sb="3" eb="6">
      <t>ハッポウシュ</t>
    </rPh>
    <rPh sb="10" eb="11">
      <t>フウ</t>
    </rPh>
    <rPh sb="16" eb="18">
      <t>インリョウ</t>
    </rPh>
    <phoneticPr fontId="2"/>
  </si>
  <si>
    <t>○  黒ビール  生ビール</t>
    <rPh sb="3" eb="4">
      <t>クロ</t>
    </rPh>
    <rPh sb="9" eb="10">
      <t>ナマ</t>
    </rPh>
    <phoneticPr fontId="2"/>
  </si>
  <si>
    <t>○  ラガービール</t>
    <phoneticPr fontId="2"/>
  </si>
  <si>
    <t>麦芽，ホップ及び水を主原料としてアルコール発酵させたもの。</t>
    <rPh sb="0" eb="2">
      <t>バクガ</t>
    </rPh>
    <rPh sb="6" eb="7">
      <t>オヨ</t>
    </rPh>
    <rPh sb="8" eb="9">
      <t>ミズ</t>
    </rPh>
    <rPh sb="10" eb="13">
      <t>シュゲンリョウ</t>
    </rPh>
    <rPh sb="21" eb="23">
      <t>ハッコウ</t>
    </rPh>
    <phoneticPr fontId="2"/>
  </si>
  <si>
    <t>ビール</t>
  </si>
  <si>
    <t>3X4</t>
  </si>
  <si>
    <t>○  泡盛</t>
    <rPh sb="3" eb="5">
      <t>アワモリ</t>
    </rPh>
    <phoneticPr fontId="2"/>
  </si>
  <si>
    <t>焼ちゅう</t>
  </si>
  <si>
    <t>3X3</t>
  </si>
  <si>
    <t>清酒</t>
  </si>
  <si>
    <t>3X1</t>
  </si>
  <si>
    <t>アルコール分を１％以上含む飲料。薬用酒やみりんは除く。缶・瓶・パック・たる入りも含む。自動販売機・駅・車内売りも含む。</t>
    <rPh sb="5" eb="6">
      <t>ブン</t>
    </rPh>
    <rPh sb="9" eb="11">
      <t>イジョウ</t>
    </rPh>
    <rPh sb="11" eb="12">
      <t>フク</t>
    </rPh>
    <rPh sb="13" eb="15">
      <t>インリョウ</t>
    </rPh>
    <rPh sb="16" eb="18">
      <t>ヤクヨウ</t>
    </rPh>
    <rPh sb="18" eb="19">
      <t>シュ</t>
    </rPh>
    <rPh sb="24" eb="25">
      <t>ノゾ</t>
    </rPh>
    <rPh sb="27" eb="28">
      <t>カン</t>
    </rPh>
    <rPh sb="29" eb="30">
      <t>ビン</t>
    </rPh>
    <rPh sb="37" eb="38">
      <t>イ</t>
    </rPh>
    <rPh sb="40" eb="41">
      <t>フク</t>
    </rPh>
    <rPh sb="43" eb="45">
      <t>ジドウ</t>
    </rPh>
    <rPh sb="45" eb="47">
      <t>ハンバイキ</t>
    </rPh>
    <rPh sb="47" eb="48">
      <t>キ</t>
    </rPh>
    <rPh sb="49" eb="50">
      <t>エキ</t>
    </rPh>
    <rPh sb="51" eb="53">
      <t>シャナイ</t>
    </rPh>
    <rPh sb="53" eb="54">
      <t>ウ</t>
    </rPh>
    <rPh sb="56" eb="57">
      <t>フク</t>
    </rPh>
    <phoneticPr fontId="2"/>
  </si>
  <si>
    <t>酒　類</t>
  </si>
  <si>
    <t>1.11</t>
  </si>
  <si>
    <t xml:space="preserve">3X1～3X9   ・3XX </t>
    <phoneticPr fontId="2"/>
  </si>
  <si>
    <t>○  スポーツドリンク(炭酸を含まないもの)</t>
    <rPh sb="12" eb="14">
      <t>タンサン</t>
    </rPh>
    <rPh sb="15" eb="16">
      <t>フク</t>
    </rPh>
    <phoneticPr fontId="2"/>
  </si>
  <si>
    <t>○　ミルクセーキ</t>
    <phoneticPr fontId="2"/>
  </si>
  <si>
    <t>○  豆乳</t>
    <rPh sb="3" eb="5">
      <t>トウニュウ</t>
    </rPh>
    <phoneticPr fontId="2"/>
  </si>
  <si>
    <t>○  甘酒  甘酒の素</t>
    <rPh sb="3" eb="5">
      <t>アマザケ</t>
    </rPh>
    <rPh sb="7" eb="9">
      <t>アマザケ</t>
    </rPh>
    <rPh sb="10" eb="11">
      <t>モト</t>
    </rPh>
    <phoneticPr fontId="2"/>
  </si>
  <si>
    <t>385，387，388，38A，38Bの項目に分類されない｢他の飲料｣。</t>
    <rPh sb="20" eb="22">
      <t>コウモク</t>
    </rPh>
    <rPh sb="23" eb="25">
      <t>ブンルイ</t>
    </rPh>
    <rPh sb="30" eb="31">
      <t>タ</t>
    </rPh>
    <rPh sb="32" eb="34">
      <t>インリョウ</t>
    </rPh>
    <phoneticPr fontId="2"/>
  </si>
  <si>
    <t>他の飲料のその他</t>
  </si>
  <si>
    <t>389</t>
  </si>
  <si>
    <t xml:space="preserve">○　ナチュラルウォーター  ミネラルウォーター  </t>
    <phoneticPr fontId="2"/>
  </si>
  <si>
    <t>飲用適の水を容器に詰めたもの。炭酸が圧入されたもの，栄養素及び果汁を加えたものを除く。</t>
    <rPh sb="9" eb="10">
      <t>ツ</t>
    </rPh>
    <rPh sb="29" eb="30">
      <t>オヨ</t>
    </rPh>
    <phoneticPr fontId="2"/>
  </si>
  <si>
    <t>ミネラル  　　　　ウォーター</t>
    <phoneticPr fontId="2"/>
  </si>
  <si>
    <t>38B</t>
    <phoneticPr fontId="2"/>
  </si>
  <si>
    <t>○　いちごオーレ  コーヒー牛乳　</t>
    <rPh sb="14" eb="16">
      <t>ギュウニュウ</t>
    </rPh>
    <phoneticPr fontId="2"/>
  </si>
  <si>
    <t>生乳や乳製品を原料として，乳製品以外の成分（果汁，コーヒー，香料，カルシウム，鉄など）を加えたもの。</t>
  </si>
  <si>
    <t>乳飲料</t>
    <phoneticPr fontId="2"/>
  </si>
  <si>
    <t>38A</t>
    <phoneticPr fontId="2"/>
  </si>
  <si>
    <t>乳酸又は乳酸菌が添加された飲料で，炭酸が圧入されていないもの。果汁，果肉が添加されたもの及び粉末も含む。</t>
    <rPh sb="0" eb="2">
      <t>ニュウサン</t>
    </rPh>
    <rPh sb="2" eb="3">
      <t>マタ</t>
    </rPh>
    <rPh sb="4" eb="7">
      <t>ニュウサンキン</t>
    </rPh>
    <rPh sb="8" eb="10">
      <t>テンカ</t>
    </rPh>
    <rPh sb="13" eb="15">
      <t>インリョウ</t>
    </rPh>
    <rPh sb="17" eb="19">
      <t>タンサン</t>
    </rPh>
    <rPh sb="20" eb="21">
      <t>アツ</t>
    </rPh>
    <rPh sb="21" eb="22">
      <t>イ</t>
    </rPh>
    <rPh sb="31" eb="33">
      <t>カジュウ</t>
    </rPh>
    <rPh sb="34" eb="36">
      <t>カニク</t>
    </rPh>
    <rPh sb="37" eb="39">
      <t>テンカ</t>
    </rPh>
    <rPh sb="44" eb="45">
      <t>オヨ</t>
    </rPh>
    <rPh sb="46" eb="48">
      <t>フンマツ</t>
    </rPh>
    <rPh sb="49" eb="50">
      <t>フク</t>
    </rPh>
    <phoneticPr fontId="2"/>
  </si>
  <si>
    <t>乳酸菌飲料</t>
  </si>
  <si>
    <t>388</t>
  </si>
  <si>
    <t>○  炭酸入りスポーツドリンク</t>
    <rPh sb="3" eb="5">
      <t>タンサン</t>
    </rPh>
    <rPh sb="5" eb="6">
      <t>イ</t>
    </rPh>
    <phoneticPr fontId="2"/>
  </si>
  <si>
    <t>○  ラムネ  炭酸水</t>
    <rPh sb="8" eb="11">
      <t>タンサンスイ</t>
    </rPh>
    <phoneticPr fontId="2"/>
  </si>
  <si>
    <t>○  炭酸入りジュース</t>
    <rPh sb="3" eb="5">
      <t>タンサン</t>
    </rPh>
    <rPh sb="5" eb="6">
      <t>イ</t>
    </rPh>
    <phoneticPr fontId="2"/>
  </si>
  <si>
    <t>主原料を問わず，炭酸を圧入したもの。</t>
    <rPh sb="0" eb="3">
      <t>シュゲンリョウ</t>
    </rPh>
    <rPh sb="4" eb="5">
      <t>ト</t>
    </rPh>
    <rPh sb="8" eb="10">
      <t>タンサン</t>
    </rPh>
    <rPh sb="11" eb="12">
      <t>アツ</t>
    </rPh>
    <rPh sb="12" eb="13">
      <t>ニュウ</t>
    </rPh>
    <phoneticPr fontId="2"/>
  </si>
  <si>
    <t>炭酸飲料</t>
  </si>
  <si>
    <t>387</t>
  </si>
  <si>
    <t>○  離乳食用果汁</t>
    <rPh sb="3" eb="6">
      <t>リニュウショク</t>
    </rPh>
    <rPh sb="6" eb="7">
      <t>ヨウ</t>
    </rPh>
    <rPh sb="7" eb="9">
      <t>カジュウ</t>
    </rPh>
    <phoneticPr fontId="2"/>
  </si>
  <si>
    <t>○  トマトジュース</t>
    <phoneticPr fontId="2"/>
  </si>
  <si>
    <t>○  濃縮ジュース  生ジュース</t>
    <rPh sb="3" eb="5">
      <t>ノウシュク</t>
    </rPh>
    <rPh sb="11" eb="12">
      <t>ナマ</t>
    </rPh>
    <phoneticPr fontId="2"/>
  </si>
  <si>
    <t>果実，野菜の液汁を10％以上含有するもので，含有物に炭酸ガス，乳酸又は乳酸菌を含まないもの。粉末は除く。</t>
    <rPh sb="0" eb="2">
      <t>カジツ</t>
    </rPh>
    <rPh sb="3" eb="5">
      <t>ヤサイ</t>
    </rPh>
    <rPh sb="6" eb="7">
      <t>エキ</t>
    </rPh>
    <rPh sb="7" eb="8">
      <t>シル</t>
    </rPh>
    <rPh sb="12" eb="13">
      <t>イジョウ</t>
    </rPh>
    <rPh sb="13" eb="14">
      <t>ウエ</t>
    </rPh>
    <rPh sb="14" eb="16">
      <t>ガンユウ</t>
    </rPh>
    <rPh sb="22" eb="24">
      <t>ガンユウ</t>
    </rPh>
    <rPh sb="24" eb="25">
      <t>ブツ</t>
    </rPh>
    <rPh sb="26" eb="28">
      <t>タンサン</t>
    </rPh>
    <rPh sb="31" eb="33">
      <t>ニュウサン</t>
    </rPh>
    <rPh sb="33" eb="34">
      <t>マタ</t>
    </rPh>
    <rPh sb="35" eb="38">
      <t>ニュウサンキン</t>
    </rPh>
    <rPh sb="39" eb="40">
      <t>フク</t>
    </rPh>
    <rPh sb="46" eb="48">
      <t>フンマツ</t>
    </rPh>
    <rPh sb="49" eb="50">
      <t>ノゾ</t>
    </rPh>
    <phoneticPr fontId="2"/>
  </si>
  <si>
    <t>果実・野菜    ジュース</t>
    <phoneticPr fontId="2"/>
  </si>
  <si>
    <t>385</t>
  </si>
  <si>
    <t>茶類，コーヒー，ココア以外の飲料。自動販売機・駅・車内売りも含む。缶・瓶・パック・ペットボトル入りも含む。</t>
    <rPh sb="0" eb="1">
      <t>チャ</t>
    </rPh>
    <rPh sb="1" eb="2">
      <t>ルイ</t>
    </rPh>
    <rPh sb="11" eb="13">
      <t>イガイ</t>
    </rPh>
    <rPh sb="14" eb="16">
      <t>インリョウ</t>
    </rPh>
    <rPh sb="17" eb="19">
      <t>ジドウ</t>
    </rPh>
    <rPh sb="19" eb="22">
      <t>ハンバイキ</t>
    </rPh>
    <rPh sb="23" eb="24">
      <t>エキ</t>
    </rPh>
    <rPh sb="25" eb="27">
      <t>シャナイ</t>
    </rPh>
    <rPh sb="27" eb="28">
      <t>ウ</t>
    </rPh>
    <rPh sb="30" eb="31">
      <t>フク</t>
    </rPh>
    <rPh sb="33" eb="34">
      <t>カン</t>
    </rPh>
    <rPh sb="35" eb="36">
      <t>ビン</t>
    </rPh>
    <rPh sb="47" eb="48">
      <t>イ</t>
    </rPh>
    <rPh sb="50" eb="51">
      <t>フク</t>
    </rPh>
    <phoneticPr fontId="2"/>
  </si>
  <si>
    <t>他の飲料</t>
  </si>
  <si>
    <t>1.10.3</t>
  </si>
  <si>
    <t>385・387　　～389･38A　　･38B</t>
    <phoneticPr fontId="2"/>
  </si>
  <si>
    <t>か粒，粉末，固体，液体のもの。濃縮液も含む。</t>
    <rPh sb="3" eb="5">
      <t>フンマツ</t>
    </rPh>
    <rPh sb="6" eb="8">
      <t>コタイ</t>
    </rPh>
    <rPh sb="9" eb="11">
      <t>エキタイ</t>
    </rPh>
    <rPh sb="15" eb="17">
      <t>ノウシュク</t>
    </rPh>
    <rPh sb="17" eb="18">
      <t>エキ</t>
    </rPh>
    <rPh sb="19" eb="20">
      <t>フク</t>
    </rPh>
    <phoneticPr fontId="2"/>
  </si>
  <si>
    <t>ココア・          ココア飲料</t>
    <phoneticPr fontId="2"/>
  </si>
  <si>
    <t>386</t>
  </si>
  <si>
    <t>×  コーヒー牛乳→38A</t>
    <rPh sb="7" eb="9">
      <t>ギュウニュウ</t>
    </rPh>
    <phoneticPr fontId="2"/>
  </si>
  <si>
    <t>液体のみ。濃縮液も含む。</t>
    <rPh sb="0" eb="2">
      <t>エキタイ</t>
    </rPh>
    <rPh sb="5" eb="7">
      <t>ノウシュク</t>
    </rPh>
    <rPh sb="7" eb="8">
      <t>エキ</t>
    </rPh>
    <rPh sb="9" eb="10">
      <t>フク</t>
    </rPh>
    <phoneticPr fontId="2"/>
  </si>
  <si>
    <t>コーヒー飲料</t>
    <phoneticPr fontId="2"/>
  </si>
  <si>
    <t>384</t>
  </si>
  <si>
    <t>○  インスタントコーヒー</t>
    <phoneticPr fontId="2"/>
  </si>
  <si>
    <t>○  カフェオーレ  カプチーノ</t>
    <phoneticPr fontId="2"/>
  </si>
  <si>
    <t>○  トラジャ  キリマンジャロ  コロンビア  モカ</t>
    <phoneticPr fontId="2"/>
  </si>
  <si>
    <t>粒，か粒，粉末，固体のもの。</t>
    <rPh sb="0" eb="1">
      <t>ツブ</t>
    </rPh>
    <rPh sb="5" eb="7">
      <t>フンマツ</t>
    </rPh>
    <rPh sb="8" eb="10">
      <t>コタイ</t>
    </rPh>
    <phoneticPr fontId="2"/>
  </si>
  <si>
    <t>(100g)</t>
    <phoneticPr fontId="2"/>
  </si>
  <si>
    <t>1g</t>
    <phoneticPr fontId="2"/>
  </si>
  <si>
    <t>コーヒー</t>
    <phoneticPr fontId="2"/>
  </si>
  <si>
    <t>382</t>
  </si>
  <si>
    <t>コーヒー豆，カカオ豆を主原料とするもの。ミルク・砂糖入りも含む。自動販売機・駅・車内売りも含む。</t>
    <rPh sb="4" eb="5">
      <t>マメ</t>
    </rPh>
    <rPh sb="9" eb="10">
      <t>マメ</t>
    </rPh>
    <rPh sb="11" eb="14">
      <t>シュゲンリョウ</t>
    </rPh>
    <rPh sb="24" eb="26">
      <t>サトウ</t>
    </rPh>
    <rPh sb="26" eb="27">
      <t>イ</t>
    </rPh>
    <rPh sb="29" eb="30">
      <t>フク</t>
    </rPh>
    <phoneticPr fontId="2"/>
  </si>
  <si>
    <t>コーヒー・ココア</t>
    <phoneticPr fontId="2"/>
  </si>
  <si>
    <t>1.10.2</t>
  </si>
  <si>
    <t xml:space="preserve">382・384   ・386 </t>
    <phoneticPr fontId="2"/>
  </si>
  <si>
    <t>○  ウーロン茶  紅茶　麦茶</t>
    <rPh sb="7" eb="8">
      <t>チャ</t>
    </rPh>
    <rPh sb="10" eb="12">
      <t>コウチャ</t>
    </rPh>
    <rPh sb="13" eb="15">
      <t>ムギチャ</t>
    </rPh>
    <phoneticPr fontId="2"/>
  </si>
  <si>
    <t xml:space="preserve">○  緑茶  </t>
    <rPh sb="3" eb="4">
      <t>リョク</t>
    </rPh>
    <rPh sb="4" eb="5">
      <t>チャ</t>
    </rPh>
    <phoneticPr fontId="2"/>
  </si>
  <si>
    <t>液体のみ。</t>
    <rPh sb="0" eb="2">
      <t>エキタイ</t>
    </rPh>
    <phoneticPr fontId="2"/>
  </si>
  <si>
    <t>茶飲料</t>
  </si>
  <si>
    <t>38X</t>
  </si>
  <si>
    <t>○  はとむぎ茶  杜仲茶  どくだみ茶</t>
    <phoneticPr fontId="2"/>
  </si>
  <si>
    <t xml:space="preserve">○  玄米茶  しいたけ茶  麦茶  </t>
    <rPh sb="3" eb="5">
      <t>ゲンマイ</t>
    </rPh>
    <rPh sb="5" eb="6">
      <t>チャ</t>
    </rPh>
    <rPh sb="12" eb="13">
      <t>チャ</t>
    </rPh>
    <rPh sb="15" eb="17">
      <t>ムギチャ</t>
    </rPh>
    <phoneticPr fontId="2"/>
  </si>
  <si>
    <t>380，381の項目に分類されない茶葉類。</t>
    <rPh sb="8" eb="10">
      <t>コウモク</t>
    </rPh>
    <rPh sb="11" eb="13">
      <t>ブンルイ</t>
    </rPh>
    <rPh sb="17" eb="18">
      <t>チャ</t>
    </rPh>
    <rPh sb="18" eb="19">
      <t>バ</t>
    </rPh>
    <rPh sb="19" eb="20">
      <t>ルイ</t>
    </rPh>
    <phoneticPr fontId="2"/>
  </si>
  <si>
    <t>他の茶葉</t>
  </si>
  <si>
    <t>383</t>
  </si>
  <si>
    <t>○  中国茶(鉄観(冠)音　ウーロン茶  プーアール茶など）</t>
    <rPh sb="3" eb="5">
      <t>チュウゴク</t>
    </rPh>
    <rPh sb="5" eb="6">
      <t>チャ</t>
    </rPh>
    <rPh sb="7" eb="8">
      <t>テツ</t>
    </rPh>
    <rPh sb="8" eb="9">
      <t>カンコウ</t>
    </rPh>
    <rPh sb="10" eb="11">
      <t>カンムリ</t>
    </rPh>
    <rPh sb="12" eb="13">
      <t>オト</t>
    </rPh>
    <rPh sb="18" eb="19">
      <t>チャ</t>
    </rPh>
    <rPh sb="26" eb="27">
      <t>チャ</t>
    </rPh>
    <phoneticPr fontId="2"/>
  </si>
  <si>
    <t>○　セイロン　ダージリン</t>
    <phoneticPr fontId="2"/>
  </si>
  <si>
    <t>茶葉のみ。</t>
    <rPh sb="0" eb="1">
      <t>チャ</t>
    </rPh>
    <rPh sb="1" eb="2">
      <t>バ</t>
    </rPh>
    <phoneticPr fontId="2"/>
  </si>
  <si>
    <t>紅　茶</t>
  </si>
  <si>
    <t>381</t>
  </si>
  <si>
    <t>×  麦茶→383</t>
    <rPh sb="3" eb="5">
      <t>ムギチャ</t>
    </rPh>
    <phoneticPr fontId="2"/>
  </si>
  <si>
    <t>○  粉茶  抹茶</t>
    <rPh sb="3" eb="4">
      <t>コナ</t>
    </rPh>
    <rPh sb="4" eb="5">
      <t>チャ</t>
    </rPh>
    <rPh sb="7" eb="9">
      <t>マッチャ</t>
    </rPh>
    <phoneticPr fontId="2"/>
  </si>
  <si>
    <t>○  番茶  煎茶  玉露</t>
    <rPh sb="3" eb="5">
      <t>バンチャ</t>
    </rPh>
    <rPh sb="7" eb="9">
      <t>センチャ</t>
    </rPh>
    <rPh sb="11" eb="13">
      <t>ギョクロ</t>
    </rPh>
    <phoneticPr fontId="2"/>
  </si>
  <si>
    <t>緑　茶</t>
  </si>
  <si>
    <t>380</t>
  </si>
  <si>
    <t>植物の葉や実などを主原料とし，一般的に｢茶｣と呼称されるもの。茶葉にあられ，玄米，こんぶなどを少量加えたものも含む。自動販売機・駅・車内売りも含む。</t>
    <rPh sb="0" eb="2">
      <t>ショクブツ</t>
    </rPh>
    <rPh sb="3" eb="4">
      <t>ハ</t>
    </rPh>
    <rPh sb="5" eb="6">
      <t>ミ</t>
    </rPh>
    <rPh sb="9" eb="12">
      <t>シュゲンリョウ</t>
    </rPh>
    <rPh sb="15" eb="18">
      <t>イッパンテキ</t>
    </rPh>
    <rPh sb="20" eb="21">
      <t>チャ</t>
    </rPh>
    <rPh sb="23" eb="25">
      <t>コショウ</t>
    </rPh>
    <rPh sb="31" eb="32">
      <t>チャ</t>
    </rPh>
    <rPh sb="32" eb="33">
      <t>バ</t>
    </rPh>
    <rPh sb="38" eb="40">
      <t>ゲンマイ</t>
    </rPh>
    <rPh sb="47" eb="49">
      <t>ショウリョウ</t>
    </rPh>
    <rPh sb="49" eb="50">
      <t>クワ</t>
    </rPh>
    <rPh sb="55" eb="56">
      <t>フク</t>
    </rPh>
    <phoneticPr fontId="2"/>
  </si>
  <si>
    <t>茶　類</t>
  </si>
  <si>
    <t>1.10.1</t>
  </si>
  <si>
    <t xml:space="preserve">380・381　  ･383･38X </t>
    <phoneticPr fontId="2"/>
  </si>
  <si>
    <t>乳製品，薬用品以外の飲み物(素材となる茶の葉やか粒・粉末なども含む。)で，アルコール分１％未満のもの。缶・瓶・パック・ペットボトル入りも含む。</t>
    <rPh sb="0" eb="3">
      <t>ニュウセイヒン</t>
    </rPh>
    <rPh sb="4" eb="5">
      <t>ヤク</t>
    </rPh>
    <rPh sb="5" eb="7">
      <t>ヨウヒン</t>
    </rPh>
    <rPh sb="7" eb="9">
      <t>イガイ</t>
    </rPh>
    <rPh sb="10" eb="13">
      <t>ノミモノ</t>
    </rPh>
    <rPh sb="14" eb="16">
      <t>ソザイ</t>
    </rPh>
    <rPh sb="19" eb="20">
      <t>チャ</t>
    </rPh>
    <rPh sb="21" eb="22">
      <t>ハ</t>
    </rPh>
    <rPh sb="26" eb="28">
      <t>フンマツ</t>
    </rPh>
    <rPh sb="31" eb="32">
      <t>フク</t>
    </rPh>
    <rPh sb="42" eb="43">
      <t>ブン</t>
    </rPh>
    <rPh sb="45" eb="47">
      <t>ミマン</t>
    </rPh>
    <rPh sb="51" eb="52">
      <t>カン</t>
    </rPh>
    <rPh sb="53" eb="54">
      <t>ビン</t>
    </rPh>
    <rPh sb="65" eb="66">
      <t>イ</t>
    </rPh>
    <rPh sb="68" eb="69">
      <t>フク</t>
    </rPh>
    <phoneticPr fontId="2"/>
  </si>
  <si>
    <t>飲　料</t>
  </si>
  <si>
    <t>1.10</t>
  </si>
  <si>
    <t>380～389　38A・38B　・38X</t>
    <phoneticPr fontId="2"/>
  </si>
  <si>
    <t>×  羊肉をジンギスカン用に漬けてあるもの→229</t>
    <rPh sb="3" eb="5">
      <t>ヨウニク</t>
    </rPh>
    <rPh sb="12" eb="13">
      <t>ヨウ</t>
    </rPh>
    <rPh sb="14" eb="15">
      <t>ツ</t>
    </rPh>
    <phoneticPr fontId="2"/>
  </si>
  <si>
    <t>○  調理食品の缶詰(シチュー  カレー　コーンスープ)</t>
    <rPh sb="3" eb="5">
      <t>チョウリ</t>
    </rPh>
    <rPh sb="5" eb="7">
      <t>ショクヒン</t>
    </rPh>
    <rPh sb="8" eb="10">
      <t>カンヅメ</t>
    </rPh>
    <phoneticPr fontId="2"/>
  </si>
  <si>
    <t>○  魚介・肉・野菜との混合缶詰</t>
    <rPh sb="3" eb="5">
      <t>ギョカイ</t>
    </rPh>
    <rPh sb="6" eb="7">
      <t>ニク</t>
    </rPh>
    <rPh sb="8" eb="10">
      <t>ヤサイ</t>
    </rPh>
    <rPh sb="12" eb="14">
      <t>コンゴウ</t>
    </rPh>
    <rPh sb="14" eb="16">
      <t>カンヅメ</t>
    </rPh>
    <phoneticPr fontId="2"/>
  </si>
  <si>
    <t>○  粉末ベビーフード(魚と野菜のフレークなど)</t>
    <rPh sb="3" eb="5">
      <t>フンマツ</t>
    </rPh>
    <rPh sb="12" eb="13">
      <t>サカナ</t>
    </rPh>
    <rPh sb="14" eb="16">
      <t>ヤサイ</t>
    </rPh>
    <phoneticPr fontId="2"/>
  </si>
  <si>
    <t>○  玉子焼  田楽  メンチボール  ロールキャベツ</t>
    <rPh sb="3" eb="5">
      <t>タマゴ</t>
    </rPh>
    <rPh sb="5" eb="6">
      <t>ヤキ</t>
    </rPh>
    <rPh sb="8" eb="10">
      <t>デンガク</t>
    </rPh>
    <phoneticPr fontId="2"/>
  </si>
  <si>
    <t xml:space="preserve">○  釜めしの素  五目ずしの素  茶わん蒸しの素    </t>
    <rPh sb="3" eb="4">
      <t>カマメシ</t>
    </rPh>
    <rPh sb="7" eb="8">
      <t>モト</t>
    </rPh>
    <rPh sb="10" eb="12">
      <t>ゴモク</t>
    </rPh>
    <rPh sb="15" eb="16">
      <t>モト</t>
    </rPh>
    <rPh sb="18" eb="19">
      <t>チャ</t>
    </rPh>
    <rPh sb="21" eb="22">
      <t>ム</t>
    </rPh>
    <rPh sb="24" eb="25">
      <t>モト</t>
    </rPh>
    <phoneticPr fontId="2"/>
  </si>
  <si>
    <t xml:space="preserve">○  ごま豆腐  卵豆腐  </t>
    <rPh sb="5" eb="7">
      <t>トウフ</t>
    </rPh>
    <rPh sb="9" eb="10">
      <t>タマゴ</t>
    </rPh>
    <rPh sb="10" eb="12">
      <t>トウフ</t>
    </rPh>
    <phoneticPr fontId="2"/>
  </si>
  <si>
    <t>○  レトルト食品  チルド食品</t>
    <rPh sb="7" eb="9">
      <t>ショクヒン</t>
    </rPh>
    <rPh sb="14" eb="16">
      <t>ショクヒン</t>
    </rPh>
    <phoneticPr fontId="2"/>
  </si>
  <si>
    <t>○  折詰料理  調理食品の詰合せ  おせち料理詰合せ</t>
    <rPh sb="3" eb="5">
      <t>オリヅメ</t>
    </rPh>
    <rPh sb="5" eb="7">
      <t>リョウリ</t>
    </rPh>
    <rPh sb="9" eb="11">
      <t>チョウリ</t>
    </rPh>
    <rPh sb="11" eb="13">
      <t>ショクヒン</t>
    </rPh>
    <rPh sb="14" eb="16">
      <t>ツメア</t>
    </rPh>
    <rPh sb="22" eb="24">
      <t>リョウリ</t>
    </rPh>
    <rPh sb="24" eb="26">
      <t>ツメア</t>
    </rPh>
    <phoneticPr fontId="2"/>
  </si>
  <si>
    <t>○  酢れんこん</t>
    <rPh sb="3" eb="4">
      <t>ス</t>
    </rPh>
    <phoneticPr fontId="2"/>
  </si>
  <si>
    <t>○  きんぴら  おから煮  ひじきの煮物</t>
    <rPh sb="12" eb="13">
      <t>ニ</t>
    </rPh>
    <rPh sb="19" eb="21">
      <t>ニモノ</t>
    </rPh>
    <phoneticPr fontId="2"/>
  </si>
  <si>
    <t>○  煮豆</t>
    <rPh sb="3" eb="5">
      <t>ニマメ</t>
    </rPh>
    <phoneticPr fontId="2"/>
  </si>
  <si>
    <t>○  えびの鬼がら焼  たいのはま焼  やきはまぐり</t>
    <rPh sb="6" eb="7">
      <t>オニ</t>
    </rPh>
    <rPh sb="9" eb="10">
      <t>ヤキ</t>
    </rPh>
    <rPh sb="17" eb="18">
      <t>ヤキ</t>
    </rPh>
    <phoneticPr fontId="2"/>
  </si>
  <si>
    <t>○  魚の照り焼き  さんまのかば焼き</t>
    <rPh sb="3" eb="4">
      <t>サカナ</t>
    </rPh>
    <rPh sb="5" eb="6">
      <t>テ</t>
    </rPh>
    <rPh sb="7" eb="8">
      <t>ヤ</t>
    </rPh>
    <rPh sb="17" eb="18">
      <t>ヤ</t>
    </rPh>
    <phoneticPr fontId="2"/>
  </si>
  <si>
    <t>○  焼フランクフルト</t>
    <rPh sb="3" eb="4">
      <t>ヤキ</t>
    </rPh>
    <phoneticPr fontId="2"/>
  </si>
  <si>
    <t xml:space="preserve">○  焼肉  焼豚  ローストチキン  </t>
    <rPh sb="3" eb="5">
      <t>ヤキニク</t>
    </rPh>
    <rPh sb="7" eb="8">
      <t>ヤキ</t>
    </rPh>
    <rPh sb="8" eb="9">
      <t>ブタ</t>
    </rPh>
    <phoneticPr fontId="2"/>
  </si>
  <si>
    <t>○  肉のつくだ煮  いなごのつくだ煮</t>
    <rPh sb="3" eb="4">
      <t>ニク</t>
    </rPh>
    <rPh sb="5" eb="9">
      <t>ツクダニ</t>
    </rPh>
    <rPh sb="15" eb="19">
      <t>ツクダニ</t>
    </rPh>
    <phoneticPr fontId="2"/>
  </si>
  <si>
    <t>364～375の項目に分類されない｢他の調理食品｣。缶詰・瓶詰も含む。ただし，中身の主成分が魚介である缶詰及び瓶詰は「216 魚介の缶詰」に格付する。加工賃も含む。</t>
    <rPh sb="8" eb="10">
      <t>コウモク</t>
    </rPh>
    <rPh sb="11" eb="13">
      <t>ブンルイ</t>
    </rPh>
    <rPh sb="18" eb="19">
      <t>タ</t>
    </rPh>
    <rPh sb="20" eb="22">
      <t>チョウリ</t>
    </rPh>
    <rPh sb="22" eb="24">
      <t>ショクヒン</t>
    </rPh>
    <rPh sb="26" eb="28">
      <t>カンヅメ</t>
    </rPh>
    <rPh sb="29" eb="31">
      <t>ビンヅ</t>
    </rPh>
    <rPh sb="32" eb="33">
      <t>フク</t>
    </rPh>
    <phoneticPr fontId="2"/>
  </si>
  <si>
    <t>他の調理食品の    その他</t>
    <rPh sb="11" eb="14">
      <t>ソノタ</t>
    </rPh>
    <phoneticPr fontId="2"/>
  </si>
  <si>
    <t>376</t>
  </si>
  <si>
    <t>○  おでん材料セット  鍋料理の材料セット</t>
    <rPh sb="6" eb="8">
      <t>ザイリョウ</t>
    </rPh>
    <rPh sb="13" eb="14">
      <t>ナベ</t>
    </rPh>
    <rPh sb="14" eb="16">
      <t>リョウリ</t>
    </rPh>
    <rPh sb="17" eb="19">
      <t>ザイリョウ</t>
    </rPh>
    <phoneticPr fontId="2"/>
  </si>
  <si>
    <t xml:space="preserve">○  ファミリーセット  </t>
    <phoneticPr fontId="2"/>
  </si>
  <si>
    <t>○  夕食材料セット</t>
    <rPh sb="3" eb="5">
      <t>ユウショク</t>
    </rPh>
    <rPh sb="5" eb="7">
      <t>ザイリョウ</t>
    </rPh>
    <phoneticPr fontId="2"/>
  </si>
  <si>
    <t>材料セット</t>
    <rPh sb="0" eb="2">
      <t>ザイリョウ</t>
    </rPh>
    <phoneticPr fontId="2"/>
  </si>
  <si>
    <t>店頭売り，宅配を問わない。</t>
    <rPh sb="0" eb="2">
      <t>テントウ</t>
    </rPh>
    <rPh sb="2" eb="3">
      <t>ウ</t>
    </rPh>
    <rPh sb="5" eb="7">
      <t>タクハイ</t>
    </rPh>
    <rPh sb="8" eb="9">
      <t>ト</t>
    </rPh>
    <phoneticPr fontId="2"/>
  </si>
  <si>
    <t>そうざい</t>
    <phoneticPr fontId="2"/>
  </si>
  <si>
    <t>375</t>
  </si>
  <si>
    <t>○  しゅうまいの冷凍品</t>
    <rPh sb="9" eb="11">
      <t>レイトウ</t>
    </rPh>
    <rPh sb="11" eb="12">
      <t>ヒン</t>
    </rPh>
    <phoneticPr fontId="2"/>
  </si>
  <si>
    <t>○  かば焼きの冷凍品</t>
    <rPh sb="3" eb="6">
      <t>カバヤキ</t>
    </rPh>
    <rPh sb="8" eb="10">
      <t>レイトウ</t>
    </rPh>
    <rPh sb="10" eb="11">
      <t>ヒン</t>
    </rPh>
    <phoneticPr fontId="2"/>
  </si>
  <si>
    <t>○  コロッケの冷凍品</t>
    <rPh sb="8" eb="10">
      <t>レイトウ</t>
    </rPh>
    <rPh sb="10" eb="11">
      <t>ヒン</t>
    </rPh>
    <phoneticPr fontId="2"/>
  </si>
  <si>
    <t>｢他の調理食品｣の冷凍品。</t>
    <rPh sb="1" eb="2">
      <t>タ</t>
    </rPh>
    <rPh sb="3" eb="5">
      <t>チョウリ</t>
    </rPh>
    <rPh sb="5" eb="7">
      <t>ショクヒン</t>
    </rPh>
    <rPh sb="9" eb="11">
      <t>レイトウ</t>
    </rPh>
    <rPh sb="11" eb="12">
      <t>ヒン</t>
    </rPh>
    <phoneticPr fontId="2"/>
  </si>
  <si>
    <t>冷凍調理食品</t>
  </si>
  <si>
    <t>370</t>
  </si>
  <si>
    <t>×  ハンバーグの冷凍品→370</t>
    <rPh sb="9" eb="11">
      <t>レイトウ</t>
    </rPh>
    <rPh sb="11" eb="12">
      <t>ヒン</t>
    </rPh>
    <phoneticPr fontId="2"/>
  </si>
  <si>
    <t>○  ハンバーグステーキ</t>
    <phoneticPr fontId="2"/>
  </si>
  <si>
    <t>ひき肉を主原料として，つなぎ材料を加えて焼いたもの。生も含む。</t>
    <rPh sb="0" eb="3">
      <t>ヒキニク</t>
    </rPh>
    <rPh sb="4" eb="7">
      <t>シュゲンリョウ</t>
    </rPh>
    <rPh sb="14" eb="16">
      <t>ザイリョウ</t>
    </rPh>
    <rPh sb="17" eb="18">
      <t>クワ</t>
    </rPh>
    <rPh sb="20" eb="21">
      <t>ヤ</t>
    </rPh>
    <rPh sb="26" eb="27">
      <t>ナマ</t>
    </rPh>
    <rPh sb="28" eb="29">
      <t>フク</t>
    </rPh>
    <phoneticPr fontId="2"/>
  </si>
  <si>
    <t>ハンバーグ</t>
  </si>
  <si>
    <t>373</t>
  </si>
  <si>
    <t>×  やきとりの冷凍品→370</t>
    <rPh sb="8" eb="10">
      <t>レイトウ</t>
    </rPh>
    <rPh sb="10" eb="11">
      <t>ヒン</t>
    </rPh>
    <phoneticPr fontId="2"/>
  </si>
  <si>
    <t xml:space="preserve">○  つくね  レバー  はつ  </t>
    <phoneticPr fontId="2"/>
  </si>
  <si>
    <t>生も含む。</t>
    <rPh sb="0" eb="1">
      <t>ナマ</t>
    </rPh>
    <rPh sb="2" eb="3">
      <t>フク</t>
    </rPh>
    <phoneticPr fontId="2"/>
  </si>
  <si>
    <t>やきとり</t>
  </si>
  <si>
    <t>372</t>
  </si>
  <si>
    <t>×  ぎょうざの冷凍品→370</t>
    <rPh sb="8" eb="10">
      <t>レイトウ</t>
    </rPh>
    <rPh sb="10" eb="11">
      <t>ヒン</t>
    </rPh>
    <phoneticPr fontId="2"/>
  </si>
  <si>
    <t>ぎょうざ</t>
  </si>
  <si>
    <t>371</t>
  </si>
  <si>
    <t>×  しゅうまいの冷凍品→370</t>
    <rPh sb="9" eb="11">
      <t>レイトウ</t>
    </rPh>
    <rPh sb="11" eb="12">
      <t>ヒン</t>
    </rPh>
    <phoneticPr fontId="2"/>
  </si>
  <si>
    <t>○  揚げしゅうまい</t>
    <rPh sb="3" eb="4">
      <t>ア</t>
    </rPh>
    <phoneticPr fontId="2"/>
  </si>
  <si>
    <t>しゅうまい</t>
  </si>
  <si>
    <t>369</t>
  </si>
  <si>
    <t>×  天ぷら・フライの冷凍品→370</t>
    <rPh sb="3" eb="4">
      <t>テン</t>
    </rPh>
    <rPh sb="11" eb="13">
      <t>レイトウ</t>
    </rPh>
    <rPh sb="13" eb="14">
      <t>ヒン</t>
    </rPh>
    <phoneticPr fontId="2"/>
  </si>
  <si>
    <t>○　各種からあげ</t>
    <rPh sb="2" eb="4">
      <t>カクシュ</t>
    </rPh>
    <phoneticPr fontId="2"/>
  </si>
  <si>
    <t>○  フレンチドッグ　アメリカンドッグ</t>
    <phoneticPr fontId="2"/>
  </si>
  <si>
    <t>○  ささみチーズカツ</t>
    <phoneticPr fontId="2"/>
  </si>
  <si>
    <t xml:space="preserve">○  くしカツ  ハムカツ  メンチカツ  </t>
    <phoneticPr fontId="2"/>
  </si>
  <si>
    <t>○  からしれんこん</t>
    <phoneticPr fontId="2"/>
  </si>
  <si>
    <t>○  精進揚げ  ポテトフライ  えび天ぷら</t>
    <rPh sb="3" eb="5">
      <t>ショウジン</t>
    </rPh>
    <rPh sb="5" eb="6">
      <t>ア</t>
    </rPh>
    <rPh sb="19" eb="20">
      <t>テン</t>
    </rPh>
    <phoneticPr fontId="2"/>
  </si>
  <si>
    <t>天ぷら・フライ</t>
  </si>
  <si>
    <t>368</t>
  </si>
  <si>
    <t>×  カツレツの冷凍品→370</t>
    <rPh sb="8" eb="10">
      <t>レイトウ</t>
    </rPh>
    <rPh sb="10" eb="11">
      <t>ヒン</t>
    </rPh>
    <phoneticPr fontId="2"/>
  </si>
  <si>
    <t xml:space="preserve">○  一口カツ  ささみフライ  </t>
    <rPh sb="3" eb="5">
      <t>ヒトクチ</t>
    </rPh>
    <phoneticPr fontId="2"/>
  </si>
  <si>
    <t>○  トンカツ  ビーフカツ  チキンカツ</t>
    <phoneticPr fontId="2"/>
  </si>
  <si>
    <t>肉に限る。生も含む。</t>
    <rPh sb="0" eb="1">
      <t>ニク</t>
    </rPh>
    <rPh sb="2" eb="3">
      <t>カギ</t>
    </rPh>
    <rPh sb="5" eb="6">
      <t>ナマ</t>
    </rPh>
    <rPh sb="7" eb="8">
      <t>フク</t>
    </rPh>
    <phoneticPr fontId="2"/>
  </si>
  <si>
    <t>カツレツ</t>
  </si>
  <si>
    <t>367</t>
  </si>
  <si>
    <t>×  コロッケの冷凍品→370</t>
    <rPh sb="8" eb="10">
      <t>レイトウ</t>
    </rPh>
    <rPh sb="10" eb="11">
      <t>ヒン</t>
    </rPh>
    <phoneticPr fontId="2"/>
  </si>
  <si>
    <t>○  クリームコロッケ（カニ　エビ　コーン）</t>
    <phoneticPr fontId="2"/>
  </si>
  <si>
    <t>コロッケ</t>
  </si>
  <si>
    <t>366</t>
  </si>
  <si>
    <t>×  海藻サラダ（乾燥）→279</t>
    <rPh sb="3" eb="5">
      <t>カイソウ</t>
    </rPh>
    <rPh sb="9" eb="11">
      <t>カンソウ</t>
    </rPh>
    <phoneticPr fontId="2"/>
  </si>
  <si>
    <t>サラダ</t>
  </si>
  <si>
    <t>365</t>
  </si>
  <si>
    <t>×  かば焼きの冷凍品→370</t>
    <rPh sb="3" eb="6">
      <t>カバヤ</t>
    </rPh>
    <rPh sb="8" eb="10">
      <t>レイトウ</t>
    </rPh>
    <rPh sb="10" eb="11">
      <t>ヒン</t>
    </rPh>
    <phoneticPr fontId="2"/>
  </si>
  <si>
    <t>うなぎのかば焼き</t>
  </si>
  <si>
    <t>364</t>
  </si>
  <si>
    <t>主食的調理食品に分類されない調理食品及び食料に関する全ての加工賃。</t>
    <rPh sb="0" eb="2">
      <t>シュショク</t>
    </rPh>
    <rPh sb="2" eb="3">
      <t>テキ</t>
    </rPh>
    <rPh sb="3" eb="5">
      <t>チョウリ</t>
    </rPh>
    <rPh sb="5" eb="7">
      <t>ショクヒン</t>
    </rPh>
    <rPh sb="8" eb="10">
      <t>ブンルイ</t>
    </rPh>
    <rPh sb="14" eb="16">
      <t>チョウリ</t>
    </rPh>
    <rPh sb="16" eb="18">
      <t>ショクヒン</t>
    </rPh>
    <rPh sb="18" eb="19">
      <t>オヨ</t>
    </rPh>
    <rPh sb="20" eb="22">
      <t>ショクリョウ</t>
    </rPh>
    <rPh sb="23" eb="24">
      <t>カン</t>
    </rPh>
    <rPh sb="26" eb="27">
      <t>スベ</t>
    </rPh>
    <rPh sb="29" eb="32">
      <t>カコウチン</t>
    </rPh>
    <phoneticPr fontId="2"/>
  </si>
  <si>
    <t>他の調理食品</t>
  </si>
  <si>
    <t>1.9.2</t>
  </si>
  <si>
    <t>(364～376)</t>
    <phoneticPr fontId="2"/>
  </si>
  <si>
    <t>×  カップ雑煮→334</t>
    <rPh sb="6" eb="8">
      <t>ゾウニ</t>
    </rPh>
    <phoneticPr fontId="2"/>
  </si>
  <si>
    <t>○  ピザパイ</t>
    <phoneticPr fontId="2"/>
  </si>
  <si>
    <t xml:space="preserve">○  冷凍食品(ミートソース  ラザニア  焼おにぎりなど)  </t>
    <rPh sb="3" eb="5">
      <t>レイトウ</t>
    </rPh>
    <rPh sb="5" eb="7">
      <t>ショクヒン</t>
    </rPh>
    <rPh sb="22" eb="23">
      <t>ヤキ</t>
    </rPh>
    <phoneticPr fontId="2"/>
  </si>
  <si>
    <t xml:space="preserve">    ドリア　白がゆ)</t>
    <rPh sb="8" eb="9">
      <t>シロ</t>
    </rPh>
    <phoneticPr fontId="2"/>
  </si>
  <si>
    <t>○  レトルト食品(各種ピラフ  五目めし  白飯　赤飯</t>
    <rPh sb="7" eb="9">
      <t>ショクヒン</t>
    </rPh>
    <rPh sb="10" eb="12">
      <t>カクシュ</t>
    </rPh>
    <rPh sb="17" eb="19">
      <t>ゴモク</t>
    </rPh>
    <phoneticPr fontId="2"/>
  </si>
  <si>
    <t>○  各種グラタン</t>
    <rPh sb="3" eb="5">
      <t>カクシュ</t>
    </rPh>
    <phoneticPr fontId="2"/>
  </si>
  <si>
    <t>○  お好み焼  たこ焼</t>
    <rPh sb="3" eb="5">
      <t>オコノ</t>
    </rPh>
    <rPh sb="6" eb="7">
      <t>ヤキ</t>
    </rPh>
    <rPh sb="9" eb="12">
      <t>タコヤキ</t>
    </rPh>
    <phoneticPr fontId="2"/>
  </si>
  <si>
    <t>○  中華まんじゅう(肉まん  あんまん  カレーまんなど)</t>
    <rPh sb="3" eb="5">
      <t>チュウカ</t>
    </rPh>
    <rPh sb="11" eb="12">
      <t>ニク</t>
    </rPh>
    <phoneticPr fontId="2"/>
  </si>
  <si>
    <t>360，361，36A，36Bの項目に分類されない主食的調理食品。冷凍品も含む。</t>
    <rPh sb="16" eb="18">
      <t>コウモク</t>
    </rPh>
    <rPh sb="19" eb="21">
      <t>ブンルイ</t>
    </rPh>
    <rPh sb="25" eb="27">
      <t>シュショク</t>
    </rPh>
    <rPh sb="27" eb="28">
      <t>テキ</t>
    </rPh>
    <rPh sb="28" eb="30">
      <t>チョウリ</t>
    </rPh>
    <rPh sb="30" eb="32">
      <t>ショクヒン</t>
    </rPh>
    <rPh sb="33" eb="35">
      <t>レイトウ</t>
    </rPh>
    <rPh sb="35" eb="36">
      <t>ヒン</t>
    </rPh>
    <rPh sb="37" eb="38">
      <t>フク</t>
    </rPh>
    <phoneticPr fontId="2"/>
  </si>
  <si>
    <t>他の主食的        調理食品</t>
    <phoneticPr fontId="2"/>
  </si>
  <si>
    <t>363</t>
  </si>
  <si>
    <t>×  カレーパン  ピロシキ  ピザパン→129</t>
    <phoneticPr fontId="2"/>
  </si>
  <si>
    <t>○  ホットドッグ  ハンバーガー</t>
    <phoneticPr fontId="2"/>
  </si>
  <si>
    <t>○  コロッケパン  メンチパン  焼きそばパン</t>
    <rPh sb="18" eb="19">
      <t>ヤキソバ</t>
    </rPh>
    <phoneticPr fontId="2"/>
  </si>
  <si>
    <t>○  ハムサンド  野菜サンド</t>
    <rPh sb="10" eb="12">
      <t>ヤサイ</t>
    </rPh>
    <phoneticPr fontId="2"/>
  </si>
  <si>
    <t>パンを材料として，それに加工食品，調理食品，野菜，果物などを挟んで調製されたもの。冷凍品も含む。</t>
    <rPh sb="3" eb="5">
      <t>ザイリョウ</t>
    </rPh>
    <rPh sb="12" eb="14">
      <t>カコウ</t>
    </rPh>
    <rPh sb="14" eb="16">
      <t>ショクヒン</t>
    </rPh>
    <rPh sb="17" eb="19">
      <t>チョウリ</t>
    </rPh>
    <rPh sb="19" eb="21">
      <t>ショクヒン</t>
    </rPh>
    <rPh sb="22" eb="24">
      <t>ヤサイ</t>
    </rPh>
    <rPh sb="25" eb="27">
      <t>クダモノ</t>
    </rPh>
    <rPh sb="30" eb="31">
      <t>ハサ</t>
    </rPh>
    <rPh sb="33" eb="35">
      <t>チョウセイ</t>
    </rPh>
    <rPh sb="41" eb="43">
      <t>レイトウ</t>
    </rPh>
    <rPh sb="43" eb="44">
      <t>ヒン</t>
    </rPh>
    <rPh sb="45" eb="46">
      <t>フク</t>
    </rPh>
    <phoneticPr fontId="2"/>
  </si>
  <si>
    <t>調理パン</t>
  </si>
  <si>
    <t>361</t>
  </si>
  <si>
    <t>○  赤飯  山菜飯</t>
    <rPh sb="3" eb="5">
      <t>セキハン</t>
    </rPh>
    <rPh sb="7" eb="9">
      <t>サンサイ</t>
    </rPh>
    <rPh sb="9" eb="10">
      <t>メシ</t>
    </rPh>
    <phoneticPr fontId="2"/>
  </si>
  <si>
    <t xml:space="preserve">○  おにぎり  </t>
    <phoneticPr fontId="2"/>
  </si>
  <si>
    <t>弁当，すし(弁当)以外の単品の主食。冷凍品は除く。</t>
    <rPh sb="18" eb="20">
      <t>レイトウ</t>
    </rPh>
    <rPh sb="20" eb="21">
      <t>ヒン</t>
    </rPh>
    <rPh sb="22" eb="23">
      <t>ノゾ</t>
    </rPh>
    <phoneticPr fontId="2"/>
  </si>
  <si>
    <t>おにぎり・その他</t>
  </si>
  <si>
    <t>36B</t>
  </si>
  <si>
    <t xml:space="preserve">○  ちらしずし  折詰ずし </t>
    <rPh sb="10" eb="12">
      <t>オリヅメ</t>
    </rPh>
    <phoneticPr fontId="2"/>
  </si>
  <si>
    <t xml:space="preserve">○  にぎりずし  まきずし  いなりずし </t>
    <phoneticPr fontId="2"/>
  </si>
  <si>
    <t>飲食店以外の持ち帰りのもの。冷凍品は除く。</t>
    <rPh sb="0" eb="3">
      <t>インショクテン</t>
    </rPh>
    <rPh sb="3" eb="5">
      <t>イガイ</t>
    </rPh>
    <rPh sb="6" eb="9">
      <t>モチカエ</t>
    </rPh>
    <rPh sb="14" eb="16">
      <t>レイトウ</t>
    </rPh>
    <rPh sb="16" eb="17">
      <t>ヒン</t>
    </rPh>
    <rPh sb="18" eb="19">
      <t>ノゾ</t>
    </rPh>
    <phoneticPr fontId="2"/>
  </si>
  <si>
    <t>すし（弁当）</t>
  </si>
  <si>
    <t>36A</t>
    <phoneticPr fontId="2"/>
  </si>
  <si>
    <t>○  折詰弁当  駅弁</t>
    <rPh sb="3" eb="5">
      <t>オリヅメ</t>
    </rPh>
    <rPh sb="5" eb="7">
      <t>ベントウ</t>
    </rPh>
    <rPh sb="9" eb="11">
      <t>エキベン</t>
    </rPh>
    <phoneticPr fontId="2"/>
  </si>
  <si>
    <t>○  焼肉弁当</t>
    <rPh sb="3" eb="5">
      <t>ヤキニク</t>
    </rPh>
    <rPh sb="5" eb="7">
      <t>ベントウ</t>
    </rPh>
    <phoneticPr fontId="2"/>
  </si>
  <si>
    <t>○  幕の内弁当</t>
    <rPh sb="3" eb="6">
      <t>マクノウチ</t>
    </rPh>
    <rPh sb="6" eb="8">
      <t>ベントウ</t>
    </rPh>
    <phoneticPr fontId="2"/>
  </si>
  <si>
    <t>飲食店以外の持ち帰りのもの。おかずとセットのもの。冷凍品は除く。</t>
    <rPh sb="0" eb="3">
      <t>インショクテン</t>
    </rPh>
    <rPh sb="3" eb="5">
      <t>イガイ</t>
    </rPh>
    <rPh sb="6" eb="9">
      <t>モチカエ</t>
    </rPh>
    <rPh sb="25" eb="27">
      <t>レイトウ</t>
    </rPh>
    <rPh sb="27" eb="28">
      <t>ヒン</t>
    </rPh>
    <rPh sb="29" eb="30">
      <t>ノゾ</t>
    </rPh>
    <phoneticPr fontId="2"/>
  </si>
  <si>
    <t>弁当</t>
  </si>
  <si>
    <t>360</t>
  </si>
  <si>
    <t>米，めん類，パン類，もち類を含んでいるもの。</t>
  </si>
  <si>
    <t>主食的調理食品</t>
  </si>
  <si>
    <t>1.9.1</t>
  </si>
  <si>
    <t xml:space="preserve">360～363   ･36A･36B </t>
    <phoneticPr fontId="2"/>
  </si>
  <si>
    <t>工業的加工以外の一般的に家庭や飲食店で行うような調理の全部又は一部を行った食品。冷凍調理食品，レトルト食品及び複数素材を調理したものも含める。</t>
    <rPh sb="0" eb="2">
      <t>コウギョウ</t>
    </rPh>
    <rPh sb="2" eb="3">
      <t>テキ</t>
    </rPh>
    <rPh sb="3" eb="5">
      <t>カコウ</t>
    </rPh>
    <rPh sb="5" eb="7">
      <t>イガイ</t>
    </rPh>
    <rPh sb="8" eb="10">
      <t>イッパン</t>
    </rPh>
    <rPh sb="10" eb="11">
      <t>テキ</t>
    </rPh>
    <rPh sb="12" eb="14">
      <t>カテイテキ</t>
    </rPh>
    <rPh sb="15" eb="17">
      <t>インショク</t>
    </rPh>
    <rPh sb="17" eb="18">
      <t>テン</t>
    </rPh>
    <rPh sb="19" eb="20">
      <t>オコナ</t>
    </rPh>
    <rPh sb="24" eb="26">
      <t>チョウリ</t>
    </rPh>
    <rPh sb="27" eb="29">
      <t>ゼンブ</t>
    </rPh>
    <rPh sb="29" eb="30">
      <t>マタ</t>
    </rPh>
    <rPh sb="31" eb="33">
      <t>イチブ</t>
    </rPh>
    <rPh sb="34" eb="35">
      <t>オコナ</t>
    </rPh>
    <rPh sb="37" eb="39">
      <t>ショクヒン</t>
    </rPh>
    <rPh sb="40" eb="42">
      <t>レイトウ</t>
    </rPh>
    <rPh sb="42" eb="44">
      <t>チョウリ</t>
    </rPh>
    <rPh sb="44" eb="46">
      <t>ショクヒン</t>
    </rPh>
    <rPh sb="51" eb="53">
      <t>ショクヒン</t>
    </rPh>
    <rPh sb="53" eb="54">
      <t>オヨ</t>
    </rPh>
    <rPh sb="55" eb="57">
      <t>フクスウ</t>
    </rPh>
    <rPh sb="57" eb="59">
      <t>ソザイ</t>
    </rPh>
    <rPh sb="60" eb="62">
      <t>チョウリ</t>
    </rPh>
    <rPh sb="67" eb="68">
      <t>フク</t>
    </rPh>
    <phoneticPr fontId="2"/>
  </si>
  <si>
    <t>調理食品</t>
    <phoneticPr fontId="2"/>
  </si>
  <si>
    <t>1.9</t>
  </si>
  <si>
    <t>(360～376)</t>
    <phoneticPr fontId="2"/>
  </si>
  <si>
    <t>○  プリンの素  ゼリーの素  シャーベットの素</t>
    <rPh sb="7" eb="8">
      <t>モト</t>
    </rPh>
    <rPh sb="14" eb="15">
      <t>モト</t>
    </rPh>
    <rPh sb="24" eb="25">
      <t>モト</t>
    </rPh>
    <phoneticPr fontId="2"/>
  </si>
  <si>
    <t xml:space="preserve">○  みつ豆  杏仁豆腐  </t>
    <rPh sb="5" eb="6">
      <t>マメ</t>
    </rPh>
    <rPh sb="8" eb="9">
      <t>アンズ</t>
    </rPh>
    <rPh sb="9" eb="10">
      <t>ヒトシ</t>
    </rPh>
    <rPh sb="10" eb="12">
      <t>トウフ</t>
    </rPh>
    <phoneticPr fontId="2"/>
  </si>
  <si>
    <t>○  こしあん  つぶあん  生あん</t>
    <rPh sb="15" eb="16">
      <t>ナマ</t>
    </rPh>
    <phoneticPr fontId="2"/>
  </si>
  <si>
    <t xml:space="preserve">○  乾パン  </t>
    <rPh sb="3" eb="4">
      <t>カン</t>
    </rPh>
    <phoneticPr fontId="2"/>
  </si>
  <si>
    <t>○  芋煎餅  芋ようかん</t>
    <rPh sb="3" eb="4">
      <t>イモ</t>
    </rPh>
    <rPh sb="4" eb="6">
      <t>センベイ</t>
    </rPh>
    <rPh sb="8" eb="9">
      <t>イモ</t>
    </rPh>
    <phoneticPr fontId="2"/>
  </si>
  <si>
    <t>○  甘納豆</t>
    <rPh sb="3" eb="6">
      <t>アマナットウ</t>
    </rPh>
    <phoneticPr fontId="2"/>
  </si>
  <si>
    <t>○  落花生</t>
    <rPh sb="3" eb="6">
      <t>ラッカセイ</t>
    </rPh>
    <phoneticPr fontId="2"/>
  </si>
  <si>
    <t>○  チューイングガム</t>
    <phoneticPr fontId="2"/>
  </si>
  <si>
    <t>○  かりんとう</t>
    <phoneticPr fontId="2"/>
  </si>
  <si>
    <t xml:space="preserve">○  ゼリービーンズ  金平糖  </t>
    <rPh sb="12" eb="13">
      <t>キン</t>
    </rPh>
    <rPh sb="13" eb="14">
      <t>ヒラ</t>
    </rPh>
    <rPh sb="14" eb="15">
      <t>トウ</t>
    </rPh>
    <phoneticPr fontId="2"/>
  </si>
  <si>
    <t>○  袋入りのゼリー(こんにゃくゼリーなど)</t>
    <rPh sb="3" eb="4">
      <t>フクロ</t>
    </rPh>
    <rPh sb="4" eb="5">
      <t>イ</t>
    </rPh>
    <phoneticPr fontId="2"/>
  </si>
  <si>
    <t>340～357の項目に分類されない菓子類。</t>
    <rPh sb="8" eb="10">
      <t>コウモク</t>
    </rPh>
    <rPh sb="11" eb="13">
      <t>ブンルイ</t>
    </rPh>
    <rPh sb="17" eb="20">
      <t>カシルイ</t>
    </rPh>
    <phoneticPr fontId="2"/>
  </si>
  <si>
    <t>他の菓子</t>
  </si>
  <si>
    <t>359</t>
  </si>
  <si>
    <t>○  ソフトクリーム  アイスケーキ</t>
    <phoneticPr fontId="2"/>
  </si>
  <si>
    <t>○  アイスキャンディー</t>
    <phoneticPr fontId="2"/>
  </si>
  <si>
    <t>シャーベット</t>
    <phoneticPr fontId="2"/>
  </si>
  <si>
    <t>氷菓子も含む。</t>
    <rPh sb="0" eb="1">
      <t>コオリ</t>
    </rPh>
    <rPh sb="1" eb="3">
      <t>カシ</t>
    </rPh>
    <rPh sb="4" eb="5">
      <t>フク</t>
    </rPh>
    <phoneticPr fontId="2"/>
  </si>
  <si>
    <t>アイスクリーム・</t>
    <phoneticPr fontId="2"/>
  </si>
  <si>
    <t>356</t>
  </si>
  <si>
    <t>原則として，チョコレート生地の重量が40％以上60％未満のもの又は準チョコレート生地が60％以上のもの。</t>
    <rPh sb="0" eb="2">
      <t>ゲンソク</t>
    </rPh>
    <rPh sb="31" eb="32">
      <t>マタ</t>
    </rPh>
    <phoneticPr fontId="2"/>
  </si>
  <si>
    <t>チョコレート菓子</t>
    <rPh sb="6" eb="8">
      <t>ガシ</t>
    </rPh>
    <phoneticPr fontId="2"/>
  </si>
  <si>
    <t>353</t>
    <phoneticPr fontId="2"/>
  </si>
  <si>
    <t>○  アーモンドチョコレート  麦チョコ</t>
    <rPh sb="16" eb="17">
      <t>ムギ</t>
    </rPh>
    <phoneticPr fontId="2"/>
  </si>
  <si>
    <t>原則として，チョコレート生地の重量が60％以上のもの。</t>
    <rPh sb="0" eb="2">
      <t>ゲンソク</t>
    </rPh>
    <phoneticPr fontId="2"/>
  </si>
  <si>
    <t>チョコレート</t>
  </si>
  <si>
    <t>352</t>
  </si>
  <si>
    <t>○  キャラメル</t>
    <phoneticPr fontId="2"/>
  </si>
  <si>
    <t>○  水あめ  ドロップ</t>
    <rPh sb="3" eb="4">
      <t>ミズ</t>
    </rPh>
    <phoneticPr fontId="2"/>
  </si>
  <si>
    <t>ソフトキャラメルも含む。</t>
    <rPh sb="9" eb="10">
      <t>フク</t>
    </rPh>
    <phoneticPr fontId="2"/>
  </si>
  <si>
    <t>キャンデー</t>
    <phoneticPr fontId="2"/>
  </si>
  <si>
    <t>349</t>
  </si>
  <si>
    <t>○  クラッカー</t>
    <phoneticPr fontId="2"/>
  </si>
  <si>
    <t xml:space="preserve">○  ポップコーン  </t>
    <phoneticPr fontId="2"/>
  </si>
  <si>
    <t xml:space="preserve">○  ポテトチップス  </t>
    <phoneticPr fontId="2"/>
  </si>
  <si>
    <t>じゃがいも，とうもろこし，小麦粉などを主原料とし焼きあげたもの。</t>
    <rPh sb="13" eb="16">
      <t>コムギコ</t>
    </rPh>
    <rPh sb="19" eb="22">
      <t>シュゲンリョウ</t>
    </rPh>
    <rPh sb="24" eb="26">
      <t>ヤキア</t>
    </rPh>
    <phoneticPr fontId="2"/>
  </si>
  <si>
    <t>スナック菓子</t>
  </si>
  <si>
    <t>357</t>
  </si>
  <si>
    <t>○  栄養調整食品（ビスケット状）</t>
    <rPh sb="3" eb="5">
      <t>エイヨウ</t>
    </rPh>
    <rPh sb="5" eb="7">
      <t>チョウセイ</t>
    </rPh>
    <rPh sb="7" eb="9">
      <t>ショクヒン</t>
    </rPh>
    <rPh sb="15" eb="16">
      <t>ジョウ</t>
    </rPh>
    <phoneticPr fontId="2"/>
  </si>
  <si>
    <t>○  クッキー  サブレー</t>
    <phoneticPr fontId="2"/>
  </si>
  <si>
    <t>ビスケットにクリーム，ジャムなどを挟んだものや，ソフトビスケットも含む。</t>
    <rPh sb="17" eb="18">
      <t>ハサ</t>
    </rPh>
    <rPh sb="33" eb="34">
      <t>フク</t>
    </rPh>
    <phoneticPr fontId="2"/>
  </si>
  <si>
    <t>ビスケット</t>
  </si>
  <si>
    <t>346</t>
  </si>
  <si>
    <t>×  芋煎餅  ひなあられ→359</t>
    <rPh sb="3" eb="4">
      <t>イモ</t>
    </rPh>
    <rPh sb="4" eb="6">
      <t>センベイ</t>
    </rPh>
    <phoneticPr fontId="2"/>
  </si>
  <si>
    <t>○  かき餅  かわら煎餅  あられ</t>
    <rPh sb="5" eb="6">
      <t>モチ</t>
    </rPh>
    <rPh sb="11" eb="13">
      <t>センベイ</t>
    </rPh>
    <phoneticPr fontId="2"/>
  </si>
  <si>
    <t>米粉又は小麦粉を主原料として焼いた又は揚げたもの。砂糖，卵，水あめなどを加えたものも含む。</t>
    <rPh sb="0" eb="1">
      <t>コメ</t>
    </rPh>
    <rPh sb="1" eb="2">
      <t>コ</t>
    </rPh>
    <rPh sb="2" eb="3">
      <t>マタ</t>
    </rPh>
    <rPh sb="4" eb="7">
      <t>コムギコ</t>
    </rPh>
    <rPh sb="8" eb="11">
      <t>シュゲンリョウ</t>
    </rPh>
    <rPh sb="14" eb="15">
      <t>ヤ</t>
    </rPh>
    <rPh sb="17" eb="18">
      <t>マタ</t>
    </rPh>
    <rPh sb="19" eb="20">
      <t>ア</t>
    </rPh>
    <rPh sb="25" eb="27">
      <t>サトウ</t>
    </rPh>
    <rPh sb="28" eb="29">
      <t>タマゴ</t>
    </rPh>
    <rPh sb="30" eb="31">
      <t>ミズ</t>
    </rPh>
    <rPh sb="36" eb="37">
      <t>クワ</t>
    </rPh>
    <rPh sb="42" eb="43">
      <t>フク</t>
    </rPh>
    <phoneticPr fontId="2"/>
  </si>
  <si>
    <t>せんべい</t>
  </si>
  <si>
    <t>350</t>
  </si>
  <si>
    <t>○  スイートポテト</t>
    <phoneticPr fontId="2"/>
  </si>
  <si>
    <t>○  ババロア  ムース</t>
    <phoneticPr fontId="2"/>
  </si>
  <si>
    <t>○  ロールケーキ  パウンドケーキ</t>
    <phoneticPr fontId="2"/>
  </si>
  <si>
    <t xml:space="preserve">○  アップルパイ  </t>
    <phoneticPr fontId="2"/>
  </si>
  <si>
    <t xml:space="preserve">○  バームクーヘン  </t>
    <phoneticPr fontId="2"/>
  </si>
  <si>
    <t>○  ワッフル  マドレーヌ  クレープ</t>
    <phoneticPr fontId="2"/>
  </si>
  <si>
    <t>○  エクレア  シュークリーム</t>
    <phoneticPr fontId="2"/>
  </si>
  <si>
    <t>343，344，347，348の項目に分類されない洋生菓子。</t>
    <rPh sb="16" eb="18">
      <t>コウモク</t>
    </rPh>
    <rPh sb="19" eb="21">
      <t>ブンルイ</t>
    </rPh>
    <rPh sb="25" eb="26">
      <t>ヨウ</t>
    </rPh>
    <rPh sb="26" eb="27">
      <t>ナマ</t>
    </rPh>
    <rPh sb="27" eb="29">
      <t>カシ</t>
    </rPh>
    <phoneticPr fontId="2"/>
  </si>
  <si>
    <t>他の洋生菓子</t>
  </si>
  <si>
    <t>345</t>
  </si>
  <si>
    <t>×  プリンの素→359</t>
    <rPh sb="7" eb="8">
      <t>モト</t>
    </rPh>
    <phoneticPr fontId="2"/>
  </si>
  <si>
    <t>○  カスタードプリン  抹茶プリン</t>
    <rPh sb="13" eb="15">
      <t>マッチャ</t>
    </rPh>
    <phoneticPr fontId="2"/>
  </si>
  <si>
    <t>卵，牛乳などを原料として，各種調味料を加えて蒸したり固めたりしたもの。</t>
    <rPh sb="0" eb="1">
      <t>タマゴ</t>
    </rPh>
    <rPh sb="2" eb="4">
      <t>ギュウニュウ</t>
    </rPh>
    <rPh sb="7" eb="9">
      <t>ゲンリョウ</t>
    </rPh>
    <rPh sb="13" eb="15">
      <t>カクシュ</t>
    </rPh>
    <rPh sb="15" eb="18">
      <t>チョウミリョウ</t>
    </rPh>
    <rPh sb="19" eb="20">
      <t>クワ</t>
    </rPh>
    <rPh sb="22" eb="23">
      <t>ム</t>
    </rPh>
    <rPh sb="26" eb="27">
      <t>カタ</t>
    </rPh>
    <phoneticPr fontId="2"/>
  </si>
  <si>
    <t>プリン</t>
  </si>
  <si>
    <t>348</t>
  </si>
  <si>
    <t>×  袋入りのゼリー(こんにゃくゼリー)→359</t>
    <rPh sb="3" eb="4">
      <t>フクロ</t>
    </rPh>
    <rPh sb="4" eb="5">
      <t>イ</t>
    </rPh>
    <phoneticPr fontId="2"/>
  </si>
  <si>
    <t>○  フルーツゼリー</t>
    <phoneticPr fontId="2"/>
  </si>
  <si>
    <t>ゼラチン，寒天などに果汁や各種調味料を加えて凝固させたもの。</t>
    <rPh sb="5" eb="7">
      <t>カンテン</t>
    </rPh>
    <rPh sb="10" eb="12">
      <t>カジュウ</t>
    </rPh>
    <rPh sb="13" eb="15">
      <t>カクシュ</t>
    </rPh>
    <rPh sb="15" eb="18">
      <t>チョウミリョウ</t>
    </rPh>
    <rPh sb="19" eb="20">
      <t>クワ</t>
    </rPh>
    <rPh sb="22" eb="24">
      <t>ギョウコ</t>
    </rPh>
    <phoneticPr fontId="2"/>
  </si>
  <si>
    <t>ゼリー</t>
  </si>
  <si>
    <t>347</t>
  </si>
  <si>
    <t>　　→345</t>
    <phoneticPr fontId="2"/>
  </si>
  <si>
    <t>×  バームクーヘン  パウンドケーキ  アップルパイ</t>
    <phoneticPr fontId="2"/>
  </si>
  <si>
    <t>　　チーズケーキ</t>
    <phoneticPr fontId="2"/>
  </si>
  <si>
    <t xml:space="preserve">○  サバラン  ショートケーキ  モンブラン  </t>
    <phoneticPr fontId="2"/>
  </si>
  <si>
    <t>原則として，小麦粉をスポンジ状，タルト状に焼きあげ，それに生クリーム，果物などを飾ったもの。</t>
    <rPh sb="0" eb="2">
      <t>ゲンソク</t>
    </rPh>
    <rPh sb="6" eb="9">
      <t>コムギコ</t>
    </rPh>
    <rPh sb="14" eb="15">
      <t>ジョウ</t>
    </rPh>
    <rPh sb="19" eb="20">
      <t>ジョウ</t>
    </rPh>
    <rPh sb="21" eb="23">
      <t>ヤキア</t>
    </rPh>
    <rPh sb="29" eb="30">
      <t>ナマ</t>
    </rPh>
    <rPh sb="35" eb="37">
      <t>クダモノ</t>
    </rPh>
    <rPh sb="40" eb="41">
      <t>カザ</t>
    </rPh>
    <phoneticPr fontId="2"/>
  </si>
  <si>
    <t>ケーキ</t>
  </si>
  <si>
    <t>344</t>
  </si>
  <si>
    <t>カステラ</t>
  </si>
  <si>
    <t>343</t>
  </si>
  <si>
    <t>×  おやき→363</t>
    <phoneticPr fontId="2"/>
  </si>
  <si>
    <t xml:space="preserve">×  スイートポテト→345  </t>
    <phoneticPr fontId="2"/>
  </si>
  <si>
    <t>○  くりまんじゅう  最中  桃山</t>
    <rPh sb="12" eb="14">
      <t>モナカ</t>
    </rPh>
    <rPh sb="16" eb="18">
      <t>モモヤマ</t>
    </rPh>
    <phoneticPr fontId="2"/>
  </si>
  <si>
    <t>○  今川焼  たい焼  もみじまんじゅう</t>
    <rPh sb="3" eb="4">
      <t>イマ</t>
    </rPh>
    <rPh sb="4" eb="5">
      <t>カワ</t>
    </rPh>
    <rPh sb="5" eb="6">
      <t>ヤキ</t>
    </rPh>
    <rPh sb="10" eb="11">
      <t>ヤキ</t>
    </rPh>
    <phoneticPr fontId="2"/>
  </si>
  <si>
    <t xml:space="preserve">○  くしだんご  </t>
    <phoneticPr fontId="2"/>
  </si>
  <si>
    <t>○  あんきり  おはぎ  かしわ餅  桜餅</t>
    <rPh sb="20" eb="21">
      <t>サクラ</t>
    </rPh>
    <phoneticPr fontId="2"/>
  </si>
  <si>
    <t>○  どら焼</t>
    <rPh sb="5" eb="6">
      <t>ヤキ</t>
    </rPh>
    <phoneticPr fontId="2"/>
  </si>
  <si>
    <t xml:space="preserve">○  大福餅  羽二重餅  くず餅  ゆべし </t>
    <rPh sb="3" eb="5">
      <t>ダイフク</t>
    </rPh>
    <rPh sb="8" eb="11">
      <t>ハブタエ</t>
    </rPh>
    <phoneticPr fontId="2"/>
  </si>
  <si>
    <t>340，341の項目に分類されない和生菓子。半生菓子も含む。</t>
    <rPh sb="8" eb="10">
      <t>コウモク</t>
    </rPh>
    <rPh sb="11" eb="13">
      <t>ブンルイ</t>
    </rPh>
    <rPh sb="17" eb="18">
      <t>ワ</t>
    </rPh>
    <rPh sb="18" eb="19">
      <t>ナマ</t>
    </rPh>
    <rPh sb="19" eb="21">
      <t>カシ</t>
    </rPh>
    <rPh sb="22" eb="23">
      <t>ハン</t>
    </rPh>
    <rPh sb="23" eb="24">
      <t>ナマ</t>
    </rPh>
    <rPh sb="24" eb="26">
      <t>カシ</t>
    </rPh>
    <rPh sb="27" eb="28">
      <t>フク</t>
    </rPh>
    <phoneticPr fontId="2"/>
  </si>
  <si>
    <t>他の和生菓子</t>
  </si>
  <si>
    <t>342</t>
  </si>
  <si>
    <t>×  中華まんじゅう(肉まん  あんまん)→363</t>
    <rPh sb="3" eb="5">
      <t>チュウカ</t>
    </rPh>
    <rPh sb="11" eb="12">
      <t>ニク</t>
    </rPh>
    <phoneticPr fontId="2"/>
  </si>
  <si>
    <t>×  くりまんじゅう  もみじまんじゅう→342</t>
    <phoneticPr fontId="2"/>
  </si>
  <si>
    <t>○  田舎まんじゅう  酒まんじゅう</t>
    <rPh sb="3" eb="5">
      <t>イナカ</t>
    </rPh>
    <rPh sb="12" eb="13">
      <t>サケ</t>
    </rPh>
    <phoneticPr fontId="2"/>
  </si>
  <si>
    <t>○  温泉まんじゅう  薄皮まんじゅう</t>
    <rPh sb="3" eb="5">
      <t>オンセン</t>
    </rPh>
    <rPh sb="12" eb="14">
      <t>ウスカワ</t>
    </rPh>
    <phoneticPr fontId="2"/>
  </si>
  <si>
    <t>小麦粉，その他の穀類の粉で各種のねりあんを包んで蒸したもの。</t>
    <rPh sb="0" eb="3">
      <t>コムギコ</t>
    </rPh>
    <rPh sb="4" eb="7">
      <t>ソノタ</t>
    </rPh>
    <rPh sb="8" eb="10">
      <t>コクルイ</t>
    </rPh>
    <rPh sb="11" eb="12">
      <t>コナ</t>
    </rPh>
    <rPh sb="13" eb="15">
      <t>カクシュ</t>
    </rPh>
    <rPh sb="21" eb="22">
      <t>ツツ</t>
    </rPh>
    <rPh sb="24" eb="25">
      <t>ム</t>
    </rPh>
    <phoneticPr fontId="2"/>
  </si>
  <si>
    <t>まんじゅう</t>
  </si>
  <si>
    <t>341</t>
  </si>
  <si>
    <t>×  芋ようかん→359</t>
    <rPh sb="3" eb="4">
      <t>イモ</t>
    </rPh>
    <phoneticPr fontId="2"/>
  </si>
  <si>
    <t>○  水ようかん  練ようかん  蒸しようかん</t>
    <rPh sb="3" eb="4">
      <t>ミズ</t>
    </rPh>
    <rPh sb="10" eb="11">
      <t>ネリ</t>
    </rPh>
    <rPh sb="17" eb="18">
      <t>ム</t>
    </rPh>
    <phoneticPr fontId="2"/>
  </si>
  <si>
    <t>あんに砂糖，寒天を加えて練り，又は蒸したもの。</t>
    <rPh sb="3" eb="5">
      <t>サトウ</t>
    </rPh>
    <rPh sb="6" eb="8">
      <t>カンテン</t>
    </rPh>
    <rPh sb="9" eb="10">
      <t>クワ</t>
    </rPh>
    <rPh sb="12" eb="13">
      <t>ネ</t>
    </rPh>
    <rPh sb="15" eb="16">
      <t>マタ</t>
    </rPh>
    <rPh sb="17" eb="18">
      <t>ム</t>
    </rPh>
    <phoneticPr fontId="2"/>
  </si>
  <si>
    <t>ようかん</t>
  </si>
  <si>
    <t>340</t>
  </si>
  <si>
    <t>原則として，食事以外で間食として食されるし好品。菓子として用いられる野菜，海藻，果物も含む。缶・瓶入り及び冷凍品も含む。</t>
    <rPh sb="0" eb="2">
      <t>ゲンソク</t>
    </rPh>
    <rPh sb="6" eb="8">
      <t>ショクジ</t>
    </rPh>
    <rPh sb="8" eb="10">
      <t>イガイ</t>
    </rPh>
    <rPh sb="11" eb="13">
      <t>カンショク</t>
    </rPh>
    <rPh sb="16" eb="17">
      <t>ショク</t>
    </rPh>
    <rPh sb="20" eb="23">
      <t>シコウヒン</t>
    </rPh>
    <rPh sb="24" eb="26">
      <t>カシ</t>
    </rPh>
    <rPh sb="29" eb="30">
      <t>モチ</t>
    </rPh>
    <rPh sb="34" eb="36">
      <t>ヤサイ</t>
    </rPh>
    <rPh sb="37" eb="39">
      <t>カイソウ</t>
    </rPh>
    <rPh sb="40" eb="42">
      <t>クダモノ</t>
    </rPh>
    <rPh sb="43" eb="44">
      <t>フク</t>
    </rPh>
    <rPh sb="46" eb="47">
      <t>カン</t>
    </rPh>
    <rPh sb="48" eb="49">
      <t>ビン</t>
    </rPh>
    <rPh sb="49" eb="50">
      <t>イ</t>
    </rPh>
    <rPh sb="51" eb="52">
      <t>オヨ</t>
    </rPh>
    <rPh sb="53" eb="55">
      <t>レイトウ</t>
    </rPh>
    <rPh sb="55" eb="56">
      <t>ヒン</t>
    </rPh>
    <rPh sb="57" eb="58">
      <t>フク</t>
    </rPh>
    <phoneticPr fontId="2"/>
  </si>
  <si>
    <t>菓子類</t>
  </si>
  <si>
    <t>1.8</t>
  </si>
  <si>
    <t>(340～359)</t>
    <phoneticPr fontId="2"/>
  </si>
  <si>
    <t>×  ピーナッツバター→331</t>
    <phoneticPr fontId="2"/>
  </si>
  <si>
    <t xml:space="preserve">    植物性のコーヒー・紅茶用クリーム</t>
    <phoneticPr fontId="2"/>
  </si>
  <si>
    <t xml:space="preserve">○  浅漬けの素  酒かす  食紅  各種エッセンス  </t>
    <rPh sb="3" eb="5">
      <t>アサヅ</t>
    </rPh>
    <rPh sb="7" eb="8">
      <t>モト</t>
    </rPh>
    <rPh sb="10" eb="11">
      <t>サケ</t>
    </rPh>
    <rPh sb="15" eb="17">
      <t>ショクベニ</t>
    </rPh>
    <rPh sb="19" eb="21">
      <t>カクシュ</t>
    </rPh>
    <phoneticPr fontId="2"/>
  </si>
  <si>
    <t>○  イースト  ゼラチン</t>
    <phoneticPr fontId="2"/>
  </si>
  <si>
    <t>○  ゆずみそ  酢みそ</t>
    <rPh sb="9" eb="10">
      <t>ス</t>
    </rPh>
    <phoneticPr fontId="2"/>
  </si>
  <si>
    <t xml:space="preserve">    カレー粉（缶・瓶）  蜂蜜</t>
    <rPh sb="7" eb="8">
      <t>コナ</t>
    </rPh>
    <rPh sb="9" eb="10">
      <t>カン</t>
    </rPh>
    <rPh sb="11" eb="12">
      <t>ビン</t>
    </rPh>
    <rPh sb="15" eb="17">
      <t>ハチミツ</t>
    </rPh>
    <phoneticPr fontId="2"/>
  </si>
  <si>
    <t xml:space="preserve">○  すしの素  ドライカレーの素　麻婆豆腐の素  </t>
    <rPh sb="6" eb="7">
      <t>モト</t>
    </rPh>
    <rPh sb="16" eb="17">
      <t>モト</t>
    </rPh>
    <phoneticPr fontId="2"/>
  </si>
  <si>
    <t xml:space="preserve">    タバスコソース</t>
    <phoneticPr fontId="2"/>
  </si>
  <si>
    <t xml:space="preserve">○  ミートソース  タルタルソース ホワイトソース    </t>
    <phoneticPr fontId="2"/>
  </si>
  <si>
    <t>○  ラー油  カキ油(オイスターソース)  ねりごま</t>
    <rPh sb="5" eb="6">
      <t>ユ</t>
    </rPh>
    <rPh sb="10" eb="11">
      <t>ユ</t>
    </rPh>
    <phoneticPr fontId="2"/>
  </si>
  <si>
    <t>○  うま味調味料  化学調味料</t>
    <rPh sb="5" eb="6">
      <t>アジ</t>
    </rPh>
    <rPh sb="6" eb="9">
      <t>チョウミリョウ</t>
    </rPh>
    <rPh sb="11" eb="13">
      <t>カガク</t>
    </rPh>
    <rPh sb="13" eb="16">
      <t>チョウミリョウ</t>
    </rPh>
    <phoneticPr fontId="2"/>
  </si>
  <si>
    <t>○  合わせ酢(土佐酢  すし酢  らっきょう酢)</t>
    <rPh sb="3" eb="4">
      <t>アワ</t>
    </rPh>
    <rPh sb="6" eb="7">
      <t>ス</t>
    </rPh>
    <rPh sb="8" eb="10">
      <t>トサ</t>
    </rPh>
    <rPh sb="10" eb="11">
      <t>ス</t>
    </rPh>
    <rPh sb="15" eb="16">
      <t>ス</t>
    </rPh>
    <rPh sb="23" eb="24">
      <t>ス</t>
    </rPh>
    <phoneticPr fontId="2"/>
  </si>
  <si>
    <t>○  味りん  料理酒</t>
    <rPh sb="3" eb="4">
      <t>ミ</t>
    </rPh>
    <rPh sb="8" eb="11">
      <t>リョウリシュ</t>
    </rPh>
    <phoneticPr fontId="2"/>
  </si>
  <si>
    <t>○  ガーリック  七味  マスタード</t>
    <rPh sb="10" eb="12">
      <t>シチミ</t>
    </rPh>
    <phoneticPr fontId="2"/>
  </si>
  <si>
    <t>○  こしょう</t>
    <phoneticPr fontId="2"/>
  </si>
  <si>
    <t>322～336，33Xの項目に分類されない調味料。</t>
    <rPh sb="12" eb="14">
      <t>コウモク</t>
    </rPh>
    <rPh sb="15" eb="17">
      <t>ブンルイ</t>
    </rPh>
    <rPh sb="21" eb="24">
      <t>チョウミリョウ</t>
    </rPh>
    <phoneticPr fontId="2"/>
  </si>
  <si>
    <t>他の調味料　</t>
  </si>
  <si>
    <t>339</t>
  </si>
  <si>
    <t>○  味ポン酢（しょう油入り）</t>
    <phoneticPr fontId="2"/>
  </si>
  <si>
    <t>○  焼肉のたれ  しゃぶしゃぶのたれ</t>
    <rPh sb="3" eb="5">
      <t>ヤキニク</t>
    </rPh>
    <phoneticPr fontId="2"/>
  </si>
  <si>
    <t>○  おでんのつゆ  おでんの素</t>
    <rPh sb="15" eb="16">
      <t>モト</t>
    </rPh>
    <phoneticPr fontId="2"/>
  </si>
  <si>
    <t>○  つゆの素</t>
    <rPh sb="6" eb="7">
      <t>モト</t>
    </rPh>
    <phoneticPr fontId="2"/>
  </si>
  <si>
    <t>液体のものに限る。</t>
    <rPh sb="0" eb="2">
      <t>エキタイ</t>
    </rPh>
    <rPh sb="6" eb="7">
      <t>カギ</t>
    </rPh>
    <phoneticPr fontId="2"/>
  </si>
  <si>
    <t>つゆ・たれ</t>
  </si>
  <si>
    <t>33X</t>
  </si>
  <si>
    <t>○  ごま塩</t>
    <rPh sb="3" eb="6">
      <t>ゴマシオ</t>
    </rPh>
    <phoneticPr fontId="2"/>
  </si>
  <si>
    <t>○  お茶漬のり  お茶漬わかめ</t>
    <rPh sb="3" eb="6">
      <t>オチャヅケ</t>
    </rPh>
    <rPh sb="10" eb="13">
      <t>オチャヅケ</t>
    </rPh>
    <phoneticPr fontId="2"/>
  </si>
  <si>
    <t>○  のりたま</t>
    <phoneticPr fontId="2"/>
  </si>
  <si>
    <t>原則として，ごはんにふりかけて食べるように調製されたもの。半生も含む。</t>
    <rPh sb="0" eb="2">
      <t>ゲンソク</t>
    </rPh>
    <rPh sb="15" eb="16">
      <t>タ</t>
    </rPh>
    <rPh sb="21" eb="23">
      <t>チョウセイ</t>
    </rPh>
    <rPh sb="29" eb="31">
      <t>ハンナマ</t>
    </rPh>
    <rPh sb="32" eb="33">
      <t>フク</t>
    </rPh>
    <phoneticPr fontId="2"/>
  </si>
  <si>
    <t>ふりかけ</t>
  </si>
  <si>
    <t>336</t>
  </si>
  <si>
    <t>○  ビーフコンソメ　味コンソメ</t>
    <rPh sb="11" eb="12">
      <t>アジ</t>
    </rPh>
    <phoneticPr fontId="2"/>
  </si>
  <si>
    <t>○  かつお風味だし  和風だし</t>
    <rPh sb="6" eb="8">
      <t>フウミ</t>
    </rPh>
    <rPh sb="12" eb="14">
      <t>ワフウ</t>
    </rPh>
    <phoneticPr fontId="2"/>
  </si>
  <si>
    <t>かつおだしやいりこだしなどを濃縮又は乾燥したもの。か粒，粉末，液体も含む。</t>
    <rPh sb="14" eb="16">
      <t>ノウシュク</t>
    </rPh>
    <rPh sb="16" eb="17">
      <t>マタ</t>
    </rPh>
    <rPh sb="18" eb="20">
      <t>カンソウ</t>
    </rPh>
    <rPh sb="28" eb="30">
      <t>フンマツ</t>
    </rPh>
    <rPh sb="31" eb="33">
      <t>エキタイ</t>
    </rPh>
    <rPh sb="34" eb="35">
      <t>フク</t>
    </rPh>
    <phoneticPr fontId="2"/>
  </si>
  <si>
    <t>風味調味料</t>
  </si>
  <si>
    <t>335</t>
  </si>
  <si>
    <t>×  スープの缶詰→376</t>
    <phoneticPr fontId="2"/>
  </si>
  <si>
    <t>×  冷凍スープ→370</t>
    <phoneticPr fontId="2"/>
  </si>
  <si>
    <t xml:space="preserve">    目的としたもの→33X  </t>
    <phoneticPr fontId="2"/>
  </si>
  <si>
    <t>×  おでんの素，そばつゆ，割下など味付けを</t>
    <rPh sb="7" eb="8">
      <t>モト</t>
    </rPh>
    <rPh sb="14" eb="16">
      <t>ワリシタ</t>
    </rPh>
    <phoneticPr fontId="2"/>
  </si>
  <si>
    <t>スープ，ポタージュ，吸い物，みそ汁などが湯をさすだけでできるように材料が配合されたもの。</t>
    <rPh sb="10" eb="11">
      <t>ス</t>
    </rPh>
    <rPh sb="12" eb="13">
      <t>モノ</t>
    </rPh>
    <rPh sb="14" eb="17">
      <t>ミソシル</t>
    </rPh>
    <rPh sb="20" eb="21">
      <t>ユ</t>
    </rPh>
    <rPh sb="33" eb="35">
      <t>ザイリョウ</t>
    </rPh>
    <rPh sb="36" eb="38">
      <t>ハイゴウ</t>
    </rPh>
    <phoneticPr fontId="2"/>
  </si>
  <si>
    <t>乾燥ス－プ</t>
  </si>
  <si>
    <t>334</t>
  </si>
  <si>
    <t>×  カレーのレトルトパック→376</t>
    <phoneticPr fontId="2"/>
  </si>
  <si>
    <t>×  ドライカレーの素→339</t>
    <rPh sb="10" eb="11">
      <t>モト</t>
    </rPh>
    <phoneticPr fontId="2"/>
  </si>
  <si>
    <t>×  カレー粉(缶・瓶)→339</t>
    <rPh sb="6" eb="7">
      <t>コ</t>
    </rPh>
    <rPh sb="8" eb="9">
      <t>カン</t>
    </rPh>
    <rPh sb="10" eb="11">
      <t>ビン</t>
    </rPh>
    <phoneticPr fontId="2"/>
  </si>
  <si>
    <t>カレー粉にその他の香辛料，油脂，調味料などを加えたもの。固形，か粒，半練のものも含む。</t>
    <rPh sb="3" eb="4">
      <t>コナ</t>
    </rPh>
    <rPh sb="5" eb="8">
      <t>ソノタ</t>
    </rPh>
    <rPh sb="9" eb="12">
      <t>コウシンリョウ</t>
    </rPh>
    <rPh sb="13" eb="15">
      <t>ユシ</t>
    </rPh>
    <rPh sb="16" eb="19">
      <t>チョウミリョウ</t>
    </rPh>
    <rPh sb="22" eb="23">
      <t>クワ</t>
    </rPh>
    <rPh sb="28" eb="30">
      <t>コケイ</t>
    </rPh>
    <rPh sb="34" eb="35">
      <t>ハン</t>
    </rPh>
    <rPh sb="35" eb="36">
      <t>ネリ</t>
    </rPh>
    <rPh sb="40" eb="41">
      <t>フク</t>
    </rPh>
    <phoneticPr fontId="2"/>
  </si>
  <si>
    <t>(100g)</t>
    <phoneticPr fontId="2"/>
  </si>
  <si>
    <t>1g</t>
    <phoneticPr fontId="2"/>
  </si>
  <si>
    <t>カレールウ</t>
  </si>
  <si>
    <t>333</t>
  </si>
  <si>
    <t>×  ねりごま→339</t>
    <phoneticPr fontId="2"/>
  </si>
  <si>
    <t>○  マーマレード</t>
    <phoneticPr fontId="2"/>
  </si>
  <si>
    <t>○  ピーナッツバター</t>
    <phoneticPr fontId="2"/>
  </si>
  <si>
    <t xml:space="preserve">    ジャム)各種</t>
    <phoneticPr fontId="2"/>
  </si>
  <si>
    <t>○  プレザーブ(果物の形を完全につぶさずに残してある</t>
    <rPh sb="9" eb="11">
      <t>クダモノ</t>
    </rPh>
    <rPh sb="12" eb="13">
      <t>カタチ</t>
    </rPh>
    <rPh sb="14" eb="16">
      <t>カンゼン</t>
    </rPh>
    <rPh sb="22" eb="23">
      <t>ノコ</t>
    </rPh>
    <phoneticPr fontId="2"/>
  </si>
  <si>
    <t>果物，野菜を原料としたもの。</t>
    <rPh sb="0" eb="2">
      <t>クダモノ</t>
    </rPh>
    <rPh sb="3" eb="5">
      <t>ヤサイ</t>
    </rPh>
    <rPh sb="6" eb="8">
      <t>ゲンリョウ</t>
    </rPh>
    <phoneticPr fontId="2"/>
  </si>
  <si>
    <t>ジャム</t>
  </si>
  <si>
    <t>331</t>
  </si>
  <si>
    <t>○  サラダドレッシング  フレンチドレッシング</t>
    <phoneticPr fontId="2"/>
  </si>
  <si>
    <t>ドレッシング</t>
    <phoneticPr fontId="2"/>
  </si>
  <si>
    <t>332</t>
    <phoneticPr fontId="2"/>
  </si>
  <si>
    <t>調味料</t>
  </si>
  <si>
    <t>○  マヨネーズソース　サラダクリーミードレッシング</t>
    <phoneticPr fontId="2"/>
  </si>
  <si>
    <t>マヨネーズ風</t>
    <rPh sb="5" eb="6">
      <t>フウ</t>
    </rPh>
    <phoneticPr fontId="2"/>
  </si>
  <si>
    <t>風味を加えたものも含む。</t>
    <rPh sb="0" eb="2">
      <t>フウミ</t>
    </rPh>
    <rPh sb="3" eb="4">
      <t>クワ</t>
    </rPh>
    <rPh sb="9" eb="10">
      <t>フク</t>
    </rPh>
    <phoneticPr fontId="2"/>
  </si>
  <si>
    <t>マヨネーズ・</t>
    <phoneticPr fontId="2"/>
  </si>
  <si>
    <t>330</t>
  </si>
  <si>
    <t>○  トマトペースト  トマトルー</t>
    <phoneticPr fontId="2"/>
  </si>
  <si>
    <t>○  チリソース  トマトソース</t>
    <phoneticPr fontId="2"/>
  </si>
  <si>
    <t xml:space="preserve">○  トマトピューレ  </t>
    <phoneticPr fontId="2"/>
  </si>
  <si>
    <t>トマトを煮て裏ごしをし，砂糖，食塩，酢，香辛料などを加えたもの。</t>
    <rPh sb="4" eb="5">
      <t>ニ</t>
    </rPh>
    <rPh sb="6" eb="7">
      <t>ウラ</t>
    </rPh>
    <rPh sb="12" eb="14">
      <t>サトウ</t>
    </rPh>
    <rPh sb="15" eb="17">
      <t>ショクエン</t>
    </rPh>
    <rPh sb="18" eb="19">
      <t>ス</t>
    </rPh>
    <rPh sb="20" eb="23">
      <t>コウシンリョウ</t>
    </rPh>
    <rPh sb="26" eb="27">
      <t>クワ</t>
    </rPh>
    <phoneticPr fontId="2"/>
  </si>
  <si>
    <t>ケチャップ</t>
  </si>
  <si>
    <t>329</t>
  </si>
  <si>
    <t>×  タバスコソース→339</t>
    <phoneticPr fontId="2"/>
  </si>
  <si>
    <t>×  オイスターソース→339</t>
    <phoneticPr fontId="2"/>
  </si>
  <si>
    <t>○  ハンバーグソース</t>
    <phoneticPr fontId="2"/>
  </si>
  <si>
    <t>○  ウスターソース</t>
    <phoneticPr fontId="2"/>
  </si>
  <si>
    <t>野菜又は果実の搾汁，煮出汁，ピューレを主体として，これらに糖類，食塩，香辛料などを加えたもの。液体のものに限る。</t>
    <rPh sb="0" eb="2">
      <t>ヤサイ</t>
    </rPh>
    <rPh sb="2" eb="3">
      <t>マタ</t>
    </rPh>
    <rPh sb="4" eb="6">
      <t>カジツ</t>
    </rPh>
    <rPh sb="7" eb="8">
      <t>サク</t>
    </rPh>
    <rPh sb="8" eb="9">
      <t>ジュウ</t>
    </rPh>
    <rPh sb="10" eb="11">
      <t>ニ</t>
    </rPh>
    <rPh sb="11" eb="12">
      <t>ダ</t>
    </rPh>
    <rPh sb="12" eb="13">
      <t>シル</t>
    </rPh>
    <rPh sb="19" eb="21">
      <t>シュタイ</t>
    </rPh>
    <rPh sb="29" eb="31">
      <t>トウルイ</t>
    </rPh>
    <rPh sb="32" eb="34">
      <t>ショクエン</t>
    </rPh>
    <rPh sb="35" eb="38">
      <t>コウシンリョウ</t>
    </rPh>
    <rPh sb="41" eb="42">
      <t>クワ</t>
    </rPh>
    <rPh sb="47" eb="49">
      <t>エキタイ</t>
    </rPh>
    <rPh sb="53" eb="54">
      <t>カギ</t>
    </rPh>
    <phoneticPr fontId="2"/>
  </si>
  <si>
    <t>ソース</t>
  </si>
  <si>
    <t>328</t>
  </si>
  <si>
    <t>×  合わせ酢(土佐酢  すし酢  らっきょう酢)→339</t>
    <rPh sb="3" eb="4">
      <t>ア</t>
    </rPh>
    <rPh sb="6" eb="7">
      <t>ス</t>
    </rPh>
    <rPh sb="8" eb="10">
      <t>トサ</t>
    </rPh>
    <rPh sb="10" eb="11">
      <t>ス</t>
    </rPh>
    <rPh sb="15" eb="16">
      <t>ス</t>
    </rPh>
    <rPh sb="23" eb="24">
      <t>ス</t>
    </rPh>
    <phoneticPr fontId="2"/>
  </si>
  <si>
    <t>○  ワインビネガー  バルサミコ酢</t>
    <rPh sb="17" eb="18">
      <t>ス</t>
    </rPh>
    <phoneticPr fontId="2"/>
  </si>
  <si>
    <t>○  黒酢</t>
    <rPh sb="3" eb="4">
      <t>クロ</t>
    </rPh>
    <rPh sb="4" eb="5">
      <t>ス</t>
    </rPh>
    <phoneticPr fontId="2"/>
  </si>
  <si>
    <t>○  果実酢(ポン酢  りんご酢  ワイン酢)</t>
    <rPh sb="3" eb="5">
      <t>カジツ</t>
    </rPh>
    <rPh sb="5" eb="6">
      <t>ス</t>
    </rPh>
    <rPh sb="9" eb="10">
      <t>ス</t>
    </rPh>
    <rPh sb="15" eb="16">
      <t>ス</t>
    </rPh>
    <rPh sb="21" eb="22">
      <t>ス</t>
    </rPh>
    <phoneticPr fontId="2"/>
  </si>
  <si>
    <t xml:space="preserve">○  米酢(ハトムギ酢  玄米酢) </t>
    <rPh sb="3" eb="4">
      <t>コメ</t>
    </rPh>
    <rPh sb="4" eb="5">
      <t>ス</t>
    </rPh>
    <rPh sb="10" eb="11">
      <t>ス</t>
    </rPh>
    <rPh sb="13" eb="15">
      <t>ゲンマイ</t>
    </rPh>
    <rPh sb="15" eb="16">
      <t>ス</t>
    </rPh>
    <phoneticPr fontId="2"/>
  </si>
  <si>
    <t>酢</t>
  </si>
  <si>
    <t>327</t>
  </si>
  <si>
    <t>○  コーヒーシュガー</t>
    <phoneticPr fontId="2"/>
  </si>
  <si>
    <t>○  粉砂糖</t>
    <rPh sb="3" eb="4">
      <t>コナ</t>
    </rPh>
    <rPh sb="4" eb="6">
      <t>サトウ</t>
    </rPh>
    <phoneticPr fontId="2"/>
  </si>
  <si>
    <t xml:space="preserve">○  角砂糖  </t>
    <rPh sb="3" eb="4">
      <t>カク</t>
    </rPh>
    <rPh sb="4" eb="6">
      <t>サトウ</t>
    </rPh>
    <phoneticPr fontId="2"/>
  </si>
  <si>
    <t>○  氷砂糖</t>
    <rPh sb="3" eb="4">
      <t>コオリ</t>
    </rPh>
    <rPh sb="4" eb="6">
      <t>サトウ</t>
    </rPh>
    <phoneticPr fontId="2"/>
  </si>
  <si>
    <t xml:space="preserve">○  黒砂糖  </t>
    <rPh sb="3" eb="4">
      <t>クロ</t>
    </rPh>
    <rPh sb="4" eb="6">
      <t>サトウ</t>
    </rPh>
    <phoneticPr fontId="2"/>
  </si>
  <si>
    <t>○  三温糖  グラニュー糖</t>
    <rPh sb="3" eb="4">
      <t>サン</t>
    </rPh>
    <rPh sb="4" eb="5">
      <t>オン</t>
    </rPh>
    <rPh sb="5" eb="6">
      <t>トウ</t>
    </rPh>
    <rPh sb="13" eb="14">
      <t>トウ</t>
    </rPh>
    <phoneticPr fontId="2"/>
  </si>
  <si>
    <t>砂　糖</t>
  </si>
  <si>
    <t>325</t>
  </si>
  <si>
    <t>×  ゆずみそ  酢みそ→339</t>
    <rPh sb="9" eb="10">
      <t>ス</t>
    </rPh>
    <phoneticPr fontId="2"/>
  </si>
  <si>
    <t>×  もろみみそ→299</t>
    <phoneticPr fontId="2"/>
  </si>
  <si>
    <t>だし入りも含む。</t>
    <rPh sb="2" eb="3">
      <t>イ</t>
    </rPh>
    <rPh sb="5" eb="6">
      <t>フク</t>
    </rPh>
    <phoneticPr fontId="2"/>
  </si>
  <si>
    <t>み　そ</t>
  </si>
  <si>
    <t>324</t>
  </si>
  <si>
    <t>○  さしみしょう油</t>
    <rPh sb="6" eb="10">
      <t>ショウユ</t>
    </rPh>
    <phoneticPr fontId="2"/>
  </si>
  <si>
    <t>○  もろみしょう油  濃厚しょう油  たまり</t>
    <rPh sb="9" eb="10">
      <t>ユ</t>
    </rPh>
    <rPh sb="12" eb="14">
      <t>ノウコウ</t>
    </rPh>
    <rPh sb="14" eb="18">
      <t>ショウユ</t>
    </rPh>
    <phoneticPr fontId="2"/>
  </si>
  <si>
    <t>しょう油</t>
  </si>
  <si>
    <t>323</t>
  </si>
  <si>
    <t>×  ごま塩→336</t>
    <rPh sb="5" eb="6">
      <t>シオ</t>
    </rPh>
    <phoneticPr fontId="2"/>
  </si>
  <si>
    <t>○  調味塩</t>
    <rPh sb="3" eb="5">
      <t>チョウミ</t>
    </rPh>
    <rPh sb="5" eb="6">
      <t>シオ</t>
    </rPh>
    <phoneticPr fontId="2"/>
  </si>
  <si>
    <t>○  精製塩  並塩</t>
    <rPh sb="3" eb="5">
      <t>セイセイ</t>
    </rPh>
    <rPh sb="5" eb="6">
      <t>シオ</t>
    </rPh>
    <rPh sb="8" eb="9">
      <t>ナミ</t>
    </rPh>
    <rPh sb="9" eb="10">
      <t>シオ</t>
    </rPh>
    <phoneticPr fontId="2"/>
  </si>
  <si>
    <t>食　塩</t>
  </si>
  <si>
    <t>322</t>
  </si>
  <si>
    <t>調味を目的とするもの。食卓用も含む。</t>
    <rPh sb="0" eb="2">
      <t>チョウミ</t>
    </rPh>
    <rPh sb="3" eb="5">
      <t>モクテキ</t>
    </rPh>
    <rPh sb="11" eb="13">
      <t>ショクタク</t>
    </rPh>
    <rPh sb="13" eb="14">
      <t>ヨウ</t>
    </rPh>
    <rPh sb="15" eb="16">
      <t>フク</t>
    </rPh>
    <phoneticPr fontId="2"/>
  </si>
  <si>
    <t>1.7.2</t>
  </si>
  <si>
    <t xml:space="preserve">322～339  ・33X </t>
    <phoneticPr fontId="2"/>
  </si>
  <si>
    <t>原則として，植物性油脂を原料とし水などを加えてバター状にしたもの。風味を加えたものも含む。動物性油脂が一部含まれたものも含む。</t>
    <rPh sb="0" eb="2">
      <t>ゲンソク</t>
    </rPh>
    <rPh sb="6" eb="9">
      <t>ショクブツセイ</t>
    </rPh>
    <rPh sb="9" eb="11">
      <t>ユシ</t>
    </rPh>
    <rPh sb="12" eb="14">
      <t>ゲンリョウ</t>
    </rPh>
    <rPh sb="16" eb="17">
      <t>ミズ</t>
    </rPh>
    <rPh sb="20" eb="21">
      <t>クワ</t>
    </rPh>
    <rPh sb="26" eb="27">
      <t>ジョウ</t>
    </rPh>
    <rPh sb="33" eb="35">
      <t>フウミ</t>
    </rPh>
    <rPh sb="36" eb="37">
      <t>クワ</t>
    </rPh>
    <rPh sb="42" eb="43">
      <t>フク</t>
    </rPh>
    <rPh sb="45" eb="47">
      <t>ドウブツ</t>
    </rPh>
    <rPh sb="47" eb="48">
      <t>セイ</t>
    </rPh>
    <rPh sb="48" eb="50">
      <t>ユシ</t>
    </rPh>
    <rPh sb="51" eb="53">
      <t>イチブ</t>
    </rPh>
    <rPh sb="53" eb="54">
      <t>フク</t>
    </rPh>
    <rPh sb="60" eb="61">
      <t>フク</t>
    </rPh>
    <phoneticPr fontId="2"/>
  </si>
  <si>
    <t>マーガリン</t>
  </si>
  <si>
    <t>321</t>
  </si>
  <si>
    <t>×  ラー油  カキ油(オイスターソース)→339</t>
    <rPh sb="5" eb="6">
      <t>ユ</t>
    </rPh>
    <rPh sb="10" eb="11">
      <t>ユ</t>
    </rPh>
    <phoneticPr fontId="2"/>
  </si>
  <si>
    <t>○  ヘット  ラード</t>
    <phoneticPr fontId="2"/>
  </si>
  <si>
    <t>○  にんにく油  ねぎ油</t>
    <rPh sb="7" eb="8">
      <t>ユ</t>
    </rPh>
    <rPh sb="12" eb="13">
      <t>ユ</t>
    </rPh>
    <phoneticPr fontId="2"/>
  </si>
  <si>
    <t>○  大豆油  菜種油  ごま油  オリーブオイル</t>
    <rPh sb="3" eb="5">
      <t>ダイズ</t>
    </rPh>
    <rPh sb="5" eb="6">
      <t>ユ</t>
    </rPh>
    <rPh sb="8" eb="9">
      <t>ナ</t>
    </rPh>
    <rPh sb="9" eb="10">
      <t>タネ</t>
    </rPh>
    <rPh sb="10" eb="11">
      <t>ユ</t>
    </rPh>
    <rPh sb="15" eb="16">
      <t>ユ</t>
    </rPh>
    <phoneticPr fontId="2"/>
  </si>
  <si>
    <t>植物性，動物性油脂。香味油も含む。</t>
    <rPh sb="0" eb="3">
      <t>ショクブツセイ</t>
    </rPh>
    <rPh sb="4" eb="7">
      <t>ドウブツセイ</t>
    </rPh>
    <rPh sb="7" eb="9">
      <t>ユシ</t>
    </rPh>
    <rPh sb="10" eb="12">
      <t>コウミ</t>
    </rPh>
    <rPh sb="12" eb="13">
      <t>ユ</t>
    </rPh>
    <rPh sb="14" eb="15">
      <t>フク</t>
    </rPh>
    <phoneticPr fontId="2"/>
  </si>
  <si>
    <t>食用油</t>
  </si>
  <si>
    <t>320</t>
  </si>
  <si>
    <t>食用の油脂。液体，固体を問わない。バターは除く。</t>
    <rPh sb="0" eb="2">
      <t>ショクヨウ</t>
    </rPh>
    <rPh sb="3" eb="5">
      <t>ユシ</t>
    </rPh>
    <rPh sb="6" eb="8">
      <t>エキタイ</t>
    </rPh>
    <rPh sb="9" eb="11">
      <t>コタイ</t>
    </rPh>
    <rPh sb="12" eb="13">
      <t>ト</t>
    </rPh>
    <rPh sb="21" eb="22">
      <t>ノゾ</t>
    </rPh>
    <phoneticPr fontId="2"/>
  </si>
  <si>
    <t>油　脂</t>
  </si>
  <si>
    <t>1.7.1</t>
  </si>
  <si>
    <t>(320・321)</t>
    <phoneticPr fontId="2"/>
  </si>
  <si>
    <t>原則として，調理に補助的に用いられる材料であって，調味を目的とするもの。卓上用も含む。缶・瓶・パック・チューブ入りも含む。</t>
    <rPh sb="0" eb="2">
      <t>ゲンソク</t>
    </rPh>
    <rPh sb="6" eb="8">
      <t>チョウリ</t>
    </rPh>
    <rPh sb="9" eb="12">
      <t>ホジョテキ</t>
    </rPh>
    <rPh sb="13" eb="14">
      <t>モチ</t>
    </rPh>
    <rPh sb="18" eb="20">
      <t>ザイリョウ</t>
    </rPh>
    <rPh sb="25" eb="27">
      <t>チョウミ</t>
    </rPh>
    <rPh sb="28" eb="30">
      <t>モクテキ</t>
    </rPh>
    <rPh sb="36" eb="39">
      <t>タクジョウヨウ</t>
    </rPh>
    <rPh sb="40" eb="41">
      <t>フク</t>
    </rPh>
    <rPh sb="43" eb="44">
      <t>カン</t>
    </rPh>
    <rPh sb="45" eb="46">
      <t>ビン</t>
    </rPh>
    <rPh sb="55" eb="56">
      <t>イ</t>
    </rPh>
    <rPh sb="58" eb="59">
      <t>フク</t>
    </rPh>
    <phoneticPr fontId="2"/>
  </si>
  <si>
    <t>油脂・調味料</t>
  </si>
  <si>
    <t>1.7</t>
  </si>
  <si>
    <t xml:space="preserve">320～339  ・33X </t>
    <phoneticPr fontId="2"/>
  </si>
  <si>
    <t>×  ジャムの缶詰，瓶詰 → 331</t>
  </si>
  <si>
    <t>○　乾燥バナナ  干あんず　干ぶどう  干しがき</t>
    <phoneticPr fontId="2"/>
  </si>
  <si>
    <t>○  果物の缶詰・瓶詰</t>
  </si>
  <si>
    <t>果物加工品</t>
  </si>
  <si>
    <t>319</t>
    <phoneticPr fontId="2"/>
  </si>
  <si>
    <t>果物に乾燥，砂糖煮などの処理をしたもの。缶詰，瓶詰も含む。菓子として用いられるものは除く。</t>
    <rPh sb="0" eb="2">
      <t>クダモノ</t>
    </rPh>
    <rPh sb="3" eb="5">
      <t>カンソウ</t>
    </rPh>
    <rPh sb="6" eb="8">
      <t>サトウ</t>
    </rPh>
    <rPh sb="8" eb="9">
      <t>ニ</t>
    </rPh>
    <rPh sb="12" eb="14">
      <t>ショリ</t>
    </rPh>
    <rPh sb="20" eb="22">
      <t>カンヅメ</t>
    </rPh>
    <rPh sb="23" eb="25">
      <t>ビンヅメ</t>
    </rPh>
    <rPh sb="26" eb="27">
      <t>フク</t>
    </rPh>
    <rPh sb="29" eb="31">
      <t>カシ</t>
    </rPh>
    <rPh sb="34" eb="35">
      <t>モチ</t>
    </rPh>
    <rPh sb="42" eb="43">
      <t>ノゾ</t>
    </rPh>
    <phoneticPr fontId="2"/>
  </si>
  <si>
    <t>1.6.2</t>
  </si>
  <si>
    <t>(319)</t>
    <phoneticPr fontId="2"/>
  </si>
  <si>
    <t>○  果物の盛合せ</t>
    <rPh sb="3" eb="5">
      <t>クダモノ</t>
    </rPh>
    <rPh sb="6" eb="8">
      <t>モリア</t>
    </rPh>
    <phoneticPr fontId="2"/>
  </si>
  <si>
    <t xml:space="preserve">○  パパイヤ  マンゴー  ライチ(レイシ)  </t>
    <phoneticPr fontId="2"/>
  </si>
  <si>
    <t>○  アボカド</t>
    <phoneticPr fontId="2"/>
  </si>
  <si>
    <t>○  パイナップル</t>
    <phoneticPr fontId="2"/>
  </si>
  <si>
    <t>○  いちじく  びわ  生くり</t>
    <rPh sb="13" eb="14">
      <t>ナマ</t>
    </rPh>
    <phoneticPr fontId="2"/>
  </si>
  <si>
    <t>○  あんず  さくらんぼ  プラム  山桃  すもも</t>
    <rPh sb="20" eb="22">
      <t>ヤマモモ</t>
    </rPh>
    <phoneticPr fontId="2"/>
  </si>
  <si>
    <t>300～312，314～316の項目に分類されない生鮮果物。</t>
    <rPh sb="16" eb="18">
      <t>コウモク</t>
    </rPh>
    <rPh sb="19" eb="21">
      <t>ブンルイ</t>
    </rPh>
    <rPh sb="25" eb="27">
      <t>セイセン</t>
    </rPh>
    <rPh sb="27" eb="29">
      <t>クダモノ</t>
    </rPh>
    <phoneticPr fontId="2"/>
  </si>
  <si>
    <t>●</t>
    <phoneticPr fontId="2"/>
  </si>
  <si>
    <t>他の果物</t>
  </si>
  <si>
    <t>313</t>
  </si>
  <si>
    <t>○  ゴールデンキウイ</t>
    <phoneticPr fontId="2"/>
  </si>
  <si>
    <t>キウイフルーツ</t>
    <phoneticPr fontId="2"/>
  </si>
  <si>
    <t>316</t>
    <phoneticPr fontId="2"/>
  </si>
  <si>
    <t>×  乾燥バナナ→319</t>
    <rPh sb="3" eb="5">
      <t>カンソウ</t>
    </rPh>
    <phoneticPr fontId="2"/>
  </si>
  <si>
    <t>○  モンキーバナナ</t>
    <phoneticPr fontId="2"/>
  </si>
  <si>
    <t>バナナ</t>
  </si>
  <si>
    <t>312</t>
  </si>
  <si>
    <t>いちご</t>
  </si>
  <si>
    <t>311</t>
  </si>
  <si>
    <t>○  アムス  アンデス  プリンスメロン</t>
    <phoneticPr fontId="2"/>
  </si>
  <si>
    <t>メロン</t>
  </si>
  <si>
    <t>310</t>
  </si>
  <si>
    <t>切り売りも含む。</t>
    <rPh sb="0" eb="3">
      <t>キリウ</t>
    </rPh>
    <rPh sb="5" eb="6">
      <t>フク</t>
    </rPh>
    <phoneticPr fontId="2"/>
  </si>
  <si>
    <t>すいか</t>
  </si>
  <si>
    <t>309</t>
  </si>
  <si>
    <t>×  桃の缶詰→319</t>
    <rPh sb="3" eb="4">
      <t>モモ</t>
    </rPh>
    <rPh sb="5" eb="7">
      <t>カンヅメ</t>
    </rPh>
    <phoneticPr fontId="2"/>
  </si>
  <si>
    <t>×  すもも  山桃→313</t>
    <phoneticPr fontId="2"/>
  </si>
  <si>
    <t>○  黄桃  水蜜桃  白桃</t>
    <rPh sb="3" eb="5">
      <t>オウトウ</t>
    </rPh>
    <rPh sb="7" eb="8">
      <t>スイミツ</t>
    </rPh>
    <rPh sb="8" eb="9">
      <t>ミツ</t>
    </rPh>
    <rPh sb="9" eb="10">
      <t>モモ</t>
    </rPh>
    <rPh sb="12" eb="13">
      <t>ハクア</t>
    </rPh>
    <rPh sb="13" eb="14">
      <t>モモ</t>
    </rPh>
    <phoneticPr fontId="2"/>
  </si>
  <si>
    <t>も　も</t>
  </si>
  <si>
    <t>308</t>
  </si>
  <si>
    <t>×  干しがき→319</t>
    <rPh sb="3" eb="4">
      <t>ホシガキ</t>
    </rPh>
    <phoneticPr fontId="2"/>
  </si>
  <si>
    <t>かき（果物）</t>
    <phoneticPr fontId="2"/>
  </si>
  <si>
    <t>307</t>
  </si>
  <si>
    <t>○  デラウェア  マスカット</t>
    <phoneticPr fontId="2"/>
  </si>
  <si>
    <t>(100g)</t>
  </si>
  <si>
    <t>ぶどう</t>
  </si>
  <si>
    <t>306</t>
  </si>
  <si>
    <t>○  洋梨(ラ・フランス  ル・レクチェ)</t>
    <rPh sb="3" eb="4">
      <t>ヨウ</t>
    </rPh>
    <rPh sb="4" eb="5">
      <t>ナシ</t>
    </rPh>
    <phoneticPr fontId="2"/>
  </si>
  <si>
    <t>○  二十世紀  幸水</t>
    <rPh sb="3" eb="5">
      <t>２０</t>
    </rPh>
    <rPh sb="5" eb="7">
      <t>セイキ</t>
    </rPh>
    <rPh sb="9" eb="10">
      <t>サイワ</t>
    </rPh>
    <rPh sb="10" eb="11">
      <t>ミズイ</t>
    </rPh>
    <phoneticPr fontId="2"/>
  </si>
  <si>
    <t>な　し</t>
  </si>
  <si>
    <t>305</t>
  </si>
  <si>
    <t>○  スイーティ</t>
    <phoneticPr fontId="2"/>
  </si>
  <si>
    <t xml:space="preserve">    はっさく  ポンカン  かぼす  すだち  ゆず  </t>
    <phoneticPr fontId="2"/>
  </si>
  <si>
    <t>○  伊予かん  三宝柑  きんかん  ザボン（ポメロ）</t>
    <rPh sb="3" eb="5">
      <t>イヨ</t>
    </rPh>
    <rPh sb="9" eb="10">
      <t>サン</t>
    </rPh>
    <rPh sb="10" eb="11">
      <t>タカラ</t>
    </rPh>
    <rPh sb="11" eb="12">
      <t>カンキツ</t>
    </rPh>
    <phoneticPr fontId="2"/>
  </si>
  <si>
    <t>○  レモン</t>
    <phoneticPr fontId="2"/>
  </si>
  <si>
    <t>○  なつみかん</t>
    <phoneticPr fontId="2"/>
  </si>
  <si>
    <t>他の柑きつ類</t>
  </si>
  <si>
    <t>304</t>
  </si>
  <si>
    <t>オレンジ</t>
  </si>
  <si>
    <t>315</t>
  </si>
  <si>
    <t>○  ホワイト  ルビー</t>
    <phoneticPr fontId="2"/>
  </si>
  <si>
    <t>グレープフルーツ</t>
    <phoneticPr fontId="2"/>
  </si>
  <si>
    <t>314</t>
  </si>
  <si>
    <t>×  みかんの缶詰→319</t>
    <rPh sb="7" eb="9">
      <t>カンヅメ</t>
    </rPh>
    <phoneticPr fontId="2"/>
  </si>
  <si>
    <t xml:space="preserve">○  温州みかん(うんしゅう) </t>
    <rPh sb="3" eb="5">
      <t>ウンシュウ</t>
    </rPh>
    <phoneticPr fontId="2"/>
  </si>
  <si>
    <t>みかん</t>
  </si>
  <si>
    <t>301</t>
  </si>
  <si>
    <t>○  ふじ  王林  紅玉</t>
    <rPh sb="7" eb="8">
      <t>オウ</t>
    </rPh>
    <rPh sb="8" eb="9">
      <t>ハヤシ</t>
    </rPh>
    <rPh sb="11" eb="13">
      <t>コウギョク</t>
    </rPh>
    <phoneticPr fontId="2"/>
  </si>
  <si>
    <t>りんご</t>
  </si>
  <si>
    <t>300</t>
  </si>
  <si>
    <t>冷凍品も含む。</t>
    <rPh sb="0" eb="2">
      <t>レイトウ</t>
    </rPh>
    <rPh sb="2" eb="3">
      <t>ヒン</t>
    </rPh>
    <rPh sb="4" eb="5">
      <t>フク</t>
    </rPh>
    <phoneticPr fontId="2"/>
  </si>
  <si>
    <t>生鮮果物</t>
  </si>
  <si>
    <t>1.6.1</t>
  </si>
  <si>
    <t>(300～316)</t>
    <phoneticPr fontId="2"/>
  </si>
  <si>
    <t>草木の果実のうち主として甘味であるもの及びこれらを主原料として工業的加工を施したもの。</t>
    <rPh sb="0" eb="2">
      <t>クサキ</t>
    </rPh>
    <rPh sb="3" eb="5">
      <t>カジツ</t>
    </rPh>
    <rPh sb="8" eb="9">
      <t>シュ</t>
    </rPh>
    <rPh sb="12" eb="14">
      <t>アマミ</t>
    </rPh>
    <rPh sb="19" eb="20">
      <t>オヨ</t>
    </rPh>
    <rPh sb="25" eb="28">
      <t>シュゲンリョウ</t>
    </rPh>
    <rPh sb="31" eb="33">
      <t>コウギョウ</t>
    </rPh>
    <rPh sb="33" eb="34">
      <t>テキ</t>
    </rPh>
    <rPh sb="34" eb="36">
      <t>カコウ</t>
    </rPh>
    <rPh sb="37" eb="38">
      <t>ホドコ</t>
    </rPh>
    <phoneticPr fontId="2"/>
  </si>
  <si>
    <t>果　物</t>
  </si>
  <si>
    <t>1.6</t>
  </si>
  <si>
    <t>(300～319)</t>
    <phoneticPr fontId="2"/>
  </si>
  <si>
    <t>×  乾燥芋  焼き芋  ふかし芋→359</t>
    <rPh sb="3" eb="5">
      <t>カンソウ</t>
    </rPh>
    <rPh sb="5" eb="6">
      <t>イモ</t>
    </rPh>
    <rPh sb="8" eb="9">
      <t>ヤキ</t>
    </rPh>
    <rPh sb="10" eb="11">
      <t>イモ</t>
    </rPh>
    <rPh sb="16" eb="17">
      <t>イモ</t>
    </rPh>
    <phoneticPr fontId="2"/>
  </si>
  <si>
    <t xml:space="preserve">    まつたけ・なめこ・しめじなどのきのこ)</t>
    <phoneticPr fontId="2"/>
  </si>
  <si>
    <t xml:space="preserve">    大豆　ヤングコーン  アスパラガス  グリーンピース  </t>
    <phoneticPr fontId="2"/>
  </si>
  <si>
    <t>○  野菜の缶詰(たけのこ  ふき水煮  じゅんさい 　水煮</t>
    <rPh sb="3" eb="5">
      <t>ヤサイ</t>
    </rPh>
    <rPh sb="6" eb="8">
      <t>カンヅメ</t>
    </rPh>
    <rPh sb="17" eb="18">
      <t>ミズ</t>
    </rPh>
    <rPh sb="18" eb="19">
      <t>ニ</t>
    </rPh>
    <rPh sb="28" eb="29">
      <t>ミズ</t>
    </rPh>
    <rPh sb="29" eb="30">
      <t>ニ</t>
    </rPh>
    <phoneticPr fontId="2"/>
  </si>
  <si>
    <t>○  あくぬきのためでない水煮野菜・ゆで野菜</t>
    <rPh sb="13" eb="14">
      <t>ミズ</t>
    </rPh>
    <rPh sb="14" eb="15">
      <t>ニ</t>
    </rPh>
    <rPh sb="15" eb="17">
      <t>ヤサイ</t>
    </rPh>
    <rPh sb="20" eb="22">
      <t>ヤサイ</t>
    </rPh>
    <phoneticPr fontId="2"/>
  </si>
  <si>
    <t xml:space="preserve">  　ひしおみそ</t>
    <phoneticPr fontId="2"/>
  </si>
  <si>
    <t>○  鉄火みそ  たいみそ  なめみそ  もろみみそ</t>
    <rPh sb="3" eb="5">
      <t>テッカ</t>
    </rPh>
    <phoneticPr fontId="2"/>
  </si>
  <si>
    <t>○  梅ごのみ  梅の甘露煮  ねり梅</t>
    <rPh sb="3" eb="4">
      <t>ウメ</t>
    </rPh>
    <rPh sb="9" eb="10">
      <t>ウメ</t>
    </rPh>
    <rPh sb="11" eb="13">
      <t>カンロ</t>
    </rPh>
    <rPh sb="13" eb="14">
      <t>ニ</t>
    </rPh>
    <rPh sb="18" eb="19">
      <t>ウメ</t>
    </rPh>
    <phoneticPr fontId="2"/>
  </si>
  <si>
    <t>○  なめ茸茶漬  なめ茸</t>
    <rPh sb="5" eb="6">
      <t>タケ</t>
    </rPh>
    <rPh sb="6" eb="8">
      <t>チャヅケ</t>
    </rPh>
    <rPh sb="12" eb="13">
      <t>タケ</t>
    </rPh>
    <phoneticPr fontId="2"/>
  </si>
  <si>
    <t>290～296の項目に分類されない｢他の野菜・海藻加工品｣。冷凍品，缶詰，瓶詰も含む。</t>
    <rPh sb="8" eb="10">
      <t>コウモク</t>
    </rPh>
    <rPh sb="11" eb="13">
      <t>ブンルイ</t>
    </rPh>
    <rPh sb="18" eb="19">
      <t>タ</t>
    </rPh>
    <rPh sb="20" eb="22">
      <t>ヤサイ</t>
    </rPh>
    <rPh sb="23" eb="25">
      <t>カイソウ</t>
    </rPh>
    <rPh sb="25" eb="28">
      <t>カコウヒン</t>
    </rPh>
    <rPh sb="30" eb="32">
      <t>レイトウ</t>
    </rPh>
    <rPh sb="32" eb="33">
      <t>ヒン</t>
    </rPh>
    <rPh sb="34" eb="36">
      <t>カンヅメ</t>
    </rPh>
    <rPh sb="37" eb="39">
      <t>ビンヅメ</t>
    </rPh>
    <rPh sb="40" eb="41">
      <t>フク</t>
    </rPh>
    <phoneticPr fontId="2"/>
  </si>
  <si>
    <t>他の野菜・海藻    加工品のその他</t>
    <rPh sb="5" eb="7">
      <t>カイソウ</t>
    </rPh>
    <phoneticPr fontId="2"/>
  </si>
  <si>
    <t>299</t>
  </si>
  <si>
    <t>○  のり　きゃらぶき　葉とうがらしのつくだ煮</t>
    <rPh sb="12" eb="13">
      <t>ハ</t>
    </rPh>
    <rPh sb="22" eb="23">
      <t>ニ</t>
    </rPh>
    <phoneticPr fontId="2"/>
  </si>
  <si>
    <t>こんぶつくだ煮以外の野菜・海藻のつくだ煮。缶詰，瓶詰も含む。</t>
    <rPh sb="6" eb="7">
      <t>ニ</t>
    </rPh>
    <rPh sb="7" eb="9">
      <t>イガイ</t>
    </rPh>
    <rPh sb="10" eb="12">
      <t>ヤサイ</t>
    </rPh>
    <rPh sb="13" eb="15">
      <t>カイソウ</t>
    </rPh>
    <rPh sb="16" eb="20">
      <t>ツクダニ</t>
    </rPh>
    <rPh sb="21" eb="23">
      <t>カンヅメ</t>
    </rPh>
    <rPh sb="24" eb="26">
      <t>ビンヅメ</t>
    </rPh>
    <rPh sb="27" eb="28">
      <t>フク</t>
    </rPh>
    <phoneticPr fontId="2"/>
  </si>
  <si>
    <t>他の野菜・海藻の  つくだ煮</t>
    <phoneticPr fontId="2"/>
  </si>
  <si>
    <t>296</t>
  </si>
  <si>
    <t>×  こんぶ豆→376</t>
    <rPh sb="6" eb="7">
      <t>マメ</t>
    </rPh>
    <phoneticPr fontId="2"/>
  </si>
  <si>
    <t>×  酢こんぶ→359</t>
    <rPh sb="3" eb="4">
      <t>ス</t>
    </rPh>
    <phoneticPr fontId="2"/>
  </si>
  <si>
    <t>○  茶漬こんぶ  こんぶ巻</t>
    <rPh sb="3" eb="5">
      <t>チャヅケ</t>
    </rPh>
    <rPh sb="13" eb="14">
      <t>マ</t>
    </rPh>
    <phoneticPr fontId="2"/>
  </si>
  <si>
    <t>○  塩こんぶ  しいたけこんぶ  あさりこんぶ</t>
    <rPh sb="3" eb="4">
      <t>シオ</t>
    </rPh>
    <phoneticPr fontId="2"/>
  </si>
  <si>
    <t>魚，野菜入りなどの混合つくだ煮及び缶詰，瓶詰も含む。</t>
    <rPh sb="0" eb="1">
      <t>サカナ</t>
    </rPh>
    <rPh sb="2" eb="4">
      <t>ヤサイ</t>
    </rPh>
    <rPh sb="4" eb="5">
      <t>イ</t>
    </rPh>
    <rPh sb="9" eb="11">
      <t>コンゴウ</t>
    </rPh>
    <rPh sb="14" eb="15">
      <t>ニ</t>
    </rPh>
    <rPh sb="15" eb="16">
      <t>オヨ</t>
    </rPh>
    <rPh sb="17" eb="19">
      <t>カンヅメ</t>
    </rPh>
    <rPh sb="20" eb="22">
      <t>ビンヅメ</t>
    </rPh>
    <rPh sb="23" eb="24">
      <t>フク</t>
    </rPh>
    <phoneticPr fontId="2"/>
  </si>
  <si>
    <t>こんぶつくだ煮</t>
  </si>
  <si>
    <t>295</t>
  </si>
  <si>
    <t>○  塩メンマ</t>
    <rPh sb="3" eb="4">
      <t>シオ</t>
    </rPh>
    <phoneticPr fontId="2"/>
  </si>
  <si>
    <t>○  ザアサイ漬  ピクルス</t>
    <rPh sb="7" eb="8">
      <t>ヅケ</t>
    </rPh>
    <phoneticPr fontId="2"/>
  </si>
  <si>
    <t>○  焼酎漬けの梅</t>
    <rPh sb="3" eb="5">
      <t>ショウチュウ</t>
    </rPh>
    <rPh sb="5" eb="6">
      <t>ヅケ</t>
    </rPh>
    <rPh sb="8" eb="9">
      <t>ウメ</t>
    </rPh>
    <phoneticPr fontId="2"/>
  </si>
  <si>
    <t xml:space="preserve">○  ふきの塩漬  すももの塩漬  桜花の塩漬 </t>
    <rPh sb="6" eb="7">
      <t>シオ</t>
    </rPh>
    <rPh sb="7" eb="8">
      <t>ヅケ</t>
    </rPh>
    <rPh sb="14" eb="15">
      <t>シオ</t>
    </rPh>
    <rPh sb="15" eb="16">
      <t>ヅケ</t>
    </rPh>
    <rPh sb="18" eb="19">
      <t>サクラ</t>
    </rPh>
    <rPh sb="19" eb="20">
      <t>ハナ</t>
    </rPh>
    <rPh sb="21" eb="22">
      <t>シオ</t>
    </rPh>
    <rPh sb="22" eb="23">
      <t>ヅケ</t>
    </rPh>
    <phoneticPr fontId="2"/>
  </si>
  <si>
    <t xml:space="preserve">○  らっきょう漬  紅しょうが  しょうが漬  しその実漬  </t>
    <rPh sb="8" eb="9">
      <t>ヅケ</t>
    </rPh>
    <rPh sb="11" eb="12">
      <t>ベニ</t>
    </rPh>
    <rPh sb="22" eb="23">
      <t>ヅケ</t>
    </rPh>
    <rPh sb="28" eb="29">
      <t>ミ</t>
    </rPh>
    <rPh sb="29" eb="30">
      <t>ヅケ</t>
    </rPh>
    <phoneticPr fontId="2"/>
  </si>
  <si>
    <t xml:space="preserve">○  風味漬  味なす  四川漬  山家漬 </t>
    <rPh sb="3" eb="5">
      <t>フウミ</t>
    </rPh>
    <rPh sb="5" eb="6">
      <t>ヅケ</t>
    </rPh>
    <rPh sb="8" eb="9">
      <t>アジ</t>
    </rPh>
    <rPh sb="13" eb="14">
      <t>シ</t>
    </rPh>
    <rPh sb="14" eb="15">
      <t>カワ</t>
    </rPh>
    <rPh sb="15" eb="16">
      <t>ヅケ</t>
    </rPh>
    <rPh sb="18" eb="19">
      <t>ヤマ</t>
    </rPh>
    <rPh sb="19" eb="20">
      <t>イエ</t>
    </rPh>
    <rPh sb="20" eb="21">
      <t>ヅケ</t>
    </rPh>
    <phoneticPr fontId="2"/>
  </si>
  <si>
    <t>○  奈良漬  わさび漬  福神漬</t>
    <rPh sb="3" eb="6">
      <t>ナラヅケ</t>
    </rPh>
    <rPh sb="11" eb="12">
      <t>ヅ</t>
    </rPh>
    <rPh sb="14" eb="15">
      <t>フク</t>
    </rPh>
    <rPh sb="15" eb="16">
      <t>カミ</t>
    </rPh>
    <rPh sb="16" eb="17">
      <t>ヅケ</t>
    </rPh>
    <phoneticPr fontId="2"/>
  </si>
  <si>
    <t>291～293の項目に分類されない漬物。缶詰,瓶詰,樽詰も含む。</t>
    <rPh sb="8" eb="10">
      <t>コウモク</t>
    </rPh>
    <rPh sb="11" eb="13">
      <t>ブンルイ</t>
    </rPh>
    <rPh sb="17" eb="19">
      <t>ツケモノ</t>
    </rPh>
    <rPh sb="20" eb="22">
      <t>カンヅメ</t>
    </rPh>
    <rPh sb="23" eb="24">
      <t>ビン</t>
    </rPh>
    <rPh sb="24" eb="25">
      <t>ヅメ</t>
    </rPh>
    <rPh sb="26" eb="27">
      <t>タル</t>
    </rPh>
    <rPh sb="27" eb="28">
      <t>ヅメ</t>
    </rPh>
    <rPh sb="29" eb="30">
      <t>フク</t>
    </rPh>
    <phoneticPr fontId="2"/>
  </si>
  <si>
    <t>他の野菜の漬物</t>
  </si>
  <si>
    <t>294</t>
  </si>
  <si>
    <t>×  はくさいと野菜の混合漬物→294</t>
    <rPh sb="8" eb="10">
      <t>ヤサイ</t>
    </rPh>
    <rPh sb="11" eb="13">
      <t>コンゴウ</t>
    </rPh>
    <rPh sb="13" eb="15">
      <t>ツケモノ</t>
    </rPh>
    <phoneticPr fontId="2"/>
  </si>
  <si>
    <t>○  山東菜の漬物</t>
    <rPh sb="3" eb="4">
      <t>ヤマ</t>
    </rPh>
    <rPh sb="4" eb="5">
      <t>ヒガシ</t>
    </rPh>
    <rPh sb="5" eb="6">
      <t>ナ</t>
    </rPh>
    <rPh sb="7" eb="9">
      <t>ツケモノ</t>
    </rPh>
    <phoneticPr fontId="2"/>
  </si>
  <si>
    <t>○  はくさいの朝鮮漬</t>
    <rPh sb="8" eb="10">
      <t>チョウセン</t>
    </rPh>
    <rPh sb="10" eb="11">
      <t>ヅ</t>
    </rPh>
    <phoneticPr fontId="2"/>
  </si>
  <si>
    <t>漬物と明記のものに限る。</t>
    <rPh sb="0" eb="2">
      <t>ツケモノ</t>
    </rPh>
    <rPh sb="3" eb="5">
      <t>メイキ</t>
    </rPh>
    <rPh sb="9" eb="10">
      <t>カギ</t>
    </rPh>
    <phoneticPr fontId="2"/>
  </si>
  <si>
    <t>はくさい漬</t>
  </si>
  <si>
    <t>293</t>
  </si>
  <si>
    <t>○  べったら漬</t>
    <rPh sb="7" eb="8">
      <t>ヅ</t>
    </rPh>
    <phoneticPr fontId="2"/>
  </si>
  <si>
    <t>○  つぼ漬</t>
    <rPh sb="5" eb="6">
      <t>ヅ</t>
    </rPh>
    <phoneticPr fontId="2"/>
  </si>
  <si>
    <t>○  しそ巻たくあん  こんぶたくあん</t>
    <rPh sb="5" eb="6">
      <t>マ</t>
    </rPh>
    <phoneticPr fontId="2"/>
  </si>
  <si>
    <t>○  大根の浅漬け</t>
    <rPh sb="3" eb="5">
      <t>ダイコン</t>
    </rPh>
    <rPh sb="6" eb="8">
      <t>アサヅ</t>
    </rPh>
    <phoneticPr fontId="2"/>
  </si>
  <si>
    <t>だいこん漬</t>
  </si>
  <si>
    <t>292</t>
  </si>
  <si>
    <t>×  焼酎漬けの梅→294</t>
    <rPh sb="3" eb="5">
      <t>ショウチュウ</t>
    </rPh>
    <rPh sb="5" eb="6">
      <t>ヅ</t>
    </rPh>
    <rPh sb="8" eb="9">
      <t>ウメ</t>
    </rPh>
    <phoneticPr fontId="2"/>
  </si>
  <si>
    <t>○  梅かつお</t>
    <rPh sb="3" eb="4">
      <t>ウメ</t>
    </rPh>
    <phoneticPr fontId="2"/>
  </si>
  <si>
    <t>○  梅漬  小梅漬</t>
    <rPh sb="3" eb="5">
      <t>ウメヅ</t>
    </rPh>
    <rPh sb="7" eb="9">
      <t>コウメ</t>
    </rPh>
    <rPh sb="9" eb="10">
      <t>ヅ</t>
    </rPh>
    <phoneticPr fontId="2"/>
  </si>
  <si>
    <t>梅の実を塩漬けしたもの。原形をとどめないものは除く。瓶詰も含む。</t>
    <rPh sb="0" eb="1">
      <t>ウメ</t>
    </rPh>
    <rPh sb="2" eb="3">
      <t>ミ</t>
    </rPh>
    <rPh sb="4" eb="5">
      <t>シオ</t>
    </rPh>
    <rPh sb="5" eb="6">
      <t>ヅ</t>
    </rPh>
    <rPh sb="12" eb="14">
      <t>ゲンケイ</t>
    </rPh>
    <rPh sb="23" eb="24">
      <t>ノゾ</t>
    </rPh>
    <rPh sb="26" eb="27">
      <t>ビン</t>
    </rPh>
    <rPh sb="27" eb="28">
      <t>ヅメ</t>
    </rPh>
    <rPh sb="29" eb="30">
      <t>フク</t>
    </rPh>
    <phoneticPr fontId="2"/>
  </si>
  <si>
    <t>梅干し</t>
  </si>
  <si>
    <t>291</t>
  </si>
  <si>
    <t>○  糸こんにゃく  しらたき  玉こんにゃく</t>
    <rPh sb="3" eb="4">
      <t>イト</t>
    </rPh>
    <rPh sb="17" eb="18">
      <t>タマ</t>
    </rPh>
    <phoneticPr fontId="2"/>
  </si>
  <si>
    <t>○  さしみこんにゃく</t>
    <phoneticPr fontId="2"/>
  </si>
  <si>
    <t>ごま入り，のり入りも含む。</t>
    <rPh sb="2" eb="3">
      <t>イ</t>
    </rPh>
    <rPh sb="7" eb="8">
      <t>イ</t>
    </rPh>
    <rPh sb="10" eb="11">
      <t>フク</t>
    </rPh>
    <phoneticPr fontId="2"/>
  </si>
  <si>
    <t>こんにゃく</t>
  </si>
  <si>
    <t>290</t>
  </si>
  <si>
    <t>野菜，豆類，海藻を主成分として工業的加工を施したもの。</t>
    <rPh sb="0" eb="2">
      <t>ヤサイ</t>
    </rPh>
    <rPh sb="3" eb="5">
      <t>マメルイ</t>
    </rPh>
    <rPh sb="6" eb="8">
      <t>カイソウ</t>
    </rPh>
    <rPh sb="9" eb="12">
      <t>シュセイブン</t>
    </rPh>
    <rPh sb="15" eb="17">
      <t>コウギョウ</t>
    </rPh>
    <rPh sb="17" eb="18">
      <t>テキ</t>
    </rPh>
    <rPh sb="18" eb="20">
      <t>カコウ</t>
    </rPh>
    <rPh sb="21" eb="22">
      <t>ホドコ</t>
    </rPh>
    <phoneticPr fontId="2"/>
  </si>
  <si>
    <t>他の野菜･         海藻加工品</t>
    <phoneticPr fontId="2"/>
  </si>
  <si>
    <t>1.5.4</t>
  </si>
  <si>
    <t>(290～299)</t>
    <phoneticPr fontId="2"/>
  </si>
  <si>
    <t>×  おから煮→376</t>
    <rPh sb="6" eb="7">
      <t>ニ</t>
    </rPh>
    <phoneticPr fontId="2"/>
  </si>
  <si>
    <t>○  きな粉</t>
    <rPh sb="3" eb="6">
      <t>キナコ</t>
    </rPh>
    <phoneticPr fontId="2"/>
  </si>
  <si>
    <t xml:space="preserve">○  生・干湯葉  </t>
    <rPh sb="3" eb="4">
      <t>ナマ</t>
    </rPh>
    <rPh sb="5" eb="6">
      <t>ホ</t>
    </rPh>
    <rPh sb="6" eb="8">
      <t>ユバ</t>
    </rPh>
    <phoneticPr fontId="2"/>
  </si>
  <si>
    <t>○  凍豆腐</t>
    <rPh sb="3" eb="4">
      <t>コオ</t>
    </rPh>
    <rPh sb="4" eb="6">
      <t>トウフ</t>
    </rPh>
    <phoneticPr fontId="2"/>
  </si>
  <si>
    <t>○  おから</t>
    <phoneticPr fontId="2"/>
  </si>
  <si>
    <t xml:space="preserve">○  浜納豆  </t>
    <rPh sb="3" eb="4">
      <t>ハマ</t>
    </rPh>
    <rPh sb="4" eb="6">
      <t>ナットウ</t>
    </rPh>
    <phoneticPr fontId="2"/>
  </si>
  <si>
    <t>280～282の項目に分類されない大豆製品。</t>
    <rPh sb="8" eb="10">
      <t>コウモク</t>
    </rPh>
    <rPh sb="11" eb="13">
      <t>ブンルイ</t>
    </rPh>
    <rPh sb="17" eb="19">
      <t>ダイズ</t>
    </rPh>
    <rPh sb="19" eb="21">
      <t>セイヒン</t>
    </rPh>
    <phoneticPr fontId="2"/>
  </si>
  <si>
    <t>他の大豆製品</t>
  </si>
  <si>
    <t>289</t>
  </si>
  <si>
    <t>×  浜納豆→289</t>
    <rPh sb="3" eb="4">
      <t>ハマ</t>
    </rPh>
    <rPh sb="4" eb="6">
      <t>ナットウ</t>
    </rPh>
    <phoneticPr fontId="2"/>
  </si>
  <si>
    <t>×  納豆こんぶ→278</t>
    <rPh sb="3" eb="5">
      <t>ナットウ</t>
    </rPh>
    <phoneticPr fontId="2"/>
  </si>
  <si>
    <t>大豆を蒸し，納豆菌で発酵させたもの。</t>
    <rPh sb="0" eb="2">
      <t>ダイズ</t>
    </rPh>
    <rPh sb="3" eb="4">
      <t>ム</t>
    </rPh>
    <rPh sb="6" eb="8">
      <t>ナットウ</t>
    </rPh>
    <rPh sb="8" eb="9">
      <t>キン</t>
    </rPh>
    <rPh sb="10" eb="12">
      <t>ハッコウ</t>
    </rPh>
    <phoneticPr fontId="2"/>
  </si>
  <si>
    <t>納　豆</t>
  </si>
  <si>
    <t>282</t>
  </si>
  <si>
    <t>○  生揚げ  厚揚げ  揚げ豆腐</t>
    <rPh sb="3" eb="4">
      <t>ナマ</t>
    </rPh>
    <rPh sb="4" eb="5">
      <t>ア</t>
    </rPh>
    <rPh sb="8" eb="10">
      <t>アツア</t>
    </rPh>
    <rPh sb="13" eb="14">
      <t>ア</t>
    </rPh>
    <rPh sb="15" eb="17">
      <t>トウフ</t>
    </rPh>
    <phoneticPr fontId="2"/>
  </si>
  <si>
    <t>○  薄揚げ  すし揚げ</t>
    <rPh sb="3" eb="4">
      <t>ウス</t>
    </rPh>
    <rPh sb="4" eb="5">
      <t>ア</t>
    </rPh>
    <rPh sb="10" eb="11">
      <t>ア</t>
    </rPh>
    <phoneticPr fontId="2"/>
  </si>
  <si>
    <t>がんもどき</t>
    <phoneticPr fontId="2"/>
  </si>
  <si>
    <t>豆腐又は豆腐に野菜などを入れて油で揚げたもの。</t>
    <rPh sb="0" eb="2">
      <t>トウフ</t>
    </rPh>
    <rPh sb="2" eb="3">
      <t>マタ</t>
    </rPh>
    <rPh sb="4" eb="6">
      <t>トウフ</t>
    </rPh>
    <rPh sb="7" eb="9">
      <t>ヤサイ</t>
    </rPh>
    <rPh sb="12" eb="13">
      <t>イ</t>
    </rPh>
    <rPh sb="15" eb="16">
      <t>アブラ</t>
    </rPh>
    <rPh sb="17" eb="18">
      <t>ア</t>
    </rPh>
    <phoneticPr fontId="2"/>
  </si>
  <si>
    <t>油揚げ・</t>
    <phoneticPr fontId="2"/>
  </si>
  <si>
    <t>281</t>
  </si>
  <si>
    <t>×  ごま豆腐  卵豆腐→376</t>
    <rPh sb="5" eb="7">
      <t>トウフ</t>
    </rPh>
    <rPh sb="9" eb="10">
      <t>タマゴ</t>
    </rPh>
    <rPh sb="10" eb="12">
      <t>トウフ</t>
    </rPh>
    <phoneticPr fontId="2"/>
  </si>
  <si>
    <t>×  凍豆腐→289</t>
    <rPh sb="3" eb="4">
      <t>シ</t>
    </rPh>
    <rPh sb="4" eb="6">
      <t>トウフ</t>
    </rPh>
    <phoneticPr fontId="2"/>
  </si>
  <si>
    <t>○  焼豆腐</t>
    <rPh sb="3" eb="4">
      <t>ヤキ</t>
    </rPh>
    <rPh sb="4" eb="6">
      <t>トウフ</t>
    </rPh>
    <phoneticPr fontId="2"/>
  </si>
  <si>
    <t>原料が大豆のものに限る。野菜などを混合したものも含む。</t>
    <rPh sb="0" eb="2">
      <t>ゲンリョウ</t>
    </rPh>
    <rPh sb="3" eb="5">
      <t>ダイズ</t>
    </rPh>
    <rPh sb="9" eb="10">
      <t>カギ</t>
    </rPh>
    <rPh sb="12" eb="14">
      <t>ヤサイ</t>
    </rPh>
    <rPh sb="17" eb="19">
      <t>コンゴウ</t>
    </rPh>
    <rPh sb="24" eb="25">
      <t>フク</t>
    </rPh>
    <phoneticPr fontId="2"/>
  </si>
  <si>
    <t>(1丁)</t>
    <rPh sb="2" eb="3">
      <t>チョウ</t>
    </rPh>
    <phoneticPr fontId="2"/>
  </si>
  <si>
    <t>1丁</t>
    <rPh sb="1" eb="2">
      <t>チョウ</t>
    </rPh>
    <phoneticPr fontId="2"/>
  </si>
  <si>
    <t>豆　腐</t>
  </si>
  <si>
    <t>280</t>
  </si>
  <si>
    <t>大豆を主原料として工業的加工を施したもの。なお，みそ，しょう油等調味料，大豆の煮物，つくだ煮などは除く。</t>
    <rPh sb="0" eb="2">
      <t>ダイズ</t>
    </rPh>
    <rPh sb="3" eb="6">
      <t>シュゲンリョウ</t>
    </rPh>
    <rPh sb="9" eb="11">
      <t>コウギョウ</t>
    </rPh>
    <rPh sb="11" eb="12">
      <t>テキ</t>
    </rPh>
    <rPh sb="12" eb="14">
      <t>カコウ</t>
    </rPh>
    <rPh sb="15" eb="16">
      <t>ホドコ</t>
    </rPh>
    <rPh sb="27" eb="31">
      <t>ショウユ</t>
    </rPh>
    <rPh sb="31" eb="32">
      <t>トウ</t>
    </rPh>
    <rPh sb="32" eb="35">
      <t>チョウミリョウ</t>
    </rPh>
    <rPh sb="36" eb="38">
      <t>ダイズ</t>
    </rPh>
    <rPh sb="39" eb="41">
      <t>ニモノ</t>
    </rPh>
    <rPh sb="42" eb="46">
      <t>ツクダニ</t>
    </rPh>
    <rPh sb="49" eb="50">
      <t>ノゾ</t>
    </rPh>
    <phoneticPr fontId="2"/>
  </si>
  <si>
    <t>大豆加工品</t>
  </si>
  <si>
    <t>1.5.3</t>
  </si>
  <si>
    <t>(280～289)</t>
    <phoneticPr fontId="2"/>
  </si>
  <si>
    <t>×  アーモンド，カシューナッツなどの木の実→319</t>
    <rPh sb="19" eb="22">
      <t>キノミ</t>
    </rPh>
    <phoneticPr fontId="2"/>
  </si>
  <si>
    <t xml:space="preserve">×  凍豆腐  生・干湯葉→289  </t>
    <rPh sb="3" eb="4">
      <t>シ</t>
    </rPh>
    <rPh sb="4" eb="6">
      <t>トウフ</t>
    </rPh>
    <rPh sb="8" eb="9">
      <t>ナマ</t>
    </rPh>
    <rPh sb="10" eb="11">
      <t>ボシ</t>
    </rPh>
    <rPh sb="11" eb="13">
      <t>ユバ</t>
    </rPh>
    <phoneticPr fontId="2"/>
  </si>
  <si>
    <t xml:space="preserve">×  おかひじき→249  </t>
    <phoneticPr fontId="2"/>
  </si>
  <si>
    <t>×  パン粉→160</t>
    <rPh sb="3" eb="6">
      <t>パンコ</t>
    </rPh>
    <phoneticPr fontId="2"/>
  </si>
  <si>
    <t xml:space="preserve">    ひじき  海藻サラダ（乾燥）</t>
    <rPh sb="9" eb="11">
      <t>カイソウ</t>
    </rPh>
    <rPh sb="15" eb="17">
      <t>カンソウ</t>
    </rPh>
    <phoneticPr fontId="2"/>
  </si>
  <si>
    <t>○  おきゅうと  えご(えごま)  生のり  もずく  松藻</t>
    <rPh sb="19" eb="20">
      <t>ナマ</t>
    </rPh>
    <rPh sb="29" eb="30">
      <t>マツ</t>
    </rPh>
    <rPh sb="30" eb="31">
      <t>モ</t>
    </rPh>
    <phoneticPr fontId="2"/>
  </si>
  <si>
    <t>○  寒天(糸寒天  粉寒天)  葛きり</t>
    <rPh sb="3" eb="5">
      <t>カンテン</t>
    </rPh>
    <rPh sb="6" eb="7">
      <t>イト</t>
    </rPh>
    <rPh sb="7" eb="9">
      <t>カンテン</t>
    </rPh>
    <rPh sb="11" eb="12">
      <t>コナ</t>
    </rPh>
    <rPh sb="12" eb="14">
      <t>カンテン</t>
    </rPh>
    <rPh sb="17" eb="18">
      <t>クズ</t>
    </rPh>
    <phoneticPr fontId="2"/>
  </si>
  <si>
    <t>○  でん粉(片栗粉  葛粉)</t>
    <rPh sb="5" eb="6">
      <t>プン</t>
    </rPh>
    <rPh sb="7" eb="9">
      <t>カタクリ</t>
    </rPh>
    <rPh sb="9" eb="10">
      <t>コ</t>
    </rPh>
    <rPh sb="12" eb="14">
      <t>クズコ</t>
    </rPh>
    <phoneticPr fontId="2"/>
  </si>
  <si>
    <t>○  かぼちゃの種  ひまわりの種</t>
    <rPh sb="8" eb="9">
      <t>タネ</t>
    </rPh>
    <rPh sb="16" eb="17">
      <t>タネ</t>
    </rPh>
    <phoneticPr fontId="2"/>
  </si>
  <si>
    <t>○  春雨  凍こんにゃく</t>
    <rPh sb="3" eb="5">
      <t>ハルサメ</t>
    </rPh>
    <rPh sb="7" eb="8">
      <t>シ</t>
    </rPh>
    <phoneticPr fontId="2"/>
  </si>
  <si>
    <t>○  焼きふ  角ふ</t>
    <rPh sb="3" eb="4">
      <t>ヤ</t>
    </rPh>
    <rPh sb="8" eb="9">
      <t>カク</t>
    </rPh>
    <phoneticPr fontId="2"/>
  </si>
  <si>
    <t>○  ごま(すりごま)  いりごま</t>
    <phoneticPr fontId="2"/>
  </si>
  <si>
    <t>○  干わらび  切干大根などの干野菜</t>
    <rPh sb="3" eb="4">
      <t>ホ</t>
    </rPh>
    <rPh sb="9" eb="11">
      <t>キリボシ</t>
    </rPh>
    <rPh sb="11" eb="13">
      <t>ダイコン</t>
    </rPh>
    <rPh sb="16" eb="17">
      <t>ホ</t>
    </rPh>
    <rPh sb="17" eb="19">
      <t>ヤサイ</t>
    </rPh>
    <phoneticPr fontId="2"/>
  </si>
  <si>
    <t>○  かんぴょう</t>
    <phoneticPr fontId="2"/>
  </si>
  <si>
    <t>273～278の項目に分類されない乾物及び海藻。</t>
    <rPh sb="8" eb="10">
      <t>コウモク</t>
    </rPh>
    <rPh sb="11" eb="13">
      <t>ブンルイ</t>
    </rPh>
    <rPh sb="17" eb="19">
      <t>カンブツ</t>
    </rPh>
    <rPh sb="19" eb="20">
      <t>オヨ</t>
    </rPh>
    <rPh sb="21" eb="23">
      <t>カイソウ</t>
    </rPh>
    <phoneticPr fontId="2"/>
  </si>
  <si>
    <t>他の乾物･海藻</t>
  </si>
  <si>
    <t>279</t>
  </si>
  <si>
    <t>×  塩こんぶ→295</t>
    <rPh sb="3" eb="4">
      <t>シオ</t>
    </rPh>
    <phoneticPr fontId="2"/>
  </si>
  <si>
    <t>○  根こんぶ</t>
    <rPh sb="3" eb="4">
      <t>ネ</t>
    </rPh>
    <phoneticPr fontId="2"/>
  </si>
  <si>
    <t>○  納豆こんぶ</t>
    <rPh sb="3" eb="5">
      <t>ナットウ</t>
    </rPh>
    <phoneticPr fontId="2"/>
  </si>
  <si>
    <t xml:space="preserve">○  蒸しこんぶ  煮しめ用こんぶ  </t>
    <rPh sb="3" eb="4">
      <t>ム</t>
    </rPh>
    <rPh sb="10" eb="11">
      <t>ニ</t>
    </rPh>
    <rPh sb="13" eb="14">
      <t>ヨウ</t>
    </rPh>
    <phoneticPr fontId="2"/>
  </si>
  <si>
    <t>○  糸こんぶ  切こんぶ  きざみこんぶ</t>
    <rPh sb="3" eb="4">
      <t>イト</t>
    </rPh>
    <rPh sb="9" eb="10">
      <t>キリ</t>
    </rPh>
    <phoneticPr fontId="2"/>
  </si>
  <si>
    <t xml:space="preserve">○  とろろこんぶ  松葉とろろ  </t>
    <rPh sb="11" eb="13">
      <t>マツバ</t>
    </rPh>
    <phoneticPr fontId="2"/>
  </si>
  <si>
    <t>○  だしこんぶ</t>
    <phoneticPr fontId="2"/>
  </si>
  <si>
    <t>(100g)</t>
    <phoneticPr fontId="2"/>
  </si>
  <si>
    <t>1g</t>
    <phoneticPr fontId="2"/>
  </si>
  <si>
    <t>こんぶ</t>
  </si>
  <si>
    <t>278</t>
  </si>
  <si>
    <t>○  めかぶ(芽かぶ)  根わかめ  茎わかめ</t>
    <rPh sb="7" eb="8">
      <t>メ</t>
    </rPh>
    <rPh sb="13" eb="14">
      <t>ネ</t>
    </rPh>
    <rPh sb="19" eb="20">
      <t>クキ</t>
    </rPh>
    <phoneticPr fontId="2"/>
  </si>
  <si>
    <t xml:space="preserve">○  粉わかめ  </t>
    <rPh sb="3" eb="4">
      <t>コナ</t>
    </rPh>
    <phoneticPr fontId="2"/>
  </si>
  <si>
    <t>○  生わかめ  干わかめ</t>
    <rPh sb="3" eb="4">
      <t>ナマ</t>
    </rPh>
    <rPh sb="9" eb="10">
      <t>ホ</t>
    </rPh>
    <phoneticPr fontId="2"/>
  </si>
  <si>
    <t>わかめ</t>
  </si>
  <si>
    <t>277</t>
  </si>
  <si>
    <t>×  お茶漬のり→336</t>
    <rPh sb="3" eb="6">
      <t>オチャヅケ</t>
    </rPh>
    <phoneticPr fontId="2"/>
  </si>
  <si>
    <t>×  生のり→279</t>
    <rPh sb="3" eb="4">
      <t>ナマ</t>
    </rPh>
    <phoneticPr fontId="2"/>
  </si>
  <si>
    <t xml:space="preserve">○  もみのり  粉のり </t>
    <rPh sb="9" eb="10">
      <t>コナ</t>
    </rPh>
    <phoneticPr fontId="2"/>
  </si>
  <si>
    <t>○  焼のり  味付のり  青のり</t>
    <rPh sb="3" eb="4">
      <t>ヤキ</t>
    </rPh>
    <rPh sb="8" eb="10">
      <t>アジツキ</t>
    </rPh>
    <rPh sb="14" eb="15">
      <t>アオ</t>
    </rPh>
    <phoneticPr fontId="2"/>
  </si>
  <si>
    <t>缶入，瓶入も含む。</t>
    <rPh sb="0" eb="2">
      <t>カンイ</t>
    </rPh>
    <rPh sb="3" eb="4">
      <t>ビン</t>
    </rPh>
    <rPh sb="4" eb="5">
      <t>イ</t>
    </rPh>
    <rPh sb="6" eb="7">
      <t>フク</t>
    </rPh>
    <phoneticPr fontId="2"/>
  </si>
  <si>
    <t>干しのり</t>
  </si>
  <si>
    <t>276</t>
  </si>
  <si>
    <t>生しいたけを乾燥させたもの。きざみも含む。</t>
    <rPh sb="0" eb="1">
      <t>ナマ</t>
    </rPh>
    <rPh sb="6" eb="8">
      <t>カンソウ</t>
    </rPh>
    <rPh sb="18" eb="19">
      <t>フク</t>
    </rPh>
    <phoneticPr fontId="2"/>
  </si>
  <si>
    <t>干ししいたけ</t>
  </si>
  <si>
    <t>274</t>
  </si>
  <si>
    <t>○  大豆  青大豆  白大豆  黒大豆</t>
    <rPh sb="3" eb="5">
      <t>ダイズ</t>
    </rPh>
    <rPh sb="7" eb="8">
      <t>アオ</t>
    </rPh>
    <rPh sb="8" eb="10">
      <t>ダイズ</t>
    </rPh>
    <rPh sb="12" eb="13">
      <t>シロ</t>
    </rPh>
    <rPh sb="13" eb="15">
      <t>ダイズ</t>
    </rPh>
    <rPh sb="17" eb="18">
      <t>クロ</t>
    </rPh>
    <rPh sb="18" eb="20">
      <t>ダイズ</t>
    </rPh>
    <phoneticPr fontId="2"/>
  </si>
  <si>
    <t xml:space="preserve">○  金時豆  花豆  </t>
    <rPh sb="3" eb="5">
      <t>キントキ</t>
    </rPh>
    <rPh sb="5" eb="6">
      <t>マメ</t>
    </rPh>
    <rPh sb="8" eb="9">
      <t>ハナ</t>
    </rPh>
    <rPh sb="9" eb="10">
      <t>マメ</t>
    </rPh>
    <phoneticPr fontId="2"/>
  </si>
  <si>
    <t xml:space="preserve">    ささげ  白いんげん  そら豆</t>
    <rPh sb="9" eb="10">
      <t>シロ</t>
    </rPh>
    <rPh sb="16" eb="19">
      <t>ソラマメ</t>
    </rPh>
    <phoneticPr fontId="2"/>
  </si>
  <si>
    <t>○  うずら豆  えんどう  グリーンピース(青えんどう)</t>
    <rPh sb="6" eb="7">
      <t>マメ</t>
    </rPh>
    <rPh sb="23" eb="24">
      <t>アオ</t>
    </rPh>
    <phoneticPr fontId="2"/>
  </si>
  <si>
    <t>○  大納言</t>
    <rPh sb="3" eb="6">
      <t>ダイナゴン</t>
    </rPh>
    <phoneticPr fontId="2"/>
  </si>
  <si>
    <t xml:space="preserve">○  小豆  緑豆  </t>
    <rPh sb="3" eb="5">
      <t>アズキ</t>
    </rPh>
    <rPh sb="7" eb="8">
      <t>ミドリ</t>
    </rPh>
    <rPh sb="8" eb="9">
      <t>マメ</t>
    </rPh>
    <phoneticPr fontId="2"/>
  </si>
  <si>
    <t>乾燥した豆類。</t>
    <rPh sb="0" eb="2">
      <t>カンソウ</t>
    </rPh>
    <rPh sb="4" eb="5">
      <t>マメ</t>
    </rPh>
    <rPh sb="5" eb="6">
      <t>ルイ</t>
    </rPh>
    <phoneticPr fontId="2"/>
  </si>
  <si>
    <t>豆類</t>
  </si>
  <si>
    <t>273</t>
  </si>
  <si>
    <t>野菜，豆類を乾燥させたもの及び海藻類。</t>
    <rPh sb="0" eb="2">
      <t>ヤサイ</t>
    </rPh>
    <rPh sb="3" eb="5">
      <t>マメルイ</t>
    </rPh>
    <rPh sb="6" eb="8">
      <t>カンソウ</t>
    </rPh>
    <rPh sb="13" eb="14">
      <t>オヨ</t>
    </rPh>
    <rPh sb="15" eb="17">
      <t>カイソウ</t>
    </rPh>
    <rPh sb="17" eb="18">
      <t>ルイ</t>
    </rPh>
    <phoneticPr fontId="2"/>
  </si>
  <si>
    <t>乾物・海藻</t>
  </si>
  <si>
    <t>1.5.2</t>
  </si>
  <si>
    <t>(273～279)</t>
    <phoneticPr fontId="2"/>
  </si>
  <si>
    <t>○  ミックスベジタブル</t>
    <phoneticPr fontId="2"/>
  </si>
  <si>
    <t>○  生梅</t>
    <rPh sb="3" eb="4">
      <t>ナマ</t>
    </rPh>
    <rPh sb="4" eb="5">
      <t>ウメ</t>
    </rPh>
    <phoneticPr fontId="2"/>
  </si>
  <si>
    <t>○  菊の花</t>
    <rPh sb="3" eb="4">
      <t>キク</t>
    </rPh>
    <rPh sb="5" eb="6">
      <t>ハナ</t>
    </rPh>
    <phoneticPr fontId="2"/>
  </si>
  <si>
    <t>○  おくら</t>
    <phoneticPr fontId="2"/>
  </si>
  <si>
    <t>○  とうがらし  たかの爪(生)</t>
    <rPh sb="13" eb="14">
      <t>ツメ</t>
    </rPh>
    <rPh sb="15" eb="16">
      <t>ナマ</t>
    </rPh>
    <phoneticPr fontId="2"/>
  </si>
  <si>
    <t>○  冬がん  白がん  にがうり  夕顔(生かんぴょう)</t>
    <rPh sb="3" eb="4">
      <t>フユ</t>
    </rPh>
    <rPh sb="8" eb="9">
      <t>シロ</t>
    </rPh>
    <rPh sb="19" eb="21">
      <t>ユウガオ</t>
    </rPh>
    <rPh sb="22" eb="23">
      <t>ナマ</t>
    </rPh>
    <phoneticPr fontId="2"/>
  </si>
  <si>
    <t>○  生とうもろこし  スイートコーン</t>
    <rPh sb="3" eb="4">
      <t>ナマ</t>
    </rPh>
    <phoneticPr fontId="2"/>
  </si>
  <si>
    <t>260～267の項目に分類されない｢他の野菜｣。</t>
    <rPh sb="8" eb="10">
      <t>コウモク</t>
    </rPh>
    <rPh sb="11" eb="13">
      <t>ブンルイ</t>
    </rPh>
    <rPh sb="18" eb="19">
      <t>タ</t>
    </rPh>
    <rPh sb="20" eb="22">
      <t>ヤサイ</t>
    </rPh>
    <phoneticPr fontId="2"/>
  </si>
  <si>
    <t>他の野菜のその他　</t>
  </si>
  <si>
    <t>269</t>
  </si>
  <si>
    <t>○  まつたけ  エリンギ</t>
    <phoneticPr fontId="2"/>
  </si>
  <si>
    <t>○  なめこ　ひらたけ  舞たけ  えのきだけ</t>
    <rPh sb="13" eb="14">
      <t>マイ</t>
    </rPh>
    <phoneticPr fontId="2"/>
  </si>
  <si>
    <t>○  マッシュルーム  シャンピニオン</t>
    <phoneticPr fontId="2"/>
  </si>
  <si>
    <t>○  しめじ  味しめじ</t>
    <rPh sb="8" eb="9">
      <t>アジ</t>
    </rPh>
    <phoneticPr fontId="2"/>
  </si>
  <si>
    <t>生しいたけ以外のきのこ類。</t>
    <rPh sb="0" eb="1">
      <t>ナマ</t>
    </rPh>
    <rPh sb="5" eb="7">
      <t>イガイ</t>
    </rPh>
    <rPh sb="11" eb="12">
      <t>ルイ</t>
    </rPh>
    <phoneticPr fontId="2"/>
  </si>
  <si>
    <t>他のきのこ</t>
  </si>
  <si>
    <t>267</t>
  </si>
  <si>
    <t>生しいたけ</t>
  </si>
  <si>
    <t>266</t>
  </si>
  <si>
    <t>×  とうがらし→269</t>
    <phoneticPr fontId="2"/>
  </si>
  <si>
    <t>○  ししとう  伏見甘とうがらし</t>
    <rPh sb="9" eb="11">
      <t>フシミ</t>
    </rPh>
    <rPh sb="11" eb="12">
      <t>アマ</t>
    </rPh>
    <phoneticPr fontId="2"/>
  </si>
  <si>
    <t xml:space="preserve">　　トマピー) </t>
    <phoneticPr fontId="2"/>
  </si>
  <si>
    <t>○  西洋とうがらし(オランダパプリカ  パプリカ　</t>
    <rPh sb="3" eb="5">
      <t>セイヨウ</t>
    </rPh>
    <phoneticPr fontId="2"/>
  </si>
  <si>
    <t>ピーマン</t>
  </si>
  <si>
    <t>265</t>
  </si>
  <si>
    <t>○  赤なす</t>
    <rPh sb="3" eb="4">
      <t>アカ</t>
    </rPh>
    <phoneticPr fontId="2"/>
  </si>
  <si>
    <t>○  サンチェリー  プチトマト</t>
    <phoneticPr fontId="2"/>
  </si>
  <si>
    <t>トマト</t>
  </si>
  <si>
    <t>264</t>
  </si>
  <si>
    <t xml:space="preserve">○  白なす  米なす  加茂なす  </t>
    <rPh sb="3" eb="4">
      <t>シロ</t>
    </rPh>
    <rPh sb="8" eb="9">
      <t>ベイ</t>
    </rPh>
    <rPh sb="13" eb="15">
      <t>カモ</t>
    </rPh>
    <phoneticPr fontId="2"/>
  </si>
  <si>
    <t>な　す</t>
  </si>
  <si>
    <t>263</t>
  </si>
  <si>
    <t>○  もろきゅうり  花きゅうり</t>
    <rPh sb="11" eb="12">
      <t>ハナ</t>
    </rPh>
    <phoneticPr fontId="2"/>
  </si>
  <si>
    <t>きゅうり</t>
  </si>
  <si>
    <t>262</t>
  </si>
  <si>
    <t>○  ズッキーニ</t>
    <phoneticPr fontId="2"/>
  </si>
  <si>
    <t>かぼちゃ</t>
  </si>
  <si>
    <t>261</t>
  </si>
  <si>
    <t>○  モロッコ</t>
    <phoneticPr fontId="2"/>
  </si>
  <si>
    <t xml:space="preserve">    とうろく豆  </t>
    <rPh sb="8" eb="9">
      <t>マメ</t>
    </rPh>
    <phoneticPr fontId="2"/>
  </si>
  <si>
    <t xml:space="preserve">○  枝豆  そら豆  グリーンピース  五月豆  三度豆  </t>
    <rPh sb="3" eb="5">
      <t>エダマメ</t>
    </rPh>
    <rPh sb="7" eb="10">
      <t>ソラマメ</t>
    </rPh>
    <rPh sb="21" eb="23">
      <t>サツキ</t>
    </rPh>
    <rPh sb="23" eb="24">
      <t>マメ</t>
    </rPh>
    <rPh sb="26" eb="28">
      <t>サンド</t>
    </rPh>
    <rPh sb="28" eb="29">
      <t>マメ</t>
    </rPh>
    <phoneticPr fontId="2"/>
  </si>
  <si>
    <t>○  さやいんげん  さやえんどう  十六ささげ  ささげ</t>
    <rPh sb="19" eb="21">
      <t>ジュウロク</t>
    </rPh>
    <phoneticPr fontId="2"/>
  </si>
  <si>
    <t>さやまめ</t>
  </si>
  <si>
    <t>260</t>
  </si>
  <si>
    <t>他の野菜</t>
  </si>
  <si>
    <t>(260～269)</t>
    <phoneticPr fontId="2"/>
  </si>
  <si>
    <t xml:space="preserve">    わさび(根わさび  葉付わさび）  百合根 </t>
    <rPh sb="8" eb="9">
      <t>ネ</t>
    </rPh>
    <rPh sb="14" eb="15">
      <t>ハ</t>
    </rPh>
    <rPh sb="15" eb="16">
      <t>ツキ</t>
    </rPh>
    <rPh sb="22" eb="24">
      <t>ユリ</t>
    </rPh>
    <rPh sb="24" eb="25">
      <t>ネ</t>
    </rPh>
    <phoneticPr fontId="2"/>
  </si>
  <si>
    <t>○  エシャロット  しょうが  生らっきょう  にんにく</t>
    <rPh sb="17" eb="18">
      <t>ナマ</t>
    </rPh>
    <phoneticPr fontId="2"/>
  </si>
  <si>
    <t xml:space="preserve">    くわい　いせ芋  やま芋</t>
    <rPh sb="10" eb="11">
      <t>イモ</t>
    </rPh>
    <rPh sb="15" eb="16">
      <t>イモ</t>
    </rPh>
    <phoneticPr fontId="2"/>
  </si>
  <si>
    <t>○  じねんじょ(長芋)  大和芋(いちょう芋)  つくね芋</t>
    <rPh sb="9" eb="11">
      <t>ナガイモ</t>
    </rPh>
    <rPh sb="14" eb="16">
      <t>ヤマト</t>
    </rPh>
    <rPh sb="16" eb="17">
      <t>イモ</t>
    </rPh>
    <rPh sb="22" eb="23">
      <t>イモ</t>
    </rPh>
    <rPh sb="29" eb="30">
      <t>イモ</t>
    </rPh>
    <phoneticPr fontId="2"/>
  </si>
  <si>
    <t>○  かぶ</t>
    <phoneticPr fontId="2"/>
  </si>
  <si>
    <t>250～258，25Xの項目に分類されない根菜。</t>
    <rPh sb="12" eb="14">
      <t>コウモク</t>
    </rPh>
    <rPh sb="15" eb="17">
      <t>ブンルイ</t>
    </rPh>
    <rPh sb="21" eb="23">
      <t>コンサイ</t>
    </rPh>
    <phoneticPr fontId="2"/>
  </si>
  <si>
    <t>他の根菜</t>
  </si>
  <si>
    <t>259</t>
  </si>
  <si>
    <t>×  メンマの水もどし→299</t>
    <rPh sb="7" eb="8">
      <t>ミズ</t>
    </rPh>
    <phoneticPr fontId="2"/>
  </si>
  <si>
    <t>×  缶詰  瓶詰→299</t>
    <rPh sb="3" eb="5">
      <t>カンヅメ</t>
    </rPh>
    <rPh sb="7" eb="9">
      <t>ビンヅメ</t>
    </rPh>
    <phoneticPr fontId="2"/>
  </si>
  <si>
    <t>×  塩メンマ→294</t>
    <rPh sb="3" eb="4">
      <t>シオ</t>
    </rPh>
    <phoneticPr fontId="2"/>
  </si>
  <si>
    <t>×  干メンマ→279</t>
    <rPh sb="3" eb="4">
      <t>ホ</t>
    </rPh>
    <phoneticPr fontId="2"/>
  </si>
  <si>
    <t>ゆでたけのこも含む。</t>
    <rPh sb="7" eb="8">
      <t>フク</t>
    </rPh>
    <phoneticPr fontId="2"/>
  </si>
  <si>
    <t>たけのこ</t>
  </si>
  <si>
    <t>25X</t>
  </si>
  <si>
    <t>×  酢れんこん→376</t>
    <rPh sb="3" eb="4">
      <t>ス</t>
    </rPh>
    <phoneticPr fontId="2"/>
  </si>
  <si>
    <t>×  からしれんこん→368</t>
    <phoneticPr fontId="2"/>
  </si>
  <si>
    <t>○  はす</t>
    <phoneticPr fontId="2"/>
  </si>
  <si>
    <t>れんこん</t>
  </si>
  <si>
    <t>258</t>
  </si>
  <si>
    <t>×  葉たまねぎ→249</t>
    <rPh sb="3" eb="4">
      <t>ハ</t>
    </rPh>
    <phoneticPr fontId="2"/>
  </si>
  <si>
    <t>○  ペコロス  アーリーレッド(赤たまねぎ)</t>
    <rPh sb="17" eb="18">
      <t>アカ</t>
    </rPh>
    <phoneticPr fontId="2"/>
  </si>
  <si>
    <t>たまねぎ</t>
  </si>
  <si>
    <t>256</t>
  </si>
  <si>
    <t>ごぼう</t>
  </si>
  <si>
    <t>255</t>
  </si>
  <si>
    <t>○  金時にんじん(大阪にんじん)</t>
    <rPh sb="3" eb="5">
      <t>キントキ</t>
    </rPh>
    <rPh sb="10" eb="12">
      <t>オオサカ</t>
    </rPh>
    <phoneticPr fontId="2"/>
  </si>
  <si>
    <t>にんじん</t>
  </si>
  <si>
    <t>254</t>
  </si>
  <si>
    <t>○  丸干大根</t>
    <rPh sb="3" eb="5">
      <t>マルボシ</t>
    </rPh>
    <rPh sb="5" eb="7">
      <t>ダイコン</t>
    </rPh>
    <phoneticPr fontId="2"/>
  </si>
  <si>
    <t>○  大根おろし(生)</t>
    <rPh sb="3" eb="5">
      <t>ダイコン</t>
    </rPh>
    <rPh sb="9" eb="10">
      <t>ナマ</t>
    </rPh>
    <phoneticPr fontId="2"/>
  </si>
  <si>
    <t>○  大根のかつらむき(刺身のけん，つま)</t>
    <rPh sb="3" eb="5">
      <t>ダイコン</t>
    </rPh>
    <rPh sb="12" eb="14">
      <t>サシミ</t>
    </rPh>
    <phoneticPr fontId="2"/>
  </si>
  <si>
    <t>○  二十日大根(ラディッシュ)</t>
    <rPh sb="3" eb="6">
      <t>ハツカ</t>
    </rPh>
    <rPh sb="6" eb="8">
      <t>ダイコン</t>
    </rPh>
    <phoneticPr fontId="2"/>
  </si>
  <si>
    <t>○  桜島大根</t>
    <rPh sb="3" eb="5">
      <t>サクラジマ</t>
    </rPh>
    <rPh sb="5" eb="7">
      <t>ダイコン</t>
    </rPh>
    <phoneticPr fontId="2"/>
  </si>
  <si>
    <t>だいこん</t>
  </si>
  <si>
    <t>253</t>
  </si>
  <si>
    <t>○  京芋</t>
    <rPh sb="3" eb="4">
      <t>キョウ</t>
    </rPh>
    <rPh sb="4" eb="5">
      <t>イモ</t>
    </rPh>
    <phoneticPr fontId="2"/>
  </si>
  <si>
    <t>○  セレベス(赤芽芋  えび芋)</t>
    <rPh sb="8" eb="10">
      <t>アカメ</t>
    </rPh>
    <rPh sb="10" eb="11">
      <t>イモ</t>
    </rPh>
    <rPh sb="15" eb="16">
      <t>イモ</t>
    </rPh>
    <phoneticPr fontId="2"/>
  </si>
  <si>
    <t>○  八つ頭(親芋)</t>
    <rPh sb="3" eb="4">
      <t>ヤツ</t>
    </rPh>
    <rPh sb="5" eb="6">
      <t>カシラ</t>
    </rPh>
    <rPh sb="7" eb="8">
      <t>オヤ</t>
    </rPh>
    <rPh sb="8" eb="9">
      <t>イモ</t>
    </rPh>
    <phoneticPr fontId="2"/>
  </si>
  <si>
    <t>さといも</t>
  </si>
  <si>
    <t>252</t>
  </si>
  <si>
    <t>○  ばれいしょ</t>
    <phoneticPr fontId="2"/>
  </si>
  <si>
    <t>じゃがいも</t>
    <phoneticPr fontId="2"/>
  </si>
  <si>
    <t>251</t>
  </si>
  <si>
    <t>○  かんしょ</t>
    <phoneticPr fontId="2"/>
  </si>
  <si>
    <t>さつまいも</t>
    <phoneticPr fontId="2"/>
  </si>
  <si>
    <t>250</t>
  </si>
  <si>
    <t>根　菜</t>
  </si>
  <si>
    <t xml:space="preserve">250～259  ・25X </t>
    <phoneticPr fontId="2"/>
  </si>
  <si>
    <t>×  菊の花→269</t>
    <rPh sb="3" eb="4">
      <t>キク</t>
    </rPh>
    <rPh sb="5" eb="6">
      <t>ハナ</t>
    </rPh>
    <phoneticPr fontId="2"/>
  </si>
  <si>
    <t>×  ちしゃ→244</t>
    <phoneticPr fontId="2"/>
  </si>
  <si>
    <t xml:space="preserve">○  にんにくの芽  セロリ  </t>
    <rPh sb="8" eb="9">
      <t>メ</t>
    </rPh>
    <phoneticPr fontId="2"/>
  </si>
  <si>
    <t>○  ずいき  ぜんまい  ふき  わらび</t>
    <phoneticPr fontId="2"/>
  </si>
  <si>
    <t>○  おかひじき  じゅんさい</t>
    <phoneticPr fontId="2"/>
  </si>
  <si>
    <t>○  菜の花</t>
    <rPh sb="3" eb="6">
      <t>ナノハナ</t>
    </rPh>
    <phoneticPr fontId="2"/>
  </si>
  <si>
    <t>○  アスパラガス</t>
    <phoneticPr fontId="2"/>
  </si>
  <si>
    <t>○  カリフラワー  花キャベツ</t>
    <rPh sb="11" eb="12">
      <t>ハナ</t>
    </rPh>
    <phoneticPr fontId="2"/>
  </si>
  <si>
    <t>○  貝割菜  豆みょう</t>
    <rPh sb="3" eb="6">
      <t>カイワレナ</t>
    </rPh>
    <rPh sb="8" eb="9">
      <t>マメ</t>
    </rPh>
    <phoneticPr fontId="2"/>
  </si>
  <si>
    <t xml:space="preserve">    みょうが  パセリ</t>
    <phoneticPr fontId="2"/>
  </si>
  <si>
    <t>○  大葉  しそ  せり  にら  葉たまねぎ  葉とうがらし</t>
    <rPh sb="3" eb="4">
      <t>オオバ</t>
    </rPh>
    <rPh sb="4" eb="5">
      <t>ハ</t>
    </rPh>
    <rPh sb="19" eb="20">
      <t>ハ</t>
    </rPh>
    <rPh sb="26" eb="27">
      <t>ハ</t>
    </rPh>
    <phoneticPr fontId="2"/>
  </si>
  <si>
    <t>○  クレソン  チコリ  芽キャベツ  ルッコラ</t>
    <rPh sb="14" eb="15">
      <t>メ</t>
    </rPh>
    <phoneticPr fontId="2"/>
  </si>
  <si>
    <t xml:space="preserve">○  チンゲン菜  広島菜 </t>
    <rPh sb="7" eb="8">
      <t>ナ</t>
    </rPh>
    <rPh sb="10" eb="12">
      <t>ヒロシマ</t>
    </rPh>
    <rPh sb="12" eb="13">
      <t>ナ</t>
    </rPh>
    <phoneticPr fontId="2"/>
  </si>
  <si>
    <t>○  からし菜  京菜  小松菜  春菊  水菜</t>
    <rPh sb="3" eb="7">
      <t>カラシナ</t>
    </rPh>
    <rPh sb="9" eb="11">
      <t>キョウナ</t>
    </rPh>
    <rPh sb="13" eb="16">
      <t>コマツナ</t>
    </rPh>
    <rPh sb="18" eb="20">
      <t>シュンギク</t>
    </rPh>
    <rPh sb="22" eb="23">
      <t>ミズ</t>
    </rPh>
    <rPh sb="23" eb="24">
      <t>ナ</t>
    </rPh>
    <phoneticPr fontId="2"/>
  </si>
  <si>
    <t>240～247の項目に分類されない葉茎菜。</t>
    <rPh sb="8" eb="10">
      <t>コウモク</t>
    </rPh>
    <rPh sb="11" eb="13">
      <t>ブンルイ</t>
    </rPh>
    <phoneticPr fontId="2"/>
  </si>
  <si>
    <t>他の葉茎菜</t>
  </si>
  <si>
    <t>249</t>
  </si>
  <si>
    <t>×  豆みょう→249</t>
    <rPh sb="3" eb="4">
      <t>マメ</t>
    </rPh>
    <phoneticPr fontId="2"/>
  </si>
  <si>
    <t>○  アルファルファ</t>
    <phoneticPr fontId="2"/>
  </si>
  <si>
    <t>豆類を人為的に発芽させたもの。</t>
    <rPh sb="0" eb="2">
      <t>マメルイ</t>
    </rPh>
    <rPh sb="3" eb="6">
      <t>ジンイテキ</t>
    </rPh>
    <rPh sb="7" eb="9">
      <t>ハツガ</t>
    </rPh>
    <phoneticPr fontId="2"/>
  </si>
  <si>
    <t>もやし</t>
  </si>
  <si>
    <t>245</t>
  </si>
  <si>
    <t>ブロッコリー</t>
  </si>
  <si>
    <t>247</t>
  </si>
  <si>
    <t>○  サニーレタス</t>
    <phoneticPr fontId="2"/>
  </si>
  <si>
    <t>○  ちしゃ</t>
    <phoneticPr fontId="2"/>
  </si>
  <si>
    <t>○  サラダ菜  サンチュ</t>
    <rPh sb="6" eb="7">
      <t>ナ</t>
    </rPh>
    <phoneticPr fontId="2"/>
  </si>
  <si>
    <t>レタス</t>
  </si>
  <si>
    <t>244</t>
  </si>
  <si>
    <t>○  わけぎ  あさつき</t>
    <phoneticPr fontId="2"/>
  </si>
  <si>
    <t>ね　ぎ</t>
  </si>
  <si>
    <t>243</t>
  </si>
  <si>
    <t>はくさい</t>
  </si>
  <si>
    <t>242</t>
  </si>
  <si>
    <t>ほうれんそう</t>
  </si>
  <si>
    <t>241</t>
  </si>
  <si>
    <t>×  花キャベツ  芽キャベツ→249</t>
    <rPh sb="3" eb="4">
      <t>ハナ</t>
    </rPh>
    <rPh sb="10" eb="11">
      <t>メ</t>
    </rPh>
    <phoneticPr fontId="2"/>
  </si>
  <si>
    <t>○  グリーンボール</t>
    <phoneticPr fontId="2"/>
  </si>
  <si>
    <t>○  レッドキャベツ(紫キャベツ)</t>
    <rPh sb="11" eb="12">
      <t>ムラサキ</t>
    </rPh>
    <phoneticPr fontId="2"/>
  </si>
  <si>
    <t>キャベツ</t>
  </si>
  <si>
    <t>240</t>
  </si>
  <si>
    <t>葉茎菜</t>
  </si>
  <si>
    <t>(240～249)</t>
    <phoneticPr fontId="2"/>
  </si>
  <si>
    <t>野菜(きざみ野菜も含む。)，豆類の生。冷凍及び野菜の乾物を水で戻したもの，あくぬきのためにゆがいたものも含む。</t>
    <rPh sb="0" eb="2">
      <t>ヤサイ</t>
    </rPh>
    <rPh sb="6" eb="8">
      <t>ヤサイ</t>
    </rPh>
    <rPh sb="9" eb="10">
      <t>フク</t>
    </rPh>
    <rPh sb="14" eb="16">
      <t>マメルイ</t>
    </rPh>
    <rPh sb="17" eb="18">
      <t>ナマ</t>
    </rPh>
    <rPh sb="19" eb="21">
      <t>レイトウ</t>
    </rPh>
    <rPh sb="21" eb="22">
      <t>オヨ</t>
    </rPh>
    <rPh sb="23" eb="25">
      <t>ヤサイ</t>
    </rPh>
    <rPh sb="26" eb="28">
      <t>カンブツ</t>
    </rPh>
    <rPh sb="29" eb="30">
      <t>ミズ</t>
    </rPh>
    <rPh sb="31" eb="32">
      <t>モド</t>
    </rPh>
    <rPh sb="52" eb="53">
      <t>フク</t>
    </rPh>
    <phoneticPr fontId="2"/>
  </si>
  <si>
    <t>生鮮野菜</t>
  </si>
  <si>
    <t>1.5.1</t>
  </si>
  <si>
    <t>(240～269)</t>
    <phoneticPr fontId="2"/>
  </si>
  <si>
    <t>果物を除く植物性食品及びこれらを主原料として工業的加工を施したもの。</t>
    <rPh sb="0" eb="2">
      <t>クダモノ</t>
    </rPh>
    <rPh sb="3" eb="4">
      <t>ノゾ</t>
    </rPh>
    <rPh sb="5" eb="8">
      <t>ショクブツセイ</t>
    </rPh>
    <rPh sb="8" eb="10">
      <t>ショクヒン</t>
    </rPh>
    <rPh sb="10" eb="11">
      <t>オヨ</t>
    </rPh>
    <rPh sb="16" eb="19">
      <t>シュゲンリョウ</t>
    </rPh>
    <rPh sb="22" eb="24">
      <t>コウギョウ</t>
    </rPh>
    <rPh sb="24" eb="25">
      <t>テキ</t>
    </rPh>
    <rPh sb="25" eb="27">
      <t>カコウ</t>
    </rPh>
    <rPh sb="28" eb="29">
      <t>ホドコ</t>
    </rPh>
    <phoneticPr fontId="2"/>
  </si>
  <si>
    <t>野菜・海藻</t>
  </si>
  <si>
    <t>1.5</t>
  </si>
  <si>
    <t>(240～299)</t>
    <phoneticPr fontId="2"/>
  </si>
  <si>
    <t>○  ゆで卵  温泉卵</t>
    <rPh sb="3" eb="6">
      <t>ユデタマゴ</t>
    </rPh>
    <rPh sb="8" eb="10">
      <t>オンセン</t>
    </rPh>
    <rPh sb="10" eb="11">
      <t>タマゴ</t>
    </rPh>
    <phoneticPr fontId="2"/>
  </si>
  <si>
    <t>○  うずら卵の水煮</t>
    <rPh sb="6" eb="7">
      <t>タマゴ</t>
    </rPh>
    <rPh sb="8" eb="9">
      <t>ミズ</t>
    </rPh>
    <rPh sb="9" eb="10">
      <t>ニ</t>
    </rPh>
    <phoneticPr fontId="2"/>
  </si>
  <si>
    <t>○  くんせい卵  ピータン</t>
    <rPh sb="7" eb="8">
      <t>タマゴ</t>
    </rPh>
    <phoneticPr fontId="2"/>
  </si>
  <si>
    <t>　　うずらの卵  あひるの卵</t>
    <phoneticPr fontId="2"/>
  </si>
  <si>
    <t>○  烏骨鶏（うこっけい）の卵　ちゃぼの卵</t>
    <rPh sb="3" eb="4">
      <t>カラス</t>
    </rPh>
    <rPh sb="4" eb="5">
      <t>ホネ</t>
    </rPh>
    <rPh sb="5" eb="6">
      <t>トリ</t>
    </rPh>
    <rPh sb="14" eb="15">
      <t>タマゴ</t>
    </rPh>
    <rPh sb="20" eb="21">
      <t>タマゴ</t>
    </rPh>
    <phoneticPr fontId="2"/>
  </si>
  <si>
    <t xml:space="preserve">○  ヨード卵 </t>
    <rPh sb="6" eb="7">
      <t>ラン</t>
    </rPh>
    <phoneticPr fontId="2"/>
  </si>
  <si>
    <t>○  鶏卵</t>
    <rPh sb="3" eb="5">
      <t>ケイラン</t>
    </rPh>
    <phoneticPr fontId="2"/>
  </si>
  <si>
    <t>卵</t>
  </si>
  <si>
    <t>238</t>
  </si>
  <si>
    <t>鳥類の卵。加工品，缶詰，瓶詰及び破卵も含む。</t>
    <rPh sb="0" eb="2">
      <t>チョウルイ</t>
    </rPh>
    <rPh sb="3" eb="4">
      <t>タマゴ</t>
    </rPh>
    <rPh sb="5" eb="8">
      <t>カコウヒン</t>
    </rPh>
    <rPh sb="9" eb="11">
      <t>カンヅメ</t>
    </rPh>
    <rPh sb="12" eb="14">
      <t>ビンヅメ</t>
    </rPh>
    <rPh sb="14" eb="15">
      <t>オヨ</t>
    </rPh>
    <rPh sb="16" eb="17">
      <t>ハ</t>
    </rPh>
    <rPh sb="17" eb="18">
      <t>ラン</t>
    </rPh>
    <rPh sb="19" eb="20">
      <t>フク</t>
    </rPh>
    <phoneticPr fontId="2"/>
  </si>
  <si>
    <t>1.4.3</t>
  </si>
  <si>
    <t>(238)</t>
    <phoneticPr fontId="2"/>
  </si>
  <si>
    <t>×  植物性のコーヒー・紅茶用クリーム→339</t>
    <rPh sb="3" eb="5">
      <t>ショクブツ</t>
    </rPh>
    <rPh sb="5" eb="6">
      <t>セイ</t>
    </rPh>
    <phoneticPr fontId="2"/>
  </si>
  <si>
    <t>○  レーズン＆バター</t>
    <phoneticPr fontId="2"/>
  </si>
  <si>
    <t>○  練乳  無糖練乳</t>
    <rPh sb="3" eb="5">
      <t>レンニュウ</t>
    </rPh>
    <rPh sb="7" eb="9">
      <t>ムトウ</t>
    </rPh>
    <rPh sb="9" eb="11">
      <t>レンニュウ</t>
    </rPh>
    <phoneticPr fontId="2"/>
  </si>
  <si>
    <t>○  コーヒー・紅茶用クリーム(植物性を除く。)</t>
    <rPh sb="8" eb="10">
      <t>コウチャ</t>
    </rPh>
    <rPh sb="10" eb="11">
      <t>ヨウ</t>
    </rPh>
    <rPh sb="16" eb="18">
      <t>ショクブツ</t>
    </rPh>
    <rPh sb="18" eb="19">
      <t>セイ</t>
    </rPh>
    <rPh sb="20" eb="21">
      <t>ノゾ</t>
    </rPh>
    <phoneticPr fontId="2"/>
  </si>
  <si>
    <t>○　生クリーム　ホイップクリーム(植物性を除く。)</t>
    <rPh sb="2" eb="3">
      <t>ナマ</t>
    </rPh>
    <rPh sb="17" eb="20">
      <t>ショクブツセイ</t>
    </rPh>
    <rPh sb="21" eb="22">
      <t>ノゾ</t>
    </rPh>
    <phoneticPr fontId="2"/>
  </si>
  <si>
    <t>231～234の項目に分類されない乳製品。</t>
    <rPh sb="8" eb="10">
      <t>コウモク</t>
    </rPh>
    <rPh sb="11" eb="13">
      <t>ブンルイ</t>
    </rPh>
    <rPh sb="17" eb="20">
      <t>ニュウセイヒン</t>
    </rPh>
    <phoneticPr fontId="2"/>
  </si>
  <si>
    <t>他の乳製品</t>
  </si>
  <si>
    <t>235</t>
  </si>
  <si>
    <t>○  粉チーズ</t>
    <rPh sb="3" eb="4">
      <t>コナ</t>
    </rPh>
    <phoneticPr fontId="2"/>
  </si>
  <si>
    <t>○  チーズスプレッド</t>
    <phoneticPr fontId="2"/>
  </si>
  <si>
    <t>魚，野菜入りなども含む。</t>
    <rPh sb="0" eb="1">
      <t>ウオ</t>
    </rPh>
    <rPh sb="2" eb="4">
      <t>ヤサイ</t>
    </rPh>
    <rPh sb="4" eb="5">
      <t>イ</t>
    </rPh>
    <rPh sb="9" eb="10">
      <t>フク</t>
    </rPh>
    <phoneticPr fontId="2"/>
  </si>
  <si>
    <t>チーズ</t>
  </si>
  <si>
    <t>234</t>
  </si>
  <si>
    <t>×  マーガリン→321</t>
    <phoneticPr fontId="2"/>
  </si>
  <si>
    <t>×  レーズン＆バター→235</t>
    <phoneticPr fontId="2"/>
  </si>
  <si>
    <t>○  無塩バター</t>
    <rPh sb="3" eb="4">
      <t>ムエン</t>
    </rPh>
    <rPh sb="4" eb="5">
      <t>シオ</t>
    </rPh>
    <phoneticPr fontId="2"/>
  </si>
  <si>
    <t>○  減塩バター</t>
    <rPh sb="3" eb="4">
      <t>ゲン</t>
    </rPh>
    <rPh sb="4" eb="5">
      <t>エン</t>
    </rPh>
    <phoneticPr fontId="2"/>
  </si>
  <si>
    <t>バター</t>
  </si>
  <si>
    <t>233</t>
  </si>
  <si>
    <t>果実入りなども含む。</t>
    <rPh sb="0" eb="2">
      <t>カジツ</t>
    </rPh>
    <rPh sb="2" eb="3">
      <t>イ</t>
    </rPh>
    <rPh sb="7" eb="8">
      <t>フク</t>
    </rPh>
    <phoneticPr fontId="2"/>
  </si>
  <si>
    <t>ヨーグルト</t>
  </si>
  <si>
    <t>232</t>
  </si>
  <si>
    <t>×  練乳→235</t>
    <rPh sb="3" eb="5">
      <t>レンニュウ</t>
    </rPh>
    <phoneticPr fontId="2"/>
  </si>
  <si>
    <t>○  脱脂粉乳</t>
    <rPh sb="3" eb="5">
      <t>ダッシ</t>
    </rPh>
    <rPh sb="5" eb="7">
      <t>フンニュウ</t>
    </rPh>
    <phoneticPr fontId="2"/>
  </si>
  <si>
    <t>○  全粉乳</t>
    <rPh sb="3" eb="4">
      <t>ゼン</t>
    </rPh>
    <rPh sb="4" eb="6">
      <t>フンニュウ</t>
    </rPh>
    <phoneticPr fontId="2"/>
  </si>
  <si>
    <t>粉ミルク</t>
  </si>
  <si>
    <t>231</t>
  </si>
  <si>
    <t>牛乳などを原料とした製品。</t>
    <rPh sb="0" eb="2">
      <t>ギュウニュウ</t>
    </rPh>
    <rPh sb="5" eb="7">
      <t>ゲンリョウ</t>
    </rPh>
    <rPh sb="10" eb="12">
      <t>セイヒン</t>
    </rPh>
    <phoneticPr fontId="2"/>
  </si>
  <si>
    <t>乳製品</t>
  </si>
  <si>
    <t>1.4.2</t>
  </si>
  <si>
    <t>(231～235)</t>
    <phoneticPr fontId="2"/>
  </si>
  <si>
    <t>×  コーヒー牛乳  いちご牛乳→38A</t>
    <rPh sb="7" eb="9">
      <t>ギュウニュウ</t>
    </rPh>
    <rPh sb="14" eb="16">
      <t>ギュウニュウ</t>
    </rPh>
    <phoneticPr fontId="2"/>
  </si>
  <si>
    <t>○  牛乳以外の獣乳（やぎ乳など）</t>
    <phoneticPr fontId="2"/>
  </si>
  <si>
    <t>○  成分調整牛乳　低脂肪牛乳（ローファット）　</t>
    <rPh sb="3" eb="5">
      <t>セイブン</t>
    </rPh>
    <rPh sb="5" eb="7">
      <t>チョウセイ</t>
    </rPh>
    <rPh sb="7" eb="9">
      <t>ギュウニュウ</t>
    </rPh>
    <rPh sb="10" eb="13">
      <t>テイシボウ</t>
    </rPh>
    <rPh sb="13" eb="15">
      <t>ギュウニュウ</t>
    </rPh>
    <phoneticPr fontId="7"/>
  </si>
  <si>
    <t>○  低温殺菌牛乳　無調整牛乳</t>
    <rPh sb="3" eb="5">
      <t>テイオン</t>
    </rPh>
    <rPh sb="5" eb="7">
      <t>サッキン</t>
    </rPh>
    <rPh sb="7" eb="9">
      <t>ギュウニュウ</t>
    </rPh>
    <rPh sb="10" eb="11">
      <t>ム</t>
    </rPh>
    <rPh sb="11" eb="13">
      <t>チョウセイ</t>
    </rPh>
    <rPh sb="13" eb="15">
      <t>ギュウニュウ</t>
    </rPh>
    <phoneticPr fontId="7"/>
  </si>
  <si>
    <t>着香成分(果糖，コーヒー，色素，ビタミンなど)入りは除く。</t>
    <rPh sb="0" eb="1">
      <t>チャク</t>
    </rPh>
    <rPh sb="1" eb="2">
      <t>コウ</t>
    </rPh>
    <rPh sb="2" eb="4">
      <t>セイブン</t>
    </rPh>
    <rPh sb="5" eb="7">
      <t>カトウ</t>
    </rPh>
    <rPh sb="13" eb="15">
      <t>シキソ</t>
    </rPh>
    <rPh sb="23" eb="24">
      <t>イ</t>
    </rPh>
    <rPh sb="26" eb="27">
      <t>ノゾ</t>
    </rPh>
    <phoneticPr fontId="2"/>
  </si>
  <si>
    <t>牛　乳</t>
  </si>
  <si>
    <t>230</t>
  </si>
  <si>
    <t>牛乳(原則として液体状のもの)及び牛以外の哺乳動物の乳。缶入りも含む。</t>
    <rPh sb="0" eb="2">
      <t>ギュウニュウ</t>
    </rPh>
    <rPh sb="3" eb="5">
      <t>ゲンソク</t>
    </rPh>
    <rPh sb="8" eb="10">
      <t>エキタイ</t>
    </rPh>
    <rPh sb="10" eb="11">
      <t>ジョウ</t>
    </rPh>
    <rPh sb="15" eb="16">
      <t>オヨ</t>
    </rPh>
    <rPh sb="17" eb="18">
      <t>ウシ</t>
    </rPh>
    <rPh sb="18" eb="20">
      <t>イガイ</t>
    </rPh>
    <rPh sb="21" eb="23">
      <t>ホニュウ</t>
    </rPh>
    <rPh sb="23" eb="25">
      <t>ドウブツ</t>
    </rPh>
    <rPh sb="26" eb="27">
      <t>ニュウ</t>
    </rPh>
    <rPh sb="28" eb="30">
      <t>カンイ</t>
    </rPh>
    <rPh sb="32" eb="33">
      <t>フク</t>
    </rPh>
    <phoneticPr fontId="2"/>
  </si>
  <si>
    <t>1.4.1</t>
  </si>
  <si>
    <t>(230)</t>
    <phoneticPr fontId="2"/>
  </si>
  <si>
    <t>魚介類以外の動物の乳卵及びこれらを主原料として工業的加工を施したもの。</t>
    <rPh sb="0" eb="3">
      <t>ギョカイルイ</t>
    </rPh>
    <rPh sb="3" eb="5">
      <t>イガイ</t>
    </rPh>
    <rPh sb="6" eb="8">
      <t>ドウブツ</t>
    </rPh>
    <rPh sb="9" eb="10">
      <t>ニュウ</t>
    </rPh>
    <rPh sb="10" eb="11">
      <t>ラン</t>
    </rPh>
    <rPh sb="11" eb="12">
      <t>オヨ</t>
    </rPh>
    <rPh sb="17" eb="20">
      <t>シュゲンリョウ</t>
    </rPh>
    <rPh sb="23" eb="25">
      <t>コウギョウ</t>
    </rPh>
    <rPh sb="25" eb="26">
      <t>テキ</t>
    </rPh>
    <rPh sb="26" eb="28">
      <t>カコウ</t>
    </rPh>
    <rPh sb="29" eb="30">
      <t>ホドコ</t>
    </rPh>
    <phoneticPr fontId="2"/>
  </si>
  <si>
    <t>乳卵類</t>
  </si>
  <si>
    <t>1.4</t>
  </si>
  <si>
    <t>(230～238)</t>
    <phoneticPr fontId="2"/>
  </si>
  <si>
    <t>×  肉のつくだ煮→376</t>
    <rPh sb="3" eb="4">
      <t>ニク</t>
    </rPh>
    <rPh sb="5" eb="9">
      <t>ツクダニ</t>
    </rPh>
    <phoneticPr fontId="2"/>
  </si>
  <si>
    <t>×  焼肉  ローストチキン  焼豚→376</t>
    <rPh sb="3" eb="5">
      <t>ヤキニク</t>
    </rPh>
    <rPh sb="16" eb="17">
      <t>ヤキ</t>
    </rPh>
    <rPh sb="17" eb="18">
      <t>ブタ</t>
    </rPh>
    <phoneticPr fontId="2"/>
  </si>
  <si>
    <t>×  ミートローフ→376</t>
    <phoneticPr fontId="2"/>
  </si>
  <si>
    <t>○  レバーペースト</t>
    <phoneticPr fontId="2"/>
  </si>
  <si>
    <t>○  やきとりの缶詰</t>
    <rPh sb="8" eb="10">
      <t>カンヅメ</t>
    </rPh>
    <phoneticPr fontId="2"/>
  </si>
  <si>
    <t>○  コンビーフ</t>
    <phoneticPr fontId="2"/>
  </si>
  <si>
    <t xml:space="preserve">○  ゆでもつ </t>
    <phoneticPr fontId="2"/>
  </si>
  <si>
    <t>○  いなご  蜂の子  さなぎ</t>
    <rPh sb="8" eb="9">
      <t>ハチ</t>
    </rPh>
    <rPh sb="10" eb="11">
      <t>コ</t>
    </rPh>
    <phoneticPr fontId="2"/>
  </si>
  <si>
    <t>○  ビーフジャーキー</t>
    <phoneticPr fontId="2"/>
  </si>
  <si>
    <t>225～227の項目に分類されない加工肉。鳥獣肉のみそ漬，塩物又はたれなどに漬けたもの，干物，中身の主成分が肉である缶詰，瓶詰も含む。</t>
    <rPh sb="8" eb="10">
      <t>コウモク</t>
    </rPh>
    <rPh sb="11" eb="13">
      <t>ブンルイ</t>
    </rPh>
    <rPh sb="17" eb="19">
      <t>カコウ</t>
    </rPh>
    <rPh sb="19" eb="20">
      <t>ニク</t>
    </rPh>
    <rPh sb="21" eb="22">
      <t>チョウ</t>
    </rPh>
    <rPh sb="22" eb="24">
      <t>ジュウニク</t>
    </rPh>
    <rPh sb="27" eb="28">
      <t>ヅケ</t>
    </rPh>
    <rPh sb="29" eb="30">
      <t>シオ</t>
    </rPh>
    <rPh sb="30" eb="31">
      <t>モノ</t>
    </rPh>
    <rPh sb="31" eb="32">
      <t>マタ</t>
    </rPh>
    <rPh sb="38" eb="39">
      <t>ツ</t>
    </rPh>
    <rPh sb="44" eb="46">
      <t>ヒモノ</t>
    </rPh>
    <rPh sb="47" eb="49">
      <t>ナカミ</t>
    </rPh>
    <rPh sb="50" eb="53">
      <t>シュセイブン</t>
    </rPh>
    <rPh sb="54" eb="55">
      <t>ニク</t>
    </rPh>
    <rPh sb="58" eb="60">
      <t>カンヅメ</t>
    </rPh>
    <rPh sb="61" eb="63">
      <t>ビンヅメ</t>
    </rPh>
    <rPh sb="64" eb="65">
      <t>フク</t>
    </rPh>
    <phoneticPr fontId="2"/>
  </si>
  <si>
    <t>他の加工肉</t>
  </si>
  <si>
    <t>229</t>
  </si>
  <si>
    <t>鳥獣の腹肉などを塩漬け後，くん製にしたもの。</t>
    <rPh sb="0" eb="2">
      <t>チョウジュウ</t>
    </rPh>
    <rPh sb="3" eb="4">
      <t>ハラ</t>
    </rPh>
    <rPh sb="4" eb="5">
      <t>ニク</t>
    </rPh>
    <rPh sb="8" eb="9">
      <t>シオ</t>
    </rPh>
    <rPh sb="9" eb="10">
      <t>ヅ</t>
    </rPh>
    <rPh sb="11" eb="12">
      <t>ゴ</t>
    </rPh>
    <rPh sb="15" eb="16">
      <t>セイ</t>
    </rPh>
    <phoneticPr fontId="2"/>
  </si>
  <si>
    <t>ベーコン</t>
  </si>
  <si>
    <t>227</t>
  </si>
  <si>
    <t>×  魚肉のソーセージ→209</t>
    <rPh sb="3" eb="5">
      <t>ギョニク</t>
    </rPh>
    <phoneticPr fontId="2"/>
  </si>
  <si>
    <t>○  生ソーセージ</t>
    <rPh sb="3" eb="4">
      <t>ナマ</t>
    </rPh>
    <phoneticPr fontId="2"/>
  </si>
  <si>
    <t>○  サラミ</t>
    <phoneticPr fontId="2"/>
  </si>
  <si>
    <t>○  ウインナー  フランクフルト</t>
    <phoneticPr fontId="2"/>
  </si>
  <si>
    <t>鳥獣肉のひき肉を腸詰めにし，乾燥後，くん煙などしたもの。野菜入りなども含む。</t>
    <rPh sb="0" eb="3">
      <t>チョウジュウニク</t>
    </rPh>
    <rPh sb="4" eb="7">
      <t>ヒキニク</t>
    </rPh>
    <rPh sb="8" eb="9">
      <t>チョウ</t>
    </rPh>
    <rPh sb="9" eb="10">
      <t>ヅメ</t>
    </rPh>
    <rPh sb="14" eb="16">
      <t>カンソウ</t>
    </rPh>
    <rPh sb="16" eb="17">
      <t>ゴ</t>
    </rPh>
    <rPh sb="20" eb="21">
      <t>エン</t>
    </rPh>
    <rPh sb="28" eb="30">
      <t>ヤサイ</t>
    </rPh>
    <rPh sb="30" eb="31">
      <t>イ</t>
    </rPh>
    <rPh sb="35" eb="36">
      <t>フク</t>
    </rPh>
    <phoneticPr fontId="2"/>
  </si>
  <si>
    <t>ソーセージ</t>
  </si>
  <si>
    <t>226</t>
  </si>
  <si>
    <t>×  魚肉のハム→209</t>
    <rPh sb="3" eb="5">
      <t>ギョニク</t>
    </rPh>
    <phoneticPr fontId="2"/>
  </si>
  <si>
    <t>○  生ハム</t>
    <rPh sb="3" eb="4">
      <t>ナマ</t>
    </rPh>
    <phoneticPr fontId="2"/>
  </si>
  <si>
    <t>○  プレスハム</t>
    <phoneticPr fontId="2"/>
  </si>
  <si>
    <t>○  ロースハム</t>
    <phoneticPr fontId="2"/>
  </si>
  <si>
    <t>鳥獣肉を塩漬け後，香付けのためくん煙し，原則として湯煮などしたもの。</t>
    <rPh sb="0" eb="3">
      <t>チョウジュウニク</t>
    </rPh>
    <rPh sb="4" eb="6">
      <t>シオヅ</t>
    </rPh>
    <rPh sb="7" eb="8">
      <t>ゴ</t>
    </rPh>
    <rPh sb="9" eb="10">
      <t>カオリ</t>
    </rPh>
    <rPh sb="10" eb="11">
      <t>ヅケ</t>
    </rPh>
    <rPh sb="17" eb="18">
      <t>エン</t>
    </rPh>
    <rPh sb="20" eb="22">
      <t>ゲンソク</t>
    </rPh>
    <rPh sb="25" eb="26">
      <t>ユ</t>
    </rPh>
    <rPh sb="26" eb="27">
      <t>ニ</t>
    </rPh>
    <phoneticPr fontId="2"/>
  </si>
  <si>
    <t>ハ　ム</t>
  </si>
  <si>
    <t>225</t>
  </si>
  <si>
    <t>原則として，ハム，ソーセージ，ベーコンなどの加工肉，塩，みそ，たれなどに漬けた肉製品。その他，生鮮肉などに工業的加工を施したもの。中身の主成分が肉類である缶詰，瓶詰も含む。冷凍したものも含む。</t>
    <rPh sb="0" eb="2">
      <t>ゲンソク</t>
    </rPh>
    <rPh sb="22" eb="24">
      <t>カコウ</t>
    </rPh>
    <rPh sb="24" eb="25">
      <t>ニク</t>
    </rPh>
    <rPh sb="26" eb="27">
      <t>シオ</t>
    </rPh>
    <rPh sb="36" eb="37">
      <t>ツ</t>
    </rPh>
    <rPh sb="39" eb="42">
      <t>ニクセイヒン</t>
    </rPh>
    <rPh sb="43" eb="45">
      <t>ソノゴ</t>
    </rPh>
    <rPh sb="45" eb="46">
      <t>タ</t>
    </rPh>
    <rPh sb="47" eb="49">
      <t>セイセン</t>
    </rPh>
    <rPh sb="49" eb="50">
      <t>ニク</t>
    </rPh>
    <rPh sb="53" eb="56">
      <t>コウギョウテキ</t>
    </rPh>
    <rPh sb="56" eb="58">
      <t>カコウ</t>
    </rPh>
    <rPh sb="59" eb="60">
      <t>ホドコ</t>
    </rPh>
    <rPh sb="65" eb="67">
      <t>ナカミ</t>
    </rPh>
    <rPh sb="68" eb="71">
      <t>シュセイブン</t>
    </rPh>
    <rPh sb="72" eb="74">
      <t>ニクルイ</t>
    </rPh>
    <rPh sb="77" eb="79">
      <t>カンヅメ</t>
    </rPh>
    <rPh sb="80" eb="82">
      <t>ビンヅメ</t>
    </rPh>
    <rPh sb="83" eb="84">
      <t>フク</t>
    </rPh>
    <phoneticPr fontId="2"/>
  </si>
  <si>
    <t>加工肉</t>
  </si>
  <si>
    <t>1.3.2</t>
  </si>
  <si>
    <t>(225～229)</t>
    <phoneticPr fontId="2"/>
  </si>
  <si>
    <t>○  タン  尾  足</t>
    <rPh sb="7" eb="8">
      <t>オ</t>
    </rPh>
    <rPh sb="10" eb="11">
      <t>アシ</t>
    </rPh>
    <phoneticPr fontId="2"/>
  </si>
  <si>
    <t xml:space="preserve">    がら  すじ肉  皮  </t>
    <rPh sb="10" eb="11">
      <t>ニク</t>
    </rPh>
    <rPh sb="13" eb="14">
      <t>カワ</t>
    </rPh>
    <phoneticPr fontId="2"/>
  </si>
  <si>
    <t>○  もつ(レバー  はつ  まめ  がつ  ひも  ミノ)</t>
    <phoneticPr fontId="2"/>
  </si>
  <si>
    <t>○  食用蛙  すっぽん</t>
    <rPh sb="3" eb="5">
      <t>ショクヨウ</t>
    </rPh>
    <rPh sb="5" eb="6">
      <t>カエル</t>
    </rPh>
    <phoneticPr fontId="2"/>
  </si>
  <si>
    <t xml:space="preserve">○  かも(合がも)  </t>
    <rPh sb="6" eb="7">
      <t>ア</t>
    </rPh>
    <phoneticPr fontId="2"/>
  </si>
  <si>
    <t>○  馬肉(さくら肉)</t>
    <rPh sb="3" eb="5">
      <t>バニク</t>
    </rPh>
    <rPh sb="9" eb="10">
      <t>ニク</t>
    </rPh>
    <phoneticPr fontId="2"/>
  </si>
  <si>
    <t>220～222，22Xの項目に分類されない鳥獣肉，鳥獣の臓もつなど。</t>
    <rPh sb="12" eb="14">
      <t>コウモク</t>
    </rPh>
    <rPh sb="15" eb="17">
      <t>ブンルイ</t>
    </rPh>
    <rPh sb="21" eb="23">
      <t>チョウジュウ</t>
    </rPh>
    <rPh sb="23" eb="24">
      <t>ニク</t>
    </rPh>
    <rPh sb="25" eb="27">
      <t>チョウジュウ</t>
    </rPh>
    <rPh sb="28" eb="29">
      <t>ゾウ</t>
    </rPh>
    <phoneticPr fontId="2"/>
  </si>
  <si>
    <t>他の生鮮肉</t>
  </si>
  <si>
    <t>224</t>
  </si>
  <si>
    <t>牛肉，豚肉などの合いびき肉。</t>
    <rPh sb="0" eb="2">
      <t>ギュウニク</t>
    </rPh>
    <rPh sb="3" eb="5">
      <t>ブタニク</t>
    </rPh>
    <rPh sb="8" eb="9">
      <t>ア</t>
    </rPh>
    <rPh sb="12" eb="13">
      <t>ニク</t>
    </rPh>
    <phoneticPr fontId="2"/>
  </si>
  <si>
    <t>合いびき肉</t>
  </si>
  <si>
    <t>22X</t>
  </si>
  <si>
    <t>骨付きも含む。</t>
    <rPh sb="0" eb="2">
      <t>ホネツ</t>
    </rPh>
    <rPh sb="4" eb="5">
      <t>フク</t>
    </rPh>
    <phoneticPr fontId="2"/>
  </si>
  <si>
    <t>鶏　肉</t>
  </si>
  <si>
    <t>222</t>
  </si>
  <si>
    <t>豚　肉</t>
  </si>
  <si>
    <t>221</t>
  </si>
  <si>
    <t>牛　肉</t>
  </si>
  <si>
    <t>220</t>
  </si>
  <si>
    <t>切断，薄切りなど最小限の加工を加えたもの。臓もつ及び冷凍したものも含む。</t>
    <rPh sb="0" eb="2">
      <t>セツダン</t>
    </rPh>
    <rPh sb="3" eb="5">
      <t>ウスギ</t>
    </rPh>
    <rPh sb="8" eb="11">
      <t>サイショウゲン</t>
    </rPh>
    <rPh sb="12" eb="14">
      <t>カコウ</t>
    </rPh>
    <rPh sb="15" eb="16">
      <t>クワ</t>
    </rPh>
    <rPh sb="21" eb="22">
      <t>ゾウ</t>
    </rPh>
    <rPh sb="24" eb="25">
      <t>オヨ</t>
    </rPh>
    <rPh sb="26" eb="28">
      <t>レイトウ</t>
    </rPh>
    <rPh sb="33" eb="34">
      <t>フク</t>
    </rPh>
    <phoneticPr fontId="2"/>
  </si>
  <si>
    <t>生鮮肉</t>
  </si>
  <si>
    <t>1.3.1</t>
  </si>
  <si>
    <t xml:space="preserve">220～224  ・22X </t>
    <phoneticPr fontId="2"/>
  </si>
  <si>
    <t>魚介類以外の動物の食用肉及びこれらを主原料として工業的加工を施したもの。</t>
    <rPh sb="0" eb="2">
      <t>ギョカイ</t>
    </rPh>
    <rPh sb="2" eb="3">
      <t>ルイ</t>
    </rPh>
    <rPh sb="3" eb="5">
      <t>イガイ</t>
    </rPh>
    <rPh sb="6" eb="8">
      <t>ドウブツ</t>
    </rPh>
    <rPh sb="9" eb="11">
      <t>ショクヨウ</t>
    </rPh>
    <rPh sb="11" eb="12">
      <t>ニク</t>
    </rPh>
    <rPh sb="12" eb="13">
      <t>オヨ</t>
    </rPh>
    <rPh sb="18" eb="21">
      <t>シュゲンリョウ</t>
    </rPh>
    <rPh sb="24" eb="26">
      <t>コウギョウ</t>
    </rPh>
    <rPh sb="26" eb="27">
      <t>テキ</t>
    </rPh>
    <rPh sb="27" eb="29">
      <t>カコウ</t>
    </rPh>
    <rPh sb="30" eb="31">
      <t>ホドコ</t>
    </rPh>
    <phoneticPr fontId="2"/>
  </si>
  <si>
    <t>肉　類</t>
  </si>
  <si>
    <t>1.3</t>
  </si>
  <si>
    <t xml:space="preserve">220～229  ・22X </t>
    <phoneticPr fontId="2"/>
  </si>
  <si>
    <t>○  焼うに  ボイルたらこ  からすみ</t>
    <rPh sb="3" eb="4">
      <t>ヤキ</t>
    </rPh>
    <phoneticPr fontId="2"/>
  </si>
  <si>
    <t>○  いか数の子</t>
    <rPh sb="5" eb="8">
      <t>カズノコ</t>
    </rPh>
    <phoneticPr fontId="2"/>
  </si>
  <si>
    <t>○  なまり節  さば節(生ぶし)</t>
    <rPh sb="3" eb="7">
      <t>ナマリブシ</t>
    </rPh>
    <rPh sb="11" eb="12">
      <t>ブシ</t>
    </rPh>
    <rPh sb="13" eb="14">
      <t>ナマ</t>
    </rPh>
    <phoneticPr fontId="2"/>
  </si>
  <si>
    <t xml:space="preserve">○  さきいか </t>
    <phoneticPr fontId="2"/>
  </si>
  <si>
    <t>○  にこごり</t>
    <phoneticPr fontId="2"/>
  </si>
  <si>
    <t>○  でんぶ  たいの花  すしの花  するめのでんぶ</t>
    <rPh sb="11" eb="12">
      <t>ハナ</t>
    </rPh>
    <rPh sb="17" eb="18">
      <t>ハナ</t>
    </rPh>
    <phoneticPr fontId="2"/>
  </si>
  <si>
    <t>○  さめ・かれいの白焼  焼かれい</t>
    <rPh sb="10" eb="12">
      <t>シラヤキ</t>
    </rPh>
    <rPh sb="14" eb="15">
      <t>ヤキ</t>
    </rPh>
    <phoneticPr fontId="2"/>
  </si>
  <si>
    <t>○  酒盗  塩辛</t>
    <rPh sb="3" eb="4">
      <t>サケ</t>
    </rPh>
    <rPh sb="4" eb="5">
      <t>トウゾク</t>
    </rPh>
    <rPh sb="7" eb="9">
      <t>シオカラ</t>
    </rPh>
    <phoneticPr fontId="2"/>
  </si>
  <si>
    <t>○  魚介のくん製</t>
    <rPh sb="3" eb="5">
      <t>ギョカイ</t>
    </rPh>
    <rPh sb="8" eb="9">
      <t>セイ</t>
    </rPh>
    <phoneticPr fontId="2"/>
  </si>
  <si>
    <t>210～216の項目に分類されない｢他の魚介加工品｣。主として鮮度を保つために一次加工したものも含む。</t>
    <rPh sb="8" eb="10">
      <t>コウモク</t>
    </rPh>
    <rPh sb="11" eb="13">
      <t>ブンルイ</t>
    </rPh>
    <rPh sb="18" eb="19">
      <t>タ</t>
    </rPh>
    <rPh sb="20" eb="22">
      <t>ギョカイ</t>
    </rPh>
    <rPh sb="22" eb="25">
      <t>カコウヒン</t>
    </rPh>
    <rPh sb="27" eb="28">
      <t>シュ</t>
    </rPh>
    <rPh sb="31" eb="33">
      <t>センド</t>
    </rPh>
    <rPh sb="34" eb="35">
      <t>タモ</t>
    </rPh>
    <rPh sb="39" eb="41">
      <t>イチジ</t>
    </rPh>
    <rPh sb="41" eb="43">
      <t>カコウ</t>
    </rPh>
    <rPh sb="48" eb="49">
      <t>フク</t>
    </rPh>
    <phoneticPr fontId="2"/>
  </si>
  <si>
    <t>他の魚介加工品の   その他</t>
    <rPh sb="6" eb="7">
      <t>ヒン</t>
    </rPh>
    <phoneticPr fontId="2"/>
  </si>
  <si>
    <t>217</t>
  </si>
  <si>
    <t>×  魚介・肉・野菜との混合缶詰→376</t>
    <rPh sb="3" eb="5">
      <t>ギョカイ</t>
    </rPh>
    <rPh sb="6" eb="7">
      <t>ニク</t>
    </rPh>
    <rPh sb="8" eb="10">
      <t>ヤサイ</t>
    </rPh>
    <rPh sb="12" eb="14">
      <t>コンゴウ</t>
    </rPh>
    <rPh sb="14" eb="16">
      <t>カンヅメ</t>
    </rPh>
    <phoneticPr fontId="2"/>
  </si>
  <si>
    <t>○  シーチキン  シーグルメ  サケフレーク</t>
    <phoneticPr fontId="2"/>
  </si>
  <si>
    <t>　　さんまのかば焼き</t>
    <rPh sb="8" eb="9">
      <t>ヤ</t>
    </rPh>
    <phoneticPr fontId="2"/>
  </si>
  <si>
    <t>○  かきくんせいの油漬  オイルサーディン</t>
    <rPh sb="10" eb="11">
      <t>アブラ</t>
    </rPh>
    <rPh sb="11" eb="12">
      <t>ヅケ</t>
    </rPh>
    <phoneticPr fontId="2"/>
  </si>
  <si>
    <t>中身の主成分が魚介である缶詰及び瓶詰。</t>
    <rPh sb="0" eb="2">
      <t>ナカミ</t>
    </rPh>
    <rPh sb="3" eb="6">
      <t>シュセイブン</t>
    </rPh>
    <rPh sb="7" eb="9">
      <t>ギョカイ</t>
    </rPh>
    <rPh sb="12" eb="14">
      <t>カンヅメ</t>
    </rPh>
    <rPh sb="14" eb="15">
      <t>オヨ</t>
    </rPh>
    <rPh sb="16" eb="18">
      <t>ビンヅメ</t>
    </rPh>
    <phoneticPr fontId="2"/>
  </si>
  <si>
    <t>魚介の缶詰</t>
  </si>
  <si>
    <t>216</t>
  </si>
  <si>
    <t>×  えびの鬼がら焼  たいのはま焼  やきはまぐり→376</t>
    <rPh sb="6" eb="7">
      <t>オニ</t>
    </rPh>
    <rPh sb="9" eb="10">
      <t>ヤキ</t>
    </rPh>
    <rPh sb="17" eb="18">
      <t>ヤキ</t>
    </rPh>
    <phoneticPr fontId="2"/>
  </si>
  <si>
    <t>×  にこごり　でんぶ→217</t>
    <phoneticPr fontId="2"/>
  </si>
  <si>
    <t>×  缶詰  瓶詰→216</t>
    <rPh sb="3" eb="5">
      <t>カンヅメ</t>
    </rPh>
    <rPh sb="7" eb="9">
      <t>ビンヅメ</t>
    </rPh>
    <phoneticPr fontId="2"/>
  </si>
  <si>
    <t>○  ふな・はぜの甘露煮</t>
    <rPh sb="9" eb="11">
      <t>カンロ</t>
    </rPh>
    <rPh sb="11" eb="12">
      <t>ニ</t>
    </rPh>
    <phoneticPr fontId="2"/>
  </si>
  <si>
    <t>○  田作り・ごまめのつくだ煮</t>
    <rPh sb="3" eb="5">
      <t>タヅク</t>
    </rPh>
    <rPh sb="11" eb="15">
      <t>ツクダニ</t>
    </rPh>
    <phoneticPr fontId="2"/>
  </si>
  <si>
    <t>○  こうなご・あさりのつくだ煮</t>
    <rPh sb="12" eb="16">
      <t>ツクダニ</t>
    </rPh>
    <phoneticPr fontId="2"/>
  </si>
  <si>
    <t>魚介類をしょう油，砂糖などの調味料で味付けし，煮詰めたもの。</t>
    <rPh sb="0" eb="2">
      <t>ギョカイ</t>
    </rPh>
    <rPh sb="2" eb="3">
      <t>ルイ</t>
    </rPh>
    <rPh sb="4" eb="8">
      <t>ショウユ</t>
    </rPh>
    <rPh sb="9" eb="11">
      <t>サトウ</t>
    </rPh>
    <rPh sb="14" eb="17">
      <t>チョウミリョウ</t>
    </rPh>
    <rPh sb="18" eb="20">
      <t>アジツ</t>
    </rPh>
    <rPh sb="23" eb="25">
      <t>ニツ</t>
    </rPh>
    <phoneticPr fontId="2"/>
  </si>
  <si>
    <t>魚介のつくだ煮</t>
  </si>
  <si>
    <t>215</t>
  </si>
  <si>
    <t>○  酢だこ  味付たこ</t>
    <rPh sb="3" eb="4">
      <t>ス</t>
    </rPh>
    <rPh sb="8" eb="9">
      <t>アジ</t>
    </rPh>
    <rPh sb="9" eb="10">
      <t>ツキ</t>
    </rPh>
    <phoneticPr fontId="2"/>
  </si>
  <si>
    <t>○  ぬかいわし  ぬかにしん</t>
    <phoneticPr fontId="2"/>
  </si>
  <si>
    <t>○  うみたけ(貝)のかす漬</t>
    <rPh sb="8" eb="9">
      <t>カイ</t>
    </rPh>
    <rPh sb="13" eb="14">
      <t>ヅケ</t>
    </rPh>
    <phoneticPr fontId="2"/>
  </si>
  <si>
    <t xml:space="preserve">○  松前漬  </t>
    <rPh sb="3" eb="4">
      <t>マツ</t>
    </rPh>
    <rPh sb="4" eb="5">
      <t>マエヅケ</t>
    </rPh>
    <rPh sb="5" eb="6">
      <t>ヅケ</t>
    </rPh>
    <phoneticPr fontId="2"/>
  </si>
  <si>
    <t>○  うの花漬  しめさば</t>
    <rPh sb="5" eb="6">
      <t>ハナ</t>
    </rPh>
    <rPh sb="6" eb="7">
      <t>ヅケ</t>
    </rPh>
    <phoneticPr fontId="2"/>
  </si>
  <si>
    <t>魚介類のみそ漬，しょう油漬，味りん漬，あわ漬，酢漬，糠漬，かす漬及びマリネ。</t>
    <rPh sb="0" eb="2">
      <t>ギョカイ</t>
    </rPh>
    <rPh sb="2" eb="3">
      <t>ルイ</t>
    </rPh>
    <rPh sb="6" eb="7">
      <t>ヅケ</t>
    </rPh>
    <rPh sb="8" eb="12">
      <t>ショウユ</t>
    </rPh>
    <rPh sb="12" eb="13">
      <t>ヅケ</t>
    </rPh>
    <rPh sb="14" eb="15">
      <t>ミ</t>
    </rPh>
    <rPh sb="17" eb="18">
      <t>ヅケ</t>
    </rPh>
    <rPh sb="21" eb="22">
      <t>ヅケ</t>
    </rPh>
    <rPh sb="23" eb="24">
      <t>ス</t>
    </rPh>
    <rPh sb="24" eb="25">
      <t>ヅケ</t>
    </rPh>
    <rPh sb="26" eb="27">
      <t>ヌカ</t>
    </rPh>
    <rPh sb="27" eb="28">
      <t>ヅケ</t>
    </rPh>
    <rPh sb="31" eb="32">
      <t>ヅケ</t>
    </rPh>
    <rPh sb="32" eb="33">
      <t>オヨ</t>
    </rPh>
    <phoneticPr fontId="2"/>
  </si>
  <si>
    <t>魚介の漬物</t>
  </si>
  <si>
    <t>213</t>
  </si>
  <si>
    <t>×  さば節(生ぶし)　なまり節→217</t>
    <rPh sb="3" eb="6">
      <t>サバブシ</t>
    </rPh>
    <rPh sb="7" eb="8">
      <t>ナマ</t>
    </rPh>
    <phoneticPr fontId="2"/>
  </si>
  <si>
    <t>○  あじ粉(あじこ  あじ子)</t>
    <rPh sb="5" eb="6">
      <t>コナ</t>
    </rPh>
    <rPh sb="14" eb="15">
      <t>コ</t>
    </rPh>
    <phoneticPr fontId="2"/>
  </si>
  <si>
    <t>○  かつおパック  上花  花かつお</t>
    <rPh sb="11" eb="12">
      <t>ウエ</t>
    </rPh>
    <rPh sb="12" eb="13">
      <t>ハナ</t>
    </rPh>
    <rPh sb="15" eb="16">
      <t>ハナ</t>
    </rPh>
    <phoneticPr fontId="2"/>
  </si>
  <si>
    <t>○  黒粉(かつお節の削りくず)</t>
    <rPh sb="3" eb="4">
      <t>クロ</t>
    </rPh>
    <rPh sb="4" eb="5">
      <t>コナ</t>
    </rPh>
    <rPh sb="6" eb="10">
      <t>カツオブシ</t>
    </rPh>
    <rPh sb="11" eb="12">
      <t>ケズ</t>
    </rPh>
    <phoneticPr fontId="2"/>
  </si>
  <si>
    <t>○  いわし・さば・むろあじ・まぐろの削り節</t>
    <rPh sb="19" eb="22">
      <t>ケズリブシ</t>
    </rPh>
    <phoneticPr fontId="2"/>
  </si>
  <si>
    <t>○  おふし  けずりこ  いとがき</t>
    <phoneticPr fontId="2"/>
  </si>
  <si>
    <t>○  本節  亀節(土佐節)</t>
    <rPh sb="3" eb="4">
      <t>ホン</t>
    </rPh>
    <rPh sb="4" eb="5">
      <t>フシ</t>
    </rPh>
    <rPh sb="7" eb="8">
      <t>カメ</t>
    </rPh>
    <rPh sb="8" eb="9">
      <t>フシ</t>
    </rPh>
    <rPh sb="10" eb="12">
      <t>トサ</t>
    </rPh>
    <rPh sb="12" eb="13">
      <t>フシ</t>
    </rPh>
    <phoneticPr fontId="2"/>
  </si>
  <si>
    <t>主として，だし汁をとるのに用いる魚肉のくん乾品。</t>
    <rPh sb="0" eb="1">
      <t>シュ</t>
    </rPh>
    <rPh sb="7" eb="8">
      <t>ジル</t>
    </rPh>
    <rPh sb="13" eb="14">
      <t>モチ</t>
    </rPh>
    <rPh sb="16" eb="18">
      <t>ギョニク</t>
    </rPh>
    <rPh sb="21" eb="22">
      <t>カンソウ</t>
    </rPh>
    <rPh sb="22" eb="23">
      <t>ヒン</t>
    </rPh>
    <phoneticPr fontId="2"/>
  </si>
  <si>
    <t>かつお節･削り節</t>
  </si>
  <si>
    <t>210</t>
  </si>
  <si>
    <t>生鮮魚介，塩干魚介，魚肉練製品以外の魚介に工業的加工を施したもの。中身の主成分が魚介である缶詰，瓶詰も含む。</t>
    <rPh sb="0" eb="2">
      <t>セイセン</t>
    </rPh>
    <rPh sb="2" eb="4">
      <t>ギョカイ</t>
    </rPh>
    <rPh sb="5" eb="6">
      <t>シオ</t>
    </rPh>
    <rPh sb="6" eb="7">
      <t>ボシ</t>
    </rPh>
    <rPh sb="7" eb="9">
      <t>ギョカイ</t>
    </rPh>
    <rPh sb="10" eb="12">
      <t>ギョニク</t>
    </rPh>
    <rPh sb="12" eb="13">
      <t>ネリ</t>
    </rPh>
    <rPh sb="13" eb="15">
      <t>セイヒン</t>
    </rPh>
    <rPh sb="15" eb="17">
      <t>イガイ</t>
    </rPh>
    <rPh sb="18" eb="20">
      <t>ギョカイ</t>
    </rPh>
    <rPh sb="21" eb="23">
      <t>コウギョウ</t>
    </rPh>
    <rPh sb="23" eb="24">
      <t>テキ</t>
    </rPh>
    <rPh sb="24" eb="26">
      <t>カコウヒン</t>
    </rPh>
    <rPh sb="27" eb="28">
      <t>ホドコ</t>
    </rPh>
    <rPh sb="33" eb="35">
      <t>ナカミ</t>
    </rPh>
    <rPh sb="36" eb="39">
      <t>シュセイブン</t>
    </rPh>
    <rPh sb="40" eb="42">
      <t>ギョカイ</t>
    </rPh>
    <rPh sb="45" eb="47">
      <t>カンヅメ</t>
    </rPh>
    <rPh sb="48" eb="49">
      <t>ビン</t>
    </rPh>
    <rPh sb="49" eb="50">
      <t>ヅメ</t>
    </rPh>
    <rPh sb="51" eb="52">
      <t>フク</t>
    </rPh>
    <phoneticPr fontId="2"/>
  </si>
  <si>
    <t>他の魚介加工品</t>
  </si>
  <si>
    <t>1.2.4</t>
  </si>
  <si>
    <t>(210～217)</t>
    <phoneticPr fontId="2"/>
  </si>
  <si>
    <t>×  おでん材料セット→375</t>
    <rPh sb="6" eb="8">
      <t>ザイリョウ</t>
    </rPh>
    <phoneticPr fontId="2"/>
  </si>
  <si>
    <t>○  魚肉のハム・ソーセージ</t>
    <rPh sb="3" eb="5">
      <t>ギョニク</t>
    </rPh>
    <phoneticPr fontId="2"/>
  </si>
  <si>
    <t>○  厚焼</t>
    <rPh sb="3" eb="5">
      <t>アツヤ</t>
    </rPh>
    <phoneticPr fontId="2"/>
  </si>
  <si>
    <t>○  半ぺん  しんじょ  つみれ  だて巻</t>
    <rPh sb="3" eb="4">
      <t>ハン</t>
    </rPh>
    <rPh sb="19" eb="22">
      <t>ダテマキ</t>
    </rPh>
    <phoneticPr fontId="2"/>
  </si>
  <si>
    <t>203～205の項目に分類されない魚肉練製品。</t>
    <rPh sb="8" eb="10">
      <t>コウモク</t>
    </rPh>
    <rPh sb="11" eb="13">
      <t>ブンルイ</t>
    </rPh>
    <rPh sb="17" eb="19">
      <t>ギョニク</t>
    </rPh>
    <rPh sb="19" eb="20">
      <t>ネ</t>
    </rPh>
    <rPh sb="20" eb="22">
      <t>セイヒン</t>
    </rPh>
    <phoneticPr fontId="2"/>
  </si>
  <si>
    <t>他の魚肉練製品　</t>
  </si>
  <si>
    <t>209</t>
  </si>
  <si>
    <t>　　ささかまぼこ　かにかまぼこ</t>
    <phoneticPr fontId="2"/>
  </si>
  <si>
    <t xml:space="preserve">○  板かまぼこ  焼かまぼこ(焼板)  すまき  </t>
    <rPh sb="3" eb="4">
      <t>イタ</t>
    </rPh>
    <rPh sb="10" eb="11">
      <t>ヤキ</t>
    </rPh>
    <rPh sb="16" eb="17">
      <t>ヤキ</t>
    </rPh>
    <rPh sb="17" eb="18">
      <t>イタ</t>
    </rPh>
    <phoneticPr fontId="2"/>
  </si>
  <si>
    <t>魚肉のすり身を蒸すなどしたもの。チーズなどが混入したものも含む。</t>
    <rPh sb="0" eb="2">
      <t>ギョニク</t>
    </rPh>
    <rPh sb="3" eb="6">
      <t>スリミ</t>
    </rPh>
    <rPh sb="7" eb="8">
      <t>ム</t>
    </rPh>
    <rPh sb="22" eb="24">
      <t>コンニュウ</t>
    </rPh>
    <rPh sb="29" eb="30">
      <t>フク</t>
    </rPh>
    <phoneticPr fontId="2"/>
  </si>
  <si>
    <t>かまぼこ</t>
  </si>
  <si>
    <t>205</t>
  </si>
  <si>
    <t>○  チーズちくわ</t>
    <phoneticPr fontId="2"/>
  </si>
  <si>
    <t>○  たいちくわ  白ちくわ</t>
    <rPh sb="10" eb="11">
      <t>シロ</t>
    </rPh>
    <phoneticPr fontId="2"/>
  </si>
  <si>
    <t xml:space="preserve">○  焼ちくわ  豆ちくわ </t>
    <rPh sb="3" eb="4">
      <t>ヤキ</t>
    </rPh>
    <rPh sb="9" eb="10">
      <t>マメ</t>
    </rPh>
    <phoneticPr fontId="2"/>
  </si>
  <si>
    <t>魚肉のすり身を竹などに巻きつけて焼き上げたもの。ちくわにチーズなどを挿入したものも含む。</t>
    <rPh sb="0" eb="2">
      <t>ギョニク</t>
    </rPh>
    <rPh sb="3" eb="6">
      <t>スリミ</t>
    </rPh>
    <rPh sb="7" eb="8">
      <t>タケ</t>
    </rPh>
    <rPh sb="11" eb="12">
      <t>マ</t>
    </rPh>
    <rPh sb="16" eb="19">
      <t>ヤキア</t>
    </rPh>
    <rPh sb="34" eb="36">
      <t>ソウニュウ</t>
    </rPh>
    <rPh sb="41" eb="42">
      <t>フク</t>
    </rPh>
    <phoneticPr fontId="2"/>
  </si>
  <si>
    <t>ちくわ</t>
  </si>
  <si>
    <t>204</t>
  </si>
  <si>
    <t>○  揚ボール</t>
    <rPh sb="3" eb="4">
      <t>ア</t>
    </rPh>
    <phoneticPr fontId="2"/>
  </si>
  <si>
    <t>○  いか巻  げそ巻  ごぼう巻  きんぴら揚</t>
    <rPh sb="5" eb="6">
      <t>マキ</t>
    </rPh>
    <rPh sb="10" eb="11">
      <t>マキ</t>
    </rPh>
    <rPh sb="16" eb="17">
      <t>マ</t>
    </rPh>
    <rPh sb="23" eb="24">
      <t>ア</t>
    </rPh>
    <phoneticPr fontId="2"/>
  </si>
  <si>
    <t>○  三角揚  利休揚  木の葉揚  オランダ揚</t>
    <rPh sb="3" eb="5">
      <t>サンカク</t>
    </rPh>
    <rPh sb="5" eb="6">
      <t>ア</t>
    </rPh>
    <rPh sb="8" eb="10">
      <t>リキュウ</t>
    </rPh>
    <rPh sb="10" eb="11">
      <t>ア</t>
    </rPh>
    <rPh sb="13" eb="16">
      <t>コノハ</t>
    </rPh>
    <rPh sb="16" eb="17">
      <t>ア</t>
    </rPh>
    <rPh sb="23" eb="24">
      <t>ア</t>
    </rPh>
    <phoneticPr fontId="2"/>
  </si>
  <si>
    <t>魚肉のすり身又は中に野菜などを入れ，油で揚げたもの。</t>
    <rPh sb="0" eb="2">
      <t>ギョニク</t>
    </rPh>
    <rPh sb="3" eb="6">
      <t>スリミ</t>
    </rPh>
    <rPh sb="6" eb="7">
      <t>マタ</t>
    </rPh>
    <rPh sb="8" eb="9">
      <t>ナカ</t>
    </rPh>
    <rPh sb="10" eb="12">
      <t>ヤサイ</t>
    </rPh>
    <rPh sb="15" eb="16">
      <t>イ</t>
    </rPh>
    <rPh sb="18" eb="19">
      <t>アブラ</t>
    </rPh>
    <rPh sb="20" eb="21">
      <t>ア</t>
    </rPh>
    <phoneticPr fontId="2"/>
  </si>
  <si>
    <t>揚げかまぼこ</t>
  </si>
  <si>
    <t>203</t>
  </si>
  <si>
    <t>魚肉のすり身に調味料などを加えた後，蒸す，煮る，揚げるなどの工業的加工を施したもの。冷凍品も含む。</t>
    <rPh sb="0" eb="2">
      <t>ギョニク</t>
    </rPh>
    <rPh sb="3" eb="5">
      <t>スリミ</t>
    </rPh>
    <rPh sb="5" eb="6">
      <t>ミ</t>
    </rPh>
    <rPh sb="7" eb="10">
      <t>チョウミリョウ</t>
    </rPh>
    <rPh sb="13" eb="14">
      <t>クワ</t>
    </rPh>
    <rPh sb="16" eb="17">
      <t>ゴ</t>
    </rPh>
    <rPh sb="18" eb="19">
      <t>ム</t>
    </rPh>
    <rPh sb="21" eb="22">
      <t>ニ</t>
    </rPh>
    <rPh sb="24" eb="25">
      <t>ア</t>
    </rPh>
    <rPh sb="30" eb="32">
      <t>コウギョウ</t>
    </rPh>
    <rPh sb="32" eb="33">
      <t>テキ</t>
    </rPh>
    <rPh sb="33" eb="35">
      <t>カコウ</t>
    </rPh>
    <rPh sb="36" eb="37">
      <t>ホドコ</t>
    </rPh>
    <rPh sb="44" eb="45">
      <t>ヒン</t>
    </rPh>
    <phoneticPr fontId="2"/>
  </si>
  <si>
    <t>魚肉練製品</t>
  </si>
  <si>
    <t>1.2.3</t>
  </si>
  <si>
    <t>(203～209)</t>
    <phoneticPr fontId="2"/>
  </si>
  <si>
    <t>×  焼うに  ボイルたらこ  からすみ→217</t>
    <rPh sb="3" eb="4">
      <t>ヤキ</t>
    </rPh>
    <phoneticPr fontId="2"/>
  </si>
  <si>
    <t>×  さめの湯引き→217</t>
    <rPh sb="6" eb="7">
      <t>ユ</t>
    </rPh>
    <rPh sb="7" eb="8">
      <t>ビ</t>
    </rPh>
    <phoneticPr fontId="2"/>
  </si>
  <si>
    <t>×  いわしの焼干 → 200</t>
    <phoneticPr fontId="2"/>
  </si>
  <si>
    <t>×  あじの塩干→198</t>
    <rPh sb="6" eb="7">
      <t>シオ</t>
    </rPh>
    <rPh sb="7" eb="8">
      <t>ボシ</t>
    </rPh>
    <phoneticPr fontId="2"/>
  </si>
  <si>
    <t>○  塩魚のあら・頭</t>
    <rPh sb="3" eb="4">
      <t>シオ</t>
    </rPh>
    <rPh sb="4" eb="5">
      <t>ウオ</t>
    </rPh>
    <rPh sb="9" eb="10">
      <t>アタマ</t>
    </rPh>
    <phoneticPr fontId="2"/>
  </si>
  <si>
    <t>○  田作り  ごまめ  松前漬の素</t>
    <rPh sb="3" eb="5">
      <t>タヅク</t>
    </rPh>
    <rPh sb="13" eb="15">
      <t>マツマエ</t>
    </rPh>
    <rPh sb="15" eb="16">
      <t>ヅケ</t>
    </rPh>
    <rPh sb="17" eb="18">
      <t>モト</t>
    </rPh>
    <phoneticPr fontId="2"/>
  </si>
  <si>
    <t>○  塩かずのこ  くらげの塩漬</t>
    <rPh sb="3" eb="4">
      <t>シオ</t>
    </rPh>
    <rPh sb="14" eb="15">
      <t>シオ</t>
    </rPh>
    <rPh sb="15" eb="16">
      <t>ヅケ</t>
    </rPh>
    <phoneticPr fontId="2"/>
  </si>
  <si>
    <t>○  いくら  すじこ(すずこ)</t>
    <phoneticPr fontId="2"/>
  </si>
  <si>
    <t>○  桜えび</t>
    <rPh sb="3" eb="4">
      <t>サクラ</t>
    </rPh>
    <phoneticPr fontId="2"/>
  </si>
  <si>
    <t>○  ししゃも</t>
    <phoneticPr fontId="2"/>
  </si>
  <si>
    <t>○  ちりめんいりこ  ちりめんにぼし</t>
    <phoneticPr fontId="2"/>
  </si>
  <si>
    <t>○  身欠にしん</t>
    <rPh sb="3" eb="5">
      <t>ミガ</t>
    </rPh>
    <phoneticPr fontId="2"/>
  </si>
  <si>
    <t>○  みりん干  素干  文化干</t>
    <rPh sb="6" eb="7">
      <t>ボシ</t>
    </rPh>
    <rPh sb="9" eb="10">
      <t>ス</t>
    </rPh>
    <rPh sb="10" eb="11">
      <t>ボシ</t>
    </rPh>
    <rPh sb="13" eb="15">
      <t>ブンカ</t>
    </rPh>
    <rPh sb="15" eb="16">
      <t>ボシ</t>
    </rPh>
    <phoneticPr fontId="2"/>
  </si>
  <si>
    <t>○  干しいわし　丸干　めざし　たたみいわし　ほおざし</t>
    <phoneticPr fontId="2"/>
  </si>
  <si>
    <t>○  塩干するめ  塩干いか</t>
    <rPh sb="3" eb="4">
      <t>シオ</t>
    </rPh>
    <rPh sb="4" eb="5">
      <t>ボシ</t>
    </rPh>
    <rPh sb="10" eb="11">
      <t>シオ</t>
    </rPh>
    <rPh sb="11" eb="12">
      <t>ボシ</t>
    </rPh>
    <phoneticPr fontId="2"/>
  </si>
  <si>
    <t>○  干ほっき  干とこぶし</t>
    <rPh sb="3" eb="4">
      <t>ボシ</t>
    </rPh>
    <rPh sb="9" eb="10">
      <t>ボシ</t>
    </rPh>
    <phoneticPr fontId="2"/>
  </si>
  <si>
    <t>○  干かれい  蒸かれい  干柳かれい  干ささかれい</t>
    <rPh sb="3" eb="4">
      <t>ボシ</t>
    </rPh>
    <rPh sb="9" eb="10">
      <t>ム</t>
    </rPh>
    <rPh sb="15" eb="16">
      <t>ホ</t>
    </rPh>
    <rPh sb="16" eb="17">
      <t>ヤナギ</t>
    </rPh>
    <rPh sb="22" eb="23">
      <t>ホ</t>
    </rPh>
    <phoneticPr fontId="2"/>
  </si>
  <si>
    <t xml:space="preserve">○  干さば  干だら  棒だら  </t>
    <rPh sb="3" eb="4">
      <t>ホ</t>
    </rPh>
    <rPh sb="8" eb="9">
      <t>ボシ</t>
    </rPh>
    <rPh sb="13" eb="14">
      <t>ボウ</t>
    </rPh>
    <phoneticPr fontId="2"/>
  </si>
  <si>
    <t>195～200の項目に分類されない塩干魚介。</t>
    <rPh sb="8" eb="10">
      <t>コウモク</t>
    </rPh>
    <rPh sb="11" eb="13">
      <t>ブンルイ</t>
    </rPh>
    <rPh sb="17" eb="18">
      <t>シオ</t>
    </rPh>
    <rPh sb="18" eb="19">
      <t>ボシ</t>
    </rPh>
    <rPh sb="19" eb="21">
      <t>ギョカイ</t>
    </rPh>
    <phoneticPr fontId="2"/>
  </si>
  <si>
    <t>他の塩干魚介</t>
  </si>
  <si>
    <t>202</t>
  </si>
  <si>
    <t>×  煮干し粉→210</t>
    <rPh sb="3" eb="4">
      <t>ニ</t>
    </rPh>
    <rPh sb="4" eb="5">
      <t>ボシ</t>
    </rPh>
    <rPh sb="6" eb="7">
      <t>コナ</t>
    </rPh>
    <phoneticPr fontId="2"/>
  </si>
  <si>
    <t>○  焼干</t>
    <rPh sb="3" eb="4">
      <t>ヤキ</t>
    </rPh>
    <rPh sb="4" eb="5">
      <t>ホ</t>
    </rPh>
    <phoneticPr fontId="2"/>
  </si>
  <si>
    <t>○  いりこ</t>
    <phoneticPr fontId="2"/>
  </si>
  <si>
    <t>煮干し</t>
  </si>
  <si>
    <t>200</t>
  </si>
  <si>
    <t>○  あじのくさや</t>
    <phoneticPr fontId="2"/>
  </si>
  <si>
    <t>ひと干，塩干も含む。</t>
    <rPh sb="2" eb="3">
      <t>ホ</t>
    </rPh>
    <rPh sb="4" eb="5">
      <t>シオ</t>
    </rPh>
    <rPh sb="5" eb="6">
      <t>ホ</t>
    </rPh>
    <rPh sb="7" eb="8">
      <t>フク</t>
    </rPh>
    <phoneticPr fontId="2"/>
  </si>
  <si>
    <t>干しあじ</t>
  </si>
  <si>
    <t>198</t>
  </si>
  <si>
    <t>○  ちりめんじゃこ</t>
    <phoneticPr fontId="2"/>
  </si>
  <si>
    <t>しらす干し</t>
  </si>
  <si>
    <t>197</t>
  </si>
  <si>
    <t>×  生たらこ  たらの白子→189</t>
    <rPh sb="3" eb="4">
      <t>ナマ</t>
    </rPh>
    <rPh sb="12" eb="14">
      <t>シラコ</t>
    </rPh>
    <phoneticPr fontId="2"/>
  </si>
  <si>
    <t>○  めんたいこ</t>
    <phoneticPr fontId="2"/>
  </si>
  <si>
    <t>塩たらこに限る。</t>
    <rPh sb="0" eb="1">
      <t>シオ</t>
    </rPh>
    <rPh sb="5" eb="6">
      <t>カギ</t>
    </rPh>
    <phoneticPr fontId="2"/>
  </si>
  <si>
    <t>たらこ</t>
  </si>
  <si>
    <t>196</t>
  </si>
  <si>
    <t>○  新巻(一塩もの)  塩ます  塩引</t>
    <rPh sb="3" eb="5">
      <t>アラマキ</t>
    </rPh>
    <rPh sb="6" eb="8">
      <t>ヒトシオ</t>
    </rPh>
    <rPh sb="13" eb="14">
      <t>シオ</t>
    </rPh>
    <rPh sb="18" eb="19">
      <t>シオ</t>
    </rPh>
    <rPh sb="19" eb="20">
      <t>ヒ</t>
    </rPh>
    <phoneticPr fontId="2"/>
  </si>
  <si>
    <t>塩さけ</t>
  </si>
  <si>
    <t>195</t>
  </si>
  <si>
    <t>保存などのため，乾燥又は塩を付加したもの。生鮮魚介の塩漬，塩物も含む。冷凍も含む。</t>
    <rPh sb="0" eb="2">
      <t>ホゾン</t>
    </rPh>
    <rPh sb="8" eb="10">
      <t>カンソウ</t>
    </rPh>
    <rPh sb="10" eb="11">
      <t>マタ</t>
    </rPh>
    <rPh sb="12" eb="13">
      <t>シオ</t>
    </rPh>
    <rPh sb="14" eb="16">
      <t>フカ</t>
    </rPh>
    <rPh sb="21" eb="23">
      <t>セイセン</t>
    </rPh>
    <rPh sb="23" eb="25">
      <t>ギョカイ</t>
    </rPh>
    <rPh sb="26" eb="28">
      <t>シオヅケ</t>
    </rPh>
    <rPh sb="29" eb="30">
      <t>シオ</t>
    </rPh>
    <rPh sb="30" eb="31">
      <t>モノ</t>
    </rPh>
    <rPh sb="32" eb="33">
      <t>フク</t>
    </rPh>
    <phoneticPr fontId="2"/>
  </si>
  <si>
    <t>塩干魚介</t>
  </si>
  <si>
    <t>1.2.2</t>
  </si>
  <si>
    <t>(195～202)</t>
    <phoneticPr fontId="2"/>
  </si>
  <si>
    <t>×  エスカルゴ（缶詰・瓶詰）→229</t>
    <phoneticPr fontId="2"/>
  </si>
  <si>
    <t xml:space="preserve">○  あわび  さざえ  とこぶし  </t>
    <phoneticPr fontId="2"/>
  </si>
  <si>
    <t xml:space="preserve">    はまぐり　ほっき</t>
    <phoneticPr fontId="2"/>
  </si>
  <si>
    <t xml:space="preserve">○  青柳  赤貝  あげまき  平貝  つぶ貝  とり貝 </t>
    <rPh sb="3" eb="5">
      <t>アオヤギ</t>
    </rPh>
    <rPh sb="7" eb="9">
      <t>アカガイ</t>
    </rPh>
    <rPh sb="17" eb="18">
      <t>ヒラ</t>
    </rPh>
    <rPh sb="18" eb="19">
      <t>カイ</t>
    </rPh>
    <rPh sb="23" eb="24">
      <t>カイ</t>
    </rPh>
    <rPh sb="28" eb="29">
      <t>カイ</t>
    </rPh>
    <phoneticPr fontId="2"/>
  </si>
  <si>
    <t>190～192，194の項目に分類されない貝類。</t>
    <rPh sb="12" eb="14">
      <t>コウモク</t>
    </rPh>
    <rPh sb="15" eb="17">
      <t>ブンルイ</t>
    </rPh>
    <rPh sb="21" eb="22">
      <t>カイ</t>
    </rPh>
    <rPh sb="22" eb="23">
      <t>ルイ</t>
    </rPh>
    <phoneticPr fontId="2"/>
  </si>
  <si>
    <t>他の貝</t>
  </si>
  <si>
    <t>193</t>
  </si>
  <si>
    <t>ほたて貝</t>
  </si>
  <si>
    <t>194</t>
  </si>
  <si>
    <t>かき（貝）</t>
    <phoneticPr fontId="2"/>
  </si>
  <si>
    <t>191</t>
  </si>
  <si>
    <t>しじみ</t>
  </si>
  <si>
    <t>192</t>
  </si>
  <si>
    <t>あさり</t>
  </si>
  <si>
    <t>190</t>
  </si>
  <si>
    <t>殻付き，むき身，ゆで物，蒸し物含む。</t>
    <rPh sb="0" eb="1">
      <t>カラ</t>
    </rPh>
    <rPh sb="1" eb="2">
      <t>ツキ</t>
    </rPh>
    <rPh sb="6" eb="7">
      <t>ミ</t>
    </rPh>
    <rPh sb="10" eb="11">
      <t>モノ</t>
    </rPh>
    <rPh sb="12" eb="13">
      <t>ム</t>
    </rPh>
    <rPh sb="14" eb="15">
      <t>モノ</t>
    </rPh>
    <rPh sb="15" eb="16">
      <t>フク</t>
    </rPh>
    <phoneticPr fontId="2"/>
  </si>
  <si>
    <t>貝　類</t>
  </si>
  <si>
    <t>(190～194)</t>
    <phoneticPr fontId="2"/>
  </si>
  <si>
    <t>×  仕出し料理→394</t>
    <rPh sb="3" eb="5">
      <t>シダ</t>
    </rPh>
    <rPh sb="6" eb="8">
      <t>リョウリ</t>
    </rPh>
    <phoneticPr fontId="2"/>
  </si>
  <si>
    <t>○  皿鉢  鉢盛</t>
    <rPh sb="3" eb="4">
      <t>サラ</t>
    </rPh>
    <rPh sb="4" eb="5">
      <t>ハチ</t>
    </rPh>
    <rPh sb="7" eb="8">
      <t>ハチ</t>
    </rPh>
    <rPh sb="8" eb="9">
      <t>モ</t>
    </rPh>
    <phoneticPr fontId="2"/>
  </si>
  <si>
    <t>○  魚と貝のさしみ盛合わせ</t>
    <phoneticPr fontId="2"/>
  </si>
  <si>
    <t>２種類以上のさしみの盛合わせ。つま入りも含む。</t>
    <rPh sb="1" eb="5">
      <t>シュルイイジョウ</t>
    </rPh>
    <rPh sb="10" eb="11">
      <t>モリ</t>
    </rPh>
    <rPh sb="11" eb="12">
      <t>ア</t>
    </rPh>
    <rPh sb="17" eb="18">
      <t>イ</t>
    </rPh>
    <rPh sb="20" eb="21">
      <t>フク</t>
    </rPh>
    <phoneticPr fontId="2"/>
  </si>
  <si>
    <t>さしみ盛合わせ</t>
  </si>
  <si>
    <t>187</t>
  </si>
  <si>
    <t>○  シーフードミックス</t>
    <phoneticPr fontId="2"/>
  </si>
  <si>
    <t>○  たらの白子</t>
    <rPh sb="6" eb="8">
      <t>シラコ</t>
    </rPh>
    <phoneticPr fontId="2"/>
  </si>
  <si>
    <t>○  生すじこ  生たらこ</t>
    <rPh sb="3" eb="4">
      <t>ナマ</t>
    </rPh>
    <rPh sb="9" eb="10">
      <t>ナマ</t>
    </rPh>
    <phoneticPr fontId="2"/>
  </si>
  <si>
    <t xml:space="preserve">○  川えび  さわがに </t>
    <rPh sb="3" eb="4">
      <t>カワ</t>
    </rPh>
    <phoneticPr fontId="2"/>
  </si>
  <si>
    <t>○  にじます  ひめます</t>
    <phoneticPr fontId="2"/>
  </si>
  <si>
    <t>○  あゆ  はや  やまめ</t>
    <phoneticPr fontId="2"/>
  </si>
  <si>
    <t xml:space="preserve">○  生うに  なまこ  ほや  </t>
    <phoneticPr fontId="2"/>
  </si>
  <si>
    <t xml:space="preserve">    白魚  ほっけ  あんこう　まながつお  </t>
    <rPh sb="4" eb="5">
      <t>シロ</t>
    </rPh>
    <rPh sb="5" eb="6">
      <t>ウオ</t>
    </rPh>
    <phoneticPr fontId="2"/>
  </si>
  <si>
    <t xml:space="preserve">○  あなご  かわはぎ  きす  たら  さわら  にしん    </t>
    <phoneticPr fontId="2"/>
  </si>
  <si>
    <t>○　ひらめ　ほんがれい</t>
    <phoneticPr fontId="2"/>
  </si>
  <si>
    <t xml:space="preserve">○  とび魚  いとより  さより </t>
    <rPh sb="5" eb="6">
      <t>ウオ</t>
    </rPh>
    <phoneticPr fontId="2"/>
  </si>
  <si>
    <t xml:space="preserve">○  あこうだい  あまだい  姫だい  丸だい  きんめだい  </t>
    <rPh sb="16" eb="17">
      <t>ヒメ</t>
    </rPh>
    <rPh sb="21" eb="22">
      <t>マルダイ</t>
    </rPh>
    <phoneticPr fontId="2"/>
  </si>
  <si>
    <t>170～186の項目に分類されない鮮魚。魚名のあるあら，生卵，白子を含む。</t>
    <rPh sb="8" eb="10">
      <t>コウモク</t>
    </rPh>
    <rPh sb="11" eb="13">
      <t>ブンルイ</t>
    </rPh>
    <rPh sb="17" eb="19">
      <t>センギョ</t>
    </rPh>
    <phoneticPr fontId="2"/>
  </si>
  <si>
    <t>他の鮮魚</t>
  </si>
  <si>
    <t>189</t>
  </si>
  <si>
    <t>×  さわがに→189</t>
    <phoneticPr fontId="2"/>
  </si>
  <si>
    <t>○  たらばがに</t>
    <phoneticPr fontId="2"/>
  </si>
  <si>
    <t>○  毛がに</t>
    <rPh sb="3" eb="4">
      <t>ケ</t>
    </rPh>
    <phoneticPr fontId="2"/>
  </si>
  <si>
    <t xml:space="preserve">○  ずわいがに  </t>
    <phoneticPr fontId="2"/>
  </si>
  <si>
    <t>ゆで，蒸しも含む。</t>
    <rPh sb="3" eb="4">
      <t>ム</t>
    </rPh>
    <rPh sb="6" eb="7">
      <t>フク</t>
    </rPh>
    <phoneticPr fontId="2"/>
  </si>
  <si>
    <t>か　に</t>
  </si>
  <si>
    <t>186</t>
  </si>
  <si>
    <t>×  桜えび→202</t>
    <rPh sb="3" eb="4">
      <t>サクラ</t>
    </rPh>
    <phoneticPr fontId="2"/>
  </si>
  <si>
    <t>○  大正えび  ロブスター  ブラックタイガー</t>
    <rPh sb="3" eb="5">
      <t>タイショウ</t>
    </rPh>
    <phoneticPr fontId="2"/>
  </si>
  <si>
    <t>○  いせえび  しばえび  車えび</t>
    <rPh sb="15" eb="16">
      <t>クルマ</t>
    </rPh>
    <phoneticPr fontId="2"/>
  </si>
  <si>
    <t>え　び</t>
  </si>
  <si>
    <t>185</t>
  </si>
  <si>
    <t>×  味付たこ  酢だこ→213</t>
    <rPh sb="3" eb="4">
      <t>アジ</t>
    </rPh>
    <rPh sb="4" eb="5">
      <t>ツキ</t>
    </rPh>
    <rPh sb="9" eb="10">
      <t>ス</t>
    </rPh>
    <phoneticPr fontId="2"/>
  </si>
  <si>
    <t>○  いいだこ  まだこ</t>
    <phoneticPr fontId="2"/>
  </si>
  <si>
    <t>ゆでも含む。</t>
    <rPh sb="3" eb="4">
      <t>フク</t>
    </rPh>
    <phoneticPr fontId="2"/>
  </si>
  <si>
    <t>た　こ</t>
  </si>
  <si>
    <t>183</t>
  </si>
  <si>
    <t>○  けんさきいか  ほたるいか  文甲いか  やりいか</t>
    <rPh sb="18" eb="19">
      <t>モン</t>
    </rPh>
    <rPh sb="19" eb="20">
      <t>コウ</t>
    </rPh>
    <phoneticPr fontId="2"/>
  </si>
  <si>
    <t>い　か</t>
  </si>
  <si>
    <t>182</t>
  </si>
  <si>
    <t>×  ぶりのあら→189</t>
    <phoneticPr fontId="2"/>
  </si>
  <si>
    <t>○  はまち  いなだ</t>
    <phoneticPr fontId="2"/>
  </si>
  <si>
    <t xml:space="preserve">○  かんぱち  ひらまさ  </t>
    <phoneticPr fontId="2"/>
  </si>
  <si>
    <t>ぶ　り</t>
  </si>
  <si>
    <t>181</t>
  </si>
  <si>
    <t>×  あこうだい  あまだい→189</t>
    <phoneticPr fontId="2"/>
  </si>
  <si>
    <t>○  小だい</t>
    <rPh sb="3" eb="4">
      <t>コ</t>
    </rPh>
    <phoneticPr fontId="2"/>
  </si>
  <si>
    <t>○  ちぬ  はなだい</t>
    <phoneticPr fontId="2"/>
  </si>
  <si>
    <t xml:space="preserve">○  きだい  黒だい  ちだい  へだい  まだい  </t>
    <rPh sb="8" eb="9">
      <t>クロ</t>
    </rPh>
    <phoneticPr fontId="2"/>
  </si>
  <si>
    <t>た　い</t>
  </si>
  <si>
    <t>180</t>
  </si>
  <si>
    <t>さんま</t>
  </si>
  <si>
    <t>178</t>
  </si>
  <si>
    <t>×  しめさば→213</t>
    <phoneticPr fontId="2"/>
  </si>
  <si>
    <t>さ　ば</t>
  </si>
  <si>
    <t>177</t>
  </si>
  <si>
    <t>×  にじます  ひめます→189</t>
    <phoneticPr fontId="2"/>
  </si>
  <si>
    <t>○  ます</t>
    <phoneticPr fontId="2"/>
  </si>
  <si>
    <t>○  キングサーモン</t>
    <phoneticPr fontId="2"/>
  </si>
  <si>
    <t xml:space="preserve">○  あきあじ  </t>
    <phoneticPr fontId="2"/>
  </si>
  <si>
    <t>○  ぎんざけ  べにさけ</t>
    <phoneticPr fontId="2"/>
  </si>
  <si>
    <t>さ　け</t>
  </si>
  <si>
    <t>176</t>
  </si>
  <si>
    <t>○  おひょう</t>
    <phoneticPr fontId="2"/>
  </si>
  <si>
    <t>○  いしがれい  まこがれい  めいたがれい</t>
    <phoneticPr fontId="2"/>
  </si>
  <si>
    <t>かれい</t>
  </si>
  <si>
    <t>175</t>
  </si>
  <si>
    <t>×  まながつお→189</t>
    <phoneticPr fontId="2"/>
  </si>
  <si>
    <t>○  かつおのたたき</t>
    <phoneticPr fontId="2"/>
  </si>
  <si>
    <t>○  そうだがつお  まがつお</t>
    <phoneticPr fontId="2"/>
  </si>
  <si>
    <t>かつお</t>
  </si>
  <si>
    <t>174</t>
  </si>
  <si>
    <t>×  たたみいわし→202</t>
    <phoneticPr fontId="2"/>
  </si>
  <si>
    <t>○  うるめいわし  きびなご</t>
    <phoneticPr fontId="2"/>
  </si>
  <si>
    <t xml:space="preserve">○  まいわし  </t>
    <phoneticPr fontId="2"/>
  </si>
  <si>
    <t>いわし</t>
  </si>
  <si>
    <t>173</t>
  </si>
  <si>
    <t>×  あきあじ→176</t>
    <phoneticPr fontId="2"/>
  </si>
  <si>
    <t>○  まるあじ  ひらあじ</t>
    <phoneticPr fontId="2"/>
  </si>
  <si>
    <t xml:space="preserve">○  しまあじ  まあじ  めあじ  むろあじ </t>
    <phoneticPr fontId="2"/>
  </si>
  <si>
    <t>あ　じ</t>
  </si>
  <si>
    <t>172</t>
  </si>
  <si>
    <t>×  まぐろのあら→189</t>
    <phoneticPr fontId="2"/>
  </si>
  <si>
    <t>○  かじき  めかじき</t>
    <phoneticPr fontId="2"/>
  </si>
  <si>
    <t>○  きわだ  びんなが  めばち</t>
    <phoneticPr fontId="2"/>
  </si>
  <si>
    <t>まぐろ</t>
  </si>
  <si>
    <t>170</t>
  </si>
  <si>
    <t>刺身，切身(フィレ)を問わない。</t>
    <rPh sb="0" eb="2">
      <t>サシミ</t>
    </rPh>
    <rPh sb="3" eb="5">
      <t>キリミ</t>
    </rPh>
    <rPh sb="11" eb="12">
      <t>ト</t>
    </rPh>
    <phoneticPr fontId="2"/>
  </si>
  <si>
    <t>鮮　魚</t>
  </si>
  <si>
    <t>(170～189)</t>
    <phoneticPr fontId="2"/>
  </si>
  <si>
    <t>採取されたままのもので，保存などのための加工がされていないもの。冷凍，洗浄，切断，不要物の除去などの最小限の加工を加えたものも含む。</t>
    <rPh sb="0" eb="2">
      <t>サイシュ</t>
    </rPh>
    <rPh sb="12" eb="14">
      <t>ホゾン</t>
    </rPh>
    <rPh sb="20" eb="22">
      <t>カコウ</t>
    </rPh>
    <rPh sb="32" eb="34">
      <t>レイトウ</t>
    </rPh>
    <rPh sb="35" eb="37">
      <t>センジョウ</t>
    </rPh>
    <rPh sb="38" eb="40">
      <t>セツダン</t>
    </rPh>
    <rPh sb="41" eb="43">
      <t>フヨウ</t>
    </rPh>
    <rPh sb="43" eb="44">
      <t>ブツ</t>
    </rPh>
    <rPh sb="45" eb="47">
      <t>ジョキョ</t>
    </rPh>
    <rPh sb="50" eb="53">
      <t>サイショウゲン</t>
    </rPh>
    <rPh sb="54" eb="56">
      <t>カコウ</t>
    </rPh>
    <rPh sb="57" eb="58">
      <t>クワ</t>
    </rPh>
    <rPh sb="63" eb="64">
      <t>フク</t>
    </rPh>
    <phoneticPr fontId="2"/>
  </si>
  <si>
    <t>生鮮魚介</t>
  </si>
  <si>
    <t>1.2.1</t>
  </si>
  <si>
    <t>(170～194)</t>
    <phoneticPr fontId="2"/>
  </si>
  <si>
    <t>原則として，海水，淡水産魚介類及び魚類の卵並びにこれらを主原料として工業的加工を施したもの。</t>
    <rPh sb="0" eb="2">
      <t>ゲンソク</t>
    </rPh>
    <rPh sb="6" eb="8">
      <t>カイスイ</t>
    </rPh>
    <rPh sb="9" eb="11">
      <t>タンスイ</t>
    </rPh>
    <rPh sb="11" eb="12">
      <t>サン</t>
    </rPh>
    <rPh sb="12" eb="14">
      <t>ギョカイ</t>
    </rPh>
    <rPh sb="14" eb="15">
      <t>ルイ</t>
    </rPh>
    <rPh sb="15" eb="16">
      <t>オヨ</t>
    </rPh>
    <rPh sb="17" eb="19">
      <t>ギョルイ</t>
    </rPh>
    <rPh sb="20" eb="21">
      <t>タマゴ</t>
    </rPh>
    <rPh sb="21" eb="22">
      <t>ナラ</t>
    </rPh>
    <rPh sb="28" eb="31">
      <t>シュゲンリョウ</t>
    </rPh>
    <rPh sb="34" eb="36">
      <t>コウギョウ</t>
    </rPh>
    <rPh sb="36" eb="37">
      <t>テキ</t>
    </rPh>
    <rPh sb="37" eb="39">
      <t>カコウ</t>
    </rPh>
    <rPh sb="40" eb="41">
      <t>ホドコ</t>
    </rPh>
    <phoneticPr fontId="2"/>
  </si>
  <si>
    <t>魚介類</t>
  </si>
  <si>
    <t>1.2</t>
  </si>
  <si>
    <t>(170～217)</t>
    <phoneticPr fontId="2"/>
  </si>
  <si>
    <t>×  片栗粉→279</t>
    <rPh sb="3" eb="5">
      <t>カタクリ</t>
    </rPh>
    <rPh sb="5" eb="6">
      <t>コ</t>
    </rPh>
    <phoneticPr fontId="2"/>
  </si>
  <si>
    <t>○  お好み焼の素</t>
    <rPh sb="3" eb="5">
      <t>オコノ</t>
    </rPh>
    <rPh sb="6" eb="7">
      <t>ヤキ</t>
    </rPh>
    <rPh sb="8" eb="9">
      <t>モト</t>
    </rPh>
    <phoneticPr fontId="2"/>
  </si>
  <si>
    <t>○  ホットケーキの素</t>
    <rPh sb="10" eb="11">
      <t>モト</t>
    </rPh>
    <phoneticPr fontId="2"/>
  </si>
  <si>
    <t xml:space="preserve">○  寒梅粉  道明寺粉  春雪粉  </t>
    <rPh sb="3" eb="5">
      <t>カンバイ</t>
    </rPh>
    <rPh sb="5" eb="6">
      <t>コ</t>
    </rPh>
    <rPh sb="8" eb="11">
      <t>ドウミョウジ</t>
    </rPh>
    <rPh sb="11" eb="12">
      <t>コ</t>
    </rPh>
    <rPh sb="14" eb="15">
      <t>ハル</t>
    </rPh>
    <rPh sb="15" eb="16">
      <t>ユキ</t>
    </rPh>
    <rPh sb="16" eb="17">
      <t>コ</t>
    </rPh>
    <phoneticPr fontId="2"/>
  </si>
  <si>
    <t>○  そば粉  米粉  うき粉  上新粉(しん粉)  白玉粉</t>
    <rPh sb="3" eb="6">
      <t>ソバコ</t>
    </rPh>
    <rPh sb="8" eb="9">
      <t>コメ</t>
    </rPh>
    <rPh sb="9" eb="10">
      <t>コ</t>
    </rPh>
    <rPh sb="14" eb="15">
      <t>コ</t>
    </rPh>
    <rPh sb="17" eb="20">
      <t>ジョウシンコ</t>
    </rPh>
    <rPh sb="23" eb="24">
      <t>コ</t>
    </rPh>
    <rPh sb="27" eb="30">
      <t>シラタマコ</t>
    </rPh>
    <phoneticPr fontId="2"/>
  </si>
  <si>
    <t>○  パン粉</t>
    <rPh sb="3" eb="6">
      <t>パンコ</t>
    </rPh>
    <phoneticPr fontId="2"/>
  </si>
  <si>
    <t>○  アルファ米</t>
    <rPh sb="7" eb="8">
      <t>マイ</t>
    </rPh>
    <phoneticPr fontId="2"/>
  </si>
  <si>
    <t>○  おもゆの素</t>
    <rPh sb="7" eb="8">
      <t>モト</t>
    </rPh>
    <phoneticPr fontId="2"/>
  </si>
  <si>
    <t>○  あわ  きび  ひえ</t>
    <phoneticPr fontId="2"/>
  </si>
  <si>
    <t>○  大麦  小麦  丸麦</t>
    <rPh sb="3" eb="4">
      <t>オオ</t>
    </rPh>
    <rPh sb="4" eb="5">
      <t>ムギ</t>
    </rPh>
    <rPh sb="7" eb="9">
      <t>コムギ</t>
    </rPh>
    <rPh sb="11" eb="12">
      <t>マル</t>
    </rPh>
    <rPh sb="12" eb="13">
      <t>ムギ</t>
    </rPh>
    <phoneticPr fontId="2"/>
  </si>
  <si>
    <t>○  白麦米  平麦</t>
    <rPh sb="3" eb="4">
      <t>シロ</t>
    </rPh>
    <rPh sb="4" eb="5">
      <t>ムギ</t>
    </rPh>
    <rPh sb="5" eb="6">
      <t>コメ</t>
    </rPh>
    <rPh sb="8" eb="9">
      <t>ヒラ</t>
    </rPh>
    <rPh sb="9" eb="10">
      <t>ムギ</t>
    </rPh>
    <phoneticPr fontId="2"/>
  </si>
  <si>
    <t>その他</t>
  </si>
  <si>
    <t>140，150の項目に分類されない他の穀類。</t>
    <rPh sb="8" eb="10">
      <t>コウモク</t>
    </rPh>
    <rPh sb="11" eb="13">
      <t>ブンルイ</t>
    </rPh>
    <rPh sb="17" eb="18">
      <t>タ</t>
    </rPh>
    <rPh sb="19" eb="21">
      <t>コクルイ</t>
    </rPh>
    <phoneticPr fontId="2"/>
  </si>
  <si>
    <t>他の穀類の</t>
    <rPh sb="0" eb="1">
      <t>タ</t>
    </rPh>
    <rPh sb="2" eb="4">
      <t>コクルイ</t>
    </rPh>
    <phoneticPr fontId="2"/>
  </si>
  <si>
    <t>160</t>
  </si>
  <si>
    <t>×  かき餅→350</t>
    <rPh sb="5" eb="6">
      <t>モチ</t>
    </rPh>
    <phoneticPr fontId="2"/>
  </si>
  <si>
    <t xml:space="preserve">×  くじら餅などの和菓子的餅→342 </t>
    <rPh sb="10" eb="13">
      <t>ワガシ</t>
    </rPh>
    <rPh sb="13" eb="14">
      <t>テキ</t>
    </rPh>
    <phoneticPr fontId="2"/>
  </si>
  <si>
    <t xml:space="preserve">    のり入り)  のし餅  ひし餅  平餅</t>
    <rPh sb="6" eb="7">
      <t>イ</t>
    </rPh>
    <rPh sb="21" eb="22">
      <t>ヒラ</t>
    </rPh>
    <phoneticPr fontId="2"/>
  </si>
  <si>
    <t>○  あわ餅  かがみ餅  小餅  なまこ餅(豆入り</t>
    <rPh sb="14" eb="15">
      <t>コ</t>
    </rPh>
    <rPh sb="23" eb="24">
      <t>マメ</t>
    </rPh>
    <rPh sb="24" eb="25">
      <t>イ</t>
    </rPh>
    <phoneticPr fontId="2"/>
  </si>
  <si>
    <t>豆，あわ，のり入りなども含む。</t>
    <rPh sb="0" eb="1">
      <t>マメ</t>
    </rPh>
    <rPh sb="7" eb="8">
      <t>イ</t>
    </rPh>
    <rPh sb="12" eb="13">
      <t>フク</t>
    </rPh>
    <phoneticPr fontId="2"/>
  </si>
  <si>
    <t>も　ち</t>
  </si>
  <si>
    <t>150</t>
  </si>
  <si>
    <t>○  天ぷら粉</t>
    <rPh sb="3" eb="4">
      <t>テン</t>
    </rPh>
    <rPh sb="6" eb="7">
      <t>コ</t>
    </rPh>
    <phoneticPr fontId="2"/>
  </si>
  <si>
    <t>○  薄力粉  中力粉  強力粉</t>
    <rPh sb="3" eb="6">
      <t>ハクリキコ</t>
    </rPh>
    <rPh sb="8" eb="9">
      <t>チュウ</t>
    </rPh>
    <rPh sb="9" eb="10">
      <t>チカラ</t>
    </rPh>
    <rPh sb="10" eb="11">
      <t>コナ</t>
    </rPh>
    <rPh sb="13" eb="15">
      <t>キョウリョク</t>
    </rPh>
    <rPh sb="15" eb="16">
      <t>コ</t>
    </rPh>
    <phoneticPr fontId="2"/>
  </si>
  <si>
    <t>小麦粉の(ビタミン入り)精製品も含む。</t>
    <rPh sb="0" eb="3">
      <t>コムギコ</t>
    </rPh>
    <rPh sb="9" eb="10">
      <t>イ</t>
    </rPh>
    <rPh sb="12" eb="14">
      <t>セイセイ</t>
    </rPh>
    <rPh sb="14" eb="15">
      <t>ヒン</t>
    </rPh>
    <rPh sb="16" eb="17">
      <t>フク</t>
    </rPh>
    <phoneticPr fontId="2"/>
  </si>
  <si>
    <t>小麦粉</t>
  </si>
  <si>
    <t>140</t>
  </si>
  <si>
    <t>穀類を粉化したもの及び米，パン，めん類以外の穀類。パン，めん類以外の穀類に工業的加工を施したものも含む。</t>
    <rPh sb="0" eb="2">
      <t>コクルイ</t>
    </rPh>
    <rPh sb="3" eb="4">
      <t>コナ</t>
    </rPh>
    <rPh sb="4" eb="5">
      <t>カ</t>
    </rPh>
    <rPh sb="9" eb="10">
      <t>オヨ</t>
    </rPh>
    <rPh sb="11" eb="12">
      <t>コメ</t>
    </rPh>
    <rPh sb="18" eb="19">
      <t>ルイ</t>
    </rPh>
    <rPh sb="19" eb="21">
      <t>イガイ</t>
    </rPh>
    <rPh sb="22" eb="24">
      <t>コクルイ</t>
    </rPh>
    <rPh sb="30" eb="31">
      <t>ルイ</t>
    </rPh>
    <rPh sb="31" eb="33">
      <t>イガイ</t>
    </rPh>
    <rPh sb="34" eb="36">
      <t>コクルイ</t>
    </rPh>
    <rPh sb="37" eb="39">
      <t>コウギョウ</t>
    </rPh>
    <rPh sb="39" eb="40">
      <t>テキ</t>
    </rPh>
    <rPh sb="40" eb="42">
      <t>カコウ</t>
    </rPh>
    <rPh sb="43" eb="44">
      <t>ホドコ</t>
    </rPh>
    <rPh sb="49" eb="50">
      <t>フク</t>
    </rPh>
    <phoneticPr fontId="2"/>
  </si>
  <si>
    <t>他の穀類</t>
  </si>
  <si>
    <t>1.1.4</t>
  </si>
  <si>
    <t>(140～160)</t>
    <phoneticPr fontId="2"/>
  </si>
  <si>
    <t>○  焼ビーフン  ビーフン</t>
    <rPh sb="3" eb="4">
      <t>ヤキ</t>
    </rPh>
    <phoneticPr fontId="2"/>
  </si>
  <si>
    <t xml:space="preserve">  　春巻の皮</t>
    <phoneticPr fontId="2"/>
  </si>
  <si>
    <t>○  ワンタンの皮  シューマイの皮  ギョーザの皮</t>
    <rPh sb="8" eb="9">
      <t>カワ</t>
    </rPh>
    <rPh sb="17" eb="18">
      <t>カワ</t>
    </rPh>
    <rPh sb="25" eb="26">
      <t>カワ</t>
    </rPh>
    <phoneticPr fontId="2"/>
  </si>
  <si>
    <t>130～135の項目に分類されないめん類。</t>
    <rPh sb="8" eb="10">
      <t>コウモク</t>
    </rPh>
    <rPh sb="11" eb="13">
      <t>ブンルイ</t>
    </rPh>
    <rPh sb="19" eb="20">
      <t>ルイ</t>
    </rPh>
    <phoneticPr fontId="2"/>
  </si>
  <si>
    <t>他のめん類</t>
  </si>
  <si>
    <t>139</t>
  </si>
  <si>
    <t>○  即席ラーメン  インスタント焼きそば</t>
    <rPh sb="3" eb="5">
      <t>ソクセキ</t>
    </rPh>
    <rPh sb="17" eb="18">
      <t>ヤ</t>
    </rPh>
    <phoneticPr fontId="2"/>
  </si>
  <si>
    <t>○  即席うどん  即席そば</t>
    <rPh sb="3" eb="5">
      <t>ソクセキ</t>
    </rPh>
    <rPh sb="10" eb="12">
      <t>ソクセキ</t>
    </rPh>
    <phoneticPr fontId="2"/>
  </si>
  <si>
    <t>製造過程において調理味付けされ，保存可能の状態に加工されたもの(メンマ,あげ玉,わかめ程度を付加したものも含む。カップめんは除く。)。</t>
    <rPh sb="0" eb="2">
      <t>セイゾウ</t>
    </rPh>
    <rPh sb="2" eb="4">
      <t>カテイ</t>
    </rPh>
    <rPh sb="8" eb="10">
      <t>チョウリ</t>
    </rPh>
    <rPh sb="10" eb="12">
      <t>アジツケ</t>
    </rPh>
    <rPh sb="16" eb="18">
      <t>ホゾン</t>
    </rPh>
    <rPh sb="18" eb="20">
      <t>カノウ</t>
    </rPh>
    <rPh sb="21" eb="23">
      <t>ジョウタイ</t>
    </rPh>
    <rPh sb="24" eb="26">
      <t>カコウ</t>
    </rPh>
    <rPh sb="38" eb="39">
      <t>タマ</t>
    </rPh>
    <rPh sb="43" eb="45">
      <t>テイド</t>
    </rPh>
    <rPh sb="46" eb="48">
      <t>フカ</t>
    </rPh>
    <rPh sb="53" eb="54">
      <t>フク</t>
    </rPh>
    <rPh sb="62" eb="63">
      <t>ノゾ</t>
    </rPh>
    <phoneticPr fontId="2"/>
  </si>
  <si>
    <t>即席めん</t>
  </si>
  <si>
    <t>132</t>
  </si>
  <si>
    <t>○　カップラーメン  カップそば  カップうどん</t>
    <phoneticPr fontId="2"/>
  </si>
  <si>
    <t xml:space="preserve">カップ状のものに麺や具材が入り，お湯を注ぐだけで飲食できるもの。主食的に食べるもの。
</t>
    <rPh sb="8" eb="9">
      <t>メン</t>
    </rPh>
    <phoneticPr fontId="2"/>
  </si>
  <si>
    <t>カップめん</t>
    <phoneticPr fontId="2"/>
  </si>
  <si>
    <t>135</t>
    <phoneticPr fontId="2"/>
  </si>
  <si>
    <t>○  韓国麺</t>
    <rPh sb="3" eb="5">
      <t>カンコク</t>
    </rPh>
    <rPh sb="5" eb="6">
      <t>メン</t>
    </rPh>
    <phoneticPr fontId="2"/>
  </si>
  <si>
    <t>○  チャンポン玉</t>
    <rPh sb="8" eb="9">
      <t>タマ</t>
    </rPh>
    <phoneticPr fontId="2"/>
  </si>
  <si>
    <t>○  むし中華そば玉  揚げ中華そば</t>
    <rPh sb="5" eb="7">
      <t>チュウカ</t>
    </rPh>
    <rPh sb="9" eb="10">
      <t>タマ</t>
    </rPh>
    <rPh sb="12" eb="13">
      <t>ア</t>
    </rPh>
    <rPh sb="14" eb="16">
      <t>チュウカ</t>
    </rPh>
    <phoneticPr fontId="2"/>
  </si>
  <si>
    <t xml:space="preserve">○  生中華そば  </t>
    <rPh sb="3" eb="4">
      <t>ナマ</t>
    </rPh>
    <rPh sb="4" eb="6">
      <t>チュウカ</t>
    </rPh>
    <phoneticPr fontId="2"/>
  </si>
  <si>
    <t>小麦粉に鶏卵，塩，かん水，水を加え麺状にしたもの及び成形後蒸す又は揚げる加工をしたもの。冷凍も含む。</t>
    <rPh sb="0" eb="3">
      <t>コムギコ</t>
    </rPh>
    <rPh sb="4" eb="6">
      <t>ケイラン</t>
    </rPh>
    <rPh sb="7" eb="8">
      <t>シオ</t>
    </rPh>
    <rPh sb="9" eb="12">
      <t>カンスイ</t>
    </rPh>
    <rPh sb="13" eb="14">
      <t>ミズ</t>
    </rPh>
    <rPh sb="15" eb="16">
      <t>クワ</t>
    </rPh>
    <rPh sb="17" eb="18">
      <t>メン</t>
    </rPh>
    <rPh sb="18" eb="19">
      <t>ジョウ</t>
    </rPh>
    <rPh sb="24" eb="25">
      <t>オヨ</t>
    </rPh>
    <rPh sb="26" eb="28">
      <t>セイケイ</t>
    </rPh>
    <rPh sb="28" eb="29">
      <t>ゴ</t>
    </rPh>
    <rPh sb="29" eb="30">
      <t>ム</t>
    </rPh>
    <rPh sb="31" eb="32">
      <t>マタ</t>
    </rPh>
    <rPh sb="33" eb="34">
      <t>ア</t>
    </rPh>
    <rPh sb="36" eb="38">
      <t>カコウ</t>
    </rPh>
    <rPh sb="44" eb="46">
      <t>レイトウ</t>
    </rPh>
    <rPh sb="47" eb="48">
      <t>フク</t>
    </rPh>
    <phoneticPr fontId="2"/>
  </si>
  <si>
    <t>中華めん</t>
  </si>
  <si>
    <t>133</t>
  </si>
  <si>
    <t>×  冷凍スパゲッティ（調理食品）→363</t>
    <rPh sb="3" eb="5">
      <t>レイトウ</t>
    </rPh>
    <rPh sb="12" eb="14">
      <t>チョウリ</t>
    </rPh>
    <rPh sb="14" eb="16">
      <t>ショクヒン</t>
    </rPh>
    <phoneticPr fontId="2"/>
  </si>
  <si>
    <t>○  マカロニ</t>
    <phoneticPr fontId="2"/>
  </si>
  <si>
    <t>○  ゆでスパゲッティ</t>
    <phoneticPr fontId="2"/>
  </si>
  <si>
    <t>生・乾・冷凍</t>
    <rPh sb="0" eb="1">
      <t>ナマ</t>
    </rPh>
    <rPh sb="2" eb="3">
      <t>イヌイ</t>
    </rPh>
    <rPh sb="4" eb="6">
      <t>レイトウ</t>
    </rPh>
    <phoneticPr fontId="2"/>
  </si>
  <si>
    <t>スパゲッティ</t>
  </si>
  <si>
    <t>134</t>
  </si>
  <si>
    <t>○  冷麦  そうめん  干そば</t>
    <rPh sb="3" eb="5">
      <t>ヒヤムギ</t>
    </rPh>
    <rPh sb="13" eb="14">
      <t>ホ</t>
    </rPh>
    <phoneticPr fontId="2"/>
  </si>
  <si>
    <t>乾うどん・そば</t>
  </si>
  <si>
    <t>131</t>
  </si>
  <si>
    <t>○  きしめん　ほうとう</t>
    <phoneticPr fontId="2"/>
  </si>
  <si>
    <t>○  玉うどん  玉そば</t>
    <rPh sb="3" eb="4">
      <t>タマ</t>
    </rPh>
    <rPh sb="9" eb="10">
      <t>タマ</t>
    </rPh>
    <phoneticPr fontId="2"/>
  </si>
  <si>
    <t>冷凍・半生も含む。</t>
    <rPh sb="0" eb="2">
      <t>レイトウ</t>
    </rPh>
    <rPh sb="3" eb="5">
      <t>ハンナマ</t>
    </rPh>
    <rPh sb="6" eb="7">
      <t>フク</t>
    </rPh>
    <phoneticPr fontId="2"/>
  </si>
  <si>
    <t>生うどん・そば</t>
  </si>
  <si>
    <t>130</t>
  </si>
  <si>
    <t>小麦粉，そば粉などの穀類の粉を原料として，線状，板状，棒状などに成形し，工業的加工を施したもの。</t>
    <rPh sb="0" eb="3">
      <t>コムギコ</t>
    </rPh>
    <rPh sb="4" eb="7">
      <t>ソバコ</t>
    </rPh>
    <rPh sb="10" eb="12">
      <t>コクルイ</t>
    </rPh>
    <rPh sb="13" eb="14">
      <t>コナ</t>
    </rPh>
    <rPh sb="15" eb="17">
      <t>ゲンリョウ</t>
    </rPh>
    <rPh sb="21" eb="23">
      <t>センジョウ</t>
    </rPh>
    <rPh sb="24" eb="26">
      <t>イタジョウ</t>
    </rPh>
    <rPh sb="27" eb="29">
      <t>ボウジョウ</t>
    </rPh>
    <rPh sb="32" eb="34">
      <t>セイケイ</t>
    </rPh>
    <rPh sb="36" eb="38">
      <t>コウギョウ</t>
    </rPh>
    <rPh sb="38" eb="39">
      <t>テキ</t>
    </rPh>
    <rPh sb="39" eb="41">
      <t>カコウ</t>
    </rPh>
    <rPh sb="42" eb="43">
      <t>ホドコ</t>
    </rPh>
    <phoneticPr fontId="2"/>
  </si>
  <si>
    <t>めん類</t>
  </si>
  <si>
    <t>1.1.3</t>
  </si>
  <si>
    <t>(130～139)</t>
    <phoneticPr fontId="2"/>
  </si>
  <si>
    <t>×  中華まんじゅう→363</t>
    <rPh sb="3" eb="5">
      <t>チュウカ</t>
    </rPh>
    <phoneticPr fontId="2"/>
  </si>
  <si>
    <t>×  乾パン→359</t>
    <rPh sb="3" eb="4">
      <t>カン</t>
    </rPh>
    <phoneticPr fontId="2"/>
  </si>
  <si>
    <t>　　など）</t>
    <phoneticPr fontId="2"/>
  </si>
  <si>
    <t>○  野菜入り食パン（ほうれん草・にんじん・たまねぎ</t>
    <rPh sb="3" eb="5">
      <t>ヤサイ</t>
    </rPh>
    <rPh sb="5" eb="6">
      <t>イ</t>
    </rPh>
    <rPh sb="7" eb="8">
      <t>ショク</t>
    </rPh>
    <rPh sb="15" eb="16">
      <t>ソウ</t>
    </rPh>
    <phoneticPr fontId="2"/>
  </si>
  <si>
    <t>○  ピザパン</t>
    <phoneticPr fontId="2"/>
  </si>
  <si>
    <t>○  ジャム・バター・チョコレート付き食パン</t>
    <rPh sb="17" eb="18">
      <t>ツキ</t>
    </rPh>
    <rPh sb="19" eb="20">
      <t>ショク</t>
    </rPh>
    <phoneticPr fontId="2"/>
  </si>
  <si>
    <t>○  カレーパン  ピロシキ  揚げパン</t>
    <phoneticPr fontId="2"/>
  </si>
  <si>
    <t xml:space="preserve">    ぶどうパン  メロンパン</t>
    <phoneticPr fontId="2"/>
  </si>
  <si>
    <t>○  アップルパン  あんパン  コロネ  ジャムパン</t>
    <phoneticPr fontId="2"/>
  </si>
  <si>
    <t>パンのうち，基本的な原材料以外の材料を加え，初めから一つに成形されたパン。原材料としてハム，卵，チーズなどが使われていてもよい。</t>
    <rPh sb="6" eb="9">
      <t>キホンテキ</t>
    </rPh>
    <rPh sb="10" eb="13">
      <t>ゲンザイリョウ</t>
    </rPh>
    <rPh sb="13" eb="15">
      <t>イガイ</t>
    </rPh>
    <rPh sb="16" eb="18">
      <t>ザイリョウ</t>
    </rPh>
    <rPh sb="19" eb="20">
      <t>クワ</t>
    </rPh>
    <rPh sb="22" eb="23">
      <t>ハジ</t>
    </rPh>
    <rPh sb="26" eb="27">
      <t>１</t>
    </rPh>
    <rPh sb="29" eb="31">
      <t>セイケイ</t>
    </rPh>
    <rPh sb="37" eb="40">
      <t>ゲンザイリョウ</t>
    </rPh>
    <rPh sb="46" eb="47">
      <t>タマゴ</t>
    </rPh>
    <rPh sb="54" eb="55">
      <t>ツカ</t>
    </rPh>
    <phoneticPr fontId="2"/>
  </si>
  <si>
    <t>他のパン</t>
  </si>
  <si>
    <t>129</t>
  </si>
  <si>
    <t>×  調理パン→361</t>
    <rPh sb="3" eb="5">
      <t>チョウリ</t>
    </rPh>
    <phoneticPr fontId="2"/>
  </si>
  <si>
    <t>×  ジャム・バター・チョコレート付き食パン→129</t>
    <rPh sb="17" eb="18">
      <t>ツキ</t>
    </rPh>
    <rPh sb="19" eb="20">
      <t>ショク</t>
    </rPh>
    <phoneticPr fontId="2"/>
  </si>
  <si>
    <t>○  ハンバーガー用パン  ホットドッグ用パン</t>
    <rPh sb="9" eb="10">
      <t>ヨウ</t>
    </rPh>
    <rPh sb="20" eb="21">
      <t>ヨウ</t>
    </rPh>
    <phoneticPr fontId="2"/>
  </si>
  <si>
    <t xml:space="preserve">○  コッペパン  フランスパン  </t>
    <phoneticPr fontId="2"/>
  </si>
  <si>
    <t>○  バターロール</t>
    <phoneticPr fontId="2"/>
  </si>
  <si>
    <t xml:space="preserve">    バターブレッド</t>
    <phoneticPr fontId="2"/>
  </si>
  <si>
    <t xml:space="preserve">○  サンドウィッチブレッド  ソフトブレッド   </t>
    <phoneticPr fontId="2"/>
  </si>
  <si>
    <t>パンのうち，基本的な原材料(穀粉，酵母種，食塩，砂糖，脂肪)のみでできているもの。</t>
    <rPh sb="6" eb="9">
      <t>キホンテキ</t>
    </rPh>
    <rPh sb="10" eb="13">
      <t>ゲンザイリョウ</t>
    </rPh>
    <rPh sb="14" eb="15">
      <t>コクフン</t>
    </rPh>
    <rPh sb="15" eb="16">
      <t>フン</t>
    </rPh>
    <rPh sb="17" eb="19">
      <t>コウボ</t>
    </rPh>
    <rPh sb="19" eb="20">
      <t>タネ</t>
    </rPh>
    <rPh sb="21" eb="23">
      <t>ショクエン</t>
    </rPh>
    <rPh sb="24" eb="26">
      <t>サトウ</t>
    </rPh>
    <rPh sb="27" eb="29">
      <t>シボウ</t>
    </rPh>
    <phoneticPr fontId="2"/>
  </si>
  <si>
    <t>食パン</t>
  </si>
  <si>
    <t>120</t>
  </si>
  <si>
    <t>小麦粉又はライ麦その他の穀粉を主原料とし，これに酵母種，食塩，砂糖，脂肪などを加えて水などでこね，発酵させてから焼きあげたもの及びパンの基本的な原料にあん，野菜，ハムなどを加えて焼きあげたもの。冷凍も含む。</t>
    <rPh sb="0" eb="3">
      <t>コムギコ</t>
    </rPh>
    <rPh sb="3" eb="4">
      <t>マタ</t>
    </rPh>
    <rPh sb="5" eb="8">
      <t>ライムギ</t>
    </rPh>
    <rPh sb="8" eb="11">
      <t>ソノタ</t>
    </rPh>
    <rPh sb="12" eb="13">
      <t>コク</t>
    </rPh>
    <rPh sb="13" eb="14">
      <t>コナ</t>
    </rPh>
    <rPh sb="15" eb="18">
      <t>シュゲンリョウ</t>
    </rPh>
    <rPh sb="24" eb="26">
      <t>コウボ</t>
    </rPh>
    <rPh sb="26" eb="27">
      <t>シュ</t>
    </rPh>
    <rPh sb="28" eb="30">
      <t>ショクエン</t>
    </rPh>
    <rPh sb="31" eb="33">
      <t>サトウ</t>
    </rPh>
    <rPh sb="34" eb="36">
      <t>シボウ</t>
    </rPh>
    <rPh sb="39" eb="40">
      <t>クワ</t>
    </rPh>
    <rPh sb="42" eb="43">
      <t>ミズ</t>
    </rPh>
    <rPh sb="49" eb="51">
      <t>ハッコウ</t>
    </rPh>
    <rPh sb="56" eb="58">
      <t>ヤキア</t>
    </rPh>
    <rPh sb="63" eb="64">
      <t>オヨ</t>
    </rPh>
    <rPh sb="68" eb="71">
      <t>キホンテキ</t>
    </rPh>
    <rPh sb="72" eb="74">
      <t>ゲンリョウ</t>
    </rPh>
    <rPh sb="78" eb="80">
      <t>ヤサイ</t>
    </rPh>
    <rPh sb="86" eb="87">
      <t>クワ</t>
    </rPh>
    <rPh sb="89" eb="91">
      <t>ヤキア</t>
    </rPh>
    <phoneticPr fontId="2"/>
  </si>
  <si>
    <t>パ　ン</t>
  </si>
  <si>
    <t>1.1.2</t>
  </si>
  <si>
    <t>(120・129)</t>
    <phoneticPr fontId="2"/>
  </si>
  <si>
    <t>○  インディカ米などの外国産米</t>
    <rPh sb="8" eb="9">
      <t>マイ</t>
    </rPh>
    <rPh sb="12" eb="15">
      <t>ガイコクサン</t>
    </rPh>
    <rPh sb="15" eb="16">
      <t>マイ</t>
    </rPh>
    <phoneticPr fontId="2"/>
  </si>
  <si>
    <t>○  玄米  はい芽米  もち米</t>
    <rPh sb="3" eb="5">
      <t>ゲンマイ</t>
    </rPh>
    <rPh sb="7" eb="10">
      <t>ハイガ</t>
    </rPh>
    <rPh sb="10" eb="11">
      <t>マイ</t>
    </rPh>
    <rPh sb="15" eb="16">
      <t>コメ</t>
    </rPh>
    <phoneticPr fontId="2"/>
  </si>
  <si>
    <t>○　無洗米</t>
    <rPh sb="2" eb="3">
      <t>ム</t>
    </rPh>
    <rPh sb="3" eb="5">
      <t>センマイ</t>
    </rPh>
    <phoneticPr fontId="2"/>
  </si>
  <si>
    <t>○  コシヒカリ　ササニシキ　あきたこまち</t>
    <phoneticPr fontId="2"/>
  </si>
  <si>
    <t>(1kg)</t>
    <phoneticPr fontId="2"/>
  </si>
  <si>
    <t>1kg</t>
    <phoneticPr fontId="2"/>
  </si>
  <si>
    <t>米</t>
  </si>
  <si>
    <t>102</t>
  </si>
  <si>
    <t>米としての原形をとどめたもので，強化米入りも含む。なお，米に加工を加えたものは除く。</t>
    <rPh sb="0" eb="1">
      <t>コメ</t>
    </rPh>
    <rPh sb="5" eb="7">
      <t>ゲンケイ</t>
    </rPh>
    <rPh sb="16" eb="18">
      <t>キョウカ</t>
    </rPh>
    <rPh sb="18" eb="19">
      <t>コメ</t>
    </rPh>
    <rPh sb="19" eb="20">
      <t>イ</t>
    </rPh>
    <rPh sb="22" eb="23">
      <t>フク</t>
    </rPh>
    <rPh sb="28" eb="29">
      <t>コメ</t>
    </rPh>
    <rPh sb="30" eb="32">
      <t>カコウ</t>
    </rPh>
    <rPh sb="33" eb="34">
      <t>クワ</t>
    </rPh>
    <rPh sb="39" eb="40">
      <t>ノゾ</t>
    </rPh>
    <phoneticPr fontId="2"/>
  </si>
  <si>
    <t>米　</t>
  </si>
  <si>
    <t>1.1.1</t>
  </si>
  <si>
    <t>(102)</t>
    <phoneticPr fontId="2"/>
  </si>
  <si>
    <t>イネ科植物などのうち，種子を食用とするもの及びこれらを主原料とした主食的食品。ただし，穀類に工業的加工以外の一般的に家庭や飲食店で行うような調理の全部又は一部を行った食品であって，簡便な調理をし，又はしないで食用に供されるものは｢1.9調理食品｣に分類する。</t>
    <rPh sb="2" eb="3">
      <t>カ</t>
    </rPh>
    <rPh sb="3" eb="5">
      <t>ショクブツ</t>
    </rPh>
    <rPh sb="11" eb="13">
      <t>シュシ</t>
    </rPh>
    <rPh sb="14" eb="16">
      <t>ショクヨウ</t>
    </rPh>
    <rPh sb="21" eb="22">
      <t>オヨ</t>
    </rPh>
    <rPh sb="27" eb="30">
      <t>シュゲンリョウ</t>
    </rPh>
    <rPh sb="33" eb="35">
      <t>シュショク</t>
    </rPh>
    <rPh sb="35" eb="36">
      <t>テキ</t>
    </rPh>
    <rPh sb="36" eb="38">
      <t>ショクヒン</t>
    </rPh>
    <rPh sb="43" eb="45">
      <t>コクルイ</t>
    </rPh>
    <rPh sb="46" eb="49">
      <t>コウギョウテキ</t>
    </rPh>
    <rPh sb="49" eb="51">
      <t>カコウ</t>
    </rPh>
    <rPh sb="51" eb="53">
      <t>イガイ</t>
    </rPh>
    <rPh sb="54" eb="57">
      <t>イッパンテキ</t>
    </rPh>
    <rPh sb="58" eb="60">
      <t>カテイ</t>
    </rPh>
    <rPh sb="61" eb="64">
      <t>インショクテン</t>
    </rPh>
    <rPh sb="65" eb="66">
      <t>オコナ</t>
    </rPh>
    <rPh sb="70" eb="72">
      <t>チョウリ</t>
    </rPh>
    <rPh sb="73" eb="75">
      <t>ゼンブ</t>
    </rPh>
    <rPh sb="75" eb="76">
      <t>マタ</t>
    </rPh>
    <rPh sb="77" eb="79">
      <t>イチブ</t>
    </rPh>
    <rPh sb="80" eb="81">
      <t>オコナ</t>
    </rPh>
    <rPh sb="83" eb="85">
      <t>ショクヒン</t>
    </rPh>
    <rPh sb="90" eb="92">
      <t>カンベン</t>
    </rPh>
    <rPh sb="93" eb="95">
      <t>チョウリ</t>
    </rPh>
    <rPh sb="98" eb="99">
      <t>マタ</t>
    </rPh>
    <rPh sb="104" eb="106">
      <t>ショクヨウ</t>
    </rPh>
    <rPh sb="107" eb="108">
      <t>キョウ</t>
    </rPh>
    <rPh sb="118" eb="120">
      <t>チョウリ</t>
    </rPh>
    <rPh sb="120" eb="122">
      <t>ショクヒン</t>
    </rPh>
    <rPh sb="124" eb="126">
      <t>ブンルイ</t>
    </rPh>
    <phoneticPr fontId="2"/>
  </si>
  <si>
    <t>穀  類</t>
  </si>
  <si>
    <t>1.1</t>
  </si>
  <si>
    <t>(102～160)</t>
    <phoneticPr fontId="2"/>
  </si>
  <si>
    <t>飲食に供される食品及びこれに伴うサービスに対する支出。</t>
    <rPh sb="0" eb="2">
      <t>インショク</t>
    </rPh>
    <rPh sb="3" eb="4">
      <t>キョウ</t>
    </rPh>
    <rPh sb="7" eb="9">
      <t>ショクヒン</t>
    </rPh>
    <rPh sb="9" eb="10">
      <t>オヨ</t>
    </rPh>
    <rPh sb="14" eb="15">
      <t>トモ</t>
    </rPh>
    <rPh sb="21" eb="22">
      <t>タイ</t>
    </rPh>
    <rPh sb="24" eb="26">
      <t>シシュツ</t>
    </rPh>
    <phoneticPr fontId="2"/>
  </si>
  <si>
    <t>食  料</t>
  </si>
  <si>
    <t>102～398   ・39A・39B   ・39X・39Y</t>
    <phoneticPr fontId="2"/>
  </si>
  <si>
    <t>原則として，日常の生活を営むに当たり必要な商品やサービスを購入して支払った現金支出，カード，商品券などを用いた支出であるが，仕送り金や贈与金などの移転的支出も含まれる。</t>
    <rPh sb="0" eb="2">
      <t>ゲンソク</t>
    </rPh>
    <rPh sb="6" eb="8">
      <t>ニチジョウ</t>
    </rPh>
    <rPh sb="9" eb="11">
      <t>セイカツ</t>
    </rPh>
    <rPh sb="12" eb="13">
      <t>イトナ</t>
    </rPh>
    <rPh sb="15" eb="16">
      <t>ア</t>
    </rPh>
    <rPh sb="18" eb="20">
      <t>ヒツヨウ</t>
    </rPh>
    <rPh sb="21" eb="23">
      <t>ショウヒン</t>
    </rPh>
    <rPh sb="29" eb="31">
      <t>コウニュウ</t>
    </rPh>
    <rPh sb="33" eb="35">
      <t>シハラ</t>
    </rPh>
    <rPh sb="37" eb="39">
      <t>ゲンキン</t>
    </rPh>
    <rPh sb="39" eb="41">
      <t>シシュツ</t>
    </rPh>
    <rPh sb="46" eb="49">
      <t>ショウヒンケン</t>
    </rPh>
    <rPh sb="52" eb="53">
      <t>モチ</t>
    </rPh>
    <rPh sb="55" eb="57">
      <t>シシュツ</t>
    </rPh>
    <rPh sb="62" eb="64">
      <t>シオク</t>
    </rPh>
    <rPh sb="65" eb="66">
      <t>キン</t>
    </rPh>
    <rPh sb="67" eb="69">
      <t>ゾウヨ</t>
    </rPh>
    <rPh sb="69" eb="70">
      <t>キン</t>
    </rPh>
    <rPh sb="73" eb="75">
      <t>イテン</t>
    </rPh>
    <rPh sb="75" eb="76">
      <t>テキ</t>
    </rPh>
    <rPh sb="76" eb="78">
      <t>シシュツ</t>
    </rPh>
    <rPh sb="79" eb="80">
      <t>フク</t>
    </rPh>
    <phoneticPr fontId="2"/>
  </si>
  <si>
    <t>消費支出</t>
  </si>
  <si>
    <t>(102～981)</t>
    <phoneticPr fontId="2"/>
  </si>
  <si>
    <t>｢消費支出｣及び｢非消費支出｣から成る。</t>
    <rPh sb="1" eb="3">
      <t>ショウヒ</t>
    </rPh>
    <rPh sb="3" eb="5">
      <t>シシュツ</t>
    </rPh>
    <rPh sb="6" eb="7">
      <t>オヨ</t>
    </rPh>
    <rPh sb="9" eb="10">
      <t>ヒ</t>
    </rPh>
    <rPh sb="10" eb="12">
      <t>ショウヒ</t>
    </rPh>
    <rPh sb="12" eb="14">
      <t>シシュツ</t>
    </rPh>
    <rPh sb="17" eb="18">
      <t>ナ</t>
    </rPh>
    <phoneticPr fontId="2"/>
  </si>
  <si>
    <t>実支出</t>
    <rPh sb="0" eb="1">
      <t>ジツ</t>
    </rPh>
    <rPh sb="1" eb="3">
      <t>シシュツ</t>
    </rPh>
    <phoneticPr fontId="2"/>
  </si>
  <si>
    <t xml:space="preserve">102～981 070～079 </t>
    <phoneticPr fontId="2"/>
  </si>
  <si>
    <t>｢実支出｣，｢実支出以外の支払（繰越金を除く）｣及び｢繰越金｣から成る。</t>
    <rPh sb="1" eb="2">
      <t>ジツ</t>
    </rPh>
    <rPh sb="2" eb="4">
      <t>シシュツ</t>
    </rPh>
    <rPh sb="7" eb="8">
      <t>ジツ</t>
    </rPh>
    <rPh sb="8" eb="10">
      <t>シシュツ</t>
    </rPh>
    <rPh sb="10" eb="12">
      <t>イガイ</t>
    </rPh>
    <rPh sb="13" eb="15">
      <t>シハライ</t>
    </rPh>
    <rPh sb="16" eb="18">
      <t>クリコシ</t>
    </rPh>
    <rPh sb="18" eb="19">
      <t>キン</t>
    </rPh>
    <rPh sb="20" eb="21">
      <t>ノゾ</t>
    </rPh>
    <rPh sb="24" eb="25">
      <t>オヨ</t>
    </rPh>
    <rPh sb="27" eb="30">
      <t>クリコシキン</t>
    </rPh>
    <rPh sb="33" eb="34">
      <t>ナ</t>
    </rPh>
    <phoneticPr fontId="2"/>
  </si>
  <si>
    <t>支払</t>
    <rPh sb="0" eb="2">
      <t>シハライ</t>
    </rPh>
    <phoneticPr fontId="2"/>
  </si>
  <si>
    <t xml:space="preserve">102～981 070～092 </t>
    <phoneticPr fontId="2"/>
  </si>
  <si>
    <t>１：基礎的支出品目（支出弾力性１未満）　　２：選択的支出品目（支出弾力性１以上）</t>
    <rPh sb="2" eb="5">
      <t>キソテキ</t>
    </rPh>
    <rPh sb="5" eb="7">
      <t>シシュツ</t>
    </rPh>
    <rPh sb="7" eb="9">
      <t>ヒンモク</t>
    </rPh>
    <rPh sb="10" eb="12">
      <t>シシュツ</t>
    </rPh>
    <rPh sb="12" eb="15">
      <t>ダンリョクセイ</t>
    </rPh>
    <rPh sb="16" eb="18">
      <t>ミマン</t>
    </rPh>
    <rPh sb="23" eb="26">
      <t>センタクテキ</t>
    </rPh>
    <rPh sb="26" eb="28">
      <t>シシュツ</t>
    </rPh>
    <rPh sb="28" eb="30">
      <t>ヒンモク</t>
    </rPh>
    <rPh sb="31" eb="33">
      <t>シシュツ</t>
    </rPh>
    <rPh sb="33" eb="36">
      <t>ダンリョクセイ</t>
    </rPh>
    <rPh sb="37" eb="39">
      <t>イジョウ</t>
    </rPh>
    <phoneticPr fontId="2"/>
  </si>
  <si>
    <t>基礎的・選択的支出項目区分</t>
    <rPh sb="0" eb="3">
      <t>キソテキ</t>
    </rPh>
    <rPh sb="4" eb="7">
      <t>センタクテキ</t>
    </rPh>
    <rPh sb="7" eb="9">
      <t>シシュツ</t>
    </rPh>
    <rPh sb="9" eb="11">
      <t>コウモク</t>
    </rPh>
    <rPh sb="11" eb="13">
      <t>クブン</t>
    </rPh>
    <phoneticPr fontId="2"/>
  </si>
  <si>
    <t>５：月１回程度購入する品目　　　６：頻繁に購入する品目</t>
    <rPh sb="18" eb="20">
      <t>ヒンパン</t>
    </rPh>
    <rPh sb="21" eb="23">
      <t>コウニュウ</t>
    </rPh>
    <rPh sb="25" eb="27">
      <t>ヒンモク</t>
    </rPh>
    <phoneticPr fontId="2"/>
  </si>
  <si>
    <t>１：まれに購入する品目　　　２：年１回程度購入する品目　　　３：半年に１回程度購入する品目　　４：２か月に１回程度購入する品目</t>
    <rPh sb="5" eb="7">
      <t>コウニュウ</t>
    </rPh>
    <rPh sb="9" eb="11">
      <t>ヒンモク</t>
    </rPh>
    <rPh sb="16" eb="17">
      <t>ネン</t>
    </rPh>
    <rPh sb="18" eb="19">
      <t>カイ</t>
    </rPh>
    <rPh sb="19" eb="21">
      <t>テイド</t>
    </rPh>
    <rPh sb="21" eb="23">
      <t>コウニュウ</t>
    </rPh>
    <rPh sb="25" eb="27">
      <t>ヒンモク</t>
    </rPh>
    <rPh sb="51" eb="52">
      <t>ゲツ</t>
    </rPh>
    <rPh sb="54" eb="55">
      <t>カイ</t>
    </rPh>
    <rPh sb="55" eb="57">
      <t>テイド</t>
    </rPh>
    <rPh sb="57" eb="59">
      <t>コウニュウ</t>
    </rPh>
    <rPh sb="61" eb="63">
      <t>ヒンモク</t>
    </rPh>
    <phoneticPr fontId="2"/>
  </si>
  <si>
    <t>購入頻度階級（１世帯あたり１年間の購入頻度区分）</t>
    <rPh sb="0" eb="2">
      <t>コウニュウ</t>
    </rPh>
    <rPh sb="2" eb="4">
      <t>ヒンド</t>
    </rPh>
    <rPh sb="4" eb="6">
      <t>カイキュウ</t>
    </rPh>
    <rPh sb="8" eb="10">
      <t>セタイ</t>
    </rPh>
    <rPh sb="14" eb="16">
      <t>ネンカン</t>
    </rPh>
    <rPh sb="17" eb="19">
      <t>コウニュウ</t>
    </rPh>
    <rPh sb="19" eb="21">
      <t>ヒンド</t>
    </rPh>
    <rPh sb="21" eb="23">
      <t>クブン</t>
    </rPh>
    <phoneticPr fontId="2"/>
  </si>
  <si>
    <t>○：情報通信関係費に区分される品目</t>
    <rPh sb="2" eb="4">
      <t>ジョウホウ</t>
    </rPh>
    <rPh sb="4" eb="6">
      <t>ツウシン</t>
    </rPh>
    <rPh sb="6" eb="9">
      <t>カンケイヒ</t>
    </rPh>
    <rPh sb="10" eb="12">
      <t>クブン</t>
    </rPh>
    <rPh sb="15" eb="17">
      <t>ヒンモク</t>
    </rPh>
    <phoneticPr fontId="2"/>
  </si>
  <si>
    <t>情報通信関係費（基本分類の別掲項目）</t>
    <rPh sb="0" eb="2">
      <t>ジョウホウ</t>
    </rPh>
    <rPh sb="2" eb="4">
      <t>ツウシン</t>
    </rPh>
    <rPh sb="4" eb="7">
      <t>カンケイヒ</t>
    </rPh>
    <rPh sb="8" eb="10">
      <t>キホン</t>
    </rPh>
    <rPh sb="10" eb="12">
      <t>ブンルイ</t>
    </rPh>
    <rPh sb="13" eb="15">
      <t>ベッケイ</t>
    </rPh>
    <rPh sb="15" eb="17">
      <t>コウモク</t>
    </rPh>
    <phoneticPr fontId="2"/>
  </si>
  <si>
    <t>○：教養娯楽関係費に区分される品目</t>
    <rPh sb="2" eb="4">
      <t>キョウヨウ</t>
    </rPh>
    <rPh sb="4" eb="6">
      <t>ゴラク</t>
    </rPh>
    <rPh sb="6" eb="9">
      <t>カンケイヒ</t>
    </rPh>
    <rPh sb="10" eb="12">
      <t>クブン</t>
    </rPh>
    <rPh sb="15" eb="17">
      <t>ヒンモク</t>
    </rPh>
    <phoneticPr fontId="2"/>
  </si>
  <si>
    <t>教養娯楽関係費（基本分類の別掲項目）</t>
    <rPh sb="0" eb="2">
      <t>キョウヨウ</t>
    </rPh>
    <rPh sb="2" eb="4">
      <t>ゴラク</t>
    </rPh>
    <rPh sb="4" eb="7">
      <t>カンケイヒ</t>
    </rPh>
    <rPh sb="8" eb="10">
      <t>キホン</t>
    </rPh>
    <rPh sb="10" eb="12">
      <t>ブンルイ</t>
    </rPh>
    <rPh sb="13" eb="15">
      <t>ベッケイ</t>
    </rPh>
    <rPh sb="15" eb="17">
      <t>コウモク</t>
    </rPh>
    <phoneticPr fontId="2"/>
  </si>
  <si>
    <t>○：教育関係費に区分される品目</t>
    <rPh sb="2" eb="4">
      <t>キョウイク</t>
    </rPh>
    <rPh sb="4" eb="7">
      <t>カンケイヒ</t>
    </rPh>
    <rPh sb="8" eb="10">
      <t>クブン</t>
    </rPh>
    <rPh sb="13" eb="15">
      <t>ヒンモク</t>
    </rPh>
    <phoneticPr fontId="2"/>
  </si>
  <si>
    <t>教育関係費（基本分類の別掲項目）</t>
    <rPh sb="0" eb="2">
      <t>キョウイク</t>
    </rPh>
    <rPh sb="2" eb="5">
      <t>カンケイヒ</t>
    </rPh>
    <rPh sb="6" eb="8">
      <t>キホン</t>
    </rPh>
    <rPh sb="8" eb="10">
      <t>ブンルイ</t>
    </rPh>
    <rPh sb="11" eb="13">
      <t>ベッケイ</t>
    </rPh>
    <rPh sb="13" eb="15">
      <t>コウモク</t>
    </rPh>
    <phoneticPr fontId="2"/>
  </si>
  <si>
    <t>○：エネルギーに区分される品目</t>
    <rPh sb="8" eb="10">
      <t>クブン</t>
    </rPh>
    <rPh sb="13" eb="15">
      <t>ヒンモク</t>
    </rPh>
    <phoneticPr fontId="2"/>
  </si>
  <si>
    <t>エネルギー（基本分類の別掲項目）</t>
    <rPh sb="6" eb="8">
      <t>キホン</t>
    </rPh>
    <rPh sb="8" eb="10">
      <t>ブンルイ</t>
    </rPh>
    <rPh sb="11" eb="13">
      <t>ベッケイ</t>
    </rPh>
    <rPh sb="13" eb="15">
      <t>コウモク</t>
    </rPh>
    <phoneticPr fontId="2"/>
  </si>
  <si>
    <t>○：公共料金に区分される品目</t>
    <rPh sb="2" eb="4">
      <t>コウキョウ</t>
    </rPh>
    <rPh sb="4" eb="6">
      <t>リョウキン</t>
    </rPh>
    <rPh sb="7" eb="9">
      <t>クブン</t>
    </rPh>
    <rPh sb="12" eb="14">
      <t>ヒンモク</t>
    </rPh>
    <phoneticPr fontId="2"/>
  </si>
  <si>
    <t>（別掲項目　公共料金）</t>
    <rPh sb="1" eb="3">
      <t>ベッケイ</t>
    </rPh>
    <rPh sb="3" eb="5">
      <t>コウモク</t>
    </rPh>
    <rPh sb="6" eb="8">
      <t>コウキョウ</t>
    </rPh>
    <rPh sb="8" eb="10">
      <t>リョウキン</t>
    </rPh>
    <phoneticPr fontId="2"/>
  </si>
  <si>
    <t>１：耐久消費財　　　２：半耐久消費財　　　３：非耐久消費財</t>
    <rPh sb="2" eb="4">
      <t>タイキュウ</t>
    </rPh>
    <rPh sb="4" eb="7">
      <t>ショウヒザイ</t>
    </rPh>
    <rPh sb="12" eb="13">
      <t>ハン</t>
    </rPh>
    <rPh sb="13" eb="15">
      <t>タイキュウ</t>
    </rPh>
    <rPh sb="15" eb="18">
      <t>ショウヒザイ</t>
    </rPh>
    <rPh sb="23" eb="24">
      <t>ヒ</t>
    </rPh>
    <rPh sb="24" eb="26">
      <t>タイキュウ</t>
    </rPh>
    <rPh sb="26" eb="29">
      <t>ショウヒザイ</t>
    </rPh>
    <phoneticPr fontId="2"/>
  </si>
  <si>
    <t>（別掲項目　耐久財）</t>
    <rPh sb="1" eb="3">
      <t>ベッケイ</t>
    </rPh>
    <rPh sb="3" eb="5">
      <t>コウモク</t>
    </rPh>
    <rPh sb="6" eb="9">
      <t>タイキュウザイ</t>
    </rPh>
    <phoneticPr fontId="2"/>
  </si>
  <si>
    <t>８：出版物</t>
    <rPh sb="2" eb="5">
      <t>シュッパンブツ</t>
    </rPh>
    <phoneticPr fontId="2"/>
  </si>
  <si>
    <t>21：他のサービスの通信・教養娯楽関連サービス</t>
    <rPh sb="3" eb="4">
      <t>タ</t>
    </rPh>
    <rPh sb="10" eb="12">
      <t>ツウシン</t>
    </rPh>
    <rPh sb="13" eb="15">
      <t>キョウヨウ</t>
    </rPh>
    <rPh sb="15" eb="17">
      <t>ゴラク</t>
    </rPh>
    <rPh sb="17" eb="19">
      <t>カンレン</t>
    </rPh>
    <phoneticPr fontId="2"/>
  </si>
  <si>
    <t>７：電気・都市ガス・水道</t>
    <rPh sb="2" eb="4">
      <t>デンキ</t>
    </rPh>
    <rPh sb="5" eb="7">
      <t>トシ</t>
    </rPh>
    <rPh sb="10" eb="12">
      <t>スイドウ</t>
    </rPh>
    <phoneticPr fontId="2"/>
  </si>
  <si>
    <t>20：他のサービスの教育関連サービス</t>
    <rPh sb="3" eb="4">
      <t>タ</t>
    </rPh>
    <rPh sb="10" eb="12">
      <t>キョウイク</t>
    </rPh>
    <rPh sb="12" eb="14">
      <t>カンレン</t>
    </rPh>
    <phoneticPr fontId="2"/>
  </si>
  <si>
    <t>14：教養娯楽関連サービス</t>
    <rPh sb="3" eb="5">
      <t>キョウヨウ</t>
    </rPh>
    <rPh sb="5" eb="7">
      <t>ゴラク</t>
    </rPh>
    <rPh sb="7" eb="9">
      <t>カンレン</t>
    </rPh>
    <phoneticPr fontId="2"/>
  </si>
  <si>
    <t>６：他の工業製品</t>
    <rPh sb="2" eb="3">
      <t>タ</t>
    </rPh>
    <rPh sb="4" eb="6">
      <t>コウギョウ</t>
    </rPh>
    <rPh sb="6" eb="8">
      <t>セイヒン</t>
    </rPh>
    <phoneticPr fontId="2"/>
  </si>
  <si>
    <t>19：他のサービスの医療・福祉関連サービス</t>
    <rPh sb="3" eb="4">
      <t>タ</t>
    </rPh>
    <rPh sb="10" eb="12">
      <t>イリョウ</t>
    </rPh>
    <rPh sb="13" eb="15">
      <t>フクシ</t>
    </rPh>
    <rPh sb="15" eb="17">
      <t>カンレン</t>
    </rPh>
    <phoneticPr fontId="2"/>
  </si>
  <si>
    <t>13：教育関連サービス</t>
    <rPh sb="3" eb="5">
      <t>キョウイク</t>
    </rPh>
    <rPh sb="5" eb="7">
      <t>カンレン</t>
    </rPh>
    <phoneticPr fontId="2"/>
  </si>
  <si>
    <t>５：石油製品</t>
    <rPh sb="2" eb="4">
      <t>セキユ</t>
    </rPh>
    <rPh sb="4" eb="6">
      <t>セイヒン</t>
    </rPh>
    <phoneticPr fontId="2"/>
  </si>
  <si>
    <t>18：他のサービスの家事関連サービス</t>
    <rPh sb="3" eb="4">
      <t>タ</t>
    </rPh>
    <rPh sb="10" eb="12">
      <t>カジ</t>
    </rPh>
    <rPh sb="12" eb="14">
      <t>カンレン</t>
    </rPh>
    <phoneticPr fontId="2"/>
  </si>
  <si>
    <t>12：運輸・通信関連サービス</t>
    <rPh sb="3" eb="5">
      <t>ウンユ</t>
    </rPh>
    <rPh sb="6" eb="8">
      <t>ツウシン</t>
    </rPh>
    <rPh sb="8" eb="10">
      <t>カンレン</t>
    </rPh>
    <phoneticPr fontId="2"/>
  </si>
  <si>
    <t>４：繊維製品</t>
    <rPh sb="2" eb="4">
      <t>センイ</t>
    </rPh>
    <rPh sb="4" eb="6">
      <t>セイヒン</t>
    </rPh>
    <phoneticPr fontId="2"/>
  </si>
  <si>
    <t>17：持家の帰属家賃</t>
    <rPh sb="3" eb="5">
      <t>モチイエ</t>
    </rPh>
    <rPh sb="6" eb="8">
      <t>キゾク</t>
    </rPh>
    <rPh sb="8" eb="10">
      <t>ヤチン</t>
    </rPh>
    <phoneticPr fontId="2"/>
  </si>
  <si>
    <t>11：医療・福祉関連サービス</t>
    <rPh sb="3" eb="5">
      <t>イリョウ</t>
    </rPh>
    <rPh sb="6" eb="8">
      <t>フクシ</t>
    </rPh>
    <rPh sb="8" eb="10">
      <t>カンレン</t>
    </rPh>
    <phoneticPr fontId="2"/>
  </si>
  <si>
    <t>３：食料工業製品</t>
    <rPh sb="2" eb="4">
      <t>ショクリョウ</t>
    </rPh>
    <rPh sb="4" eb="6">
      <t>コウギョウ</t>
    </rPh>
    <rPh sb="6" eb="8">
      <t>セイヒン</t>
    </rPh>
    <phoneticPr fontId="2"/>
  </si>
  <si>
    <t>16：民営家賃</t>
    <rPh sb="3" eb="5">
      <t>ミンエイ</t>
    </rPh>
    <rPh sb="5" eb="7">
      <t>ヤチン</t>
    </rPh>
    <phoneticPr fontId="2"/>
  </si>
  <si>
    <t>10：家事関連サービス</t>
    <rPh sb="3" eb="5">
      <t>カジ</t>
    </rPh>
    <rPh sb="5" eb="7">
      <t>カンレン</t>
    </rPh>
    <phoneticPr fontId="2"/>
  </si>
  <si>
    <t>２：他の農水畜産物</t>
    <rPh sb="2" eb="3">
      <t>タ</t>
    </rPh>
    <rPh sb="4" eb="6">
      <t>ノウスイ</t>
    </rPh>
    <rPh sb="6" eb="8">
      <t>チクサン</t>
    </rPh>
    <rPh sb="8" eb="9">
      <t>ブツ</t>
    </rPh>
    <phoneticPr fontId="2"/>
  </si>
  <si>
    <t>15：外食</t>
    <rPh sb="3" eb="5">
      <t>ガイショク</t>
    </rPh>
    <phoneticPr fontId="2"/>
  </si>
  <si>
    <t>９：公営・都市再生機構・公社家賃</t>
    <rPh sb="2" eb="4">
      <t>コウエイ</t>
    </rPh>
    <rPh sb="5" eb="7">
      <t>トシ</t>
    </rPh>
    <rPh sb="7" eb="9">
      <t>サイセイ</t>
    </rPh>
    <rPh sb="9" eb="11">
      <t>キコウ</t>
    </rPh>
    <rPh sb="12" eb="14">
      <t>コウシャ</t>
    </rPh>
    <rPh sb="14" eb="16">
      <t>ヤチン</t>
    </rPh>
    <phoneticPr fontId="2"/>
  </si>
  <si>
    <t>１：生鮮商品</t>
    <rPh sb="2" eb="4">
      <t>セイセン</t>
    </rPh>
    <rPh sb="4" eb="6">
      <t>ショウヒン</t>
    </rPh>
    <phoneticPr fontId="2"/>
  </si>
  <si>
    <t>（一般サービス）</t>
    <rPh sb="1" eb="3">
      <t>イッパン</t>
    </rPh>
    <phoneticPr fontId="2"/>
  </si>
  <si>
    <t>（公共サービス）</t>
    <rPh sb="1" eb="3">
      <t>コウキョウ</t>
    </rPh>
    <phoneticPr fontId="2"/>
  </si>
  <si>
    <t>（財）</t>
    <rPh sb="1" eb="2">
      <t>ザイ</t>
    </rPh>
    <phoneticPr fontId="2"/>
  </si>
  <si>
    <t>財・サービス分類の区分</t>
    <rPh sb="0" eb="1">
      <t>ザイ</t>
    </rPh>
    <rPh sb="6" eb="8">
      <t>ブンルイ</t>
    </rPh>
    <rPh sb="9" eb="11">
      <t>クブン</t>
    </rPh>
    <phoneticPr fontId="2"/>
  </si>
  <si>
    <t>Ｑ：北海道及び沖縄県を除く全国統一価格</t>
    <rPh sb="2" eb="5">
      <t>ホッカイドウ</t>
    </rPh>
    <rPh sb="5" eb="6">
      <t>オヨ</t>
    </rPh>
    <rPh sb="7" eb="10">
      <t>オキナワケン</t>
    </rPh>
    <rPh sb="11" eb="12">
      <t>ノゾ</t>
    </rPh>
    <rPh sb="13" eb="15">
      <t>ゼンコク</t>
    </rPh>
    <rPh sb="15" eb="17">
      <t>トウイツ</t>
    </rPh>
    <rPh sb="17" eb="19">
      <t>カカク</t>
    </rPh>
    <phoneticPr fontId="2"/>
  </si>
  <si>
    <t>Ｇ，Ｐ：沖縄県を除く全国統一価格</t>
    <rPh sb="4" eb="7">
      <t>オキナワケン</t>
    </rPh>
    <rPh sb="8" eb="9">
      <t>ノゾ</t>
    </rPh>
    <rPh sb="10" eb="12">
      <t>ゼンコク</t>
    </rPh>
    <rPh sb="12" eb="14">
      <t>トウイツ</t>
    </rPh>
    <rPh sb="14" eb="16">
      <t>カカク</t>
    </rPh>
    <phoneticPr fontId="2"/>
  </si>
  <si>
    <t>Ｏ：全国統一価格</t>
    <rPh sb="2" eb="4">
      <t>ゼンコク</t>
    </rPh>
    <rPh sb="4" eb="6">
      <t>トウイツ</t>
    </rPh>
    <rPh sb="6" eb="8">
      <t>カカク</t>
    </rPh>
    <phoneticPr fontId="2"/>
  </si>
  <si>
    <t>Ｎ：（都道府県内全域から調査される品目）　都道府県内一律に代入</t>
    <rPh sb="3" eb="7">
      <t>トドウフケン</t>
    </rPh>
    <rPh sb="6" eb="8">
      <t>ケンナイ</t>
    </rPh>
    <rPh sb="8" eb="10">
      <t>ゼンイキ</t>
    </rPh>
    <rPh sb="12" eb="14">
      <t>チョウサ</t>
    </rPh>
    <rPh sb="17" eb="19">
      <t>ヒンモク</t>
    </rPh>
    <rPh sb="21" eb="25">
      <t>トドウフケン</t>
    </rPh>
    <rPh sb="24" eb="26">
      <t>ケンナイ</t>
    </rPh>
    <rPh sb="25" eb="26">
      <t>フケン</t>
    </rPh>
    <rPh sb="26" eb="28">
      <t>イチリツ</t>
    </rPh>
    <rPh sb="29" eb="31">
      <t>ダイニュウ</t>
    </rPh>
    <phoneticPr fontId="2"/>
  </si>
  <si>
    <t>Ｈ～Ｍ：（授業料）　通学可能な区域から指定する市の価格を代入</t>
    <rPh sb="5" eb="8">
      <t>ジュギョウリョウ</t>
    </rPh>
    <rPh sb="10" eb="12">
      <t>ツウガク</t>
    </rPh>
    <rPh sb="12" eb="14">
      <t>カノウ</t>
    </rPh>
    <rPh sb="15" eb="17">
      <t>クイキ</t>
    </rPh>
    <rPh sb="19" eb="21">
      <t>シテイ</t>
    </rPh>
    <rPh sb="23" eb="24">
      <t>シ</t>
    </rPh>
    <rPh sb="25" eb="27">
      <t>カカク</t>
    </rPh>
    <rPh sb="28" eb="30">
      <t>ダイニュウ</t>
    </rPh>
    <phoneticPr fontId="2"/>
  </si>
  <si>
    <t>Ｆ：（一般路線バス代）　調査企業の営業区域及び地理条件により代入</t>
    <rPh sb="3" eb="5">
      <t>イッパン</t>
    </rPh>
    <rPh sb="5" eb="7">
      <t>ロセン</t>
    </rPh>
    <rPh sb="9" eb="10">
      <t>ダイ</t>
    </rPh>
    <rPh sb="12" eb="14">
      <t>チョウサ</t>
    </rPh>
    <rPh sb="14" eb="16">
      <t>キギョウ</t>
    </rPh>
    <rPh sb="17" eb="19">
      <t>エイギョウ</t>
    </rPh>
    <rPh sb="19" eb="21">
      <t>クイキ</t>
    </rPh>
    <rPh sb="21" eb="22">
      <t>オヨ</t>
    </rPh>
    <rPh sb="23" eb="25">
      <t>チリ</t>
    </rPh>
    <rPh sb="25" eb="27">
      <t>ジョウケン</t>
    </rPh>
    <rPh sb="30" eb="32">
      <t>ダイニュウ</t>
    </rPh>
    <phoneticPr fontId="2"/>
  </si>
  <si>
    <t>Ｄ，Ｅ：（鉄道運賃）　選定した企業の価格を都道府県内一律に代入</t>
    <rPh sb="5" eb="7">
      <t>テツドウ</t>
    </rPh>
    <rPh sb="7" eb="9">
      <t>ウンチン</t>
    </rPh>
    <rPh sb="11" eb="13">
      <t>センテイ</t>
    </rPh>
    <rPh sb="15" eb="17">
      <t>キギョウ</t>
    </rPh>
    <rPh sb="18" eb="20">
      <t>カカク</t>
    </rPh>
    <rPh sb="21" eb="25">
      <t>トドウフケン</t>
    </rPh>
    <rPh sb="24" eb="26">
      <t>ケンナイ</t>
    </rPh>
    <rPh sb="26" eb="28">
      <t>イチリツ</t>
    </rPh>
    <rPh sb="29" eb="31">
      <t>ダイニュウ</t>
    </rPh>
    <phoneticPr fontId="2"/>
  </si>
  <si>
    <t>Ｃ：（区分①品目）　近隣の人口５万以上市の価格を代入</t>
    <rPh sb="3" eb="5">
      <t>クブン</t>
    </rPh>
    <rPh sb="6" eb="8">
      <t>ヒンモク</t>
    </rPh>
    <rPh sb="10" eb="12">
      <t>キンリン</t>
    </rPh>
    <rPh sb="13" eb="15">
      <t>ジンコウ</t>
    </rPh>
    <rPh sb="16" eb="17">
      <t>マン</t>
    </rPh>
    <rPh sb="17" eb="19">
      <t>イジョウ</t>
    </rPh>
    <rPh sb="19" eb="20">
      <t>シ</t>
    </rPh>
    <rPh sb="21" eb="23">
      <t>カカク</t>
    </rPh>
    <rPh sb="24" eb="26">
      <t>ダイニュウ</t>
    </rPh>
    <phoneticPr fontId="2"/>
  </si>
  <si>
    <t>Ｂ：（区分②品目）　近隣の人口15万以上市の価格を代入</t>
    <rPh sb="3" eb="5">
      <t>クブン</t>
    </rPh>
    <rPh sb="6" eb="8">
      <t>ヒンモク</t>
    </rPh>
    <rPh sb="10" eb="12">
      <t>キンリン</t>
    </rPh>
    <rPh sb="13" eb="15">
      <t>ジンコウ</t>
    </rPh>
    <rPh sb="17" eb="18">
      <t>マン</t>
    </rPh>
    <rPh sb="18" eb="20">
      <t>イジョウ</t>
    </rPh>
    <rPh sb="20" eb="21">
      <t>シ</t>
    </rPh>
    <rPh sb="22" eb="24">
      <t>カカク</t>
    </rPh>
    <rPh sb="25" eb="27">
      <t>ダイニュウ</t>
    </rPh>
    <phoneticPr fontId="2"/>
  </si>
  <si>
    <t>Ａ：（区分③品目）　都道府県庁所在市の価格を代入</t>
    <rPh sb="3" eb="5">
      <t>クブン</t>
    </rPh>
    <rPh sb="6" eb="8">
      <t>ヒンモク</t>
    </rPh>
    <rPh sb="10" eb="15">
      <t>トドウフケンチョウ</t>
    </rPh>
    <rPh sb="15" eb="18">
      <t>ショザイシ</t>
    </rPh>
    <rPh sb="19" eb="21">
      <t>カカク</t>
    </rPh>
    <rPh sb="22" eb="24">
      <t>ダイニュウ</t>
    </rPh>
    <phoneticPr fontId="2"/>
  </si>
  <si>
    <t>ブランク：価格代入は行わない</t>
    <rPh sb="5" eb="7">
      <t>カカク</t>
    </rPh>
    <rPh sb="7" eb="9">
      <t>ダイニュウ</t>
    </rPh>
    <rPh sb="10" eb="11">
      <t>オコナ</t>
    </rPh>
    <phoneticPr fontId="1"/>
  </si>
  <si>
    <t>価格代入区分</t>
    <rPh sb="0" eb="2">
      <t>カカク</t>
    </rPh>
    <rPh sb="2" eb="4">
      <t>ダイニュウ</t>
    </rPh>
    <rPh sb="4" eb="6">
      <t>クブン</t>
    </rPh>
    <phoneticPr fontId="1"/>
  </si>
  <si>
    <t>○：上旬，中旬，下旬の３旬調査品目　　無印：中旬調査品目</t>
    <rPh sb="2" eb="3">
      <t>ジョウ</t>
    </rPh>
    <rPh sb="3" eb="4">
      <t>ジュン</t>
    </rPh>
    <rPh sb="5" eb="7">
      <t>チュウジュン</t>
    </rPh>
    <rPh sb="8" eb="10">
      <t>ゲジュン</t>
    </rPh>
    <rPh sb="12" eb="13">
      <t>ジュン</t>
    </rPh>
    <rPh sb="13" eb="15">
      <t>チョウサ</t>
    </rPh>
    <rPh sb="15" eb="17">
      <t>ヒンモク</t>
    </rPh>
    <rPh sb="19" eb="21">
      <t>ムジルシ</t>
    </rPh>
    <rPh sb="22" eb="24">
      <t>チュウジュン</t>
    </rPh>
    <rPh sb="24" eb="26">
      <t>チョウサ</t>
    </rPh>
    <rPh sb="26" eb="28">
      <t>ヒンモク</t>
    </rPh>
    <phoneticPr fontId="2"/>
  </si>
  <si>
    <t>小売物価統計調査における３旬調査の別</t>
    <rPh sb="0" eb="2">
      <t>コウリ</t>
    </rPh>
    <rPh sb="2" eb="4">
      <t>ブッカ</t>
    </rPh>
    <rPh sb="4" eb="6">
      <t>トウケイ</t>
    </rPh>
    <rPh sb="6" eb="8">
      <t>チョウサ</t>
    </rPh>
    <rPh sb="13" eb="14">
      <t>ジュン</t>
    </rPh>
    <rPh sb="14" eb="16">
      <t>チョウサ</t>
    </rPh>
    <rPh sb="17" eb="18">
      <t>ベツ</t>
    </rPh>
    <phoneticPr fontId="2"/>
  </si>
  <si>
    <t>なお，「POS」はＰＯＳ情報による価格資料を用いて指数を作成している品目を示す。</t>
    <rPh sb="12" eb="14">
      <t>ジョウホウ</t>
    </rPh>
    <rPh sb="17" eb="19">
      <t>カカク</t>
    </rPh>
    <rPh sb="25" eb="27">
      <t>シスウ</t>
    </rPh>
    <rPh sb="28" eb="30">
      <t>サクセイ</t>
    </rPh>
    <phoneticPr fontId="1"/>
  </si>
  <si>
    <t>宿泊：一般旅館などにおける宿泊料</t>
    <rPh sb="0" eb="2">
      <t>シュクハク</t>
    </rPh>
    <rPh sb="3" eb="5">
      <t>イッパン</t>
    </rPh>
    <rPh sb="5" eb="7">
      <t>リョカン</t>
    </rPh>
    <rPh sb="13" eb="16">
      <t>シュクハクリョウ</t>
    </rPh>
    <phoneticPr fontId="2"/>
  </si>
  <si>
    <t>家賃：借家に居住する世帯の家賃</t>
  </si>
  <si>
    <t>Ｓ：調査地区を設けず市町村内全域から調査するもの</t>
  </si>
  <si>
    <t>Ｅ：全国又は地方的に価格・料金が均一か，又はこれに近いもの</t>
    <rPh sb="20" eb="21">
      <t>マタ</t>
    </rPh>
    <rPh sb="25" eb="26">
      <t>チカ</t>
    </rPh>
    <phoneticPr fontId="1"/>
  </si>
  <si>
    <t xml:space="preserve">Ｄ：市町村内で価格・料金が均一か，又はこれに近いもの  </t>
  </si>
  <si>
    <t>Ｃ：地域間又は店舗間の価格差が小さいもの</t>
  </si>
  <si>
    <t>Ｂ：主として各市町村の代表的な商業集積地区，大型店舗などで購入する品目で，店舗間の価格差があるもの</t>
    <rPh sb="2" eb="3">
      <t>シュ</t>
    </rPh>
    <rPh sb="6" eb="10">
      <t>カクシチョウソン</t>
    </rPh>
    <rPh sb="11" eb="14">
      <t>ダイヒョウテキ</t>
    </rPh>
    <rPh sb="15" eb="17">
      <t>ショウギョウ</t>
    </rPh>
    <rPh sb="17" eb="20">
      <t>シュウセキチ</t>
    </rPh>
    <rPh sb="20" eb="21">
      <t>ク</t>
    </rPh>
    <rPh sb="22" eb="24">
      <t>オオガタ</t>
    </rPh>
    <rPh sb="24" eb="26">
      <t>テンポ</t>
    </rPh>
    <rPh sb="29" eb="31">
      <t>コウニュウ</t>
    </rPh>
    <rPh sb="33" eb="35">
      <t>ヒンモク</t>
    </rPh>
    <phoneticPr fontId="1"/>
  </si>
  <si>
    <t>Ａ：主として消費者が居住地区付近で購入し，地区間の価格差があるもの</t>
    <rPh sb="6" eb="9">
      <t>ショウヒシャ</t>
    </rPh>
    <phoneticPr fontId="1"/>
  </si>
  <si>
    <t>小売物価統計調査における品目区分</t>
  </si>
  <si>
    <t>※Ｄ品目においては次の調査区分を適用　　　　　①'：市調査品目　　②'：人口５万以上市調査品目</t>
    <rPh sb="2" eb="4">
      <t>ヒンモク</t>
    </rPh>
    <rPh sb="9" eb="10">
      <t>ツギ</t>
    </rPh>
    <rPh sb="11" eb="13">
      <t>チョウサ</t>
    </rPh>
    <rPh sb="13" eb="15">
      <t>クブン</t>
    </rPh>
    <rPh sb="16" eb="18">
      <t>テキヨウ</t>
    </rPh>
    <phoneticPr fontId="1"/>
  </si>
  <si>
    <t>無印：全市町村調査品目    ①：人口５万以上市調査品目    ②：人口15万以上市調査品目    ③：都道府県庁所在市調査品目</t>
  </si>
  <si>
    <t>小売物価統計調査における調査区分</t>
  </si>
  <si>
    <t>｢品目」欄に＊印のある品目は，沖縄県のみで調査する品目である。</t>
  </si>
  <si>
    <t>〔記号等の説明〕</t>
    <rPh sb="1" eb="3">
      <t>キゴウ</t>
    </rPh>
    <rPh sb="3" eb="4">
      <t>トウ</t>
    </rPh>
    <rPh sb="5" eb="7">
      <t>セツメイ</t>
    </rPh>
    <phoneticPr fontId="2"/>
  </si>
  <si>
    <t>-</t>
  </si>
  <si>
    <t>持家の帰属家賃を除くサービス</t>
  </si>
  <si>
    <t>生鮮食品を除く財</t>
  </si>
  <si>
    <t>公共料金</t>
  </si>
  <si>
    <t>非耐久消費財</t>
  </si>
  <si>
    <t>半耐久消費財</t>
  </si>
  <si>
    <t>耐久消費財</t>
  </si>
  <si>
    <t>米類</t>
  </si>
  <si>
    <t>通信・教養娯楽関連サービス</t>
  </si>
  <si>
    <t>教育関連サービス</t>
  </si>
  <si>
    <t>医療・福祉関連サービス</t>
  </si>
  <si>
    <t>家事関連サービス</t>
  </si>
  <si>
    <t>他のサービス</t>
  </si>
  <si>
    <t>持家の帰属家賃</t>
  </si>
  <si>
    <t>外食</t>
  </si>
  <si>
    <t>一般サービス</t>
  </si>
  <si>
    <t>教養娯楽関連サービス</t>
  </si>
  <si>
    <t>運輸・通信関連サービス</t>
  </si>
  <si>
    <t>公共サービス</t>
  </si>
  <si>
    <t>出版物</t>
  </si>
  <si>
    <t>電気・都市ガス・水道</t>
  </si>
  <si>
    <t>他の工業製品</t>
  </si>
  <si>
    <t>石油製品</t>
  </si>
  <si>
    <t>繊維製品</t>
  </si>
  <si>
    <t>食料工業製品</t>
  </si>
  <si>
    <t>工業製品</t>
  </si>
  <si>
    <t>他の農水畜産物</t>
  </si>
  <si>
    <t>生鮮商品</t>
  </si>
  <si>
    <t>農水畜産物</t>
  </si>
  <si>
    <t>財</t>
  </si>
  <si>
    <t>総合</t>
  </si>
  <si>
    <t>情報通信関係費</t>
  </si>
  <si>
    <t>エネルギー</t>
  </si>
  <si>
    <t>Ｏ</t>
  </si>
  <si>
    <t>Ｅ</t>
  </si>
  <si>
    <t/>
  </si>
  <si>
    <t>振込手数料</t>
  </si>
  <si>
    <t>○</t>
  </si>
  <si>
    <t>Ａ</t>
  </si>
  <si>
    <t>Ｄ</t>
  </si>
  <si>
    <t>③</t>
  </si>
  <si>
    <t>パスポート取得料</t>
  </si>
  <si>
    <t>戸籍抄本手数料</t>
  </si>
  <si>
    <t>印鑑証明手数料</t>
  </si>
  <si>
    <t>介護料</t>
  </si>
  <si>
    <t>保育所保育料</t>
  </si>
  <si>
    <t>傷害保険料</t>
    <rPh sb="0" eb="2">
      <t>ショウガイ</t>
    </rPh>
    <rPh sb="2" eb="5">
      <t>ホケンリョウ</t>
    </rPh>
    <phoneticPr fontId="2"/>
  </si>
  <si>
    <t>他の諸雑費</t>
    <rPh sb="2" eb="3">
      <t>ショ</t>
    </rPh>
    <rPh sb="3" eb="5">
      <t>ザッピ</t>
    </rPh>
    <phoneticPr fontId="2"/>
  </si>
  <si>
    <t>たばこ（輸入品）</t>
  </si>
  <si>
    <t>たばこ（国産品）</t>
    <rPh sb="4" eb="6">
      <t>コクサン</t>
    </rPh>
    <rPh sb="6" eb="7">
      <t>ヒン</t>
    </rPh>
    <phoneticPr fontId="2"/>
  </si>
  <si>
    <t>Ｂ</t>
  </si>
  <si>
    <t>ハンカチーフ</t>
  </si>
  <si>
    <t>②</t>
  </si>
  <si>
    <t>男子洋傘</t>
  </si>
  <si>
    <t>Ｃ</t>
  </si>
  <si>
    <t>指輪</t>
  </si>
  <si>
    <t>腕時計・指輪</t>
  </si>
  <si>
    <t>1～2，12月</t>
  </si>
  <si>
    <t>①</t>
  </si>
  <si>
    <t>ハンドバッグ（輸入品）</t>
  </si>
  <si>
    <t>ヘアカラー</t>
  </si>
  <si>
    <t>口紅Ｂ</t>
  </si>
  <si>
    <t>口紅Ａ</t>
  </si>
  <si>
    <t>ファンデーションＢ</t>
  </si>
  <si>
    <t>ファンデーションＡ</t>
  </si>
  <si>
    <t>乳液Ｂ</t>
  </si>
  <si>
    <t>乳液Ａ</t>
  </si>
  <si>
    <t>化粧クリームＢ</t>
  </si>
  <si>
    <t>化粧クリームＡ</t>
  </si>
  <si>
    <t>ヘアートニック</t>
  </si>
  <si>
    <t>整髪料</t>
  </si>
  <si>
    <t>化粧品</t>
  </si>
  <si>
    <t>ヘアコンディショナー</t>
  </si>
  <si>
    <t>洗顔料</t>
    <rPh sb="0" eb="3">
      <t>センガンリョウ</t>
    </rPh>
    <phoneticPr fontId="1"/>
  </si>
  <si>
    <t>ボディーソープ</t>
  </si>
  <si>
    <t>化粧石けん</t>
  </si>
  <si>
    <t>石けん類</t>
  </si>
  <si>
    <t>電気かみそり</t>
  </si>
  <si>
    <t>理容器具</t>
  </si>
  <si>
    <t>Ｓ</t>
  </si>
  <si>
    <t>エステティック料金</t>
    <rPh sb="7" eb="9">
      <t>リョウキン</t>
    </rPh>
    <phoneticPr fontId="2"/>
  </si>
  <si>
    <t>ヘアカラーリング代</t>
  </si>
  <si>
    <t>ヘアーカット代</t>
  </si>
  <si>
    <t>Ｎ</t>
  </si>
  <si>
    <t>入浴料</t>
  </si>
  <si>
    <t>理美容サービス</t>
  </si>
  <si>
    <t>ペット美容院代</t>
    <rPh sb="3" eb="6">
      <t>ビヨウイン</t>
    </rPh>
    <rPh sb="6" eb="7">
      <t>ダイ</t>
    </rPh>
    <phoneticPr fontId="1"/>
  </si>
  <si>
    <t>獣医代</t>
  </si>
  <si>
    <t>音楽ダウンロード料</t>
    <rPh sb="0" eb="2">
      <t>オンガク</t>
    </rPh>
    <rPh sb="8" eb="9">
      <t>リョウ</t>
    </rPh>
    <phoneticPr fontId="1"/>
  </si>
  <si>
    <t>インターネット接続料</t>
    <rPh sb="7" eb="10">
      <t>セツゾクリョウ</t>
    </rPh>
    <phoneticPr fontId="2"/>
  </si>
  <si>
    <t>ビデオソフトレンタル料</t>
  </si>
  <si>
    <t>写真プリント代</t>
    <rPh sb="0" eb="2">
      <t>シャシン</t>
    </rPh>
    <rPh sb="6" eb="7">
      <t>ダイ</t>
    </rPh>
    <phoneticPr fontId="2"/>
  </si>
  <si>
    <t>他の娯楽サービス</t>
  </si>
  <si>
    <t>カラオケルーム使用料</t>
  </si>
  <si>
    <t>競馬場入場料</t>
  </si>
  <si>
    <t>テーマパーク入場料</t>
    <rPh sb="7" eb="8">
      <t>バ</t>
    </rPh>
    <phoneticPr fontId="2"/>
  </si>
  <si>
    <t>Ｄ･Ｅ</t>
  </si>
  <si>
    <t>美術館入館料</t>
  </si>
  <si>
    <t>フィットネスクラブ使用料</t>
    <rPh sb="9" eb="12">
      <t>シヨウリョウ</t>
    </rPh>
    <phoneticPr fontId="2"/>
  </si>
  <si>
    <t>プール使用料</t>
  </si>
  <si>
    <t>②'</t>
  </si>
  <si>
    <t>ボウリングゲーム代</t>
  </si>
  <si>
    <t>テニスコート使用料</t>
  </si>
  <si>
    <t>ゴルフプレー料金</t>
  </si>
  <si>
    <t>ゴルフ練習料金</t>
  </si>
  <si>
    <t>プロ野球観覧料</t>
  </si>
  <si>
    <t>サッカー観覧料</t>
  </si>
  <si>
    <t>演劇観覧料</t>
    <rPh sb="0" eb="2">
      <t>エンゲキ</t>
    </rPh>
    <rPh sb="2" eb="5">
      <t>カンランリョウ</t>
    </rPh>
    <phoneticPr fontId="1"/>
  </si>
  <si>
    <t>映画観覧料</t>
  </si>
  <si>
    <t>入場・ゲーム代</t>
  </si>
  <si>
    <r>
      <t>放送受信料</t>
    </r>
    <r>
      <rPr>
        <sz val="9"/>
        <rFont val="ＭＳ 明朝"/>
        <family val="1"/>
        <charset val="128"/>
      </rPr>
      <t>（ＮＨＫ・ケーブル以外）</t>
    </r>
    <phoneticPr fontId="2"/>
  </si>
  <si>
    <t>放送受信料（ケーブル）</t>
  </si>
  <si>
    <t>Ｐ</t>
  </si>
  <si>
    <t>放送受信料（ＮＨＫ）</t>
  </si>
  <si>
    <t>他の教養娯楽サービス</t>
  </si>
  <si>
    <t>月謝（料理）</t>
  </si>
  <si>
    <t>月謝（水泳）</t>
  </si>
  <si>
    <t>月謝（ダンス）</t>
  </si>
  <si>
    <t>月謝（音楽）</t>
  </si>
  <si>
    <t>月謝（書道）</t>
  </si>
  <si>
    <t>月謝（英会話）</t>
  </si>
  <si>
    <t>外国パック旅行</t>
  </si>
  <si>
    <t>パック旅行</t>
  </si>
  <si>
    <t>宿泊</t>
    <rPh sb="0" eb="2">
      <t>シュクハク</t>
    </rPh>
    <phoneticPr fontId="2"/>
  </si>
  <si>
    <t>単行本Ｂ</t>
  </si>
  <si>
    <t>単行本Ａ</t>
  </si>
  <si>
    <t>辞書</t>
  </si>
  <si>
    <t>週刊誌</t>
  </si>
  <si>
    <t>月刊誌</t>
    <rPh sb="0" eb="3">
      <t>ゲッカンシ</t>
    </rPh>
    <phoneticPr fontId="1"/>
  </si>
  <si>
    <t>雑誌</t>
  </si>
  <si>
    <t>新聞代（全国紙）</t>
  </si>
  <si>
    <t>新聞代（地方・ブロック紙）</t>
  </si>
  <si>
    <t>新聞代</t>
  </si>
  <si>
    <t>プリンタ用インク</t>
    <rPh sb="4" eb="5">
      <t>ヨウ</t>
    </rPh>
    <phoneticPr fontId="2"/>
  </si>
  <si>
    <t>乾電池</t>
  </si>
  <si>
    <t>園芸用肥料</t>
    <rPh sb="0" eb="2">
      <t>エンゲイ</t>
    </rPh>
    <rPh sb="2" eb="3">
      <t>ヨウ</t>
    </rPh>
    <rPh sb="3" eb="5">
      <t>ヒリョウ</t>
    </rPh>
    <phoneticPr fontId="1"/>
  </si>
  <si>
    <t>園芸用土</t>
  </si>
  <si>
    <t>植木鉢</t>
  </si>
  <si>
    <t>ペットフード（キャットフード）</t>
  </si>
  <si>
    <t>ペットフード（ドッグフード）</t>
  </si>
  <si>
    <t>ビデオソフト</t>
  </si>
  <si>
    <t>コンパクトディスク</t>
  </si>
  <si>
    <t>メモリーカード</t>
  </si>
  <si>
    <t>記録型ディスク</t>
    <rPh sb="0" eb="2">
      <t>キロク</t>
    </rPh>
    <rPh sb="2" eb="3">
      <t>ガタ</t>
    </rPh>
    <phoneticPr fontId="2"/>
  </si>
  <si>
    <t>他の娯楽用品</t>
  </si>
  <si>
    <t>切り花（バラ）</t>
  </si>
  <si>
    <t>切り花（きく）</t>
  </si>
  <si>
    <t>切り花（カーネーション）</t>
  </si>
  <si>
    <t>組立がん具</t>
  </si>
  <si>
    <t>がん具自動車</t>
  </si>
  <si>
    <t>人形</t>
  </si>
  <si>
    <t>ゲームソフト</t>
  </si>
  <si>
    <t>家庭用ゲーム機（携帯型）</t>
    <rPh sb="0" eb="3">
      <t>カテイヨウ</t>
    </rPh>
    <rPh sb="6" eb="7">
      <t>キ</t>
    </rPh>
    <rPh sb="8" eb="10">
      <t>ケイタイ</t>
    </rPh>
    <rPh sb="10" eb="11">
      <t>カタ</t>
    </rPh>
    <phoneticPr fontId="1"/>
  </si>
  <si>
    <t>家庭用ゲーム機（据置型）</t>
    <rPh sb="0" eb="3">
      <t>カテイヨウ</t>
    </rPh>
    <rPh sb="6" eb="7">
      <t>キ</t>
    </rPh>
    <rPh sb="8" eb="10">
      <t>スエオキ</t>
    </rPh>
    <rPh sb="10" eb="11">
      <t>カタ</t>
    </rPh>
    <phoneticPr fontId="1"/>
  </si>
  <si>
    <t>がん具</t>
  </si>
  <si>
    <t>水着</t>
  </si>
  <si>
    <t>トレーニングパンツ</t>
  </si>
  <si>
    <t>釣ざお</t>
  </si>
  <si>
    <t>テニスラケット</t>
  </si>
  <si>
    <t>グローブ</t>
  </si>
  <si>
    <t>ゴルフクラブ</t>
  </si>
  <si>
    <t>運動用具</t>
  </si>
  <si>
    <t>筆入れ</t>
  </si>
  <si>
    <t>セロハン粘着テープ</t>
  </si>
  <si>
    <t>ＯＡ用紙</t>
  </si>
  <si>
    <t>ノートブック</t>
  </si>
  <si>
    <t>マーキングペン</t>
  </si>
  <si>
    <t>ボールペン</t>
  </si>
  <si>
    <t>学習机</t>
  </si>
  <si>
    <t>ピアノ</t>
  </si>
  <si>
    <t>POS</t>
  </si>
  <si>
    <t>プリンタ</t>
  </si>
  <si>
    <t>パソコン（ノート型）</t>
  </si>
  <si>
    <t>パソコン（デスクトップ型）</t>
  </si>
  <si>
    <t>ビデオレコーダー</t>
  </si>
  <si>
    <t>電子辞書</t>
    <rPh sb="0" eb="2">
      <t>デンシ</t>
    </rPh>
    <rPh sb="2" eb="4">
      <t>ジショ</t>
    </rPh>
    <phoneticPr fontId="1"/>
  </si>
  <si>
    <t>携帯型オーディオプレーヤー</t>
    <rPh sb="2" eb="3">
      <t>カタ</t>
    </rPh>
    <phoneticPr fontId="1"/>
  </si>
  <si>
    <t>補習教育（高校・予備校）</t>
    <rPh sb="5" eb="7">
      <t>コウコウ</t>
    </rPh>
    <rPh sb="8" eb="11">
      <t>ヨビコウ</t>
    </rPh>
    <phoneticPr fontId="2"/>
  </si>
  <si>
    <t>補習教育（中学校）</t>
    <rPh sb="5" eb="8">
      <t>チュウガッコウ</t>
    </rPh>
    <phoneticPr fontId="2"/>
  </si>
  <si>
    <t>補習教育（小学校）</t>
    <rPh sb="5" eb="8">
      <t>ショウガッコウ</t>
    </rPh>
    <phoneticPr fontId="2"/>
  </si>
  <si>
    <t>教科書・学習参考教材</t>
  </si>
  <si>
    <t>Ｍ</t>
  </si>
  <si>
    <t>専門学校授業料</t>
    <rPh sb="0" eb="2">
      <t>センモン</t>
    </rPh>
    <rPh sb="2" eb="4">
      <t>ガッコウ</t>
    </rPh>
    <rPh sb="4" eb="7">
      <t>ジュギョウリョウ</t>
    </rPh>
    <phoneticPr fontId="2"/>
  </si>
  <si>
    <t>私立幼稚園保育料</t>
  </si>
  <si>
    <t>公立幼稚園保育料</t>
  </si>
  <si>
    <t>Ｌ</t>
  </si>
  <si>
    <t>私立短期大学授業料</t>
  </si>
  <si>
    <t>Ｋ</t>
  </si>
  <si>
    <t>私立大学授業料</t>
  </si>
  <si>
    <t>国立大学授業料</t>
  </si>
  <si>
    <t>Ｊ</t>
  </si>
  <si>
    <t>私立高校授業料</t>
  </si>
  <si>
    <t>Ｉ</t>
  </si>
  <si>
    <t>公立高校授業料</t>
  </si>
  <si>
    <t>Ｈ</t>
  </si>
  <si>
    <t>私立中学校授業料</t>
  </si>
  <si>
    <t>ＰＴＡ会費（中学校）</t>
  </si>
  <si>
    <t>ＰＴＡ会費（小学校）</t>
  </si>
  <si>
    <t>携帯電話機</t>
    <rPh sb="0" eb="2">
      <t>ケイタイ</t>
    </rPh>
    <rPh sb="2" eb="5">
      <t>デンワキ</t>
    </rPh>
    <phoneticPr fontId="2"/>
  </si>
  <si>
    <t>固定電話機</t>
    <rPh sb="0" eb="2">
      <t>コテイ</t>
    </rPh>
    <rPh sb="2" eb="5">
      <t>デンワキ</t>
    </rPh>
    <phoneticPr fontId="2"/>
  </si>
  <si>
    <t>携帯電話通信料</t>
    <rPh sb="0" eb="2">
      <t>ケイタイ</t>
    </rPh>
    <phoneticPr fontId="1"/>
  </si>
  <si>
    <t>封書</t>
  </si>
  <si>
    <t>はがき</t>
  </si>
  <si>
    <t>通信</t>
  </si>
  <si>
    <t>自動車保険料（任意）</t>
  </si>
  <si>
    <t>Ｇ</t>
  </si>
  <si>
    <t>自動車保険料（自賠責）</t>
  </si>
  <si>
    <t>洗車代</t>
    <rPh sb="0" eb="2">
      <t>センシャ</t>
    </rPh>
    <rPh sb="2" eb="3">
      <t>ダイ</t>
    </rPh>
    <phoneticPr fontId="1"/>
  </si>
  <si>
    <t>レンタカー料金</t>
  </si>
  <si>
    <t>自動車免許手数料</t>
  </si>
  <si>
    <t>駐車料金</t>
  </si>
  <si>
    <t>車庫借料</t>
  </si>
  <si>
    <t>自動車オイル交換料</t>
  </si>
  <si>
    <t>自動車整備費（パンク修理）</t>
  </si>
  <si>
    <t>自動車整備費（定期点検）</t>
  </si>
  <si>
    <t>ＥＴＣ車載器</t>
    <rPh sb="3" eb="6">
      <t>シャサイキ</t>
    </rPh>
    <phoneticPr fontId="1"/>
  </si>
  <si>
    <t>カーナビゲーション</t>
  </si>
  <si>
    <t>自動車ワックス</t>
  </si>
  <si>
    <t>自動車バッテリー</t>
  </si>
  <si>
    <t>自動車タイヤ</t>
  </si>
  <si>
    <t>自転車</t>
  </si>
  <si>
    <t>普通乗用車（輸入品）</t>
  </si>
  <si>
    <t>普通乗用車</t>
  </si>
  <si>
    <t>小型乗用車（輸入品）</t>
  </si>
  <si>
    <t>小型乗用車Ｂ</t>
  </si>
  <si>
    <t>小型乗用車Ａ</t>
  </si>
  <si>
    <t>軽乗用車</t>
  </si>
  <si>
    <t>自動車</t>
  </si>
  <si>
    <t>Ｑ</t>
  </si>
  <si>
    <t>都市高速道路料金</t>
  </si>
  <si>
    <t>高速自動車国道料金</t>
  </si>
  <si>
    <t>高速道路料金</t>
    <rPh sb="0" eb="2">
      <t>コウソク</t>
    </rPh>
    <phoneticPr fontId="1"/>
  </si>
  <si>
    <t>高速バス代</t>
    <rPh sb="0" eb="2">
      <t>コウソク</t>
    </rPh>
    <rPh sb="4" eb="5">
      <t>ダイ</t>
    </rPh>
    <phoneticPr fontId="1"/>
  </si>
  <si>
    <t>Ｆ</t>
  </si>
  <si>
    <t>①'</t>
  </si>
  <si>
    <t>一般路線バス代</t>
    <rPh sb="0" eb="2">
      <t>イッパン</t>
    </rPh>
    <rPh sb="2" eb="4">
      <t>ロセン</t>
    </rPh>
    <rPh sb="6" eb="7">
      <t>ダイ</t>
    </rPh>
    <phoneticPr fontId="1"/>
  </si>
  <si>
    <t>通勤定期（ＪＲ以外）</t>
  </si>
  <si>
    <t>通学定期（ＪＲ以外）</t>
  </si>
  <si>
    <t>普通運賃（ＪＲ以外）</t>
  </si>
  <si>
    <t>鉄道運賃（ＪＲ以外）</t>
  </si>
  <si>
    <t>通勤定期（ＪＲ）</t>
  </si>
  <si>
    <t>通学定期（ＪＲ）</t>
  </si>
  <si>
    <t>料金（ＪＲ，新幹線）</t>
  </si>
  <si>
    <t>料金（ＪＲ，在来線）</t>
  </si>
  <si>
    <t>普通運賃（ＪＲ）</t>
  </si>
  <si>
    <t>鉄道運賃（ＪＲ）</t>
  </si>
  <si>
    <t>1，10～12月</t>
  </si>
  <si>
    <t>予防接種料</t>
    <rPh sb="0" eb="2">
      <t>ヨボウ</t>
    </rPh>
    <rPh sb="2" eb="5">
      <t>セッシュリョウ</t>
    </rPh>
    <phoneticPr fontId="1"/>
  </si>
  <si>
    <t>人間ドック受診料</t>
  </si>
  <si>
    <t>マッサージ料金</t>
  </si>
  <si>
    <t>出産入院料</t>
    <rPh sb="0" eb="2">
      <t>シュッサン</t>
    </rPh>
    <rPh sb="2" eb="4">
      <t>ニュウイン</t>
    </rPh>
    <rPh sb="4" eb="5">
      <t>リョウ</t>
    </rPh>
    <phoneticPr fontId="1"/>
  </si>
  <si>
    <t>診療代</t>
  </si>
  <si>
    <t>血圧計</t>
  </si>
  <si>
    <t>体温計</t>
  </si>
  <si>
    <t>ヘルスメーター</t>
  </si>
  <si>
    <t>コンタクトレンズ用剤</t>
  </si>
  <si>
    <t>浴用剤</t>
  </si>
  <si>
    <t>生理用ナプキン</t>
  </si>
  <si>
    <t>紙おむつ（大人用）</t>
    <rPh sb="5" eb="7">
      <t>オトナ</t>
    </rPh>
    <rPh sb="7" eb="8">
      <t>ヨウ</t>
    </rPh>
    <phoneticPr fontId="1"/>
  </si>
  <si>
    <t>紙おむつ（乳幼児用）</t>
    <rPh sb="5" eb="8">
      <t>ニュウヨウジ</t>
    </rPh>
    <rPh sb="8" eb="9">
      <t>ヨウ</t>
    </rPh>
    <phoneticPr fontId="1"/>
  </si>
  <si>
    <t>保健医療用品・器具</t>
  </si>
  <si>
    <t>サプリメント</t>
  </si>
  <si>
    <t>鼻炎薬</t>
    <rPh sb="0" eb="2">
      <t>ビエン</t>
    </rPh>
    <rPh sb="2" eb="3">
      <t>クスリ</t>
    </rPh>
    <phoneticPr fontId="2"/>
  </si>
  <si>
    <t>漢方薬</t>
  </si>
  <si>
    <t>目薬</t>
  </si>
  <si>
    <t>はり薬</t>
  </si>
  <si>
    <t>皮膚病薬</t>
  </si>
  <si>
    <t>ドリンク剤</t>
  </si>
  <si>
    <t>ビタミン剤Ｂ</t>
  </si>
  <si>
    <t>ビタミン剤Ａ</t>
  </si>
  <si>
    <t>解熱鎮痛剤</t>
  </si>
  <si>
    <t>医薬品・健康保持用摂取品</t>
  </si>
  <si>
    <t>履物修理代</t>
  </si>
  <si>
    <t>洗濯代（背広服上下）</t>
  </si>
  <si>
    <t>洗濯代（ワイシャツ）</t>
  </si>
  <si>
    <t>ベルト</t>
  </si>
  <si>
    <t>婦人ソックス</t>
  </si>
  <si>
    <t>婦人ストッキング</t>
  </si>
  <si>
    <t>男子靴下</t>
  </si>
  <si>
    <t>1～2，10～12月</t>
  </si>
  <si>
    <t>マフラー</t>
  </si>
  <si>
    <t>他の被服類</t>
  </si>
  <si>
    <t>スリッパ</t>
  </si>
  <si>
    <t>子供シャツ</t>
  </si>
  <si>
    <t>子供下着類</t>
  </si>
  <si>
    <t>ランジェリー</t>
  </si>
  <si>
    <t>婦人ショーツ</t>
  </si>
  <si>
    <t>ブラジャー</t>
  </si>
  <si>
    <t>婦人下着類</t>
  </si>
  <si>
    <t>1～5，9～12月</t>
  </si>
  <si>
    <t>男子パジャマ</t>
  </si>
  <si>
    <t>男子パンツ</t>
  </si>
  <si>
    <t>男子シャツ</t>
  </si>
  <si>
    <t>男子下着類</t>
  </si>
  <si>
    <t>4～8月</t>
  </si>
  <si>
    <t>子供Ｔシャツ（半袖）</t>
  </si>
  <si>
    <t>1～3，9～12月</t>
  </si>
  <si>
    <t>子供Ｔシャツ（長袖）</t>
  </si>
  <si>
    <t>子供シャツ・セーター類</t>
  </si>
  <si>
    <t>婦人セーター（半袖）</t>
  </si>
  <si>
    <t>婦人セーター（長袖）</t>
  </si>
  <si>
    <t>婦人Ｔシャツ（半袖）</t>
  </si>
  <si>
    <t>婦人Ｔシャツ（長袖）</t>
  </si>
  <si>
    <t>ブラウス（半袖）</t>
  </si>
  <si>
    <t>ブラウス（長袖）</t>
  </si>
  <si>
    <t>婦人シャツ・セーター類</t>
  </si>
  <si>
    <t>男子セーター</t>
  </si>
  <si>
    <t>スポーツシャツ（半袖）</t>
  </si>
  <si>
    <t>スポーツシャツ（長袖）</t>
  </si>
  <si>
    <t>5～8月</t>
  </si>
  <si>
    <t>ワイシャツ（半袖）</t>
  </si>
  <si>
    <t>ワイシャツ（長袖）</t>
  </si>
  <si>
    <t>男子シャツ・セーター類</t>
  </si>
  <si>
    <t>シャツ・セーター類</t>
  </si>
  <si>
    <t>シャツ・セーター・下着類</t>
  </si>
  <si>
    <t>女児スカート</t>
  </si>
  <si>
    <t>男児ズボン</t>
  </si>
  <si>
    <t>子供洋服</t>
  </si>
  <si>
    <t>1～3月</t>
  </si>
  <si>
    <t>女子学生服</t>
    <rPh sb="2" eb="4">
      <t>ガクセイ</t>
    </rPh>
    <phoneticPr fontId="1"/>
  </si>
  <si>
    <t>1，11～12月</t>
  </si>
  <si>
    <t>婦人コート</t>
  </si>
  <si>
    <t>婦人スラックス（ジーンズ）</t>
  </si>
  <si>
    <t>1～2，9～12月</t>
  </si>
  <si>
    <t>婦人スラックス（冬物）</t>
  </si>
  <si>
    <t>スカート（秋冬物）</t>
    <rPh sb="5" eb="6">
      <t>アキ</t>
    </rPh>
    <phoneticPr fontId="2"/>
  </si>
  <si>
    <t>3～8月</t>
  </si>
  <si>
    <t>スカート（春夏物）</t>
    <rPh sb="5" eb="6">
      <t>ハル</t>
    </rPh>
    <phoneticPr fontId="2"/>
  </si>
  <si>
    <t>婦人上着</t>
    <rPh sb="2" eb="4">
      <t>ウワギ</t>
    </rPh>
    <phoneticPr fontId="2"/>
  </si>
  <si>
    <t>ワンピース（秋冬物）</t>
    <rPh sb="6" eb="8">
      <t>アキフユ</t>
    </rPh>
    <phoneticPr fontId="2"/>
  </si>
  <si>
    <t>ワンピース（春夏物）</t>
    <rPh sb="6" eb="7">
      <t>ハル</t>
    </rPh>
    <phoneticPr fontId="2"/>
  </si>
  <si>
    <t>婦人スーツ（秋冬物，普通品）</t>
    <rPh sb="6" eb="7">
      <t>アキ</t>
    </rPh>
    <rPh sb="10" eb="12">
      <t>フツウ</t>
    </rPh>
    <rPh sb="12" eb="13">
      <t>ヒン</t>
    </rPh>
    <phoneticPr fontId="2"/>
  </si>
  <si>
    <t>婦人スーツ（秋冬物，中級品）</t>
    <rPh sb="6" eb="7">
      <t>アキ</t>
    </rPh>
    <rPh sb="10" eb="13">
      <t>チュウキュウヒン</t>
    </rPh>
    <phoneticPr fontId="2"/>
  </si>
  <si>
    <t>婦人スーツ（春夏物，普通品）</t>
    <rPh sb="6" eb="7">
      <t>ハル</t>
    </rPh>
    <rPh sb="10" eb="12">
      <t>フツウ</t>
    </rPh>
    <rPh sb="12" eb="13">
      <t>ヒン</t>
    </rPh>
    <phoneticPr fontId="2"/>
  </si>
  <si>
    <t>婦人スーツ（春夏物，中級品）</t>
    <rPh sb="6" eb="7">
      <t>ハル</t>
    </rPh>
    <rPh sb="10" eb="13">
      <t>チュウキュウヒン</t>
    </rPh>
    <phoneticPr fontId="2"/>
  </si>
  <si>
    <t>婦人洋服</t>
  </si>
  <si>
    <t>男子学生服</t>
    <rPh sb="2" eb="4">
      <t>ガクセイ</t>
    </rPh>
    <phoneticPr fontId="1"/>
  </si>
  <si>
    <t>男子コート</t>
  </si>
  <si>
    <t>男子ズボン（ジーンズ）</t>
  </si>
  <si>
    <t>男子ズボン（冬物）</t>
  </si>
  <si>
    <t>男子ズボン（夏物）</t>
  </si>
  <si>
    <t>男子上着</t>
  </si>
  <si>
    <t>背広服（冬物，普通品）</t>
    <rPh sb="7" eb="9">
      <t>フツウ</t>
    </rPh>
    <rPh sb="9" eb="10">
      <t>ヒン</t>
    </rPh>
    <phoneticPr fontId="1"/>
  </si>
  <si>
    <t>背広服（冬物，中級品）</t>
    <rPh sb="7" eb="10">
      <t>チュウキュウヒン</t>
    </rPh>
    <phoneticPr fontId="1"/>
  </si>
  <si>
    <t>背広服（夏物，普通品）</t>
    <rPh sb="7" eb="9">
      <t>フツウ</t>
    </rPh>
    <rPh sb="9" eb="10">
      <t>ヒン</t>
    </rPh>
    <phoneticPr fontId="1"/>
  </si>
  <si>
    <t>背広服（夏物，中級品）</t>
    <rPh sb="7" eb="10">
      <t>チュウキュウヒン</t>
    </rPh>
    <phoneticPr fontId="1"/>
  </si>
  <si>
    <t>男子洋服</t>
  </si>
  <si>
    <t>洋服</t>
  </si>
  <si>
    <t>婦人帯</t>
  </si>
  <si>
    <t>婦人着物</t>
  </si>
  <si>
    <t>衣料</t>
  </si>
  <si>
    <t>モップレンタル料</t>
  </si>
  <si>
    <t>他の家事サービス</t>
  </si>
  <si>
    <t>リサイクル料金</t>
    <rPh sb="5" eb="7">
      <t>リョウキン</t>
    </rPh>
    <phoneticPr fontId="1"/>
  </si>
  <si>
    <t>し尿処理手数料</t>
  </si>
  <si>
    <t>家事代行料</t>
  </si>
  <si>
    <t>キッチンペーパー</t>
  </si>
  <si>
    <t>芳香消臭剤</t>
    <rPh sb="0" eb="2">
      <t>ホウコウ</t>
    </rPh>
    <rPh sb="2" eb="5">
      <t>ショウシュウザイ</t>
    </rPh>
    <phoneticPr fontId="1"/>
  </si>
  <si>
    <t>柔軟仕上剤</t>
  </si>
  <si>
    <t>防虫剤</t>
  </si>
  <si>
    <t>殺虫剤</t>
  </si>
  <si>
    <t>ポリ袋</t>
    <rPh sb="2" eb="3">
      <t>ブクロ</t>
    </rPh>
    <phoneticPr fontId="2"/>
  </si>
  <si>
    <t>ラップ</t>
  </si>
  <si>
    <t>他の消耗品</t>
  </si>
  <si>
    <t>台所用洗剤</t>
  </si>
  <si>
    <t>洗剤</t>
  </si>
  <si>
    <t>ティシュペーパー</t>
  </si>
  <si>
    <t>ティシュ・トイレットペーパー</t>
  </si>
  <si>
    <t>マット</t>
  </si>
  <si>
    <t>浄水器</t>
  </si>
  <si>
    <t>ビニールホース</t>
  </si>
  <si>
    <t>電球・蛍光ランプ</t>
    <rPh sb="0" eb="2">
      <t>デンキュウ</t>
    </rPh>
    <phoneticPr fontId="1"/>
  </si>
  <si>
    <t>他の雑貨</t>
  </si>
  <si>
    <t>たわし</t>
  </si>
  <si>
    <t>フライパン</t>
  </si>
  <si>
    <t>なべ</t>
  </si>
  <si>
    <t>台所用密閉容器</t>
  </si>
  <si>
    <t>台所用品</t>
  </si>
  <si>
    <t>ワイングラス</t>
  </si>
  <si>
    <t>ガラスコップ</t>
  </si>
  <si>
    <t>コーヒーわん皿</t>
  </si>
  <si>
    <t>皿</t>
  </si>
  <si>
    <t>飯茶わん</t>
  </si>
  <si>
    <t>食器類</t>
  </si>
  <si>
    <t>布団カバー</t>
  </si>
  <si>
    <t>敷布</t>
  </si>
  <si>
    <t>1～3，10～12月</t>
  </si>
  <si>
    <t>毛布</t>
  </si>
  <si>
    <t>布団</t>
  </si>
  <si>
    <t>カーペット</t>
  </si>
  <si>
    <t>置時計</t>
  </si>
  <si>
    <t>室内装備品</t>
  </si>
  <si>
    <t>食堂セット</t>
  </si>
  <si>
    <t>整理だんす</t>
  </si>
  <si>
    <t>電気カーペット</t>
  </si>
  <si>
    <t>温風ヒーター</t>
  </si>
  <si>
    <t>ルームエアコン</t>
  </si>
  <si>
    <t>電気アイロン</t>
  </si>
  <si>
    <t>電気洗濯機（洗濯乾燥機）</t>
    <rPh sb="6" eb="8">
      <t>センタク</t>
    </rPh>
    <rPh sb="8" eb="11">
      <t>カンソウキ</t>
    </rPh>
    <phoneticPr fontId="1"/>
  </si>
  <si>
    <t>電気洗濯機（全自動洗濯機）</t>
    <rPh sb="6" eb="9">
      <t>ゼンジドウ</t>
    </rPh>
    <rPh sb="9" eb="12">
      <t>センタクキ</t>
    </rPh>
    <phoneticPr fontId="1"/>
  </si>
  <si>
    <t>ガステーブル</t>
  </si>
  <si>
    <t>電気ポット</t>
  </si>
  <si>
    <t>電気炊飯器</t>
  </si>
  <si>
    <t>下水道料</t>
  </si>
  <si>
    <t>水道料</t>
  </si>
  <si>
    <t>灯油</t>
  </si>
  <si>
    <t>都市ガス代</t>
  </si>
  <si>
    <t>火災保険料</t>
  </si>
  <si>
    <t>ルームエアコン取付け料</t>
  </si>
  <si>
    <t>大工手間代</t>
  </si>
  <si>
    <t>ふすま張替費</t>
  </si>
  <si>
    <t>板ガラス取替費</t>
  </si>
  <si>
    <t>植木職手間代</t>
  </si>
  <si>
    <t>塀工事費</t>
  </si>
  <si>
    <t>左官手間代</t>
  </si>
  <si>
    <t>水道工事費</t>
  </si>
  <si>
    <t>畳表取替費</t>
  </si>
  <si>
    <t>工事その他のサービス</t>
  </si>
  <si>
    <t>錠</t>
    <rPh sb="0" eb="1">
      <t>ジョウ</t>
    </rPh>
    <phoneticPr fontId="2"/>
  </si>
  <si>
    <t>塗料</t>
  </si>
  <si>
    <t>板材</t>
  </si>
  <si>
    <t>システムキッチン</t>
  </si>
  <si>
    <t>給湯機</t>
  </si>
  <si>
    <t>温水洗浄便座</t>
  </si>
  <si>
    <t>システムバス</t>
  </si>
  <si>
    <t>設備修繕・維持</t>
  </si>
  <si>
    <t>持家の帰属家賃</t>
    <rPh sb="0" eb="2">
      <t>モチイエ</t>
    </rPh>
    <rPh sb="3" eb="5">
      <t>キゾク</t>
    </rPh>
    <rPh sb="5" eb="7">
      <t>ヤチン</t>
    </rPh>
    <phoneticPr fontId="1"/>
  </si>
  <si>
    <t>家賃･Ｅ</t>
  </si>
  <si>
    <t>都市再生機構・公社家賃</t>
    <rPh sb="0" eb="2">
      <t>トシ</t>
    </rPh>
    <rPh sb="2" eb="4">
      <t>サイセイ</t>
    </rPh>
    <rPh sb="4" eb="6">
      <t>キコウ</t>
    </rPh>
    <phoneticPr fontId="2"/>
  </si>
  <si>
    <t>家賃</t>
  </si>
  <si>
    <t>公営・都市再生機構・公社家賃</t>
    <rPh sb="3" eb="5">
      <t>トシ</t>
    </rPh>
    <rPh sb="5" eb="7">
      <t>サイセイ</t>
    </rPh>
    <rPh sb="7" eb="9">
      <t>キコウ</t>
    </rPh>
    <phoneticPr fontId="2"/>
  </si>
  <si>
    <t>家賃</t>
    <rPh sb="0" eb="2">
      <t>ヤチン</t>
    </rPh>
    <phoneticPr fontId="1"/>
  </si>
  <si>
    <t>民営家賃</t>
    <rPh sb="0" eb="2">
      <t>ミンエイ</t>
    </rPh>
    <rPh sb="2" eb="4">
      <t>ヤチン</t>
    </rPh>
    <phoneticPr fontId="1"/>
  </si>
  <si>
    <t>住居</t>
  </si>
  <si>
    <t>学校給食（中学校）</t>
  </si>
  <si>
    <t>学校給食（小学校高）</t>
  </si>
  <si>
    <t>学校給食（小学校低）</t>
  </si>
  <si>
    <t>ビール（外食）</t>
  </si>
  <si>
    <t>コーヒー</t>
  </si>
  <si>
    <t>ドーナツ</t>
  </si>
  <si>
    <t>ピザパイ</t>
  </si>
  <si>
    <t>サンドイッチ</t>
  </si>
  <si>
    <t>お子様ランチ</t>
  </si>
  <si>
    <t>焼肉</t>
    <rPh sb="0" eb="2">
      <t>ヤキニク</t>
    </rPh>
    <phoneticPr fontId="2"/>
  </si>
  <si>
    <t>ぎょうざ（外食）</t>
  </si>
  <si>
    <t>フライドチキン</t>
  </si>
  <si>
    <t>フライ</t>
  </si>
  <si>
    <t>牛どん</t>
  </si>
  <si>
    <t>カレーライス</t>
  </si>
  <si>
    <t>天どん</t>
  </si>
  <si>
    <t>親子どんぶり</t>
  </si>
  <si>
    <t>すしＢ</t>
  </si>
  <si>
    <t>すしＡ</t>
  </si>
  <si>
    <t>スパゲッティ（外食）</t>
  </si>
  <si>
    <t xml:space="preserve">- </t>
  </si>
  <si>
    <t>＊沖縄そば</t>
  </si>
  <si>
    <t>うどん</t>
  </si>
  <si>
    <t>ビール風アルコール飲料</t>
    <rPh sb="3" eb="4">
      <t>フウ</t>
    </rPh>
    <rPh sb="9" eb="11">
      <t>インリョウ</t>
    </rPh>
    <phoneticPr fontId="1"/>
  </si>
  <si>
    <t>チューハイ</t>
  </si>
  <si>
    <t>ワイン（輸入品）</t>
  </si>
  <si>
    <t>ワイン</t>
  </si>
  <si>
    <t>ウイスキー</t>
  </si>
  <si>
    <t>発泡酒</t>
  </si>
  <si>
    <t>酒類</t>
  </si>
  <si>
    <t>スポーツドリンク</t>
  </si>
  <si>
    <t>ミネラルウォーター</t>
  </si>
  <si>
    <t>乳酸菌飲料Ｂ</t>
  </si>
  <si>
    <t>乳酸菌飲料Ａ</t>
  </si>
  <si>
    <t>野菜ジュース</t>
  </si>
  <si>
    <t>果汁入り飲料</t>
  </si>
  <si>
    <t>果実ジュース</t>
  </si>
  <si>
    <t>コーヒー飲料</t>
  </si>
  <si>
    <t>コーヒー豆</t>
  </si>
  <si>
    <t>インスタントコーヒー</t>
  </si>
  <si>
    <t>コーヒー・ココア</t>
  </si>
  <si>
    <t>紅茶</t>
  </si>
  <si>
    <t>緑茶</t>
  </si>
  <si>
    <t>茶類</t>
  </si>
  <si>
    <t>飲料</t>
  </si>
  <si>
    <t>きんぴら</t>
  </si>
  <si>
    <t>焼き魚</t>
    <rPh sb="0" eb="1">
      <t>ヤ</t>
    </rPh>
    <rPh sb="2" eb="3">
      <t>ザカナ</t>
    </rPh>
    <phoneticPr fontId="1"/>
  </si>
  <si>
    <t>煮豆</t>
  </si>
  <si>
    <t>混ぜごはんのもと</t>
  </si>
  <si>
    <t>調理カレー</t>
  </si>
  <si>
    <t>冷凍調理ハンバーグ</t>
  </si>
  <si>
    <t>冷凍調理コロッケ</t>
  </si>
  <si>
    <t>からあげ</t>
  </si>
  <si>
    <t>豚カツ</t>
    <rPh sb="0" eb="1">
      <t>トン</t>
    </rPh>
    <phoneticPr fontId="1"/>
  </si>
  <si>
    <t>うなぎかば焼き</t>
  </si>
  <si>
    <t>調理パスタ</t>
    <rPh sb="0" eb="2">
      <t>チョウリ</t>
    </rPh>
    <phoneticPr fontId="2"/>
  </si>
  <si>
    <t>冷凍調理ピラフ</t>
  </si>
  <si>
    <t>おにぎり</t>
  </si>
  <si>
    <t>すし（弁当）</t>
    <rPh sb="3" eb="5">
      <t>ベントウ</t>
    </rPh>
    <phoneticPr fontId="2"/>
  </si>
  <si>
    <t>調理食品</t>
  </si>
  <si>
    <t>チューインガム</t>
  </si>
  <si>
    <t>落花生</t>
  </si>
  <si>
    <t>アイスクリーム</t>
  </si>
  <si>
    <t>あめ</t>
  </si>
  <si>
    <t>ポテトチップス</t>
  </si>
  <si>
    <t>シュークリーム</t>
  </si>
  <si>
    <t>だいふく餅</t>
  </si>
  <si>
    <t>パスタソース</t>
  </si>
  <si>
    <t>中華合わせ調味料</t>
    <rPh sb="0" eb="2">
      <t>チュウカ</t>
    </rPh>
    <rPh sb="2" eb="3">
      <t>ゴウ</t>
    </rPh>
    <rPh sb="5" eb="8">
      <t>チョウミリョウ</t>
    </rPh>
    <phoneticPr fontId="2"/>
  </si>
  <si>
    <t>液体調味料</t>
  </si>
  <si>
    <t>即席スープ</t>
    <rPh sb="0" eb="2">
      <t>ソクセキ</t>
    </rPh>
    <phoneticPr fontId="1"/>
  </si>
  <si>
    <t>ドレッシング</t>
  </si>
  <si>
    <t>マヨネーズ</t>
  </si>
  <si>
    <t>砂糖</t>
  </si>
  <si>
    <t>みそ</t>
  </si>
  <si>
    <t>食塩</t>
  </si>
  <si>
    <t>油脂</t>
  </si>
  <si>
    <t>果物缶詰</t>
  </si>
  <si>
    <t>6～7月</t>
  </si>
  <si>
    <t>さくらんぼ</t>
  </si>
  <si>
    <t>キウイフルーツ</t>
  </si>
  <si>
    <t>1～5月，12月</t>
  </si>
  <si>
    <t>7～9月</t>
  </si>
  <si>
    <t>もも</t>
  </si>
  <si>
    <t>10～12月</t>
  </si>
  <si>
    <t>かき（果物）</t>
  </si>
  <si>
    <t>7～10月</t>
  </si>
  <si>
    <t>ぶどうＢ</t>
  </si>
  <si>
    <t>6～9月</t>
  </si>
  <si>
    <t>ぶどうＡ</t>
  </si>
  <si>
    <t>8～10月</t>
  </si>
  <si>
    <t>なし</t>
  </si>
  <si>
    <t>いよかん</t>
  </si>
  <si>
    <t>レモン</t>
  </si>
  <si>
    <t>グレープフルーツ</t>
  </si>
  <si>
    <t>1～7，11～12月</t>
  </si>
  <si>
    <t>りんごＢ</t>
  </si>
  <si>
    <t>りんごＡ</t>
  </si>
  <si>
    <t>果物</t>
  </si>
  <si>
    <t>スイートコーン缶詰</t>
  </si>
  <si>
    <t>キムチ</t>
  </si>
  <si>
    <t>他の野菜・海藻加工品</t>
  </si>
  <si>
    <t>納豆</t>
  </si>
  <si>
    <t>油揚げ</t>
  </si>
  <si>
    <t>豆腐</t>
  </si>
  <si>
    <t>ひじき</t>
  </si>
  <si>
    <t>のり</t>
  </si>
  <si>
    <t>あずき</t>
  </si>
  <si>
    <t>乾物・加工品類</t>
  </si>
  <si>
    <t>＊とうが</t>
  </si>
  <si>
    <t>＊にがうり</t>
  </si>
  <si>
    <t>しめじ</t>
  </si>
  <si>
    <t>えのきだけ</t>
  </si>
  <si>
    <t>なす</t>
  </si>
  <si>
    <t>さやいんげん</t>
  </si>
  <si>
    <t>えだまめ</t>
  </si>
  <si>
    <t>しょうが</t>
  </si>
  <si>
    <t>ながいも</t>
  </si>
  <si>
    <t>じゃがいも</t>
  </si>
  <si>
    <t>さつまいも</t>
  </si>
  <si>
    <t>アスパラガス</t>
  </si>
  <si>
    <t>ねぎ</t>
  </si>
  <si>
    <t>鶏卵</t>
  </si>
  <si>
    <t>チーズ（輸入品）</t>
  </si>
  <si>
    <t>牛乳（店頭売り）</t>
  </si>
  <si>
    <t>牛乳（配達）</t>
  </si>
  <si>
    <t>牛乳</t>
  </si>
  <si>
    <t>牛乳・乳製品</t>
  </si>
  <si>
    <t>＊ポーク缶詰</t>
  </si>
  <si>
    <t>ハム</t>
  </si>
  <si>
    <t>レバー</t>
  </si>
  <si>
    <t>鶏肉</t>
  </si>
  <si>
    <t>豚肉Ｂ</t>
  </si>
  <si>
    <t>豚肉Ａ</t>
  </si>
  <si>
    <t>牛肉Ｂ</t>
  </si>
  <si>
    <t>牛肉Ａ</t>
  </si>
  <si>
    <t>肉類</t>
  </si>
  <si>
    <t>塩辛</t>
  </si>
  <si>
    <t>魚介缶詰</t>
  </si>
  <si>
    <t>魚介つくだ煮</t>
  </si>
  <si>
    <t>魚介漬物</t>
  </si>
  <si>
    <t>かつお節</t>
  </si>
  <si>
    <t>いくら</t>
  </si>
  <si>
    <t>ししゃも</t>
  </si>
  <si>
    <t>かき（貝）</t>
  </si>
  <si>
    <t>えび</t>
  </si>
  <si>
    <t>たこ</t>
  </si>
  <si>
    <t>いか</t>
  </si>
  <si>
    <t>ぶり</t>
  </si>
  <si>
    <t>たい</t>
  </si>
  <si>
    <t>さば</t>
  </si>
  <si>
    <t>さけ</t>
  </si>
  <si>
    <t>3～10月</t>
  </si>
  <si>
    <t>あじ</t>
  </si>
  <si>
    <t>もち</t>
  </si>
  <si>
    <t>＊ゆで沖縄そば</t>
  </si>
  <si>
    <t>生中華めん</t>
  </si>
  <si>
    <t>干しうどん</t>
    <rPh sb="0" eb="1">
      <t>ホ</t>
    </rPh>
    <phoneticPr fontId="2"/>
  </si>
  <si>
    <t>ゆでうどん</t>
  </si>
  <si>
    <t>カレーパン</t>
  </si>
  <si>
    <t>あんパン</t>
  </si>
  <si>
    <t>パン</t>
  </si>
  <si>
    <t>もち米</t>
  </si>
  <si>
    <t>国産米Ｂ</t>
  </si>
  <si>
    <t>国産米Ａ</t>
  </si>
  <si>
    <t>うるち米</t>
  </si>
  <si>
    <t>穀類</t>
  </si>
  <si>
    <t>食料</t>
  </si>
  <si>
    <t>1万分比</t>
    <rPh sb="1" eb="3">
      <t>マンブン</t>
    </rPh>
    <rPh sb="3" eb="4">
      <t>ヒ</t>
    </rPh>
    <phoneticPr fontId="2"/>
  </si>
  <si>
    <t>実数</t>
    <rPh sb="0" eb="2">
      <t>ジッスウ</t>
    </rPh>
    <phoneticPr fontId="2"/>
  </si>
  <si>
    <t>公共料金</t>
    <rPh sb="0" eb="2">
      <t>コウキョウ</t>
    </rPh>
    <rPh sb="2" eb="4">
      <t>リョウキン</t>
    </rPh>
    <phoneticPr fontId="6"/>
  </si>
  <si>
    <t>耐久消費財</t>
    <rPh sb="0" eb="2">
      <t>タイキュウ</t>
    </rPh>
    <rPh sb="2" eb="5">
      <t>ショウヒザイ</t>
    </rPh>
    <phoneticPr fontId="6"/>
  </si>
  <si>
    <t>区分</t>
    <rPh sb="0" eb="2">
      <t>クブン</t>
    </rPh>
    <phoneticPr fontId="6"/>
  </si>
  <si>
    <t>３旬調査</t>
  </si>
  <si>
    <t>品目区分</t>
  </si>
  <si>
    <t>調査区分</t>
  </si>
  <si>
    <t>東京都区部</t>
    <rPh sb="0" eb="2">
      <t>トウキョウ</t>
    </rPh>
    <rPh sb="2" eb="5">
      <t>トクブ</t>
    </rPh>
    <phoneticPr fontId="2"/>
  </si>
  <si>
    <t>全国</t>
    <rPh sb="0" eb="2">
      <t>ゼンコク</t>
    </rPh>
    <phoneticPr fontId="2"/>
  </si>
  <si>
    <t>　</t>
  </si>
  <si>
    <t>品目２</t>
  </si>
  <si>
    <t>品目１</t>
  </si>
  <si>
    <t>小分類２</t>
  </si>
  <si>
    <t>小分類１</t>
  </si>
  <si>
    <t>中分類２</t>
  </si>
  <si>
    <t>中分類１</t>
  </si>
  <si>
    <t>大分類</t>
  </si>
  <si>
    <t>基礎的選択的区分</t>
    <rPh sb="0" eb="3">
      <t>キソテキ</t>
    </rPh>
    <rPh sb="3" eb="6">
      <t>センタクテキ</t>
    </rPh>
    <rPh sb="6" eb="8">
      <t>クブン</t>
    </rPh>
    <phoneticPr fontId="6"/>
  </si>
  <si>
    <t>購入頻度階級</t>
    <rPh sb="0" eb="2">
      <t>コウニュウ</t>
    </rPh>
    <rPh sb="2" eb="4">
      <t>ヒンド</t>
    </rPh>
    <rPh sb="4" eb="6">
      <t>カイキュウ</t>
    </rPh>
    <phoneticPr fontId="6"/>
  </si>
  <si>
    <t>情報通信関係費</t>
    <rPh sb="0" eb="2">
      <t>ジョウホウ</t>
    </rPh>
    <rPh sb="2" eb="4">
      <t>ツウシン</t>
    </rPh>
    <rPh sb="4" eb="7">
      <t>カンケイヒ</t>
    </rPh>
    <phoneticPr fontId="6"/>
  </si>
  <si>
    <t>教養娯楽関係費</t>
    <rPh sb="0" eb="2">
      <t>キョウヨウ</t>
    </rPh>
    <rPh sb="2" eb="4">
      <t>ゴラク</t>
    </rPh>
    <rPh sb="4" eb="7">
      <t>カンケイヒ</t>
    </rPh>
    <phoneticPr fontId="6"/>
  </si>
  <si>
    <t>教育関係費</t>
    <rPh sb="0" eb="2">
      <t>キョウイク</t>
    </rPh>
    <rPh sb="2" eb="5">
      <t>カンケイヒ</t>
    </rPh>
    <phoneticPr fontId="6"/>
  </si>
  <si>
    <t>財・ｻｰﾋﾞｽ
分類区分</t>
    <rPh sb="0" eb="1">
      <t>ザイ</t>
    </rPh>
    <rPh sb="8" eb="10">
      <t>ブンルイ</t>
    </rPh>
    <rPh sb="10" eb="12">
      <t>クブン</t>
    </rPh>
    <phoneticPr fontId="6"/>
  </si>
  <si>
    <t>指数採用月
（調査月）</t>
    <rPh sb="7" eb="9">
      <t>チョウサ</t>
    </rPh>
    <rPh sb="9" eb="10">
      <t>ツキ</t>
    </rPh>
    <phoneticPr fontId="1"/>
  </si>
  <si>
    <t>ウエイト</t>
  </si>
  <si>
    <t>含類総連番</t>
  </si>
  <si>
    <t>品目符号</t>
  </si>
  <si>
    <t>類符号</t>
  </si>
  <si>
    <t>類・品目</t>
    <rPh sb="0" eb="1">
      <t>ルイ</t>
    </rPh>
    <rPh sb="2" eb="4">
      <t>ヒンモク</t>
    </rPh>
    <phoneticPr fontId="2"/>
  </si>
  <si>
    <t>ウエイト１万分比(Weight per 10000)</t>
  </si>
  <si>
    <t>ウエイト(Weight)</t>
  </si>
  <si>
    <t>含類総連番(Serial number)</t>
  </si>
  <si>
    <t>類・品目符号(Group/Item code)</t>
  </si>
  <si>
    <t>Chewing gum</t>
  </si>
  <si>
    <t>Peanuts</t>
  </si>
  <si>
    <t>Ice cream</t>
  </si>
  <si>
    <t>Chocolate</t>
  </si>
  <si>
    <t>Candies</t>
  </si>
  <si>
    <t>Potato chips</t>
  </si>
  <si>
    <t>Biscuits</t>
  </si>
  <si>
    <t>"Sembei", Japanese crackers</t>
  </si>
  <si>
    <t>Cream puffs</t>
  </si>
  <si>
    <t>Pudding</t>
  </si>
  <si>
    <t>Jelly</t>
  </si>
  <si>
    <t>Cakes</t>
  </si>
  <si>
    <t>"Kasutera", sponge cakes</t>
  </si>
  <si>
    <t>"Daifukumochi", rice cakes stuffed with sweetened bean jam</t>
  </si>
  <si>
    <t>"Manju", bean-jam cakes</t>
  </si>
  <si>
    <t>"Yokan", sweet bean jelly</t>
  </si>
  <si>
    <t>Cakes &amp; candies</t>
  </si>
  <si>
    <t>Prepared pasta sauce</t>
  </si>
  <si>
    <t>Chinese seasonings</t>
  </si>
  <si>
    <t>Liquid seasonings</t>
  </si>
  <si>
    <t>"Furikake", granular flavor seasonings</t>
  </si>
  <si>
    <t>Flavor seasonings</t>
  </si>
  <si>
    <t>Instant soup</t>
  </si>
  <si>
    <t>Instant curry mix</t>
  </si>
  <si>
    <t>Jam</t>
  </si>
  <si>
    <t>Dressing</t>
  </si>
  <si>
    <t>Mayonnaise</t>
  </si>
  <si>
    <t>Ketchup</t>
  </si>
  <si>
    <t>Worcester sauce</t>
  </si>
  <si>
    <t>Vinegar</t>
  </si>
  <si>
    <t>Sugar</t>
  </si>
  <si>
    <t>Soybean paste</t>
  </si>
  <si>
    <t>Soy sauce</t>
  </si>
  <si>
    <t>Salt</t>
  </si>
  <si>
    <t>Seasonings</t>
  </si>
  <si>
    <t>Margarine</t>
  </si>
  <si>
    <t>Edible oil</t>
  </si>
  <si>
    <t>Oils &amp; fats</t>
  </si>
  <si>
    <t>Oils, fats &amp; seasonings</t>
  </si>
  <si>
    <t>Canned fruits</t>
  </si>
  <si>
    <t>Processed fruits</t>
  </si>
  <si>
    <t>Cherries</t>
  </si>
  <si>
    <t>Kiwi fruits</t>
  </si>
  <si>
    <t>Bananas</t>
  </si>
  <si>
    <t>Strawberries</t>
  </si>
  <si>
    <t>Melons</t>
  </si>
  <si>
    <t>Watermelons</t>
  </si>
  <si>
    <t>Peaches</t>
  </si>
  <si>
    <t>Persimmons</t>
  </si>
  <si>
    <t>Grapes-B</t>
  </si>
  <si>
    <t>Grapes-A</t>
  </si>
  <si>
    <t>Pears</t>
  </si>
  <si>
    <t>Iyo-mandarins</t>
  </si>
  <si>
    <t>Lemons</t>
  </si>
  <si>
    <t>Oranges</t>
  </si>
  <si>
    <t>Grapefruits</t>
  </si>
  <si>
    <t>Mandarin oranges</t>
  </si>
  <si>
    <t>Apples-B</t>
  </si>
  <si>
    <t>Apples-A</t>
  </si>
  <si>
    <t>Fresh fruits</t>
  </si>
  <si>
    <t>Fruits</t>
  </si>
  <si>
    <t xml:space="preserve"> Canned sweet corn</t>
  </si>
  <si>
    <t>Tangle prepared in soy sauce</t>
  </si>
  <si>
    <t>"Kimuchi"</t>
  </si>
  <si>
    <t>Pickled Chinese cabbage</t>
  </si>
  <si>
    <t>Pickled radishes</t>
  </si>
  <si>
    <t>"Umeboshi", pickled plums</t>
  </si>
  <si>
    <t>"Konnyaku", devil's-tongue</t>
  </si>
  <si>
    <t>Other processed vegetables &amp; seaweeds</t>
  </si>
  <si>
    <t>"Natto", fermented soybeans</t>
  </si>
  <si>
    <t>Fried bean curd</t>
  </si>
  <si>
    <t>Bean curd</t>
  </si>
  <si>
    <t>Soybean products</t>
  </si>
  <si>
    <t>"Hijiki", edible brown algae</t>
  </si>
  <si>
    <t>Dried tangle</t>
  </si>
  <si>
    <t>"Wakame", seaweed</t>
  </si>
  <si>
    <t>Laver</t>
  </si>
  <si>
    <t>"Shiitake", Japanese mushrooms, dried</t>
  </si>
  <si>
    <t>"Azuki", red beans</t>
  </si>
  <si>
    <t>Dried vegetables &amp; seaweeds</t>
  </si>
  <si>
    <t>Processed vegetables &amp; seaweeds</t>
  </si>
  <si>
    <t>*"Toga"</t>
  </si>
  <si>
    <t>*"Nigauri"</t>
  </si>
  <si>
    <t>"Shimeji", mushrooms</t>
  </si>
  <si>
    <t>"Enokidake", mushrooms</t>
  </si>
  <si>
    <t>"Shiitake", Japanese mushrooms, fresh</t>
  </si>
  <si>
    <t>Green peppers</t>
  </si>
  <si>
    <t>Tomatoes</t>
  </si>
  <si>
    <t>Eggplants</t>
  </si>
  <si>
    <t>Cucumbers</t>
  </si>
  <si>
    <t>Pumpkins</t>
  </si>
  <si>
    <t>Kidney beans</t>
  </si>
  <si>
    <t>Green soybeans</t>
  </si>
  <si>
    <t>Ginger</t>
  </si>
  <si>
    <t>"Naga-imo", yams</t>
  </si>
  <si>
    <t>Lotus roots</t>
  </si>
  <si>
    <t>Onions</t>
  </si>
  <si>
    <t>Burdocks</t>
  </si>
  <si>
    <t>Carrots</t>
  </si>
  <si>
    <t>Radishes</t>
  </si>
  <si>
    <t>Taros</t>
  </si>
  <si>
    <t>White potatoes</t>
  </si>
  <si>
    <t>Sweet potatoes</t>
  </si>
  <si>
    <t>Asparagus</t>
  </si>
  <si>
    <t>Bean sprouts</t>
  </si>
  <si>
    <t>Broccoli</t>
  </si>
  <si>
    <t>Lettuce</t>
  </si>
  <si>
    <t>Welsh onions</t>
  </si>
  <si>
    <t>Chinese cabbage</t>
  </si>
  <si>
    <t>Spinach</t>
  </si>
  <si>
    <t>Cabbage</t>
  </si>
  <si>
    <t>Fresh vegetables</t>
  </si>
  <si>
    <t>Vegetables &amp; seaweeds</t>
  </si>
  <si>
    <t>Hen eggs</t>
  </si>
  <si>
    <t>Eggs</t>
  </si>
  <si>
    <t>Cheese(imported)</t>
  </si>
  <si>
    <t>Cheese</t>
  </si>
  <si>
    <t>Butter</t>
  </si>
  <si>
    <t>Yogurt</t>
  </si>
  <si>
    <t>Powdered milk</t>
  </si>
  <si>
    <t>Dairy products</t>
  </si>
  <si>
    <t>(sold in stores)</t>
  </si>
  <si>
    <t>(delivered)</t>
  </si>
  <si>
    <t>Fresh milk</t>
  </si>
  <si>
    <t>Fresh milk &amp; dairy products</t>
  </si>
  <si>
    <t>Dairy products &amp; eggs</t>
  </si>
  <si>
    <t>*Canned pork</t>
  </si>
  <si>
    <t>Bacon</t>
  </si>
  <si>
    <t>Sausages</t>
  </si>
  <si>
    <t>Ham</t>
  </si>
  <si>
    <t>Meat products</t>
  </si>
  <si>
    <t>Liver</t>
  </si>
  <si>
    <t>Chicken</t>
  </si>
  <si>
    <t>Pork-B</t>
  </si>
  <si>
    <t>Pork-A</t>
  </si>
  <si>
    <t>Beef-B</t>
  </si>
  <si>
    <t>Beef-A</t>
  </si>
  <si>
    <t>Raw meats</t>
  </si>
  <si>
    <t>Meats</t>
  </si>
  <si>
    <t>"Shiokara", salted fish guts</t>
  </si>
  <si>
    <t>Canned fish</t>
  </si>
  <si>
    <t>Fish prepared in soy sauce</t>
  </si>
  <si>
    <t>Pickled fish</t>
  </si>
  <si>
    <t>Dried bonito fillets</t>
  </si>
  <si>
    <t>Other processed fish &amp; seafood</t>
  </si>
  <si>
    <t>"Kamaboko", steamed fish-paste cakes</t>
  </si>
  <si>
    <t>"Chikuwa", baked fish-paste bars</t>
  </si>
  <si>
    <t>"Agekamaboko", fried fish-paste patties</t>
  </si>
  <si>
    <t>Fish-paste products</t>
  </si>
  <si>
    <t>Salmon roe</t>
  </si>
  <si>
    <t>Capelin</t>
  </si>
  <si>
    <t>"Niboshi", dried small sardines</t>
  </si>
  <si>
    <t>Dried horse mackerel</t>
  </si>
  <si>
    <t>"Shirasu-boshi", dried young sardines</t>
  </si>
  <si>
    <t>Salted cod roe</t>
  </si>
  <si>
    <t>Salted salmon</t>
  </si>
  <si>
    <t>Salted &amp; dried fish</t>
  </si>
  <si>
    <t>Scallops</t>
  </si>
  <si>
    <t>Oysters</t>
  </si>
  <si>
    <t>Short-necked clams</t>
  </si>
  <si>
    <t>Prawns</t>
  </si>
  <si>
    <t>Octopus</t>
  </si>
  <si>
    <t>Cuttlefish</t>
  </si>
  <si>
    <t>Yellowtail</t>
  </si>
  <si>
    <t>Sea bream</t>
  </si>
  <si>
    <t>Saury</t>
  </si>
  <si>
    <t>Mackerel</t>
  </si>
  <si>
    <t>Salmon</t>
  </si>
  <si>
    <t>Flounder</t>
  </si>
  <si>
    <t>Bonito</t>
  </si>
  <si>
    <t>Sardines</t>
  </si>
  <si>
    <t>Horse mackerel</t>
  </si>
  <si>
    <t>Tuna fish</t>
  </si>
  <si>
    <t>Fresh fish &amp; seafood</t>
  </si>
  <si>
    <t>Fish &amp; seafood</t>
  </si>
  <si>
    <t>"Mochi", rice-cakes</t>
  </si>
  <si>
    <t>Wheat flour</t>
  </si>
  <si>
    <t>Other cereals</t>
  </si>
  <si>
    <t>*"Okinawa"noodles</t>
  </si>
  <si>
    <t>Uncooked Chinese noodles</t>
  </si>
  <si>
    <t>Instant noodles</t>
  </si>
  <si>
    <t>Spaghetti</t>
  </si>
  <si>
    <t>Dried noodles</t>
  </si>
  <si>
    <t>Boiled noodles</t>
  </si>
  <si>
    <t>Noodles</t>
  </si>
  <si>
    <t>Curry buns</t>
  </si>
  <si>
    <t>Bean-jam buns</t>
  </si>
  <si>
    <t>White bread</t>
  </si>
  <si>
    <t>Bread</t>
  </si>
  <si>
    <t>Glutinous rice</t>
  </si>
  <si>
    <t>Rice-B(domestic), non-blended rice excluding "Koshihikari"</t>
  </si>
  <si>
    <t>Rice-A(domestic), "Koshihikari"</t>
  </si>
  <si>
    <t>Non-glutinous rice</t>
  </si>
  <si>
    <t>Rice</t>
  </si>
  <si>
    <t>Cereals</t>
  </si>
  <si>
    <t>Food</t>
  </si>
  <si>
    <t>All items</t>
  </si>
  <si>
    <t>Group/Item</t>
  </si>
  <si>
    <t>中華合わせ調味料</t>
  </si>
  <si>
    <t>即席スープ</t>
  </si>
  <si>
    <t>干しうどん</t>
  </si>
  <si>
    <t>類・品目</t>
  </si>
  <si>
    <t>Charges for mop-rental</t>
  </si>
  <si>
    <t>Other domestic services</t>
  </si>
  <si>
    <t>Recycle fees</t>
  </si>
  <si>
    <t>Charges for treatment of human waste</t>
  </si>
  <si>
    <t>Cleaning fees</t>
  </si>
  <si>
    <t>Domestic help</t>
  </si>
  <si>
    <t>Domestic services</t>
  </si>
  <si>
    <t>Kitchen rolls</t>
  </si>
  <si>
    <t>Fragrance</t>
  </si>
  <si>
    <t>Fabric softener</t>
  </si>
  <si>
    <t>Moth repellent for clothes</t>
  </si>
  <si>
    <t>Insecticide</t>
  </si>
  <si>
    <t>Plastic bags</t>
  </si>
  <si>
    <t>Food wrap</t>
  </si>
  <si>
    <t>Other non-durable goods</t>
  </si>
  <si>
    <t>Detergent, laundry</t>
  </si>
  <si>
    <t>Liquid detergent, kitchen</t>
  </si>
  <si>
    <t>Detergent</t>
  </si>
  <si>
    <t>Rolled toilet paper</t>
  </si>
  <si>
    <t>Facial tissue</t>
  </si>
  <si>
    <t>Facial tissue &amp; rolled toilet paper</t>
  </si>
  <si>
    <t>Domestic non-durable goods</t>
  </si>
  <si>
    <t>Matting</t>
  </si>
  <si>
    <t>Clean water equipment</t>
  </si>
  <si>
    <t>Vinyl hose</t>
  </si>
  <si>
    <t>Towels</t>
  </si>
  <si>
    <t>Fluorescent lamps</t>
  </si>
  <si>
    <t>Other domestic utensils</t>
  </si>
  <si>
    <t>Scrubbing brushes</t>
  </si>
  <si>
    <t>Frying pans</t>
  </si>
  <si>
    <t>Pans</t>
  </si>
  <si>
    <t>Sealed kitchenware</t>
  </si>
  <si>
    <t>Kitchen utensils</t>
  </si>
  <si>
    <t>Wine glasses</t>
  </si>
  <si>
    <t>Glasses</t>
  </si>
  <si>
    <t>Coffee cups &amp; saucers</t>
  </si>
  <si>
    <t>Dishes</t>
  </si>
  <si>
    <t>Rice bowls</t>
  </si>
  <si>
    <t>Tableware</t>
  </si>
  <si>
    <t>Domestic utensils</t>
  </si>
  <si>
    <t>Quilt covers</t>
  </si>
  <si>
    <t>Sheets</t>
  </si>
  <si>
    <t>Blankets</t>
  </si>
  <si>
    <t>Quilts</t>
  </si>
  <si>
    <t>Beds</t>
  </si>
  <si>
    <t>Bedding</t>
  </si>
  <si>
    <t>Curtains</t>
  </si>
  <si>
    <t>Carpets</t>
  </si>
  <si>
    <t>Lighting apparatus</t>
  </si>
  <si>
    <t>Clocks</t>
  </si>
  <si>
    <t>Interior furnishings</t>
  </si>
  <si>
    <t>Kitchen cabinets</t>
  </si>
  <si>
    <t>Dining sets</t>
  </si>
  <si>
    <t>Chests of drawers</t>
  </si>
  <si>
    <t>General furniture</t>
  </si>
  <si>
    <t>Electric carpets</t>
  </si>
  <si>
    <t>Fan heaters</t>
  </si>
  <si>
    <t>Room air conditioners</t>
  </si>
  <si>
    <t>Heating &amp; cooling appliances</t>
  </si>
  <si>
    <t>Electric irons</t>
  </si>
  <si>
    <t>Washing &amp; Drying machines</t>
  </si>
  <si>
    <t>Washing machines</t>
  </si>
  <si>
    <t>Vacuum cleaners</t>
  </si>
  <si>
    <t>Refrigerators</t>
  </si>
  <si>
    <t>Gas cooking tables</t>
  </si>
  <si>
    <t>Electric pots</t>
  </si>
  <si>
    <t>Electric rice-cookers</t>
  </si>
  <si>
    <t>Microwave ovens</t>
  </si>
  <si>
    <t>Durable goods assisting housework</t>
  </si>
  <si>
    <t>Household durable goods</t>
  </si>
  <si>
    <t>Furniture &amp; household utensils</t>
  </si>
  <si>
    <t>Sewerage charges</t>
  </si>
  <si>
    <t>Water charges</t>
  </si>
  <si>
    <t>Water &amp; sewerage charges</t>
  </si>
  <si>
    <t>Kerosene</t>
  </si>
  <si>
    <t>Other fuel &amp; light</t>
  </si>
  <si>
    <t>Liquefied propane</t>
  </si>
  <si>
    <t>Gas, manufactured &amp; piped</t>
  </si>
  <si>
    <t>Gas</t>
  </si>
  <si>
    <t>Electricity</t>
  </si>
  <si>
    <t>Fuel, light &amp; water charges</t>
  </si>
  <si>
    <t>Fire insurance premium</t>
  </si>
  <si>
    <t>Installing air conditioner</t>
  </si>
  <si>
    <t>Carpentering</t>
  </si>
  <si>
    <t>"Fusuma", sliding doors reupholstering</t>
  </si>
  <si>
    <t>Sheet glass replacement</t>
  </si>
  <si>
    <t>Gardening</t>
  </si>
  <si>
    <t>Fence construction</t>
  </si>
  <si>
    <t>Plastering</t>
  </si>
  <si>
    <t>Plumbing</t>
  </si>
  <si>
    <t>"Tatami", reupholstering</t>
  </si>
  <si>
    <t>Service charges for repairs &amp; maintenance</t>
  </si>
  <si>
    <t>Locks</t>
  </si>
  <si>
    <t>Paint</t>
  </si>
  <si>
    <t>Board</t>
  </si>
  <si>
    <t>Custom kitchen</t>
  </si>
  <si>
    <t>Hot-water supply equipment</t>
  </si>
  <si>
    <t>Toilet seat with a hot douche</t>
  </si>
  <si>
    <t>Custom bath</t>
  </si>
  <si>
    <t>Materials for repairs &amp; maintenance</t>
  </si>
  <si>
    <t>Repairs &amp; maintenance</t>
  </si>
  <si>
    <t>Imputed rent</t>
  </si>
  <si>
    <t>House rent, Urban Renaissance Agency &amp; public corporation</t>
  </si>
  <si>
    <t>House rent, public</t>
  </si>
  <si>
    <t>House rent, public, Urban Renaissance Agency &amp; public corporation</t>
  </si>
  <si>
    <t>House rent, private</t>
  </si>
  <si>
    <t>Rent</t>
  </si>
  <si>
    <t>Housing</t>
  </si>
  <si>
    <t>(junior high school)</t>
  </si>
  <si>
    <t>(elementary school, higher grades)</t>
  </si>
  <si>
    <t>(elementary school, lower grades)</t>
  </si>
  <si>
    <t>School lunch</t>
  </si>
  <si>
    <t>Beer (eating out)</t>
  </si>
  <si>
    <t>Coffee</t>
  </si>
  <si>
    <t>Doughnuts</t>
  </si>
  <si>
    <t>Pizza</t>
  </si>
  <si>
    <t>Sandwiches (eating out)</t>
  </si>
  <si>
    <t>Hamburgers</t>
  </si>
  <si>
    <t>Lunch for children</t>
  </si>
  <si>
    <t>Broiled meat</t>
  </si>
  <si>
    <t>Hamburg steaks</t>
  </si>
  <si>
    <t>"Gyoza" (eating out)</t>
  </si>
  <si>
    <t>Fried chicken</t>
  </si>
  <si>
    <t>Fried food</t>
  </si>
  <si>
    <t>Beef bowl</t>
  </si>
  <si>
    <t>Curry &amp; rice</t>
  </si>
  <si>
    <t>"Tendon", prawns "Tempura" on rice</t>
  </si>
  <si>
    <t>Chicken &amp; eggs on rice</t>
  </si>
  <si>
    <t>"Sushi"-B</t>
  </si>
  <si>
    <t>"Sushi"-A</t>
  </si>
  <si>
    <t>Spaghetti (eating out)</t>
  </si>
  <si>
    <t>*"Okinawa" noodles</t>
  </si>
  <si>
    <t>Chinese noodles</t>
  </si>
  <si>
    <t>Japanese noodles</t>
  </si>
  <si>
    <t>Eating out</t>
  </si>
  <si>
    <t>Meals outside the home</t>
  </si>
  <si>
    <t>Beer-flavored alcoholic beverages</t>
  </si>
  <si>
    <t>"Chu-hi", liquor with soda &amp; fruit</t>
  </si>
  <si>
    <t>Wine (imported)</t>
  </si>
  <si>
    <t>Wine</t>
  </si>
  <si>
    <t>Whisky</t>
  </si>
  <si>
    <t>Low-malt beer</t>
  </si>
  <si>
    <t>Beer</t>
  </si>
  <si>
    <t>"Shochu", distilled spirits</t>
  </si>
  <si>
    <t>"Sake"</t>
  </si>
  <si>
    <t>Alcoholic beverages</t>
  </si>
  <si>
    <t>Sports soft drinks</t>
  </si>
  <si>
    <t>Mineral water</t>
  </si>
  <si>
    <t>Fermented lactic drinks, unsterilized ("Yakult")</t>
  </si>
  <si>
    <t>Fermented lactic drinks, sterilized ("Calpis")</t>
  </si>
  <si>
    <t>Carbonated beverages</t>
  </si>
  <si>
    <t>Vegetable juice</t>
  </si>
  <si>
    <t>Beverages which contains juice</t>
  </si>
  <si>
    <t>Fruit juice</t>
  </si>
  <si>
    <t>Other beverages</t>
  </si>
  <si>
    <t>Coffee beverages</t>
  </si>
  <si>
    <t>Coffee beans</t>
  </si>
  <si>
    <t>Instant coffee</t>
  </si>
  <si>
    <t>Coffee &amp; cocoa</t>
  </si>
  <si>
    <t>Tea beverages</t>
  </si>
  <si>
    <t>Black tea</t>
  </si>
  <si>
    <t>Green tea</t>
  </si>
  <si>
    <t>Tea</t>
  </si>
  <si>
    <t>Beverages</t>
  </si>
  <si>
    <t>"Kimpira"</t>
  </si>
  <si>
    <t>Grilled fish</t>
  </si>
  <si>
    <t>Boiled beans</t>
  </si>
  <si>
    <t>"Mazegohan no moto", prepared materials to steamed rice with assorted ingredients</t>
  </si>
  <si>
    <t>Cooked curry</t>
  </si>
  <si>
    <t>Frozen hamburg steak</t>
  </si>
  <si>
    <t>Frozen croquettes</t>
  </si>
  <si>
    <t>"Yakitori", grilled chicken</t>
  </si>
  <si>
    <t>"Gyoza"</t>
  </si>
  <si>
    <t>Deep fried chicken</t>
  </si>
  <si>
    <t>Pork cutlets</t>
  </si>
  <si>
    <t>Croquettes</t>
  </si>
  <si>
    <t>Salad</t>
  </si>
  <si>
    <t>"Kabayaki", broiled eels</t>
  </si>
  <si>
    <t>Other cooked food</t>
  </si>
  <si>
    <t>Cooked pasta</t>
  </si>
  <si>
    <t>Frozen pilaf</t>
  </si>
  <si>
    <t>Sandwiches</t>
  </si>
  <si>
    <t>Rice balls</t>
  </si>
  <si>
    <t>Box lunch</t>
  </si>
  <si>
    <t>Sushi (Box lunch)</t>
  </si>
  <si>
    <t>Cooked food with rice, bread or noodles</t>
  </si>
  <si>
    <t>Cooked food</t>
  </si>
  <si>
    <t>リサイクル料金</t>
  </si>
  <si>
    <t>芳香消臭剤</t>
  </si>
  <si>
    <t>ポリ袋</t>
  </si>
  <si>
    <t>電気洗濯機（洗濯乾燥機）</t>
  </si>
  <si>
    <t>電気洗濯機（全自動洗濯機）</t>
  </si>
  <si>
    <t>錠</t>
  </si>
  <si>
    <t>都市再生機構・公社家賃</t>
  </si>
  <si>
    <t>公営・都市再生機構・公社家賃</t>
  </si>
  <si>
    <t>焼肉</t>
  </si>
  <si>
    <t>ビール風アルコール飲料</t>
  </si>
  <si>
    <t>焼き魚</t>
  </si>
  <si>
    <t>豚カツ</t>
  </si>
  <si>
    <t>調理パスタ</t>
  </si>
  <si>
    <t>(high school &amp; preparatory school)</t>
  </si>
  <si>
    <t>(elementary school)</t>
  </si>
  <si>
    <t>Tutorial fees</t>
  </si>
  <si>
    <t>Reference books for study</t>
  </si>
  <si>
    <t>School textbooks</t>
  </si>
  <si>
    <t>School textbooks &amp; reference books for study</t>
  </si>
  <si>
    <t>Vocational school fees</t>
  </si>
  <si>
    <t>Kindergarten fees, private</t>
  </si>
  <si>
    <t>Kindergarten fees, public</t>
  </si>
  <si>
    <t>Junior college fees, private</t>
  </si>
  <si>
    <t>College &amp; university fees, private</t>
  </si>
  <si>
    <t>College &amp; university fees, national</t>
  </si>
  <si>
    <t>High school fees, private</t>
  </si>
  <si>
    <t>High school fees, public</t>
  </si>
  <si>
    <t>Junior high school fees, private</t>
  </si>
  <si>
    <t>PTA membership fees (junior high school)</t>
  </si>
  <si>
    <t>PTA membership fees (elementary school)</t>
  </si>
  <si>
    <t>School fees</t>
  </si>
  <si>
    <t>Education</t>
  </si>
  <si>
    <t>Cellular phones</t>
  </si>
  <si>
    <t>Telephone set</t>
  </si>
  <si>
    <t>Forwarding charges</t>
  </si>
  <si>
    <t>Mobile telephone charges</t>
  </si>
  <si>
    <t>Telephone charges</t>
  </si>
  <si>
    <t>Letters</t>
  </si>
  <si>
    <t>Postcards</t>
  </si>
  <si>
    <t>Communication</t>
  </si>
  <si>
    <t>Automotive insurance premium (option)</t>
  </si>
  <si>
    <t>Automotive insurance premium (compulsion)</t>
  </si>
  <si>
    <t>Car wash fees</t>
  </si>
  <si>
    <t>Charges for rental car</t>
  </si>
  <si>
    <t>Charges for driving license</t>
  </si>
  <si>
    <t>Charges for parking</t>
  </si>
  <si>
    <t>Charges for garage rental</t>
  </si>
  <si>
    <t>Motor oil replacement</t>
  </si>
  <si>
    <t>Puncture repairs</t>
  </si>
  <si>
    <t>Regular inspection</t>
  </si>
  <si>
    <t>Electronic Toll Collection system tool</t>
  </si>
  <si>
    <t>Automobile navigation</t>
  </si>
  <si>
    <t>Car wax</t>
  </si>
  <si>
    <t>Automobile batteries</t>
  </si>
  <si>
    <t>Tires</t>
  </si>
  <si>
    <t>Gasoline</t>
  </si>
  <si>
    <t>Automotive maintenance</t>
  </si>
  <si>
    <t>Bicycles</t>
  </si>
  <si>
    <t>(more than 2,000cc (imported))</t>
  </si>
  <si>
    <t>(more than 2,000cc)</t>
  </si>
  <si>
    <t>(less than 2,000cc(imported))</t>
  </si>
  <si>
    <t>(more than 1,500cc, but less than 2,000cc)</t>
  </si>
  <si>
    <t>(more than 660cc, but less than 1,500cc)</t>
  </si>
  <si>
    <t>(less than 660cc)</t>
  </si>
  <si>
    <t>Automobiles</t>
  </si>
  <si>
    <t>Private transportation</t>
  </si>
  <si>
    <t>City expressway tolls</t>
  </si>
  <si>
    <t>National expressway tolls</t>
  </si>
  <si>
    <t>Expressway tolls charges</t>
  </si>
  <si>
    <t>Airplane fares</t>
  </si>
  <si>
    <t>Taxi fares</t>
  </si>
  <si>
    <t>Expressway bus fares</t>
  </si>
  <si>
    <t>Fixed route bus fares</t>
  </si>
  <si>
    <t>(commuters' season tickets)</t>
  </si>
  <si>
    <t>(students' season tickets)</t>
  </si>
  <si>
    <t>(ordinary fares)</t>
  </si>
  <si>
    <t>Railway fares (excluding JR)</t>
  </si>
  <si>
    <t>(special fares, for "Shinkansen")</t>
  </si>
  <si>
    <t>(special fares, excluding "Shinkansen")</t>
  </si>
  <si>
    <t>Railway fares (JR)</t>
  </si>
  <si>
    <t>Public transportation</t>
  </si>
  <si>
    <t>Transportation &amp; communication</t>
  </si>
  <si>
    <t>Fees for vaccination</t>
  </si>
  <si>
    <t>Fees for complete medical checkup</t>
  </si>
  <si>
    <t>Charges for massage</t>
  </si>
  <si>
    <t>Delivery fees in national &amp; public hospital</t>
  </si>
  <si>
    <t>Medical treatment</t>
  </si>
  <si>
    <t>Medical services</t>
  </si>
  <si>
    <t>Sphygmomanometers</t>
  </si>
  <si>
    <t>Thermometers</t>
  </si>
  <si>
    <t>Bathroom scales</t>
  </si>
  <si>
    <t>Contact lenses</t>
  </si>
  <si>
    <t>Spectacles</t>
  </si>
  <si>
    <t>Contact lenses cleaning solution</t>
  </si>
  <si>
    <t>Bath preparation</t>
  </si>
  <si>
    <t>Sanitary napkins</t>
  </si>
  <si>
    <t>Disposable diapers (for adults)</t>
  </si>
  <si>
    <t>Disposable diapers (for babies)</t>
  </si>
  <si>
    <t>Medical supplies &amp; appliances</t>
  </si>
  <si>
    <t>Supplements</t>
  </si>
  <si>
    <t>Medicines for rhinitis</t>
  </si>
  <si>
    <t>Chinese medicines</t>
  </si>
  <si>
    <t>Eyewashes</t>
  </si>
  <si>
    <t>Plasters</t>
  </si>
  <si>
    <t>Dermal medicines</t>
  </si>
  <si>
    <t>Health drinks</t>
  </si>
  <si>
    <t>Vitamin preparations-B</t>
  </si>
  <si>
    <t>Vitamin preparations-A</t>
  </si>
  <si>
    <t>Gastrointestinal medicines</t>
  </si>
  <si>
    <t>Antipyretic &amp; analgesic medicines</t>
  </si>
  <si>
    <t>Medicines for cold</t>
  </si>
  <si>
    <t>Medicines &amp; health fortification</t>
  </si>
  <si>
    <t>Medical care</t>
  </si>
  <si>
    <t>Charges for clothing rent</t>
  </si>
  <si>
    <t>Footwear repair charges</t>
  </si>
  <si>
    <t>Dry cleaning charges (men's suits)</t>
  </si>
  <si>
    <t>Laundry charges (men's business shirts)</t>
  </si>
  <si>
    <t>Services related to clothing</t>
  </si>
  <si>
    <t>Belts</t>
  </si>
  <si>
    <t>Women's socks</t>
  </si>
  <si>
    <t>Women's stockings</t>
  </si>
  <si>
    <t>Men's socks</t>
  </si>
  <si>
    <t>Mufflers</t>
  </si>
  <si>
    <t>Neckties</t>
  </si>
  <si>
    <t>Hats &amp; caps</t>
  </si>
  <si>
    <t>Other clothing</t>
  </si>
  <si>
    <t>Slippers</t>
  </si>
  <si>
    <t>Sandals</t>
  </si>
  <si>
    <t>Canvas shoes</t>
  </si>
  <si>
    <t>Children's shoes</t>
  </si>
  <si>
    <t>Women's shoes</t>
  </si>
  <si>
    <t>Men's shoes</t>
  </si>
  <si>
    <t>Footwear</t>
  </si>
  <si>
    <t>Children's undershirts</t>
  </si>
  <si>
    <t>Children's underwear</t>
  </si>
  <si>
    <t>Lingeries</t>
  </si>
  <si>
    <t>Panties</t>
  </si>
  <si>
    <t>Brassieres</t>
  </si>
  <si>
    <t>Women's underwear</t>
  </si>
  <si>
    <t>Men's pajamas</t>
  </si>
  <si>
    <t>Men's underpants</t>
  </si>
  <si>
    <t>Men's undershirts</t>
  </si>
  <si>
    <t>Men's underwear</t>
  </si>
  <si>
    <t>Underwear</t>
  </si>
  <si>
    <t>Children's T-shirts (short sleeves)</t>
  </si>
  <si>
    <t>Children's T-shirts (long sleeves)</t>
  </si>
  <si>
    <t>Children's shirts &amp; sweaters</t>
  </si>
  <si>
    <t>Women's sweaters (short sleeves)</t>
  </si>
  <si>
    <t>Women's sweaters (long sleeves)</t>
  </si>
  <si>
    <t>Women's T-shirts (short sleeves)</t>
  </si>
  <si>
    <t>Women's T-shirts (long sleeves)</t>
  </si>
  <si>
    <t>Blouses (short sleeves)</t>
  </si>
  <si>
    <t>Blouses (long sleeves)</t>
  </si>
  <si>
    <t>Women's shirts &amp; sweaters</t>
  </si>
  <si>
    <t>Men's sweaters</t>
  </si>
  <si>
    <t>Sport shirts (short sleeves)</t>
  </si>
  <si>
    <t>Sport shirts (long sleeves)</t>
  </si>
  <si>
    <t>Men's business shirts (short sleeves)</t>
  </si>
  <si>
    <t>Men's business shirts (long sleeves)</t>
  </si>
  <si>
    <t>Men's shirts &amp; sweaters</t>
  </si>
  <si>
    <t>Shirts &amp; sweaters</t>
  </si>
  <si>
    <t>Shirts, sweaters &amp; underwear</t>
  </si>
  <si>
    <t>Babies' clothes</t>
  </si>
  <si>
    <t>Girls' skirts</t>
  </si>
  <si>
    <t>Boys' short pants</t>
  </si>
  <si>
    <t>Children's clothing</t>
  </si>
  <si>
    <t>Girls' school uniforms</t>
  </si>
  <si>
    <t>Women's coats</t>
  </si>
  <si>
    <t>Women's slacks (jeans)</t>
  </si>
  <si>
    <t>Women's slacks (for winter)</t>
  </si>
  <si>
    <t>Skirts (for autumn &amp; winter)</t>
  </si>
  <si>
    <t>Skirts (for spring &amp; summer)</t>
  </si>
  <si>
    <t>Women's jackets</t>
  </si>
  <si>
    <t>One-piece dresses (for autumn &amp; winter)</t>
  </si>
  <si>
    <t>One-piece dresses (for spring &amp; summer)</t>
  </si>
  <si>
    <t>Women's suits (for autumn &amp; winter, ordinary)</t>
  </si>
  <si>
    <t>Women's suits (for autumn &amp; winter, medium)</t>
  </si>
  <si>
    <t>Women's suits (for spring &amp; summer, ordinary)</t>
  </si>
  <si>
    <t>Women's suits (for spring &amp; summer, medium)</t>
  </si>
  <si>
    <t>Women's clothing</t>
  </si>
  <si>
    <t>Boys' school uniforms</t>
  </si>
  <si>
    <t>Men's coats</t>
  </si>
  <si>
    <t>Men's slacks (jeans)</t>
  </si>
  <si>
    <t>Men's slacks (for winter)</t>
  </si>
  <si>
    <t>Men's slacks (for summer)</t>
  </si>
  <si>
    <t>Men's jackets</t>
  </si>
  <si>
    <t>Men's suits (for winter, ordinary)</t>
  </si>
  <si>
    <t>Men's suits (for winter, medium)</t>
  </si>
  <si>
    <t>Men's suits (for summer, ordinary)</t>
  </si>
  <si>
    <t>Men's suits (for summer, medium)</t>
  </si>
  <si>
    <t>Men's clothing</t>
  </si>
  <si>
    <t>Clothing</t>
  </si>
  <si>
    <t>Women's "Obi"</t>
  </si>
  <si>
    <t>Women's "Kimono"</t>
  </si>
  <si>
    <t>Japanese clothing</t>
  </si>
  <si>
    <t>Clothes</t>
  </si>
  <si>
    <t>Clothes &amp; footwear</t>
  </si>
  <si>
    <t>補習教育（高校・予備校）</t>
  </si>
  <si>
    <t>補習教育（中学校）</t>
  </si>
  <si>
    <t>補習教育（小学校）</t>
  </si>
  <si>
    <t>専門学校授業料</t>
  </si>
  <si>
    <t>携帯電話機</t>
  </si>
  <si>
    <t>固定電話機</t>
  </si>
  <si>
    <t>携帯電話通信料</t>
  </si>
  <si>
    <t>洗車代</t>
  </si>
  <si>
    <t>ＥＴＣ車載器</t>
  </si>
  <si>
    <t>高速道路料金</t>
  </si>
  <si>
    <t>高速バス代</t>
  </si>
  <si>
    <t>一般路線バス代</t>
  </si>
  <si>
    <t>予防接種料</t>
  </si>
  <si>
    <t>紙おむつ（大人用）</t>
  </si>
  <si>
    <t>紙おむつ（乳幼児用）</t>
  </si>
  <si>
    <t>鼻炎薬</t>
  </si>
  <si>
    <t>女子学生服</t>
  </si>
  <si>
    <t>スカート（秋冬物）</t>
  </si>
  <si>
    <t>スカート（春夏物）</t>
  </si>
  <si>
    <t>婦人上着</t>
  </si>
  <si>
    <t>ワンピース（秋冬物）</t>
  </si>
  <si>
    <t>ワンピース（春夏物）</t>
  </si>
  <si>
    <t>婦人スーツ（秋冬物，普通品）</t>
  </si>
  <si>
    <t>婦人スーツ（秋冬物，中級品）</t>
  </si>
  <si>
    <t>婦人スーツ（春夏物，普通品）</t>
  </si>
  <si>
    <t>婦人スーツ（春夏物，中級品）</t>
  </si>
  <si>
    <t>男子学生服</t>
  </si>
  <si>
    <t>背広服（冬物，普通品）</t>
  </si>
  <si>
    <t>背広服（冬物，中級品）</t>
  </si>
  <si>
    <t>背広服（夏物，普通品）</t>
  </si>
  <si>
    <t>背広服（夏物，中級品）</t>
  </si>
  <si>
    <t>Expenses for information &amp; communication</t>
  </si>
  <si>
    <t>Expenses for culture &amp; recreation</t>
  </si>
  <si>
    <t>Expenses for education</t>
  </si>
  <si>
    <t>All items, less food (less alcoholic beverages) and energy</t>
  </si>
  <si>
    <t>Energy</t>
  </si>
  <si>
    <t>All items, less imputed rent &amp; fresh food</t>
  </si>
  <si>
    <t>Rent, less imputed rent</t>
  </si>
  <si>
    <t>Housing, less imputed rent</t>
  </si>
  <si>
    <t>All items, less imputed rent</t>
  </si>
  <si>
    <t>Food, less fresh food</t>
  </si>
  <si>
    <t>All items, less fresh food</t>
  </si>
  <si>
    <t>Fresh fruits (reentry)</t>
  </si>
  <si>
    <t>Fresh vegetables (reentry)</t>
  </si>
  <si>
    <t>Fresh fish &amp; seafood (reentry)</t>
  </si>
  <si>
    <t>Fresh food</t>
  </si>
  <si>
    <t>Charges for transfer commission</t>
  </si>
  <si>
    <t>Charges for acquisition of passport</t>
  </si>
  <si>
    <t>Charges for certificates of permanent registration</t>
  </si>
  <si>
    <t>Charges for certificates of registered stamps</t>
  </si>
  <si>
    <t>Charges for nursing care</t>
  </si>
  <si>
    <t>Nursery school fees</t>
  </si>
  <si>
    <t>Charges for accident insurance</t>
  </si>
  <si>
    <t>Other miscellaneous</t>
  </si>
  <si>
    <t>(imported)</t>
  </si>
  <si>
    <t>(domestics)</t>
  </si>
  <si>
    <t>Tobacco</t>
  </si>
  <si>
    <t>Handkerchiefs</t>
  </si>
  <si>
    <t>Men's umbrellas</t>
  </si>
  <si>
    <t>Other personal effects</t>
  </si>
  <si>
    <t>Wrist watches</t>
  </si>
  <si>
    <t>Rings</t>
  </si>
  <si>
    <t>Watches &amp; rings</t>
  </si>
  <si>
    <t>Suitcases</t>
  </si>
  <si>
    <t>School knapsacks</t>
  </si>
  <si>
    <t>Handbags (imported)</t>
  </si>
  <si>
    <t>Handbags</t>
  </si>
  <si>
    <t>Bags</t>
  </si>
  <si>
    <t>Personal effects</t>
  </si>
  <si>
    <t>Hair dyeing</t>
  </si>
  <si>
    <t>Lipsticks-B</t>
  </si>
  <si>
    <t>Lipsticks-A</t>
  </si>
  <si>
    <t>Foundation-B</t>
  </si>
  <si>
    <t>Foundation-A</t>
  </si>
  <si>
    <t>Milky lotion-B</t>
  </si>
  <si>
    <t>Milky lotion-A</t>
  </si>
  <si>
    <t>Toilet lotion</t>
  </si>
  <si>
    <t>Face cream-B</t>
  </si>
  <si>
    <t>Face cream-A</t>
  </si>
  <si>
    <t>Hair tonic</t>
  </si>
  <si>
    <t>Hair liquid</t>
  </si>
  <si>
    <t>Cosmetics</t>
  </si>
  <si>
    <t>Toothpaste</t>
  </si>
  <si>
    <t>Hair conditioner</t>
  </si>
  <si>
    <t>Shampoo</t>
  </si>
  <si>
    <t>Facial wash</t>
  </si>
  <si>
    <t>Body soaps</t>
  </si>
  <si>
    <t>Toilet soap</t>
  </si>
  <si>
    <t>Soap &amp; others</t>
  </si>
  <si>
    <t>Toothbrushes</t>
  </si>
  <si>
    <t>Electric shavers</t>
  </si>
  <si>
    <t>Toilet utensils</t>
  </si>
  <si>
    <t>Toilet articles</t>
  </si>
  <si>
    <t>Charges for beauty-treatment</t>
  </si>
  <si>
    <t>Hair dyeing charges</t>
  </si>
  <si>
    <t>Women's haircut charges</t>
  </si>
  <si>
    <t>Permanent wave charges</t>
  </si>
  <si>
    <t>Men's haircut charges</t>
  </si>
  <si>
    <t>Bathing charges</t>
  </si>
  <si>
    <t>Personal care services</t>
  </si>
  <si>
    <t>Miscellaneous</t>
  </si>
  <si>
    <t>Grooming parlor fees</t>
  </si>
  <si>
    <t>Veterinary surgeon fees</t>
  </si>
  <si>
    <t>Music download service fees</t>
  </si>
  <si>
    <t>Internet connection charges</t>
  </si>
  <si>
    <t>Charges for video rental</t>
  </si>
  <si>
    <t>Photo processing charges</t>
  </si>
  <si>
    <t>Other recreational services</t>
  </si>
  <si>
    <t>"karaoke room" charges</t>
  </si>
  <si>
    <t>Admission fees to the racecourse</t>
  </si>
  <si>
    <t>Admission fees to the theme park</t>
  </si>
  <si>
    <t>Admission fees to the art museum</t>
  </si>
  <si>
    <t>Fitness club fees</t>
  </si>
  <si>
    <t>Swimming pool charges</t>
  </si>
  <si>
    <t>Game charges, bowling</t>
  </si>
  <si>
    <t>Tennis court charges</t>
  </si>
  <si>
    <t>Charges for playing golf</t>
  </si>
  <si>
    <t>Charges for practicing golf</t>
  </si>
  <si>
    <t>Admission, professional baseball games</t>
  </si>
  <si>
    <t>Admission, soccer</t>
  </si>
  <si>
    <t>Admission, theater</t>
  </si>
  <si>
    <t>Admission, movies</t>
  </si>
  <si>
    <t>Admission &amp; game charges</t>
  </si>
  <si>
    <t>Charges for other TV license</t>
  </si>
  <si>
    <t>Charges for cable TV license</t>
  </si>
  <si>
    <t>Charges for NHK TV license</t>
  </si>
  <si>
    <t>Charges for TV license</t>
  </si>
  <si>
    <t>Lesson fees, driving school</t>
  </si>
  <si>
    <t>(cooking school)</t>
  </si>
  <si>
    <t>(swimming school)</t>
  </si>
  <si>
    <t>(dancing school)</t>
  </si>
  <si>
    <t>(music school)</t>
  </si>
  <si>
    <t>(calligraphy school)</t>
  </si>
  <si>
    <t>(English conversation school)</t>
  </si>
  <si>
    <t>Lesson fees</t>
  </si>
  <si>
    <t>Package tours to overseas</t>
  </si>
  <si>
    <t>Package tours</t>
  </si>
  <si>
    <t>Hotel charges</t>
  </si>
  <si>
    <t>Recreational services</t>
  </si>
  <si>
    <t>Books-B</t>
  </si>
  <si>
    <t>Books-A</t>
  </si>
  <si>
    <t>Dictionaries</t>
  </si>
  <si>
    <t>Books</t>
  </si>
  <si>
    <t>Weekly magazines</t>
  </si>
  <si>
    <t>Monthly magazines</t>
  </si>
  <si>
    <t>Magazines</t>
  </si>
  <si>
    <t>(national)</t>
  </si>
  <si>
    <t>(local･block)</t>
  </si>
  <si>
    <t>Newspapers</t>
  </si>
  <si>
    <t>Books &amp; other reading materials</t>
  </si>
  <si>
    <t>Ink cartridges for printer</t>
  </si>
  <si>
    <t>Dry batteries</t>
  </si>
  <si>
    <t>Horticultural fertilizer</t>
  </si>
  <si>
    <t>Gardening earth</t>
  </si>
  <si>
    <t>Flowerpots</t>
  </si>
  <si>
    <t>Pet foods (cat foods)</t>
  </si>
  <si>
    <t>Pet foods (dog foods)</t>
  </si>
  <si>
    <t>Video soft wares</t>
  </si>
  <si>
    <t>Compact discs</t>
  </si>
  <si>
    <t>Memory cards</t>
  </si>
  <si>
    <t>Recordable disc media</t>
  </si>
  <si>
    <t>Other recreational goods</t>
  </si>
  <si>
    <t>(Roses)</t>
  </si>
  <si>
    <t>(Chrysanthemums)</t>
  </si>
  <si>
    <t>(Carnations)</t>
  </si>
  <si>
    <t>Cut flowers</t>
  </si>
  <si>
    <t>Building blocks</t>
  </si>
  <si>
    <t>Toy cars</t>
  </si>
  <si>
    <t>Dolls</t>
  </si>
  <si>
    <t>Game software</t>
  </si>
  <si>
    <t>TV games (portable)</t>
  </si>
  <si>
    <t>TV games (stationary)</t>
  </si>
  <si>
    <t>Toys</t>
  </si>
  <si>
    <t>Swimming suits</t>
  </si>
  <si>
    <t>Pants for exercise</t>
  </si>
  <si>
    <t>Fishing rods</t>
  </si>
  <si>
    <t>Tennis rackets</t>
  </si>
  <si>
    <t>Baseball gloves</t>
  </si>
  <si>
    <t>Golf clubs</t>
  </si>
  <si>
    <t>Sporting goods</t>
  </si>
  <si>
    <t>Pencil cases</t>
  </si>
  <si>
    <t>Cellophane adhesive tape</t>
  </si>
  <si>
    <t>Papers for office automation</t>
  </si>
  <si>
    <t>Notebooks</t>
  </si>
  <si>
    <t>Marking pens</t>
  </si>
  <si>
    <t>Ball-point pens</t>
  </si>
  <si>
    <t>Stationery</t>
  </si>
  <si>
    <t>Recreational goods</t>
  </si>
  <si>
    <t>Desks</t>
  </si>
  <si>
    <t>Pianos</t>
  </si>
  <si>
    <t>Video cameras</t>
  </si>
  <si>
    <t>Cameras</t>
  </si>
  <si>
    <t>PC Printers</t>
  </si>
  <si>
    <t>Personal computers (notes)</t>
  </si>
  <si>
    <t>Personal computers (desktop)</t>
  </si>
  <si>
    <t>Video recorders</t>
  </si>
  <si>
    <t>Electronic dictionaries</t>
  </si>
  <si>
    <t>Mobile audio players</t>
  </si>
  <si>
    <t>TV sets</t>
  </si>
  <si>
    <t>Recreational durable goods</t>
  </si>
  <si>
    <t>Culture &amp; recreation</t>
  </si>
  <si>
    <t>教養娯楽関係費</t>
  </si>
  <si>
    <t>教育関係費</t>
  </si>
  <si>
    <t>食料（酒類を除く）及びエネルギーを除く総合</t>
  </si>
  <si>
    <t>持家の帰属家賃及び生鮮食品を除く総合</t>
  </si>
  <si>
    <t>持家の帰属家賃を除く家賃</t>
  </si>
  <si>
    <t>持家の帰属家賃を除く住居</t>
  </si>
  <si>
    <t>持家の帰属家賃を除く総合</t>
  </si>
  <si>
    <t>生鮮食品を除く食料</t>
  </si>
  <si>
    <t>生鮮食品を除く総合</t>
  </si>
  <si>
    <t>生鮮果物（再掲）</t>
  </si>
  <si>
    <t>生鮮野菜（再掲）</t>
  </si>
  <si>
    <t>生鮮魚介（再掲）</t>
  </si>
  <si>
    <t>生鮮食品</t>
  </si>
  <si>
    <t>傷害保険料</t>
  </si>
  <si>
    <t>他の諸雑費</t>
  </si>
  <si>
    <t>たばこ（国産品）</t>
  </si>
  <si>
    <t>洗顔料</t>
  </si>
  <si>
    <t>エステティック料金</t>
  </si>
  <si>
    <t>ペット美容院代</t>
  </si>
  <si>
    <t>音楽ダウンロード料</t>
  </si>
  <si>
    <t>インターネット接続料</t>
  </si>
  <si>
    <t>写真プリント代</t>
  </si>
  <si>
    <t>テーマパーク入場料</t>
  </si>
  <si>
    <t>フィットネスクラブ使用料</t>
  </si>
  <si>
    <t>演劇観覧料</t>
  </si>
  <si>
    <t>放送受信料（ＮＨＫ・ケーブル以外）</t>
  </si>
  <si>
    <t>月刊誌</t>
  </si>
  <si>
    <t>プリンタ用インク</t>
  </si>
  <si>
    <t>園芸用肥料</t>
  </si>
  <si>
    <t>記録型ディスク</t>
  </si>
  <si>
    <t>家庭用ゲーム機（携帯型）</t>
  </si>
  <si>
    <t>家庭用ゲーム機（据置型）</t>
  </si>
  <si>
    <t>電子辞書</t>
  </si>
  <si>
    <t>携帯型オーディオプレーヤー</t>
  </si>
  <si>
    <t>Goods, less fresh food, seasonally adjusted</t>
  </si>
  <si>
    <t>Semi-durable goods, seasonally adjusted</t>
  </si>
  <si>
    <t>Goods, seasonally adjusted</t>
  </si>
  <si>
    <t>All items, less food (less alcoholic beverages) and energy, seasonally adjusted</t>
  </si>
  <si>
    <t>All items, less imputed rent &amp; fresh food, seasonally adjusted</t>
  </si>
  <si>
    <t>All items, less imputed rent, seasonally adjusted</t>
  </si>
  <si>
    <t>All items, less fresh food, seasonally adjusted</t>
  </si>
  <si>
    <t>All items, seasonally adjusted</t>
  </si>
  <si>
    <t>Imputed rent (non-wooden)</t>
  </si>
  <si>
    <t>Imputed rent (wooden)</t>
  </si>
  <si>
    <t>House rent, private (non-wooden)</t>
  </si>
  <si>
    <t>House rent, private (wooden)</t>
  </si>
  <si>
    <t>Services, less imputed rent</t>
  </si>
  <si>
    <t>Goods, less fresh food</t>
  </si>
  <si>
    <t>Fees for public services</t>
  </si>
  <si>
    <t>Non-durable goods</t>
  </si>
  <si>
    <t>Semi-durable goods</t>
  </si>
  <si>
    <t>Durable goods</t>
  </si>
  <si>
    <t>Services related to communication, culture &amp; recreation</t>
  </si>
  <si>
    <t>Services related to education</t>
  </si>
  <si>
    <t>Services related to medical care &amp; welfare</t>
  </si>
  <si>
    <t>Services related to domestic duties</t>
  </si>
  <si>
    <t>Other services</t>
  </si>
  <si>
    <t xml:space="preserve">General services </t>
  </si>
  <si>
    <t>Services related to culture &amp; recreation</t>
  </si>
  <si>
    <t>Services related to forwarding &amp; communication</t>
  </si>
  <si>
    <t>Public services</t>
  </si>
  <si>
    <t>Services</t>
  </si>
  <si>
    <t>Publications</t>
  </si>
  <si>
    <t>Electricity, manufactured &amp; piped gas &amp; water charges</t>
  </si>
  <si>
    <t>Other industrial products</t>
  </si>
  <si>
    <t>Petroleum products</t>
  </si>
  <si>
    <t>Textiles</t>
  </si>
  <si>
    <t>Food products</t>
  </si>
  <si>
    <t>Industrial products</t>
  </si>
  <si>
    <t>Other agricultural, aquatic &amp; livestock products</t>
  </si>
  <si>
    <t>Fresh food, raw meats &amp; cut flowers</t>
  </si>
  <si>
    <t>Agricultural, aquatic &amp; livestock products</t>
  </si>
  <si>
    <t>Goods</t>
  </si>
  <si>
    <t>生鮮食品を除く財（季節調整済）</t>
  </si>
  <si>
    <t>半耐久消費財（季節調整済）</t>
  </si>
  <si>
    <t>財（季節調整済）</t>
  </si>
  <si>
    <t>食料（酒類を除く）及びエネルギーを除く総合（季節調整済）</t>
  </si>
  <si>
    <t>持家の帰属家賃及び生鮮食品を除く総合（季節調整済）</t>
  </si>
  <si>
    <t>持家の帰属家賃を除く総合（季節調整済）</t>
  </si>
  <si>
    <t>生鮮食品を除く総合（季節調整済）</t>
  </si>
  <si>
    <t>総合（季節調整済）</t>
  </si>
  <si>
    <t>持家の帰属家賃（非木造）</t>
  </si>
  <si>
    <t>持家の帰属家賃（木造）</t>
  </si>
  <si>
    <t>民営家賃（非木造）</t>
  </si>
  <si>
    <t>民営家賃（木造）</t>
  </si>
  <si>
    <t>耐久財</t>
    <rPh sb="0" eb="3">
      <t>タイキュウザイ</t>
    </rPh>
    <phoneticPr fontId="1"/>
  </si>
  <si>
    <t>半耐久財</t>
    <rPh sb="0" eb="1">
      <t>ハン</t>
    </rPh>
    <rPh sb="1" eb="4">
      <t>タイキュウザイ</t>
    </rPh>
    <phoneticPr fontId="1"/>
  </si>
  <si>
    <t>非耐久財</t>
    <rPh sb="0" eb="1">
      <t>ヒ</t>
    </rPh>
    <rPh sb="1" eb="4">
      <t>タイキュウザイ</t>
    </rPh>
    <phoneticPr fontId="1"/>
  </si>
  <si>
    <t xml:space="preserve"> </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</si>
</sst>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G\/&quot;標&quot;&quot;準&quot;"/>
    <numFmt numFmtId="177" formatCode="###\ ###\ ###\ ###"/>
    <numFmt numFmtId="178" formatCode="###\ ###\ ###\ "/>
    <numFmt numFmtId="179" formatCode="#,##0.0;[Red]\-#,##0.0"/>
    <numFmt numFmtId="180" formatCode="m"/>
    <numFmt numFmtId="181" formatCode="yyyy"/>
  </numFmts>
  <fonts count="25">
    <font>
      <sz val="11"/>
      <name val="ＭＳ Ｐゴシック"/>
      <family val="3"/>
      <charset val="128"/>
    </font>
    <font>
      <sz val="11"/>
      <name val="ＭＳ 明朝"/>
      <family val="1"/>
      <charset val="128"/>
    </font>
    <font>
      <sz val="6"/>
      <name val="ＭＳ Ｐゴシック"/>
      <family val="3"/>
      <charset val="128"/>
    </font>
    <font>
      <b/>
      <sz val="16"/>
      <name val="ＭＳ 明朝"/>
      <family val="1"/>
      <charset val="128"/>
    </font>
    <font>
      <b/>
      <sz val="18"/>
      <name val="ＭＳ 明朝"/>
      <family val="1"/>
      <charset val="128"/>
    </font>
    <font>
      <sz val="8"/>
      <name val="ＭＳ 明朝"/>
      <family val="1"/>
      <charset val="128"/>
    </font>
    <font>
      <sz val="10"/>
      <name val="ＭＳ 明朝"/>
      <family val="1"/>
      <charset val="128"/>
    </font>
    <font>
      <sz val="9"/>
      <name val="ＭＳ 明朝"/>
      <family val="1"/>
      <charset val="128"/>
    </font>
    <font>
      <sz val="6"/>
      <name val="ＭＳ 明朝"/>
      <family val="1"/>
      <charset val="128"/>
    </font>
    <font>
      <sz val="10"/>
      <name val="ＭＳ ゴシック"/>
      <family val="3"/>
      <charset val="128"/>
    </font>
    <font>
      <sz val="11"/>
      <name val="ＭＳ ゴシック"/>
      <family val="3"/>
      <charset val="128"/>
    </font>
    <font>
      <sz val="12"/>
      <name val="Script"/>
      <family val="4"/>
      <charset val="255"/>
    </font>
    <font>
      <sz val="11"/>
      <color theme="1"/>
      <name val="ＭＳ Ｐゴシック"/>
      <family val="3"/>
      <charset val="128"/>
      <scheme val="minor"/>
    </font>
    <font>
      <sz val="7"/>
      <name val="ＭＳ 明朝"/>
      <family val="1"/>
      <charset val="128"/>
    </font>
    <font>
      <sz val="10"/>
      <name val="ＭＳ Ｐ明朝"/>
      <family val="1"/>
      <charset val="128"/>
    </font>
    <font>
      <sz val="11"/>
      <name val="ＭＳ Ｐ明朝"/>
      <family val="1"/>
      <charset val="128"/>
    </font>
    <font>
      <sz val="10"/>
      <name val="ＭＳ Ｐゴシック"/>
      <family val="3"/>
      <charset val="128"/>
    </font>
    <font>
      <sz val="9"/>
      <name val="ＭＳ ゴシック"/>
      <family val="3"/>
      <charset val="128"/>
    </font>
    <font>
      <b/>
      <sz val="9"/>
      <name val="ＭＳ 明朝"/>
      <family val="1"/>
      <charset val="128"/>
    </font>
    <font>
      <sz val="11"/>
      <name val="ＭＳ Ｐゴシック"/>
      <family val="3"/>
      <charset val="128"/>
    </font>
    <font>
      <sz val="10"/>
      <color theme="1"/>
      <name val="ＭＳ 明朝"/>
      <family val="1"/>
      <charset val="128"/>
    </font>
    <font>
      <sz val="9"/>
      <color theme="1"/>
      <name val="ＭＳ 明朝"/>
      <family val="1"/>
      <charset val="128"/>
    </font>
    <font>
      <sz val="14"/>
      <name val="ＭＳ 明朝"/>
      <family val="1"/>
      <charset val="128"/>
    </font>
    <font>
      <sz val="10"/>
      <color theme="1"/>
      <name val="ＭＳ Ｐゴシック"/>
      <family val="3"/>
      <charset val="128"/>
    </font>
    <font>
      <sz val="9.5"/>
      <name val="ＭＳ 明朝"/>
      <family val="1"/>
      <charset val="128"/>
    </font>
  </fonts>
  <fills count="2">
    <fill>
      <patternFill patternType="none"/>
    </fill>
    <fill>
      <patternFill patternType="gray125"/>
    </fill>
  </fills>
  <borders count="30">
    <border>
      <left/>
      <right/>
      <top/>
      <bottom/>
      <diagonal/>
    </border>
    <border>
      <left/>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bottom/>
      <diagonal/>
    </border>
    <border>
      <left style="hair">
        <color indexed="64"/>
      </left>
      <right/>
      <top style="hair">
        <color indexed="64"/>
      </top>
      <bottom/>
      <diagonal/>
    </border>
    <border>
      <left/>
      <right style="hair">
        <color indexed="64"/>
      </right>
      <top/>
      <bottom/>
      <diagonal/>
    </border>
    <border>
      <left style="hair">
        <color indexed="64"/>
      </left>
      <right style="hair">
        <color indexed="64"/>
      </right>
      <top/>
      <bottom/>
      <diagonal/>
    </border>
    <border>
      <left/>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bottom style="thin">
        <color indexed="64"/>
      </bottom>
      <diagonal/>
    </border>
    <border>
      <left style="thin">
        <color indexed="64"/>
      </left>
      <right/>
      <top/>
      <bottom style="thin">
        <color indexed="64"/>
      </bottom>
      <diagonal/>
    </border>
    <border>
      <left style="hair">
        <color indexed="64"/>
      </left>
      <right style="thin">
        <color indexed="64"/>
      </right>
      <top/>
      <bottom/>
      <diagonal/>
    </border>
    <border>
      <left style="thin">
        <color indexed="64"/>
      </left>
      <right style="hair">
        <color indexed="64"/>
      </right>
      <top/>
      <bottom/>
      <diagonal/>
    </border>
    <border>
      <left style="thin">
        <color indexed="64"/>
      </left>
      <right/>
      <top/>
      <bottom/>
      <diagonal/>
    </border>
    <border>
      <left style="hair">
        <color indexed="64"/>
      </left>
      <right style="thin">
        <color indexed="64"/>
      </right>
      <top style="thin">
        <color indexed="64"/>
      </top>
      <bottom/>
      <diagonal/>
    </border>
    <border>
      <left style="hair">
        <color indexed="64"/>
      </left>
      <right style="hair">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thin">
        <color indexed="64"/>
      </left>
      <right style="hair">
        <color indexed="64"/>
      </right>
      <top style="thin">
        <color indexed="64"/>
      </top>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s>
  <cellStyleXfs count="151">
    <xf numFmtId="0" fontId="0" fillId="0" borderId="0"/>
    <xf numFmtId="0" fontId="16" fillId="0" borderId="0"/>
    <xf numFmtId="0" fontId="19" fillId="0" borderId="0"/>
    <xf numFmtId="0" fontId="12" fillId="0" borderId="0">
      <alignment vertical="center"/>
    </xf>
    <xf numFmtId="9" fontId="19" fillId="0" borderId="0" applyFont="0" applyFill="0" applyBorder="0" applyAlignment="0" applyProtection="0"/>
    <xf numFmtId="38" fontId="19" fillId="0" borderId="0" applyFont="0" applyFill="0" applyBorder="0" applyAlignment="0" applyProtection="0">
      <alignment vertical="center"/>
    </xf>
    <xf numFmtId="38" fontId="19" fillId="0" borderId="0" applyFont="0" applyFill="0" applyBorder="0" applyAlignment="0" applyProtection="0"/>
    <xf numFmtId="38" fontId="23" fillId="0" borderId="0" applyFont="0" applyFill="0" applyBorder="0" applyAlignmen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3"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lignment vertical="center"/>
    </xf>
    <xf numFmtId="0" fontId="19" fillId="0" borderId="0"/>
    <xf numFmtId="0" fontId="23" fillId="0" borderId="0">
      <alignment vertical="center"/>
    </xf>
    <xf numFmtId="38" fontId="19" fillId="0" borderId="0" applyFont="0" applyFill="0" applyBorder="0" applyAlignment="0" applyProtection="0">
      <alignment vertical="center"/>
    </xf>
    <xf numFmtId="0" fontId="22" fillId="0" borderId="0"/>
  </cellStyleXfs>
  <cellXfs count="268">
    <xf numFmtId="0" fontId="0" fillId="0" borderId="0" xfId="0"/>
    <xf numFmtId="49" fontId="6" fillId="0" borderId="0" xfId="0" applyNumberFormat="1" applyFont="1" applyFill="1" applyBorder="1" applyAlignment="1">
      <alignment horizontal="left"/>
    </xf>
    <xf numFmtId="49" fontId="7" fillId="0" borderId="0" xfId="0" applyNumberFormat="1" applyFont="1" applyFill="1" applyAlignment="1">
      <alignment horizontal="left"/>
    </xf>
    <xf numFmtId="49" fontId="6" fillId="0" borderId="0" xfId="0" applyNumberFormat="1" applyFont="1" applyFill="1" applyAlignment="1">
      <alignment horizontal="left"/>
    </xf>
    <xf numFmtId="176" fontId="6" fillId="0" borderId="0" xfId="0" applyNumberFormat="1" applyFont="1" applyFill="1" applyAlignment="1">
      <alignment horizontal="distributed"/>
    </xf>
    <xf numFmtId="176" fontId="6" fillId="0" borderId="0" xfId="0" applyNumberFormat="1" applyFont="1" applyFill="1"/>
    <xf numFmtId="0" fontId="1" fillId="0" borderId="0" xfId="0" applyFont="1" applyFill="1"/>
    <xf numFmtId="0" fontId="5" fillId="0" borderId="0" xfId="0" applyFont="1" applyFill="1" applyBorder="1"/>
    <xf numFmtId="0" fontId="0" fillId="0" borderId="0" xfId="0" applyFont="1" applyFill="1"/>
    <xf numFmtId="49" fontId="6" fillId="0" borderId="1"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xf>
    <xf numFmtId="0" fontId="1" fillId="0" borderId="1" xfId="0" applyFont="1" applyFill="1" applyBorder="1" applyAlignment="1">
      <alignment horizontal="center" vertical="center"/>
    </xf>
    <xf numFmtId="176" fontId="7" fillId="0" borderId="2" xfId="0" applyNumberFormat="1" applyFont="1" applyFill="1" applyBorder="1" applyAlignment="1">
      <alignment horizontal="centerContinuous" vertical="center"/>
    </xf>
    <xf numFmtId="176" fontId="7" fillId="0" borderId="3" xfId="0" applyNumberFormat="1" applyFont="1" applyFill="1" applyBorder="1" applyAlignment="1">
      <alignment horizontal="centerContinuous" vertical="center"/>
    </xf>
    <xf numFmtId="0" fontId="8" fillId="0" borderId="4" xfId="0" applyFont="1" applyFill="1" applyBorder="1" applyAlignment="1">
      <alignment horizontal="center" vertical="center" wrapText="1"/>
    </xf>
    <xf numFmtId="0" fontId="8" fillId="0" borderId="2" xfId="0" applyFont="1" applyFill="1" applyBorder="1" applyAlignment="1">
      <alignment vertical="center" wrapText="1"/>
    </xf>
    <xf numFmtId="0" fontId="6" fillId="0" borderId="1" xfId="0" applyFont="1" applyFill="1" applyBorder="1" applyAlignment="1">
      <alignment horizontal="center" vertical="center"/>
    </xf>
    <xf numFmtId="0" fontId="0" fillId="0" borderId="0" xfId="0" applyFont="1" applyFill="1" applyAlignment="1">
      <alignment vertical="center"/>
    </xf>
    <xf numFmtId="49" fontId="6" fillId="0" borderId="0" xfId="0" applyNumberFormat="1" applyFont="1" applyFill="1" applyBorder="1" applyAlignment="1">
      <alignment horizontal="center" vertical="center"/>
    </xf>
    <xf numFmtId="49" fontId="6" fillId="0" borderId="5" xfId="0" applyNumberFormat="1" applyFont="1" applyFill="1" applyBorder="1" applyAlignment="1">
      <alignment horizontal="center" vertical="center"/>
    </xf>
    <xf numFmtId="176" fontId="6"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176" fontId="7" fillId="0" borderId="6" xfId="0" applyNumberFormat="1" applyFont="1" applyFill="1" applyBorder="1" applyAlignment="1">
      <alignment horizontal="center" vertical="center"/>
    </xf>
    <xf numFmtId="176" fontId="7" fillId="0" borderId="7" xfId="0" applyNumberFormat="1" applyFont="1" applyFill="1" applyBorder="1" applyAlignment="1">
      <alignment horizontal="center" vertical="center"/>
    </xf>
    <xf numFmtId="0" fontId="8" fillId="0" borderId="8" xfId="0" applyFont="1" applyFill="1" applyBorder="1" applyAlignment="1">
      <alignment vertical="center" wrapText="1"/>
    </xf>
    <xf numFmtId="0" fontId="8" fillId="0" borderId="8" xfId="0" applyFont="1" applyFill="1" applyBorder="1" applyAlignment="1">
      <alignment horizontal="center" vertical="center" wrapText="1"/>
    </xf>
    <xf numFmtId="0" fontId="8" fillId="0" borderId="5" xfId="0" applyFont="1" applyFill="1" applyBorder="1" applyAlignment="1">
      <alignment vertical="center" wrapText="1"/>
    </xf>
    <xf numFmtId="0" fontId="6" fillId="0" borderId="0" xfId="0" applyFont="1" applyFill="1" applyBorder="1" applyAlignment="1">
      <alignment horizontal="center" vertical="center"/>
    </xf>
    <xf numFmtId="49" fontId="6" fillId="0" borderId="0" xfId="0" applyNumberFormat="1" applyFont="1" applyFill="1" applyBorder="1" applyAlignment="1">
      <alignment horizontal="center" vertical="top"/>
    </xf>
    <xf numFmtId="49" fontId="7" fillId="0" borderId="0" xfId="0" applyNumberFormat="1" applyFont="1" applyFill="1" applyBorder="1" applyAlignment="1">
      <alignment horizontal="right" vertical="top"/>
    </xf>
    <xf numFmtId="49" fontId="7" fillId="0" borderId="5" xfId="0" applyNumberFormat="1" applyFont="1" applyFill="1" applyBorder="1" applyAlignment="1">
      <alignment horizontal="right" vertical="top"/>
    </xf>
    <xf numFmtId="49" fontId="9" fillId="0" borderId="0" xfId="0" applyNumberFormat="1" applyFont="1" applyFill="1" applyBorder="1" applyAlignment="1">
      <alignment horizontal="left" vertical="top"/>
    </xf>
    <xf numFmtId="0" fontId="9" fillId="0" borderId="0" xfId="0" applyFont="1" applyFill="1" applyBorder="1" applyAlignment="1">
      <alignment horizontal="distributed" vertical="top"/>
    </xf>
    <xf numFmtId="0" fontId="10" fillId="0" borderId="0" xfId="0" applyFont="1" applyFill="1" applyAlignment="1">
      <alignment horizontal="distributed" vertical="top"/>
    </xf>
    <xf numFmtId="176" fontId="6" fillId="0" borderId="5" xfId="0" applyNumberFormat="1" applyFont="1" applyFill="1" applyBorder="1" applyAlignment="1">
      <alignment horizontal="center" vertical="top"/>
    </xf>
    <xf numFmtId="176" fontId="6" fillId="0" borderId="7" xfId="0" applyNumberFormat="1" applyFont="1" applyFill="1" applyBorder="1" applyAlignment="1">
      <alignment horizontal="center" vertical="top"/>
    </xf>
    <xf numFmtId="0" fontId="6" fillId="0" borderId="8" xfId="0" applyFont="1" applyFill="1" applyBorder="1" applyAlignment="1">
      <alignment horizontal="center" vertical="top"/>
    </xf>
    <xf numFmtId="0" fontId="1" fillId="0" borderId="5" xfId="0" applyFont="1" applyFill="1" applyBorder="1" applyAlignment="1">
      <alignment vertical="top"/>
    </xf>
    <xf numFmtId="0" fontId="5" fillId="0" borderId="0" xfId="0" applyFont="1" applyFill="1" applyBorder="1" applyAlignment="1">
      <alignment vertical="top" wrapText="1"/>
    </xf>
    <xf numFmtId="49" fontId="6" fillId="0" borderId="0" xfId="0" applyNumberFormat="1" applyFont="1" applyFill="1" applyBorder="1" applyAlignment="1">
      <alignment horizontal="right" vertical="top"/>
    </xf>
    <xf numFmtId="49" fontId="6" fillId="0" borderId="0" xfId="0" applyNumberFormat="1" applyFont="1" applyFill="1" applyBorder="1" applyAlignment="1">
      <alignment horizontal="left" vertical="top"/>
    </xf>
    <xf numFmtId="0" fontId="6" fillId="0" borderId="0" xfId="0" applyFont="1" applyFill="1" applyBorder="1" applyAlignment="1">
      <alignment horizontal="distributed" vertical="top"/>
    </xf>
    <xf numFmtId="176" fontId="7" fillId="0" borderId="5" xfId="0" applyNumberFormat="1" applyFont="1" applyFill="1" applyBorder="1" applyAlignment="1">
      <alignment horizontal="center" vertical="top" wrapText="1"/>
    </xf>
    <xf numFmtId="176" fontId="7" fillId="0" borderId="7" xfId="0" applyNumberFormat="1" applyFont="1" applyFill="1" applyBorder="1" applyAlignment="1">
      <alignment horizontal="center" vertical="top" wrapText="1"/>
    </xf>
    <xf numFmtId="0" fontId="7" fillId="0" borderId="8" xfId="0" applyFont="1" applyFill="1" applyBorder="1" applyAlignment="1">
      <alignment horizontal="center" vertical="top"/>
    </xf>
    <xf numFmtId="176" fontId="6" fillId="0" borderId="0" xfId="0" applyNumberFormat="1" applyFont="1" applyFill="1" applyBorder="1" applyAlignment="1">
      <alignment vertical="top"/>
    </xf>
    <xf numFmtId="49" fontId="9" fillId="0" borderId="0" xfId="0" applyNumberFormat="1" applyFont="1" applyFill="1" applyAlignment="1">
      <alignment horizontal="left" vertical="top"/>
    </xf>
    <xf numFmtId="49" fontId="6" fillId="0" borderId="9" xfId="0" applyNumberFormat="1" applyFont="1" applyFill="1" applyBorder="1" applyAlignment="1">
      <alignment horizontal="right" vertical="top"/>
    </xf>
    <xf numFmtId="49" fontId="7" fillId="0" borderId="9" xfId="0" applyNumberFormat="1" applyFont="1" applyFill="1" applyBorder="1" applyAlignment="1">
      <alignment horizontal="right" vertical="top"/>
    </xf>
    <xf numFmtId="49" fontId="7" fillId="0" borderId="10" xfId="0" applyNumberFormat="1" applyFont="1" applyFill="1" applyBorder="1" applyAlignment="1">
      <alignment horizontal="right" vertical="top"/>
    </xf>
    <xf numFmtId="49" fontId="6" fillId="0" borderId="9" xfId="0" applyNumberFormat="1" applyFont="1" applyFill="1" applyBorder="1" applyAlignment="1">
      <alignment horizontal="left" vertical="top"/>
    </xf>
    <xf numFmtId="0" fontId="6" fillId="0" borderId="9" xfId="0" applyFont="1" applyFill="1" applyBorder="1" applyAlignment="1">
      <alignment horizontal="distributed" vertical="top"/>
    </xf>
    <xf numFmtId="176" fontId="6" fillId="0" borderId="10" xfId="0" applyNumberFormat="1" applyFont="1" applyFill="1" applyBorder="1" applyAlignment="1">
      <alignment horizontal="center" vertical="top"/>
    </xf>
    <xf numFmtId="176" fontId="6" fillId="0" borderId="11" xfId="0" applyNumberFormat="1" applyFont="1" applyFill="1" applyBorder="1" applyAlignment="1">
      <alignment horizontal="center" vertical="top"/>
    </xf>
    <xf numFmtId="0" fontId="6" fillId="0" borderId="12" xfId="0" applyFont="1" applyFill="1" applyBorder="1" applyAlignment="1">
      <alignment horizontal="center" vertical="top"/>
    </xf>
    <xf numFmtId="0" fontId="1" fillId="0" borderId="10" xfId="0" applyFont="1" applyFill="1" applyBorder="1" applyAlignment="1">
      <alignment vertical="top"/>
    </xf>
    <xf numFmtId="0" fontId="5" fillId="0" borderId="9" xfId="0" applyFont="1" applyFill="1" applyBorder="1" applyAlignment="1">
      <alignment vertical="top" wrapText="1"/>
    </xf>
    <xf numFmtId="0" fontId="9" fillId="0" borderId="0" xfId="0" applyFont="1" applyFill="1" applyBorder="1" applyAlignment="1">
      <alignment horizontal="distributed" vertical="top" wrapText="1"/>
    </xf>
    <xf numFmtId="49" fontId="6" fillId="0" borderId="9" xfId="0" applyNumberFormat="1" applyFont="1" applyFill="1" applyBorder="1" applyAlignment="1">
      <alignment horizontal="center" vertical="top"/>
    </xf>
    <xf numFmtId="49" fontId="9" fillId="0" borderId="9" xfId="0" applyNumberFormat="1" applyFont="1" applyFill="1" applyBorder="1" applyAlignment="1">
      <alignment horizontal="left" vertical="top"/>
    </xf>
    <xf numFmtId="0" fontId="9" fillId="0" borderId="9" xfId="0" applyFont="1" applyFill="1" applyBorder="1" applyAlignment="1">
      <alignment horizontal="distributed" vertical="top"/>
    </xf>
    <xf numFmtId="0" fontId="10" fillId="0" borderId="9" xfId="0" applyFont="1" applyFill="1" applyBorder="1" applyAlignment="1">
      <alignment horizontal="distributed" vertical="top"/>
    </xf>
    <xf numFmtId="176" fontId="6" fillId="0" borderId="0" xfId="0" applyNumberFormat="1" applyFont="1" applyFill="1" applyBorder="1" applyAlignment="1">
      <alignment horizontal="center" vertical="top"/>
    </xf>
    <xf numFmtId="0" fontId="6" fillId="0" borderId="0" xfId="0" applyFont="1" applyFill="1" applyBorder="1" applyAlignment="1">
      <alignment horizontal="center" vertical="top" wrapText="1"/>
    </xf>
    <xf numFmtId="176" fontId="6" fillId="0" borderId="9" xfId="0" applyNumberFormat="1" applyFont="1" applyFill="1" applyBorder="1" applyAlignment="1">
      <alignment vertical="top"/>
    </xf>
    <xf numFmtId="0" fontId="7" fillId="0" borderId="0" xfId="0" applyFont="1" applyFill="1" applyBorder="1" applyAlignment="1">
      <alignment horizontal="distributed" vertical="top"/>
    </xf>
    <xf numFmtId="0" fontId="6" fillId="0" borderId="0" xfId="0" applyFont="1" applyFill="1" applyBorder="1" applyAlignment="1">
      <alignment horizontal="distributed" vertical="top" wrapText="1"/>
    </xf>
    <xf numFmtId="0" fontId="6" fillId="0" borderId="9" xfId="0" applyFont="1" applyFill="1" applyBorder="1" applyAlignment="1">
      <alignment horizontal="distributed" vertical="top" wrapText="1"/>
    </xf>
    <xf numFmtId="0" fontId="5" fillId="0" borderId="0" xfId="0" applyFont="1" applyFill="1" applyBorder="1" applyAlignment="1">
      <alignment vertical="top"/>
    </xf>
    <xf numFmtId="0" fontId="5" fillId="0" borderId="9" xfId="0" applyFont="1" applyFill="1" applyBorder="1" applyAlignment="1">
      <alignment vertical="top"/>
    </xf>
    <xf numFmtId="49" fontId="6" fillId="0" borderId="5" xfId="0" applyNumberFormat="1" applyFont="1" applyFill="1" applyBorder="1" applyAlignment="1">
      <alignment horizontal="center" vertical="top"/>
    </xf>
    <xf numFmtId="49" fontId="6" fillId="0" borderId="7" xfId="0" applyNumberFormat="1" applyFont="1" applyFill="1" applyBorder="1" applyAlignment="1">
      <alignment horizontal="center" vertical="top"/>
    </xf>
    <xf numFmtId="0" fontId="7" fillId="0" borderId="9" xfId="0" applyFont="1" applyFill="1" applyBorder="1" applyAlignment="1">
      <alignment horizontal="distributed" vertical="top"/>
    </xf>
    <xf numFmtId="0" fontId="7" fillId="0" borderId="12" xfId="0" applyFont="1" applyFill="1" applyBorder="1" applyAlignment="1">
      <alignment horizontal="center" vertical="top"/>
    </xf>
    <xf numFmtId="0" fontId="6" fillId="0" borderId="8" xfId="0" applyFont="1" applyFill="1" applyBorder="1" applyAlignment="1">
      <alignment horizontal="center" vertical="top" wrapText="1"/>
    </xf>
    <xf numFmtId="49" fontId="6" fillId="0" borderId="0" xfId="0" applyNumberFormat="1" applyFont="1" applyFill="1" applyBorder="1" applyAlignment="1">
      <alignment horizontal="right" vertical="top" wrapText="1"/>
    </xf>
    <xf numFmtId="49" fontId="7" fillId="0" borderId="0" xfId="0" applyNumberFormat="1" applyFont="1" applyFill="1" applyBorder="1" applyAlignment="1">
      <alignment horizontal="right" vertical="top" wrapText="1"/>
    </xf>
    <xf numFmtId="49" fontId="7" fillId="0" borderId="5" xfId="0" applyNumberFormat="1" applyFont="1" applyFill="1" applyBorder="1" applyAlignment="1">
      <alignment horizontal="right" vertical="top" wrapText="1"/>
    </xf>
    <xf numFmtId="49" fontId="6" fillId="0" borderId="0" xfId="0" applyNumberFormat="1" applyFont="1" applyFill="1" applyBorder="1" applyAlignment="1">
      <alignment horizontal="left" vertical="top" wrapText="1"/>
    </xf>
    <xf numFmtId="176" fontId="6" fillId="0" borderId="0" xfId="0" applyNumberFormat="1" applyFont="1" applyFill="1" applyBorder="1" applyAlignment="1">
      <alignment vertical="top" wrapText="1"/>
    </xf>
    <xf numFmtId="176" fontId="6" fillId="0" borderId="5" xfId="0" applyNumberFormat="1" applyFont="1" applyFill="1" applyBorder="1" applyAlignment="1">
      <alignment horizontal="center" vertical="top" wrapText="1"/>
    </xf>
    <xf numFmtId="176" fontId="6" fillId="0" borderId="7" xfId="0" applyNumberFormat="1" applyFont="1" applyFill="1" applyBorder="1" applyAlignment="1">
      <alignment horizontal="center" vertical="top" wrapText="1"/>
    </xf>
    <xf numFmtId="0" fontId="1" fillId="0" borderId="5" xfId="0" applyFont="1" applyFill="1" applyBorder="1" applyAlignment="1">
      <alignment vertical="top" wrapText="1"/>
    </xf>
    <xf numFmtId="0" fontId="10" fillId="0" borderId="0" xfId="0" applyFont="1" applyFill="1" applyBorder="1" applyAlignment="1">
      <alignment horizontal="distributed" vertical="top"/>
    </xf>
    <xf numFmtId="0" fontId="1" fillId="0" borderId="0" xfId="0" applyNumberFormat="1" applyFont="1" applyFill="1" applyBorder="1" applyAlignment="1">
      <alignment horizontal="right"/>
    </xf>
    <xf numFmtId="0" fontId="1" fillId="0" borderId="0" xfId="0" applyNumberFormat="1" applyFont="1" applyFill="1" applyAlignment="1"/>
    <xf numFmtId="0" fontId="3" fillId="0" borderId="0" xfId="0" applyNumberFormat="1" applyFont="1" applyFill="1" applyAlignment="1"/>
    <xf numFmtId="0" fontId="1" fillId="0" borderId="0" xfId="0" applyNumberFormat="1" applyFont="1" applyFill="1" applyAlignment="1">
      <alignment horizontal="center"/>
    </xf>
    <xf numFmtId="0" fontId="1" fillId="0" borderId="0" xfId="0" applyNumberFormat="1" applyFont="1" applyFill="1" applyBorder="1" applyAlignment="1"/>
    <xf numFmtId="0" fontId="4" fillId="0" borderId="0" xfId="0" applyNumberFormat="1" applyFont="1" applyFill="1" applyAlignment="1"/>
    <xf numFmtId="0" fontId="5" fillId="0" borderId="0" xfId="0" applyNumberFormat="1" applyFont="1" applyFill="1" applyBorder="1" applyAlignment="1">
      <alignment horizontal="right"/>
    </xf>
    <xf numFmtId="0" fontId="5" fillId="0" borderId="0" xfId="0" applyNumberFormat="1" applyFont="1" applyFill="1" applyAlignment="1"/>
    <xf numFmtId="0" fontId="5" fillId="0" borderId="0" xfId="0" applyNumberFormat="1" applyFont="1" applyFill="1" applyAlignment="1">
      <alignment horizontal="center"/>
    </xf>
    <xf numFmtId="0" fontId="5" fillId="0" borderId="0" xfId="0" applyNumberFormat="1" applyFont="1" applyFill="1" applyBorder="1" applyAlignment="1"/>
    <xf numFmtId="176" fontId="9" fillId="0" borderId="0" xfId="0" applyNumberFormat="1" applyFont="1" applyFill="1" applyBorder="1" applyAlignment="1">
      <alignment vertical="top"/>
    </xf>
    <xf numFmtId="0" fontId="6" fillId="0" borderId="0" xfId="0" applyFont="1" applyFill="1" applyBorder="1" applyAlignment="1">
      <alignment vertical="top"/>
    </xf>
    <xf numFmtId="49" fontId="6" fillId="0" borderId="0" xfId="0" applyNumberFormat="1" applyFont="1" applyFill="1" applyBorder="1" applyAlignment="1">
      <alignment horizontal="center" vertical="top" wrapText="1"/>
    </xf>
    <xf numFmtId="49" fontId="6" fillId="0" borderId="0" xfId="0" applyNumberFormat="1" applyFont="1" applyFill="1" applyBorder="1" applyAlignment="1">
      <alignment horizontal="center" wrapText="1"/>
    </xf>
    <xf numFmtId="0" fontId="5" fillId="0" borderId="0" xfId="0" applyFont="1" applyFill="1" applyBorder="1" applyAlignment="1">
      <alignment vertical="center"/>
    </xf>
    <xf numFmtId="0" fontId="6" fillId="0" borderId="9" xfId="0" applyFont="1" applyFill="1" applyBorder="1" applyAlignment="1">
      <alignment vertical="top"/>
    </xf>
    <xf numFmtId="49" fontId="6" fillId="0" borderId="0" xfId="0" applyNumberFormat="1" applyFont="1" applyFill="1" applyAlignment="1">
      <alignment horizontal="left" vertical="top"/>
    </xf>
    <xf numFmtId="0" fontId="14" fillId="0" borderId="0" xfId="0" applyFont="1" applyFill="1" applyBorder="1" applyAlignment="1">
      <alignment horizontal="distributed" vertical="top"/>
    </xf>
    <xf numFmtId="49" fontId="7" fillId="0" borderId="7" xfId="0" applyNumberFormat="1" applyFont="1" applyFill="1" applyBorder="1" applyAlignment="1">
      <alignment horizontal="right" vertical="top"/>
    </xf>
    <xf numFmtId="0" fontId="15" fillId="0" borderId="0" xfId="0" applyFont="1" applyFill="1" applyAlignment="1">
      <alignment horizontal="distributed" vertical="top"/>
    </xf>
    <xf numFmtId="0" fontId="5" fillId="0" borderId="0" xfId="0" applyFont="1" applyFill="1"/>
    <xf numFmtId="176" fontId="6" fillId="0" borderId="0" xfId="0" applyNumberFormat="1" applyFont="1" applyFill="1" applyBorder="1" applyAlignment="1">
      <alignment horizontal="distributed" vertical="top"/>
    </xf>
    <xf numFmtId="176" fontId="6" fillId="0" borderId="0" xfId="0" applyNumberFormat="1" applyFont="1" applyFill="1" applyBorder="1" applyAlignment="1">
      <alignment horizontal="distributed" vertical="top" wrapText="1"/>
    </xf>
    <xf numFmtId="0" fontId="5" fillId="0" borderId="9" xfId="1" quotePrefix="1" applyNumberFormat="1" applyFont="1" applyFill="1" applyBorder="1" applyAlignment="1">
      <alignment vertical="top" wrapText="1"/>
    </xf>
    <xf numFmtId="0" fontId="5" fillId="0" borderId="10" xfId="0" applyFont="1" applyFill="1" applyBorder="1" applyAlignment="1">
      <alignment vertical="top"/>
    </xf>
    <xf numFmtId="0" fontId="5" fillId="0" borderId="9" xfId="0" applyFont="1" applyFill="1" applyBorder="1" applyAlignment="1">
      <alignment horizontal="distributed" vertical="top"/>
    </xf>
    <xf numFmtId="0" fontId="6" fillId="0" borderId="9" xfId="1" applyNumberFormat="1" applyFont="1" applyFill="1" applyBorder="1" applyAlignment="1">
      <alignment horizontal="distributed" vertical="top" wrapText="1"/>
    </xf>
    <xf numFmtId="49" fontId="5" fillId="0" borderId="9" xfId="0" applyNumberFormat="1" applyFont="1" applyFill="1" applyBorder="1" applyAlignment="1">
      <alignment horizontal="left" vertical="top"/>
    </xf>
    <xf numFmtId="49" fontId="5" fillId="0" borderId="10" xfId="0" applyNumberFormat="1" applyFont="1" applyFill="1" applyBorder="1" applyAlignment="1">
      <alignment horizontal="right" vertical="top"/>
    </xf>
    <xf numFmtId="49" fontId="5" fillId="0" borderId="9" xfId="0" applyNumberFormat="1" applyFont="1" applyFill="1" applyBorder="1" applyAlignment="1">
      <alignment horizontal="right" vertical="top"/>
    </xf>
    <xf numFmtId="0" fontId="5" fillId="0" borderId="0" xfId="1" quotePrefix="1" applyNumberFormat="1" applyFont="1" applyFill="1" applyBorder="1" applyAlignment="1">
      <alignment vertical="top" wrapText="1"/>
    </xf>
    <xf numFmtId="0" fontId="5" fillId="0" borderId="5" xfId="0" applyFont="1" applyFill="1" applyBorder="1" applyAlignment="1">
      <alignment vertical="top"/>
    </xf>
    <xf numFmtId="0" fontId="5" fillId="0" borderId="8" xfId="0" applyFont="1" applyFill="1" applyBorder="1" applyAlignment="1">
      <alignment horizontal="center" vertical="top"/>
    </xf>
    <xf numFmtId="176" fontId="5" fillId="0" borderId="7" xfId="0" applyNumberFormat="1" applyFont="1" applyFill="1" applyBorder="1" applyAlignment="1">
      <alignment horizontal="center" vertical="top"/>
    </xf>
    <xf numFmtId="176" fontId="5" fillId="0" borderId="5" xfId="0" applyNumberFormat="1" applyFont="1" applyFill="1" applyBorder="1" applyAlignment="1">
      <alignment horizontal="center" vertical="top"/>
    </xf>
    <xf numFmtId="0" fontId="5" fillId="0" borderId="0" xfId="0" applyFont="1" applyFill="1" applyBorder="1" applyAlignment="1">
      <alignment horizontal="distributed" vertical="top"/>
    </xf>
    <xf numFmtId="49" fontId="5" fillId="0" borderId="5" xfId="0" applyNumberFormat="1" applyFont="1" applyFill="1" applyBorder="1" applyAlignment="1">
      <alignment horizontal="right" vertical="top"/>
    </xf>
    <xf numFmtId="49" fontId="5" fillId="0" borderId="0" xfId="0" applyNumberFormat="1" applyFont="1" applyFill="1" applyBorder="1" applyAlignment="1">
      <alignment horizontal="right" vertical="top"/>
    </xf>
    <xf numFmtId="49" fontId="6" fillId="0" borderId="9" xfId="0" applyNumberFormat="1" applyFont="1" applyFill="1" applyBorder="1" applyAlignment="1">
      <alignment horizontal="center" vertical="top" wrapText="1"/>
    </xf>
    <xf numFmtId="176" fontId="6" fillId="0" borderId="7" xfId="0" applyNumberFormat="1" applyFont="1" applyFill="1" applyBorder="1" applyAlignment="1" applyProtection="1">
      <alignment horizontal="center" vertical="top"/>
      <protection locked="0"/>
    </xf>
    <xf numFmtId="176" fontId="6" fillId="0" borderId="5" xfId="0" applyNumberFormat="1" applyFont="1" applyFill="1" applyBorder="1" applyAlignment="1" applyProtection="1">
      <alignment horizontal="center" vertical="top"/>
      <protection locked="0"/>
    </xf>
    <xf numFmtId="49" fontId="6" fillId="0" borderId="5" xfId="0" applyNumberFormat="1" applyFont="1" applyFill="1" applyBorder="1" applyAlignment="1">
      <alignment horizontal="center" vertical="top" wrapText="1"/>
    </xf>
    <xf numFmtId="0" fontId="10" fillId="0" borderId="7" xfId="0" applyFont="1" applyFill="1" applyBorder="1" applyAlignment="1">
      <alignment horizontal="distributed" vertical="top"/>
    </xf>
    <xf numFmtId="176" fontId="6" fillId="0" borderId="11" xfId="0" applyNumberFormat="1" applyFont="1" applyFill="1" applyBorder="1" applyAlignment="1" applyProtection="1">
      <alignment horizontal="center" vertical="top"/>
      <protection locked="0"/>
    </xf>
    <xf numFmtId="176" fontId="6" fillId="0" borderId="10" xfId="0" applyNumberFormat="1" applyFont="1" applyFill="1" applyBorder="1" applyAlignment="1" applyProtection="1">
      <alignment horizontal="center" vertical="top"/>
      <protection locked="0"/>
    </xf>
    <xf numFmtId="49" fontId="17" fillId="0" borderId="5" xfId="0" applyNumberFormat="1" applyFont="1" applyFill="1" applyBorder="1" applyAlignment="1">
      <alignment horizontal="right" vertical="top"/>
    </xf>
    <xf numFmtId="49" fontId="17" fillId="0" borderId="0" xfId="0" applyNumberFormat="1" applyFont="1" applyFill="1" applyBorder="1" applyAlignment="1">
      <alignment horizontal="right" vertical="top"/>
    </xf>
    <xf numFmtId="0" fontId="5" fillId="0" borderId="7" xfId="0" applyFont="1" applyFill="1" applyBorder="1" applyAlignment="1">
      <alignment vertical="top" wrapText="1"/>
    </xf>
    <xf numFmtId="0" fontId="5" fillId="0" borderId="5" xfId="0" applyFont="1" applyFill="1" applyBorder="1" applyAlignment="1">
      <alignment vertical="top" wrapText="1"/>
    </xf>
    <xf numFmtId="176" fontId="9" fillId="0" borderId="9" xfId="0" applyNumberFormat="1" applyFont="1" applyFill="1" applyBorder="1" applyAlignment="1">
      <alignment vertical="top"/>
    </xf>
    <xf numFmtId="0" fontId="9" fillId="0" borderId="0" xfId="0" applyFont="1" applyFill="1" applyBorder="1" applyAlignment="1">
      <alignment horizontal="left" vertical="top"/>
    </xf>
    <xf numFmtId="49" fontId="18" fillId="0" borderId="5" xfId="0" applyNumberFormat="1" applyFont="1" applyFill="1" applyBorder="1" applyAlignment="1">
      <alignment horizontal="right" vertical="top"/>
    </xf>
    <xf numFmtId="49" fontId="18" fillId="0" borderId="0" xfId="0" applyNumberFormat="1" applyFont="1" applyFill="1" applyBorder="1" applyAlignment="1">
      <alignment horizontal="right" vertical="top"/>
    </xf>
    <xf numFmtId="0" fontId="6" fillId="0" borderId="7" xfId="0" applyNumberFormat="1" applyFont="1" applyFill="1" applyBorder="1" applyAlignment="1">
      <alignment horizontal="center" vertical="top"/>
    </xf>
    <xf numFmtId="0" fontId="6" fillId="0" borderId="5" xfId="0" applyNumberFormat="1" applyFont="1" applyFill="1" applyBorder="1" applyAlignment="1">
      <alignment horizontal="center" vertical="top"/>
    </xf>
    <xf numFmtId="0" fontId="7" fillId="0" borderId="5" xfId="0" applyFont="1" applyFill="1" applyBorder="1" applyAlignment="1">
      <alignment horizontal="right" vertical="top"/>
    </xf>
    <xf numFmtId="0" fontId="7" fillId="0" borderId="0" xfId="0" applyFont="1" applyFill="1" applyBorder="1" applyAlignment="1">
      <alignment horizontal="right" vertical="top"/>
    </xf>
    <xf numFmtId="0" fontId="20" fillId="0" borderId="0" xfId="2" applyFont="1"/>
    <xf numFmtId="0" fontId="20" fillId="0" borderId="0" xfId="2" applyFont="1" applyAlignment="1">
      <alignment horizontal="center"/>
    </xf>
    <xf numFmtId="0" fontId="20" fillId="0" borderId="0" xfId="2" applyFont="1" applyAlignment="1">
      <alignment horizontal="left"/>
    </xf>
    <xf numFmtId="0" fontId="20" fillId="0" borderId="0" xfId="2" applyFont="1" applyFill="1" applyAlignment="1">
      <alignment horizontal="center"/>
    </xf>
    <xf numFmtId="0" fontId="20" fillId="0" borderId="0" xfId="2" applyFont="1" applyFill="1"/>
    <xf numFmtId="0" fontId="21" fillId="0" borderId="0" xfId="2" applyFont="1"/>
    <xf numFmtId="0" fontId="21" fillId="0" borderId="0" xfId="2" applyFont="1" applyAlignment="1">
      <alignment horizontal="center"/>
    </xf>
    <xf numFmtId="0" fontId="21" fillId="0" borderId="0" xfId="2" applyFont="1" applyAlignment="1">
      <alignment horizontal="left"/>
    </xf>
    <xf numFmtId="0" fontId="21" fillId="0" borderId="0" xfId="2" applyFont="1" applyFill="1" applyAlignment="1">
      <alignment horizontal="center"/>
    </xf>
    <xf numFmtId="0" fontId="21" fillId="0" borderId="0" xfId="2" applyFont="1" applyFill="1"/>
    <xf numFmtId="0" fontId="12" fillId="0" borderId="0" xfId="3">
      <alignment vertical="center"/>
    </xf>
    <xf numFmtId="0" fontId="21" fillId="0" borderId="0" xfId="2" applyFont="1" applyFill="1" applyAlignment="1">
      <alignment horizontal="left"/>
    </xf>
    <xf numFmtId="0" fontId="21" fillId="0" borderId="0" xfId="2" applyFont="1" applyFill="1" applyAlignment="1">
      <alignment horizontal="left" vertical="center"/>
    </xf>
    <xf numFmtId="0" fontId="21" fillId="0" borderId="0" xfId="2" applyFont="1" applyFill="1" applyBorder="1" applyAlignment="1">
      <alignment horizontal="left" vertical="center"/>
    </xf>
    <xf numFmtId="0" fontId="12" fillId="0" borderId="0" xfId="3" applyAlignment="1">
      <alignment vertical="center"/>
    </xf>
    <xf numFmtId="0" fontId="22" fillId="0" borderId="0" xfId="2" applyFont="1" applyFill="1" applyAlignment="1">
      <alignment horizontal="centerContinuous" vertical="center"/>
    </xf>
    <xf numFmtId="0" fontId="22" fillId="0" borderId="0" xfId="2" applyFont="1" applyFill="1" applyAlignment="1">
      <alignment horizontal="centerContinuous" vertical="center" wrapText="1"/>
    </xf>
    <xf numFmtId="0" fontId="6" fillId="0" borderId="0" xfId="2" applyFont="1" applyFill="1"/>
    <xf numFmtId="0" fontId="6" fillId="0" borderId="0" xfId="2" applyFont="1" applyFill="1" applyAlignment="1">
      <alignment horizontal="center"/>
    </xf>
    <xf numFmtId="0" fontId="6" fillId="0" borderId="0" xfId="2" applyFont="1" applyFill="1" applyAlignment="1">
      <alignment horizontal="left"/>
    </xf>
    <xf numFmtId="0" fontId="6" fillId="0" borderId="0" xfId="2" applyFont="1" applyFill="1" applyBorder="1"/>
    <xf numFmtId="0" fontId="6" fillId="0" borderId="9" xfId="2" applyFont="1" applyFill="1" applyBorder="1"/>
    <xf numFmtId="0" fontId="6" fillId="0" borderId="16" xfId="2" applyFont="1" applyFill="1" applyBorder="1" applyAlignment="1">
      <alignment horizontal="center"/>
    </xf>
    <xf numFmtId="0" fontId="6" fillId="0" borderId="8" xfId="2" applyFont="1" applyFill="1" applyBorder="1" applyAlignment="1">
      <alignment horizontal="center"/>
    </xf>
    <xf numFmtId="0" fontId="6" fillId="0" borderId="8" xfId="2" applyFont="1" applyFill="1" applyBorder="1" applyAlignment="1">
      <alignment horizontal="left"/>
    </xf>
    <xf numFmtId="0" fontId="6" fillId="0" borderId="8" xfId="2" applyFont="1" applyFill="1" applyBorder="1" applyAlignment="1">
      <alignment horizontal="center" vertical="top"/>
    </xf>
    <xf numFmtId="0" fontId="6" fillId="0" borderId="18" xfId="2" applyFont="1" applyFill="1" applyBorder="1" applyAlignment="1">
      <alignment vertical="top"/>
    </xf>
    <xf numFmtId="0" fontId="6" fillId="0" borderId="0" xfId="2" applyFont="1" applyFill="1" applyBorder="1" applyAlignment="1">
      <alignment vertical="top"/>
    </xf>
    <xf numFmtId="177" fontId="6" fillId="0" borderId="8" xfId="2" applyNumberFormat="1" applyFont="1" applyFill="1" applyBorder="1" applyAlignment="1">
      <alignment horizontal="right" vertical="center"/>
    </xf>
    <xf numFmtId="177" fontId="6" fillId="0" borderId="12" xfId="2" applyNumberFormat="1" applyFont="1" applyFill="1" applyBorder="1" applyAlignment="1">
      <alignment horizontal="right" vertical="center"/>
    </xf>
    <xf numFmtId="0" fontId="6" fillId="0" borderId="12" xfId="2" applyFont="1" applyFill="1" applyBorder="1" applyAlignment="1">
      <alignment horizontal="center" vertical="center"/>
    </xf>
    <xf numFmtId="0" fontId="6" fillId="0" borderId="9" xfId="2" applyFont="1" applyFill="1" applyBorder="1" applyAlignment="1">
      <alignment vertical="center"/>
    </xf>
    <xf numFmtId="0" fontId="6" fillId="0" borderId="15" xfId="2" applyFont="1" applyFill="1" applyBorder="1" applyAlignment="1">
      <alignment vertical="center"/>
    </xf>
    <xf numFmtId="0" fontId="6" fillId="0" borderId="7" xfId="2" applyFont="1" applyFill="1" applyBorder="1" applyAlignment="1">
      <alignment horizontal="center"/>
    </xf>
    <xf numFmtId="0" fontId="6" fillId="0" borderId="8" xfId="2" applyFont="1" applyFill="1" applyBorder="1" applyAlignment="1">
      <alignment horizontal="center" vertical="center"/>
    </xf>
    <xf numFmtId="0" fontId="6" fillId="0" borderId="0" xfId="2" applyFont="1" applyFill="1" applyBorder="1" applyAlignment="1">
      <alignment vertical="center"/>
    </xf>
    <xf numFmtId="0" fontId="6" fillId="0" borderId="18" xfId="2" applyFont="1" applyFill="1" applyBorder="1" applyAlignment="1">
      <alignment vertical="center"/>
    </xf>
    <xf numFmtId="49" fontId="6" fillId="0" borderId="8" xfId="2" applyNumberFormat="1" applyFont="1" applyFill="1" applyBorder="1" applyAlignment="1">
      <alignment horizontal="center" vertical="center"/>
    </xf>
    <xf numFmtId="49" fontId="6" fillId="0" borderId="18" xfId="2" applyNumberFormat="1" applyFont="1" applyFill="1" applyBorder="1" applyAlignment="1">
      <alignment horizontal="center" vertical="center"/>
    </xf>
    <xf numFmtId="49" fontId="6" fillId="0" borderId="20" xfId="2" applyNumberFormat="1" applyFont="1" applyFill="1" applyBorder="1" applyAlignment="1">
      <alignment horizontal="center" vertical="center"/>
    </xf>
    <xf numFmtId="0" fontId="6" fillId="0" borderId="22" xfId="2" applyFont="1" applyFill="1" applyBorder="1" applyAlignment="1">
      <alignment vertical="center"/>
    </xf>
    <xf numFmtId="0" fontId="6" fillId="0" borderId="21" xfId="2" applyFont="1" applyFill="1" applyBorder="1" applyAlignment="1">
      <alignment vertical="center"/>
    </xf>
    <xf numFmtId="0" fontId="6" fillId="0" borderId="13" xfId="2" applyFont="1" applyFill="1" applyBorder="1" applyAlignment="1">
      <alignment horizontal="center" vertical="center"/>
    </xf>
    <xf numFmtId="0" fontId="6" fillId="0" borderId="10" xfId="2" applyFont="1" applyFill="1" applyBorder="1" applyAlignment="1">
      <alignment horizontal="center" vertical="center"/>
    </xf>
    <xf numFmtId="0" fontId="6" fillId="0" borderId="9" xfId="2" applyFont="1" applyFill="1" applyBorder="1" applyAlignment="1">
      <alignment horizontal="left" vertical="center"/>
    </xf>
    <xf numFmtId="0" fontId="6" fillId="0" borderId="11" xfId="2" applyFont="1" applyFill="1" applyBorder="1" applyAlignment="1">
      <alignment horizontal="center" vertical="center"/>
    </xf>
    <xf numFmtId="0" fontId="6" fillId="0" borderId="12" xfId="2" applyFont="1" applyFill="1" applyBorder="1" applyAlignment="1">
      <alignment horizontal="center" vertical="center" shrinkToFit="1"/>
    </xf>
    <xf numFmtId="49" fontId="6" fillId="0" borderId="14" xfId="2" applyNumberFormat="1" applyFont="1" applyFill="1" applyBorder="1" applyAlignment="1">
      <alignment horizontal="center" vertical="center"/>
    </xf>
    <xf numFmtId="0" fontId="6" fillId="0" borderId="16" xfId="2" applyFont="1" applyFill="1" applyBorder="1" applyAlignment="1">
      <alignment horizontal="center" vertical="center"/>
    </xf>
    <xf numFmtId="0" fontId="6" fillId="0" borderId="5" xfId="2" applyFont="1" applyFill="1" applyBorder="1" applyAlignment="1">
      <alignment horizontal="center" vertical="center"/>
    </xf>
    <xf numFmtId="0" fontId="6" fillId="0" borderId="0" xfId="2" applyFont="1" applyFill="1" applyBorder="1" applyAlignment="1">
      <alignment horizontal="left" vertical="center"/>
    </xf>
    <xf numFmtId="0" fontId="6" fillId="0" borderId="7" xfId="2" applyFont="1" applyFill="1" applyBorder="1" applyAlignment="1">
      <alignment horizontal="center" vertical="center"/>
    </xf>
    <xf numFmtId="0" fontId="6" fillId="0" borderId="8" xfId="2" applyFont="1" applyFill="1" applyBorder="1" applyAlignment="1">
      <alignment horizontal="center" vertical="center" shrinkToFit="1"/>
    </xf>
    <xf numFmtId="49" fontId="6" fillId="0" borderId="17" xfId="2" applyNumberFormat="1" applyFont="1" applyFill="1" applyBorder="1" applyAlignment="1">
      <alignment horizontal="center" vertical="center"/>
    </xf>
    <xf numFmtId="0" fontId="5" fillId="0" borderId="0" xfId="2" applyFont="1" applyFill="1" applyBorder="1" applyAlignment="1">
      <alignment horizontal="left" vertical="center"/>
    </xf>
    <xf numFmtId="0" fontId="5" fillId="0" borderId="9" xfId="2" applyFont="1" applyFill="1" applyBorder="1" applyAlignment="1">
      <alignment horizontal="left" vertical="center"/>
    </xf>
    <xf numFmtId="0" fontId="24" fillId="0" borderId="0" xfId="2" applyFont="1" applyFill="1" applyBorder="1" applyAlignment="1">
      <alignment vertical="center"/>
    </xf>
    <xf numFmtId="0" fontId="5" fillId="0" borderId="8" xfId="2" applyFont="1" applyFill="1" applyBorder="1" applyAlignment="1">
      <alignment horizontal="center" vertical="center" shrinkToFit="1"/>
    </xf>
    <xf numFmtId="0" fontId="6" fillId="0" borderId="7" xfId="2" applyFont="1" applyFill="1" applyBorder="1" applyAlignment="1">
      <alignment vertical="center"/>
    </xf>
    <xf numFmtId="0" fontId="5" fillId="0" borderId="0" xfId="2" applyFont="1" applyFill="1" applyBorder="1" applyAlignment="1">
      <alignment vertical="center"/>
    </xf>
    <xf numFmtId="0" fontId="5" fillId="0" borderId="7" xfId="2" applyFont="1" applyFill="1" applyBorder="1" applyAlignment="1">
      <alignment horizontal="left" vertical="center"/>
    </xf>
    <xf numFmtId="49" fontId="6" fillId="0" borderId="8" xfId="2" applyNumberFormat="1" applyFont="1" applyFill="1" applyBorder="1" applyAlignment="1">
      <alignment vertical="center"/>
    </xf>
    <xf numFmtId="0" fontId="6" fillId="0" borderId="8" xfId="2" applyNumberFormat="1" applyFont="1" applyFill="1" applyBorder="1" applyAlignment="1">
      <alignment horizontal="right" vertical="center"/>
    </xf>
    <xf numFmtId="0" fontId="5" fillId="0" borderId="11" xfId="2" applyFont="1" applyFill="1" applyBorder="1" applyAlignment="1">
      <alignment horizontal="left" vertical="center"/>
    </xf>
    <xf numFmtId="178" fontId="6" fillId="0" borderId="8" xfId="2" quotePrefix="1" applyNumberFormat="1" applyFont="1" applyFill="1" applyBorder="1" applyAlignment="1">
      <alignment horizontal="right" vertical="center"/>
    </xf>
    <xf numFmtId="49" fontId="6" fillId="0" borderId="17" xfId="4" applyNumberFormat="1" applyFont="1" applyFill="1" applyBorder="1" applyAlignment="1">
      <alignment horizontal="center" vertical="center"/>
    </xf>
    <xf numFmtId="3" fontId="5" fillId="0" borderId="0" xfId="2" applyNumberFormat="1" applyFont="1" applyFill="1" applyBorder="1" applyAlignment="1">
      <alignment horizontal="left" vertical="center"/>
    </xf>
    <xf numFmtId="0" fontId="5" fillId="0" borderId="7" xfId="2" applyFont="1" applyFill="1" applyBorder="1" applyAlignment="1">
      <alignment horizontal="center" vertical="center"/>
    </xf>
    <xf numFmtId="0" fontId="6" fillId="0" borderId="19" xfId="2" applyFont="1" applyFill="1" applyBorder="1" applyAlignment="1">
      <alignment horizontal="center" vertical="center"/>
    </xf>
    <xf numFmtId="0" fontId="6" fillId="0" borderId="20" xfId="2" applyFont="1" applyFill="1" applyBorder="1" applyAlignment="1">
      <alignment horizontal="center" vertical="center"/>
    </xf>
    <xf numFmtId="0" fontId="5" fillId="0" borderId="22" xfId="2" applyFont="1" applyFill="1" applyBorder="1" applyAlignment="1">
      <alignment horizontal="left" vertical="center"/>
    </xf>
    <xf numFmtId="0" fontId="6" fillId="0" borderId="23" xfId="2" applyFont="1" applyFill="1" applyBorder="1" applyAlignment="1">
      <alignment horizontal="center" vertical="center"/>
    </xf>
    <xf numFmtId="0" fontId="6" fillId="0" borderId="20" xfId="2" applyFont="1" applyFill="1" applyBorder="1" applyAlignment="1">
      <alignment horizontal="center" vertical="center" shrinkToFit="1"/>
    </xf>
    <xf numFmtId="0" fontId="5" fillId="0" borderId="13" xfId="2" applyFont="1" applyFill="1" applyBorder="1" applyAlignment="1">
      <alignment horizontal="center" vertical="center" textRotation="255"/>
    </xf>
    <xf numFmtId="0" fontId="6" fillId="0" borderId="12" xfId="2" applyFont="1" applyFill="1" applyBorder="1" applyAlignment="1">
      <alignment horizontal="center" vertical="center" textRotation="255"/>
    </xf>
    <xf numFmtId="0" fontId="6" fillId="0" borderId="9" xfId="2" applyFont="1" applyFill="1" applyBorder="1" applyAlignment="1">
      <alignment horizontal="center" vertical="center"/>
    </xf>
    <xf numFmtId="0" fontId="6" fillId="0" borderId="11" xfId="2" applyFont="1" applyFill="1" applyBorder="1" applyAlignment="1">
      <alignment horizontal="center" vertical="center" textRotation="255"/>
    </xf>
    <xf numFmtId="0" fontId="6" fillId="0" borderId="14" xfId="2" applyFont="1" applyFill="1" applyBorder="1" applyAlignment="1">
      <alignment horizontal="center" vertical="center" textRotation="255"/>
    </xf>
    <xf numFmtId="0" fontId="5" fillId="0" borderId="9" xfId="2" applyFont="1" applyFill="1" applyBorder="1" applyAlignment="1">
      <alignment vertical="top" textRotation="255"/>
    </xf>
    <xf numFmtId="0" fontId="5" fillId="0" borderId="15" xfId="2" applyFont="1" applyFill="1" applyBorder="1" applyAlignment="1">
      <alignment vertical="top" textRotation="255"/>
    </xf>
    <xf numFmtId="0" fontId="6" fillId="0" borderId="8" xfId="2" applyFont="1" applyFill="1" applyBorder="1" applyAlignment="1">
      <alignment horizontal="center" vertical="center" textRotation="255"/>
    </xf>
    <xf numFmtId="0" fontId="6" fillId="0" borderId="8" xfId="2" applyFont="1" applyFill="1" applyBorder="1" applyAlignment="1">
      <alignment horizontal="center" vertical="center"/>
    </xf>
    <xf numFmtId="0" fontId="6" fillId="0" borderId="27" xfId="2" applyFont="1" applyFill="1" applyBorder="1"/>
    <xf numFmtId="0" fontId="5" fillId="0" borderId="0" xfId="2" applyFont="1" applyFill="1" applyBorder="1" applyAlignment="1">
      <alignment vertical="top" textRotation="255"/>
    </xf>
    <xf numFmtId="0" fontId="5" fillId="0" borderId="18" xfId="2" applyFont="1" applyFill="1" applyBorder="1" applyAlignment="1">
      <alignment vertical="top" textRotation="255"/>
    </xf>
    <xf numFmtId="0" fontId="6" fillId="0" borderId="28" xfId="2" applyFont="1" applyFill="1" applyBorder="1"/>
    <xf numFmtId="0" fontId="6" fillId="0" borderId="1" xfId="2" applyFont="1" applyFill="1" applyBorder="1"/>
    <xf numFmtId="0" fontId="6" fillId="0" borderId="29" xfId="2" applyFont="1" applyFill="1" applyBorder="1" applyAlignment="1">
      <alignment vertical="center"/>
    </xf>
    <xf numFmtId="0" fontId="19" fillId="0" borderId="0" xfId="58">
      <alignment vertical="center"/>
    </xf>
    <xf numFmtId="0" fontId="6" fillId="0" borderId="24" xfId="2" applyNumberFormat="1" applyFont="1" applyFill="1" applyBorder="1" applyAlignment="1">
      <alignment horizontal="center" vertical="center"/>
    </xf>
    <xf numFmtId="0" fontId="6" fillId="0" borderId="20" xfId="2" applyNumberFormat="1" applyFont="1" applyFill="1" applyBorder="1" applyAlignment="1">
      <alignment horizontal="center" vertical="center"/>
    </xf>
    <xf numFmtId="0" fontId="6" fillId="0" borderId="17" xfId="2" applyNumberFormat="1" applyFont="1" applyFill="1" applyBorder="1" applyAlignment="1">
      <alignment horizontal="center" vertical="center"/>
    </xf>
    <xf numFmtId="0" fontId="6" fillId="0" borderId="8" xfId="2" applyNumberFormat="1" applyFont="1" applyFill="1" applyBorder="1" applyAlignment="1">
      <alignment horizontal="center" vertical="center"/>
    </xf>
    <xf numFmtId="0" fontId="6" fillId="0" borderId="12" xfId="2" applyNumberFormat="1" applyFont="1" applyFill="1" applyBorder="1" applyAlignment="1">
      <alignment horizontal="center" vertical="center"/>
    </xf>
    <xf numFmtId="0" fontId="6" fillId="0" borderId="8" xfId="4" applyNumberFormat="1" applyFont="1" applyFill="1" applyBorder="1" applyAlignment="1">
      <alignment horizontal="center" vertical="center"/>
    </xf>
    <xf numFmtId="0" fontId="6" fillId="0" borderId="18" xfId="2" applyNumberFormat="1" applyFont="1" applyFill="1" applyBorder="1" applyAlignment="1">
      <alignment horizontal="center" vertical="center"/>
    </xf>
    <xf numFmtId="0" fontId="6" fillId="0" borderId="18" xfId="2" applyNumberFormat="1" applyFont="1" applyFill="1" applyBorder="1" applyAlignment="1">
      <alignment horizontal="center" vertical="top"/>
    </xf>
    <xf numFmtId="0" fontId="6" fillId="0" borderId="8" xfId="2" applyNumberFormat="1" applyFont="1" applyFill="1" applyBorder="1" applyAlignment="1">
      <alignment horizontal="center"/>
    </xf>
    <xf numFmtId="14" fontId="6" fillId="0" borderId="0" xfId="2" applyNumberFormat="1" applyFont="1" applyFill="1"/>
    <xf numFmtId="179" fontId="6" fillId="0" borderId="0" xfId="149" applyNumberFormat="1" applyFont="1" applyFill="1" applyAlignment="1"/>
    <xf numFmtId="0" fontId="9" fillId="0" borderId="0" xfId="0" applyFont="1" applyFill="1" applyBorder="1" applyAlignment="1">
      <alignment horizontal="distributed" vertical="top"/>
    </xf>
    <xf numFmtId="0" fontId="10" fillId="0" borderId="0" xfId="0" applyFont="1" applyFill="1" applyAlignment="1">
      <alignment horizontal="distributed" vertical="top"/>
    </xf>
    <xf numFmtId="0" fontId="9" fillId="0" borderId="0" xfId="1" quotePrefix="1" applyNumberFormat="1" applyFont="1" applyFill="1" applyBorder="1" applyAlignment="1">
      <alignment horizontal="distributed" vertical="top"/>
    </xf>
    <xf numFmtId="176" fontId="6" fillId="0" borderId="1" xfId="0" applyNumberFormat="1" applyFont="1" applyFill="1" applyBorder="1" applyAlignment="1">
      <alignment horizontal="center" vertical="center"/>
    </xf>
    <xf numFmtId="0" fontId="1" fillId="0" borderId="1" xfId="0" applyFont="1" applyFill="1" applyBorder="1" applyAlignment="1">
      <alignment horizontal="center" vertical="center"/>
    </xf>
    <xf numFmtId="0" fontId="5" fillId="0" borderId="0" xfId="0" applyFont="1" applyFill="1" applyBorder="1" applyAlignment="1">
      <alignment vertical="top" wrapText="1"/>
    </xf>
    <xf numFmtId="0" fontId="9" fillId="0" borderId="9" xfId="0" applyFont="1" applyFill="1" applyBorder="1" applyAlignment="1">
      <alignment horizontal="distributed" vertical="top"/>
    </xf>
    <xf numFmtId="0" fontId="10" fillId="0" borderId="9" xfId="0" applyFont="1" applyFill="1" applyBorder="1" applyAlignment="1">
      <alignment horizontal="distributed" vertical="top"/>
    </xf>
    <xf numFmtId="0" fontId="10" fillId="0" borderId="0" xfId="0" applyFont="1" applyFill="1" applyBorder="1" applyAlignment="1">
      <alignment horizontal="distributed" vertical="top"/>
    </xf>
    <xf numFmtId="0" fontId="5" fillId="0" borderId="19" xfId="2" applyFont="1" applyFill="1" applyBorder="1" applyAlignment="1">
      <alignment horizontal="center" vertical="center" textRotation="255"/>
    </xf>
    <xf numFmtId="0" fontId="5" fillId="0" borderId="16" xfId="2" applyFont="1" applyFill="1" applyBorder="1" applyAlignment="1">
      <alignment horizontal="center" vertical="center" textRotation="255"/>
    </xf>
    <xf numFmtId="0" fontId="6" fillId="0" borderId="4" xfId="2" applyFont="1" applyFill="1" applyBorder="1" applyAlignment="1">
      <alignment horizontal="center" vertical="center" wrapText="1"/>
    </xf>
    <xf numFmtId="0" fontId="6" fillId="0" borderId="4" xfId="2" applyFont="1" applyFill="1" applyBorder="1" applyAlignment="1">
      <alignment horizontal="center" vertical="center"/>
    </xf>
    <xf numFmtId="0" fontId="6" fillId="0" borderId="20" xfId="2" applyFont="1" applyFill="1" applyBorder="1" applyAlignment="1">
      <alignment horizontal="center" vertical="center" textRotation="255"/>
    </xf>
    <xf numFmtId="0" fontId="6" fillId="0" borderId="8" xfId="2" applyFont="1" applyFill="1" applyBorder="1" applyAlignment="1">
      <alignment horizontal="center" vertical="center" textRotation="255"/>
    </xf>
    <xf numFmtId="0" fontId="6" fillId="0" borderId="24" xfId="2" applyFont="1" applyFill="1" applyBorder="1" applyAlignment="1">
      <alignment horizontal="center" vertical="center" textRotation="255"/>
    </xf>
    <xf numFmtId="0" fontId="6" fillId="0" borderId="17" xfId="2" applyFont="1" applyFill="1" applyBorder="1" applyAlignment="1">
      <alignment horizontal="center" vertical="center" textRotation="255"/>
    </xf>
    <xf numFmtId="0" fontId="6" fillId="0" borderId="2" xfId="2" applyFont="1" applyFill="1" applyBorder="1" applyAlignment="1">
      <alignment horizontal="center" vertical="center"/>
    </xf>
    <xf numFmtId="0" fontId="6" fillId="0" borderId="1" xfId="2" applyFont="1" applyFill="1" applyBorder="1" applyAlignment="1">
      <alignment horizontal="center" vertical="center"/>
    </xf>
    <xf numFmtId="0" fontId="6" fillId="0" borderId="3" xfId="2" applyFont="1" applyFill="1" applyBorder="1" applyAlignment="1">
      <alignment horizontal="center" vertical="center"/>
    </xf>
    <xf numFmtId="0" fontId="6" fillId="0" borderId="20" xfId="2" applyFont="1" applyFill="1" applyBorder="1" applyAlignment="1">
      <alignment horizontal="center" vertical="center" wrapText="1"/>
    </xf>
    <xf numFmtId="0" fontId="6" fillId="0" borderId="8" xfId="2" applyFont="1" applyFill="1" applyBorder="1" applyAlignment="1">
      <alignment horizontal="center" vertical="center"/>
    </xf>
    <xf numFmtId="0" fontId="6" fillId="0" borderId="26" xfId="2" applyFont="1" applyFill="1" applyBorder="1" applyAlignment="1">
      <alignment horizontal="center" vertical="center"/>
    </xf>
    <xf numFmtId="0" fontId="6" fillId="0" borderId="25" xfId="2" applyFont="1" applyFill="1" applyBorder="1" applyAlignment="1">
      <alignment horizontal="center" vertical="center"/>
    </xf>
    <xf numFmtId="17" fontId="19" fillId="0" borderId="0" xfId="58" applyNumberFormat="1">
      <alignment vertical="center"/>
    </xf>
    <xf numFmtId="180" fontId="19" fillId="0" borderId="0" xfId="58" applyNumberFormat="1">
      <alignment vertical="center"/>
    </xf>
    <xf numFmtId="181" fontId="19" fillId="0" borderId="0" xfId="58" applyNumberFormat="1">
      <alignment vertical="center"/>
    </xf>
  </cellXfs>
  <cellStyles count="151">
    <cellStyle name="パーセント 2" xfId="4"/>
    <cellStyle name="桁区切り" xfId="149" builtinId="6"/>
    <cellStyle name="桁区切り 2" xfId="5"/>
    <cellStyle name="桁区切り 3" xfId="6"/>
    <cellStyle name="桁区切り 4" xfId="7"/>
    <cellStyle name="標準" xfId="0" builtinId="0"/>
    <cellStyle name="標準 2" xfId="2"/>
    <cellStyle name="標準 2 10" xfId="8"/>
    <cellStyle name="標準 2 100" xfId="9"/>
    <cellStyle name="標準 2 101" xfId="10"/>
    <cellStyle name="標準 2 102" xfId="11"/>
    <cellStyle name="標準 2 103" xfId="12"/>
    <cellStyle name="標準 2 104" xfId="13"/>
    <cellStyle name="標準 2 105" xfId="14"/>
    <cellStyle name="標準 2 106" xfId="15"/>
    <cellStyle name="標準 2 107" xfId="16"/>
    <cellStyle name="標準 2 108" xfId="17"/>
    <cellStyle name="標準 2 109" xfId="18"/>
    <cellStyle name="標準 2 11" xfId="19"/>
    <cellStyle name="標準 2 110" xfId="20"/>
    <cellStyle name="標準 2 111" xfId="21"/>
    <cellStyle name="標準 2 112" xfId="22"/>
    <cellStyle name="標準 2 113" xfId="23"/>
    <cellStyle name="標準 2 114" xfId="24"/>
    <cellStyle name="標準 2 115" xfId="25"/>
    <cellStyle name="標準 2 116" xfId="26"/>
    <cellStyle name="標準 2 117" xfId="27"/>
    <cellStyle name="標準 2 118" xfId="28"/>
    <cellStyle name="標準 2 119" xfId="29"/>
    <cellStyle name="標準 2 12" xfId="30"/>
    <cellStyle name="標準 2 120" xfId="31"/>
    <cellStyle name="標準 2 121" xfId="32"/>
    <cellStyle name="標準 2 122" xfId="33"/>
    <cellStyle name="標準 2 123" xfId="34"/>
    <cellStyle name="標準 2 124" xfId="35"/>
    <cellStyle name="標準 2 125" xfId="36"/>
    <cellStyle name="標準 2 126" xfId="37"/>
    <cellStyle name="標準 2 127" xfId="38"/>
    <cellStyle name="標準 2 128" xfId="39"/>
    <cellStyle name="標準 2 129" xfId="40"/>
    <cellStyle name="標準 2 13" xfId="41"/>
    <cellStyle name="標準 2 130" xfId="42"/>
    <cellStyle name="標準 2 131" xfId="43"/>
    <cellStyle name="標準 2 132" xfId="44"/>
    <cellStyle name="標準 2 133" xfId="45"/>
    <cellStyle name="標準 2 134" xfId="46"/>
    <cellStyle name="標準 2 135" xfId="47"/>
    <cellStyle name="標準 2 136" xfId="48"/>
    <cellStyle name="標準 2 137" xfId="49"/>
    <cellStyle name="標準 2 138" xfId="50"/>
    <cellStyle name="標準 2 139" xfId="51"/>
    <cellStyle name="標準 2 14" xfId="52"/>
    <cellStyle name="標準 2 15" xfId="53"/>
    <cellStyle name="標準 2 16" xfId="54"/>
    <cellStyle name="標準 2 17" xfId="55"/>
    <cellStyle name="標準 2 18" xfId="56"/>
    <cellStyle name="標準 2 19" xfId="57"/>
    <cellStyle name="標準 2 2" xfId="58"/>
    <cellStyle name="標準 2 20" xfId="59"/>
    <cellStyle name="標準 2 21" xfId="60"/>
    <cellStyle name="標準 2 22" xfId="61"/>
    <cellStyle name="標準 2 23" xfId="62"/>
    <cellStyle name="標準 2 24" xfId="63"/>
    <cellStyle name="標準 2 25" xfId="64"/>
    <cellStyle name="標準 2 26" xfId="65"/>
    <cellStyle name="標準 2 27" xfId="66"/>
    <cellStyle name="標準 2 28" xfId="67"/>
    <cellStyle name="標準 2 29" xfId="68"/>
    <cellStyle name="標準 2 3" xfId="69"/>
    <cellStyle name="標準 2 30" xfId="70"/>
    <cellStyle name="標準 2 31" xfId="71"/>
    <cellStyle name="標準 2 32" xfId="72"/>
    <cellStyle name="標準 2 33" xfId="73"/>
    <cellStyle name="標準 2 34" xfId="74"/>
    <cellStyle name="標準 2 35" xfId="75"/>
    <cellStyle name="標準 2 36" xfId="76"/>
    <cellStyle name="標準 2 37" xfId="77"/>
    <cellStyle name="標準 2 38" xfId="78"/>
    <cellStyle name="標準 2 39" xfId="79"/>
    <cellStyle name="標準 2 4" xfId="80"/>
    <cellStyle name="標準 2 40" xfId="81"/>
    <cellStyle name="標準 2 41" xfId="82"/>
    <cellStyle name="標準 2 42" xfId="83"/>
    <cellStyle name="標準 2 43" xfId="84"/>
    <cellStyle name="標準 2 44" xfId="85"/>
    <cellStyle name="標準 2 45" xfId="86"/>
    <cellStyle name="標準 2 46" xfId="87"/>
    <cellStyle name="標準 2 47" xfId="88"/>
    <cellStyle name="標準 2 48" xfId="89"/>
    <cellStyle name="標準 2 49" xfId="90"/>
    <cellStyle name="標準 2 5" xfId="91"/>
    <cellStyle name="標準 2 50" xfId="92"/>
    <cellStyle name="標準 2 51" xfId="93"/>
    <cellStyle name="標準 2 52" xfId="94"/>
    <cellStyle name="標準 2 53" xfId="95"/>
    <cellStyle name="標準 2 54" xfId="96"/>
    <cellStyle name="標準 2 55" xfId="97"/>
    <cellStyle name="標準 2 56" xfId="98"/>
    <cellStyle name="標準 2 57" xfId="99"/>
    <cellStyle name="標準 2 58" xfId="100"/>
    <cellStyle name="標準 2 59" xfId="101"/>
    <cellStyle name="標準 2 6" xfId="102"/>
    <cellStyle name="標準 2 60" xfId="103"/>
    <cellStyle name="標準 2 61" xfId="104"/>
    <cellStyle name="標準 2 62" xfId="105"/>
    <cellStyle name="標準 2 63" xfId="106"/>
    <cellStyle name="標準 2 64" xfId="107"/>
    <cellStyle name="標準 2 65" xfId="108"/>
    <cellStyle name="標準 2 66" xfId="109"/>
    <cellStyle name="標準 2 67" xfId="110"/>
    <cellStyle name="標準 2 68" xfId="111"/>
    <cellStyle name="標準 2 69" xfId="112"/>
    <cellStyle name="標準 2 7" xfId="113"/>
    <cellStyle name="標準 2 70" xfId="114"/>
    <cellStyle name="標準 2 71" xfId="115"/>
    <cellStyle name="標準 2 72" xfId="116"/>
    <cellStyle name="標準 2 73" xfId="117"/>
    <cellStyle name="標準 2 74" xfId="118"/>
    <cellStyle name="標準 2 75" xfId="119"/>
    <cellStyle name="標準 2 76" xfId="120"/>
    <cellStyle name="標準 2 77" xfId="121"/>
    <cellStyle name="標準 2 78" xfId="122"/>
    <cellStyle name="標準 2 79" xfId="123"/>
    <cellStyle name="標準 2 8" xfId="124"/>
    <cellStyle name="標準 2 80" xfId="125"/>
    <cellStyle name="標準 2 81" xfId="126"/>
    <cellStyle name="標準 2 82" xfId="127"/>
    <cellStyle name="標準 2 83" xfId="128"/>
    <cellStyle name="標準 2 84" xfId="129"/>
    <cellStyle name="標準 2 85" xfId="130"/>
    <cellStyle name="標準 2 86" xfId="131"/>
    <cellStyle name="標準 2 87" xfId="132"/>
    <cellStyle name="標準 2 88" xfId="133"/>
    <cellStyle name="標準 2 89" xfId="134"/>
    <cellStyle name="標準 2 9" xfId="135"/>
    <cellStyle name="標準 2 90" xfId="136"/>
    <cellStyle name="標準 2 91" xfId="137"/>
    <cellStyle name="標準 2 92" xfId="138"/>
    <cellStyle name="標準 2 93" xfId="139"/>
    <cellStyle name="標準 2 94" xfId="140"/>
    <cellStyle name="標準 2 95" xfId="141"/>
    <cellStyle name="標準 2 96" xfId="142"/>
    <cellStyle name="標準 2 97" xfId="143"/>
    <cellStyle name="標準 2 98" xfId="144"/>
    <cellStyle name="標準 2 99" xfId="145"/>
    <cellStyle name="標準 3" xfId="3"/>
    <cellStyle name="標準 4" xfId="146"/>
    <cellStyle name="標準 5" xfId="147"/>
    <cellStyle name="標準 6" xfId="148"/>
    <cellStyle name="標準_食料～家事" xfId="1"/>
    <cellStyle name="未定義" xfId="15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79949788885085E-2"/>
          <c:y val="2.2190980672870435E-2"/>
          <c:w val="0.93363300239643954"/>
          <c:h val="0.83743335719398715"/>
        </c:manualLayout>
      </c:layout>
      <c:lineChart>
        <c:grouping val="standard"/>
        <c:varyColors val="0"/>
        <c:ser>
          <c:idx val="0"/>
          <c:order val="0"/>
          <c:tx>
            <c:v>CPI(総合)</c:v>
          </c:tx>
          <c:marker>
            <c:symbol val="none"/>
          </c:marker>
          <c:cat>
            <c:multiLvlStrRef>
              <c:f>CPIデータまとめ!$C$193:$D$214</c:f>
              <c:multiLvlStrCache>
                <c:ptCount val="22"/>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lvl>
                <c:lvl>
                  <c:pt idx="0">
                    <c:v>2013</c:v>
                  </c:pt>
                  <c:pt idx="12">
                    <c:v>2014</c:v>
                  </c:pt>
                </c:lvl>
              </c:multiLvlStrCache>
            </c:multiLvlStrRef>
          </c:cat>
          <c:val>
            <c:numRef>
              <c:f>CPIデータまとめ!$F$193:$F$214</c:f>
              <c:numCache>
                <c:formatCode>General</c:formatCode>
                <c:ptCount val="22"/>
                <c:pt idx="0">
                  <c:v>-0.30120481927710557</c:v>
                </c:pt>
                <c:pt idx="1">
                  <c:v>-0.60120240480961362</c:v>
                </c:pt>
                <c:pt idx="2">
                  <c:v>-0.89730807577267346</c:v>
                </c:pt>
                <c:pt idx="3">
                  <c:v>-0.69721115537848877</c:v>
                </c:pt>
                <c:pt idx="4">
                  <c:v>-0.29970029970029688</c:v>
                </c:pt>
                <c:pt idx="5">
                  <c:v>0.20080321285140845</c:v>
                </c:pt>
                <c:pt idx="6">
                  <c:v>0.70493454179255066</c:v>
                </c:pt>
                <c:pt idx="7">
                  <c:v>0.90543259557343203</c:v>
                </c:pt>
                <c:pt idx="8">
                  <c:v>1.0040160642570282</c:v>
                </c:pt>
                <c:pt idx="9">
                  <c:v>1.1044176706827395</c:v>
                </c:pt>
                <c:pt idx="10">
                  <c:v>1.6129032258064457</c:v>
                </c:pt>
                <c:pt idx="11">
                  <c:v>1.6112789526686895</c:v>
                </c:pt>
                <c:pt idx="12">
                  <c:v>1.4098690835851013</c:v>
                </c:pt>
                <c:pt idx="13">
                  <c:v>1.5120967741935483</c:v>
                </c:pt>
                <c:pt idx="14">
                  <c:v>1.609657947686111</c:v>
                </c:pt>
                <c:pt idx="15">
                  <c:v>3.4102306920762202</c:v>
                </c:pt>
                <c:pt idx="16">
                  <c:v>3.7074148296593217</c:v>
                </c:pt>
                <c:pt idx="17">
                  <c:v>3.6072144288577239</c:v>
                </c:pt>
                <c:pt idx="18">
                  <c:v>3.4000000000000057</c:v>
                </c:pt>
                <c:pt idx="19">
                  <c:v>3.2901296111664982</c:v>
                </c:pt>
                <c:pt idx="20">
                  <c:v>3.2803180914513037</c:v>
                </c:pt>
                <c:pt idx="21">
                  <c:v>2.87984111221449</c:v>
                </c:pt>
              </c:numCache>
            </c:numRef>
          </c:val>
          <c:smooth val="0"/>
        </c:ser>
        <c:ser>
          <c:idx val="1"/>
          <c:order val="1"/>
          <c:tx>
            <c:v>CPI(食料)</c:v>
          </c:tx>
          <c:spPr>
            <a:ln w="15875">
              <a:solidFill>
                <a:srgbClr val="FF0000"/>
              </a:solidFill>
            </a:ln>
          </c:spPr>
          <c:marker>
            <c:symbol val="square"/>
            <c:size val="4"/>
            <c:spPr>
              <a:solidFill>
                <a:srgbClr val="FF0000"/>
              </a:solidFill>
              <a:ln>
                <a:solidFill>
                  <a:srgbClr val="FF0000"/>
                </a:solidFill>
              </a:ln>
            </c:spPr>
          </c:marker>
          <c:cat>
            <c:multiLvlStrRef>
              <c:f>CPIデータまとめ!$C$193:$D$214</c:f>
              <c:multiLvlStrCache>
                <c:ptCount val="22"/>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lvl>
                <c:lvl>
                  <c:pt idx="0">
                    <c:v>2013</c:v>
                  </c:pt>
                  <c:pt idx="12">
                    <c:v>2014</c:v>
                  </c:pt>
                </c:lvl>
              </c:multiLvlStrCache>
            </c:multiLvlStrRef>
          </c:cat>
          <c:val>
            <c:numRef>
              <c:f>CPIデータまとめ!$G$193:$G$214</c:f>
              <c:numCache>
                <c:formatCode>General</c:formatCode>
                <c:ptCount val="22"/>
                <c:pt idx="0">
                  <c:v>-0.69306930693069591</c:v>
                </c:pt>
                <c:pt idx="1">
                  <c:v>-1.8774703557312307</c:v>
                </c:pt>
                <c:pt idx="2">
                  <c:v>-2.4679170779861797</c:v>
                </c:pt>
                <c:pt idx="3">
                  <c:v>-1.7892644135188838</c:v>
                </c:pt>
                <c:pt idx="4">
                  <c:v>-1.4970059880239521</c:v>
                </c:pt>
                <c:pt idx="5">
                  <c:v>-0.90452261306533233</c:v>
                </c:pt>
                <c:pt idx="6">
                  <c:v>0.10101010101009526</c:v>
                </c:pt>
                <c:pt idx="7">
                  <c:v>0.50607287449392713</c:v>
                </c:pt>
                <c:pt idx="8">
                  <c:v>1.6210739614994876</c:v>
                </c:pt>
                <c:pt idx="9">
                  <c:v>1.4170040485830018</c:v>
                </c:pt>
                <c:pt idx="10">
                  <c:v>1.92893401015229</c:v>
                </c:pt>
                <c:pt idx="11">
                  <c:v>2.1233569261880629</c:v>
                </c:pt>
                <c:pt idx="12">
                  <c:v>1.2961116650049822</c:v>
                </c:pt>
                <c:pt idx="13">
                  <c:v>2.0140986908358509</c:v>
                </c:pt>
                <c:pt idx="14">
                  <c:v>2.4291497975708563</c:v>
                </c:pt>
                <c:pt idx="15">
                  <c:v>5.0607287449392713</c:v>
                </c:pt>
                <c:pt idx="16">
                  <c:v>5.2684903748733563</c:v>
                </c:pt>
                <c:pt idx="17">
                  <c:v>5.1724137931034573</c:v>
                </c:pt>
                <c:pt idx="18">
                  <c:v>4.5408678102926343</c:v>
                </c:pt>
                <c:pt idx="19">
                  <c:v>4.9345417925478401</c:v>
                </c:pt>
                <c:pt idx="20">
                  <c:v>5.0847457627118731</c:v>
                </c:pt>
                <c:pt idx="21">
                  <c:v>3.7924151696606754</c:v>
                </c:pt>
              </c:numCache>
            </c:numRef>
          </c:val>
          <c:smooth val="0"/>
        </c:ser>
        <c:dLbls>
          <c:showLegendKey val="0"/>
          <c:showVal val="0"/>
          <c:showCatName val="0"/>
          <c:showSerName val="0"/>
          <c:showPercent val="0"/>
          <c:showBubbleSize val="0"/>
        </c:dLbls>
        <c:marker val="1"/>
        <c:smooth val="0"/>
        <c:axId val="432001408"/>
        <c:axId val="432002944"/>
      </c:lineChart>
      <c:catAx>
        <c:axId val="432001408"/>
        <c:scaling>
          <c:orientation val="minMax"/>
        </c:scaling>
        <c:delete val="0"/>
        <c:axPos val="b"/>
        <c:numFmt formatCode="yy/m" sourceLinked="0"/>
        <c:majorTickMark val="in"/>
        <c:minorTickMark val="none"/>
        <c:tickLblPos val="low"/>
        <c:txPr>
          <a:bodyPr rot="0" vert="horz"/>
          <a:lstStyle/>
          <a:p>
            <a:pPr>
              <a:defRPr/>
            </a:pPr>
            <a:endParaRPr lang="ja-JP"/>
          </a:p>
        </c:txPr>
        <c:crossAx val="432002944"/>
        <c:crosses val="autoZero"/>
        <c:auto val="1"/>
        <c:lblAlgn val="ctr"/>
        <c:lblOffset val="100"/>
        <c:noMultiLvlLbl val="0"/>
      </c:catAx>
      <c:valAx>
        <c:axId val="432002944"/>
        <c:scaling>
          <c:orientation val="minMax"/>
        </c:scaling>
        <c:delete val="0"/>
        <c:axPos val="l"/>
        <c:numFmt formatCode="#,##0.0_ " sourceLinked="0"/>
        <c:majorTickMark val="out"/>
        <c:minorTickMark val="none"/>
        <c:tickLblPos val="nextTo"/>
        <c:crossAx val="432001408"/>
        <c:crosses val="autoZero"/>
        <c:crossBetween val="between"/>
      </c:valAx>
    </c:plotArea>
    <c:legend>
      <c:legendPos val="r"/>
      <c:layout/>
      <c:overlay val="0"/>
    </c:legend>
    <c:plotVisOnly val="1"/>
    <c:dispBlanksAs val="gap"/>
    <c:showDLblsOverMax val="0"/>
  </c:chart>
  <c:spPr>
    <a:ln w="9525">
      <a:noFill/>
    </a:ln>
  </c:spPr>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826</xdr:row>
      <xdr:rowOff>0</xdr:rowOff>
    </xdr:from>
    <xdr:to>
      <xdr:col>0</xdr:col>
      <xdr:colOff>0</xdr:colOff>
      <xdr:row>826</xdr:row>
      <xdr:rowOff>142875</xdr:rowOff>
    </xdr:to>
    <xdr:sp macro="" textlink="">
      <xdr:nvSpPr>
        <xdr:cNvPr id="2" name="Text Box 1"/>
        <xdr:cNvSpPr txBox="1">
          <a:spLocks noChangeArrowheads="1"/>
        </xdr:cNvSpPr>
      </xdr:nvSpPr>
      <xdr:spPr bwMode="auto">
        <a:xfrm>
          <a:off x="0" y="165735000"/>
          <a:ext cx="0" cy="142875"/>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分割及び名称変更</a:t>
          </a:r>
        </a:p>
      </xdr:txBody>
    </xdr:sp>
    <xdr:clientData/>
  </xdr:twoCellAnchor>
  <xdr:twoCellAnchor>
    <xdr:from>
      <xdr:col>0</xdr:col>
      <xdr:colOff>0</xdr:colOff>
      <xdr:row>927</xdr:row>
      <xdr:rowOff>28575</xdr:rowOff>
    </xdr:from>
    <xdr:to>
      <xdr:col>0</xdr:col>
      <xdr:colOff>0</xdr:colOff>
      <xdr:row>928</xdr:row>
      <xdr:rowOff>19050</xdr:rowOff>
    </xdr:to>
    <xdr:sp macro="" textlink="">
      <xdr:nvSpPr>
        <xdr:cNvPr id="3" name="Text Box 2"/>
        <xdr:cNvSpPr txBox="1">
          <a:spLocks noChangeArrowheads="1"/>
        </xdr:cNvSpPr>
      </xdr:nvSpPr>
      <xdr:spPr bwMode="auto">
        <a:xfrm flipV="1">
          <a:off x="0" y="185480325"/>
          <a:ext cx="0" cy="561975"/>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分割及び名称変更</a:t>
          </a:r>
        </a:p>
      </xdr:txBody>
    </xdr:sp>
    <xdr:clientData/>
  </xdr:twoCellAnchor>
  <xdr:twoCellAnchor>
    <xdr:from>
      <xdr:col>0</xdr:col>
      <xdr:colOff>0</xdr:colOff>
      <xdr:row>936</xdr:row>
      <xdr:rowOff>114300</xdr:rowOff>
    </xdr:from>
    <xdr:to>
      <xdr:col>0</xdr:col>
      <xdr:colOff>0</xdr:colOff>
      <xdr:row>937</xdr:row>
      <xdr:rowOff>0</xdr:rowOff>
    </xdr:to>
    <xdr:sp macro="" textlink="">
      <xdr:nvSpPr>
        <xdr:cNvPr id="4" name="Text Box 3"/>
        <xdr:cNvSpPr txBox="1">
          <a:spLocks noChangeArrowheads="1"/>
        </xdr:cNvSpPr>
      </xdr:nvSpPr>
      <xdr:spPr bwMode="auto">
        <a:xfrm>
          <a:off x="0" y="187509150"/>
          <a:ext cx="0" cy="22860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分割及び名称変更</a:t>
          </a:r>
        </a:p>
      </xdr:txBody>
    </xdr:sp>
    <xdr:clientData/>
  </xdr:twoCellAnchor>
  <xdr:oneCellAnchor>
    <xdr:from>
      <xdr:col>10</xdr:col>
      <xdr:colOff>0</xdr:colOff>
      <xdr:row>1020</xdr:row>
      <xdr:rowOff>0</xdr:rowOff>
    </xdr:from>
    <xdr:ext cx="85725" cy="200025"/>
    <xdr:sp macro="" textlink="">
      <xdr:nvSpPr>
        <xdr:cNvPr id="5" name="Text Box 5"/>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6" name="Text Box 7"/>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7" name="Text Box 8"/>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8" name="Text Box 9"/>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9" name="Text Box 10"/>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0" name="Text Box 11"/>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1" name="Text Box 12"/>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2" name="Text Box 13"/>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3" name="Text Box 14"/>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4" name="Text Box 15"/>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5" name="Text Box 16"/>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6" name="Text Box 17"/>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7" name="Text Box 18"/>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8" name="Text Box 19"/>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19" name="Text Box 20"/>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0" name="Text Box 21"/>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1" name="Text Box 22"/>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2" name="Text Box 23"/>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3" name="Text Box 24"/>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4" name="Text Box 25"/>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5" name="Text Box 26"/>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6" name="Text Box 27"/>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7" name="Text Box 28"/>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8" name="Text Box 29"/>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29" name="Text Box 30"/>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0" name="Text Box 31"/>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1" name="Text Box 32"/>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2" name="Text Box 33"/>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3" name="Text Box 34"/>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4" name="Text Box 35"/>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5" name="Text Box 36"/>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0025"/>
    <xdr:sp macro="" textlink="">
      <xdr:nvSpPr>
        <xdr:cNvPr id="36" name="Text Box 37"/>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0</xdr:col>
      <xdr:colOff>66675</xdr:colOff>
      <xdr:row>16</xdr:row>
      <xdr:rowOff>19050</xdr:rowOff>
    </xdr:from>
    <xdr:to>
      <xdr:col>0</xdr:col>
      <xdr:colOff>95250</xdr:colOff>
      <xdr:row>16</xdr:row>
      <xdr:rowOff>304800</xdr:rowOff>
    </xdr:to>
    <xdr:sp macro="" textlink="">
      <xdr:nvSpPr>
        <xdr:cNvPr id="37" name="AutoShape 45"/>
        <xdr:cNvSpPr>
          <a:spLocks/>
        </xdr:cNvSpPr>
      </xdr:nvSpPr>
      <xdr:spPr bwMode="auto">
        <a:xfrm>
          <a:off x="66675" y="276225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16</xdr:row>
      <xdr:rowOff>19050</xdr:rowOff>
    </xdr:from>
    <xdr:to>
      <xdr:col>0</xdr:col>
      <xdr:colOff>695325</xdr:colOff>
      <xdr:row>16</xdr:row>
      <xdr:rowOff>304800</xdr:rowOff>
    </xdr:to>
    <xdr:sp macro="" textlink="">
      <xdr:nvSpPr>
        <xdr:cNvPr id="38" name="AutoShape 46"/>
        <xdr:cNvSpPr>
          <a:spLocks/>
        </xdr:cNvSpPr>
      </xdr:nvSpPr>
      <xdr:spPr bwMode="auto">
        <a:xfrm flipH="1">
          <a:off x="666750" y="276225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17</xdr:row>
      <xdr:rowOff>19050</xdr:rowOff>
    </xdr:from>
    <xdr:to>
      <xdr:col>0</xdr:col>
      <xdr:colOff>95250</xdr:colOff>
      <xdr:row>17</xdr:row>
      <xdr:rowOff>304800</xdr:rowOff>
    </xdr:to>
    <xdr:sp macro="" textlink="">
      <xdr:nvSpPr>
        <xdr:cNvPr id="39" name="AutoShape 47"/>
        <xdr:cNvSpPr>
          <a:spLocks/>
        </xdr:cNvSpPr>
      </xdr:nvSpPr>
      <xdr:spPr bwMode="auto">
        <a:xfrm>
          <a:off x="66675" y="321945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17</xdr:row>
      <xdr:rowOff>19050</xdr:rowOff>
    </xdr:from>
    <xdr:to>
      <xdr:col>0</xdr:col>
      <xdr:colOff>695325</xdr:colOff>
      <xdr:row>17</xdr:row>
      <xdr:rowOff>304800</xdr:rowOff>
    </xdr:to>
    <xdr:sp macro="" textlink="">
      <xdr:nvSpPr>
        <xdr:cNvPr id="40" name="AutoShape 48"/>
        <xdr:cNvSpPr>
          <a:spLocks/>
        </xdr:cNvSpPr>
      </xdr:nvSpPr>
      <xdr:spPr bwMode="auto">
        <a:xfrm flipH="1">
          <a:off x="666750" y="321945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290</xdr:row>
      <xdr:rowOff>19050</xdr:rowOff>
    </xdr:from>
    <xdr:to>
      <xdr:col>0</xdr:col>
      <xdr:colOff>95250</xdr:colOff>
      <xdr:row>290</xdr:row>
      <xdr:rowOff>304800</xdr:rowOff>
    </xdr:to>
    <xdr:sp macro="" textlink="">
      <xdr:nvSpPr>
        <xdr:cNvPr id="41" name="AutoShape 51"/>
        <xdr:cNvSpPr>
          <a:spLocks/>
        </xdr:cNvSpPr>
      </xdr:nvSpPr>
      <xdr:spPr bwMode="auto">
        <a:xfrm>
          <a:off x="66675" y="5776912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290</xdr:row>
      <xdr:rowOff>19050</xdr:rowOff>
    </xdr:from>
    <xdr:to>
      <xdr:col>0</xdr:col>
      <xdr:colOff>695325</xdr:colOff>
      <xdr:row>290</xdr:row>
      <xdr:rowOff>304800</xdr:rowOff>
    </xdr:to>
    <xdr:sp macro="" textlink="">
      <xdr:nvSpPr>
        <xdr:cNvPr id="42" name="AutoShape 52"/>
        <xdr:cNvSpPr>
          <a:spLocks/>
        </xdr:cNvSpPr>
      </xdr:nvSpPr>
      <xdr:spPr bwMode="auto">
        <a:xfrm flipH="1">
          <a:off x="666750" y="57769125"/>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291</xdr:row>
      <xdr:rowOff>19050</xdr:rowOff>
    </xdr:from>
    <xdr:to>
      <xdr:col>0</xdr:col>
      <xdr:colOff>95250</xdr:colOff>
      <xdr:row>291</xdr:row>
      <xdr:rowOff>304800</xdr:rowOff>
    </xdr:to>
    <xdr:sp macro="" textlink="">
      <xdr:nvSpPr>
        <xdr:cNvPr id="43" name="AutoShape 53"/>
        <xdr:cNvSpPr>
          <a:spLocks/>
        </xdr:cNvSpPr>
      </xdr:nvSpPr>
      <xdr:spPr bwMode="auto">
        <a:xfrm>
          <a:off x="66675" y="5822632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291</xdr:row>
      <xdr:rowOff>19050</xdr:rowOff>
    </xdr:from>
    <xdr:to>
      <xdr:col>0</xdr:col>
      <xdr:colOff>695325</xdr:colOff>
      <xdr:row>291</xdr:row>
      <xdr:rowOff>304800</xdr:rowOff>
    </xdr:to>
    <xdr:sp macro="" textlink="">
      <xdr:nvSpPr>
        <xdr:cNvPr id="44" name="AutoShape 54"/>
        <xdr:cNvSpPr>
          <a:spLocks/>
        </xdr:cNvSpPr>
      </xdr:nvSpPr>
      <xdr:spPr bwMode="auto">
        <a:xfrm flipH="1">
          <a:off x="666750" y="58226325"/>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401</xdr:row>
      <xdr:rowOff>19050</xdr:rowOff>
    </xdr:from>
    <xdr:to>
      <xdr:col>0</xdr:col>
      <xdr:colOff>95250</xdr:colOff>
      <xdr:row>401</xdr:row>
      <xdr:rowOff>304800</xdr:rowOff>
    </xdr:to>
    <xdr:sp macro="" textlink="">
      <xdr:nvSpPr>
        <xdr:cNvPr id="45" name="AutoShape 55"/>
        <xdr:cNvSpPr>
          <a:spLocks/>
        </xdr:cNvSpPr>
      </xdr:nvSpPr>
      <xdr:spPr bwMode="auto">
        <a:xfrm>
          <a:off x="66675" y="8253412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401</xdr:row>
      <xdr:rowOff>19050</xdr:rowOff>
    </xdr:from>
    <xdr:to>
      <xdr:col>0</xdr:col>
      <xdr:colOff>695325</xdr:colOff>
      <xdr:row>401</xdr:row>
      <xdr:rowOff>304800</xdr:rowOff>
    </xdr:to>
    <xdr:sp macro="" textlink="">
      <xdr:nvSpPr>
        <xdr:cNvPr id="46" name="AutoShape 56"/>
        <xdr:cNvSpPr>
          <a:spLocks/>
        </xdr:cNvSpPr>
      </xdr:nvSpPr>
      <xdr:spPr bwMode="auto">
        <a:xfrm flipH="1">
          <a:off x="666750" y="82534125"/>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625</xdr:row>
      <xdr:rowOff>19050</xdr:rowOff>
    </xdr:from>
    <xdr:to>
      <xdr:col>0</xdr:col>
      <xdr:colOff>95250</xdr:colOff>
      <xdr:row>625</xdr:row>
      <xdr:rowOff>304800</xdr:rowOff>
    </xdr:to>
    <xdr:sp macro="" textlink="">
      <xdr:nvSpPr>
        <xdr:cNvPr id="47" name="AutoShape 57"/>
        <xdr:cNvSpPr>
          <a:spLocks/>
        </xdr:cNvSpPr>
      </xdr:nvSpPr>
      <xdr:spPr bwMode="auto">
        <a:xfrm>
          <a:off x="66675" y="12613957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625</xdr:row>
      <xdr:rowOff>19050</xdr:rowOff>
    </xdr:from>
    <xdr:to>
      <xdr:col>0</xdr:col>
      <xdr:colOff>695325</xdr:colOff>
      <xdr:row>625</xdr:row>
      <xdr:rowOff>304800</xdr:rowOff>
    </xdr:to>
    <xdr:sp macro="" textlink="">
      <xdr:nvSpPr>
        <xdr:cNvPr id="48" name="AutoShape 58"/>
        <xdr:cNvSpPr>
          <a:spLocks/>
        </xdr:cNvSpPr>
      </xdr:nvSpPr>
      <xdr:spPr bwMode="auto">
        <a:xfrm flipH="1">
          <a:off x="666750" y="126139575"/>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634</xdr:row>
      <xdr:rowOff>19050</xdr:rowOff>
    </xdr:from>
    <xdr:to>
      <xdr:col>0</xdr:col>
      <xdr:colOff>95250</xdr:colOff>
      <xdr:row>634</xdr:row>
      <xdr:rowOff>304800</xdr:rowOff>
    </xdr:to>
    <xdr:sp macro="" textlink="">
      <xdr:nvSpPr>
        <xdr:cNvPr id="49" name="AutoShape 59"/>
        <xdr:cNvSpPr>
          <a:spLocks/>
        </xdr:cNvSpPr>
      </xdr:nvSpPr>
      <xdr:spPr bwMode="auto">
        <a:xfrm>
          <a:off x="66675" y="12876847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634</xdr:row>
      <xdr:rowOff>19050</xdr:rowOff>
    </xdr:from>
    <xdr:to>
      <xdr:col>0</xdr:col>
      <xdr:colOff>695325</xdr:colOff>
      <xdr:row>634</xdr:row>
      <xdr:rowOff>304800</xdr:rowOff>
    </xdr:to>
    <xdr:sp macro="" textlink="">
      <xdr:nvSpPr>
        <xdr:cNvPr id="50" name="AutoShape 60"/>
        <xdr:cNvSpPr>
          <a:spLocks/>
        </xdr:cNvSpPr>
      </xdr:nvSpPr>
      <xdr:spPr bwMode="auto">
        <a:xfrm flipH="1">
          <a:off x="666750" y="128768475"/>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812</xdr:row>
      <xdr:rowOff>19050</xdr:rowOff>
    </xdr:from>
    <xdr:to>
      <xdr:col>0</xdr:col>
      <xdr:colOff>95250</xdr:colOff>
      <xdr:row>812</xdr:row>
      <xdr:rowOff>304800</xdr:rowOff>
    </xdr:to>
    <xdr:sp macro="" textlink="">
      <xdr:nvSpPr>
        <xdr:cNvPr id="51" name="AutoShape 61"/>
        <xdr:cNvSpPr>
          <a:spLocks/>
        </xdr:cNvSpPr>
      </xdr:nvSpPr>
      <xdr:spPr bwMode="auto">
        <a:xfrm>
          <a:off x="66675" y="16306800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812</xdr:row>
      <xdr:rowOff>19050</xdr:rowOff>
    </xdr:from>
    <xdr:to>
      <xdr:col>0</xdr:col>
      <xdr:colOff>704850</xdr:colOff>
      <xdr:row>812</xdr:row>
      <xdr:rowOff>304800</xdr:rowOff>
    </xdr:to>
    <xdr:sp macro="" textlink="">
      <xdr:nvSpPr>
        <xdr:cNvPr id="52" name="AutoShape 62"/>
        <xdr:cNvSpPr>
          <a:spLocks/>
        </xdr:cNvSpPr>
      </xdr:nvSpPr>
      <xdr:spPr bwMode="auto">
        <a:xfrm flipH="1">
          <a:off x="666750" y="163068000"/>
          <a:ext cx="19050" cy="285750"/>
        </a:xfrm>
        <a:prstGeom prst="lef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909</xdr:row>
      <xdr:rowOff>19050</xdr:rowOff>
    </xdr:from>
    <xdr:to>
      <xdr:col>0</xdr:col>
      <xdr:colOff>95250</xdr:colOff>
      <xdr:row>909</xdr:row>
      <xdr:rowOff>304800</xdr:rowOff>
    </xdr:to>
    <xdr:sp macro="" textlink="">
      <xdr:nvSpPr>
        <xdr:cNvPr id="53" name="AutoShape 69"/>
        <xdr:cNvSpPr>
          <a:spLocks/>
        </xdr:cNvSpPr>
      </xdr:nvSpPr>
      <xdr:spPr bwMode="auto">
        <a:xfrm>
          <a:off x="66675" y="181917975"/>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909</xdr:row>
      <xdr:rowOff>19050</xdr:rowOff>
    </xdr:from>
    <xdr:to>
      <xdr:col>0</xdr:col>
      <xdr:colOff>704850</xdr:colOff>
      <xdr:row>909</xdr:row>
      <xdr:rowOff>304800</xdr:rowOff>
    </xdr:to>
    <xdr:sp macro="" textlink="">
      <xdr:nvSpPr>
        <xdr:cNvPr id="54" name="AutoShape 70"/>
        <xdr:cNvSpPr>
          <a:spLocks/>
        </xdr:cNvSpPr>
      </xdr:nvSpPr>
      <xdr:spPr bwMode="auto">
        <a:xfrm flipH="1">
          <a:off x="676275" y="181917975"/>
          <a:ext cx="952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927</xdr:row>
      <xdr:rowOff>19050</xdr:rowOff>
    </xdr:from>
    <xdr:to>
      <xdr:col>0</xdr:col>
      <xdr:colOff>95250</xdr:colOff>
      <xdr:row>927</xdr:row>
      <xdr:rowOff>304800</xdr:rowOff>
    </xdr:to>
    <xdr:sp macro="" textlink="">
      <xdr:nvSpPr>
        <xdr:cNvPr id="55" name="AutoShape 71"/>
        <xdr:cNvSpPr>
          <a:spLocks/>
        </xdr:cNvSpPr>
      </xdr:nvSpPr>
      <xdr:spPr bwMode="auto">
        <a:xfrm>
          <a:off x="66675" y="18547080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927</xdr:row>
      <xdr:rowOff>19050</xdr:rowOff>
    </xdr:from>
    <xdr:to>
      <xdr:col>0</xdr:col>
      <xdr:colOff>695325</xdr:colOff>
      <xdr:row>927</xdr:row>
      <xdr:rowOff>304800</xdr:rowOff>
    </xdr:to>
    <xdr:sp macro="" textlink="">
      <xdr:nvSpPr>
        <xdr:cNvPr id="56" name="AutoShape 72"/>
        <xdr:cNvSpPr>
          <a:spLocks/>
        </xdr:cNvSpPr>
      </xdr:nvSpPr>
      <xdr:spPr bwMode="auto">
        <a:xfrm flipH="1">
          <a:off x="666750" y="18547080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963</xdr:row>
      <xdr:rowOff>19050</xdr:rowOff>
    </xdr:from>
    <xdr:to>
      <xdr:col>0</xdr:col>
      <xdr:colOff>95250</xdr:colOff>
      <xdr:row>963</xdr:row>
      <xdr:rowOff>304800</xdr:rowOff>
    </xdr:to>
    <xdr:sp macro="" textlink="">
      <xdr:nvSpPr>
        <xdr:cNvPr id="57" name="AutoShape 73"/>
        <xdr:cNvSpPr>
          <a:spLocks/>
        </xdr:cNvSpPr>
      </xdr:nvSpPr>
      <xdr:spPr bwMode="auto">
        <a:xfrm>
          <a:off x="66675" y="19358610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963</xdr:row>
      <xdr:rowOff>19050</xdr:rowOff>
    </xdr:from>
    <xdr:to>
      <xdr:col>0</xdr:col>
      <xdr:colOff>695325</xdr:colOff>
      <xdr:row>963</xdr:row>
      <xdr:rowOff>304800</xdr:rowOff>
    </xdr:to>
    <xdr:sp macro="" textlink="">
      <xdr:nvSpPr>
        <xdr:cNvPr id="58" name="AutoShape 74"/>
        <xdr:cNvSpPr>
          <a:spLocks/>
        </xdr:cNvSpPr>
      </xdr:nvSpPr>
      <xdr:spPr bwMode="auto">
        <a:xfrm flipH="1">
          <a:off x="666750" y="19358610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981</xdr:row>
      <xdr:rowOff>19050</xdr:rowOff>
    </xdr:from>
    <xdr:to>
      <xdr:col>0</xdr:col>
      <xdr:colOff>95250</xdr:colOff>
      <xdr:row>981</xdr:row>
      <xdr:rowOff>447675</xdr:rowOff>
    </xdr:to>
    <xdr:sp macro="" textlink="">
      <xdr:nvSpPr>
        <xdr:cNvPr id="59" name="AutoShape 75"/>
        <xdr:cNvSpPr>
          <a:spLocks/>
        </xdr:cNvSpPr>
      </xdr:nvSpPr>
      <xdr:spPr bwMode="auto">
        <a:xfrm>
          <a:off x="66675" y="198386700"/>
          <a:ext cx="28575" cy="428625"/>
        </a:xfrm>
        <a:prstGeom prst="leftBracket">
          <a:avLst>
            <a:gd name="adj" fmla="val 1250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981</xdr:row>
      <xdr:rowOff>19050</xdr:rowOff>
    </xdr:from>
    <xdr:to>
      <xdr:col>0</xdr:col>
      <xdr:colOff>695325</xdr:colOff>
      <xdr:row>981</xdr:row>
      <xdr:rowOff>438150</xdr:rowOff>
    </xdr:to>
    <xdr:sp macro="" textlink="">
      <xdr:nvSpPr>
        <xdr:cNvPr id="60" name="AutoShape 76"/>
        <xdr:cNvSpPr>
          <a:spLocks/>
        </xdr:cNvSpPr>
      </xdr:nvSpPr>
      <xdr:spPr bwMode="auto">
        <a:xfrm flipH="1">
          <a:off x="666750" y="198386700"/>
          <a:ext cx="19050" cy="419100"/>
        </a:xfrm>
        <a:prstGeom prst="leftBracket">
          <a:avLst>
            <a:gd name="adj" fmla="val 122222"/>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982</xdr:row>
      <xdr:rowOff>19050</xdr:rowOff>
    </xdr:from>
    <xdr:to>
      <xdr:col>0</xdr:col>
      <xdr:colOff>95250</xdr:colOff>
      <xdr:row>982</xdr:row>
      <xdr:rowOff>304800</xdr:rowOff>
    </xdr:to>
    <xdr:sp macro="" textlink="">
      <xdr:nvSpPr>
        <xdr:cNvPr id="61" name="AutoShape 77"/>
        <xdr:cNvSpPr>
          <a:spLocks/>
        </xdr:cNvSpPr>
      </xdr:nvSpPr>
      <xdr:spPr bwMode="auto">
        <a:xfrm>
          <a:off x="66675" y="19895820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982</xdr:row>
      <xdr:rowOff>19050</xdr:rowOff>
    </xdr:from>
    <xdr:to>
      <xdr:col>0</xdr:col>
      <xdr:colOff>695325</xdr:colOff>
      <xdr:row>982</xdr:row>
      <xdr:rowOff>304800</xdr:rowOff>
    </xdr:to>
    <xdr:sp macro="" textlink="">
      <xdr:nvSpPr>
        <xdr:cNvPr id="62" name="AutoShape 78"/>
        <xdr:cNvSpPr>
          <a:spLocks/>
        </xdr:cNvSpPr>
      </xdr:nvSpPr>
      <xdr:spPr bwMode="auto">
        <a:xfrm flipH="1">
          <a:off x="666750" y="19895820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983</xdr:row>
      <xdr:rowOff>19050</xdr:rowOff>
    </xdr:from>
    <xdr:to>
      <xdr:col>0</xdr:col>
      <xdr:colOff>95250</xdr:colOff>
      <xdr:row>983</xdr:row>
      <xdr:rowOff>304800</xdr:rowOff>
    </xdr:to>
    <xdr:sp macro="" textlink="">
      <xdr:nvSpPr>
        <xdr:cNvPr id="63" name="AutoShape 86"/>
        <xdr:cNvSpPr>
          <a:spLocks/>
        </xdr:cNvSpPr>
      </xdr:nvSpPr>
      <xdr:spPr bwMode="auto">
        <a:xfrm>
          <a:off x="66675" y="199415400"/>
          <a:ext cx="28575"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983</xdr:row>
      <xdr:rowOff>19050</xdr:rowOff>
    </xdr:from>
    <xdr:to>
      <xdr:col>0</xdr:col>
      <xdr:colOff>695325</xdr:colOff>
      <xdr:row>983</xdr:row>
      <xdr:rowOff>304800</xdr:rowOff>
    </xdr:to>
    <xdr:sp macro="" textlink="">
      <xdr:nvSpPr>
        <xdr:cNvPr id="64" name="AutoShape 87"/>
        <xdr:cNvSpPr>
          <a:spLocks/>
        </xdr:cNvSpPr>
      </xdr:nvSpPr>
      <xdr:spPr bwMode="auto">
        <a:xfrm flipH="1">
          <a:off x="666750" y="199415400"/>
          <a:ext cx="19050" cy="285750"/>
        </a:xfrm>
        <a:prstGeom prst="leftBracket">
          <a:avLst>
            <a:gd name="adj" fmla="val 83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10</xdr:col>
      <xdr:colOff>0</xdr:colOff>
      <xdr:row>1020</xdr:row>
      <xdr:rowOff>0</xdr:rowOff>
    </xdr:from>
    <xdr:ext cx="85725" cy="200025"/>
    <xdr:sp macro="" textlink="">
      <xdr:nvSpPr>
        <xdr:cNvPr id="65" name="Text Box 91"/>
        <xdr:cNvSpPr txBox="1">
          <a:spLocks noChangeArrowheads="1"/>
        </xdr:cNvSpPr>
      </xdr:nvSpPr>
      <xdr:spPr bwMode="auto">
        <a:xfrm>
          <a:off x="6858000" y="2081307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0</xdr:col>
      <xdr:colOff>66675</xdr:colOff>
      <xdr:row>19</xdr:row>
      <xdr:rowOff>0</xdr:rowOff>
    </xdr:from>
    <xdr:to>
      <xdr:col>0</xdr:col>
      <xdr:colOff>95250</xdr:colOff>
      <xdr:row>19</xdr:row>
      <xdr:rowOff>438150</xdr:rowOff>
    </xdr:to>
    <xdr:sp macro="" textlink="">
      <xdr:nvSpPr>
        <xdr:cNvPr id="66" name="AutoShape 114"/>
        <xdr:cNvSpPr>
          <a:spLocks/>
        </xdr:cNvSpPr>
      </xdr:nvSpPr>
      <xdr:spPr bwMode="auto">
        <a:xfrm>
          <a:off x="66675" y="4248150"/>
          <a:ext cx="28575" cy="438150"/>
        </a:xfrm>
        <a:prstGeom prst="leftBracket">
          <a:avLst>
            <a:gd name="adj" fmla="val 127778"/>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723900</xdr:colOff>
      <xdr:row>19</xdr:row>
      <xdr:rowOff>9525</xdr:rowOff>
    </xdr:from>
    <xdr:to>
      <xdr:col>0</xdr:col>
      <xdr:colOff>752475</xdr:colOff>
      <xdr:row>19</xdr:row>
      <xdr:rowOff>457200</xdr:rowOff>
    </xdr:to>
    <xdr:sp macro="" textlink="">
      <xdr:nvSpPr>
        <xdr:cNvPr id="67" name="AutoShape 115"/>
        <xdr:cNvSpPr>
          <a:spLocks/>
        </xdr:cNvSpPr>
      </xdr:nvSpPr>
      <xdr:spPr bwMode="auto">
        <a:xfrm>
          <a:off x="685800" y="4257675"/>
          <a:ext cx="0" cy="447675"/>
        </a:xfrm>
        <a:prstGeom prst="rightBracket">
          <a:avLst>
            <a:gd name="adj" fmla="val 130556"/>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57150</xdr:colOff>
      <xdr:row>908</xdr:row>
      <xdr:rowOff>19050</xdr:rowOff>
    </xdr:from>
    <xdr:to>
      <xdr:col>0</xdr:col>
      <xdr:colOff>85725</xdr:colOff>
      <xdr:row>908</xdr:row>
      <xdr:rowOff>447675</xdr:rowOff>
    </xdr:to>
    <xdr:sp macro="" textlink="">
      <xdr:nvSpPr>
        <xdr:cNvPr id="68" name="AutoShape 116"/>
        <xdr:cNvSpPr>
          <a:spLocks/>
        </xdr:cNvSpPr>
      </xdr:nvSpPr>
      <xdr:spPr bwMode="auto">
        <a:xfrm>
          <a:off x="57150" y="181232175"/>
          <a:ext cx="28575" cy="428625"/>
        </a:xfrm>
        <a:prstGeom prst="leftBracket">
          <a:avLst>
            <a:gd name="adj" fmla="val 1250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908</xdr:row>
      <xdr:rowOff>9525</xdr:rowOff>
    </xdr:from>
    <xdr:to>
      <xdr:col>0</xdr:col>
      <xdr:colOff>704850</xdr:colOff>
      <xdr:row>908</xdr:row>
      <xdr:rowOff>457200</xdr:rowOff>
    </xdr:to>
    <xdr:sp macro="" textlink="">
      <xdr:nvSpPr>
        <xdr:cNvPr id="69" name="AutoShape 117"/>
        <xdr:cNvSpPr>
          <a:spLocks/>
        </xdr:cNvSpPr>
      </xdr:nvSpPr>
      <xdr:spPr bwMode="auto">
        <a:xfrm flipH="1">
          <a:off x="676275" y="181222650"/>
          <a:ext cx="9525" cy="447675"/>
        </a:xfrm>
        <a:prstGeom prst="leftBracket">
          <a:avLst>
            <a:gd name="adj" fmla="val 133312"/>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57150</xdr:colOff>
      <xdr:row>938</xdr:row>
      <xdr:rowOff>9525</xdr:rowOff>
    </xdr:from>
    <xdr:to>
      <xdr:col>0</xdr:col>
      <xdr:colOff>104775</xdr:colOff>
      <xdr:row>938</xdr:row>
      <xdr:rowOff>457200</xdr:rowOff>
    </xdr:to>
    <xdr:sp macro="" textlink="">
      <xdr:nvSpPr>
        <xdr:cNvPr id="70" name="AutoShape 118"/>
        <xdr:cNvSpPr>
          <a:spLocks/>
        </xdr:cNvSpPr>
      </xdr:nvSpPr>
      <xdr:spPr bwMode="auto">
        <a:xfrm>
          <a:off x="57150" y="187918725"/>
          <a:ext cx="47625" cy="447675"/>
        </a:xfrm>
        <a:prstGeom prst="leftBracket">
          <a:avLst>
            <a:gd name="adj" fmla="val 783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938</xdr:row>
      <xdr:rowOff>19050</xdr:rowOff>
    </xdr:from>
    <xdr:to>
      <xdr:col>0</xdr:col>
      <xdr:colOff>714375</xdr:colOff>
      <xdr:row>938</xdr:row>
      <xdr:rowOff>466725</xdr:rowOff>
    </xdr:to>
    <xdr:sp macro="" textlink="">
      <xdr:nvSpPr>
        <xdr:cNvPr id="71" name="AutoShape 119"/>
        <xdr:cNvSpPr>
          <a:spLocks/>
        </xdr:cNvSpPr>
      </xdr:nvSpPr>
      <xdr:spPr bwMode="auto">
        <a:xfrm flipH="1">
          <a:off x="666750" y="187928250"/>
          <a:ext cx="19050" cy="447675"/>
        </a:xfrm>
        <a:prstGeom prst="leftBracket">
          <a:avLst>
            <a:gd name="adj" fmla="val 59969"/>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8</xdr:col>
      <xdr:colOff>180975</xdr:colOff>
      <xdr:row>1020</xdr:row>
      <xdr:rowOff>0</xdr:rowOff>
    </xdr:from>
    <xdr:ext cx="0" cy="200025"/>
    <xdr:sp macro="" textlink="">
      <xdr:nvSpPr>
        <xdr:cNvPr id="72" name="Text Box 5"/>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3" name="Text Box 7"/>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4" name="Text Box 8"/>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5" name="Text Box 9"/>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6" name="Text Box 10"/>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7" name="Text Box 11"/>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8" name="Text Box 12"/>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79" name="Text Box 13"/>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0" name="Text Box 14"/>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1" name="Text Box 15"/>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2" name="Text Box 16"/>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3" name="Text Box 17"/>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4" name="Text Box 18"/>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5" name="Text Box 19"/>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6" name="Text Box 20"/>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7" name="Text Box 21"/>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8" name="Text Box 22"/>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89" name="Text Box 23"/>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0" name="Text Box 24"/>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1" name="Text Box 25"/>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2" name="Text Box 26"/>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3" name="Text Box 27"/>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4" name="Text Box 28"/>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5" name="Text Box 29"/>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6" name="Text Box 30"/>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7" name="Text Box 31"/>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8" name="Text Box 32"/>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99" name="Text Box 33"/>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100" name="Text Box 34"/>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101" name="Text Box 35"/>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102" name="Text Box 36"/>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103" name="Text Box 37"/>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0025"/>
    <xdr:sp macro="" textlink="">
      <xdr:nvSpPr>
        <xdr:cNvPr id="104" name="Text Box 91"/>
        <xdr:cNvSpPr txBox="1">
          <a:spLocks noChangeArrowheads="1"/>
        </xdr:cNvSpPr>
      </xdr:nvSpPr>
      <xdr:spPr bwMode="auto">
        <a:xfrm>
          <a:off x="56673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05" name="Text Box 5"/>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06" name="Text Box 7"/>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07" name="Text Box 8"/>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08" name="Text Box 9"/>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09" name="Text Box 10"/>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0" name="Text Box 11"/>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1" name="Text Box 12"/>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2" name="Text Box 13"/>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3" name="Text Box 14"/>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4" name="Text Box 15"/>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5" name="Text Box 16"/>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6" name="Text Box 17"/>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7" name="Text Box 18"/>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8" name="Text Box 19"/>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19" name="Text Box 20"/>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0" name="Text Box 21"/>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1" name="Text Box 22"/>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2" name="Text Box 23"/>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3" name="Text Box 24"/>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4" name="Text Box 25"/>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5" name="Text Box 26"/>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6" name="Text Box 27"/>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7" name="Text Box 28"/>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8" name="Text Box 29"/>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29" name="Text Box 30"/>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0" name="Text Box 31"/>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1" name="Text Box 32"/>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2" name="Text Box 33"/>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3" name="Text Box 34"/>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4" name="Text Box 35"/>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5" name="Text Box 36"/>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6" name="Text Box 37"/>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0025"/>
    <xdr:sp macro="" textlink="">
      <xdr:nvSpPr>
        <xdr:cNvPr id="137" name="Text Box 91"/>
        <xdr:cNvSpPr txBox="1">
          <a:spLocks noChangeArrowheads="1"/>
        </xdr:cNvSpPr>
      </xdr:nvSpPr>
      <xdr:spPr bwMode="auto">
        <a:xfrm>
          <a:off x="6353175" y="2081307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38" name="Text Box 5"/>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39" name="Text Box 7"/>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0" name="Text Box 8"/>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1" name="Text Box 9"/>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2" name="Text Box 10"/>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3" name="Text Box 11"/>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4" name="Text Box 12"/>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5" name="Text Box 13"/>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6" name="Text Box 14"/>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7" name="Text Box 15"/>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8" name="Text Box 16"/>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49" name="Text Box 17"/>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0" name="Text Box 18"/>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1" name="Text Box 19"/>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2" name="Text Box 20"/>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3" name="Text Box 21"/>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4" name="Text Box 22"/>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5" name="Text Box 23"/>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6" name="Text Box 24"/>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7" name="Text Box 25"/>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8" name="Text Box 26"/>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59" name="Text Box 27"/>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0" name="Text Box 28"/>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1" name="Text Box 29"/>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2" name="Text Box 30"/>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3" name="Text Box 31"/>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4" name="Text Box 32"/>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5" name="Text Box 33"/>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6" name="Text Box 34"/>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7" name="Text Box 35"/>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8" name="Text Box 36"/>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69" name="Text Box 37"/>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70" name="Text Box 91"/>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171" name="Text Box 92"/>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2" name="Text Box 5"/>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3" name="Text Box 7"/>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4" name="Text Box 8"/>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5" name="Text Box 9"/>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6" name="Text Box 10"/>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7" name="Text Box 11"/>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8" name="Text Box 12"/>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79" name="Text Box 13"/>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0" name="Text Box 14"/>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1" name="Text Box 15"/>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2" name="Text Box 16"/>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3" name="Text Box 17"/>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4" name="Text Box 18"/>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5" name="Text Box 19"/>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6" name="Text Box 20"/>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7" name="Text Box 21"/>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8" name="Text Box 22"/>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89" name="Text Box 23"/>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0" name="Text Box 24"/>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1" name="Text Box 25"/>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2" name="Text Box 26"/>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3" name="Text Box 27"/>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4" name="Text Box 28"/>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5" name="Text Box 29"/>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6" name="Text Box 30"/>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7" name="Text Box 31"/>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8" name="Text Box 32"/>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199" name="Text Box 33"/>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0" name="Text Box 34"/>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1" name="Text Box 35"/>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2" name="Text Box 36"/>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3" name="Text Box 37"/>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4" name="Text Box 91"/>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05" name="Text Box 92"/>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06" name="Text Box 8"/>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07" name="Text Box 10"/>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08" name="Text Box 11"/>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09" name="Text Box 12"/>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0" name="Text Box 13"/>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1" name="Text Box 14"/>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2" name="Text Box 15"/>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3" name="Text Box 16"/>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4" name="Text Box 17"/>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5" name="Text Box 18"/>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6" name="Text Box 19"/>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7" name="Text Box 20"/>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8" name="Text Box 21"/>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19" name="Text Box 22"/>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0" name="Text Box 23"/>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1" name="Text Box 24"/>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2" name="Text Box 25"/>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3" name="Text Box 26"/>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4" name="Text Box 27"/>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5" name="Text Box 28"/>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6" name="Text Box 29"/>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7" name="Text Box 30"/>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8" name="Text Box 31"/>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29" name="Text Box 32"/>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0" name="Text Box 33"/>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1" name="Text Box 34"/>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2" name="Text Box 35"/>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3" name="Text Box 36"/>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4" name="Text Box 37"/>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5" name="Text Box 91"/>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6" name="Text Box 92"/>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1020</xdr:row>
      <xdr:rowOff>0</xdr:rowOff>
    </xdr:from>
    <xdr:ext cx="85725" cy="209550"/>
    <xdr:sp macro="" textlink="">
      <xdr:nvSpPr>
        <xdr:cNvPr id="237" name="Text Box 5"/>
        <xdr:cNvSpPr txBox="1">
          <a:spLocks noChangeArrowheads="1"/>
        </xdr:cNvSpPr>
      </xdr:nvSpPr>
      <xdr:spPr bwMode="auto">
        <a:xfrm>
          <a:off x="6858000" y="208130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1020</xdr:row>
      <xdr:rowOff>0</xdr:rowOff>
    </xdr:from>
    <xdr:ext cx="0" cy="209550"/>
    <xdr:sp macro="" textlink="">
      <xdr:nvSpPr>
        <xdr:cNvPr id="238" name="Text Box 5"/>
        <xdr:cNvSpPr txBox="1">
          <a:spLocks noChangeArrowheads="1"/>
        </xdr:cNvSpPr>
      </xdr:nvSpPr>
      <xdr:spPr bwMode="auto">
        <a:xfrm>
          <a:off x="56673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1020</xdr:row>
      <xdr:rowOff>0</xdr:rowOff>
    </xdr:from>
    <xdr:ext cx="0" cy="209550"/>
    <xdr:sp macro="" textlink="">
      <xdr:nvSpPr>
        <xdr:cNvPr id="239" name="Text Box 5"/>
        <xdr:cNvSpPr txBox="1">
          <a:spLocks noChangeArrowheads="1"/>
        </xdr:cNvSpPr>
      </xdr:nvSpPr>
      <xdr:spPr bwMode="auto">
        <a:xfrm>
          <a:off x="6353175" y="208130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oneCellAnchor>
    <xdr:from>
      <xdr:col>10</xdr:col>
      <xdr:colOff>0</xdr:colOff>
      <xdr:row>823</xdr:row>
      <xdr:rowOff>0</xdr:rowOff>
    </xdr:from>
    <xdr:ext cx="85725" cy="196663"/>
    <xdr:sp macro="" textlink="">
      <xdr:nvSpPr>
        <xdr:cNvPr id="2" name="Text Box 5"/>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 name="Text Box 7"/>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4" name="Text Box 8"/>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5" name="Text Box 9"/>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6" name="Text Box 10"/>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7" name="Text Box 11"/>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8" name="Text Box 12"/>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9" name="Text Box 13"/>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0" name="Text Box 14"/>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1" name="Text Box 15"/>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2" name="Text Box 16"/>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3" name="Text Box 17"/>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4" name="Text Box 18"/>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5" name="Text Box 19"/>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6" name="Text Box 20"/>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7" name="Text Box 21"/>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8" name="Text Box 22"/>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19" name="Text Box 23"/>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0" name="Text Box 24"/>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1" name="Text Box 25"/>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2" name="Text Box 26"/>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3" name="Text Box 27"/>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4" name="Text Box 28"/>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5" name="Text Box 29"/>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6" name="Text Box 30"/>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7" name="Text Box 31"/>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8" name="Text Box 32"/>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29" name="Text Box 33"/>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0" name="Text Box 34"/>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1" name="Text Box 35"/>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2" name="Text Box 36"/>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3" name="Text Box 37"/>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823</xdr:row>
      <xdr:rowOff>0</xdr:rowOff>
    </xdr:from>
    <xdr:ext cx="85725" cy="196663"/>
    <xdr:sp macro="" textlink="">
      <xdr:nvSpPr>
        <xdr:cNvPr id="34" name="Text Box 91"/>
        <xdr:cNvSpPr txBox="1">
          <a:spLocks noChangeArrowheads="1"/>
        </xdr:cNvSpPr>
      </xdr:nvSpPr>
      <xdr:spPr bwMode="auto">
        <a:xfrm>
          <a:off x="6858000" y="159800925"/>
          <a:ext cx="85725"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35" name="Text Box 5"/>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36" name="Text Box 7"/>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37" name="Text Box 8"/>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38" name="Text Box 9"/>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39" name="Text Box 10"/>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0" name="Text Box 11"/>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1" name="Text Box 12"/>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2" name="Text Box 13"/>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3" name="Text Box 14"/>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4" name="Text Box 15"/>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5" name="Text Box 16"/>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6" name="Text Box 17"/>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7" name="Text Box 18"/>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8" name="Text Box 19"/>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49" name="Text Box 20"/>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0" name="Text Box 21"/>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1" name="Text Box 22"/>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2" name="Text Box 23"/>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3" name="Text Box 24"/>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4" name="Text Box 25"/>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5" name="Text Box 26"/>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6" name="Text Box 27"/>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7" name="Text Box 28"/>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8" name="Text Box 29"/>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59" name="Text Box 30"/>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0" name="Text Box 31"/>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1" name="Text Box 32"/>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2" name="Text Box 33"/>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3" name="Text Box 34"/>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4" name="Text Box 35"/>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5" name="Text Box 36"/>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6" name="Text Box 37"/>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823</xdr:row>
      <xdr:rowOff>0</xdr:rowOff>
    </xdr:from>
    <xdr:ext cx="0" cy="196663"/>
    <xdr:sp macro="" textlink="">
      <xdr:nvSpPr>
        <xdr:cNvPr id="67" name="Text Box 91"/>
        <xdr:cNvSpPr txBox="1">
          <a:spLocks noChangeArrowheads="1"/>
        </xdr:cNvSpPr>
      </xdr:nvSpPr>
      <xdr:spPr bwMode="auto">
        <a:xfrm>
          <a:off x="56673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68" name="Text Box 5"/>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69" name="Text Box 7"/>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0" name="Text Box 8"/>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1" name="Text Box 9"/>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2" name="Text Box 10"/>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3" name="Text Box 11"/>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4" name="Text Box 12"/>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5" name="Text Box 13"/>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6" name="Text Box 14"/>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7" name="Text Box 15"/>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8" name="Text Box 16"/>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79" name="Text Box 17"/>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0" name="Text Box 18"/>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1" name="Text Box 19"/>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2" name="Text Box 20"/>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3" name="Text Box 21"/>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4" name="Text Box 22"/>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5" name="Text Box 23"/>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6" name="Text Box 24"/>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7" name="Text Box 25"/>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8" name="Text Box 26"/>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89" name="Text Box 27"/>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0" name="Text Box 28"/>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1" name="Text Box 29"/>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2" name="Text Box 30"/>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3" name="Text Box 31"/>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4" name="Text Box 32"/>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5" name="Text Box 33"/>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6" name="Text Box 34"/>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7" name="Text Box 35"/>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8" name="Text Box 36"/>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99" name="Text Box 37"/>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823</xdr:row>
      <xdr:rowOff>0</xdr:rowOff>
    </xdr:from>
    <xdr:ext cx="0" cy="196663"/>
    <xdr:sp macro="" textlink="">
      <xdr:nvSpPr>
        <xdr:cNvPr id="100" name="Text Box 91"/>
        <xdr:cNvSpPr txBox="1">
          <a:spLocks noChangeArrowheads="1"/>
        </xdr:cNvSpPr>
      </xdr:nvSpPr>
      <xdr:spPr bwMode="auto">
        <a:xfrm>
          <a:off x="6353175" y="159800925"/>
          <a:ext cx="0" cy="196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1" name="Text Box 5"/>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2" name="Text Box 7"/>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3" name="Text Box 8"/>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4" name="Text Box 9"/>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5" name="Text Box 10"/>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6" name="Text Box 11"/>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7" name="Text Box 12"/>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8" name="Text Box 13"/>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09" name="Text Box 14"/>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0" name="Text Box 15"/>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1" name="Text Box 16"/>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2" name="Text Box 17"/>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3" name="Text Box 18"/>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4" name="Text Box 19"/>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5" name="Text Box 20"/>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6" name="Text Box 21"/>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7" name="Text Box 22"/>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8" name="Text Box 23"/>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19" name="Text Box 24"/>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0" name="Text Box 25"/>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1" name="Text Box 26"/>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2" name="Text Box 27"/>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3" name="Text Box 28"/>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4" name="Text Box 29"/>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5" name="Text Box 30"/>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6" name="Text Box 31"/>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7" name="Text Box 32"/>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8" name="Text Box 33"/>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29" name="Text Box 34"/>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30" name="Text Box 35"/>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31" name="Text Box 36"/>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32" name="Text Box 37"/>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33" name="Text Box 91"/>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134" name="Text Box 92"/>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35" name="Text Box 5"/>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36" name="Text Box 7"/>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37" name="Text Box 8"/>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38" name="Text Box 9"/>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39" name="Text Box 10"/>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0" name="Text Box 11"/>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1" name="Text Box 12"/>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2" name="Text Box 13"/>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3" name="Text Box 14"/>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4" name="Text Box 15"/>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5" name="Text Box 16"/>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6" name="Text Box 17"/>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7" name="Text Box 18"/>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8" name="Text Box 19"/>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49" name="Text Box 20"/>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0" name="Text Box 21"/>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1" name="Text Box 22"/>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2" name="Text Box 23"/>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3" name="Text Box 24"/>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4" name="Text Box 25"/>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5" name="Text Box 26"/>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6" name="Text Box 27"/>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7" name="Text Box 28"/>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8" name="Text Box 29"/>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59" name="Text Box 30"/>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0" name="Text Box 31"/>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1" name="Text Box 32"/>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2" name="Text Box 33"/>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3" name="Text Box 34"/>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4" name="Text Box 35"/>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5" name="Text Box 36"/>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6" name="Text Box 37"/>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7" name="Text Box 91"/>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180975</xdr:colOff>
      <xdr:row>16</xdr:row>
      <xdr:rowOff>0</xdr:rowOff>
    </xdr:from>
    <xdr:ext cx="0" cy="209550"/>
    <xdr:sp macro="" textlink="">
      <xdr:nvSpPr>
        <xdr:cNvPr id="168" name="Text Box 92"/>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69" name="Text Box 8"/>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0" name="Text Box 10"/>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1" name="Text Box 11"/>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2" name="Text Box 12"/>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3" name="Text Box 13"/>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4" name="Text Box 14"/>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5" name="Text Box 15"/>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6" name="Text Box 16"/>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7" name="Text Box 17"/>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8" name="Text Box 18"/>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79" name="Text Box 19"/>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0" name="Text Box 20"/>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1" name="Text Box 21"/>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2" name="Text Box 22"/>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3" name="Text Box 23"/>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4" name="Text Box 24"/>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5" name="Text Box 25"/>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6" name="Text Box 26"/>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7" name="Text Box 27"/>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8" name="Text Box 28"/>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89" name="Text Box 29"/>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0" name="Text Box 30"/>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1" name="Text Box 31"/>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2" name="Text Box 32"/>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3" name="Text Box 33"/>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4" name="Text Box 34"/>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5" name="Text Box 35"/>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6" name="Text Box 36"/>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7" name="Text Box 37"/>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8" name="Text Box 91"/>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199" name="Text Box 92"/>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16</xdr:row>
      <xdr:rowOff>0</xdr:rowOff>
    </xdr:from>
    <xdr:ext cx="85725" cy="209550"/>
    <xdr:sp macro="" textlink="">
      <xdr:nvSpPr>
        <xdr:cNvPr id="200" name="Text Box 5"/>
        <xdr:cNvSpPr txBox="1">
          <a:spLocks noChangeArrowheads="1"/>
        </xdr:cNvSpPr>
      </xdr:nvSpPr>
      <xdr:spPr bwMode="auto">
        <a:xfrm>
          <a:off x="6858000" y="2743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0</xdr:col>
      <xdr:colOff>47625</xdr:colOff>
      <xdr:row>251</xdr:row>
      <xdr:rowOff>28575</xdr:rowOff>
    </xdr:from>
    <xdr:to>
      <xdr:col>0</xdr:col>
      <xdr:colOff>76200</xdr:colOff>
      <xdr:row>251</xdr:row>
      <xdr:rowOff>438150</xdr:rowOff>
    </xdr:to>
    <xdr:sp macro="" textlink="">
      <xdr:nvSpPr>
        <xdr:cNvPr id="201" name="AutoShape 93"/>
        <xdr:cNvSpPr>
          <a:spLocks/>
        </xdr:cNvSpPr>
      </xdr:nvSpPr>
      <xdr:spPr bwMode="auto">
        <a:xfrm>
          <a:off x="47625" y="50358675"/>
          <a:ext cx="28575" cy="409575"/>
        </a:xfrm>
        <a:prstGeom prst="leftBracket">
          <a:avLst>
            <a:gd name="adj" fmla="val 119444"/>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685800</xdr:colOff>
      <xdr:row>251</xdr:row>
      <xdr:rowOff>28575</xdr:rowOff>
    </xdr:from>
    <xdr:to>
      <xdr:col>0</xdr:col>
      <xdr:colOff>714375</xdr:colOff>
      <xdr:row>251</xdr:row>
      <xdr:rowOff>457200</xdr:rowOff>
    </xdr:to>
    <xdr:sp macro="" textlink="">
      <xdr:nvSpPr>
        <xdr:cNvPr id="202" name="AutoShape 94"/>
        <xdr:cNvSpPr>
          <a:spLocks/>
        </xdr:cNvSpPr>
      </xdr:nvSpPr>
      <xdr:spPr bwMode="auto">
        <a:xfrm>
          <a:off x="685800" y="50358675"/>
          <a:ext cx="0" cy="428625"/>
        </a:xfrm>
        <a:prstGeom prst="rightBracket">
          <a:avLst>
            <a:gd name="adj" fmla="val 1250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47625</xdr:colOff>
      <xdr:row>484</xdr:row>
      <xdr:rowOff>38100</xdr:rowOff>
    </xdr:from>
    <xdr:to>
      <xdr:col>0</xdr:col>
      <xdr:colOff>85725</xdr:colOff>
      <xdr:row>484</xdr:row>
      <xdr:rowOff>457200</xdr:rowOff>
    </xdr:to>
    <xdr:sp macro="" textlink="">
      <xdr:nvSpPr>
        <xdr:cNvPr id="203" name="AutoShape 95"/>
        <xdr:cNvSpPr>
          <a:spLocks/>
        </xdr:cNvSpPr>
      </xdr:nvSpPr>
      <xdr:spPr bwMode="auto">
        <a:xfrm>
          <a:off x="47625" y="93478350"/>
          <a:ext cx="38100" cy="419100"/>
        </a:xfrm>
        <a:prstGeom prst="leftBracket">
          <a:avLst>
            <a:gd name="adj" fmla="val 91667"/>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685800</xdr:colOff>
      <xdr:row>484</xdr:row>
      <xdr:rowOff>38100</xdr:rowOff>
    </xdr:from>
    <xdr:to>
      <xdr:col>0</xdr:col>
      <xdr:colOff>714375</xdr:colOff>
      <xdr:row>484</xdr:row>
      <xdr:rowOff>457200</xdr:rowOff>
    </xdr:to>
    <xdr:sp macro="" textlink="">
      <xdr:nvSpPr>
        <xdr:cNvPr id="204" name="AutoShape 96"/>
        <xdr:cNvSpPr>
          <a:spLocks/>
        </xdr:cNvSpPr>
      </xdr:nvSpPr>
      <xdr:spPr bwMode="auto">
        <a:xfrm>
          <a:off x="685800" y="93478350"/>
          <a:ext cx="0" cy="419100"/>
        </a:xfrm>
        <a:prstGeom prst="rightBracket">
          <a:avLst>
            <a:gd name="adj" fmla="val 122222"/>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517</xdr:row>
      <xdr:rowOff>28575</xdr:rowOff>
    </xdr:from>
    <xdr:to>
      <xdr:col>0</xdr:col>
      <xdr:colOff>723900</xdr:colOff>
      <xdr:row>518</xdr:row>
      <xdr:rowOff>0</xdr:rowOff>
    </xdr:to>
    <xdr:sp macro="" textlink="">
      <xdr:nvSpPr>
        <xdr:cNvPr id="205" name="AutoShape 98"/>
        <xdr:cNvSpPr>
          <a:spLocks/>
        </xdr:cNvSpPr>
      </xdr:nvSpPr>
      <xdr:spPr bwMode="auto">
        <a:xfrm>
          <a:off x="676275" y="100593525"/>
          <a:ext cx="9525" cy="142875"/>
        </a:xfrm>
        <a:prstGeom prst="rightBracket">
          <a:avLst>
            <a:gd name="adj" fmla="val 68794"/>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9525</xdr:colOff>
      <xdr:row>791</xdr:row>
      <xdr:rowOff>466725</xdr:rowOff>
    </xdr:from>
    <xdr:to>
      <xdr:col>14</xdr:col>
      <xdr:colOff>123825</xdr:colOff>
      <xdr:row>801</xdr:row>
      <xdr:rowOff>28575</xdr:rowOff>
    </xdr:to>
    <xdr:sp macro="" textlink="">
      <xdr:nvSpPr>
        <xdr:cNvPr id="206" name="AutoShape 100"/>
        <xdr:cNvSpPr>
          <a:spLocks/>
        </xdr:cNvSpPr>
      </xdr:nvSpPr>
      <xdr:spPr bwMode="auto">
        <a:xfrm>
          <a:off x="9610725" y="153333450"/>
          <a:ext cx="114300" cy="1676400"/>
        </a:xfrm>
        <a:prstGeom prst="rightBrace">
          <a:avLst>
            <a:gd name="adj1" fmla="val 122222"/>
            <a:gd name="adj2" fmla="val 50000"/>
          </a:avLst>
        </a:prstGeom>
        <a:noFill/>
        <a:ln w="317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76</xdr:row>
      <xdr:rowOff>38100</xdr:rowOff>
    </xdr:from>
    <xdr:to>
      <xdr:col>0</xdr:col>
      <xdr:colOff>104775</xdr:colOff>
      <xdr:row>76</xdr:row>
      <xdr:rowOff>323850</xdr:rowOff>
    </xdr:to>
    <xdr:sp macro="" textlink="">
      <xdr:nvSpPr>
        <xdr:cNvPr id="207" name="AutoShape 101"/>
        <xdr:cNvSpPr>
          <a:spLocks/>
        </xdr:cNvSpPr>
      </xdr:nvSpPr>
      <xdr:spPr bwMode="auto">
        <a:xfrm>
          <a:off x="66675" y="15249525"/>
          <a:ext cx="38100" cy="285750"/>
        </a:xfrm>
        <a:prstGeom prst="lef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76</xdr:row>
      <xdr:rowOff>38100</xdr:rowOff>
    </xdr:from>
    <xdr:to>
      <xdr:col>0</xdr:col>
      <xdr:colOff>714375</xdr:colOff>
      <xdr:row>76</xdr:row>
      <xdr:rowOff>323850</xdr:rowOff>
    </xdr:to>
    <xdr:sp macro="" textlink="">
      <xdr:nvSpPr>
        <xdr:cNvPr id="208" name="AutoShape 102"/>
        <xdr:cNvSpPr>
          <a:spLocks/>
        </xdr:cNvSpPr>
      </xdr:nvSpPr>
      <xdr:spPr bwMode="auto">
        <a:xfrm>
          <a:off x="676275" y="15249525"/>
          <a:ext cx="9525" cy="285750"/>
        </a:xfrm>
        <a:prstGeom prst="righ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63</xdr:row>
      <xdr:rowOff>38100</xdr:rowOff>
    </xdr:from>
    <xdr:to>
      <xdr:col>0</xdr:col>
      <xdr:colOff>104775</xdr:colOff>
      <xdr:row>63</xdr:row>
      <xdr:rowOff>323850</xdr:rowOff>
    </xdr:to>
    <xdr:sp macro="" textlink="">
      <xdr:nvSpPr>
        <xdr:cNvPr id="209" name="AutoShape 103"/>
        <xdr:cNvSpPr>
          <a:spLocks/>
        </xdr:cNvSpPr>
      </xdr:nvSpPr>
      <xdr:spPr bwMode="auto">
        <a:xfrm>
          <a:off x="66675" y="12163425"/>
          <a:ext cx="38100" cy="285750"/>
        </a:xfrm>
        <a:prstGeom prst="lef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63</xdr:row>
      <xdr:rowOff>38100</xdr:rowOff>
    </xdr:from>
    <xdr:to>
      <xdr:col>0</xdr:col>
      <xdr:colOff>704850</xdr:colOff>
      <xdr:row>63</xdr:row>
      <xdr:rowOff>323850</xdr:rowOff>
    </xdr:to>
    <xdr:sp macro="" textlink="">
      <xdr:nvSpPr>
        <xdr:cNvPr id="210" name="AutoShape 104"/>
        <xdr:cNvSpPr>
          <a:spLocks/>
        </xdr:cNvSpPr>
      </xdr:nvSpPr>
      <xdr:spPr bwMode="auto">
        <a:xfrm>
          <a:off x="666750" y="12163425"/>
          <a:ext cx="19050" cy="285750"/>
        </a:xfrm>
        <a:prstGeom prst="righ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47625</xdr:colOff>
      <xdr:row>519</xdr:row>
      <xdr:rowOff>19050</xdr:rowOff>
    </xdr:from>
    <xdr:to>
      <xdr:col>0</xdr:col>
      <xdr:colOff>85725</xdr:colOff>
      <xdr:row>519</xdr:row>
      <xdr:rowOff>295275</xdr:rowOff>
    </xdr:to>
    <xdr:sp macro="" textlink="">
      <xdr:nvSpPr>
        <xdr:cNvPr id="211" name="AutoShape 107"/>
        <xdr:cNvSpPr>
          <a:spLocks/>
        </xdr:cNvSpPr>
      </xdr:nvSpPr>
      <xdr:spPr bwMode="auto">
        <a:xfrm>
          <a:off x="47625" y="100926900"/>
          <a:ext cx="38100" cy="276225"/>
        </a:xfrm>
        <a:prstGeom prst="leftBracket">
          <a:avLst>
            <a:gd name="adj" fmla="val 60417"/>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685800</xdr:colOff>
      <xdr:row>519</xdr:row>
      <xdr:rowOff>19050</xdr:rowOff>
    </xdr:from>
    <xdr:to>
      <xdr:col>0</xdr:col>
      <xdr:colOff>723900</xdr:colOff>
      <xdr:row>519</xdr:row>
      <xdr:rowOff>304800</xdr:rowOff>
    </xdr:to>
    <xdr:sp macro="" textlink="">
      <xdr:nvSpPr>
        <xdr:cNvPr id="212" name="AutoShape 108"/>
        <xdr:cNvSpPr>
          <a:spLocks/>
        </xdr:cNvSpPr>
      </xdr:nvSpPr>
      <xdr:spPr bwMode="auto">
        <a:xfrm>
          <a:off x="685800" y="100926900"/>
          <a:ext cx="0" cy="285750"/>
        </a:xfrm>
        <a:prstGeom prst="rightBracket">
          <a:avLst>
            <a:gd name="adj" fmla="val 62500"/>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xdr:colOff>
      <xdr:row>317</xdr:row>
      <xdr:rowOff>38100</xdr:rowOff>
    </xdr:from>
    <xdr:to>
      <xdr:col>0</xdr:col>
      <xdr:colOff>95250</xdr:colOff>
      <xdr:row>317</xdr:row>
      <xdr:rowOff>276225</xdr:rowOff>
    </xdr:to>
    <xdr:sp macro="" textlink="">
      <xdr:nvSpPr>
        <xdr:cNvPr id="213" name="AutoShape 109"/>
        <xdr:cNvSpPr>
          <a:spLocks/>
        </xdr:cNvSpPr>
      </xdr:nvSpPr>
      <xdr:spPr bwMode="auto">
        <a:xfrm>
          <a:off x="66675" y="63331725"/>
          <a:ext cx="28575" cy="238125"/>
        </a:xfrm>
        <a:prstGeom prst="leftBracket">
          <a:avLst>
            <a:gd name="adj" fmla="val 69444"/>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317</xdr:row>
      <xdr:rowOff>38100</xdr:rowOff>
    </xdr:from>
    <xdr:to>
      <xdr:col>0</xdr:col>
      <xdr:colOff>704850</xdr:colOff>
      <xdr:row>317</xdr:row>
      <xdr:rowOff>285750</xdr:rowOff>
    </xdr:to>
    <xdr:sp macro="" textlink="">
      <xdr:nvSpPr>
        <xdr:cNvPr id="214" name="AutoShape 110"/>
        <xdr:cNvSpPr>
          <a:spLocks/>
        </xdr:cNvSpPr>
      </xdr:nvSpPr>
      <xdr:spPr bwMode="auto">
        <a:xfrm>
          <a:off x="676275" y="63331725"/>
          <a:ext cx="9525" cy="247650"/>
        </a:xfrm>
        <a:prstGeom prst="rightBracket">
          <a:avLst>
            <a:gd name="adj" fmla="val 99988"/>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8</xdr:col>
      <xdr:colOff>180975</xdr:colOff>
      <xdr:row>16</xdr:row>
      <xdr:rowOff>0</xdr:rowOff>
    </xdr:from>
    <xdr:ext cx="0" cy="209550"/>
    <xdr:sp macro="" textlink="">
      <xdr:nvSpPr>
        <xdr:cNvPr id="215" name="Text Box 5"/>
        <xdr:cNvSpPr txBox="1">
          <a:spLocks noChangeArrowheads="1"/>
        </xdr:cNvSpPr>
      </xdr:nvSpPr>
      <xdr:spPr bwMode="auto">
        <a:xfrm>
          <a:off x="56673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180975</xdr:colOff>
      <xdr:row>16</xdr:row>
      <xdr:rowOff>0</xdr:rowOff>
    </xdr:from>
    <xdr:ext cx="0" cy="209550"/>
    <xdr:sp macro="" textlink="">
      <xdr:nvSpPr>
        <xdr:cNvPr id="216" name="Text Box 5"/>
        <xdr:cNvSpPr txBox="1">
          <a:spLocks noChangeArrowheads="1"/>
        </xdr:cNvSpPr>
      </xdr:nvSpPr>
      <xdr:spPr bwMode="auto">
        <a:xfrm>
          <a:off x="6353175" y="2743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0</xdr:col>
      <xdr:colOff>66675</xdr:colOff>
      <xdr:row>491</xdr:row>
      <xdr:rowOff>19050</xdr:rowOff>
    </xdr:from>
    <xdr:to>
      <xdr:col>0</xdr:col>
      <xdr:colOff>95250</xdr:colOff>
      <xdr:row>491</xdr:row>
      <xdr:rowOff>257175</xdr:rowOff>
    </xdr:to>
    <xdr:sp macro="" textlink="">
      <xdr:nvSpPr>
        <xdr:cNvPr id="217" name="AutoShape 109"/>
        <xdr:cNvSpPr>
          <a:spLocks/>
        </xdr:cNvSpPr>
      </xdr:nvSpPr>
      <xdr:spPr bwMode="auto">
        <a:xfrm>
          <a:off x="66675" y="95773875"/>
          <a:ext cx="28575" cy="238125"/>
        </a:xfrm>
        <a:prstGeom prst="leftBracket">
          <a:avLst>
            <a:gd name="adj" fmla="val 69444"/>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676275</xdr:colOff>
      <xdr:row>491</xdr:row>
      <xdr:rowOff>19050</xdr:rowOff>
    </xdr:from>
    <xdr:to>
      <xdr:col>0</xdr:col>
      <xdr:colOff>704850</xdr:colOff>
      <xdr:row>491</xdr:row>
      <xdr:rowOff>266700</xdr:rowOff>
    </xdr:to>
    <xdr:sp macro="" textlink="">
      <xdr:nvSpPr>
        <xdr:cNvPr id="218" name="AutoShape 110"/>
        <xdr:cNvSpPr>
          <a:spLocks/>
        </xdr:cNvSpPr>
      </xdr:nvSpPr>
      <xdr:spPr bwMode="auto">
        <a:xfrm>
          <a:off x="676275" y="95773875"/>
          <a:ext cx="9525" cy="247650"/>
        </a:xfrm>
        <a:prstGeom prst="rightBracket">
          <a:avLst>
            <a:gd name="adj" fmla="val 99988"/>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57150</xdr:colOff>
      <xdr:row>537</xdr:row>
      <xdr:rowOff>19050</xdr:rowOff>
    </xdr:from>
    <xdr:to>
      <xdr:col>0</xdr:col>
      <xdr:colOff>95250</xdr:colOff>
      <xdr:row>537</xdr:row>
      <xdr:rowOff>295275</xdr:rowOff>
    </xdr:to>
    <xdr:sp macro="" textlink="">
      <xdr:nvSpPr>
        <xdr:cNvPr id="219" name="AutoShape 107"/>
        <xdr:cNvSpPr>
          <a:spLocks/>
        </xdr:cNvSpPr>
      </xdr:nvSpPr>
      <xdr:spPr bwMode="auto">
        <a:xfrm>
          <a:off x="57150" y="104327325"/>
          <a:ext cx="38100" cy="276225"/>
        </a:xfrm>
        <a:prstGeom prst="leftBracket">
          <a:avLst>
            <a:gd name="adj" fmla="val 60417"/>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695325</xdr:colOff>
      <xdr:row>537</xdr:row>
      <xdr:rowOff>19050</xdr:rowOff>
    </xdr:from>
    <xdr:to>
      <xdr:col>0</xdr:col>
      <xdr:colOff>733425</xdr:colOff>
      <xdr:row>538</xdr:row>
      <xdr:rowOff>0</xdr:rowOff>
    </xdr:to>
    <xdr:sp macro="" textlink="">
      <xdr:nvSpPr>
        <xdr:cNvPr id="220" name="AutoShape 108"/>
        <xdr:cNvSpPr>
          <a:spLocks/>
        </xdr:cNvSpPr>
      </xdr:nvSpPr>
      <xdr:spPr bwMode="auto">
        <a:xfrm>
          <a:off x="685800" y="104327325"/>
          <a:ext cx="0" cy="323850"/>
        </a:xfrm>
        <a:prstGeom prst="rightBracket">
          <a:avLst>
            <a:gd name="adj" fmla="val 70833"/>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47625</xdr:colOff>
      <xdr:row>517</xdr:row>
      <xdr:rowOff>19050</xdr:rowOff>
    </xdr:from>
    <xdr:to>
      <xdr:col>0</xdr:col>
      <xdr:colOff>95250</xdr:colOff>
      <xdr:row>518</xdr:row>
      <xdr:rowOff>9525</xdr:rowOff>
    </xdr:to>
    <xdr:sp macro="" textlink="">
      <xdr:nvSpPr>
        <xdr:cNvPr id="221" name="AutoShape 107"/>
        <xdr:cNvSpPr>
          <a:spLocks/>
        </xdr:cNvSpPr>
      </xdr:nvSpPr>
      <xdr:spPr bwMode="auto">
        <a:xfrm>
          <a:off x="47625" y="100584000"/>
          <a:ext cx="47625" cy="161925"/>
        </a:xfrm>
        <a:prstGeom prst="leftBracket">
          <a:avLst>
            <a:gd name="adj" fmla="val 58508"/>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894</xdr:row>
      <xdr:rowOff>0</xdr:rowOff>
    </xdr:from>
    <xdr:to>
      <xdr:col>10</xdr:col>
      <xdr:colOff>85725</xdr:colOff>
      <xdr:row>895</xdr:row>
      <xdr:rowOff>28575</xdr:rowOff>
    </xdr:to>
    <xdr:sp macro="" textlink="">
      <xdr:nvSpPr>
        <xdr:cNvPr id="6150" name="Text Box 5"/>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1" name="Text Box 7"/>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2" name="Text Box 8"/>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3" name="Text Box 9"/>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4" name="Text Box 10"/>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5" name="Text Box 11"/>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6" name="Text Box 12"/>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7" name="Text Box 13"/>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8" name="Text Box 14"/>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59" name="Text Box 15"/>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0" name="Text Box 16"/>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1" name="Text Box 17"/>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2" name="Text Box 18"/>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3" name="Text Box 19"/>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4" name="Text Box 20"/>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5" name="Text Box 21"/>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6" name="Text Box 22"/>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7" name="Text Box 23"/>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8" name="Text Box 24"/>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69" name="Text Box 25"/>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0" name="Text Box 26"/>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1" name="Text Box 27"/>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2" name="Text Box 28"/>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3" name="Text Box 29"/>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4" name="Text Box 30"/>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5" name="Text Box 31"/>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6" name="Text Box 32"/>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7" name="Text Box 33"/>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8" name="Text Box 34"/>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79" name="Text Box 35"/>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80" name="Text Box 36"/>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81" name="Text Box 37"/>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894</xdr:row>
      <xdr:rowOff>0</xdr:rowOff>
    </xdr:from>
    <xdr:to>
      <xdr:col>10</xdr:col>
      <xdr:colOff>85725</xdr:colOff>
      <xdr:row>895</xdr:row>
      <xdr:rowOff>28575</xdr:rowOff>
    </xdr:to>
    <xdr:sp macro="" textlink="">
      <xdr:nvSpPr>
        <xdr:cNvPr id="6182" name="Text Box 91"/>
        <xdr:cNvSpPr txBox="1">
          <a:spLocks noChangeArrowheads="1"/>
        </xdr:cNvSpPr>
      </xdr:nvSpPr>
      <xdr:spPr bwMode="auto">
        <a:xfrm>
          <a:off x="3409950" y="174107475"/>
          <a:ext cx="857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3" name="Text Box 5"/>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4" name="Text Box 7"/>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5" name="Text Box 8"/>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6" name="Text Box 9"/>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7" name="Text Box 10"/>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8" name="Text Box 11"/>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89" name="Text Box 12"/>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0" name="Text Box 13"/>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1" name="Text Box 14"/>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2" name="Text Box 15"/>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3" name="Text Box 16"/>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4" name="Text Box 17"/>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5" name="Text Box 18"/>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6" name="Text Box 19"/>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7" name="Text Box 20"/>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8" name="Text Box 21"/>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199" name="Text Box 22"/>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0" name="Text Box 23"/>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1" name="Text Box 24"/>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2" name="Text Box 25"/>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3" name="Text Box 26"/>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4" name="Text Box 27"/>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5" name="Text Box 28"/>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6" name="Text Box 29"/>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7" name="Text Box 30"/>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8" name="Text Box 31"/>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09" name="Text Box 32"/>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0" name="Text Box 33"/>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1" name="Text Box 34"/>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2" name="Text Box 35"/>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3" name="Text Box 36"/>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4" name="Text Box 37"/>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28575</xdr:rowOff>
    </xdr:to>
    <xdr:sp macro="" textlink="">
      <xdr:nvSpPr>
        <xdr:cNvPr id="6215" name="Text Box 91"/>
        <xdr:cNvSpPr txBox="1">
          <a:spLocks noChangeArrowheads="1"/>
        </xdr:cNvSpPr>
      </xdr:nvSpPr>
      <xdr:spPr bwMode="auto">
        <a:xfrm>
          <a:off x="2762250"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16" name="Text Box 5"/>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17" name="Text Box 7"/>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18" name="Text Box 8"/>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19" name="Text Box 9"/>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0" name="Text Box 10"/>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1" name="Text Box 11"/>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2" name="Text Box 12"/>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3" name="Text Box 13"/>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4" name="Text Box 14"/>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5" name="Text Box 15"/>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6" name="Text Box 16"/>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7" name="Text Box 17"/>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8" name="Text Box 18"/>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29" name="Text Box 19"/>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0" name="Text Box 20"/>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1" name="Text Box 21"/>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2" name="Text Box 22"/>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3" name="Text Box 23"/>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4" name="Text Box 24"/>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5" name="Text Box 25"/>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6" name="Text Box 26"/>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7" name="Text Box 27"/>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8" name="Text Box 28"/>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39" name="Text Box 29"/>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0" name="Text Box 30"/>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1" name="Text Box 31"/>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2" name="Text Box 32"/>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3" name="Text Box 33"/>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4" name="Text Box 34"/>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5" name="Text Box 35"/>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6" name="Text Box 36"/>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7" name="Text Box 37"/>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28575</xdr:rowOff>
    </xdr:to>
    <xdr:sp macro="" textlink="">
      <xdr:nvSpPr>
        <xdr:cNvPr id="6248" name="Text Box 91"/>
        <xdr:cNvSpPr txBox="1">
          <a:spLocks noChangeArrowheads="1"/>
        </xdr:cNvSpPr>
      </xdr:nvSpPr>
      <xdr:spPr bwMode="auto">
        <a:xfrm>
          <a:off x="3076575" y="1741074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111</xdr:row>
      <xdr:rowOff>123825</xdr:rowOff>
    </xdr:from>
    <xdr:to>
      <xdr:col>10</xdr:col>
      <xdr:colOff>85725</xdr:colOff>
      <xdr:row>112</xdr:row>
      <xdr:rowOff>161925</xdr:rowOff>
    </xdr:to>
    <xdr:sp macro="" textlink="">
      <xdr:nvSpPr>
        <xdr:cNvPr id="6249" name="Text Box 5"/>
        <xdr:cNvSpPr txBox="1">
          <a:spLocks noChangeArrowheads="1"/>
        </xdr:cNvSpPr>
      </xdr:nvSpPr>
      <xdr:spPr bwMode="auto">
        <a:xfrm>
          <a:off x="3409950" y="235839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117</xdr:row>
      <xdr:rowOff>123825</xdr:rowOff>
    </xdr:from>
    <xdr:to>
      <xdr:col>10</xdr:col>
      <xdr:colOff>85725</xdr:colOff>
      <xdr:row>118</xdr:row>
      <xdr:rowOff>161925</xdr:rowOff>
    </xdr:to>
    <xdr:sp macro="" textlink="">
      <xdr:nvSpPr>
        <xdr:cNvPr id="6250" name="Text Box 7"/>
        <xdr:cNvSpPr txBox="1">
          <a:spLocks noChangeArrowheads="1"/>
        </xdr:cNvSpPr>
      </xdr:nvSpPr>
      <xdr:spPr bwMode="auto">
        <a:xfrm>
          <a:off x="3409950" y="251841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128</xdr:row>
      <xdr:rowOff>123825</xdr:rowOff>
    </xdr:from>
    <xdr:to>
      <xdr:col>10</xdr:col>
      <xdr:colOff>85725</xdr:colOff>
      <xdr:row>128</xdr:row>
      <xdr:rowOff>333375</xdr:rowOff>
    </xdr:to>
    <xdr:sp macro="" textlink="">
      <xdr:nvSpPr>
        <xdr:cNvPr id="6251" name="Text Box 8"/>
        <xdr:cNvSpPr txBox="1">
          <a:spLocks noChangeArrowheads="1"/>
        </xdr:cNvSpPr>
      </xdr:nvSpPr>
      <xdr:spPr bwMode="auto">
        <a:xfrm>
          <a:off x="3409950" y="273558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150</xdr:row>
      <xdr:rowOff>123825</xdr:rowOff>
    </xdr:from>
    <xdr:to>
      <xdr:col>10</xdr:col>
      <xdr:colOff>85725</xdr:colOff>
      <xdr:row>150</xdr:row>
      <xdr:rowOff>333375</xdr:rowOff>
    </xdr:to>
    <xdr:sp macro="" textlink="">
      <xdr:nvSpPr>
        <xdr:cNvPr id="6252" name="Text Box 9"/>
        <xdr:cNvSpPr txBox="1">
          <a:spLocks noChangeArrowheads="1"/>
        </xdr:cNvSpPr>
      </xdr:nvSpPr>
      <xdr:spPr bwMode="auto">
        <a:xfrm>
          <a:off x="3409950" y="3224212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170</xdr:row>
      <xdr:rowOff>123825</xdr:rowOff>
    </xdr:from>
    <xdr:to>
      <xdr:col>10</xdr:col>
      <xdr:colOff>85725</xdr:colOff>
      <xdr:row>171</xdr:row>
      <xdr:rowOff>161925</xdr:rowOff>
    </xdr:to>
    <xdr:sp macro="" textlink="">
      <xdr:nvSpPr>
        <xdr:cNvPr id="6253" name="Text Box 10"/>
        <xdr:cNvSpPr txBox="1">
          <a:spLocks noChangeArrowheads="1"/>
        </xdr:cNvSpPr>
      </xdr:nvSpPr>
      <xdr:spPr bwMode="auto">
        <a:xfrm>
          <a:off x="3409950" y="358425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190</xdr:row>
      <xdr:rowOff>123825</xdr:rowOff>
    </xdr:from>
    <xdr:to>
      <xdr:col>10</xdr:col>
      <xdr:colOff>85725</xdr:colOff>
      <xdr:row>191</xdr:row>
      <xdr:rowOff>161925</xdr:rowOff>
    </xdr:to>
    <xdr:sp macro="" textlink="">
      <xdr:nvSpPr>
        <xdr:cNvPr id="6254" name="Text Box 11"/>
        <xdr:cNvSpPr txBox="1">
          <a:spLocks noChangeArrowheads="1"/>
        </xdr:cNvSpPr>
      </xdr:nvSpPr>
      <xdr:spPr bwMode="auto">
        <a:xfrm>
          <a:off x="3409950" y="392715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206</xdr:row>
      <xdr:rowOff>123825</xdr:rowOff>
    </xdr:from>
    <xdr:to>
      <xdr:col>10</xdr:col>
      <xdr:colOff>85725</xdr:colOff>
      <xdr:row>207</xdr:row>
      <xdr:rowOff>161925</xdr:rowOff>
    </xdr:to>
    <xdr:sp macro="" textlink="">
      <xdr:nvSpPr>
        <xdr:cNvPr id="6255" name="Text Box 12"/>
        <xdr:cNvSpPr txBox="1">
          <a:spLocks noChangeArrowheads="1"/>
        </xdr:cNvSpPr>
      </xdr:nvSpPr>
      <xdr:spPr bwMode="auto">
        <a:xfrm>
          <a:off x="3409950" y="423100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210</xdr:row>
      <xdr:rowOff>123825</xdr:rowOff>
    </xdr:from>
    <xdr:to>
      <xdr:col>10</xdr:col>
      <xdr:colOff>85725</xdr:colOff>
      <xdr:row>211</xdr:row>
      <xdr:rowOff>161925</xdr:rowOff>
    </xdr:to>
    <xdr:sp macro="" textlink="">
      <xdr:nvSpPr>
        <xdr:cNvPr id="6256" name="Text Box 13"/>
        <xdr:cNvSpPr txBox="1">
          <a:spLocks noChangeArrowheads="1"/>
        </xdr:cNvSpPr>
      </xdr:nvSpPr>
      <xdr:spPr bwMode="auto">
        <a:xfrm>
          <a:off x="3409950" y="429958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217</xdr:row>
      <xdr:rowOff>123825</xdr:rowOff>
    </xdr:from>
    <xdr:to>
      <xdr:col>10</xdr:col>
      <xdr:colOff>85725</xdr:colOff>
      <xdr:row>218</xdr:row>
      <xdr:rowOff>161925</xdr:rowOff>
    </xdr:to>
    <xdr:sp macro="" textlink="">
      <xdr:nvSpPr>
        <xdr:cNvPr id="6257" name="Text Box 14"/>
        <xdr:cNvSpPr txBox="1">
          <a:spLocks noChangeArrowheads="1"/>
        </xdr:cNvSpPr>
      </xdr:nvSpPr>
      <xdr:spPr bwMode="auto">
        <a:xfrm>
          <a:off x="3409950" y="443293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255</xdr:row>
      <xdr:rowOff>0</xdr:rowOff>
    </xdr:from>
    <xdr:to>
      <xdr:col>10</xdr:col>
      <xdr:colOff>85725</xdr:colOff>
      <xdr:row>256</xdr:row>
      <xdr:rowOff>38100</xdr:rowOff>
    </xdr:to>
    <xdr:sp macro="" textlink="">
      <xdr:nvSpPr>
        <xdr:cNvPr id="6258" name="Text Box 15"/>
        <xdr:cNvSpPr txBox="1">
          <a:spLocks noChangeArrowheads="1"/>
        </xdr:cNvSpPr>
      </xdr:nvSpPr>
      <xdr:spPr bwMode="auto">
        <a:xfrm>
          <a:off x="3409950" y="509682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225</xdr:row>
      <xdr:rowOff>123825</xdr:rowOff>
    </xdr:from>
    <xdr:to>
      <xdr:col>10</xdr:col>
      <xdr:colOff>85725</xdr:colOff>
      <xdr:row>226</xdr:row>
      <xdr:rowOff>161925</xdr:rowOff>
    </xdr:to>
    <xdr:sp macro="" textlink="">
      <xdr:nvSpPr>
        <xdr:cNvPr id="6259" name="Text Box 16"/>
        <xdr:cNvSpPr txBox="1">
          <a:spLocks noChangeArrowheads="1"/>
        </xdr:cNvSpPr>
      </xdr:nvSpPr>
      <xdr:spPr bwMode="auto">
        <a:xfrm>
          <a:off x="3409950" y="459486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230</xdr:row>
      <xdr:rowOff>123825</xdr:rowOff>
    </xdr:from>
    <xdr:to>
      <xdr:col>10</xdr:col>
      <xdr:colOff>85725</xdr:colOff>
      <xdr:row>231</xdr:row>
      <xdr:rowOff>161925</xdr:rowOff>
    </xdr:to>
    <xdr:sp macro="" textlink="">
      <xdr:nvSpPr>
        <xdr:cNvPr id="6260" name="Text Box 17"/>
        <xdr:cNvSpPr txBox="1">
          <a:spLocks noChangeArrowheads="1"/>
        </xdr:cNvSpPr>
      </xdr:nvSpPr>
      <xdr:spPr bwMode="auto">
        <a:xfrm>
          <a:off x="3409950" y="468058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236</xdr:row>
      <xdr:rowOff>123825</xdr:rowOff>
    </xdr:from>
    <xdr:to>
      <xdr:col>10</xdr:col>
      <xdr:colOff>85725</xdr:colOff>
      <xdr:row>237</xdr:row>
      <xdr:rowOff>161925</xdr:rowOff>
    </xdr:to>
    <xdr:sp macro="" textlink="">
      <xdr:nvSpPr>
        <xdr:cNvPr id="6261" name="Text Box 18"/>
        <xdr:cNvSpPr txBox="1">
          <a:spLocks noChangeArrowheads="1"/>
        </xdr:cNvSpPr>
      </xdr:nvSpPr>
      <xdr:spPr bwMode="auto">
        <a:xfrm>
          <a:off x="3409950" y="478345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242</xdr:row>
      <xdr:rowOff>123825</xdr:rowOff>
    </xdr:from>
    <xdr:to>
      <xdr:col>10</xdr:col>
      <xdr:colOff>85725</xdr:colOff>
      <xdr:row>243</xdr:row>
      <xdr:rowOff>161925</xdr:rowOff>
    </xdr:to>
    <xdr:sp macro="" textlink="">
      <xdr:nvSpPr>
        <xdr:cNvPr id="6262" name="Text Box 19"/>
        <xdr:cNvSpPr txBox="1">
          <a:spLocks noChangeArrowheads="1"/>
        </xdr:cNvSpPr>
      </xdr:nvSpPr>
      <xdr:spPr bwMode="auto">
        <a:xfrm>
          <a:off x="3409950" y="488632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246</xdr:row>
      <xdr:rowOff>123825</xdr:rowOff>
    </xdr:from>
    <xdr:to>
      <xdr:col>10</xdr:col>
      <xdr:colOff>85725</xdr:colOff>
      <xdr:row>247</xdr:row>
      <xdr:rowOff>161925</xdr:rowOff>
    </xdr:to>
    <xdr:sp macro="" textlink="">
      <xdr:nvSpPr>
        <xdr:cNvPr id="6263" name="Text Box 20"/>
        <xdr:cNvSpPr txBox="1">
          <a:spLocks noChangeArrowheads="1"/>
        </xdr:cNvSpPr>
      </xdr:nvSpPr>
      <xdr:spPr bwMode="auto">
        <a:xfrm>
          <a:off x="3409950" y="495490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268</xdr:row>
      <xdr:rowOff>123825</xdr:rowOff>
    </xdr:from>
    <xdr:to>
      <xdr:col>10</xdr:col>
      <xdr:colOff>85725</xdr:colOff>
      <xdr:row>269</xdr:row>
      <xdr:rowOff>161925</xdr:rowOff>
    </xdr:to>
    <xdr:sp macro="" textlink="">
      <xdr:nvSpPr>
        <xdr:cNvPr id="6264" name="Text Box 21"/>
        <xdr:cNvSpPr txBox="1">
          <a:spLocks noChangeArrowheads="1"/>
        </xdr:cNvSpPr>
      </xdr:nvSpPr>
      <xdr:spPr bwMode="auto">
        <a:xfrm>
          <a:off x="3409950" y="536067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276</xdr:row>
      <xdr:rowOff>123825</xdr:rowOff>
    </xdr:from>
    <xdr:to>
      <xdr:col>10</xdr:col>
      <xdr:colOff>85725</xdr:colOff>
      <xdr:row>277</xdr:row>
      <xdr:rowOff>161925</xdr:rowOff>
    </xdr:to>
    <xdr:sp macro="" textlink="">
      <xdr:nvSpPr>
        <xdr:cNvPr id="6265" name="Text Box 22"/>
        <xdr:cNvSpPr txBox="1">
          <a:spLocks noChangeArrowheads="1"/>
        </xdr:cNvSpPr>
      </xdr:nvSpPr>
      <xdr:spPr bwMode="auto">
        <a:xfrm>
          <a:off x="3409950" y="549783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295</xdr:row>
      <xdr:rowOff>123825</xdr:rowOff>
    </xdr:from>
    <xdr:to>
      <xdr:col>10</xdr:col>
      <xdr:colOff>85725</xdr:colOff>
      <xdr:row>295</xdr:row>
      <xdr:rowOff>333375</xdr:rowOff>
    </xdr:to>
    <xdr:sp macro="" textlink="">
      <xdr:nvSpPr>
        <xdr:cNvPr id="6266" name="Text Box 23"/>
        <xdr:cNvSpPr txBox="1">
          <a:spLocks noChangeArrowheads="1"/>
        </xdr:cNvSpPr>
      </xdr:nvSpPr>
      <xdr:spPr bwMode="auto">
        <a:xfrm>
          <a:off x="3409950" y="58778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317</xdr:row>
      <xdr:rowOff>123825</xdr:rowOff>
    </xdr:from>
    <xdr:to>
      <xdr:col>10</xdr:col>
      <xdr:colOff>85725</xdr:colOff>
      <xdr:row>317</xdr:row>
      <xdr:rowOff>333375</xdr:rowOff>
    </xdr:to>
    <xdr:sp macro="" textlink="">
      <xdr:nvSpPr>
        <xdr:cNvPr id="6267" name="Text Box 24"/>
        <xdr:cNvSpPr txBox="1">
          <a:spLocks noChangeArrowheads="1"/>
        </xdr:cNvSpPr>
      </xdr:nvSpPr>
      <xdr:spPr bwMode="auto">
        <a:xfrm>
          <a:off x="3409950" y="6276022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336</xdr:row>
      <xdr:rowOff>123825</xdr:rowOff>
    </xdr:from>
    <xdr:to>
      <xdr:col>10</xdr:col>
      <xdr:colOff>85725</xdr:colOff>
      <xdr:row>336</xdr:row>
      <xdr:rowOff>333375</xdr:rowOff>
    </xdr:to>
    <xdr:sp macro="" textlink="">
      <xdr:nvSpPr>
        <xdr:cNvPr id="6268" name="Text Box 25"/>
        <xdr:cNvSpPr txBox="1">
          <a:spLocks noChangeArrowheads="1"/>
        </xdr:cNvSpPr>
      </xdr:nvSpPr>
      <xdr:spPr bwMode="auto">
        <a:xfrm>
          <a:off x="3409950" y="6618922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337</xdr:row>
      <xdr:rowOff>123825</xdr:rowOff>
    </xdr:from>
    <xdr:to>
      <xdr:col>10</xdr:col>
      <xdr:colOff>85725</xdr:colOff>
      <xdr:row>337</xdr:row>
      <xdr:rowOff>333375</xdr:rowOff>
    </xdr:to>
    <xdr:sp macro="" textlink="">
      <xdr:nvSpPr>
        <xdr:cNvPr id="6269" name="Text Box 26"/>
        <xdr:cNvSpPr txBox="1">
          <a:spLocks noChangeArrowheads="1"/>
        </xdr:cNvSpPr>
      </xdr:nvSpPr>
      <xdr:spPr bwMode="auto">
        <a:xfrm>
          <a:off x="3409950" y="6660832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341</xdr:row>
      <xdr:rowOff>123825</xdr:rowOff>
    </xdr:from>
    <xdr:to>
      <xdr:col>10</xdr:col>
      <xdr:colOff>85725</xdr:colOff>
      <xdr:row>342</xdr:row>
      <xdr:rowOff>161925</xdr:rowOff>
    </xdr:to>
    <xdr:sp macro="" textlink="">
      <xdr:nvSpPr>
        <xdr:cNvPr id="6270" name="Text Box 27"/>
        <xdr:cNvSpPr txBox="1">
          <a:spLocks noChangeArrowheads="1"/>
        </xdr:cNvSpPr>
      </xdr:nvSpPr>
      <xdr:spPr bwMode="auto">
        <a:xfrm>
          <a:off x="3409950" y="674655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359</xdr:row>
      <xdr:rowOff>123825</xdr:rowOff>
    </xdr:from>
    <xdr:to>
      <xdr:col>10</xdr:col>
      <xdr:colOff>85725</xdr:colOff>
      <xdr:row>359</xdr:row>
      <xdr:rowOff>333375</xdr:rowOff>
    </xdr:to>
    <xdr:sp macro="" textlink="">
      <xdr:nvSpPr>
        <xdr:cNvPr id="6271" name="Text Box 28"/>
        <xdr:cNvSpPr txBox="1">
          <a:spLocks noChangeArrowheads="1"/>
        </xdr:cNvSpPr>
      </xdr:nvSpPr>
      <xdr:spPr bwMode="auto">
        <a:xfrm>
          <a:off x="3409950" y="708279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361</xdr:row>
      <xdr:rowOff>123825</xdr:rowOff>
    </xdr:from>
    <xdr:to>
      <xdr:col>10</xdr:col>
      <xdr:colOff>85725</xdr:colOff>
      <xdr:row>362</xdr:row>
      <xdr:rowOff>161925</xdr:rowOff>
    </xdr:to>
    <xdr:sp macro="" textlink="">
      <xdr:nvSpPr>
        <xdr:cNvPr id="6272" name="Text Box 29"/>
        <xdr:cNvSpPr txBox="1">
          <a:spLocks noChangeArrowheads="1"/>
        </xdr:cNvSpPr>
      </xdr:nvSpPr>
      <xdr:spPr bwMode="auto">
        <a:xfrm>
          <a:off x="3409950" y="713422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365</xdr:row>
      <xdr:rowOff>123825</xdr:rowOff>
    </xdr:from>
    <xdr:to>
      <xdr:col>10</xdr:col>
      <xdr:colOff>85725</xdr:colOff>
      <xdr:row>365</xdr:row>
      <xdr:rowOff>333375</xdr:rowOff>
    </xdr:to>
    <xdr:sp macro="" textlink="">
      <xdr:nvSpPr>
        <xdr:cNvPr id="6273" name="Text Box 30"/>
        <xdr:cNvSpPr txBox="1">
          <a:spLocks noChangeArrowheads="1"/>
        </xdr:cNvSpPr>
      </xdr:nvSpPr>
      <xdr:spPr bwMode="auto">
        <a:xfrm>
          <a:off x="3409950" y="720280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366</xdr:row>
      <xdr:rowOff>123825</xdr:rowOff>
    </xdr:from>
    <xdr:to>
      <xdr:col>10</xdr:col>
      <xdr:colOff>85725</xdr:colOff>
      <xdr:row>366</xdr:row>
      <xdr:rowOff>333375</xdr:rowOff>
    </xdr:to>
    <xdr:sp macro="" textlink="">
      <xdr:nvSpPr>
        <xdr:cNvPr id="6274" name="Text Box 31"/>
        <xdr:cNvSpPr txBox="1">
          <a:spLocks noChangeArrowheads="1"/>
        </xdr:cNvSpPr>
      </xdr:nvSpPr>
      <xdr:spPr bwMode="auto">
        <a:xfrm>
          <a:off x="3409950" y="7243762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367</xdr:row>
      <xdr:rowOff>123825</xdr:rowOff>
    </xdr:from>
    <xdr:to>
      <xdr:col>10</xdr:col>
      <xdr:colOff>85725</xdr:colOff>
      <xdr:row>367</xdr:row>
      <xdr:rowOff>333375</xdr:rowOff>
    </xdr:to>
    <xdr:sp macro="" textlink="">
      <xdr:nvSpPr>
        <xdr:cNvPr id="6275" name="Text Box 32"/>
        <xdr:cNvSpPr txBox="1">
          <a:spLocks noChangeArrowheads="1"/>
        </xdr:cNvSpPr>
      </xdr:nvSpPr>
      <xdr:spPr bwMode="auto">
        <a:xfrm>
          <a:off x="3409950" y="7284720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368</xdr:row>
      <xdr:rowOff>123825</xdr:rowOff>
    </xdr:from>
    <xdr:to>
      <xdr:col>10</xdr:col>
      <xdr:colOff>85725</xdr:colOff>
      <xdr:row>368</xdr:row>
      <xdr:rowOff>333375</xdr:rowOff>
    </xdr:to>
    <xdr:sp macro="" textlink="">
      <xdr:nvSpPr>
        <xdr:cNvPr id="6276" name="Text Box 33"/>
        <xdr:cNvSpPr txBox="1">
          <a:spLocks noChangeArrowheads="1"/>
        </xdr:cNvSpPr>
      </xdr:nvSpPr>
      <xdr:spPr bwMode="auto">
        <a:xfrm>
          <a:off x="3409950" y="732567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369</xdr:row>
      <xdr:rowOff>123825</xdr:rowOff>
    </xdr:from>
    <xdr:to>
      <xdr:col>10</xdr:col>
      <xdr:colOff>85725</xdr:colOff>
      <xdr:row>370</xdr:row>
      <xdr:rowOff>161925</xdr:rowOff>
    </xdr:to>
    <xdr:sp macro="" textlink="">
      <xdr:nvSpPr>
        <xdr:cNvPr id="6277" name="Text Box 34"/>
        <xdr:cNvSpPr txBox="1">
          <a:spLocks noChangeArrowheads="1"/>
        </xdr:cNvSpPr>
      </xdr:nvSpPr>
      <xdr:spPr bwMode="auto">
        <a:xfrm>
          <a:off x="3409950" y="736663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386</xdr:row>
      <xdr:rowOff>123825</xdr:rowOff>
    </xdr:from>
    <xdr:to>
      <xdr:col>10</xdr:col>
      <xdr:colOff>85725</xdr:colOff>
      <xdr:row>386</xdr:row>
      <xdr:rowOff>333375</xdr:rowOff>
    </xdr:to>
    <xdr:sp macro="" textlink="">
      <xdr:nvSpPr>
        <xdr:cNvPr id="6278" name="Text Box 35"/>
        <xdr:cNvSpPr txBox="1">
          <a:spLocks noChangeArrowheads="1"/>
        </xdr:cNvSpPr>
      </xdr:nvSpPr>
      <xdr:spPr bwMode="auto">
        <a:xfrm>
          <a:off x="3409950" y="768286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393</xdr:row>
      <xdr:rowOff>123825</xdr:rowOff>
    </xdr:from>
    <xdr:to>
      <xdr:col>10</xdr:col>
      <xdr:colOff>85725</xdr:colOff>
      <xdr:row>393</xdr:row>
      <xdr:rowOff>333375</xdr:rowOff>
    </xdr:to>
    <xdr:sp macro="" textlink="">
      <xdr:nvSpPr>
        <xdr:cNvPr id="6279" name="Text Box 36"/>
        <xdr:cNvSpPr txBox="1">
          <a:spLocks noChangeArrowheads="1"/>
        </xdr:cNvSpPr>
      </xdr:nvSpPr>
      <xdr:spPr bwMode="auto">
        <a:xfrm>
          <a:off x="3409950" y="783145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398</xdr:row>
      <xdr:rowOff>123825</xdr:rowOff>
    </xdr:from>
    <xdr:to>
      <xdr:col>10</xdr:col>
      <xdr:colOff>85725</xdr:colOff>
      <xdr:row>398</xdr:row>
      <xdr:rowOff>333375</xdr:rowOff>
    </xdr:to>
    <xdr:sp macro="" textlink="">
      <xdr:nvSpPr>
        <xdr:cNvPr id="6280" name="Text Box 37"/>
        <xdr:cNvSpPr txBox="1">
          <a:spLocks noChangeArrowheads="1"/>
        </xdr:cNvSpPr>
      </xdr:nvSpPr>
      <xdr:spPr bwMode="auto">
        <a:xfrm>
          <a:off x="3409950" y="793432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66675</xdr:colOff>
      <xdr:row>131</xdr:row>
      <xdr:rowOff>19050</xdr:rowOff>
    </xdr:from>
    <xdr:to>
      <xdr:col>0</xdr:col>
      <xdr:colOff>95250</xdr:colOff>
      <xdr:row>132</xdr:row>
      <xdr:rowOff>152400</xdr:rowOff>
    </xdr:to>
    <xdr:sp macro="" textlink="">
      <xdr:nvSpPr>
        <xdr:cNvPr id="6281" name="AutoShape 83"/>
        <xdr:cNvSpPr>
          <a:spLocks/>
        </xdr:cNvSpPr>
      </xdr:nvSpPr>
      <xdr:spPr bwMode="auto">
        <a:xfrm>
          <a:off x="66675" y="28622625"/>
          <a:ext cx="28575" cy="304800"/>
        </a:xfrm>
        <a:prstGeom prst="leftBracket">
          <a:avLst>
            <a:gd name="adj" fmla="val 88889"/>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666750</xdr:colOff>
      <xdr:row>131</xdr:row>
      <xdr:rowOff>19050</xdr:rowOff>
    </xdr:from>
    <xdr:to>
      <xdr:col>0</xdr:col>
      <xdr:colOff>695325</xdr:colOff>
      <xdr:row>132</xdr:row>
      <xdr:rowOff>161925</xdr:rowOff>
    </xdr:to>
    <xdr:sp macro="" textlink="">
      <xdr:nvSpPr>
        <xdr:cNvPr id="6282" name="AutoShape 84"/>
        <xdr:cNvSpPr>
          <a:spLocks/>
        </xdr:cNvSpPr>
      </xdr:nvSpPr>
      <xdr:spPr bwMode="auto">
        <a:xfrm flipH="1">
          <a:off x="666750" y="28622625"/>
          <a:ext cx="28575" cy="314325"/>
        </a:xfrm>
        <a:prstGeom prst="leftBracket">
          <a:avLst>
            <a:gd name="adj" fmla="val 91667"/>
          </a:avLst>
        </a:prstGeom>
        <a:noFill/>
        <a:ln w="63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421</xdr:row>
      <xdr:rowOff>123825</xdr:rowOff>
    </xdr:from>
    <xdr:to>
      <xdr:col>10</xdr:col>
      <xdr:colOff>85725</xdr:colOff>
      <xdr:row>422</xdr:row>
      <xdr:rowOff>161925</xdr:rowOff>
    </xdr:to>
    <xdr:sp macro="" textlink="">
      <xdr:nvSpPr>
        <xdr:cNvPr id="6283" name="Text Box 91"/>
        <xdr:cNvSpPr txBox="1">
          <a:spLocks noChangeArrowheads="1"/>
        </xdr:cNvSpPr>
      </xdr:nvSpPr>
      <xdr:spPr bwMode="auto">
        <a:xfrm>
          <a:off x="3409950" y="840676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0</xdr:colOff>
      <xdr:row>429</xdr:row>
      <xdr:rowOff>123825</xdr:rowOff>
    </xdr:from>
    <xdr:to>
      <xdr:col>10</xdr:col>
      <xdr:colOff>85725</xdr:colOff>
      <xdr:row>430</xdr:row>
      <xdr:rowOff>161925</xdr:rowOff>
    </xdr:to>
    <xdr:sp macro="" textlink="">
      <xdr:nvSpPr>
        <xdr:cNvPr id="6284" name="Text Box 92"/>
        <xdr:cNvSpPr txBox="1">
          <a:spLocks noChangeArrowheads="1"/>
        </xdr:cNvSpPr>
      </xdr:nvSpPr>
      <xdr:spPr bwMode="auto">
        <a:xfrm>
          <a:off x="3409950" y="85439250"/>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111</xdr:row>
      <xdr:rowOff>123825</xdr:rowOff>
    </xdr:from>
    <xdr:to>
      <xdr:col>8</xdr:col>
      <xdr:colOff>180975</xdr:colOff>
      <xdr:row>112</xdr:row>
      <xdr:rowOff>161925</xdr:rowOff>
    </xdr:to>
    <xdr:sp macro="" textlink="">
      <xdr:nvSpPr>
        <xdr:cNvPr id="6285" name="Text Box 5"/>
        <xdr:cNvSpPr txBox="1">
          <a:spLocks noChangeArrowheads="1"/>
        </xdr:cNvSpPr>
      </xdr:nvSpPr>
      <xdr:spPr bwMode="auto">
        <a:xfrm>
          <a:off x="2762250" y="235839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228600</xdr:colOff>
      <xdr:row>113</xdr:row>
      <xdr:rowOff>9525</xdr:rowOff>
    </xdr:from>
    <xdr:to>
      <xdr:col>8</xdr:col>
      <xdr:colOff>258762</xdr:colOff>
      <xdr:row>113</xdr:row>
      <xdr:rowOff>123825</xdr:rowOff>
    </xdr:to>
    <xdr:sp macro="" textlink="">
      <xdr:nvSpPr>
        <xdr:cNvPr id="138" name="Text Box 6"/>
        <xdr:cNvSpPr txBox="1">
          <a:spLocks noChangeArrowheads="1"/>
        </xdr:cNvSpPr>
      </xdr:nvSpPr>
      <xdr:spPr bwMode="auto">
        <a:xfrm>
          <a:off x="2809875" y="23412450"/>
          <a:ext cx="30162" cy="114300"/>
        </a:xfrm>
        <a:prstGeom prst="rect">
          <a:avLst/>
        </a:prstGeom>
        <a:noFill/>
        <a:ln w="9525">
          <a:noFill/>
          <a:miter lim="800000"/>
          <a:headEnd/>
          <a:tailEnd/>
        </a:ln>
      </xdr:spPr>
      <xdr:txBody>
        <a:bodyPr vertOverflow="clip" wrap="square" lIns="18288" tIns="18288" rIns="0" bIns="0" anchor="t" upright="1"/>
        <a:lstStyle/>
        <a:p>
          <a:pPr algn="l" rtl="0">
            <a:defRPr sz="1000"/>
          </a:pPr>
          <a:r>
            <a:rPr lang="ja-JP" altLang="en-US" sz="600" b="0" i="0" strike="noStrike">
              <a:solidFill>
                <a:srgbClr val="000000"/>
              </a:solidFill>
              <a:latin typeface="ＭＳ 明朝"/>
              <a:ea typeface="ＭＳ 明朝"/>
            </a:rPr>
            <a:t>３</a:t>
          </a:r>
        </a:p>
      </xdr:txBody>
    </xdr:sp>
    <xdr:clientData/>
  </xdr:twoCellAnchor>
  <xdr:twoCellAnchor editAs="oneCell">
    <xdr:from>
      <xdr:col>8</xdr:col>
      <xdr:colOff>180975</xdr:colOff>
      <xdr:row>117</xdr:row>
      <xdr:rowOff>123825</xdr:rowOff>
    </xdr:from>
    <xdr:to>
      <xdr:col>8</xdr:col>
      <xdr:colOff>180975</xdr:colOff>
      <xdr:row>118</xdr:row>
      <xdr:rowOff>161925</xdr:rowOff>
    </xdr:to>
    <xdr:sp macro="" textlink="">
      <xdr:nvSpPr>
        <xdr:cNvPr id="6287" name="Text Box 7"/>
        <xdr:cNvSpPr txBox="1">
          <a:spLocks noChangeArrowheads="1"/>
        </xdr:cNvSpPr>
      </xdr:nvSpPr>
      <xdr:spPr bwMode="auto">
        <a:xfrm>
          <a:off x="2762250" y="251841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128</xdr:row>
      <xdr:rowOff>123825</xdr:rowOff>
    </xdr:from>
    <xdr:to>
      <xdr:col>8</xdr:col>
      <xdr:colOff>180975</xdr:colOff>
      <xdr:row>128</xdr:row>
      <xdr:rowOff>333375</xdr:rowOff>
    </xdr:to>
    <xdr:sp macro="" textlink="">
      <xdr:nvSpPr>
        <xdr:cNvPr id="6288" name="Text Box 8"/>
        <xdr:cNvSpPr txBox="1">
          <a:spLocks noChangeArrowheads="1"/>
        </xdr:cNvSpPr>
      </xdr:nvSpPr>
      <xdr:spPr bwMode="auto">
        <a:xfrm>
          <a:off x="2762250" y="273558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150</xdr:row>
      <xdr:rowOff>123825</xdr:rowOff>
    </xdr:from>
    <xdr:to>
      <xdr:col>8</xdr:col>
      <xdr:colOff>180975</xdr:colOff>
      <xdr:row>150</xdr:row>
      <xdr:rowOff>333375</xdr:rowOff>
    </xdr:to>
    <xdr:sp macro="" textlink="">
      <xdr:nvSpPr>
        <xdr:cNvPr id="6289" name="Text Box 9"/>
        <xdr:cNvSpPr txBox="1">
          <a:spLocks noChangeArrowheads="1"/>
        </xdr:cNvSpPr>
      </xdr:nvSpPr>
      <xdr:spPr bwMode="auto">
        <a:xfrm>
          <a:off x="2762250" y="322421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170</xdr:row>
      <xdr:rowOff>123825</xdr:rowOff>
    </xdr:from>
    <xdr:to>
      <xdr:col>8</xdr:col>
      <xdr:colOff>180975</xdr:colOff>
      <xdr:row>171</xdr:row>
      <xdr:rowOff>161925</xdr:rowOff>
    </xdr:to>
    <xdr:sp macro="" textlink="">
      <xdr:nvSpPr>
        <xdr:cNvPr id="6290" name="Text Box 10"/>
        <xdr:cNvSpPr txBox="1">
          <a:spLocks noChangeArrowheads="1"/>
        </xdr:cNvSpPr>
      </xdr:nvSpPr>
      <xdr:spPr bwMode="auto">
        <a:xfrm>
          <a:off x="2762250" y="35842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190</xdr:row>
      <xdr:rowOff>123825</xdr:rowOff>
    </xdr:from>
    <xdr:to>
      <xdr:col>8</xdr:col>
      <xdr:colOff>180975</xdr:colOff>
      <xdr:row>191</xdr:row>
      <xdr:rowOff>161925</xdr:rowOff>
    </xdr:to>
    <xdr:sp macro="" textlink="">
      <xdr:nvSpPr>
        <xdr:cNvPr id="6291" name="Text Box 11"/>
        <xdr:cNvSpPr txBox="1">
          <a:spLocks noChangeArrowheads="1"/>
        </xdr:cNvSpPr>
      </xdr:nvSpPr>
      <xdr:spPr bwMode="auto">
        <a:xfrm>
          <a:off x="2762250" y="39271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206</xdr:row>
      <xdr:rowOff>123825</xdr:rowOff>
    </xdr:from>
    <xdr:to>
      <xdr:col>8</xdr:col>
      <xdr:colOff>180975</xdr:colOff>
      <xdr:row>207</xdr:row>
      <xdr:rowOff>161925</xdr:rowOff>
    </xdr:to>
    <xdr:sp macro="" textlink="">
      <xdr:nvSpPr>
        <xdr:cNvPr id="6292" name="Text Box 12"/>
        <xdr:cNvSpPr txBox="1">
          <a:spLocks noChangeArrowheads="1"/>
        </xdr:cNvSpPr>
      </xdr:nvSpPr>
      <xdr:spPr bwMode="auto">
        <a:xfrm>
          <a:off x="2762250" y="42310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210</xdr:row>
      <xdr:rowOff>123825</xdr:rowOff>
    </xdr:from>
    <xdr:to>
      <xdr:col>8</xdr:col>
      <xdr:colOff>180975</xdr:colOff>
      <xdr:row>211</xdr:row>
      <xdr:rowOff>161925</xdr:rowOff>
    </xdr:to>
    <xdr:sp macro="" textlink="">
      <xdr:nvSpPr>
        <xdr:cNvPr id="6293" name="Text Box 13"/>
        <xdr:cNvSpPr txBox="1">
          <a:spLocks noChangeArrowheads="1"/>
        </xdr:cNvSpPr>
      </xdr:nvSpPr>
      <xdr:spPr bwMode="auto">
        <a:xfrm>
          <a:off x="2762250" y="429958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217</xdr:row>
      <xdr:rowOff>123825</xdr:rowOff>
    </xdr:from>
    <xdr:to>
      <xdr:col>8</xdr:col>
      <xdr:colOff>180975</xdr:colOff>
      <xdr:row>218</xdr:row>
      <xdr:rowOff>161925</xdr:rowOff>
    </xdr:to>
    <xdr:sp macro="" textlink="">
      <xdr:nvSpPr>
        <xdr:cNvPr id="6294" name="Text Box 14"/>
        <xdr:cNvSpPr txBox="1">
          <a:spLocks noChangeArrowheads="1"/>
        </xdr:cNvSpPr>
      </xdr:nvSpPr>
      <xdr:spPr bwMode="auto">
        <a:xfrm>
          <a:off x="2762250" y="443293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255</xdr:row>
      <xdr:rowOff>0</xdr:rowOff>
    </xdr:from>
    <xdr:to>
      <xdr:col>8</xdr:col>
      <xdr:colOff>180975</xdr:colOff>
      <xdr:row>256</xdr:row>
      <xdr:rowOff>38100</xdr:rowOff>
    </xdr:to>
    <xdr:sp macro="" textlink="">
      <xdr:nvSpPr>
        <xdr:cNvPr id="6295" name="Text Box 15"/>
        <xdr:cNvSpPr txBox="1">
          <a:spLocks noChangeArrowheads="1"/>
        </xdr:cNvSpPr>
      </xdr:nvSpPr>
      <xdr:spPr bwMode="auto">
        <a:xfrm>
          <a:off x="2762250" y="509682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225</xdr:row>
      <xdr:rowOff>123825</xdr:rowOff>
    </xdr:from>
    <xdr:to>
      <xdr:col>8</xdr:col>
      <xdr:colOff>180975</xdr:colOff>
      <xdr:row>226</xdr:row>
      <xdr:rowOff>161925</xdr:rowOff>
    </xdr:to>
    <xdr:sp macro="" textlink="">
      <xdr:nvSpPr>
        <xdr:cNvPr id="6296" name="Text Box 16"/>
        <xdr:cNvSpPr txBox="1">
          <a:spLocks noChangeArrowheads="1"/>
        </xdr:cNvSpPr>
      </xdr:nvSpPr>
      <xdr:spPr bwMode="auto">
        <a:xfrm>
          <a:off x="2762250" y="459486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230</xdr:row>
      <xdr:rowOff>123825</xdr:rowOff>
    </xdr:from>
    <xdr:to>
      <xdr:col>8</xdr:col>
      <xdr:colOff>180975</xdr:colOff>
      <xdr:row>231</xdr:row>
      <xdr:rowOff>161925</xdr:rowOff>
    </xdr:to>
    <xdr:sp macro="" textlink="">
      <xdr:nvSpPr>
        <xdr:cNvPr id="6297" name="Text Box 17"/>
        <xdr:cNvSpPr txBox="1">
          <a:spLocks noChangeArrowheads="1"/>
        </xdr:cNvSpPr>
      </xdr:nvSpPr>
      <xdr:spPr bwMode="auto">
        <a:xfrm>
          <a:off x="2762250" y="468058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236</xdr:row>
      <xdr:rowOff>123825</xdr:rowOff>
    </xdr:from>
    <xdr:to>
      <xdr:col>8</xdr:col>
      <xdr:colOff>180975</xdr:colOff>
      <xdr:row>237</xdr:row>
      <xdr:rowOff>161925</xdr:rowOff>
    </xdr:to>
    <xdr:sp macro="" textlink="">
      <xdr:nvSpPr>
        <xdr:cNvPr id="6298" name="Text Box 18"/>
        <xdr:cNvSpPr txBox="1">
          <a:spLocks noChangeArrowheads="1"/>
        </xdr:cNvSpPr>
      </xdr:nvSpPr>
      <xdr:spPr bwMode="auto">
        <a:xfrm>
          <a:off x="2762250" y="478345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242</xdr:row>
      <xdr:rowOff>123825</xdr:rowOff>
    </xdr:from>
    <xdr:to>
      <xdr:col>8</xdr:col>
      <xdr:colOff>180975</xdr:colOff>
      <xdr:row>243</xdr:row>
      <xdr:rowOff>161925</xdr:rowOff>
    </xdr:to>
    <xdr:sp macro="" textlink="">
      <xdr:nvSpPr>
        <xdr:cNvPr id="6299" name="Text Box 19"/>
        <xdr:cNvSpPr txBox="1">
          <a:spLocks noChangeArrowheads="1"/>
        </xdr:cNvSpPr>
      </xdr:nvSpPr>
      <xdr:spPr bwMode="auto">
        <a:xfrm>
          <a:off x="2762250" y="48863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246</xdr:row>
      <xdr:rowOff>123825</xdr:rowOff>
    </xdr:from>
    <xdr:to>
      <xdr:col>8</xdr:col>
      <xdr:colOff>180975</xdr:colOff>
      <xdr:row>247</xdr:row>
      <xdr:rowOff>161925</xdr:rowOff>
    </xdr:to>
    <xdr:sp macro="" textlink="">
      <xdr:nvSpPr>
        <xdr:cNvPr id="6300" name="Text Box 20"/>
        <xdr:cNvSpPr txBox="1">
          <a:spLocks noChangeArrowheads="1"/>
        </xdr:cNvSpPr>
      </xdr:nvSpPr>
      <xdr:spPr bwMode="auto">
        <a:xfrm>
          <a:off x="2762250" y="49549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268</xdr:row>
      <xdr:rowOff>123825</xdr:rowOff>
    </xdr:from>
    <xdr:to>
      <xdr:col>8</xdr:col>
      <xdr:colOff>180975</xdr:colOff>
      <xdr:row>269</xdr:row>
      <xdr:rowOff>161925</xdr:rowOff>
    </xdr:to>
    <xdr:sp macro="" textlink="">
      <xdr:nvSpPr>
        <xdr:cNvPr id="6301" name="Text Box 21"/>
        <xdr:cNvSpPr txBox="1">
          <a:spLocks noChangeArrowheads="1"/>
        </xdr:cNvSpPr>
      </xdr:nvSpPr>
      <xdr:spPr bwMode="auto">
        <a:xfrm>
          <a:off x="2762250" y="536067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276</xdr:row>
      <xdr:rowOff>123825</xdr:rowOff>
    </xdr:from>
    <xdr:to>
      <xdr:col>8</xdr:col>
      <xdr:colOff>180975</xdr:colOff>
      <xdr:row>277</xdr:row>
      <xdr:rowOff>161925</xdr:rowOff>
    </xdr:to>
    <xdr:sp macro="" textlink="">
      <xdr:nvSpPr>
        <xdr:cNvPr id="6302" name="Text Box 22"/>
        <xdr:cNvSpPr txBox="1">
          <a:spLocks noChangeArrowheads="1"/>
        </xdr:cNvSpPr>
      </xdr:nvSpPr>
      <xdr:spPr bwMode="auto">
        <a:xfrm>
          <a:off x="2762250" y="549783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295</xdr:row>
      <xdr:rowOff>123825</xdr:rowOff>
    </xdr:from>
    <xdr:to>
      <xdr:col>8</xdr:col>
      <xdr:colOff>180975</xdr:colOff>
      <xdr:row>295</xdr:row>
      <xdr:rowOff>333375</xdr:rowOff>
    </xdr:to>
    <xdr:sp macro="" textlink="">
      <xdr:nvSpPr>
        <xdr:cNvPr id="6303" name="Text Box 23"/>
        <xdr:cNvSpPr txBox="1">
          <a:spLocks noChangeArrowheads="1"/>
        </xdr:cNvSpPr>
      </xdr:nvSpPr>
      <xdr:spPr bwMode="auto">
        <a:xfrm>
          <a:off x="2762250" y="58778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317</xdr:row>
      <xdr:rowOff>123825</xdr:rowOff>
    </xdr:from>
    <xdr:to>
      <xdr:col>8</xdr:col>
      <xdr:colOff>180975</xdr:colOff>
      <xdr:row>317</xdr:row>
      <xdr:rowOff>333375</xdr:rowOff>
    </xdr:to>
    <xdr:sp macro="" textlink="">
      <xdr:nvSpPr>
        <xdr:cNvPr id="6304" name="Text Box 24"/>
        <xdr:cNvSpPr txBox="1">
          <a:spLocks noChangeArrowheads="1"/>
        </xdr:cNvSpPr>
      </xdr:nvSpPr>
      <xdr:spPr bwMode="auto">
        <a:xfrm>
          <a:off x="2762250" y="627602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336</xdr:row>
      <xdr:rowOff>123825</xdr:rowOff>
    </xdr:from>
    <xdr:to>
      <xdr:col>8</xdr:col>
      <xdr:colOff>180975</xdr:colOff>
      <xdr:row>336</xdr:row>
      <xdr:rowOff>333375</xdr:rowOff>
    </xdr:to>
    <xdr:sp macro="" textlink="">
      <xdr:nvSpPr>
        <xdr:cNvPr id="6305" name="Text Box 25"/>
        <xdr:cNvSpPr txBox="1">
          <a:spLocks noChangeArrowheads="1"/>
        </xdr:cNvSpPr>
      </xdr:nvSpPr>
      <xdr:spPr bwMode="auto">
        <a:xfrm>
          <a:off x="2762250" y="661892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337</xdr:row>
      <xdr:rowOff>123825</xdr:rowOff>
    </xdr:from>
    <xdr:to>
      <xdr:col>8</xdr:col>
      <xdr:colOff>180975</xdr:colOff>
      <xdr:row>337</xdr:row>
      <xdr:rowOff>333375</xdr:rowOff>
    </xdr:to>
    <xdr:sp macro="" textlink="">
      <xdr:nvSpPr>
        <xdr:cNvPr id="6306" name="Text Box 26"/>
        <xdr:cNvSpPr txBox="1">
          <a:spLocks noChangeArrowheads="1"/>
        </xdr:cNvSpPr>
      </xdr:nvSpPr>
      <xdr:spPr bwMode="auto">
        <a:xfrm>
          <a:off x="2762250" y="666083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341</xdr:row>
      <xdr:rowOff>123825</xdr:rowOff>
    </xdr:from>
    <xdr:to>
      <xdr:col>8</xdr:col>
      <xdr:colOff>180975</xdr:colOff>
      <xdr:row>342</xdr:row>
      <xdr:rowOff>161925</xdr:rowOff>
    </xdr:to>
    <xdr:sp macro="" textlink="">
      <xdr:nvSpPr>
        <xdr:cNvPr id="6307" name="Text Box 27"/>
        <xdr:cNvSpPr txBox="1">
          <a:spLocks noChangeArrowheads="1"/>
        </xdr:cNvSpPr>
      </xdr:nvSpPr>
      <xdr:spPr bwMode="auto">
        <a:xfrm>
          <a:off x="2762250" y="67465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359</xdr:row>
      <xdr:rowOff>123825</xdr:rowOff>
    </xdr:from>
    <xdr:to>
      <xdr:col>8</xdr:col>
      <xdr:colOff>180975</xdr:colOff>
      <xdr:row>359</xdr:row>
      <xdr:rowOff>333375</xdr:rowOff>
    </xdr:to>
    <xdr:sp macro="" textlink="">
      <xdr:nvSpPr>
        <xdr:cNvPr id="6308" name="Text Box 28"/>
        <xdr:cNvSpPr txBox="1">
          <a:spLocks noChangeArrowheads="1"/>
        </xdr:cNvSpPr>
      </xdr:nvSpPr>
      <xdr:spPr bwMode="auto">
        <a:xfrm>
          <a:off x="2762250" y="708279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361</xdr:row>
      <xdr:rowOff>123825</xdr:rowOff>
    </xdr:from>
    <xdr:to>
      <xdr:col>8</xdr:col>
      <xdr:colOff>180975</xdr:colOff>
      <xdr:row>362</xdr:row>
      <xdr:rowOff>161925</xdr:rowOff>
    </xdr:to>
    <xdr:sp macro="" textlink="">
      <xdr:nvSpPr>
        <xdr:cNvPr id="6309" name="Text Box 29"/>
        <xdr:cNvSpPr txBox="1">
          <a:spLocks noChangeArrowheads="1"/>
        </xdr:cNvSpPr>
      </xdr:nvSpPr>
      <xdr:spPr bwMode="auto">
        <a:xfrm>
          <a:off x="2762250" y="71342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365</xdr:row>
      <xdr:rowOff>123825</xdr:rowOff>
    </xdr:from>
    <xdr:to>
      <xdr:col>8</xdr:col>
      <xdr:colOff>180975</xdr:colOff>
      <xdr:row>365</xdr:row>
      <xdr:rowOff>333375</xdr:rowOff>
    </xdr:to>
    <xdr:sp macro="" textlink="">
      <xdr:nvSpPr>
        <xdr:cNvPr id="6310" name="Text Box 30"/>
        <xdr:cNvSpPr txBox="1">
          <a:spLocks noChangeArrowheads="1"/>
        </xdr:cNvSpPr>
      </xdr:nvSpPr>
      <xdr:spPr bwMode="auto">
        <a:xfrm>
          <a:off x="2762250" y="72028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366</xdr:row>
      <xdr:rowOff>123825</xdr:rowOff>
    </xdr:from>
    <xdr:to>
      <xdr:col>8</xdr:col>
      <xdr:colOff>180975</xdr:colOff>
      <xdr:row>366</xdr:row>
      <xdr:rowOff>333375</xdr:rowOff>
    </xdr:to>
    <xdr:sp macro="" textlink="">
      <xdr:nvSpPr>
        <xdr:cNvPr id="6311" name="Text Box 31"/>
        <xdr:cNvSpPr txBox="1">
          <a:spLocks noChangeArrowheads="1"/>
        </xdr:cNvSpPr>
      </xdr:nvSpPr>
      <xdr:spPr bwMode="auto">
        <a:xfrm>
          <a:off x="2762250" y="724376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367</xdr:row>
      <xdr:rowOff>123825</xdr:rowOff>
    </xdr:from>
    <xdr:to>
      <xdr:col>8</xdr:col>
      <xdr:colOff>180975</xdr:colOff>
      <xdr:row>367</xdr:row>
      <xdr:rowOff>333375</xdr:rowOff>
    </xdr:to>
    <xdr:sp macro="" textlink="">
      <xdr:nvSpPr>
        <xdr:cNvPr id="6312" name="Text Box 32"/>
        <xdr:cNvSpPr txBox="1">
          <a:spLocks noChangeArrowheads="1"/>
        </xdr:cNvSpPr>
      </xdr:nvSpPr>
      <xdr:spPr bwMode="auto">
        <a:xfrm>
          <a:off x="2762250" y="72847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368</xdr:row>
      <xdr:rowOff>123825</xdr:rowOff>
    </xdr:from>
    <xdr:to>
      <xdr:col>8</xdr:col>
      <xdr:colOff>180975</xdr:colOff>
      <xdr:row>368</xdr:row>
      <xdr:rowOff>333375</xdr:rowOff>
    </xdr:to>
    <xdr:sp macro="" textlink="">
      <xdr:nvSpPr>
        <xdr:cNvPr id="6313" name="Text Box 33"/>
        <xdr:cNvSpPr txBox="1">
          <a:spLocks noChangeArrowheads="1"/>
        </xdr:cNvSpPr>
      </xdr:nvSpPr>
      <xdr:spPr bwMode="auto">
        <a:xfrm>
          <a:off x="2762250" y="73256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369</xdr:row>
      <xdr:rowOff>123825</xdr:rowOff>
    </xdr:from>
    <xdr:to>
      <xdr:col>8</xdr:col>
      <xdr:colOff>180975</xdr:colOff>
      <xdr:row>370</xdr:row>
      <xdr:rowOff>161925</xdr:rowOff>
    </xdr:to>
    <xdr:sp macro="" textlink="">
      <xdr:nvSpPr>
        <xdr:cNvPr id="6314" name="Text Box 34"/>
        <xdr:cNvSpPr txBox="1">
          <a:spLocks noChangeArrowheads="1"/>
        </xdr:cNvSpPr>
      </xdr:nvSpPr>
      <xdr:spPr bwMode="auto">
        <a:xfrm>
          <a:off x="2762250" y="736663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386</xdr:row>
      <xdr:rowOff>123825</xdr:rowOff>
    </xdr:from>
    <xdr:to>
      <xdr:col>8</xdr:col>
      <xdr:colOff>180975</xdr:colOff>
      <xdr:row>386</xdr:row>
      <xdr:rowOff>333375</xdr:rowOff>
    </xdr:to>
    <xdr:sp macro="" textlink="">
      <xdr:nvSpPr>
        <xdr:cNvPr id="6315" name="Text Box 35"/>
        <xdr:cNvSpPr txBox="1">
          <a:spLocks noChangeArrowheads="1"/>
        </xdr:cNvSpPr>
      </xdr:nvSpPr>
      <xdr:spPr bwMode="auto">
        <a:xfrm>
          <a:off x="2762250" y="768286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393</xdr:row>
      <xdr:rowOff>123825</xdr:rowOff>
    </xdr:from>
    <xdr:to>
      <xdr:col>8</xdr:col>
      <xdr:colOff>180975</xdr:colOff>
      <xdr:row>393</xdr:row>
      <xdr:rowOff>333375</xdr:rowOff>
    </xdr:to>
    <xdr:sp macro="" textlink="">
      <xdr:nvSpPr>
        <xdr:cNvPr id="6316" name="Text Box 36"/>
        <xdr:cNvSpPr txBox="1">
          <a:spLocks noChangeArrowheads="1"/>
        </xdr:cNvSpPr>
      </xdr:nvSpPr>
      <xdr:spPr bwMode="auto">
        <a:xfrm>
          <a:off x="2762250" y="783145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398</xdr:row>
      <xdr:rowOff>123825</xdr:rowOff>
    </xdr:from>
    <xdr:to>
      <xdr:col>8</xdr:col>
      <xdr:colOff>180975</xdr:colOff>
      <xdr:row>398</xdr:row>
      <xdr:rowOff>333375</xdr:rowOff>
    </xdr:to>
    <xdr:sp macro="" textlink="">
      <xdr:nvSpPr>
        <xdr:cNvPr id="6317" name="Text Box 37"/>
        <xdr:cNvSpPr txBox="1">
          <a:spLocks noChangeArrowheads="1"/>
        </xdr:cNvSpPr>
      </xdr:nvSpPr>
      <xdr:spPr bwMode="auto">
        <a:xfrm>
          <a:off x="2762250" y="79343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421</xdr:row>
      <xdr:rowOff>123825</xdr:rowOff>
    </xdr:from>
    <xdr:to>
      <xdr:col>8</xdr:col>
      <xdr:colOff>180975</xdr:colOff>
      <xdr:row>422</xdr:row>
      <xdr:rowOff>161925</xdr:rowOff>
    </xdr:to>
    <xdr:sp macro="" textlink="">
      <xdr:nvSpPr>
        <xdr:cNvPr id="6318" name="Text Box 91"/>
        <xdr:cNvSpPr txBox="1">
          <a:spLocks noChangeArrowheads="1"/>
        </xdr:cNvSpPr>
      </xdr:nvSpPr>
      <xdr:spPr bwMode="auto">
        <a:xfrm>
          <a:off x="2762250" y="840676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429</xdr:row>
      <xdr:rowOff>123825</xdr:rowOff>
    </xdr:from>
    <xdr:to>
      <xdr:col>8</xdr:col>
      <xdr:colOff>180975</xdr:colOff>
      <xdr:row>430</xdr:row>
      <xdr:rowOff>161925</xdr:rowOff>
    </xdr:to>
    <xdr:sp macro="" textlink="">
      <xdr:nvSpPr>
        <xdr:cNvPr id="6319" name="Text Box 92"/>
        <xdr:cNvSpPr txBox="1">
          <a:spLocks noChangeArrowheads="1"/>
        </xdr:cNvSpPr>
      </xdr:nvSpPr>
      <xdr:spPr bwMode="auto">
        <a:xfrm>
          <a:off x="2762250" y="85439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128</xdr:row>
      <xdr:rowOff>123825</xdr:rowOff>
    </xdr:from>
    <xdr:to>
      <xdr:col>9</xdr:col>
      <xdr:colOff>180975</xdr:colOff>
      <xdr:row>128</xdr:row>
      <xdr:rowOff>333375</xdr:rowOff>
    </xdr:to>
    <xdr:sp macro="" textlink="">
      <xdr:nvSpPr>
        <xdr:cNvPr id="6320" name="Text Box 8"/>
        <xdr:cNvSpPr txBox="1">
          <a:spLocks noChangeArrowheads="1"/>
        </xdr:cNvSpPr>
      </xdr:nvSpPr>
      <xdr:spPr bwMode="auto">
        <a:xfrm>
          <a:off x="3076575" y="273558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170</xdr:row>
      <xdr:rowOff>123825</xdr:rowOff>
    </xdr:from>
    <xdr:to>
      <xdr:col>9</xdr:col>
      <xdr:colOff>180975</xdr:colOff>
      <xdr:row>171</xdr:row>
      <xdr:rowOff>161925</xdr:rowOff>
    </xdr:to>
    <xdr:sp macro="" textlink="">
      <xdr:nvSpPr>
        <xdr:cNvPr id="6321" name="Text Box 10"/>
        <xdr:cNvSpPr txBox="1">
          <a:spLocks noChangeArrowheads="1"/>
        </xdr:cNvSpPr>
      </xdr:nvSpPr>
      <xdr:spPr bwMode="auto">
        <a:xfrm>
          <a:off x="3076575" y="35842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190</xdr:row>
      <xdr:rowOff>123825</xdr:rowOff>
    </xdr:from>
    <xdr:to>
      <xdr:col>9</xdr:col>
      <xdr:colOff>180975</xdr:colOff>
      <xdr:row>191</xdr:row>
      <xdr:rowOff>161925</xdr:rowOff>
    </xdr:to>
    <xdr:sp macro="" textlink="">
      <xdr:nvSpPr>
        <xdr:cNvPr id="6322" name="Text Box 11"/>
        <xdr:cNvSpPr txBox="1">
          <a:spLocks noChangeArrowheads="1"/>
        </xdr:cNvSpPr>
      </xdr:nvSpPr>
      <xdr:spPr bwMode="auto">
        <a:xfrm>
          <a:off x="3076575" y="39271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206</xdr:row>
      <xdr:rowOff>123825</xdr:rowOff>
    </xdr:from>
    <xdr:to>
      <xdr:col>9</xdr:col>
      <xdr:colOff>180975</xdr:colOff>
      <xdr:row>207</xdr:row>
      <xdr:rowOff>161925</xdr:rowOff>
    </xdr:to>
    <xdr:sp macro="" textlink="">
      <xdr:nvSpPr>
        <xdr:cNvPr id="6323" name="Text Box 12"/>
        <xdr:cNvSpPr txBox="1">
          <a:spLocks noChangeArrowheads="1"/>
        </xdr:cNvSpPr>
      </xdr:nvSpPr>
      <xdr:spPr bwMode="auto">
        <a:xfrm>
          <a:off x="3076575" y="42310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210</xdr:row>
      <xdr:rowOff>123825</xdr:rowOff>
    </xdr:from>
    <xdr:to>
      <xdr:col>9</xdr:col>
      <xdr:colOff>180975</xdr:colOff>
      <xdr:row>211</xdr:row>
      <xdr:rowOff>161925</xdr:rowOff>
    </xdr:to>
    <xdr:sp macro="" textlink="">
      <xdr:nvSpPr>
        <xdr:cNvPr id="6324" name="Text Box 13"/>
        <xdr:cNvSpPr txBox="1">
          <a:spLocks noChangeArrowheads="1"/>
        </xdr:cNvSpPr>
      </xdr:nvSpPr>
      <xdr:spPr bwMode="auto">
        <a:xfrm>
          <a:off x="3076575" y="429958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217</xdr:row>
      <xdr:rowOff>123825</xdr:rowOff>
    </xdr:from>
    <xdr:to>
      <xdr:col>9</xdr:col>
      <xdr:colOff>180975</xdr:colOff>
      <xdr:row>218</xdr:row>
      <xdr:rowOff>161925</xdr:rowOff>
    </xdr:to>
    <xdr:sp macro="" textlink="">
      <xdr:nvSpPr>
        <xdr:cNvPr id="6325" name="Text Box 14"/>
        <xdr:cNvSpPr txBox="1">
          <a:spLocks noChangeArrowheads="1"/>
        </xdr:cNvSpPr>
      </xdr:nvSpPr>
      <xdr:spPr bwMode="auto">
        <a:xfrm>
          <a:off x="3076575" y="443293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255</xdr:row>
      <xdr:rowOff>0</xdr:rowOff>
    </xdr:from>
    <xdr:to>
      <xdr:col>9</xdr:col>
      <xdr:colOff>180975</xdr:colOff>
      <xdr:row>256</xdr:row>
      <xdr:rowOff>38100</xdr:rowOff>
    </xdr:to>
    <xdr:sp macro="" textlink="">
      <xdr:nvSpPr>
        <xdr:cNvPr id="6326" name="Text Box 15"/>
        <xdr:cNvSpPr txBox="1">
          <a:spLocks noChangeArrowheads="1"/>
        </xdr:cNvSpPr>
      </xdr:nvSpPr>
      <xdr:spPr bwMode="auto">
        <a:xfrm>
          <a:off x="3076575" y="509682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225</xdr:row>
      <xdr:rowOff>123825</xdr:rowOff>
    </xdr:from>
    <xdr:to>
      <xdr:col>9</xdr:col>
      <xdr:colOff>180975</xdr:colOff>
      <xdr:row>226</xdr:row>
      <xdr:rowOff>161925</xdr:rowOff>
    </xdr:to>
    <xdr:sp macro="" textlink="">
      <xdr:nvSpPr>
        <xdr:cNvPr id="6327" name="Text Box 16"/>
        <xdr:cNvSpPr txBox="1">
          <a:spLocks noChangeArrowheads="1"/>
        </xdr:cNvSpPr>
      </xdr:nvSpPr>
      <xdr:spPr bwMode="auto">
        <a:xfrm>
          <a:off x="3076575" y="459486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230</xdr:row>
      <xdr:rowOff>123825</xdr:rowOff>
    </xdr:from>
    <xdr:to>
      <xdr:col>9</xdr:col>
      <xdr:colOff>180975</xdr:colOff>
      <xdr:row>231</xdr:row>
      <xdr:rowOff>161925</xdr:rowOff>
    </xdr:to>
    <xdr:sp macro="" textlink="">
      <xdr:nvSpPr>
        <xdr:cNvPr id="6328" name="Text Box 17"/>
        <xdr:cNvSpPr txBox="1">
          <a:spLocks noChangeArrowheads="1"/>
        </xdr:cNvSpPr>
      </xdr:nvSpPr>
      <xdr:spPr bwMode="auto">
        <a:xfrm>
          <a:off x="3076575" y="468058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236</xdr:row>
      <xdr:rowOff>123825</xdr:rowOff>
    </xdr:from>
    <xdr:to>
      <xdr:col>9</xdr:col>
      <xdr:colOff>180975</xdr:colOff>
      <xdr:row>237</xdr:row>
      <xdr:rowOff>161925</xdr:rowOff>
    </xdr:to>
    <xdr:sp macro="" textlink="">
      <xdr:nvSpPr>
        <xdr:cNvPr id="6329" name="Text Box 18"/>
        <xdr:cNvSpPr txBox="1">
          <a:spLocks noChangeArrowheads="1"/>
        </xdr:cNvSpPr>
      </xdr:nvSpPr>
      <xdr:spPr bwMode="auto">
        <a:xfrm>
          <a:off x="3076575" y="478345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242</xdr:row>
      <xdr:rowOff>123825</xdr:rowOff>
    </xdr:from>
    <xdr:to>
      <xdr:col>9</xdr:col>
      <xdr:colOff>180975</xdr:colOff>
      <xdr:row>243</xdr:row>
      <xdr:rowOff>161925</xdr:rowOff>
    </xdr:to>
    <xdr:sp macro="" textlink="">
      <xdr:nvSpPr>
        <xdr:cNvPr id="6330" name="Text Box 19"/>
        <xdr:cNvSpPr txBox="1">
          <a:spLocks noChangeArrowheads="1"/>
        </xdr:cNvSpPr>
      </xdr:nvSpPr>
      <xdr:spPr bwMode="auto">
        <a:xfrm>
          <a:off x="3076575" y="48863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246</xdr:row>
      <xdr:rowOff>123825</xdr:rowOff>
    </xdr:from>
    <xdr:to>
      <xdr:col>9</xdr:col>
      <xdr:colOff>180975</xdr:colOff>
      <xdr:row>247</xdr:row>
      <xdr:rowOff>161925</xdr:rowOff>
    </xdr:to>
    <xdr:sp macro="" textlink="">
      <xdr:nvSpPr>
        <xdr:cNvPr id="6331" name="Text Box 20"/>
        <xdr:cNvSpPr txBox="1">
          <a:spLocks noChangeArrowheads="1"/>
        </xdr:cNvSpPr>
      </xdr:nvSpPr>
      <xdr:spPr bwMode="auto">
        <a:xfrm>
          <a:off x="3076575" y="49549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268</xdr:row>
      <xdr:rowOff>123825</xdr:rowOff>
    </xdr:from>
    <xdr:to>
      <xdr:col>9</xdr:col>
      <xdr:colOff>180975</xdr:colOff>
      <xdr:row>269</xdr:row>
      <xdr:rowOff>161925</xdr:rowOff>
    </xdr:to>
    <xdr:sp macro="" textlink="">
      <xdr:nvSpPr>
        <xdr:cNvPr id="6332" name="Text Box 21"/>
        <xdr:cNvSpPr txBox="1">
          <a:spLocks noChangeArrowheads="1"/>
        </xdr:cNvSpPr>
      </xdr:nvSpPr>
      <xdr:spPr bwMode="auto">
        <a:xfrm>
          <a:off x="3076575" y="536067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276</xdr:row>
      <xdr:rowOff>123825</xdr:rowOff>
    </xdr:from>
    <xdr:to>
      <xdr:col>9</xdr:col>
      <xdr:colOff>180975</xdr:colOff>
      <xdr:row>277</xdr:row>
      <xdr:rowOff>161925</xdr:rowOff>
    </xdr:to>
    <xdr:sp macro="" textlink="">
      <xdr:nvSpPr>
        <xdr:cNvPr id="6333" name="Text Box 22"/>
        <xdr:cNvSpPr txBox="1">
          <a:spLocks noChangeArrowheads="1"/>
        </xdr:cNvSpPr>
      </xdr:nvSpPr>
      <xdr:spPr bwMode="auto">
        <a:xfrm>
          <a:off x="3076575" y="549783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295</xdr:row>
      <xdr:rowOff>123825</xdr:rowOff>
    </xdr:from>
    <xdr:to>
      <xdr:col>9</xdr:col>
      <xdr:colOff>180975</xdr:colOff>
      <xdr:row>295</xdr:row>
      <xdr:rowOff>333375</xdr:rowOff>
    </xdr:to>
    <xdr:sp macro="" textlink="">
      <xdr:nvSpPr>
        <xdr:cNvPr id="6334" name="Text Box 23"/>
        <xdr:cNvSpPr txBox="1">
          <a:spLocks noChangeArrowheads="1"/>
        </xdr:cNvSpPr>
      </xdr:nvSpPr>
      <xdr:spPr bwMode="auto">
        <a:xfrm>
          <a:off x="3076575" y="58778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317</xdr:row>
      <xdr:rowOff>123825</xdr:rowOff>
    </xdr:from>
    <xdr:to>
      <xdr:col>9</xdr:col>
      <xdr:colOff>180975</xdr:colOff>
      <xdr:row>317</xdr:row>
      <xdr:rowOff>333375</xdr:rowOff>
    </xdr:to>
    <xdr:sp macro="" textlink="">
      <xdr:nvSpPr>
        <xdr:cNvPr id="6335" name="Text Box 24"/>
        <xdr:cNvSpPr txBox="1">
          <a:spLocks noChangeArrowheads="1"/>
        </xdr:cNvSpPr>
      </xdr:nvSpPr>
      <xdr:spPr bwMode="auto">
        <a:xfrm>
          <a:off x="3076575" y="627602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336</xdr:row>
      <xdr:rowOff>123825</xdr:rowOff>
    </xdr:from>
    <xdr:to>
      <xdr:col>9</xdr:col>
      <xdr:colOff>180975</xdr:colOff>
      <xdr:row>336</xdr:row>
      <xdr:rowOff>333375</xdr:rowOff>
    </xdr:to>
    <xdr:sp macro="" textlink="">
      <xdr:nvSpPr>
        <xdr:cNvPr id="6336" name="Text Box 25"/>
        <xdr:cNvSpPr txBox="1">
          <a:spLocks noChangeArrowheads="1"/>
        </xdr:cNvSpPr>
      </xdr:nvSpPr>
      <xdr:spPr bwMode="auto">
        <a:xfrm>
          <a:off x="3076575" y="661892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337</xdr:row>
      <xdr:rowOff>123825</xdr:rowOff>
    </xdr:from>
    <xdr:to>
      <xdr:col>9</xdr:col>
      <xdr:colOff>180975</xdr:colOff>
      <xdr:row>337</xdr:row>
      <xdr:rowOff>333375</xdr:rowOff>
    </xdr:to>
    <xdr:sp macro="" textlink="">
      <xdr:nvSpPr>
        <xdr:cNvPr id="6337" name="Text Box 26"/>
        <xdr:cNvSpPr txBox="1">
          <a:spLocks noChangeArrowheads="1"/>
        </xdr:cNvSpPr>
      </xdr:nvSpPr>
      <xdr:spPr bwMode="auto">
        <a:xfrm>
          <a:off x="3076575" y="666083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341</xdr:row>
      <xdr:rowOff>123825</xdr:rowOff>
    </xdr:from>
    <xdr:to>
      <xdr:col>9</xdr:col>
      <xdr:colOff>180975</xdr:colOff>
      <xdr:row>342</xdr:row>
      <xdr:rowOff>161925</xdr:rowOff>
    </xdr:to>
    <xdr:sp macro="" textlink="">
      <xdr:nvSpPr>
        <xdr:cNvPr id="6338" name="Text Box 27"/>
        <xdr:cNvSpPr txBox="1">
          <a:spLocks noChangeArrowheads="1"/>
        </xdr:cNvSpPr>
      </xdr:nvSpPr>
      <xdr:spPr bwMode="auto">
        <a:xfrm>
          <a:off x="3076575" y="674655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359</xdr:row>
      <xdr:rowOff>123825</xdr:rowOff>
    </xdr:from>
    <xdr:to>
      <xdr:col>9</xdr:col>
      <xdr:colOff>180975</xdr:colOff>
      <xdr:row>359</xdr:row>
      <xdr:rowOff>333375</xdr:rowOff>
    </xdr:to>
    <xdr:sp macro="" textlink="">
      <xdr:nvSpPr>
        <xdr:cNvPr id="6339" name="Text Box 28"/>
        <xdr:cNvSpPr txBox="1">
          <a:spLocks noChangeArrowheads="1"/>
        </xdr:cNvSpPr>
      </xdr:nvSpPr>
      <xdr:spPr bwMode="auto">
        <a:xfrm>
          <a:off x="3076575" y="708279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361</xdr:row>
      <xdr:rowOff>123825</xdr:rowOff>
    </xdr:from>
    <xdr:to>
      <xdr:col>9</xdr:col>
      <xdr:colOff>180975</xdr:colOff>
      <xdr:row>362</xdr:row>
      <xdr:rowOff>161925</xdr:rowOff>
    </xdr:to>
    <xdr:sp macro="" textlink="">
      <xdr:nvSpPr>
        <xdr:cNvPr id="6340" name="Text Box 29"/>
        <xdr:cNvSpPr txBox="1">
          <a:spLocks noChangeArrowheads="1"/>
        </xdr:cNvSpPr>
      </xdr:nvSpPr>
      <xdr:spPr bwMode="auto">
        <a:xfrm>
          <a:off x="3076575" y="71342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365</xdr:row>
      <xdr:rowOff>123825</xdr:rowOff>
    </xdr:from>
    <xdr:to>
      <xdr:col>9</xdr:col>
      <xdr:colOff>180975</xdr:colOff>
      <xdr:row>365</xdr:row>
      <xdr:rowOff>333375</xdr:rowOff>
    </xdr:to>
    <xdr:sp macro="" textlink="">
      <xdr:nvSpPr>
        <xdr:cNvPr id="6341" name="Text Box 30"/>
        <xdr:cNvSpPr txBox="1">
          <a:spLocks noChangeArrowheads="1"/>
        </xdr:cNvSpPr>
      </xdr:nvSpPr>
      <xdr:spPr bwMode="auto">
        <a:xfrm>
          <a:off x="3076575" y="720280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366</xdr:row>
      <xdr:rowOff>123825</xdr:rowOff>
    </xdr:from>
    <xdr:to>
      <xdr:col>9</xdr:col>
      <xdr:colOff>180975</xdr:colOff>
      <xdr:row>366</xdr:row>
      <xdr:rowOff>333375</xdr:rowOff>
    </xdr:to>
    <xdr:sp macro="" textlink="">
      <xdr:nvSpPr>
        <xdr:cNvPr id="6342" name="Text Box 31"/>
        <xdr:cNvSpPr txBox="1">
          <a:spLocks noChangeArrowheads="1"/>
        </xdr:cNvSpPr>
      </xdr:nvSpPr>
      <xdr:spPr bwMode="auto">
        <a:xfrm>
          <a:off x="3076575" y="7243762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367</xdr:row>
      <xdr:rowOff>123825</xdr:rowOff>
    </xdr:from>
    <xdr:to>
      <xdr:col>9</xdr:col>
      <xdr:colOff>180975</xdr:colOff>
      <xdr:row>367</xdr:row>
      <xdr:rowOff>333375</xdr:rowOff>
    </xdr:to>
    <xdr:sp macro="" textlink="">
      <xdr:nvSpPr>
        <xdr:cNvPr id="6343" name="Text Box 32"/>
        <xdr:cNvSpPr txBox="1">
          <a:spLocks noChangeArrowheads="1"/>
        </xdr:cNvSpPr>
      </xdr:nvSpPr>
      <xdr:spPr bwMode="auto">
        <a:xfrm>
          <a:off x="3076575" y="7284720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368</xdr:row>
      <xdr:rowOff>123825</xdr:rowOff>
    </xdr:from>
    <xdr:to>
      <xdr:col>9</xdr:col>
      <xdr:colOff>180975</xdr:colOff>
      <xdr:row>368</xdr:row>
      <xdr:rowOff>333375</xdr:rowOff>
    </xdr:to>
    <xdr:sp macro="" textlink="">
      <xdr:nvSpPr>
        <xdr:cNvPr id="6344" name="Text Box 33"/>
        <xdr:cNvSpPr txBox="1">
          <a:spLocks noChangeArrowheads="1"/>
        </xdr:cNvSpPr>
      </xdr:nvSpPr>
      <xdr:spPr bwMode="auto">
        <a:xfrm>
          <a:off x="3076575" y="732567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369</xdr:row>
      <xdr:rowOff>123825</xdr:rowOff>
    </xdr:from>
    <xdr:to>
      <xdr:col>9</xdr:col>
      <xdr:colOff>180975</xdr:colOff>
      <xdr:row>370</xdr:row>
      <xdr:rowOff>161925</xdr:rowOff>
    </xdr:to>
    <xdr:sp macro="" textlink="">
      <xdr:nvSpPr>
        <xdr:cNvPr id="6345" name="Text Box 34"/>
        <xdr:cNvSpPr txBox="1">
          <a:spLocks noChangeArrowheads="1"/>
        </xdr:cNvSpPr>
      </xdr:nvSpPr>
      <xdr:spPr bwMode="auto">
        <a:xfrm>
          <a:off x="3076575" y="736663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386</xdr:row>
      <xdr:rowOff>123825</xdr:rowOff>
    </xdr:from>
    <xdr:to>
      <xdr:col>9</xdr:col>
      <xdr:colOff>180975</xdr:colOff>
      <xdr:row>386</xdr:row>
      <xdr:rowOff>333375</xdr:rowOff>
    </xdr:to>
    <xdr:sp macro="" textlink="">
      <xdr:nvSpPr>
        <xdr:cNvPr id="6346" name="Text Box 35"/>
        <xdr:cNvSpPr txBox="1">
          <a:spLocks noChangeArrowheads="1"/>
        </xdr:cNvSpPr>
      </xdr:nvSpPr>
      <xdr:spPr bwMode="auto">
        <a:xfrm>
          <a:off x="3076575" y="768286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393</xdr:row>
      <xdr:rowOff>123825</xdr:rowOff>
    </xdr:from>
    <xdr:to>
      <xdr:col>9</xdr:col>
      <xdr:colOff>180975</xdr:colOff>
      <xdr:row>393</xdr:row>
      <xdr:rowOff>333375</xdr:rowOff>
    </xdr:to>
    <xdr:sp macro="" textlink="">
      <xdr:nvSpPr>
        <xdr:cNvPr id="6347" name="Text Box 36"/>
        <xdr:cNvSpPr txBox="1">
          <a:spLocks noChangeArrowheads="1"/>
        </xdr:cNvSpPr>
      </xdr:nvSpPr>
      <xdr:spPr bwMode="auto">
        <a:xfrm>
          <a:off x="3076575" y="783145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398</xdr:row>
      <xdr:rowOff>123825</xdr:rowOff>
    </xdr:from>
    <xdr:to>
      <xdr:col>9</xdr:col>
      <xdr:colOff>180975</xdr:colOff>
      <xdr:row>398</xdr:row>
      <xdr:rowOff>333375</xdr:rowOff>
    </xdr:to>
    <xdr:sp macro="" textlink="">
      <xdr:nvSpPr>
        <xdr:cNvPr id="6348" name="Text Box 37"/>
        <xdr:cNvSpPr txBox="1">
          <a:spLocks noChangeArrowheads="1"/>
        </xdr:cNvSpPr>
      </xdr:nvSpPr>
      <xdr:spPr bwMode="auto">
        <a:xfrm>
          <a:off x="3076575" y="79343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421</xdr:row>
      <xdr:rowOff>123825</xdr:rowOff>
    </xdr:from>
    <xdr:to>
      <xdr:col>9</xdr:col>
      <xdr:colOff>180975</xdr:colOff>
      <xdr:row>422</xdr:row>
      <xdr:rowOff>161925</xdr:rowOff>
    </xdr:to>
    <xdr:sp macro="" textlink="">
      <xdr:nvSpPr>
        <xdr:cNvPr id="6349" name="Text Box 91"/>
        <xdr:cNvSpPr txBox="1">
          <a:spLocks noChangeArrowheads="1"/>
        </xdr:cNvSpPr>
      </xdr:nvSpPr>
      <xdr:spPr bwMode="auto">
        <a:xfrm>
          <a:off x="3076575" y="840676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429</xdr:row>
      <xdr:rowOff>123825</xdr:rowOff>
    </xdr:from>
    <xdr:to>
      <xdr:col>9</xdr:col>
      <xdr:colOff>180975</xdr:colOff>
      <xdr:row>430</xdr:row>
      <xdr:rowOff>161925</xdr:rowOff>
    </xdr:to>
    <xdr:sp macro="" textlink="">
      <xdr:nvSpPr>
        <xdr:cNvPr id="6350" name="Text Box 92"/>
        <xdr:cNvSpPr txBox="1">
          <a:spLocks noChangeArrowheads="1"/>
        </xdr:cNvSpPr>
      </xdr:nvSpPr>
      <xdr:spPr bwMode="auto">
        <a:xfrm>
          <a:off x="3076575" y="85439250"/>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276225</xdr:colOff>
      <xdr:row>112</xdr:row>
      <xdr:rowOff>152400</xdr:rowOff>
    </xdr:from>
    <xdr:to>
      <xdr:col>9</xdr:col>
      <xdr:colOff>354013</xdr:colOff>
      <xdr:row>113</xdr:row>
      <xdr:rowOff>92076</xdr:rowOff>
    </xdr:to>
    <xdr:sp macro="" textlink="">
      <xdr:nvSpPr>
        <xdr:cNvPr id="203" name="Text Box 6"/>
        <xdr:cNvSpPr txBox="1">
          <a:spLocks noChangeArrowheads="1"/>
        </xdr:cNvSpPr>
      </xdr:nvSpPr>
      <xdr:spPr bwMode="auto">
        <a:xfrm>
          <a:off x="3171825" y="23383875"/>
          <a:ext cx="77788" cy="111126"/>
        </a:xfrm>
        <a:prstGeom prst="rect">
          <a:avLst/>
        </a:prstGeom>
        <a:noFill/>
        <a:ln w="9525">
          <a:noFill/>
          <a:miter lim="800000"/>
          <a:headEnd/>
          <a:tailEnd/>
        </a:ln>
      </xdr:spPr>
      <xdr:txBody>
        <a:bodyPr vertOverflow="clip" wrap="square" lIns="18288" tIns="18288" rIns="0" bIns="0" anchor="t" upright="1"/>
        <a:lstStyle/>
        <a:p>
          <a:pPr algn="l" rtl="0">
            <a:defRPr sz="1000"/>
          </a:pPr>
          <a:r>
            <a:rPr lang="ja-JP" altLang="en-US" sz="600" b="0" i="0" strike="noStrike">
              <a:solidFill>
                <a:srgbClr val="000000"/>
              </a:solidFill>
              <a:latin typeface="ＭＳ 明朝"/>
              <a:ea typeface="ＭＳ 明朝"/>
            </a:rPr>
            <a:t>３</a:t>
          </a:r>
        </a:p>
      </xdr:txBody>
    </xdr:sp>
    <xdr:clientData/>
  </xdr:twoCellAnchor>
  <xdr:twoCellAnchor editAs="oneCell">
    <xdr:from>
      <xdr:col>10</xdr:col>
      <xdr:colOff>0</xdr:colOff>
      <xdr:row>894</xdr:row>
      <xdr:rowOff>0</xdr:rowOff>
    </xdr:from>
    <xdr:to>
      <xdr:col>10</xdr:col>
      <xdr:colOff>85725</xdr:colOff>
      <xdr:row>895</xdr:row>
      <xdr:rowOff>38100</xdr:rowOff>
    </xdr:to>
    <xdr:sp macro="" textlink="">
      <xdr:nvSpPr>
        <xdr:cNvPr id="6352" name="Text Box 5"/>
        <xdr:cNvSpPr txBox="1">
          <a:spLocks noChangeArrowheads="1"/>
        </xdr:cNvSpPr>
      </xdr:nvSpPr>
      <xdr:spPr bwMode="auto">
        <a:xfrm>
          <a:off x="3409950" y="174107475"/>
          <a:ext cx="857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180975</xdr:colOff>
      <xdr:row>894</xdr:row>
      <xdr:rowOff>0</xdr:rowOff>
    </xdr:from>
    <xdr:to>
      <xdr:col>8</xdr:col>
      <xdr:colOff>180975</xdr:colOff>
      <xdr:row>895</xdr:row>
      <xdr:rowOff>38100</xdr:rowOff>
    </xdr:to>
    <xdr:sp macro="" textlink="">
      <xdr:nvSpPr>
        <xdr:cNvPr id="6353" name="Text Box 5"/>
        <xdr:cNvSpPr txBox="1">
          <a:spLocks noChangeArrowheads="1"/>
        </xdr:cNvSpPr>
      </xdr:nvSpPr>
      <xdr:spPr bwMode="auto">
        <a:xfrm>
          <a:off x="2762250" y="1741074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180975</xdr:colOff>
      <xdr:row>894</xdr:row>
      <xdr:rowOff>0</xdr:rowOff>
    </xdr:from>
    <xdr:to>
      <xdr:col>9</xdr:col>
      <xdr:colOff>180975</xdr:colOff>
      <xdr:row>895</xdr:row>
      <xdr:rowOff>38100</xdr:rowOff>
    </xdr:to>
    <xdr:sp macro="" textlink="">
      <xdr:nvSpPr>
        <xdr:cNvPr id="6354" name="Text Box 5"/>
        <xdr:cNvSpPr txBox="1">
          <a:spLocks noChangeArrowheads="1"/>
        </xdr:cNvSpPr>
      </xdr:nvSpPr>
      <xdr:spPr bwMode="auto">
        <a:xfrm>
          <a:off x="3076575" y="174107475"/>
          <a:ext cx="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33217</xdr:colOff>
      <xdr:row>192</xdr:row>
      <xdr:rowOff>150798</xdr:rowOff>
    </xdr:from>
    <xdr:to>
      <xdr:col>15</xdr:col>
      <xdr:colOff>299917</xdr:colOff>
      <xdr:row>213</xdr:row>
      <xdr:rowOff>42848</xdr:rowOff>
    </xdr:to>
    <xdr:graphicFrame macro="">
      <xdr:nvGraphicFramePr>
        <xdr:cNvPr id="12" name="グラフ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9289;&#20385;\&#36895;&#22577;\zmi2010a.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9289;&#20385;\&#36895;&#22577;\zmi2010b.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ata\&#29289;&#20385;\&#36895;&#22577;\zmi2010c.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ata\&#29289;&#20385;\&#36895;&#22577;\zmi2010d.csv"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ata\&#29289;&#20385;\&#36895;&#22577;\zmi2010e.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mi2010a"/>
    </sheetNames>
    <sheetDataSet>
      <sheetData sheetId="0">
        <row r="535">
          <cell r="A535">
            <v>201401</v>
          </cell>
          <cell r="B535">
            <v>100.7</v>
          </cell>
          <cell r="C535">
            <v>101.6</v>
          </cell>
          <cell r="D535">
            <v>99.1</v>
          </cell>
          <cell r="E535">
            <v>101.4</v>
          </cell>
          <cell r="F535">
            <v>101.7</v>
          </cell>
          <cell r="G535">
            <v>100.9</v>
          </cell>
          <cell r="H535">
            <v>102.3</v>
          </cell>
          <cell r="I535">
            <v>96.1</v>
          </cell>
          <cell r="J535">
            <v>99.2</v>
          </cell>
          <cell r="K535">
            <v>100.7</v>
          </cell>
          <cell r="L535">
            <v>99</v>
          </cell>
          <cell r="M535">
            <v>98.2</v>
          </cell>
          <cell r="N535">
            <v>97.1</v>
          </cell>
          <cell r="O535">
            <v>97.6</v>
          </cell>
          <cell r="P535">
            <v>100.4</v>
          </cell>
          <cell r="Q535">
            <v>96.9</v>
          </cell>
          <cell r="R535">
            <v>98.2</v>
          </cell>
          <cell r="S535">
            <v>93.1</v>
          </cell>
          <cell r="T535">
            <v>102.8</v>
          </cell>
          <cell r="U535">
            <v>93.1</v>
          </cell>
          <cell r="V535">
            <v>103.7</v>
          </cell>
          <cell r="W535">
            <v>88.9</v>
          </cell>
          <cell r="X535">
            <v>107</v>
          </cell>
          <cell r="Y535">
            <v>108.3</v>
          </cell>
          <cell r="Z535">
            <v>102</v>
          </cell>
          <cell r="AA535">
            <v>101.3</v>
          </cell>
          <cell r="AB535">
            <v>99.6</v>
          </cell>
          <cell r="AD535">
            <v>97.1</v>
          </cell>
          <cell r="AE535">
            <v>119.7</v>
          </cell>
          <cell r="AF535">
            <v>95.7</v>
          </cell>
          <cell r="AG535">
            <v>104.4</v>
          </cell>
          <cell r="AH535">
            <v>108.1</v>
          </cell>
          <cell r="AI535">
            <v>104.4</v>
          </cell>
          <cell r="AJ535">
            <v>91.4</v>
          </cell>
          <cell r="AK535">
            <v>110.6</v>
          </cell>
          <cell r="AL535">
            <v>132.1</v>
          </cell>
          <cell r="AM535">
            <v>106.8</v>
          </cell>
          <cell r="AN535">
            <v>114.6</v>
          </cell>
          <cell r="AO535">
            <v>120.6</v>
          </cell>
          <cell r="AP535">
            <v>109.4</v>
          </cell>
          <cell r="AQ535">
            <v>114.9</v>
          </cell>
          <cell r="AR535">
            <v>98.7</v>
          </cell>
          <cell r="AS535">
            <v>111.2</v>
          </cell>
          <cell r="AT535">
            <v>106.5</v>
          </cell>
          <cell r="AU535">
            <v>103.7</v>
          </cell>
          <cell r="AV535">
            <v>98.9</v>
          </cell>
          <cell r="AW535">
            <v>131.4</v>
          </cell>
          <cell r="AX535">
            <v>92.7</v>
          </cell>
          <cell r="AY535">
            <v>93.8</v>
          </cell>
          <cell r="AZ535">
            <v>89.6</v>
          </cell>
          <cell r="BA535">
            <v>93.6</v>
          </cell>
          <cell r="BB535">
            <v>110.2</v>
          </cell>
          <cell r="BC535">
            <v>106.7</v>
          </cell>
          <cell r="BD535">
            <v>111.2</v>
          </cell>
          <cell r="BE535">
            <v>99.5</v>
          </cell>
          <cell r="BF535">
            <v>116</v>
          </cell>
          <cell r="BG535">
            <v>106.3</v>
          </cell>
          <cell r="BH535">
            <v>102.1</v>
          </cell>
          <cell r="BI535">
            <v>102.8</v>
          </cell>
          <cell r="BJ535">
            <v>105.5</v>
          </cell>
          <cell r="BK535">
            <v>111.4</v>
          </cell>
          <cell r="BL535">
            <v>102.2</v>
          </cell>
          <cell r="BM535">
            <v>100</v>
          </cell>
          <cell r="BN535">
            <v>100.2</v>
          </cell>
          <cell r="BO535">
            <v>101</v>
          </cell>
          <cell r="BP535">
            <v>99.6</v>
          </cell>
          <cell r="BQ535">
            <v>95.9</v>
          </cell>
          <cell r="BR535">
            <v>102.9</v>
          </cell>
          <cell r="BS535">
            <v>98.7</v>
          </cell>
          <cell r="BT535">
            <v>93.9</v>
          </cell>
          <cell r="BU535">
            <v>101.2</v>
          </cell>
          <cell r="BV535">
            <v>98.5</v>
          </cell>
          <cell r="BW535">
            <v>101</v>
          </cell>
          <cell r="BX535">
            <v>101.6</v>
          </cell>
          <cell r="BY535">
            <v>101</v>
          </cell>
          <cell r="BZ535">
            <v>95.8</v>
          </cell>
          <cell r="CA535">
            <v>99.9</v>
          </cell>
          <cell r="CB535">
            <v>93.8</v>
          </cell>
          <cell r="CC535">
            <v>105.2</v>
          </cell>
          <cell r="CD535">
            <v>97</v>
          </cell>
          <cell r="CE535">
            <v>97.5</v>
          </cell>
          <cell r="CF535">
            <v>111.1</v>
          </cell>
          <cell r="CG535">
            <v>111.1</v>
          </cell>
          <cell r="CH535">
            <v>103.2</v>
          </cell>
          <cell r="CI535">
            <v>105.8</v>
          </cell>
          <cell r="CJ535">
            <v>132.4</v>
          </cell>
          <cell r="CK535">
            <v>112.4</v>
          </cell>
          <cell r="CL535">
            <v>100.2</v>
          </cell>
          <cell r="CM535">
            <v>80.400000000000006</v>
          </cell>
          <cell r="CN535">
            <v>147</v>
          </cell>
          <cell r="CO535">
            <v>102</v>
          </cell>
          <cell r="CP535">
            <v>92.2</v>
          </cell>
          <cell r="CQ535">
            <v>128.9</v>
          </cell>
          <cell r="CR535">
            <v>93.7</v>
          </cell>
          <cell r="CS535">
            <v>90.3</v>
          </cell>
          <cell r="CT535">
            <v>116.3</v>
          </cell>
          <cell r="CU535">
            <v>94.6</v>
          </cell>
          <cell r="CV535">
            <v>105.6</v>
          </cell>
          <cell r="CW535">
            <v>111.4</v>
          </cell>
          <cell r="CX535">
            <v>112.2</v>
          </cell>
          <cell r="CY535">
            <v>96.1</v>
          </cell>
          <cell r="CZ535">
            <v>111.2</v>
          </cell>
          <cell r="DA535">
            <v>93.2</v>
          </cell>
          <cell r="DC535">
            <v>110.4</v>
          </cell>
          <cell r="DD535">
            <v>106</v>
          </cell>
          <cell r="DE535">
            <v>127.6</v>
          </cell>
          <cell r="DF535">
            <v>135.6</v>
          </cell>
          <cell r="DG535">
            <v>105.3</v>
          </cell>
          <cell r="DH535">
            <v>115.1</v>
          </cell>
          <cell r="DI535">
            <v>102.1</v>
          </cell>
          <cell r="DJ535">
            <v>106.1</v>
          </cell>
          <cell r="DK535">
            <v>98.1</v>
          </cell>
          <cell r="DL535">
            <v>116.4</v>
          </cell>
          <cell r="DM535">
            <v>125.5</v>
          </cell>
          <cell r="DN535">
            <v>98.3</v>
          </cell>
          <cell r="DO535">
            <v>103.7</v>
          </cell>
          <cell r="DP535">
            <v>98.1</v>
          </cell>
          <cell r="DQ535">
            <v>96.9</v>
          </cell>
          <cell r="DR535">
            <v>98.6</v>
          </cell>
          <cell r="DS535">
            <v>111.8</v>
          </cell>
          <cell r="DT535">
            <v>110.1</v>
          </cell>
          <cell r="DU535">
            <v>108.1</v>
          </cell>
          <cell r="DV535">
            <v>95.1</v>
          </cell>
          <cell r="DW535">
            <v>95.3</v>
          </cell>
          <cell r="DX535">
            <v>95.9</v>
          </cell>
          <cell r="DY535">
            <v>94</v>
          </cell>
          <cell r="DZ535">
            <v>97.8</v>
          </cell>
          <cell r="EA535">
            <v>94.3</v>
          </cell>
          <cell r="EB535">
            <v>99.2</v>
          </cell>
          <cell r="EC535">
            <v>97.1</v>
          </cell>
          <cell r="ED535">
            <v>97.9</v>
          </cell>
          <cell r="EE535">
            <v>95.1</v>
          </cell>
          <cell r="EF535">
            <v>105.5</v>
          </cell>
          <cell r="EG535">
            <v>93.5</v>
          </cell>
          <cell r="EH535">
            <v>113.7</v>
          </cell>
          <cell r="EI535">
            <v>114.2</v>
          </cell>
          <cell r="EK535">
            <v>115</v>
          </cell>
          <cell r="EL535">
            <v>107.8</v>
          </cell>
          <cell r="EM535">
            <v>132.69999999999999</v>
          </cell>
          <cell r="EN535">
            <v>112.7</v>
          </cell>
          <cell r="EO535">
            <v>108.9</v>
          </cell>
          <cell r="EP535">
            <v>133.19999999999999</v>
          </cell>
          <cell r="EX535">
            <v>133.4</v>
          </cell>
          <cell r="EY535">
            <v>91.5</v>
          </cell>
          <cell r="EZ535">
            <v>116.7</v>
          </cell>
          <cell r="FB535">
            <v>104.7</v>
          </cell>
          <cell r="FC535">
            <v>104.7</v>
          </cell>
          <cell r="FD535">
            <v>98.1</v>
          </cell>
          <cell r="FE535">
            <v>100.7</v>
          </cell>
          <cell r="FF535">
            <v>100.6</v>
          </cell>
          <cell r="FG535">
            <v>101</v>
          </cell>
          <cell r="FH535">
            <v>97.8</v>
          </cell>
          <cell r="FI535">
            <v>98.3</v>
          </cell>
          <cell r="FJ535">
            <v>96.2</v>
          </cell>
          <cell r="FK535">
            <v>95.1</v>
          </cell>
          <cell r="FL535">
            <v>102.7</v>
          </cell>
          <cell r="FM535">
            <v>95</v>
          </cell>
          <cell r="FN535">
            <v>93.7</v>
          </cell>
          <cell r="FO535">
            <v>93.8</v>
          </cell>
          <cell r="FP535">
            <v>110.4</v>
          </cell>
          <cell r="FQ535">
            <v>93.2</v>
          </cell>
          <cell r="FR535">
            <v>103.5</v>
          </cell>
          <cell r="FS535">
            <v>91.9</v>
          </cell>
          <cell r="FT535">
            <v>104.9</v>
          </cell>
          <cell r="FU535">
            <v>105.1</v>
          </cell>
          <cell r="FV535">
            <v>97</v>
          </cell>
          <cell r="FW535">
            <v>91.7</v>
          </cell>
          <cell r="FX535">
            <v>96.5</v>
          </cell>
          <cell r="FY535">
            <v>101.9</v>
          </cell>
          <cell r="FZ535">
            <v>99.5</v>
          </cell>
          <cell r="GA535">
            <v>102.2</v>
          </cell>
          <cell r="GB535">
            <v>102.2</v>
          </cell>
          <cell r="GC535">
            <v>102.2</v>
          </cell>
          <cell r="GD535">
            <v>99.4</v>
          </cell>
          <cell r="GE535">
            <v>99.6</v>
          </cell>
          <cell r="GF535">
            <v>100.7</v>
          </cell>
          <cell r="GG535">
            <v>99.4</v>
          </cell>
          <cell r="GH535">
            <v>100.5</v>
          </cell>
          <cell r="GI535">
            <v>100</v>
          </cell>
          <cell r="GJ535">
            <v>94.4</v>
          </cell>
          <cell r="GK535">
            <v>92.5</v>
          </cell>
          <cell r="GL535">
            <v>97.4</v>
          </cell>
          <cell r="GM535">
            <v>102.5</v>
          </cell>
          <cell r="GN535">
            <v>98.2</v>
          </cell>
          <cell r="GO535">
            <v>100</v>
          </cell>
          <cell r="GP535">
            <v>99.3</v>
          </cell>
        </row>
        <row r="536">
          <cell r="A536">
            <v>201402</v>
          </cell>
          <cell r="B536">
            <v>100.7</v>
          </cell>
          <cell r="C536">
            <v>101.3</v>
          </cell>
          <cell r="D536">
            <v>99.2</v>
          </cell>
          <cell r="E536">
            <v>101.2</v>
          </cell>
          <cell r="F536">
            <v>101.3</v>
          </cell>
          <cell r="G536">
            <v>99.9</v>
          </cell>
          <cell r="H536">
            <v>102.3</v>
          </cell>
          <cell r="I536">
            <v>98.3</v>
          </cell>
          <cell r="J536">
            <v>99.4</v>
          </cell>
          <cell r="K536">
            <v>100.4</v>
          </cell>
          <cell r="L536">
            <v>99.3</v>
          </cell>
          <cell r="M536">
            <v>98.7</v>
          </cell>
          <cell r="N536">
            <v>97.2</v>
          </cell>
          <cell r="O536">
            <v>97.5</v>
          </cell>
          <cell r="P536">
            <v>100.4</v>
          </cell>
          <cell r="Q536">
            <v>96.7</v>
          </cell>
          <cell r="R536">
            <v>99</v>
          </cell>
          <cell r="S536">
            <v>92.8</v>
          </cell>
          <cell r="T536">
            <v>102.4</v>
          </cell>
          <cell r="U536">
            <v>94.3</v>
          </cell>
          <cell r="V536">
            <v>104.1</v>
          </cell>
          <cell r="W536">
            <v>90.5</v>
          </cell>
          <cell r="X536">
            <v>108.1</v>
          </cell>
          <cell r="Y536">
            <v>109.9</v>
          </cell>
          <cell r="Z536">
            <v>100.6</v>
          </cell>
          <cell r="AA536">
            <v>104.3</v>
          </cell>
          <cell r="AB536">
            <v>109.4</v>
          </cell>
          <cell r="AD536">
            <v>100.5</v>
          </cell>
          <cell r="AE536">
            <v>119.9</v>
          </cell>
          <cell r="AF536">
            <v>106.9</v>
          </cell>
          <cell r="AG536">
            <v>104.7</v>
          </cell>
          <cell r="AH536">
            <v>107.7</v>
          </cell>
          <cell r="AI536">
            <v>107.5</v>
          </cell>
          <cell r="AJ536">
            <v>98.8</v>
          </cell>
          <cell r="AK536">
            <v>111.9</v>
          </cell>
          <cell r="AL536">
            <v>131.80000000000001</v>
          </cell>
          <cell r="AM536">
            <v>105.8</v>
          </cell>
          <cell r="AN536">
            <v>110.9</v>
          </cell>
          <cell r="AO536">
            <v>120.4</v>
          </cell>
          <cell r="AP536">
            <v>109.7</v>
          </cell>
          <cell r="AQ536">
            <v>116.5</v>
          </cell>
          <cell r="AR536">
            <v>98.2</v>
          </cell>
          <cell r="AS536">
            <v>111.3</v>
          </cell>
          <cell r="AT536">
            <v>105.6</v>
          </cell>
          <cell r="AU536">
            <v>103.9</v>
          </cell>
          <cell r="AV536">
            <v>99.6</v>
          </cell>
          <cell r="AW536">
            <v>132.19999999999999</v>
          </cell>
          <cell r="AX536">
            <v>93.1</v>
          </cell>
          <cell r="AY536">
            <v>94.5</v>
          </cell>
          <cell r="AZ536">
            <v>89.3</v>
          </cell>
          <cell r="BA536">
            <v>94.1</v>
          </cell>
          <cell r="BB536">
            <v>111</v>
          </cell>
          <cell r="BC536">
            <v>107.2</v>
          </cell>
          <cell r="BD536">
            <v>111.3</v>
          </cell>
          <cell r="BE536">
            <v>100.2</v>
          </cell>
          <cell r="BF536">
            <v>118.1</v>
          </cell>
          <cell r="BG536">
            <v>106.1</v>
          </cell>
          <cell r="BH536">
            <v>102</v>
          </cell>
          <cell r="BI536">
            <v>102.8</v>
          </cell>
          <cell r="BJ536">
            <v>105.1</v>
          </cell>
          <cell r="BK536">
            <v>113.4</v>
          </cell>
          <cell r="BL536">
            <v>101.4</v>
          </cell>
          <cell r="BM536">
            <v>100.1</v>
          </cell>
          <cell r="BN536">
            <v>100.7</v>
          </cell>
          <cell r="BO536">
            <v>101.4</v>
          </cell>
          <cell r="BP536">
            <v>99.2</v>
          </cell>
          <cell r="BQ536">
            <v>95.1</v>
          </cell>
          <cell r="BR536">
            <v>102.6</v>
          </cell>
          <cell r="BS536">
            <v>98.7</v>
          </cell>
          <cell r="BT536">
            <v>93.9</v>
          </cell>
          <cell r="BU536">
            <v>101.5</v>
          </cell>
          <cell r="BV536">
            <v>98.6</v>
          </cell>
          <cell r="BW536">
            <v>100.8</v>
          </cell>
          <cell r="BX536">
            <v>101.6</v>
          </cell>
          <cell r="BY536">
            <v>100.8</v>
          </cell>
          <cell r="BZ536">
            <v>96.1</v>
          </cell>
          <cell r="CA536">
            <v>100.6</v>
          </cell>
          <cell r="CB536">
            <v>93.4</v>
          </cell>
          <cell r="CC536">
            <v>105.6</v>
          </cell>
          <cell r="CD536">
            <v>98.9</v>
          </cell>
          <cell r="CE536">
            <v>98.7</v>
          </cell>
          <cell r="CF536">
            <v>112.4</v>
          </cell>
          <cell r="CG536">
            <v>112.4</v>
          </cell>
          <cell r="CH536">
            <v>99.7</v>
          </cell>
          <cell r="CI536">
            <v>100.5</v>
          </cell>
          <cell r="CJ536">
            <v>114.9</v>
          </cell>
          <cell r="CK536">
            <v>97.2</v>
          </cell>
          <cell r="CL536">
            <v>94.9</v>
          </cell>
          <cell r="CM536">
            <v>84</v>
          </cell>
          <cell r="CN536">
            <v>116.3</v>
          </cell>
          <cell r="CO536">
            <v>86.4</v>
          </cell>
          <cell r="CP536">
            <v>92.8</v>
          </cell>
          <cell r="CQ536">
            <v>92.7</v>
          </cell>
          <cell r="CR536">
            <v>91.6</v>
          </cell>
          <cell r="CS536">
            <v>88.2</v>
          </cell>
          <cell r="CT536">
            <v>119.6</v>
          </cell>
          <cell r="CU536">
            <v>94.9</v>
          </cell>
          <cell r="CV536">
            <v>102.4</v>
          </cell>
          <cell r="CW536">
            <v>114</v>
          </cell>
          <cell r="CX536">
            <v>114.6</v>
          </cell>
          <cell r="CY536">
            <v>96.7</v>
          </cell>
          <cell r="CZ536">
            <v>111.6</v>
          </cell>
          <cell r="DA536">
            <v>96.1</v>
          </cell>
          <cell r="DC536">
            <v>103.2</v>
          </cell>
          <cell r="DD536">
            <v>98.8</v>
          </cell>
          <cell r="DE536">
            <v>119.2</v>
          </cell>
          <cell r="DF536">
            <v>126.4</v>
          </cell>
          <cell r="DG536">
            <v>98.9</v>
          </cell>
          <cell r="DH536">
            <v>123.4</v>
          </cell>
          <cell r="DI536">
            <v>98.1</v>
          </cell>
          <cell r="DJ536">
            <v>98.8</v>
          </cell>
          <cell r="DK536">
            <v>93.5</v>
          </cell>
          <cell r="DL536">
            <v>115</v>
          </cell>
          <cell r="DM536">
            <v>146.4</v>
          </cell>
          <cell r="DN536">
            <v>98.4</v>
          </cell>
          <cell r="DO536">
            <v>103.8</v>
          </cell>
          <cell r="DP536">
            <v>98.6</v>
          </cell>
          <cell r="DQ536">
            <v>96.4</v>
          </cell>
          <cell r="DR536">
            <v>98.6</v>
          </cell>
          <cell r="DS536">
            <v>111.5</v>
          </cell>
          <cell r="DT536">
            <v>111</v>
          </cell>
          <cell r="DU536">
            <v>108.6</v>
          </cell>
          <cell r="DV536">
            <v>95.2</v>
          </cell>
          <cell r="DW536">
            <v>95</v>
          </cell>
          <cell r="DX536">
            <v>96.7</v>
          </cell>
          <cell r="DY536">
            <v>94</v>
          </cell>
          <cell r="DZ536">
            <v>97.9</v>
          </cell>
          <cell r="EA536">
            <v>94.5</v>
          </cell>
          <cell r="EB536">
            <v>98.8</v>
          </cell>
          <cell r="EC536">
            <v>97.7</v>
          </cell>
          <cell r="ED536">
            <v>98</v>
          </cell>
          <cell r="EE536">
            <v>95</v>
          </cell>
          <cell r="EF536">
            <v>106.2</v>
          </cell>
          <cell r="EG536">
            <v>91</v>
          </cell>
          <cell r="EH536">
            <v>112.7</v>
          </cell>
          <cell r="EI536">
            <v>113.1</v>
          </cell>
          <cell r="EK536">
            <v>114.3</v>
          </cell>
          <cell r="EL536">
            <v>107.6</v>
          </cell>
          <cell r="EM536">
            <v>130.4</v>
          </cell>
          <cell r="EN536">
            <v>120.6</v>
          </cell>
          <cell r="EO536">
            <v>109.9</v>
          </cell>
          <cell r="EP536">
            <v>115.1</v>
          </cell>
          <cell r="EX536">
            <v>125.4</v>
          </cell>
          <cell r="EY536">
            <v>95</v>
          </cell>
          <cell r="EZ536">
            <v>114</v>
          </cell>
          <cell r="FB536">
            <v>104.7</v>
          </cell>
          <cell r="FC536">
            <v>104.7</v>
          </cell>
          <cell r="FD536">
            <v>98.7</v>
          </cell>
          <cell r="FE536">
            <v>101.1</v>
          </cell>
          <cell r="FF536">
            <v>100.6</v>
          </cell>
          <cell r="FG536">
            <v>102.8</v>
          </cell>
          <cell r="FH536">
            <v>98.5</v>
          </cell>
          <cell r="FI536">
            <v>98.4</v>
          </cell>
          <cell r="FJ536">
            <v>95.7</v>
          </cell>
          <cell r="FK536">
            <v>96.2</v>
          </cell>
          <cell r="FL536">
            <v>102.7</v>
          </cell>
          <cell r="FM536">
            <v>95.8</v>
          </cell>
          <cell r="FN536">
            <v>93.4</v>
          </cell>
          <cell r="FO536">
            <v>91.8</v>
          </cell>
          <cell r="FP536">
            <v>110.2</v>
          </cell>
          <cell r="FQ536">
            <v>94.5</v>
          </cell>
          <cell r="FR536">
            <v>105.5</v>
          </cell>
          <cell r="FS536">
            <v>94.1</v>
          </cell>
          <cell r="FT536">
            <v>104.7</v>
          </cell>
          <cell r="FU536">
            <v>105.1</v>
          </cell>
          <cell r="FV536">
            <v>97.5</v>
          </cell>
          <cell r="FW536">
            <v>93.4</v>
          </cell>
          <cell r="FX536">
            <v>96.8</v>
          </cell>
          <cell r="FY536">
            <v>103</v>
          </cell>
          <cell r="FZ536">
            <v>99.4</v>
          </cell>
          <cell r="GA536">
            <v>101.7</v>
          </cell>
          <cell r="GB536">
            <v>102.4</v>
          </cell>
          <cell r="GC536">
            <v>101.8</v>
          </cell>
          <cell r="GD536">
            <v>99.6</v>
          </cell>
          <cell r="GE536">
            <v>100.6</v>
          </cell>
          <cell r="GF536">
            <v>101.2</v>
          </cell>
          <cell r="GG536">
            <v>98</v>
          </cell>
          <cell r="GH536">
            <v>100.5</v>
          </cell>
          <cell r="GI536">
            <v>100.9</v>
          </cell>
          <cell r="GJ536">
            <v>93.1</v>
          </cell>
          <cell r="GK536">
            <v>93</v>
          </cell>
          <cell r="GL536">
            <v>96.7</v>
          </cell>
          <cell r="GM536">
            <v>101.3</v>
          </cell>
          <cell r="GN536">
            <v>97.6</v>
          </cell>
          <cell r="GO536">
            <v>100.9</v>
          </cell>
          <cell r="GP536">
            <v>99.2</v>
          </cell>
        </row>
        <row r="537">
          <cell r="A537">
            <v>201403</v>
          </cell>
          <cell r="B537">
            <v>101</v>
          </cell>
          <cell r="C537">
            <v>101.2</v>
          </cell>
          <cell r="D537">
            <v>99.4</v>
          </cell>
          <cell r="E537">
            <v>101.1</v>
          </cell>
          <cell r="F537">
            <v>101.3</v>
          </cell>
          <cell r="G537">
            <v>100</v>
          </cell>
          <cell r="H537">
            <v>102.2</v>
          </cell>
          <cell r="I537">
            <v>97.6</v>
          </cell>
          <cell r="J537">
            <v>99.5</v>
          </cell>
          <cell r="K537">
            <v>100.5</v>
          </cell>
          <cell r="L537">
            <v>99.6</v>
          </cell>
          <cell r="M537">
            <v>98.5</v>
          </cell>
          <cell r="N537">
            <v>97.5</v>
          </cell>
          <cell r="O537">
            <v>98</v>
          </cell>
          <cell r="P537">
            <v>99.8</v>
          </cell>
          <cell r="Q537">
            <v>95.8</v>
          </cell>
          <cell r="R537">
            <v>98.5</v>
          </cell>
          <cell r="S537">
            <v>94.8</v>
          </cell>
          <cell r="T537">
            <v>102.6</v>
          </cell>
          <cell r="U537">
            <v>95.9</v>
          </cell>
          <cell r="V537">
            <v>105.3</v>
          </cell>
          <cell r="W537">
            <v>92.3</v>
          </cell>
          <cell r="X537">
            <v>108.5</v>
          </cell>
          <cell r="Y537">
            <v>110</v>
          </cell>
          <cell r="Z537">
            <v>100.5</v>
          </cell>
          <cell r="AA537">
            <v>101.1</v>
          </cell>
          <cell r="AB537">
            <v>95</v>
          </cell>
          <cell r="AC537">
            <v>109.7</v>
          </cell>
          <cell r="AD537">
            <v>95.8</v>
          </cell>
          <cell r="AE537">
            <v>124.1</v>
          </cell>
          <cell r="AF537">
            <v>100.8</v>
          </cell>
          <cell r="AG537">
            <v>105.4</v>
          </cell>
          <cell r="AH537">
            <v>107.6</v>
          </cell>
          <cell r="AI537">
            <v>108.6</v>
          </cell>
          <cell r="AJ537">
            <v>107.4</v>
          </cell>
          <cell r="AK537">
            <v>112.9</v>
          </cell>
          <cell r="AL537">
            <v>133.5</v>
          </cell>
          <cell r="AM537">
            <v>100.8</v>
          </cell>
          <cell r="AN537">
            <v>105.7</v>
          </cell>
          <cell r="AO537">
            <v>123.5</v>
          </cell>
          <cell r="AP537">
            <v>110.7</v>
          </cell>
          <cell r="AQ537">
            <v>120.2</v>
          </cell>
          <cell r="AR537">
            <v>98.8</v>
          </cell>
          <cell r="AS537">
            <v>111.6</v>
          </cell>
          <cell r="AT537">
            <v>106</v>
          </cell>
          <cell r="AU537">
            <v>104.5</v>
          </cell>
          <cell r="AV537">
            <v>99.9</v>
          </cell>
          <cell r="AW537">
            <v>131.5</v>
          </cell>
          <cell r="AX537">
            <v>92.9</v>
          </cell>
          <cell r="AY537">
            <v>94.6</v>
          </cell>
          <cell r="AZ537">
            <v>90</v>
          </cell>
          <cell r="BA537">
            <v>93.3</v>
          </cell>
          <cell r="BB537">
            <v>111.2</v>
          </cell>
          <cell r="BC537">
            <v>108.6</v>
          </cell>
          <cell r="BD537">
            <v>112.2</v>
          </cell>
          <cell r="BE537">
            <v>99.9</v>
          </cell>
          <cell r="BF537">
            <v>117.1</v>
          </cell>
          <cell r="BG537">
            <v>107.6</v>
          </cell>
          <cell r="BH537">
            <v>103</v>
          </cell>
          <cell r="BI537">
            <v>104</v>
          </cell>
          <cell r="BJ537">
            <v>106.4</v>
          </cell>
          <cell r="BK537">
            <v>115.4</v>
          </cell>
          <cell r="BL537">
            <v>102</v>
          </cell>
          <cell r="BM537">
            <v>101.6</v>
          </cell>
          <cell r="BN537">
            <v>101.7</v>
          </cell>
          <cell r="BO537">
            <v>102</v>
          </cell>
          <cell r="BP537">
            <v>99.7</v>
          </cell>
          <cell r="BQ537">
            <v>95.5</v>
          </cell>
          <cell r="BR537">
            <v>103.2</v>
          </cell>
          <cell r="BS537">
            <v>99.1</v>
          </cell>
          <cell r="BT537">
            <v>99</v>
          </cell>
          <cell r="BU537">
            <v>101.7</v>
          </cell>
          <cell r="BV537">
            <v>99.1</v>
          </cell>
          <cell r="BW537">
            <v>101.1</v>
          </cell>
          <cell r="BX537">
            <v>101.8</v>
          </cell>
          <cell r="BY537">
            <v>101</v>
          </cell>
          <cell r="BZ537">
            <v>97</v>
          </cell>
          <cell r="CA537">
            <v>99.8</v>
          </cell>
          <cell r="CB537">
            <v>93.7</v>
          </cell>
          <cell r="CC537">
            <v>105.9</v>
          </cell>
          <cell r="CD537">
            <v>102.4</v>
          </cell>
          <cell r="CE537">
            <v>100.5</v>
          </cell>
          <cell r="CF537">
            <v>111.3</v>
          </cell>
          <cell r="CG537">
            <v>111.3</v>
          </cell>
          <cell r="CH537">
            <v>98.4</v>
          </cell>
          <cell r="CI537">
            <v>98.2</v>
          </cell>
          <cell r="CJ537">
            <v>97.6</v>
          </cell>
          <cell r="CK537">
            <v>86.5</v>
          </cell>
          <cell r="CL537">
            <v>96</v>
          </cell>
          <cell r="CM537">
            <v>83.2</v>
          </cell>
          <cell r="CN537">
            <v>96.5</v>
          </cell>
          <cell r="CO537">
            <v>80.900000000000006</v>
          </cell>
          <cell r="CP537">
            <v>92.1</v>
          </cell>
          <cell r="CQ537">
            <v>89.8</v>
          </cell>
          <cell r="CR537">
            <v>94.8</v>
          </cell>
          <cell r="CS537">
            <v>89.9</v>
          </cell>
          <cell r="CT537">
            <v>138.19999999999999</v>
          </cell>
          <cell r="CU537">
            <v>89.9</v>
          </cell>
          <cell r="CV537">
            <v>104.1</v>
          </cell>
          <cell r="CW537">
            <v>119.4</v>
          </cell>
          <cell r="CX537">
            <v>114.8</v>
          </cell>
          <cell r="CY537">
            <v>97.8</v>
          </cell>
          <cell r="CZ537">
            <v>111</v>
          </cell>
          <cell r="DA537">
            <v>99.2</v>
          </cell>
          <cell r="DC537">
            <v>101.5</v>
          </cell>
          <cell r="DD537">
            <v>96</v>
          </cell>
          <cell r="DE537">
            <v>116.3</v>
          </cell>
          <cell r="DF537">
            <v>129.1</v>
          </cell>
          <cell r="DG537">
            <v>105.1</v>
          </cell>
          <cell r="DH537">
            <v>119.8</v>
          </cell>
          <cell r="DI537">
            <v>95.1</v>
          </cell>
          <cell r="DJ537">
            <v>93.7</v>
          </cell>
          <cell r="DK537">
            <v>84</v>
          </cell>
          <cell r="DL537">
            <v>109.3</v>
          </cell>
          <cell r="DM537">
            <v>162.5</v>
          </cell>
          <cell r="DN537">
            <v>98.8</v>
          </cell>
          <cell r="DO537">
            <v>103.8</v>
          </cell>
          <cell r="DP537">
            <v>95.9</v>
          </cell>
          <cell r="DQ537">
            <v>97</v>
          </cell>
          <cell r="DR537">
            <v>99</v>
          </cell>
          <cell r="DS537">
            <v>111.3</v>
          </cell>
          <cell r="DT537">
            <v>110.8</v>
          </cell>
          <cell r="DU537">
            <v>111</v>
          </cell>
          <cell r="DV537">
            <v>96</v>
          </cell>
          <cell r="DW537">
            <v>96.2</v>
          </cell>
          <cell r="DX537">
            <v>97.2</v>
          </cell>
          <cell r="DY537">
            <v>94.4</v>
          </cell>
          <cell r="DZ537">
            <v>98.3</v>
          </cell>
          <cell r="EA537">
            <v>95.1</v>
          </cell>
          <cell r="EB537">
            <v>99</v>
          </cell>
          <cell r="EC537">
            <v>97.2</v>
          </cell>
          <cell r="ED537">
            <v>98.9</v>
          </cell>
          <cell r="EE537">
            <v>95.6</v>
          </cell>
          <cell r="EF537">
            <v>106.5</v>
          </cell>
          <cell r="EG537">
            <v>95.5</v>
          </cell>
          <cell r="EH537">
            <v>110.4</v>
          </cell>
          <cell r="EI537">
            <v>110.6</v>
          </cell>
          <cell r="EK537">
            <v>115.1</v>
          </cell>
          <cell r="EL537">
            <v>115.7</v>
          </cell>
          <cell r="EM537">
            <v>127.3</v>
          </cell>
          <cell r="EN537">
            <v>119.6</v>
          </cell>
          <cell r="EO537">
            <v>110.5</v>
          </cell>
          <cell r="EP537">
            <v>111.7</v>
          </cell>
          <cell r="EX537">
            <v>112.4</v>
          </cell>
          <cell r="EY537">
            <v>96</v>
          </cell>
          <cell r="EZ537">
            <v>111.2</v>
          </cell>
          <cell r="FB537">
            <v>104.9</v>
          </cell>
          <cell r="FC537">
            <v>104.9</v>
          </cell>
          <cell r="FD537">
            <v>99.1</v>
          </cell>
          <cell r="FE537">
            <v>100.2</v>
          </cell>
          <cell r="FF537">
            <v>99.7</v>
          </cell>
          <cell r="FG537">
            <v>102.4</v>
          </cell>
          <cell r="FH537">
            <v>98.9</v>
          </cell>
          <cell r="FI537">
            <v>98.4</v>
          </cell>
          <cell r="FJ537">
            <v>95.6</v>
          </cell>
          <cell r="FK537">
            <v>95.5</v>
          </cell>
          <cell r="FL537">
            <v>101.6</v>
          </cell>
          <cell r="FM537">
            <v>95.4</v>
          </cell>
          <cell r="FN537">
            <v>93.3</v>
          </cell>
          <cell r="FO537">
            <v>92.2</v>
          </cell>
          <cell r="FP537">
            <v>108.5</v>
          </cell>
          <cell r="FQ537">
            <v>105.3</v>
          </cell>
          <cell r="FR537">
            <v>106.5</v>
          </cell>
          <cell r="FS537">
            <v>99</v>
          </cell>
          <cell r="FT537">
            <v>103.1</v>
          </cell>
          <cell r="FU537">
            <v>106</v>
          </cell>
          <cell r="FV537">
            <v>96</v>
          </cell>
          <cell r="FW537">
            <v>92.2</v>
          </cell>
          <cell r="FX537">
            <v>95.5</v>
          </cell>
          <cell r="FY537">
            <v>103.8</v>
          </cell>
          <cell r="FZ537">
            <v>99.2</v>
          </cell>
          <cell r="GA537">
            <v>101.8</v>
          </cell>
          <cell r="GB537">
            <v>102.2</v>
          </cell>
          <cell r="GC537">
            <v>101.7</v>
          </cell>
          <cell r="GD537">
            <v>99.8</v>
          </cell>
          <cell r="GE537">
            <v>100.8</v>
          </cell>
          <cell r="GF537">
            <v>100.2</v>
          </cell>
          <cell r="GG537">
            <v>99.4</v>
          </cell>
          <cell r="GH537">
            <v>101</v>
          </cell>
          <cell r="GI537">
            <v>97.8</v>
          </cell>
          <cell r="GJ537">
            <v>91.8</v>
          </cell>
          <cell r="GK537">
            <v>90</v>
          </cell>
          <cell r="GL537">
            <v>97.3</v>
          </cell>
          <cell r="GM537">
            <v>103.3</v>
          </cell>
          <cell r="GN537">
            <v>98.2</v>
          </cell>
          <cell r="GO537">
            <v>100.2</v>
          </cell>
          <cell r="GP537">
            <v>99.4</v>
          </cell>
        </row>
        <row r="538">
          <cell r="A538">
            <v>201404</v>
          </cell>
          <cell r="B538">
            <v>103.1</v>
          </cell>
          <cell r="C538">
            <v>103.8</v>
          </cell>
          <cell r="D538">
            <v>102.1</v>
          </cell>
          <cell r="E538">
            <v>103.2</v>
          </cell>
          <cell r="F538">
            <v>103.3</v>
          </cell>
          <cell r="G538">
            <v>101.9</v>
          </cell>
          <cell r="H538">
            <v>104.4</v>
          </cell>
          <cell r="I538">
            <v>101.1</v>
          </cell>
          <cell r="J538">
            <v>102.1</v>
          </cell>
          <cell r="K538">
            <v>102.7</v>
          </cell>
          <cell r="L538">
            <v>102.3</v>
          </cell>
          <cell r="M538">
            <v>101.4</v>
          </cell>
          <cell r="N538">
            <v>101</v>
          </cell>
          <cell r="O538">
            <v>101.2</v>
          </cell>
          <cell r="P538">
            <v>102.5</v>
          </cell>
          <cell r="Q538">
            <v>100.1</v>
          </cell>
          <cell r="R538">
            <v>101.9</v>
          </cell>
          <cell r="S538">
            <v>99.1</v>
          </cell>
          <cell r="T538">
            <v>105.6</v>
          </cell>
          <cell r="U538">
            <v>100.4</v>
          </cell>
          <cell r="V538">
            <v>108.8</v>
          </cell>
          <cell r="W538">
            <v>97.1</v>
          </cell>
          <cell r="X538">
            <v>111.4</v>
          </cell>
          <cell r="Y538">
            <v>112.6</v>
          </cell>
          <cell r="Z538">
            <v>103.1</v>
          </cell>
          <cell r="AA538">
            <v>106.5</v>
          </cell>
          <cell r="AB538">
            <v>91.2</v>
          </cell>
          <cell r="AC538">
            <v>116</v>
          </cell>
          <cell r="AD538">
            <v>92.2</v>
          </cell>
          <cell r="AE538">
            <v>128.9</v>
          </cell>
          <cell r="AF538">
            <v>101.7</v>
          </cell>
          <cell r="AG538">
            <v>108.9</v>
          </cell>
          <cell r="AH538">
            <v>110.6</v>
          </cell>
          <cell r="AI538">
            <v>101.6</v>
          </cell>
          <cell r="AJ538">
            <v>118.1</v>
          </cell>
          <cell r="AK538">
            <v>120.1</v>
          </cell>
          <cell r="AL538">
            <v>136</v>
          </cell>
          <cell r="AM538">
            <v>103.1</v>
          </cell>
          <cell r="AO538">
            <v>127.7</v>
          </cell>
          <cell r="AP538">
            <v>114.4</v>
          </cell>
          <cell r="AQ538">
            <v>125.6</v>
          </cell>
          <cell r="AR538">
            <v>101</v>
          </cell>
          <cell r="AS538">
            <v>114.1</v>
          </cell>
          <cell r="AT538">
            <v>111</v>
          </cell>
          <cell r="AU538">
            <v>106.9</v>
          </cell>
          <cell r="AV538">
            <v>102.6</v>
          </cell>
          <cell r="AW538">
            <v>136.4</v>
          </cell>
          <cell r="AX538">
            <v>95.2</v>
          </cell>
          <cell r="AY538">
            <v>97.9</v>
          </cell>
          <cell r="AZ538">
            <v>91.6</v>
          </cell>
          <cell r="BA538">
            <v>95.1</v>
          </cell>
          <cell r="BB538">
            <v>115.2</v>
          </cell>
          <cell r="BC538">
            <v>111.4</v>
          </cell>
          <cell r="BD538">
            <v>117.1</v>
          </cell>
          <cell r="BE538">
            <v>102.3</v>
          </cell>
          <cell r="BF538">
            <v>121.2</v>
          </cell>
          <cell r="BG538">
            <v>111.3</v>
          </cell>
          <cell r="BH538">
            <v>105.9</v>
          </cell>
          <cell r="BI538">
            <v>107</v>
          </cell>
          <cell r="BJ538">
            <v>109.3</v>
          </cell>
          <cell r="BK538">
            <v>119.4</v>
          </cell>
          <cell r="BL538">
            <v>105.1</v>
          </cell>
          <cell r="BM538">
            <v>104.2</v>
          </cell>
          <cell r="BN538">
            <v>104.8</v>
          </cell>
          <cell r="BO538">
            <v>105</v>
          </cell>
          <cell r="BP538">
            <v>102.2</v>
          </cell>
          <cell r="BQ538">
            <v>97.3</v>
          </cell>
          <cell r="BR538">
            <v>106.2</v>
          </cell>
          <cell r="BS538">
            <v>101.7</v>
          </cell>
          <cell r="BT538">
            <v>103.3</v>
          </cell>
          <cell r="BU538">
            <v>104.5</v>
          </cell>
          <cell r="BV538">
            <v>102</v>
          </cell>
          <cell r="BW538">
            <v>103.6</v>
          </cell>
          <cell r="BX538">
            <v>105.2</v>
          </cell>
          <cell r="BY538">
            <v>103.6</v>
          </cell>
          <cell r="BZ538">
            <v>100.2</v>
          </cell>
          <cell r="CA538">
            <v>103.8</v>
          </cell>
          <cell r="CB538">
            <v>95.7</v>
          </cell>
          <cell r="CC538">
            <v>109.1</v>
          </cell>
          <cell r="CD538">
            <v>108.1</v>
          </cell>
          <cell r="CE538">
            <v>105.9</v>
          </cell>
          <cell r="CF538">
            <v>113.7</v>
          </cell>
          <cell r="CG538">
            <v>113.7</v>
          </cell>
          <cell r="CH538">
            <v>99.7</v>
          </cell>
          <cell r="CI538">
            <v>98.5</v>
          </cell>
          <cell r="CJ538">
            <v>96.5</v>
          </cell>
          <cell r="CK538">
            <v>92.4</v>
          </cell>
          <cell r="CL538">
            <v>104</v>
          </cell>
          <cell r="CM538">
            <v>72.900000000000006</v>
          </cell>
          <cell r="CN538">
            <v>81.400000000000006</v>
          </cell>
          <cell r="CO538">
            <v>105.4</v>
          </cell>
          <cell r="CP538">
            <v>95.5</v>
          </cell>
          <cell r="CQ538">
            <v>108.5</v>
          </cell>
          <cell r="CR538">
            <v>97.6</v>
          </cell>
          <cell r="CS538">
            <v>95.2</v>
          </cell>
          <cell r="CT538">
            <v>143.80000000000001</v>
          </cell>
          <cell r="CU538">
            <v>89.9</v>
          </cell>
          <cell r="CV538">
            <v>113.3</v>
          </cell>
          <cell r="CW538">
            <v>130.69999999999999</v>
          </cell>
          <cell r="CX538">
            <v>116.7</v>
          </cell>
          <cell r="CY538">
            <v>103.2</v>
          </cell>
          <cell r="CZ538">
            <v>112.3</v>
          </cell>
          <cell r="DA538">
            <v>104.1</v>
          </cell>
          <cell r="DC538">
            <v>98.5</v>
          </cell>
          <cell r="DD538">
            <v>99.7</v>
          </cell>
          <cell r="DE538">
            <v>99.3</v>
          </cell>
          <cell r="DF538">
            <v>108.4</v>
          </cell>
          <cell r="DG538">
            <v>100.9</v>
          </cell>
          <cell r="DH538">
            <v>93.1</v>
          </cell>
          <cell r="DI538">
            <v>94.6</v>
          </cell>
          <cell r="DJ538">
            <v>91.2</v>
          </cell>
          <cell r="DK538">
            <v>82.3</v>
          </cell>
          <cell r="DL538">
            <v>100.3</v>
          </cell>
          <cell r="DM538">
            <v>151.5</v>
          </cell>
          <cell r="DN538">
            <v>101.9</v>
          </cell>
          <cell r="DO538">
            <v>106.6</v>
          </cell>
          <cell r="DP538">
            <v>98.8</v>
          </cell>
          <cell r="DQ538">
            <v>100.2</v>
          </cell>
          <cell r="DR538">
            <v>101.5</v>
          </cell>
          <cell r="DS538">
            <v>113.2</v>
          </cell>
          <cell r="DT538">
            <v>115.1</v>
          </cell>
          <cell r="DU538">
            <v>113.2</v>
          </cell>
          <cell r="DV538">
            <v>98.9</v>
          </cell>
          <cell r="DW538">
            <v>99.4</v>
          </cell>
          <cell r="DX538">
            <v>100.1</v>
          </cell>
          <cell r="DY538">
            <v>97</v>
          </cell>
          <cell r="DZ538">
            <v>101.7</v>
          </cell>
          <cell r="EA538">
            <v>97.9</v>
          </cell>
          <cell r="EB538">
            <v>102.6</v>
          </cell>
          <cell r="EC538">
            <v>99.9</v>
          </cell>
          <cell r="ED538">
            <v>104.1</v>
          </cell>
          <cell r="EE538">
            <v>98.8</v>
          </cell>
          <cell r="EF538">
            <v>110.4</v>
          </cell>
          <cell r="EG538">
            <v>97</v>
          </cell>
          <cell r="EH538">
            <v>109.4</v>
          </cell>
          <cell r="EI538">
            <v>109.4</v>
          </cell>
          <cell r="EK538">
            <v>120.5</v>
          </cell>
          <cell r="EM538">
            <v>123.8</v>
          </cell>
          <cell r="EN538">
            <v>124.8</v>
          </cell>
          <cell r="EO538">
            <v>113.4</v>
          </cell>
          <cell r="EX538">
            <v>105.9</v>
          </cell>
          <cell r="EY538">
            <v>99.1</v>
          </cell>
          <cell r="EZ538">
            <v>115.4</v>
          </cell>
          <cell r="FB538">
            <v>108.6</v>
          </cell>
          <cell r="FC538">
            <v>108.6</v>
          </cell>
          <cell r="FD538">
            <v>101.9</v>
          </cell>
          <cell r="FE538">
            <v>103.5</v>
          </cell>
          <cell r="FF538">
            <v>103</v>
          </cell>
          <cell r="FG538">
            <v>105.5</v>
          </cell>
          <cell r="FH538">
            <v>101.7</v>
          </cell>
          <cell r="FI538">
            <v>101.4</v>
          </cell>
          <cell r="FJ538">
            <v>98.6</v>
          </cell>
          <cell r="FK538">
            <v>99</v>
          </cell>
          <cell r="FL538">
            <v>106.6</v>
          </cell>
          <cell r="FM538">
            <v>99.1</v>
          </cell>
          <cell r="FN538">
            <v>96.4</v>
          </cell>
          <cell r="FO538">
            <v>95.8</v>
          </cell>
          <cell r="FP538">
            <v>111.2</v>
          </cell>
          <cell r="FQ538">
            <v>107</v>
          </cell>
          <cell r="FR538">
            <v>108.6</v>
          </cell>
          <cell r="FS538">
            <v>100.3</v>
          </cell>
          <cell r="FT538">
            <v>105.1</v>
          </cell>
          <cell r="FU538">
            <v>110</v>
          </cell>
          <cell r="FV538">
            <v>98.2</v>
          </cell>
          <cell r="FW538">
            <v>94.7</v>
          </cell>
          <cell r="FX538">
            <v>98.3</v>
          </cell>
          <cell r="FY538">
            <v>105.9</v>
          </cell>
          <cell r="FZ538">
            <v>102.2</v>
          </cell>
          <cell r="GA538">
            <v>105.1</v>
          </cell>
          <cell r="GB538">
            <v>106.1</v>
          </cell>
          <cell r="GC538">
            <v>105.6</v>
          </cell>
          <cell r="GD538">
            <v>102.3</v>
          </cell>
          <cell r="GE538">
            <v>104</v>
          </cell>
          <cell r="GF538">
            <v>102.6</v>
          </cell>
          <cell r="GG538">
            <v>102.2</v>
          </cell>
          <cell r="GH538">
            <v>104.9</v>
          </cell>
          <cell r="GI538">
            <v>99.5</v>
          </cell>
          <cell r="GJ538">
            <v>97.4</v>
          </cell>
          <cell r="GK538">
            <v>92.8</v>
          </cell>
          <cell r="GL538">
            <v>99.9</v>
          </cell>
          <cell r="GM538">
            <v>106.3</v>
          </cell>
          <cell r="GN538">
            <v>100</v>
          </cell>
          <cell r="GO538">
            <v>104.4</v>
          </cell>
          <cell r="GP538">
            <v>102</v>
          </cell>
        </row>
        <row r="539">
          <cell r="A539">
            <v>201405</v>
          </cell>
          <cell r="B539">
            <v>103.5</v>
          </cell>
          <cell r="C539">
            <v>103.9</v>
          </cell>
          <cell r="D539">
            <v>102.2</v>
          </cell>
          <cell r="E539">
            <v>103.4</v>
          </cell>
          <cell r="F539">
            <v>103.5</v>
          </cell>
          <cell r="G539">
            <v>102.3</v>
          </cell>
          <cell r="H539">
            <v>104.4</v>
          </cell>
          <cell r="I539">
            <v>101.5</v>
          </cell>
          <cell r="J539">
            <v>102.3</v>
          </cell>
          <cell r="K539">
            <v>103.2</v>
          </cell>
          <cell r="L539">
            <v>102.6</v>
          </cell>
          <cell r="M539">
            <v>101.2</v>
          </cell>
          <cell r="N539">
            <v>100.9</v>
          </cell>
          <cell r="O539">
            <v>101.7</v>
          </cell>
          <cell r="P539">
            <v>101.7</v>
          </cell>
          <cell r="Q539">
            <v>99.5</v>
          </cell>
          <cell r="R539">
            <v>102.3</v>
          </cell>
          <cell r="S539">
            <v>98.5</v>
          </cell>
          <cell r="T539">
            <v>105.8</v>
          </cell>
          <cell r="U539">
            <v>99.6</v>
          </cell>
          <cell r="V539">
            <v>108</v>
          </cell>
          <cell r="W539">
            <v>96.3</v>
          </cell>
          <cell r="X539">
            <v>111.3</v>
          </cell>
          <cell r="Y539">
            <v>112.4</v>
          </cell>
          <cell r="Z539">
            <v>103.6</v>
          </cell>
          <cell r="AA539">
            <v>101.3</v>
          </cell>
          <cell r="AB539">
            <v>101.3</v>
          </cell>
          <cell r="AC539">
            <v>108.7</v>
          </cell>
          <cell r="AD539">
            <v>87.3</v>
          </cell>
          <cell r="AE539">
            <v>129.19999999999999</v>
          </cell>
          <cell r="AF539">
            <v>98.7</v>
          </cell>
          <cell r="AG539">
            <v>109.4</v>
          </cell>
          <cell r="AH539">
            <v>110.2</v>
          </cell>
          <cell r="AI539">
            <v>100.6</v>
          </cell>
          <cell r="AJ539">
            <v>123.5</v>
          </cell>
          <cell r="AK539">
            <v>122</v>
          </cell>
          <cell r="AL539">
            <v>136.9</v>
          </cell>
          <cell r="AM539">
            <v>103</v>
          </cell>
          <cell r="AO539">
            <v>127.1</v>
          </cell>
          <cell r="AP539">
            <v>114.6</v>
          </cell>
          <cell r="AQ539">
            <v>128.1</v>
          </cell>
          <cell r="AR539">
            <v>101</v>
          </cell>
          <cell r="AS539">
            <v>114.2</v>
          </cell>
          <cell r="AT539">
            <v>109.8</v>
          </cell>
          <cell r="AU539">
            <v>106.4</v>
          </cell>
          <cell r="AV539">
            <v>102.9</v>
          </cell>
          <cell r="AW539">
            <v>134.5</v>
          </cell>
          <cell r="AX539">
            <v>95.3</v>
          </cell>
          <cell r="AY539">
            <v>97.7</v>
          </cell>
          <cell r="AZ539">
            <v>91.9</v>
          </cell>
          <cell r="BA539">
            <v>95.4</v>
          </cell>
          <cell r="BB539">
            <v>115.2</v>
          </cell>
          <cell r="BC539">
            <v>112</v>
          </cell>
          <cell r="BD539">
            <v>117.4</v>
          </cell>
          <cell r="BE539">
            <v>102.1</v>
          </cell>
          <cell r="BF539">
            <v>120.6</v>
          </cell>
          <cell r="BG539">
            <v>111.3</v>
          </cell>
          <cell r="BH539">
            <v>106.8</v>
          </cell>
          <cell r="BI539">
            <v>108</v>
          </cell>
          <cell r="BJ539">
            <v>109.2</v>
          </cell>
          <cell r="BK539">
            <v>120.6</v>
          </cell>
          <cell r="BL539">
            <v>107.1</v>
          </cell>
          <cell r="BM539">
            <v>106</v>
          </cell>
          <cell r="BN539">
            <v>105.6</v>
          </cell>
          <cell r="BO539">
            <v>105.6</v>
          </cell>
          <cell r="BP539">
            <v>102.4</v>
          </cell>
          <cell r="BQ539">
            <v>97.7</v>
          </cell>
          <cell r="BR539">
            <v>106.4</v>
          </cell>
          <cell r="BS539">
            <v>101.6</v>
          </cell>
          <cell r="BT539">
            <v>103.8</v>
          </cell>
          <cell r="BU539">
            <v>103.6</v>
          </cell>
          <cell r="BV539">
            <v>101.8</v>
          </cell>
          <cell r="BW539">
            <v>103.7</v>
          </cell>
          <cell r="BX539">
            <v>105.5</v>
          </cell>
          <cell r="BY539">
            <v>103.6</v>
          </cell>
          <cell r="BZ539">
            <v>99.7</v>
          </cell>
          <cell r="CA539">
            <v>103.5</v>
          </cell>
          <cell r="CB539">
            <v>95</v>
          </cell>
          <cell r="CC539">
            <v>109.3</v>
          </cell>
          <cell r="CD539">
            <v>109.2</v>
          </cell>
          <cell r="CE539">
            <v>104.5</v>
          </cell>
          <cell r="CF539">
            <v>110.2</v>
          </cell>
          <cell r="CG539">
            <v>110.2</v>
          </cell>
          <cell r="CH539">
            <v>98.8</v>
          </cell>
          <cell r="CI539">
            <v>97.2</v>
          </cell>
          <cell r="CJ539">
            <v>91.4</v>
          </cell>
          <cell r="CK539">
            <v>101.8</v>
          </cell>
          <cell r="CL539">
            <v>100.8</v>
          </cell>
          <cell r="CM539">
            <v>81</v>
          </cell>
          <cell r="CN539">
            <v>75.400000000000006</v>
          </cell>
          <cell r="CO539">
            <v>106.3</v>
          </cell>
          <cell r="CP539">
            <v>96.1</v>
          </cell>
          <cell r="CQ539">
            <v>115.1</v>
          </cell>
          <cell r="CR539">
            <v>103.9</v>
          </cell>
          <cell r="CS539">
            <v>99.7</v>
          </cell>
          <cell r="CT539">
            <v>175.4</v>
          </cell>
          <cell r="CU539">
            <v>96.6</v>
          </cell>
          <cell r="CV539">
            <v>104.8</v>
          </cell>
          <cell r="CW539">
            <v>132</v>
          </cell>
          <cell r="CX539">
            <v>109</v>
          </cell>
          <cell r="CY539">
            <v>115.9</v>
          </cell>
          <cell r="CZ539">
            <v>110.8</v>
          </cell>
          <cell r="DA539">
            <v>103.4</v>
          </cell>
          <cell r="DC539">
            <v>94.6</v>
          </cell>
          <cell r="DD539">
            <v>107.4</v>
          </cell>
          <cell r="DE539">
            <v>94.3</v>
          </cell>
          <cell r="DF539">
            <v>102.9</v>
          </cell>
          <cell r="DG539">
            <v>94.3</v>
          </cell>
          <cell r="DH539">
            <v>81.900000000000006</v>
          </cell>
          <cell r="DI539">
            <v>94.5</v>
          </cell>
          <cell r="DJ539">
            <v>88.5</v>
          </cell>
          <cell r="DK539">
            <v>78.2</v>
          </cell>
          <cell r="DL539">
            <v>94.1</v>
          </cell>
          <cell r="DM539">
            <v>105.7</v>
          </cell>
          <cell r="DN539">
            <v>101.8</v>
          </cell>
          <cell r="DO539">
            <v>106.9</v>
          </cell>
          <cell r="DP539">
            <v>101.4</v>
          </cell>
          <cell r="DQ539">
            <v>100.3</v>
          </cell>
          <cell r="DR539">
            <v>101.6</v>
          </cell>
          <cell r="DS539">
            <v>112.9</v>
          </cell>
          <cell r="DT539">
            <v>115.2</v>
          </cell>
          <cell r="DU539">
            <v>113.8</v>
          </cell>
          <cell r="DV539">
            <v>98.8</v>
          </cell>
          <cell r="DW539">
            <v>99.3</v>
          </cell>
          <cell r="DX539">
            <v>100.3</v>
          </cell>
          <cell r="DY539">
            <v>96.1</v>
          </cell>
          <cell r="DZ539">
            <v>101.3</v>
          </cell>
          <cell r="EA539">
            <v>98</v>
          </cell>
          <cell r="EB539">
            <v>102.7</v>
          </cell>
          <cell r="EC539">
            <v>100.2</v>
          </cell>
          <cell r="ED539">
            <v>103.7</v>
          </cell>
          <cell r="EE539">
            <v>97.6</v>
          </cell>
          <cell r="EF539">
            <v>109.8</v>
          </cell>
          <cell r="EG539">
            <v>96.2</v>
          </cell>
          <cell r="EH539">
            <v>114.7</v>
          </cell>
          <cell r="EI539">
            <v>115</v>
          </cell>
          <cell r="EK539">
            <v>132.4</v>
          </cell>
          <cell r="EM539">
            <v>124.7</v>
          </cell>
          <cell r="EN539">
            <v>123.8</v>
          </cell>
          <cell r="EO539">
            <v>116.7</v>
          </cell>
          <cell r="EV539">
            <v>128.80000000000001</v>
          </cell>
          <cell r="EW539">
            <v>128</v>
          </cell>
          <cell r="EX539">
            <v>111</v>
          </cell>
          <cell r="EY539">
            <v>98.2</v>
          </cell>
          <cell r="EZ539">
            <v>114.6</v>
          </cell>
          <cell r="FB539">
            <v>108.2</v>
          </cell>
          <cell r="FC539">
            <v>108.2</v>
          </cell>
          <cell r="FD539">
            <v>101.3</v>
          </cell>
          <cell r="FE539">
            <v>102.4</v>
          </cell>
          <cell r="FF539">
            <v>101.8</v>
          </cell>
          <cell r="FG539">
            <v>104.7</v>
          </cell>
          <cell r="FH539">
            <v>101.2</v>
          </cell>
          <cell r="FI539">
            <v>101.4</v>
          </cell>
          <cell r="FJ539">
            <v>97.7</v>
          </cell>
          <cell r="FK539">
            <v>99.1</v>
          </cell>
          <cell r="FL539">
            <v>105.5</v>
          </cell>
          <cell r="FM539">
            <v>98</v>
          </cell>
          <cell r="FN539">
            <v>95.7</v>
          </cell>
          <cell r="FO539">
            <v>93.2</v>
          </cell>
          <cell r="FP539">
            <v>109.4</v>
          </cell>
          <cell r="FQ539">
            <v>105.2</v>
          </cell>
          <cell r="FR539">
            <v>107.4</v>
          </cell>
          <cell r="FS539">
            <v>100</v>
          </cell>
          <cell r="FT539">
            <v>107.2</v>
          </cell>
          <cell r="FU539">
            <v>111.2</v>
          </cell>
          <cell r="FV539">
            <v>97.7</v>
          </cell>
          <cell r="FW539">
            <v>93.5</v>
          </cell>
          <cell r="FX539">
            <v>98.5</v>
          </cell>
          <cell r="FY539">
            <v>105.6</v>
          </cell>
          <cell r="FZ539">
            <v>102.1</v>
          </cell>
          <cell r="GA539">
            <v>105.3</v>
          </cell>
          <cell r="GB539">
            <v>106.8</v>
          </cell>
          <cell r="GC539">
            <v>106.3</v>
          </cell>
          <cell r="GD539">
            <v>102.1</v>
          </cell>
          <cell r="GE539">
            <v>104.4</v>
          </cell>
          <cell r="GF539">
            <v>102.3</v>
          </cell>
          <cell r="GG539">
            <v>101.7</v>
          </cell>
          <cell r="GH539">
            <v>104.7</v>
          </cell>
          <cell r="GI539">
            <v>99</v>
          </cell>
          <cell r="GJ539">
            <v>94.9</v>
          </cell>
          <cell r="GK539">
            <v>94.8</v>
          </cell>
          <cell r="GL539">
            <v>100.7</v>
          </cell>
          <cell r="GM539">
            <v>106.2</v>
          </cell>
          <cell r="GN539">
            <v>98.5</v>
          </cell>
          <cell r="GO539">
            <v>104.7</v>
          </cell>
          <cell r="GP539">
            <v>101.8</v>
          </cell>
        </row>
        <row r="540">
          <cell r="A540">
            <v>201406</v>
          </cell>
          <cell r="B540">
            <v>103.4</v>
          </cell>
          <cell r="C540">
            <v>103.7</v>
          </cell>
          <cell r="D540">
            <v>101.8</v>
          </cell>
          <cell r="E540">
            <v>102</v>
          </cell>
          <cell r="F540">
            <v>102</v>
          </cell>
          <cell r="G540">
            <v>101</v>
          </cell>
          <cell r="H540">
            <v>102.8</v>
          </cell>
          <cell r="I540">
            <v>101.7</v>
          </cell>
          <cell r="J540">
            <v>102.3</v>
          </cell>
          <cell r="K540">
            <v>102.8</v>
          </cell>
          <cell r="L540">
            <v>102.8</v>
          </cell>
          <cell r="M540">
            <v>101.3</v>
          </cell>
          <cell r="N540">
            <v>101.2</v>
          </cell>
          <cell r="O540">
            <v>102</v>
          </cell>
          <cell r="P540">
            <v>101.8</v>
          </cell>
          <cell r="Q540">
            <v>99.6</v>
          </cell>
          <cell r="R540">
            <v>102.6</v>
          </cell>
          <cell r="S540">
            <v>98.8</v>
          </cell>
          <cell r="T540">
            <v>105.9</v>
          </cell>
          <cell r="U540">
            <v>99.9</v>
          </cell>
          <cell r="V540">
            <v>108.8</v>
          </cell>
          <cell r="W540">
            <v>96.4</v>
          </cell>
          <cell r="X540">
            <v>111.6</v>
          </cell>
          <cell r="Y540">
            <v>112.5</v>
          </cell>
          <cell r="Z540">
            <v>101.5</v>
          </cell>
          <cell r="AA540">
            <v>96.3</v>
          </cell>
          <cell r="AB540">
            <v>98.7</v>
          </cell>
          <cell r="AC540">
            <v>106.9</v>
          </cell>
          <cell r="AD540">
            <v>89.4</v>
          </cell>
          <cell r="AE540">
            <v>130.30000000000001</v>
          </cell>
          <cell r="AF540">
            <v>98.4</v>
          </cell>
          <cell r="AG540">
            <v>109</v>
          </cell>
          <cell r="AH540">
            <v>111.2</v>
          </cell>
          <cell r="AI540">
            <v>102.7</v>
          </cell>
          <cell r="AJ540">
            <v>121</v>
          </cell>
          <cell r="AK540">
            <v>122.2</v>
          </cell>
          <cell r="AL540">
            <v>138.6</v>
          </cell>
          <cell r="AM540">
            <v>105.1</v>
          </cell>
          <cell r="AO540">
            <v>128.5</v>
          </cell>
          <cell r="AP540">
            <v>115.2</v>
          </cell>
          <cell r="AQ540">
            <v>130</v>
          </cell>
          <cell r="AR540">
            <v>101.1</v>
          </cell>
          <cell r="AS540">
            <v>113.9</v>
          </cell>
          <cell r="AT540">
            <v>110.8</v>
          </cell>
          <cell r="AU540">
            <v>106.4</v>
          </cell>
          <cell r="AV540">
            <v>104.1</v>
          </cell>
          <cell r="AW540">
            <v>135.5</v>
          </cell>
          <cell r="AX540">
            <v>95.8</v>
          </cell>
          <cell r="AY540">
            <v>98.1</v>
          </cell>
          <cell r="AZ540">
            <v>92.5</v>
          </cell>
          <cell r="BA540">
            <v>96</v>
          </cell>
          <cell r="BB540">
            <v>115.5</v>
          </cell>
          <cell r="BC540">
            <v>111.8</v>
          </cell>
          <cell r="BD540">
            <v>116.9</v>
          </cell>
          <cell r="BE540">
            <v>103.3</v>
          </cell>
          <cell r="BF540">
            <v>121.7</v>
          </cell>
          <cell r="BG540">
            <v>112.3</v>
          </cell>
          <cell r="BH540">
            <v>107.5</v>
          </cell>
          <cell r="BI540">
            <v>108.9</v>
          </cell>
          <cell r="BJ540">
            <v>109.4</v>
          </cell>
          <cell r="BK540">
            <v>120.1</v>
          </cell>
          <cell r="BL540">
            <v>108.5</v>
          </cell>
          <cell r="BM540">
            <v>108.6</v>
          </cell>
          <cell r="BN540">
            <v>105.4</v>
          </cell>
          <cell r="BO540">
            <v>106.2</v>
          </cell>
          <cell r="BP540">
            <v>102.4</v>
          </cell>
          <cell r="BQ540">
            <v>97.8</v>
          </cell>
          <cell r="BR540">
            <v>106.3</v>
          </cell>
          <cell r="BS540">
            <v>101.6</v>
          </cell>
          <cell r="BT540">
            <v>104</v>
          </cell>
          <cell r="BU540">
            <v>103.3</v>
          </cell>
          <cell r="BV540">
            <v>101.9</v>
          </cell>
          <cell r="BW540">
            <v>103.8</v>
          </cell>
          <cell r="BX540">
            <v>105.5</v>
          </cell>
          <cell r="BY540">
            <v>103.7</v>
          </cell>
          <cell r="BZ540">
            <v>99.9</v>
          </cell>
          <cell r="CA540">
            <v>103.4</v>
          </cell>
          <cell r="CB540">
            <v>95.2</v>
          </cell>
          <cell r="CC540">
            <v>110</v>
          </cell>
          <cell r="CD540">
            <v>108.6</v>
          </cell>
          <cell r="CE540">
            <v>105.2</v>
          </cell>
          <cell r="CF540">
            <v>108.3</v>
          </cell>
          <cell r="CG540">
            <v>108.3</v>
          </cell>
          <cell r="CH540">
            <v>97.3</v>
          </cell>
          <cell r="CI540">
            <v>94.9</v>
          </cell>
          <cell r="CJ540">
            <v>76.599999999999994</v>
          </cell>
          <cell r="CK540">
            <v>101.1</v>
          </cell>
          <cell r="CL540">
            <v>105.5</v>
          </cell>
          <cell r="CM540">
            <v>94.8</v>
          </cell>
          <cell r="CN540">
            <v>69.8</v>
          </cell>
          <cell r="CO540">
            <v>98.7</v>
          </cell>
          <cell r="CP540">
            <v>97.1</v>
          </cell>
          <cell r="CQ540">
            <v>114.8</v>
          </cell>
          <cell r="CR540">
            <v>107.1</v>
          </cell>
          <cell r="CS540">
            <v>99.5</v>
          </cell>
          <cell r="CT540">
            <v>222.3</v>
          </cell>
          <cell r="CU540">
            <v>93</v>
          </cell>
          <cell r="CV540">
            <v>103.6</v>
          </cell>
          <cell r="CW540">
            <v>135</v>
          </cell>
          <cell r="CX540">
            <v>105.3</v>
          </cell>
          <cell r="CY540">
            <v>186</v>
          </cell>
          <cell r="CZ540">
            <v>112.1</v>
          </cell>
          <cell r="DA540">
            <v>102.9</v>
          </cell>
          <cell r="DB540">
            <v>122.5</v>
          </cell>
          <cell r="DC540">
            <v>89.1</v>
          </cell>
          <cell r="DD540">
            <v>118.1</v>
          </cell>
          <cell r="DE540">
            <v>91.8</v>
          </cell>
          <cell r="DF540">
            <v>98.3</v>
          </cell>
          <cell r="DG540">
            <v>83.9</v>
          </cell>
          <cell r="DH540">
            <v>74.400000000000006</v>
          </cell>
          <cell r="DI540">
            <v>93.5</v>
          </cell>
          <cell r="DJ540">
            <v>86.5</v>
          </cell>
          <cell r="DK540">
            <v>77.400000000000006</v>
          </cell>
          <cell r="DL540">
            <v>88.3</v>
          </cell>
          <cell r="DM540">
            <v>96.2</v>
          </cell>
          <cell r="DN540">
            <v>101.8</v>
          </cell>
          <cell r="DO540">
            <v>106.9</v>
          </cell>
          <cell r="DP540">
            <v>101.5</v>
          </cell>
          <cell r="DQ540">
            <v>99.5</v>
          </cell>
          <cell r="DR540">
            <v>101.5</v>
          </cell>
          <cell r="DS540">
            <v>113.3</v>
          </cell>
          <cell r="DT540">
            <v>115.4</v>
          </cell>
          <cell r="DU540">
            <v>114</v>
          </cell>
          <cell r="DV540">
            <v>98.6</v>
          </cell>
          <cell r="DW540">
            <v>99.2</v>
          </cell>
          <cell r="DX540">
            <v>99.6</v>
          </cell>
          <cell r="DY540">
            <v>96.4</v>
          </cell>
          <cell r="DZ540">
            <v>101.4</v>
          </cell>
          <cell r="EA540">
            <v>97.8</v>
          </cell>
          <cell r="EB540">
            <v>102</v>
          </cell>
          <cell r="EC540">
            <v>100.3</v>
          </cell>
          <cell r="ED540">
            <v>103.7</v>
          </cell>
          <cell r="EE540">
            <v>98.4</v>
          </cell>
          <cell r="EF540">
            <v>110.2</v>
          </cell>
          <cell r="EG540">
            <v>96.5</v>
          </cell>
          <cell r="EH540">
            <v>110.2</v>
          </cell>
          <cell r="EI540">
            <v>110.3</v>
          </cell>
          <cell r="EK540">
            <v>143.1</v>
          </cell>
          <cell r="EM540">
            <v>122.9</v>
          </cell>
          <cell r="EN540">
            <v>124</v>
          </cell>
          <cell r="EO540">
            <v>115.7</v>
          </cell>
          <cell r="ER540">
            <v>148.19999999999999</v>
          </cell>
          <cell r="EV540">
            <v>111.9</v>
          </cell>
          <cell r="EW540">
            <v>100</v>
          </cell>
          <cell r="EY540">
            <v>97.9</v>
          </cell>
          <cell r="EZ540">
            <v>115</v>
          </cell>
          <cell r="FA540">
            <v>104.2</v>
          </cell>
          <cell r="FB540">
            <v>108.9</v>
          </cell>
          <cell r="FC540">
            <v>108.9</v>
          </cell>
          <cell r="FD540">
            <v>101.6</v>
          </cell>
          <cell r="FE540">
            <v>101.4</v>
          </cell>
          <cell r="FF540">
            <v>100.7</v>
          </cell>
          <cell r="FG540">
            <v>104</v>
          </cell>
          <cell r="FH540">
            <v>101.6</v>
          </cell>
          <cell r="FI540">
            <v>100.8</v>
          </cell>
          <cell r="FJ540">
            <v>98.6</v>
          </cell>
          <cell r="FK540">
            <v>98.4</v>
          </cell>
          <cell r="FL540">
            <v>105.5</v>
          </cell>
          <cell r="FM540">
            <v>99</v>
          </cell>
          <cell r="FN540">
            <v>96.2</v>
          </cell>
          <cell r="FO540">
            <v>96</v>
          </cell>
          <cell r="FP540">
            <v>110.4</v>
          </cell>
          <cell r="FQ540">
            <v>104.4</v>
          </cell>
          <cell r="FR540">
            <v>109.4</v>
          </cell>
          <cell r="FS540">
            <v>99.1</v>
          </cell>
          <cell r="FT540">
            <v>108.5</v>
          </cell>
          <cell r="FU540">
            <v>113.7</v>
          </cell>
          <cell r="FV540">
            <v>98.6</v>
          </cell>
          <cell r="FW540">
            <v>92.3</v>
          </cell>
          <cell r="FX540">
            <v>99.8</v>
          </cell>
          <cell r="FY540">
            <v>105.7</v>
          </cell>
          <cell r="FZ540">
            <v>102.4</v>
          </cell>
          <cell r="GA540">
            <v>105.3</v>
          </cell>
          <cell r="GB540">
            <v>107.2</v>
          </cell>
          <cell r="GC540">
            <v>107.9</v>
          </cell>
          <cell r="GD540">
            <v>102.2</v>
          </cell>
          <cell r="GE540">
            <v>104.1</v>
          </cell>
          <cell r="GF540">
            <v>102.3</v>
          </cell>
          <cell r="GG540">
            <v>101.7</v>
          </cell>
          <cell r="GH540">
            <v>104.6</v>
          </cell>
          <cell r="GI540">
            <v>99</v>
          </cell>
          <cell r="GJ540">
            <v>96.8</v>
          </cell>
          <cell r="GK540">
            <v>95</v>
          </cell>
          <cell r="GL540">
            <v>100.2</v>
          </cell>
          <cell r="GM540">
            <v>106.6</v>
          </cell>
          <cell r="GN540">
            <v>99.4</v>
          </cell>
          <cell r="GO540">
            <v>105.6</v>
          </cell>
          <cell r="GP540">
            <v>102.1</v>
          </cell>
        </row>
        <row r="541">
          <cell r="A541">
            <v>201407</v>
          </cell>
          <cell r="B541">
            <v>103.4</v>
          </cell>
          <cell r="C541">
            <v>103.6</v>
          </cell>
          <cell r="D541">
            <v>101.4</v>
          </cell>
          <cell r="E541">
            <v>101.6</v>
          </cell>
          <cell r="F541">
            <v>101.7</v>
          </cell>
          <cell r="G541">
            <v>100.8</v>
          </cell>
          <cell r="H541">
            <v>102.3</v>
          </cell>
          <cell r="I541">
            <v>101.3</v>
          </cell>
          <cell r="J541">
            <v>102.2</v>
          </cell>
          <cell r="K541">
            <v>102.7</v>
          </cell>
          <cell r="L541">
            <v>102.8</v>
          </cell>
          <cell r="M541">
            <v>101</v>
          </cell>
          <cell r="N541">
            <v>100.6</v>
          </cell>
          <cell r="O541">
            <v>101.8</v>
          </cell>
          <cell r="P541">
            <v>101.6</v>
          </cell>
          <cell r="Q541">
            <v>98.9</v>
          </cell>
          <cell r="R541">
            <v>102.4</v>
          </cell>
          <cell r="S541">
            <v>97.2</v>
          </cell>
          <cell r="T541">
            <v>105.8</v>
          </cell>
          <cell r="U541">
            <v>98.9</v>
          </cell>
          <cell r="V541">
            <v>107.3</v>
          </cell>
          <cell r="W541">
            <v>95.6</v>
          </cell>
          <cell r="X541">
            <v>112.6</v>
          </cell>
          <cell r="Y541">
            <v>114</v>
          </cell>
          <cell r="Z541">
            <v>101.9</v>
          </cell>
          <cell r="AA541">
            <v>103.8</v>
          </cell>
          <cell r="AB541">
            <v>104.6</v>
          </cell>
          <cell r="AC541">
            <v>105.8</v>
          </cell>
          <cell r="AD541">
            <v>102.1</v>
          </cell>
          <cell r="AE541">
            <v>127.7</v>
          </cell>
          <cell r="AF541">
            <v>99.7</v>
          </cell>
          <cell r="AG541">
            <v>109.3</v>
          </cell>
          <cell r="AH541">
            <v>110.6</v>
          </cell>
          <cell r="AI541">
            <v>107</v>
          </cell>
          <cell r="AJ541">
            <v>118.4</v>
          </cell>
          <cell r="AK541">
            <v>120.7</v>
          </cell>
          <cell r="AL541">
            <v>139.4</v>
          </cell>
          <cell r="AM541">
            <v>106.6</v>
          </cell>
          <cell r="AO541">
            <v>129.69999999999999</v>
          </cell>
          <cell r="AP541">
            <v>116</v>
          </cell>
          <cell r="AQ541">
            <v>131.9</v>
          </cell>
          <cell r="AR541">
            <v>100.9</v>
          </cell>
          <cell r="AS541">
            <v>114.8</v>
          </cell>
          <cell r="AT541">
            <v>111.6</v>
          </cell>
          <cell r="AU541">
            <v>106.2</v>
          </cell>
          <cell r="AV541">
            <v>104.7</v>
          </cell>
          <cell r="AW541">
            <v>136.6</v>
          </cell>
          <cell r="AX541">
            <v>95.8</v>
          </cell>
          <cell r="AY541">
            <v>98.3</v>
          </cell>
          <cell r="AZ541">
            <v>92.5</v>
          </cell>
          <cell r="BA541">
            <v>95.8</v>
          </cell>
          <cell r="BB541">
            <v>115.3</v>
          </cell>
          <cell r="BC541">
            <v>112.7</v>
          </cell>
          <cell r="BD541">
            <v>118.6</v>
          </cell>
          <cell r="BE541">
            <v>103.8</v>
          </cell>
          <cell r="BF541">
            <v>118.4</v>
          </cell>
          <cell r="BG541">
            <v>111.8</v>
          </cell>
          <cell r="BH541">
            <v>108.1</v>
          </cell>
          <cell r="BI541">
            <v>109.5</v>
          </cell>
          <cell r="BJ541">
            <v>109.1</v>
          </cell>
          <cell r="BK541">
            <v>120.9</v>
          </cell>
          <cell r="BL541">
            <v>109.9</v>
          </cell>
          <cell r="BM541">
            <v>110.2</v>
          </cell>
          <cell r="BN541">
            <v>105.4</v>
          </cell>
          <cell r="BO541">
            <v>107.3</v>
          </cell>
          <cell r="BP541">
            <v>102.9</v>
          </cell>
          <cell r="BQ541">
            <v>98.1</v>
          </cell>
          <cell r="BR541">
            <v>107.1</v>
          </cell>
          <cell r="BS541">
            <v>101.4</v>
          </cell>
          <cell r="BT541">
            <v>104</v>
          </cell>
          <cell r="BU541">
            <v>103.2</v>
          </cell>
          <cell r="BV541">
            <v>102.1</v>
          </cell>
          <cell r="BW541">
            <v>103.8</v>
          </cell>
          <cell r="BX541">
            <v>105.5</v>
          </cell>
          <cell r="BY541">
            <v>103.8</v>
          </cell>
          <cell r="BZ541">
            <v>100.2</v>
          </cell>
          <cell r="CA541">
            <v>103</v>
          </cell>
          <cell r="CB541">
            <v>95.2</v>
          </cell>
          <cell r="CC541">
            <v>111.1</v>
          </cell>
          <cell r="CD541">
            <v>108.9</v>
          </cell>
          <cell r="CE541">
            <v>106.8</v>
          </cell>
          <cell r="CF541">
            <v>107</v>
          </cell>
          <cell r="CG541">
            <v>107</v>
          </cell>
          <cell r="CH541">
            <v>97.2</v>
          </cell>
          <cell r="CI541">
            <v>94.7</v>
          </cell>
          <cell r="CJ541">
            <v>81.8</v>
          </cell>
          <cell r="CK541">
            <v>122.5</v>
          </cell>
          <cell r="CL541">
            <v>117.5</v>
          </cell>
          <cell r="CM541">
            <v>93.6</v>
          </cell>
          <cell r="CN541">
            <v>76.900000000000006</v>
          </cell>
          <cell r="CO541">
            <v>100.7</v>
          </cell>
          <cell r="CP541">
            <v>97</v>
          </cell>
          <cell r="CQ541">
            <v>113.7</v>
          </cell>
          <cell r="CR541">
            <v>118.8</v>
          </cell>
          <cell r="CS541">
            <v>96.1</v>
          </cell>
          <cell r="CT541">
            <v>211.8</v>
          </cell>
          <cell r="CU541">
            <v>95.3</v>
          </cell>
          <cell r="CV541">
            <v>105.2</v>
          </cell>
          <cell r="CW541">
            <v>133.5</v>
          </cell>
          <cell r="CX541">
            <v>102.2</v>
          </cell>
          <cell r="CY541">
            <v>208</v>
          </cell>
          <cell r="CZ541">
            <v>111.3</v>
          </cell>
          <cell r="DA541">
            <v>102.6</v>
          </cell>
          <cell r="DB541">
            <v>92.2</v>
          </cell>
          <cell r="DC541">
            <v>85.3</v>
          </cell>
          <cell r="DD541">
            <v>123.1</v>
          </cell>
          <cell r="DE541">
            <v>87.3</v>
          </cell>
          <cell r="DF541">
            <v>96.1</v>
          </cell>
          <cell r="DG541">
            <v>88.6</v>
          </cell>
          <cell r="DH541">
            <v>77</v>
          </cell>
          <cell r="DI541">
            <v>92.4</v>
          </cell>
          <cell r="DJ541">
            <v>85.6</v>
          </cell>
          <cell r="DK541">
            <v>73.7</v>
          </cell>
          <cell r="DL541">
            <v>110.7</v>
          </cell>
          <cell r="DM541">
            <v>94.9</v>
          </cell>
          <cell r="DN541">
            <v>101.8</v>
          </cell>
          <cell r="DO541">
            <v>106.8</v>
          </cell>
          <cell r="DP541">
            <v>100.5</v>
          </cell>
          <cell r="DQ541">
            <v>99.5</v>
          </cell>
          <cell r="DR541">
            <v>101.4</v>
          </cell>
          <cell r="DS541">
            <v>113.2</v>
          </cell>
          <cell r="DT541">
            <v>115.7</v>
          </cell>
          <cell r="DU541">
            <v>114</v>
          </cell>
          <cell r="DV541">
            <v>98.7</v>
          </cell>
          <cell r="DW541">
            <v>99.5</v>
          </cell>
          <cell r="DX541">
            <v>100.6</v>
          </cell>
          <cell r="DY541">
            <v>95.4</v>
          </cell>
          <cell r="DZ541">
            <v>101.5</v>
          </cell>
          <cell r="EA541">
            <v>98</v>
          </cell>
          <cell r="EB541">
            <v>102.8</v>
          </cell>
          <cell r="EC541">
            <v>99.7</v>
          </cell>
          <cell r="ED541">
            <v>103.6</v>
          </cell>
          <cell r="EE541">
            <v>98.3</v>
          </cell>
          <cell r="EF541">
            <v>110.2</v>
          </cell>
          <cell r="EG541">
            <v>95.7</v>
          </cell>
          <cell r="EH541">
            <v>102.6</v>
          </cell>
          <cell r="EI541">
            <v>102.3</v>
          </cell>
          <cell r="EK541">
            <v>151.19999999999999</v>
          </cell>
          <cell r="EM541">
            <v>109.5</v>
          </cell>
          <cell r="EN541">
            <v>120.6</v>
          </cell>
          <cell r="EO541">
            <v>115.8</v>
          </cell>
          <cell r="ER541">
            <v>115.1</v>
          </cell>
          <cell r="ES541">
            <v>166.9</v>
          </cell>
          <cell r="EU541">
            <v>115.8</v>
          </cell>
          <cell r="EV541">
            <v>98</v>
          </cell>
          <cell r="EW541">
            <v>90.6</v>
          </cell>
          <cell r="EY541">
            <v>97.3</v>
          </cell>
          <cell r="EZ541">
            <v>115.3</v>
          </cell>
          <cell r="FA541">
            <v>63.1</v>
          </cell>
          <cell r="FB541">
            <v>109.3</v>
          </cell>
          <cell r="FC541">
            <v>109.3</v>
          </cell>
          <cell r="FD541">
            <v>101.4</v>
          </cell>
          <cell r="FE541">
            <v>100.7</v>
          </cell>
          <cell r="FF541">
            <v>100.5</v>
          </cell>
          <cell r="FG541">
            <v>101.5</v>
          </cell>
          <cell r="FH541">
            <v>101.5</v>
          </cell>
          <cell r="FI541">
            <v>100.6</v>
          </cell>
          <cell r="FJ541">
            <v>97.3</v>
          </cell>
          <cell r="FK541">
            <v>97.8</v>
          </cell>
          <cell r="FL541">
            <v>105.1</v>
          </cell>
          <cell r="FM541">
            <v>98.8</v>
          </cell>
          <cell r="FN541">
            <v>96.1</v>
          </cell>
          <cell r="FO541">
            <v>94.4</v>
          </cell>
          <cell r="FP541">
            <v>109.5</v>
          </cell>
          <cell r="FQ541">
            <v>105.5</v>
          </cell>
          <cell r="FR541">
            <v>109.2</v>
          </cell>
          <cell r="FS541">
            <v>100.3</v>
          </cell>
          <cell r="FT541">
            <v>109.6</v>
          </cell>
          <cell r="FU541">
            <v>109.7</v>
          </cell>
          <cell r="FV541">
            <v>99.3</v>
          </cell>
          <cell r="FW541">
            <v>93.2</v>
          </cell>
          <cell r="FX541">
            <v>100.3</v>
          </cell>
          <cell r="FY541">
            <v>105.8</v>
          </cell>
          <cell r="FZ541">
            <v>103.9</v>
          </cell>
          <cell r="GA541">
            <v>105.2</v>
          </cell>
          <cell r="GB541">
            <v>107.7</v>
          </cell>
          <cell r="GC541">
            <v>107.9</v>
          </cell>
          <cell r="GD541">
            <v>102.4</v>
          </cell>
          <cell r="GE541">
            <v>104.6</v>
          </cell>
          <cell r="GF541">
            <v>101.2</v>
          </cell>
          <cell r="GG541">
            <v>102</v>
          </cell>
          <cell r="GH541">
            <v>104.5</v>
          </cell>
          <cell r="GI541">
            <v>98.5</v>
          </cell>
          <cell r="GJ541">
            <v>97.2</v>
          </cell>
          <cell r="GK541">
            <v>94.5</v>
          </cell>
          <cell r="GL541">
            <v>101</v>
          </cell>
          <cell r="GM541">
            <v>110.6</v>
          </cell>
          <cell r="GN541">
            <v>107.5</v>
          </cell>
          <cell r="GO541">
            <v>105.8</v>
          </cell>
          <cell r="GP541">
            <v>102.2</v>
          </cell>
        </row>
        <row r="542">
          <cell r="A542">
            <v>201408</v>
          </cell>
          <cell r="B542">
            <v>103.6</v>
          </cell>
          <cell r="C542">
            <v>104.2</v>
          </cell>
          <cell r="D542">
            <v>101.3</v>
          </cell>
          <cell r="E542">
            <v>101</v>
          </cell>
          <cell r="F542">
            <v>101.1</v>
          </cell>
          <cell r="G542">
            <v>100.5</v>
          </cell>
          <cell r="H542">
            <v>101.5</v>
          </cell>
          <cell r="I542">
            <v>100</v>
          </cell>
          <cell r="J542">
            <v>102.4</v>
          </cell>
          <cell r="K542">
            <v>103</v>
          </cell>
          <cell r="L542">
            <v>102.6</v>
          </cell>
          <cell r="M542">
            <v>101.7</v>
          </cell>
          <cell r="N542">
            <v>100.3</v>
          </cell>
          <cell r="O542">
            <v>101</v>
          </cell>
          <cell r="P542">
            <v>101.6</v>
          </cell>
          <cell r="Q542">
            <v>99.6</v>
          </cell>
          <cell r="R542">
            <v>101.8</v>
          </cell>
          <cell r="S542">
            <v>97.3</v>
          </cell>
          <cell r="T542">
            <v>105.6</v>
          </cell>
          <cell r="U542">
            <v>99.8</v>
          </cell>
          <cell r="V542">
            <v>107.6</v>
          </cell>
          <cell r="W542">
            <v>96.8</v>
          </cell>
          <cell r="X542">
            <v>116.4</v>
          </cell>
          <cell r="Y542">
            <v>120.6</v>
          </cell>
          <cell r="Z542">
            <v>106.1</v>
          </cell>
          <cell r="AA542">
            <v>121.5</v>
          </cell>
          <cell r="AB542">
            <v>126.1</v>
          </cell>
          <cell r="AC542">
            <v>113.3</v>
          </cell>
          <cell r="AD542">
            <v>103.4</v>
          </cell>
          <cell r="AE542">
            <v>129.9</v>
          </cell>
          <cell r="AF542">
            <v>110.5</v>
          </cell>
          <cell r="AG542">
            <v>133.6</v>
          </cell>
          <cell r="AH542">
            <v>111.4</v>
          </cell>
          <cell r="AI542">
            <v>117.6</v>
          </cell>
          <cell r="AJ542">
            <v>123.3</v>
          </cell>
          <cell r="AK542">
            <v>120.7</v>
          </cell>
          <cell r="AL542">
            <v>139.30000000000001</v>
          </cell>
          <cell r="AM542">
            <v>110.8</v>
          </cell>
          <cell r="AO542">
            <v>129.19999999999999</v>
          </cell>
          <cell r="AP542">
            <v>116</v>
          </cell>
          <cell r="AQ542">
            <v>133</v>
          </cell>
          <cell r="AR542">
            <v>101.3</v>
          </cell>
          <cell r="AS542">
            <v>113.8</v>
          </cell>
          <cell r="AT542">
            <v>111.9</v>
          </cell>
          <cell r="AU542">
            <v>105.9</v>
          </cell>
          <cell r="AV542">
            <v>105.5</v>
          </cell>
          <cell r="AW542">
            <v>135</v>
          </cell>
          <cell r="AX542">
            <v>95.8</v>
          </cell>
          <cell r="AY542">
            <v>98.1</v>
          </cell>
          <cell r="AZ542">
            <v>92.5</v>
          </cell>
          <cell r="BA542">
            <v>95.8</v>
          </cell>
          <cell r="BB542">
            <v>115.8</v>
          </cell>
          <cell r="BC542">
            <v>113</v>
          </cell>
          <cell r="BD542">
            <v>119.2</v>
          </cell>
          <cell r="BE542">
            <v>104.6</v>
          </cell>
          <cell r="BF542">
            <v>118.7</v>
          </cell>
          <cell r="BG542">
            <v>111.7</v>
          </cell>
          <cell r="BH542">
            <v>108.7</v>
          </cell>
          <cell r="BI542">
            <v>110.4</v>
          </cell>
          <cell r="BJ542">
            <v>110.4</v>
          </cell>
          <cell r="BK542">
            <v>123.2</v>
          </cell>
          <cell r="BL542">
            <v>110.7</v>
          </cell>
          <cell r="BM542">
            <v>110.8</v>
          </cell>
          <cell r="BN542">
            <v>105.7</v>
          </cell>
          <cell r="BO542">
            <v>108.1</v>
          </cell>
          <cell r="BP542">
            <v>102.7</v>
          </cell>
          <cell r="BQ542">
            <v>98.8</v>
          </cell>
          <cell r="BR542">
            <v>106</v>
          </cell>
          <cell r="BS542">
            <v>101.9</v>
          </cell>
          <cell r="BT542">
            <v>102.8</v>
          </cell>
          <cell r="BU542">
            <v>103</v>
          </cell>
          <cell r="BV542">
            <v>101.9</v>
          </cell>
          <cell r="BW542">
            <v>103.5</v>
          </cell>
          <cell r="BX542">
            <v>105.5</v>
          </cell>
          <cell r="BY542">
            <v>103.4</v>
          </cell>
          <cell r="BZ542">
            <v>100.2</v>
          </cell>
          <cell r="CA542">
            <v>103.3</v>
          </cell>
          <cell r="CB542">
            <v>94.8</v>
          </cell>
          <cell r="CC542">
            <v>111.6</v>
          </cell>
          <cell r="CD542">
            <v>109.9</v>
          </cell>
          <cell r="CE542">
            <v>107.1</v>
          </cell>
          <cell r="CF542">
            <v>107</v>
          </cell>
          <cell r="CG542">
            <v>107</v>
          </cell>
          <cell r="CH542">
            <v>99.3</v>
          </cell>
          <cell r="CI542">
            <v>97.9</v>
          </cell>
          <cell r="CJ542">
            <v>82</v>
          </cell>
          <cell r="CK542">
            <v>143.19999999999999</v>
          </cell>
          <cell r="CL542">
            <v>135.80000000000001</v>
          </cell>
          <cell r="CM542">
            <v>91.9</v>
          </cell>
          <cell r="CN542">
            <v>95</v>
          </cell>
          <cell r="CO542">
            <v>104.5</v>
          </cell>
          <cell r="CP542">
            <v>96.9</v>
          </cell>
          <cell r="CQ542">
            <v>97.8</v>
          </cell>
          <cell r="CR542">
            <v>124.4</v>
          </cell>
          <cell r="CS542">
            <v>99.1</v>
          </cell>
          <cell r="CT542">
            <v>155.1</v>
          </cell>
          <cell r="CU542">
            <v>106.1</v>
          </cell>
          <cell r="CV542">
            <v>112</v>
          </cell>
          <cell r="CW542">
            <v>128</v>
          </cell>
          <cell r="CX542">
            <v>107</v>
          </cell>
          <cell r="CY542">
            <v>143.4</v>
          </cell>
          <cell r="CZ542">
            <v>112.9</v>
          </cell>
          <cell r="DA542">
            <v>106.2</v>
          </cell>
          <cell r="DB542">
            <v>90.4</v>
          </cell>
          <cell r="DC542">
            <v>91.2</v>
          </cell>
          <cell r="DD542">
            <v>113</v>
          </cell>
          <cell r="DE542">
            <v>111.3</v>
          </cell>
          <cell r="DF542">
            <v>98.1</v>
          </cell>
          <cell r="DG542">
            <v>86.2</v>
          </cell>
          <cell r="DH542">
            <v>75.2</v>
          </cell>
          <cell r="DI542">
            <v>94.9</v>
          </cell>
          <cell r="DJ542">
            <v>85.1</v>
          </cell>
          <cell r="DK542">
            <v>75.2</v>
          </cell>
          <cell r="DL542">
            <v>141</v>
          </cell>
          <cell r="DM542">
            <v>102.6</v>
          </cell>
          <cell r="DN542">
            <v>101.7</v>
          </cell>
          <cell r="DO542">
            <v>106.7</v>
          </cell>
          <cell r="DP542">
            <v>100.4</v>
          </cell>
          <cell r="DQ542">
            <v>99.6</v>
          </cell>
          <cell r="DR542">
            <v>101.6</v>
          </cell>
          <cell r="DS542">
            <v>112.5</v>
          </cell>
          <cell r="DT542">
            <v>115.7</v>
          </cell>
          <cell r="DU542">
            <v>113.6</v>
          </cell>
          <cell r="DV542">
            <v>98.6</v>
          </cell>
          <cell r="DW542">
            <v>99.5</v>
          </cell>
          <cell r="DX542">
            <v>100.3</v>
          </cell>
          <cell r="DY542">
            <v>95.5</v>
          </cell>
          <cell r="DZ542">
            <v>101.4</v>
          </cell>
          <cell r="EA542">
            <v>97.6</v>
          </cell>
          <cell r="EB542">
            <v>103.3</v>
          </cell>
          <cell r="EC542">
            <v>99</v>
          </cell>
          <cell r="ED542">
            <v>103.1</v>
          </cell>
          <cell r="EE542">
            <v>98.2</v>
          </cell>
          <cell r="EF542">
            <v>110.4</v>
          </cell>
          <cell r="EG542">
            <v>97.1</v>
          </cell>
          <cell r="EH542">
            <v>104.5</v>
          </cell>
          <cell r="EI542">
            <v>104.2</v>
          </cell>
          <cell r="EJ542">
            <v>138.69999999999999</v>
          </cell>
          <cell r="EM542">
            <v>107.3</v>
          </cell>
          <cell r="EN542">
            <v>123.7</v>
          </cell>
          <cell r="EO542">
            <v>121</v>
          </cell>
          <cell r="EQ542">
            <v>111.8</v>
          </cell>
          <cell r="ER542">
            <v>91.3</v>
          </cell>
          <cell r="ES542">
            <v>115.6</v>
          </cell>
          <cell r="EU542">
            <v>104.1</v>
          </cell>
          <cell r="EV542">
            <v>91.4</v>
          </cell>
          <cell r="EW542">
            <v>99.3</v>
          </cell>
          <cell r="EY542">
            <v>97.5</v>
          </cell>
          <cell r="EZ542">
            <v>116.9</v>
          </cell>
          <cell r="FB542">
            <v>108.8</v>
          </cell>
          <cell r="FC542">
            <v>108.8</v>
          </cell>
          <cell r="FD542">
            <v>101</v>
          </cell>
          <cell r="FE542">
            <v>100.4</v>
          </cell>
          <cell r="FF542">
            <v>99.7</v>
          </cell>
          <cell r="FG542">
            <v>103</v>
          </cell>
          <cell r="FH542">
            <v>101.1</v>
          </cell>
          <cell r="FI542">
            <v>100.7</v>
          </cell>
          <cell r="FJ542">
            <v>97.3</v>
          </cell>
          <cell r="FK542">
            <v>97.7</v>
          </cell>
          <cell r="FL542">
            <v>104.5</v>
          </cell>
          <cell r="FM542">
            <v>99</v>
          </cell>
          <cell r="FN542">
            <v>97</v>
          </cell>
          <cell r="FO542">
            <v>94.7</v>
          </cell>
          <cell r="FP542">
            <v>108.5</v>
          </cell>
          <cell r="FQ542">
            <v>105</v>
          </cell>
          <cell r="FR542">
            <v>107.6</v>
          </cell>
          <cell r="FS542">
            <v>99.1</v>
          </cell>
          <cell r="FT542">
            <v>110.1</v>
          </cell>
          <cell r="FU542">
            <v>110.8</v>
          </cell>
          <cell r="FV542">
            <v>99.7</v>
          </cell>
          <cell r="FW542">
            <v>91.6</v>
          </cell>
          <cell r="FX542">
            <v>100.1</v>
          </cell>
          <cell r="FY542">
            <v>105.1</v>
          </cell>
          <cell r="FZ542">
            <v>103.7</v>
          </cell>
          <cell r="GA542">
            <v>104.8</v>
          </cell>
          <cell r="GB542">
            <v>107.6</v>
          </cell>
          <cell r="GC542">
            <v>108.4</v>
          </cell>
          <cell r="GD542">
            <v>102.3</v>
          </cell>
          <cell r="GE542">
            <v>104.1</v>
          </cell>
          <cell r="GF542">
            <v>101.3</v>
          </cell>
          <cell r="GG542">
            <v>101.9</v>
          </cell>
          <cell r="GH542">
            <v>104.5</v>
          </cell>
          <cell r="GI542">
            <v>98.2</v>
          </cell>
          <cell r="GJ542">
            <v>96</v>
          </cell>
          <cell r="GK542">
            <v>93.9</v>
          </cell>
          <cell r="GL542">
            <v>100.8</v>
          </cell>
          <cell r="GM542">
            <v>114.3</v>
          </cell>
          <cell r="GN542">
            <v>105.4</v>
          </cell>
          <cell r="GO542">
            <v>106.7</v>
          </cell>
          <cell r="GP542">
            <v>102.3</v>
          </cell>
        </row>
        <row r="543">
          <cell r="A543">
            <v>201409</v>
          </cell>
          <cell r="B543">
            <v>103.9</v>
          </cell>
          <cell r="C543">
            <v>105.4</v>
          </cell>
          <cell r="D543">
            <v>101</v>
          </cell>
          <cell r="E543">
            <v>100.5</v>
          </cell>
          <cell r="F543">
            <v>100.5</v>
          </cell>
          <cell r="G543">
            <v>99.8</v>
          </cell>
          <cell r="H543">
            <v>101</v>
          </cell>
          <cell r="I543">
            <v>100.1</v>
          </cell>
          <cell r="J543">
            <v>102.5</v>
          </cell>
          <cell r="K543">
            <v>102.9</v>
          </cell>
          <cell r="L543">
            <v>103</v>
          </cell>
          <cell r="M543">
            <v>101.7</v>
          </cell>
          <cell r="N543">
            <v>100.1</v>
          </cell>
          <cell r="O543">
            <v>101.6</v>
          </cell>
          <cell r="P543">
            <v>101.4</v>
          </cell>
          <cell r="Q543">
            <v>99.5</v>
          </cell>
          <cell r="R543">
            <v>101.3</v>
          </cell>
          <cell r="S543">
            <v>96.7</v>
          </cell>
          <cell r="T543">
            <v>105.5</v>
          </cell>
          <cell r="U543">
            <v>98.5</v>
          </cell>
          <cell r="V543">
            <v>107.7</v>
          </cell>
          <cell r="W543">
            <v>94.9</v>
          </cell>
          <cell r="X543">
            <v>115.8</v>
          </cell>
          <cell r="Y543">
            <v>119</v>
          </cell>
          <cell r="Z543">
            <v>105.3</v>
          </cell>
          <cell r="AA543">
            <v>112.6</v>
          </cell>
          <cell r="AB543">
            <v>102.4</v>
          </cell>
          <cell r="AC543">
            <v>110.6</v>
          </cell>
          <cell r="AD543">
            <v>98</v>
          </cell>
          <cell r="AE543">
            <v>129.6</v>
          </cell>
          <cell r="AF543">
            <v>111.2</v>
          </cell>
          <cell r="AG543">
            <v>135.6</v>
          </cell>
          <cell r="AH543">
            <v>111.5</v>
          </cell>
          <cell r="AI543">
            <v>108.9</v>
          </cell>
          <cell r="AJ543">
            <v>115.3</v>
          </cell>
          <cell r="AK543">
            <v>124.1</v>
          </cell>
          <cell r="AL543">
            <v>140</v>
          </cell>
          <cell r="AM543">
            <v>110.4</v>
          </cell>
          <cell r="AO543">
            <v>131.80000000000001</v>
          </cell>
          <cell r="AP543">
            <v>116.4</v>
          </cell>
          <cell r="AQ543">
            <v>134</v>
          </cell>
          <cell r="AR543">
            <v>101</v>
          </cell>
          <cell r="AS543">
            <v>114.2</v>
          </cell>
          <cell r="AT543">
            <v>113.4</v>
          </cell>
          <cell r="AU543">
            <v>106.3</v>
          </cell>
          <cell r="AV543">
            <v>105.8</v>
          </cell>
          <cell r="AW543">
            <v>134.6</v>
          </cell>
          <cell r="AX543">
            <v>96.6</v>
          </cell>
          <cell r="AY543">
            <v>98.6</v>
          </cell>
          <cell r="AZ543">
            <v>92.8</v>
          </cell>
          <cell r="BA543">
            <v>97.2</v>
          </cell>
          <cell r="BB543">
            <v>116.3</v>
          </cell>
          <cell r="BC543">
            <v>113.2</v>
          </cell>
          <cell r="BD543">
            <v>119.9</v>
          </cell>
          <cell r="BE543">
            <v>104.1</v>
          </cell>
          <cell r="BF543">
            <v>119.3</v>
          </cell>
          <cell r="BG543">
            <v>112</v>
          </cell>
          <cell r="BH543">
            <v>109.1</v>
          </cell>
          <cell r="BI543">
            <v>110.7</v>
          </cell>
          <cell r="BJ543">
            <v>110.8</v>
          </cell>
          <cell r="BK543">
            <v>122.4</v>
          </cell>
          <cell r="BL543">
            <v>111.1</v>
          </cell>
          <cell r="BM543">
            <v>111.6</v>
          </cell>
          <cell r="BN543">
            <v>105.5</v>
          </cell>
          <cell r="BO543">
            <v>108.8</v>
          </cell>
          <cell r="BP543">
            <v>103.4</v>
          </cell>
          <cell r="BQ543">
            <v>99.4</v>
          </cell>
          <cell r="BR543">
            <v>106.8</v>
          </cell>
          <cell r="BS543">
            <v>102.6</v>
          </cell>
          <cell r="BT543">
            <v>103.6</v>
          </cell>
          <cell r="BU543">
            <v>104.1</v>
          </cell>
          <cell r="BV543">
            <v>102.2</v>
          </cell>
          <cell r="BW543">
            <v>103.7</v>
          </cell>
          <cell r="BX543">
            <v>105.6</v>
          </cell>
          <cell r="BY543">
            <v>103.6</v>
          </cell>
          <cell r="BZ543">
            <v>100.6</v>
          </cell>
          <cell r="CA543">
            <v>102.8</v>
          </cell>
          <cell r="CB543">
            <v>95.3</v>
          </cell>
          <cell r="CC543">
            <v>112.1</v>
          </cell>
          <cell r="CD543">
            <v>110.8</v>
          </cell>
          <cell r="CE543">
            <v>107.1</v>
          </cell>
          <cell r="CF543">
            <v>110.9</v>
          </cell>
          <cell r="CG543">
            <v>110.9</v>
          </cell>
          <cell r="CH543">
            <v>111.7</v>
          </cell>
          <cell r="CI543">
            <v>117.1</v>
          </cell>
          <cell r="CJ543">
            <v>117.6</v>
          </cell>
          <cell r="CK543">
            <v>173.8</v>
          </cell>
          <cell r="CL543">
            <v>177.4</v>
          </cell>
          <cell r="CM543">
            <v>87.2</v>
          </cell>
          <cell r="CN543">
            <v>167.2</v>
          </cell>
          <cell r="CO543">
            <v>140.80000000000001</v>
          </cell>
          <cell r="CP543">
            <v>96.2</v>
          </cell>
          <cell r="CQ543">
            <v>114.5</v>
          </cell>
          <cell r="CR543">
            <v>114.3</v>
          </cell>
          <cell r="CS543">
            <v>100</v>
          </cell>
          <cell r="CT543">
            <v>142.30000000000001</v>
          </cell>
          <cell r="CU543">
            <v>127.5</v>
          </cell>
          <cell r="CV543">
            <v>106.1</v>
          </cell>
          <cell r="CW543">
            <v>125.5</v>
          </cell>
          <cell r="CX543">
            <v>109.8</v>
          </cell>
          <cell r="CY543">
            <v>115.6</v>
          </cell>
          <cell r="CZ543">
            <v>116.9</v>
          </cell>
          <cell r="DA543">
            <v>109.1</v>
          </cell>
          <cell r="DB543">
            <v>105.7</v>
          </cell>
          <cell r="DC543">
            <v>119</v>
          </cell>
          <cell r="DD543">
            <v>103.2</v>
          </cell>
          <cell r="DE543">
            <v>139.19999999999999</v>
          </cell>
          <cell r="DF543">
            <v>115.6</v>
          </cell>
          <cell r="DG543">
            <v>112.4</v>
          </cell>
          <cell r="DH543">
            <v>105.7</v>
          </cell>
          <cell r="DI543">
            <v>103.3</v>
          </cell>
          <cell r="DJ543">
            <v>102.3</v>
          </cell>
          <cell r="DK543">
            <v>90.5</v>
          </cell>
          <cell r="DL543">
            <v>153.4</v>
          </cell>
          <cell r="DM543">
            <v>105.5</v>
          </cell>
          <cell r="DN543">
            <v>102</v>
          </cell>
          <cell r="DO543">
            <v>106.9</v>
          </cell>
          <cell r="DP543">
            <v>101.3</v>
          </cell>
          <cell r="DQ543">
            <v>99.5</v>
          </cell>
          <cell r="DR543">
            <v>101.9</v>
          </cell>
          <cell r="DS543">
            <v>112.7</v>
          </cell>
          <cell r="DT543">
            <v>115.5</v>
          </cell>
          <cell r="DU543">
            <v>113.9</v>
          </cell>
          <cell r="DV543">
            <v>99</v>
          </cell>
          <cell r="DW543">
            <v>99.8</v>
          </cell>
          <cell r="DX543">
            <v>100.7</v>
          </cell>
          <cell r="DY543">
            <v>96</v>
          </cell>
          <cell r="DZ543">
            <v>101.6</v>
          </cell>
          <cell r="EA543">
            <v>97.9</v>
          </cell>
          <cell r="EB543">
            <v>104.2</v>
          </cell>
          <cell r="EC543">
            <v>98.5</v>
          </cell>
          <cell r="ED543">
            <v>103.8</v>
          </cell>
          <cell r="EE543">
            <v>98.4</v>
          </cell>
          <cell r="EF543">
            <v>110.3</v>
          </cell>
          <cell r="EG543">
            <v>96.2</v>
          </cell>
          <cell r="EH543">
            <v>99.6</v>
          </cell>
          <cell r="EI543">
            <v>99</v>
          </cell>
          <cell r="EJ543">
            <v>103.7</v>
          </cell>
          <cell r="EL543">
            <v>166.2</v>
          </cell>
          <cell r="EM543">
            <v>107.1</v>
          </cell>
          <cell r="EN543">
            <v>123.1</v>
          </cell>
          <cell r="EO543">
            <v>122.5</v>
          </cell>
          <cell r="EQ543">
            <v>87.9</v>
          </cell>
          <cell r="ER543">
            <v>93.4</v>
          </cell>
          <cell r="ES543">
            <v>93.4</v>
          </cell>
          <cell r="EU543">
            <v>105.5</v>
          </cell>
          <cell r="EY543">
            <v>98.3</v>
          </cell>
          <cell r="EZ543">
            <v>115.6</v>
          </cell>
          <cell r="FB543">
            <v>111</v>
          </cell>
          <cell r="FC543">
            <v>111</v>
          </cell>
          <cell r="FD543">
            <v>100.7</v>
          </cell>
          <cell r="FE543">
            <v>100</v>
          </cell>
          <cell r="FF543">
            <v>100.3</v>
          </cell>
          <cell r="FG543">
            <v>98.7</v>
          </cell>
          <cell r="FH543">
            <v>100.7</v>
          </cell>
          <cell r="FI543">
            <v>100.6</v>
          </cell>
          <cell r="FJ543">
            <v>97.9</v>
          </cell>
          <cell r="FK543">
            <v>97.2</v>
          </cell>
          <cell r="FL543">
            <v>104.4</v>
          </cell>
          <cell r="FM543">
            <v>98.9</v>
          </cell>
          <cell r="FN543">
            <v>95.9</v>
          </cell>
          <cell r="FO543">
            <v>94.1</v>
          </cell>
          <cell r="FP543">
            <v>107.1</v>
          </cell>
          <cell r="FQ543">
            <v>105.2</v>
          </cell>
          <cell r="FR543">
            <v>105</v>
          </cell>
          <cell r="FS543">
            <v>99.2</v>
          </cell>
          <cell r="FT543">
            <v>109.2</v>
          </cell>
          <cell r="FU543">
            <v>107.4</v>
          </cell>
          <cell r="FV543">
            <v>99.9</v>
          </cell>
          <cell r="FW543">
            <v>92.9</v>
          </cell>
          <cell r="FX543">
            <v>99.8</v>
          </cell>
          <cell r="FY543">
            <v>105.1</v>
          </cell>
          <cell r="FZ543">
            <v>104.3</v>
          </cell>
          <cell r="GA543">
            <v>104.9</v>
          </cell>
          <cell r="GB543">
            <v>107.6</v>
          </cell>
          <cell r="GC543">
            <v>108.1</v>
          </cell>
          <cell r="GD543">
            <v>103.2</v>
          </cell>
          <cell r="GE543">
            <v>104.3</v>
          </cell>
          <cell r="GF543">
            <v>102.6</v>
          </cell>
          <cell r="GG543">
            <v>101.1</v>
          </cell>
          <cell r="GH543">
            <v>104.3</v>
          </cell>
          <cell r="GI543">
            <v>98.5</v>
          </cell>
          <cell r="GJ543">
            <v>97.4</v>
          </cell>
          <cell r="GK543">
            <v>94.5</v>
          </cell>
          <cell r="GL543">
            <v>100.3</v>
          </cell>
          <cell r="GM543">
            <v>116.5</v>
          </cell>
          <cell r="GN543">
            <v>106.6</v>
          </cell>
          <cell r="GO543">
            <v>106.4</v>
          </cell>
          <cell r="GP543">
            <v>102.5</v>
          </cell>
        </row>
        <row r="544">
          <cell r="A544">
            <v>201410</v>
          </cell>
          <cell r="B544">
            <v>103.6</v>
          </cell>
          <cell r="C544">
            <v>104</v>
          </cell>
          <cell r="D544">
            <v>99.7</v>
          </cell>
          <cell r="E544">
            <v>96.6</v>
          </cell>
          <cell r="F544">
            <v>96.3</v>
          </cell>
          <cell r="G544">
            <v>95.6</v>
          </cell>
          <cell r="H544">
            <v>96.8</v>
          </cell>
          <cell r="I544">
            <v>101.7</v>
          </cell>
          <cell r="J544">
            <v>102.4</v>
          </cell>
          <cell r="K544">
            <v>102.5</v>
          </cell>
          <cell r="L544">
            <v>102.7</v>
          </cell>
          <cell r="M544">
            <v>101.9</v>
          </cell>
          <cell r="N544">
            <v>100.3</v>
          </cell>
          <cell r="O544">
            <v>101.5</v>
          </cell>
          <cell r="P544">
            <v>101.3</v>
          </cell>
          <cell r="Q544">
            <v>99.4</v>
          </cell>
          <cell r="R544">
            <v>101.6</v>
          </cell>
          <cell r="S544">
            <v>97.4</v>
          </cell>
          <cell r="T544">
            <v>103.4</v>
          </cell>
          <cell r="U544">
            <v>98.8</v>
          </cell>
          <cell r="V544">
            <v>108.7</v>
          </cell>
          <cell r="W544">
            <v>95</v>
          </cell>
          <cell r="X544">
            <v>114.2</v>
          </cell>
          <cell r="Y544">
            <v>116.2</v>
          </cell>
          <cell r="Z544">
            <v>106.5</v>
          </cell>
          <cell r="AA544">
            <v>117.7</v>
          </cell>
          <cell r="AB544">
            <v>104.3</v>
          </cell>
          <cell r="AC544">
            <v>111.1</v>
          </cell>
          <cell r="AD544">
            <v>103</v>
          </cell>
          <cell r="AE544">
            <v>127.7</v>
          </cell>
          <cell r="AF544">
            <v>117</v>
          </cell>
          <cell r="AG544">
            <v>101.5</v>
          </cell>
          <cell r="AH544">
            <v>111.9</v>
          </cell>
          <cell r="AI544">
            <v>109</v>
          </cell>
          <cell r="AJ544">
            <v>106.7</v>
          </cell>
          <cell r="AK544">
            <v>125.8</v>
          </cell>
          <cell r="AL544">
            <v>139</v>
          </cell>
          <cell r="AM544">
            <v>110.4</v>
          </cell>
          <cell r="AN544">
            <v>141.4</v>
          </cell>
          <cell r="AO544">
            <v>134.19999999999999</v>
          </cell>
          <cell r="AP544">
            <v>116.5</v>
          </cell>
          <cell r="AQ544">
            <v>134.19999999999999</v>
          </cell>
          <cell r="AR544">
            <v>100.6</v>
          </cell>
          <cell r="AS544">
            <v>115.1</v>
          </cell>
          <cell r="AT544">
            <v>112.2</v>
          </cell>
          <cell r="AU544">
            <v>107.3</v>
          </cell>
          <cell r="AV544">
            <v>106.4</v>
          </cell>
          <cell r="AW544">
            <v>135.6</v>
          </cell>
          <cell r="AX544">
            <v>97.4</v>
          </cell>
          <cell r="AY544">
            <v>99.5</v>
          </cell>
          <cell r="AZ544">
            <v>93.2</v>
          </cell>
          <cell r="BA544">
            <v>98.3</v>
          </cell>
          <cell r="BB544">
            <v>116.3</v>
          </cell>
          <cell r="BC544">
            <v>112.2</v>
          </cell>
          <cell r="BD544">
            <v>120.1</v>
          </cell>
          <cell r="BE544">
            <v>104.1</v>
          </cell>
          <cell r="BF544">
            <v>119.7</v>
          </cell>
          <cell r="BG544">
            <v>112.2</v>
          </cell>
          <cell r="BH544">
            <v>109.1</v>
          </cell>
          <cell r="BI544">
            <v>110.7</v>
          </cell>
          <cell r="BJ544">
            <v>110</v>
          </cell>
          <cell r="BK544">
            <v>126.1</v>
          </cell>
          <cell r="BL544">
            <v>110.8</v>
          </cell>
          <cell r="BM544">
            <v>111.9</v>
          </cell>
          <cell r="BN544">
            <v>105.4</v>
          </cell>
          <cell r="BO544">
            <v>110.6</v>
          </cell>
          <cell r="BP544">
            <v>103.1</v>
          </cell>
          <cell r="BQ544">
            <v>99.5</v>
          </cell>
          <cell r="BR544">
            <v>106.2</v>
          </cell>
          <cell r="BS544">
            <v>102.6</v>
          </cell>
          <cell r="BT544">
            <v>103.9</v>
          </cell>
          <cell r="BU544">
            <v>104.9</v>
          </cell>
          <cell r="BV544">
            <v>102.3</v>
          </cell>
          <cell r="BW544">
            <v>103.8</v>
          </cell>
          <cell r="BX544">
            <v>105.6</v>
          </cell>
          <cell r="BY544">
            <v>103.7</v>
          </cell>
          <cell r="BZ544">
            <v>100.7</v>
          </cell>
          <cell r="CA544">
            <v>103.2</v>
          </cell>
          <cell r="CB544">
            <v>95.5</v>
          </cell>
          <cell r="CC544">
            <v>112.4</v>
          </cell>
          <cell r="CD544">
            <v>110</v>
          </cell>
          <cell r="CE544">
            <v>107.1</v>
          </cell>
          <cell r="CF544">
            <v>114.8</v>
          </cell>
          <cell r="CG544">
            <v>114.8</v>
          </cell>
          <cell r="CH544">
            <v>101.4</v>
          </cell>
          <cell r="CI544">
            <v>101</v>
          </cell>
          <cell r="CJ544">
            <v>111.3</v>
          </cell>
          <cell r="CK544">
            <v>114.8</v>
          </cell>
          <cell r="CL544">
            <v>117</v>
          </cell>
          <cell r="CM544">
            <v>72.3</v>
          </cell>
          <cell r="CN544">
            <v>81.099999999999994</v>
          </cell>
          <cell r="CO544">
            <v>116.8</v>
          </cell>
          <cell r="CP544">
            <v>96</v>
          </cell>
          <cell r="CQ544">
            <v>110.6</v>
          </cell>
          <cell r="CR544">
            <v>100.3</v>
          </cell>
          <cell r="CS544">
            <v>92</v>
          </cell>
          <cell r="CT544">
            <v>119.6</v>
          </cell>
          <cell r="CU544">
            <v>99.3</v>
          </cell>
          <cell r="CV544">
            <v>98.3</v>
          </cell>
          <cell r="CW544">
            <v>118</v>
          </cell>
          <cell r="CX544">
            <v>99.4</v>
          </cell>
          <cell r="CY544">
            <v>103.6</v>
          </cell>
          <cell r="CZ544">
            <v>120.1</v>
          </cell>
          <cell r="DA544">
            <v>111</v>
          </cell>
          <cell r="DC544">
            <v>97.3</v>
          </cell>
          <cell r="DD544">
            <v>98</v>
          </cell>
          <cell r="DE544">
            <v>100.8</v>
          </cell>
          <cell r="DF544">
            <v>96.2</v>
          </cell>
          <cell r="DG544">
            <v>111.7</v>
          </cell>
          <cell r="DH544">
            <v>85</v>
          </cell>
          <cell r="DI544">
            <v>101.4</v>
          </cell>
          <cell r="DJ544">
            <v>99.4</v>
          </cell>
          <cell r="DK544">
            <v>93.7</v>
          </cell>
          <cell r="DL544">
            <v>142</v>
          </cell>
          <cell r="DM544">
            <v>100</v>
          </cell>
          <cell r="DN544">
            <v>102.1</v>
          </cell>
          <cell r="DO544">
            <v>107</v>
          </cell>
          <cell r="DP544">
            <v>101.5</v>
          </cell>
          <cell r="DQ544">
            <v>99.9</v>
          </cell>
          <cell r="DR544">
            <v>102.1</v>
          </cell>
          <cell r="DS544">
            <v>112.7</v>
          </cell>
          <cell r="DT544">
            <v>115.1</v>
          </cell>
          <cell r="DU544">
            <v>113.9</v>
          </cell>
          <cell r="DV544">
            <v>99.1</v>
          </cell>
          <cell r="DW544">
            <v>100</v>
          </cell>
          <cell r="DX544">
            <v>100.6</v>
          </cell>
          <cell r="DY544">
            <v>95.9</v>
          </cell>
          <cell r="DZ544">
            <v>101.9</v>
          </cell>
          <cell r="EA544">
            <v>97.6</v>
          </cell>
          <cell r="EB544">
            <v>103.8</v>
          </cell>
          <cell r="EC544">
            <v>99.7</v>
          </cell>
          <cell r="ED544">
            <v>104.6</v>
          </cell>
          <cell r="EE544">
            <v>98.7</v>
          </cell>
          <cell r="EF544">
            <v>110.4</v>
          </cell>
          <cell r="EG544">
            <v>96.2</v>
          </cell>
          <cell r="EH544">
            <v>93.5</v>
          </cell>
          <cell r="EI544">
            <v>92.5</v>
          </cell>
          <cell r="EJ544">
            <v>86.1</v>
          </cell>
          <cell r="EL544">
            <v>101.4</v>
          </cell>
          <cell r="EM544">
            <v>103.7</v>
          </cell>
          <cell r="EN544">
            <v>120</v>
          </cell>
          <cell r="EO544">
            <v>122.3</v>
          </cell>
          <cell r="EQ544">
            <v>83.3</v>
          </cell>
          <cell r="ES544">
            <v>87.6</v>
          </cell>
          <cell r="ET544">
            <v>81.7</v>
          </cell>
          <cell r="EY544">
            <v>98.4</v>
          </cell>
          <cell r="EZ544">
            <v>112.1</v>
          </cell>
          <cell r="FB544">
            <v>112.1</v>
          </cell>
          <cell r="FC544">
            <v>112.1</v>
          </cell>
          <cell r="FD544">
            <v>100.4</v>
          </cell>
          <cell r="FE544">
            <v>100</v>
          </cell>
          <cell r="FF544">
            <v>100.1</v>
          </cell>
          <cell r="FG544">
            <v>99.6</v>
          </cell>
          <cell r="FH544">
            <v>100.5</v>
          </cell>
          <cell r="FI544">
            <v>100.5</v>
          </cell>
          <cell r="FJ544">
            <v>97.6</v>
          </cell>
          <cell r="FK544">
            <v>96.9</v>
          </cell>
          <cell r="FL544">
            <v>104.7</v>
          </cell>
          <cell r="FM544">
            <v>98.5</v>
          </cell>
          <cell r="FN544">
            <v>96.7</v>
          </cell>
          <cell r="FO544">
            <v>92.2</v>
          </cell>
          <cell r="FP544">
            <v>107.4</v>
          </cell>
          <cell r="FQ544">
            <v>103.6</v>
          </cell>
          <cell r="FR544">
            <v>104.9</v>
          </cell>
          <cell r="FS544">
            <v>99.5</v>
          </cell>
          <cell r="FT544">
            <v>106.3</v>
          </cell>
          <cell r="FU544">
            <v>108.6</v>
          </cell>
          <cell r="FV544">
            <v>100.4</v>
          </cell>
          <cell r="FW544">
            <v>93.2</v>
          </cell>
          <cell r="FX544">
            <v>98.7</v>
          </cell>
          <cell r="FY544">
            <v>104.8</v>
          </cell>
          <cell r="FZ544">
            <v>104.9</v>
          </cell>
          <cell r="GA544">
            <v>105.1</v>
          </cell>
          <cell r="GB544">
            <v>107.6</v>
          </cell>
          <cell r="GC544">
            <v>108.2</v>
          </cell>
          <cell r="GD544">
            <v>103.3</v>
          </cell>
          <cell r="GE544">
            <v>104.2</v>
          </cell>
          <cell r="GF544">
            <v>103.3</v>
          </cell>
          <cell r="GG544">
            <v>99.2</v>
          </cell>
          <cell r="GH544">
            <v>104.6</v>
          </cell>
          <cell r="GI544">
            <v>102.3</v>
          </cell>
          <cell r="GJ544">
            <v>98.5</v>
          </cell>
          <cell r="GK544">
            <v>91.8</v>
          </cell>
          <cell r="GL544">
            <v>100.2</v>
          </cell>
          <cell r="GM544">
            <v>119.9</v>
          </cell>
          <cell r="GN544">
            <v>107.7</v>
          </cell>
          <cell r="GO544">
            <v>106.7</v>
          </cell>
          <cell r="GP544">
            <v>102.7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mi2010b"/>
    </sheetNames>
    <sheetDataSet>
      <sheetData sheetId="0">
        <row r="535">
          <cell r="B535">
            <v>101.9</v>
          </cell>
          <cell r="C535">
            <v>98</v>
          </cell>
          <cell r="D535">
            <v>100.4</v>
          </cell>
          <cell r="E535">
            <v>95.6</v>
          </cell>
          <cell r="F535">
            <v>96.4</v>
          </cell>
          <cell r="G535">
            <v>101.5</v>
          </cell>
          <cell r="H535">
            <v>97.5</v>
          </cell>
          <cell r="I535">
            <v>93.3</v>
          </cell>
          <cell r="J535">
            <v>104.6</v>
          </cell>
          <cell r="K535">
            <v>149.30000000000001</v>
          </cell>
          <cell r="L535">
            <v>100.7</v>
          </cell>
          <cell r="M535">
            <v>99.5</v>
          </cell>
          <cell r="N535">
            <v>99.5</v>
          </cell>
          <cell r="O535">
            <v>100.3</v>
          </cell>
          <cell r="P535">
            <v>101.6</v>
          </cell>
          <cell r="Q535">
            <v>99.3</v>
          </cell>
          <cell r="R535">
            <v>103.9</v>
          </cell>
          <cell r="S535">
            <v>95.3</v>
          </cell>
          <cell r="T535">
            <v>96.2</v>
          </cell>
          <cell r="U535">
            <v>101.4</v>
          </cell>
          <cell r="V535">
            <v>97.9</v>
          </cell>
          <cell r="W535">
            <v>105.6</v>
          </cell>
          <cell r="X535">
            <v>100.4</v>
          </cell>
          <cell r="Y535">
            <v>97.1</v>
          </cell>
          <cell r="Z535">
            <v>96</v>
          </cell>
          <cell r="AA535">
            <v>98.3</v>
          </cell>
          <cell r="AB535">
            <v>94.3</v>
          </cell>
          <cell r="AC535">
            <v>94.1</v>
          </cell>
          <cell r="AD535">
            <v>102.5</v>
          </cell>
          <cell r="AE535">
            <v>100.2</v>
          </cell>
          <cell r="AF535">
            <v>94.1</v>
          </cell>
          <cell r="AG535">
            <v>108.6</v>
          </cell>
          <cell r="AH535">
            <v>95.6</v>
          </cell>
          <cell r="AI535">
            <v>94.5</v>
          </cell>
          <cell r="AJ535">
            <v>93.7</v>
          </cell>
          <cell r="AK535">
            <v>99</v>
          </cell>
          <cell r="AL535">
            <v>95</v>
          </cell>
          <cell r="AM535">
            <v>101.5</v>
          </cell>
          <cell r="AN535">
            <v>100</v>
          </cell>
          <cell r="AO535">
            <v>85.3</v>
          </cell>
          <cell r="AP535">
            <v>96.9</v>
          </cell>
          <cell r="AQ535">
            <v>96.8</v>
          </cell>
          <cell r="AR535">
            <v>94.8</v>
          </cell>
          <cell r="AS535">
            <v>97.1</v>
          </cell>
          <cell r="AT535">
            <v>97.7</v>
          </cell>
          <cell r="AU535">
            <v>97.7</v>
          </cell>
          <cell r="AV535">
            <v>96.2</v>
          </cell>
          <cell r="AW535">
            <v>100.4</v>
          </cell>
          <cell r="AX535">
            <v>96.5</v>
          </cell>
          <cell r="AY535">
            <v>96.4</v>
          </cell>
          <cell r="AZ535">
            <v>94.9</v>
          </cell>
          <cell r="BA535">
            <v>101</v>
          </cell>
          <cell r="BB535">
            <v>101</v>
          </cell>
          <cell r="BC535">
            <v>100.8</v>
          </cell>
          <cell r="BD535">
            <v>100.6</v>
          </cell>
          <cell r="BE535">
            <v>101.1</v>
          </cell>
          <cell r="BF535">
            <v>100.1</v>
          </cell>
          <cell r="BG535">
            <v>103</v>
          </cell>
          <cell r="BH535">
            <v>100.1</v>
          </cell>
          <cell r="BI535">
            <v>100.6</v>
          </cell>
          <cell r="BJ535">
            <v>100.1</v>
          </cell>
          <cell r="BK535">
            <v>100.8</v>
          </cell>
          <cell r="BL535">
            <v>89.2</v>
          </cell>
          <cell r="BM535">
            <v>100.4</v>
          </cell>
          <cell r="BN535">
            <v>104.5</v>
          </cell>
          <cell r="BO535">
            <v>99.8</v>
          </cell>
          <cell r="BP535">
            <v>101.3</v>
          </cell>
          <cell r="BQ535">
            <v>98.3</v>
          </cell>
          <cell r="BR535">
            <v>98.7</v>
          </cell>
          <cell r="BS535">
            <v>117.1</v>
          </cell>
          <cell r="BT535">
            <v>100.4</v>
          </cell>
          <cell r="BU535">
            <v>99.7</v>
          </cell>
          <cell r="BV535">
            <v>104.1</v>
          </cell>
          <cell r="BW535">
            <v>100.8</v>
          </cell>
          <cell r="BX535">
            <v>100.4</v>
          </cell>
          <cell r="BY535">
            <v>101</v>
          </cell>
          <cell r="BZ535">
            <v>101</v>
          </cell>
          <cell r="CA535">
            <v>101</v>
          </cell>
          <cell r="CB535">
            <v>101</v>
          </cell>
          <cell r="CC535">
            <v>98.9</v>
          </cell>
          <cell r="CD535">
            <v>98.8</v>
          </cell>
          <cell r="CE535">
            <v>98.2</v>
          </cell>
          <cell r="CF535">
            <v>98.2</v>
          </cell>
          <cell r="CG535">
            <v>100.5</v>
          </cell>
          <cell r="CH535">
            <v>100.2</v>
          </cell>
          <cell r="CI535">
            <v>100.8</v>
          </cell>
          <cell r="CJ535">
            <v>98.8</v>
          </cell>
          <cell r="CK535">
            <v>98.8</v>
          </cell>
          <cell r="CL535">
            <v>99.9</v>
          </cell>
          <cell r="CM535">
            <v>97.2</v>
          </cell>
          <cell r="CN535">
            <v>95.7</v>
          </cell>
          <cell r="CO535">
            <v>81.2</v>
          </cell>
          <cell r="CP535">
            <v>99.7</v>
          </cell>
          <cell r="CQ535">
            <v>99.8</v>
          </cell>
          <cell r="CR535">
            <v>104.9</v>
          </cell>
          <cell r="CS535">
            <v>99.3</v>
          </cell>
          <cell r="CT535">
            <v>100.5</v>
          </cell>
          <cell r="CU535">
            <v>100.9</v>
          </cell>
          <cell r="CV535">
            <v>101.3</v>
          </cell>
          <cell r="CW535">
            <v>103.5</v>
          </cell>
          <cell r="CX535">
            <v>100.8</v>
          </cell>
          <cell r="CY535">
            <v>101.3</v>
          </cell>
          <cell r="CZ535">
            <v>100</v>
          </cell>
          <cell r="DA535">
            <v>100.9</v>
          </cell>
          <cell r="DB535">
            <v>100.7</v>
          </cell>
          <cell r="DC535">
            <v>100.2</v>
          </cell>
          <cell r="DD535">
            <v>99.7</v>
          </cell>
          <cell r="DE535">
            <v>100.3</v>
          </cell>
          <cell r="DF535">
            <v>114.6</v>
          </cell>
          <cell r="DG535">
            <v>119.8</v>
          </cell>
          <cell r="DH535">
            <v>119.8</v>
          </cell>
          <cell r="DI535">
            <v>111.3</v>
          </cell>
          <cell r="DJ535">
            <v>112.3</v>
          </cell>
          <cell r="DK535">
            <v>110.1</v>
          </cell>
          <cell r="DL535">
            <v>137.19999999999999</v>
          </cell>
          <cell r="DM535">
            <v>137.19999999999999</v>
          </cell>
          <cell r="DN535">
            <v>101.2</v>
          </cell>
          <cell r="DO535">
            <v>100.4</v>
          </cell>
          <cell r="DP535">
            <v>102.4</v>
          </cell>
          <cell r="DQ535">
            <v>91</v>
          </cell>
          <cell r="DR535">
            <v>76.2</v>
          </cell>
          <cell r="DS535">
            <v>60.7</v>
          </cell>
          <cell r="DT535">
            <v>57.3</v>
          </cell>
          <cell r="DU535">
            <v>71.5</v>
          </cell>
          <cell r="DV535">
            <v>84</v>
          </cell>
          <cell r="DW535">
            <v>77.8</v>
          </cell>
          <cell r="DX535">
            <v>49.7</v>
          </cell>
          <cell r="DY535">
            <v>53.9</v>
          </cell>
          <cell r="DZ535">
            <v>72.7</v>
          </cell>
          <cell r="EA535">
            <v>48.2</v>
          </cell>
          <cell r="EB535">
            <v>87.8</v>
          </cell>
          <cell r="EC535">
            <v>88.7</v>
          </cell>
          <cell r="ED535">
            <v>89.1</v>
          </cell>
          <cell r="EE535">
            <v>86</v>
          </cell>
          <cell r="EF535">
            <v>92.7</v>
          </cell>
          <cell r="EG535">
            <v>99.7</v>
          </cell>
          <cell r="EH535">
            <v>92.8</v>
          </cell>
          <cell r="EI535">
            <v>106</v>
          </cell>
          <cell r="EJ535">
            <v>94</v>
          </cell>
          <cell r="EK535">
            <v>92.9</v>
          </cell>
          <cell r="EL535">
            <v>96.7</v>
          </cell>
          <cell r="EM535">
            <v>61.7</v>
          </cell>
          <cell r="EN535">
            <v>99.8</v>
          </cell>
          <cell r="EO535">
            <v>101</v>
          </cell>
          <cell r="EP535">
            <v>101.5</v>
          </cell>
          <cell r="EQ535">
            <v>102.5</v>
          </cell>
          <cell r="ER535">
            <v>100.2</v>
          </cell>
          <cell r="ES535">
            <v>106.5</v>
          </cell>
          <cell r="ET535">
            <v>102.3</v>
          </cell>
          <cell r="EU535">
            <v>100.5</v>
          </cell>
          <cell r="EV535">
            <v>102.3</v>
          </cell>
          <cell r="EW535">
            <v>99.1</v>
          </cell>
          <cell r="EX535">
            <v>99.3</v>
          </cell>
          <cell r="EY535">
            <v>97.6</v>
          </cell>
          <cell r="EZ535">
            <v>99.1</v>
          </cell>
          <cell r="FA535">
            <v>101.1</v>
          </cell>
          <cell r="FB535">
            <v>99.7</v>
          </cell>
          <cell r="FC535">
            <v>100</v>
          </cell>
          <cell r="FD535">
            <v>97.4</v>
          </cell>
          <cell r="FE535">
            <v>98.8</v>
          </cell>
          <cell r="FF535">
            <v>102.7</v>
          </cell>
          <cell r="FG535">
            <v>97.9</v>
          </cell>
          <cell r="FH535">
            <v>104.5</v>
          </cell>
          <cell r="FI535">
            <v>111.5</v>
          </cell>
          <cell r="FJ535">
            <v>105.8</v>
          </cell>
          <cell r="FK535">
            <v>103.2</v>
          </cell>
          <cell r="FL535">
            <v>89.6</v>
          </cell>
          <cell r="FM535">
            <v>102.2</v>
          </cell>
          <cell r="FN535">
            <v>96.8</v>
          </cell>
          <cell r="FO535">
            <v>95.3</v>
          </cell>
          <cell r="FP535">
            <v>97.7</v>
          </cell>
          <cell r="FQ535">
            <v>93.8</v>
          </cell>
          <cell r="FR535">
            <v>97.8</v>
          </cell>
          <cell r="FS535">
            <v>100.2</v>
          </cell>
          <cell r="FT535">
            <v>96.2</v>
          </cell>
          <cell r="FU535">
            <v>96.9</v>
          </cell>
          <cell r="FV535">
            <v>97.8</v>
          </cell>
          <cell r="FW535">
            <v>93.2</v>
          </cell>
          <cell r="FX535">
            <v>101.4</v>
          </cell>
          <cell r="FY535">
            <v>101.9</v>
          </cell>
          <cell r="FZ535">
            <v>93.5</v>
          </cell>
          <cell r="GA535">
            <v>94.3</v>
          </cell>
          <cell r="GB535">
            <v>98.5</v>
          </cell>
          <cell r="GC535">
            <v>99.1</v>
          </cell>
          <cell r="GD535">
            <v>100.6</v>
          </cell>
          <cell r="GE535">
            <v>100.6</v>
          </cell>
          <cell r="GF535">
            <v>97.6</v>
          </cell>
          <cell r="GG535">
            <v>100.8</v>
          </cell>
          <cell r="GH535">
            <v>96.1</v>
          </cell>
          <cell r="GI535">
            <v>100</v>
          </cell>
          <cell r="GJ535">
            <v>100</v>
          </cell>
        </row>
        <row r="536">
          <cell r="B536">
            <v>101.8</v>
          </cell>
          <cell r="C536">
            <v>98.1</v>
          </cell>
          <cell r="D536">
            <v>100.3</v>
          </cell>
          <cell r="E536">
            <v>95.6</v>
          </cell>
          <cell r="F536">
            <v>96.7</v>
          </cell>
          <cell r="G536">
            <v>102.6</v>
          </cell>
          <cell r="H536">
            <v>97.2</v>
          </cell>
          <cell r="I536">
            <v>93.9</v>
          </cell>
          <cell r="J536">
            <v>104.4</v>
          </cell>
          <cell r="K536">
            <v>147.4</v>
          </cell>
          <cell r="L536">
            <v>101.2</v>
          </cell>
          <cell r="M536">
            <v>99.7</v>
          </cell>
          <cell r="N536">
            <v>99.3</v>
          </cell>
          <cell r="O536">
            <v>100.5</v>
          </cell>
          <cell r="P536">
            <v>100.3</v>
          </cell>
          <cell r="Q536">
            <v>99.6</v>
          </cell>
          <cell r="R536">
            <v>103.9</v>
          </cell>
          <cell r="S536">
            <v>94.6</v>
          </cell>
          <cell r="T536">
            <v>96</v>
          </cell>
          <cell r="U536">
            <v>97.1</v>
          </cell>
          <cell r="V536">
            <v>98.2</v>
          </cell>
          <cell r="W536">
            <v>106.1</v>
          </cell>
          <cell r="X536">
            <v>100.9</v>
          </cell>
          <cell r="Y536">
            <v>96.8</v>
          </cell>
          <cell r="Z536">
            <v>96.3</v>
          </cell>
          <cell r="AA536">
            <v>98.5</v>
          </cell>
          <cell r="AB536">
            <v>95.6</v>
          </cell>
          <cell r="AC536">
            <v>94.3</v>
          </cell>
          <cell r="AD536">
            <v>101.1</v>
          </cell>
          <cell r="AE536">
            <v>100.6</v>
          </cell>
          <cell r="AF536">
            <v>93.5</v>
          </cell>
          <cell r="AG536">
            <v>105.7</v>
          </cell>
          <cell r="AH536">
            <v>95.5</v>
          </cell>
          <cell r="AI536">
            <v>94.8</v>
          </cell>
          <cell r="AJ536">
            <v>93.8</v>
          </cell>
          <cell r="AK536">
            <v>98.6</v>
          </cell>
          <cell r="AL536">
            <v>95.2</v>
          </cell>
          <cell r="AM536">
            <v>101.2</v>
          </cell>
          <cell r="AN536">
            <v>100</v>
          </cell>
          <cell r="AO536">
            <v>84.4</v>
          </cell>
          <cell r="AP536">
            <v>96.7</v>
          </cell>
          <cell r="AQ536">
            <v>96.6</v>
          </cell>
          <cell r="AR536">
            <v>96.2</v>
          </cell>
          <cell r="AS536">
            <v>97</v>
          </cell>
          <cell r="AT536">
            <v>97</v>
          </cell>
          <cell r="AU536">
            <v>97.6</v>
          </cell>
          <cell r="AV536">
            <v>95.6</v>
          </cell>
          <cell r="AW536">
            <v>100.2</v>
          </cell>
          <cell r="AX536">
            <v>95.5</v>
          </cell>
          <cell r="AY536">
            <v>95.8</v>
          </cell>
          <cell r="AZ536">
            <v>94.4</v>
          </cell>
          <cell r="BA536">
            <v>101</v>
          </cell>
          <cell r="BB536">
            <v>101</v>
          </cell>
          <cell r="BC536">
            <v>100.8</v>
          </cell>
          <cell r="BD536">
            <v>100.6</v>
          </cell>
          <cell r="BE536">
            <v>101.1</v>
          </cell>
          <cell r="BF536">
            <v>100.1</v>
          </cell>
          <cell r="BG536">
            <v>103.1</v>
          </cell>
          <cell r="BH536">
            <v>100.1</v>
          </cell>
          <cell r="BI536">
            <v>100.6</v>
          </cell>
          <cell r="BJ536">
            <v>100.2</v>
          </cell>
          <cell r="BK536">
            <v>100.9</v>
          </cell>
          <cell r="BL536">
            <v>89.2</v>
          </cell>
          <cell r="BM536">
            <v>100.6</v>
          </cell>
          <cell r="BN536">
            <v>104.5</v>
          </cell>
          <cell r="BO536">
            <v>99.8</v>
          </cell>
          <cell r="BP536">
            <v>101.3</v>
          </cell>
          <cell r="BQ536">
            <v>98.4</v>
          </cell>
          <cell r="BR536">
            <v>98.5</v>
          </cell>
          <cell r="BS536">
            <v>117.1</v>
          </cell>
          <cell r="BT536">
            <v>100.3</v>
          </cell>
          <cell r="BU536">
            <v>99.5</v>
          </cell>
          <cell r="BV536">
            <v>104.5</v>
          </cell>
          <cell r="BW536">
            <v>100.9</v>
          </cell>
          <cell r="BX536">
            <v>100.4</v>
          </cell>
          <cell r="BY536">
            <v>101</v>
          </cell>
          <cell r="BZ536">
            <v>101</v>
          </cell>
          <cell r="CA536">
            <v>101</v>
          </cell>
          <cell r="CB536">
            <v>101</v>
          </cell>
          <cell r="CC536">
            <v>98.9</v>
          </cell>
          <cell r="CD536">
            <v>98.7</v>
          </cell>
          <cell r="CE536">
            <v>98.2</v>
          </cell>
          <cell r="CF536">
            <v>98.2</v>
          </cell>
          <cell r="CG536">
            <v>100.4</v>
          </cell>
          <cell r="CH536">
            <v>100.1</v>
          </cell>
          <cell r="CI536">
            <v>100.8</v>
          </cell>
          <cell r="CJ536">
            <v>98.8</v>
          </cell>
          <cell r="CK536">
            <v>98.8</v>
          </cell>
          <cell r="CL536">
            <v>99.8</v>
          </cell>
          <cell r="CM536">
            <v>96.8</v>
          </cell>
          <cell r="CN536">
            <v>95.7</v>
          </cell>
          <cell r="CO536">
            <v>80.3</v>
          </cell>
          <cell r="CP536">
            <v>99.7</v>
          </cell>
          <cell r="CQ536">
            <v>98.3</v>
          </cell>
          <cell r="CR536">
            <v>105.1</v>
          </cell>
          <cell r="CS536">
            <v>99.3</v>
          </cell>
          <cell r="CT536">
            <v>100.5</v>
          </cell>
          <cell r="CU536">
            <v>101</v>
          </cell>
          <cell r="CV536">
            <v>101.3</v>
          </cell>
          <cell r="CW536">
            <v>103.5</v>
          </cell>
          <cell r="CX536">
            <v>101</v>
          </cell>
          <cell r="CY536">
            <v>101.5</v>
          </cell>
          <cell r="CZ536">
            <v>100.1</v>
          </cell>
          <cell r="DA536">
            <v>100.9</v>
          </cell>
          <cell r="DB536">
            <v>100.8</v>
          </cell>
          <cell r="DC536">
            <v>100.6</v>
          </cell>
          <cell r="DD536">
            <v>99.7</v>
          </cell>
          <cell r="DE536">
            <v>100.3</v>
          </cell>
          <cell r="DF536">
            <v>114.9</v>
          </cell>
          <cell r="DG536">
            <v>120.1</v>
          </cell>
          <cell r="DH536">
            <v>120.1</v>
          </cell>
          <cell r="DI536">
            <v>112.2</v>
          </cell>
          <cell r="DJ536">
            <v>112.5</v>
          </cell>
          <cell r="DK536">
            <v>111.9</v>
          </cell>
          <cell r="DL536">
            <v>136.19999999999999</v>
          </cell>
          <cell r="DM536">
            <v>136.19999999999999</v>
          </cell>
          <cell r="DN536">
            <v>101.2</v>
          </cell>
          <cell r="DO536">
            <v>100.4</v>
          </cell>
          <cell r="DP536">
            <v>102.4</v>
          </cell>
          <cell r="DQ536">
            <v>91.9</v>
          </cell>
          <cell r="DR536">
            <v>79.099999999999994</v>
          </cell>
          <cell r="DS536">
            <v>60.8</v>
          </cell>
          <cell r="DT536">
            <v>56.6</v>
          </cell>
          <cell r="DU536">
            <v>72.2</v>
          </cell>
          <cell r="DV536">
            <v>85.4</v>
          </cell>
          <cell r="DW536">
            <v>76.400000000000006</v>
          </cell>
          <cell r="DX536">
            <v>50.9</v>
          </cell>
          <cell r="DY536">
            <v>51.8</v>
          </cell>
          <cell r="DZ536">
            <v>72.8</v>
          </cell>
          <cell r="EA536">
            <v>48.1</v>
          </cell>
          <cell r="EB536">
            <v>86.7</v>
          </cell>
          <cell r="EC536">
            <v>96.8</v>
          </cell>
          <cell r="ED536">
            <v>100</v>
          </cell>
          <cell r="EE536">
            <v>82.6</v>
          </cell>
          <cell r="EF536">
            <v>83.4</v>
          </cell>
          <cell r="EG536">
            <v>99.4</v>
          </cell>
          <cell r="EH536">
            <v>92.8</v>
          </cell>
          <cell r="EI536">
            <v>105.4</v>
          </cell>
          <cell r="EJ536">
            <v>93.7</v>
          </cell>
          <cell r="EK536">
            <v>92.9</v>
          </cell>
          <cell r="EL536">
            <v>96.2</v>
          </cell>
          <cell r="EM536">
            <v>60.4</v>
          </cell>
          <cell r="EN536">
            <v>101</v>
          </cell>
          <cell r="EO536">
            <v>100</v>
          </cell>
          <cell r="EP536">
            <v>100.3</v>
          </cell>
          <cell r="EQ536">
            <v>101.1</v>
          </cell>
          <cell r="ER536">
            <v>99.7</v>
          </cell>
          <cell r="ES536">
            <v>99.9</v>
          </cell>
          <cell r="ET536">
            <v>101.7</v>
          </cell>
          <cell r="EU536">
            <v>99.8</v>
          </cell>
          <cell r="EV536">
            <v>102.2</v>
          </cell>
          <cell r="EW536">
            <v>99.1</v>
          </cell>
          <cell r="EX536">
            <v>99.3</v>
          </cell>
          <cell r="EY536">
            <v>97.1</v>
          </cell>
          <cell r="EZ536">
            <v>99.1</v>
          </cell>
          <cell r="FA536">
            <v>101.5</v>
          </cell>
          <cell r="FB536">
            <v>99.8</v>
          </cell>
          <cell r="FC536">
            <v>100.3</v>
          </cell>
          <cell r="FD536">
            <v>97.5</v>
          </cell>
          <cell r="FE536">
            <v>98.8</v>
          </cell>
          <cell r="FF536">
            <v>103.1</v>
          </cell>
          <cell r="FG536">
            <v>98.3</v>
          </cell>
          <cell r="FH536">
            <v>104.2</v>
          </cell>
          <cell r="FI536">
            <v>112.1</v>
          </cell>
          <cell r="FJ536">
            <v>104.6</v>
          </cell>
          <cell r="FK536">
            <v>103.4</v>
          </cell>
          <cell r="FL536">
            <v>89.3</v>
          </cell>
          <cell r="FM536">
            <v>101.9</v>
          </cell>
          <cell r="FN536">
            <v>96.6</v>
          </cell>
          <cell r="FO536">
            <v>96</v>
          </cell>
          <cell r="FP536">
            <v>98.1</v>
          </cell>
          <cell r="FQ536">
            <v>94.6</v>
          </cell>
          <cell r="FR536">
            <v>97.5</v>
          </cell>
          <cell r="FS536">
            <v>99.2</v>
          </cell>
          <cell r="FT536">
            <v>96.4</v>
          </cell>
          <cell r="FU536">
            <v>96.3</v>
          </cell>
          <cell r="FV536">
            <v>97.3</v>
          </cell>
          <cell r="FW536">
            <v>91.7</v>
          </cell>
          <cell r="FX536">
            <v>101.1</v>
          </cell>
          <cell r="FY536">
            <v>98.5</v>
          </cell>
          <cell r="FZ536">
            <v>93.2</v>
          </cell>
          <cell r="GA536">
            <v>95</v>
          </cell>
          <cell r="GB536">
            <v>98.7</v>
          </cell>
          <cell r="GC536">
            <v>99.1</v>
          </cell>
          <cell r="GD536">
            <v>100.6</v>
          </cell>
          <cell r="GE536">
            <v>100.6</v>
          </cell>
          <cell r="GF536">
            <v>97.6</v>
          </cell>
          <cell r="GG536">
            <v>100.8</v>
          </cell>
          <cell r="GH536">
            <v>96.1</v>
          </cell>
          <cell r="GI536">
            <v>100</v>
          </cell>
          <cell r="GJ536">
            <v>100</v>
          </cell>
        </row>
        <row r="537">
          <cell r="B537">
            <v>102.2</v>
          </cell>
          <cell r="C537">
            <v>98.2</v>
          </cell>
          <cell r="D537">
            <v>101.1</v>
          </cell>
          <cell r="E537">
            <v>95.8</v>
          </cell>
          <cell r="F537">
            <v>97.1</v>
          </cell>
          <cell r="G537">
            <v>101.5</v>
          </cell>
          <cell r="H537">
            <v>96</v>
          </cell>
          <cell r="I537">
            <v>92.5</v>
          </cell>
          <cell r="J537">
            <v>104.9</v>
          </cell>
          <cell r="K537">
            <v>150</v>
          </cell>
          <cell r="L537">
            <v>101</v>
          </cell>
          <cell r="M537">
            <v>99.5</v>
          </cell>
          <cell r="N537">
            <v>100.1</v>
          </cell>
          <cell r="O537">
            <v>100.4</v>
          </cell>
          <cell r="P537">
            <v>100.4</v>
          </cell>
          <cell r="Q537">
            <v>99.6</v>
          </cell>
          <cell r="R537">
            <v>103.8</v>
          </cell>
          <cell r="S537">
            <v>95.3</v>
          </cell>
          <cell r="T537">
            <v>97</v>
          </cell>
          <cell r="U537">
            <v>97.4</v>
          </cell>
          <cell r="V537">
            <v>98.4</v>
          </cell>
          <cell r="W537">
            <v>107.4</v>
          </cell>
          <cell r="X537">
            <v>101.9</v>
          </cell>
          <cell r="Y537">
            <v>96.9</v>
          </cell>
          <cell r="Z537">
            <v>96</v>
          </cell>
          <cell r="AA537">
            <v>98.5</v>
          </cell>
          <cell r="AB537">
            <v>95.1</v>
          </cell>
          <cell r="AC537">
            <v>93.7</v>
          </cell>
          <cell r="AD537">
            <v>102.6</v>
          </cell>
          <cell r="AE537">
            <v>101.3</v>
          </cell>
          <cell r="AF537">
            <v>95.7</v>
          </cell>
          <cell r="AG537">
            <v>107.2</v>
          </cell>
          <cell r="AH537">
            <v>95.4</v>
          </cell>
          <cell r="AI537">
            <v>95</v>
          </cell>
          <cell r="AJ537">
            <v>93.6</v>
          </cell>
          <cell r="AK537">
            <v>98.6</v>
          </cell>
          <cell r="AL537">
            <v>95.4</v>
          </cell>
          <cell r="AM537">
            <v>100.8</v>
          </cell>
          <cell r="AN537">
            <v>100</v>
          </cell>
          <cell r="AO537">
            <v>83.4</v>
          </cell>
          <cell r="AP537">
            <v>96.5</v>
          </cell>
          <cell r="AQ537">
            <v>96.4</v>
          </cell>
          <cell r="AR537">
            <v>96</v>
          </cell>
          <cell r="AS537">
            <v>96.6</v>
          </cell>
          <cell r="AT537">
            <v>97.2</v>
          </cell>
          <cell r="AU537">
            <v>97</v>
          </cell>
          <cell r="AV537">
            <v>95.6</v>
          </cell>
          <cell r="AW537">
            <v>100.4</v>
          </cell>
          <cell r="AX537">
            <v>96.5</v>
          </cell>
          <cell r="AY537">
            <v>94.4</v>
          </cell>
          <cell r="AZ537">
            <v>93.7</v>
          </cell>
          <cell r="BA537">
            <v>101.1</v>
          </cell>
          <cell r="BB537">
            <v>101.1</v>
          </cell>
          <cell r="BC537">
            <v>100.9</v>
          </cell>
          <cell r="BD537">
            <v>100.7</v>
          </cell>
          <cell r="BE537">
            <v>101.1</v>
          </cell>
          <cell r="BF537">
            <v>100.2</v>
          </cell>
          <cell r="BG537">
            <v>103.1</v>
          </cell>
          <cell r="BH537">
            <v>100.1</v>
          </cell>
          <cell r="BI537">
            <v>100.7</v>
          </cell>
          <cell r="BJ537">
            <v>100.1</v>
          </cell>
          <cell r="BK537">
            <v>100.9</v>
          </cell>
          <cell r="BL537">
            <v>89.2</v>
          </cell>
          <cell r="BM537">
            <v>100.6</v>
          </cell>
          <cell r="BN537">
            <v>104.5</v>
          </cell>
          <cell r="BO537">
            <v>99.7</v>
          </cell>
          <cell r="BP537">
            <v>101.4</v>
          </cell>
          <cell r="BQ537">
            <v>98.4</v>
          </cell>
          <cell r="BR537">
            <v>98.5</v>
          </cell>
          <cell r="BS537">
            <v>117.1</v>
          </cell>
          <cell r="BT537">
            <v>100.4</v>
          </cell>
          <cell r="BU537">
            <v>99.7</v>
          </cell>
          <cell r="BV537">
            <v>104.5</v>
          </cell>
          <cell r="BW537">
            <v>100.9</v>
          </cell>
          <cell r="BX537">
            <v>100.5</v>
          </cell>
          <cell r="BY537">
            <v>101</v>
          </cell>
          <cell r="BZ537">
            <v>101</v>
          </cell>
          <cell r="CA537">
            <v>101</v>
          </cell>
          <cell r="CB537">
            <v>101</v>
          </cell>
          <cell r="CC537">
            <v>98.9</v>
          </cell>
          <cell r="CD537">
            <v>98.7</v>
          </cell>
          <cell r="CE537">
            <v>98.2</v>
          </cell>
          <cell r="CF537">
            <v>98.2</v>
          </cell>
          <cell r="CG537">
            <v>100.4</v>
          </cell>
          <cell r="CH537">
            <v>100</v>
          </cell>
          <cell r="CI537">
            <v>100.8</v>
          </cell>
          <cell r="CJ537">
            <v>98.8</v>
          </cell>
          <cell r="CK537">
            <v>98.8</v>
          </cell>
          <cell r="CL537">
            <v>99.9</v>
          </cell>
          <cell r="CM537">
            <v>96.6</v>
          </cell>
          <cell r="CN537">
            <v>95.1</v>
          </cell>
          <cell r="CO537">
            <v>80.599999999999994</v>
          </cell>
          <cell r="CP537">
            <v>99.3</v>
          </cell>
          <cell r="CQ537">
            <v>98.3</v>
          </cell>
          <cell r="CR537">
            <v>105.3</v>
          </cell>
          <cell r="CS537">
            <v>99.3</v>
          </cell>
          <cell r="CT537">
            <v>100.7</v>
          </cell>
          <cell r="CU537">
            <v>101.2</v>
          </cell>
          <cell r="CV537">
            <v>101.5</v>
          </cell>
          <cell r="CW537">
            <v>103.6</v>
          </cell>
          <cell r="CX537">
            <v>101</v>
          </cell>
          <cell r="CY537">
            <v>101.8</v>
          </cell>
          <cell r="CZ537">
            <v>100.1</v>
          </cell>
          <cell r="DA537">
            <v>101.7</v>
          </cell>
          <cell r="DB537">
            <v>101.2</v>
          </cell>
          <cell r="DC537">
            <v>100.5</v>
          </cell>
          <cell r="DD537">
            <v>99.8</v>
          </cell>
          <cell r="DE537">
            <v>100.3</v>
          </cell>
          <cell r="DF537">
            <v>115.5</v>
          </cell>
          <cell r="DG537">
            <v>121</v>
          </cell>
          <cell r="DH537">
            <v>121</v>
          </cell>
          <cell r="DI537">
            <v>113.2</v>
          </cell>
          <cell r="DJ537">
            <v>113.8</v>
          </cell>
          <cell r="DK537">
            <v>112.4</v>
          </cell>
          <cell r="DL537">
            <v>135.4</v>
          </cell>
          <cell r="DM537">
            <v>135.4</v>
          </cell>
          <cell r="DN537">
            <v>101.2</v>
          </cell>
          <cell r="DO537">
            <v>100.4</v>
          </cell>
          <cell r="DP537">
            <v>102.4</v>
          </cell>
          <cell r="DQ537">
            <v>91.6</v>
          </cell>
          <cell r="DR537">
            <v>78.5</v>
          </cell>
          <cell r="DS537">
            <v>60</v>
          </cell>
          <cell r="DT537">
            <v>56.2</v>
          </cell>
          <cell r="DU537">
            <v>71.2</v>
          </cell>
          <cell r="DV537">
            <v>85.7</v>
          </cell>
          <cell r="DW537">
            <v>75.5</v>
          </cell>
          <cell r="DX537">
            <v>50.3</v>
          </cell>
          <cell r="DY537">
            <v>50.1</v>
          </cell>
          <cell r="DZ537">
            <v>71.3</v>
          </cell>
          <cell r="EA537">
            <v>47.1</v>
          </cell>
          <cell r="EB537">
            <v>86.6</v>
          </cell>
          <cell r="EC537">
            <v>96.3</v>
          </cell>
          <cell r="ED537">
            <v>99.7</v>
          </cell>
          <cell r="EE537">
            <v>81</v>
          </cell>
          <cell r="EF537">
            <v>80.099999999999994</v>
          </cell>
          <cell r="EG537">
            <v>99.2</v>
          </cell>
          <cell r="EH537">
            <v>92.5</v>
          </cell>
          <cell r="EI537">
            <v>105</v>
          </cell>
          <cell r="EJ537">
            <v>94.5</v>
          </cell>
          <cell r="EK537">
            <v>92.1</v>
          </cell>
          <cell r="EL537">
            <v>95.4</v>
          </cell>
          <cell r="EM537">
            <v>58.8</v>
          </cell>
          <cell r="EN537">
            <v>99.7</v>
          </cell>
          <cell r="EO537">
            <v>100.8</v>
          </cell>
          <cell r="EP537">
            <v>99.8</v>
          </cell>
          <cell r="EQ537">
            <v>101.3</v>
          </cell>
          <cell r="ER537">
            <v>99.8</v>
          </cell>
          <cell r="ES537">
            <v>93.2</v>
          </cell>
          <cell r="ET537">
            <v>101.5</v>
          </cell>
          <cell r="EU537">
            <v>99.6</v>
          </cell>
          <cell r="EV537">
            <v>102.5</v>
          </cell>
          <cell r="EW537">
            <v>98.9</v>
          </cell>
          <cell r="EX537">
            <v>99.4</v>
          </cell>
          <cell r="EY537">
            <v>96.7</v>
          </cell>
          <cell r="EZ537">
            <v>98.4</v>
          </cell>
          <cell r="FA537">
            <v>101.5</v>
          </cell>
          <cell r="FB537">
            <v>99.9</v>
          </cell>
          <cell r="FC537">
            <v>100.7</v>
          </cell>
          <cell r="FD537">
            <v>97.6</v>
          </cell>
          <cell r="FE537">
            <v>99.1</v>
          </cell>
          <cell r="FF537">
            <v>103.8</v>
          </cell>
          <cell r="FG537">
            <v>98.8</v>
          </cell>
          <cell r="FH537">
            <v>104.5</v>
          </cell>
          <cell r="FI537">
            <v>112</v>
          </cell>
          <cell r="FJ537">
            <v>106</v>
          </cell>
          <cell r="FK537">
            <v>103.8</v>
          </cell>
          <cell r="FL537">
            <v>87.8</v>
          </cell>
          <cell r="FM537">
            <v>102.1</v>
          </cell>
          <cell r="FN537">
            <v>96.6</v>
          </cell>
          <cell r="FO537">
            <v>96.6</v>
          </cell>
          <cell r="FP537">
            <v>98</v>
          </cell>
          <cell r="FQ537">
            <v>95.7</v>
          </cell>
          <cell r="FR537">
            <v>96.8</v>
          </cell>
          <cell r="FS537">
            <v>99.2</v>
          </cell>
          <cell r="FT537">
            <v>95.2</v>
          </cell>
          <cell r="FU537">
            <v>96.4</v>
          </cell>
          <cell r="FV537">
            <v>97.6</v>
          </cell>
          <cell r="FW537">
            <v>92.4</v>
          </cell>
          <cell r="FX537">
            <v>101</v>
          </cell>
          <cell r="FY537">
            <v>95.5</v>
          </cell>
          <cell r="FZ537">
            <v>93.5</v>
          </cell>
          <cell r="GA537">
            <v>95.3</v>
          </cell>
          <cell r="GB537">
            <v>98.9</v>
          </cell>
          <cell r="GC537">
            <v>99.1</v>
          </cell>
          <cell r="GD537">
            <v>100.6</v>
          </cell>
          <cell r="GE537">
            <v>100.6</v>
          </cell>
          <cell r="GF537">
            <v>97.6</v>
          </cell>
          <cell r="GG537">
            <v>100.8</v>
          </cell>
          <cell r="GH537">
            <v>96.1</v>
          </cell>
          <cell r="GI537">
            <v>100</v>
          </cell>
          <cell r="GJ537">
            <v>100</v>
          </cell>
        </row>
        <row r="538">
          <cell r="B538">
            <v>105.4</v>
          </cell>
          <cell r="C538">
            <v>101.8</v>
          </cell>
          <cell r="D538">
            <v>105.1</v>
          </cell>
          <cell r="E538">
            <v>99.7</v>
          </cell>
          <cell r="F538">
            <v>100</v>
          </cell>
          <cell r="G538">
            <v>105</v>
          </cell>
          <cell r="H538">
            <v>96.7</v>
          </cell>
          <cell r="I538">
            <v>93.6</v>
          </cell>
          <cell r="J538">
            <v>107.9</v>
          </cell>
          <cell r="K538">
            <v>154.19999999999999</v>
          </cell>
          <cell r="L538">
            <v>104</v>
          </cell>
          <cell r="M538">
            <v>102.4</v>
          </cell>
          <cell r="N538">
            <v>102.6</v>
          </cell>
          <cell r="O538">
            <v>104.4</v>
          </cell>
          <cell r="P538">
            <v>102.7</v>
          </cell>
          <cell r="Q538">
            <v>102.3</v>
          </cell>
          <cell r="R538">
            <v>103.7</v>
          </cell>
          <cell r="S538">
            <v>99.6</v>
          </cell>
          <cell r="T538">
            <v>98.8</v>
          </cell>
          <cell r="U538">
            <v>104.4</v>
          </cell>
          <cell r="V538">
            <v>101.3</v>
          </cell>
          <cell r="W538">
            <v>110.2</v>
          </cell>
          <cell r="X538">
            <v>105.2</v>
          </cell>
          <cell r="Y538">
            <v>99.4</v>
          </cell>
          <cell r="Z538">
            <v>98.8</v>
          </cell>
          <cell r="AA538">
            <v>101.2</v>
          </cell>
          <cell r="AB538">
            <v>97.7</v>
          </cell>
          <cell r="AC538">
            <v>96.6</v>
          </cell>
          <cell r="AD538">
            <v>103.4</v>
          </cell>
          <cell r="AE538">
            <v>103.5</v>
          </cell>
          <cell r="AF538">
            <v>97.5</v>
          </cell>
          <cell r="AG538">
            <v>106.7</v>
          </cell>
          <cell r="AH538">
            <v>98.3</v>
          </cell>
          <cell r="AI538">
            <v>98.1</v>
          </cell>
          <cell r="AJ538">
            <v>97.1</v>
          </cell>
          <cell r="AK538">
            <v>101</v>
          </cell>
          <cell r="AL538">
            <v>97.5</v>
          </cell>
          <cell r="AM538">
            <v>103.4</v>
          </cell>
          <cell r="AN538">
            <v>102.7</v>
          </cell>
          <cell r="AO538">
            <v>86.7</v>
          </cell>
          <cell r="AP538">
            <v>100</v>
          </cell>
          <cell r="AQ538">
            <v>100</v>
          </cell>
          <cell r="AR538">
            <v>100</v>
          </cell>
          <cell r="AS538">
            <v>99.7</v>
          </cell>
          <cell r="AT538">
            <v>100.6</v>
          </cell>
          <cell r="AU538">
            <v>100.4</v>
          </cell>
          <cell r="AV538">
            <v>99.6</v>
          </cell>
          <cell r="AW538">
            <v>105.6</v>
          </cell>
          <cell r="AX538">
            <v>102.3</v>
          </cell>
          <cell r="AY538">
            <v>98.4</v>
          </cell>
          <cell r="AZ538">
            <v>97.3</v>
          </cell>
          <cell r="BA538">
            <v>103.5</v>
          </cell>
          <cell r="BB538">
            <v>103.6</v>
          </cell>
          <cell r="BC538">
            <v>104.4</v>
          </cell>
          <cell r="BD538">
            <v>104.2</v>
          </cell>
          <cell r="BE538">
            <v>104.6</v>
          </cell>
          <cell r="BF538">
            <v>103.3</v>
          </cell>
          <cell r="BG538">
            <v>106</v>
          </cell>
          <cell r="BH538">
            <v>103.2</v>
          </cell>
          <cell r="BI538">
            <v>103.7</v>
          </cell>
          <cell r="BJ538">
            <v>103.2</v>
          </cell>
          <cell r="BK538">
            <v>103.8</v>
          </cell>
          <cell r="BL538">
            <v>92.6</v>
          </cell>
          <cell r="BM538">
            <v>103.4</v>
          </cell>
          <cell r="BN538">
            <v>106.9</v>
          </cell>
          <cell r="BO538">
            <v>102.2</v>
          </cell>
          <cell r="BP538">
            <v>104.2</v>
          </cell>
          <cell r="BQ538">
            <v>100.9</v>
          </cell>
          <cell r="BR538">
            <v>101</v>
          </cell>
          <cell r="BS538">
            <v>111.3</v>
          </cell>
          <cell r="BT538">
            <v>103</v>
          </cell>
          <cell r="BU538">
            <v>102.8</v>
          </cell>
          <cell r="BV538">
            <v>107.4</v>
          </cell>
          <cell r="BW538">
            <v>103.1</v>
          </cell>
          <cell r="BX538">
            <v>103.4</v>
          </cell>
          <cell r="BY538">
            <v>103</v>
          </cell>
          <cell r="BZ538">
            <v>103</v>
          </cell>
          <cell r="CA538">
            <v>102.9</v>
          </cell>
          <cell r="CB538">
            <v>103.2</v>
          </cell>
          <cell r="CC538">
            <v>99.1</v>
          </cell>
          <cell r="CD538">
            <v>98.7</v>
          </cell>
          <cell r="CE538">
            <v>98.1</v>
          </cell>
          <cell r="CF538">
            <v>98.1</v>
          </cell>
          <cell r="CG538">
            <v>100.6</v>
          </cell>
          <cell r="CH538">
            <v>100.4</v>
          </cell>
          <cell r="CI538">
            <v>100.8</v>
          </cell>
          <cell r="CJ538">
            <v>98.7</v>
          </cell>
          <cell r="CK538">
            <v>98.7</v>
          </cell>
          <cell r="CL538">
            <v>102.4</v>
          </cell>
          <cell r="CM538">
            <v>99.2</v>
          </cell>
          <cell r="CN538">
            <v>97.7</v>
          </cell>
          <cell r="CO538">
            <v>80.099999999999994</v>
          </cell>
          <cell r="CP538">
            <v>102.2</v>
          </cell>
          <cell r="CQ538">
            <v>101.3</v>
          </cell>
          <cell r="CR538">
            <v>110.9</v>
          </cell>
          <cell r="CS538">
            <v>102.2</v>
          </cell>
          <cell r="CT538">
            <v>102.7</v>
          </cell>
          <cell r="CU538">
            <v>103.6</v>
          </cell>
          <cell r="CV538">
            <v>105.2</v>
          </cell>
          <cell r="CW538">
            <v>107.8</v>
          </cell>
          <cell r="CX538">
            <v>103.4</v>
          </cell>
          <cell r="CY538">
            <v>105.5</v>
          </cell>
          <cell r="CZ538">
            <v>102.9</v>
          </cell>
          <cell r="DA538">
            <v>105.7</v>
          </cell>
          <cell r="DB538">
            <v>105.4</v>
          </cell>
          <cell r="DC538">
            <v>102.5</v>
          </cell>
          <cell r="DD538">
            <v>102</v>
          </cell>
          <cell r="DE538">
            <v>100.3</v>
          </cell>
          <cell r="DF538">
            <v>116.8</v>
          </cell>
          <cell r="DG538">
            <v>122.5</v>
          </cell>
          <cell r="DH538">
            <v>122.5</v>
          </cell>
          <cell r="DI538">
            <v>114.4</v>
          </cell>
          <cell r="DJ538">
            <v>116</v>
          </cell>
          <cell r="DK538">
            <v>112.5</v>
          </cell>
          <cell r="DL538">
            <v>139.19999999999999</v>
          </cell>
          <cell r="DM538">
            <v>139.19999999999999</v>
          </cell>
          <cell r="DN538">
            <v>101.3</v>
          </cell>
          <cell r="DO538">
            <v>100.4</v>
          </cell>
          <cell r="DP538">
            <v>102.7</v>
          </cell>
          <cell r="DQ538">
            <v>95.4</v>
          </cell>
          <cell r="DR538">
            <v>83.1</v>
          </cell>
          <cell r="DS538">
            <v>62.3</v>
          </cell>
          <cell r="DT538">
            <v>54</v>
          </cell>
          <cell r="DU538">
            <v>75.7</v>
          </cell>
          <cell r="DV538">
            <v>88.1</v>
          </cell>
          <cell r="DW538">
            <v>78.599999999999994</v>
          </cell>
          <cell r="DX538">
            <v>52.4</v>
          </cell>
          <cell r="DY538">
            <v>53.2</v>
          </cell>
          <cell r="DZ538">
            <v>73.900000000000006</v>
          </cell>
          <cell r="EA538">
            <v>48.5</v>
          </cell>
          <cell r="EB538">
            <v>89</v>
          </cell>
          <cell r="EC538">
            <v>104.7</v>
          </cell>
          <cell r="ED538">
            <v>107.4</v>
          </cell>
          <cell r="EE538">
            <v>92.4</v>
          </cell>
          <cell r="EF538">
            <v>93</v>
          </cell>
          <cell r="EG538">
            <v>102.3</v>
          </cell>
          <cell r="EH538">
            <v>97.2</v>
          </cell>
          <cell r="EI538">
            <v>107.4</v>
          </cell>
          <cell r="EJ538">
            <v>96.8</v>
          </cell>
          <cell r="EK538">
            <v>94.8</v>
          </cell>
          <cell r="EL538">
            <v>96.7</v>
          </cell>
          <cell r="EM538">
            <v>60.2</v>
          </cell>
          <cell r="EN538">
            <v>104.2</v>
          </cell>
          <cell r="EO538">
            <v>101.5</v>
          </cell>
          <cell r="EP538">
            <v>104.4</v>
          </cell>
          <cell r="EQ538">
            <v>105.8</v>
          </cell>
          <cell r="ER538">
            <v>103.6</v>
          </cell>
          <cell r="ES538">
            <v>107.7</v>
          </cell>
          <cell r="ET538">
            <v>104</v>
          </cell>
          <cell r="EU538">
            <v>102.5</v>
          </cell>
          <cell r="EV538">
            <v>105.4</v>
          </cell>
          <cell r="EW538">
            <v>101.6</v>
          </cell>
          <cell r="EX538">
            <v>102.3</v>
          </cell>
          <cell r="EY538">
            <v>99</v>
          </cell>
          <cell r="EZ538">
            <v>100.9</v>
          </cell>
          <cell r="FA538">
            <v>105.1</v>
          </cell>
          <cell r="FB538">
            <v>102.3</v>
          </cell>
          <cell r="FC538">
            <v>103.6</v>
          </cell>
          <cell r="FD538">
            <v>101.4</v>
          </cell>
          <cell r="FE538">
            <v>102.3</v>
          </cell>
          <cell r="FF538">
            <v>105.8</v>
          </cell>
          <cell r="FG538">
            <v>102.8</v>
          </cell>
          <cell r="FH538">
            <v>107.6</v>
          </cell>
          <cell r="FI538">
            <v>115.5</v>
          </cell>
          <cell r="FJ538">
            <v>108.7</v>
          </cell>
          <cell r="FK538">
            <v>106.9</v>
          </cell>
          <cell r="FL538">
            <v>90.7</v>
          </cell>
          <cell r="FM538">
            <v>105.6</v>
          </cell>
          <cell r="FN538">
            <v>100.5</v>
          </cell>
          <cell r="FO538">
            <v>99.9</v>
          </cell>
          <cell r="FP538">
            <v>101.3</v>
          </cell>
          <cell r="FQ538">
            <v>99</v>
          </cell>
          <cell r="FR538">
            <v>102.1</v>
          </cell>
          <cell r="FS538">
            <v>104.9</v>
          </cell>
          <cell r="FT538">
            <v>100.1</v>
          </cell>
          <cell r="FU538">
            <v>99.7</v>
          </cell>
          <cell r="FV538">
            <v>101.6</v>
          </cell>
          <cell r="FW538">
            <v>96.3</v>
          </cell>
          <cell r="FX538">
            <v>100.6</v>
          </cell>
          <cell r="FY538">
            <v>99.4</v>
          </cell>
          <cell r="FZ538">
            <v>98.3</v>
          </cell>
          <cell r="GA538">
            <v>99.3</v>
          </cell>
          <cell r="GB538">
            <v>103.8</v>
          </cell>
          <cell r="GC538">
            <v>101.5</v>
          </cell>
          <cell r="GD538">
            <v>101</v>
          </cell>
          <cell r="GE538">
            <v>101</v>
          </cell>
          <cell r="GF538">
            <v>100.3</v>
          </cell>
          <cell r="GG538">
            <v>103.4</v>
          </cell>
          <cell r="GH538">
            <v>98.8</v>
          </cell>
          <cell r="GI538">
            <v>102.9</v>
          </cell>
          <cell r="GJ538">
            <v>102.9</v>
          </cell>
        </row>
        <row r="539">
          <cell r="B539">
            <v>106.1</v>
          </cell>
          <cell r="C539">
            <v>102.8</v>
          </cell>
          <cell r="D539">
            <v>105.5</v>
          </cell>
          <cell r="E539">
            <v>102.1</v>
          </cell>
          <cell r="F539">
            <v>100.5</v>
          </cell>
          <cell r="G539">
            <v>104.8</v>
          </cell>
          <cell r="H539">
            <v>96.5</v>
          </cell>
          <cell r="I539">
            <v>93.5</v>
          </cell>
          <cell r="J539">
            <v>108.4</v>
          </cell>
          <cell r="K539">
            <v>154.5</v>
          </cell>
          <cell r="L539">
            <v>104.8</v>
          </cell>
          <cell r="M539">
            <v>102.3</v>
          </cell>
          <cell r="N539">
            <v>103.3</v>
          </cell>
          <cell r="O539">
            <v>104.8</v>
          </cell>
          <cell r="P539">
            <v>103.1</v>
          </cell>
          <cell r="Q539">
            <v>103.2</v>
          </cell>
          <cell r="R539">
            <v>104.9</v>
          </cell>
          <cell r="S539">
            <v>100.7</v>
          </cell>
          <cell r="T539">
            <v>98.8</v>
          </cell>
          <cell r="U539">
            <v>101.9</v>
          </cell>
          <cell r="V539">
            <v>100.7</v>
          </cell>
          <cell r="W539">
            <v>111.8</v>
          </cell>
          <cell r="X539">
            <v>104.7</v>
          </cell>
          <cell r="Y539">
            <v>98.7</v>
          </cell>
          <cell r="Z539">
            <v>98.6</v>
          </cell>
          <cell r="AA539">
            <v>101.5</v>
          </cell>
          <cell r="AB539">
            <v>97.6</v>
          </cell>
          <cell r="AC539">
            <v>96</v>
          </cell>
          <cell r="AD539">
            <v>101.5</v>
          </cell>
          <cell r="AE539">
            <v>102.8</v>
          </cell>
          <cell r="AF539">
            <v>97.2</v>
          </cell>
          <cell r="AG539">
            <v>103.2</v>
          </cell>
          <cell r="AH539">
            <v>97.9</v>
          </cell>
          <cell r="AI539">
            <v>98.2</v>
          </cell>
          <cell r="AJ539">
            <v>96.7</v>
          </cell>
          <cell r="AK539">
            <v>101.5</v>
          </cell>
          <cell r="AL539">
            <v>96.7</v>
          </cell>
          <cell r="AM539">
            <v>101.6</v>
          </cell>
          <cell r="AN539">
            <v>102.7</v>
          </cell>
          <cell r="AO539">
            <v>85.9</v>
          </cell>
          <cell r="AP539">
            <v>99</v>
          </cell>
          <cell r="AQ539">
            <v>99.6</v>
          </cell>
          <cell r="AR539">
            <v>99.4</v>
          </cell>
          <cell r="AS539">
            <v>99.3</v>
          </cell>
          <cell r="AT539">
            <v>100.1</v>
          </cell>
          <cell r="AU539">
            <v>99.8</v>
          </cell>
          <cell r="AV539">
            <v>99.3</v>
          </cell>
          <cell r="AW539">
            <v>105.4</v>
          </cell>
          <cell r="AX539">
            <v>102.3</v>
          </cell>
          <cell r="AY539">
            <v>98.3</v>
          </cell>
          <cell r="AZ539">
            <v>96.7</v>
          </cell>
          <cell r="BA539">
            <v>103.6</v>
          </cell>
          <cell r="BB539">
            <v>103.6</v>
          </cell>
          <cell r="BC539">
            <v>104.5</v>
          </cell>
          <cell r="BD539">
            <v>104.3</v>
          </cell>
          <cell r="BE539">
            <v>105.3</v>
          </cell>
          <cell r="BF539">
            <v>103.2</v>
          </cell>
          <cell r="BG539">
            <v>106</v>
          </cell>
          <cell r="BH539">
            <v>103.3</v>
          </cell>
          <cell r="BI539">
            <v>103.8</v>
          </cell>
          <cell r="BJ539">
            <v>103.3</v>
          </cell>
          <cell r="BK539">
            <v>104</v>
          </cell>
          <cell r="BL539">
            <v>92.6</v>
          </cell>
          <cell r="BM539">
            <v>103.6</v>
          </cell>
          <cell r="BN539">
            <v>106.9</v>
          </cell>
          <cell r="BO539">
            <v>102.2</v>
          </cell>
          <cell r="BP539">
            <v>104</v>
          </cell>
          <cell r="BQ539">
            <v>101</v>
          </cell>
          <cell r="BR539">
            <v>101</v>
          </cell>
          <cell r="BS539">
            <v>111.3</v>
          </cell>
          <cell r="BT539">
            <v>103.1</v>
          </cell>
          <cell r="BU539">
            <v>102.9</v>
          </cell>
          <cell r="BV539">
            <v>107.4</v>
          </cell>
          <cell r="BW539">
            <v>103.2</v>
          </cell>
          <cell r="BX539">
            <v>103.5</v>
          </cell>
          <cell r="BY539">
            <v>103.2</v>
          </cell>
          <cell r="BZ539">
            <v>103.1</v>
          </cell>
          <cell r="CA539">
            <v>103</v>
          </cell>
          <cell r="CB539">
            <v>103.4</v>
          </cell>
          <cell r="CC539">
            <v>99.1</v>
          </cell>
          <cell r="CD539">
            <v>98.7</v>
          </cell>
          <cell r="CE539">
            <v>98.1</v>
          </cell>
          <cell r="CF539">
            <v>98.1</v>
          </cell>
          <cell r="CG539">
            <v>100.7</v>
          </cell>
          <cell r="CH539">
            <v>100.5</v>
          </cell>
          <cell r="CI539">
            <v>100.9</v>
          </cell>
          <cell r="CJ539">
            <v>98.7</v>
          </cell>
          <cell r="CK539">
            <v>98.7</v>
          </cell>
          <cell r="CL539">
            <v>102.5</v>
          </cell>
          <cell r="CM539">
            <v>99.2</v>
          </cell>
          <cell r="CN539">
            <v>97.7</v>
          </cell>
          <cell r="CO539">
            <v>81.599999999999994</v>
          </cell>
          <cell r="CP539">
            <v>101.5</v>
          </cell>
          <cell r="CQ539">
            <v>101.3</v>
          </cell>
          <cell r="CR539">
            <v>112.2</v>
          </cell>
          <cell r="CS539">
            <v>102.6</v>
          </cell>
          <cell r="CT539">
            <v>102.5</v>
          </cell>
          <cell r="CU539">
            <v>103.8</v>
          </cell>
          <cell r="CV539">
            <v>105.1</v>
          </cell>
          <cell r="CW539">
            <v>108.2</v>
          </cell>
          <cell r="CX539">
            <v>103.5</v>
          </cell>
          <cell r="CY539">
            <v>106.1</v>
          </cell>
          <cell r="CZ539">
            <v>103</v>
          </cell>
          <cell r="DA539">
            <v>105.7</v>
          </cell>
          <cell r="DB539">
            <v>105.4</v>
          </cell>
          <cell r="DC539">
            <v>102.6</v>
          </cell>
          <cell r="DD539">
            <v>102</v>
          </cell>
          <cell r="DE539">
            <v>100.3</v>
          </cell>
          <cell r="DF539">
            <v>121.7</v>
          </cell>
          <cell r="DG539">
            <v>129.30000000000001</v>
          </cell>
          <cell r="DH539">
            <v>129.30000000000001</v>
          </cell>
          <cell r="DI539">
            <v>118.6</v>
          </cell>
          <cell r="DJ539">
            <v>120.8</v>
          </cell>
          <cell r="DK539">
            <v>116</v>
          </cell>
          <cell r="DL539">
            <v>140</v>
          </cell>
          <cell r="DM539">
            <v>140</v>
          </cell>
          <cell r="DN539">
            <v>104.4</v>
          </cell>
          <cell r="DO539">
            <v>103.5</v>
          </cell>
          <cell r="DP539">
            <v>105.9</v>
          </cell>
          <cell r="DQ539">
            <v>94.9</v>
          </cell>
          <cell r="DR539">
            <v>81.599999999999994</v>
          </cell>
          <cell r="DS539">
            <v>60.8</v>
          </cell>
          <cell r="DT539">
            <v>52.5</v>
          </cell>
          <cell r="DU539">
            <v>76.2</v>
          </cell>
          <cell r="DV539">
            <v>88.9</v>
          </cell>
          <cell r="DW539">
            <v>78.8</v>
          </cell>
          <cell r="DX539">
            <v>50.1</v>
          </cell>
          <cell r="DY539">
            <v>51.2</v>
          </cell>
          <cell r="DZ539">
            <v>71.099999999999994</v>
          </cell>
          <cell r="EA539">
            <v>46.1</v>
          </cell>
          <cell r="EB539">
            <v>88.5</v>
          </cell>
          <cell r="EC539">
            <v>102.6</v>
          </cell>
          <cell r="ED539">
            <v>104.8</v>
          </cell>
          <cell r="EE539">
            <v>92.4</v>
          </cell>
          <cell r="EF539">
            <v>93</v>
          </cell>
          <cell r="EG539">
            <v>102.5</v>
          </cell>
          <cell r="EH539">
            <v>97.4</v>
          </cell>
          <cell r="EI539">
            <v>107.6</v>
          </cell>
          <cell r="EJ539">
            <v>97</v>
          </cell>
          <cell r="EK539">
            <v>95.4</v>
          </cell>
          <cell r="EL539">
            <v>97.3</v>
          </cell>
          <cell r="EM539">
            <v>61.2</v>
          </cell>
          <cell r="EN539">
            <v>104.4</v>
          </cell>
          <cell r="EO539">
            <v>102.8</v>
          </cell>
          <cell r="EP539">
            <v>104.5</v>
          </cell>
          <cell r="EQ539">
            <v>107.3</v>
          </cell>
          <cell r="ER539">
            <v>103.2</v>
          </cell>
          <cell r="ES539">
            <v>107.7</v>
          </cell>
          <cell r="ET539">
            <v>104</v>
          </cell>
          <cell r="EU539">
            <v>102.2</v>
          </cell>
          <cell r="EV539">
            <v>105.5</v>
          </cell>
          <cell r="EW539">
            <v>101.6</v>
          </cell>
          <cell r="EX539">
            <v>102.4</v>
          </cell>
          <cell r="EY539">
            <v>98.9</v>
          </cell>
          <cell r="EZ539">
            <v>101.4</v>
          </cell>
          <cell r="FA539">
            <v>105.1</v>
          </cell>
          <cell r="FB539">
            <v>102.2</v>
          </cell>
          <cell r="FC539">
            <v>104.2</v>
          </cell>
          <cell r="FD539">
            <v>101.4</v>
          </cell>
          <cell r="FE539">
            <v>102.6</v>
          </cell>
          <cell r="FF539">
            <v>106.8</v>
          </cell>
          <cell r="FG539">
            <v>103.4</v>
          </cell>
          <cell r="FH539">
            <v>107.5</v>
          </cell>
          <cell r="FI539">
            <v>115.4</v>
          </cell>
          <cell r="FJ539">
            <v>108.1</v>
          </cell>
          <cell r="FK539">
            <v>107</v>
          </cell>
          <cell r="FL539">
            <v>91.2</v>
          </cell>
          <cell r="FM539">
            <v>105.3</v>
          </cell>
          <cell r="FN539">
            <v>100.3</v>
          </cell>
          <cell r="FO539">
            <v>100.3</v>
          </cell>
          <cell r="FP539">
            <v>101.1</v>
          </cell>
          <cell r="FQ539">
            <v>99.9</v>
          </cell>
          <cell r="FR539">
            <v>102.2</v>
          </cell>
          <cell r="FS539">
            <v>103.8</v>
          </cell>
          <cell r="FT539">
            <v>101.2</v>
          </cell>
          <cell r="FU539">
            <v>98.9</v>
          </cell>
          <cell r="FV539">
            <v>101.2</v>
          </cell>
          <cell r="FW539">
            <v>96.1</v>
          </cell>
          <cell r="FX539">
            <v>98.6</v>
          </cell>
          <cell r="FY539">
            <v>97.6</v>
          </cell>
          <cell r="FZ539">
            <v>97.8</v>
          </cell>
          <cell r="GA539">
            <v>98.7</v>
          </cell>
          <cell r="GB539">
            <v>103.3</v>
          </cell>
          <cell r="GC539">
            <v>101.5</v>
          </cell>
          <cell r="GD539">
            <v>101</v>
          </cell>
          <cell r="GE539">
            <v>101</v>
          </cell>
          <cell r="GF539">
            <v>100.3</v>
          </cell>
          <cell r="GG539">
            <v>103.4</v>
          </cell>
          <cell r="GH539">
            <v>98.8</v>
          </cell>
          <cell r="GI539">
            <v>102.9</v>
          </cell>
          <cell r="GJ539">
            <v>102.9</v>
          </cell>
        </row>
        <row r="540">
          <cell r="B540">
            <v>106.6</v>
          </cell>
          <cell r="C540">
            <v>102.6</v>
          </cell>
          <cell r="D540">
            <v>105</v>
          </cell>
          <cell r="E540">
            <v>102.1</v>
          </cell>
          <cell r="F540">
            <v>100.6</v>
          </cell>
          <cell r="G540">
            <v>104.8</v>
          </cell>
          <cell r="H540">
            <v>95.8</v>
          </cell>
          <cell r="I540">
            <v>92.3</v>
          </cell>
          <cell r="J540">
            <v>109.3</v>
          </cell>
          <cell r="K540">
            <v>158.30000000000001</v>
          </cell>
          <cell r="L540">
            <v>104.2</v>
          </cell>
          <cell r="M540">
            <v>102.1</v>
          </cell>
          <cell r="N540">
            <v>105.1</v>
          </cell>
          <cell r="O540">
            <v>105.5</v>
          </cell>
          <cell r="P540">
            <v>104.4</v>
          </cell>
          <cell r="Q540">
            <v>103.5</v>
          </cell>
          <cell r="R540">
            <v>104.3</v>
          </cell>
          <cell r="S540">
            <v>103.5</v>
          </cell>
          <cell r="T540">
            <v>99</v>
          </cell>
          <cell r="U540">
            <v>102.1</v>
          </cell>
          <cell r="V540">
            <v>101.3</v>
          </cell>
          <cell r="W540">
            <v>112.5</v>
          </cell>
          <cell r="X540">
            <v>104.2</v>
          </cell>
          <cell r="Y540">
            <v>98.5</v>
          </cell>
          <cell r="Z540">
            <v>97.6</v>
          </cell>
          <cell r="AA540">
            <v>102.1</v>
          </cell>
          <cell r="AB540">
            <v>98.5</v>
          </cell>
          <cell r="AC540">
            <v>93.2</v>
          </cell>
          <cell r="AD540">
            <v>102.3</v>
          </cell>
          <cell r="AE540">
            <v>102.1</v>
          </cell>
          <cell r="AF540">
            <v>97.4</v>
          </cell>
          <cell r="AG540">
            <v>105.3</v>
          </cell>
          <cell r="AH540">
            <v>97.6</v>
          </cell>
          <cell r="AI540">
            <v>97.6</v>
          </cell>
          <cell r="AJ540">
            <v>96.2</v>
          </cell>
          <cell r="AK540">
            <v>101.2</v>
          </cell>
          <cell r="AL540">
            <v>96.2</v>
          </cell>
          <cell r="AM540">
            <v>101.9</v>
          </cell>
          <cell r="AN540">
            <v>102.7</v>
          </cell>
          <cell r="AO540">
            <v>85.7</v>
          </cell>
          <cell r="AP540">
            <v>99</v>
          </cell>
          <cell r="AQ540">
            <v>99.4</v>
          </cell>
          <cell r="AR540">
            <v>99.8</v>
          </cell>
          <cell r="AS540">
            <v>99.4</v>
          </cell>
          <cell r="AT540">
            <v>99.8</v>
          </cell>
          <cell r="AU540">
            <v>99.5</v>
          </cell>
          <cell r="AV540">
            <v>98</v>
          </cell>
          <cell r="AW540">
            <v>105.5</v>
          </cell>
          <cell r="AX540">
            <v>102.2</v>
          </cell>
          <cell r="AY540">
            <v>98.1</v>
          </cell>
          <cell r="AZ540">
            <v>95.8</v>
          </cell>
          <cell r="BA540">
            <v>103.6</v>
          </cell>
          <cell r="BB540">
            <v>103.7</v>
          </cell>
          <cell r="BC540">
            <v>104.6</v>
          </cell>
          <cell r="BD540">
            <v>104.4</v>
          </cell>
          <cell r="BE540">
            <v>104.8</v>
          </cell>
          <cell r="BF540">
            <v>103.3</v>
          </cell>
          <cell r="BG540">
            <v>106</v>
          </cell>
          <cell r="BH540">
            <v>103.4</v>
          </cell>
          <cell r="BI540">
            <v>103.9</v>
          </cell>
          <cell r="BJ540">
            <v>103.5</v>
          </cell>
          <cell r="BK540">
            <v>104</v>
          </cell>
          <cell r="BL540">
            <v>92.6</v>
          </cell>
          <cell r="BM540">
            <v>103.7</v>
          </cell>
          <cell r="BN540">
            <v>106.9</v>
          </cell>
          <cell r="BO540">
            <v>102.2</v>
          </cell>
          <cell r="BP540">
            <v>104</v>
          </cell>
          <cell r="BQ540">
            <v>101.1</v>
          </cell>
          <cell r="BR540">
            <v>101</v>
          </cell>
          <cell r="BS540">
            <v>111.3</v>
          </cell>
          <cell r="BT540">
            <v>103.1</v>
          </cell>
          <cell r="BU540">
            <v>102.9</v>
          </cell>
          <cell r="BV540">
            <v>107.4</v>
          </cell>
          <cell r="BW540">
            <v>103.2</v>
          </cell>
          <cell r="BX540">
            <v>103.5</v>
          </cell>
          <cell r="BY540">
            <v>103.2</v>
          </cell>
          <cell r="BZ540">
            <v>103.1</v>
          </cell>
          <cell r="CA540">
            <v>103</v>
          </cell>
          <cell r="CB540">
            <v>103.4</v>
          </cell>
          <cell r="CC540">
            <v>99.2</v>
          </cell>
          <cell r="CD540">
            <v>98.7</v>
          </cell>
          <cell r="CE540">
            <v>98.1</v>
          </cell>
          <cell r="CF540">
            <v>98.1</v>
          </cell>
          <cell r="CG540">
            <v>100.6</v>
          </cell>
          <cell r="CH540">
            <v>100.2</v>
          </cell>
          <cell r="CI540">
            <v>101</v>
          </cell>
          <cell r="CJ540">
            <v>98.7</v>
          </cell>
          <cell r="CK540">
            <v>98.7</v>
          </cell>
          <cell r="CL540">
            <v>102.7</v>
          </cell>
          <cell r="CM540">
            <v>99.2</v>
          </cell>
          <cell r="CN540">
            <v>97.7</v>
          </cell>
          <cell r="CO540">
            <v>80.900000000000006</v>
          </cell>
          <cell r="CP540">
            <v>101.7</v>
          </cell>
          <cell r="CQ540">
            <v>101.4</v>
          </cell>
          <cell r="CR540">
            <v>112</v>
          </cell>
          <cell r="CS540">
            <v>102.7</v>
          </cell>
          <cell r="CT540">
            <v>102.6</v>
          </cell>
          <cell r="CU540">
            <v>104.1</v>
          </cell>
          <cell r="CV540">
            <v>105.2</v>
          </cell>
          <cell r="CW540">
            <v>108.3</v>
          </cell>
          <cell r="CX540">
            <v>103.6</v>
          </cell>
          <cell r="CY540">
            <v>106.1</v>
          </cell>
          <cell r="CZ540">
            <v>103</v>
          </cell>
          <cell r="DA540">
            <v>105.7</v>
          </cell>
          <cell r="DB540">
            <v>105.4</v>
          </cell>
          <cell r="DC540">
            <v>102.6</v>
          </cell>
          <cell r="DD540">
            <v>102</v>
          </cell>
          <cell r="DE540">
            <v>101.3</v>
          </cell>
          <cell r="DF540">
            <v>121.9</v>
          </cell>
          <cell r="DG540">
            <v>129.6</v>
          </cell>
          <cell r="DH540">
            <v>129.6</v>
          </cell>
          <cell r="DI540">
            <v>118.8</v>
          </cell>
          <cell r="DJ540">
            <v>121.2</v>
          </cell>
          <cell r="DK540">
            <v>115.9</v>
          </cell>
          <cell r="DL540">
            <v>140</v>
          </cell>
          <cell r="DM540">
            <v>140</v>
          </cell>
          <cell r="DN540">
            <v>104.4</v>
          </cell>
          <cell r="DO540">
            <v>103.5</v>
          </cell>
          <cell r="DP540">
            <v>105.9</v>
          </cell>
          <cell r="DQ540">
            <v>94.3</v>
          </cell>
          <cell r="DR540">
            <v>79.8</v>
          </cell>
          <cell r="DS540">
            <v>60.5</v>
          </cell>
          <cell r="DT540">
            <v>60.4</v>
          </cell>
          <cell r="DU540">
            <v>76</v>
          </cell>
          <cell r="DV540">
            <v>91.1</v>
          </cell>
          <cell r="DW540">
            <v>79.599999999999994</v>
          </cell>
          <cell r="DX540">
            <v>48.3</v>
          </cell>
          <cell r="DY540">
            <v>50</v>
          </cell>
          <cell r="DZ540">
            <v>70.900000000000006</v>
          </cell>
          <cell r="EA540">
            <v>44.1</v>
          </cell>
          <cell r="EB540">
            <v>88.1</v>
          </cell>
          <cell r="EC540">
            <v>98.3</v>
          </cell>
          <cell r="ED540">
            <v>99.6</v>
          </cell>
          <cell r="EE540">
            <v>92.4</v>
          </cell>
          <cell r="EF540">
            <v>93</v>
          </cell>
          <cell r="EG540">
            <v>102.2</v>
          </cell>
          <cell r="EH540">
            <v>97.1</v>
          </cell>
          <cell r="EI540">
            <v>107</v>
          </cell>
          <cell r="EJ540">
            <v>97.7</v>
          </cell>
          <cell r="EK540">
            <v>95</v>
          </cell>
          <cell r="EL540">
            <v>97.4</v>
          </cell>
          <cell r="EM540">
            <v>60.2</v>
          </cell>
          <cell r="EN540">
            <v>104.1</v>
          </cell>
          <cell r="EO540">
            <v>102.4</v>
          </cell>
          <cell r="EP540">
            <v>104.7</v>
          </cell>
          <cell r="EQ540">
            <v>106.4</v>
          </cell>
          <cell r="ER540">
            <v>104.1</v>
          </cell>
          <cell r="ES540">
            <v>107.7</v>
          </cell>
          <cell r="ET540">
            <v>104.3</v>
          </cell>
          <cell r="EU540">
            <v>102.3</v>
          </cell>
          <cell r="EV540">
            <v>105.7</v>
          </cell>
          <cell r="EW540">
            <v>101.5</v>
          </cell>
          <cell r="EX540">
            <v>102.5</v>
          </cell>
          <cell r="EY540">
            <v>98.8</v>
          </cell>
          <cell r="EZ540">
            <v>101.6</v>
          </cell>
          <cell r="FA540">
            <v>104.6</v>
          </cell>
          <cell r="FB540">
            <v>101.8</v>
          </cell>
          <cell r="FC540">
            <v>104.6</v>
          </cell>
          <cell r="FD540">
            <v>101.7</v>
          </cell>
          <cell r="FE540">
            <v>102.3</v>
          </cell>
          <cell r="FF540">
            <v>107.8</v>
          </cell>
          <cell r="FG540">
            <v>104.4</v>
          </cell>
          <cell r="FH540">
            <v>107.8</v>
          </cell>
          <cell r="FI540">
            <v>116.1</v>
          </cell>
          <cell r="FJ540">
            <v>107.9</v>
          </cell>
          <cell r="FK540">
            <v>107.4</v>
          </cell>
          <cell r="FL540">
            <v>91.7</v>
          </cell>
          <cell r="FM540">
            <v>105.7</v>
          </cell>
          <cell r="FN540">
            <v>100.2</v>
          </cell>
          <cell r="FO540">
            <v>100.9</v>
          </cell>
          <cell r="FP540">
            <v>101.3</v>
          </cell>
          <cell r="FQ540">
            <v>100.7</v>
          </cell>
          <cell r="FR540">
            <v>102.1</v>
          </cell>
          <cell r="FS540">
            <v>103.1</v>
          </cell>
          <cell r="FT540">
            <v>101.5</v>
          </cell>
          <cell r="FU540">
            <v>98.3</v>
          </cell>
          <cell r="FV540">
            <v>99.5</v>
          </cell>
          <cell r="FW540">
            <v>96.8</v>
          </cell>
          <cell r="FX540">
            <v>97.6</v>
          </cell>
          <cell r="FY540">
            <v>101.6</v>
          </cell>
          <cell r="FZ540">
            <v>94.3</v>
          </cell>
          <cell r="GA540">
            <v>98.6</v>
          </cell>
          <cell r="GB540">
            <v>103</v>
          </cell>
          <cell r="GC540">
            <v>101.5</v>
          </cell>
          <cell r="GD540">
            <v>101</v>
          </cell>
          <cell r="GE540">
            <v>101</v>
          </cell>
          <cell r="GF540">
            <v>100.3</v>
          </cell>
          <cell r="GG540">
            <v>103.4</v>
          </cell>
          <cell r="GH540">
            <v>98.8</v>
          </cell>
          <cell r="GI540">
            <v>102.9</v>
          </cell>
          <cell r="GJ540">
            <v>102.9</v>
          </cell>
        </row>
        <row r="541">
          <cell r="B541">
            <v>107</v>
          </cell>
          <cell r="C541">
            <v>102.9</v>
          </cell>
          <cell r="D541">
            <v>105.7</v>
          </cell>
          <cell r="E541">
            <v>102.1</v>
          </cell>
          <cell r="F541">
            <v>100.8</v>
          </cell>
          <cell r="G541">
            <v>105.9</v>
          </cell>
          <cell r="H541">
            <v>92.5</v>
          </cell>
          <cell r="I541">
            <v>93.6</v>
          </cell>
          <cell r="J541">
            <v>109.8</v>
          </cell>
          <cell r="K541">
            <v>161.69999999999999</v>
          </cell>
          <cell r="L541">
            <v>105</v>
          </cell>
          <cell r="M541">
            <v>102.2</v>
          </cell>
          <cell r="N541">
            <v>106.4</v>
          </cell>
          <cell r="O541">
            <v>106.4</v>
          </cell>
          <cell r="P541">
            <v>104.3</v>
          </cell>
          <cell r="Q541">
            <v>103.4</v>
          </cell>
          <cell r="R541">
            <v>103.4</v>
          </cell>
          <cell r="S541">
            <v>103</v>
          </cell>
          <cell r="T541">
            <v>98.2</v>
          </cell>
          <cell r="U541">
            <v>100.6</v>
          </cell>
          <cell r="V541">
            <v>102.1</v>
          </cell>
          <cell r="W541">
            <v>113.2</v>
          </cell>
          <cell r="X541">
            <v>104.2</v>
          </cell>
          <cell r="Y541">
            <v>98</v>
          </cell>
          <cell r="Z541">
            <v>96.9</v>
          </cell>
          <cell r="AA541">
            <v>101.6</v>
          </cell>
          <cell r="AB541">
            <v>99.3</v>
          </cell>
          <cell r="AC541">
            <v>91.9</v>
          </cell>
          <cell r="AD541">
            <v>101.2</v>
          </cell>
          <cell r="AE541">
            <v>103.8</v>
          </cell>
          <cell r="AF541">
            <v>95.8</v>
          </cell>
          <cell r="AG541">
            <v>102.7</v>
          </cell>
          <cell r="AH541">
            <v>97.5</v>
          </cell>
          <cell r="AI541">
            <v>97.6</v>
          </cell>
          <cell r="AJ541">
            <v>96.5</v>
          </cell>
          <cell r="AK541">
            <v>101.7</v>
          </cell>
          <cell r="AL541">
            <v>95.9</v>
          </cell>
          <cell r="AM541">
            <v>100.5</v>
          </cell>
          <cell r="AN541">
            <v>102.7</v>
          </cell>
          <cell r="AO541">
            <v>85.6</v>
          </cell>
          <cell r="AP541">
            <v>98.1</v>
          </cell>
          <cell r="AQ541">
            <v>99.3</v>
          </cell>
          <cell r="AR541">
            <v>99.7</v>
          </cell>
          <cell r="AS541">
            <v>99.5</v>
          </cell>
          <cell r="AT541">
            <v>99.6</v>
          </cell>
          <cell r="AU541">
            <v>99.5</v>
          </cell>
          <cell r="AV541">
            <v>98.7</v>
          </cell>
          <cell r="AW541">
            <v>105.5</v>
          </cell>
          <cell r="AX541">
            <v>101.9</v>
          </cell>
          <cell r="AY541">
            <v>97.7</v>
          </cell>
          <cell r="AZ541">
            <v>96</v>
          </cell>
          <cell r="BA541">
            <v>103.7</v>
          </cell>
          <cell r="BB541">
            <v>103.7</v>
          </cell>
          <cell r="BC541">
            <v>104.6</v>
          </cell>
          <cell r="BD541">
            <v>104.3</v>
          </cell>
          <cell r="BE541">
            <v>104.8</v>
          </cell>
          <cell r="BF541">
            <v>103.3</v>
          </cell>
          <cell r="BG541">
            <v>106</v>
          </cell>
          <cell r="BH541">
            <v>103.6</v>
          </cell>
          <cell r="BI541">
            <v>103.9</v>
          </cell>
          <cell r="BJ541">
            <v>103.5</v>
          </cell>
          <cell r="BK541">
            <v>104</v>
          </cell>
          <cell r="BL541">
            <v>92.6</v>
          </cell>
          <cell r="BM541">
            <v>103.9</v>
          </cell>
          <cell r="BN541">
            <v>106.9</v>
          </cell>
          <cell r="BO541">
            <v>102.2</v>
          </cell>
          <cell r="BP541">
            <v>104</v>
          </cell>
          <cell r="BQ541">
            <v>101.1</v>
          </cell>
          <cell r="BR541">
            <v>101.4</v>
          </cell>
          <cell r="BS541">
            <v>111.3</v>
          </cell>
          <cell r="BT541">
            <v>103.2</v>
          </cell>
          <cell r="BU541">
            <v>103.2</v>
          </cell>
          <cell r="BV541">
            <v>107.4</v>
          </cell>
          <cell r="BW541">
            <v>103.2</v>
          </cell>
          <cell r="BX541">
            <v>103.6</v>
          </cell>
          <cell r="BY541">
            <v>103.2</v>
          </cell>
          <cell r="BZ541">
            <v>103.1</v>
          </cell>
          <cell r="CA541">
            <v>103</v>
          </cell>
          <cell r="CB541">
            <v>103.4</v>
          </cell>
          <cell r="CC541">
            <v>99.2</v>
          </cell>
          <cell r="CD541">
            <v>98.6</v>
          </cell>
          <cell r="CE541">
            <v>98</v>
          </cell>
          <cell r="CF541">
            <v>98</v>
          </cell>
          <cell r="CG541">
            <v>100.5</v>
          </cell>
          <cell r="CH541">
            <v>100.1</v>
          </cell>
          <cell r="CI541">
            <v>101</v>
          </cell>
          <cell r="CJ541">
            <v>98.7</v>
          </cell>
          <cell r="CK541">
            <v>98.7</v>
          </cell>
          <cell r="CL541">
            <v>102.9</v>
          </cell>
          <cell r="CM541">
            <v>99.8</v>
          </cell>
          <cell r="CN541">
            <v>97.7</v>
          </cell>
          <cell r="CO541">
            <v>82.2</v>
          </cell>
          <cell r="CP541">
            <v>101.8</v>
          </cell>
          <cell r="CQ541">
            <v>103.3</v>
          </cell>
          <cell r="CR541">
            <v>112.2</v>
          </cell>
          <cell r="CS541">
            <v>102.7</v>
          </cell>
          <cell r="CT541">
            <v>102.9</v>
          </cell>
          <cell r="CU541">
            <v>104.1</v>
          </cell>
          <cell r="CV541">
            <v>105.5</v>
          </cell>
          <cell r="CW541">
            <v>108.6</v>
          </cell>
          <cell r="CX541">
            <v>103.6</v>
          </cell>
          <cell r="CY541">
            <v>106.1</v>
          </cell>
          <cell r="CZ541">
            <v>103</v>
          </cell>
          <cell r="DA541">
            <v>105.8</v>
          </cell>
          <cell r="DB541">
            <v>105.4</v>
          </cell>
          <cell r="DC541">
            <v>102.7</v>
          </cell>
          <cell r="DD541">
            <v>101.9</v>
          </cell>
          <cell r="DE541">
            <v>101.3</v>
          </cell>
          <cell r="DF541">
            <v>121.8</v>
          </cell>
          <cell r="DG541">
            <v>129.30000000000001</v>
          </cell>
          <cell r="DH541">
            <v>129.30000000000001</v>
          </cell>
          <cell r="DI541">
            <v>118.6</v>
          </cell>
          <cell r="DJ541">
            <v>120.9</v>
          </cell>
          <cell r="DK541">
            <v>115.9</v>
          </cell>
          <cell r="DL541">
            <v>141</v>
          </cell>
          <cell r="DM541">
            <v>141</v>
          </cell>
          <cell r="DN541">
            <v>104.5</v>
          </cell>
          <cell r="DO541">
            <v>103.5</v>
          </cell>
          <cell r="DP541">
            <v>106.2</v>
          </cell>
          <cell r="DQ541">
            <v>93.5</v>
          </cell>
          <cell r="DR541">
            <v>78.400000000000006</v>
          </cell>
          <cell r="DS541">
            <v>60.5</v>
          </cell>
          <cell r="DT541">
            <v>62.5</v>
          </cell>
          <cell r="DU541">
            <v>73.400000000000006</v>
          </cell>
          <cell r="DV541">
            <v>90.7</v>
          </cell>
          <cell r="DW541">
            <v>78.5</v>
          </cell>
          <cell r="DX541">
            <v>46.6</v>
          </cell>
          <cell r="DY541">
            <v>55.3</v>
          </cell>
          <cell r="DZ541">
            <v>75.7</v>
          </cell>
          <cell r="EA541">
            <v>41.9</v>
          </cell>
          <cell r="EB541">
            <v>87.5</v>
          </cell>
          <cell r="EC541">
            <v>94.2</v>
          </cell>
          <cell r="ED541">
            <v>94.6</v>
          </cell>
          <cell r="EE541">
            <v>92.4</v>
          </cell>
          <cell r="EF541">
            <v>93</v>
          </cell>
          <cell r="EG541">
            <v>102.4</v>
          </cell>
          <cell r="EH541">
            <v>97.6</v>
          </cell>
          <cell r="EI541">
            <v>107</v>
          </cell>
          <cell r="EJ541">
            <v>97.6</v>
          </cell>
          <cell r="EK541">
            <v>94.6</v>
          </cell>
          <cell r="EL541">
            <v>96.8</v>
          </cell>
          <cell r="EM541">
            <v>59.9</v>
          </cell>
          <cell r="EN541">
            <v>103.5</v>
          </cell>
          <cell r="EO541">
            <v>102.4</v>
          </cell>
          <cell r="EP541">
            <v>104.4</v>
          </cell>
          <cell r="EQ541">
            <v>106</v>
          </cell>
          <cell r="ER541">
            <v>103.6</v>
          </cell>
          <cell r="ES541">
            <v>107.7</v>
          </cell>
          <cell r="ET541">
            <v>104.5</v>
          </cell>
          <cell r="EU541">
            <v>101.9</v>
          </cell>
          <cell r="EV541">
            <v>105.7</v>
          </cell>
          <cell r="EW541">
            <v>101.5</v>
          </cell>
          <cell r="EX541">
            <v>102.3</v>
          </cell>
          <cell r="EY541">
            <v>98.7</v>
          </cell>
          <cell r="EZ541">
            <v>101.7</v>
          </cell>
          <cell r="FA541">
            <v>105.2</v>
          </cell>
          <cell r="FB541">
            <v>101.7</v>
          </cell>
          <cell r="FC541">
            <v>105</v>
          </cell>
          <cell r="FD541">
            <v>101.7</v>
          </cell>
          <cell r="FE541">
            <v>102.7</v>
          </cell>
          <cell r="FF541">
            <v>108.1</v>
          </cell>
          <cell r="FG541">
            <v>105</v>
          </cell>
          <cell r="FH541">
            <v>107.5</v>
          </cell>
          <cell r="FI541">
            <v>116.2</v>
          </cell>
          <cell r="FJ541">
            <v>107.1</v>
          </cell>
          <cell r="FK541">
            <v>108.8</v>
          </cell>
          <cell r="FL541">
            <v>90.4</v>
          </cell>
          <cell r="FM541">
            <v>105.5</v>
          </cell>
          <cell r="FN541">
            <v>99.3</v>
          </cell>
          <cell r="FO541">
            <v>101.1</v>
          </cell>
          <cell r="FP541">
            <v>101.1</v>
          </cell>
          <cell r="FQ541">
            <v>101.1</v>
          </cell>
          <cell r="FR541">
            <v>99.6</v>
          </cell>
          <cell r="FS541">
            <v>101.7</v>
          </cell>
          <cell r="FT541">
            <v>98.2</v>
          </cell>
          <cell r="FU541">
            <v>97.9</v>
          </cell>
          <cell r="FV541">
            <v>100.5</v>
          </cell>
          <cell r="FW541">
            <v>96.9</v>
          </cell>
          <cell r="FX541">
            <v>96.4</v>
          </cell>
          <cell r="FY541">
            <v>102.2</v>
          </cell>
          <cell r="FZ541">
            <v>92.9</v>
          </cell>
          <cell r="GA541">
            <v>97.7</v>
          </cell>
          <cell r="GB541">
            <v>102.9</v>
          </cell>
          <cell r="GC541">
            <v>101.5</v>
          </cell>
          <cell r="GD541">
            <v>101</v>
          </cell>
          <cell r="GE541">
            <v>101</v>
          </cell>
          <cell r="GF541">
            <v>100.3</v>
          </cell>
          <cell r="GG541">
            <v>103.4</v>
          </cell>
          <cell r="GH541">
            <v>98.8</v>
          </cell>
          <cell r="GI541">
            <v>102.9</v>
          </cell>
          <cell r="GJ541">
            <v>102.9</v>
          </cell>
        </row>
        <row r="542">
          <cell r="B542">
            <v>107.1</v>
          </cell>
          <cell r="C542">
            <v>103.2</v>
          </cell>
          <cell r="D542">
            <v>106.9</v>
          </cell>
          <cell r="E542">
            <v>102.1</v>
          </cell>
          <cell r="F542">
            <v>100.9</v>
          </cell>
          <cell r="G542">
            <v>105</v>
          </cell>
          <cell r="H542">
            <v>93.2</v>
          </cell>
          <cell r="I542">
            <v>92.8</v>
          </cell>
          <cell r="J542">
            <v>109.8</v>
          </cell>
          <cell r="K542">
            <v>162.1</v>
          </cell>
          <cell r="L542">
            <v>105.2</v>
          </cell>
          <cell r="M542">
            <v>101.9</v>
          </cell>
          <cell r="N542">
            <v>106.7</v>
          </cell>
          <cell r="O542">
            <v>106.1</v>
          </cell>
          <cell r="P542">
            <v>103.7</v>
          </cell>
          <cell r="Q542">
            <v>103.4</v>
          </cell>
          <cell r="R542">
            <v>103.2</v>
          </cell>
          <cell r="S542">
            <v>101.8</v>
          </cell>
          <cell r="T542">
            <v>98.1</v>
          </cell>
          <cell r="U542">
            <v>103.1</v>
          </cell>
          <cell r="V542">
            <v>102.2</v>
          </cell>
          <cell r="W542">
            <v>114.1</v>
          </cell>
          <cell r="X542">
            <v>104.8</v>
          </cell>
          <cell r="Y542">
            <v>97.5</v>
          </cell>
          <cell r="Z542">
            <v>96.5</v>
          </cell>
          <cell r="AA542">
            <v>101.6</v>
          </cell>
          <cell r="AB542">
            <v>97.7</v>
          </cell>
          <cell r="AC542">
            <v>91.6</v>
          </cell>
          <cell r="AD542">
            <v>100.3</v>
          </cell>
          <cell r="AE542">
            <v>102.9</v>
          </cell>
          <cell r="AF542">
            <v>94.9</v>
          </cell>
          <cell r="AG542">
            <v>101.9</v>
          </cell>
          <cell r="AH542">
            <v>97</v>
          </cell>
          <cell r="AI542">
            <v>97.8</v>
          </cell>
          <cell r="AJ542">
            <v>95.3</v>
          </cell>
          <cell r="AK542">
            <v>100.8</v>
          </cell>
          <cell r="AL542">
            <v>95.3</v>
          </cell>
          <cell r="AM542">
            <v>100.3</v>
          </cell>
          <cell r="AN542">
            <v>102.7</v>
          </cell>
          <cell r="AO542">
            <v>85.3</v>
          </cell>
          <cell r="AP542">
            <v>97.7</v>
          </cell>
          <cell r="AQ542">
            <v>98.8</v>
          </cell>
          <cell r="AR542">
            <v>99.5</v>
          </cell>
          <cell r="AS542">
            <v>99</v>
          </cell>
          <cell r="AT542">
            <v>98.9</v>
          </cell>
          <cell r="AU542">
            <v>99.2</v>
          </cell>
          <cell r="AV542">
            <v>98.2</v>
          </cell>
          <cell r="AW542">
            <v>105.9</v>
          </cell>
          <cell r="AX542">
            <v>101.4</v>
          </cell>
          <cell r="AY542">
            <v>96.9</v>
          </cell>
          <cell r="AZ542">
            <v>95.3</v>
          </cell>
          <cell r="BA542">
            <v>103.8</v>
          </cell>
          <cell r="BB542">
            <v>103.8</v>
          </cell>
          <cell r="BC542">
            <v>104.6</v>
          </cell>
          <cell r="BD542">
            <v>104.3</v>
          </cell>
          <cell r="BE542">
            <v>104.8</v>
          </cell>
          <cell r="BF542">
            <v>103.3</v>
          </cell>
          <cell r="BG542">
            <v>106</v>
          </cell>
          <cell r="BH542">
            <v>103.6</v>
          </cell>
          <cell r="BI542">
            <v>103.9</v>
          </cell>
          <cell r="BJ542">
            <v>103.5</v>
          </cell>
          <cell r="BK542">
            <v>104.1</v>
          </cell>
          <cell r="BL542">
            <v>95.3</v>
          </cell>
          <cell r="BM542">
            <v>103.9</v>
          </cell>
          <cell r="BN542">
            <v>106.9</v>
          </cell>
          <cell r="BO542">
            <v>102.2</v>
          </cell>
          <cell r="BP542">
            <v>104.1</v>
          </cell>
          <cell r="BQ542">
            <v>101.1</v>
          </cell>
          <cell r="BR542">
            <v>101.4</v>
          </cell>
          <cell r="BS542">
            <v>111.3</v>
          </cell>
          <cell r="BT542">
            <v>103.2</v>
          </cell>
          <cell r="BU542">
            <v>103.6</v>
          </cell>
          <cell r="BV542">
            <v>107.4</v>
          </cell>
          <cell r="BW542">
            <v>103.3</v>
          </cell>
          <cell r="BX542">
            <v>103.6</v>
          </cell>
          <cell r="BY542">
            <v>103.2</v>
          </cell>
          <cell r="BZ542">
            <v>103.1</v>
          </cell>
          <cell r="CA542">
            <v>103</v>
          </cell>
          <cell r="CB542">
            <v>103.4</v>
          </cell>
          <cell r="CC542">
            <v>99.1</v>
          </cell>
          <cell r="CD542">
            <v>98.6</v>
          </cell>
          <cell r="CE542">
            <v>98</v>
          </cell>
          <cell r="CF542">
            <v>98</v>
          </cell>
          <cell r="CG542">
            <v>100.4</v>
          </cell>
          <cell r="CH542">
            <v>99.9</v>
          </cell>
          <cell r="CI542">
            <v>101</v>
          </cell>
          <cell r="CJ542">
            <v>98.7</v>
          </cell>
          <cell r="CK542">
            <v>98.7</v>
          </cell>
          <cell r="CL542">
            <v>102.8</v>
          </cell>
          <cell r="CM542">
            <v>99.2</v>
          </cell>
          <cell r="CN542">
            <v>97.5</v>
          </cell>
          <cell r="CO542">
            <v>78.7</v>
          </cell>
          <cell r="CP542">
            <v>101.7</v>
          </cell>
          <cell r="CQ542">
            <v>102.9</v>
          </cell>
          <cell r="CR542">
            <v>112.7</v>
          </cell>
          <cell r="CS542">
            <v>102.1</v>
          </cell>
          <cell r="CT542">
            <v>102.9</v>
          </cell>
          <cell r="CU542">
            <v>104.2</v>
          </cell>
          <cell r="CV542">
            <v>105.5</v>
          </cell>
          <cell r="CW542">
            <v>108.6</v>
          </cell>
          <cell r="CX542">
            <v>103.6</v>
          </cell>
          <cell r="CY542">
            <v>106.1</v>
          </cell>
          <cell r="CZ542">
            <v>103</v>
          </cell>
          <cell r="DA542">
            <v>105.8</v>
          </cell>
          <cell r="DB542">
            <v>105.4</v>
          </cell>
          <cell r="DC542">
            <v>102.7</v>
          </cell>
          <cell r="DD542">
            <v>102</v>
          </cell>
          <cell r="DE542">
            <v>101.3</v>
          </cell>
          <cell r="DF542">
            <v>121.5</v>
          </cell>
          <cell r="DG542">
            <v>128.9</v>
          </cell>
          <cell r="DH542">
            <v>128.9</v>
          </cell>
          <cell r="DI542">
            <v>118.4</v>
          </cell>
          <cell r="DJ542">
            <v>120.5</v>
          </cell>
          <cell r="DK542">
            <v>115.9</v>
          </cell>
          <cell r="DL542">
            <v>141.1</v>
          </cell>
          <cell r="DM542">
            <v>141.1</v>
          </cell>
          <cell r="DN542">
            <v>104.5</v>
          </cell>
          <cell r="DO542">
            <v>103.5</v>
          </cell>
          <cell r="DP542">
            <v>106.2</v>
          </cell>
          <cell r="DQ542">
            <v>93</v>
          </cell>
          <cell r="DR542">
            <v>76.5</v>
          </cell>
          <cell r="DS542">
            <v>58.6</v>
          </cell>
          <cell r="DT542">
            <v>63</v>
          </cell>
          <cell r="DU542">
            <v>68.7</v>
          </cell>
          <cell r="DV542">
            <v>92.4</v>
          </cell>
          <cell r="DW542">
            <v>77</v>
          </cell>
          <cell r="DX542">
            <v>42.1</v>
          </cell>
          <cell r="DY542">
            <v>60.3</v>
          </cell>
          <cell r="DZ542">
            <v>76.8</v>
          </cell>
          <cell r="EA542">
            <v>38</v>
          </cell>
          <cell r="EB542">
            <v>87.8</v>
          </cell>
          <cell r="EC542">
            <v>91.6</v>
          </cell>
          <cell r="ED542">
            <v>91.4</v>
          </cell>
          <cell r="EE542">
            <v>92.4</v>
          </cell>
          <cell r="EF542">
            <v>93</v>
          </cell>
          <cell r="EG542">
            <v>102.4</v>
          </cell>
          <cell r="EH542">
            <v>97.4</v>
          </cell>
          <cell r="EI542">
            <v>107</v>
          </cell>
          <cell r="EJ542">
            <v>97.9</v>
          </cell>
          <cell r="EK542">
            <v>94.2</v>
          </cell>
          <cell r="EL542">
            <v>96.5</v>
          </cell>
          <cell r="EM542">
            <v>57.5</v>
          </cell>
          <cell r="EN542">
            <v>103.2</v>
          </cell>
          <cell r="EO542">
            <v>103</v>
          </cell>
          <cell r="EP542">
            <v>104.7</v>
          </cell>
          <cell r="EQ542">
            <v>106.2</v>
          </cell>
          <cell r="ER542">
            <v>104.2</v>
          </cell>
          <cell r="ES542">
            <v>107.7</v>
          </cell>
          <cell r="ET542">
            <v>104.3</v>
          </cell>
          <cell r="EU542">
            <v>101.8</v>
          </cell>
          <cell r="EV542">
            <v>106.2</v>
          </cell>
          <cell r="EW542">
            <v>101.3</v>
          </cell>
          <cell r="EX542">
            <v>102.1</v>
          </cell>
          <cell r="EY542">
            <v>98.8</v>
          </cell>
          <cell r="EZ542">
            <v>100.8</v>
          </cell>
          <cell r="FA542">
            <v>105.2</v>
          </cell>
          <cell r="FB542">
            <v>101.6</v>
          </cell>
          <cell r="FC542">
            <v>105.3</v>
          </cell>
          <cell r="FD542">
            <v>101.4</v>
          </cell>
          <cell r="FE542">
            <v>102.8</v>
          </cell>
          <cell r="FF542">
            <v>108.9</v>
          </cell>
          <cell r="FG542">
            <v>105.2</v>
          </cell>
          <cell r="FH542">
            <v>108.3</v>
          </cell>
          <cell r="FI542">
            <v>116.7</v>
          </cell>
          <cell r="FJ542">
            <v>109.2</v>
          </cell>
          <cell r="FK542">
            <v>108.8</v>
          </cell>
          <cell r="FL542">
            <v>92.2</v>
          </cell>
          <cell r="FM542">
            <v>104.9</v>
          </cell>
          <cell r="FN542">
            <v>99.4</v>
          </cell>
          <cell r="FO542">
            <v>101.3</v>
          </cell>
          <cell r="FP542">
            <v>100.6</v>
          </cell>
          <cell r="FQ542">
            <v>101.8</v>
          </cell>
          <cell r="FR542">
            <v>100</v>
          </cell>
          <cell r="FS542">
            <v>102.7</v>
          </cell>
          <cell r="FT542">
            <v>98.1</v>
          </cell>
          <cell r="FU542">
            <v>97.9</v>
          </cell>
          <cell r="FV542">
            <v>101.6</v>
          </cell>
          <cell r="FW542">
            <v>95.5</v>
          </cell>
          <cell r="FX542">
            <v>96.5</v>
          </cell>
          <cell r="FY542">
            <v>103.1</v>
          </cell>
          <cell r="FZ542">
            <v>94.6</v>
          </cell>
          <cell r="GA542">
            <v>96.6</v>
          </cell>
          <cell r="GB542">
            <v>102.4</v>
          </cell>
          <cell r="GC542">
            <v>101.5</v>
          </cell>
          <cell r="GD542">
            <v>101</v>
          </cell>
          <cell r="GE542">
            <v>101</v>
          </cell>
          <cell r="GF542">
            <v>100.3</v>
          </cell>
          <cell r="GG542">
            <v>103.4</v>
          </cell>
          <cell r="GH542">
            <v>98.8</v>
          </cell>
          <cell r="GI542">
            <v>102.9</v>
          </cell>
          <cell r="GJ542">
            <v>102.9</v>
          </cell>
        </row>
        <row r="543">
          <cell r="B543">
            <v>106.8</v>
          </cell>
          <cell r="C543">
            <v>102.7</v>
          </cell>
          <cell r="D543">
            <v>105.3</v>
          </cell>
          <cell r="E543">
            <v>102.2</v>
          </cell>
          <cell r="F543">
            <v>100.8</v>
          </cell>
          <cell r="G543">
            <v>104.2</v>
          </cell>
          <cell r="H543">
            <v>95.8</v>
          </cell>
          <cell r="I543">
            <v>92.8</v>
          </cell>
          <cell r="J543">
            <v>109.7</v>
          </cell>
          <cell r="K543">
            <v>159.69999999999999</v>
          </cell>
          <cell r="L543">
            <v>105</v>
          </cell>
          <cell r="M543">
            <v>102.2</v>
          </cell>
          <cell r="N543">
            <v>107.7</v>
          </cell>
          <cell r="O543">
            <v>106.5</v>
          </cell>
          <cell r="P543">
            <v>104.6</v>
          </cell>
          <cell r="Q543">
            <v>104</v>
          </cell>
          <cell r="R543">
            <v>102.7</v>
          </cell>
          <cell r="S543">
            <v>100.5</v>
          </cell>
          <cell r="T543">
            <v>98.1</v>
          </cell>
          <cell r="U543">
            <v>99.7</v>
          </cell>
          <cell r="V543">
            <v>101.9</v>
          </cell>
          <cell r="W543">
            <v>115.2</v>
          </cell>
          <cell r="X543">
            <v>103.9</v>
          </cell>
          <cell r="Y543">
            <v>97.8</v>
          </cell>
          <cell r="Z543">
            <v>96.3</v>
          </cell>
          <cell r="AA543">
            <v>102.2</v>
          </cell>
          <cell r="AB543">
            <v>98.7</v>
          </cell>
          <cell r="AC543">
            <v>90.4</v>
          </cell>
          <cell r="AD543">
            <v>100.8</v>
          </cell>
          <cell r="AE543">
            <v>101.6</v>
          </cell>
          <cell r="AF543">
            <v>96.8</v>
          </cell>
          <cell r="AG543">
            <v>102.7</v>
          </cell>
          <cell r="AH543">
            <v>97.5</v>
          </cell>
          <cell r="AI543">
            <v>98.3</v>
          </cell>
          <cell r="AJ543">
            <v>95.4</v>
          </cell>
          <cell r="AK543">
            <v>101.7</v>
          </cell>
          <cell r="AL543">
            <v>95.6</v>
          </cell>
          <cell r="AM543">
            <v>102.2</v>
          </cell>
          <cell r="AN543">
            <v>102.7</v>
          </cell>
          <cell r="AO543">
            <v>85.2</v>
          </cell>
          <cell r="AP543">
            <v>98.5</v>
          </cell>
          <cell r="AQ543">
            <v>99</v>
          </cell>
          <cell r="AR543">
            <v>99.3</v>
          </cell>
          <cell r="AS543">
            <v>99.6</v>
          </cell>
          <cell r="AT543">
            <v>99.4</v>
          </cell>
          <cell r="AU543">
            <v>99.1</v>
          </cell>
          <cell r="AV543">
            <v>98.2</v>
          </cell>
          <cell r="AW543">
            <v>107.1</v>
          </cell>
          <cell r="AX543">
            <v>100.4</v>
          </cell>
          <cell r="AY543">
            <v>96.8</v>
          </cell>
          <cell r="AZ543">
            <v>95.7</v>
          </cell>
          <cell r="BA543">
            <v>104</v>
          </cell>
          <cell r="BB543">
            <v>104</v>
          </cell>
          <cell r="BC543">
            <v>104.8</v>
          </cell>
          <cell r="BD543">
            <v>104.3</v>
          </cell>
          <cell r="BE543">
            <v>104.8</v>
          </cell>
          <cell r="BF543">
            <v>103.4</v>
          </cell>
          <cell r="BG543">
            <v>106</v>
          </cell>
          <cell r="BH543">
            <v>103.7</v>
          </cell>
          <cell r="BI543">
            <v>103.9</v>
          </cell>
          <cell r="BJ543">
            <v>103.5</v>
          </cell>
          <cell r="BK543">
            <v>104.1</v>
          </cell>
          <cell r="BL543">
            <v>96.1</v>
          </cell>
          <cell r="BM543">
            <v>103.9</v>
          </cell>
          <cell r="BN543">
            <v>106.9</v>
          </cell>
          <cell r="BO543">
            <v>102.3</v>
          </cell>
          <cell r="BP543">
            <v>104.2</v>
          </cell>
          <cell r="BQ543">
            <v>101.2</v>
          </cell>
          <cell r="BR543">
            <v>101.4</v>
          </cell>
          <cell r="BS543">
            <v>114.4</v>
          </cell>
          <cell r="BT543">
            <v>103.1</v>
          </cell>
          <cell r="BU543">
            <v>103.6</v>
          </cell>
          <cell r="BV543">
            <v>107.7</v>
          </cell>
          <cell r="BW543">
            <v>103.3</v>
          </cell>
          <cell r="BX543">
            <v>103.6</v>
          </cell>
          <cell r="BY543">
            <v>103.2</v>
          </cell>
          <cell r="BZ543">
            <v>103.1</v>
          </cell>
          <cell r="CA543">
            <v>103.1</v>
          </cell>
          <cell r="CB543">
            <v>103.4</v>
          </cell>
          <cell r="CC543">
            <v>99.1</v>
          </cell>
          <cell r="CD543">
            <v>98.6</v>
          </cell>
          <cell r="CE543">
            <v>98</v>
          </cell>
          <cell r="CF543">
            <v>98</v>
          </cell>
          <cell r="CG543">
            <v>100.3</v>
          </cell>
          <cell r="CH543">
            <v>99.8</v>
          </cell>
          <cell r="CI543">
            <v>101.1</v>
          </cell>
          <cell r="CJ543">
            <v>98.6</v>
          </cell>
          <cell r="CK543">
            <v>98.6</v>
          </cell>
          <cell r="CL543">
            <v>102.8</v>
          </cell>
          <cell r="CM543">
            <v>99.2</v>
          </cell>
          <cell r="CN543">
            <v>97.7</v>
          </cell>
          <cell r="CO543">
            <v>77.599999999999994</v>
          </cell>
          <cell r="CP543">
            <v>101.7</v>
          </cell>
          <cell r="CQ543">
            <v>102.9</v>
          </cell>
          <cell r="CR543">
            <v>112.8</v>
          </cell>
          <cell r="CS543">
            <v>102.7</v>
          </cell>
          <cell r="CT543">
            <v>102.9</v>
          </cell>
          <cell r="CU543">
            <v>104.2</v>
          </cell>
          <cell r="CV543">
            <v>105.5</v>
          </cell>
          <cell r="CW543">
            <v>108.6</v>
          </cell>
          <cell r="CX543">
            <v>103.7</v>
          </cell>
          <cell r="CY543">
            <v>106.1</v>
          </cell>
          <cell r="CZ543">
            <v>103</v>
          </cell>
          <cell r="DA543">
            <v>106.7</v>
          </cell>
          <cell r="DB543">
            <v>105.6</v>
          </cell>
          <cell r="DC543">
            <v>102.7</v>
          </cell>
          <cell r="DD543">
            <v>102</v>
          </cell>
          <cell r="DE543">
            <v>101.3</v>
          </cell>
          <cell r="DF543">
            <v>121.2</v>
          </cell>
          <cell r="DG543">
            <v>128.4</v>
          </cell>
          <cell r="DH543">
            <v>128.4</v>
          </cell>
          <cell r="DI543">
            <v>118.1</v>
          </cell>
          <cell r="DJ543">
            <v>120</v>
          </cell>
          <cell r="DK543">
            <v>115.8</v>
          </cell>
          <cell r="DL543">
            <v>140.80000000000001</v>
          </cell>
          <cell r="DM543">
            <v>140.80000000000001</v>
          </cell>
          <cell r="DN543">
            <v>104.6</v>
          </cell>
          <cell r="DO543">
            <v>103.5</v>
          </cell>
          <cell r="DP543">
            <v>106.2</v>
          </cell>
          <cell r="DQ543">
            <v>92.9</v>
          </cell>
          <cell r="DR543">
            <v>75.8</v>
          </cell>
          <cell r="DS543">
            <v>58.9</v>
          </cell>
          <cell r="DT543">
            <v>61.5</v>
          </cell>
          <cell r="DU543">
            <v>75.5</v>
          </cell>
          <cell r="DV543">
            <v>94.6</v>
          </cell>
          <cell r="DW543">
            <v>78.099999999999994</v>
          </cell>
          <cell r="DX543">
            <v>40.299999999999997</v>
          </cell>
          <cell r="DY543">
            <v>62.9</v>
          </cell>
          <cell r="DZ543">
            <v>76.900000000000006</v>
          </cell>
          <cell r="EA543">
            <v>35.299999999999997</v>
          </cell>
          <cell r="EB543">
            <v>88.1</v>
          </cell>
          <cell r="EC543">
            <v>89.1</v>
          </cell>
          <cell r="ED543">
            <v>88.3</v>
          </cell>
          <cell r="EE543">
            <v>92.4</v>
          </cell>
          <cell r="EF543">
            <v>93</v>
          </cell>
          <cell r="EG543">
            <v>102.7</v>
          </cell>
          <cell r="EH543">
            <v>97.3</v>
          </cell>
          <cell r="EI543">
            <v>107.4</v>
          </cell>
          <cell r="EJ543">
            <v>98.4</v>
          </cell>
          <cell r="EK543">
            <v>94.5</v>
          </cell>
          <cell r="EL543">
            <v>97.5</v>
          </cell>
          <cell r="EM543">
            <v>56.5</v>
          </cell>
          <cell r="EN543">
            <v>103.7</v>
          </cell>
          <cell r="EO543">
            <v>103.9</v>
          </cell>
          <cell r="EP543">
            <v>105.5</v>
          </cell>
          <cell r="EQ543">
            <v>107.8</v>
          </cell>
          <cell r="ER543">
            <v>104.9</v>
          </cell>
          <cell r="ES543">
            <v>107.7</v>
          </cell>
          <cell r="ET543">
            <v>104.5</v>
          </cell>
          <cell r="EU543">
            <v>102.2</v>
          </cell>
          <cell r="EV543">
            <v>106.4</v>
          </cell>
          <cell r="EW543">
            <v>101.5</v>
          </cell>
          <cell r="EX543">
            <v>101.6</v>
          </cell>
          <cell r="EY543">
            <v>99.3</v>
          </cell>
          <cell r="EZ543">
            <v>101.1</v>
          </cell>
          <cell r="FA543">
            <v>105.7</v>
          </cell>
          <cell r="FB543">
            <v>101.9</v>
          </cell>
          <cell r="FC543">
            <v>106.1</v>
          </cell>
          <cell r="FD543">
            <v>101.8</v>
          </cell>
          <cell r="FE543">
            <v>103.3</v>
          </cell>
          <cell r="FF543">
            <v>110.2</v>
          </cell>
          <cell r="FG543">
            <v>105.8</v>
          </cell>
          <cell r="FH543">
            <v>108.3</v>
          </cell>
          <cell r="FI543">
            <v>116</v>
          </cell>
          <cell r="FJ543">
            <v>109.5</v>
          </cell>
          <cell r="FK543">
            <v>108.6</v>
          </cell>
          <cell r="FL543">
            <v>91.1</v>
          </cell>
          <cell r="FM543">
            <v>106</v>
          </cell>
          <cell r="FN543">
            <v>99.7</v>
          </cell>
          <cell r="FO543">
            <v>101.3</v>
          </cell>
          <cell r="FP543">
            <v>100.1</v>
          </cell>
          <cell r="FQ543">
            <v>102</v>
          </cell>
          <cell r="FR543">
            <v>99.5</v>
          </cell>
          <cell r="FS543">
            <v>101.7</v>
          </cell>
          <cell r="FT543">
            <v>97.9</v>
          </cell>
          <cell r="FU543">
            <v>99.1</v>
          </cell>
          <cell r="FV543">
            <v>101.7</v>
          </cell>
          <cell r="FW543">
            <v>97.8</v>
          </cell>
          <cell r="FX543">
            <v>97.7</v>
          </cell>
          <cell r="FY543">
            <v>98.4</v>
          </cell>
          <cell r="FZ543">
            <v>97.6</v>
          </cell>
          <cell r="GA543">
            <v>99</v>
          </cell>
          <cell r="GB543">
            <v>102.3</v>
          </cell>
          <cell r="GC543">
            <v>101.5</v>
          </cell>
          <cell r="GD543">
            <v>101</v>
          </cell>
          <cell r="GE543">
            <v>101</v>
          </cell>
          <cell r="GF543">
            <v>100.3</v>
          </cell>
          <cell r="GG543">
            <v>103.4</v>
          </cell>
          <cell r="GH543">
            <v>98.8</v>
          </cell>
          <cell r="GI543">
            <v>102.9</v>
          </cell>
          <cell r="GJ543">
            <v>102.9</v>
          </cell>
        </row>
        <row r="544">
          <cell r="B544">
            <v>107.1</v>
          </cell>
          <cell r="C544">
            <v>102.7</v>
          </cell>
          <cell r="D544">
            <v>106.1</v>
          </cell>
          <cell r="E544">
            <v>102.1</v>
          </cell>
          <cell r="F544">
            <v>100.3</v>
          </cell>
          <cell r="G544">
            <v>103.6</v>
          </cell>
          <cell r="H544">
            <v>92.3</v>
          </cell>
          <cell r="I544">
            <v>93.1</v>
          </cell>
          <cell r="J544">
            <v>110.2</v>
          </cell>
          <cell r="K544">
            <v>159.6</v>
          </cell>
          <cell r="L544">
            <v>104.5</v>
          </cell>
          <cell r="M544">
            <v>102.2</v>
          </cell>
          <cell r="N544">
            <v>107.7</v>
          </cell>
          <cell r="O544">
            <v>105.6</v>
          </cell>
          <cell r="P544">
            <v>104.2</v>
          </cell>
          <cell r="Q544">
            <v>104.8</v>
          </cell>
          <cell r="R544">
            <v>104.1</v>
          </cell>
          <cell r="S544">
            <v>102.3</v>
          </cell>
          <cell r="T544">
            <v>98.7</v>
          </cell>
          <cell r="U544">
            <v>120</v>
          </cell>
          <cell r="V544">
            <v>101.6</v>
          </cell>
          <cell r="W544">
            <v>116.7</v>
          </cell>
          <cell r="X544">
            <v>104.5</v>
          </cell>
          <cell r="Y544">
            <v>98.1</v>
          </cell>
          <cell r="Z544">
            <v>96.9</v>
          </cell>
          <cell r="AA544">
            <v>102.2</v>
          </cell>
          <cell r="AB544">
            <v>98.4</v>
          </cell>
          <cell r="AC544">
            <v>91.7</v>
          </cell>
          <cell r="AD544">
            <v>101.1</v>
          </cell>
          <cell r="AE544">
            <v>102.7</v>
          </cell>
          <cell r="AF544">
            <v>94.8</v>
          </cell>
          <cell r="AG544">
            <v>103.8</v>
          </cell>
          <cell r="AH544">
            <v>97.6</v>
          </cell>
          <cell r="AI544">
            <v>99.1</v>
          </cell>
          <cell r="AJ544">
            <v>95.2</v>
          </cell>
          <cell r="AK544">
            <v>101.7</v>
          </cell>
          <cell r="AL544">
            <v>95.5</v>
          </cell>
          <cell r="AM544">
            <v>102.7</v>
          </cell>
          <cell r="AN544">
            <v>102.7</v>
          </cell>
          <cell r="AO544">
            <v>85.2</v>
          </cell>
          <cell r="AP544">
            <v>98.8</v>
          </cell>
          <cell r="AQ544">
            <v>99</v>
          </cell>
          <cell r="AR544">
            <v>99</v>
          </cell>
          <cell r="AS544">
            <v>99.5</v>
          </cell>
          <cell r="AT544">
            <v>99.4</v>
          </cell>
          <cell r="AU544">
            <v>99.5</v>
          </cell>
          <cell r="AV544">
            <v>98.5</v>
          </cell>
          <cell r="AW544">
            <v>106</v>
          </cell>
          <cell r="AX544">
            <v>101.1</v>
          </cell>
          <cell r="AY544">
            <v>97.3</v>
          </cell>
          <cell r="AZ544">
            <v>95.5</v>
          </cell>
          <cell r="BA544">
            <v>104.1</v>
          </cell>
          <cell r="BB544">
            <v>104.1</v>
          </cell>
          <cell r="BC544">
            <v>104.8</v>
          </cell>
          <cell r="BD544">
            <v>104.6</v>
          </cell>
          <cell r="BE544">
            <v>104.8</v>
          </cell>
          <cell r="BF544">
            <v>103</v>
          </cell>
          <cell r="BG544">
            <v>106</v>
          </cell>
          <cell r="BH544">
            <v>103.8</v>
          </cell>
          <cell r="BI544">
            <v>103.9</v>
          </cell>
          <cell r="BJ544">
            <v>103.6</v>
          </cell>
          <cell r="BK544">
            <v>104.1</v>
          </cell>
          <cell r="BL544">
            <v>96.1</v>
          </cell>
          <cell r="BM544">
            <v>103.9</v>
          </cell>
          <cell r="BN544">
            <v>106.9</v>
          </cell>
          <cell r="BO544">
            <v>103.4</v>
          </cell>
          <cell r="BP544">
            <v>104.2</v>
          </cell>
          <cell r="BQ544">
            <v>101.3</v>
          </cell>
          <cell r="BR544">
            <v>101.8</v>
          </cell>
          <cell r="BS544">
            <v>114.4</v>
          </cell>
          <cell r="BT544">
            <v>103.2</v>
          </cell>
          <cell r="BU544">
            <v>103.6</v>
          </cell>
          <cell r="BV544">
            <v>107.7</v>
          </cell>
          <cell r="BW544">
            <v>103.4</v>
          </cell>
          <cell r="BX544">
            <v>103.6</v>
          </cell>
          <cell r="BY544">
            <v>103.2</v>
          </cell>
          <cell r="BZ544">
            <v>103.1</v>
          </cell>
          <cell r="CA544">
            <v>103.1</v>
          </cell>
          <cell r="CB544">
            <v>103.5</v>
          </cell>
          <cell r="CC544">
            <v>99.1</v>
          </cell>
          <cell r="CD544">
            <v>98.6</v>
          </cell>
          <cell r="CE544">
            <v>98</v>
          </cell>
          <cell r="CF544">
            <v>98</v>
          </cell>
          <cell r="CG544">
            <v>100.3</v>
          </cell>
          <cell r="CH544">
            <v>99.7</v>
          </cell>
          <cell r="CI544">
            <v>101.1</v>
          </cell>
          <cell r="CJ544">
            <v>98.6</v>
          </cell>
          <cell r="CK544">
            <v>98.6</v>
          </cell>
          <cell r="CL544">
            <v>103.2</v>
          </cell>
          <cell r="CM544">
            <v>99</v>
          </cell>
          <cell r="CN544">
            <v>97.7</v>
          </cell>
          <cell r="CO544">
            <v>77</v>
          </cell>
          <cell r="CP544">
            <v>101.5</v>
          </cell>
          <cell r="CQ544">
            <v>102.9</v>
          </cell>
          <cell r="CR544">
            <v>113</v>
          </cell>
          <cell r="CS544">
            <v>102.4</v>
          </cell>
          <cell r="CT544">
            <v>102.9</v>
          </cell>
          <cell r="CU544">
            <v>104.8</v>
          </cell>
          <cell r="CV544">
            <v>105.6</v>
          </cell>
          <cell r="CW544">
            <v>108.9</v>
          </cell>
          <cell r="CX544">
            <v>103.8</v>
          </cell>
          <cell r="CY544">
            <v>106.2</v>
          </cell>
          <cell r="CZ544">
            <v>103.2</v>
          </cell>
          <cell r="DA544">
            <v>107.3</v>
          </cell>
          <cell r="DB544">
            <v>105.7</v>
          </cell>
          <cell r="DC544">
            <v>102.6</v>
          </cell>
          <cell r="DD544">
            <v>102</v>
          </cell>
          <cell r="DE544">
            <v>103.2</v>
          </cell>
          <cell r="DF544">
            <v>120.8</v>
          </cell>
          <cell r="DG544">
            <v>127.7</v>
          </cell>
          <cell r="DH544">
            <v>127.7</v>
          </cell>
          <cell r="DI544">
            <v>117.7</v>
          </cell>
          <cell r="DJ544">
            <v>119.3</v>
          </cell>
          <cell r="DK544">
            <v>115.8</v>
          </cell>
          <cell r="DL544">
            <v>139.69999999999999</v>
          </cell>
          <cell r="DM544">
            <v>139.69999999999999</v>
          </cell>
          <cell r="DN544">
            <v>104.6</v>
          </cell>
          <cell r="DO544">
            <v>103.6</v>
          </cell>
          <cell r="DP544">
            <v>106.4</v>
          </cell>
          <cell r="DQ544">
            <v>93.3</v>
          </cell>
          <cell r="DR544">
            <v>75.900000000000006</v>
          </cell>
          <cell r="DS544">
            <v>58.8</v>
          </cell>
          <cell r="DT544">
            <v>61.2</v>
          </cell>
          <cell r="DU544">
            <v>79.900000000000006</v>
          </cell>
          <cell r="DV544">
            <v>95.2</v>
          </cell>
          <cell r="DW544">
            <v>77.599999999999994</v>
          </cell>
          <cell r="DX544">
            <v>39</v>
          </cell>
          <cell r="DY544">
            <v>62.1</v>
          </cell>
          <cell r="DZ544">
            <v>73.8</v>
          </cell>
          <cell r="EA544">
            <v>38.9</v>
          </cell>
          <cell r="EB544">
            <v>89.2</v>
          </cell>
          <cell r="EC544">
            <v>89.7</v>
          </cell>
          <cell r="ED544">
            <v>85.2</v>
          </cell>
          <cell r="EE544">
            <v>110.6</v>
          </cell>
          <cell r="EF544">
            <v>104.1</v>
          </cell>
          <cell r="EG544">
            <v>102.3</v>
          </cell>
          <cell r="EH544">
            <v>97.2</v>
          </cell>
          <cell r="EI544">
            <v>107</v>
          </cell>
          <cell r="EJ544">
            <v>97.9</v>
          </cell>
          <cell r="EK544">
            <v>95.8</v>
          </cell>
          <cell r="EL544">
            <v>97.2</v>
          </cell>
          <cell r="EM544">
            <v>59.5</v>
          </cell>
          <cell r="EN544">
            <v>105</v>
          </cell>
          <cell r="EO544">
            <v>104.5</v>
          </cell>
          <cell r="EP544">
            <v>106.7</v>
          </cell>
          <cell r="EQ544">
            <v>106.1</v>
          </cell>
          <cell r="ER544">
            <v>106.6</v>
          </cell>
          <cell r="ES544">
            <v>117.9</v>
          </cell>
          <cell r="ET544">
            <v>104.6</v>
          </cell>
          <cell r="EU544">
            <v>101.7</v>
          </cell>
          <cell r="EV544">
            <v>106.3</v>
          </cell>
          <cell r="EW544">
            <v>101.6</v>
          </cell>
          <cell r="EX544">
            <v>102</v>
          </cell>
          <cell r="EY544">
            <v>99.3</v>
          </cell>
          <cell r="EZ544">
            <v>101</v>
          </cell>
          <cell r="FA544">
            <v>105.5</v>
          </cell>
          <cell r="FB544">
            <v>101.7</v>
          </cell>
          <cell r="FC544">
            <v>105.5</v>
          </cell>
          <cell r="FD544">
            <v>101.2</v>
          </cell>
          <cell r="FE544">
            <v>103.5</v>
          </cell>
          <cell r="FF544">
            <v>108.8</v>
          </cell>
          <cell r="FG544">
            <v>105.6</v>
          </cell>
          <cell r="FH544">
            <v>108.4</v>
          </cell>
          <cell r="FI544">
            <v>116.1</v>
          </cell>
          <cell r="FJ544">
            <v>109.7</v>
          </cell>
          <cell r="FK544">
            <v>108.5</v>
          </cell>
          <cell r="FL544">
            <v>89.9</v>
          </cell>
          <cell r="FM544">
            <v>106.5</v>
          </cell>
          <cell r="FN544">
            <v>100.4</v>
          </cell>
          <cell r="FO544">
            <v>101.7</v>
          </cell>
          <cell r="FP544">
            <v>101.1</v>
          </cell>
          <cell r="FQ544">
            <v>102.1</v>
          </cell>
          <cell r="FR544">
            <v>100.3</v>
          </cell>
          <cell r="FS544">
            <v>103.6</v>
          </cell>
          <cell r="FT544">
            <v>98</v>
          </cell>
          <cell r="FU544">
            <v>99.7</v>
          </cell>
          <cell r="FV544">
            <v>102</v>
          </cell>
          <cell r="FW544">
            <v>97.2</v>
          </cell>
          <cell r="FX544">
            <v>100.9</v>
          </cell>
          <cell r="FY544">
            <v>96.2</v>
          </cell>
          <cell r="FZ544">
            <v>97.8</v>
          </cell>
          <cell r="GA544">
            <v>99.3</v>
          </cell>
          <cell r="GB544">
            <v>103</v>
          </cell>
          <cell r="GC544">
            <v>101.5</v>
          </cell>
          <cell r="GD544">
            <v>101</v>
          </cell>
          <cell r="GE544">
            <v>101</v>
          </cell>
          <cell r="GF544">
            <v>100.3</v>
          </cell>
          <cell r="GG544">
            <v>103.4</v>
          </cell>
          <cell r="GH544">
            <v>98.8</v>
          </cell>
          <cell r="GI544">
            <v>102.9</v>
          </cell>
          <cell r="GJ544">
            <v>102.9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mi2010c"/>
    </sheetNames>
    <sheetDataSet>
      <sheetData sheetId="0">
        <row r="535">
          <cell r="B535">
            <v>96.7</v>
          </cell>
          <cell r="C535">
            <v>95.1</v>
          </cell>
          <cell r="D535">
            <v>101.2</v>
          </cell>
          <cell r="E535">
            <v>101.8</v>
          </cell>
          <cell r="F535">
            <v>99.7</v>
          </cell>
          <cell r="G535">
            <v>94.8</v>
          </cell>
          <cell r="H535">
            <v>100.1</v>
          </cell>
          <cell r="I535">
            <v>113.6</v>
          </cell>
          <cell r="J535">
            <v>106.7</v>
          </cell>
          <cell r="K535">
            <v>101.8</v>
          </cell>
          <cell r="L535">
            <v>95.6</v>
          </cell>
          <cell r="M535">
            <v>92.5</v>
          </cell>
          <cell r="N535">
            <v>104.7</v>
          </cell>
          <cell r="O535">
            <v>94.9</v>
          </cell>
          <cell r="P535">
            <v>97.2</v>
          </cell>
          <cell r="Q535">
            <v>90.6</v>
          </cell>
          <cell r="R535">
            <v>101.1</v>
          </cell>
          <cell r="S535">
            <v>94.4</v>
          </cell>
          <cell r="T535">
            <v>102.1</v>
          </cell>
          <cell r="U535">
            <v>102</v>
          </cell>
          <cell r="V535">
            <v>91.5</v>
          </cell>
          <cell r="W535">
            <v>103.4</v>
          </cell>
          <cell r="X535">
            <v>104.6</v>
          </cell>
          <cell r="Y535">
            <v>91.1</v>
          </cell>
          <cell r="Z535">
            <v>95</v>
          </cell>
          <cell r="AA535">
            <v>103.1</v>
          </cell>
          <cell r="AB535">
            <v>92.3</v>
          </cell>
          <cell r="AC535">
            <v>90.4</v>
          </cell>
          <cell r="AD535">
            <v>87.7</v>
          </cell>
          <cell r="AE535">
            <v>90.5</v>
          </cell>
          <cell r="AF535">
            <v>99.9</v>
          </cell>
          <cell r="AG535">
            <v>83.9</v>
          </cell>
          <cell r="AH535">
            <v>87.7</v>
          </cell>
          <cell r="AI535">
            <v>76.7</v>
          </cell>
          <cell r="AJ535">
            <v>95</v>
          </cell>
          <cell r="AK535">
            <v>98.3</v>
          </cell>
          <cell r="AL535">
            <v>97.8</v>
          </cell>
          <cell r="AM535">
            <v>97.3</v>
          </cell>
          <cell r="AN535">
            <v>94.7</v>
          </cell>
          <cell r="AO535">
            <v>101</v>
          </cell>
          <cell r="AP535">
            <v>93.7</v>
          </cell>
          <cell r="AQ535">
            <v>103.7</v>
          </cell>
          <cell r="AR535">
            <v>92.6</v>
          </cell>
          <cell r="AS535">
            <v>98.3</v>
          </cell>
          <cell r="AT535">
            <v>92.6</v>
          </cell>
          <cell r="AU535">
            <v>105</v>
          </cell>
          <cell r="AV535">
            <v>95.5</v>
          </cell>
          <cell r="AW535">
            <v>103.4</v>
          </cell>
          <cell r="AX535">
            <v>92.7</v>
          </cell>
          <cell r="AY535">
            <v>104.3</v>
          </cell>
          <cell r="AZ535">
            <v>96.2</v>
          </cell>
          <cell r="BA535">
            <v>94.1</v>
          </cell>
          <cell r="BB535">
            <v>98.3</v>
          </cell>
          <cell r="BC535">
            <v>99.5</v>
          </cell>
          <cell r="BD535">
            <v>99.9</v>
          </cell>
          <cell r="BE535">
            <v>98.6</v>
          </cell>
          <cell r="BF535">
            <v>101.7</v>
          </cell>
          <cell r="BG535">
            <v>99</v>
          </cell>
          <cell r="BH535">
            <v>96.3</v>
          </cell>
          <cell r="BI535">
            <v>99.6</v>
          </cell>
          <cell r="BJ535">
            <v>103.6</v>
          </cell>
          <cell r="BK535">
            <v>87.7</v>
          </cell>
          <cell r="BL535">
            <v>114.1</v>
          </cell>
          <cell r="BM535">
            <v>114.1</v>
          </cell>
          <cell r="BN535">
            <v>97.6</v>
          </cell>
          <cell r="BO535">
            <v>98.2</v>
          </cell>
          <cell r="BP535">
            <v>96.5</v>
          </cell>
          <cell r="BQ535">
            <v>99</v>
          </cell>
          <cell r="BR535">
            <v>98.6</v>
          </cell>
          <cell r="BS535">
            <v>98.4</v>
          </cell>
          <cell r="BT535">
            <v>96.8</v>
          </cell>
          <cell r="BU535">
            <v>94.5</v>
          </cell>
          <cell r="BV535">
            <v>96.7</v>
          </cell>
          <cell r="BW535">
            <v>85.5</v>
          </cell>
          <cell r="BX535">
            <v>88.4</v>
          </cell>
          <cell r="BY535">
            <v>94.6</v>
          </cell>
          <cell r="BZ535">
            <v>103</v>
          </cell>
          <cell r="CA535">
            <v>94.9</v>
          </cell>
          <cell r="CB535">
            <v>100.3</v>
          </cell>
          <cell r="CC535">
            <v>101</v>
          </cell>
          <cell r="CD535">
            <v>100.1</v>
          </cell>
          <cell r="CE535">
            <v>101.9</v>
          </cell>
          <cell r="CF535">
            <v>101.1</v>
          </cell>
          <cell r="CG535">
            <v>100.5</v>
          </cell>
          <cell r="CH535">
            <v>97.6</v>
          </cell>
          <cell r="CI535">
            <v>94.6</v>
          </cell>
          <cell r="CJ535">
            <v>92.3</v>
          </cell>
          <cell r="CK535">
            <v>93.8</v>
          </cell>
          <cell r="CL535">
            <v>94.8</v>
          </cell>
          <cell r="CM535">
            <v>99.7</v>
          </cell>
          <cell r="CN535">
            <v>93</v>
          </cell>
          <cell r="CO535">
            <v>99.6</v>
          </cell>
          <cell r="CP535">
            <v>93.4</v>
          </cell>
          <cell r="CQ535">
            <v>95.4</v>
          </cell>
          <cell r="CR535">
            <v>90.4</v>
          </cell>
          <cell r="CS535">
            <v>89.9</v>
          </cell>
          <cell r="CT535">
            <v>96.3</v>
          </cell>
          <cell r="CU535">
            <v>92.5</v>
          </cell>
          <cell r="CV535">
            <v>94.8</v>
          </cell>
          <cell r="CW535">
            <v>96.2</v>
          </cell>
          <cell r="CX535">
            <v>90.8</v>
          </cell>
          <cell r="CY535">
            <v>105.1</v>
          </cell>
          <cell r="CZ535">
            <v>94.5</v>
          </cell>
          <cell r="DA535">
            <v>92.2</v>
          </cell>
          <cell r="DB535">
            <v>93.9</v>
          </cell>
          <cell r="DC535">
            <v>96.9</v>
          </cell>
          <cell r="DD535">
            <v>68.900000000000006</v>
          </cell>
          <cell r="DE535">
            <v>98.4</v>
          </cell>
          <cell r="DF535">
            <v>87.3</v>
          </cell>
          <cell r="DG535">
            <v>100.3</v>
          </cell>
          <cell r="DH535">
            <v>100.2</v>
          </cell>
          <cell r="DI535">
            <v>106.8</v>
          </cell>
          <cell r="DJ535">
            <v>100.1</v>
          </cell>
          <cell r="DK535">
            <v>100</v>
          </cell>
          <cell r="DL535">
            <v>98.6</v>
          </cell>
          <cell r="DM535">
            <v>103.3</v>
          </cell>
          <cell r="DN535">
            <v>100.2</v>
          </cell>
          <cell r="DO535">
            <v>100</v>
          </cell>
          <cell r="DP535">
            <v>100</v>
          </cell>
          <cell r="DQ535">
            <v>99.5</v>
          </cell>
          <cell r="DR535">
            <v>100.2</v>
          </cell>
          <cell r="DS535">
            <v>100</v>
          </cell>
          <cell r="DT535">
            <v>100</v>
          </cell>
          <cell r="DU535">
            <v>99.9</v>
          </cell>
          <cell r="DV535">
            <v>99.9</v>
          </cell>
          <cell r="DW535">
            <v>99.7</v>
          </cell>
          <cell r="DX535">
            <v>100</v>
          </cell>
          <cell r="DY535">
            <v>99.8</v>
          </cell>
          <cell r="DZ535">
            <v>100.1</v>
          </cell>
          <cell r="EA535">
            <v>100.5</v>
          </cell>
          <cell r="EB535">
            <v>95.1</v>
          </cell>
          <cell r="EC535">
            <v>105.3</v>
          </cell>
          <cell r="ED535">
            <v>102.6</v>
          </cell>
          <cell r="EE535">
            <v>113.6</v>
          </cell>
          <cell r="EF535">
            <v>106.6</v>
          </cell>
          <cell r="EG535">
            <v>99.5</v>
          </cell>
          <cell r="EH535">
            <v>97.5</v>
          </cell>
          <cell r="EI535">
            <v>100.6</v>
          </cell>
          <cell r="EJ535">
            <v>99.6</v>
          </cell>
          <cell r="EK535">
            <v>100.3</v>
          </cell>
          <cell r="EL535">
            <v>101.2</v>
          </cell>
          <cell r="EM535">
            <v>95</v>
          </cell>
          <cell r="EN535">
            <v>103.3</v>
          </cell>
          <cell r="EO535">
            <v>103.3</v>
          </cell>
          <cell r="EP535">
            <v>108.6</v>
          </cell>
          <cell r="EQ535">
            <v>119.7</v>
          </cell>
          <cell r="ER535">
            <v>106.8</v>
          </cell>
          <cell r="ES535">
            <v>96.3</v>
          </cell>
          <cell r="ET535">
            <v>92.4</v>
          </cell>
          <cell r="EU535">
            <v>66.099999999999994</v>
          </cell>
          <cell r="EV535">
            <v>77.599999999999994</v>
          </cell>
          <cell r="EW535">
            <v>101</v>
          </cell>
          <cell r="EX535">
            <v>100.6</v>
          </cell>
          <cell r="EY535">
            <v>101.9</v>
          </cell>
          <cell r="EZ535">
            <v>98.4</v>
          </cell>
          <cell r="FA535">
            <v>99.6</v>
          </cell>
          <cell r="FB535">
            <v>95.4</v>
          </cell>
          <cell r="FC535">
            <v>98.5</v>
          </cell>
          <cell r="FD535">
            <v>102.2</v>
          </cell>
          <cell r="FE535">
            <v>127.4</v>
          </cell>
          <cell r="FF535">
            <v>103.4</v>
          </cell>
          <cell r="FG535">
            <v>98.1</v>
          </cell>
          <cell r="FH535">
            <v>100</v>
          </cell>
          <cell r="FI535">
            <v>100</v>
          </cell>
          <cell r="FJ535">
            <v>99.8</v>
          </cell>
          <cell r="FK535">
            <v>99.9</v>
          </cell>
          <cell r="FL535">
            <v>100</v>
          </cell>
          <cell r="FM535">
            <v>66.3</v>
          </cell>
          <cell r="FN535">
            <v>88.7</v>
          </cell>
          <cell r="FO535">
            <v>99</v>
          </cell>
          <cell r="FP535">
            <v>97.7</v>
          </cell>
          <cell r="FQ535">
            <v>100.8</v>
          </cell>
          <cell r="FR535">
            <v>99.4</v>
          </cell>
          <cell r="FS535">
            <v>102.1</v>
          </cell>
          <cell r="FT535">
            <v>5.9</v>
          </cell>
          <cell r="FU535">
            <v>94.2</v>
          </cell>
          <cell r="FV535">
            <v>100</v>
          </cell>
          <cell r="FW535">
            <v>100.7</v>
          </cell>
          <cell r="FX535">
            <v>100.1</v>
          </cell>
          <cell r="FY535">
            <v>100.5</v>
          </cell>
          <cell r="FZ535">
            <v>102</v>
          </cell>
          <cell r="GA535">
            <v>103.3</v>
          </cell>
          <cell r="GB535">
            <v>106.5</v>
          </cell>
          <cell r="GC535">
            <v>112</v>
          </cell>
          <cell r="GD535">
            <v>101.9</v>
          </cell>
          <cell r="GE535">
            <v>101.4</v>
          </cell>
          <cell r="GF535">
            <v>102.6</v>
          </cell>
          <cell r="GG535">
            <v>100.2</v>
          </cell>
          <cell r="GH535">
            <v>102</v>
          </cell>
        </row>
        <row r="536">
          <cell r="B536">
            <v>96.7</v>
          </cell>
          <cell r="C536">
            <v>96.1</v>
          </cell>
          <cell r="D536">
            <v>101.3</v>
          </cell>
          <cell r="E536">
            <v>102</v>
          </cell>
          <cell r="F536">
            <v>99.3</v>
          </cell>
          <cell r="G536">
            <v>95.8</v>
          </cell>
          <cell r="H536">
            <v>99.7</v>
          </cell>
          <cell r="I536">
            <v>113.6</v>
          </cell>
          <cell r="J536">
            <v>106.7</v>
          </cell>
          <cell r="K536">
            <v>99.2</v>
          </cell>
          <cell r="L536">
            <v>92.9</v>
          </cell>
          <cell r="M536">
            <v>87.4</v>
          </cell>
          <cell r="N536">
            <v>104.7</v>
          </cell>
          <cell r="O536">
            <v>91.5</v>
          </cell>
          <cell r="P536">
            <v>97.1</v>
          </cell>
          <cell r="Q536">
            <v>103.5</v>
          </cell>
          <cell r="R536">
            <v>100.7</v>
          </cell>
          <cell r="S536">
            <v>96.5</v>
          </cell>
          <cell r="T536">
            <v>102.1</v>
          </cell>
          <cell r="U536">
            <v>102</v>
          </cell>
          <cell r="V536">
            <v>95.3</v>
          </cell>
          <cell r="W536">
            <v>104.5</v>
          </cell>
          <cell r="X536">
            <v>104.6</v>
          </cell>
          <cell r="Y536">
            <v>95.4</v>
          </cell>
          <cell r="Z536">
            <v>92.1</v>
          </cell>
          <cell r="AA536">
            <v>103.1</v>
          </cell>
          <cell r="AB536">
            <v>86.9</v>
          </cell>
          <cell r="AC536">
            <v>86.5</v>
          </cell>
          <cell r="AD536">
            <v>87.3</v>
          </cell>
          <cell r="AE536">
            <v>111.1</v>
          </cell>
          <cell r="AF536">
            <v>99.6</v>
          </cell>
          <cell r="AG536">
            <v>84.3</v>
          </cell>
          <cell r="AH536">
            <v>86.7</v>
          </cell>
          <cell r="AI536">
            <v>78.2</v>
          </cell>
          <cell r="AJ536">
            <v>96.3</v>
          </cell>
          <cell r="AK536">
            <v>97.1</v>
          </cell>
          <cell r="AL536">
            <v>96</v>
          </cell>
          <cell r="AM536">
            <v>96.4</v>
          </cell>
          <cell r="AN536">
            <v>95.3</v>
          </cell>
          <cell r="AO536">
            <v>101</v>
          </cell>
          <cell r="AP536">
            <v>95.7</v>
          </cell>
          <cell r="AQ536">
            <v>103.7</v>
          </cell>
          <cell r="AR536">
            <v>85.5</v>
          </cell>
          <cell r="AS536">
            <v>95.8</v>
          </cell>
          <cell r="AT536">
            <v>93.2</v>
          </cell>
          <cell r="AU536">
            <v>105</v>
          </cell>
          <cell r="AV536">
            <v>93.1</v>
          </cell>
          <cell r="AW536">
            <v>103.4</v>
          </cell>
          <cell r="AX536">
            <v>84.7</v>
          </cell>
          <cell r="AY536">
            <v>104.3</v>
          </cell>
          <cell r="AZ536">
            <v>96.7</v>
          </cell>
          <cell r="BA536">
            <v>95.1</v>
          </cell>
          <cell r="BB536">
            <v>98.3</v>
          </cell>
          <cell r="BC536">
            <v>99.5</v>
          </cell>
          <cell r="BD536">
            <v>99.4</v>
          </cell>
          <cell r="BE536">
            <v>97.9</v>
          </cell>
          <cell r="BF536">
            <v>101.2</v>
          </cell>
          <cell r="BG536">
            <v>98.9</v>
          </cell>
          <cell r="BH536">
            <v>96.6</v>
          </cell>
          <cell r="BI536">
            <v>100</v>
          </cell>
          <cell r="BJ536">
            <v>103.5</v>
          </cell>
          <cell r="BK536">
            <v>88.5</v>
          </cell>
          <cell r="BL536">
            <v>114.1</v>
          </cell>
          <cell r="BM536">
            <v>114.1</v>
          </cell>
          <cell r="BN536">
            <v>97.4</v>
          </cell>
          <cell r="BO536">
            <v>97.5</v>
          </cell>
          <cell r="BP536">
            <v>96.7</v>
          </cell>
          <cell r="BQ536">
            <v>99.3</v>
          </cell>
          <cell r="BR536">
            <v>98.4</v>
          </cell>
          <cell r="BS536">
            <v>97.9</v>
          </cell>
          <cell r="BT536">
            <v>96.1</v>
          </cell>
          <cell r="BU536">
            <v>93.9</v>
          </cell>
          <cell r="BV536">
            <v>97.2</v>
          </cell>
          <cell r="BW536">
            <v>87.7</v>
          </cell>
          <cell r="BX536">
            <v>84.5</v>
          </cell>
          <cell r="BY536">
            <v>94.2</v>
          </cell>
          <cell r="BZ536">
            <v>103</v>
          </cell>
          <cell r="CA536">
            <v>94.1</v>
          </cell>
          <cell r="CB536">
            <v>99.8</v>
          </cell>
          <cell r="CC536">
            <v>101.1</v>
          </cell>
          <cell r="CD536">
            <v>100.2</v>
          </cell>
          <cell r="CE536">
            <v>102.1</v>
          </cell>
          <cell r="CF536">
            <v>101.1</v>
          </cell>
          <cell r="CG536">
            <v>100.5</v>
          </cell>
          <cell r="CH536">
            <v>97.5</v>
          </cell>
          <cell r="CI536">
            <v>94.4</v>
          </cell>
          <cell r="CJ536">
            <v>92.2</v>
          </cell>
          <cell r="CK536">
            <v>94.8</v>
          </cell>
          <cell r="CL536">
            <v>95.3</v>
          </cell>
          <cell r="CM536">
            <v>99.8</v>
          </cell>
          <cell r="CN536">
            <v>92.7</v>
          </cell>
          <cell r="CO536">
            <v>99.8</v>
          </cell>
          <cell r="CP536">
            <v>93.4</v>
          </cell>
          <cell r="CQ536">
            <v>93.4</v>
          </cell>
          <cell r="CR536">
            <v>88.8</v>
          </cell>
          <cell r="CS536">
            <v>89.5</v>
          </cell>
          <cell r="CT536">
            <v>93</v>
          </cell>
          <cell r="CU536">
            <v>92.5</v>
          </cell>
          <cell r="CV536">
            <v>94.9</v>
          </cell>
          <cell r="CW536">
            <v>96.3</v>
          </cell>
          <cell r="CX536">
            <v>90.6</v>
          </cell>
          <cell r="CY536">
            <v>105.9</v>
          </cell>
          <cell r="CZ536">
            <v>94.5</v>
          </cell>
          <cell r="DA536">
            <v>92.1</v>
          </cell>
          <cell r="DB536">
            <v>93.7</v>
          </cell>
          <cell r="DC536">
            <v>96.9</v>
          </cell>
          <cell r="DD536">
            <v>68.7</v>
          </cell>
          <cell r="DE536">
            <v>98.5</v>
          </cell>
          <cell r="DF536">
            <v>86.5</v>
          </cell>
          <cell r="DG536">
            <v>100.3</v>
          </cell>
          <cell r="DH536">
            <v>100.2</v>
          </cell>
          <cell r="DI536">
            <v>106.8</v>
          </cell>
          <cell r="DJ536">
            <v>100.2</v>
          </cell>
          <cell r="DK536">
            <v>100</v>
          </cell>
          <cell r="DL536">
            <v>98.6</v>
          </cell>
          <cell r="DM536">
            <v>103.2</v>
          </cell>
          <cell r="DN536">
            <v>100.1</v>
          </cell>
          <cell r="DO536">
            <v>99.1</v>
          </cell>
          <cell r="DP536">
            <v>100</v>
          </cell>
          <cell r="DQ536">
            <v>95.4</v>
          </cell>
          <cell r="DR536">
            <v>98</v>
          </cell>
          <cell r="DS536">
            <v>100</v>
          </cell>
          <cell r="DT536">
            <v>100</v>
          </cell>
          <cell r="DU536">
            <v>99.9</v>
          </cell>
          <cell r="DV536">
            <v>99.9</v>
          </cell>
          <cell r="DW536">
            <v>99.7</v>
          </cell>
          <cell r="DX536">
            <v>100</v>
          </cell>
          <cell r="DY536">
            <v>99.8</v>
          </cell>
          <cell r="DZ536">
            <v>100.1</v>
          </cell>
          <cell r="EA536">
            <v>100.5</v>
          </cell>
          <cell r="EB536">
            <v>97.4</v>
          </cell>
          <cell r="EC536">
            <v>105.3</v>
          </cell>
          <cell r="ED536">
            <v>102.6</v>
          </cell>
          <cell r="EE536">
            <v>113.6</v>
          </cell>
          <cell r="EF536">
            <v>106.5</v>
          </cell>
          <cell r="EG536">
            <v>99.5</v>
          </cell>
          <cell r="EH536">
            <v>97.5</v>
          </cell>
          <cell r="EI536">
            <v>100.6</v>
          </cell>
          <cell r="EJ536">
            <v>99.6</v>
          </cell>
          <cell r="EK536">
            <v>100.3</v>
          </cell>
          <cell r="EL536">
            <v>101.2</v>
          </cell>
          <cell r="EM536">
            <v>95</v>
          </cell>
          <cell r="EN536">
            <v>103.4</v>
          </cell>
          <cell r="EO536">
            <v>103.4</v>
          </cell>
          <cell r="EP536">
            <v>108.5</v>
          </cell>
          <cell r="EQ536">
            <v>119.4</v>
          </cell>
          <cell r="ER536">
            <v>106.9</v>
          </cell>
          <cell r="ES536">
            <v>96.4</v>
          </cell>
          <cell r="ET536">
            <v>92.5</v>
          </cell>
          <cell r="EU536">
            <v>66.099999999999994</v>
          </cell>
          <cell r="EV536">
            <v>77.2</v>
          </cell>
          <cell r="EW536">
            <v>101</v>
          </cell>
          <cell r="EX536">
            <v>100.6</v>
          </cell>
          <cell r="EY536">
            <v>101.9</v>
          </cell>
          <cell r="EZ536">
            <v>98.4</v>
          </cell>
          <cell r="FA536">
            <v>99.8</v>
          </cell>
          <cell r="FB536">
            <v>95.4</v>
          </cell>
          <cell r="FC536">
            <v>98.2</v>
          </cell>
          <cell r="FD536">
            <v>102.4</v>
          </cell>
          <cell r="FE536">
            <v>127.4</v>
          </cell>
          <cell r="FF536">
            <v>103.4</v>
          </cell>
          <cell r="FG536">
            <v>98.1</v>
          </cell>
          <cell r="FH536">
            <v>100</v>
          </cell>
          <cell r="FI536">
            <v>100</v>
          </cell>
          <cell r="FJ536">
            <v>99.8</v>
          </cell>
          <cell r="FK536">
            <v>99.9</v>
          </cell>
          <cell r="FL536">
            <v>100</v>
          </cell>
          <cell r="FM536">
            <v>66.8</v>
          </cell>
          <cell r="FN536">
            <v>88.7</v>
          </cell>
          <cell r="FO536">
            <v>99.1</v>
          </cell>
          <cell r="FP536">
            <v>97.7</v>
          </cell>
          <cell r="FQ536">
            <v>100.8</v>
          </cell>
          <cell r="FR536">
            <v>99.4</v>
          </cell>
          <cell r="FS536">
            <v>102.1</v>
          </cell>
          <cell r="FT536">
            <v>5.9</v>
          </cell>
          <cell r="FU536">
            <v>94.2</v>
          </cell>
          <cell r="FV536">
            <v>100</v>
          </cell>
          <cell r="FW536">
            <v>100.7</v>
          </cell>
          <cell r="FX536">
            <v>100.1</v>
          </cell>
          <cell r="FY536">
            <v>100.5</v>
          </cell>
          <cell r="FZ536">
            <v>102</v>
          </cell>
          <cell r="GA536">
            <v>103.3</v>
          </cell>
          <cell r="GB536">
            <v>106.5</v>
          </cell>
          <cell r="GC536">
            <v>112</v>
          </cell>
          <cell r="GD536">
            <v>101.9</v>
          </cell>
          <cell r="GE536">
            <v>101.8</v>
          </cell>
          <cell r="GF536">
            <v>103.7</v>
          </cell>
          <cell r="GG536">
            <v>100.2</v>
          </cell>
          <cell r="GH536">
            <v>102</v>
          </cell>
        </row>
        <row r="537">
          <cell r="B537">
            <v>99.4</v>
          </cell>
          <cell r="C537">
            <v>101.7</v>
          </cell>
          <cell r="D537">
            <v>101.4</v>
          </cell>
          <cell r="E537">
            <v>102</v>
          </cell>
          <cell r="F537">
            <v>100.1</v>
          </cell>
          <cell r="G537">
            <v>101.7</v>
          </cell>
          <cell r="H537">
            <v>108</v>
          </cell>
          <cell r="I537">
            <v>125.7</v>
          </cell>
          <cell r="J537">
            <v>110</v>
          </cell>
          <cell r="K537">
            <v>110.8</v>
          </cell>
          <cell r="L537">
            <v>104.1</v>
          </cell>
          <cell r="M537">
            <v>102.9</v>
          </cell>
          <cell r="N537">
            <v>110.6</v>
          </cell>
          <cell r="O537">
            <v>107.4</v>
          </cell>
          <cell r="P537">
            <v>96.7</v>
          </cell>
          <cell r="Q537">
            <v>103.5</v>
          </cell>
          <cell r="R537">
            <v>100</v>
          </cell>
          <cell r="S537">
            <v>102.2</v>
          </cell>
          <cell r="T537">
            <v>114.5</v>
          </cell>
          <cell r="U537">
            <v>107.3</v>
          </cell>
          <cell r="V537">
            <v>101.9</v>
          </cell>
          <cell r="W537">
            <v>108.3</v>
          </cell>
          <cell r="X537">
            <v>115.7</v>
          </cell>
          <cell r="Y537">
            <v>105.2</v>
          </cell>
          <cell r="Z537">
            <v>91.4</v>
          </cell>
          <cell r="AA537">
            <v>114.2</v>
          </cell>
          <cell r="AB537">
            <v>102.9</v>
          </cell>
          <cell r="AC537">
            <v>99.7</v>
          </cell>
          <cell r="AD537">
            <v>89.6</v>
          </cell>
          <cell r="AE537">
            <v>111.1</v>
          </cell>
          <cell r="AF537">
            <v>99.2</v>
          </cell>
          <cell r="AG537">
            <v>85.6</v>
          </cell>
          <cell r="AH537">
            <v>86.9</v>
          </cell>
          <cell r="AI537">
            <v>80.5</v>
          </cell>
          <cell r="AJ537">
            <v>97.5</v>
          </cell>
          <cell r="AK537">
            <v>96.6</v>
          </cell>
          <cell r="AL537">
            <v>95.1</v>
          </cell>
          <cell r="AM537">
            <v>95.4</v>
          </cell>
          <cell r="AN537">
            <v>95</v>
          </cell>
          <cell r="AO537">
            <v>101</v>
          </cell>
          <cell r="AP537">
            <v>94.4</v>
          </cell>
          <cell r="AQ537">
            <v>103.7</v>
          </cell>
          <cell r="AR537">
            <v>82.2</v>
          </cell>
          <cell r="AS537">
            <v>94.7</v>
          </cell>
          <cell r="AT537">
            <v>92.1</v>
          </cell>
          <cell r="AU537">
            <v>105</v>
          </cell>
          <cell r="AV537">
            <v>93.8</v>
          </cell>
          <cell r="AW537">
            <v>103.4</v>
          </cell>
          <cell r="AX537">
            <v>80.3</v>
          </cell>
          <cell r="AY537">
            <v>104.3</v>
          </cell>
          <cell r="AZ537">
            <v>96.7</v>
          </cell>
          <cell r="BA537">
            <v>95.1</v>
          </cell>
          <cell r="BB537">
            <v>98.3</v>
          </cell>
          <cell r="BC537">
            <v>100.1</v>
          </cell>
          <cell r="BD537">
            <v>100.4</v>
          </cell>
          <cell r="BE537">
            <v>97.8</v>
          </cell>
          <cell r="BF537">
            <v>102.8</v>
          </cell>
          <cell r="BG537">
            <v>100.9</v>
          </cell>
          <cell r="BH537">
            <v>97</v>
          </cell>
          <cell r="BI537">
            <v>100.7</v>
          </cell>
          <cell r="BJ537">
            <v>103.3</v>
          </cell>
          <cell r="BK537">
            <v>89.4</v>
          </cell>
          <cell r="BL537">
            <v>113.9</v>
          </cell>
          <cell r="BM537">
            <v>113.9</v>
          </cell>
          <cell r="BN537">
            <v>97.5</v>
          </cell>
          <cell r="BO537">
            <v>97.3</v>
          </cell>
          <cell r="BP537">
            <v>96.9</v>
          </cell>
          <cell r="BQ537">
            <v>99.6</v>
          </cell>
          <cell r="BR537">
            <v>98.2</v>
          </cell>
          <cell r="BS537">
            <v>97.8</v>
          </cell>
          <cell r="BT537">
            <v>96.3</v>
          </cell>
          <cell r="BU537">
            <v>98.1</v>
          </cell>
          <cell r="BV537">
            <v>98.2</v>
          </cell>
          <cell r="BW537">
            <v>95.8</v>
          </cell>
          <cell r="BX537">
            <v>104.8</v>
          </cell>
          <cell r="BY537">
            <v>95.9</v>
          </cell>
          <cell r="BZ537">
            <v>102.1</v>
          </cell>
          <cell r="CA537">
            <v>94.8</v>
          </cell>
          <cell r="CB537">
            <v>100.5</v>
          </cell>
          <cell r="CC537">
            <v>101.3</v>
          </cell>
          <cell r="CD537">
            <v>100.5</v>
          </cell>
          <cell r="CE537">
            <v>102.4</v>
          </cell>
          <cell r="CF537">
            <v>101.2</v>
          </cell>
          <cell r="CG537">
            <v>100.7</v>
          </cell>
          <cell r="CH537">
            <v>97.6</v>
          </cell>
          <cell r="CI537">
            <v>94.2</v>
          </cell>
          <cell r="CJ537">
            <v>92.9</v>
          </cell>
          <cell r="CK537">
            <v>92.7</v>
          </cell>
          <cell r="CL537">
            <v>95.4</v>
          </cell>
          <cell r="CM537">
            <v>99.4</v>
          </cell>
          <cell r="CN537">
            <v>92.1</v>
          </cell>
          <cell r="CO537">
            <v>99.7</v>
          </cell>
          <cell r="CP537">
            <v>93.9</v>
          </cell>
          <cell r="CQ537">
            <v>93.2</v>
          </cell>
          <cell r="CR537">
            <v>89.1</v>
          </cell>
          <cell r="CS537">
            <v>89.3</v>
          </cell>
          <cell r="CT537">
            <v>91.6</v>
          </cell>
          <cell r="CU537">
            <v>92.5</v>
          </cell>
          <cell r="CV537">
            <v>95.7</v>
          </cell>
          <cell r="CW537">
            <v>96.6</v>
          </cell>
          <cell r="CX537">
            <v>89.6</v>
          </cell>
          <cell r="CY537">
            <v>109.8</v>
          </cell>
          <cell r="CZ537">
            <v>96.1</v>
          </cell>
          <cell r="DA537">
            <v>94.4</v>
          </cell>
          <cell r="DB537">
            <v>94.1</v>
          </cell>
          <cell r="DC537">
            <v>96.8</v>
          </cell>
          <cell r="DD537">
            <v>68.8</v>
          </cell>
          <cell r="DE537">
            <v>98.4</v>
          </cell>
          <cell r="DF537">
            <v>87</v>
          </cell>
          <cell r="DG537">
            <v>100.2</v>
          </cell>
          <cell r="DH537">
            <v>100.2</v>
          </cell>
          <cell r="DI537">
            <v>106.8</v>
          </cell>
          <cell r="DJ537">
            <v>99.7</v>
          </cell>
          <cell r="DK537">
            <v>100</v>
          </cell>
          <cell r="DL537">
            <v>98.6</v>
          </cell>
          <cell r="DM537">
            <v>103.5</v>
          </cell>
          <cell r="DN537">
            <v>101.7</v>
          </cell>
          <cell r="DO537">
            <v>100.5</v>
          </cell>
          <cell r="DP537">
            <v>100</v>
          </cell>
          <cell r="DQ537">
            <v>101.4</v>
          </cell>
          <cell r="DR537">
            <v>101.4</v>
          </cell>
          <cell r="DS537">
            <v>100</v>
          </cell>
          <cell r="DT537">
            <v>100</v>
          </cell>
          <cell r="DU537">
            <v>99.9</v>
          </cell>
          <cell r="DV537">
            <v>99.9</v>
          </cell>
          <cell r="DW537">
            <v>99.7</v>
          </cell>
          <cell r="DX537">
            <v>100</v>
          </cell>
          <cell r="DY537">
            <v>99.8</v>
          </cell>
          <cell r="DZ537">
            <v>100.1</v>
          </cell>
          <cell r="EA537">
            <v>100.4</v>
          </cell>
          <cell r="EB537">
            <v>107.9</v>
          </cell>
          <cell r="EC537">
            <v>105.3</v>
          </cell>
          <cell r="ED537">
            <v>102.6</v>
          </cell>
          <cell r="EE537">
            <v>113.6</v>
          </cell>
          <cell r="EF537">
            <v>106.6</v>
          </cell>
          <cell r="EG537">
            <v>99.5</v>
          </cell>
          <cell r="EH537">
            <v>97.5</v>
          </cell>
          <cell r="EI537">
            <v>100.6</v>
          </cell>
          <cell r="EJ537">
            <v>99.6</v>
          </cell>
          <cell r="EK537">
            <v>100.3</v>
          </cell>
          <cell r="EL537">
            <v>101.2</v>
          </cell>
          <cell r="EM537">
            <v>95</v>
          </cell>
          <cell r="EN537">
            <v>103.4</v>
          </cell>
          <cell r="EO537">
            <v>103.4</v>
          </cell>
          <cell r="EP537">
            <v>108.6</v>
          </cell>
          <cell r="EQ537">
            <v>119.7</v>
          </cell>
          <cell r="ER537">
            <v>106.8</v>
          </cell>
          <cell r="ES537">
            <v>96</v>
          </cell>
          <cell r="ET537">
            <v>91.7</v>
          </cell>
          <cell r="EU537">
            <v>66</v>
          </cell>
          <cell r="EV537">
            <v>76.2</v>
          </cell>
          <cell r="EW537">
            <v>101</v>
          </cell>
          <cell r="EX537">
            <v>100.8</v>
          </cell>
          <cell r="EY537">
            <v>101.8</v>
          </cell>
          <cell r="EZ537">
            <v>98.2</v>
          </cell>
          <cell r="FA537">
            <v>99.8</v>
          </cell>
          <cell r="FB537">
            <v>95.4</v>
          </cell>
          <cell r="FC537">
            <v>98.2</v>
          </cell>
          <cell r="FD537">
            <v>102.4</v>
          </cell>
          <cell r="FE537">
            <v>127.4</v>
          </cell>
          <cell r="FF537">
            <v>103.4</v>
          </cell>
          <cell r="FG537">
            <v>98.1</v>
          </cell>
          <cell r="FH537">
            <v>100</v>
          </cell>
          <cell r="FI537">
            <v>100</v>
          </cell>
          <cell r="FJ537">
            <v>99.8</v>
          </cell>
          <cell r="FK537">
            <v>99.9</v>
          </cell>
          <cell r="FL537">
            <v>100</v>
          </cell>
          <cell r="FM537">
            <v>67.3</v>
          </cell>
          <cell r="FN537">
            <v>88.7</v>
          </cell>
          <cell r="FO537">
            <v>99.3</v>
          </cell>
          <cell r="FP537">
            <v>97.7</v>
          </cell>
          <cell r="FQ537">
            <v>100.8</v>
          </cell>
          <cell r="FR537">
            <v>99.4</v>
          </cell>
          <cell r="FS537">
            <v>102.1</v>
          </cell>
          <cell r="FT537">
            <v>5.9</v>
          </cell>
          <cell r="FU537">
            <v>94.2</v>
          </cell>
          <cell r="FV537">
            <v>100</v>
          </cell>
          <cell r="FW537">
            <v>100.7</v>
          </cell>
          <cell r="FX537">
            <v>100.1</v>
          </cell>
          <cell r="FY537">
            <v>100.5</v>
          </cell>
          <cell r="FZ537">
            <v>102</v>
          </cell>
          <cell r="GA537">
            <v>103.3</v>
          </cell>
          <cell r="GB537">
            <v>106.5</v>
          </cell>
          <cell r="GC537">
            <v>112</v>
          </cell>
          <cell r="GD537">
            <v>101.9</v>
          </cell>
          <cell r="GE537">
            <v>102.3</v>
          </cell>
          <cell r="GF537">
            <v>103.8</v>
          </cell>
          <cell r="GG537">
            <v>101.3</v>
          </cell>
          <cell r="GH537">
            <v>102.1</v>
          </cell>
        </row>
        <row r="538">
          <cell r="B538">
            <v>103.6</v>
          </cell>
          <cell r="C538">
            <v>103.7</v>
          </cell>
          <cell r="D538">
            <v>105.1</v>
          </cell>
          <cell r="E538">
            <v>106</v>
          </cell>
          <cell r="F538">
            <v>102.8</v>
          </cell>
          <cell r="G538">
            <v>103.7</v>
          </cell>
          <cell r="H538">
            <v>109.3</v>
          </cell>
          <cell r="I538">
            <v>129</v>
          </cell>
          <cell r="J538">
            <v>112.9</v>
          </cell>
          <cell r="K538">
            <v>110.8</v>
          </cell>
          <cell r="L538">
            <v>104.1</v>
          </cell>
          <cell r="M538">
            <v>102.9</v>
          </cell>
          <cell r="N538">
            <v>114.3</v>
          </cell>
          <cell r="O538">
            <v>107.4</v>
          </cell>
          <cell r="P538">
            <v>99.8</v>
          </cell>
          <cell r="Q538">
            <v>103.5</v>
          </cell>
          <cell r="R538">
            <v>100.6</v>
          </cell>
          <cell r="S538">
            <v>104.5</v>
          </cell>
          <cell r="T538">
            <v>111.9</v>
          </cell>
          <cell r="U538">
            <v>112</v>
          </cell>
          <cell r="V538">
            <v>101.9</v>
          </cell>
          <cell r="W538">
            <v>108.3</v>
          </cell>
          <cell r="X538">
            <v>118.3</v>
          </cell>
          <cell r="Y538">
            <v>105.2</v>
          </cell>
          <cell r="Z538">
            <v>102.1</v>
          </cell>
          <cell r="AA538">
            <v>115.7</v>
          </cell>
          <cell r="AB538">
            <v>102.9</v>
          </cell>
          <cell r="AC538">
            <v>99.7</v>
          </cell>
          <cell r="AD538">
            <v>92.8</v>
          </cell>
          <cell r="AE538">
            <v>111.1</v>
          </cell>
          <cell r="AF538">
            <v>99.6</v>
          </cell>
          <cell r="AG538">
            <v>87.6</v>
          </cell>
          <cell r="AH538">
            <v>88.5</v>
          </cell>
          <cell r="AI538">
            <v>82.6</v>
          </cell>
          <cell r="AJ538">
            <v>100.6</v>
          </cell>
          <cell r="AK538">
            <v>105.7</v>
          </cell>
          <cell r="AL538">
            <v>106.7</v>
          </cell>
          <cell r="AM538">
            <v>103.5</v>
          </cell>
          <cell r="AN538">
            <v>98.6</v>
          </cell>
          <cell r="AO538">
            <v>101</v>
          </cell>
          <cell r="AP538">
            <v>98.6</v>
          </cell>
          <cell r="AQ538">
            <v>112.8</v>
          </cell>
          <cell r="AR538">
            <v>100.7</v>
          </cell>
          <cell r="AS538">
            <v>108.2</v>
          </cell>
          <cell r="AT538">
            <v>97.8</v>
          </cell>
          <cell r="AU538">
            <v>113</v>
          </cell>
          <cell r="AV538">
            <v>103.6</v>
          </cell>
          <cell r="AW538">
            <v>114.2</v>
          </cell>
          <cell r="AX538">
            <v>104.5</v>
          </cell>
          <cell r="AY538">
            <v>118.8</v>
          </cell>
          <cell r="AZ538">
            <v>107.1</v>
          </cell>
          <cell r="BA538">
            <v>100.2</v>
          </cell>
          <cell r="BB538">
            <v>114</v>
          </cell>
          <cell r="BC538">
            <v>103.5</v>
          </cell>
          <cell r="BD538">
            <v>103</v>
          </cell>
          <cell r="BE538">
            <v>101.3</v>
          </cell>
          <cell r="BF538">
            <v>105.5</v>
          </cell>
          <cell r="BG538">
            <v>101.7</v>
          </cell>
          <cell r="BH538">
            <v>100.7</v>
          </cell>
          <cell r="BI538">
            <v>103.8</v>
          </cell>
          <cell r="BJ538">
            <v>108.4</v>
          </cell>
          <cell r="BK538">
            <v>91.9</v>
          </cell>
          <cell r="BL538">
            <v>118.2</v>
          </cell>
          <cell r="BM538">
            <v>118.2</v>
          </cell>
          <cell r="BN538">
            <v>99.8</v>
          </cell>
          <cell r="BO538">
            <v>99.7</v>
          </cell>
          <cell r="BP538">
            <v>99.1</v>
          </cell>
          <cell r="BQ538">
            <v>103.1</v>
          </cell>
          <cell r="BR538">
            <v>100.3</v>
          </cell>
          <cell r="BS538">
            <v>99.6</v>
          </cell>
          <cell r="BT538">
            <v>99.5</v>
          </cell>
          <cell r="BU538">
            <v>100.5</v>
          </cell>
          <cell r="BV538">
            <v>99.3</v>
          </cell>
          <cell r="BW538">
            <v>98.8</v>
          </cell>
          <cell r="BX538">
            <v>104.8</v>
          </cell>
          <cell r="BY538">
            <v>98.9</v>
          </cell>
          <cell r="BZ538">
            <v>106.3</v>
          </cell>
          <cell r="CA538">
            <v>97.9</v>
          </cell>
          <cell r="CB538">
            <v>102.8</v>
          </cell>
          <cell r="CC538">
            <v>104.7</v>
          </cell>
          <cell r="CD538">
            <v>103.4</v>
          </cell>
          <cell r="CE538">
            <v>106.2</v>
          </cell>
          <cell r="CF538">
            <v>104.5</v>
          </cell>
          <cell r="CG538">
            <v>104</v>
          </cell>
          <cell r="CH538">
            <v>99.7</v>
          </cell>
          <cell r="CI538">
            <v>97.9</v>
          </cell>
          <cell r="CJ538">
            <v>96.8</v>
          </cell>
          <cell r="CK538">
            <v>96.3</v>
          </cell>
          <cell r="CL538">
            <v>98.7</v>
          </cell>
          <cell r="CM538">
            <v>101.7</v>
          </cell>
          <cell r="CN538">
            <v>96.1</v>
          </cell>
          <cell r="CO538">
            <v>103.5</v>
          </cell>
          <cell r="CP538">
            <v>103.1</v>
          </cell>
          <cell r="CQ538">
            <v>98.5</v>
          </cell>
          <cell r="CR538">
            <v>93.3</v>
          </cell>
          <cell r="CS538">
            <v>92.1</v>
          </cell>
          <cell r="CT538">
            <v>95</v>
          </cell>
          <cell r="CU538">
            <v>95.4</v>
          </cell>
          <cell r="CV538">
            <v>98.5</v>
          </cell>
          <cell r="CW538">
            <v>100.4</v>
          </cell>
          <cell r="CX538">
            <v>91.8</v>
          </cell>
          <cell r="CY538">
            <v>113.4</v>
          </cell>
          <cell r="CZ538">
            <v>100.6</v>
          </cell>
          <cell r="DA538">
            <v>94.8</v>
          </cell>
          <cell r="DB538">
            <v>96.5</v>
          </cell>
          <cell r="DC538">
            <v>99.1</v>
          </cell>
          <cell r="DD538">
            <v>70.599999999999994</v>
          </cell>
          <cell r="DE538">
            <v>101.9</v>
          </cell>
          <cell r="DF538">
            <v>90.3</v>
          </cell>
          <cell r="DG538">
            <v>101.2</v>
          </cell>
          <cell r="DH538">
            <v>101.1</v>
          </cell>
          <cell r="DI538">
            <v>108.7</v>
          </cell>
          <cell r="DJ538">
            <v>100.7</v>
          </cell>
          <cell r="DK538">
            <v>102.7</v>
          </cell>
          <cell r="DL538">
            <v>98.6</v>
          </cell>
          <cell r="DM538">
            <v>106.1</v>
          </cell>
          <cell r="DN538">
            <v>106.6</v>
          </cell>
          <cell r="DO538">
            <v>103.1</v>
          </cell>
          <cell r="DP538">
            <v>102.8</v>
          </cell>
          <cell r="DQ538">
            <v>103.3</v>
          </cell>
          <cell r="DR538">
            <v>103.9</v>
          </cell>
          <cell r="DS538">
            <v>102.7</v>
          </cell>
          <cell r="DT538">
            <v>102.8</v>
          </cell>
          <cell r="DU538">
            <v>102.2</v>
          </cell>
          <cell r="DV538">
            <v>102.2</v>
          </cell>
          <cell r="DW538">
            <v>102</v>
          </cell>
          <cell r="DX538">
            <v>102.3</v>
          </cell>
          <cell r="DY538">
            <v>103.1</v>
          </cell>
          <cell r="DZ538">
            <v>102.8</v>
          </cell>
          <cell r="EA538">
            <v>103.4</v>
          </cell>
          <cell r="EB538">
            <v>94.7</v>
          </cell>
          <cell r="EC538">
            <v>137.9</v>
          </cell>
          <cell r="ED538">
            <v>144.80000000000001</v>
          </cell>
          <cell r="EE538">
            <v>116.6</v>
          </cell>
          <cell r="EF538">
            <v>108.9</v>
          </cell>
          <cell r="EG538">
            <v>102.1</v>
          </cell>
          <cell r="EH538">
            <v>100.3</v>
          </cell>
          <cell r="EI538">
            <v>103.3</v>
          </cell>
          <cell r="EJ538">
            <v>101.8</v>
          </cell>
          <cell r="EK538">
            <v>102.8</v>
          </cell>
          <cell r="EL538">
            <v>103.7</v>
          </cell>
          <cell r="EM538">
            <v>97.8</v>
          </cell>
          <cell r="EN538">
            <v>107.4</v>
          </cell>
          <cell r="EO538">
            <v>107.4</v>
          </cell>
          <cell r="EP538">
            <v>110.8</v>
          </cell>
          <cell r="EQ538">
            <v>124.2</v>
          </cell>
          <cell r="ER538">
            <v>109.1</v>
          </cell>
          <cell r="ES538">
            <v>98.8</v>
          </cell>
          <cell r="ET538">
            <v>94</v>
          </cell>
          <cell r="EU538">
            <v>68.099999999999994</v>
          </cell>
          <cell r="EV538">
            <v>75.2</v>
          </cell>
          <cell r="EW538">
            <v>104.3</v>
          </cell>
          <cell r="EX538">
            <v>103.8</v>
          </cell>
          <cell r="EY538">
            <v>105.6</v>
          </cell>
          <cell r="EZ538">
            <v>98.7</v>
          </cell>
          <cell r="FA538">
            <v>100.1</v>
          </cell>
          <cell r="FB538">
            <v>95.4</v>
          </cell>
          <cell r="FC538">
            <v>101.2</v>
          </cell>
          <cell r="FD538">
            <v>107.1</v>
          </cell>
          <cell r="FE538">
            <v>127.4</v>
          </cell>
          <cell r="FF538">
            <v>103.4</v>
          </cell>
          <cell r="FG538">
            <v>100.1</v>
          </cell>
          <cell r="FH538">
            <v>104</v>
          </cell>
          <cell r="FI538">
            <v>102.5</v>
          </cell>
          <cell r="FJ538">
            <v>101.1</v>
          </cell>
          <cell r="FK538">
            <v>102.1</v>
          </cell>
          <cell r="FL538">
            <v>102.8</v>
          </cell>
          <cell r="FM538">
            <v>68</v>
          </cell>
          <cell r="FN538">
            <v>90.9</v>
          </cell>
          <cell r="FO538">
            <v>101.1</v>
          </cell>
          <cell r="FP538">
            <v>99.3</v>
          </cell>
          <cell r="FQ538">
            <v>101.2</v>
          </cell>
          <cell r="FR538">
            <v>99.5</v>
          </cell>
          <cell r="FS538">
            <v>103.2</v>
          </cell>
          <cell r="FT538">
            <v>37</v>
          </cell>
          <cell r="FU538">
            <v>98.1</v>
          </cell>
          <cell r="FV538">
            <v>100</v>
          </cell>
          <cell r="FW538">
            <v>101.1</v>
          </cell>
          <cell r="FX538">
            <v>100</v>
          </cell>
          <cell r="FY538">
            <v>100.5</v>
          </cell>
          <cell r="FZ538">
            <v>102.8</v>
          </cell>
          <cell r="GA538">
            <v>104.5</v>
          </cell>
          <cell r="GB538">
            <v>108.3</v>
          </cell>
          <cell r="GC538">
            <v>112.5</v>
          </cell>
          <cell r="GD538">
            <v>104.8</v>
          </cell>
          <cell r="GE538">
            <v>104.4</v>
          </cell>
          <cell r="GF538">
            <v>104.8</v>
          </cell>
          <cell r="GG538">
            <v>104.1</v>
          </cell>
          <cell r="GH538">
            <v>104.3</v>
          </cell>
        </row>
        <row r="539">
          <cell r="B539">
            <v>103.6</v>
          </cell>
          <cell r="C539">
            <v>103.6</v>
          </cell>
          <cell r="D539">
            <v>104.8</v>
          </cell>
          <cell r="E539">
            <v>105.7</v>
          </cell>
          <cell r="F539">
            <v>102.5</v>
          </cell>
          <cell r="G539">
            <v>103.5</v>
          </cell>
          <cell r="H539">
            <v>109</v>
          </cell>
          <cell r="I539">
            <v>129.1</v>
          </cell>
          <cell r="J539">
            <v>110</v>
          </cell>
          <cell r="K539">
            <v>110.8</v>
          </cell>
          <cell r="L539">
            <v>104.1</v>
          </cell>
          <cell r="M539">
            <v>102.9</v>
          </cell>
          <cell r="N539">
            <v>114.2</v>
          </cell>
          <cell r="O539">
            <v>107.4</v>
          </cell>
          <cell r="P539">
            <v>99.7</v>
          </cell>
          <cell r="Q539">
            <v>103.5</v>
          </cell>
          <cell r="R539">
            <v>100.6</v>
          </cell>
          <cell r="S539">
            <v>104.3</v>
          </cell>
          <cell r="T539">
            <v>109.9</v>
          </cell>
          <cell r="U539">
            <v>111.4</v>
          </cell>
          <cell r="V539">
            <v>101.9</v>
          </cell>
          <cell r="W539">
            <v>108.3</v>
          </cell>
          <cell r="X539">
            <v>118.8</v>
          </cell>
          <cell r="Y539">
            <v>105.2</v>
          </cell>
          <cell r="Z539">
            <v>102.1</v>
          </cell>
          <cell r="AA539">
            <v>115.5</v>
          </cell>
          <cell r="AB539">
            <v>102.9</v>
          </cell>
          <cell r="AC539">
            <v>99.7</v>
          </cell>
          <cell r="AD539">
            <v>92.6</v>
          </cell>
          <cell r="AE539">
            <v>111.1</v>
          </cell>
          <cell r="AF539">
            <v>99.6</v>
          </cell>
          <cell r="AG539">
            <v>87.8</v>
          </cell>
          <cell r="AH539">
            <v>88.3</v>
          </cell>
          <cell r="AI539">
            <v>83.3</v>
          </cell>
          <cell r="AJ539">
            <v>100.9</v>
          </cell>
          <cell r="AK539">
            <v>105.8</v>
          </cell>
          <cell r="AL539">
            <v>106.7</v>
          </cell>
          <cell r="AM539">
            <v>104.2</v>
          </cell>
          <cell r="AN539">
            <v>98.2</v>
          </cell>
          <cell r="AO539">
            <v>109.9</v>
          </cell>
          <cell r="AP539">
            <v>98.6</v>
          </cell>
          <cell r="AQ539">
            <v>112.9</v>
          </cell>
          <cell r="AR539">
            <v>100.7</v>
          </cell>
          <cell r="AS539">
            <v>107.8</v>
          </cell>
          <cell r="AT539">
            <v>97.8</v>
          </cell>
          <cell r="AU539">
            <v>113.4</v>
          </cell>
          <cell r="AV539">
            <v>103.6</v>
          </cell>
          <cell r="AW539">
            <v>112.5</v>
          </cell>
          <cell r="AX539">
            <v>104.5</v>
          </cell>
          <cell r="AY539">
            <v>119.2</v>
          </cell>
          <cell r="AZ539">
            <v>107.7</v>
          </cell>
          <cell r="BA539">
            <v>100.2</v>
          </cell>
          <cell r="BB539">
            <v>115.1</v>
          </cell>
          <cell r="BC539">
            <v>103.9</v>
          </cell>
          <cell r="BD539">
            <v>103.5</v>
          </cell>
          <cell r="BE539">
            <v>102.7</v>
          </cell>
          <cell r="BF539">
            <v>104.6</v>
          </cell>
          <cell r="BG539">
            <v>102.9</v>
          </cell>
          <cell r="BH539">
            <v>101.2</v>
          </cell>
          <cell r="BI539">
            <v>104</v>
          </cell>
          <cell r="BJ539">
            <v>109.1</v>
          </cell>
          <cell r="BK539">
            <v>92.2</v>
          </cell>
          <cell r="BL539">
            <v>118.2</v>
          </cell>
          <cell r="BM539">
            <v>118.2</v>
          </cell>
          <cell r="BN539">
            <v>99.8</v>
          </cell>
          <cell r="BO539">
            <v>99.7</v>
          </cell>
          <cell r="BP539">
            <v>99.1</v>
          </cell>
          <cell r="BQ539">
            <v>104.1</v>
          </cell>
          <cell r="BR539">
            <v>99.9</v>
          </cell>
          <cell r="BS539">
            <v>99.9</v>
          </cell>
          <cell r="BT539">
            <v>100.4</v>
          </cell>
          <cell r="BU539">
            <v>100.6</v>
          </cell>
          <cell r="BV539">
            <v>100.2</v>
          </cell>
          <cell r="BW539">
            <v>98.6</v>
          </cell>
          <cell r="BX539">
            <v>104.8</v>
          </cell>
          <cell r="BY539">
            <v>98.8</v>
          </cell>
          <cell r="BZ539">
            <v>107.2</v>
          </cell>
          <cell r="CA539">
            <v>98</v>
          </cell>
          <cell r="CB539">
            <v>102.6</v>
          </cell>
          <cell r="CC539">
            <v>104.7</v>
          </cell>
          <cell r="CD539">
            <v>103.5</v>
          </cell>
          <cell r="CE539">
            <v>106.1</v>
          </cell>
          <cell r="CF539">
            <v>104.6</v>
          </cell>
          <cell r="CG539">
            <v>104</v>
          </cell>
          <cell r="CH539">
            <v>99.6</v>
          </cell>
          <cell r="CI539">
            <v>97.5</v>
          </cell>
          <cell r="CJ539">
            <v>96.3</v>
          </cell>
          <cell r="CK539">
            <v>95.5</v>
          </cell>
          <cell r="CL539">
            <v>98.5</v>
          </cell>
          <cell r="CM539">
            <v>102.1</v>
          </cell>
          <cell r="CN539">
            <v>95.8</v>
          </cell>
          <cell r="CO539">
            <v>103.1</v>
          </cell>
          <cell r="CP539">
            <v>104.2</v>
          </cell>
          <cell r="CQ539">
            <v>97.9</v>
          </cell>
          <cell r="CR539">
            <v>92.4</v>
          </cell>
          <cell r="CS539">
            <v>92.9</v>
          </cell>
          <cell r="CT539">
            <v>96.6</v>
          </cell>
          <cell r="CU539">
            <v>94.1</v>
          </cell>
          <cell r="CV539">
            <v>98.4</v>
          </cell>
          <cell r="CW539">
            <v>99.7</v>
          </cell>
          <cell r="CX539">
            <v>92.1</v>
          </cell>
          <cell r="CY539">
            <v>113</v>
          </cell>
          <cell r="CZ539">
            <v>100.4</v>
          </cell>
          <cell r="DA539">
            <v>94.7</v>
          </cell>
          <cell r="DB539">
            <v>96.7</v>
          </cell>
          <cell r="DC539">
            <v>99.3</v>
          </cell>
          <cell r="DD539">
            <v>70.5</v>
          </cell>
          <cell r="DE539">
            <v>101.8</v>
          </cell>
          <cell r="DF539">
            <v>90.5</v>
          </cell>
          <cell r="DG539">
            <v>101.2</v>
          </cell>
          <cell r="DH539">
            <v>101.1</v>
          </cell>
          <cell r="DI539">
            <v>108.7</v>
          </cell>
          <cell r="DJ539">
            <v>100.7</v>
          </cell>
          <cell r="DK539">
            <v>103.3</v>
          </cell>
          <cell r="DL539">
            <v>98.6</v>
          </cell>
          <cell r="DM539">
            <v>106.5</v>
          </cell>
          <cell r="DN539">
            <v>106.6</v>
          </cell>
          <cell r="DO539">
            <v>103</v>
          </cell>
          <cell r="DP539">
            <v>102.8</v>
          </cell>
          <cell r="DQ539">
            <v>102.9</v>
          </cell>
          <cell r="DR539">
            <v>103.6</v>
          </cell>
          <cell r="DS539">
            <v>102.7</v>
          </cell>
          <cell r="DT539">
            <v>102.8</v>
          </cell>
          <cell r="DU539">
            <v>102.2</v>
          </cell>
          <cell r="DV539">
            <v>102.2</v>
          </cell>
          <cell r="DW539">
            <v>102</v>
          </cell>
          <cell r="DX539">
            <v>102.3</v>
          </cell>
          <cell r="DY539">
            <v>103.1</v>
          </cell>
          <cell r="DZ539">
            <v>102.8</v>
          </cell>
          <cell r="EA539">
            <v>103.4</v>
          </cell>
          <cell r="EB539">
            <v>95.9</v>
          </cell>
          <cell r="EC539">
            <v>137.9</v>
          </cell>
          <cell r="ED539">
            <v>144.80000000000001</v>
          </cell>
          <cell r="EE539">
            <v>116.6</v>
          </cell>
          <cell r="EF539">
            <v>109.2</v>
          </cell>
          <cell r="EG539">
            <v>102.1</v>
          </cell>
          <cell r="EH539">
            <v>100.3</v>
          </cell>
          <cell r="EI539">
            <v>103.3</v>
          </cell>
          <cell r="EJ539">
            <v>101.8</v>
          </cell>
          <cell r="EK539">
            <v>102.8</v>
          </cell>
          <cell r="EL539">
            <v>103.7</v>
          </cell>
          <cell r="EM539">
            <v>97.8</v>
          </cell>
          <cell r="EN539">
            <v>107.4</v>
          </cell>
          <cell r="EO539">
            <v>107.4</v>
          </cell>
          <cell r="EP539">
            <v>111.2</v>
          </cell>
          <cell r="EQ539">
            <v>125.3</v>
          </cell>
          <cell r="ER539">
            <v>109.1</v>
          </cell>
          <cell r="ES539">
            <v>99.1</v>
          </cell>
          <cell r="ET539">
            <v>93</v>
          </cell>
          <cell r="EU539">
            <v>66.8</v>
          </cell>
          <cell r="EV539">
            <v>74.7</v>
          </cell>
          <cell r="EW539">
            <v>104.3</v>
          </cell>
          <cell r="EX539">
            <v>103.8</v>
          </cell>
          <cell r="EY539">
            <v>105.6</v>
          </cell>
          <cell r="EZ539">
            <v>98.6</v>
          </cell>
          <cell r="FA539">
            <v>100.1</v>
          </cell>
          <cell r="FB539">
            <v>95.4</v>
          </cell>
          <cell r="FC539">
            <v>101.4</v>
          </cell>
          <cell r="FD539">
            <v>107.1</v>
          </cell>
          <cell r="FE539">
            <v>127.4</v>
          </cell>
          <cell r="FF539">
            <v>103.4</v>
          </cell>
          <cell r="FG539">
            <v>100.9</v>
          </cell>
          <cell r="FH539">
            <v>104</v>
          </cell>
          <cell r="FI539">
            <v>102.5</v>
          </cell>
          <cell r="FJ539">
            <v>102.7</v>
          </cell>
          <cell r="FK539">
            <v>102.8</v>
          </cell>
          <cell r="FL539">
            <v>102.7</v>
          </cell>
          <cell r="FM539">
            <v>67.7</v>
          </cell>
          <cell r="FN539">
            <v>90.9</v>
          </cell>
          <cell r="FO539">
            <v>101.1</v>
          </cell>
          <cell r="FP539">
            <v>99.4</v>
          </cell>
          <cell r="FQ539">
            <v>101.6</v>
          </cell>
          <cell r="FR539">
            <v>99.7</v>
          </cell>
          <cell r="FS539">
            <v>103.2</v>
          </cell>
          <cell r="FT539">
            <v>37</v>
          </cell>
          <cell r="FU539">
            <v>98.1</v>
          </cell>
          <cell r="FV539">
            <v>100</v>
          </cell>
          <cell r="FW539">
            <v>101.1</v>
          </cell>
          <cell r="FX539">
            <v>100</v>
          </cell>
          <cell r="FY539">
            <v>100.5</v>
          </cell>
          <cell r="FZ539">
            <v>102.8</v>
          </cell>
          <cell r="GA539">
            <v>104.5</v>
          </cell>
          <cell r="GB539">
            <v>108.3</v>
          </cell>
          <cell r="GC539">
            <v>112.5</v>
          </cell>
          <cell r="GD539">
            <v>104.8</v>
          </cell>
          <cell r="GE539">
            <v>104.4</v>
          </cell>
          <cell r="GF539">
            <v>104.7</v>
          </cell>
          <cell r="GG539">
            <v>104.1</v>
          </cell>
          <cell r="GH539">
            <v>104.3</v>
          </cell>
        </row>
        <row r="540">
          <cell r="B540">
            <v>103.1</v>
          </cell>
          <cell r="C540">
            <v>103.1</v>
          </cell>
          <cell r="D540">
            <v>104.1</v>
          </cell>
          <cell r="E540">
            <v>104.7</v>
          </cell>
          <cell r="F540">
            <v>102.5</v>
          </cell>
          <cell r="G540">
            <v>103</v>
          </cell>
          <cell r="H540">
            <v>108.7</v>
          </cell>
          <cell r="I540">
            <v>128.6</v>
          </cell>
          <cell r="J540">
            <v>107.7</v>
          </cell>
          <cell r="K540">
            <v>110.8</v>
          </cell>
          <cell r="L540">
            <v>104.1</v>
          </cell>
          <cell r="M540">
            <v>102.9</v>
          </cell>
          <cell r="N540">
            <v>113.5</v>
          </cell>
          <cell r="O540">
            <v>107.4</v>
          </cell>
          <cell r="P540">
            <v>99.7</v>
          </cell>
          <cell r="Q540">
            <v>103.5</v>
          </cell>
          <cell r="R540">
            <v>100.6</v>
          </cell>
          <cell r="S540">
            <v>103.8</v>
          </cell>
          <cell r="T540">
            <v>108.2</v>
          </cell>
          <cell r="U540">
            <v>108.7</v>
          </cell>
          <cell r="V540">
            <v>101.9</v>
          </cell>
          <cell r="W540">
            <v>108.3</v>
          </cell>
          <cell r="X540">
            <v>114.8</v>
          </cell>
          <cell r="Y540">
            <v>105.2</v>
          </cell>
          <cell r="Z540">
            <v>102.1</v>
          </cell>
          <cell r="AA540">
            <v>112.8</v>
          </cell>
          <cell r="AB540">
            <v>102.9</v>
          </cell>
          <cell r="AC540">
            <v>99.7</v>
          </cell>
          <cell r="AD540">
            <v>92.9</v>
          </cell>
          <cell r="AE540">
            <v>111.1</v>
          </cell>
          <cell r="AF540">
            <v>99.6</v>
          </cell>
          <cell r="AG540">
            <v>87.1</v>
          </cell>
          <cell r="AH540">
            <v>88</v>
          </cell>
          <cell r="AI540">
            <v>82.2</v>
          </cell>
          <cell r="AJ540">
            <v>100.3</v>
          </cell>
          <cell r="AK540">
            <v>105.1</v>
          </cell>
          <cell r="AL540">
            <v>105.7</v>
          </cell>
          <cell r="AM540">
            <v>103.4</v>
          </cell>
          <cell r="AN540">
            <v>97.7</v>
          </cell>
          <cell r="AO540">
            <v>109.4</v>
          </cell>
          <cell r="AP540">
            <v>98.6</v>
          </cell>
          <cell r="AQ540">
            <v>110.6</v>
          </cell>
          <cell r="AR540">
            <v>100.7</v>
          </cell>
          <cell r="AS540">
            <v>106.5</v>
          </cell>
          <cell r="AT540">
            <v>97.8</v>
          </cell>
          <cell r="AU540">
            <v>111.3</v>
          </cell>
          <cell r="AV540">
            <v>103.6</v>
          </cell>
          <cell r="AW540">
            <v>109.9</v>
          </cell>
          <cell r="AX540">
            <v>104.5</v>
          </cell>
          <cell r="AY540">
            <v>114.5</v>
          </cell>
          <cell r="AZ540">
            <v>107.5</v>
          </cell>
          <cell r="BA540">
            <v>100.2</v>
          </cell>
          <cell r="BB540">
            <v>114.8</v>
          </cell>
          <cell r="BC540">
            <v>103.8</v>
          </cell>
          <cell r="BD540">
            <v>103.9</v>
          </cell>
          <cell r="BE540">
            <v>103.1</v>
          </cell>
          <cell r="BF540">
            <v>104.9</v>
          </cell>
          <cell r="BG540">
            <v>103.5</v>
          </cell>
          <cell r="BH540">
            <v>101</v>
          </cell>
          <cell r="BI540">
            <v>103.7</v>
          </cell>
          <cell r="BJ540">
            <v>108.9</v>
          </cell>
          <cell r="BK540">
            <v>92.2</v>
          </cell>
          <cell r="BL540">
            <v>117.3</v>
          </cell>
          <cell r="BM540">
            <v>117.3</v>
          </cell>
          <cell r="BN540">
            <v>99.7</v>
          </cell>
          <cell r="BO540">
            <v>99.2</v>
          </cell>
          <cell r="BP540">
            <v>99.1</v>
          </cell>
          <cell r="BQ540">
            <v>103.6</v>
          </cell>
          <cell r="BR540">
            <v>99.5</v>
          </cell>
          <cell r="BS540">
            <v>100.5</v>
          </cell>
          <cell r="BT540">
            <v>101.9</v>
          </cell>
          <cell r="BU540">
            <v>100.6</v>
          </cell>
          <cell r="BV540">
            <v>100.5</v>
          </cell>
          <cell r="BW540">
            <v>97.7</v>
          </cell>
          <cell r="BX540">
            <v>104.8</v>
          </cell>
          <cell r="BY540">
            <v>99</v>
          </cell>
          <cell r="BZ540">
            <v>105.9</v>
          </cell>
          <cell r="CA540">
            <v>97.9</v>
          </cell>
          <cell r="CB540">
            <v>102.8</v>
          </cell>
          <cell r="CC540">
            <v>104.8</v>
          </cell>
          <cell r="CD540">
            <v>103.5</v>
          </cell>
          <cell r="CE540">
            <v>106.2</v>
          </cell>
          <cell r="CF540">
            <v>104.7</v>
          </cell>
          <cell r="CG540">
            <v>104</v>
          </cell>
          <cell r="CH540">
            <v>99.5</v>
          </cell>
          <cell r="CI540">
            <v>97.2</v>
          </cell>
          <cell r="CJ540">
            <v>96.2</v>
          </cell>
          <cell r="CK540">
            <v>92</v>
          </cell>
          <cell r="CL540">
            <v>97</v>
          </cell>
          <cell r="CM540">
            <v>101.9</v>
          </cell>
          <cell r="CN540">
            <v>95</v>
          </cell>
          <cell r="CO540">
            <v>103.1</v>
          </cell>
          <cell r="CP540">
            <v>104.8</v>
          </cell>
          <cell r="CQ540">
            <v>95.3</v>
          </cell>
          <cell r="CR540">
            <v>90</v>
          </cell>
          <cell r="CS540">
            <v>93.1</v>
          </cell>
          <cell r="CT540">
            <v>100.3</v>
          </cell>
          <cell r="CU540">
            <v>94.1</v>
          </cell>
          <cell r="CV540">
            <v>98.2</v>
          </cell>
          <cell r="CW540">
            <v>99.9</v>
          </cell>
          <cell r="CX540">
            <v>92.6</v>
          </cell>
          <cell r="CY540">
            <v>111.4</v>
          </cell>
          <cell r="CZ540">
            <v>100.7</v>
          </cell>
          <cell r="DA540">
            <v>94.9</v>
          </cell>
          <cell r="DB540">
            <v>96.5</v>
          </cell>
          <cell r="DC540">
            <v>99.3</v>
          </cell>
          <cell r="DD540">
            <v>70.5</v>
          </cell>
          <cell r="DE540">
            <v>102.1</v>
          </cell>
          <cell r="DF540">
            <v>89.7</v>
          </cell>
          <cell r="DG540">
            <v>101.2</v>
          </cell>
          <cell r="DH540">
            <v>101.1</v>
          </cell>
          <cell r="DI540">
            <v>108.8</v>
          </cell>
          <cell r="DJ540">
            <v>100.7</v>
          </cell>
          <cell r="DK540">
            <v>103.3</v>
          </cell>
          <cell r="DL540">
            <v>98.6</v>
          </cell>
          <cell r="DM540">
            <v>106.3</v>
          </cell>
          <cell r="DN540">
            <v>106.1</v>
          </cell>
          <cell r="DO540">
            <v>101.7</v>
          </cell>
          <cell r="DP540">
            <v>102.8</v>
          </cell>
          <cell r="DQ540">
            <v>96.9</v>
          </cell>
          <cell r="DR540">
            <v>100.5</v>
          </cell>
          <cell r="DS540">
            <v>102.7</v>
          </cell>
          <cell r="DT540">
            <v>102.8</v>
          </cell>
          <cell r="DU540">
            <v>102.3</v>
          </cell>
          <cell r="DV540">
            <v>102.3</v>
          </cell>
          <cell r="DW540">
            <v>102.1</v>
          </cell>
          <cell r="DX540">
            <v>102.4</v>
          </cell>
          <cell r="DY540">
            <v>103.1</v>
          </cell>
          <cell r="DZ540">
            <v>102.8</v>
          </cell>
          <cell r="EA540">
            <v>103.4</v>
          </cell>
          <cell r="EB540">
            <v>95.4</v>
          </cell>
          <cell r="EC540">
            <v>137.9</v>
          </cell>
          <cell r="ED540">
            <v>144.80000000000001</v>
          </cell>
          <cell r="EE540">
            <v>116.6</v>
          </cell>
          <cell r="EF540">
            <v>109.5</v>
          </cell>
          <cell r="EG540">
            <v>102.1</v>
          </cell>
          <cell r="EH540">
            <v>100.3</v>
          </cell>
          <cell r="EI540">
            <v>103.3</v>
          </cell>
          <cell r="EJ540">
            <v>101.8</v>
          </cell>
          <cell r="EK540">
            <v>102.8</v>
          </cell>
          <cell r="EL540">
            <v>103.7</v>
          </cell>
          <cell r="EM540">
            <v>97.8</v>
          </cell>
          <cell r="EN540">
            <v>107.4</v>
          </cell>
          <cell r="EO540">
            <v>107.4</v>
          </cell>
          <cell r="EP540">
            <v>111.6</v>
          </cell>
          <cell r="EQ540">
            <v>126.4</v>
          </cell>
          <cell r="ER540">
            <v>108.9</v>
          </cell>
          <cell r="ES540">
            <v>99</v>
          </cell>
          <cell r="ET540">
            <v>93.7</v>
          </cell>
          <cell r="EU540">
            <v>66.400000000000006</v>
          </cell>
          <cell r="EV540">
            <v>75.8</v>
          </cell>
          <cell r="EW540">
            <v>104.3</v>
          </cell>
          <cell r="EX540">
            <v>104.2</v>
          </cell>
          <cell r="EY540">
            <v>106</v>
          </cell>
          <cell r="EZ540">
            <v>98.7</v>
          </cell>
          <cell r="FA540">
            <v>100.1</v>
          </cell>
          <cell r="FB540">
            <v>95.4</v>
          </cell>
          <cell r="FC540">
            <v>101</v>
          </cell>
          <cell r="FD540">
            <v>107.2</v>
          </cell>
          <cell r="FE540">
            <v>127.4</v>
          </cell>
          <cell r="FF540">
            <v>103.4</v>
          </cell>
          <cell r="FG540">
            <v>99.8</v>
          </cell>
          <cell r="FH540">
            <v>104</v>
          </cell>
          <cell r="FI540">
            <v>102.5</v>
          </cell>
          <cell r="FJ540">
            <v>102.7</v>
          </cell>
          <cell r="FK540">
            <v>100.9</v>
          </cell>
          <cell r="FL540">
            <v>102.7</v>
          </cell>
          <cell r="FM540">
            <v>67.400000000000006</v>
          </cell>
          <cell r="FN540">
            <v>90.9</v>
          </cell>
          <cell r="FO540">
            <v>101.1</v>
          </cell>
          <cell r="FP540">
            <v>99.4</v>
          </cell>
          <cell r="FQ540">
            <v>101.6</v>
          </cell>
          <cell r="FR540">
            <v>99.7</v>
          </cell>
          <cell r="FS540">
            <v>103.2</v>
          </cell>
          <cell r="FT540">
            <v>37</v>
          </cell>
          <cell r="FU540">
            <v>98.1</v>
          </cell>
          <cell r="FV540">
            <v>100</v>
          </cell>
          <cell r="FW540">
            <v>101.1</v>
          </cell>
          <cell r="FX540">
            <v>100</v>
          </cell>
          <cell r="FY540">
            <v>100.5</v>
          </cell>
          <cell r="FZ540">
            <v>102.8</v>
          </cell>
          <cell r="GA540">
            <v>104.5</v>
          </cell>
          <cell r="GB540">
            <v>108.3</v>
          </cell>
          <cell r="GC540">
            <v>112.5</v>
          </cell>
          <cell r="GD540">
            <v>104.8</v>
          </cell>
          <cell r="GE540">
            <v>104.4</v>
          </cell>
          <cell r="GF540">
            <v>104.7</v>
          </cell>
          <cell r="GG540">
            <v>104.1</v>
          </cell>
          <cell r="GH540">
            <v>104.3</v>
          </cell>
        </row>
        <row r="541">
          <cell r="B541">
            <v>101</v>
          </cell>
          <cell r="C541">
            <v>100.8</v>
          </cell>
          <cell r="D541">
            <v>104.2</v>
          </cell>
          <cell r="E541">
            <v>104.8</v>
          </cell>
          <cell r="F541">
            <v>102.6</v>
          </cell>
          <cell r="G541">
            <v>100.6</v>
          </cell>
          <cell r="H541">
            <v>106.2</v>
          </cell>
          <cell r="I541">
            <v>123.6</v>
          </cell>
          <cell r="J541">
            <v>99.9</v>
          </cell>
          <cell r="K541">
            <v>110.8</v>
          </cell>
          <cell r="L541">
            <v>104.1</v>
          </cell>
          <cell r="M541">
            <v>102.9</v>
          </cell>
          <cell r="N541">
            <v>103.4</v>
          </cell>
          <cell r="O541">
            <v>107.4</v>
          </cell>
          <cell r="P541">
            <v>99.2</v>
          </cell>
          <cell r="Q541">
            <v>103.5</v>
          </cell>
          <cell r="R541">
            <v>100.6</v>
          </cell>
          <cell r="S541">
            <v>101.7</v>
          </cell>
          <cell r="T541">
            <v>105.5</v>
          </cell>
          <cell r="U541">
            <v>97.6</v>
          </cell>
          <cell r="V541">
            <v>101.9</v>
          </cell>
          <cell r="W541">
            <v>108.3</v>
          </cell>
          <cell r="X541">
            <v>95.4</v>
          </cell>
          <cell r="Y541">
            <v>105.2</v>
          </cell>
          <cell r="Z541">
            <v>102.1</v>
          </cell>
          <cell r="AA541">
            <v>97.2</v>
          </cell>
          <cell r="AB541">
            <v>102.9</v>
          </cell>
          <cell r="AC541">
            <v>99.7</v>
          </cell>
          <cell r="AD541">
            <v>92.9</v>
          </cell>
          <cell r="AE541">
            <v>111.1</v>
          </cell>
          <cell r="AF541">
            <v>99.6</v>
          </cell>
          <cell r="AG541">
            <v>83.6</v>
          </cell>
          <cell r="AH541">
            <v>86</v>
          </cell>
          <cell r="AI541">
            <v>76.400000000000006</v>
          </cell>
          <cell r="AJ541">
            <v>98.8</v>
          </cell>
          <cell r="AK541">
            <v>101.5</v>
          </cell>
          <cell r="AL541">
            <v>100.3</v>
          </cell>
          <cell r="AM541">
            <v>98.1</v>
          </cell>
          <cell r="AN541">
            <v>96</v>
          </cell>
          <cell r="AO541">
            <v>98.4</v>
          </cell>
          <cell r="AP541">
            <v>98.6</v>
          </cell>
          <cell r="AQ541">
            <v>97.5</v>
          </cell>
          <cell r="AR541">
            <v>100.7</v>
          </cell>
          <cell r="AS541">
            <v>101.6</v>
          </cell>
          <cell r="AT541">
            <v>97.8</v>
          </cell>
          <cell r="AU541">
            <v>99.7</v>
          </cell>
          <cell r="AV541">
            <v>103.6</v>
          </cell>
          <cell r="AW541">
            <v>100.6</v>
          </cell>
          <cell r="AX541">
            <v>104.5</v>
          </cell>
          <cell r="AY541">
            <v>98</v>
          </cell>
          <cell r="AZ541">
            <v>98.9</v>
          </cell>
          <cell r="BA541">
            <v>100.2</v>
          </cell>
          <cell r="BB541">
            <v>97.7</v>
          </cell>
          <cell r="BC541">
            <v>104</v>
          </cell>
          <cell r="BD541">
            <v>104.3</v>
          </cell>
          <cell r="BE541">
            <v>103.7</v>
          </cell>
          <cell r="BF541">
            <v>105.5</v>
          </cell>
          <cell r="BG541">
            <v>103.5</v>
          </cell>
          <cell r="BH541">
            <v>101</v>
          </cell>
          <cell r="BI541">
            <v>103.9</v>
          </cell>
          <cell r="BJ541">
            <v>109.1</v>
          </cell>
          <cell r="BK541">
            <v>91.9</v>
          </cell>
          <cell r="BL541">
            <v>117.6</v>
          </cell>
          <cell r="BM541">
            <v>117.6</v>
          </cell>
          <cell r="BN541">
            <v>99.8</v>
          </cell>
          <cell r="BO541">
            <v>100</v>
          </cell>
          <cell r="BP541">
            <v>98.9</v>
          </cell>
          <cell r="BQ541">
            <v>103.1</v>
          </cell>
          <cell r="BR541">
            <v>99.6</v>
          </cell>
          <cell r="BS541">
            <v>101.8</v>
          </cell>
          <cell r="BT541">
            <v>101.5</v>
          </cell>
          <cell r="BU541">
            <v>99.4</v>
          </cell>
          <cell r="BV541">
            <v>99.5</v>
          </cell>
          <cell r="BW541">
            <v>87.9</v>
          </cell>
          <cell r="BX541">
            <v>104.8</v>
          </cell>
          <cell r="BY541">
            <v>98</v>
          </cell>
          <cell r="BZ541">
            <v>107.1</v>
          </cell>
          <cell r="CA541">
            <v>97.3</v>
          </cell>
          <cell r="CB541">
            <v>102.4</v>
          </cell>
          <cell r="CC541">
            <v>104.9</v>
          </cell>
          <cell r="CD541">
            <v>103.6</v>
          </cell>
          <cell r="CE541">
            <v>106.6</v>
          </cell>
          <cell r="CF541">
            <v>104.7</v>
          </cell>
          <cell r="CG541">
            <v>104</v>
          </cell>
          <cell r="CH541">
            <v>99.5</v>
          </cell>
          <cell r="CI541">
            <v>97.6</v>
          </cell>
          <cell r="CJ541">
            <v>95.6</v>
          </cell>
          <cell r="CK541">
            <v>94.5</v>
          </cell>
          <cell r="CL541">
            <v>96.6</v>
          </cell>
          <cell r="CM541">
            <v>102.2</v>
          </cell>
          <cell r="CN541">
            <v>94.3</v>
          </cell>
          <cell r="CO541">
            <v>102.9</v>
          </cell>
          <cell r="CP541">
            <v>105.4</v>
          </cell>
          <cell r="CQ541">
            <v>94.9</v>
          </cell>
          <cell r="CR541">
            <v>90.9</v>
          </cell>
          <cell r="CS541">
            <v>93.1</v>
          </cell>
          <cell r="CT541">
            <v>100.6</v>
          </cell>
          <cell r="CU541">
            <v>95.4</v>
          </cell>
          <cell r="CV541">
            <v>97.7</v>
          </cell>
          <cell r="CW541">
            <v>99.7</v>
          </cell>
          <cell r="CX541">
            <v>91.6</v>
          </cell>
          <cell r="CY541">
            <v>109</v>
          </cell>
          <cell r="CZ541">
            <v>100.5</v>
          </cell>
          <cell r="DA541">
            <v>93.6</v>
          </cell>
          <cell r="DB541">
            <v>96.8</v>
          </cell>
          <cell r="DC541">
            <v>99.2</v>
          </cell>
          <cell r="DD541">
            <v>70.3</v>
          </cell>
          <cell r="DE541">
            <v>101.2</v>
          </cell>
          <cell r="DF541">
            <v>89.7</v>
          </cell>
          <cell r="DG541">
            <v>101.2</v>
          </cell>
          <cell r="DH541">
            <v>101.1</v>
          </cell>
          <cell r="DI541">
            <v>108.8</v>
          </cell>
          <cell r="DJ541">
            <v>101</v>
          </cell>
          <cell r="DK541">
            <v>103.3</v>
          </cell>
          <cell r="DL541">
            <v>98.6</v>
          </cell>
          <cell r="DM541">
            <v>107.2</v>
          </cell>
          <cell r="DN541">
            <v>109</v>
          </cell>
          <cell r="DO541">
            <v>103.3</v>
          </cell>
          <cell r="DP541">
            <v>102.8</v>
          </cell>
          <cell r="DQ541">
            <v>104</v>
          </cell>
          <cell r="DR541">
            <v>104.3</v>
          </cell>
          <cell r="DS541">
            <v>102.7</v>
          </cell>
          <cell r="DT541">
            <v>102.8</v>
          </cell>
          <cell r="DU541">
            <v>102.3</v>
          </cell>
          <cell r="DV541">
            <v>102.3</v>
          </cell>
          <cell r="DW541">
            <v>102.1</v>
          </cell>
          <cell r="DX541">
            <v>102.4</v>
          </cell>
          <cell r="DY541">
            <v>103.1</v>
          </cell>
          <cell r="DZ541">
            <v>102.8</v>
          </cell>
          <cell r="EA541">
            <v>103.4</v>
          </cell>
          <cell r="EB541">
            <v>109.7</v>
          </cell>
          <cell r="EC541">
            <v>143.69999999999999</v>
          </cell>
          <cell r="ED541">
            <v>152.5</v>
          </cell>
          <cell r="EE541">
            <v>116.4</v>
          </cell>
          <cell r="EF541">
            <v>110.4</v>
          </cell>
          <cell r="EG541">
            <v>102.1</v>
          </cell>
          <cell r="EH541">
            <v>100.3</v>
          </cell>
          <cell r="EI541">
            <v>103.3</v>
          </cell>
          <cell r="EJ541">
            <v>101.8</v>
          </cell>
          <cell r="EK541">
            <v>102.8</v>
          </cell>
          <cell r="EL541">
            <v>103.7</v>
          </cell>
          <cell r="EM541">
            <v>97.8</v>
          </cell>
          <cell r="EN541">
            <v>107.6</v>
          </cell>
          <cell r="EO541">
            <v>107.6</v>
          </cell>
          <cell r="EP541">
            <v>112.8</v>
          </cell>
          <cell r="EQ541">
            <v>128.4</v>
          </cell>
          <cell r="ER541">
            <v>108.4</v>
          </cell>
          <cell r="ES541">
            <v>99.3</v>
          </cell>
          <cell r="ET541">
            <v>92.8</v>
          </cell>
          <cell r="EU541">
            <v>64.599999999999994</v>
          </cell>
          <cell r="EV541">
            <v>75</v>
          </cell>
          <cell r="EW541">
            <v>104.3</v>
          </cell>
          <cell r="EX541">
            <v>104.2</v>
          </cell>
          <cell r="EY541">
            <v>106</v>
          </cell>
          <cell r="EZ541">
            <v>98.5</v>
          </cell>
          <cell r="FA541">
            <v>100.1</v>
          </cell>
          <cell r="FB541">
            <v>95.4</v>
          </cell>
          <cell r="FC541">
            <v>107.2</v>
          </cell>
          <cell r="FD541">
            <v>107.2</v>
          </cell>
          <cell r="FE541">
            <v>127.4</v>
          </cell>
          <cell r="FF541">
            <v>105.4</v>
          </cell>
          <cell r="FG541">
            <v>99.3</v>
          </cell>
          <cell r="FH541">
            <v>104</v>
          </cell>
          <cell r="FI541">
            <v>102.5</v>
          </cell>
          <cell r="FJ541">
            <v>102.7</v>
          </cell>
          <cell r="FK541">
            <v>100</v>
          </cell>
          <cell r="FL541">
            <v>102.7</v>
          </cell>
          <cell r="FM541">
            <v>65.900000000000006</v>
          </cell>
          <cell r="FN541">
            <v>90.9</v>
          </cell>
          <cell r="FO541">
            <v>101.1</v>
          </cell>
          <cell r="FP541">
            <v>99.4</v>
          </cell>
          <cell r="FQ541">
            <v>101.6</v>
          </cell>
          <cell r="FR541">
            <v>99.7</v>
          </cell>
          <cell r="FS541">
            <v>103.2</v>
          </cell>
          <cell r="FT541">
            <v>37</v>
          </cell>
          <cell r="FU541">
            <v>98.1</v>
          </cell>
          <cell r="FV541">
            <v>100</v>
          </cell>
          <cell r="FW541">
            <v>101.1</v>
          </cell>
          <cell r="FX541">
            <v>100</v>
          </cell>
          <cell r="FY541">
            <v>100.5</v>
          </cell>
          <cell r="FZ541">
            <v>102.8</v>
          </cell>
          <cell r="GA541">
            <v>104.5</v>
          </cell>
          <cell r="GB541">
            <v>108.3</v>
          </cell>
          <cell r="GC541">
            <v>112.5</v>
          </cell>
          <cell r="GD541">
            <v>104.8</v>
          </cell>
          <cell r="GE541">
            <v>104.4</v>
          </cell>
          <cell r="GF541">
            <v>104.7</v>
          </cell>
          <cell r="GG541">
            <v>104.2</v>
          </cell>
          <cell r="GH541">
            <v>104.3</v>
          </cell>
        </row>
        <row r="542">
          <cell r="B542">
            <v>99.3</v>
          </cell>
          <cell r="C542">
            <v>99.2</v>
          </cell>
          <cell r="D542">
            <v>104.3</v>
          </cell>
          <cell r="E542">
            <v>105</v>
          </cell>
          <cell r="F542">
            <v>102.5</v>
          </cell>
          <cell r="G542">
            <v>98.9</v>
          </cell>
          <cell r="H542">
            <v>103.8</v>
          </cell>
          <cell r="I542">
            <v>110</v>
          </cell>
          <cell r="J542">
            <v>99.4</v>
          </cell>
          <cell r="K542">
            <v>110.8</v>
          </cell>
          <cell r="L542">
            <v>104.1</v>
          </cell>
          <cell r="M542">
            <v>102.9</v>
          </cell>
          <cell r="N542">
            <v>97</v>
          </cell>
          <cell r="O542">
            <v>107.4</v>
          </cell>
          <cell r="P542">
            <v>99.3</v>
          </cell>
          <cell r="Q542">
            <v>103.5</v>
          </cell>
          <cell r="R542">
            <v>100.6</v>
          </cell>
          <cell r="S542">
            <v>100.6</v>
          </cell>
          <cell r="T542">
            <v>101.8</v>
          </cell>
          <cell r="U542">
            <v>97.4</v>
          </cell>
          <cell r="V542">
            <v>101.9</v>
          </cell>
          <cell r="W542">
            <v>108.3</v>
          </cell>
          <cell r="X542">
            <v>88.4</v>
          </cell>
          <cell r="Y542">
            <v>105.2</v>
          </cell>
          <cell r="Z542">
            <v>102.1</v>
          </cell>
          <cell r="AA542">
            <v>86.2</v>
          </cell>
          <cell r="AB542">
            <v>102.9</v>
          </cell>
          <cell r="AC542">
            <v>99.7</v>
          </cell>
          <cell r="AD542">
            <v>93.1</v>
          </cell>
          <cell r="AE542">
            <v>111.1</v>
          </cell>
          <cell r="AF542">
            <v>99.6</v>
          </cell>
          <cell r="AG542">
            <v>81</v>
          </cell>
          <cell r="AH542">
            <v>84.4</v>
          </cell>
          <cell r="AI542">
            <v>71.7</v>
          </cell>
          <cell r="AJ542">
            <v>99.9</v>
          </cell>
          <cell r="AK542">
            <v>98.1</v>
          </cell>
          <cell r="AL542">
            <v>95.5</v>
          </cell>
          <cell r="AM542">
            <v>94.5</v>
          </cell>
          <cell r="AN542">
            <v>96.7</v>
          </cell>
          <cell r="AO542">
            <v>91.4</v>
          </cell>
          <cell r="AP542">
            <v>98.6</v>
          </cell>
          <cell r="AQ542">
            <v>87.1</v>
          </cell>
          <cell r="AR542">
            <v>100.7</v>
          </cell>
          <cell r="AS542">
            <v>96.7</v>
          </cell>
          <cell r="AT542">
            <v>97.8</v>
          </cell>
          <cell r="AU542">
            <v>88</v>
          </cell>
          <cell r="AV542">
            <v>103.6</v>
          </cell>
          <cell r="AW542">
            <v>89.3</v>
          </cell>
          <cell r="AX542">
            <v>104.5</v>
          </cell>
          <cell r="AY542">
            <v>89.1</v>
          </cell>
          <cell r="AZ542">
            <v>91.1</v>
          </cell>
          <cell r="BA542">
            <v>100.2</v>
          </cell>
          <cell r="BB542">
            <v>82.1</v>
          </cell>
          <cell r="BC542">
            <v>103.7</v>
          </cell>
          <cell r="BD542">
            <v>104.4</v>
          </cell>
          <cell r="BE542">
            <v>103.5</v>
          </cell>
          <cell r="BF542">
            <v>106</v>
          </cell>
          <cell r="BG542">
            <v>103.5</v>
          </cell>
          <cell r="BH542">
            <v>100.7</v>
          </cell>
          <cell r="BI542">
            <v>104.3</v>
          </cell>
          <cell r="BJ542">
            <v>108.8</v>
          </cell>
          <cell r="BK542">
            <v>91.3</v>
          </cell>
          <cell r="BL542">
            <v>116</v>
          </cell>
          <cell r="BM542">
            <v>116</v>
          </cell>
          <cell r="BN542">
            <v>99.9</v>
          </cell>
          <cell r="BO542">
            <v>100.6</v>
          </cell>
          <cell r="BP542">
            <v>98.8</v>
          </cell>
          <cell r="BQ542">
            <v>103</v>
          </cell>
          <cell r="BR542">
            <v>99.8</v>
          </cell>
          <cell r="BS542">
            <v>101.6</v>
          </cell>
          <cell r="BT542">
            <v>101.9</v>
          </cell>
          <cell r="BU542">
            <v>98.4</v>
          </cell>
          <cell r="BV542">
            <v>97.2</v>
          </cell>
          <cell r="BW542">
            <v>87.3</v>
          </cell>
          <cell r="BX542">
            <v>104.8</v>
          </cell>
          <cell r="BY542">
            <v>96.5</v>
          </cell>
          <cell r="BZ542">
            <v>106.9</v>
          </cell>
          <cell r="CA542">
            <v>96.3</v>
          </cell>
          <cell r="CB542">
            <v>102.3</v>
          </cell>
          <cell r="CC542">
            <v>104.9</v>
          </cell>
          <cell r="CD542">
            <v>103.5</v>
          </cell>
          <cell r="CE542">
            <v>106.6</v>
          </cell>
          <cell r="CF542">
            <v>104.8</v>
          </cell>
          <cell r="CG542">
            <v>104</v>
          </cell>
          <cell r="CH542">
            <v>99.4</v>
          </cell>
          <cell r="CI542">
            <v>97.4</v>
          </cell>
          <cell r="CJ542">
            <v>95.7</v>
          </cell>
          <cell r="CK542">
            <v>94.4</v>
          </cell>
          <cell r="CL542">
            <v>95.5</v>
          </cell>
          <cell r="CM542">
            <v>101.9</v>
          </cell>
          <cell r="CN542">
            <v>93.8</v>
          </cell>
          <cell r="CO542">
            <v>102.9</v>
          </cell>
          <cell r="CP542">
            <v>104.9</v>
          </cell>
          <cell r="CQ542">
            <v>95</v>
          </cell>
          <cell r="CR542">
            <v>89.7</v>
          </cell>
          <cell r="CS542">
            <v>93.1</v>
          </cell>
          <cell r="CT542">
            <v>100.7</v>
          </cell>
          <cell r="CU542">
            <v>95.4</v>
          </cell>
          <cell r="CV542">
            <v>97.2</v>
          </cell>
          <cell r="CW542">
            <v>99.1</v>
          </cell>
          <cell r="CX542">
            <v>89.5</v>
          </cell>
          <cell r="CY542">
            <v>107.3</v>
          </cell>
          <cell r="CZ542">
            <v>100.5</v>
          </cell>
          <cell r="DA542">
            <v>93.8</v>
          </cell>
          <cell r="DB542">
            <v>96.7</v>
          </cell>
          <cell r="DC542">
            <v>99.1</v>
          </cell>
          <cell r="DD542">
            <v>68.400000000000006</v>
          </cell>
          <cell r="DE542">
            <v>101.6</v>
          </cell>
          <cell r="DF542">
            <v>89.4</v>
          </cell>
          <cell r="DG542">
            <v>101.3</v>
          </cell>
          <cell r="DH542">
            <v>101.1</v>
          </cell>
          <cell r="DI542">
            <v>108.6</v>
          </cell>
          <cell r="DJ542">
            <v>101.1</v>
          </cell>
          <cell r="DK542">
            <v>103.3</v>
          </cell>
          <cell r="DL542">
            <v>98.6</v>
          </cell>
          <cell r="DM542">
            <v>107.2</v>
          </cell>
          <cell r="DN542">
            <v>111</v>
          </cell>
          <cell r="DO542">
            <v>104.3</v>
          </cell>
          <cell r="DP542">
            <v>102.8</v>
          </cell>
          <cell r="DQ542">
            <v>108.7</v>
          </cell>
          <cell r="DR542">
            <v>106.8</v>
          </cell>
          <cell r="DS542">
            <v>102.7</v>
          </cell>
          <cell r="DT542">
            <v>102.8</v>
          </cell>
          <cell r="DU542">
            <v>102.3</v>
          </cell>
          <cell r="DV542">
            <v>102.3</v>
          </cell>
          <cell r="DW542">
            <v>102.1</v>
          </cell>
          <cell r="DX542">
            <v>102.4</v>
          </cell>
          <cell r="DY542">
            <v>103.1</v>
          </cell>
          <cell r="DZ542">
            <v>102.8</v>
          </cell>
          <cell r="EA542">
            <v>103.4</v>
          </cell>
          <cell r="EB542">
            <v>125.7</v>
          </cell>
          <cell r="EC542">
            <v>143.69999999999999</v>
          </cell>
          <cell r="ED542">
            <v>152.5</v>
          </cell>
          <cell r="EE542">
            <v>116.4</v>
          </cell>
          <cell r="EF542">
            <v>110.3</v>
          </cell>
          <cell r="EG542">
            <v>102.1</v>
          </cell>
          <cell r="EH542">
            <v>100.3</v>
          </cell>
          <cell r="EI542">
            <v>103.3</v>
          </cell>
          <cell r="EJ542">
            <v>101.8</v>
          </cell>
          <cell r="EK542">
            <v>102.8</v>
          </cell>
          <cell r="EL542">
            <v>103.7</v>
          </cell>
          <cell r="EM542">
            <v>97.8</v>
          </cell>
          <cell r="EN542">
            <v>107.6</v>
          </cell>
          <cell r="EO542">
            <v>107.6</v>
          </cell>
          <cell r="EP542">
            <v>112.6</v>
          </cell>
          <cell r="EQ542">
            <v>127.9</v>
          </cell>
          <cell r="ER542">
            <v>108.6</v>
          </cell>
          <cell r="ES542">
            <v>99.1</v>
          </cell>
          <cell r="ET542">
            <v>93.3</v>
          </cell>
          <cell r="EU542">
            <v>65.599999999999994</v>
          </cell>
          <cell r="EV542">
            <v>74.400000000000006</v>
          </cell>
          <cell r="EW542">
            <v>104.3</v>
          </cell>
          <cell r="EX542">
            <v>104.2</v>
          </cell>
          <cell r="EY542">
            <v>106</v>
          </cell>
          <cell r="EZ542">
            <v>98.5</v>
          </cell>
          <cell r="FA542">
            <v>100.1</v>
          </cell>
          <cell r="FB542">
            <v>95.4</v>
          </cell>
          <cell r="FC542">
            <v>108.2</v>
          </cell>
          <cell r="FD542">
            <v>107.4</v>
          </cell>
          <cell r="FE542">
            <v>127.4</v>
          </cell>
          <cell r="FF542">
            <v>105.4</v>
          </cell>
          <cell r="FG542">
            <v>98.9</v>
          </cell>
          <cell r="FH542">
            <v>104</v>
          </cell>
          <cell r="FI542">
            <v>102.5</v>
          </cell>
          <cell r="FJ542">
            <v>102.7</v>
          </cell>
          <cell r="FK542">
            <v>99.1</v>
          </cell>
          <cell r="FL542">
            <v>102.7</v>
          </cell>
          <cell r="FM542">
            <v>67.599999999999994</v>
          </cell>
          <cell r="FN542">
            <v>90.9</v>
          </cell>
          <cell r="FO542">
            <v>101.1</v>
          </cell>
          <cell r="FP542">
            <v>99.4</v>
          </cell>
          <cell r="FQ542">
            <v>101.6</v>
          </cell>
          <cell r="FR542">
            <v>99.7</v>
          </cell>
          <cell r="FS542">
            <v>103.2</v>
          </cell>
          <cell r="FT542">
            <v>37</v>
          </cell>
          <cell r="FU542">
            <v>98.1</v>
          </cell>
          <cell r="FV542">
            <v>100</v>
          </cell>
          <cell r="FW542">
            <v>101.1</v>
          </cell>
          <cell r="FX542">
            <v>100</v>
          </cell>
          <cell r="FY542">
            <v>100.5</v>
          </cell>
          <cell r="FZ542">
            <v>102.8</v>
          </cell>
          <cell r="GA542">
            <v>104.5</v>
          </cell>
          <cell r="GB542">
            <v>108.3</v>
          </cell>
          <cell r="GC542">
            <v>112.5</v>
          </cell>
          <cell r="GD542">
            <v>104.8</v>
          </cell>
          <cell r="GE542">
            <v>104.4</v>
          </cell>
          <cell r="GF542">
            <v>104.7</v>
          </cell>
          <cell r="GG542">
            <v>104.1</v>
          </cell>
          <cell r="GH542">
            <v>104.3</v>
          </cell>
        </row>
        <row r="543">
          <cell r="B543">
            <v>105.3</v>
          </cell>
          <cell r="C543">
            <v>105.8</v>
          </cell>
          <cell r="D543">
            <v>104.4</v>
          </cell>
          <cell r="E543">
            <v>105</v>
          </cell>
          <cell r="F543">
            <v>102.6</v>
          </cell>
          <cell r="G543">
            <v>105.9</v>
          </cell>
          <cell r="H543">
            <v>110.6</v>
          </cell>
          <cell r="I543">
            <v>124.3</v>
          </cell>
          <cell r="J543">
            <v>106.6</v>
          </cell>
          <cell r="K543">
            <v>120</v>
          </cell>
          <cell r="L543">
            <v>113.6</v>
          </cell>
          <cell r="M543">
            <v>102.9</v>
          </cell>
          <cell r="N543">
            <v>108.8</v>
          </cell>
          <cell r="O543">
            <v>120.5</v>
          </cell>
          <cell r="P543">
            <v>99.5</v>
          </cell>
          <cell r="Q543">
            <v>103.5</v>
          </cell>
          <cell r="R543">
            <v>100.6</v>
          </cell>
          <cell r="S543">
            <v>107.9</v>
          </cell>
          <cell r="T543">
            <v>108.6</v>
          </cell>
          <cell r="U543">
            <v>105.7</v>
          </cell>
          <cell r="V543">
            <v>108</v>
          </cell>
          <cell r="W543">
            <v>119.4</v>
          </cell>
          <cell r="X543">
            <v>108.6</v>
          </cell>
          <cell r="Y543">
            <v>115.4</v>
          </cell>
          <cell r="Z543">
            <v>111.3</v>
          </cell>
          <cell r="AA543">
            <v>106.9</v>
          </cell>
          <cell r="AB543">
            <v>112.4</v>
          </cell>
          <cell r="AC543">
            <v>110.5</v>
          </cell>
          <cell r="AD543">
            <v>94.1</v>
          </cell>
          <cell r="AE543">
            <v>111.1</v>
          </cell>
          <cell r="AF543">
            <v>99.6</v>
          </cell>
          <cell r="AG543">
            <v>87.3</v>
          </cell>
          <cell r="AH543">
            <v>89.3</v>
          </cell>
          <cell r="AI543">
            <v>81</v>
          </cell>
          <cell r="AJ543">
            <v>101</v>
          </cell>
          <cell r="AK543">
            <v>107.7</v>
          </cell>
          <cell r="AL543">
            <v>109.1</v>
          </cell>
          <cell r="AM543">
            <v>104.7</v>
          </cell>
          <cell r="AN543">
            <v>97.7</v>
          </cell>
          <cell r="AO543">
            <v>102.3</v>
          </cell>
          <cell r="AP543">
            <v>104.5</v>
          </cell>
          <cell r="AQ543">
            <v>104.2</v>
          </cell>
          <cell r="AR543">
            <v>113.3</v>
          </cell>
          <cell r="AS543">
            <v>111.7</v>
          </cell>
          <cell r="AT543">
            <v>104.4</v>
          </cell>
          <cell r="AU543">
            <v>105.1</v>
          </cell>
          <cell r="AV543">
            <v>112.6</v>
          </cell>
          <cell r="AW543">
            <v>105.3</v>
          </cell>
          <cell r="AX543">
            <v>124.4</v>
          </cell>
          <cell r="AY543">
            <v>107.9</v>
          </cell>
          <cell r="AZ543">
            <v>107.1</v>
          </cell>
          <cell r="BA543">
            <v>109.5</v>
          </cell>
          <cell r="BB543">
            <v>104.8</v>
          </cell>
          <cell r="BC543">
            <v>104.6</v>
          </cell>
          <cell r="BD543">
            <v>105.8</v>
          </cell>
          <cell r="BE543">
            <v>103.3</v>
          </cell>
          <cell r="BF543">
            <v>106.2</v>
          </cell>
          <cell r="BG543">
            <v>109.4</v>
          </cell>
          <cell r="BH543">
            <v>101.7</v>
          </cell>
          <cell r="BI543">
            <v>105</v>
          </cell>
          <cell r="BJ543">
            <v>109.8</v>
          </cell>
          <cell r="BK543">
            <v>92.3</v>
          </cell>
          <cell r="BL543">
            <v>115.8</v>
          </cell>
          <cell r="BM543">
            <v>115.8</v>
          </cell>
          <cell r="BN543">
            <v>100.7</v>
          </cell>
          <cell r="BO543">
            <v>100.5</v>
          </cell>
          <cell r="BP543">
            <v>100.4</v>
          </cell>
          <cell r="BQ543">
            <v>104.3</v>
          </cell>
          <cell r="BR543">
            <v>99.6</v>
          </cell>
          <cell r="BS543">
            <v>101.6</v>
          </cell>
          <cell r="BT543">
            <v>102.8</v>
          </cell>
          <cell r="BU543">
            <v>100.7</v>
          </cell>
          <cell r="BV543">
            <v>101.5</v>
          </cell>
          <cell r="BW543">
            <v>97.4</v>
          </cell>
          <cell r="BX543">
            <v>104.8</v>
          </cell>
          <cell r="BY543">
            <v>99</v>
          </cell>
          <cell r="BZ543">
            <v>107</v>
          </cell>
          <cell r="CA543">
            <v>97.6</v>
          </cell>
          <cell r="CB543">
            <v>103.1</v>
          </cell>
          <cell r="CC543">
            <v>104.9</v>
          </cell>
          <cell r="CD543">
            <v>103.6</v>
          </cell>
          <cell r="CE543">
            <v>106.5</v>
          </cell>
          <cell r="CF543">
            <v>104.9</v>
          </cell>
          <cell r="CG543">
            <v>104</v>
          </cell>
          <cell r="CH543">
            <v>99.4</v>
          </cell>
          <cell r="CI543">
            <v>97.3</v>
          </cell>
          <cell r="CJ543">
            <v>95</v>
          </cell>
          <cell r="CK543">
            <v>93</v>
          </cell>
          <cell r="CL543">
            <v>96.2</v>
          </cell>
          <cell r="CM543">
            <v>101.7</v>
          </cell>
          <cell r="CN543">
            <v>93.9</v>
          </cell>
          <cell r="CO543">
            <v>102.9</v>
          </cell>
          <cell r="CP543">
            <v>101.1</v>
          </cell>
          <cell r="CQ543">
            <v>95.5</v>
          </cell>
          <cell r="CR543">
            <v>91.1</v>
          </cell>
          <cell r="CS543">
            <v>94.3</v>
          </cell>
          <cell r="CT543">
            <v>100.1</v>
          </cell>
          <cell r="CU543">
            <v>95.4</v>
          </cell>
          <cell r="CV543">
            <v>97.7</v>
          </cell>
          <cell r="CW543">
            <v>99.2</v>
          </cell>
          <cell r="CX543">
            <v>91.4</v>
          </cell>
          <cell r="CY543">
            <v>110.4</v>
          </cell>
          <cell r="CZ543">
            <v>100.4</v>
          </cell>
          <cell r="DA543">
            <v>93.6</v>
          </cell>
          <cell r="DB543">
            <v>96.8</v>
          </cell>
          <cell r="DC543">
            <v>99.3</v>
          </cell>
          <cell r="DD543">
            <v>69.8</v>
          </cell>
          <cell r="DE543">
            <v>101.2</v>
          </cell>
          <cell r="DF543">
            <v>87.8</v>
          </cell>
          <cell r="DG543">
            <v>101.3</v>
          </cell>
          <cell r="DH543">
            <v>101.1</v>
          </cell>
          <cell r="DI543">
            <v>108.8</v>
          </cell>
          <cell r="DJ543">
            <v>101.1</v>
          </cell>
          <cell r="DK543">
            <v>103.3</v>
          </cell>
          <cell r="DL543">
            <v>98.6</v>
          </cell>
          <cell r="DM543">
            <v>106.4</v>
          </cell>
          <cell r="DN543">
            <v>107.9</v>
          </cell>
          <cell r="DO543">
            <v>101.9</v>
          </cell>
          <cell r="DP543">
            <v>102.8</v>
          </cell>
          <cell r="DQ543">
            <v>97.8</v>
          </cell>
          <cell r="DR543">
            <v>100.9</v>
          </cell>
          <cell r="DS543">
            <v>102.7</v>
          </cell>
          <cell r="DT543">
            <v>102.8</v>
          </cell>
          <cell r="DU543">
            <v>102.4</v>
          </cell>
          <cell r="DV543">
            <v>102.3</v>
          </cell>
          <cell r="DW543">
            <v>102.2</v>
          </cell>
          <cell r="DX543">
            <v>102.5</v>
          </cell>
          <cell r="DY543">
            <v>103.2</v>
          </cell>
          <cell r="DZ543">
            <v>102.8</v>
          </cell>
          <cell r="EA543">
            <v>103.4</v>
          </cell>
          <cell r="EB543">
            <v>104.2</v>
          </cell>
          <cell r="EC543">
            <v>143.69999999999999</v>
          </cell>
          <cell r="ED543">
            <v>152.5</v>
          </cell>
          <cell r="EE543">
            <v>116.4</v>
          </cell>
          <cell r="EF543">
            <v>109.9</v>
          </cell>
          <cell r="EG543">
            <v>102.1</v>
          </cell>
          <cell r="EH543">
            <v>100.3</v>
          </cell>
          <cell r="EI543">
            <v>103.3</v>
          </cell>
          <cell r="EJ543">
            <v>101.8</v>
          </cell>
          <cell r="EK543">
            <v>102.8</v>
          </cell>
          <cell r="EL543">
            <v>103.7</v>
          </cell>
          <cell r="EM543">
            <v>97.8</v>
          </cell>
          <cell r="EN543">
            <v>108</v>
          </cell>
          <cell r="EO543">
            <v>108</v>
          </cell>
          <cell r="EP543">
            <v>112.2</v>
          </cell>
          <cell r="EQ543">
            <v>126.5</v>
          </cell>
          <cell r="ER543">
            <v>108.4</v>
          </cell>
          <cell r="ES543">
            <v>99.1</v>
          </cell>
          <cell r="ET543">
            <v>93.2</v>
          </cell>
          <cell r="EU543">
            <v>65.599999999999994</v>
          </cell>
          <cell r="EV543">
            <v>74.400000000000006</v>
          </cell>
          <cell r="EW543">
            <v>105.1</v>
          </cell>
          <cell r="EX543">
            <v>104.2</v>
          </cell>
          <cell r="EY543">
            <v>106</v>
          </cell>
          <cell r="EZ543">
            <v>98.5</v>
          </cell>
          <cell r="FA543">
            <v>100.1</v>
          </cell>
          <cell r="FB543">
            <v>95.4</v>
          </cell>
          <cell r="FC543">
            <v>101</v>
          </cell>
          <cell r="FD543">
            <v>107.6</v>
          </cell>
          <cell r="FE543">
            <v>127.4</v>
          </cell>
          <cell r="FF543">
            <v>105.6</v>
          </cell>
          <cell r="FG543">
            <v>98.2</v>
          </cell>
          <cell r="FH543">
            <v>104</v>
          </cell>
          <cell r="FI543">
            <v>102.5</v>
          </cell>
          <cell r="FJ543">
            <v>102.7</v>
          </cell>
          <cell r="FK543">
            <v>99.1</v>
          </cell>
          <cell r="FL543">
            <v>102.7</v>
          </cell>
          <cell r="FM543">
            <v>64.5</v>
          </cell>
          <cell r="FN543">
            <v>86.5</v>
          </cell>
          <cell r="FO543">
            <v>101.1</v>
          </cell>
          <cell r="FP543">
            <v>99.4</v>
          </cell>
          <cell r="FQ543">
            <v>101.6</v>
          </cell>
          <cell r="FR543">
            <v>99.7</v>
          </cell>
          <cell r="FS543">
            <v>103.2</v>
          </cell>
          <cell r="FT543">
            <v>37</v>
          </cell>
          <cell r="FU543">
            <v>98.1</v>
          </cell>
          <cell r="FV543">
            <v>100</v>
          </cell>
          <cell r="FW543">
            <v>101.1</v>
          </cell>
          <cell r="FX543">
            <v>100</v>
          </cell>
          <cell r="FY543">
            <v>100.5</v>
          </cell>
          <cell r="FZ543">
            <v>102.8</v>
          </cell>
          <cell r="GA543">
            <v>104.5</v>
          </cell>
          <cell r="GB543">
            <v>108.3</v>
          </cell>
          <cell r="GC543">
            <v>112.5</v>
          </cell>
          <cell r="GD543">
            <v>104.8</v>
          </cell>
          <cell r="GE543">
            <v>104.5</v>
          </cell>
          <cell r="GF543">
            <v>105.2</v>
          </cell>
          <cell r="GG543">
            <v>104.2</v>
          </cell>
          <cell r="GH543">
            <v>104.3</v>
          </cell>
        </row>
        <row r="544">
          <cell r="B544">
            <v>105.9</v>
          </cell>
          <cell r="C544">
            <v>106.6</v>
          </cell>
          <cell r="D544">
            <v>103.9</v>
          </cell>
          <cell r="E544">
            <v>104.5</v>
          </cell>
          <cell r="F544">
            <v>102.5</v>
          </cell>
          <cell r="G544">
            <v>106.7</v>
          </cell>
          <cell r="H544">
            <v>113</v>
          </cell>
          <cell r="I544">
            <v>124.3</v>
          </cell>
          <cell r="J544">
            <v>106.6</v>
          </cell>
          <cell r="K544">
            <v>120.3</v>
          </cell>
          <cell r="L544">
            <v>112.5</v>
          </cell>
          <cell r="M544">
            <v>119.3</v>
          </cell>
          <cell r="N544">
            <v>108.8</v>
          </cell>
          <cell r="O544">
            <v>121.3</v>
          </cell>
          <cell r="P544">
            <v>99.3</v>
          </cell>
          <cell r="Q544">
            <v>103.5</v>
          </cell>
          <cell r="R544">
            <v>100.6</v>
          </cell>
          <cell r="S544">
            <v>108</v>
          </cell>
          <cell r="T544">
            <v>108.6</v>
          </cell>
          <cell r="U544">
            <v>105.7</v>
          </cell>
          <cell r="V544">
            <v>108.3</v>
          </cell>
          <cell r="W544">
            <v>120</v>
          </cell>
          <cell r="X544">
            <v>108.6</v>
          </cell>
          <cell r="Y544">
            <v>115.4</v>
          </cell>
          <cell r="Z544">
            <v>111.4</v>
          </cell>
          <cell r="AA544">
            <v>106.9</v>
          </cell>
          <cell r="AB544">
            <v>111.2</v>
          </cell>
          <cell r="AC544">
            <v>111.8</v>
          </cell>
          <cell r="AD544">
            <v>94.1</v>
          </cell>
          <cell r="AE544">
            <v>111.1</v>
          </cell>
          <cell r="AF544">
            <v>99.6</v>
          </cell>
          <cell r="AG544">
            <v>87.2</v>
          </cell>
          <cell r="AH544">
            <v>89.8</v>
          </cell>
          <cell r="AI544">
            <v>79.900000000000006</v>
          </cell>
          <cell r="AJ544">
            <v>102.1</v>
          </cell>
          <cell r="AK544">
            <v>107.7</v>
          </cell>
          <cell r="AL544">
            <v>109</v>
          </cell>
          <cell r="AM544">
            <v>105.1</v>
          </cell>
          <cell r="AN544">
            <v>97.9</v>
          </cell>
          <cell r="AO544">
            <v>102.3</v>
          </cell>
          <cell r="AP544">
            <v>104.9</v>
          </cell>
          <cell r="AQ544">
            <v>104.2</v>
          </cell>
          <cell r="AR544">
            <v>115</v>
          </cell>
          <cell r="AS544">
            <v>111.6</v>
          </cell>
          <cell r="AT544">
            <v>102.2</v>
          </cell>
          <cell r="AU544">
            <v>105.1</v>
          </cell>
          <cell r="AV544">
            <v>112.9</v>
          </cell>
          <cell r="AW544">
            <v>105.3</v>
          </cell>
          <cell r="AX544">
            <v>124.8</v>
          </cell>
          <cell r="AY544">
            <v>107.9</v>
          </cell>
          <cell r="AZ544">
            <v>104.1</v>
          </cell>
          <cell r="BA544">
            <v>103.4</v>
          </cell>
          <cell r="BB544">
            <v>104.8</v>
          </cell>
          <cell r="BC544">
            <v>104.9</v>
          </cell>
          <cell r="BD544">
            <v>106.1</v>
          </cell>
          <cell r="BE544">
            <v>103.3</v>
          </cell>
          <cell r="BF544">
            <v>107.1</v>
          </cell>
          <cell r="BG544">
            <v>109.2</v>
          </cell>
          <cell r="BH544">
            <v>101.6</v>
          </cell>
          <cell r="BI544">
            <v>105.2</v>
          </cell>
          <cell r="BJ544">
            <v>109.7</v>
          </cell>
          <cell r="BK544">
            <v>92.1</v>
          </cell>
          <cell r="BL544">
            <v>117.5</v>
          </cell>
          <cell r="BM544">
            <v>117.5</v>
          </cell>
          <cell r="BN544">
            <v>101.6</v>
          </cell>
          <cell r="BO544">
            <v>101.9</v>
          </cell>
          <cell r="BP544">
            <v>101.6</v>
          </cell>
          <cell r="BQ544">
            <v>103.8</v>
          </cell>
          <cell r="BR544">
            <v>100</v>
          </cell>
          <cell r="BS544">
            <v>102.3</v>
          </cell>
          <cell r="BT544">
            <v>103.9</v>
          </cell>
          <cell r="BU544">
            <v>103.7</v>
          </cell>
          <cell r="BV544">
            <v>102.1</v>
          </cell>
          <cell r="BW544">
            <v>98.3</v>
          </cell>
          <cell r="BX544">
            <v>122.3</v>
          </cell>
          <cell r="BY544">
            <v>99.5</v>
          </cell>
          <cell r="BZ544">
            <v>106.9</v>
          </cell>
          <cell r="CA544">
            <v>98.1</v>
          </cell>
          <cell r="CB544">
            <v>103.1</v>
          </cell>
          <cell r="CC544">
            <v>104.8</v>
          </cell>
          <cell r="CD544">
            <v>103.5</v>
          </cell>
          <cell r="CE544">
            <v>106.2</v>
          </cell>
          <cell r="CF544">
            <v>104.9</v>
          </cell>
          <cell r="CG544">
            <v>104</v>
          </cell>
          <cell r="CH544">
            <v>99.4</v>
          </cell>
          <cell r="CI544">
            <v>97</v>
          </cell>
          <cell r="CJ544">
            <v>94.2</v>
          </cell>
          <cell r="CK544">
            <v>93.8</v>
          </cell>
          <cell r="CL544">
            <v>95.5</v>
          </cell>
          <cell r="CM544">
            <v>102.3</v>
          </cell>
          <cell r="CN544">
            <v>94</v>
          </cell>
          <cell r="CO544">
            <v>102.6</v>
          </cell>
          <cell r="CP544">
            <v>97.1</v>
          </cell>
          <cell r="CQ544">
            <v>94.9</v>
          </cell>
          <cell r="CR544">
            <v>90.7</v>
          </cell>
          <cell r="CS544">
            <v>93.4</v>
          </cell>
          <cell r="CT544">
            <v>100.7</v>
          </cell>
          <cell r="CU544">
            <v>95.4</v>
          </cell>
          <cell r="CV544">
            <v>97.9</v>
          </cell>
          <cell r="CW544">
            <v>99.2</v>
          </cell>
          <cell r="CX544">
            <v>92.2</v>
          </cell>
          <cell r="CY544">
            <v>112.1</v>
          </cell>
          <cell r="CZ544">
            <v>99.1</v>
          </cell>
          <cell r="DA544">
            <v>93.5</v>
          </cell>
          <cell r="DB544">
            <v>96.7</v>
          </cell>
          <cell r="DC544">
            <v>99.3</v>
          </cell>
          <cell r="DD544">
            <v>69.900000000000006</v>
          </cell>
          <cell r="DE544">
            <v>101.1</v>
          </cell>
          <cell r="DF544">
            <v>88.8</v>
          </cell>
          <cell r="DG544">
            <v>101.3</v>
          </cell>
          <cell r="DH544">
            <v>101.1</v>
          </cell>
          <cell r="DI544">
            <v>108.8</v>
          </cell>
          <cell r="DJ544">
            <v>101.2</v>
          </cell>
          <cell r="DK544">
            <v>103.3</v>
          </cell>
          <cell r="DL544">
            <v>100.9</v>
          </cell>
          <cell r="DM544">
            <v>106.6</v>
          </cell>
          <cell r="DN544">
            <v>108.2</v>
          </cell>
          <cell r="DO544">
            <v>102.7</v>
          </cell>
          <cell r="DP544">
            <v>102.8</v>
          </cell>
          <cell r="DQ544">
            <v>101.5</v>
          </cell>
          <cell r="DR544">
            <v>102.9</v>
          </cell>
          <cell r="DS544">
            <v>102.7</v>
          </cell>
          <cell r="DT544">
            <v>102.8</v>
          </cell>
          <cell r="DU544">
            <v>102.4</v>
          </cell>
          <cell r="DV544">
            <v>102.4</v>
          </cell>
          <cell r="DW544">
            <v>102.2</v>
          </cell>
          <cell r="DX544">
            <v>102.5</v>
          </cell>
          <cell r="DY544">
            <v>103.3</v>
          </cell>
          <cell r="DZ544">
            <v>102.8</v>
          </cell>
          <cell r="EA544">
            <v>103.4</v>
          </cell>
          <cell r="EB544">
            <v>103.8</v>
          </cell>
          <cell r="EC544">
            <v>143.69999999999999</v>
          </cell>
          <cell r="ED544">
            <v>152.5</v>
          </cell>
          <cell r="EE544">
            <v>116.4</v>
          </cell>
          <cell r="EF544">
            <v>109.9</v>
          </cell>
          <cell r="EG544">
            <v>102.1</v>
          </cell>
          <cell r="EH544">
            <v>100.4</v>
          </cell>
          <cell r="EI544">
            <v>103</v>
          </cell>
          <cell r="EJ544">
            <v>101.8</v>
          </cell>
          <cell r="EK544">
            <v>102.8</v>
          </cell>
          <cell r="EL544">
            <v>103.7</v>
          </cell>
          <cell r="EM544">
            <v>97.8</v>
          </cell>
          <cell r="EN544">
            <v>108</v>
          </cell>
          <cell r="EO544">
            <v>108</v>
          </cell>
          <cell r="EP544">
            <v>112.2</v>
          </cell>
          <cell r="EQ544">
            <v>124.5</v>
          </cell>
          <cell r="ER544">
            <v>108.3</v>
          </cell>
          <cell r="ES544">
            <v>99.1</v>
          </cell>
          <cell r="ET544">
            <v>93.5</v>
          </cell>
          <cell r="EU544">
            <v>63.4</v>
          </cell>
          <cell r="EV544">
            <v>74.8</v>
          </cell>
          <cell r="EW544">
            <v>105.3</v>
          </cell>
          <cell r="EX544">
            <v>104.2</v>
          </cell>
          <cell r="EY544">
            <v>106</v>
          </cell>
          <cell r="EZ544">
            <v>98.4</v>
          </cell>
          <cell r="FA544">
            <v>100.1</v>
          </cell>
          <cell r="FB544">
            <v>95.4</v>
          </cell>
          <cell r="FC544">
            <v>101</v>
          </cell>
          <cell r="FD544">
            <v>106.8</v>
          </cell>
          <cell r="FE544">
            <v>127.4</v>
          </cell>
          <cell r="FF544">
            <v>108.5</v>
          </cell>
          <cell r="FG544">
            <v>98.8</v>
          </cell>
          <cell r="FH544">
            <v>104</v>
          </cell>
          <cell r="FI544">
            <v>102.5</v>
          </cell>
          <cell r="FJ544">
            <v>102.7</v>
          </cell>
          <cell r="FK544">
            <v>99.1</v>
          </cell>
          <cell r="FL544">
            <v>102.7</v>
          </cell>
          <cell r="FM544">
            <v>65.8</v>
          </cell>
          <cell r="FN544">
            <v>90.9</v>
          </cell>
          <cell r="FO544">
            <v>101.1</v>
          </cell>
          <cell r="FP544">
            <v>99.4</v>
          </cell>
          <cell r="FQ544">
            <v>101.6</v>
          </cell>
          <cell r="FR544">
            <v>99.7</v>
          </cell>
          <cell r="FS544">
            <v>103.2</v>
          </cell>
          <cell r="FT544">
            <v>37</v>
          </cell>
          <cell r="FU544">
            <v>98.1</v>
          </cell>
          <cell r="FV544">
            <v>100</v>
          </cell>
          <cell r="FW544">
            <v>101.1</v>
          </cell>
          <cell r="FX544">
            <v>100</v>
          </cell>
          <cell r="FY544">
            <v>100.5</v>
          </cell>
          <cell r="FZ544">
            <v>102.8</v>
          </cell>
          <cell r="GA544">
            <v>104.5</v>
          </cell>
          <cell r="GB544">
            <v>108.3</v>
          </cell>
          <cell r="GC544">
            <v>112.5</v>
          </cell>
          <cell r="GD544">
            <v>104.8</v>
          </cell>
          <cell r="GE544">
            <v>104.5</v>
          </cell>
          <cell r="GF544">
            <v>105.2</v>
          </cell>
          <cell r="GG544">
            <v>104.2</v>
          </cell>
          <cell r="GH544">
            <v>104.3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mi2010d"/>
    </sheetNames>
    <sheetDataSet>
      <sheetData sheetId="0">
        <row r="535">
          <cell r="B535">
            <v>93.1</v>
          </cell>
          <cell r="C535">
            <v>62.2</v>
          </cell>
          <cell r="D535">
            <v>59.2</v>
          </cell>
          <cell r="E535">
            <v>87.4</v>
          </cell>
          <cell r="F535">
            <v>70.599999999999994</v>
          </cell>
          <cell r="G535">
            <v>46.1</v>
          </cell>
          <cell r="H535">
            <v>58.5</v>
          </cell>
          <cell r="I535">
            <v>68.599999999999994</v>
          </cell>
          <cell r="J535">
            <v>84.6</v>
          </cell>
          <cell r="K535">
            <v>53.3</v>
          </cell>
          <cell r="L535">
            <v>38.4</v>
          </cell>
          <cell r="M535">
            <v>100</v>
          </cell>
          <cell r="N535">
            <v>99.7</v>
          </cell>
          <cell r="O535">
            <v>97.7</v>
          </cell>
          <cell r="P535">
            <v>97.3</v>
          </cell>
          <cell r="Q535">
            <v>99.3</v>
          </cell>
          <cell r="R535">
            <v>99.8</v>
          </cell>
          <cell r="S535">
            <v>99.5</v>
          </cell>
          <cell r="T535">
            <v>91.4</v>
          </cell>
          <cell r="U535">
            <v>99.2</v>
          </cell>
          <cell r="V535">
            <v>99.1</v>
          </cell>
          <cell r="W535">
            <v>93.1</v>
          </cell>
          <cell r="X535">
            <v>97.4</v>
          </cell>
          <cell r="Y535">
            <v>97.6</v>
          </cell>
          <cell r="Z535">
            <v>88.5</v>
          </cell>
          <cell r="AA535">
            <v>100.2</v>
          </cell>
          <cell r="AB535">
            <v>91.6</v>
          </cell>
          <cell r="AC535">
            <v>91.3</v>
          </cell>
          <cell r="AD535">
            <v>92.5</v>
          </cell>
          <cell r="AE535">
            <v>77.2</v>
          </cell>
          <cell r="AF535">
            <v>53</v>
          </cell>
          <cell r="AG535">
            <v>97.5</v>
          </cell>
          <cell r="AH535">
            <v>97.3</v>
          </cell>
          <cell r="AI535">
            <v>97.9</v>
          </cell>
          <cell r="AJ535">
            <v>99.2</v>
          </cell>
          <cell r="AK535">
            <v>102.1</v>
          </cell>
          <cell r="AL535">
            <v>101.3</v>
          </cell>
          <cell r="AM535">
            <v>100.7</v>
          </cell>
          <cell r="AN535">
            <v>105.7</v>
          </cell>
          <cell r="AO535">
            <v>100.2</v>
          </cell>
          <cell r="AP535">
            <v>89.3</v>
          </cell>
          <cell r="AQ535">
            <v>73.7</v>
          </cell>
          <cell r="AR535">
            <v>101.7</v>
          </cell>
          <cell r="AS535">
            <v>103</v>
          </cell>
          <cell r="AT535">
            <v>96.7</v>
          </cell>
          <cell r="AU535">
            <v>115.4</v>
          </cell>
          <cell r="AV535">
            <v>99.2</v>
          </cell>
          <cell r="AW535">
            <v>97.6</v>
          </cell>
          <cell r="AX535">
            <v>97.1</v>
          </cell>
          <cell r="AY535">
            <v>100.1</v>
          </cell>
          <cell r="AZ535">
            <v>100.2</v>
          </cell>
          <cell r="BA535">
            <v>101.2</v>
          </cell>
          <cell r="BB535">
            <v>100</v>
          </cell>
          <cell r="BC535">
            <v>100</v>
          </cell>
          <cell r="BD535">
            <v>100</v>
          </cell>
          <cell r="BE535">
            <v>100</v>
          </cell>
          <cell r="BF535">
            <v>104.9</v>
          </cell>
          <cell r="BG535">
            <v>105.2</v>
          </cell>
          <cell r="BH535">
            <v>103.7</v>
          </cell>
          <cell r="BI535">
            <v>102.9</v>
          </cell>
          <cell r="BJ535">
            <v>100</v>
          </cell>
          <cell r="BK535">
            <v>102.6</v>
          </cell>
          <cell r="BL535">
            <v>103.2</v>
          </cell>
          <cell r="BM535">
            <v>98.1</v>
          </cell>
          <cell r="BN535">
            <v>95.7</v>
          </cell>
          <cell r="BO535">
            <v>95.7</v>
          </cell>
          <cell r="BP535">
            <v>110.2</v>
          </cell>
          <cell r="BQ535">
            <v>110.2</v>
          </cell>
          <cell r="BR535">
            <v>101</v>
          </cell>
          <cell r="BS535">
            <v>104.4</v>
          </cell>
          <cell r="BT535">
            <v>100.3</v>
          </cell>
          <cell r="BU535">
            <v>100.6</v>
          </cell>
          <cell r="BV535">
            <v>101.6</v>
          </cell>
          <cell r="BW535">
            <v>100.7</v>
          </cell>
          <cell r="BX535">
            <v>100.9</v>
          </cell>
          <cell r="BY535">
            <v>99.5</v>
          </cell>
          <cell r="BZ535">
            <v>96.2</v>
          </cell>
          <cell r="CA535">
            <v>96.2</v>
          </cell>
          <cell r="CB535">
            <v>93.2</v>
          </cell>
          <cell r="CC535">
            <v>99.9</v>
          </cell>
          <cell r="CD535">
            <v>100</v>
          </cell>
          <cell r="CE535">
            <v>96.6</v>
          </cell>
          <cell r="CF535">
            <v>100.3</v>
          </cell>
          <cell r="CG535">
            <v>100</v>
          </cell>
          <cell r="CH535">
            <v>100</v>
          </cell>
          <cell r="CI535">
            <v>100.6</v>
          </cell>
          <cell r="CJ535">
            <v>98.2</v>
          </cell>
          <cell r="CK535">
            <v>84.9</v>
          </cell>
          <cell r="CL535">
            <v>99.3</v>
          </cell>
          <cell r="CM535">
            <v>99.5</v>
          </cell>
          <cell r="CN535">
            <v>102</v>
          </cell>
          <cell r="CO535">
            <v>100.8</v>
          </cell>
          <cell r="CP535">
            <v>99</v>
          </cell>
          <cell r="CQ535">
            <v>107.7</v>
          </cell>
          <cell r="CR535">
            <v>100</v>
          </cell>
          <cell r="CS535">
            <v>103.1</v>
          </cell>
          <cell r="CT535">
            <v>95.8</v>
          </cell>
          <cell r="CU535">
            <v>100.9</v>
          </cell>
          <cell r="CV535">
            <v>73.599999999999994</v>
          </cell>
          <cell r="CW535">
            <v>94.5</v>
          </cell>
          <cell r="CX535">
            <v>98.2</v>
          </cell>
          <cell r="CY535">
            <v>99.8</v>
          </cell>
          <cell r="CZ535">
            <v>100.5</v>
          </cell>
          <cell r="DA535">
            <v>106.9</v>
          </cell>
          <cell r="DB535">
            <v>99.5</v>
          </cell>
          <cell r="DC535">
            <v>96.7</v>
          </cell>
          <cell r="DD535">
            <v>99.7</v>
          </cell>
          <cell r="DE535">
            <v>100.4</v>
          </cell>
          <cell r="DF535">
            <v>100</v>
          </cell>
          <cell r="DG535">
            <v>99.6</v>
          </cell>
          <cell r="DH535">
            <v>99.6</v>
          </cell>
          <cell r="DI535">
            <v>98</v>
          </cell>
          <cell r="DJ535">
            <v>82.2</v>
          </cell>
          <cell r="DK535">
            <v>72.7</v>
          </cell>
          <cell r="DL535">
            <v>93.9</v>
          </cell>
          <cell r="DM535">
            <v>98.9</v>
          </cell>
          <cell r="DN535">
            <v>95</v>
          </cell>
          <cell r="DO535">
            <v>99.5</v>
          </cell>
          <cell r="DP535">
            <v>96.8</v>
          </cell>
          <cell r="DQ535">
            <v>100.5</v>
          </cell>
          <cell r="DR535">
            <v>100.1</v>
          </cell>
          <cell r="DS535">
            <v>98.2</v>
          </cell>
          <cell r="DT535">
            <v>99</v>
          </cell>
          <cell r="DU535">
            <v>99.5</v>
          </cell>
          <cell r="DV535">
            <v>97.7</v>
          </cell>
          <cell r="DW535">
            <v>100.2</v>
          </cell>
          <cell r="DX535">
            <v>98.3</v>
          </cell>
          <cell r="DY535">
            <v>98.9</v>
          </cell>
          <cell r="DZ535">
            <v>100.3</v>
          </cell>
          <cell r="EA535">
            <v>97.5</v>
          </cell>
          <cell r="EB535">
            <v>93.8</v>
          </cell>
          <cell r="EC535">
            <v>100</v>
          </cell>
          <cell r="ED535">
            <v>100</v>
          </cell>
          <cell r="EE535">
            <v>100.3</v>
          </cell>
          <cell r="EF535">
            <v>101.2</v>
          </cell>
          <cell r="EG535">
            <v>106.8</v>
          </cell>
          <cell r="EH535">
            <v>109.6</v>
          </cell>
          <cell r="EI535">
            <v>91.7</v>
          </cell>
          <cell r="EJ535">
            <v>131.5</v>
          </cell>
          <cell r="EK535">
            <v>109.2</v>
          </cell>
          <cell r="EL535">
            <v>97.3</v>
          </cell>
          <cell r="EM535">
            <v>101.7</v>
          </cell>
          <cell r="EN535">
            <v>106.2</v>
          </cell>
          <cell r="EO535">
            <v>98.5</v>
          </cell>
          <cell r="EP535">
            <v>98</v>
          </cell>
          <cell r="EQ535">
            <v>97.6</v>
          </cell>
          <cell r="ER535">
            <v>98.6</v>
          </cell>
          <cell r="ES535">
            <v>126.2</v>
          </cell>
          <cell r="ET535">
            <v>126.8</v>
          </cell>
          <cell r="EU535">
            <v>125.4</v>
          </cell>
          <cell r="EV535">
            <v>112.5</v>
          </cell>
          <cell r="EW535">
            <v>119.6</v>
          </cell>
          <cell r="EX535">
            <v>101.2</v>
          </cell>
          <cell r="EY535">
            <v>98.8</v>
          </cell>
          <cell r="EZ535">
            <v>100.2</v>
          </cell>
          <cell r="FA535">
            <v>100</v>
          </cell>
          <cell r="FB535">
            <v>100</v>
          </cell>
          <cell r="FC535">
            <v>102.6</v>
          </cell>
          <cell r="FD535">
            <v>108.6</v>
          </cell>
          <cell r="FE535">
            <v>108.3</v>
          </cell>
          <cell r="FF535">
            <v>105.8</v>
          </cell>
          <cell r="FG535">
            <v>114.2</v>
          </cell>
          <cell r="FH535">
            <v>100.4</v>
          </cell>
          <cell r="FI535">
            <v>100.3</v>
          </cell>
          <cell r="FJ535">
            <v>101</v>
          </cell>
          <cell r="FK535">
            <v>99.2</v>
          </cell>
          <cell r="FL535">
            <v>98.5</v>
          </cell>
          <cell r="FM535">
            <v>100.7</v>
          </cell>
          <cell r="FN535">
            <v>119</v>
          </cell>
          <cell r="FO535">
            <v>98.2</v>
          </cell>
          <cell r="FP535">
            <v>99.4</v>
          </cell>
          <cell r="FQ535">
            <v>93.5</v>
          </cell>
          <cell r="FR535">
            <v>98.3</v>
          </cell>
        </row>
        <row r="536">
          <cell r="B536">
            <v>93.6</v>
          </cell>
          <cell r="C536">
            <v>64.099999999999994</v>
          </cell>
          <cell r="D536">
            <v>60.1</v>
          </cell>
          <cell r="E536">
            <v>88</v>
          </cell>
          <cell r="F536">
            <v>105.8</v>
          </cell>
          <cell r="G536">
            <v>45.3</v>
          </cell>
          <cell r="H536">
            <v>60.4</v>
          </cell>
          <cell r="I536">
            <v>70.7</v>
          </cell>
          <cell r="J536">
            <v>82.7</v>
          </cell>
          <cell r="K536">
            <v>54.6</v>
          </cell>
          <cell r="L536">
            <v>41.9</v>
          </cell>
          <cell r="M536">
            <v>100</v>
          </cell>
          <cell r="N536">
            <v>99.1</v>
          </cell>
          <cell r="O536">
            <v>97.9</v>
          </cell>
          <cell r="P536">
            <v>97.2</v>
          </cell>
          <cell r="Q536">
            <v>99.2</v>
          </cell>
          <cell r="R536">
            <v>99.8</v>
          </cell>
          <cell r="S536">
            <v>99.1</v>
          </cell>
          <cell r="T536">
            <v>91.5</v>
          </cell>
          <cell r="U536">
            <v>98.9</v>
          </cell>
          <cell r="V536">
            <v>99.2</v>
          </cell>
          <cell r="W536">
            <v>92.7</v>
          </cell>
          <cell r="X536">
            <v>97.1</v>
          </cell>
          <cell r="Y536">
            <v>97.5</v>
          </cell>
          <cell r="Z536">
            <v>88</v>
          </cell>
          <cell r="AA536">
            <v>101</v>
          </cell>
          <cell r="AB536">
            <v>90.6</v>
          </cell>
          <cell r="AC536">
            <v>92.1</v>
          </cell>
          <cell r="AD536">
            <v>97.6</v>
          </cell>
          <cell r="AE536">
            <v>77</v>
          </cell>
          <cell r="AF536">
            <v>52.8</v>
          </cell>
          <cell r="AG536">
            <v>97.6</v>
          </cell>
          <cell r="AH536">
            <v>97.2</v>
          </cell>
          <cell r="AI536">
            <v>119.6</v>
          </cell>
          <cell r="AJ536">
            <v>99.3</v>
          </cell>
          <cell r="AK536">
            <v>101</v>
          </cell>
          <cell r="AL536">
            <v>100.5</v>
          </cell>
          <cell r="AM536">
            <v>98.7</v>
          </cell>
          <cell r="AN536">
            <v>105.8</v>
          </cell>
          <cell r="AO536">
            <v>99.9</v>
          </cell>
          <cell r="AP536">
            <v>91.6</v>
          </cell>
          <cell r="AQ536">
            <v>71.2</v>
          </cell>
          <cell r="AR536">
            <v>100</v>
          </cell>
          <cell r="AS536">
            <v>102.7</v>
          </cell>
          <cell r="AT536">
            <v>96.1</v>
          </cell>
          <cell r="AU536">
            <v>116</v>
          </cell>
          <cell r="AV536">
            <v>100.3</v>
          </cell>
          <cell r="AW536">
            <v>97.3</v>
          </cell>
          <cell r="AX536">
            <v>95.9</v>
          </cell>
          <cell r="AY536">
            <v>100.2</v>
          </cell>
          <cell r="AZ536">
            <v>100.4</v>
          </cell>
          <cell r="BA536">
            <v>101.2</v>
          </cell>
          <cell r="BB536">
            <v>100</v>
          </cell>
          <cell r="BC536">
            <v>100</v>
          </cell>
          <cell r="BD536">
            <v>100</v>
          </cell>
          <cell r="BE536">
            <v>100</v>
          </cell>
          <cell r="BF536">
            <v>105</v>
          </cell>
          <cell r="BG536">
            <v>105.2</v>
          </cell>
          <cell r="BH536">
            <v>104</v>
          </cell>
          <cell r="BI536">
            <v>102.9</v>
          </cell>
          <cell r="BJ536">
            <v>100</v>
          </cell>
          <cell r="BK536">
            <v>102.6</v>
          </cell>
          <cell r="BL536">
            <v>103.2</v>
          </cell>
          <cell r="BM536">
            <v>98.5</v>
          </cell>
          <cell r="BN536">
            <v>96.8</v>
          </cell>
          <cell r="BO536">
            <v>96.8</v>
          </cell>
          <cell r="BP536">
            <v>110.2</v>
          </cell>
          <cell r="BQ536">
            <v>110.2</v>
          </cell>
          <cell r="BR536">
            <v>101.1</v>
          </cell>
          <cell r="BS536">
            <v>105.2</v>
          </cell>
          <cell r="BT536">
            <v>100.5</v>
          </cell>
          <cell r="BU536">
            <v>100.6</v>
          </cell>
          <cell r="BV536">
            <v>101.6</v>
          </cell>
          <cell r="BW536">
            <v>100.7</v>
          </cell>
          <cell r="BX536">
            <v>100.9</v>
          </cell>
          <cell r="BY536">
            <v>99.8</v>
          </cell>
          <cell r="BZ536">
            <v>96.4</v>
          </cell>
          <cell r="CA536">
            <v>96.9</v>
          </cell>
          <cell r="CB536">
            <v>93.2</v>
          </cell>
          <cell r="CC536">
            <v>101.7</v>
          </cell>
          <cell r="CD536">
            <v>100</v>
          </cell>
          <cell r="CE536">
            <v>96.7</v>
          </cell>
          <cell r="CF536">
            <v>100.3</v>
          </cell>
          <cell r="CG536">
            <v>100</v>
          </cell>
          <cell r="CH536">
            <v>100</v>
          </cell>
          <cell r="CI536">
            <v>100.6</v>
          </cell>
          <cell r="CJ536">
            <v>98.2</v>
          </cell>
          <cell r="CK536">
            <v>84.8</v>
          </cell>
          <cell r="CL536">
            <v>99.3</v>
          </cell>
          <cell r="CM536">
            <v>99.5</v>
          </cell>
          <cell r="CN536">
            <v>102</v>
          </cell>
          <cell r="CO536">
            <v>100.8</v>
          </cell>
          <cell r="CP536">
            <v>98.5</v>
          </cell>
          <cell r="CQ536">
            <v>108.5</v>
          </cell>
          <cell r="CR536">
            <v>100</v>
          </cell>
          <cell r="CS536">
            <v>103.3</v>
          </cell>
          <cell r="CT536">
            <v>95.8</v>
          </cell>
          <cell r="CU536">
            <v>100.9</v>
          </cell>
          <cell r="CV536">
            <v>73.599999999999994</v>
          </cell>
          <cell r="CW536">
            <v>94.5</v>
          </cell>
          <cell r="CX536">
            <v>98.2</v>
          </cell>
          <cell r="CY536">
            <v>99.8</v>
          </cell>
          <cell r="CZ536">
            <v>100.5</v>
          </cell>
          <cell r="DA536">
            <v>106.9</v>
          </cell>
          <cell r="DB536">
            <v>99.5</v>
          </cell>
          <cell r="DC536">
            <v>97.1</v>
          </cell>
          <cell r="DD536">
            <v>99.7</v>
          </cell>
          <cell r="DE536">
            <v>100.4</v>
          </cell>
          <cell r="DF536">
            <v>100</v>
          </cell>
          <cell r="DG536">
            <v>99.6</v>
          </cell>
          <cell r="DH536">
            <v>99.6</v>
          </cell>
          <cell r="DI536">
            <v>97.8</v>
          </cell>
          <cell r="DJ536">
            <v>81.3</v>
          </cell>
          <cell r="DK536">
            <v>71.5</v>
          </cell>
          <cell r="DL536">
            <v>93.5</v>
          </cell>
          <cell r="DM536">
            <v>98.3</v>
          </cell>
          <cell r="DN536">
            <v>95.5</v>
          </cell>
          <cell r="DO536">
            <v>100</v>
          </cell>
          <cell r="DP536">
            <v>95.2</v>
          </cell>
          <cell r="DQ536">
            <v>99.3</v>
          </cell>
          <cell r="DR536">
            <v>99.4</v>
          </cell>
          <cell r="DS536">
            <v>98.4</v>
          </cell>
          <cell r="DT536">
            <v>99</v>
          </cell>
          <cell r="DU536">
            <v>99.4</v>
          </cell>
          <cell r="DV536">
            <v>97.2</v>
          </cell>
          <cell r="DW536">
            <v>100.2</v>
          </cell>
          <cell r="DX536">
            <v>98.2</v>
          </cell>
          <cell r="DY536">
            <v>99.6</v>
          </cell>
          <cell r="DZ536">
            <v>100.3</v>
          </cell>
          <cell r="EA536">
            <v>97.8</v>
          </cell>
          <cell r="EB536">
            <v>93.8</v>
          </cell>
          <cell r="EC536">
            <v>100</v>
          </cell>
          <cell r="ED536">
            <v>100</v>
          </cell>
          <cell r="EE536">
            <v>100.3</v>
          </cell>
          <cell r="EF536">
            <v>99.7</v>
          </cell>
          <cell r="EG536">
            <v>107.3</v>
          </cell>
          <cell r="EH536">
            <v>110.2</v>
          </cell>
          <cell r="EI536">
            <v>93.3</v>
          </cell>
          <cell r="EJ536">
            <v>131.5</v>
          </cell>
          <cell r="EK536">
            <v>108.8</v>
          </cell>
          <cell r="EL536">
            <v>97.8</v>
          </cell>
          <cell r="EM536">
            <v>102.1</v>
          </cell>
          <cell r="EN536">
            <v>107.2</v>
          </cell>
          <cell r="EO536">
            <v>98.5</v>
          </cell>
          <cell r="EP536">
            <v>97.9</v>
          </cell>
          <cell r="EQ536">
            <v>97.4</v>
          </cell>
          <cell r="ER536">
            <v>98.8</v>
          </cell>
          <cell r="ES536">
            <v>126.2</v>
          </cell>
          <cell r="ET536">
            <v>126.8</v>
          </cell>
          <cell r="EU536">
            <v>125.4</v>
          </cell>
          <cell r="EV536">
            <v>112.5</v>
          </cell>
          <cell r="EW536">
            <v>119.6</v>
          </cell>
          <cell r="EX536">
            <v>101.2</v>
          </cell>
          <cell r="EY536">
            <v>98.8</v>
          </cell>
          <cell r="EZ536">
            <v>100.2</v>
          </cell>
          <cell r="FA536">
            <v>100</v>
          </cell>
          <cell r="FB536">
            <v>100</v>
          </cell>
          <cell r="FC536">
            <v>102.6</v>
          </cell>
          <cell r="FD536">
            <v>106.5</v>
          </cell>
          <cell r="FE536">
            <v>109.9</v>
          </cell>
          <cell r="FF536">
            <v>100.5</v>
          </cell>
          <cell r="FG536">
            <v>113.1</v>
          </cell>
          <cell r="FH536">
            <v>100.5</v>
          </cell>
          <cell r="FI536">
            <v>100.3</v>
          </cell>
          <cell r="FJ536">
            <v>101.1</v>
          </cell>
          <cell r="FK536">
            <v>99.1</v>
          </cell>
          <cell r="FL536">
            <v>98.5</v>
          </cell>
          <cell r="FM536">
            <v>100.8</v>
          </cell>
          <cell r="FN536">
            <v>119.1</v>
          </cell>
          <cell r="FO536">
            <v>98.3</v>
          </cell>
          <cell r="FP536">
            <v>99.5</v>
          </cell>
          <cell r="FQ536">
            <v>94</v>
          </cell>
          <cell r="FR536">
            <v>98.4</v>
          </cell>
        </row>
        <row r="537">
          <cell r="B537">
            <v>94.2</v>
          </cell>
          <cell r="C537">
            <v>63.9</v>
          </cell>
          <cell r="D537">
            <v>59.6</v>
          </cell>
          <cell r="E537">
            <v>90</v>
          </cell>
          <cell r="F537">
            <v>102</v>
          </cell>
          <cell r="G537">
            <v>44.2</v>
          </cell>
          <cell r="H537">
            <v>61.4</v>
          </cell>
          <cell r="I537">
            <v>72.900000000000006</v>
          </cell>
          <cell r="J537">
            <v>78.900000000000006</v>
          </cell>
          <cell r="K537">
            <v>55.1</v>
          </cell>
          <cell r="L537">
            <v>39.6</v>
          </cell>
          <cell r="M537">
            <v>100</v>
          </cell>
          <cell r="N537">
            <v>99.4</v>
          </cell>
          <cell r="O537">
            <v>98.8</v>
          </cell>
          <cell r="P537">
            <v>97.2</v>
          </cell>
          <cell r="Q537">
            <v>99.5</v>
          </cell>
          <cell r="R537">
            <v>99.9</v>
          </cell>
          <cell r="S537">
            <v>99.1</v>
          </cell>
          <cell r="T537">
            <v>91.5</v>
          </cell>
          <cell r="U537">
            <v>98.7</v>
          </cell>
          <cell r="V537">
            <v>99.1</v>
          </cell>
          <cell r="W537">
            <v>93.3</v>
          </cell>
          <cell r="X537">
            <v>97.3</v>
          </cell>
          <cell r="Y537">
            <v>97.4</v>
          </cell>
          <cell r="Z537">
            <v>88.2</v>
          </cell>
          <cell r="AA537">
            <v>101.5</v>
          </cell>
          <cell r="AB537">
            <v>91.2</v>
          </cell>
          <cell r="AC537">
            <v>92.7</v>
          </cell>
          <cell r="AD537">
            <v>99</v>
          </cell>
          <cell r="AE537">
            <v>77.099999999999994</v>
          </cell>
          <cell r="AF537">
            <v>52.8</v>
          </cell>
          <cell r="AG537">
            <v>98</v>
          </cell>
          <cell r="AH537">
            <v>97.2</v>
          </cell>
          <cell r="AI537">
            <v>124.6</v>
          </cell>
          <cell r="AJ537">
            <v>99.8</v>
          </cell>
          <cell r="AK537">
            <v>104.8</v>
          </cell>
          <cell r="AL537">
            <v>104</v>
          </cell>
          <cell r="AM537">
            <v>102.5</v>
          </cell>
          <cell r="AN537">
            <v>110</v>
          </cell>
          <cell r="AO537">
            <v>100.1</v>
          </cell>
          <cell r="AP537">
            <v>90.9</v>
          </cell>
          <cell r="AQ537">
            <v>71.8</v>
          </cell>
          <cell r="AR537">
            <v>97.6</v>
          </cell>
          <cell r="AS537">
            <v>102.7</v>
          </cell>
          <cell r="AT537">
            <v>96.8</v>
          </cell>
          <cell r="AU537">
            <v>118.3</v>
          </cell>
          <cell r="AV537">
            <v>100.7</v>
          </cell>
          <cell r="AW537">
            <v>97.2</v>
          </cell>
          <cell r="AX537">
            <v>95.4</v>
          </cell>
          <cell r="AY537">
            <v>100</v>
          </cell>
          <cell r="AZ537">
            <v>100.5</v>
          </cell>
          <cell r="BA537">
            <v>101.1</v>
          </cell>
          <cell r="BB537">
            <v>100</v>
          </cell>
          <cell r="BC537">
            <v>100</v>
          </cell>
          <cell r="BD537">
            <v>100</v>
          </cell>
          <cell r="BE537">
            <v>100</v>
          </cell>
          <cell r="BF537">
            <v>104.2</v>
          </cell>
          <cell r="BG537">
            <v>104.5</v>
          </cell>
          <cell r="BH537">
            <v>103.2</v>
          </cell>
          <cell r="BI537">
            <v>102.9</v>
          </cell>
          <cell r="BJ537">
            <v>100</v>
          </cell>
          <cell r="BK537">
            <v>102.6</v>
          </cell>
          <cell r="BL537">
            <v>103.2</v>
          </cell>
          <cell r="BM537">
            <v>99.3</v>
          </cell>
          <cell r="BN537">
            <v>98.8</v>
          </cell>
          <cell r="BO537">
            <v>98.8</v>
          </cell>
          <cell r="BP537">
            <v>115.1</v>
          </cell>
          <cell r="BQ537">
            <v>115.1</v>
          </cell>
          <cell r="BR537">
            <v>101.2</v>
          </cell>
          <cell r="BS537">
            <v>105.2</v>
          </cell>
          <cell r="BT537">
            <v>100.5</v>
          </cell>
          <cell r="BU537">
            <v>100.6</v>
          </cell>
          <cell r="BV537">
            <v>101.6</v>
          </cell>
          <cell r="BW537">
            <v>100.7</v>
          </cell>
          <cell r="BX537">
            <v>101</v>
          </cell>
          <cell r="BY537">
            <v>99.9</v>
          </cell>
          <cell r="BZ537">
            <v>96.6</v>
          </cell>
          <cell r="CA537">
            <v>96.9</v>
          </cell>
          <cell r="CB537">
            <v>93.2</v>
          </cell>
          <cell r="CC537">
            <v>101.7</v>
          </cell>
          <cell r="CD537">
            <v>100</v>
          </cell>
          <cell r="CE537">
            <v>97.1</v>
          </cell>
          <cell r="CF537">
            <v>100.3</v>
          </cell>
          <cell r="CG537">
            <v>100</v>
          </cell>
          <cell r="CH537">
            <v>104</v>
          </cell>
          <cell r="CI537">
            <v>100.6</v>
          </cell>
          <cell r="CJ537">
            <v>98.1</v>
          </cell>
          <cell r="CK537">
            <v>85.8</v>
          </cell>
          <cell r="CL537">
            <v>99</v>
          </cell>
          <cell r="CM537">
            <v>99.9</v>
          </cell>
          <cell r="CN537">
            <v>102</v>
          </cell>
          <cell r="CO537">
            <v>100.8</v>
          </cell>
          <cell r="CP537">
            <v>99.6</v>
          </cell>
          <cell r="CQ537">
            <v>108.5</v>
          </cell>
          <cell r="CR537">
            <v>100</v>
          </cell>
          <cell r="CS537">
            <v>103.3</v>
          </cell>
          <cell r="CT537">
            <v>95.8</v>
          </cell>
          <cell r="CU537">
            <v>101</v>
          </cell>
          <cell r="CV537">
            <v>74.8</v>
          </cell>
          <cell r="CW537">
            <v>94.5</v>
          </cell>
          <cell r="CX537">
            <v>96.3</v>
          </cell>
          <cell r="CY537">
            <v>99.8</v>
          </cell>
          <cell r="CZ537">
            <v>100.6</v>
          </cell>
          <cell r="DA537">
            <v>107.2</v>
          </cell>
          <cell r="DB537">
            <v>99.5</v>
          </cell>
          <cell r="DC537">
            <v>96.6</v>
          </cell>
          <cell r="DD537">
            <v>99.7</v>
          </cell>
          <cell r="DE537">
            <v>100.5</v>
          </cell>
          <cell r="DF537">
            <v>100.1</v>
          </cell>
          <cell r="DG537">
            <v>99.6</v>
          </cell>
          <cell r="DH537">
            <v>99.7</v>
          </cell>
          <cell r="DI537">
            <v>97.6</v>
          </cell>
          <cell r="DJ537">
            <v>80.599999999999994</v>
          </cell>
          <cell r="DK537">
            <v>69.400000000000006</v>
          </cell>
          <cell r="DL537">
            <v>94.7</v>
          </cell>
          <cell r="DM537">
            <v>98</v>
          </cell>
          <cell r="DN537">
            <v>95</v>
          </cell>
          <cell r="DO537">
            <v>99.7</v>
          </cell>
          <cell r="DP537">
            <v>95.5</v>
          </cell>
          <cell r="DQ537">
            <v>98.8</v>
          </cell>
          <cell r="DR537">
            <v>98.8</v>
          </cell>
          <cell r="DS537">
            <v>98</v>
          </cell>
          <cell r="DT537">
            <v>99</v>
          </cell>
          <cell r="DU537">
            <v>99.3</v>
          </cell>
          <cell r="DV537">
            <v>97</v>
          </cell>
          <cell r="DW537">
            <v>100.2</v>
          </cell>
          <cell r="DX537">
            <v>98.4</v>
          </cell>
          <cell r="DY537">
            <v>99</v>
          </cell>
          <cell r="DZ537">
            <v>100.3</v>
          </cell>
          <cell r="EA537">
            <v>97.7</v>
          </cell>
          <cell r="EB537">
            <v>93.8</v>
          </cell>
          <cell r="EC537">
            <v>100</v>
          </cell>
          <cell r="ED537">
            <v>100</v>
          </cell>
          <cell r="EE537">
            <v>100.3</v>
          </cell>
          <cell r="EF537">
            <v>100.7</v>
          </cell>
          <cell r="EG537">
            <v>110</v>
          </cell>
          <cell r="EH537">
            <v>114.2</v>
          </cell>
          <cell r="EI537">
            <v>94.1</v>
          </cell>
          <cell r="EJ537">
            <v>141.5</v>
          </cell>
          <cell r="EK537">
            <v>109.5</v>
          </cell>
          <cell r="EL537">
            <v>96.8</v>
          </cell>
          <cell r="EM537">
            <v>101.8</v>
          </cell>
          <cell r="EN537">
            <v>106.5</v>
          </cell>
          <cell r="EO537">
            <v>98.4</v>
          </cell>
          <cell r="EP537">
            <v>98</v>
          </cell>
          <cell r="EQ537">
            <v>97.5</v>
          </cell>
          <cell r="ER537">
            <v>98.8</v>
          </cell>
          <cell r="ES537">
            <v>126.2</v>
          </cell>
          <cell r="ET537">
            <v>126.8</v>
          </cell>
          <cell r="EU537">
            <v>125.4</v>
          </cell>
          <cell r="EV537">
            <v>112.5</v>
          </cell>
          <cell r="EW537">
            <v>119.6</v>
          </cell>
          <cell r="EX537">
            <v>101.2</v>
          </cell>
          <cell r="EY537">
            <v>98.8</v>
          </cell>
          <cell r="EZ537">
            <v>100.2</v>
          </cell>
          <cell r="FA537">
            <v>100</v>
          </cell>
          <cell r="FB537">
            <v>100</v>
          </cell>
          <cell r="FC537">
            <v>102.6</v>
          </cell>
          <cell r="FD537">
            <v>104.9</v>
          </cell>
          <cell r="FE537">
            <v>110</v>
          </cell>
          <cell r="FF537">
            <v>98.2</v>
          </cell>
          <cell r="FG537">
            <v>110.6</v>
          </cell>
          <cell r="FH537">
            <v>100.8</v>
          </cell>
          <cell r="FI537">
            <v>100.5</v>
          </cell>
          <cell r="FJ537">
            <v>101.4</v>
          </cell>
          <cell r="FK537">
            <v>99.1</v>
          </cell>
          <cell r="FL537">
            <v>98.5</v>
          </cell>
          <cell r="FM537">
            <v>101.2</v>
          </cell>
          <cell r="FN537">
            <v>119.8</v>
          </cell>
          <cell r="FO537">
            <v>98.6</v>
          </cell>
          <cell r="FP537">
            <v>99.6</v>
          </cell>
          <cell r="FQ537">
            <v>94.8</v>
          </cell>
          <cell r="FR537">
            <v>98.4</v>
          </cell>
        </row>
        <row r="538">
          <cell r="B538">
            <v>97.6</v>
          </cell>
          <cell r="C538">
            <v>65.5</v>
          </cell>
          <cell r="D538">
            <v>61.8</v>
          </cell>
          <cell r="E538">
            <v>91.5</v>
          </cell>
          <cell r="F538">
            <v>97.3</v>
          </cell>
          <cell r="G538">
            <v>44.3</v>
          </cell>
          <cell r="H538">
            <v>63.9</v>
          </cell>
          <cell r="I538">
            <v>74.900000000000006</v>
          </cell>
          <cell r="J538">
            <v>79.599999999999994</v>
          </cell>
          <cell r="K538">
            <v>56</v>
          </cell>
          <cell r="L538">
            <v>37.200000000000003</v>
          </cell>
          <cell r="M538">
            <v>102.9</v>
          </cell>
          <cell r="N538">
            <v>99.4</v>
          </cell>
          <cell r="O538">
            <v>103.2</v>
          </cell>
          <cell r="P538">
            <v>99.2</v>
          </cell>
          <cell r="Q538">
            <v>102.1</v>
          </cell>
          <cell r="R538">
            <v>102.4</v>
          </cell>
          <cell r="S538">
            <v>101.5</v>
          </cell>
          <cell r="T538">
            <v>93.8</v>
          </cell>
          <cell r="U538">
            <v>101.8</v>
          </cell>
          <cell r="V538">
            <v>99.1</v>
          </cell>
          <cell r="W538">
            <v>97.8</v>
          </cell>
          <cell r="X538">
            <v>99.4</v>
          </cell>
          <cell r="Y538">
            <v>99.5</v>
          </cell>
          <cell r="Z538">
            <v>91.6</v>
          </cell>
          <cell r="AA538">
            <v>106.9</v>
          </cell>
          <cell r="AB538">
            <v>96.5</v>
          </cell>
          <cell r="AC538">
            <v>96</v>
          </cell>
          <cell r="AD538">
            <v>101.7</v>
          </cell>
          <cell r="AE538">
            <v>79.3</v>
          </cell>
          <cell r="AF538">
            <v>54.2</v>
          </cell>
          <cell r="AG538">
            <v>100.6</v>
          </cell>
          <cell r="AH538">
            <v>100.3</v>
          </cell>
          <cell r="AI538">
            <v>127.7</v>
          </cell>
          <cell r="AJ538">
            <v>102.8</v>
          </cell>
          <cell r="AK538">
            <v>105.7</v>
          </cell>
          <cell r="AL538">
            <v>105.5</v>
          </cell>
          <cell r="AM538">
            <v>103</v>
          </cell>
          <cell r="AN538">
            <v>111</v>
          </cell>
          <cell r="AO538">
            <v>106.8</v>
          </cell>
          <cell r="AP538">
            <v>94.9</v>
          </cell>
          <cell r="AQ538">
            <v>75</v>
          </cell>
          <cell r="AR538">
            <v>106.8</v>
          </cell>
          <cell r="AS538">
            <v>104.6</v>
          </cell>
          <cell r="AT538">
            <v>115.7</v>
          </cell>
          <cell r="AU538">
            <v>122.8</v>
          </cell>
          <cell r="AV538">
            <v>104.2</v>
          </cell>
          <cell r="AW538">
            <v>100.9</v>
          </cell>
          <cell r="AX538">
            <v>99</v>
          </cell>
          <cell r="AY538">
            <v>102.6</v>
          </cell>
          <cell r="AZ538">
            <v>103.1</v>
          </cell>
          <cell r="BA538">
            <v>103.9</v>
          </cell>
          <cell r="BB538">
            <v>102.9</v>
          </cell>
          <cell r="BC538">
            <v>102.9</v>
          </cell>
          <cell r="BD538">
            <v>102.8</v>
          </cell>
          <cell r="BE538">
            <v>102.9</v>
          </cell>
          <cell r="BF538">
            <v>106.8</v>
          </cell>
          <cell r="BG538">
            <v>106.8</v>
          </cell>
          <cell r="BH538">
            <v>106.7</v>
          </cell>
          <cell r="BI538">
            <v>105.7</v>
          </cell>
          <cell r="BJ538">
            <v>102.9</v>
          </cell>
          <cell r="BK538">
            <v>105.5</v>
          </cell>
          <cell r="BL538">
            <v>105.9</v>
          </cell>
          <cell r="BM538">
            <v>103.2</v>
          </cell>
          <cell r="BN538">
            <v>105.2</v>
          </cell>
          <cell r="BO538">
            <v>105.2</v>
          </cell>
          <cell r="BP538">
            <v>117.6</v>
          </cell>
          <cell r="BQ538">
            <v>117.6</v>
          </cell>
          <cell r="BR538">
            <v>104.2</v>
          </cell>
          <cell r="BS538">
            <v>109</v>
          </cell>
          <cell r="BT538">
            <v>101.8</v>
          </cell>
          <cell r="BU538">
            <v>103.3</v>
          </cell>
          <cell r="BV538">
            <v>105.4</v>
          </cell>
          <cell r="BW538">
            <v>104.3</v>
          </cell>
          <cell r="BX538">
            <v>102.9</v>
          </cell>
          <cell r="BY538">
            <v>102.5</v>
          </cell>
          <cell r="BZ538">
            <v>100.1</v>
          </cell>
          <cell r="CA538">
            <v>99.8</v>
          </cell>
          <cell r="CB538">
            <v>95.8</v>
          </cell>
          <cell r="CC538">
            <v>105.2</v>
          </cell>
          <cell r="CD538">
            <v>102.8</v>
          </cell>
          <cell r="CE538">
            <v>101.6</v>
          </cell>
          <cell r="CF538">
            <v>100.3</v>
          </cell>
          <cell r="CG538">
            <v>100</v>
          </cell>
          <cell r="CH538">
            <v>104.3</v>
          </cell>
          <cell r="CI538">
            <v>104.8</v>
          </cell>
          <cell r="CJ538">
            <v>100</v>
          </cell>
          <cell r="CK538">
            <v>95.8</v>
          </cell>
          <cell r="CL538">
            <v>102.6</v>
          </cell>
          <cell r="CM538">
            <v>103.4</v>
          </cell>
          <cell r="CN538">
            <v>102.6</v>
          </cell>
          <cell r="CO538">
            <v>103.7</v>
          </cell>
          <cell r="CP538">
            <v>101.3</v>
          </cell>
          <cell r="CQ538">
            <v>111.9</v>
          </cell>
          <cell r="CR538">
            <v>100</v>
          </cell>
          <cell r="CS538">
            <v>109.2</v>
          </cell>
          <cell r="CT538">
            <v>98.7</v>
          </cell>
          <cell r="CU538">
            <v>104.4</v>
          </cell>
          <cell r="CV538">
            <v>76.8</v>
          </cell>
          <cell r="CW538">
            <v>97.2</v>
          </cell>
          <cell r="CX538">
            <v>96.3</v>
          </cell>
          <cell r="CY538">
            <v>102.5</v>
          </cell>
          <cell r="CZ538">
            <v>104.4</v>
          </cell>
          <cell r="DA538">
            <v>109.3</v>
          </cell>
          <cell r="DB538">
            <v>101.8</v>
          </cell>
          <cell r="DC538">
            <v>99.8</v>
          </cell>
          <cell r="DD538">
            <v>101.1</v>
          </cell>
          <cell r="DE538">
            <v>103.3</v>
          </cell>
          <cell r="DF538">
            <v>102.7</v>
          </cell>
          <cell r="DG538">
            <v>101.9</v>
          </cell>
          <cell r="DH538">
            <v>99.9</v>
          </cell>
          <cell r="DI538">
            <v>100.7</v>
          </cell>
          <cell r="DJ538">
            <v>85.4</v>
          </cell>
          <cell r="DK538">
            <v>75.8</v>
          </cell>
          <cell r="DL538">
            <v>97.4</v>
          </cell>
          <cell r="DM538">
            <v>102.1</v>
          </cell>
          <cell r="DN538">
            <v>98.2</v>
          </cell>
          <cell r="DO538">
            <v>102.8</v>
          </cell>
          <cell r="DP538">
            <v>99</v>
          </cell>
          <cell r="DQ538">
            <v>104</v>
          </cell>
          <cell r="DR538">
            <v>104</v>
          </cell>
          <cell r="DS538">
            <v>101</v>
          </cell>
          <cell r="DT538">
            <v>101.6</v>
          </cell>
          <cell r="DU538">
            <v>102.4</v>
          </cell>
          <cell r="DV538">
            <v>101</v>
          </cell>
          <cell r="DW538">
            <v>103</v>
          </cell>
          <cell r="DX538">
            <v>101.4</v>
          </cell>
          <cell r="DY538">
            <v>101.7</v>
          </cell>
          <cell r="DZ538">
            <v>103.2</v>
          </cell>
          <cell r="EA538">
            <v>101</v>
          </cell>
          <cell r="EB538">
            <v>96.5</v>
          </cell>
          <cell r="EC538">
            <v>102.9</v>
          </cell>
          <cell r="ED538">
            <v>102.8</v>
          </cell>
          <cell r="EE538">
            <v>103.2</v>
          </cell>
          <cell r="EF538">
            <v>100.8</v>
          </cell>
          <cell r="EG538">
            <v>113.1</v>
          </cell>
          <cell r="EH538">
            <v>117.6</v>
          </cell>
          <cell r="EI538">
            <v>97.7</v>
          </cell>
          <cell r="EJ538">
            <v>145.5</v>
          </cell>
          <cell r="EK538">
            <v>109.5</v>
          </cell>
          <cell r="EL538">
            <v>100.7</v>
          </cell>
          <cell r="EM538">
            <v>104.1</v>
          </cell>
          <cell r="EN538">
            <v>109.5</v>
          </cell>
          <cell r="EO538">
            <v>100.3</v>
          </cell>
          <cell r="EP538">
            <v>101.1</v>
          </cell>
          <cell r="EQ538">
            <v>100.6</v>
          </cell>
          <cell r="ER538">
            <v>101.9</v>
          </cell>
          <cell r="ES538">
            <v>131.6</v>
          </cell>
          <cell r="ET538">
            <v>132.4</v>
          </cell>
          <cell r="EU538">
            <v>130.30000000000001</v>
          </cell>
          <cell r="EV538">
            <v>112.6</v>
          </cell>
          <cell r="EW538">
            <v>119.6</v>
          </cell>
          <cell r="EX538">
            <v>101.3</v>
          </cell>
          <cell r="EY538">
            <v>99.4</v>
          </cell>
          <cell r="EZ538">
            <v>100.2</v>
          </cell>
          <cell r="FA538">
            <v>100</v>
          </cell>
          <cell r="FB538">
            <v>100</v>
          </cell>
          <cell r="FC538">
            <v>105.6</v>
          </cell>
          <cell r="FD538">
            <v>105.6</v>
          </cell>
          <cell r="FE538">
            <v>112.6</v>
          </cell>
          <cell r="FF538">
            <v>98.5</v>
          </cell>
          <cell r="FG538">
            <v>109.4</v>
          </cell>
          <cell r="FH538">
            <v>103</v>
          </cell>
          <cell r="FI538">
            <v>103.4</v>
          </cell>
          <cell r="FJ538">
            <v>103.9</v>
          </cell>
          <cell r="FK538">
            <v>100.2</v>
          </cell>
          <cell r="FL538">
            <v>98.4</v>
          </cell>
          <cell r="FM538">
            <v>103.8</v>
          </cell>
          <cell r="FN538">
            <v>122.2</v>
          </cell>
          <cell r="FO538">
            <v>100.6</v>
          </cell>
          <cell r="FP538">
            <v>101.3</v>
          </cell>
          <cell r="FQ538">
            <v>98</v>
          </cell>
          <cell r="FR538">
            <v>100.6</v>
          </cell>
        </row>
        <row r="539">
          <cell r="B539">
            <v>97.5</v>
          </cell>
          <cell r="C539">
            <v>65.8</v>
          </cell>
          <cell r="D539">
            <v>63.1</v>
          </cell>
          <cell r="E539">
            <v>91.2</v>
          </cell>
          <cell r="F539">
            <v>89.2</v>
          </cell>
          <cell r="G539">
            <v>43.2</v>
          </cell>
          <cell r="H539">
            <v>64</v>
          </cell>
          <cell r="I539">
            <v>74.599999999999994</v>
          </cell>
          <cell r="J539">
            <v>76.599999999999994</v>
          </cell>
          <cell r="K539">
            <v>56.3</v>
          </cell>
          <cell r="L539">
            <v>35.6</v>
          </cell>
          <cell r="M539">
            <v>102.9</v>
          </cell>
          <cell r="N539">
            <v>99.4</v>
          </cell>
          <cell r="O539">
            <v>103.6</v>
          </cell>
          <cell r="P539">
            <v>99.3</v>
          </cell>
          <cell r="Q539">
            <v>102</v>
          </cell>
          <cell r="R539">
            <v>102.1</v>
          </cell>
          <cell r="S539">
            <v>101.9</v>
          </cell>
          <cell r="T539">
            <v>94.1</v>
          </cell>
          <cell r="U539">
            <v>101.9</v>
          </cell>
          <cell r="V539">
            <v>99.1</v>
          </cell>
          <cell r="W539">
            <v>98.5</v>
          </cell>
          <cell r="X539">
            <v>99.2</v>
          </cell>
          <cell r="Y539">
            <v>99.8</v>
          </cell>
          <cell r="Z539">
            <v>91.4</v>
          </cell>
          <cell r="AA539">
            <v>107.9</v>
          </cell>
          <cell r="AB539">
            <v>97</v>
          </cell>
          <cell r="AC539">
            <v>97.6</v>
          </cell>
          <cell r="AD539">
            <v>101.5</v>
          </cell>
          <cell r="AE539">
            <v>79.400000000000006</v>
          </cell>
          <cell r="AF539">
            <v>54.2</v>
          </cell>
          <cell r="AG539">
            <v>100.6</v>
          </cell>
          <cell r="AH539">
            <v>100.3</v>
          </cell>
          <cell r="AI539">
            <v>127.8</v>
          </cell>
          <cell r="AJ539">
            <v>101.7</v>
          </cell>
          <cell r="AK539">
            <v>107.4</v>
          </cell>
          <cell r="AL539">
            <v>116</v>
          </cell>
          <cell r="AM539">
            <v>102.1</v>
          </cell>
          <cell r="AN539">
            <v>109.3</v>
          </cell>
          <cell r="AO539">
            <v>106.8</v>
          </cell>
          <cell r="AP539">
            <v>93.8</v>
          </cell>
          <cell r="AQ539">
            <v>75</v>
          </cell>
          <cell r="AR539">
            <v>100.1</v>
          </cell>
          <cell r="AS539">
            <v>105.6</v>
          </cell>
          <cell r="AT539">
            <v>117.6</v>
          </cell>
          <cell r="AU539">
            <v>127.2</v>
          </cell>
          <cell r="AV539">
            <v>104.5</v>
          </cell>
          <cell r="AW539">
            <v>101</v>
          </cell>
          <cell r="AX539">
            <v>96.6</v>
          </cell>
          <cell r="AY539">
            <v>102.5</v>
          </cell>
          <cell r="AZ539">
            <v>103.2</v>
          </cell>
          <cell r="BA539">
            <v>103.9</v>
          </cell>
          <cell r="BB539">
            <v>102.9</v>
          </cell>
          <cell r="BC539">
            <v>102.9</v>
          </cell>
          <cell r="BD539">
            <v>102.8</v>
          </cell>
          <cell r="BE539">
            <v>102.9</v>
          </cell>
          <cell r="BF539">
            <v>106.5</v>
          </cell>
          <cell r="BG539">
            <v>106.4</v>
          </cell>
          <cell r="BH539">
            <v>106.7</v>
          </cell>
          <cell r="BI539">
            <v>105.7</v>
          </cell>
          <cell r="BJ539">
            <v>102.9</v>
          </cell>
          <cell r="BK539">
            <v>105.5</v>
          </cell>
          <cell r="BL539">
            <v>105.9</v>
          </cell>
          <cell r="BM539">
            <v>102.6</v>
          </cell>
          <cell r="BN539">
            <v>99.8</v>
          </cell>
          <cell r="BO539">
            <v>99.8</v>
          </cell>
          <cell r="BP539">
            <v>119.5</v>
          </cell>
          <cell r="BQ539">
            <v>119.5</v>
          </cell>
          <cell r="BR539">
            <v>104.2</v>
          </cell>
          <cell r="BS539">
            <v>109.1</v>
          </cell>
          <cell r="BT539">
            <v>101.8</v>
          </cell>
          <cell r="BU539">
            <v>103.3</v>
          </cell>
          <cell r="BV539">
            <v>105.4</v>
          </cell>
          <cell r="BW539">
            <v>104.3</v>
          </cell>
          <cell r="BX539">
            <v>102.9</v>
          </cell>
          <cell r="BY539">
            <v>102.2</v>
          </cell>
          <cell r="BZ539">
            <v>100.4</v>
          </cell>
          <cell r="CA539">
            <v>99.8</v>
          </cell>
          <cell r="CB539">
            <v>95.8</v>
          </cell>
          <cell r="CC539">
            <v>105.2</v>
          </cell>
          <cell r="CD539">
            <v>102.8</v>
          </cell>
          <cell r="CE539">
            <v>102.5</v>
          </cell>
          <cell r="CF539">
            <v>100.3</v>
          </cell>
          <cell r="CG539">
            <v>100</v>
          </cell>
          <cell r="CH539">
            <v>104.3</v>
          </cell>
          <cell r="CI539">
            <v>104.8</v>
          </cell>
          <cell r="CJ539">
            <v>100</v>
          </cell>
          <cell r="CK539">
            <v>98.6</v>
          </cell>
          <cell r="CL539">
            <v>104</v>
          </cell>
          <cell r="CM539">
            <v>103.6</v>
          </cell>
          <cell r="CN539">
            <v>102.5</v>
          </cell>
          <cell r="CO539">
            <v>103.8</v>
          </cell>
          <cell r="CP539">
            <v>102.1</v>
          </cell>
          <cell r="CQ539">
            <v>111.9</v>
          </cell>
          <cell r="CR539">
            <v>100</v>
          </cell>
          <cell r="CS539">
            <v>109.2</v>
          </cell>
          <cell r="CT539">
            <v>98.7</v>
          </cell>
          <cell r="CU539">
            <v>104.3</v>
          </cell>
          <cell r="CV539">
            <v>76.8</v>
          </cell>
          <cell r="CW539">
            <v>97.2</v>
          </cell>
          <cell r="CX539">
            <v>96.3</v>
          </cell>
          <cell r="CY539">
            <v>102.6</v>
          </cell>
          <cell r="CZ539">
            <v>104.6</v>
          </cell>
          <cell r="DA539">
            <v>109.2</v>
          </cell>
          <cell r="DB539">
            <v>101.8</v>
          </cell>
          <cell r="DC539">
            <v>99.4</v>
          </cell>
          <cell r="DD539">
            <v>101.1</v>
          </cell>
          <cell r="DE539">
            <v>103.6</v>
          </cell>
          <cell r="DF539">
            <v>102.9</v>
          </cell>
          <cell r="DG539">
            <v>102.2</v>
          </cell>
          <cell r="DH539">
            <v>100</v>
          </cell>
          <cell r="DI539">
            <v>100.3</v>
          </cell>
          <cell r="DJ539">
            <v>87.2</v>
          </cell>
          <cell r="DK539">
            <v>80</v>
          </cell>
          <cell r="DL539">
            <v>96.1</v>
          </cell>
          <cell r="DM539">
            <v>100.6</v>
          </cell>
          <cell r="DN539">
            <v>96.1</v>
          </cell>
          <cell r="DO539">
            <v>102.6</v>
          </cell>
          <cell r="DP539">
            <v>97.6</v>
          </cell>
          <cell r="DQ539">
            <v>101.2</v>
          </cell>
          <cell r="DR539">
            <v>100.8</v>
          </cell>
          <cell r="DS539">
            <v>102.6</v>
          </cell>
          <cell r="DT539">
            <v>101.4</v>
          </cell>
          <cell r="DU539">
            <v>102.3</v>
          </cell>
          <cell r="DV539">
            <v>101</v>
          </cell>
          <cell r="DW539">
            <v>103</v>
          </cell>
          <cell r="DX539">
            <v>101.4</v>
          </cell>
          <cell r="DY539">
            <v>101.3</v>
          </cell>
          <cell r="DZ539">
            <v>103.2</v>
          </cell>
          <cell r="EA539">
            <v>100.3</v>
          </cell>
          <cell r="EB539">
            <v>96.5</v>
          </cell>
          <cell r="EC539">
            <v>102.9</v>
          </cell>
          <cell r="ED539">
            <v>102.8</v>
          </cell>
          <cell r="EE539">
            <v>103.2</v>
          </cell>
          <cell r="EF539">
            <v>99.8</v>
          </cell>
          <cell r="EG539">
            <v>113.2</v>
          </cell>
          <cell r="EH539">
            <v>117.6</v>
          </cell>
          <cell r="EI539">
            <v>97.7</v>
          </cell>
          <cell r="EJ539">
            <v>145.5</v>
          </cell>
          <cell r="EK539">
            <v>109.5</v>
          </cell>
          <cell r="EL539">
            <v>101.2</v>
          </cell>
          <cell r="EM539">
            <v>104.4</v>
          </cell>
          <cell r="EN539">
            <v>110.3</v>
          </cell>
          <cell r="EO539">
            <v>100.3</v>
          </cell>
          <cell r="EP539">
            <v>101.3</v>
          </cell>
          <cell r="EQ539">
            <v>100.7</v>
          </cell>
          <cell r="ER539">
            <v>102.4</v>
          </cell>
          <cell r="ES539">
            <v>131.6</v>
          </cell>
          <cell r="ET539">
            <v>132.4</v>
          </cell>
          <cell r="EU539">
            <v>130.30000000000001</v>
          </cell>
          <cell r="EV539">
            <v>112.6</v>
          </cell>
          <cell r="EW539">
            <v>119.6</v>
          </cell>
          <cell r="EX539">
            <v>101.3</v>
          </cell>
          <cell r="EY539">
            <v>99.4</v>
          </cell>
          <cell r="EZ539">
            <v>100.2</v>
          </cell>
          <cell r="FA539">
            <v>100</v>
          </cell>
          <cell r="FB539">
            <v>100</v>
          </cell>
          <cell r="FC539">
            <v>105.6</v>
          </cell>
          <cell r="FD539">
            <v>106.3</v>
          </cell>
          <cell r="FE539">
            <v>112.4</v>
          </cell>
          <cell r="FF539">
            <v>97.2</v>
          </cell>
          <cell r="FG539">
            <v>115</v>
          </cell>
          <cell r="FH539">
            <v>103.4</v>
          </cell>
          <cell r="FI539">
            <v>103.5</v>
          </cell>
          <cell r="FJ539">
            <v>104.4</v>
          </cell>
          <cell r="FK539">
            <v>100.3</v>
          </cell>
          <cell r="FL539">
            <v>98.4</v>
          </cell>
          <cell r="FM539">
            <v>104.3</v>
          </cell>
          <cell r="FN539">
            <v>126.4</v>
          </cell>
          <cell r="FO539">
            <v>100.7</v>
          </cell>
          <cell r="FP539">
            <v>101.4</v>
          </cell>
          <cell r="FQ539">
            <v>97.8</v>
          </cell>
          <cell r="FR539">
            <v>101.3</v>
          </cell>
        </row>
        <row r="540">
          <cell r="B540">
            <v>97.8</v>
          </cell>
          <cell r="C540">
            <v>68.8</v>
          </cell>
          <cell r="D540">
            <v>68.5</v>
          </cell>
          <cell r="E540">
            <v>91.5</v>
          </cell>
          <cell r="F540">
            <v>90.2</v>
          </cell>
          <cell r="G540">
            <v>43.6</v>
          </cell>
          <cell r="H540">
            <v>64.099999999999994</v>
          </cell>
          <cell r="I540">
            <v>74.3</v>
          </cell>
          <cell r="J540">
            <v>73.7</v>
          </cell>
          <cell r="K540">
            <v>56.3</v>
          </cell>
          <cell r="L540">
            <v>34</v>
          </cell>
          <cell r="M540">
            <v>102.9</v>
          </cell>
          <cell r="N540">
            <v>99.4</v>
          </cell>
          <cell r="O540">
            <v>102.7</v>
          </cell>
          <cell r="P540">
            <v>99.6</v>
          </cell>
          <cell r="Q540">
            <v>101.6</v>
          </cell>
          <cell r="R540">
            <v>101.8</v>
          </cell>
          <cell r="S540">
            <v>101.8</v>
          </cell>
          <cell r="T540">
            <v>95.4</v>
          </cell>
          <cell r="U540">
            <v>101.7</v>
          </cell>
          <cell r="V540">
            <v>99.1</v>
          </cell>
          <cell r="W540">
            <v>96.8</v>
          </cell>
          <cell r="X540">
            <v>99.3</v>
          </cell>
          <cell r="Y540">
            <v>100</v>
          </cell>
          <cell r="Z540">
            <v>91.7</v>
          </cell>
          <cell r="AA540">
            <v>107.3</v>
          </cell>
          <cell r="AB540">
            <v>94</v>
          </cell>
          <cell r="AC540">
            <v>98.7</v>
          </cell>
          <cell r="AD540">
            <v>101.5</v>
          </cell>
          <cell r="AE540">
            <v>79.3</v>
          </cell>
          <cell r="AF540">
            <v>54.2</v>
          </cell>
          <cell r="AG540">
            <v>100.6</v>
          </cell>
          <cell r="AH540">
            <v>100.3</v>
          </cell>
          <cell r="AI540">
            <v>127.8</v>
          </cell>
          <cell r="AJ540">
            <v>101.7</v>
          </cell>
          <cell r="AK540">
            <v>102.6</v>
          </cell>
          <cell r="AL540">
            <v>104.2</v>
          </cell>
          <cell r="AM540">
            <v>101.2</v>
          </cell>
          <cell r="AN540">
            <v>103.9</v>
          </cell>
          <cell r="AO540">
            <v>107.2</v>
          </cell>
          <cell r="AP540">
            <v>93</v>
          </cell>
          <cell r="AQ540">
            <v>73.8</v>
          </cell>
          <cell r="AR540">
            <v>104.9</v>
          </cell>
          <cell r="AS540">
            <v>105.8</v>
          </cell>
          <cell r="AT540">
            <v>116.8</v>
          </cell>
          <cell r="AU540">
            <v>127</v>
          </cell>
          <cell r="AV540">
            <v>104.7</v>
          </cell>
          <cell r="AW540">
            <v>100.7</v>
          </cell>
          <cell r="AX540">
            <v>97.8</v>
          </cell>
          <cell r="AY540">
            <v>102.2</v>
          </cell>
          <cell r="AZ540">
            <v>103.1</v>
          </cell>
          <cell r="BA540">
            <v>104.1</v>
          </cell>
          <cell r="BB540">
            <v>102.9</v>
          </cell>
          <cell r="BC540">
            <v>102.9</v>
          </cell>
          <cell r="BD540">
            <v>102.8</v>
          </cell>
          <cell r="BE540">
            <v>102.9</v>
          </cell>
          <cell r="BF540">
            <v>105.8</v>
          </cell>
          <cell r="BG540">
            <v>105.6</v>
          </cell>
          <cell r="BH540">
            <v>106.7</v>
          </cell>
          <cell r="BI540">
            <v>106.9</v>
          </cell>
          <cell r="BJ540">
            <v>102.9</v>
          </cell>
          <cell r="BK540">
            <v>105.7</v>
          </cell>
          <cell r="BL540">
            <v>107.7</v>
          </cell>
          <cell r="BM540">
            <v>102.6</v>
          </cell>
          <cell r="BN540">
            <v>101.2</v>
          </cell>
          <cell r="BO540">
            <v>101.2</v>
          </cell>
          <cell r="BP540">
            <v>118.2</v>
          </cell>
          <cell r="BQ540">
            <v>118.2</v>
          </cell>
          <cell r="BR540">
            <v>104.2</v>
          </cell>
          <cell r="BS540">
            <v>109</v>
          </cell>
          <cell r="BT540">
            <v>101.8</v>
          </cell>
          <cell r="BU540">
            <v>103.3</v>
          </cell>
          <cell r="BV540">
            <v>105.4</v>
          </cell>
          <cell r="BW540">
            <v>104.3</v>
          </cell>
          <cell r="BX540">
            <v>102.9</v>
          </cell>
          <cell r="BY540">
            <v>102.3</v>
          </cell>
          <cell r="BZ540">
            <v>100.2</v>
          </cell>
          <cell r="CA540">
            <v>99.8</v>
          </cell>
          <cell r="CB540">
            <v>95.8</v>
          </cell>
          <cell r="CC540">
            <v>105.2</v>
          </cell>
          <cell r="CD540">
            <v>102.8</v>
          </cell>
          <cell r="CE540">
            <v>102</v>
          </cell>
          <cell r="CF540">
            <v>100.3</v>
          </cell>
          <cell r="CG540">
            <v>100</v>
          </cell>
          <cell r="CH540">
            <v>104.3</v>
          </cell>
          <cell r="CI540">
            <v>104.8</v>
          </cell>
          <cell r="CJ540">
            <v>100</v>
          </cell>
          <cell r="CK540">
            <v>97.1</v>
          </cell>
          <cell r="CL540">
            <v>103.7</v>
          </cell>
          <cell r="CM540">
            <v>103.6</v>
          </cell>
          <cell r="CN540">
            <v>101.4</v>
          </cell>
          <cell r="CO540">
            <v>103.8</v>
          </cell>
          <cell r="CP540">
            <v>102.1</v>
          </cell>
          <cell r="CQ540">
            <v>111.9</v>
          </cell>
          <cell r="CR540">
            <v>100</v>
          </cell>
          <cell r="CS540">
            <v>109.2</v>
          </cell>
          <cell r="CT540">
            <v>98.7</v>
          </cell>
          <cell r="CU540">
            <v>104.3</v>
          </cell>
          <cell r="CV540">
            <v>76.2</v>
          </cell>
          <cell r="CW540">
            <v>97.2</v>
          </cell>
          <cell r="CX540">
            <v>98.2</v>
          </cell>
          <cell r="CY540">
            <v>102.6</v>
          </cell>
          <cell r="CZ540">
            <v>104.6</v>
          </cell>
          <cell r="DA540">
            <v>109.2</v>
          </cell>
          <cell r="DB540">
            <v>101.9</v>
          </cell>
          <cell r="DC540">
            <v>100</v>
          </cell>
          <cell r="DD540">
            <v>101.1</v>
          </cell>
          <cell r="DE540">
            <v>103.7</v>
          </cell>
          <cell r="DF540">
            <v>102.9</v>
          </cell>
          <cell r="DG540">
            <v>102.3</v>
          </cell>
          <cell r="DH540">
            <v>100</v>
          </cell>
          <cell r="DI540">
            <v>100.3</v>
          </cell>
          <cell r="DJ540">
            <v>86.2</v>
          </cell>
          <cell r="DK540">
            <v>78.900000000000006</v>
          </cell>
          <cell r="DL540">
            <v>95.2</v>
          </cell>
          <cell r="DM540">
            <v>100.5</v>
          </cell>
          <cell r="DN540">
            <v>97.1</v>
          </cell>
          <cell r="DO540">
            <v>101.1</v>
          </cell>
          <cell r="DP540">
            <v>97.3</v>
          </cell>
          <cell r="DQ540">
            <v>102.4</v>
          </cell>
          <cell r="DR540">
            <v>102</v>
          </cell>
          <cell r="DS540">
            <v>100.2</v>
          </cell>
          <cell r="DT540">
            <v>101.5</v>
          </cell>
          <cell r="DU540">
            <v>102.4</v>
          </cell>
          <cell r="DV540">
            <v>100.6</v>
          </cell>
          <cell r="DW540">
            <v>103</v>
          </cell>
          <cell r="DX540">
            <v>101.3</v>
          </cell>
          <cell r="DY540">
            <v>101.6</v>
          </cell>
          <cell r="DZ540">
            <v>103.2</v>
          </cell>
          <cell r="EA540">
            <v>100.4</v>
          </cell>
          <cell r="EB540">
            <v>96.5</v>
          </cell>
          <cell r="EC540">
            <v>102.9</v>
          </cell>
          <cell r="ED540">
            <v>102.9</v>
          </cell>
          <cell r="EE540">
            <v>103.2</v>
          </cell>
          <cell r="EF540">
            <v>100.7</v>
          </cell>
          <cell r="EG540">
            <v>113</v>
          </cell>
          <cell r="EH540">
            <v>117.3</v>
          </cell>
          <cell r="EI540">
            <v>96.9</v>
          </cell>
          <cell r="EJ540">
            <v>145.5</v>
          </cell>
          <cell r="EK540">
            <v>109.5</v>
          </cell>
          <cell r="EL540">
            <v>101.4</v>
          </cell>
          <cell r="EM540">
            <v>103.8</v>
          </cell>
          <cell r="EN540">
            <v>110.2</v>
          </cell>
          <cell r="EO540">
            <v>99.3</v>
          </cell>
          <cell r="EP540">
            <v>101.4</v>
          </cell>
          <cell r="EQ540">
            <v>100.8</v>
          </cell>
          <cell r="ER540">
            <v>102.4</v>
          </cell>
          <cell r="ES540">
            <v>131.6</v>
          </cell>
          <cell r="ET540">
            <v>132.4</v>
          </cell>
          <cell r="EU540">
            <v>130.30000000000001</v>
          </cell>
          <cell r="EV540">
            <v>112.6</v>
          </cell>
          <cell r="EW540">
            <v>119.6</v>
          </cell>
          <cell r="EX540">
            <v>101.3</v>
          </cell>
          <cell r="EY540">
            <v>99.4</v>
          </cell>
          <cell r="EZ540">
            <v>100.2</v>
          </cell>
          <cell r="FA540">
            <v>100</v>
          </cell>
          <cell r="FB540">
            <v>100</v>
          </cell>
          <cell r="FC540">
            <v>105.6</v>
          </cell>
          <cell r="FD540">
            <v>104.2</v>
          </cell>
          <cell r="FE540">
            <v>112.5</v>
          </cell>
          <cell r="FF540">
            <v>94.9</v>
          </cell>
          <cell r="FG540">
            <v>110.3</v>
          </cell>
          <cell r="FH540">
            <v>103.4</v>
          </cell>
          <cell r="FI540">
            <v>103.6</v>
          </cell>
          <cell r="FJ540">
            <v>104.3</v>
          </cell>
          <cell r="FK540">
            <v>100.4</v>
          </cell>
          <cell r="FL540">
            <v>98.4</v>
          </cell>
          <cell r="FM540">
            <v>104.3</v>
          </cell>
          <cell r="FN540">
            <v>126.8</v>
          </cell>
          <cell r="FO540">
            <v>100.6</v>
          </cell>
          <cell r="FP540">
            <v>101.4</v>
          </cell>
          <cell r="FQ540">
            <v>98</v>
          </cell>
          <cell r="FR540">
            <v>100.4</v>
          </cell>
        </row>
        <row r="541">
          <cell r="B541">
            <v>98.4</v>
          </cell>
          <cell r="C541">
            <v>69.2</v>
          </cell>
          <cell r="D541">
            <v>69.900000000000006</v>
          </cell>
          <cell r="E541">
            <v>91.4</v>
          </cell>
          <cell r="F541">
            <v>88.7</v>
          </cell>
          <cell r="G541">
            <v>43.9</v>
          </cell>
          <cell r="H541">
            <v>61.6</v>
          </cell>
          <cell r="I541">
            <v>72.2</v>
          </cell>
          <cell r="J541">
            <v>70.5</v>
          </cell>
          <cell r="K541">
            <v>56.3</v>
          </cell>
          <cell r="L541">
            <v>33.5</v>
          </cell>
          <cell r="M541">
            <v>102.9</v>
          </cell>
          <cell r="N541">
            <v>99.4</v>
          </cell>
          <cell r="O541">
            <v>102.5</v>
          </cell>
          <cell r="P541">
            <v>99.6</v>
          </cell>
          <cell r="Q541">
            <v>101.6</v>
          </cell>
          <cell r="R541">
            <v>101.7</v>
          </cell>
          <cell r="S541">
            <v>102.1</v>
          </cell>
          <cell r="T541">
            <v>95.2</v>
          </cell>
          <cell r="U541">
            <v>101.9</v>
          </cell>
          <cell r="V541">
            <v>99.1</v>
          </cell>
          <cell r="W541">
            <v>96.2</v>
          </cell>
          <cell r="X541">
            <v>99.3</v>
          </cell>
          <cell r="Y541">
            <v>100.3</v>
          </cell>
          <cell r="Z541">
            <v>90.9</v>
          </cell>
          <cell r="AA541">
            <v>107.4</v>
          </cell>
          <cell r="AB541">
            <v>93.1</v>
          </cell>
          <cell r="AC541">
            <v>98</v>
          </cell>
          <cell r="AD541">
            <v>101.5</v>
          </cell>
          <cell r="AE541">
            <v>79.3</v>
          </cell>
          <cell r="AF541">
            <v>54.3</v>
          </cell>
          <cell r="AG541">
            <v>100.5</v>
          </cell>
          <cell r="AH541">
            <v>99.8</v>
          </cell>
          <cell r="AI541">
            <v>127.1</v>
          </cell>
          <cell r="AJ541">
            <v>102.7</v>
          </cell>
          <cell r="AK541">
            <v>102.3</v>
          </cell>
          <cell r="AL541">
            <v>105.1</v>
          </cell>
          <cell r="AM541">
            <v>100.9</v>
          </cell>
          <cell r="AN541">
            <v>102.3</v>
          </cell>
          <cell r="AO541">
            <v>107.1</v>
          </cell>
          <cell r="AP541">
            <v>92</v>
          </cell>
          <cell r="AQ541">
            <v>71.8</v>
          </cell>
          <cell r="AR541">
            <v>107.5</v>
          </cell>
          <cell r="AS541">
            <v>105.8</v>
          </cell>
          <cell r="AT541">
            <v>116.4</v>
          </cell>
          <cell r="AU541">
            <v>126.3</v>
          </cell>
          <cell r="AV541">
            <v>105.6</v>
          </cell>
          <cell r="AW541">
            <v>100.5</v>
          </cell>
          <cell r="AX541">
            <v>97.4</v>
          </cell>
          <cell r="AY541">
            <v>102.1</v>
          </cell>
          <cell r="AZ541">
            <v>103.1</v>
          </cell>
          <cell r="BA541">
            <v>104.1</v>
          </cell>
          <cell r="BB541">
            <v>102.9</v>
          </cell>
          <cell r="BC541">
            <v>102.9</v>
          </cell>
          <cell r="BD541">
            <v>102.8</v>
          </cell>
          <cell r="BE541">
            <v>102.9</v>
          </cell>
          <cell r="BF541">
            <v>105.8</v>
          </cell>
          <cell r="BG541">
            <v>105.6</v>
          </cell>
          <cell r="BH541">
            <v>106.7</v>
          </cell>
          <cell r="BI541">
            <v>106.9</v>
          </cell>
          <cell r="BJ541">
            <v>102.9</v>
          </cell>
          <cell r="BK541">
            <v>105.7</v>
          </cell>
          <cell r="BL541">
            <v>107.7</v>
          </cell>
          <cell r="BM541">
            <v>103.7</v>
          </cell>
          <cell r="BN541">
            <v>105.5</v>
          </cell>
          <cell r="BO541">
            <v>105.5</v>
          </cell>
          <cell r="BP541">
            <v>129</v>
          </cell>
          <cell r="BQ541">
            <v>129</v>
          </cell>
          <cell r="BR541">
            <v>104.3</v>
          </cell>
          <cell r="BS541">
            <v>109</v>
          </cell>
          <cell r="BT541">
            <v>101.8</v>
          </cell>
          <cell r="BU541">
            <v>103.6</v>
          </cell>
          <cell r="BV541">
            <v>105.6</v>
          </cell>
          <cell r="BW541">
            <v>104.3</v>
          </cell>
          <cell r="BX541">
            <v>102.9</v>
          </cell>
          <cell r="BY541">
            <v>102.4</v>
          </cell>
          <cell r="BZ541">
            <v>99.2</v>
          </cell>
          <cell r="CA541">
            <v>99.8</v>
          </cell>
          <cell r="CB541">
            <v>95.8</v>
          </cell>
          <cell r="CC541">
            <v>105.2</v>
          </cell>
          <cell r="CD541">
            <v>102.8</v>
          </cell>
          <cell r="CE541">
            <v>99.4</v>
          </cell>
          <cell r="CF541">
            <v>100.3</v>
          </cell>
          <cell r="CG541">
            <v>100</v>
          </cell>
          <cell r="CH541">
            <v>104.3</v>
          </cell>
          <cell r="CI541">
            <v>104.8</v>
          </cell>
          <cell r="CJ541">
            <v>100</v>
          </cell>
          <cell r="CK541">
            <v>89.4</v>
          </cell>
          <cell r="CL541">
            <v>103.7</v>
          </cell>
          <cell r="CM541">
            <v>103.6</v>
          </cell>
          <cell r="CN541">
            <v>97.2</v>
          </cell>
          <cell r="CO541">
            <v>103.8</v>
          </cell>
          <cell r="CP541">
            <v>99.7</v>
          </cell>
          <cell r="CQ541">
            <v>111.9</v>
          </cell>
          <cell r="CR541">
            <v>100</v>
          </cell>
          <cell r="CS541">
            <v>109</v>
          </cell>
          <cell r="CT541">
            <v>98.7</v>
          </cell>
          <cell r="CU541">
            <v>104.5</v>
          </cell>
          <cell r="CV541">
            <v>75.8</v>
          </cell>
          <cell r="CW541">
            <v>97.2</v>
          </cell>
          <cell r="CX541">
            <v>96.3</v>
          </cell>
          <cell r="CY541">
            <v>102.8</v>
          </cell>
          <cell r="CZ541">
            <v>104.7</v>
          </cell>
          <cell r="DA541">
            <v>109.1</v>
          </cell>
          <cell r="DB541">
            <v>101.9</v>
          </cell>
          <cell r="DC541">
            <v>99.9</v>
          </cell>
          <cell r="DD541">
            <v>101.2</v>
          </cell>
          <cell r="DE541">
            <v>103.7</v>
          </cell>
          <cell r="DF541">
            <v>102.9</v>
          </cell>
          <cell r="DG541">
            <v>102.3</v>
          </cell>
          <cell r="DH541">
            <v>99.8</v>
          </cell>
          <cell r="DI541">
            <v>100</v>
          </cell>
          <cell r="DJ541">
            <v>86.2</v>
          </cell>
          <cell r="DK541">
            <v>78.3</v>
          </cell>
          <cell r="DL541">
            <v>96.2</v>
          </cell>
          <cell r="DM541">
            <v>99.2</v>
          </cell>
          <cell r="DN541">
            <v>97</v>
          </cell>
          <cell r="DO541">
            <v>99.9</v>
          </cell>
          <cell r="DP541">
            <v>96.3</v>
          </cell>
          <cell r="DQ541">
            <v>100.6</v>
          </cell>
          <cell r="DR541">
            <v>100.5</v>
          </cell>
          <cell r="DS541">
            <v>98.9</v>
          </cell>
          <cell r="DT541">
            <v>101.6</v>
          </cell>
          <cell r="DU541">
            <v>102.5</v>
          </cell>
          <cell r="DV541">
            <v>100.8</v>
          </cell>
          <cell r="DW541">
            <v>103</v>
          </cell>
          <cell r="DX541">
            <v>101.3</v>
          </cell>
          <cell r="DY541">
            <v>101.5</v>
          </cell>
          <cell r="DZ541">
            <v>103.2</v>
          </cell>
          <cell r="EA541">
            <v>100.4</v>
          </cell>
          <cell r="EB541">
            <v>96.5</v>
          </cell>
          <cell r="EC541">
            <v>102.9</v>
          </cell>
          <cell r="ED541">
            <v>102.9</v>
          </cell>
          <cell r="EE541">
            <v>103.2</v>
          </cell>
          <cell r="EF541">
            <v>101.5</v>
          </cell>
          <cell r="EG541">
            <v>112.5</v>
          </cell>
          <cell r="EH541">
            <v>116.6</v>
          </cell>
          <cell r="EI541">
            <v>95.5</v>
          </cell>
          <cell r="EJ541">
            <v>145.5</v>
          </cell>
          <cell r="EK541">
            <v>109.5</v>
          </cell>
          <cell r="EL541">
            <v>99.7</v>
          </cell>
          <cell r="EM541">
            <v>103.8</v>
          </cell>
          <cell r="EN541">
            <v>110.3</v>
          </cell>
          <cell r="EO541">
            <v>99.3</v>
          </cell>
          <cell r="EP541">
            <v>101.5</v>
          </cell>
          <cell r="EQ541">
            <v>100.8</v>
          </cell>
          <cell r="ER541">
            <v>102.6</v>
          </cell>
          <cell r="ES541">
            <v>131.6</v>
          </cell>
          <cell r="ET541">
            <v>132.4</v>
          </cell>
          <cell r="EU541">
            <v>130.30000000000001</v>
          </cell>
          <cell r="EV541">
            <v>112.6</v>
          </cell>
          <cell r="EW541">
            <v>119.6</v>
          </cell>
          <cell r="EX541">
            <v>101.3</v>
          </cell>
          <cell r="EY541">
            <v>99.4</v>
          </cell>
          <cell r="EZ541">
            <v>100.2</v>
          </cell>
          <cell r="FA541">
            <v>100</v>
          </cell>
          <cell r="FB541">
            <v>100</v>
          </cell>
          <cell r="FC541">
            <v>105.6</v>
          </cell>
          <cell r="FD541">
            <v>102.7</v>
          </cell>
          <cell r="FE541">
            <v>114</v>
          </cell>
          <cell r="FF541">
            <v>94.7</v>
          </cell>
          <cell r="FG541">
            <v>102.3</v>
          </cell>
          <cell r="FH541">
            <v>103.5</v>
          </cell>
          <cell r="FI541">
            <v>103.8</v>
          </cell>
          <cell r="FJ541">
            <v>104.3</v>
          </cell>
          <cell r="FK541">
            <v>100.4</v>
          </cell>
          <cell r="FL541">
            <v>98.3</v>
          </cell>
          <cell r="FM541">
            <v>104.4</v>
          </cell>
          <cell r="FN541">
            <v>127.4</v>
          </cell>
          <cell r="FO541">
            <v>100.6</v>
          </cell>
          <cell r="FP541">
            <v>101.4</v>
          </cell>
          <cell r="FQ541">
            <v>98.9</v>
          </cell>
          <cell r="FR541">
            <v>100</v>
          </cell>
        </row>
        <row r="542">
          <cell r="B542">
            <v>99.8</v>
          </cell>
          <cell r="C542">
            <v>66.400000000000006</v>
          </cell>
          <cell r="D542">
            <v>66.7</v>
          </cell>
          <cell r="E542">
            <v>90.3</v>
          </cell>
          <cell r="F542">
            <v>84.7</v>
          </cell>
          <cell r="G542">
            <v>40.4</v>
          </cell>
          <cell r="H542">
            <v>59</v>
          </cell>
          <cell r="I542">
            <v>70.400000000000006</v>
          </cell>
          <cell r="J542">
            <v>66.5</v>
          </cell>
          <cell r="K542">
            <v>55.9</v>
          </cell>
          <cell r="L542">
            <v>31.9</v>
          </cell>
          <cell r="M542">
            <v>102.9</v>
          </cell>
          <cell r="N542">
            <v>99.4</v>
          </cell>
          <cell r="O542">
            <v>103.1</v>
          </cell>
          <cell r="P542">
            <v>99.7</v>
          </cell>
          <cell r="Q542">
            <v>101.5</v>
          </cell>
          <cell r="R542">
            <v>101.8</v>
          </cell>
          <cell r="S542">
            <v>102.2</v>
          </cell>
          <cell r="T542">
            <v>95.4</v>
          </cell>
          <cell r="U542">
            <v>102</v>
          </cell>
          <cell r="V542">
            <v>99.1</v>
          </cell>
          <cell r="W542">
            <v>95.8</v>
          </cell>
          <cell r="X542">
            <v>99.3</v>
          </cell>
          <cell r="Y542">
            <v>100.1</v>
          </cell>
          <cell r="Z542">
            <v>91.1</v>
          </cell>
          <cell r="AA542">
            <v>107.1</v>
          </cell>
          <cell r="AB542">
            <v>92.5</v>
          </cell>
          <cell r="AC542">
            <v>98.3</v>
          </cell>
          <cell r="AD542">
            <v>101.1</v>
          </cell>
          <cell r="AE542">
            <v>79.2</v>
          </cell>
          <cell r="AF542">
            <v>54.2</v>
          </cell>
          <cell r="AG542">
            <v>99.7</v>
          </cell>
          <cell r="AH542">
            <v>99.6</v>
          </cell>
          <cell r="AI542">
            <v>126.9</v>
          </cell>
          <cell r="AJ542">
            <v>102.4</v>
          </cell>
          <cell r="AK542">
            <v>106.7</v>
          </cell>
          <cell r="AL542">
            <v>107.4</v>
          </cell>
          <cell r="AM542">
            <v>108.5</v>
          </cell>
          <cell r="AN542">
            <v>102.3</v>
          </cell>
          <cell r="AO542">
            <v>107.4</v>
          </cell>
          <cell r="AP542">
            <v>92.3</v>
          </cell>
          <cell r="AQ542">
            <v>71.599999999999994</v>
          </cell>
          <cell r="AR542">
            <v>107.8</v>
          </cell>
          <cell r="AS542">
            <v>106</v>
          </cell>
          <cell r="AT542">
            <v>117</v>
          </cell>
          <cell r="AU542">
            <v>126.5</v>
          </cell>
          <cell r="AV542">
            <v>105.3</v>
          </cell>
          <cell r="AW542">
            <v>101.2</v>
          </cell>
          <cell r="AX542">
            <v>97.7</v>
          </cell>
          <cell r="AY542">
            <v>102.1</v>
          </cell>
          <cell r="AZ542">
            <v>102.9</v>
          </cell>
          <cell r="BA542">
            <v>104.1</v>
          </cell>
          <cell r="BB542">
            <v>102.9</v>
          </cell>
          <cell r="BC542">
            <v>102.9</v>
          </cell>
          <cell r="BD542">
            <v>102.8</v>
          </cell>
          <cell r="BE542">
            <v>102.9</v>
          </cell>
          <cell r="BF542">
            <v>106.5</v>
          </cell>
          <cell r="BG542">
            <v>105.6</v>
          </cell>
          <cell r="BH542">
            <v>110.2</v>
          </cell>
          <cell r="BI542">
            <v>107</v>
          </cell>
          <cell r="BJ542">
            <v>102.9</v>
          </cell>
          <cell r="BK542">
            <v>105.8</v>
          </cell>
          <cell r="BL542">
            <v>107.7</v>
          </cell>
          <cell r="BM542">
            <v>106.8</v>
          </cell>
          <cell r="BN542">
            <v>116.7</v>
          </cell>
          <cell r="BO542">
            <v>116.7</v>
          </cell>
          <cell r="BP542">
            <v>142.5</v>
          </cell>
          <cell r="BQ542">
            <v>142.5</v>
          </cell>
          <cell r="BR542">
            <v>104.3</v>
          </cell>
          <cell r="BS542">
            <v>109</v>
          </cell>
          <cell r="BT542">
            <v>101.8</v>
          </cell>
          <cell r="BU542">
            <v>103.6</v>
          </cell>
          <cell r="BV542">
            <v>105.6</v>
          </cell>
          <cell r="BW542">
            <v>104.3</v>
          </cell>
          <cell r="BX542">
            <v>103</v>
          </cell>
          <cell r="BY542">
            <v>102.5</v>
          </cell>
          <cell r="BZ542">
            <v>99.2</v>
          </cell>
          <cell r="CA542">
            <v>99.8</v>
          </cell>
          <cell r="CB542">
            <v>95.8</v>
          </cell>
          <cell r="CC542">
            <v>105.2</v>
          </cell>
          <cell r="CD542">
            <v>102.8</v>
          </cell>
          <cell r="CE542">
            <v>99.3</v>
          </cell>
          <cell r="CF542">
            <v>100.3</v>
          </cell>
          <cell r="CG542">
            <v>100</v>
          </cell>
          <cell r="CH542">
            <v>104.3</v>
          </cell>
          <cell r="CI542">
            <v>104.8</v>
          </cell>
          <cell r="CJ542">
            <v>99.9</v>
          </cell>
          <cell r="CK542">
            <v>88.8</v>
          </cell>
          <cell r="CL542">
            <v>105.2</v>
          </cell>
          <cell r="CM542">
            <v>103.7</v>
          </cell>
          <cell r="CN542">
            <v>97.2</v>
          </cell>
          <cell r="CO542">
            <v>103.8</v>
          </cell>
          <cell r="CP542">
            <v>99.2</v>
          </cell>
          <cell r="CQ542">
            <v>111.9</v>
          </cell>
          <cell r="CR542">
            <v>100</v>
          </cell>
          <cell r="CS542">
            <v>113</v>
          </cell>
          <cell r="CT542">
            <v>98.7</v>
          </cell>
          <cell r="CU542">
            <v>104.5</v>
          </cell>
          <cell r="CV542">
            <v>75</v>
          </cell>
          <cell r="CW542">
            <v>97.2</v>
          </cell>
          <cell r="CX542">
            <v>98.2</v>
          </cell>
          <cell r="CY542">
            <v>103</v>
          </cell>
          <cell r="CZ542">
            <v>104.8</v>
          </cell>
          <cell r="DA542">
            <v>109.1</v>
          </cell>
          <cell r="DB542">
            <v>102.1</v>
          </cell>
          <cell r="DC542">
            <v>101.2</v>
          </cell>
          <cell r="DD542">
            <v>101.2</v>
          </cell>
          <cell r="DE542">
            <v>103.7</v>
          </cell>
          <cell r="DF542">
            <v>102.9</v>
          </cell>
          <cell r="DG542">
            <v>102.4</v>
          </cell>
          <cell r="DH542">
            <v>99.8</v>
          </cell>
          <cell r="DI542">
            <v>99.8</v>
          </cell>
          <cell r="DJ542">
            <v>86.3</v>
          </cell>
          <cell r="DK542">
            <v>78.599999999999994</v>
          </cell>
          <cell r="DL542">
            <v>96</v>
          </cell>
          <cell r="DM542">
            <v>98.6</v>
          </cell>
          <cell r="DN542">
            <v>95.9</v>
          </cell>
          <cell r="DO542">
            <v>99.8</v>
          </cell>
          <cell r="DP542">
            <v>96.6</v>
          </cell>
          <cell r="DQ542">
            <v>99.8</v>
          </cell>
          <cell r="DR542">
            <v>99.1</v>
          </cell>
          <cell r="DS542">
            <v>98.4</v>
          </cell>
          <cell r="DT542">
            <v>101.4</v>
          </cell>
          <cell r="DU542">
            <v>102.5</v>
          </cell>
          <cell r="DV542">
            <v>100.9</v>
          </cell>
          <cell r="DW542">
            <v>103</v>
          </cell>
          <cell r="DX542">
            <v>101.1</v>
          </cell>
          <cell r="DY542">
            <v>101.2</v>
          </cell>
          <cell r="DZ542">
            <v>103.2</v>
          </cell>
          <cell r="EA542">
            <v>100.2</v>
          </cell>
          <cell r="EB542">
            <v>96.5</v>
          </cell>
          <cell r="EC542">
            <v>102.9</v>
          </cell>
          <cell r="ED542">
            <v>102.9</v>
          </cell>
          <cell r="EE542">
            <v>103.2</v>
          </cell>
          <cell r="EF542">
            <v>100.5</v>
          </cell>
          <cell r="EG542">
            <v>112.8</v>
          </cell>
          <cell r="EH542">
            <v>116.9</v>
          </cell>
          <cell r="EI542">
            <v>96.4</v>
          </cell>
          <cell r="EJ542">
            <v>145.5</v>
          </cell>
          <cell r="EK542">
            <v>109.5</v>
          </cell>
          <cell r="EL542">
            <v>99.5</v>
          </cell>
          <cell r="EM542">
            <v>104.1</v>
          </cell>
          <cell r="EN542">
            <v>110.6</v>
          </cell>
          <cell r="EO542">
            <v>99.4</v>
          </cell>
          <cell r="EP542">
            <v>101.6</v>
          </cell>
          <cell r="EQ542">
            <v>101.2</v>
          </cell>
          <cell r="ER542">
            <v>102.4</v>
          </cell>
          <cell r="ES542">
            <v>131.6</v>
          </cell>
          <cell r="ET542">
            <v>132.4</v>
          </cell>
          <cell r="EU542">
            <v>130.30000000000001</v>
          </cell>
          <cell r="EV542">
            <v>112.6</v>
          </cell>
          <cell r="EW542">
            <v>119.6</v>
          </cell>
          <cell r="EX542">
            <v>101.3</v>
          </cell>
          <cell r="EY542">
            <v>99.4</v>
          </cell>
          <cell r="EZ542">
            <v>100.2</v>
          </cell>
          <cell r="FA542">
            <v>100</v>
          </cell>
          <cell r="FB542">
            <v>100</v>
          </cell>
          <cell r="FC542">
            <v>105.6</v>
          </cell>
          <cell r="FD542">
            <v>106.7</v>
          </cell>
          <cell r="FE542">
            <v>120.6</v>
          </cell>
          <cell r="FF542">
            <v>97.9</v>
          </cell>
          <cell r="FG542">
            <v>104.2</v>
          </cell>
          <cell r="FH542">
            <v>103.5</v>
          </cell>
          <cell r="FI542">
            <v>103.8</v>
          </cell>
          <cell r="FJ542">
            <v>104.6</v>
          </cell>
          <cell r="FK542">
            <v>100.3</v>
          </cell>
          <cell r="FL542">
            <v>98.3</v>
          </cell>
          <cell r="FM542">
            <v>104.5</v>
          </cell>
          <cell r="FN542">
            <v>127</v>
          </cell>
          <cell r="FO542">
            <v>100.7</v>
          </cell>
          <cell r="FP542">
            <v>101.4</v>
          </cell>
          <cell r="FQ542">
            <v>100.5</v>
          </cell>
          <cell r="FR542">
            <v>99.6</v>
          </cell>
        </row>
        <row r="543">
          <cell r="B543">
            <v>98.3</v>
          </cell>
          <cell r="C543">
            <v>67</v>
          </cell>
          <cell r="D543">
            <v>65.5</v>
          </cell>
          <cell r="E543">
            <v>90.5</v>
          </cell>
          <cell r="F543">
            <v>88.7</v>
          </cell>
          <cell r="G543">
            <v>40.299999999999997</v>
          </cell>
          <cell r="H543">
            <v>56.6</v>
          </cell>
          <cell r="I543">
            <v>69.2</v>
          </cell>
          <cell r="J543">
            <v>133.6</v>
          </cell>
          <cell r="K543">
            <v>57.9</v>
          </cell>
          <cell r="L543">
            <v>31.3</v>
          </cell>
          <cell r="M543">
            <v>102.9</v>
          </cell>
          <cell r="N543">
            <v>99.4</v>
          </cell>
          <cell r="O543">
            <v>103.3</v>
          </cell>
          <cell r="P543">
            <v>99.8</v>
          </cell>
          <cell r="Q543">
            <v>101.2</v>
          </cell>
          <cell r="R543">
            <v>101.7</v>
          </cell>
          <cell r="S543">
            <v>102</v>
          </cell>
          <cell r="T543">
            <v>96.5</v>
          </cell>
          <cell r="U543">
            <v>101.9</v>
          </cell>
          <cell r="V543">
            <v>99.1</v>
          </cell>
          <cell r="W543">
            <v>97.4</v>
          </cell>
          <cell r="X543">
            <v>99.1</v>
          </cell>
          <cell r="Y543">
            <v>100.6</v>
          </cell>
          <cell r="Z543">
            <v>90.2</v>
          </cell>
          <cell r="AA543">
            <v>107.5</v>
          </cell>
          <cell r="AB543">
            <v>95.1</v>
          </cell>
          <cell r="AC543">
            <v>98.3</v>
          </cell>
          <cell r="AD543">
            <v>101.3</v>
          </cell>
          <cell r="AE543">
            <v>79.2</v>
          </cell>
          <cell r="AF543">
            <v>54.2</v>
          </cell>
          <cell r="AG543">
            <v>100.2</v>
          </cell>
          <cell r="AH543">
            <v>99.7</v>
          </cell>
          <cell r="AI543">
            <v>126.9</v>
          </cell>
          <cell r="AJ543">
            <v>102.6</v>
          </cell>
          <cell r="AK543">
            <v>106.9</v>
          </cell>
          <cell r="AL543">
            <v>107.3</v>
          </cell>
          <cell r="AM543">
            <v>107.1</v>
          </cell>
          <cell r="AN543">
            <v>105.8</v>
          </cell>
          <cell r="AO543">
            <v>106.7</v>
          </cell>
          <cell r="AP543">
            <v>93.4</v>
          </cell>
          <cell r="AQ543">
            <v>71.400000000000006</v>
          </cell>
          <cell r="AR543">
            <v>104.1</v>
          </cell>
          <cell r="AS543">
            <v>106.3</v>
          </cell>
          <cell r="AT543">
            <v>114.8</v>
          </cell>
          <cell r="AU543">
            <v>125.6</v>
          </cell>
          <cell r="AV543">
            <v>106.2</v>
          </cell>
          <cell r="AW543">
            <v>101.1</v>
          </cell>
          <cell r="AX543">
            <v>98.1</v>
          </cell>
          <cell r="AY543">
            <v>102.1</v>
          </cell>
          <cell r="AZ543">
            <v>103.1</v>
          </cell>
          <cell r="BA543">
            <v>104.1</v>
          </cell>
          <cell r="BB543">
            <v>102.9</v>
          </cell>
          <cell r="BC543">
            <v>102.9</v>
          </cell>
          <cell r="BD543">
            <v>102.8</v>
          </cell>
          <cell r="BE543">
            <v>102.9</v>
          </cell>
          <cell r="BF543">
            <v>105.9</v>
          </cell>
          <cell r="BG543">
            <v>105.6</v>
          </cell>
          <cell r="BH543">
            <v>107.1</v>
          </cell>
          <cell r="BI543">
            <v>107</v>
          </cell>
          <cell r="BJ543">
            <v>102.9</v>
          </cell>
          <cell r="BK543">
            <v>105.9</v>
          </cell>
          <cell r="BL543">
            <v>107.7</v>
          </cell>
          <cell r="BM543">
            <v>103.8</v>
          </cell>
          <cell r="BN543">
            <v>106</v>
          </cell>
          <cell r="BO543">
            <v>106</v>
          </cell>
          <cell r="BP543">
            <v>127.4</v>
          </cell>
          <cell r="BQ543">
            <v>127.4</v>
          </cell>
          <cell r="BR543">
            <v>104.3</v>
          </cell>
          <cell r="BS543">
            <v>109</v>
          </cell>
          <cell r="BT543">
            <v>101.8</v>
          </cell>
          <cell r="BU543">
            <v>103.6</v>
          </cell>
          <cell r="BV543">
            <v>105.6</v>
          </cell>
          <cell r="BW543">
            <v>104.3</v>
          </cell>
          <cell r="BX543">
            <v>103</v>
          </cell>
          <cell r="BY543">
            <v>102.4</v>
          </cell>
          <cell r="BZ543">
            <v>99.5</v>
          </cell>
          <cell r="CA543">
            <v>99.8</v>
          </cell>
          <cell r="CB543">
            <v>95.8</v>
          </cell>
          <cell r="CC543">
            <v>105.2</v>
          </cell>
          <cell r="CD543">
            <v>102.8</v>
          </cell>
          <cell r="CE543">
            <v>100</v>
          </cell>
          <cell r="CF543">
            <v>100.3</v>
          </cell>
          <cell r="CG543">
            <v>100</v>
          </cell>
          <cell r="CH543">
            <v>104.3</v>
          </cell>
          <cell r="CI543">
            <v>104.8</v>
          </cell>
          <cell r="CJ543">
            <v>100</v>
          </cell>
          <cell r="CK543">
            <v>91.2</v>
          </cell>
          <cell r="CL543">
            <v>103.1</v>
          </cell>
          <cell r="CM543">
            <v>103.6</v>
          </cell>
          <cell r="CN543">
            <v>99.9</v>
          </cell>
          <cell r="CO543">
            <v>103.8</v>
          </cell>
          <cell r="CP543">
            <v>99.8</v>
          </cell>
          <cell r="CQ543">
            <v>111.9</v>
          </cell>
          <cell r="CR543">
            <v>100</v>
          </cell>
          <cell r="CS543">
            <v>108.8</v>
          </cell>
          <cell r="CT543">
            <v>98.7</v>
          </cell>
          <cell r="CU543">
            <v>104.6</v>
          </cell>
          <cell r="CV543">
            <v>74.5</v>
          </cell>
          <cell r="CW543">
            <v>97.2</v>
          </cell>
          <cell r="CX543">
            <v>98.2</v>
          </cell>
          <cell r="CY543">
            <v>103</v>
          </cell>
          <cell r="CZ543">
            <v>104.8</v>
          </cell>
          <cell r="DA543">
            <v>109.1</v>
          </cell>
          <cell r="DB543">
            <v>101.9</v>
          </cell>
          <cell r="DC543">
            <v>100</v>
          </cell>
          <cell r="DD543">
            <v>101.2</v>
          </cell>
          <cell r="DE543">
            <v>103.7</v>
          </cell>
          <cell r="DF543">
            <v>102.9</v>
          </cell>
          <cell r="DG543">
            <v>102.4</v>
          </cell>
          <cell r="DH543">
            <v>99.5</v>
          </cell>
          <cell r="DI543">
            <v>99.5</v>
          </cell>
          <cell r="DJ543">
            <v>84.4</v>
          </cell>
          <cell r="DK543">
            <v>74.8</v>
          </cell>
          <cell r="DL543">
            <v>96.5</v>
          </cell>
          <cell r="DM543">
            <v>98.8</v>
          </cell>
          <cell r="DN543">
            <v>96.3</v>
          </cell>
          <cell r="DO543">
            <v>100.4</v>
          </cell>
          <cell r="DP543">
            <v>97.3</v>
          </cell>
          <cell r="DQ543">
            <v>99.6</v>
          </cell>
          <cell r="DR543">
            <v>99.4</v>
          </cell>
          <cell r="DS543">
            <v>98.2</v>
          </cell>
          <cell r="DT543">
            <v>101.2</v>
          </cell>
          <cell r="DU543">
            <v>102.4</v>
          </cell>
          <cell r="DV543">
            <v>100.1</v>
          </cell>
          <cell r="DW543">
            <v>103</v>
          </cell>
          <cell r="DX543">
            <v>101.1</v>
          </cell>
          <cell r="DY543">
            <v>100.3</v>
          </cell>
          <cell r="DZ543">
            <v>103.2</v>
          </cell>
          <cell r="EA543">
            <v>99.3</v>
          </cell>
          <cell r="EB543">
            <v>96.5</v>
          </cell>
          <cell r="EC543">
            <v>102.9</v>
          </cell>
          <cell r="ED543">
            <v>102.9</v>
          </cell>
          <cell r="EE543">
            <v>103.2</v>
          </cell>
          <cell r="EF543">
            <v>100.8</v>
          </cell>
          <cell r="EG543">
            <v>113.5</v>
          </cell>
          <cell r="EH543">
            <v>117.9</v>
          </cell>
          <cell r="EI543">
            <v>98.5</v>
          </cell>
          <cell r="EJ543">
            <v>145.5</v>
          </cell>
          <cell r="EK543">
            <v>109.5</v>
          </cell>
          <cell r="EL543">
            <v>101.2</v>
          </cell>
          <cell r="EM543">
            <v>104.3</v>
          </cell>
          <cell r="EN543">
            <v>111.7</v>
          </cell>
          <cell r="EO543">
            <v>99.1</v>
          </cell>
          <cell r="EP543">
            <v>101.6</v>
          </cell>
          <cell r="EQ543">
            <v>101</v>
          </cell>
          <cell r="ER543">
            <v>102.6</v>
          </cell>
          <cell r="ES543">
            <v>131.6</v>
          </cell>
          <cell r="ET543">
            <v>132.4</v>
          </cell>
          <cell r="EU543">
            <v>130.30000000000001</v>
          </cell>
          <cell r="EV543">
            <v>112.7</v>
          </cell>
          <cell r="EW543">
            <v>119.8</v>
          </cell>
          <cell r="EX543">
            <v>101.3</v>
          </cell>
          <cell r="EY543">
            <v>99.4</v>
          </cell>
          <cell r="EZ543">
            <v>100.2</v>
          </cell>
          <cell r="FA543">
            <v>100</v>
          </cell>
          <cell r="FB543">
            <v>100</v>
          </cell>
          <cell r="FC543">
            <v>105.6</v>
          </cell>
          <cell r="FD543">
            <v>113.5</v>
          </cell>
          <cell r="FE543">
            <v>119</v>
          </cell>
          <cell r="FF543">
            <v>117.1</v>
          </cell>
          <cell r="FG543">
            <v>99</v>
          </cell>
          <cell r="FH543">
            <v>103.5</v>
          </cell>
          <cell r="FI543">
            <v>103.9</v>
          </cell>
          <cell r="FJ543">
            <v>104.9</v>
          </cell>
          <cell r="FK543">
            <v>100.3</v>
          </cell>
          <cell r="FL543">
            <v>98.3</v>
          </cell>
          <cell r="FM543">
            <v>104.4</v>
          </cell>
          <cell r="FN543">
            <v>126.3</v>
          </cell>
          <cell r="FO543">
            <v>100.7</v>
          </cell>
          <cell r="FP543">
            <v>101.4</v>
          </cell>
          <cell r="FQ543">
            <v>98.6</v>
          </cell>
          <cell r="FR543">
            <v>99.6</v>
          </cell>
        </row>
        <row r="544">
          <cell r="B544">
            <v>98.6</v>
          </cell>
          <cell r="C544">
            <v>66.400000000000006</v>
          </cell>
          <cell r="D544">
            <v>65.5</v>
          </cell>
          <cell r="E544">
            <v>89.1</v>
          </cell>
          <cell r="F544">
            <v>86.6</v>
          </cell>
          <cell r="G544">
            <v>39.5</v>
          </cell>
          <cell r="H544">
            <v>53.9</v>
          </cell>
          <cell r="I544">
            <v>68.3</v>
          </cell>
          <cell r="J544">
            <v>121.8</v>
          </cell>
          <cell r="K544">
            <v>59</v>
          </cell>
          <cell r="L544">
            <v>30.7</v>
          </cell>
          <cell r="M544">
            <v>102.9</v>
          </cell>
          <cell r="N544">
            <v>99.4</v>
          </cell>
          <cell r="O544">
            <v>103.1</v>
          </cell>
          <cell r="P544">
            <v>99.4</v>
          </cell>
          <cell r="Q544">
            <v>101.4</v>
          </cell>
          <cell r="R544">
            <v>101.8</v>
          </cell>
          <cell r="S544">
            <v>102.1</v>
          </cell>
          <cell r="T544">
            <v>94.5</v>
          </cell>
          <cell r="U544">
            <v>102.3</v>
          </cell>
          <cell r="V544">
            <v>99.1</v>
          </cell>
          <cell r="W544">
            <v>98.8</v>
          </cell>
          <cell r="X544">
            <v>99.2</v>
          </cell>
          <cell r="Y544">
            <v>101.3</v>
          </cell>
          <cell r="Z544">
            <v>90.2</v>
          </cell>
          <cell r="AA544">
            <v>106.6</v>
          </cell>
          <cell r="AB544">
            <v>97.6</v>
          </cell>
          <cell r="AC544">
            <v>98.1</v>
          </cell>
          <cell r="AD544">
            <v>100.9</v>
          </cell>
          <cell r="AE544">
            <v>79.2</v>
          </cell>
          <cell r="AF544">
            <v>61.3</v>
          </cell>
          <cell r="AG544">
            <v>100.6</v>
          </cell>
          <cell r="AH544">
            <v>99.7</v>
          </cell>
          <cell r="AI544">
            <v>126.9</v>
          </cell>
          <cell r="AJ544">
            <v>98.1</v>
          </cell>
          <cell r="AK544">
            <v>103.3</v>
          </cell>
          <cell r="AL544">
            <v>104.6</v>
          </cell>
          <cell r="AM544">
            <v>101.9</v>
          </cell>
          <cell r="AN544">
            <v>104.9</v>
          </cell>
          <cell r="AO544">
            <v>107</v>
          </cell>
          <cell r="AP544">
            <v>93.5</v>
          </cell>
          <cell r="AQ544">
            <v>71.8</v>
          </cell>
          <cell r="AR544">
            <v>109.6</v>
          </cell>
          <cell r="AS544">
            <v>106.6</v>
          </cell>
          <cell r="AT544">
            <v>115</v>
          </cell>
          <cell r="AU544">
            <v>125.6</v>
          </cell>
          <cell r="AV544">
            <v>106.4</v>
          </cell>
          <cell r="AW544">
            <v>101.1</v>
          </cell>
          <cell r="AX544">
            <v>96.6</v>
          </cell>
          <cell r="AY544">
            <v>102.6</v>
          </cell>
          <cell r="AZ544">
            <v>103</v>
          </cell>
          <cell r="BA544">
            <v>104.2</v>
          </cell>
          <cell r="BB544">
            <v>102.9</v>
          </cell>
          <cell r="BC544">
            <v>102.9</v>
          </cell>
          <cell r="BD544">
            <v>102.8</v>
          </cell>
          <cell r="BE544">
            <v>102.9</v>
          </cell>
          <cell r="BF544">
            <v>106.9</v>
          </cell>
          <cell r="BG544">
            <v>106.4</v>
          </cell>
          <cell r="BH544">
            <v>108.8</v>
          </cell>
          <cell r="BI544">
            <v>107</v>
          </cell>
          <cell r="BJ544">
            <v>102.9</v>
          </cell>
          <cell r="BK544">
            <v>105.9</v>
          </cell>
          <cell r="BL544">
            <v>107.7</v>
          </cell>
          <cell r="BM544">
            <v>104.7</v>
          </cell>
          <cell r="BN544">
            <v>110</v>
          </cell>
          <cell r="BO544">
            <v>110</v>
          </cell>
          <cell r="BP544">
            <v>123.6</v>
          </cell>
          <cell r="BQ544">
            <v>123.6</v>
          </cell>
          <cell r="BR544">
            <v>104.4</v>
          </cell>
          <cell r="BS544">
            <v>109</v>
          </cell>
          <cell r="BT544">
            <v>101.9</v>
          </cell>
          <cell r="BU544">
            <v>103.7</v>
          </cell>
          <cell r="BV544">
            <v>105.7</v>
          </cell>
          <cell r="BW544">
            <v>104.4</v>
          </cell>
          <cell r="BX544">
            <v>103</v>
          </cell>
          <cell r="BY544">
            <v>102.5</v>
          </cell>
          <cell r="BZ544">
            <v>100.3</v>
          </cell>
          <cell r="CA544">
            <v>99.8</v>
          </cell>
          <cell r="CB544">
            <v>95.8</v>
          </cell>
          <cell r="CC544">
            <v>105.2</v>
          </cell>
          <cell r="CD544">
            <v>102.8</v>
          </cell>
          <cell r="CE544">
            <v>102.2</v>
          </cell>
          <cell r="CF544">
            <v>100.3</v>
          </cell>
          <cell r="CG544">
            <v>100</v>
          </cell>
          <cell r="CH544">
            <v>104.3</v>
          </cell>
          <cell r="CI544">
            <v>104.8</v>
          </cell>
          <cell r="CJ544">
            <v>100</v>
          </cell>
          <cell r="CK544">
            <v>97.8</v>
          </cell>
          <cell r="CL544">
            <v>103.7</v>
          </cell>
          <cell r="CM544">
            <v>103.5</v>
          </cell>
          <cell r="CN544">
            <v>102</v>
          </cell>
          <cell r="CO544">
            <v>103.8</v>
          </cell>
          <cell r="CP544">
            <v>101.5</v>
          </cell>
          <cell r="CQ544">
            <v>111.9</v>
          </cell>
          <cell r="CR544">
            <v>100</v>
          </cell>
          <cell r="CS544">
            <v>108.7</v>
          </cell>
          <cell r="CT544">
            <v>98.8</v>
          </cell>
          <cell r="CU544">
            <v>104.6</v>
          </cell>
          <cell r="CV544">
            <v>75.2</v>
          </cell>
          <cell r="CW544">
            <v>97.2</v>
          </cell>
          <cell r="CX544">
            <v>98.2</v>
          </cell>
          <cell r="CY544">
            <v>103</v>
          </cell>
          <cell r="CZ544">
            <v>104.9</v>
          </cell>
          <cell r="DA544">
            <v>109.3</v>
          </cell>
          <cell r="DB544">
            <v>101.8</v>
          </cell>
          <cell r="DC544">
            <v>99.2</v>
          </cell>
          <cell r="DD544">
            <v>101.2</v>
          </cell>
          <cell r="DE544">
            <v>103.8</v>
          </cell>
          <cell r="DF544">
            <v>102.9</v>
          </cell>
          <cell r="DG544">
            <v>102.4</v>
          </cell>
          <cell r="DH544">
            <v>99.4</v>
          </cell>
          <cell r="DI544">
            <v>100.2</v>
          </cell>
          <cell r="DJ544">
            <v>87.3</v>
          </cell>
          <cell r="DK544">
            <v>79.400000000000006</v>
          </cell>
          <cell r="DL544">
            <v>97.1</v>
          </cell>
          <cell r="DM544">
            <v>99.4</v>
          </cell>
          <cell r="DN544">
            <v>96.5</v>
          </cell>
          <cell r="DO544">
            <v>101</v>
          </cell>
          <cell r="DP544">
            <v>96.6</v>
          </cell>
          <cell r="DQ544">
            <v>99.6</v>
          </cell>
          <cell r="DR544">
            <v>99.6</v>
          </cell>
          <cell r="DS544">
            <v>101.1</v>
          </cell>
          <cell r="DT544">
            <v>101.7</v>
          </cell>
          <cell r="DU544">
            <v>102</v>
          </cell>
          <cell r="DV544">
            <v>100.3</v>
          </cell>
          <cell r="DW544">
            <v>103</v>
          </cell>
          <cell r="DX544">
            <v>101.1</v>
          </cell>
          <cell r="DY544">
            <v>102</v>
          </cell>
          <cell r="DZ544">
            <v>103.2</v>
          </cell>
          <cell r="EA544">
            <v>101.2</v>
          </cell>
          <cell r="EB544">
            <v>96.5</v>
          </cell>
          <cell r="EC544">
            <v>102.9</v>
          </cell>
          <cell r="ED544">
            <v>102.9</v>
          </cell>
          <cell r="EE544">
            <v>103.2</v>
          </cell>
          <cell r="EF544">
            <v>101.8</v>
          </cell>
          <cell r="EG544">
            <v>113.8</v>
          </cell>
          <cell r="EH544">
            <v>118.2</v>
          </cell>
          <cell r="EI544">
            <v>99.1</v>
          </cell>
          <cell r="EJ544">
            <v>145.5</v>
          </cell>
          <cell r="EK544">
            <v>109.5</v>
          </cell>
          <cell r="EL544">
            <v>101.9</v>
          </cell>
          <cell r="EM544">
            <v>104.7</v>
          </cell>
          <cell r="EN544">
            <v>112.3</v>
          </cell>
          <cell r="EO544">
            <v>99.2</v>
          </cell>
          <cell r="EP544">
            <v>101.8</v>
          </cell>
          <cell r="EQ544">
            <v>101.3</v>
          </cell>
          <cell r="ER544">
            <v>102.6</v>
          </cell>
          <cell r="ES544">
            <v>131.6</v>
          </cell>
          <cell r="ET544">
            <v>132.4</v>
          </cell>
          <cell r="EU544">
            <v>130.30000000000001</v>
          </cell>
          <cell r="EV544">
            <v>112.7</v>
          </cell>
          <cell r="EW544">
            <v>119.8</v>
          </cell>
          <cell r="EX544">
            <v>101.3</v>
          </cell>
          <cell r="EY544">
            <v>99.4</v>
          </cell>
          <cell r="EZ544">
            <v>100.2</v>
          </cell>
          <cell r="FA544">
            <v>100</v>
          </cell>
          <cell r="FB544">
            <v>100</v>
          </cell>
          <cell r="FC544">
            <v>105.6</v>
          </cell>
          <cell r="FD544">
            <v>103.9</v>
          </cell>
          <cell r="FE544">
            <v>116.2</v>
          </cell>
          <cell r="FF544">
            <v>101</v>
          </cell>
          <cell r="FG544">
            <v>92.5</v>
          </cell>
          <cell r="FH544">
            <v>103.6</v>
          </cell>
          <cell r="FI544">
            <v>104</v>
          </cell>
          <cell r="FJ544">
            <v>104.5</v>
          </cell>
          <cell r="FK544">
            <v>100.5</v>
          </cell>
          <cell r="FL544">
            <v>98.3</v>
          </cell>
          <cell r="FM544">
            <v>104.6</v>
          </cell>
          <cell r="FN544">
            <v>125.3</v>
          </cell>
          <cell r="FO544">
            <v>100.9</v>
          </cell>
          <cell r="FP544">
            <v>101.4</v>
          </cell>
          <cell r="FQ544">
            <v>99</v>
          </cell>
          <cell r="FR544">
            <v>99.6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mi2010e"/>
    </sheetNames>
    <sheetDataSet>
      <sheetData sheetId="0">
        <row r="535">
          <cell r="B535">
            <v>100.7</v>
          </cell>
          <cell r="C535">
            <v>101.2</v>
          </cell>
          <cell r="D535">
            <v>106.2</v>
          </cell>
          <cell r="E535">
            <v>106.8</v>
          </cell>
          <cell r="F535">
            <v>101.3</v>
          </cell>
          <cell r="G535">
            <v>98.3</v>
          </cell>
          <cell r="H535">
            <v>99.5</v>
          </cell>
          <cell r="I535">
            <v>96.3</v>
          </cell>
          <cell r="J535">
            <v>120</v>
          </cell>
          <cell r="K535">
            <v>92.5</v>
          </cell>
          <cell r="L535">
            <v>114.6</v>
          </cell>
          <cell r="M535">
            <v>101.5</v>
          </cell>
          <cell r="N535">
            <v>100.2</v>
          </cell>
          <cell r="O535">
            <v>102.7</v>
          </cell>
          <cell r="P535">
            <v>100.5</v>
          </cell>
          <cell r="Q535">
            <v>108.8</v>
          </cell>
          <cell r="R535">
            <v>100.3</v>
          </cell>
          <cell r="S535">
            <v>100.1</v>
          </cell>
          <cell r="T535">
            <v>71</v>
          </cell>
          <cell r="U535">
            <v>96.8</v>
          </cell>
          <cell r="V535">
            <v>99.4</v>
          </cell>
          <cell r="W535">
            <v>101</v>
          </cell>
          <cell r="X535">
            <v>98.2</v>
          </cell>
          <cell r="Y535">
            <v>98.8</v>
          </cell>
          <cell r="Z535">
            <v>99.7</v>
          </cell>
          <cell r="AA535">
            <v>100.2</v>
          </cell>
          <cell r="AB535">
            <v>100.7</v>
          </cell>
          <cell r="AC535">
            <v>100.8</v>
          </cell>
          <cell r="AD535">
            <v>98.8</v>
          </cell>
          <cell r="AE535">
            <v>101.4</v>
          </cell>
          <cell r="AF535">
            <v>83.7</v>
          </cell>
          <cell r="AG535">
            <v>97.5</v>
          </cell>
          <cell r="AH535">
            <v>105.2</v>
          </cell>
          <cell r="AI535">
            <v>106.9</v>
          </cell>
          <cell r="AJ535">
            <v>100.6</v>
          </cell>
          <cell r="AK535">
            <v>100.8</v>
          </cell>
          <cell r="AL535">
            <v>98.8</v>
          </cell>
          <cell r="AM535">
            <v>98</v>
          </cell>
          <cell r="AN535">
            <v>99</v>
          </cell>
          <cell r="AO535">
            <v>98.5</v>
          </cell>
          <cell r="AP535">
            <v>100.9</v>
          </cell>
          <cell r="AQ535">
            <v>100.8</v>
          </cell>
          <cell r="AR535">
            <v>101.1</v>
          </cell>
          <cell r="AS535">
            <v>101.2</v>
          </cell>
          <cell r="AT535">
            <v>98.6</v>
          </cell>
          <cell r="AU535">
            <v>101.2</v>
          </cell>
          <cell r="AV535">
            <v>99.7</v>
          </cell>
          <cell r="AW535">
            <v>101.2</v>
          </cell>
        </row>
        <row r="536">
          <cell r="B536">
            <v>100.7</v>
          </cell>
          <cell r="C536">
            <v>101.2</v>
          </cell>
          <cell r="D536">
            <v>104.9</v>
          </cell>
          <cell r="E536">
            <v>105.4</v>
          </cell>
          <cell r="F536">
            <v>101.1</v>
          </cell>
          <cell r="G536">
            <v>98.5</v>
          </cell>
          <cell r="H536">
            <v>99.5</v>
          </cell>
          <cell r="I536">
            <v>96.2</v>
          </cell>
          <cell r="J536">
            <v>120</v>
          </cell>
          <cell r="K536">
            <v>93</v>
          </cell>
          <cell r="L536">
            <v>114.8</v>
          </cell>
          <cell r="M536">
            <v>101.5</v>
          </cell>
          <cell r="N536">
            <v>100.2</v>
          </cell>
          <cell r="O536">
            <v>102.7</v>
          </cell>
          <cell r="P536">
            <v>100.4</v>
          </cell>
          <cell r="Q536">
            <v>108.8</v>
          </cell>
          <cell r="R536">
            <v>100.3</v>
          </cell>
          <cell r="S536">
            <v>100</v>
          </cell>
          <cell r="T536">
            <v>71</v>
          </cell>
          <cell r="U536">
            <v>97.4</v>
          </cell>
          <cell r="V536">
            <v>99.4</v>
          </cell>
          <cell r="W536">
            <v>101</v>
          </cell>
          <cell r="X536">
            <v>98.2</v>
          </cell>
          <cell r="Y536">
            <v>98.8</v>
          </cell>
          <cell r="Z536">
            <v>99.8</v>
          </cell>
          <cell r="AA536">
            <v>100.3</v>
          </cell>
          <cell r="AB536">
            <v>100.7</v>
          </cell>
          <cell r="AC536">
            <v>101</v>
          </cell>
          <cell r="AD536">
            <v>99</v>
          </cell>
          <cell r="AE536">
            <v>101.2</v>
          </cell>
          <cell r="AF536">
            <v>84.6</v>
          </cell>
          <cell r="AG536">
            <v>97.4</v>
          </cell>
          <cell r="AH536">
            <v>105</v>
          </cell>
          <cell r="AI536">
            <v>106.9</v>
          </cell>
          <cell r="AJ536">
            <v>100.7</v>
          </cell>
          <cell r="AK536">
            <v>100.9</v>
          </cell>
          <cell r="AL536">
            <v>98.8</v>
          </cell>
          <cell r="AM536">
            <v>97.9</v>
          </cell>
          <cell r="AN536">
            <v>99</v>
          </cell>
          <cell r="AO536">
            <v>98.5</v>
          </cell>
          <cell r="AP536">
            <v>100.9</v>
          </cell>
          <cell r="AQ536">
            <v>100.9</v>
          </cell>
          <cell r="AR536">
            <v>101.3</v>
          </cell>
          <cell r="AS536">
            <v>101.2</v>
          </cell>
          <cell r="AT536">
            <v>98.7</v>
          </cell>
          <cell r="AU536">
            <v>101.3</v>
          </cell>
          <cell r="AV536">
            <v>100</v>
          </cell>
          <cell r="AW536">
            <v>101.1</v>
          </cell>
        </row>
        <row r="537">
          <cell r="B537">
            <v>101</v>
          </cell>
          <cell r="C537">
            <v>101.5</v>
          </cell>
          <cell r="D537">
            <v>104.5</v>
          </cell>
          <cell r="E537">
            <v>104.9</v>
          </cell>
          <cell r="F537">
            <v>101</v>
          </cell>
          <cell r="G537">
            <v>99</v>
          </cell>
          <cell r="H537">
            <v>99.7</v>
          </cell>
          <cell r="I537">
            <v>99</v>
          </cell>
          <cell r="J537">
            <v>120.3</v>
          </cell>
          <cell r="K537">
            <v>93.1</v>
          </cell>
          <cell r="L537">
            <v>115.7</v>
          </cell>
          <cell r="M537">
            <v>101.4</v>
          </cell>
          <cell r="N537">
            <v>100.4</v>
          </cell>
          <cell r="O537">
            <v>103</v>
          </cell>
          <cell r="P537">
            <v>100.4</v>
          </cell>
          <cell r="Q537">
            <v>108.8</v>
          </cell>
          <cell r="R537">
            <v>100.3</v>
          </cell>
          <cell r="S537">
            <v>101</v>
          </cell>
          <cell r="T537">
            <v>71</v>
          </cell>
          <cell r="U537">
            <v>97.5</v>
          </cell>
          <cell r="V537">
            <v>99.6</v>
          </cell>
          <cell r="W537">
            <v>101.1</v>
          </cell>
          <cell r="X537">
            <v>98.2</v>
          </cell>
          <cell r="Y537">
            <v>98.8</v>
          </cell>
          <cell r="Z537">
            <v>100.2</v>
          </cell>
          <cell r="AA537">
            <v>100.3</v>
          </cell>
          <cell r="AB537">
            <v>100.6</v>
          </cell>
          <cell r="AC537">
            <v>101.1</v>
          </cell>
          <cell r="AD537">
            <v>99.7</v>
          </cell>
          <cell r="AE537">
            <v>101.1</v>
          </cell>
          <cell r="AF537">
            <v>84.4</v>
          </cell>
          <cell r="AG537">
            <v>99.2</v>
          </cell>
          <cell r="AH537">
            <v>105.2</v>
          </cell>
          <cell r="AI537">
            <v>107.4</v>
          </cell>
          <cell r="AJ537">
            <v>101.2</v>
          </cell>
          <cell r="AK537">
            <v>101.1</v>
          </cell>
          <cell r="AL537">
            <v>98.8</v>
          </cell>
          <cell r="AM537">
            <v>97.9</v>
          </cell>
          <cell r="AN537">
            <v>99</v>
          </cell>
          <cell r="AO537">
            <v>98.4</v>
          </cell>
          <cell r="AP537">
            <v>100.9</v>
          </cell>
          <cell r="AQ537">
            <v>100.8</v>
          </cell>
          <cell r="AR537">
            <v>101.3</v>
          </cell>
          <cell r="AS537">
            <v>101.2</v>
          </cell>
          <cell r="AT537">
            <v>98.6</v>
          </cell>
          <cell r="AU537">
            <v>101.3</v>
          </cell>
          <cell r="AV537">
            <v>99.5</v>
          </cell>
          <cell r="AW537">
            <v>101.1</v>
          </cell>
        </row>
        <row r="538">
          <cell r="B538">
            <v>103.1</v>
          </cell>
          <cell r="C538">
            <v>104.4</v>
          </cell>
          <cell r="D538">
            <v>105.9</v>
          </cell>
          <cell r="E538">
            <v>106.3</v>
          </cell>
          <cell r="F538">
            <v>103.1</v>
          </cell>
          <cell r="G538">
            <v>102.3</v>
          </cell>
          <cell r="H538">
            <v>102.8</v>
          </cell>
          <cell r="I538">
            <v>103.5</v>
          </cell>
          <cell r="J538">
            <v>123.6</v>
          </cell>
          <cell r="K538">
            <v>96.3</v>
          </cell>
          <cell r="L538">
            <v>117</v>
          </cell>
          <cell r="M538">
            <v>104.2</v>
          </cell>
          <cell r="N538">
            <v>101.8</v>
          </cell>
          <cell r="O538">
            <v>104.6</v>
          </cell>
          <cell r="P538">
            <v>100.6</v>
          </cell>
          <cell r="Q538">
            <v>108.9</v>
          </cell>
          <cell r="R538">
            <v>101.1</v>
          </cell>
          <cell r="S538">
            <v>104.7</v>
          </cell>
          <cell r="T538">
            <v>80.599999999999994</v>
          </cell>
          <cell r="U538">
            <v>100</v>
          </cell>
          <cell r="V538">
            <v>101</v>
          </cell>
          <cell r="W538">
            <v>103.5</v>
          </cell>
          <cell r="X538">
            <v>98.1</v>
          </cell>
          <cell r="Y538">
            <v>98.7</v>
          </cell>
          <cell r="Z538">
            <v>102.9</v>
          </cell>
          <cell r="AA538">
            <v>102.9</v>
          </cell>
          <cell r="AB538">
            <v>102.1</v>
          </cell>
          <cell r="AC538">
            <v>102.3</v>
          </cell>
          <cell r="AD538">
            <v>103.2</v>
          </cell>
          <cell r="AE538">
            <v>103.2</v>
          </cell>
          <cell r="AF538">
            <v>87.1</v>
          </cell>
          <cell r="AG538">
            <v>103</v>
          </cell>
          <cell r="AH538">
            <v>107.8</v>
          </cell>
          <cell r="AI538">
            <v>109</v>
          </cell>
          <cell r="AJ538">
            <v>104.3</v>
          </cell>
          <cell r="AK538">
            <v>103.2</v>
          </cell>
          <cell r="AL538">
            <v>98.8</v>
          </cell>
          <cell r="AM538">
            <v>97.8</v>
          </cell>
          <cell r="AN538">
            <v>98.9</v>
          </cell>
          <cell r="AO538">
            <v>98.4</v>
          </cell>
          <cell r="AP538">
            <v>102.8</v>
          </cell>
          <cell r="AQ538">
            <v>102.9</v>
          </cell>
          <cell r="AR538">
            <v>103.6</v>
          </cell>
          <cell r="AS538">
            <v>103.7</v>
          </cell>
          <cell r="AT538">
            <v>100.4</v>
          </cell>
          <cell r="AU538">
            <v>103.9</v>
          </cell>
          <cell r="AV538">
            <v>102</v>
          </cell>
          <cell r="AW538">
            <v>103.9</v>
          </cell>
        </row>
        <row r="539">
          <cell r="B539">
            <v>103.5</v>
          </cell>
          <cell r="C539">
            <v>105.1</v>
          </cell>
          <cell r="D539">
            <v>106.5</v>
          </cell>
          <cell r="E539">
            <v>106.9</v>
          </cell>
          <cell r="F539">
            <v>103.4</v>
          </cell>
          <cell r="G539">
            <v>102.4</v>
          </cell>
          <cell r="H539">
            <v>102.8</v>
          </cell>
          <cell r="I539">
            <v>103.5</v>
          </cell>
          <cell r="J539">
            <v>125.2</v>
          </cell>
          <cell r="K539">
            <v>96.1</v>
          </cell>
          <cell r="L539">
            <v>122.7</v>
          </cell>
          <cell r="M539">
            <v>104.1</v>
          </cell>
          <cell r="N539">
            <v>101.9</v>
          </cell>
          <cell r="O539">
            <v>104.9</v>
          </cell>
          <cell r="P539">
            <v>100.7</v>
          </cell>
          <cell r="Q539">
            <v>109.4</v>
          </cell>
          <cell r="R539">
            <v>101.1</v>
          </cell>
          <cell r="S539">
            <v>105.2</v>
          </cell>
          <cell r="T539">
            <v>80.599999999999994</v>
          </cell>
          <cell r="U539">
            <v>100.1</v>
          </cell>
          <cell r="V539">
            <v>101</v>
          </cell>
          <cell r="W539">
            <v>103.6</v>
          </cell>
          <cell r="X539">
            <v>98.1</v>
          </cell>
          <cell r="Y539">
            <v>98.7</v>
          </cell>
          <cell r="Z539">
            <v>102.8</v>
          </cell>
          <cell r="AA539">
            <v>103</v>
          </cell>
          <cell r="AB539">
            <v>102.2</v>
          </cell>
          <cell r="AC539">
            <v>102.3</v>
          </cell>
          <cell r="AD539">
            <v>103</v>
          </cell>
          <cell r="AE539">
            <v>103.4</v>
          </cell>
          <cell r="AF539">
            <v>87</v>
          </cell>
          <cell r="AG539">
            <v>103</v>
          </cell>
          <cell r="AH539">
            <v>108.9</v>
          </cell>
          <cell r="AI539">
            <v>110.9</v>
          </cell>
          <cell r="AJ539">
            <v>105</v>
          </cell>
          <cell r="AK539">
            <v>103.3</v>
          </cell>
          <cell r="AL539">
            <v>98.7</v>
          </cell>
          <cell r="AM539">
            <v>97.8</v>
          </cell>
          <cell r="AN539">
            <v>98.9</v>
          </cell>
          <cell r="AO539">
            <v>98.3</v>
          </cell>
          <cell r="AP539">
            <v>103.3</v>
          </cell>
          <cell r="AQ539">
            <v>103.2</v>
          </cell>
          <cell r="AR539">
            <v>104.2</v>
          </cell>
          <cell r="AS539">
            <v>104</v>
          </cell>
          <cell r="AT539">
            <v>100.5</v>
          </cell>
          <cell r="AU539">
            <v>104.7</v>
          </cell>
          <cell r="AV539">
            <v>102</v>
          </cell>
          <cell r="AW539">
            <v>104.6</v>
          </cell>
        </row>
        <row r="540">
          <cell r="B540">
            <v>103.4</v>
          </cell>
          <cell r="C540">
            <v>105</v>
          </cell>
          <cell r="D540">
            <v>105.1</v>
          </cell>
          <cell r="E540">
            <v>105.5</v>
          </cell>
          <cell r="F540">
            <v>102</v>
          </cell>
          <cell r="G540">
            <v>102.5</v>
          </cell>
          <cell r="H540">
            <v>102.9</v>
          </cell>
          <cell r="I540">
            <v>102.9</v>
          </cell>
          <cell r="J540">
            <v>125.9</v>
          </cell>
          <cell r="K540">
            <v>96.3</v>
          </cell>
          <cell r="L540">
            <v>122.9</v>
          </cell>
          <cell r="M540">
            <v>104.3</v>
          </cell>
          <cell r="N540">
            <v>101.8</v>
          </cell>
          <cell r="O540">
            <v>104.8</v>
          </cell>
          <cell r="P540">
            <v>100.6</v>
          </cell>
          <cell r="Q540">
            <v>109.5</v>
          </cell>
          <cell r="R540">
            <v>101.1</v>
          </cell>
          <cell r="S540">
            <v>104.9</v>
          </cell>
          <cell r="T540">
            <v>80.599999999999994</v>
          </cell>
          <cell r="U540">
            <v>100.1</v>
          </cell>
          <cell r="V540">
            <v>100.9</v>
          </cell>
          <cell r="W540">
            <v>103.6</v>
          </cell>
          <cell r="X540">
            <v>98.1</v>
          </cell>
          <cell r="Y540">
            <v>98.7</v>
          </cell>
          <cell r="Z540">
            <v>102.6</v>
          </cell>
          <cell r="AA540">
            <v>103</v>
          </cell>
          <cell r="AB540">
            <v>102.3</v>
          </cell>
          <cell r="AC540">
            <v>102.3</v>
          </cell>
          <cell r="AD540">
            <v>102.4</v>
          </cell>
          <cell r="AE540">
            <v>102</v>
          </cell>
          <cell r="AF540">
            <v>87.4</v>
          </cell>
          <cell r="AG540">
            <v>102.7</v>
          </cell>
          <cell r="AH540">
            <v>108.8</v>
          </cell>
          <cell r="AI540">
            <v>110.9</v>
          </cell>
          <cell r="AJ540">
            <v>105.1</v>
          </cell>
          <cell r="AK540">
            <v>103.2</v>
          </cell>
          <cell r="AL540">
            <v>98.6</v>
          </cell>
          <cell r="AM540">
            <v>97.8</v>
          </cell>
          <cell r="AN540">
            <v>98.9</v>
          </cell>
          <cell r="AO540">
            <v>98.3</v>
          </cell>
          <cell r="AP540">
            <v>103.5</v>
          </cell>
          <cell r="AQ540">
            <v>103.4</v>
          </cell>
          <cell r="AR540">
            <v>104.4</v>
          </cell>
          <cell r="AS540">
            <v>104.3</v>
          </cell>
          <cell r="AT540">
            <v>100.6</v>
          </cell>
          <cell r="AU540">
            <v>105.1</v>
          </cell>
          <cell r="AV540">
            <v>102</v>
          </cell>
          <cell r="AW540">
            <v>105</v>
          </cell>
        </row>
        <row r="541">
          <cell r="B541">
            <v>103.4</v>
          </cell>
          <cell r="C541">
            <v>104.8</v>
          </cell>
          <cell r="D541">
            <v>104.3</v>
          </cell>
          <cell r="E541">
            <v>104.6</v>
          </cell>
          <cell r="F541">
            <v>101.6</v>
          </cell>
          <cell r="G541">
            <v>102.4</v>
          </cell>
          <cell r="H541">
            <v>103.2</v>
          </cell>
          <cell r="I541">
            <v>100.6</v>
          </cell>
          <cell r="J541">
            <v>127.4</v>
          </cell>
          <cell r="K541">
            <v>96.1</v>
          </cell>
          <cell r="L541">
            <v>122.7</v>
          </cell>
          <cell r="M541">
            <v>104.3</v>
          </cell>
          <cell r="N541">
            <v>102.1</v>
          </cell>
          <cell r="O541">
            <v>105.6</v>
          </cell>
          <cell r="P541">
            <v>100.5</v>
          </cell>
          <cell r="Q541">
            <v>110.2</v>
          </cell>
          <cell r="R541">
            <v>101.1</v>
          </cell>
          <cell r="S541">
            <v>106.7</v>
          </cell>
          <cell r="T541">
            <v>80.599999999999994</v>
          </cell>
          <cell r="U541">
            <v>99.7</v>
          </cell>
          <cell r="V541">
            <v>101</v>
          </cell>
          <cell r="W541">
            <v>103.7</v>
          </cell>
          <cell r="X541">
            <v>98</v>
          </cell>
          <cell r="Y541">
            <v>98.7</v>
          </cell>
          <cell r="Z541">
            <v>103</v>
          </cell>
          <cell r="AA541">
            <v>103</v>
          </cell>
          <cell r="AB541">
            <v>102.4</v>
          </cell>
          <cell r="AC541">
            <v>102.3</v>
          </cell>
          <cell r="AD541">
            <v>103.2</v>
          </cell>
          <cell r="AE541">
            <v>101.6</v>
          </cell>
          <cell r="AF541">
            <v>87.3</v>
          </cell>
          <cell r="AG541">
            <v>101.3</v>
          </cell>
          <cell r="AH541">
            <v>108.8</v>
          </cell>
          <cell r="AI541">
            <v>111.3</v>
          </cell>
          <cell r="AJ541">
            <v>105</v>
          </cell>
          <cell r="AK541">
            <v>103.6</v>
          </cell>
          <cell r="AL541">
            <v>98.6</v>
          </cell>
          <cell r="AM541">
            <v>97.8</v>
          </cell>
          <cell r="AN541">
            <v>98.9</v>
          </cell>
          <cell r="AO541">
            <v>98.3</v>
          </cell>
          <cell r="AP541">
            <v>103.6</v>
          </cell>
          <cell r="AQ541">
            <v>103.6</v>
          </cell>
          <cell r="AR541">
            <v>104.5</v>
          </cell>
          <cell r="AS541">
            <v>104.5</v>
          </cell>
          <cell r="AT541">
            <v>100.7</v>
          </cell>
          <cell r="AU541">
            <v>105.2</v>
          </cell>
          <cell r="AV541">
            <v>102.3</v>
          </cell>
          <cell r="AW541">
            <v>105.2</v>
          </cell>
        </row>
        <row r="542">
          <cell r="B542">
            <v>103.6</v>
          </cell>
          <cell r="C542">
            <v>104.8</v>
          </cell>
          <cell r="D542">
            <v>106.9</v>
          </cell>
          <cell r="E542">
            <v>107.7</v>
          </cell>
          <cell r="F542">
            <v>101</v>
          </cell>
          <cell r="G542">
            <v>101.9</v>
          </cell>
          <cell r="H542">
            <v>103.1</v>
          </cell>
          <cell r="I542">
            <v>98.9</v>
          </cell>
          <cell r="J542">
            <v>127</v>
          </cell>
          <cell r="K542">
            <v>95.6</v>
          </cell>
          <cell r="L542">
            <v>122.3</v>
          </cell>
          <cell r="M542">
            <v>104.4</v>
          </cell>
          <cell r="N542">
            <v>102.5</v>
          </cell>
          <cell r="O542">
            <v>105.9</v>
          </cell>
          <cell r="P542">
            <v>100.4</v>
          </cell>
          <cell r="Q542">
            <v>110.2</v>
          </cell>
          <cell r="R542">
            <v>101.1</v>
          </cell>
          <cell r="S542">
            <v>108</v>
          </cell>
          <cell r="T542">
            <v>80.599999999999994</v>
          </cell>
          <cell r="U542">
            <v>99.7</v>
          </cell>
          <cell r="V542">
            <v>101.4</v>
          </cell>
          <cell r="W542">
            <v>103.8</v>
          </cell>
          <cell r="X542">
            <v>98</v>
          </cell>
          <cell r="Y542">
            <v>98.7</v>
          </cell>
          <cell r="Z542">
            <v>104.1</v>
          </cell>
          <cell r="AA542">
            <v>103.1</v>
          </cell>
          <cell r="AB542">
            <v>102.4</v>
          </cell>
          <cell r="AC542">
            <v>102.3</v>
          </cell>
          <cell r="AD542">
            <v>105.5</v>
          </cell>
          <cell r="AE542">
            <v>101</v>
          </cell>
          <cell r="AF542">
            <v>86.1</v>
          </cell>
          <cell r="AG542">
            <v>100.4</v>
          </cell>
          <cell r="AH542">
            <v>109.2</v>
          </cell>
          <cell r="AI542">
            <v>111.5</v>
          </cell>
          <cell r="AJ542">
            <v>104.7</v>
          </cell>
          <cell r="AK542">
            <v>104.2</v>
          </cell>
          <cell r="AL542">
            <v>98.6</v>
          </cell>
          <cell r="AM542">
            <v>97.7</v>
          </cell>
          <cell r="AN542">
            <v>98.9</v>
          </cell>
          <cell r="AO542">
            <v>98.2</v>
          </cell>
          <cell r="AP542">
            <v>103.6</v>
          </cell>
          <cell r="AQ542">
            <v>103.4</v>
          </cell>
          <cell r="AR542">
            <v>104.6</v>
          </cell>
          <cell r="AS542">
            <v>104.4</v>
          </cell>
          <cell r="AT542">
            <v>100.6</v>
          </cell>
          <cell r="AU542">
            <v>105.3</v>
          </cell>
          <cell r="AV542">
            <v>102.4</v>
          </cell>
          <cell r="AW542">
            <v>105.1</v>
          </cell>
        </row>
        <row r="543">
          <cell r="B543">
            <v>103.9</v>
          </cell>
          <cell r="C543">
            <v>105.8</v>
          </cell>
          <cell r="D543">
            <v>111</v>
          </cell>
          <cell r="E543">
            <v>112.3</v>
          </cell>
          <cell r="F543">
            <v>100.5</v>
          </cell>
          <cell r="G543">
            <v>102.5</v>
          </cell>
          <cell r="H543">
            <v>103.2</v>
          </cell>
          <cell r="I543">
            <v>105.1</v>
          </cell>
          <cell r="J543">
            <v>126.1</v>
          </cell>
          <cell r="K543">
            <v>95.5</v>
          </cell>
          <cell r="L543">
            <v>122</v>
          </cell>
          <cell r="M543">
            <v>104.3</v>
          </cell>
          <cell r="N543">
            <v>102</v>
          </cell>
          <cell r="O543">
            <v>105.5</v>
          </cell>
          <cell r="P543">
            <v>100.3</v>
          </cell>
          <cell r="Q543">
            <v>110.4</v>
          </cell>
          <cell r="R543">
            <v>101.1</v>
          </cell>
          <cell r="S543">
            <v>106</v>
          </cell>
          <cell r="T543">
            <v>80.599999999999994</v>
          </cell>
          <cell r="U543">
            <v>99.8</v>
          </cell>
          <cell r="V543">
            <v>101</v>
          </cell>
          <cell r="W543">
            <v>104</v>
          </cell>
          <cell r="X543">
            <v>98</v>
          </cell>
          <cell r="Y543">
            <v>98.6</v>
          </cell>
          <cell r="Z543">
            <v>102.9</v>
          </cell>
          <cell r="AA543">
            <v>103.1</v>
          </cell>
          <cell r="AB543">
            <v>102.4</v>
          </cell>
          <cell r="AC543">
            <v>102.4</v>
          </cell>
          <cell r="AD543">
            <v>103</v>
          </cell>
          <cell r="AE543">
            <v>100.5</v>
          </cell>
          <cell r="AF543">
            <v>85.8</v>
          </cell>
          <cell r="AG543">
            <v>104</v>
          </cell>
          <cell r="AH543">
            <v>109.9</v>
          </cell>
          <cell r="AI543">
            <v>111</v>
          </cell>
          <cell r="AJ543">
            <v>105.1</v>
          </cell>
          <cell r="AK543">
            <v>103.6</v>
          </cell>
          <cell r="AL543">
            <v>98.6</v>
          </cell>
          <cell r="AM543">
            <v>97.7</v>
          </cell>
          <cell r="AN543">
            <v>98.9</v>
          </cell>
          <cell r="AO543">
            <v>98.2</v>
          </cell>
          <cell r="AP543">
            <v>103.8</v>
          </cell>
          <cell r="AQ543">
            <v>103.3</v>
          </cell>
          <cell r="AR543">
            <v>104.7</v>
          </cell>
          <cell r="AS543">
            <v>104.2</v>
          </cell>
          <cell r="AT543">
            <v>100.6</v>
          </cell>
          <cell r="AU543">
            <v>105.6</v>
          </cell>
          <cell r="AV543">
            <v>102.7</v>
          </cell>
          <cell r="AW543">
            <v>104.8</v>
          </cell>
        </row>
        <row r="544">
          <cell r="B544">
            <v>103.6</v>
          </cell>
          <cell r="C544">
            <v>105</v>
          </cell>
          <cell r="D544">
            <v>105</v>
          </cell>
          <cell r="E544">
            <v>106.1</v>
          </cell>
          <cell r="F544">
            <v>96.7</v>
          </cell>
          <cell r="G544">
            <v>102.6</v>
          </cell>
          <cell r="H544">
            <v>103.4</v>
          </cell>
          <cell r="I544">
            <v>105.9</v>
          </cell>
          <cell r="J544">
            <v>124.7</v>
          </cell>
          <cell r="K544">
            <v>95.7</v>
          </cell>
          <cell r="L544">
            <v>121.4</v>
          </cell>
          <cell r="M544">
            <v>104.4</v>
          </cell>
          <cell r="N544">
            <v>102.3</v>
          </cell>
          <cell r="O544">
            <v>106</v>
          </cell>
          <cell r="P544">
            <v>100.3</v>
          </cell>
          <cell r="Q544">
            <v>111.7</v>
          </cell>
          <cell r="R544">
            <v>101.1</v>
          </cell>
          <cell r="S544">
            <v>106.2</v>
          </cell>
          <cell r="T544">
            <v>80.599999999999994</v>
          </cell>
          <cell r="U544">
            <v>100.1</v>
          </cell>
          <cell r="V544">
            <v>101.1</v>
          </cell>
          <cell r="W544">
            <v>104.1</v>
          </cell>
          <cell r="X544">
            <v>98</v>
          </cell>
          <cell r="Y544">
            <v>98.6</v>
          </cell>
          <cell r="Z544">
            <v>103.2</v>
          </cell>
          <cell r="AA544">
            <v>103.1</v>
          </cell>
          <cell r="AB544">
            <v>102.8</v>
          </cell>
          <cell r="AC544">
            <v>102.4</v>
          </cell>
          <cell r="AD544">
            <v>103.6</v>
          </cell>
          <cell r="AE544">
            <v>96.6</v>
          </cell>
          <cell r="AF544">
            <v>86</v>
          </cell>
          <cell r="AG544">
            <v>104.6</v>
          </cell>
          <cell r="AH544">
            <v>108.6</v>
          </cell>
          <cell r="AI544">
            <v>111.3</v>
          </cell>
          <cell r="AJ544">
            <v>105.1</v>
          </cell>
          <cell r="AK544">
            <v>103.9</v>
          </cell>
          <cell r="AL544">
            <v>98.6</v>
          </cell>
          <cell r="AM544">
            <v>97.7</v>
          </cell>
          <cell r="AN544">
            <v>98.9</v>
          </cell>
          <cell r="AO544">
            <v>98.2</v>
          </cell>
          <cell r="AP544">
            <v>103.4</v>
          </cell>
          <cell r="AQ544">
            <v>103.4</v>
          </cell>
          <cell r="AR544">
            <v>104.3</v>
          </cell>
          <cell r="AS544">
            <v>104.3</v>
          </cell>
          <cell r="AT544">
            <v>100.6</v>
          </cell>
          <cell r="AU544">
            <v>104.8</v>
          </cell>
          <cell r="AV544">
            <v>103.2</v>
          </cell>
          <cell r="AW544">
            <v>104.8</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Y73"/>
  <sheetViews>
    <sheetView topLeftCell="A19" zoomScale="130" zoomScaleNormal="130" zoomScaleSheetLayoutView="90" workbookViewId="0"/>
  </sheetViews>
  <sheetFormatPr defaultRowHeight="15" customHeight="1"/>
  <cols>
    <col min="1" max="7" width="2.875" style="145" customWidth="1"/>
    <col min="8" max="8" width="24.375" style="145" customWidth="1"/>
    <col min="9" max="10" width="5.5" style="145" bestFit="1" customWidth="1"/>
    <col min="11" max="11" width="4.5" style="145" bestFit="1" customWidth="1"/>
    <col min="12" max="12" width="3.5" style="144" bestFit="1" customWidth="1"/>
    <col min="13" max="13" width="5.625" style="144" customWidth="1"/>
    <col min="14" max="14" width="3.5" style="144" bestFit="1" customWidth="1"/>
    <col min="15" max="15" width="13" style="143" customWidth="1"/>
    <col min="16" max="16" width="3.5" style="142" bestFit="1" customWidth="1"/>
    <col min="17" max="17" width="4.125" style="142" customWidth="1"/>
    <col min="18" max="19" width="4.25" style="142" customWidth="1"/>
    <col min="20" max="20" width="3.5" style="142" bestFit="1" customWidth="1"/>
    <col min="21" max="21" width="4.375" style="142" customWidth="1"/>
    <col min="22" max="22" width="3.5" style="142" bestFit="1" customWidth="1"/>
    <col min="23" max="23" width="4.375" style="142" customWidth="1"/>
    <col min="24" max="24" width="6.5" style="142" bestFit="1" customWidth="1"/>
    <col min="25" max="25" width="6.25" style="142" customWidth="1"/>
    <col min="26" max="16384" width="9" style="141"/>
  </cols>
  <sheetData>
    <row r="1" spans="1:25" s="155" customFormat="1" ht="28.5" customHeight="1">
      <c r="A1" s="157"/>
      <c r="B1" s="156"/>
      <c r="C1" s="156"/>
      <c r="D1" s="156"/>
      <c r="E1" s="156"/>
      <c r="F1" s="156"/>
      <c r="G1" s="156"/>
      <c r="H1" s="156"/>
      <c r="I1" s="156"/>
      <c r="J1" s="156"/>
      <c r="K1" s="156"/>
      <c r="L1" s="156"/>
      <c r="M1" s="156"/>
      <c r="N1" s="156"/>
      <c r="O1" s="156"/>
      <c r="P1" s="156"/>
      <c r="Q1" s="156"/>
      <c r="R1" s="156"/>
      <c r="S1" s="156"/>
      <c r="T1" s="156"/>
      <c r="U1" s="156"/>
      <c r="V1" s="156"/>
      <c r="W1" s="156"/>
      <c r="X1" s="156"/>
      <c r="Y1" s="156"/>
    </row>
    <row r="2" spans="1:25" s="145" customFormat="1" ht="15" customHeight="1">
      <c r="A2" s="145" t="s">
        <v>3780</v>
      </c>
      <c r="G2" s="141"/>
      <c r="L2" s="144"/>
      <c r="M2" s="144"/>
      <c r="N2" s="144"/>
      <c r="O2" s="143"/>
      <c r="P2" s="142"/>
      <c r="Q2" s="142"/>
      <c r="R2" s="142"/>
      <c r="S2" s="142"/>
      <c r="T2" s="142"/>
      <c r="U2" s="142"/>
      <c r="V2" s="142"/>
      <c r="W2" s="142"/>
      <c r="X2" s="142"/>
      <c r="Y2" s="142"/>
    </row>
    <row r="3" spans="1:25" s="145" customFormat="1" ht="15" customHeight="1">
      <c r="G3" s="141"/>
      <c r="L3" s="144"/>
      <c r="M3" s="144"/>
      <c r="N3" s="144"/>
      <c r="O3" s="143"/>
      <c r="P3" s="142"/>
      <c r="Q3" s="142"/>
      <c r="R3" s="142"/>
      <c r="S3" s="142"/>
      <c r="T3" s="142"/>
      <c r="U3" s="142"/>
      <c r="V3" s="142"/>
      <c r="W3" s="142"/>
      <c r="X3" s="142"/>
      <c r="Y3" s="142"/>
    </row>
    <row r="4" spans="1:25" s="153" customFormat="1" ht="13.5" customHeight="1">
      <c r="A4" s="153" t="s">
        <v>3779</v>
      </c>
      <c r="H4" s="154"/>
    </row>
    <row r="5" spans="1:25" s="153" customFormat="1" ht="12" customHeight="1">
      <c r="H5" s="154"/>
    </row>
    <row r="6" spans="1:25" s="153" customFormat="1" ht="13.5" customHeight="1">
      <c r="A6" s="153" t="s">
        <v>3778</v>
      </c>
      <c r="H6" s="154"/>
    </row>
    <row r="7" spans="1:25" s="153" customFormat="1" ht="13.5" customHeight="1">
      <c r="B7" s="153" t="s">
        <v>3777</v>
      </c>
      <c r="H7" s="154"/>
    </row>
    <row r="8" spans="1:25" s="153" customFormat="1" ht="13.5" customHeight="1">
      <c r="B8" s="153" t="s">
        <v>3776</v>
      </c>
      <c r="H8" s="154"/>
    </row>
    <row r="9" spans="1:25" s="153" customFormat="1" ht="11.25" customHeight="1">
      <c r="H9" s="154"/>
    </row>
    <row r="10" spans="1:25" s="153" customFormat="1" ht="13.5" customHeight="1">
      <c r="A10" s="153" t="s">
        <v>3775</v>
      </c>
      <c r="H10" s="154"/>
    </row>
    <row r="11" spans="1:25" s="153" customFormat="1" ht="13.5" customHeight="1">
      <c r="B11" s="153" t="s">
        <v>3774</v>
      </c>
      <c r="H11" s="154"/>
    </row>
    <row r="12" spans="1:25" s="153" customFormat="1" ht="13.5" customHeight="1">
      <c r="B12" s="153" t="s">
        <v>3773</v>
      </c>
      <c r="H12" s="154"/>
    </row>
    <row r="13" spans="1:25" s="153" customFormat="1" ht="13.5" customHeight="1">
      <c r="B13" s="153" t="s">
        <v>3772</v>
      </c>
      <c r="H13" s="154"/>
    </row>
    <row r="14" spans="1:25" s="153" customFormat="1" ht="13.5" customHeight="1">
      <c r="B14" s="153" t="s">
        <v>3771</v>
      </c>
      <c r="H14" s="154"/>
    </row>
    <row r="15" spans="1:25" s="153" customFormat="1" ht="13.5" customHeight="1">
      <c r="B15" s="153" t="s">
        <v>3770</v>
      </c>
      <c r="H15" s="154"/>
    </row>
    <row r="16" spans="1:25" s="153" customFormat="1" ht="13.5" customHeight="1">
      <c r="B16" s="153" t="s">
        <v>3769</v>
      </c>
      <c r="H16" s="154"/>
    </row>
    <row r="17" spans="1:8" s="153" customFormat="1" ht="13.5" customHeight="1">
      <c r="B17" s="153" t="s">
        <v>3768</v>
      </c>
      <c r="H17" s="154"/>
    </row>
    <row r="18" spans="1:8" s="153" customFormat="1" ht="13.5" customHeight="1">
      <c r="B18" s="153" t="s">
        <v>3767</v>
      </c>
      <c r="H18" s="154"/>
    </row>
    <row r="19" spans="1:8" s="153" customFormat="1" ht="13.5" customHeight="1">
      <c r="B19" s="153" t="s">
        <v>3766</v>
      </c>
      <c r="H19" s="154"/>
    </row>
    <row r="20" spans="1:8" s="153" customFormat="1" ht="13.5" customHeight="1">
      <c r="H20" s="154"/>
    </row>
    <row r="21" spans="1:8" s="153" customFormat="1" ht="13.5" customHeight="1">
      <c r="A21" s="153" t="s">
        <v>3765</v>
      </c>
      <c r="H21" s="154"/>
    </row>
    <row r="22" spans="1:8" s="153" customFormat="1" ht="13.5" customHeight="1">
      <c r="B22" s="153" t="s">
        <v>3764</v>
      </c>
      <c r="H22" s="154"/>
    </row>
    <row r="23" spans="1:8" s="153" customFormat="1" ht="11.25" customHeight="1">
      <c r="H23" s="154"/>
    </row>
    <row r="24" spans="1:8" s="153" customFormat="1" ht="13.5" customHeight="1">
      <c r="A24" s="153" t="s">
        <v>3763</v>
      </c>
      <c r="H24" s="154"/>
    </row>
    <row r="25" spans="1:8" s="153" customFormat="1" ht="13.5" customHeight="1">
      <c r="B25" s="153" t="s">
        <v>3762</v>
      </c>
      <c r="H25" s="154"/>
    </row>
    <row r="26" spans="1:8" s="153" customFormat="1" ht="13.5" customHeight="1">
      <c r="B26" s="153" t="s">
        <v>3761</v>
      </c>
      <c r="H26" s="154"/>
    </row>
    <row r="27" spans="1:8" s="153" customFormat="1" ht="13.5" customHeight="1">
      <c r="B27" s="153" t="s">
        <v>3760</v>
      </c>
      <c r="H27" s="154"/>
    </row>
    <row r="28" spans="1:8" s="153" customFormat="1" ht="13.5" customHeight="1">
      <c r="B28" s="153" t="s">
        <v>3759</v>
      </c>
      <c r="H28" s="154"/>
    </row>
    <row r="29" spans="1:8" s="153" customFormat="1" ht="13.5" customHeight="1">
      <c r="B29" s="153" t="s">
        <v>3758</v>
      </c>
      <c r="H29" s="154"/>
    </row>
    <row r="30" spans="1:8" s="153" customFormat="1" ht="13.5" customHeight="1">
      <c r="B30" s="153" t="s">
        <v>3757</v>
      </c>
      <c r="H30" s="154"/>
    </row>
    <row r="31" spans="1:8" s="153" customFormat="1" ht="13.5" customHeight="1">
      <c r="B31" s="153" t="s">
        <v>3756</v>
      </c>
      <c r="H31" s="154"/>
    </row>
    <row r="32" spans="1:8" s="153" customFormat="1" ht="13.5" customHeight="1">
      <c r="B32" s="153" t="s">
        <v>3755</v>
      </c>
      <c r="H32" s="154"/>
    </row>
    <row r="33" spans="1:16" s="153" customFormat="1" ht="13.5" customHeight="1">
      <c r="B33" s="153" t="s">
        <v>3754</v>
      </c>
      <c r="H33" s="154"/>
    </row>
    <row r="34" spans="1:16" s="153" customFormat="1" ht="13.5" customHeight="1">
      <c r="B34" s="153" t="s">
        <v>3753</v>
      </c>
      <c r="H34" s="154"/>
    </row>
    <row r="35" spans="1:16" s="153" customFormat="1" ht="13.5" customHeight="1">
      <c r="B35" s="153" t="s">
        <v>3752</v>
      </c>
      <c r="H35" s="154"/>
    </row>
    <row r="36" spans="1:16" s="153" customFormat="1" ht="13.5" customHeight="1">
      <c r="H36" s="154"/>
    </row>
    <row r="37" spans="1:16" s="153" customFormat="1" ht="13.5" customHeight="1">
      <c r="A37" s="153" t="s">
        <v>3751</v>
      </c>
      <c r="H37" s="154"/>
    </row>
    <row r="38" spans="1:16" s="153" customFormat="1" ht="13.5" customHeight="1">
      <c r="B38" s="153" t="s">
        <v>3750</v>
      </c>
      <c r="H38" s="154"/>
      <c r="I38" s="153" t="s">
        <v>3749</v>
      </c>
      <c r="P38" s="153" t="s">
        <v>3748</v>
      </c>
    </row>
    <row r="39" spans="1:16" s="153" customFormat="1" ht="13.5" customHeight="1">
      <c r="B39" s="153" t="s">
        <v>3747</v>
      </c>
      <c r="H39" s="154"/>
      <c r="I39" s="153" t="s">
        <v>3746</v>
      </c>
      <c r="P39" s="153" t="s">
        <v>3745</v>
      </c>
    </row>
    <row r="40" spans="1:16" s="153" customFormat="1" ht="13.5" customHeight="1">
      <c r="B40" s="153" t="s">
        <v>3744</v>
      </c>
      <c r="H40" s="154"/>
      <c r="I40" s="153" t="s">
        <v>3743</v>
      </c>
      <c r="P40" s="153" t="s">
        <v>3742</v>
      </c>
    </row>
    <row r="41" spans="1:16" s="153" customFormat="1" ht="13.5" customHeight="1">
      <c r="B41" s="153" t="s">
        <v>3741</v>
      </c>
      <c r="H41" s="154"/>
      <c r="I41" s="153" t="s">
        <v>3740</v>
      </c>
      <c r="P41" s="153" t="s">
        <v>3739</v>
      </c>
    </row>
    <row r="42" spans="1:16" s="153" customFormat="1" ht="13.5" customHeight="1">
      <c r="B42" s="153" t="s">
        <v>3738</v>
      </c>
      <c r="H42" s="154"/>
      <c r="I42" s="153" t="s">
        <v>3737</v>
      </c>
      <c r="P42" s="153" t="s">
        <v>3736</v>
      </c>
    </row>
    <row r="43" spans="1:16" s="153" customFormat="1" ht="13.5" customHeight="1">
      <c r="B43" s="153" t="s">
        <v>3735</v>
      </c>
      <c r="H43" s="154"/>
      <c r="I43" s="153" t="s">
        <v>3734</v>
      </c>
      <c r="P43" s="153" t="s">
        <v>3733</v>
      </c>
    </row>
    <row r="44" spans="1:16" s="153" customFormat="1" ht="13.5" customHeight="1">
      <c r="B44" s="153" t="s">
        <v>3732</v>
      </c>
      <c r="H44" s="154"/>
      <c r="I44" s="153" t="s">
        <v>3731</v>
      </c>
      <c r="P44" s="153" t="s">
        <v>3730</v>
      </c>
    </row>
    <row r="45" spans="1:16" s="153" customFormat="1" ht="13.5" customHeight="1">
      <c r="B45" s="153" t="s">
        <v>3729</v>
      </c>
      <c r="H45" s="154"/>
      <c r="P45" s="153" t="s">
        <v>3728</v>
      </c>
    </row>
    <row r="46" spans="1:16" s="153" customFormat="1" ht="13.5" customHeight="1">
      <c r="B46" s="153" t="s">
        <v>3727</v>
      </c>
      <c r="H46" s="154"/>
    </row>
    <row r="47" spans="1:16" s="153" customFormat="1" ht="13.5" customHeight="1">
      <c r="H47" s="154"/>
    </row>
    <row r="48" spans="1:16" s="153" customFormat="1" ht="13.5" customHeight="1">
      <c r="B48" s="153" t="s">
        <v>3726</v>
      </c>
      <c r="H48" s="154"/>
    </row>
    <row r="49" spans="1:8" s="153" customFormat="1" ht="13.5" customHeight="1">
      <c r="B49" s="153" t="s">
        <v>3725</v>
      </c>
      <c r="H49" s="154"/>
    </row>
    <row r="50" spans="1:8" s="153" customFormat="1" ht="13.5" customHeight="1">
      <c r="H50" s="154"/>
    </row>
    <row r="51" spans="1:8" s="153" customFormat="1" ht="13.5" customHeight="1">
      <c r="B51" s="153" t="s">
        <v>3724</v>
      </c>
      <c r="H51" s="154"/>
    </row>
    <row r="52" spans="1:8" s="153" customFormat="1" ht="13.5" customHeight="1">
      <c r="B52" s="153" t="s">
        <v>3723</v>
      </c>
      <c r="H52" s="154"/>
    </row>
    <row r="53" spans="1:8" s="153" customFormat="1" ht="13.5" customHeight="1">
      <c r="H53" s="154"/>
    </row>
    <row r="54" spans="1:8" s="153" customFormat="1" ht="13.5" customHeight="1">
      <c r="A54" s="153" t="s">
        <v>3722</v>
      </c>
      <c r="H54" s="154"/>
    </row>
    <row r="55" spans="1:8" s="153" customFormat="1" ht="13.5" customHeight="1">
      <c r="B55" s="153" t="s">
        <v>3721</v>
      </c>
      <c r="H55" s="154"/>
    </row>
    <row r="56" spans="1:8" s="153" customFormat="1" ht="13.5" customHeight="1">
      <c r="H56" s="154"/>
    </row>
    <row r="57" spans="1:8" s="153" customFormat="1" ht="13.5" customHeight="1">
      <c r="A57" s="153" t="s">
        <v>3720</v>
      </c>
      <c r="H57" s="154"/>
    </row>
    <row r="58" spans="1:8" s="153" customFormat="1" ht="13.5" customHeight="1">
      <c r="B58" s="153" t="s">
        <v>3719</v>
      </c>
      <c r="H58" s="154"/>
    </row>
    <row r="59" spans="1:8" s="153" customFormat="1" ht="13.5" customHeight="1">
      <c r="H59" s="154"/>
    </row>
    <row r="60" spans="1:8" s="153" customFormat="1" ht="13.5" customHeight="1">
      <c r="A60" s="153" t="s">
        <v>3718</v>
      </c>
      <c r="H60" s="154"/>
    </row>
    <row r="61" spans="1:8" s="153" customFormat="1" ht="13.5" customHeight="1">
      <c r="B61" s="153" t="s">
        <v>3717</v>
      </c>
      <c r="H61" s="154"/>
    </row>
    <row r="62" spans="1:8" s="153" customFormat="1" ht="13.5" customHeight="1">
      <c r="H62" s="154"/>
    </row>
    <row r="63" spans="1:8" s="153" customFormat="1" ht="13.5" customHeight="1">
      <c r="A63" s="153" t="s">
        <v>3716</v>
      </c>
      <c r="H63" s="154"/>
    </row>
    <row r="64" spans="1:8" s="153" customFormat="1" ht="13.5" customHeight="1">
      <c r="B64" s="153" t="s">
        <v>3715</v>
      </c>
      <c r="H64" s="154"/>
    </row>
    <row r="65" spans="1:25" s="153" customFormat="1" ht="13.5" customHeight="1">
      <c r="H65" s="154"/>
    </row>
    <row r="66" spans="1:25" s="146" customFormat="1" ht="13.5" customHeight="1">
      <c r="A66" s="146" t="s">
        <v>3714</v>
      </c>
      <c r="B66" s="145"/>
      <c r="C66" s="145"/>
      <c r="D66" s="145"/>
      <c r="E66" s="145"/>
      <c r="F66" s="145"/>
      <c r="G66" s="150"/>
      <c r="H66" s="150"/>
      <c r="I66" s="150"/>
      <c r="J66" s="150"/>
      <c r="K66" s="150"/>
      <c r="L66" s="149"/>
      <c r="M66" s="149"/>
      <c r="N66" s="149"/>
      <c r="O66" s="148"/>
      <c r="P66" s="147"/>
      <c r="Q66" s="147"/>
      <c r="R66" s="147"/>
      <c r="S66" s="147"/>
      <c r="T66" s="147"/>
      <c r="U66" s="147"/>
      <c r="V66" s="147"/>
      <c r="W66" s="147"/>
      <c r="X66" s="147"/>
      <c r="Y66" s="147"/>
    </row>
    <row r="67" spans="1:25" s="150" customFormat="1" ht="13.5" customHeight="1">
      <c r="B67" s="153" t="s">
        <v>3713</v>
      </c>
      <c r="C67" s="145"/>
      <c r="D67" s="145"/>
      <c r="E67" s="145"/>
      <c r="F67" s="145"/>
      <c r="L67" s="149"/>
      <c r="M67" s="149"/>
      <c r="N67" s="149"/>
      <c r="O67" s="152"/>
      <c r="P67" s="149"/>
      <c r="Q67" s="149"/>
      <c r="R67" s="149"/>
      <c r="S67" s="149"/>
      <c r="T67" s="149"/>
      <c r="U67" s="149"/>
      <c r="V67" s="149"/>
      <c r="W67" s="149"/>
      <c r="X67" s="149"/>
      <c r="Y67" s="149"/>
    </row>
    <row r="68" spans="1:25" s="150" customFormat="1" ht="13.5" customHeight="1">
      <c r="B68" s="153" t="s">
        <v>3712</v>
      </c>
      <c r="C68" s="145"/>
      <c r="D68" s="145"/>
      <c r="E68" s="145"/>
      <c r="F68" s="145"/>
      <c r="L68" s="149"/>
      <c r="M68" s="149"/>
      <c r="N68" s="149"/>
      <c r="O68" s="152"/>
      <c r="P68" s="149"/>
      <c r="Q68" s="149"/>
      <c r="R68" s="149"/>
      <c r="S68" s="149"/>
      <c r="T68" s="149"/>
      <c r="U68" s="149"/>
      <c r="V68" s="149"/>
      <c r="W68" s="149"/>
      <c r="X68" s="149"/>
      <c r="Y68" s="149"/>
    </row>
    <row r="69" spans="1:25" s="146" customFormat="1" ht="13.5" customHeight="1">
      <c r="B69" s="145"/>
      <c r="C69" s="145"/>
      <c r="D69" s="145"/>
      <c r="E69" s="145"/>
      <c r="F69" s="145"/>
      <c r="G69" s="150"/>
      <c r="H69" s="150"/>
      <c r="I69" s="150"/>
      <c r="J69" s="150"/>
      <c r="K69" s="150"/>
      <c r="L69" s="149"/>
      <c r="M69" s="149"/>
      <c r="N69" s="149"/>
      <c r="O69" s="148"/>
      <c r="P69" s="147"/>
      <c r="Q69" s="147"/>
      <c r="R69" s="147"/>
      <c r="S69" s="147"/>
      <c r="T69" s="147"/>
      <c r="U69" s="147"/>
      <c r="V69" s="147"/>
      <c r="W69" s="147"/>
      <c r="X69" s="147"/>
      <c r="Y69" s="147"/>
    </row>
    <row r="70" spans="1:25" s="146" customFormat="1" ht="13.5" customHeight="1">
      <c r="A70" s="150" t="s">
        <v>3711</v>
      </c>
      <c r="B70" s="150"/>
      <c r="C70" s="150"/>
      <c r="D70" s="150"/>
      <c r="E70" s="150"/>
      <c r="F70" s="150"/>
      <c r="G70" s="150"/>
      <c r="H70" s="150"/>
      <c r="I70" s="150"/>
      <c r="J70" s="150"/>
      <c r="K70" s="150"/>
      <c r="L70" s="149"/>
      <c r="M70" s="149"/>
      <c r="N70" s="149"/>
      <c r="O70" s="148"/>
      <c r="P70" s="147"/>
      <c r="Q70" s="147"/>
      <c r="R70" s="147"/>
      <c r="S70" s="147"/>
      <c r="T70" s="147"/>
      <c r="U70" s="147"/>
      <c r="V70" s="147"/>
      <c r="W70" s="147"/>
      <c r="X70" s="147"/>
      <c r="Y70" s="147"/>
    </row>
    <row r="71" spans="1:25" s="146" customFormat="1" ht="13.5" customHeight="1">
      <c r="A71" s="150"/>
      <c r="B71" s="150" t="s">
        <v>3710</v>
      </c>
      <c r="C71" s="150"/>
      <c r="D71" s="150"/>
      <c r="E71" s="150"/>
      <c r="F71" s="150"/>
      <c r="G71" s="150"/>
      <c r="H71" s="150"/>
      <c r="I71" s="150"/>
      <c r="J71" s="150"/>
      <c r="K71" s="150"/>
      <c r="L71" s="149"/>
      <c r="M71" s="149"/>
      <c r="N71" s="149"/>
      <c r="O71" s="148"/>
      <c r="P71" s="147"/>
      <c r="Q71" s="147"/>
      <c r="R71" s="147"/>
      <c r="S71" s="147"/>
      <c r="T71" s="147"/>
      <c r="U71" s="147"/>
      <c r="V71" s="147"/>
      <c r="W71" s="147"/>
      <c r="X71" s="147"/>
      <c r="Y71" s="147"/>
    </row>
    <row r="72" spans="1:25" ht="13.5" customHeight="1">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row>
    <row r="73" spans="1:25" s="146" customFormat="1" ht="13.5" customHeight="1">
      <c r="B73" s="145"/>
      <c r="C73" s="145"/>
      <c r="D73" s="145"/>
      <c r="E73" s="145"/>
      <c r="F73" s="145"/>
      <c r="G73" s="150"/>
      <c r="H73" s="150"/>
      <c r="I73" s="150"/>
      <c r="J73" s="150"/>
      <c r="K73" s="150"/>
      <c r="L73" s="149"/>
      <c r="M73" s="149"/>
      <c r="N73" s="149"/>
      <c r="O73" s="148"/>
      <c r="P73" s="147"/>
      <c r="Q73" s="147"/>
      <c r="R73" s="147"/>
      <c r="S73" s="147"/>
      <c r="T73" s="147"/>
      <c r="U73" s="147"/>
      <c r="V73" s="147"/>
      <c r="W73" s="147"/>
      <c r="X73" s="147"/>
      <c r="Y73" s="147"/>
    </row>
  </sheetData>
  <phoneticPr fontId="2"/>
  <printOptions horizontalCentered="1"/>
  <pageMargins left="0.59055118110236227" right="0.59055118110236227" top="0.78740157480314965" bottom="0.39370078740157483" header="0.43307086614173229" footer="0.31496062992125984"/>
  <pageSetup paperSize="9" scale="70" orientation="portrait" r:id="rId1"/>
  <headerFooter scaleWithDoc="0" alignWithMargins="0">
    <oddHeader>&amp;C&amp;"ＭＳ 明朝,標準"Ⅳ　平成22年基準消費者物価指数作成関係資料</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1020"/>
  <sheetViews>
    <sheetView showGridLines="0" zoomScaleNormal="100" zoomScaleSheetLayoutView="100" workbookViewId="0">
      <pane xSplit="2" ySplit="15" topLeftCell="C983" activePane="bottomRight" state="frozen"/>
      <selection pane="topRight" activeCell="C1" sqref="C1"/>
      <selection pane="bottomLeft" activeCell="A2" sqref="A2"/>
      <selection pane="bottomRight" activeCell="O984" sqref="O984"/>
    </sheetView>
  </sheetViews>
  <sheetFormatPr defaultRowHeight="13.5"/>
  <cols>
    <col min="1" max="1" width="10" style="1" customWidth="1"/>
    <col min="2" max="3" width="0.5" style="2" customWidth="1"/>
    <col min="4" max="5" width="2.125" style="3" customWidth="1"/>
    <col min="6" max="6" width="1.625" style="3" customWidth="1"/>
    <col min="7" max="7" width="16.5" style="4" customWidth="1"/>
    <col min="8" max="8" width="0.5" style="4" customWidth="1"/>
    <col min="9" max="9" width="4.125" style="5" customWidth="1"/>
    <col min="10" max="10" width="6.75" style="5" bestFit="1" customWidth="1"/>
    <col min="11" max="13" width="4.125" style="6" customWidth="1"/>
    <col min="14" max="14" width="0.5" style="6" customWidth="1"/>
    <col min="15" max="15" width="40.125" style="7" customWidth="1"/>
    <col min="16" max="16384" width="9" style="8"/>
  </cols>
  <sheetData>
    <row r="1" spans="1:16" s="85" customFormat="1" ht="20.25" customHeight="1">
      <c r="A1" s="84"/>
      <c r="D1" s="86"/>
      <c r="G1" s="86" t="s">
        <v>0</v>
      </c>
      <c r="I1" s="87"/>
      <c r="J1" s="87"/>
      <c r="K1" s="87"/>
      <c r="L1" s="87"/>
      <c r="M1" s="87"/>
      <c r="O1" s="88"/>
    </row>
    <row r="2" spans="1:16" s="85" customFormat="1" ht="3" customHeight="1">
      <c r="A2" s="84"/>
      <c r="G2" s="89"/>
      <c r="I2" s="87"/>
      <c r="J2" s="87"/>
      <c r="K2" s="87"/>
      <c r="L2" s="87"/>
      <c r="M2" s="87"/>
      <c r="O2" s="88"/>
    </row>
    <row r="3" spans="1:16" s="91" customFormat="1" ht="10.5">
      <c r="A3" s="90" t="s">
        <v>1</v>
      </c>
      <c r="D3" s="91" t="s">
        <v>2</v>
      </c>
      <c r="I3" s="92"/>
      <c r="J3" s="92"/>
      <c r="K3" s="92"/>
      <c r="L3" s="92"/>
      <c r="M3" s="92"/>
      <c r="N3" s="92"/>
      <c r="P3" s="93"/>
    </row>
    <row r="4" spans="1:16" s="91" customFormat="1" ht="10.5">
      <c r="A4" s="90"/>
      <c r="D4" s="91" t="s">
        <v>2310</v>
      </c>
      <c r="I4" s="92"/>
      <c r="J4" s="92"/>
      <c r="K4" s="92"/>
      <c r="L4" s="92"/>
      <c r="M4" s="92"/>
      <c r="N4" s="92"/>
      <c r="P4" s="93"/>
    </row>
    <row r="5" spans="1:16" s="91" customFormat="1" ht="10.5">
      <c r="A5" s="90"/>
      <c r="D5" s="91" t="s">
        <v>2309</v>
      </c>
      <c r="I5" s="92"/>
      <c r="J5" s="92"/>
      <c r="K5" s="92"/>
      <c r="L5" s="92"/>
      <c r="M5" s="92"/>
      <c r="N5" s="92"/>
      <c r="P5" s="93"/>
    </row>
    <row r="6" spans="1:16" s="91" customFormat="1" ht="10.5">
      <c r="A6" s="90"/>
      <c r="D6" s="91" t="s">
        <v>2308</v>
      </c>
      <c r="I6" s="92"/>
      <c r="J6" s="92"/>
      <c r="K6" s="92"/>
      <c r="L6" s="92"/>
      <c r="M6" s="92"/>
      <c r="N6" s="92"/>
      <c r="P6" s="93"/>
    </row>
    <row r="7" spans="1:16" s="91" customFormat="1" ht="10.5">
      <c r="A7" s="90"/>
      <c r="D7" s="91" t="s">
        <v>2307</v>
      </c>
      <c r="I7" s="92"/>
      <c r="J7" s="92"/>
      <c r="K7" s="92"/>
      <c r="L7" s="92"/>
      <c r="M7" s="92"/>
      <c r="N7" s="92"/>
      <c r="P7" s="93"/>
    </row>
    <row r="8" spans="1:16" s="91" customFormat="1" ht="10.5">
      <c r="A8" s="90"/>
      <c r="D8" s="91" t="s">
        <v>2306</v>
      </c>
      <c r="I8" s="92"/>
      <c r="J8" s="92"/>
      <c r="K8" s="92"/>
      <c r="L8" s="92"/>
      <c r="M8" s="92"/>
      <c r="N8" s="92"/>
      <c r="P8" s="93"/>
    </row>
    <row r="9" spans="1:16" s="91" customFormat="1" ht="10.5">
      <c r="A9" s="90"/>
      <c r="D9" s="91" t="s">
        <v>2305</v>
      </c>
      <c r="I9" s="92"/>
      <c r="J9" s="92"/>
      <c r="K9" s="92"/>
      <c r="L9" s="92"/>
      <c r="M9" s="92"/>
      <c r="N9" s="92"/>
      <c r="P9" s="93"/>
    </row>
    <row r="10" spans="1:16" s="91" customFormat="1" ht="10.5">
      <c r="A10" s="90"/>
      <c r="D10" s="91" t="s">
        <v>3</v>
      </c>
      <c r="I10" s="92"/>
      <c r="J10" s="92"/>
      <c r="K10" s="92"/>
      <c r="L10" s="92"/>
      <c r="M10" s="92"/>
      <c r="N10" s="92"/>
      <c r="P10" s="93"/>
    </row>
    <row r="11" spans="1:16" s="91" customFormat="1" ht="10.5">
      <c r="A11" s="90"/>
      <c r="D11" s="91" t="s">
        <v>1162</v>
      </c>
      <c r="I11" s="92"/>
      <c r="J11" s="92"/>
      <c r="K11" s="92"/>
      <c r="L11" s="92"/>
      <c r="M11" s="92"/>
      <c r="N11" s="92"/>
      <c r="P11" s="93"/>
    </row>
    <row r="12" spans="1:16" s="91" customFormat="1" ht="10.5">
      <c r="A12" s="90"/>
      <c r="D12" s="91" t="s">
        <v>1163</v>
      </c>
      <c r="I12" s="92"/>
      <c r="J12" s="92"/>
      <c r="K12" s="92"/>
      <c r="L12" s="92"/>
      <c r="M12" s="92"/>
      <c r="N12" s="92"/>
      <c r="P12" s="93"/>
    </row>
    <row r="13" spans="1:16" s="91" customFormat="1" ht="10.5">
      <c r="A13" s="90"/>
      <c r="D13" s="91" t="s">
        <v>2304</v>
      </c>
      <c r="I13" s="92"/>
      <c r="J13" s="92"/>
      <c r="K13" s="92"/>
      <c r="L13" s="92"/>
      <c r="M13" s="92"/>
      <c r="N13" s="92"/>
      <c r="P13" s="93"/>
    </row>
    <row r="14" spans="1:16" ht="5.25" customHeight="1"/>
    <row r="15" spans="1:16" s="17" customFormat="1" ht="26.25" customHeight="1">
      <c r="A15" s="9" t="s">
        <v>4</v>
      </c>
      <c r="B15" s="9"/>
      <c r="C15" s="10"/>
      <c r="D15" s="244" t="s">
        <v>5</v>
      </c>
      <c r="E15" s="245"/>
      <c r="F15" s="245"/>
      <c r="G15" s="245"/>
      <c r="H15" s="11"/>
      <c r="I15" s="12" t="s">
        <v>6</v>
      </c>
      <c r="J15" s="13"/>
      <c r="K15" s="14" t="s">
        <v>7</v>
      </c>
      <c r="L15" s="14" t="s">
        <v>8</v>
      </c>
      <c r="M15" s="14" t="s">
        <v>9</v>
      </c>
      <c r="N15" s="15"/>
      <c r="O15" s="16" t="s">
        <v>10</v>
      </c>
    </row>
    <row r="16" spans="1:16" s="17" customFormat="1" ht="6" customHeight="1">
      <c r="A16" s="18"/>
      <c r="B16" s="18"/>
      <c r="C16" s="19"/>
      <c r="D16" s="20"/>
      <c r="E16" s="21"/>
      <c r="F16" s="21"/>
      <c r="G16" s="21"/>
      <c r="H16" s="21"/>
      <c r="I16" s="22"/>
      <c r="J16" s="23"/>
      <c r="K16" s="24"/>
      <c r="L16" s="24"/>
      <c r="M16" s="25"/>
      <c r="N16" s="26"/>
      <c r="O16" s="27"/>
    </row>
    <row r="17" spans="1:15" ht="36" customHeight="1">
      <c r="A17" s="63" t="s">
        <v>3709</v>
      </c>
      <c r="B17" s="140"/>
      <c r="C17" s="139"/>
      <c r="D17" s="241" t="s">
        <v>3708</v>
      </c>
      <c r="E17" s="242"/>
      <c r="F17" s="242"/>
      <c r="G17" s="242"/>
      <c r="H17" s="33"/>
      <c r="I17" s="138"/>
      <c r="J17" s="137"/>
      <c r="K17" s="36"/>
      <c r="L17" s="36"/>
      <c r="M17" s="36"/>
      <c r="N17" s="37"/>
      <c r="O17" s="38" t="s">
        <v>3707</v>
      </c>
    </row>
    <row r="18" spans="1:15" ht="34.5" customHeight="1">
      <c r="A18" s="63" t="s">
        <v>3706</v>
      </c>
      <c r="B18" s="136"/>
      <c r="C18" s="135"/>
      <c r="D18" s="241" t="s">
        <v>3705</v>
      </c>
      <c r="E18" s="242"/>
      <c r="F18" s="242"/>
      <c r="G18" s="242"/>
      <c r="H18" s="33"/>
      <c r="I18" s="34"/>
      <c r="J18" s="35"/>
      <c r="K18" s="36"/>
      <c r="L18" s="36"/>
      <c r="M18" s="36"/>
      <c r="N18" s="37"/>
      <c r="O18" s="38" t="s">
        <v>3704</v>
      </c>
    </row>
    <row r="19" spans="1:15" ht="48" customHeight="1">
      <c r="A19" s="28" t="s">
        <v>3703</v>
      </c>
      <c r="B19" s="29"/>
      <c r="C19" s="30"/>
      <c r="D19" s="241" t="s">
        <v>3702</v>
      </c>
      <c r="E19" s="242"/>
      <c r="F19" s="242"/>
      <c r="G19" s="242"/>
      <c r="H19" s="33"/>
      <c r="I19" s="124"/>
      <c r="J19" s="123"/>
      <c r="K19" s="36"/>
      <c r="L19" s="36"/>
      <c r="M19" s="36"/>
      <c r="N19" s="37"/>
      <c r="O19" s="38" t="s">
        <v>3701</v>
      </c>
    </row>
    <row r="20" spans="1:15" ht="45" customHeight="1">
      <c r="A20" s="63" t="s">
        <v>3700</v>
      </c>
      <c r="B20" s="29"/>
      <c r="C20" s="30"/>
      <c r="D20" s="31">
        <v>1</v>
      </c>
      <c r="E20" s="241" t="s">
        <v>3699</v>
      </c>
      <c r="F20" s="242"/>
      <c r="G20" s="242"/>
      <c r="H20" s="33"/>
      <c r="I20" s="124"/>
      <c r="J20" s="123"/>
      <c r="K20" s="36"/>
      <c r="L20" s="36"/>
      <c r="M20" s="36"/>
      <c r="N20" s="37"/>
      <c r="O20" s="38" t="s">
        <v>3698</v>
      </c>
    </row>
    <row r="21" spans="1:15" ht="60" customHeight="1">
      <c r="A21" s="28" t="s">
        <v>3697</v>
      </c>
      <c r="B21" s="29"/>
      <c r="C21" s="30"/>
      <c r="D21" s="31" t="s">
        <v>3696</v>
      </c>
      <c r="E21" s="31"/>
      <c r="F21" s="241" t="s">
        <v>3695</v>
      </c>
      <c r="G21" s="242"/>
      <c r="H21" s="33"/>
      <c r="I21" s="124"/>
      <c r="J21" s="123"/>
      <c r="K21" s="36"/>
      <c r="L21" s="36"/>
      <c r="M21" s="36"/>
      <c r="N21" s="37"/>
      <c r="O21" s="38" t="s">
        <v>3694</v>
      </c>
    </row>
    <row r="22" spans="1:15" ht="36" customHeight="1">
      <c r="A22" s="39" t="s">
        <v>3693</v>
      </c>
      <c r="B22" s="29"/>
      <c r="C22" s="30"/>
      <c r="D22" s="31" t="s">
        <v>3692</v>
      </c>
      <c r="E22" s="31"/>
      <c r="F22" s="31"/>
      <c r="G22" s="32" t="s">
        <v>3691</v>
      </c>
      <c r="H22" s="32"/>
      <c r="I22" s="124"/>
      <c r="J22" s="123"/>
      <c r="K22" s="36"/>
      <c r="L22" s="36"/>
      <c r="M22" s="36"/>
      <c r="N22" s="37"/>
      <c r="O22" s="38" t="s">
        <v>3690</v>
      </c>
    </row>
    <row r="23" spans="1:15" ht="13.5" customHeight="1">
      <c r="A23" s="39" t="s">
        <v>3689</v>
      </c>
      <c r="B23" s="29"/>
      <c r="C23" s="30"/>
      <c r="D23" s="40"/>
      <c r="E23" s="40"/>
      <c r="F23" s="40"/>
      <c r="G23" s="41" t="s">
        <v>3688</v>
      </c>
      <c r="H23" s="41"/>
      <c r="I23" s="124" t="s">
        <v>3687</v>
      </c>
      <c r="J23" s="123" t="s">
        <v>3686</v>
      </c>
      <c r="K23" s="36" t="s">
        <v>1404</v>
      </c>
      <c r="L23" s="36" t="s">
        <v>62</v>
      </c>
      <c r="M23" s="44" t="s">
        <v>1537</v>
      </c>
      <c r="N23" s="37"/>
      <c r="O23" s="38" t="s">
        <v>3685</v>
      </c>
    </row>
    <row r="24" spans="1:15" ht="13.5" customHeight="1">
      <c r="A24" s="39"/>
      <c r="B24" s="29"/>
      <c r="C24" s="30"/>
      <c r="D24" s="40"/>
      <c r="E24" s="40"/>
      <c r="F24" s="40"/>
      <c r="G24" s="41"/>
      <c r="H24" s="41"/>
      <c r="I24" s="124"/>
      <c r="J24" s="123"/>
      <c r="K24" s="36"/>
      <c r="L24" s="36"/>
      <c r="M24" s="36"/>
      <c r="N24" s="37"/>
      <c r="O24" s="38" t="s">
        <v>3684</v>
      </c>
    </row>
    <row r="25" spans="1:15" ht="13.5" customHeight="1">
      <c r="A25" s="39"/>
      <c r="B25" s="29"/>
      <c r="C25" s="30"/>
      <c r="D25" s="40"/>
      <c r="E25" s="40"/>
      <c r="F25" s="40"/>
      <c r="G25" s="41"/>
      <c r="H25" s="41"/>
      <c r="I25" s="124"/>
      <c r="J25" s="123"/>
      <c r="K25" s="36"/>
      <c r="L25" s="36"/>
      <c r="M25" s="36"/>
      <c r="N25" s="37"/>
      <c r="O25" s="38" t="s">
        <v>3683</v>
      </c>
    </row>
    <row r="26" spans="1:15" ht="13.5" customHeight="1">
      <c r="A26" s="39"/>
      <c r="B26" s="29"/>
      <c r="C26" s="30"/>
      <c r="D26" s="40"/>
      <c r="E26" s="40"/>
      <c r="F26" s="40"/>
      <c r="G26" s="41"/>
      <c r="H26" s="41"/>
      <c r="I26" s="124"/>
      <c r="J26" s="123"/>
      <c r="K26" s="36"/>
      <c r="L26" s="36"/>
      <c r="M26" s="36"/>
      <c r="N26" s="37"/>
      <c r="O26" s="38" t="s">
        <v>3682</v>
      </c>
    </row>
    <row r="27" spans="1:15" ht="13.5" customHeight="1">
      <c r="A27" s="39"/>
      <c r="B27" s="29"/>
      <c r="C27" s="30"/>
      <c r="D27" s="40"/>
      <c r="E27" s="40"/>
      <c r="F27" s="40"/>
      <c r="G27" s="41"/>
      <c r="H27" s="41"/>
      <c r="I27" s="124"/>
      <c r="J27" s="123"/>
      <c r="K27" s="36"/>
      <c r="L27" s="36"/>
      <c r="M27" s="36"/>
      <c r="N27" s="37"/>
      <c r="O27" s="38"/>
    </row>
    <row r="28" spans="1:15" ht="51" customHeight="1">
      <c r="A28" s="28" t="s">
        <v>3681</v>
      </c>
      <c r="B28" s="29"/>
      <c r="C28" s="30"/>
      <c r="D28" s="31" t="s">
        <v>3680</v>
      </c>
      <c r="E28" s="46"/>
      <c r="F28" s="31"/>
      <c r="G28" s="32" t="s">
        <v>3679</v>
      </c>
      <c r="H28" s="32"/>
      <c r="I28" s="124" t="s">
        <v>2467</v>
      </c>
      <c r="J28" s="123" t="s">
        <v>2466</v>
      </c>
      <c r="K28" s="36"/>
      <c r="L28" s="36"/>
      <c r="M28" s="36"/>
      <c r="N28" s="37"/>
      <c r="O28" s="38" t="s">
        <v>3678</v>
      </c>
    </row>
    <row r="29" spans="1:15" ht="27" customHeight="1">
      <c r="A29" s="39" t="s">
        <v>3677</v>
      </c>
      <c r="B29" s="29"/>
      <c r="C29" s="30"/>
      <c r="D29" s="40"/>
      <c r="E29" s="40"/>
      <c r="F29" s="40"/>
      <c r="G29" s="41" t="s">
        <v>3676</v>
      </c>
      <c r="H29" s="41"/>
      <c r="I29" s="124" t="s">
        <v>2467</v>
      </c>
      <c r="J29" s="123" t="s">
        <v>2466</v>
      </c>
      <c r="K29" s="36" t="s">
        <v>1812</v>
      </c>
      <c r="L29" s="36" t="s">
        <v>23</v>
      </c>
      <c r="M29" s="44" t="s">
        <v>1537</v>
      </c>
      <c r="N29" s="37"/>
      <c r="O29" s="38" t="s">
        <v>3675</v>
      </c>
    </row>
    <row r="30" spans="1:15" ht="13.5" customHeight="1">
      <c r="A30" s="39"/>
      <c r="B30" s="29"/>
      <c r="C30" s="30"/>
      <c r="D30" s="40"/>
      <c r="E30" s="40"/>
      <c r="F30" s="40"/>
      <c r="G30" s="41"/>
      <c r="H30" s="41"/>
      <c r="I30" s="124"/>
      <c r="J30" s="123"/>
      <c r="K30" s="36"/>
      <c r="L30" s="36"/>
      <c r="M30" s="36"/>
      <c r="N30" s="37"/>
      <c r="O30" s="38" t="s">
        <v>3674</v>
      </c>
    </row>
    <row r="31" spans="1:15" ht="13.5" customHeight="1">
      <c r="A31" s="39"/>
      <c r="B31" s="29"/>
      <c r="C31" s="30"/>
      <c r="D31" s="40"/>
      <c r="E31" s="40"/>
      <c r="F31" s="40"/>
      <c r="G31" s="41"/>
      <c r="H31" s="41"/>
      <c r="I31" s="124"/>
      <c r="J31" s="123"/>
      <c r="K31" s="36"/>
      <c r="L31" s="36"/>
      <c r="M31" s="36"/>
      <c r="N31" s="37"/>
      <c r="O31" s="38" t="s">
        <v>3673</v>
      </c>
    </row>
    <row r="32" spans="1:15" ht="13.5" customHeight="1">
      <c r="A32" s="39"/>
      <c r="B32" s="29"/>
      <c r="C32" s="30"/>
      <c r="D32" s="40"/>
      <c r="E32" s="40"/>
      <c r="F32" s="40"/>
      <c r="G32" s="41"/>
      <c r="H32" s="41"/>
      <c r="I32" s="124"/>
      <c r="J32" s="123"/>
      <c r="K32" s="36"/>
      <c r="L32" s="36"/>
      <c r="M32" s="36"/>
      <c r="N32" s="37"/>
      <c r="O32" s="38" t="s">
        <v>3672</v>
      </c>
    </row>
    <row r="33" spans="1:15" ht="13.5" customHeight="1">
      <c r="A33" s="39"/>
      <c r="B33" s="29"/>
      <c r="C33" s="30"/>
      <c r="D33" s="40"/>
      <c r="E33" s="40"/>
      <c r="F33" s="40"/>
      <c r="G33" s="41"/>
      <c r="H33" s="41"/>
      <c r="I33" s="124"/>
      <c r="J33" s="123"/>
      <c r="K33" s="36"/>
      <c r="L33" s="36"/>
      <c r="M33" s="36"/>
      <c r="N33" s="37"/>
      <c r="O33" s="38" t="s">
        <v>3671</v>
      </c>
    </row>
    <row r="34" spans="1:15" ht="13.5" customHeight="1">
      <c r="A34" s="39"/>
      <c r="B34" s="29"/>
      <c r="C34" s="30"/>
      <c r="D34" s="40"/>
      <c r="E34" s="40"/>
      <c r="F34" s="40"/>
      <c r="G34" s="41"/>
      <c r="H34" s="41"/>
      <c r="I34" s="124"/>
      <c r="J34" s="123"/>
      <c r="K34" s="36"/>
      <c r="L34" s="36"/>
      <c r="M34" s="36"/>
      <c r="N34" s="37"/>
      <c r="O34" s="38" t="s">
        <v>3670</v>
      </c>
    </row>
    <row r="35" spans="1:15" ht="13.5" customHeight="1">
      <c r="A35" s="39"/>
      <c r="B35" s="29"/>
      <c r="C35" s="30"/>
      <c r="D35" s="40"/>
      <c r="E35" s="40"/>
      <c r="F35" s="40"/>
      <c r="G35" s="41"/>
      <c r="H35" s="41"/>
      <c r="I35" s="124"/>
      <c r="J35" s="123"/>
      <c r="K35" s="36"/>
      <c r="L35" s="36"/>
      <c r="M35" s="36"/>
      <c r="N35" s="37"/>
      <c r="O35" s="38" t="s">
        <v>3669</v>
      </c>
    </row>
    <row r="36" spans="1:15" ht="13.5" customHeight="1">
      <c r="A36" s="39"/>
      <c r="B36" s="29"/>
      <c r="C36" s="30"/>
      <c r="D36" s="40"/>
      <c r="E36" s="40"/>
      <c r="F36" s="40"/>
      <c r="G36" s="41"/>
      <c r="H36" s="41"/>
      <c r="I36" s="124"/>
      <c r="J36" s="123"/>
      <c r="K36" s="36"/>
      <c r="L36" s="36"/>
      <c r="M36" s="36"/>
      <c r="N36" s="37"/>
      <c r="O36" s="38" t="s">
        <v>3668</v>
      </c>
    </row>
    <row r="37" spans="1:15" ht="13.5" customHeight="1">
      <c r="A37" s="39"/>
      <c r="B37" s="29"/>
      <c r="C37" s="30"/>
      <c r="D37" s="40"/>
      <c r="E37" s="40"/>
      <c r="F37" s="40"/>
      <c r="G37" s="41"/>
      <c r="H37" s="41"/>
      <c r="I37" s="124"/>
      <c r="J37" s="123"/>
      <c r="K37" s="36"/>
      <c r="L37" s="36"/>
      <c r="M37" s="36"/>
      <c r="N37" s="37"/>
      <c r="O37" s="38"/>
    </row>
    <row r="38" spans="1:15" ht="36" customHeight="1">
      <c r="A38" s="39" t="s">
        <v>3667</v>
      </c>
      <c r="B38" s="29"/>
      <c r="C38" s="30"/>
      <c r="D38" s="40"/>
      <c r="E38" s="40"/>
      <c r="F38" s="40"/>
      <c r="G38" s="41" t="s">
        <v>3666</v>
      </c>
      <c r="H38" s="41"/>
      <c r="I38" s="124" t="s">
        <v>2467</v>
      </c>
      <c r="J38" s="123" t="s">
        <v>2466</v>
      </c>
      <c r="K38" s="36" t="s">
        <v>1812</v>
      </c>
      <c r="L38" s="36" t="s">
        <v>23</v>
      </c>
      <c r="M38" s="44" t="s">
        <v>1537</v>
      </c>
      <c r="N38" s="37"/>
      <c r="O38" s="38" t="s">
        <v>3665</v>
      </c>
    </row>
    <row r="39" spans="1:15" ht="12.75" customHeight="1">
      <c r="A39" s="39"/>
      <c r="B39" s="29"/>
      <c r="C39" s="30"/>
      <c r="D39" s="40"/>
      <c r="E39" s="40"/>
      <c r="F39" s="40"/>
      <c r="G39" s="41"/>
      <c r="H39" s="41"/>
      <c r="I39" s="124"/>
      <c r="J39" s="123"/>
      <c r="K39" s="36"/>
      <c r="L39" s="36"/>
      <c r="M39" s="36"/>
      <c r="N39" s="37"/>
      <c r="O39" s="38" t="s">
        <v>3664</v>
      </c>
    </row>
    <row r="40" spans="1:15" ht="12.75" customHeight="1">
      <c r="A40" s="39"/>
      <c r="B40" s="29"/>
      <c r="C40" s="30"/>
      <c r="D40" s="40"/>
      <c r="E40" s="40"/>
      <c r="F40" s="40"/>
      <c r="G40" s="41"/>
      <c r="H40" s="41"/>
      <c r="I40" s="124"/>
      <c r="J40" s="123"/>
      <c r="K40" s="36"/>
      <c r="L40" s="36"/>
      <c r="M40" s="36"/>
      <c r="N40" s="37"/>
      <c r="O40" s="38" t="s">
        <v>3663</v>
      </c>
    </row>
    <row r="41" spans="1:15" ht="12.75" customHeight="1">
      <c r="A41" s="39"/>
      <c r="B41" s="29"/>
      <c r="C41" s="30"/>
      <c r="D41" s="40"/>
      <c r="E41" s="40"/>
      <c r="F41" s="40"/>
      <c r="G41" s="41"/>
      <c r="H41" s="41"/>
      <c r="I41" s="124"/>
      <c r="J41" s="123"/>
      <c r="K41" s="36"/>
      <c r="L41" s="36"/>
      <c r="M41" s="36"/>
      <c r="N41" s="37"/>
      <c r="O41" s="38" t="s">
        <v>3662</v>
      </c>
    </row>
    <row r="42" spans="1:15" ht="12.75" customHeight="1">
      <c r="A42" s="39"/>
      <c r="B42" s="29"/>
      <c r="C42" s="30"/>
      <c r="D42" s="40"/>
      <c r="E42" s="40"/>
      <c r="F42" s="40"/>
      <c r="G42" s="41"/>
      <c r="H42" s="41"/>
      <c r="I42" s="124"/>
      <c r="J42" s="123"/>
      <c r="K42" s="36"/>
      <c r="L42" s="36"/>
      <c r="M42" s="36"/>
      <c r="N42" s="37"/>
      <c r="O42" s="38" t="s">
        <v>3661</v>
      </c>
    </row>
    <row r="43" spans="1:15" ht="12.75" customHeight="1">
      <c r="A43" s="39"/>
      <c r="B43" s="29"/>
      <c r="C43" s="30"/>
      <c r="D43" s="40"/>
      <c r="E43" s="40"/>
      <c r="F43" s="40"/>
      <c r="G43" s="41"/>
      <c r="H43" s="41"/>
      <c r="I43" s="124"/>
      <c r="J43" s="123"/>
      <c r="K43" s="36"/>
      <c r="L43" s="36"/>
      <c r="M43" s="36"/>
      <c r="N43" s="37"/>
      <c r="O43" s="38" t="s">
        <v>3660</v>
      </c>
    </row>
    <row r="44" spans="1:15" ht="12.75" customHeight="1">
      <c r="A44" s="39"/>
      <c r="B44" s="29"/>
      <c r="C44" s="30"/>
      <c r="D44" s="40"/>
      <c r="E44" s="40"/>
      <c r="F44" s="40"/>
      <c r="G44" s="41"/>
      <c r="H44" s="41"/>
      <c r="I44" s="124"/>
      <c r="J44" s="123"/>
      <c r="K44" s="36"/>
      <c r="L44" s="36"/>
      <c r="M44" s="36"/>
      <c r="N44" s="37"/>
      <c r="O44" s="38" t="s">
        <v>3659</v>
      </c>
    </row>
    <row r="45" spans="1:15" ht="12.75" customHeight="1">
      <c r="A45" s="39"/>
      <c r="B45" s="29"/>
      <c r="C45" s="30"/>
      <c r="D45" s="40"/>
      <c r="E45" s="40"/>
      <c r="F45" s="40"/>
      <c r="G45" s="41"/>
      <c r="H45" s="41"/>
      <c r="I45" s="124"/>
      <c r="J45" s="123"/>
      <c r="K45" s="36"/>
      <c r="L45" s="36"/>
      <c r="M45" s="36"/>
      <c r="N45" s="37"/>
      <c r="O45" s="38" t="s">
        <v>3658</v>
      </c>
    </row>
    <row r="46" spans="1:15" ht="12.75" customHeight="1">
      <c r="A46" s="39"/>
      <c r="B46" s="29"/>
      <c r="C46" s="30"/>
      <c r="D46" s="40"/>
      <c r="E46" s="40"/>
      <c r="F46" s="40"/>
      <c r="G46" s="41"/>
      <c r="H46" s="41"/>
      <c r="I46" s="124"/>
      <c r="J46" s="123"/>
      <c r="K46" s="36"/>
      <c r="L46" s="36"/>
      <c r="M46" s="36"/>
      <c r="N46" s="37"/>
      <c r="O46" s="38" t="s">
        <v>3657</v>
      </c>
    </row>
    <row r="47" spans="1:15" ht="12.75" customHeight="1">
      <c r="A47" s="39"/>
      <c r="B47" s="29"/>
      <c r="C47" s="30"/>
      <c r="D47" s="40"/>
      <c r="E47" s="40"/>
      <c r="F47" s="40"/>
      <c r="G47" s="41"/>
      <c r="H47" s="41"/>
      <c r="I47" s="124"/>
      <c r="J47" s="123"/>
      <c r="K47" s="36"/>
      <c r="L47" s="36"/>
      <c r="M47" s="36"/>
      <c r="N47" s="37"/>
      <c r="O47" s="38" t="s">
        <v>3656</v>
      </c>
    </row>
    <row r="48" spans="1:15" ht="12.75" customHeight="1">
      <c r="A48" s="39"/>
      <c r="B48" s="29"/>
      <c r="C48" s="30"/>
      <c r="D48" s="40"/>
      <c r="E48" s="40"/>
      <c r="F48" s="40"/>
      <c r="G48" s="41"/>
      <c r="H48" s="41"/>
      <c r="I48" s="124"/>
      <c r="J48" s="123"/>
      <c r="K48" s="36"/>
      <c r="L48" s="36"/>
      <c r="M48" s="36"/>
      <c r="N48" s="37"/>
      <c r="O48" s="38"/>
    </row>
    <row r="49" spans="1:15" ht="27" customHeight="1">
      <c r="A49" s="28" t="s">
        <v>3655</v>
      </c>
      <c r="B49" s="29"/>
      <c r="C49" s="30"/>
      <c r="D49" s="31" t="s">
        <v>3654</v>
      </c>
      <c r="E49" s="46"/>
      <c r="F49" s="94"/>
      <c r="G49" s="32" t="s">
        <v>3653</v>
      </c>
      <c r="H49" s="32"/>
      <c r="I49" s="124" t="s">
        <v>2467</v>
      </c>
      <c r="J49" s="123" t="s">
        <v>2466</v>
      </c>
      <c r="K49" s="36"/>
      <c r="L49" s="36"/>
      <c r="M49" s="36"/>
      <c r="N49" s="37"/>
      <c r="O49" s="38" t="s">
        <v>3652</v>
      </c>
    </row>
    <row r="50" spans="1:15" ht="13.5" customHeight="1">
      <c r="A50" s="39" t="s">
        <v>3651</v>
      </c>
      <c r="B50" s="29"/>
      <c r="C50" s="30"/>
      <c r="D50" s="40"/>
      <c r="E50" s="40"/>
      <c r="F50" s="40"/>
      <c r="G50" s="41" t="s">
        <v>3650</v>
      </c>
      <c r="H50" s="41"/>
      <c r="I50" s="124" t="s">
        <v>2467</v>
      </c>
      <c r="J50" s="123" t="s">
        <v>2466</v>
      </c>
      <c r="K50" s="36" t="s">
        <v>1812</v>
      </c>
      <c r="L50" s="36" t="s">
        <v>23</v>
      </c>
      <c r="M50" s="44" t="s">
        <v>1537</v>
      </c>
      <c r="N50" s="37"/>
      <c r="O50" s="38" t="s">
        <v>3649</v>
      </c>
    </row>
    <row r="51" spans="1:15" ht="13.5" customHeight="1">
      <c r="A51" s="39"/>
      <c r="B51" s="29"/>
      <c r="C51" s="30"/>
      <c r="D51" s="40"/>
      <c r="E51" s="40"/>
      <c r="F51" s="40"/>
      <c r="G51" s="41"/>
      <c r="H51" s="41"/>
      <c r="I51" s="124"/>
      <c r="J51" s="123"/>
      <c r="K51" s="36"/>
      <c r="L51" s="36"/>
      <c r="M51" s="36"/>
      <c r="N51" s="37"/>
      <c r="O51" s="38" t="s">
        <v>3648</v>
      </c>
    </row>
    <row r="52" spans="1:15" ht="13.5" customHeight="1">
      <c r="A52" s="39"/>
      <c r="B52" s="29"/>
      <c r="C52" s="30"/>
      <c r="D52" s="40"/>
      <c r="E52" s="40"/>
      <c r="F52" s="40"/>
      <c r="G52" s="41"/>
      <c r="H52" s="41"/>
      <c r="I52" s="124"/>
      <c r="J52" s="123"/>
      <c r="K52" s="36"/>
      <c r="L52" s="36"/>
      <c r="M52" s="36"/>
      <c r="N52" s="37"/>
      <c r="O52" s="38" t="s">
        <v>3647</v>
      </c>
    </row>
    <row r="53" spans="1:15" ht="13.5" customHeight="1">
      <c r="A53" s="39"/>
      <c r="B53" s="29"/>
      <c r="C53" s="30"/>
      <c r="D53" s="40"/>
      <c r="E53" s="40"/>
      <c r="F53" s="40"/>
      <c r="G53" s="41"/>
      <c r="H53" s="41"/>
      <c r="I53" s="124"/>
      <c r="J53" s="123"/>
      <c r="K53" s="36"/>
      <c r="L53" s="36"/>
      <c r="M53" s="36"/>
      <c r="N53" s="37"/>
      <c r="O53" s="38"/>
    </row>
    <row r="54" spans="1:15">
      <c r="A54" s="47" t="s">
        <v>3646</v>
      </c>
      <c r="B54" s="48"/>
      <c r="C54" s="49"/>
      <c r="D54" s="50"/>
      <c r="E54" s="50"/>
      <c r="F54" s="50"/>
      <c r="G54" s="51" t="s">
        <v>3645</v>
      </c>
      <c r="H54" s="51"/>
      <c r="I54" s="128" t="s">
        <v>2467</v>
      </c>
      <c r="J54" s="127" t="s">
        <v>2900</v>
      </c>
      <c r="K54" s="54" t="s">
        <v>1812</v>
      </c>
      <c r="L54" s="54" t="s">
        <v>23</v>
      </c>
      <c r="M54" s="73" t="s">
        <v>1537</v>
      </c>
      <c r="N54" s="55"/>
      <c r="O54" s="56" t="s">
        <v>3644</v>
      </c>
    </row>
    <row r="55" spans="1:15" ht="13.5" customHeight="1">
      <c r="A55" s="39" t="s">
        <v>3643</v>
      </c>
      <c r="B55" s="29"/>
      <c r="C55" s="30"/>
      <c r="D55" s="40"/>
      <c r="E55" s="40"/>
      <c r="F55" s="40"/>
      <c r="G55" s="41" t="s">
        <v>3642</v>
      </c>
      <c r="H55" s="41"/>
      <c r="I55" s="124" t="s">
        <v>2467</v>
      </c>
      <c r="J55" s="123" t="s">
        <v>2900</v>
      </c>
      <c r="K55" s="36" t="s">
        <v>1812</v>
      </c>
      <c r="L55" s="36" t="s">
        <v>332</v>
      </c>
      <c r="M55" s="44" t="s">
        <v>1537</v>
      </c>
      <c r="N55" s="37"/>
      <c r="O55" s="38" t="s">
        <v>3641</v>
      </c>
    </row>
    <row r="56" spans="1:15" ht="13.5" customHeight="1">
      <c r="A56" s="39"/>
      <c r="B56" s="29"/>
      <c r="C56" s="30"/>
      <c r="D56" s="40"/>
      <c r="E56" s="40"/>
      <c r="F56" s="40"/>
      <c r="G56" s="41"/>
      <c r="H56" s="41"/>
      <c r="I56" s="124"/>
      <c r="J56" s="123"/>
      <c r="K56" s="36"/>
      <c r="L56" s="36"/>
      <c r="M56" s="36"/>
      <c r="N56" s="37"/>
      <c r="O56" s="38" t="s">
        <v>3640</v>
      </c>
    </row>
    <row r="57" spans="1:15" ht="13.5" customHeight="1">
      <c r="A57" s="39"/>
      <c r="B57" s="29"/>
      <c r="C57" s="30"/>
      <c r="D57" s="40"/>
      <c r="E57" s="40"/>
      <c r="F57" s="40"/>
      <c r="G57" s="41"/>
      <c r="H57" s="41"/>
      <c r="I57" s="124"/>
      <c r="J57" s="123"/>
      <c r="K57" s="36"/>
      <c r="L57" s="36"/>
      <c r="M57" s="36"/>
      <c r="N57" s="37"/>
      <c r="O57" s="38" t="s">
        <v>3639</v>
      </c>
    </row>
    <row r="58" spans="1:15" ht="13.5" customHeight="1">
      <c r="A58" s="39"/>
      <c r="B58" s="29"/>
      <c r="C58" s="30"/>
      <c r="D58" s="40"/>
      <c r="E58" s="40"/>
      <c r="F58" s="40"/>
      <c r="G58" s="41"/>
      <c r="H58" s="41"/>
      <c r="I58" s="124"/>
      <c r="J58" s="123"/>
      <c r="K58" s="36"/>
      <c r="L58" s="36"/>
      <c r="M58" s="36"/>
      <c r="N58" s="37"/>
      <c r="O58" s="38" t="s">
        <v>3638</v>
      </c>
    </row>
    <row r="59" spans="1:15" ht="13.5" customHeight="1">
      <c r="A59" s="39"/>
      <c r="B59" s="29"/>
      <c r="C59" s="30"/>
      <c r="D59" s="40"/>
      <c r="E59" s="40"/>
      <c r="F59" s="40"/>
      <c r="G59" s="41"/>
      <c r="H59" s="41"/>
      <c r="I59" s="124"/>
      <c r="J59" s="123"/>
      <c r="K59" s="36"/>
      <c r="L59" s="36"/>
      <c r="M59" s="36"/>
      <c r="N59" s="37"/>
      <c r="O59" s="38"/>
    </row>
    <row r="60" spans="1:15" ht="24" customHeight="1">
      <c r="A60" s="39" t="s">
        <v>3637</v>
      </c>
      <c r="B60" s="29"/>
      <c r="C60" s="30"/>
      <c r="D60" s="40"/>
      <c r="E60" s="40"/>
      <c r="F60" s="40"/>
      <c r="G60" s="41" t="s">
        <v>3636</v>
      </c>
      <c r="H60" s="41"/>
      <c r="I60" s="124" t="s">
        <v>2467</v>
      </c>
      <c r="J60" s="123" t="s">
        <v>2466</v>
      </c>
      <c r="K60" s="36" t="s">
        <v>1812</v>
      </c>
      <c r="L60" s="36" t="s">
        <v>23</v>
      </c>
      <c r="M60" s="44" t="s">
        <v>1537</v>
      </c>
      <c r="N60" s="37"/>
      <c r="O60" s="38" t="s">
        <v>3635</v>
      </c>
    </row>
    <row r="61" spans="1:15" ht="13.5" customHeight="1">
      <c r="A61" s="39"/>
      <c r="B61" s="29"/>
      <c r="C61" s="30"/>
      <c r="D61" s="40"/>
      <c r="E61" s="40"/>
      <c r="F61" s="40"/>
      <c r="G61" s="41"/>
      <c r="H61" s="41"/>
      <c r="I61" s="124"/>
      <c r="J61" s="123"/>
      <c r="K61" s="36"/>
      <c r="L61" s="36"/>
      <c r="M61" s="36"/>
      <c r="N61" s="37"/>
      <c r="O61" s="38" t="s">
        <v>3634</v>
      </c>
    </row>
    <row r="62" spans="1:15" ht="13.5" customHeight="1">
      <c r="A62" s="39"/>
      <c r="B62" s="29"/>
      <c r="C62" s="30"/>
      <c r="D62" s="40"/>
      <c r="E62" s="40"/>
      <c r="F62" s="40"/>
      <c r="G62" s="41"/>
      <c r="H62" s="41"/>
      <c r="I62" s="124"/>
      <c r="J62" s="123"/>
      <c r="K62" s="36"/>
      <c r="L62" s="36"/>
      <c r="M62" s="36"/>
      <c r="N62" s="37"/>
      <c r="O62" s="38" t="s">
        <v>3633</v>
      </c>
    </row>
    <row r="63" spans="1:15" ht="13.5" customHeight="1">
      <c r="A63" s="39"/>
      <c r="B63" s="29"/>
      <c r="C63" s="30"/>
      <c r="D63" s="40"/>
      <c r="E63" s="40"/>
      <c r="F63" s="40"/>
      <c r="G63" s="41"/>
      <c r="H63" s="41"/>
      <c r="I63" s="124"/>
      <c r="J63" s="123"/>
      <c r="K63" s="36"/>
      <c r="L63" s="36"/>
      <c r="M63" s="36"/>
      <c r="N63" s="37"/>
      <c r="O63" s="38" t="s">
        <v>3632</v>
      </c>
    </row>
    <row r="64" spans="1:15" ht="13.5" customHeight="1">
      <c r="A64" s="39"/>
      <c r="B64" s="29"/>
      <c r="C64" s="30"/>
      <c r="D64" s="40"/>
      <c r="E64" s="40"/>
      <c r="F64" s="40"/>
      <c r="G64" s="41"/>
      <c r="H64" s="41"/>
      <c r="I64" s="124"/>
      <c r="J64" s="123"/>
      <c r="K64" s="36"/>
      <c r="L64" s="36"/>
      <c r="M64" s="36"/>
      <c r="N64" s="37"/>
      <c r="O64" s="38" t="s">
        <v>3631</v>
      </c>
    </row>
    <row r="65" spans="1:15" ht="13.5" customHeight="1">
      <c r="A65" s="39"/>
      <c r="B65" s="29"/>
      <c r="C65" s="30"/>
      <c r="D65" s="40"/>
      <c r="E65" s="40"/>
      <c r="F65" s="40"/>
      <c r="G65" s="41"/>
      <c r="H65" s="41"/>
      <c r="I65" s="124"/>
      <c r="J65" s="123"/>
      <c r="K65" s="36"/>
      <c r="L65" s="36"/>
      <c r="M65" s="36"/>
      <c r="N65" s="37"/>
      <c r="O65" s="38"/>
    </row>
    <row r="66" spans="1:15" ht="24" customHeight="1">
      <c r="A66" s="39" t="s">
        <v>3630</v>
      </c>
      <c r="B66" s="29"/>
      <c r="C66" s="30"/>
      <c r="D66" s="40"/>
      <c r="E66" s="40"/>
      <c r="F66" s="40"/>
      <c r="G66" s="41" t="s">
        <v>3629</v>
      </c>
      <c r="H66" s="41"/>
      <c r="I66" s="124" t="s">
        <v>2467</v>
      </c>
      <c r="J66" s="123" t="s">
        <v>2466</v>
      </c>
      <c r="K66" s="36" t="s">
        <v>1812</v>
      </c>
      <c r="L66" s="36" t="s">
        <v>23</v>
      </c>
      <c r="M66" s="44" t="s">
        <v>1537</v>
      </c>
      <c r="N66" s="37"/>
      <c r="O66" s="38" t="s">
        <v>3628</v>
      </c>
    </row>
    <row r="67" spans="1:15" ht="13.5" customHeight="1">
      <c r="A67" s="39"/>
      <c r="B67" s="29"/>
      <c r="C67" s="30"/>
      <c r="D67" s="40"/>
      <c r="E67" s="40"/>
      <c r="F67" s="40"/>
      <c r="G67" s="41"/>
      <c r="H67" s="41"/>
      <c r="I67" s="124"/>
      <c r="J67" s="123"/>
      <c r="K67" s="36"/>
      <c r="L67" s="36"/>
      <c r="M67" s="44"/>
      <c r="N67" s="37"/>
      <c r="O67" s="38" t="s">
        <v>3627</v>
      </c>
    </row>
    <row r="68" spans="1:15" ht="14.25" customHeight="1">
      <c r="A68" s="39"/>
      <c r="B68" s="29"/>
      <c r="C68" s="30"/>
      <c r="D68" s="40"/>
      <c r="E68" s="40"/>
      <c r="F68" s="40"/>
      <c r="G68" s="41"/>
      <c r="H68" s="41"/>
      <c r="I68" s="124"/>
      <c r="J68" s="123"/>
      <c r="K68" s="36"/>
      <c r="L68" s="36"/>
      <c r="M68" s="44"/>
      <c r="N68" s="37"/>
      <c r="O68" s="38"/>
    </row>
    <row r="69" spans="1:15" ht="36" customHeight="1">
      <c r="A69" s="39" t="s">
        <v>3626</v>
      </c>
      <c r="B69" s="29"/>
      <c r="C69" s="30"/>
      <c r="D69" s="40"/>
      <c r="E69" s="40"/>
      <c r="F69" s="40"/>
      <c r="G69" s="41" t="s">
        <v>3625</v>
      </c>
      <c r="H69" s="41"/>
      <c r="I69" s="124" t="s">
        <v>2467</v>
      </c>
      <c r="J69" s="123" t="s">
        <v>2466</v>
      </c>
      <c r="K69" s="36" t="s">
        <v>1812</v>
      </c>
      <c r="L69" s="36" t="s">
        <v>23</v>
      </c>
      <c r="M69" s="44" t="s">
        <v>1537</v>
      </c>
      <c r="N69" s="37"/>
      <c r="O69" s="38" t="s">
        <v>3624</v>
      </c>
    </row>
    <row r="70" spans="1:15" ht="13.5" customHeight="1">
      <c r="A70" s="39"/>
      <c r="B70" s="29"/>
      <c r="C70" s="30"/>
      <c r="D70" s="40"/>
      <c r="E70" s="40"/>
      <c r="F70" s="40"/>
      <c r="G70" s="41"/>
      <c r="H70" s="41"/>
      <c r="I70" s="124"/>
      <c r="J70" s="123"/>
      <c r="K70" s="36"/>
      <c r="L70" s="36"/>
      <c r="M70" s="36"/>
      <c r="N70" s="37"/>
      <c r="O70" s="38" t="s">
        <v>3623</v>
      </c>
    </row>
    <row r="71" spans="1:15" ht="13.5" customHeight="1">
      <c r="A71" s="39"/>
      <c r="B71" s="29"/>
      <c r="C71" s="30"/>
      <c r="D71" s="40"/>
      <c r="E71" s="40"/>
      <c r="F71" s="40"/>
      <c r="G71" s="41"/>
      <c r="H71" s="41"/>
      <c r="I71" s="124"/>
      <c r="J71" s="123"/>
      <c r="K71" s="36"/>
      <c r="L71" s="36"/>
      <c r="M71" s="36"/>
      <c r="N71" s="37"/>
      <c r="O71" s="38" t="s">
        <v>3622</v>
      </c>
    </row>
    <row r="72" spans="1:15" ht="13.5" customHeight="1">
      <c r="A72" s="39"/>
      <c r="B72" s="29"/>
      <c r="C72" s="30"/>
      <c r="D72" s="40"/>
      <c r="E72" s="40"/>
      <c r="F72" s="40"/>
      <c r="G72" s="41"/>
      <c r="H72" s="41"/>
      <c r="I72" s="124"/>
      <c r="J72" s="123"/>
      <c r="K72" s="36"/>
      <c r="L72" s="36"/>
      <c r="M72" s="36"/>
      <c r="N72" s="37"/>
      <c r="O72" s="38"/>
    </row>
    <row r="73" spans="1:15" ht="13.5" customHeight="1">
      <c r="A73" s="39" t="s">
        <v>3621</v>
      </c>
      <c r="B73" s="29"/>
      <c r="C73" s="30"/>
      <c r="D73" s="40"/>
      <c r="E73" s="40"/>
      <c r="F73" s="40"/>
      <c r="G73" s="41" t="s">
        <v>3620</v>
      </c>
      <c r="H73" s="41"/>
      <c r="I73" s="124" t="s">
        <v>2467</v>
      </c>
      <c r="J73" s="123" t="s">
        <v>2466</v>
      </c>
      <c r="K73" s="36" t="s">
        <v>1812</v>
      </c>
      <c r="L73" s="36" t="s">
        <v>332</v>
      </c>
      <c r="M73" s="44" t="s">
        <v>1403</v>
      </c>
      <c r="N73" s="37"/>
      <c r="O73" s="38" t="s">
        <v>3619</v>
      </c>
    </row>
    <row r="74" spans="1:15" ht="13.5" customHeight="1">
      <c r="A74" s="39"/>
      <c r="B74" s="29"/>
      <c r="C74" s="30"/>
      <c r="D74" s="40"/>
      <c r="E74" s="40"/>
      <c r="F74" s="40"/>
      <c r="G74" s="41"/>
      <c r="H74" s="41"/>
      <c r="I74" s="124"/>
      <c r="J74" s="123"/>
      <c r="K74" s="36"/>
      <c r="L74" s="36"/>
      <c r="M74" s="36"/>
      <c r="N74" s="37"/>
      <c r="O74" s="38" t="s">
        <v>3618</v>
      </c>
    </row>
    <row r="75" spans="1:15" ht="13.5" customHeight="1">
      <c r="A75" s="39"/>
      <c r="B75" s="29"/>
      <c r="C75" s="30"/>
      <c r="D75" s="40"/>
      <c r="E75" s="40"/>
      <c r="F75" s="40"/>
      <c r="G75" s="41"/>
      <c r="H75" s="41"/>
      <c r="I75" s="124"/>
      <c r="J75" s="123"/>
      <c r="K75" s="36"/>
      <c r="L75" s="36"/>
      <c r="M75" s="36"/>
      <c r="N75" s="37"/>
      <c r="O75" s="38" t="s">
        <v>3617</v>
      </c>
    </row>
    <row r="76" spans="1:15" ht="13.5" customHeight="1">
      <c r="A76" s="39"/>
      <c r="B76" s="29"/>
      <c r="C76" s="30"/>
      <c r="D76" s="40"/>
      <c r="E76" s="40"/>
      <c r="F76" s="40"/>
      <c r="G76" s="41"/>
      <c r="H76" s="41"/>
      <c r="I76" s="124"/>
      <c r="J76" s="123"/>
      <c r="K76" s="36"/>
      <c r="L76" s="36"/>
      <c r="M76" s="36"/>
      <c r="N76" s="37"/>
      <c r="O76" s="38" t="s">
        <v>3616</v>
      </c>
    </row>
    <row r="77" spans="1:15" ht="13.5" customHeight="1">
      <c r="A77" s="39"/>
      <c r="B77" s="29"/>
      <c r="C77" s="30"/>
      <c r="D77" s="40"/>
      <c r="E77" s="40"/>
      <c r="F77" s="40"/>
      <c r="G77" s="41"/>
      <c r="H77" s="41"/>
      <c r="I77" s="124"/>
      <c r="J77" s="123"/>
      <c r="K77" s="36"/>
      <c r="L77" s="36"/>
      <c r="M77" s="36"/>
      <c r="N77" s="37"/>
      <c r="O77" s="38"/>
    </row>
    <row r="78" spans="1:15" ht="27" customHeight="1">
      <c r="A78" s="28" t="s">
        <v>3615</v>
      </c>
      <c r="B78" s="29"/>
      <c r="C78" s="30"/>
      <c r="D78" s="31" t="s">
        <v>3614</v>
      </c>
      <c r="E78" s="46"/>
      <c r="F78" s="94"/>
      <c r="G78" s="32" t="s">
        <v>3613</v>
      </c>
      <c r="H78" s="32"/>
      <c r="I78" s="124" t="s">
        <v>2775</v>
      </c>
      <c r="J78" s="123" t="s">
        <v>2774</v>
      </c>
      <c r="K78" s="36"/>
      <c r="L78" s="36"/>
      <c r="M78" s="36"/>
      <c r="N78" s="37"/>
      <c r="O78" s="38" t="s">
        <v>3612</v>
      </c>
    </row>
    <row r="79" spans="1:15" ht="13.5" customHeight="1">
      <c r="A79" s="39" t="s">
        <v>3611</v>
      </c>
      <c r="B79" s="29"/>
      <c r="C79" s="30"/>
      <c r="D79" s="40"/>
      <c r="E79" s="40"/>
      <c r="F79" s="40"/>
      <c r="G79" s="41" t="s">
        <v>3610</v>
      </c>
      <c r="H79" s="41"/>
      <c r="I79" s="124" t="s">
        <v>2775</v>
      </c>
      <c r="J79" s="123" t="s">
        <v>2774</v>
      </c>
      <c r="K79" s="36" t="s">
        <v>1404</v>
      </c>
      <c r="L79" s="36" t="s">
        <v>23</v>
      </c>
      <c r="M79" s="44" t="s">
        <v>1403</v>
      </c>
      <c r="N79" s="37"/>
      <c r="O79" s="38" t="s">
        <v>3609</v>
      </c>
    </row>
    <row r="80" spans="1:15" ht="13.5" customHeight="1">
      <c r="A80" s="39"/>
      <c r="B80" s="29"/>
      <c r="C80" s="30"/>
      <c r="D80" s="40"/>
      <c r="E80" s="40"/>
      <c r="F80" s="40"/>
      <c r="G80" s="41"/>
      <c r="H80" s="41"/>
      <c r="I80" s="124"/>
      <c r="J80" s="123"/>
      <c r="K80" s="36"/>
      <c r="L80" s="36"/>
      <c r="M80" s="36"/>
      <c r="N80" s="37"/>
      <c r="O80" s="38" t="s">
        <v>3608</v>
      </c>
    </row>
    <row r="81" spans="1:15" ht="13.5" customHeight="1">
      <c r="A81" s="39"/>
      <c r="B81" s="29"/>
      <c r="C81" s="30"/>
      <c r="D81" s="40"/>
      <c r="E81" s="40"/>
      <c r="F81" s="40"/>
      <c r="G81" s="41"/>
      <c r="H81" s="41"/>
      <c r="I81" s="124"/>
      <c r="J81" s="123"/>
      <c r="K81" s="36"/>
      <c r="L81" s="36"/>
      <c r="M81" s="36"/>
      <c r="N81" s="37"/>
      <c r="O81" s="38" t="s">
        <v>3607</v>
      </c>
    </row>
    <row r="82" spans="1:15" ht="13.5" customHeight="1">
      <c r="A82" s="39"/>
      <c r="B82" s="29"/>
      <c r="C82" s="30"/>
      <c r="D82" s="40"/>
      <c r="E82" s="40"/>
      <c r="F82" s="40"/>
      <c r="G82" s="41"/>
      <c r="H82" s="41"/>
      <c r="I82" s="124"/>
      <c r="J82" s="123"/>
      <c r="K82" s="36"/>
      <c r="L82" s="36"/>
      <c r="M82" s="36"/>
      <c r="N82" s="37"/>
      <c r="O82" s="38"/>
    </row>
    <row r="83" spans="1:15" ht="13.5" customHeight="1">
      <c r="A83" s="39" t="s">
        <v>3606</v>
      </c>
      <c r="B83" s="29"/>
      <c r="C83" s="30"/>
      <c r="D83" s="40"/>
      <c r="E83" s="40"/>
      <c r="F83" s="40"/>
      <c r="G83" s="41" t="s">
        <v>3605</v>
      </c>
      <c r="H83" s="41"/>
      <c r="I83" s="124" t="s">
        <v>2775</v>
      </c>
      <c r="J83" s="123" t="s">
        <v>2774</v>
      </c>
      <c r="K83" s="36" t="s">
        <v>1404</v>
      </c>
      <c r="L83" s="36" t="s">
        <v>23</v>
      </c>
      <c r="M83" s="44" t="s">
        <v>1403</v>
      </c>
      <c r="N83" s="37"/>
      <c r="O83" s="38" t="s">
        <v>3604</v>
      </c>
    </row>
    <row r="84" spans="1:15" ht="13.5" customHeight="1">
      <c r="A84" s="39"/>
      <c r="B84" s="29"/>
      <c r="C84" s="30"/>
      <c r="D84" s="40"/>
      <c r="E84" s="40"/>
      <c r="F84" s="40"/>
      <c r="G84" s="41"/>
      <c r="H84" s="41"/>
      <c r="I84" s="124"/>
      <c r="J84" s="123"/>
      <c r="K84" s="36"/>
      <c r="L84" s="36"/>
      <c r="M84" s="36"/>
      <c r="N84" s="37"/>
      <c r="O84" s="38" t="s">
        <v>3603</v>
      </c>
    </row>
    <row r="85" spans="1:15" ht="13.5" customHeight="1">
      <c r="A85" s="39"/>
      <c r="B85" s="29"/>
      <c r="C85" s="30"/>
      <c r="D85" s="40"/>
      <c r="E85" s="40"/>
      <c r="F85" s="40"/>
      <c r="G85" s="41"/>
      <c r="H85" s="41"/>
      <c r="I85" s="124"/>
      <c r="J85" s="123"/>
      <c r="K85" s="36"/>
      <c r="L85" s="36"/>
      <c r="M85" s="36"/>
      <c r="N85" s="37"/>
      <c r="O85" s="38" t="s">
        <v>3602</v>
      </c>
    </row>
    <row r="86" spans="1:15" ht="13.5" customHeight="1">
      <c r="A86" s="39"/>
      <c r="B86" s="29"/>
      <c r="C86" s="30"/>
      <c r="D86" s="40"/>
      <c r="E86" s="40"/>
      <c r="F86" s="40"/>
      <c r="G86" s="41"/>
      <c r="H86" s="41"/>
      <c r="I86" s="124"/>
      <c r="J86" s="123"/>
      <c r="K86" s="36"/>
      <c r="L86" s="36"/>
      <c r="M86" s="36"/>
      <c r="N86" s="37"/>
      <c r="O86" s="38" t="s">
        <v>3601</v>
      </c>
    </row>
    <row r="87" spans="1:15" ht="13.5" customHeight="1">
      <c r="A87" s="39"/>
      <c r="B87" s="29"/>
      <c r="C87" s="30"/>
      <c r="D87" s="40"/>
      <c r="E87" s="40"/>
      <c r="F87" s="40"/>
      <c r="G87" s="41"/>
      <c r="H87" s="41"/>
      <c r="I87" s="124"/>
      <c r="J87" s="123"/>
      <c r="K87" s="36"/>
      <c r="L87" s="36"/>
      <c r="M87" s="36"/>
      <c r="N87" s="37"/>
      <c r="O87" s="38" t="s">
        <v>3600</v>
      </c>
    </row>
    <row r="88" spans="1:15" ht="13.5" customHeight="1">
      <c r="A88" s="39"/>
      <c r="B88" s="29"/>
      <c r="C88" s="30"/>
      <c r="D88" s="40"/>
      <c r="E88" s="40"/>
      <c r="F88" s="40"/>
      <c r="G88" s="41"/>
      <c r="H88" s="41"/>
      <c r="I88" s="124"/>
      <c r="J88" s="123"/>
      <c r="K88" s="36"/>
      <c r="L88" s="36"/>
      <c r="M88" s="36"/>
      <c r="N88" s="37"/>
      <c r="O88" s="38"/>
    </row>
    <row r="89" spans="1:15" ht="13.5" customHeight="1">
      <c r="A89" s="39" t="s">
        <v>3599</v>
      </c>
      <c r="B89" s="29"/>
      <c r="C89" s="30"/>
      <c r="D89" s="40"/>
      <c r="E89" s="40"/>
      <c r="F89" s="40"/>
      <c r="G89" s="41" t="s">
        <v>3598</v>
      </c>
      <c r="H89" s="41"/>
      <c r="I89" s="124" t="s">
        <v>2775</v>
      </c>
      <c r="J89" s="123" t="s">
        <v>2774</v>
      </c>
      <c r="K89" s="36" t="s">
        <v>1404</v>
      </c>
      <c r="L89" s="36" t="s">
        <v>23</v>
      </c>
      <c r="M89" s="44" t="s">
        <v>1403</v>
      </c>
      <c r="N89" s="37"/>
      <c r="O89" s="38" t="s">
        <v>3597</v>
      </c>
    </row>
    <row r="90" spans="1:15" ht="13.5" customHeight="1">
      <c r="A90" s="39"/>
      <c r="B90" s="29"/>
      <c r="C90" s="30"/>
      <c r="D90" s="40"/>
      <c r="E90" s="40"/>
      <c r="F90" s="40"/>
      <c r="G90" s="41" t="s">
        <v>3596</v>
      </c>
      <c r="H90" s="41"/>
      <c r="I90" s="124"/>
      <c r="J90" s="123"/>
      <c r="K90" s="36"/>
      <c r="L90" s="36"/>
      <c r="M90" s="36"/>
      <c r="N90" s="37"/>
      <c r="O90" s="38" t="s">
        <v>3595</v>
      </c>
    </row>
    <row r="91" spans="1:15" ht="13.5" customHeight="1">
      <c r="A91" s="39"/>
      <c r="B91" s="29"/>
      <c r="C91" s="30"/>
      <c r="D91" s="40"/>
      <c r="E91" s="40"/>
      <c r="F91" s="40"/>
      <c r="G91" s="41"/>
      <c r="H91" s="41"/>
      <c r="I91" s="124"/>
      <c r="J91" s="123"/>
      <c r="K91" s="36"/>
      <c r="L91" s="36"/>
      <c r="M91" s="36"/>
      <c r="N91" s="37"/>
      <c r="O91" s="38" t="s">
        <v>3594</v>
      </c>
    </row>
    <row r="92" spans="1:15" ht="13.5" customHeight="1">
      <c r="A92" s="39"/>
      <c r="B92" s="29"/>
      <c r="C92" s="30"/>
      <c r="D92" s="40"/>
      <c r="E92" s="40"/>
      <c r="F92" s="40"/>
      <c r="G92" s="41"/>
      <c r="H92" s="41"/>
      <c r="I92" s="124"/>
      <c r="J92" s="123"/>
      <c r="K92" s="36"/>
      <c r="L92" s="36"/>
      <c r="M92" s="36"/>
      <c r="N92" s="37"/>
      <c r="O92" s="38" t="s">
        <v>3593</v>
      </c>
    </row>
    <row r="93" spans="1:15" ht="13.5" customHeight="1">
      <c r="A93" s="39"/>
      <c r="B93" s="29"/>
      <c r="C93" s="30"/>
      <c r="D93" s="40"/>
      <c r="E93" s="40"/>
      <c r="F93" s="40"/>
      <c r="G93" s="41"/>
      <c r="H93" s="41"/>
      <c r="I93" s="124"/>
      <c r="J93" s="123"/>
      <c r="K93" s="36"/>
      <c r="L93" s="36"/>
      <c r="M93" s="36"/>
      <c r="N93" s="37"/>
      <c r="O93" s="38" t="s">
        <v>3592</v>
      </c>
    </row>
    <row r="94" spans="1:15" ht="13.5" customHeight="1">
      <c r="A94" s="39"/>
      <c r="B94" s="29"/>
      <c r="C94" s="30"/>
      <c r="D94" s="40"/>
      <c r="E94" s="40"/>
      <c r="F94" s="40"/>
      <c r="G94" s="41"/>
      <c r="H94" s="41"/>
      <c r="I94" s="124"/>
      <c r="J94" s="123"/>
      <c r="K94" s="36"/>
      <c r="L94" s="36"/>
      <c r="M94" s="36"/>
      <c r="N94" s="37"/>
      <c r="O94" s="38" t="s">
        <v>3591</v>
      </c>
    </row>
    <row r="95" spans="1:15" ht="13.5" customHeight="1">
      <c r="A95" s="39"/>
      <c r="B95" s="29"/>
      <c r="C95" s="30"/>
      <c r="D95" s="40"/>
      <c r="E95" s="40"/>
      <c r="F95" s="40"/>
      <c r="G95" s="41"/>
      <c r="H95" s="41"/>
      <c r="I95" s="124"/>
      <c r="J95" s="123"/>
      <c r="K95" s="36"/>
      <c r="L95" s="36"/>
      <c r="M95" s="36"/>
      <c r="N95" s="37"/>
      <c r="O95" s="38" t="s">
        <v>3590</v>
      </c>
    </row>
    <row r="96" spans="1:15" ht="13.5" customHeight="1">
      <c r="A96" s="39"/>
      <c r="B96" s="29"/>
      <c r="C96" s="30"/>
      <c r="D96" s="40"/>
      <c r="E96" s="40"/>
      <c r="F96" s="40"/>
      <c r="G96" s="41"/>
      <c r="H96" s="41"/>
      <c r="I96" s="124"/>
      <c r="J96" s="123"/>
      <c r="K96" s="36"/>
      <c r="L96" s="36"/>
      <c r="M96" s="36"/>
      <c r="N96" s="37"/>
      <c r="O96" s="38" t="s">
        <v>3589</v>
      </c>
    </row>
    <row r="97" spans="1:15" ht="13.5" customHeight="1">
      <c r="A97" s="39"/>
      <c r="B97" s="29"/>
      <c r="C97" s="30"/>
      <c r="D97" s="40"/>
      <c r="E97" s="40"/>
      <c r="F97" s="40"/>
      <c r="G97" s="41"/>
      <c r="H97" s="41"/>
      <c r="I97" s="124"/>
      <c r="J97" s="123"/>
      <c r="K97" s="36"/>
      <c r="L97" s="36"/>
      <c r="M97" s="36"/>
      <c r="N97" s="37"/>
      <c r="O97" s="38" t="s">
        <v>3588</v>
      </c>
    </row>
    <row r="98" spans="1:15" ht="13.5" customHeight="1">
      <c r="A98" s="39"/>
      <c r="B98" s="29"/>
      <c r="C98" s="30"/>
      <c r="D98" s="40"/>
      <c r="E98" s="40"/>
      <c r="F98" s="40"/>
      <c r="G98" s="41"/>
      <c r="H98" s="41"/>
      <c r="I98" s="124"/>
      <c r="J98" s="123"/>
      <c r="K98" s="36"/>
      <c r="L98" s="36"/>
      <c r="M98" s="36"/>
      <c r="N98" s="37"/>
      <c r="O98" s="38" t="s">
        <v>3587</v>
      </c>
    </row>
    <row r="99" spans="1:15" ht="13.5" customHeight="1">
      <c r="A99" s="39"/>
      <c r="B99" s="29"/>
      <c r="C99" s="30"/>
      <c r="D99" s="40"/>
      <c r="E99" s="40"/>
      <c r="F99" s="40"/>
      <c r="G99" s="41"/>
      <c r="H99" s="41"/>
      <c r="I99" s="124"/>
      <c r="J99" s="123"/>
      <c r="K99" s="36"/>
      <c r="L99" s="36"/>
      <c r="M99" s="36"/>
      <c r="N99" s="37"/>
      <c r="O99" s="38" t="s">
        <v>3586</v>
      </c>
    </row>
    <row r="100" spans="1:15" ht="13.5" customHeight="1">
      <c r="A100" s="39"/>
      <c r="B100" s="29"/>
      <c r="C100" s="30"/>
      <c r="D100" s="40"/>
      <c r="E100" s="40"/>
      <c r="F100" s="40"/>
      <c r="G100" s="41"/>
      <c r="H100" s="41"/>
      <c r="I100" s="124"/>
      <c r="J100" s="123"/>
      <c r="K100" s="36"/>
      <c r="L100" s="36"/>
      <c r="M100" s="36"/>
      <c r="N100" s="37"/>
      <c r="O100" s="38" t="s">
        <v>3585</v>
      </c>
    </row>
    <row r="101" spans="1:15" ht="13.5" customHeight="1">
      <c r="A101" s="39"/>
      <c r="B101" s="29"/>
      <c r="C101" s="30"/>
      <c r="D101" s="40"/>
      <c r="E101" s="40"/>
      <c r="F101" s="40"/>
      <c r="G101" s="41"/>
      <c r="H101" s="41"/>
      <c r="I101" s="124"/>
      <c r="J101" s="123"/>
      <c r="K101" s="36"/>
      <c r="L101" s="36"/>
      <c r="M101" s="36"/>
      <c r="N101" s="37"/>
      <c r="O101" s="38"/>
    </row>
    <row r="102" spans="1:15" ht="29.25" customHeight="1">
      <c r="A102" s="28" t="s">
        <v>3584</v>
      </c>
      <c r="B102" s="29"/>
      <c r="C102" s="30"/>
      <c r="D102" s="31" t="s">
        <v>3583</v>
      </c>
      <c r="E102" s="134"/>
      <c r="F102" s="241" t="s">
        <v>3582</v>
      </c>
      <c r="G102" s="242"/>
      <c r="H102" s="33"/>
      <c r="I102" s="34"/>
      <c r="J102" s="35"/>
      <c r="K102" s="36"/>
      <c r="L102" s="36"/>
      <c r="M102" s="36"/>
      <c r="N102" s="37"/>
      <c r="O102" s="38" t="s">
        <v>3581</v>
      </c>
    </row>
    <row r="103" spans="1:15" ht="48.75" customHeight="1">
      <c r="A103" s="58" t="s">
        <v>3580</v>
      </c>
      <c r="B103" s="48"/>
      <c r="C103" s="49"/>
      <c r="D103" s="59" t="s">
        <v>3579</v>
      </c>
      <c r="E103" s="59"/>
      <c r="F103" s="133"/>
      <c r="G103" s="60" t="s">
        <v>3578</v>
      </c>
      <c r="H103" s="60"/>
      <c r="I103" s="128" t="s">
        <v>2775</v>
      </c>
      <c r="J103" s="127" t="s">
        <v>2900</v>
      </c>
      <c r="K103" s="54"/>
      <c r="L103" s="54"/>
      <c r="M103" s="54"/>
      <c r="N103" s="55"/>
      <c r="O103" s="56" t="s">
        <v>3577</v>
      </c>
    </row>
    <row r="104" spans="1:15" ht="27" customHeight="1">
      <c r="A104" s="28" t="s">
        <v>3576</v>
      </c>
      <c r="B104" s="29"/>
      <c r="C104" s="30"/>
      <c r="D104" s="40"/>
      <c r="E104" s="40"/>
      <c r="F104" s="100"/>
      <c r="G104" s="41" t="s">
        <v>3575</v>
      </c>
      <c r="H104" s="41"/>
      <c r="I104" s="124" t="s">
        <v>2775</v>
      </c>
      <c r="J104" s="123" t="s">
        <v>2900</v>
      </c>
      <c r="K104" s="36"/>
      <c r="L104" s="36"/>
      <c r="M104" s="36"/>
      <c r="N104" s="37"/>
      <c r="O104" s="38" t="s">
        <v>3574</v>
      </c>
    </row>
    <row r="105" spans="1:15" ht="13.5" customHeight="1">
      <c r="A105" s="39" t="s">
        <v>3573</v>
      </c>
      <c r="B105" s="29"/>
      <c r="C105" s="30"/>
      <c r="D105" s="40"/>
      <c r="E105" s="40"/>
      <c r="F105" s="40"/>
      <c r="G105" s="41" t="s">
        <v>3572</v>
      </c>
      <c r="H105" s="41"/>
      <c r="I105" s="124" t="s">
        <v>2775</v>
      </c>
      <c r="J105" s="123" t="s">
        <v>2900</v>
      </c>
      <c r="K105" s="36" t="s">
        <v>1404</v>
      </c>
      <c r="L105" s="36" t="s">
        <v>23</v>
      </c>
      <c r="M105" s="44" t="s">
        <v>1403</v>
      </c>
      <c r="N105" s="37"/>
      <c r="O105" s="38" t="s">
        <v>3571</v>
      </c>
    </row>
    <row r="106" spans="1:15" ht="13.5" customHeight="1">
      <c r="A106" s="39"/>
      <c r="B106" s="29"/>
      <c r="C106" s="30"/>
      <c r="D106" s="40"/>
      <c r="E106" s="40"/>
      <c r="F106" s="40"/>
      <c r="G106" s="41"/>
      <c r="H106" s="41"/>
      <c r="I106" s="124"/>
      <c r="J106" s="123"/>
      <c r="K106" s="36"/>
      <c r="L106" s="36"/>
      <c r="M106" s="36"/>
      <c r="N106" s="37"/>
      <c r="O106" s="38" t="s">
        <v>3570</v>
      </c>
    </row>
    <row r="107" spans="1:15" ht="13.5" customHeight="1">
      <c r="A107" s="39"/>
      <c r="B107" s="29"/>
      <c r="C107" s="30"/>
      <c r="D107" s="40"/>
      <c r="E107" s="40"/>
      <c r="F107" s="40"/>
      <c r="G107" s="41"/>
      <c r="H107" s="41"/>
      <c r="I107" s="124"/>
      <c r="J107" s="123"/>
      <c r="K107" s="36"/>
      <c r="L107" s="36"/>
      <c r="M107" s="36"/>
      <c r="N107" s="37"/>
      <c r="O107" s="38" t="s">
        <v>3569</v>
      </c>
    </row>
    <row r="108" spans="1:15" ht="13.5" customHeight="1">
      <c r="A108" s="39"/>
      <c r="B108" s="29"/>
      <c r="C108" s="30"/>
      <c r="D108" s="40"/>
      <c r="E108" s="40"/>
      <c r="F108" s="40"/>
      <c r="G108" s="41"/>
      <c r="H108" s="41"/>
      <c r="I108" s="124"/>
      <c r="J108" s="123"/>
      <c r="K108" s="36"/>
      <c r="L108" s="36"/>
      <c r="M108" s="36"/>
      <c r="N108" s="37"/>
      <c r="O108" s="38"/>
    </row>
    <row r="109" spans="1:15" ht="13.5" customHeight="1">
      <c r="A109" s="39" t="s">
        <v>3568</v>
      </c>
      <c r="B109" s="29"/>
      <c r="C109" s="30"/>
      <c r="D109" s="40"/>
      <c r="E109" s="40"/>
      <c r="F109" s="40"/>
      <c r="G109" s="41" t="s">
        <v>3567</v>
      </c>
      <c r="H109" s="41"/>
      <c r="I109" s="124" t="s">
        <v>2775</v>
      </c>
      <c r="J109" s="123" t="s">
        <v>2900</v>
      </c>
      <c r="K109" s="36" t="s">
        <v>1404</v>
      </c>
      <c r="L109" s="36" t="s">
        <v>23</v>
      </c>
      <c r="M109" s="44" t="s">
        <v>1403</v>
      </c>
      <c r="N109" s="37"/>
      <c r="O109" s="38" t="s">
        <v>3566</v>
      </c>
    </row>
    <row r="110" spans="1:15" ht="13.5" customHeight="1">
      <c r="A110" s="39"/>
      <c r="B110" s="29"/>
      <c r="C110" s="30"/>
      <c r="D110" s="40"/>
      <c r="E110" s="40"/>
      <c r="F110" s="40"/>
      <c r="G110" s="41"/>
      <c r="H110" s="41"/>
      <c r="I110" s="124"/>
      <c r="J110" s="123"/>
      <c r="K110" s="36"/>
      <c r="L110" s="36"/>
      <c r="M110" s="36"/>
      <c r="N110" s="37"/>
      <c r="O110" s="38" t="s">
        <v>3565</v>
      </c>
    </row>
    <row r="111" spans="1:15" ht="13.5" customHeight="1">
      <c r="A111" s="39"/>
      <c r="B111" s="29"/>
      <c r="C111" s="30"/>
      <c r="D111" s="40"/>
      <c r="E111" s="40"/>
      <c r="F111" s="40"/>
      <c r="G111" s="41"/>
      <c r="H111" s="41"/>
      <c r="I111" s="124"/>
      <c r="J111" s="123"/>
      <c r="K111" s="36"/>
      <c r="L111" s="36"/>
      <c r="M111" s="36"/>
      <c r="N111" s="37"/>
      <c r="O111" s="38" t="s">
        <v>3564</v>
      </c>
    </row>
    <row r="112" spans="1:15" ht="13.5" customHeight="1">
      <c r="A112" s="39"/>
      <c r="B112" s="29"/>
      <c r="C112" s="30"/>
      <c r="D112" s="40"/>
      <c r="E112" s="40"/>
      <c r="F112" s="40"/>
      <c r="G112" s="41"/>
      <c r="H112" s="41"/>
      <c r="I112" s="124"/>
      <c r="J112" s="123"/>
      <c r="K112" s="36"/>
      <c r="L112" s="36"/>
      <c r="M112" s="36"/>
      <c r="N112" s="37"/>
      <c r="O112" s="38"/>
    </row>
    <row r="113" spans="1:15" ht="13.5" customHeight="1">
      <c r="A113" s="39" t="s">
        <v>3563</v>
      </c>
      <c r="B113" s="29"/>
      <c r="C113" s="30"/>
      <c r="D113" s="40"/>
      <c r="E113" s="40"/>
      <c r="F113" s="40"/>
      <c r="G113" s="41" t="s">
        <v>3562</v>
      </c>
      <c r="H113" s="41"/>
      <c r="I113" s="124" t="s">
        <v>2775</v>
      </c>
      <c r="J113" s="123" t="s">
        <v>2774</v>
      </c>
      <c r="K113" s="36" t="s">
        <v>1404</v>
      </c>
      <c r="L113" s="36" t="s">
        <v>23</v>
      </c>
      <c r="M113" s="44" t="s">
        <v>1403</v>
      </c>
      <c r="N113" s="37"/>
      <c r="O113" s="38" t="s">
        <v>3561</v>
      </c>
    </row>
    <row r="114" spans="1:15" ht="13.5" customHeight="1">
      <c r="A114" s="39"/>
      <c r="B114" s="29"/>
      <c r="C114" s="30"/>
      <c r="D114" s="40"/>
      <c r="E114" s="40"/>
      <c r="F114" s="40"/>
      <c r="G114" s="41"/>
      <c r="H114" s="41"/>
      <c r="I114" s="124"/>
      <c r="J114" s="123"/>
      <c r="K114" s="36"/>
      <c r="L114" s="36"/>
      <c r="M114" s="36"/>
      <c r="N114" s="37"/>
      <c r="O114" s="38" t="s">
        <v>3560</v>
      </c>
    </row>
    <row r="115" spans="1:15" ht="13.5" customHeight="1">
      <c r="A115" s="39"/>
      <c r="B115" s="29"/>
      <c r="C115" s="30"/>
      <c r="D115" s="40"/>
      <c r="E115" s="40"/>
      <c r="F115" s="40"/>
      <c r="G115" s="41"/>
      <c r="H115" s="41"/>
      <c r="I115" s="124"/>
      <c r="J115" s="123"/>
      <c r="K115" s="36"/>
      <c r="L115" s="36"/>
      <c r="M115" s="36"/>
      <c r="N115" s="37"/>
      <c r="O115" s="38" t="s">
        <v>3559</v>
      </c>
    </row>
    <row r="116" spans="1:15" ht="13.5" customHeight="1">
      <c r="A116" s="39"/>
      <c r="B116" s="29"/>
      <c r="C116" s="30"/>
      <c r="D116" s="40"/>
      <c r="E116" s="40"/>
      <c r="F116" s="40"/>
      <c r="G116" s="41"/>
      <c r="H116" s="41"/>
      <c r="I116" s="124"/>
      <c r="J116" s="123"/>
      <c r="K116" s="36"/>
      <c r="L116" s="36"/>
      <c r="M116" s="36"/>
      <c r="N116" s="37"/>
      <c r="O116" s="38"/>
    </row>
    <row r="117" spans="1:15" ht="13.5" customHeight="1">
      <c r="A117" s="39" t="s">
        <v>3558</v>
      </c>
      <c r="B117" s="29"/>
      <c r="C117" s="30"/>
      <c r="D117" s="40"/>
      <c r="E117" s="40"/>
      <c r="F117" s="40"/>
      <c r="G117" s="41" t="s">
        <v>3557</v>
      </c>
      <c r="H117" s="41"/>
      <c r="I117" s="124" t="s">
        <v>2775</v>
      </c>
      <c r="J117" s="123" t="s">
        <v>2774</v>
      </c>
      <c r="K117" s="36" t="s">
        <v>1404</v>
      </c>
      <c r="L117" s="36" t="s">
        <v>23</v>
      </c>
      <c r="M117" s="44" t="s">
        <v>1403</v>
      </c>
      <c r="N117" s="37"/>
      <c r="O117" s="38" t="s">
        <v>3556</v>
      </c>
    </row>
    <row r="118" spans="1:15" ht="13.5" customHeight="1">
      <c r="A118" s="39"/>
      <c r="B118" s="29"/>
      <c r="C118" s="30"/>
      <c r="D118" s="40"/>
      <c r="E118" s="40"/>
      <c r="F118" s="40"/>
      <c r="G118" s="41"/>
      <c r="H118" s="41"/>
      <c r="I118" s="124"/>
      <c r="J118" s="123"/>
      <c r="K118" s="36"/>
      <c r="L118" s="36"/>
      <c r="M118" s="36"/>
      <c r="N118" s="37"/>
      <c r="O118" s="38" t="s">
        <v>3555</v>
      </c>
    </row>
    <row r="119" spans="1:15" ht="13.5" customHeight="1">
      <c r="A119" s="39"/>
      <c r="B119" s="29"/>
      <c r="C119" s="30"/>
      <c r="D119" s="40"/>
      <c r="E119" s="40"/>
      <c r="F119" s="40"/>
      <c r="G119" s="41"/>
      <c r="H119" s="41"/>
      <c r="I119" s="124"/>
      <c r="J119" s="123"/>
      <c r="K119" s="36"/>
      <c r="L119" s="36"/>
      <c r="M119" s="36"/>
      <c r="N119" s="37"/>
      <c r="O119" s="38" t="s">
        <v>3554</v>
      </c>
    </row>
    <row r="120" spans="1:15" ht="13.5" customHeight="1">
      <c r="A120" s="39"/>
      <c r="B120" s="29"/>
      <c r="C120" s="30"/>
      <c r="D120" s="40"/>
      <c r="E120" s="40"/>
      <c r="F120" s="40"/>
      <c r="G120" s="41"/>
      <c r="H120" s="41"/>
      <c r="I120" s="124"/>
      <c r="J120" s="123"/>
      <c r="K120" s="36"/>
      <c r="L120" s="36"/>
      <c r="M120" s="36"/>
      <c r="N120" s="37"/>
      <c r="O120" s="38"/>
    </row>
    <row r="121" spans="1:15" ht="13.5" customHeight="1">
      <c r="A121" s="39" t="s">
        <v>3553</v>
      </c>
      <c r="B121" s="29"/>
      <c r="C121" s="30"/>
      <c r="D121" s="40"/>
      <c r="E121" s="40"/>
      <c r="F121" s="40"/>
      <c r="G121" s="41" t="s">
        <v>3552</v>
      </c>
      <c r="H121" s="41"/>
      <c r="I121" s="124" t="s">
        <v>2775</v>
      </c>
      <c r="J121" s="123" t="s">
        <v>2774</v>
      </c>
      <c r="K121" s="36" t="s">
        <v>1404</v>
      </c>
      <c r="L121" s="36" t="s">
        <v>23</v>
      </c>
      <c r="M121" s="44" t="s">
        <v>1403</v>
      </c>
      <c r="N121" s="37"/>
      <c r="O121" s="38" t="s">
        <v>3551</v>
      </c>
    </row>
    <row r="122" spans="1:15" ht="13.5" customHeight="1">
      <c r="A122" s="39"/>
      <c r="B122" s="29"/>
      <c r="C122" s="30"/>
      <c r="D122" s="40"/>
      <c r="E122" s="40"/>
      <c r="F122" s="40"/>
      <c r="G122" s="41"/>
      <c r="H122" s="41"/>
      <c r="I122" s="124"/>
      <c r="J122" s="123"/>
      <c r="K122" s="36"/>
      <c r="L122" s="36"/>
      <c r="M122" s="36"/>
      <c r="N122" s="37"/>
      <c r="O122" s="38" t="s">
        <v>3550</v>
      </c>
    </row>
    <row r="123" spans="1:15" ht="13.5" customHeight="1">
      <c r="A123" s="39"/>
      <c r="B123" s="29"/>
      <c r="C123" s="30"/>
      <c r="D123" s="40"/>
      <c r="E123" s="40"/>
      <c r="F123" s="40"/>
      <c r="G123" s="41"/>
      <c r="H123" s="41"/>
      <c r="I123" s="124"/>
      <c r="J123" s="123"/>
      <c r="K123" s="36"/>
      <c r="L123" s="36"/>
      <c r="M123" s="36"/>
      <c r="N123" s="37"/>
      <c r="O123" s="38"/>
    </row>
    <row r="124" spans="1:15" ht="13.5" customHeight="1">
      <c r="A124" s="39" t="s">
        <v>3549</v>
      </c>
      <c r="B124" s="29"/>
      <c r="C124" s="30"/>
      <c r="D124" s="40"/>
      <c r="E124" s="40"/>
      <c r="F124" s="40"/>
      <c r="G124" s="41" t="s">
        <v>3548</v>
      </c>
      <c r="H124" s="41"/>
      <c r="I124" s="124" t="s">
        <v>2775</v>
      </c>
      <c r="J124" s="123" t="s">
        <v>2774</v>
      </c>
      <c r="K124" s="36" t="s">
        <v>1404</v>
      </c>
      <c r="L124" s="36" t="s">
        <v>23</v>
      </c>
      <c r="M124" s="44" t="s">
        <v>1403</v>
      </c>
      <c r="N124" s="37"/>
      <c r="O124" s="38" t="s">
        <v>3547</v>
      </c>
    </row>
    <row r="125" spans="1:15" ht="13.5" customHeight="1">
      <c r="A125" s="39"/>
      <c r="B125" s="29"/>
      <c r="C125" s="30"/>
      <c r="D125" s="40"/>
      <c r="E125" s="40"/>
      <c r="F125" s="40"/>
      <c r="G125" s="41"/>
      <c r="H125" s="41"/>
      <c r="I125" s="124"/>
      <c r="J125" s="123"/>
      <c r="K125" s="36"/>
      <c r="L125" s="36"/>
      <c r="M125" s="36"/>
      <c r="N125" s="37"/>
      <c r="O125" s="38" t="s">
        <v>3546</v>
      </c>
    </row>
    <row r="126" spans="1:15" ht="13.5" customHeight="1">
      <c r="A126" s="39"/>
      <c r="B126" s="29"/>
      <c r="C126" s="30"/>
      <c r="D126" s="40"/>
      <c r="E126" s="40"/>
      <c r="F126" s="40"/>
      <c r="G126" s="41"/>
      <c r="H126" s="41"/>
      <c r="I126" s="124"/>
      <c r="J126" s="123"/>
      <c r="K126" s="36"/>
      <c r="L126" s="36"/>
      <c r="M126" s="36"/>
      <c r="N126" s="37"/>
      <c r="O126" s="38" t="s">
        <v>3545</v>
      </c>
    </row>
    <row r="127" spans="1:15" ht="13.5" customHeight="1">
      <c r="A127" s="39"/>
      <c r="B127" s="29"/>
      <c r="C127" s="30"/>
      <c r="D127" s="40"/>
      <c r="E127" s="40"/>
      <c r="F127" s="40"/>
      <c r="G127" s="41"/>
      <c r="H127" s="41"/>
      <c r="I127" s="124"/>
      <c r="J127" s="123"/>
      <c r="K127" s="36"/>
      <c r="L127" s="36"/>
      <c r="M127" s="36"/>
      <c r="N127" s="37"/>
      <c r="O127" s="38" t="s">
        <v>3544</v>
      </c>
    </row>
    <row r="128" spans="1:15" ht="13.5" customHeight="1">
      <c r="A128" s="39"/>
      <c r="B128" s="29"/>
      <c r="C128" s="30"/>
      <c r="D128" s="40"/>
      <c r="E128" s="40"/>
      <c r="F128" s="40"/>
      <c r="G128" s="41"/>
      <c r="H128" s="41"/>
      <c r="I128" s="124"/>
      <c r="J128" s="123"/>
      <c r="K128" s="36"/>
      <c r="L128" s="36"/>
      <c r="M128" s="36"/>
      <c r="N128" s="37"/>
      <c r="O128" s="38" t="s">
        <v>3543</v>
      </c>
    </row>
    <row r="129" spans="1:15" ht="13.5" customHeight="1">
      <c r="A129" s="39"/>
      <c r="B129" s="29"/>
      <c r="C129" s="30"/>
      <c r="D129" s="40"/>
      <c r="E129" s="40"/>
      <c r="F129" s="40"/>
      <c r="G129" s="41"/>
      <c r="H129" s="41"/>
      <c r="I129" s="124"/>
      <c r="J129" s="123"/>
      <c r="K129" s="36"/>
      <c r="L129" s="36"/>
      <c r="M129" s="36"/>
      <c r="N129" s="37"/>
      <c r="O129" s="38"/>
    </row>
    <row r="130" spans="1:15" ht="27" customHeight="1">
      <c r="A130" s="39" t="s">
        <v>3542</v>
      </c>
      <c r="B130" s="29"/>
      <c r="C130" s="30"/>
      <c r="D130" s="40"/>
      <c r="E130" s="40"/>
      <c r="F130" s="40"/>
      <c r="G130" s="41" t="s">
        <v>3541</v>
      </c>
      <c r="H130" s="41"/>
      <c r="I130" s="124" t="s">
        <v>2775</v>
      </c>
      <c r="J130" s="123" t="s">
        <v>2774</v>
      </c>
      <c r="K130" s="36" t="s">
        <v>1404</v>
      </c>
      <c r="L130" s="36" t="s">
        <v>23</v>
      </c>
      <c r="M130" s="44" t="s">
        <v>1403</v>
      </c>
      <c r="N130" s="37"/>
      <c r="O130" s="38" t="s">
        <v>3540</v>
      </c>
    </row>
    <row r="131" spans="1:15" ht="27" customHeight="1">
      <c r="A131" s="39" t="s">
        <v>3539</v>
      </c>
      <c r="B131" s="29"/>
      <c r="C131" s="30"/>
      <c r="D131" s="40"/>
      <c r="E131" s="40"/>
      <c r="F131" s="40"/>
      <c r="G131" s="41" t="s">
        <v>3538</v>
      </c>
      <c r="H131" s="41"/>
      <c r="I131" s="124" t="s">
        <v>2775</v>
      </c>
      <c r="J131" s="123" t="s">
        <v>2774</v>
      </c>
      <c r="K131" s="36" t="s">
        <v>1404</v>
      </c>
      <c r="L131" s="36" t="s">
        <v>23</v>
      </c>
      <c r="M131" s="44" t="s">
        <v>1403</v>
      </c>
      <c r="N131" s="37"/>
      <c r="O131" s="38"/>
    </row>
    <row r="132" spans="1:15" ht="13.5" customHeight="1">
      <c r="A132" s="39" t="s">
        <v>3537</v>
      </c>
      <c r="B132" s="29"/>
      <c r="C132" s="30"/>
      <c r="D132" s="40"/>
      <c r="E132" s="40"/>
      <c r="F132" s="40"/>
      <c r="G132" s="41" t="s">
        <v>3536</v>
      </c>
      <c r="H132" s="41"/>
      <c r="I132" s="124" t="s">
        <v>2775</v>
      </c>
      <c r="J132" s="123" t="s">
        <v>2774</v>
      </c>
      <c r="K132" s="36" t="s">
        <v>1404</v>
      </c>
      <c r="L132" s="36" t="s">
        <v>23</v>
      </c>
      <c r="M132" s="44" t="s">
        <v>1403</v>
      </c>
      <c r="N132" s="37"/>
      <c r="O132" s="38" t="s">
        <v>3535</v>
      </c>
    </row>
    <row r="133" spans="1:15" ht="13.5" customHeight="1">
      <c r="A133" s="39"/>
      <c r="B133" s="29"/>
      <c r="C133" s="30"/>
      <c r="D133" s="40"/>
      <c r="E133" s="40"/>
      <c r="F133" s="40"/>
      <c r="G133" s="41"/>
      <c r="H133" s="41"/>
      <c r="I133" s="124"/>
      <c r="J133" s="123"/>
      <c r="K133" s="36"/>
      <c r="L133" s="36"/>
      <c r="M133" s="36"/>
      <c r="N133" s="37"/>
      <c r="O133" s="38" t="s">
        <v>3534</v>
      </c>
    </row>
    <row r="134" spans="1:15" ht="13.5" customHeight="1">
      <c r="A134" s="39"/>
      <c r="B134" s="29"/>
      <c r="C134" s="30"/>
      <c r="D134" s="40"/>
      <c r="E134" s="40"/>
      <c r="F134" s="40"/>
      <c r="G134" s="41"/>
      <c r="H134" s="41"/>
      <c r="I134" s="124"/>
      <c r="J134" s="123"/>
      <c r="K134" s="36"/>
      <c r="L134" s="36"/>
      <c r="M134" s="36"/>
      <c r="N134" s="37"/>
      <c r="O134" s="38" t="s">
        <v>3533</v>
      </c>
    </row>
    <row r="135" spans="1:15" ht="13.5" customHeight="1">
      <c r="A135" s="39"/>
      <c r="B135" s="29"/>
      <c r="C135" s="30"/>
      <c r="D135" s="40"/>
      <c r="E135" s="40"/>
      <c r="F135" s="40"/>
      <c r="G135" s="41"/>
      <c r="H135" s="41"/>
      <c r="I135" s="124"/>
      <c r="J135" s="123"/>
      <c r="K135" s="36"/>
      <c r="L135" s="36"/>
      <c r="M135" s="36"/>
      <c r="N135" s="37"/>
      <c r="O135" s="38" t="s">
        <v>3532</v>
      </c>
    </row>
    <row r="136" spans="1:15" ht="13.5" customHeight="1">
      <c r="A136" s="39"/>
      <c r="B136" s="29"/>
      <c r="C136" s="30"/>
      <c r="D136" s="40"/>
      <c r="E136" s="40"/>
      <c r="F136" s="40"/>
      <c r="G136" s="41"/>
      <c r="H136" s="41"/>
      <c r="I136" s="124"/>
      <c r="J136" s="123"/>
      <c r="K136" s="36"/>
      <c r="L136" s="36"/>
      <c r="M136" s="36"/>
      <c r="N136" s="37"/>
      <c r="O136" s="38"/>
    </row>
    <row r="137" spans="1:15" ht="13.5" customHeight="1">
      <c r="A137" s="39" t="s">
        <v>3531</v>
      </c>
      <c r="B137" s="29"/>
      <c r="C137" s="30"/>
      <c r="D137" s="40"/>
      <c r="E137" s="40"/>
      <c r="F137" s="40"/>
      <c r="G137" s="41" t="s">
        <v>3530</v>
      </c>
      <c r="H137" s="41"/>
      <c r="I137" s="124" t="s">
        <v>2775</v>
      </c>
      <c r="J137" s="123" t="s">
        <v>2774</v>
      </c>
      <c r="K137" s="36" t="s">
        <v>1404</v>
      </c>
      <c r="L137" s="36" t="s">
        <v>23</v>
      </c>
      <c r="M137" s="44" t="s">
        <v>1403</v>
      </c>
      <c r="N137" s="37"/>
      <c r="O137" s="38" t="s">
        <v>3529</v>
      </c>
    </row>
    <row r="138" spans="1:15" ht="13.5" customHeight="1">
      <c r="A138" s="39"/>
      <c r="B138" s="29"/>
      <c r="C138" s="30"/>
      <c r="D138" s="40"/>
      <c r="E138" s="40"/>
      <c r="F138" s="40"/>
      <c r="G138" s="41"/>
      <c r="H138" s="41"/>
      <c r="I138" s="124"/>
      <c r="J138" s="123"/>
      <c r="K138" s="36"/>
      <c r="L138" s="36"/>
      <c r="M138" s="36"/>
      <c r="N138" s="37"/>
      <c r="O138" s="38" t="s">
        <v>3528</v>
      </c>
    </row>
    <row r="139" spans="1:15" ht="13.5" customHeight="1">
      <c r="A139" s="39"/>
      <c r="B139" s="29"/>
      <c r="C139" s="30"/>
      <c r="D139" s="40"/>
      <c r="E139" s="40"/>
      <c r="F139" s="40"/>
      <c r="G139" s="41"/>
      <c r="H139" s="41"/>
      <c r="I139" s="124"/>
      <c r="J139" s="123"/>
      <c r="K139" s="36"/>
      <c r="L139" s="36"/>
      <c r="M139" s="36"/>
      <c r="N139" s="37"/>
      <c r="O139" s="38" t="s">
        <v>3527</v>
      </c>
    </row>
    <row r="140" spans="1:15" ht="13.5" customHeight="1">
      <c r="A140" s="39"/>
      <c r="B140" s="29"/>
      <c r="C140" s="30"/>
      <c r="D140" s="40"/>
      <c r="E140" s="40"/>
      <c r="F140" s="40"/>
      <c r="G140" s="41"/>
      <c r="H140" s="41"/>
      <c r="I140" s="124"/>
      <c r="J140" s="123"/>
      <c r="K140" s="36"/>
      <c r="L140" s="36"/>
      <c r="M140" s="36"/>
      <c r="N140" s="37"/>
      <c r="O140" s="38"/>
    </row>
    <row r="141" spans="1:15" ht="13.5" customHeight="1">
      <c r="A141" s="39" t="s">
        <v>3526</v>
      </c>
      <c r="B141" s="29"/>
      <c r="C141" s="30"/>
      <c r="D141" s="40"/>
      <c r="E141" s="40"/>
      <c r="F141" s="40"/>
      <c r="G141" s="41" t="s">
        <v>3525</v>
      </c>
      <c r="H141" s="41"/>
      <c r="I141" s="124" t="s">
        <v>2775</v>
      </c>
      <c r="J141" s="123" t="s">
        <v>2774</v>
      </c>
      <c r="K141" s="36" t="s">
        <v>1404</v>
      </c>
      <c r="L141" s="36" t="s">
        <v>23</v>
      </c>
      <c r="M141" s="44" t="s">
        <v>1403</v>
      </c>
      <c r="N141" s="37"/>
      <c r="O141" s="38" t="s">
        <v>3521</v>
      </c>
    </row>
    <row r="142" spans="1:15" ht="13.5" customHeight="1">
      <c r="A142" s="39"/>
      <c r="B142" s="29"/>
      <c r="C142" s="30"/>
      <c r="D142" s="40"/>
      <c r="E142" s="40"/>
      <c r="F142" s="40"/>
      <c r="G142" s="41"/>
      <c r="H142" s="41"/>
      <c r="I142" s="124"/>
      <c r="J142" s="123"/>
      <c r="K142" s="36"/>
      <c r="L142" s="36"/>
      <c r="M142" s="36"/>
      <c r="N142" s="37"/>
      <c r="O142" s="38" t="s">
        <v>3524</v>
      </c>
    </row>
    <row r="143" spans="1:15" ht="13.5" customHeight="1">
      <c r="A143" s="39"/>
      <c r="B143" s="29"/>
      <c r="C143" s="30"/>
      <c r="D143" s="40"/>
      <c r="E143" s="40"/>
      <c r="F143" s="40"/>
      <c r="G143" s="41"/>
      <c r="H143" s="41"/>
      <c r="I143" s="124"/>
      <c r="J143" s="123"/>
      <c r="K143" s="36"/>
      <c r="L143" s="36"/>
      <c r="M143" s="36"/>
      <c r="N143" s="37"/>
      <c r="O143" s="38"/>
    </row>
    <row r="144" spans="1:15" ht="13.5" customHeight="1">
      <c r="A144" s="39" t="s">
        <v>3523</v>
      </c>
      <c r="B144" s="29"/>
      <c r="C144" s="30"/>
      <c r="D144" s="40"/>
      <c r="E144" s="40"/>
      <c r="F144" s="40"/>
      <c r="G144" s="41" t="s">
        <v>3522</v>
      </c>
      <c r="H144" s="41"/>
      <c r="I144" s="124" t="s">
        <v>2775</v>
      </c>
      <c r="J144" s="123" t="s">
        <v>2774</v>
      </c>
      <c r="K144" s="36" t="s">
        <v>1404</v>
      </c>
      <c r="L144" s="36" t="s">
        <v>23</v>
      </c>
      <c r="M144" s="44" t="s">
        <v>1403</v>
      </c>
      <c r="N144" s="37"/>
      <c r="O144" s="38" t="s">
        <v>3521</v>
      </c>
    </row>
    <row r="145" spans="1:15" ht="13.5" customHeight="1">
      <c r="A145" s="39"/>
      <c r="B145" s="29"/>
      <c r="C145" s="30"/>
      <c r="D145" s="40"/>
      <c r="E145" s="40"/>
      <c r="F145" s="40"/>
      <c r="G145" s="41"/>
      <c r="H145" s="41"/>
      <c r="I145" s="124"/>
      <c r="J145" s="123"/>
      <c r="K145" s="36"/>
      <c r="L145" s="36"/>
      <c r="M145" s="36"/>
      <c r="N145" s="37"/>
      <c r="O145" s="38" t="s">
        <v>3520</v>
      </c>
    </row>
    <row r="146" spans="1:15" ht="13.5" customHeight="1">
      <c r="A146" s="39"/>
      <c r="B146" s="29"/>
      <c r="C146" s="30"/>
      <c r="D146" s="40"/>
      <c r="E146" s="40"/>
      <c r="F146" s="40"/>
      <c r="G146" s="41"/>
      <c r="H146" s="41"/>
      <c r="I146" s="124"/>
      <c r="J146" s="123"/>
      <c r="K146" s="36"/>
      <c r="L146" s="36"/>
      <c r="M146" s="36"/>
      <c r="N146" s="37"/>
      <c r="O146" s="38" t="s">
        <v>3519</v>
      </c>
    </row>
    <row r="147" spans="1:15" ht="13.5" customHeight="1">
      <c r="A147" s="39"/>
      <c r="B147" s="29"/>
      <c r="C147" s="30"/>
      <c r="D147" s="40"/>
      <c r="E147" s="40"/>
      <c r="F147" s="40"/>
      <c r="G147" s="41"/>
      <c r="H147" s="41"/>
      <c r="I147" s="124"/>
      <c r="J147" s="123"/>
      <c r="K147" s="36"/>
      <c r="L147" s="36"/>
      <c r="M147" s="36"/>
      <c r="N147" s="37"/>
      <c r="O147" s="38"/>
    </row>
    <row r="148" spans="1:15" ht="13.5" customHeight="1">
      <c r="A148" s="39" t="s">
        <v>3518</v>
      </c>
      <c r="B148" s="29"/>
      <c r="C148" s="30"/>
      <c r="D148" s="40"/>
      <c r="E148" s="40"/>
      <c r="F148" s="40"/>
      <c r="G148" s="41" t="s">
        <v>3517</v>
      </c>
      <c r="H148" s="41"/>
      <c r="I148" s="124" t="s">
        <v>2775</v>
      </c>
      <c r="J148" s="123" t="s">
        <v>2774</v>
      </c>
      <c r="K148" s="36" t="s">
        <v>1404</v>
      </c>
      <c r="L148" s="36" t="s">
        <v>62</v>
      </c>
      <c r="M148" s="44" t="s">
        <v>1403</v>
      </c>
      <c r="N148" s="37"/>
      <c r="O148" s="38" t="s">
        <v>3511</v>
      </c>
    </row>
    <row r="149" spans="1:15" ht="13.5" customHeight="1">
      <c r="A149" s="39"/>
      <c r="B149" s="29"/>
      <c r="C149" s="30"/>
      <c r="D149" s="40"/>
      <c r="E149" s="40"/>
      <c r="F149" s="40"/>
      <c r="G149" s="41"/>
      <c r="H149" s="41"/>
      <c r="I149" s="124"/>
      <c r="J149" s="123"/>
      <c r="K149" s="36"/>
      <c r="L149" s="36"/>
      <c r="M149" s="36"/>
      <c r="N149" s="37"/>
      <c r="O149" s="38" t="s">
        <v>3516</v>
      </c>
    </row>
    <row r="150" spans="1:15" ht="13.5" customHeight="1">
      <c r="A150" s="39"/>
      <c r="B150" s="29"/>
      <c r="C150" s="30"/>
      <c r="D150" s="40"/>
      <c r="E150" s="40"/>
      <c r="F150" s="40"/>
      <c r="G150" s="41"/>
      <c r="H150" s="41"/>
      <c r="I150" s="124"/>
      <c r="J150" s="123"/>
      <c r="K150" s="36"/>
      <c r="L150" s="36"/>
      <c r="M150" s="36"/>
      <c r="N150" s="37"/>
      <c r="O150" s="38" t="s">
        <v>3515</v>
      </c>
    </row>
    <row r="151" spans="1:15" ht="13.5" customHeight="1">
      <c r="A151" s="39"/>
      <c r="B151" s="29"/>
      <c r="C151" s="30"/>
      <c r="D151" s="40"/>
      <c r="E151" s="40"/>
      <c r="F151" s="40"/>
      <c r="G151" s="41"/>
      <c r="H151" s="41"/>
      <c r="I151" s="124"/>
      <c r="J151" s="123"/>
      <c r="K151" s="36"/>
      <c r="L151" s="36"/>
      <c r="M151" s="36"/>
      <c r="N151" s="37"/>
      <c r="O151" s="38" t="s">
        <v>3514</v>
      </c>
    </row>
    <row r="152" spans="1:15" ht="13.5" customHeight="1">
      <c r="A152" s="39"/>
      <c r="B152" s="29"/>
      <c r="C152" s="30"/>
      <c r="D152" s="40"/>
      <c r="E152" s="40"/>
      <c r="F152" s="40"/>
      <c r="G152" s="41"/>
      <c r="H152" s="41"/>
      <c r="I152" s="124"/>
      <c r="J152" s="123"/>
      <c r="K152" s="36"/>
      <c r="L152" s="36"/>
      <c r="M152" s="36"/>
      <c r="N152" s="37"/>
      <c r="O152" s="38"/>
    </row>
    <row r="153" spans="1:15" ht="13.5" customHeight="1">
      <c r="A153" s="39" t="s">
        <v>3513</v>
      </c>
      <c r="B153" s="29"/>
      <c r="C153" s="30"/>
      <c r="D153" s="40"/>
      <c r="E153" s="40"/>
      <c r="F153" s="40"/>
      <c r="G153" s="41" t="s">
        <v>3512</v>
      </c>
      <c r="H153" s="41"/>
      <c r="I153" s="124" t="s">
        <v>2775</v>
      </c>
      <c r="J153" s="123" t="s">
        <v>2774</v>
      </c>
      <c r="K153" s="36" t="s">
        <v>1404</v>
      </c>
      <c r="L153" s="36" t="s">
        <v>62</v>
      </c>
      <c r="M153" s="44" t="s">
        <v>1403</v>
      </c>
      <c r="N153" s="37"/>
      <c r="O153" s="38" t="s">
        <v>3511</v>
      </c>
    </row>
    <row r="154" spans="1:15" ht="13.5" customHeight="1">
      <c r="A154" s="39"/>
      <c r="B154" s="29"/>
      <c r="C154" s="30"/>
      <c r="D154" s="40"/>
      <c r="E154" s="40"/>
      <c r="F154" s="40"/>
      <c r="G154" s="41"/>
      <c r="H154" s="41"/>
      <c r="I154" s="124"/>
      <c r="J154" s="123"/>
      <c r="K154" s="36"/>
      <c r="L154" s="36"/>
      <c r="M154" s="36"/>
      <c r="N154" s="37"/>
      <c r="O154" s="38" t="s">
        <v>3510</v>
      </c>
    </row>
    <row r="155" spans="1:15" ht="13.5" customHeight="1">
      <c r="A155" s="39"/>
      <c r="B155" s="29"/>
      <c r="C155" s="30"/>
      <c r="D155" s="40"/>
      <c r="E155" s="40"/>
      <c r="F155" s="40"/>
      <c r="G155" s="41"/>
      <c r="H155" s="41"/>
      <c r="I155" s="124"/>
      <c r="J155" s="123"/>
      <c r="K155" s="36"/>
      <c r="L155" s="36"/>
      <c r="M155" s="36"/>
      <c r="N155" s="37"/>
      <c r="O155" s="38" t="s">
        <v>3509</v>
      </c>
    </row>
    <row r="156" spans="1:15" ht="13.5" customHeight="1">
      <c r="A156" s="39"/>
      <c r="B156" s="29"/>
      <c r="C156" s="30"/>
      <c r="D156" s="40"/>
      <c r="E156" s="40"/>
      <c r="F156" s="40"/>
      <c r="G156" s="41"/>
      <c r="H156" s="41"/>
      <c r="I156" s="124"/>
      <c r="J156" s="123"/>
      <c r="K156" s="36"/>
      <c r="L156" s="36"/>
      <c r="M156" s="36"/>
      <c r="N156" s="37"/>
      <c r="O156" s="38" t="s">
        <v>3508</v>
      </c>
    </row>
    <row r="157" spans="1:15" ht="13.5" customHeight="1">
      <c r="A157" s="47"/>
      <c r="B157" s="48"/>
      <c r="C157" s="49"/>
      <c r="D157" s="50"/>
      <c r="E157" s="50"/>
      <c r="F157" s="50"/>
      <c r="G157" s="51"/>
      <c r="H157" s="51"/>
      <c r="I157" s="128"/>
      <c r="J157" s="127"/>
      <c r="K157" s="54"/>
      <c r="L157" s="54"/>
      <c r="M157" s="54"/>
      <c r="N157" s="55"/>
      <c r="O157" s="56" t="s">
        <v>3507</v>
      </c>
    </row>
    <row r="158" spans="1:15" ht="27" customHeight="1">
      <c r="A158" s="39" t="s">
        <v>3506</v>
      </c>
      <c r="B158" s="29"/>
      <c r="C158" s="30"/>
      <c r="D158" s="40"/>
      <c r="E158" s="40"/>
      <c r="F158" s="40"/>
      <c r="G158" s="41" t="s">
        <v>3505</v>
      </c>
      <c r="H158" s="41"/>
      <c r="I158" s="124" t="s">
        <v>2775</v>
      </c>
      <c r="J158" s="123" t="s">
        <v>2900</v>
      </c>
      <c r="K158" s="36" t="s">
        <v>1404</v>
      </c>
      <c r="L158" s="36" t="s">
        <v>23</v>
      </c>
      <c r="M158" s="44" t="s">
        <v>1403</v>
      </c>
      <c r="N158" s="37"/>
      <c r="O158" s="38" t="s">
        <v>3504</v>
      </c>
    </row>
    <row r="159" spans="1:15" ht="13.5" customHeight="1">
      <c r="A159" s="39"/>
      <c r="B159" s="29"/>
      <c r="C159" s="30"/>
      <c r="D159" s="40"/>
      <c r="E159" s="40"/>
      <c r="F159" s="40"/>
      <c r="G159" s="41"/>
      <c r="H159" s="41"/>
      <c r="I159" s="124"/>
      <c r="J159" s="123"/>
      <c r="K159" s="36"/>
      <c r="L159" s="36"/>
      <c r="M159" s="36"/>
      <c r="N159" s="37"/>
      <c r="O159" s="38" t="s">
        <v>3503</v>
      </c>
    </row>
    <row r="160" spans="1:15" ht="13.5" customHeight="1">
      <c r="A160" s="39"/>
      <c r="B160" s="29"/>
      <c r="C160" s="30"/>
      <c r="D160" s="40"/>
      <c r="E160" s="40"/>
      <c r="F160" s="40"/>
      <c r="G160" s="41"/>
      <c r="H160" s="41"/>
      <c r="I160" s="124"/>
      <c r="J160" s="123"/>
      <c r="K160" s="36"/>
      <c r="L160" s="36"/>
      <c r="M160" s="36"/>
      <c r="N160" s="37"/>
      <c r="O160" s="38" t="s">
        <v>3502</v>
      </c>
    </row>
    <row r="161" spans="1:15" ht="13.5" customHeight="1">
      <c r="A161" s="39"/>
      <c r="B161" s="29"/>
      <c r="C161" s="30"/>
      <c r="D161" s="40"/>
      <c r="E161" s="40"/>
      <c r="F161" s="40"/>
      <c r="G161" s="41"/>
      <c r="H161" s="41"/>
      <c r="I161" s="124"/>
      <c r="J161" s="123"/>
      <c r="K161" s="36"/>
      <c r="L161" s="36"/>
      <c r="M161" s="36"/>
      <c r="N161" s="37"/>
      <c r="O161" s="38" t="s">
        <v>3501</v>
      </c>
    </row>
    <row r="162" spans="1:15" ht="13.5" customHeight="1">
      <c r="A162" s="39"/>
      <c r="B162" s="29"/>
      <c r="C162" s="30"/>
      <c r="D162" s="40"/>
      <c r="E162" s="40"/>
      <c r="F162" s="40"/>
      <c r="G162" s="41"/>
      <c r="H162" s="41"/>
      <c r="I162" s="124"/>
      <c r="J162" s="123"/>
      <c r="K162" s="36"/>
      <c r="L162" s="36"/>
      <c r="M162" s="36"/>
      <c r="N162" s="37"/>
      <c r="O162" s="38" t="s">
        <v>3500</v>
      </c>
    </row>
    <row r="163" spans="1:15" ht="13.5" customHeight="1">
      <c r="A163" s="39"/>
      <c r="B163" s="29"/>
      <c r="C163" s="30"/>
      <c r="D163" s="40"/>
      <c r="E163" s="40"/>
      <c r="F163" s="40"/>
      <c r="G163" s="41"/>
      <c r="H163" s="41"/>
      <c r="I163" s="124"/>
      <c r="J163" s="123"/>
      <c r="K163" s="36"/>
      <c r="L163" s="36"/>
      <c r="M163" s="36"/>
      <c r="N163" s="37"/>
      <c r="O163" s="38" t="s">
        <v>3499</v>
      </c>
    </row>
    <row r="164" spans="1:15" ht="13.5" customHeight="1">
      <c r="A164" s="39"/>
      <c r="B164" s="29"/>
      <c r="C164" s="30"/>
      <c r="D164" s="40"/>
      <c r="E164" s="40"/>
      <c r="F164" s="40"/>
      <c r="G164" s="41"/>
      <c r="H164" s="41"/>
      <c r="I164" s="124"/>
      <c r="J164" s="123"/>
      <c r="K164" s="36"/>
      <c r="L164" s="36"/>
      <c r="M164" s="36"/>
      <c r="N164" s="37"/>
      <c r="O164" s="38" t="s">
        <v>3498</v>
      </c>
    </row>
    <row r="165" spans="1:15" ht="13.5" customHeight="1">
      <c r="A165" s="39"/>
      <c r="B165" s="29"/>
      <c r="C165" s="30"/>
      <c r="D165" s="40"/>
      <c r="E165" s="40"/>
      <c r="F165" s="40"/>
      <c r="G165" s="41"/>
      <c r="H165" s="41"/>
      <c r="I165" s="124"/>
      <c r="J165" s="123"/>
      <c r="K165" s="36"/>
      <c r="L165" s="36"/>
      <c r="M165" s="36"/>
      <c r="N165" s="37"/>
      <c r="O165" s="38" t="s">
        <v>3497</v>
      </c>
    </row>
    <row r="166" spans="1:15" ht="13.5" customHeight="1">
      <c r="A166" s="39"/>
      <c r="B166" s="29"/>
      <c r="C166" s="30"/>
      <c r="D166" s="40"/>
      <c r="E166" s="40"/>
      <c r="F166" s="40"/>
      <c r="G166" s="41"/>
      <c r="H166" s="41"/>
      <c r="I166" s="124"/>
      <c r="J166" s="123"/>
      <c r="K166" s="36"/>
      <c r="L166" s="36"/>
      <c r="M166" s="36"/>
      <c r="N166" s="37"/>
      <c r="O166" s="38" t="s">
        <v>3496</v>
      </c>
    </row>
    <row r="167" spans="1:15" ht="13.5" customHeight="1">
      <c r="A167" s="39"/>
      <c r="B167" s="29"/>
      <c r="C167" s="30"/>
      <c r="D167" s="40"/>
      <c r="E167" s="40"/>
      <c r="F167" s="40"/>
      <c r="G167" s="41"/>
      <c r="H167" s="41"/>
      <c r="I167" s="124"/>
      <c r="J167" s="123"/>
      <c r="K167" s="36"/>
      <c r="L167" s="36"/>
      <c r="M167" s="36"/>
      <c r="N167" s="37"/>
      <c r="O167" s="38" t="s">
        <v>3495</v>
      </c>
    </row>
    <row r="168" spans="1:15" ht="13.5" customHeight="1">
      <c r="A168" s="39"/>
      <c r="B168" s="29"/>
      <c r="C168" s="30"/>
      <c r="D168" s="40"/>
      <c r="E168" s="40"/>
      <c r="F168" s="40"/>
      <c r="G168" s="41"/>
      <c r="H168" s="41"/>
      <c r="I168" s="124"/>
      <c r="J168" s="123"/>
      <c r="K168" s="36"/>
      <c r="L168" s="36"/>
      <c r="M168" s="36"/>
      <c r="N168" s="37"/>
      <c r="O168" s="38" t="s">
        <v>3494</v>
      </c>
    </row>
    <row r="169" spans="1:15" ht="13.5" customHeight="1">
      <c r="A169" s="39"/>
      <c r="B169" s="29"/>
      <c r="C169" s="30"/>
      <c r="D169" s="40"/>
      <c r="E169" s="40"/>
      <c r="F169" s="40"/>
      <c r="G169" s="41"/>
      <c r="H169" s="41"/>
      <c r="I169" s="124"/>
      <c r="J169" s="123"/>
      <c r="K169" s="36"/>
      <c r="L169" s="36"/>
      <c r="M169" s="36"/>
      <c r="N169" s="37"/>
      <c r="O169" s="38" t="s">
        <v>3493</v>
      </c>
    </row>
    <row r="170" spans="1:15" ht="13.5" customHeight="1">
      <c r="A170" s="39"/>
      <c r="B170" s="29"/>
      <c r="C170" s="30"/>
      <c r="D170" s="40"/>
      <c r="E170" s="40"/>
      <c r="F170" s="40"/>
      <c r="G170" s="41"/>
      <c r="H170" s="41"/>
      <c r="I170" s="124"/>
      <c r="J170" s="123"/>
      <c r="K170" s="36"/>
      <c r="L170" s="36"/>
      <c r="M170" s="36"/>
      <c r="N170" s="37"/>
      <c r="O170" s="38" t="s">
        <v>3492</v>
      </c>
    </row>
    <row r="171" spans="1:15" ht="13.5" customHeight="1">
      <c r="A171" s="39"/>
      <c r="B171" s="29"/>
      <c r="C171" s="30"/>
      <c r="D171" s="40"/>
      <c r="E171" s="40"/>
      <c r="F171" s="40"/>
      <c r="G171" s="41"/>
      <c r="H171" s="41"/>
      <c r="I171" s="124"/>
      <c r="J171" s="123"/>
      <c r="K171" s="36"/>
      <c r="L171" s="36"/>
      <c r="M171" s="36"/>
      <c r="N171" s="37"/>
      <c r="O171" s="38"/>
    </row>
    <row r="172" spans="1:15" ht="13.5" customHeight="1">
      <c r="A172" s="39" t="s">
        <v>3491</v>
      </c>
      <c r="B172" s="29"/>
      <c r="C172" s="30"/>
      <c r="D172" s="40"/>
      <c r="E172" s="40"/>
      <c r="F172" s="40"/>
      <c r="G172" s="41" t="s">
        <v>3490</v>
      </c>
      <c r="H172" s="41"/>
      <c r="I172" s="124" t="s">
        <v>2775</v>
      </c>
      <c r="J172" s="123" t="s">
        <v>2774</v>
      </c>
      <c r="K172" s="36" t="s">
        <v>1404</v>
      </c>
      <c r="L172" s="36" t="s">
        <v>23</v>
      </c>
      <c r="M172" s="44" t="s">
        <v>1403</v>
      </c>
      <c r="N172" s="37"/>
      <c r="O172" s="38" t="s">
        <v>3489</v>
      </c>
    </row>
    <row r="173" spans="1:15" ht="13.5" customHeight="1">
      <c r="A173" s="39"/>
      <c r="B173" s="29"/>
      <c r="C173" s="30"/>
      <c r="D173" s="40"/>
      <c r="E173" s="40"/>
      <c r="F173" s="40"/>
      <c r="G173" s="41"/>
      <c r="H173" s="41"/>
      <c r="I173" s="124"/>
      <c r="J173" s="123"/>
      <c r="K173" s="36"/>
      <c r="L173" s="36"/>
      <c r="M173" s="44"/>
      <c r="N173" s="37"/>
      <c r="O173" s="38" t="s">
        <v>3488</v>
      </c>
    </row>
    <row r="174" spans="1:15" ht="13.5" customHeight="1">
      <c r="A174" s="39"/>
      <c r="B174" s="29"/>
      <c r="C174" s="30"/>
      <c r="D174" s="40"/>
      <c r="E174" s="40"/>
      <c r="F174" s="40"/>
      <c r="G174" s="41"/>
      <c r="H174" s="41"/>
      <c r="I174" s="124"/>
      <c r="J174" s="123"/>
      <c r="K174" s="36"/>
      <c r="L174" s="36"/>
      <c r="M174" s="36"/>
      <c r="N174" s="37"/>
      <c r="O174" s="38" t="s">
        <v>3487</v>
      </c>
    </row>
    <row r="175" spans="1:15" ht="13.5" customHeight="1">
      <c r="A175" s="39"/>
      <c r="B175" s="29"/>
      <c r="C175" s="30"/>
      <c r="D175" s="40"/>
      <c r="E175" s="40"/>
      <c r="F175" s="40"/>
      <c r="G175" s="41"/>
      <c r="H175" s="41"/>
      <c r="I175" s="124"/>
      <c r="J175" s="123"/>
      <c r="K175" s="36"/>
      <c r="L175" s="36"/>
      <c r="M175" s="36"/>
      <c r="N175" s="37"/>
      <c r="O175" s="38" t="s">
        <v>3486</v>
      </c>
    </row>
    <row r="176" spans="1:15" ht="13.5" customHeight="1">
      <c r="A176" s="39"/>
      <c r="B176" s="29"/>
      <c r="C176" s="30"/>
      <c r="D176" s="40"/>
      <c r="E176" s="40"/>
      <c r="F176" s="40"/>
      <c r="G176" s="41"/>
      <c r="H176" s="41"/>
      <c r="I176" s="124"/>
      <c r="J176" s="123"/>
      <c r="K176" s="36"/>
      <c r="L176" s="36"/>
      <c r="M176" s="36"/>
      <c r="N176" s="37"/>
      <c r="O176" s="38"/>
    </row>
    <row r="177" spans="1:15" ht="24" customHeight="1">
      <c r="A177" s="28" t="s">
        <v>3485</v>
      </c>
      <c r="B177" s="29"/>
      <c r="C177" s="30"/>
      <c r="D177" s="40"/>
      <c r="E177" s="40"/>
      <c r="F177" s="100"/>
      <c r="G177" s="41" t="s">
        <v>3484</v>
      </c>
      <c r="H177" s="41"/>
      <c r="I177" s="124" t="s">
        <v>2775</v>
      </c>
      <c r="J177" s="123" t="s">
        <v>2774</v>
      </c>
      <c r="K177" s="36"/>
      <c r="L177" s="36"/>
      <c r="M177" s="36"/>
      <c r="N177" s="37"/>
      <c r="O177" s="38" t="s">
        <v>3483</v>
      </c>
    </row>
    <row r="178" spans="1:15" ht="24" customHeight="1">
      <c r="A178" s="39" t="s">
        <v>3482</v>
      </c>
      <c r="B178" s="29"/>
      <c r="C178" s="30"/>
      <c r="D178" s="40"/>
      <c r="E178" s="40"/>
      <c r="F178" s="40"/>
      <c r="G178" s="41" t="s">
        <v>3481</v>
      </c>
      <c r="H178" s="41"/>
      <c r="I178" s="124" t="s">
        <v>2775</v>
      </c>
      <c r="J178" s="123" t="s">
        <v>2774</v>
      </c>
      <c r="K178" s="36" t="s">
        <v>1404</v>
      </c>
      <c r="L178" s="36" t="s">
        <v>23</v>
      </c>
      <c r="M178" s="44" t="s">
        <v>1403</v>
      </c>
      <c r="N178" s="37"/>
      <c r="O178" s="38"/>
    </row>
    <row r="179" spans="1:15" ht="24" customHeight="1">
      <c r="A179" s="39" t="s">
        <v>3480</v>
      </c>
      <c r="B179" s="29"/>
      <c r="C179" s="30"/>
      <c r="D179" s="40"/>
      <c r="E179" s="40"/>
      <c r="F179" s="40"/>
      <c r="G179" s="41" t="s">
        <v>3479</v>
      </c>
      <c r="H179" s="41"/>
      <c r="I179" s="124" t="s">
        <v>2775</v>
      </c>
      <c r="J179" s="123" t="s">
        <v>2774</v>
      </c>
      <c r="K179" s="36" t="s">
        <v>1404</v>
      </c>
      <c r="L179" s="36" t="s">
        <v>23</v>
      </c>
      <c r="M179" s="44" t="s">
        <v>1403</v>
      </c>
      <c r="N179" s="37"/>
      <c r="O179" s="38"/>
    </row>
    <row r="180" spans="1:15" ht="24" customHeight="1">
      <c r="A180" s="39" t="s">
        <v>3478</v>
      </c>
      <c r="B180" s="29"/>
      <c r="C180" s="30"/>
      <c r="D180" s="40"/>
      <c r="E180" s="40"/>
      <c r="F180" s="40"/>
      <c r="G180" s="41" t="s">
        <v>3477</v>
      </c>
      <c r="H180" s="41"/>
      <c r="I180" s="124" t="s">
        <v>2775</v>
      </c>
      <c r="J180" s="123" t="s">
        <v>2774</v>
      </c>
      <c r="K180" s="36" t="s">
        <v>1404</v>
      </c>
      <c r="L180" s="36" t="s">
        <v>62</v>
      </c>
      <c r="M180" s="44" t="s">
        <v>1403</v>
      </c>
      <c r="N180" s="37"/>
      <c r="O180" s="38"/>
    </row>
    <row r="181" spans="1:15" ht="24" customHeight="1">
      <c r="A181" s="39" t="s">
        <v>3476</v>
      </c>
      <c r="B181" s="29"/>
      <c r="C181" s="30"/>
      <c r="D181" s="40"/>
      <c r="E181" s="40"/>
      <c r="F181" s="40"/>
      <c r="G181" s="41" t="s">
        <v>3475</v>
      </c>
      <c r="H181" s="41"/>
      <c r="I181" s="124" t="s">
        <v>2775</v>
      </c>
      <c r="J181" s="123" t="s">
        <v>2774</v>
      </c>
      <c r="K181" s="36" t="s">
        <v>1404</v>
      </c>
      <c r="L181" s="36" t="s">
        <v>62</v>
      </c>
      <c r="M181" s="44" t="s">
        <v>1403</v>
      </c>
      <c r="N181" s="37"/>
      <c r="O181" s="38"/>
    </row>
    <row r="182" spans="1:15" ht="13.5" customHeight="1">
      <c r="A182" s="39" t="s">
        <v>3474</v>
      </c>
      <c r="B182" s="29"/>
      <c r="C182" s="30"/>
      <c r="D182" s="40"/>
      <c r="E182" s="40"/>
      <c r="F182" s="40"/>
      <c r="G182" s="41" t="s">
        <v>3473</v>
      </c>
      <c r="H182" s="41"/>
      <c r="I182" s="124" t="s">
        <v>2775</v>
      </c>
      <c r="J182" s="123" t="s">
        <v>2774</v>
      </c>
      <c r="K182" s="36" t="s">
        <v>1404</v>
      </c>
      <c r="L182" s="36" t="s">
        <v>62</v>
      </c>
      <c r="M182" s="44" t="s">
        <v>1403</v>
      </c>
      <c r="N182" s="37"/>
      <c r="O182" s="38" t="s">
        <v>3472</v>
      </c>
    </row>
    <row r="183" spans="1:15" ht="13.5" customHeight="1">
      <c r="A183" s="39"/>
      <c r="B183" s="29"/>
      <c r="C183" s="30"/>
      <c r="D183" s="40"/>
      <c r="E183" s="40"/>
      <c r="F183" s="40"/>
      <c r="G183" s="41"/>
      <c r="H183" s="41"/>
      <c r="I183" s="124"/>
      <c r="J183" s="123"/>
      <c r="K183" s="36"/>
      <c r="L183" s="36"/>
      <c r="M183" s="36"/>
      <c r="N183" s="37"/>
      <c r="O183" s="38" t="s">
        <v>3471</v>
      </c>
    </row>
    <row r="184" spans="1:15" ht="13.5" customHeight="1">
      <c r="A184" s="39"/>
      <c r="B184" s="29"/>
      <c r="C184" s="30"/>
      <c r="D184" s="40"/>
      <c r="E184" s="40"/>
      <c r="F184" s="40"/>
      <c r="G184" s="41"/>
      <c r="H184" s="41"/>
      <c r="I184" s="124"/>
      <c r="J184" s="123"/>
      <c r="K184" s="36"/>
      <c r="L184" s="36"/>
      <c r="M184" s="36"/>
      <c r="N184" s="37"/>
      <c r="O184" s="38" t="s">
        <v>3470</v>
      </c>
    </row>
    <row r="185" spans="1:15" ht="13.5" customHeight="1">
      <c r="A185" s="39"/>
      <c r="B185" s="29"/>
      <c r="C185" s="30"/>
      <c r="D185" s="40"/>
      <c r="E185" s="40"/>
      <c r="F185" s="40"/>
      <c r="G185" s="41"/>
      <c r="H185" s="41"/>
      <c r="I185" s="124"/>
      <c r="J185" s="123"/>
      <c r="K185" s="36"/>
      <c r="L185" s="36"/>
      <c r="M185" s="36"/>
      <c r="N185" s="37"/>
      <c r="O185" s="38" t="s">
        <v>3469</v>
      </c>
    </row>
    <row r="186" spans="1:15" ht="13.5" customHeight="1">
      <c r="A186" s="39"/>
      <c r="B186" s="29"/>
      <c r="C186" s="30"/>
      <c r="D186" s="40"/>
      <c r="E186" s="40"/>
      <c r="F186" s="40"/>
      <c r="G186" s="41"/>
      <c r="H186" s="41"/>
      <c r="I186" s="124"/>
      <c r="J186" s="123"/>
      <c r="K186" s="36"/>
      <c r="L186" s="36"/>
      <c r="M186" s="36"/>
      <c r="N186" s="37"/>
      <c r="O186" s="38" t="s">
        <v>3468</v>
      </c>
    </row>
    <row r="187" spans="1:15" ht="13.5" customHeight="1">
      <c r="A187" s="39"/>
      <c r="B187" s="29"/>
      <c r="C187" s="30"/>
      <c r="D187" s="40"/>
      <c r="E187" s="40"/>
      <c r="F187" s="40"/>
      <c r="G187" s="41"/>
      <c r="H187" s="41"/>
      <c r="I187" s="124"/>
      <c r="J187" s="123"/>
      <c r="K187" s="36"/>
      <c r="L187" s="36"/>
      <c r="M187" s="36"/>
      <c r="N187" s="37"/>
      <c r="O187" s="38"/>
    </row>
    <row r="188" spans="1:15" ht="30" customHeight="1">
      <c r="A188" s="28" t="s">
        <v>3467</v>
      </c>
      <c r="B188" s="29"/>
      <c r="C188" s="30"/>
      <c r="D188" s="31" t="s">
        <v>3466</v>
      </c>
      <c r="E188" s="46"/>
      <c r="F188" s="31"/>
      <c r="G188" s="32" t="s">
        <v>3465</v>
      </c>
      <c r="H188" s="32"/>
      <c r="I188" s="124" t="s">
        <v>2775</v>
      </c>
      <c r="J188" s="123" t="s">
        <v>2774</v>
      </c>
      <c r="K188" s="36"/>
      <c r="L188" s="36"/>
      <c r="M188" s="36"/>
      <c r="N188" s="37"/>
      <c r="O188" s="38" t="s">
        <v>3464</v>
      </c>
    </row>
    <row r="189" spans="1:15" ht="13.5" customHeight="1">
      <c r="A189" s="39" t="s">
        <v>3463</v>
      </c>
      <c r="B189" s="29"/>
      <c r="C189" s="30"/>
      <c r="D189" s="40"/>
      <c r="E189" s="40"/>
      <c r="F189" s="40"/>
      <c r="G189" s="41" t="s">
        <v>3462</v>
      </c>
      <c r="H189" s="41"/>
      <c r="I189" s="124" t="s">
        <v>2775</v>
      </c>
      <c r="J189" s="123" t="s">
        <v>2774</v>
      </c>
      <c r="K189" s="36" t="s">
        <v>1404</v>
      </c>
      <c r="L189" s="36" t="s">
        <v>23</v>
      </c>
      <c r="M189" s="44" t="s">
        <v>1403</v>
      </c>
      <c r="N189" s="37"/>
      <c r="O189" s="38" t="s">
        <v>3461</v>
      </c>
    </row>
    <row r="190" spans="1:15" ht="13.5" customHeight="1">
      <c r="A190" s="39"/>
      <c r="B190" s="29"/>
      <c r="C190" s="30"/>
      <c r="D190" s="40"/>
      <c r="E190" s="40"/>
      <c r="F190" s="40"/>
      <c r="G190" s="41"/>
      <c r="H190" s="41"/>
      <c r="I190" s="124"/>
      <c r="J190" s="123"/>
      <c r="K190" s="36"/>
      <c r="L190" s="36"/>
      <c r="M190" s="36"/>
      <c r="N190" s="37"/>
      <c r="O190" s="38"/>
    </row>
    <row r="191" spans="1:15" ht="13.5" customHeight="1">
      <c r="A191" s="39" t="s">
        <v>3460</v>
      </c>
      <c r="B191" s="29"/>
      <c r="C191" s="30"/>
      <c r="D191" s="40"/>
      <c r="E191" s="40"/>
      <c r="F191" s="40"/>
      <c r="G191" s="41" t="s">
        <v>3459</v>
      </c>
      <c r="H191" s="41"/>
      <c r="I191" s="124" t="s">
        <v>2775</v>
      </c>
      <c r="J191" s="123" t="s">
        <v>2774</v>
      </c>
      <c r="K191" s="36" t="s">
        <v>1404</v>
      </c>
      <c r="L191" s="36" t="s">
        <v>23</v>
      </c>
      <c r="M191" s="44" t="s">
        <v>1403</v>
      </c>
      <c r="N191" s="37"/>
      <c r="O191" s="38" t="s">
        <v>3458</v>
      </c>
    </row>
    <row r="192" spans="1:15" ht="13.5" customHeight="1">
      <c r="A192" s="39"/>
      <c r="B192" s="29"/>
      <c r="C192" s="30"/>
      <c r="D192" s="40"/>
      <c r="E192" s="40"/>
      <c r="F192" s="40"/>
      <c r="G192" s="41"/>
      <c r="H192" s="41"/>
      <c r="I192" s="124"/>
      <c r="J192" s="123"/>
      <c r="K192" s="36"/>
      <c r="L192" s="36"/>
      <c r="M192" s="36"/>
      <c r="N192" s="37"/>
      <c r="O192" s="38" t="s">
        <v>3457</v>
      </c>
    </row>
    <row r="193" spans="1:15" ht="13.5" customHeight="1">
      <c r="A193" s="39"/>
      <c r="B193" s="29"/>
      <c r="C193" s="30"/>
      <c r="D193" s="40"/>
      <c r="E193" s="40"/>
      <c r="F193" s="40"/>
      <c r="G193" s="41"/>
      <c r="H193" s="41"/>
      <c r="I193" s="124"/>
      <c r="J193" s="123"/>
      <c r="K193" s="36"/>
      <c r="L193" s="36"/>
      <c r="M193" s="36"/>
      <c r="N193" s="37"/>
      <c r="O193" s="38" t="s">
        <v>3456</v>
      </c>
    </row>
    <row r="194" spans="1:15" ht="13.5" customHeight="1">
      <c r="A194" s="39"/>
      <c r="B194" s="29"/>
      <c r="C194" s="30"/>
      <c r="D194" s="40"/>
      <c r="E194" s="40"/>
      <c r="F194" s="40"/>
      <c r="G194" s="41"/>
      <c r="H194" s="41"/>
      <c r="I194" s="124"/>
      <c r="J194" s="123"/>
      <c r="K194" s="36"/>
      <c r="L194" s="36"/>
      <c r="M194" s="36"/>
      <c r="N194" s="37"/>
      <c r="O194" s="38"/>
    </row>
    <row r="195" spans="1:15" ht="24" customHeight="1">
      <c r="A195" s="39" t="s">
        <v>3455</v>
      </c>
      <c r="B195" s="29"/>
      <c r="C195" s="30"/>
      <c r="D195" s="40"/>
      <c r="E195" s="40"/>
      <c r="F195" s="45"/>
      <c r="G195" s="41" t="s">
        <v>3454</v>
      </c>
      <c r="H195" s="41"/>
      <c r="I195" s="124" t="s">
        <v>2775</v>
      </c>
      <c r="J195" s="123" t="s">
        <v>2774</v>
      </c>
      <c r="K195" s="36" t="s">
        <v>1404</v>
      </c>
      <c r="L195" s="36" t="s">
        <v>23</v>
      </c>
      <c r="M195" s="44" t="s">
        <v>1403</v>
      </c>
      <c r="N195" s="37"/>
      <c r="O195" s="38" t="s">
        <v>3453</v>
      </c>
    </row>
    <row r="196" spans="1:15" ht="13.5" customHeight="1">
      <c r="A196" s="39" t="s">
        <v>3452</v>
      </c>
      <c r="B196" s="29"/>
      <c r="C196" s="30"/>
      <c r="D196" s="40"/>
      <c r="E196" s="40"/>
      <c r="F196" s="40"/>
      <c r="G196" s="41" t="s">
        <v>3451</v>
      </c>
      <c r="H196" s="41"/>
      <c r="I196" s="124" t="s">
        <v>2775</v>
      </c>
      <c r="J196" s="123" t="s">
        <v>2774</v>
      </c>
      <c r="K196" s="36" t="s">
        <v>1404</v>
      </c>
      <c r="L196" s="36" t="s">
        <v>23</v>
      </c>
      <c r="M196" s="44" t="s">
        <v>1403</v>
      </c>
      <c r="N196" s="37"/>
      <c r="O196" s="38" t="s">
        <v>3450</v>
      </c>
    </row>
    <row r="197" spans="1:15" ht="13.5" customHeight="1">
      <c r="A197" s="39"/>
      <c r="B197" s="29"/>
      <c r="C197" s="30"/>
      <c r="D197" s="40"/>
      <c r="E197" s="40"/>
      <c r="F197" s="40"/>
      <c r="G197" s="41"/>
      <c r="H197" s="41"/>
      <c r="I197" s="124"/>
      <c r="J197" s="123"/>
      <c r="K197" s="36"/>
      <c r="L197" s="36"/>
      <c r="M197" s="36"/>
      <c r="N197" s="37"/>
      <c r="O197" s="38" t="s">
        <v>3449</v>
      </c>
    </row>
    <row r="198" spans="1:15" ht="13.5" customHeight="1">
      <c r="A198" s="39"/>
      <c r="B198" s="29"/>
      <c r="C198" s="30"/>
      <c r="D198" s="40"/>
      <c r="E198" s="40"/>
      <c r="F198" s="40"/>
      <c r="G198" s="41"/>
      <c r="H198" s="41"/>
      <c r="I198" s="124"/>
      <c r="J198" s="123"/>
      <c r="K198" s="36"/>
      <c r="L198" s="36"/>
      <c r="M198" s="36"/>
      <c r="N198" s="37"/>
      <c r="O198" s="38"/>
    </row>
    <row r="199" spans="1:15" ht="13.5" customHeight="1">
      <c r="A199" s="39" t="s">
        <v>3448</v>
      </c>
      <c r="B199" s="29"/>
      <c r="C199" s="30"/>
      <c r="D199" s="40"/>
      <c r="E199" s="40"/>
      <c r="F199" s="40"/>
      <c r="G199" s="41" t="s">
        <v>3447</v>
      </c>
      <c r="H199" s="41"/>
      <c r="I199" s="124" t="s">
        <v>2775</v>
      </c>
      <c r="J199" s="123" t="s">
        <v>2774</v>
      </c>
      <c r="K199" s="36" t="s">
        <v>1404</v>
      </c>
      <c r="L199" s="36" t="s">
        <v>23</v>
      </c>
      <c r="M199" s="44" t="s">
        <v>1403</v>
      </c>
      <c r="N199" s="37"/>
      <c r="O199" s="38" t="s">
        <v>3446</v>
      </c>
    </row>
    <row r="200" spans="1:15" ht="13.5" customHeight="1">
      <c r="A200" s="39"/>
      <c r="B200" s="29"/>
      <c r="C200" s="30"/>
      <c r="D200" s="40"/>
      <c r="E200" s="40"/>
      <c r="F200" s="40"/>
      <c r="G200" s="41"/>
      <c r="H200" s="41"/>
      <c r="I200" s="124"/>
      <c r="J200" s="123"/>
      <c r="K200" s="36"/>
      <c r="L200" s="36"/>
      <c r="M200" s="36"/>
      <c r="N200" s="37"/>
      <c r="O200" s="38" t="s">
        <v>3445</v>
      </c>
    </row>
    <row r="201" spans="1:15" ht="13.5" customHeight="1">
      <c r="A201" s="39"/>
      <c r="B201" s="29"/>
      <c r="C201" s="30"/>
      <c r="D201" s="40"/>
      <c r="E201" s="40"/>
      <c r="F201" s="40"/>
      <c r="G201" s="41"/>
      <c r="H201" s="41"/>
      <c r="I201" s="124"/>
      <c r="J201" s="123"/>
      <c r="K201" s="36"/>
      <c r="L201" s="36"/>
      <c r="M201" s="36"/>
      <c r="N201" s="37"/>
      <c r="O201" s="38" t="s">
        <v>3444</v>
      </c>
    </row>
    <row r="202" spans="1:15" ht="13.5" customHeight="1">
      <c r="A202" s="39"/>
      <c r="B202" s="29"/>
      <c r="C202" s="30"/>
      <c r="D202" s="40"/>
      <c r="E202" s="40"/>
      <c r="F202" s="40"/>
      <c r="G202" s="41"/>
      <c r="H202" s="41"/>
      <c r="I202" s="124"/>
      <c r="J202" s="123"/>
      <c r="K202" s="36"/>
      <c r="L202" s="36"/>
      <c r="M202" s="36"/>
      <c r="N202" s="37"/>
      <c r="O202" s="38"/>
    </row>
    <row r="203" spans="1:15" ht="13.5" customHeight="1">
      <c r="A203" s="39"/>
      <c r="B203" s="29"/>
      <c r="C203" s="30"/>
      <c r="D203" s="40"/>
      <c r="E203" s="40"/>
      <c r="F203" s="40"/>
      <c r="G203" s="41"/>
      <c r="H203" s="41"/>
      <c r="I203" s="124"/>
      <c r="J203" s="123"/>
      <c r="K203" s="36"/>
      <c r="L203" s="36"/>
      <c r="M203" s="36"/>
      <c r="N203" s="37"/>
      <c r="O203" s="38"/>
    </row>
    <row r="204" spans="1:15" ht="13.5" customHeight="1">
      <c r="A204" s="39"/>
      <c r="B204" s="29"/>
      <c r="C204" s="30"/>
      <c r="D204" s="40"/>
      <c r="E204" s="40"/>
      <c r="F204" s="40"/>
      <c r="G204" s="41"/>
      <c r="H204" s="41"/>
      <c r="I204" s="124"/>
      <c r="J204" s="123"/>
      <c r="K204" s="36"/>
      <c r="L204" s="36"/>
      <c r="M204" s="36"/>
      <c r="N204" s="37"/>
      <c r="O204" s="38"/>
    </row>
    <row r="205" spans="1:15" ht="13.5" customHeight="1">
      <c r="A205" s="39"/>
      <c r="B205" s="29"/>
      <c r="C205" s="30"/>
      <c r="D205" s="40"/>
      <c r="E205" s="40"/>
      <c r="F205" s="40"/>
      <c r="G205" s="41"/>
      <c r="H205" s="41"/>
      <c r="I205" s="124"/>
      <c r="J205" s="123"/>
      <c r="K205" s="36"/>
      <c r="L205" s="36"/>
      <c r="M205" s="44"/>
      <c r="N205" s="37"/>
      <c r="O205" s="38"/>
    </row>
    <row r="206" spans="1:15" ht="13.5" customHeight="1">
      <c r="A206" s="39"/>
      <c r="B206" s="29"/>
      <c r="C206" s="30"/>
      <c r="D206" s="40"/>
      <c r="E206" s="40"/>
      <c r="F206" s="40"/>
      <c r="G206" s="41"/>
      <c r="H206" s="41"/>
      <c r="I206" s="124"/>
      <c r="J206" s="123"/>
      <c r="K206" s="36"/>
      <c r="L206" s="36"/>
      <c r="M206" s="36"/>
      <c r="N206" s="37"/>
      <c r="O206" s="38"/>
    </row>
    <row r="207" spans="1:15" ht="15.75" customHeight="1">
      <c r="A207" s="47"/>
      <c r="B207" s="48"/>
      <c r="C207" s="49"/>
      <c r="D207" s="50"/>
      <c r="E207" s="50"/>
      <c r="F207" s="50"/>
      <c r="G207" s="51"/>
      <c r="H207" s="51"/>
      <c r="I207" s="128"/>
      <c r="J207" s="127"/>
      <c r="K207" s="54"/>
      <c r="L207" s="54"/>
      <c r="M207" s="54"/>
      <c r="N207" s="55"/>
      <c r="O207" s="56"/>
    </row>
    <row r="208" spans="1:15" ht="13.5" customHeight="1">
      <c r="A208" s="39" t="s">
        <v>3443</v>
      </c>
      <c r="B208" s="29"/>
      <c r="C208" s="30"/>
      <c r="D208" s="40"/>
      <c r="E208" s="40"/>
      <c r="F208" s="40"/>
      <c r="G208" s="41" t="s">
        <v>3442</v>
      </c>
      <c r="H208" s="41"/>
      <c r="I208" s="124" t="s">
        <v>2775</v>
      </c>
      <c r="J208" s="123" t="s">
        <v>2900</v>
      </c>
      <c r="K208" s="36" t="s">
        <v>1404</v>
      </c>
      <c r="L208" s="36" t="s">
        <v>23</v>
      </c>
      <c r="M208" s="44" t="s">
        <v>1403</v>
      </c>
      <c r="N208" s="37"/>
      <c r="O208" s="38" t="s">
        <v>3441</v>
      </c>
    </row>
    <row r="209" spans="1:15" ht="13.5" customHeight="1">
      <c r="A209" s="39"/>
      <c r="B209" s="29"/>
      <c r="C209" s="30"/>
      <c r="D209" s="40"/>
      <c r="E209" s="40"/>
      <c r="F209" s="40"/>
      <c r="G209" s="41"/>
      <c r="H209" s="41"/>
      <c r="I209" s="124"/>
      <c r="J209" s="123"/>
      <c r="K209" s="36"/>
      <c r="L209" s="36"/>
      <c r="M209" s="36"/>
      <c r="N209" s="37"/>
      <c r="O209" s="38" t="s">
        <v>3440</v>
      </c>
    </row>
    <row r="210" spans="1:15" ht="13.5" customHeight="1">
      <c r="A210" s="39"/>
      <c r="B210" s="29"/>
      <c r="C210" s="30"/>
      <c r="D210" s="40"/>
      <c r="E210" s="40"/>
      <c r="F210" s="40"/>
      <c r="G210" s="41"/>
      <c r="H210" s="41"/>
      <c r="I210" s="124"/>
      <c r="J210" s="123"/>
      <c r="K210" s="36"/>
      <c r="L210" s="36"/>
      <c r="M210" s="36"/>
      <c r="N210" s="37"/>
      <c r="O210" s="38" t="s">
        <v>3439</v>
      </c>
    </row>
    <row r="211" spans="1:15" ht="13.5" customHeight="1">
      <c r="A211" s="39"/>
      <c r="B211" s="29"/>
      <c r="C211" s="30"/>
      <c r="D211" s="40"/>
      <c r="E211" s="40"/>
      <c r="F211" s="40"/>
      <c r="G211" s="41"/>
      <c r="H211" s="41"/>
      <c r="I211" s="124"/>
      <c r="J211" s="123"/>
      <c r="K211" s="36"/>
      <c r="L211" s="36"/>
      <c r="M211" s="36"/>
      <c r="N211" s="37"/>
      <c r="O211" s="38" t="s">
        <v>3438</v>
      </c>
    </row>
    <row r="212" spans="1:15" ht="13.5" customHeight="1">
      <c r="A212" s="39"/>
      <c r="B212" s="29"/>
      <c r="C212" s="30"/>
      <c r="D212" s="40"/>
      <c r="E212" s="40"/>
      <c r="F212" s="40"/>
      <c r="G212" s="41"/>
      <c r="H212" s="41"/>
      <c r="I212" s="124"/>
      <c r="J212" s="123"/>
      <c r="K212" s="36"/>
      <c r="L212" s="36"/>
      <c r="M212" s="36"/>
      <c r="N212" s="37"/>
      <c r="O212" s="38" t="s">
        <v>3437</v>
      </c>
    </row>
    <row r="213" spans="1:15" ht="13.5" customHeight="1">
      <c r="A213" s="39"/>
      <c r="B213" s="29"/>
      <c r="C213" s="30"/>
      <c r="D213" s="40"/>
      <c r="E213" s="40"/>
      <c r="F213" s="40"/>
      <c r="G213" s="41"/>
      <c r="H213" s="41"/>
      <c r="I213" s="124"/>
      <c r="J213" s="123"/>
      <c r="K213" s="36"/>
      <c r="L213" s="36"/>
      <c r="M213" s="36"/>
      <c r="N213" s="37"/>
      <c r="O213" s="38" t="s">
        <v>3436</v>
      </c>
    </row>
    <row r="214" spans="1:15" ht="13.5" customHeight="1">
      <c r="A214" s="39"/>
      <c r="B214" s="29"/>
      <c r="C214" s="30"/>
      <c r="D214" s="40"/>
      <c r="E214" s="40"/>
      <c r="F214" s="40"/>
      <c r="G214" s="41"/>
      <c r="H214" s="41"/>
      <c r="I214" s="124"/>
      <c r="J214" s="123"/>
      <c r="K214" s="36"/>
      <c r="L214" s="36"/>
      <c r="M214" s="36"/>
      <c r="N214" s="37"/>
      <c r="O214" s="38" t="s">
        <v>3435</v>
      </c>
    </row>
    <row r="215" spans="1:15" ht="13.5" customHeight="1">
      <c r="A215" s="39"/>
      <c r="B215" s="29"/>
      <c r="C215" s="30"/>
      <c r="D215" s="40"/>
      <c r="E215" s="40"/>
      <c r="F215" s="40"/>
      <c r="G215" s="41"/>
      <c r="H215" s="41"/>
      <c r="I215" s="124"/>
      <c r="J215" s="123"/>
      <c r="K215" s="36"/>
      <c r="L215" s="36"/>
      <c r="M215" s="36"/>
      <c r="N215" s="37"/>
      <c r="O215" s="38" t="s">
        <v>3434</v>
      </c>
    </row>
    <row r="216" spans="1:15" ht="13.5" customHeight="1">
      <c r="A216" s="39"/>
      <c r="B216" s="29"/>
      <c r="C216" s="30"/>
      <c r="D216" s="40"/>
      <c r="E216" s="40"/>
      <c r="F216" s="40"/>
      <c r="G216" s="41"/>
      <c r="H216" s="41"/>
      <c r="I216" s="124"/>
      <c r="J216" s="123"/>
      <c r="K216" s="36"/>
      <c r="L216" s="36"/>
      <c r="M216" s="36"/>
      <c r="N216" s="37"/>
      <c r="O216" s="38" t="s">
        <v>3433</v>
      </c>
    </row>
    <row r="217" spans="1:15" ht="13.5" customHeight="1">
      <c r="A217" s="39"/>
      <c r="B217" s="29"/>
      <c r="C217" s="30"/>
      <c r="D217" s="40"/>
      <c r="E217" s="40"/>
      <c r="F217" s="40"/>
      <c r="G217" s="41"/>
      <c r="H217" s="41"/>
      <c r="I217" s="124"/>
      <c r="J217" s="123"/>
      <c r="K217" s="36"/>
      <c r="L217" s="36"/>
      <c r="M217" s="36"/>
      <c r="N217" s="37"/>
      <c r="O217" s="38" t="s">
        <v>3432</v>
      </c>
    </row>
    <row r="218" spans="1:15" ht="13.5" customHeight="1">
      <c r="A218" s="39"/>
      <c r="B218" s="29"/>
      <c r="C218" s="30"/>
      <c r="D218" s="40"/>
      <c r="E218" s="40"/>
      <c r="F218" s="40"/>
      <c r="G218" s="41"/>
      <c r="H218" s="41"/>
      <c r="I218" s="124"/>
      <c r="J218" s="123"/>
      <c r="K218" s="36"/>
      <c r="L218" s="36"/>
      <c r="M218" s="36"/>
      <c r="N218" s="37"/>
      <c r="O218" s="38" t="s">
        <v>3431</v>
      </c>
    </row>
    <row r="219" spans="1:15" ht="13.5" customHeight="1">
      <c r="A219" s="39"/>
      <c r="B219" s="29"/>
      <c r="C219" s="30"/>
      <c r="D219" s="40"/>
      <c r="E219" s="40"/>
      <c r="F219" s="40"/>
      <c r="G219" s="41"/>
      <c r="H219" s="41"/>
      <c r="I219" s="124"/>
      <c r="J219" s="123"/>
      <c r="K219" s="36"/>
      <c r="L219" s="36"/>
      <c r="M219" s="36"/>
      <c r="N219" s="37"/>
      <c r="O219" s="38" t="s">
        <v>3430</v>
      </c>
    </row>
    <row r="220" spans="1:15" ht="13.5" customHeight="1">
      <c r="A220" s="39"/>
      <c r="B220" s="29"/>
      <c r="C220" s="30"/>
      <c r="D220" s="40"/>
      <c r="E220" s="40"/>
      <c r="F220" s="40"/>
      <c r="G220" s="41"/>
      <c r="H220" s="41"/>
      <c r="I220" s="124"/>
      <c r="J220" s="123"/>
      <c r="K220" s="36"/>
      <c r="L220" s="36"/>
      <c r="M220" s="36"/>
      <c r="N220" s="37"/>
      <c r="O220" s="38" t="s">
        <v>3429</v>
      </c>
    </row>
    <row r="221" spans="1:15" ht="13.5" customHeight="1">
      <c r="A221" s="39"/>
      <c r="B221" s="29"/>
      <c r="C221" s="30"/>
      <c r="D221" s="40"/>
      <c r="E221" s="40"/>
      <c r="F221" s="40"/>
      <c r="G221" s="41"/>
      <c r="H221" s="41"/>
      <c r="I221" s="124"/>
      <c r="J221" s="123"/>
      <c r="K221" s="36"/>
      <c r="L221" s="36"/>
      <c r="M221" s="36"/>
      <c r="N221" s="37"/>
      <c r="O221" s="38" t="s">
        <v>3428</v>
      </c>
    </row>
    <row r="222" spans="1:15" ht="13.5" customHeight="1">
      <c r="A222" s="39"/>
      <c r="B222" s="29"/>
      <c r="C222" s="30"/>
      <c r="D222" s="40"/>
      <c r="E222" s="40"/>
      <c r="F222" s="40"/>
      <c r="G222" s="41"/>
      <c r="H222" s="41"/>
      <c r="I222" s="124"/>
      <c r="J222" s="123"/>
      <c r="K222" s="36"/>
      <c r="L222" s="36"/>
      <c r="M222" s="36"/>
      <c r="N222" s="37"/>
      <c r="O222" s="38" t="s">
        <v>3427</v>
      </c>
    </row>
    <row r="223" spans="1:15" ht="13.5" customHeight="1">
      <c r="A223" s="39"/>
      <c r="B223" s="29"/>
      <c r="C223" s="30"/>
      <c r="D223" s="40"/>
      <c r="E223" s="40"/>
      <c r="F223" s="40"/>
      <c r="G223" s="41"/>
      <c r="H223" s="41"/>
      <c r="I223" s="124"/>
      <c r="J223" s="123"/>
      <c r="K223" s="36"/>
      <c r="L223" s="36"/>
      <c r="M223" s="36"/>
      <c r="N223" s="37"/>
      <c r="O223" s="38" t="s">
        <v>3426</v>
      </c>
    </row>
    <row r="224" spans="1:15" ht="13.5" customHeight="1">
      <c r="A224" s="39"/>
      <c r="B224" s="29"/>
      <c r="C224" s="30"/>
      <c r="D224" s="40"/>
      <c r="E224" s="40"/>
      <c r="F224" s="40"/>
      <c r="G224" s="41"/>
      <c r="H224" s="41"/>
      <c r="I224" s="124"/>
      <c r="J224" s="123"/>
      <c r="K224" s="36"/>
      <c r="L224" s="36"/>
      <c r="M224" s="36"/>
      <c r="N224" s="37"/>
      <c r="O224" s="38" t="s">
        <v>3425</v>
      </c>
    </row>
    <row r="225" spans="1:15" ht="13.5" customHeight="1">
      <c r="A225" s="39"/>
      <c r="B225" s="29"/>
      <c r="C225" s="30"/>
      <c r="D225" s="40"/>
      <c r="E225" s="40"/>
      <c r="F225" s="40"/>
      <c r="G225" s="41"/>
      <c r="H225" s="41"/>
      <c r="I225" s="124"/>
      <c r="J225" s="123"/>
      <c r="K225" s="36"/>
      <c r="L225" s="36"/>
      <c r="M225" s="36"/>
      <c r="N225" s="37"/>
      <c r="O225" s="38" t="s">
        <v>3424</v>
      </c>
    </row>
    <row r="226" spans="1:15" ht="13.5" customHeight="1">
      <c r="A226" s="39"/>
      <c r="B226" s="29"/>
      <c r="C226" s="30"/>
      <c r="D226" s="40"/>
      <c r="E226" s="40"/>
      <c r="F226" s="40"/>
      <c r="G226" s="41"/>
      <c r="H226" s="41"/>
      <c r="I226" s="124"/>
      <c r="J226" s="123"/>
      <c r="K226" s="36"/>
      <c r="L226" s="36"/>
      <c r="M226" s="36"/>
      <c r="N226" s="37"/>
      <c r="O226" s="38" t="s">
        <v>3423</v>
      </c>
    </row>
    <row r="227" spans="1:15" ht="18" customHeight="1">
      <c r="A227" s="39"/>
      <c r="B227" s="29"/>
      <c r="C227" s="30"/>
      <c r="D227" s="40"/>
      <c r="E227" s="40"/>
      <c r="F227" s="40"/>
      <c r="G227" s="41"/>
      <c r="H227" s="41"/>
      <c r="I227" s="124"/>
      <c r="J227" s="123"/>
      <c r="K227" s="36"/>
      <c r="L227" s="36"/>
      <c r="M227" s="36"/>
      <c r="N227" s="37"/>
      <c r="O227" s="38"/>
    </row>
    <row r="228" spans="1:15" ht="42" customHeight="1">
      <c r="A228" s="28" t="s">
        <v>3422</v>
      </c>
      <c r="B228" s="29"/>
      <c r="C228" s="30"/>
      <c r="D228" s="31" t="s">
        <v>3421</v>
      </c>
      <c r="E228" s="46"/>
      <c r="F228" s="31"/>
      <c r="G228" s="32" t="s">
        <v>3420</v>
      </c>
      <c r="H228" s="32"/>
      <c r="I228" s="34"/>
      <c r="J228" s="35"/>
      <c r="K228" s="36"/>
      <c r="L228" s="36"/>
      <c r="M228" s="36"/>
      <c r="N228" s="37"/>
      <c r="O228" s="38" t="s">
        <v>3419</v>
      </c>
    </row>
    <row r="229" spans="1:15" ht="13.5" customHeight="1">
      <c r="A229" s="39" t="s">
        <v>3418</v>
      </c>
      <c r="B229" s="29"/>
      <c r="C229" s="30"/>
      <c r="D229" s="40"/>
      <c r="E229" s="40"/>
      <c r="F229" s="40"/>
      <c r="G229" s="41" t="s">
        <v>3417</v>
      </c>
      <c r="H229" s="41"/>
      <c r="I229" s="34" t="s">
        <v>1405</v>
      </c>
      <c r="J229" s="35"/>
      <c r="K229" s="36" t="s">
        <v>1404</v>
      </c>
      <c r="L229" s="36" t="s">
        <v>23</v>
      </c>
      <c r="M229" s="44" t="s">
        <v>1403</v>
      </c>
      <c r="N229" s="37"/>
      <c r="O229" s="38" t="s">
        <v>3416</v>
      </c>
    </row>
    <row r="230" spans="1:15" ht="13.5" customHeight="1">
      <c r="A230" s="39"/>
      <c r="B230" s="29"/>
      <c r="C230" s="30"/>
      <c r="D230" s="40"/>
      <c r="E230" s="40"/>
      <c r="F230" s="40"/>
      <c r="G230" s="41"/>
      <c r="H230" s="41"/>
      <c r="I230" s="34"/>
      <c r="J230" s="35"/>
      <c r="K230" s="36"/>
      <c r="L230" s="36"/>
      <c r="M230" s="36"/>
      <c r="N230" s="37"/>
      <c r="O230" s="38" t="s">
        <v>3415</v>
      </c>
    </row>
    <row r="231" spans="1:15" ht="13.5" customHeight="1">
      <c r="A231" s="39"/>
      <c r="B231" s="29"/>
      <c r="C231" s="30"/>
      <c r="D231" s="40"/>
      <c r="E231" s="40"/>
      <c r="F231" s="40"/>
      <c r="G231" s="41"/>
      <c r="H231" s="41"/>
      <c r="I231" s="34"/>
      <c r="J231" s="35"/>
      <c r="K231" s="36"/>
      <c r="L231" s="36"/>
      <c r="M231" s="36"/>
      <c r="N231" s="37"/>
      <c r="O231" s="38" t="s">
        <v>3414</v>
      </c>
    </row>
    <row r="232" spans="1:15" ht="13.5" customHeight="1">
      <c r="A232" s="39"/>
      <c r="B232" s="29"/>
      <c r="C232" s="30"/>
      <c r="D232" s="40"/>
      <c r="E232" s="40"/>
      <c r="F232" s="40"/>
      <c r="G232" s="41"/>
      <c r="H232" s="41"/>
      <c r="I232" s="34"/>
      <c r="J232" s="35"/>
      <c r="K232" s="36"/>
      <c r="L232" s="36"/>
      <c r="M232" s="36"/>
      <c r="N232" s="37"/>
      <c r="O232" s="38" t="s">
        <v>3413</v>
      </c>
    </row>
    <row r="233" spans="1:15" ht="13.5" customHeight="1">
      <c r="A233" s="39"/>
      <c r="B233" s="29"/>
      <c r="C233" s="30"/>
      <c r="D233" s="40"/>
      <c r="E233" s="40"/>
      <c r="F233" s="40"/>
      <c r="G233" s="41"/>
      <c r="H233" s="41"/>
      <c r="I233" s="34"/>
      <c r="J233" s="35"/>
      <c r="K233" s="36"/>
      <c r="L233" s="36"/>
      <c r="M233" s="36"/>
      <c r="N233" s="37"/>
      <c r="O233" s="38"/>
    </row>
    <row r="234" spans="1:15" ht="24" customHeight="1">
      <c r="A234" s="39" t="s">
        <v>3412</v>
      </c>
      <c r="B234" s="29"/>
      <c r="C234" s="30"/>
      <c r="D234" s="40"/>
      <c r="E234" s="40"/>
      <c r="F234" s="40"/>
      <c r="G234" s="41" t="s">
        <v>3411</v>
      </c>
      <c r="H234" s="41"/>
      <c r="I234" s="34" t="s">
        <v>1405</v>
      </c>
      <c r="J234" s="35"/>
      <c r="K234" s="36" t="s">
        <v>1404</v>
      </c>
      <c r="L234" s="36" t="s">
        <v>23</v>
      </c>
      <c r="M234" s="44" t="s">
        <v>1403</v>
      </c>
      <c r="N234" s="37"/>
      <c r="O234" s="38" t="s">
        <v>3410</v>
      </c>
    </row>
    <row r="235" spans="1:15" ht="13.5" customHeight="1">
      <c r="A235" s="39"/>
      <c r="B235" s="29"/>
      <c r="C235" s="30"/>
      <c r="D235" s="40"/>
      <c r="E235" s="40"/>
      <c r="F235" s="40"/>
      <c r="G235" s="41"/>
      <c r="H235" s="41"/>
      <c r="I235" s="34"/>
      <c r="J235" s="35"/>
      <c r="K235" s="36"/>
      <c r="L235" s="36"/>
      <c r="M235" s="36"/>
      <c r="N235" s="37"/>
      <c r="O235" s="38" t="s">
        <v>3409</v>
      </c>
    </row>
    <row r="236" spans="1:15" ht="13.5" customHeight="1">
      <c r="A236" s="39"/>
      <c r="B236" s="29"/>
      <c r="C236" s="30"/>
      <c r="D236" s="40"/>
      <c r="E236" s="40"/>
      <c r="F236" s="40"/>
      <c r="G236" s="41"/>
      <c r="H236" s="41"/>
      <c r="I236" s="34"/>
      <c r="J236" s="35"/>
      <c r="K236" s="36"/>
      <c r="L236" s="36"/>
      <c r="M236" s="36"/>
      <c r="N236" s="37"/>
      <c r="O236" s="38" t="s">
        <v>3408</v>
      </c>
    </row>
    <row r="237" spans="1:15" ht="13.5" customHeight="1">
      <c r="A237" s="39"/>
      <c r="B237" s="29"/>
      <c r="C237" s="30"/>
      <c r="D237" s="40"/>
      <c r="E237" s="40"/>
      <c r="F237" s="40"/>
      <c r="G237" s="41"/>
      <c r="H237" s="41"/>
      <c r="I237" s="34"/>
      <c r="J237" s="35"/>
      <c r="K237" s="36"/>
      <c r="L237" s="36"/>
      <c r="M237" s="36"/>
      <c r="N237" s="37"/>
      <c r="O237" s="38" t="s">
        <v>3407</v>
      </c>
    </row>
    <row r="238" spans="1:15" ht="13.5" customHeight="1">
      <c r="A238" s="39"/>
      <c r="B238" s="29"/>
      <c r="C238" s="30"/>
      <c r="D238" s="40"/>
      <c r="E238" s="40"/>
      <c r="F238" s="40"/>
      <c r="G238" s="41"/>
      <c r="H238" s="41"/>
      <c r="I238" s="34"/>
      <c r="J238" s="35"/>
      <c r="K238" s="36"/>
      <c r="L238" s="36"/>
      <c r="M238" s="36"/>
      <c r="N238" s="37"/>
      <c r="O238" s="38"/>
    </row>
    <row r="239" spans="1:15" ht="27.75" customHeight="1">
      <c r="A239" s="39" t="s">
        <v>3406</v>
      </c>
      <c r="B239" s="29"/>
      <c r="C239" s="30"/>
      <c r="D239" s="40"/>
      <c r="E239" s="40"/>
      <c r="F239" s="40"/>
      <c r="G239" s="41" t="s">
        <v>3405</v>
      </c>
      <c r="H239" s="41"/>
      <c r="I239" s="34" t="s">
        <v>1405</v>
      </c>
      <c r="J239" s="35"/>
      <c r="K239" s="36" t="s">
        <v>1404</v>
      </c>
      <c r="L239" s="36" t="s">
        <v>23</v>
      </c>
      <c r="M239" s="44" t="s">
        <v>1403</v>
      </c>
      <c r="N239" s="37"/>
      <c r="O239" s="38" t="s">
        <v>3404</v>
      </c>
    </row>
    <row r="240" spans="1:15" ht="13.5" customHeight="1">
      <c r="A240" s="39"/>
      <c r="B240" s="29"/>
      <c r="C240" s="30"/>
      <c r="D240" s="40"/>
      <c r="E240" s="40"/>
      <c r="F240" s="40"/>
      <c r="G240" s="41"/>
      <c r="H240" s="41"/>
      <c r="I240" s="34"/>
      <c r="J240" s="35"/>
      <c r="K240" s="36"/>
      <c r="L240" s="36"/>
      <c r="M240" s="36"/>
      <c r="N240" s="37"/>
      <c r="O240" s="38" t="s">
        <v>3403</v>
      </c>
    </row>
    <row r="241" spans="1:15" ht="13.5" customHeight="1">
      <c r="A241" s="39"/>
      <c r="B241" s="29"/>
      <c r="C241" s="30"/>
      <c r="D241" s="40"/>
      <c r="E241" s="40"/>
      <c r="F241" s="40"/>
      <c r="G241" s="41"/>
      <c r="H241" s="41"/>
      <c r="I241" s="34"/>
      <c r="J241" s="35"/>
      <c r="K241" s="36"/>
      <c r="L241" s="36"/>
      <c r="M241" s="36"/>
      <c r="N241" s="37"/>
      <c r="O241" s="38" t="s">
        <v>3402</v>
      </c>
    </row>
    <row r="242" spans="1:15" ht="13.5" customHeight="1">
      <c r="A242" s="39"/>
      <c r="B242" s="29"/>
      <c r="C242" s="30"/>
      <c r="D242" s="40"/>
      <c r="E242" s="40"/>
      <c r="F242" s="40"/>
      <c r="G242" s="41"/>
      <c r="H242" s="41"/>
      <c r="I242" s="34"/>
      <c r="J242" s="35"/>
      <c r="K242" s="36"/>
      <c r="L242" s="36"/>
      <c r="M242" s="36"/>
      <c r="N242" s="37"/>
      <c r="O242" s="38"/>
    </row>
    <row r="243" spans="1:15" ht="13.5" customHeight="1">
      <c r="A243" s="39" t="s">
        <v>3401</v>
      </c>
      <c r="B243" s="29"/>
      <c r="C243" s="30"/>
      <c r="D243" s="40"/>
      <c r="E243" s="40"/>
      <c r="F243" s="40"/>
      <c r="G243" s="41" t="s">
        <v>3400</v>
      </c>
      <c r="H243" s="41"/>
      <c r="I243" s="34" t="s">
        <v>1405</v>
      </c>
      <c r="J243" s="35"/>
      <c r="K243" s="36" t="s">
        <v>1404</v>
      </c>
      <c r="L243" s="36" t="s">
        <v>23</v>
      </c>
      <c r="M243" s="44" t="s">
        <v>1403</v>
      </c>
      <c r="N243" s="37"/>
      <c r="O243" s="38" t="s">
        <v>3399</v>
      </c>
    </row>
    <row r="244" spans="1:15" ht="13.5" customHeight="1">
      <c r="A244" s="39"/>
      <c r="B244" s="29"/>
      <c r="C244" s="30"/>
      <c r="D244" s="40"/>
      <c r="E244" s="40"/>
      <c r="F244" s="40"/>
      <c r="G244" s="41"/>
      <c r="H244" s="41"/>
      <c r="I244" s="34"/>
      <c r="J244" s="35"/>
      <c r="K244" s="36"/>
      <c r="L244" s="36"/>
      <c r="M244" s="36"/>
      <c r="N244" s="37"/>
      <c r="O244" s="38" t="s">
        <v>3398</v>
      </c>
    </row>
    <row r="245" spans="1:15" ht="13.5" customHeight="1">
      <c r="A245" s="39"/>
      <c r="B245" s="29"/>
      <c r="C245" s="30"/>
      <c r="D245" s="40"/>
      <c r="E245" s="40"/>
      <c r="F245" s="40"/>
      <c r="G245" s="41"/>
      <c r="H245" s="41"/>
      <c r="I245" s="34"/>
      <c r="J245" s="35"/>
      <c r="K245" s="36"/>
      <c r="L245" s="36"/>
      <c r="M245" s="36"/>
      <c r="N245" s="37"/>
      <c r="O245" s="38" t="s">
        <v>3397</v>
      </c>
    </row>
    <row r="246" spans="1:15" ht="13.5" customHeight="1">
      <c r="A246" s="39"/>
      <c r="B246" s="29"/>
      <c r="C246" s="30"/>
      <c r="D246" s="40"/>
      <c r="E246" s="40"/>
      <c r="F246" s="40"/>
      <c r="G246" s="41"/>
      <c r="H246" s="41"/>
      <c r="I246" s="34"/>
      <c r="J246" s="35"/>
      <c r="K246" s="36"/>
      <c r="L246" s="36"/>
      <c r="M246" s="36"/>
      <c r="N246" s="37"/>
      <c r="O246" s="38" t="s">
        <v>3396</v>
      </c>
    </row>
    <row r="247" spans="1:15" ht="13.5" customHeight="1">
      <c r="A247" s="39"/>
      <c r="B247" s="29"/>
      <c r="C247" s="30"/>
      <c r="D247" s="40"/>
      <c r="E247" s="40"/>
      <c r="F247" s="40"/>
      <c r="G247" s="41"/>
      <c r="H247" s="41"/>
      <c r="I247" s="34"/>
      <c r="J247" s="35"/>
      <c r="K247" s="36"/>
      <c r="L247" s="36"/>
      <c r="M247" s="36"/>
      <c r="N247" s="37"/>
      <c r="O247" s="38" t="s">
        <v>3395</v>
      </c>
    </row>
    <row r="248" spans="1:15" ht="13.5" customHeight="1">
      <c r="A248" s="39"/>
      <c r="B248" s="29"/>
      <c r="C248" s="30"/>
      <c r="D248" s="40"/>
      <c r="E248" s="40"/>
      <c r="F248" s="40"/>
      <c r="G248" s="41"/>
      <c r="H248" s="41"/>
      <c r="I248" s="34"/>
      <c r="J248" s="35"/>
      <c r="K248" s="36"/>
      <c r="L248" s="36"/>
      <c r="M248" s="36"/>
      <c r="N248" s="37"/>
      <c r="O248" s="38"/>
    </row>
    <row r="249" spans="1:15" ht="37.5" customHeight="1">
      <c r="A249" s="28" t="s">
        <v>3394</v>
      </c>
      <c r="B249" s="29"/>
      <c r="C249" s="30"/>
      <c r="D249" s="31" t="s">
        <v>3393</v>
      </c>
      <c r="E249" s="46"/>
      <c r="F249" s="31"/>
      <c r="G249" s="32" t="s">
        <v>3392</v>
      </c>
      <c r="H249" s="32"/>
      <c r="I249" s="34"/>
      <c r="J249" s="35"/>
      <c r="K249" s="36"/>
      <c r="L249" s="36"/>
      <c r="M249" s="36"/>
      <c r="N249" s="37"/>
      <c r="O249" s="38" t="s">
        <v>3391</v>
      </c>
    </row>
    <row r="250" spans="1:15" ht="13.5" customHeight="1">
      <c r="A250" s="39" t="s">
        <v>3390</v>
      </c>
      <c r="B250" s="29"/>
      <c r="C250" s="30"/>
      <c r="D250" s="45"/>
      <c r="E250" s="40"/>
      <c r="F250" s="40"/>
      <c r="G250" s="41" t="s">
        <v>3389</v>
      </c>
      <c r="H250" s="41"/>
      <c r="I250" s="124" t="s">
        <v>2775</v>
      </c>
      <c r="J250" s="123" t="s">
        <v>2774</v>
      </c>
      <c r="K250" s="36" t="s">
        <v>1404</v>
      </c>
      <c r="L250" s="36" t="s">
        <v>23</v>
      </c>
      <c r="M250" s="44" t="s">
        <v>1403</v>
      </c>
      <c r="N250" s="37"/>
      <c r="O250" s="38" t="s">
        <v>3388</v>
      </c>
    </row>
    <row r="251" spans="1:15" ht="13.5" customHeight="1">
      <c r="A251" s="39"/>
      <c r="B251" s="29"/>
      <c r="C251" s="30"/>
      <c r="D251" s="45"/>
      <c r="E251" s="40"/>
      <c r="F251" s="40"/>
      <c r="G251" s="41"/>
      <c r="H251" s="41"/>
      <c r="I251" s="124"/>
      <c r="J251" s="123"/>
      <c r="K251" s="36"/>
      <c r="L251" s="36"/>
      <c r="M251" s="36"/>
      <c r="N251" s="37"/>
      <c r="O251" s="38" t="s">
        <v>3387</v>
      </c>
    </row>
    <row r="252" spans="1:15" ht="13.5" customHeight="1">
      <c r="A252" s="39"/>
      <c r="B252" s="29"/>
      <c r="C252" s="30"/>
      <c r="D252" s="45"/>
      <c r="E252" s="40"/>
      <c r="F252" s="40"/>
      <c r="G252" s="41"/>
      <c r="H252" s="41"/>
      <c r="I252" s="124"/>
      <c r="J252" s="123"/>
      <c r="K252" s="36"/>
      <c r="L252" s="36"/>
      <c r="M252" s="36"/>
      <c r="N252" s="37"/>
      <c r="O252" s="38" t="s">
        <v>3386</v>
      </c>
    </row>
    <row r="253" spans="1:15" ht="13.5" customHeight="1">
      <c r="A253" s="39"/>
      <c r="B253" s="29"/>
      <c r="C253" s="30"/>
      <c r="D253" s="45"/>
      <c r="E253" s="40"/>
      <c r="F253" s="40"/>
      <c r="G253" s="41"/>
      <c r="H253" s="41"/>
      <c r="I253" s="124"/>
      <c r="J253" s="123"/>
      <c r="K253" s="36"/>
      <c r="L253" s="36"/>
      <c r="M253" s="36"/>
      <c r="N253" s="37"/>
      <c r="O253" s="38" t="s">
        <v>3385</v>
      </c>
    </row>
    <row r="254" spans="1:15" ht="13.5" customHeight="1">
      <c r="A254" s="39"/>
      <c r="B254" s="29"/>
      <c r="C254" s="30"/>
      <c r="D254" s="45"/>
      <c r="E254" s="40"/>
      <c r="F254" s="40"/>
      <c r="G254" s="41"/>
      <c r="H254" s="41"/>
      <c r="I254" s="124"/>
      <c r="J254" s="123"/>
      <c r="K254" s="36"/>
      <c r="L254" s="36"/>
      <c r="M254" s="36"/>
      <c r="N254" s="37"/>
      <c r="O254" s="38" t="s">
        <v>3384</v>
      </c>
    </row>
    <row r="255" spans="1:15" ht="13.5" customHeight="1">
      <c r="A255" s="39"/>
      <c r="B255" s="29"/>
      <c r="C255" s="30"/>
      <c r="D255" s="45"/>
      <c r="E255" s="40"/>
      <c r="F255" s="40"/>
      <c r="G255" s="41"/>
      <c r="H255" s="41"/>
      <c r="I255" s="132"/>
      <c r="J255" s="131"/>
      <c r="K255" s="36"/>
      <c r="L255" s="36"/>
      <c r="M255" s="36"/>
      <c r="N255" s="37"/>
      <c r="O255" s="38" t="s">
        <v>3383</v>
      </c>
    </row>
    <row r="256" spans="1:15" ht="13.5" customHeight="1">
      <c r="A256" s="39"/>
      <c r="B256" s="29"/>
      <c r="C256" s="30"/>
      <c r="D256" s="45"/>
      <c r="E256" s="40"/>
      <c r="F256" s="40"/>
      <c r="G256" s="41"/>
      <c r="H256" s="41"/>
      <c r="I256" s="132"/>
      <c r="J256" s="131"/>
      <c r="K256" s="36"/>
      <c r="L256" s="36"/>
      <c r="M256" s="36"/>
      <c r="N256" s="37"/>
      <c r="O256" s="38" t="s">
        <v>3382</v>
      </c>
    </row>
    <row r="257" spans="1:15" ht="13.5" customHeight="1">
      <c r="A257" s="39"/>
      <c r="B257" s="29"/>
      <c r="C257" s="30"/>
      <c r="D257" s="45"/>
      <c r="E257" s="40"/>
      <c r="F257" s="40"/>
      <c r="G257" s="41"/>
      <c r="H257" s="41"/>
      <c r="I257" s="124"/>
      <c r="J257" s="123"/>
      <c r="K257" s="36"/>
      <c r="L257" s="36"/>
      <c r="M257" s="36"/>
      <c r="N257" s="37"/>
      <c r="O257" s="38" t="s">
        <v>3381</v>
      </c>
    </row>
    <row r="258" spans="1:15" ht="13.5" customHeight="1">
      <c r="A258" s="47"/>
      <c r="B258" s="48"/>
      <c r="C258" s="49"/>
      <c r="D258" s="64"/>
      <c r="E258" s="50"/>
      <c r="F258" s="50"/>
      <c r="G258" s="51"/>
      <c r="H258" s="51"/>
      <c r="I258" s="128"/>
      <c r="J258" s="127"/>
      <c r="K258" s="54"/>
      <c r="L258" s="54"/>
      <c r="M258" s="54"/>
      <c r="N258" s="55"/>
      <c r="O258" s="56"/>
    </row>
    <row r="259" spans="1:15" ht="27" customHeight="1">
      <c r="A259" s="39" t="s">
        <v>3380</v>
      </c>
      <c r="B259" s="29"/>
      <c r="C259" s="30"/>
      <c r="D259" s="40"/>
      <c r="E259" s="40"/>
      <c r="F259" s="40"/>
      <c r="G259" s="41" t="s">
        <v>3379</v>
      </c>
      <c r="H259" s="41"/>
      <c r="I259" s="34" t="s">
        <v>1405</v>
      </c>
      <c r="J259" s="35"/>
      <c r="K259" s="36" t="s">
        <v>1404</v>
      </c>
      <c r="L259" s="36" t="s">
        <v>23</v>
      </c>
      <c r="M259" s="44" t="s">
        <v>1403</v>
      </c>
      <c r="N259" s="37"/>
      <c r="O259" s="38" t="s">
        <v>3378</v>
      </c>
    </row>
    <row r="260" spans="1:15" ht="13.5" customHeight="1">
      <c r="A260" s="39"/>
      <c r="B260" s="29"/>
      <c r="C260" s="30"/>
      <c r="D260" s="40"/>
      <c r="E260" s="40"/>
      <c r="F260" s="40"/>
      <c r="G260" s="41"/>
      <c r="H260" s="41"/>
      <c r="I260" s="34"/>
      <c r="J260" s="35"/>
      <c r="K260" s="36"/>
      <c r="L260" s="36"/>
      <c r="M260" s="36"/>
      <c r="N260" s="37"/>
      <c r="O260" s="38" t="s">
        <v>3377</v>
      </c>
    </row>
    <row r="261" spans="1:15" ht="13.5" customHeight="1">
      <c r="A261" s="39"/>
      <c r="B261" s="29"/>
      <c r="C261" s="30"/>
      <c r="D261" s="40"/>
      <c r="E261" s="40"/>
      <c r="F261" s="40"/>
      <c r="G261" s="41"/>
      <c r="H261" s="41"/>
      <c r="I261" s="34"/>
      <c r="J261" s="35"/>
      <c r="K261" s="36"/>
      <c r="L261" s="36"/>
      <c r="M261" s="36"/>
      <c r="N261" s="37"/>
      <c r="O261" s="38" t="s">
        <v>3376</v>
      </c>
    </row>
    <row r="262" spans="1:15" ht="13.5" customHeight="1">
      <c r="A262" s="39"/>
      <c r="B262" s="29"/>
      <c r="C262" s="30"/>
      <c r="D262" s="40"/>
      <c r="E262" s="40"/>
      <c r="F262" s="40"/>
      <c r="G262" s="41"/>
      <c r="H262" s="41"/>
      <c r="I262" s="34"/>
      <c r="J262" s="35"/>
      <c r="K262" s="36"/>
      <c r="L262" s="36"/>
      <c r="M262" s="36"/>
      <c r="N262" s="37"/>
      <c r="O262" s="38" t="s">
        <v>3375</v>
      </c>
    </row>
    <row r="263" spans="1:15" ht="13.5" customHeight="1">
      <c r="A263" s="39"/>
      <c r="B263" s="29"/>
      <c r="C263" s="30"/>
      <c r="D263" s="40"/>
      <c r="E263" s="40"/>
      <c r="F263" s="40"/>
      <c r="G263" s="41"/>
      <c r="H263" s="41"/>
      <c r="I263" s="34"/>
      <c r="J263" s="35"/>
      <c r="K263" s="36"/>
      <c r="L263" s="36"/>
      <c r="M263" s="36"/>
      <c r="N263" s="37"/>
      <c r="O263" s="38" t="s">
        <v>3374</v>
      </c>
    </row>
    <row r="264" spans="1:15" ht="13.5" customHeight="1">
      <c r="A264" s="39"/>
      <c r="B264" s="29"/>
      <c r="C264" s="30"/>
      <c r="D264" s="40"/>
      <c r="E264" s="40"/>
      <c r="F264" s="40"/>
      <c r="G264" s="41"/>
      <c r="H264" s="41"/>
      <c r="I264" s="34"/>
      <c r="J264" s="35"/>
      <c r="K264" s="36"/>
      <c r="L264" s="36"/>
      <c r="M264" s="36"/>
      <c r="N264" s="37"/>
      <c r="O264" s="38" t="s">
        <v>3373</v>
      </c>
    </row>
    <row r="265" spans="1:15" ht="13.5" customHeight="1">
      <c r="A265" s="39"/>
      <c r="B265" s="29"/>
      <c r="C265" s="30"/>
      <c r="D265" s="40"/>
      <c r="E265" s="40"/>
      <c r="F265" s="40"/>
      <c r="G265" s="41"/>
      <c r="H265" s="41"/>
      <c r="I265" s="34"/>
      <c r="J265" s="35"/>
      <c r="K265" s="36"/>
      <c r="L265" s="36"/>
      <c r="M265" s="36"/>
      <c r="N265" s="37"/>
      <c r="O265" s="38"/>
    </row>
    <row r="266" spans="1:15" ht="27" customHeight="1">
      <c r="A266" s="39" t="s">
        <v>3372</v>
      </c>
      <c r="B266" s="29"/>
      <c r="C266" s="30"/>
      <c r="D266" s="40"/>
      <c r="E266" s="40"/>
      <c r="F266" s="40"/>
      <c r="G266" s="41" t="s">
        <v>3371</v>
      </c>
      <c r="H266" s="41"/>
      <c r="I266" s="34" t="s">
        <v>1405</v>
      </c>
      <c r="J266" s="35"/>
      <c r="K266" s="36" t="s">
        <v>1404</v>
      </c>
      <c r="L266" s="36" t="s">
        <v>23</v>
      </c>
      <c r="M266" s="44" t="s">
        <v>1403</v>
      </c>
      <c r="N266" s="37"/>
      <c r="O266" s="38" t="s">
        <v>3370</v>
      </c>
    </row>
    <row r="267" spans="1:15" ht="13.5" customHeight="1">
      <c r="A267" s="39"/>
      <c r="B267" s="29"/>
      <c r="C267" s="30"/>
      <c r="D267" s="40"/>
      <c r="E267" s="40"/>
      <c r="F267" s="40"/>
      <c r="G267" s="41"/>
      <c r="H267" s="41"/>
      <c r="I267" s="34"/>
      <c r="J267" s="35"/>
      <c r="K267" s="36"/>
      <c r="L267" s="36"/>
      <c r="M267" s="36"/>
      <c r="N267" s="37"/>
      <c r="O267" s="38" t="s">
        <v>3369</v>
      </c>
    </row>
    <row r="268" spans="1:15" ht="13.5" customHeight="1">
      <c r="A268" s="39"/>
      <c r="B268" s="29"/>
      <c r="C268" s="30"/>
      <c r="D268" s="40"/>
      <c r="E268" s="40"/>
      <c r="F268" s="40"/>
      <c r="G268" s="41"/>
      <c r="H268" s="41"/>
      <c r="I268" s="34"/>
      <c r="J268" s="35"/>
      <c r="K268" s="36"/>
      <c r="L268" s="36"/>
      <c r="M268" s="36"/>
      <c r="N268" s="37"/>
      <c r="O268" s="38" t="s">
        <v>3368</v>
      </c>
    </row>
    <row r="269" spans="1:15" ht="13.5" customHeight="1">
      <c r="A269" s="39"/>
      <c r="B269" s="29"/>
      <c r="C269" s="30"/>
      <c r="D269" s="40"/>
      <c r="E269" s="40"/>
      <c r="F269" s="40"/>
      <c r="G269" s="41"/>
      <c r="H269" s="41"/>
      <c r="I269" s="34"/>
      <c r="J269" s="35"/>
      <c r="K269" s="36"/>
      <c r="L269" s="36"/>
      <c r="M269" s="36"/>
      <c r="N269" s="37"/>
      <c r="O269" s="38" t="s">
        <v>3367</v>
      </c>
    </row>
    <row r="270" spans="1:15" ht="13.5" customHeight="1">
      <c r="A270" s="39"/>
      <c r="B270" s="29"/>
      <c r="C270" s="30"/>
      <c r="D270" s="40"/>
      <c r="E270" s="40"/>
      <c r="F270" s="40"/>
      <c r="G270" s="41"/>
      <c r="H270" s="41"/>
      <c r="I270" s="34"/>
      <c r="J270" s="35"/>
      <c r="K270" s="36"/>
      <c r="L270" s="36"/>
      <c r="M270" s="36"/>
      <c r="N270" s="37"/>
      <c r="O270" s="38" t="s">
        <v>3366</v>
      </c>
    </row>
    <row r="271" spans="1:15" ht="13.5" customHeight="1">
      <c r="A271" s="39"/>
      <c r="B271" s="29"/>
      <c r="C271" s="30"/>
      <c r="D271" s="40"/>
      <c r="E271" s="40"/>
      <c r="F271" s="40"/>
      <c r="G271" s="41"/>
      <c r="H271" s="41"/>
      <c r="I271" s="34"/>
      <c r="J271" s="35"/>
      <c r="K271" s="36"/>
      <c r="L271" s="36"/>
      <c r="M271" s="36"/>
      <c r="N271" s="37"/>
      <c r="O271" s="38" t="s">
        <v>3365</v>
      </c>
    </row>
    <row r="272" spans="1:15" ht="13.5" customHeight="1">
      <c r="A272" s="39"/>
      <c r="B272" s="29"/>
      <c r="C272" s="30"/>
      <c r="D272" s="40"/>
      <c r="E272" s="40"/>
      <c r="F272" s="40"/>
      <c r="G272" s="41"/>
      <c r="H272" s="41"/>
      <c r="I272" s="34"/>
      <c r="J272" s="35"/>
      <c r="K272" s="36"/>
      <c r="L272" s="36"/>
      <c r="M272" s="36"/>
      <c r="N272" s="37"/>
      <c r="O272" s="38" t="s">
        <v>3364</v>
      </c>
    </row>
    <row r="273" spans="1:15" ht="13.5" customHeight="1">
      <c r="A273" s="39"/>
      <c r="B273" s="29"/>
      <c r="C273" s="30"/>
      <c r="D273" s="40"/>
      <c r="E273" s="40"/>
      <c r="F273" s="40"/>
      <c r="G273" s="41"/>
      <c r="H273" s="41"/>
      <c r="I273" s="34"/>
      <c r="J273" s="35"/>
      <c r="K273" s="36"/>
      <c r="L273" s="36"/>
      <c r="M273" s="36"/>
      <c r="N273" s="37"/>
      <c r="O273" s="38"/>
    </row>
    <row r="274" spans="1:15" ht="13.5" customHeight="1">
      <c r="A274" s="39" t="s">
        <v>3363</v>
      </c>
      <c r="B274" s="29"/>
      <c r="C274" s="30"/>
      <c r="D274" s="40"/>
      <c r="E274" s="40"/>
      <c r="F274" s="40"/>
      <c r="G274" s="41" t="s">
        <v>3362</v>
      </c>
      <c r="H274" s="41"/>
      <c r="I274" s="34" t="s">
        <v>1405</v>
      </c>
      <c r="J274" s="35"/>
      <c r="K274" s="36" t="s">
        <v>1404</v>
      </c>
      <c r="L274" s="36" t="s">
        <v>23</v>
      </c>
      <c r="M274" s="44" t="s">
        <v>1403</v>
      </c>
      <c r="N274" s="37"/>
      <c r="O274" s="38" t="s">
        <v>3361</v>
      </c>
    </row>
    <row r="275" spans="1:15" ht="13.5" customHeight="1">
      <c r="A275" s="39"/>
      <c r="B275" s="29"/>
      <c r="C275" s="30"/>
      <c r="D275" s="40"/>
      <c r="E275" s="40"/>
      <c r="F275" s="40"/>
      <c r="G275" s="41"/>
      <c r="H275" s="41"/>
      <c r="I275" s="34"/>
      <c r="J275" s="35"/>
      <c r="K275" s="36"/>
      <c r="L275" s="36"/>
      <c r="M275" s="36"/>
      <c r="N275" s="37"/>
      <c r="O275" s="38" t="s">
        <v>3360</v>
      </c>
    </row>
    <row r="276" spans="1:15" ht="13.5" customHeight="1">
      <c r="A276" s="39"/>
      <c r="B276" s="29"/>
      <c r="C276" s="30"/>
      <c r="D276" s="40"/>
      <c r="E276" s="40"/>
      <c r="F276" s="40"/>
      <c r="G276" s="41"/>
      <c r="H276" s="41"/>
      <c r="I276" s="34"/>
      <c r="J276" s="35"/>
      <c r="K276" s="36"/>
      <c r="L276" s="36"/>
      <c r="M276" s="36"/>
      <c r="N276" s="37"/>
      <c r="O276" s="38" t="s">
        <v>3359</v>
      </c>
    </row>
    <row r="277" spans="1:15" ht="13.5" customHeight="1">
      <c r="A277" s="39"/>
      <c r="B277" s="29"/>
      <c r="C277" s="30"/>
      <c r="D277" s="40"/>
      <c r="E277" s="40"/>
      <c r="F277" s="40"/>
      <c r="G277" s="41"/>
      <c r="H277" s="41"/>
      <c r="I277" s="34"/>
      <c r="J277" s="35"/>
      <c r="K277" s="36"/>
      <c r="L277" s="36"/>
      <c r="M277" s="36"/>
      <c r="N277" s="37"/>
      <c r="O277" s="38" t="s">
        <v>3358</v>
      </c>
    </row>
    <row r="278" spans="1:15" ht="13.5" customHeight="1">
      <c r="A278" s="39"/>
      <c r="B278" s="29"/>
      <c r="C278" s="30"/>
      <c r="D278" s="40"/>
      <c r="E278" s="40"/>
      <c r="F278" s="40"/>
      <c r="G278" s="41"/>
      <c r="H278" s="41"/>
      <c r="I278" s="34"/>
      <c r="J278" s="35"/>
      <c r="K278" s="36"/>
      <c r="L278" s="36"/>
      <c r="M278" s="36"/>
      <c r="N278" s="37"/>
      <c r="O278" s="38" t="s">
        <v>3357</v>
      </c>
    </row>
    <row r="279" spans="1:15" ht="13.5" customHeight="1">
      <c r="A279" s="39"/>
      <c r="B279" s="29"/>
      <c r="C279" s="30"/>
      <c r="D279" s="40"/>
      <c r="E279" s="40"/>
      <c r="F279" s="40"/>
      <c r="G279" s="41"/>
      <c r="H279" s="41"/>
      <c r="I279" s="34"/>
      <c r="J279" s="35"/>
      <c r="K279" s="36"/>
      <c r="L279" s="36"/>
      <c r="M279" s="36"/>
      <c r="N279" s="37"/>
      <c r="O279" s="38"/>
    </row>
    <row r="280" spans="1:15" ht="27" customHeight="1">
      <c r="A280" s="39" t="s">
        <v>3356</v>
      </c>
      <c r="B280" s="29"/>
      <c r="C280" s="30"/>
      <c r="D280" s="40"/>
      <c r="E280" s="40"/>
      <c r="F280" s="40"/>
      <c r="G280" s="66" t="s">
        <v>3355</v>
      </c>
      <c r="H280" s="41"/>
      <c r="I280" s="34" t="s">
        <v>1405</v>
      </c>
      <c r="J280" s="35"/>
      <c r="K280" s="36" t="s">
        <v>1404</v>
      </c>
      <c r="L280" s="36" t="s">
        <v>23</v>
      </c>
      <c r="M280" s="44" t="s">
        <v>1403</v>
      </c>
      <c r="N280" s="37"/>
      <c r="O280" s="38" t="s">
        <v>3354</v>
      </c>
    </row>
    <row r="281" spans="1:15" ht="14.25" customHeight="1">
      <c r="A281" s="39"/>
      <c r="B281" s="29"/>
      <c r="C281" s="30"/>
      <c r="D281" s="40"/>
      <c r="E281" s="40"/>
      <c r="F281" s="40"/>
      <c r="G281" s="41"/>
      <c r="H281" s="41"/>
      <c r="I281" s="34"/>
      <c r="J281" s="35"/>
      <c r="K281" s="36"/>
      <c r="L281" s="36"/>
      <c r="M281" s="36"/>
      <c r="N281" s="37"/>
      <c r="O281" s="38" t="s">
        <v>3353</v>
      </c>
    </row>
    <row r="282" spans="1:15" ht="14.25" customHeight="1">
      <c r="A282" s="39"/>
      <c r="B282" s="29"/>
      <c r="C282" s="30"/>
      <c r="D282" s="40"/>
      <c r="E282" s="40"/>
      <c r="F282" s="40"/>
      <c r="G282" s="38"/>
      <c r="H282" s="41"/>
      <c r="I282" s="34"/>
      <c r="J282" s="35"/>
      <c r="K282" s="36"/>
      <c r="L282" s="36"/>
      <c r="M282" s="36"/>
      <c r="N282" s="37"/>
      <c r="O282" s="38" t="s">
        <v>3352</v>
      </c>
    </row>
    <row r="283" spans="1:15" ht="14.25" customHeight="1">
      <c r="A283" s="39"/>
      <c r="B283" s="29"/>
      <c r="C283" s="30"/>
      <c r="D283" s="40"/>
      <c r="E283" s="40"/>
      <c r="F283" s="40"/>
      <c r="G283" s="41"/>
      <c r="H283" s="41"/>
      <c r="I283" s="34"/>
      <c r="J283" s="35"/>
      <c r="K283" s="36"/>
      <c r="L283" s="36"/>
      <c r="M283" s="36"/>
      <c r="N283" s="37"/>
      <c r="O283" s="38" t="s">
        <v>3351</v>
      </c>
    </row>
    <row r="284" spans="1:15" ht="14.25" customHeight="1">
      <c r="A284" s="39"/>
      <c r="B284" s="29"/>
      <c r="C284" s="30"/>
      <c r="D284" s="40"/>
      <c r="E284" s="40"/>
      <c r="F284" s="40"/>
      <c r="G284" s="41"/>
      <c r="H284" s="41"/>
      <c r="I284" s="34"/>
      <c r="J284" s="35"/>
      <c r="K284" s="36"/>
      <c r="L284" s="36"/>
      <c r="M284" s="36"/>
      <c r="N284" s="37"/>
      <c r="O284" s="38" t="s">
        <v>3350</v>
      </c>
    </row>
    <row r="285" spans="1:15" ht="14.25" customHeight="1">
      <c r="A285" s="39"/>
      <c r="B285" s="29"/>
      <c r="C285" s="30"/>
      <c r="D285" s="40"/>
      <c r="E285" s="40"/>
      <c r="F285" s="40"/>
      <c r="G285" s="41"/>
      <c r="H285" s="41"/>
      <c r="I285" s="34"/>
      <c r="J285" s="35"/>
      <c r="K285" s="36"/>
      <c r="L285" s="36"/>
      <c r="M285" s="36"/>
      <c r="N285" s="37"/>
      <c r="O285" s="38" t="s">
        <v>3349</v>
      </c>
    </row>
    <row r="286" spans="1:15" ht="14.25" customHeight="1">
      <c r="A286" s="39"/>
      <c r="B286" s="29"/>
      <c r="C286" s="30"/>
      <c r="D286" s="40"/>
      <c r="E286" s="40"/>
      <c r="F286" s="40"/>
      <c r="G286" s="41"/>
      <c r="H286" s="41"/>
      <c r="I286" s="34"/>
      <c r="J286" s="35"/>
      <c r="K286" s="36"/>
      <c r="L286" s="36"/>
      <c r="M286" s="36"/>
      <c r="N286" s="37"/>
      <c r="O286" s="38" t="s">
        <v>3348</v>
      </c>
    </row>
    <row r="287" spans="1:15" ht="14.25" customHeight="1">
      <c r="A287" s="39"/>
      <c r="B287" s="29"/>
      <c r="C287" s="30"/>
      <c r="D287" s="40"/>
      <c r="E287" s="40"/>
      <c r="F287" s="40"/>
      <c r="G287" s="41"/>
      <c r="H287" s="41"/>
      <c r="I287" s="34"/>
      <c r="J287" s="35"/>
      <c r="K287" s="36"/>
      <c r="L287" s="36"/>
      <c r="M287" s="36"/>
      <c r="N287" s="37"/>
      <c r="O287" s="38" t="s">
        <v>3347</v>
      </c>
    </row>
    <row r="288" spans="1:15" ht="14.25" customHeight="1">
      <c r="A288" s="39"/>
      <c r="B288" s="29"/>
      <c r="C288" s="30"/>
      <c r="D288" s="40"/>
      <c r="E288" s="40"/>
      <c r="F288" s="40"/>
      <c r="G288" s="41"/>
      <c r="H288" s="41"/>
      <c r="I288" s="34"/>
      <c r="J288" s="35"/>
      <c r="K288" s="36"/>
      <c r="L288" s="36"/>
      <c r="M288" s="36"/>
      <c r="N288" s="37"/>
      <c r="O288" s="38" t="s">
        <v>3346</v>
      </c>
    </row>
    <row r="289" spans="1:15" ht="14.25" customHeight="1">
      <c r="A289" s="39"/>
      <c r="B289" s="29"/>
      <c r="C289" s="30"/>
      <c r="D289" s="40"/>
      <c r="E289" s="40"/>
      <c r="F289" s="40"/>
      <c r="G289" s="41"/>
      <c r="H289" s="41"/>
      <c r="I289" s="34"/>
      <c r="J289" s="35"/>
      <c r="K289" s="36"/>
      <c r="L289" s="36"/>
      <c r="M289" s="36"/>
      <c r="N289" s="37"/>
      <c r="O289" s="38" t="s">
        <v>3345</v>
      </c>
    </row>
    <row r="290" spans="1:15" ht="14.25" customHeight="1">
      <c r="A290" s="39"/>
      <c r="B290" s="29"/>
      <c r="C290" s="30"/>
      <c r="D290" s="40"/>
      <c r="E290" s="40"/>
      <c r="F290" s="40"/>
      <c r="G290" s="41"/>
      <c r="H290" s="41"/>
      <c r="I290" s="34"/>
      <c r="J290" s="35"/>
      <c r="K290" s="36"/>
      <c r="L290" s="36"/>
      <c r="M290" s="36"/>
      <c r="N290" s="37"/>
      <c r="O290" s="38"/>
    </row>
    <row r="291" spans="1:15" ht="36" customHeight="1">
      <c r="A291" s="63" t="s">
        <v>3344</v>
      </c>
      <c r="B291" s="29"/>
      <c r="C291" s="30"/>
      <c r="D291" s="31" t="s">
        <v>3343</v>
      </c>
      <c r="E291" s="31"/>
      <c r="F291" s="241" t="s">
        <v>3342</v>
      </c>
      <c r="G291" s="242"/>
      <c r="H291" s="33"/>
      <c r="I291" s="34"/>
      <c r="J291" s="35"/>
      <c r="K291" s="36"/>
      <c r="L291" s="36"/>
      <c r="M291" s="36"/>
      <c r="N291" s="37"/>
      <c r="O291" s="38" t="s">
        <v>3341</v>
      </c>
    </row>
    <row r="292" spans="1:15" ht="36" customHeight="1">
      <c r="A292" s="63" t="s">
        <v>3340</v>
      </c>
      <c r="B292" s="29"/>
      <c r="C292" s="30"/>
      <c r="D292" s="31" t="s">
        <v>3339</v>
      </c>
      <c r="E292" s="46"/>
      <c r="F292" s="31"/>
      <c r="G292" s="32" t="s">
        <v>3338</v>
      </c>
      <c r="H292" s="32"/>
      <c r="I292" s="124" t="s">
        <v>2775</v>
      </c>
      <c r="J292" s="123" t="s">
        <v>2774</v>
      </c>
      <c r="K292" s="36"/>
      <c r="L292" s="36"/>
      <c r="M292" s="36"/>
      <c r="N292" s="37"/>
      <c r="O292" s="38" t="s">
        <v>3337</v>
      </c>
    </row>
    <row r="293" spans="1:15" ht="27" customHeight="1">
      <c r="A293" s="39" t="s">
        <v>3336</v>
      </c>
      <c r="B293" s="29"/>
      <c r="C293" s="30"/>
      <c r="D293" s="40"/>
      <c r="E293" s="40"/>
      <c r="F293" s="40"/>
      <c r="G293" s="41" t="s">
        <v>3335</v>
      </c>
      <c r="H293" s="41"/>
      <c r="I293" s="124" t="s">
        <v>2775</v>
      </c>
      <c r="J293" s="123" t="s">
        <v>2774</v>
      </c>
      <c r="K293" s="36" t="s">
        <v>1404</v>
      </c>
      <c r="L293" s="36" t="s">
        <v>62</v>
      </c>
      <c r="M293" s="44" t="s">
        <v>1403</v>
      </c>
      <c r="N293" s="37"/>
      <c r="O293" s="38" t="s">
        <v>3330</v>
      </c>
    </row>
    <row r="294" spans="1:15" ht="27" customHeight="1">
      <c r="A294" s="39" t="s">
        <v>3334</v>
      </c>
      <c r="B294" s="29"/>
      <c r="C294" s="30"/>
      <c r="D294" s="40"/>
      <c r="E294" s="40"/>
      <c r="F294" s="40"/>
      <c r="G294" s="41" t="s">
        <v>3333</v>
      </c>
      <c r="H294" s="41"/>
      <c r="I294" s="124" t="s">
        <v>2775</v>
      </c>
      <c r="J294" s="123" t="s">
        <v>2774</v>
      </c>
      <c r="K294" s="36" t="s">
        <v>1404</v>
      </c>
      <c r="L294" s="36" t="s">
        <v>23</v>
      </c>
      <c r="M294" s="44" t="s">
        <v>1403</v>
      </c>
      <c r="N294" s="37"/>
      <c r="O294" s="38" t="s">
        <v>3330</v>
      </c>
    </row>
    <row r="295" spans="1:15" ht="27" customHeight="1">
      <c r="A295" s="39" t="s">
        <v>3332</v>
      </c>
      <c r="B295" s="29"/>
      <c r="C295" s="30"/>
      <c r="D295" s="40"/>
      <c r="E295" s="40"/>
      <c r="F295" s="40"/>
      <c r="G295" s="41" t="s">
        <v>3331</v>
      </c>
      <c r="H295" s="41"/>
      <c r="I295" s="124" t="s">
        <v>2775</v>
      </c>
      <c r="J295" s="123" t="s">
        <v>2774</v>
      </c>
      <c r="K295" s="36" t="s">
        <v>1404</v>
      </c>
      <c r="L295" s="36" t="s">
        <v>23</v>
      </c>
      <c r="M295" s="44" t="s">
        <v>1403</v>
      </c>
      <c r="N295" s="37"/>
      <c r="O295" s="38" t="s">
        <v>3330</v>
      </c>
    </row>
    <row r="296" spans="1:15" ht="27" customHeight="1">
      <c r="A296" s="39" t="s">
        <v>3329</v>
      </c>
      <c r="B296" s="29"/>
      <c r="C296" s="30"/>
      <c r="D296" s="40"/>
      <c r="E296" s="40"/>
      <c r="F296" s="40"/>
      <c r="G296" s="41" t="s">
        <v>3328</v>
      </c>
      <c r="H296" s="41"/>
      <c r="I296" s="124" t="s">
        <v>2775</v>
      </c>
      <c r="J296" s="123" t="s">
        <v>2774</v>
      </c>
      <c r="K296" s="36" t="s">
        <v>1404</v>
      </c>
      <c r="L296" s="36" t="s">
        <v>33</v>
      </c>
      <c r="M296" s="44" t="s">
        <v>1403</v>
      </c>
      <c r="N296" s="37"/>
      <c r="O296" s="38" t="s">
        <v>3327</v>
      </c>
    </row>
    <row r="297" spans="1:15" ht="27" customHeight="1">
      <c r="A297" s="39" t="s">
        <v>3326</v>
      </c>
      <c r="B297" s="29"/>
      <c r="C297" s="30"/>
      <c r="D297" s="40"/>
      <c r="E297" s="40"/>
      <c r="F297" s="40"/>
      <c r="G297" s="41" t="s">
        <v>3325</v>
      </c>
      <c r="H297" s="41"/>
      <c r="I297" s="124" t="s">
        <v>2775</v>
      </c>
      <c r="J297" s="123" t="s">
        <v>2774</v>
      </c>
      <c r="K297" s="36" t="s">
        <v>1404</v>
      </c>
      <c r="L297" s="36" t="s">
        <v>23</v>
      </c>
      <c r="M297" s="44" t="s">
        <v>1403</v>
      </c>
      <c r="N297" s="37"/>
      <c r="O297" s="38" t="s">
        <v>3324</v>
      </c>
    </row>
    <row r="298" spans="1:15" ht="13.5" customHeight="1">
      <c r="A298" s="39"/>
      <c r="B298" s="29"/>
      <c r="C298" s="30"/>
      <c r="D298" s="40"/>
      <c r="E298" s="40"/>
      <c r="F298" s="40"/>
      <c r="G298" s="41"/>
      <c r="H298" s="41"/>
      <c r="I298" s="124"/>
      <c r="J298" s="123"/>
      <c r="K298" s="36"/>
      <c r="L298" s="36"/>
      <c r="M298" s="36"/>
      <c r="N298" s="37"/>
      <c r="O298" s="38" t="s">
        <v>3323</v>
      </c>
    </row>
    <row r="299" spans="1:15" ht="13.5" customHeight="1">
      <c r="A299" s="39"/>
      <c r="B299" s="29"/>
      <c r="C299" s="30"/>
      <c r="D299" s="40"/>
      <c r="E299" s="40"/>
      <c r="F299" s="40"/>
      <c r="G299" s="41"/>
      <c r="H299" s="41"/>
      <c r="I299" s="124"/>
      <c r="J299" s="123"/>
      <c r="K299" s="36"/>
      <c r="L299" s="36"/>
      <c r="M299" s="36"/>
      <c r="N299" s="37"/>
      <c r="O299" s="38" t="s">
        <v>3322</v>
      </c>
    </row>
    <row r="300" spans="1:15" ht="13.5" customHeight="1">
      <c r="A300" s="39"/>
      <c r="B300" s="29"/>
      <c r="C300" s="30"/>
      <c r="D300" s="40"/>
      <c r="E300" s="40"/>
      <c r="F300" s="40"/>
      <c r="G300" s="41"/>
      <c r="H300" s="41"/>
      <c r="I300" s="124"/>
      <c r="J300" s="123"/>
      <c r="K300" s="36"/>
      <c r="L300" s="36"/>
      <c r="M300" s="36"/>
      <c r="N300" s="37"/>
      <c r="O300" s="38" t="s">
        <v>3321</v>
      </c>
    </row>
    <row r="301" spans="1:15" ht="13.5" customHeight="1">
      <c r="A301" s="39"/>
      <c r="B301" s="29"/>
      <c r="C301" s="30"/>
      <c r="D301" s="40"/>
      <c r="E301" s="40"/>
      <c r="F301" s="40"/>
      <c r="G301" s="41"/>
      <c r="H301" s="41"/>
      <c r="I301" s="124"/>
      <c r="J301" s="123"/>
      <c r="K301" s="36"/>
      <c r="L301" s="36"/>
      <c r="M301" s="36"/>
      <c r="N301" s="37"/>
      <c r="O301" s="38" t="s">
        <v>3320</v>
      </c>
    </row>
    <row r="302" spans="1:15" ht="13.5" customHeight="1">
      <c r="A302" s="39"/>
      <c r="B302" s="29"/>
      <c r="C302" s="30"/>
      <c r="D302" s="40"/>
      <c r="E302" s="40"/>
      <c r="F302" s="40"/>
      <c r="G302" s="41"/>
      <c r="H302" s="41"/>
      <c r="I302" s="124"/>
      <c r="J302" s="123"/>
      <c r="K302" s="36"/>
      <c r="L302" s="36"/>
      <c r="M302" s="36"/>
      <c r="N302" s="37"/>
      <c r="O302" s="38" t="s">
        <v>3319</v>
      </c>
    </row>
    <row r="303" spans="1:15" ht="16.5" customHeight="1">
      <c r="A303" s="47"/>
      <c r="B303" s="48"/>
      <c r="C303" s="49"/>
      <c r="D303" s="50"/>
      <c r="E303" s="50"/>
      <c r="F303" s="50"/>
      <c r="G303" s="51"/>
      <c r="H303" s="51"/>
      <c r="I303" s="128"/>
      <c r="J303" s="127"/>
      <c r="K303" s="54"/>
      <c r="L303" s="54"/>
      <c r="M303" s="54"/>
      <c r="N303" s="55"/>
      <c r="O303" s="56" t="s">
        <v>3318</v>
      </c>
    </row>
    <row r="304" spans="1:15" ht="54" customHeight="1">
      <c r="A304" s="28" t="s">
        <v>3317</v>
      </c>
      <c r="B304" s="29"/>
      <c r="C304" s="30"/>
      <c r="D304" s="31" t="s">
        <v>3316</v>
      </c>
      <c r="E304" s="46"/>
      <c r="F304" s="31"/>
      <c r="G304" s="32" t="s">
        <v>3315</v>
      </c>
      <c r="H304" s="32"/>
      <c r="I304" s="34"/>
      <c r="J304" s="35"/>
      <c r="K304" s="36"/>
      <c r="L304" s="36"/>
      <c r="M304" s="36"/>
      <c r="N304" s="37"/>
      <c r="O304" s="38" t="s">
        <v>3314</v>
      </c>
    </row>
    <row r="305" spans="1:15" ht="27" customHeight="1">
      <c r="A305" s="39" t="s">
        <v>3313</v>
      </c>
      <c r="B305" s="29"/>
      <c r="C305" s="30"/>
      <c r="D305" s="40"/>
      <c r="E305" s="40"/>
      <c r="F305" s="40"/>
      <c r="G305" s="41" t="s">
        <v>3312</v>
      </c>
      <c r="H305" s="41"/>
      <c r="I305" s="124" t="s">
        <v>2775</v>
      </c>
      <c r="J305" s="123" t="s">
        <v>2774</v>
      </c>
      <c r="K305" s="36" t="s">
        <v>1404</v>
      </c>
      <c r="L305" s="36" t="s">
        <v>62</v>
      </c>
      <c r="M305" s="44" t="s">
        <v>1403</v>
      </c>
      <c r="N305" s="37"/>
      <c r="O305" s="38" t="s">
        <v>3311</v>
      </c>
    </row>
    <row r="306" spans="1:15" ht="13.5" customHeight="1">
      <c r="A306" s="39"/>
      <c r="B306" s="29"/>
      <c r="C306" s="30"/>
      <c r="D306" s="40"/>
      <c r="E306" s="40"/>
      <c r="F306" s="40"/>
      <c r="G306" s="41"/>
      <c r="H306" s="41"/>
      <c r="I306" s="124"/>
      <c r="J306" s="123"/>
      <c r="K306" s="36"/>
      <c r="L306" s="36"/>
      <c r="M306" s="36"/>
      <c r="N306" s="37"/>
      <c r="O306" s="38" t="s">
        <v>3310</v>
      </c>
    </row>
    <row r="307" spans="1:15" ht="13.5" customHeight="1">
      <c r="A307" s="39"/>
      <c r="B307" s="29"/>
      <c r="C307" s="30"/>
      <c r="D307" s="40"/>
      <c r="E307" s="40"/>
      <c r="F307" s="40"/>
      <c r="G307" s="41"/>
      <c r="H307" s="41"/>
      <c r="I307" s="124"/>
      <c r="J307" s="123"/>
      <c r="K307" s="36"/>
      <c r="L307" s="36"/>
      <c r="M307" s="36"/>
      <c r="N307" s="37"/>
      <c r="O307" s="38" t="s">
        <v>3309</v>
      </c>
    </row>
    <row r="308" spans="1:15" ht="13.5" customHeight="1">
      <c r="A308" s="39"/>
      <c r="B308" s="29"/>
      <c r="C308" s="30"/>
      <c r="D308" s="40"/>
      <c r="E308" s="40"/>
      <c r="F308" s="40"/>
      <c r="G308" s="41"/>
      <c r="H308" s="41"/>
      <c r="I308" s="124"/>
      <c r="J308" s="123"/>
      <c r="K308" s="36"/>
      <c r="L308" s="36"/>
      <c r="M308" s="36"/>
      <c r="N308" s="37"/>
      <c r="O308" s="38" t="s">
        <v>3308</v>
      </c>
    </row>
    <row r="309" spans="1:15" ht="13.5" customHeight="1">
      <c r="A309" s="39"/>
      <c r="B309" s="29"/>
      <c r="C309" s="30"/>
      <c r="D309" s="40"/>
      <c r="E309" s="40"/>
      <c r="F309" s="40"/>
      <c r="G309" s="41"/>
      <c r="H309" s="41"/>
      <c r="I309" s="124"/>
      <c r="J309" s="123"/>
      <c r="K309" s="36"/>
      <c r="L309" s="36"/>
      <c r="M309" s="36"/>
      <c r="N309" s="37"/>
      <c r="O309" s="38" t="s">
        <v>3307</v>
      </c>
    </row>
    <row r="310" spans="1:15" ht="13.5" customHeight="1">
      <c r="A310" s="39"/>
      <c r="B310" s="29"/>
      <c r="C310" s="30"/>
      <c r="D310" s="40"/>
      <c r="E310" s="40"/>
      <c r="F310" s="40"/>
      <c r="G310" s="41"/>
      <c r="H310" s="41"/>
      <c r="I310" s="124"/>
      <c r="J310" s="123"/>
      <c r="K310" s="36"/>
      <c r="L310" s="36"/>
      <c r="M310" s="36"/>
      <c r="N310" s="37"/>
      <c r="O310" s="38"/>
    </row>
    <row r="311" spans="1:15" ht="27" customHeight="1">
      <c r="A311" s="39" t="s">
        <v>3306</v>
      </c>
      <c r="B311" s="29"/>
      <c r="C311" s="30"/>
      <c r="D311" s="40"/>
      <c r="E311" s="40"/>
      <c r="F311" s="40"/>
      <c r="G311" s="41" t="s">
        <v>3305</v>
      </c>
      <c r="H311" s="41"/>
      <c r="I311" s="124" t="s">
        <v>2775</v>
      </c>
      <c r="J311" s="123" t="s">
        <v>2774</v>
      </c>
      <c r="K311" s="36" t="s">
        <v>1404</v>
      </c>
      <c r="L311" s="36" t="s">
        <v>23</v>
      </c>
      <c r="M311" s="44" t="s">
        <v>1403</v>
      </c>
      <c r="N311" s="37"/>
      <c r="O311" s="38" t="s">
        <v>3304</v>
      </c>
    </row>
    <row r="312" spans="1:15" ht="13.5" customHeight="1">
      <c r="A312" s="39"/>
      <c r="B312" s="29"/>
      <c r="C312" s="30"/>
      <c r="D312" s="40"/>
      <c r="E312" s="40"/>
      <c r="F312" s="40"/>
      <c r="G312" s="41"/>
      <c r="H312" s="41"/>
      <c r="I312" s="124"/>
      <c r="J312" s="123"/>
      <c r="K312" s="36"/>
      <c r="L312" s="36"/>
      <c r="M312" s="36"/>
      <c r="N312" s="37"/>
      <c r="O312" s="38" t="s">
        <v>3303</v>
      </c>
    </row>
    <row r="313" spans="1:15" ht="13.5" customHeight="1">
      <c r="A313" s="39"/>
      <c r="B313" s="29"/>
      <c r="C313" s="30"/>
      <c r="D313" s="40"/>
      <c r="E313" s="40"/>
      <c r="F313" s="40"/>
      <c r="G313" s="41"/>
      <c r="H313" s="41"/>
      <c r="I313" s="124"/>
      <c r="J313" s="123"/>
      <c r="K313" s="36"/>
      <c r="L313" s="36"/>
      <c r="M313" s="36"/>
      <c r="N313" s="37"/>
      <c r="O313" s="38" t="s">
        <v>3302</v>
      </c>
    </row>
    <row r="314" spans="1:15" ht="13.5" customHeight="1">
      <c r="A314" s="39"/>
      <c r="B314" s="29"/>
      <c r="C314" s="30"/>
      <c r="D314" s="40"/>
      <c r="E314" s="40"/>
      <c r="F314" s="40"/>
      <c r="G314" s="41"/>
      <c r="H314" s="41"/>
      <c r="I314" s="124"/>
      <c r="J314" s="123"/>
      <c r="K314" s="36"/>
      <c r="L314" s="36"/>
      <c r="M314" s="36"/>
      <c r="N314" s="37"/>
      <c r="O314" s="38" t="s">
        <v>3301</v>
      </c>
    </row>
    <row r="315" spans="1:15" ht="13.5" customHeight="1">
      <c r="A315" s="39"/>
      <c r="B315" s="29"/>
      <c r="C315" s="30"/>
      <c r="D315" s="40"/>
      <c r="E315" s="40"/>
      <c r="F315" s="40"/>
      <c r="G315" s="41"/>
      <c r="H315" s="41"/>
      <c r="I315" s="124"/>
      <c r="J315" s="123"/>
      <c r="K315" s="36"/>
      <c r="L315" s="36"/>
      <c r="M315" s="36"/>
      <c r="N315" s="37"/>
      <c r="O315" s="38" t="s">
        <v>3300</v>
      </c>
    </row>
    <row r="316" spans="1:15" ht="13.5" customHeight="1">
      <c r="A316" s="39"/>
      <c r="B316" s="29"/>
      <c r="C316" s="30"/>
      <c r="D316" s="40"/>
      <c r="E316" s="40"/>
      <c r="F316" s="40"/>
      <c r="G316" s="41"/>
      <c r="H316" s="41"/>
      <c r="I316" s="124"/>
      <c r="J316" s="123"/>
      <c r="K316" s="36"/>
      <c r="L316" s="36"/>
      <c r="M316" s="36"/>
      <c r="N316" s="37"/>
      <c r="O316" s="38"/>
    </row>
    <row r="317" spans="1:15" ht="27" customHeight="1">
      <c r="A317" s="39" t="s">
        <v>3299</v>
      </c>
      <c r="B317" s="29"/>
      <c r="C317" s="30"/>
      <c r="D317" s="40"/>
      <c r="E317" s="40"/>
      <c r="F317" s="40"/>
      <c r="G317" s="41" t="s">
        <v>3298</v>
      </c>
      <c r="H317" s="41"/>
      <c r="I317" s="124" t="s">
        <v>2775</v>
      </c>
      <c r="J317" s="123" t="s">
        <v>2774</v>
      </c>
      <c r="K317" s="36" t="s">
        <v>1404</v>
      </c>
      <c r="L317" s="36" t="s">
        <v>62</v>
      </c>
      <c r="M317" s="44" t="s">
        <v>1403</v>
      </c>
      <c r="N317" s="37"/>
      <c r="O317" s="38" t="s">
        <v>3297</v>
      </c>
    </row>
    <row r="318" spans="1:15" ht="36" customHeight="1">
      <c r="A318" s="39" t="s">
        <v>3296</v>
      </c>
      <c r="B318" s="29"/>
      <c r="C318" s="30"/>
      <c r="D318" s="40"/>
      <c r="E318" s="40"/>
      <c r="F318" s="40"/>
      <c r="G318" s="41" t="s">
        <v>3295</v>
      </c>
      <c r="H318" s="41"/>
      <c r="I318" s="34" t="s">
        <v>1405</v>
      </c>
      <c r="J318" s="35"/>
      <c r="K318" s="36" t="s">
        <v>1404</v>
      </c>
      <c r="L318" s="36" t="s">
        <v>23</v>
      </c>
      <c r="M318" s="44" t="s">
        <v>1403</v>
      </c>
      <c r="N318" s="37"/>
      <c r="O318" s="38" t="s">
        <v>3294</v>
      </c>
    </row>
    <row r="319" spans="1:15" ht="14.25" customHeight="1">
      <c r="A319" s="39"/>
      <c r="B319" s="29"/>
      <c r="C319" s="30"/>
      <c r="D319" s="40"/>
      <c r="E319" s="40"/>
      <c r="F319" s="40"/>
      <c r="G319" s="41"/>
      <c r="H319" s="41"/>
      <c r="I319" s="34"/>
      <c r="J319" s="35"/>
      <c r="K319" s="36"/>
      <c r="L319" s="36"/>
      <c r="M319" s="36"/>
      <c r="N319" s="37"/>
      <c r="O319" s="38" t="s">
        <v>3293</v>
      </c>
    </row>
    <row r="320" spans="1:15" ht="14.25" customHeight="1">
      <c r="A320" s="39"/>
      <c r="B320" s="29"/>
      <c r="C320" s="30"/>
      <c r="D320" s="40"/>
      <c r="E320" s="40"/>
      <c r="F320" s="40"/>
      <c r="G320" s="41"/>
      <c r="H320" s="41"/>
      <c r="I320" s="34"/>
      <c r="J320" s="35"/>
      <c r="K320" s="36"/>
      <c r="L320" s="36"/>
      <c r="M320" s="36"/>
      <c r="N320" s="37"/>
      <c r="O320" s="38" t="s">
        <v>3292</v>
      </c>
    </row>
    <row r="321" spans="1:15" ht="14.25" customHeight="1">
      <c r="A321" s="39"/>
      <c r="B321" s="29"/>
      <c r="C321" s="30"/>
      <c r="D321" s="40"/>
      <c r="E321" s="40"/>
      <c r="F321" s="40"/>
      <c r="G321" s="41"/>
      <c r="H321" s="41"/>
      <c r="I321" s="34"/>
      <c r="J321" s="35"/>
      <c r="K321" s="36"/>
      <c r="L321" s="36"/>
      <c r="M321" s="36"/>
      <c r="N321" s="37"/>
      <c r="O321" s="38" t="s">
        <v>3291</v>
      </c>
    </row>
    <row r="322" spans="1:15" ht="14.25" customHeight="1">
      <c r="A322" s="39"/>
      <c r="B322" s="29"/>
      <c r="C322" s="30"/>
      <c r="D322" s="40"/>
      <c r="E322" s="40"/>
      <c r="F322" s="40"/>
      <c r="G322" s="41"/>
      <c r="H322" s="41"/>
      <c r="I322" s="34"/>
      <c r="J322" s="35"/>
      <c r="K322" s="36"/>
      <c r="L322" s="36"/>
      <c r="M322" s="36"/>
      <c r="N322" s="37"/>
      <c r="O322" s="38" t="s">
        <v>3290</v>
      </c>
    </row>
    <row r="323" spans="1:15" ht="14.25" customHeight="1">
      <c r="A323" s="39"/>
      <c r="B323" s="29"/>
      <c r="C323" s="30"/>
      <c r="D323" s="40"/>
      <c r="E323" s="40"/>
      <c r="F323" s="40"/>
      <c r="G323" s="41"/>
      <c r="H323" s="41"/>
      <c r="I323" s="34"/>
      <c r="J323" s="35"/>
      <c r="K323" s="36"/>
      <c r="L323" s="36"/>
      <c r="M323" s="36"/>
      <c r="N323" s="37"/>
      <c r="O323" s="38" t="s">
        <v>3289</v>
      </c>
    </row>
    <row r="324" spans="1:15" ht="14.25" customHeight="1">
      <c r="A324" s="39"/>
      <c r="B324" s="29"/>
      <c r="C324" s="30"/>
      <c r="D324" s="40"/>
      <c r="E324" s="40"/>
      <c r="F324" s="40"/>
      <c r="G324" s="41"/>
      <c r="H324" s="41"/>
      <c r="I324" s="34"/>
      <c r="J324" s="35"/>
      <c r="K324" s="36"/>
      <c r="L324" s="36"/>
      <c r="M324" s="36"/>
      <c r="N324" s="37"/>
      <c r="O324" s="38" t="s">
        <v>3288</v>
      </c>
    </row>
    <row r="325" spans="1:15" ht="14.25" customHeight="1">
      <c r="A325" s="39"/>
      <c r="B325" s="29"/>
      <c r="C325" s="30"/>
      <c r="D325" s="40"/>
      <c r="E325" s="40"/>
      <c r="F325" s="40"/>
      <c r="G325" s="41"/>
      <c r="H325" s="41"/>
      <c r="I325" s="34"/>
      <c r="J325" s="35"/>
      <c r="K325" s="36"/>
      <c r="L325" s="36"/>
      <c r="M325" s="36"/>
      <c r="N325" s="37"/>
      <c r="O325" s="38" t="s">
        <v>3287</v>
      </c>
    </row>
    <row r="326" spans="1:15" ht="14.25" customHeight="1">
      <c r="A326" s="39"/>
      <c r="B326" s="29"/>
      <c r="C326" s="30"/>
      <c r="D326" s="40"/>
      <c r="E326" s="40"/>
      <c r="F326" s="40"/>
      <c r="G326" s="41"/>
      <c r="H326" s="41"/>
      <c r="I326" s="34"/>
      <c r="J326" s="35"/>
      <c r="K326" s="36"/>
      <c r="L326" s="36"/>
      <c r="M326" s="36"/>
      <c r="N326" s="37"/>
      <c r="O326" s="38" t="s">
        <v>3286</v>
      </c>
    </row>
    <row r="327" spans="1:15" ht="14.25" customHeight="1">
      <c r="A327" s="39"/>
      <c r="B327" s="29"/>
      <c r="C327" s="30"/>
      <c r="D327" s="40"/>
      <c r="E327" s="40"/>
      <c r="F327" s="40"/>
      <c r="G327" s="41"/>
      <c r="H327" s="41"/>
      <c r="I327" s="34"/>
      <c r="J327" s="35"/>
      <c r="K327" s="36"/>
      <c r="L327" s="36"/>
      <c r="M327" s="36"/>
      <c r="N327" s="37"/>
      <c r="O327" s="38" t="s">
        <v>3285</v>
      </c>
    </row>
    <row r="328" spans="1:15" ht="14.25" customHeight="1">
      <c r="A328" s="39"/>
      <c r="B328" s="29"/>
      <c r="C328" s="30"/>
      <c r="D328" s="40"/>
      <c r="E328" s="40"/>
      <c r="F328" s="40"/>
      <c r="G328" s="41"/>
      <c r="H328" s="41"/>
      <c r="I328" s="34"/>
      <c r="J328" s="35"/>
      <c r="K328" s="36"/>
      <c r="L328" s="36"/>
      <c r="M328" s="36"/>
      <c r="N328" s="37"/>
      <c r="O328" s="38"/>
    </row>
    <row r="329" spans="1:15" ht="33" customHeight="1">
      <c r="A329" s="28" t="s">
        <v>3284</v>
      </c>
      <c r="B329" s="29"/>
      <c r="C329" s="30"/>
      <c r="D329" s="31" t="s">
        <v>3283</v>
      </c>
      <c r="E329" s="31"/>
      <c r="F329" s="241" t="s">
        <v>3282</v>
      </c>
      <c r="G329" s="242"/>
      <c r="H329" s="33"/>
      <c r="I329" s="34"/>
      <c r="J329" s="35"/>
      <c r="K329" s="36"/>
      <c r="L329" s="36"/>
      <c r="M329" s="36"/>
      <c r="N329" s="37"/>
      <c r="O329" s="38" t="s">
        <v>3281</v>
      </c>
    </row>
    <row r="330" spans="1:15" ht="33" customHeight="1">
      <c r="A330" s="39" t="s">
        <v>3280</v>
      </c>
      <c r="B330" s="29"/>
      <c r="C330" s="30"/>
      <c r="D330" s="31" t="s">
        <v>3279</v>
      </c>
      <c r="E330" s="46"/>
      <c r="F330" s="31"/>
      <c r="G330" s="32" t="s">
        <v>3276</v>
      </c>
      <c r="H330" s="32"/>
      <c r="I330" s="34"/>
      <c r="J330" s="35"/>
      <c r="K330" s="36"/>
      <c r="L330" s="36"/>
      <c r="M330" s="44"/>
      <c r="N330" s="37"/>
      <c r="O330" s="38" t="s">
        <v>3278</v>
      </c>
    </row>
    <row r="331" spans="1:15" ht="24" customHeight="1">
      <c r="A331" s="39" t="s">
        <v>3277</v>
      </c>
      <c r="B331" s="29"/>
      <c r="C331" s="30"/>
      <c r="D331" s="40"/>
      <c r="E331" s="95"/>
      <c r="F331" s="40"/>
      <c r="G331" s="41" t="s">
        <v>3276</v>
      </c>
      <c r="H331" s="41"/>
      <c r="I331" s="34" t="s">
        <v>2210</v>
      </c>
      <c r="J331" s="35" t="s">
        <v>2209</v>
      </c>
      <c r="K331" s="36" t="s">
        <v>1404</v>
      </c>
      <c r="L331" s="36" t="s">
        <v>23</v>
      </c>
      <c r="M331" s="44" t="s">
        <v>1403</v>
      </c>
      <c r="N331" s="37"/>
      <c r="O331" s="38" t="s">
        <v>3275</v>
      </c>
    </row>
    <row r="332" spans="1:15" ht="13.5" customHeight="1">
      <c r="A332" s="39"/>
      <c r="B332" s="29"/>
      <c r="C332" s="30"/>
      <c r="D332" s="40"/>
      <c r="E332" s="95"/>
      <c r="F332" s="40"/>
      <c r="G332" s="41"/>
      <c r="H332" s="41"/>
      <c r="I332" s="34"/>
      <c r="J332" s="35"/>
      <c r="K332" s="36"/>
      <c r="L332" s="36"/>
      <c r="M332" s="36"/>
      <c r="N332" s="37"/>
      <c r="O332" s="38" t="s">
        <v>3274</v>
      </c>
    </row>
    <row r="333" spans="1:15" ht="13.5" customHeight="1">
      <c r="A333" s="39"/>
      <c r="B333" s="29"/>
      <c r="C333" s="30"/>
      <c r="D333" s="40"/>
      <c r="E333" s="95"/>
      <c r="F333" s="40"/>
      <c r="G333" s="41"/>
      <c r="H333" s="41"/>
      <c r="I333" s="34"/>
      <c r="J333" s="35"/>
      <c r="K333" s="36"/>
      <c r="L333" s="36"/>
      <c r="M333" s="36"/>
      <c r="N333" s="37"/>
      <c r="O333" s="38" t="s">
        <v>3273</v>
      </c>
    </row>
    <row r="334" spans="1:15" ht="13.5" customHeight="1">
      <c r="A334" s="39"/>
      <c r="B334" s="29"/>
      <c r="C334" s="30"/>
      <c r="D334" s="40"/>
      <c r="E334" s="95"/>
      <c r="F334" s="40"/>
      <c r="G334" s="41"/>
      <c r="H334" s="41"/>
      <c r="I334" s="34"/>
      <c r="J334" s="35"/>
      <c r="K334" s="36"/>
      <c r="L334" s="36"/>
      <c r="M334" s="36"/>
      <c r="N334" s="37"/>
      <c r="O334" s="38" t="s">
        <v>3272</v>
      </c>
    </row>
    <row r="335" spans="1:15" ht="13.5" customHeight="1">
      <c r="A335" s="39"/>
      <c r="B335" s="29"/>
      <c r="C335" s="30"/>
      <c r="D335" s="40"/>
      <c r="E335" s="95"/>
      <c r="F335" s="40"/>
      <c r="G335" s="41"/>
      <c r="H335" s="41"/>
      <c r="I335" s="34"/>
      <c r="J335" s="35"/>
      <c r="K335" s="36"/>
      <c r="L335" s="36"/>
      <c r="M335" s="36"/>
      <c r="N335" s="37"/>
      <c r="O335" s="38" t="s">
        <v>3271</v>
      </c>
    </row>
    <row r="336" spans="1:15" ht="13.5" customHeight="1">
      <c r="A336" s="39"/>
      <c r="B336" s="29"/>
      <c r="C336" s="30"/>
      <c r="D336" s="40"/>
      <c r="E336" s="95"/>
      <c r="F336" s="40"/>
      <c r="G336" s="41"/>
      <c r="H336" s="41"/>
      <c r="I336" s="34"/>
      <c r="J336" s="35"/>
      <c r="K336" s="36"/>
      <c r="L336" s="36"/>
      <c r="M336" s="36"/>
      <c r="N336" s="37"/>
      <c r="O336" s="38"/>
    </row>
    <row r="337" spans="1:15" ht="27" customHeight="1">
      <c r="A337" s="39" t="s">
        <v>3270</v>
      </c>
      <c r="B337" s="29"/>
      <c r="C337" s="30"/>
      <c r="D337" s="31" t="s">
        <v>3269</v>
      </c>
      <c r="E337" s="46"/>
      <c r="F337" s="31"/>
      <c r="G337" s="32" t="s">
        <v>3268</v>
      </c>
      <c r="H337" s="32"/>
      <c r="I337" s="34"/>
      <c r="J337" s="35"/>
      <c r="K337" s="36"/>
      <c r="L337" s="36"/>
      <c r="M337" s="36"/>
      <c r="N337" s="37"/>
      <c r="O337" s="38" t="s">
        <v>3267</v>
      </c>
    </row>
    <row r="338" spans="1:15" ht="13.5" customHeight="1">
      <c r="A338" s="39" t="s">
        <v>3266</v>
      </c>
      <c r="B338" s="29"/>
      <c r="C338" s="30"/>
      <c r="D338" s="40"/>
      <c r="E338" s="40"/>
      <c r="F338" s="40"/>
      <c r="G338" s="41" t="s">
        <v>3265</v>
      </c>
      <c r="H338" s="41"/>
      <c r="I338" s="124" t="s">
        <v>2775</v>
      </c>
      <c r="J338" s="123" t="s">
        <v>2774</v>
      </c>
      <c r="K338" s="36" t="s">
        <v>1404</v>
      </c>
      <c r="L338" s="36" t="s">
        <v>23</v>
      </c>
      <c r="M338" s="44"/>
      <c r="N338" s="37"/>
      <c r="O338" s="38" t="s">
        <v>3264</v>
      </c>
    </row>
    <row r="339" spans="1:15" ht="13.5" customHeight="1">
      <c r="A339" s="39"/>
      <c r="B339" s="29"/>
      <c r="C339" s="30"/>
      <c r="D339" s="40"/>
      <c r="E339" s="40"/>
      <c r="F339" s="40"/>
      <c r="G339" s="41"/>
      <c r="H339" s="41"/>
      <c r="I339" s="124"/>
      <c r="J339" s="123"/>
      <c r="K339" s="36"/>
      <c r="L339" s="36"/>
      <c r="M339" s="36"/>
      <c r="N339" s="37"/>
      <c r="O339" s="38" t="s">
        <v>3263</v>
      </c>
    </row>
    <row r="340" spans="1:15" ht="13.5" customHeight="1">
      <c r="A340" s="39"/>
      <c r="B340" s="29"/>
      <c r="C340" s="30"/>
      <c r="D340" s="40"/>
      <c r="E340" s="40"/>
      <c r="F340" s="40"/>
      <c r="G340" s="41"/>
      <c r="H340" s="41"/>
      <c r="I340" s="124"/>
      <c r="J340" s="123"/>
      <c r="K340" s="36"/>
      <c r="L340" s="36"/>
      <c r="M340" s="36"/>
      <c r="N340" s="37"/>
      <c r="O340" s="38" t="s">
        <v>3262</v>
      </c>
    </row>
    <row r="341" spans="1:15" ht="13.5" customHeight="1">
      <c r="A341" s="39"/>
      <c r="B341" s="29"/>
      <c r="C341" s="30"/>
      <c r="D341" s="40"/>
      <c r="E341" s="40"/>
      <c r="F341" s="40"/>
      <c r="G341" s="41"/>
      <c r="H341" s="41"/>
      <c r="I341" s="124"/>
      <c r="J341" s="123"/>
      <c r="K341" s="36"/>
      <c r="L341" s="36"/>
      <c r="M341" s="36"/>
      <c r="N341" s="37"/>
      <c r="O341" s="38"/>
    </row>
    <row r="342" spans="1:15" ht="27" customHeight="1">
      <c r="A342" s="39" t="s">
        <v>3261</v>
      </c>
      <c r="B342" s="29"/>
      <c r="C342" s="30"/>
      <c r="D342" s="40"/>
      <c r="E342" s="40"/>
      <c r="F342" s="40"/>
      <c r="G342" s="41" t="s">
        <v>3260</v>
      </c>
      <c r="H342" s="41"/>
      <c r="I342" s="34" t="s">
        <v>1405</v>
      </c>
      <c r="J342" s="35"/>
      <c r="K342" s="36" t="s">
        <v>1404</v>
      </c>
      <c r="L342" s="36" t="s">
        <v>23</v>
      </c>
      <c r="M342" s="44" t="s">
        <v>1403</v>
      </c>
      <c r="N342" s="37"/>
      <c r="O342" s="38" t="s">
        <v>3259</v>
      </c>
    </row>
    <row r="343" spans="1:15" ht="13.5" customHeight="1">
      <c r="A343" s="39" t="s">
        <v>3258</v>
      </c>
      <c r="B343" s="29"/>
      <c r="C343" s="30"/>
      <c r="D343" s="40"/>
      <c r="E343" s="40"/>
      <c r="F343" s="40"/>
      <c r="G343" s="41" t="s">
        <v>3257</v>
      </c>
      <c r="H343" s="41"/>
      <c r="I343" s="124" t="s">
        <v>2775</v>
      </c>
      <c r="J343" s="123" t="s">
        <v>2774</v>
      </c>
      <c r="K343" s="36" t="s">
        <v>1404</v>
      </c>
      <c r="L343" s="36" t="s">
        <v>62</v>
      </c>
      <c r="M343" s="44" t="s">
        <v>1403</v>
      </c>
      <c r="N343" s="37"/>
      <c r="O343" s="38" t="s">
        <v>3256</v>
      </c>
    </row>
    <row r="344" spans="1:15" ht="13.5" customHeight="1">
      <c r="A344" s="39"/>
      <c r="B344" s="29"/>
      <c r="C344" s="30"/>
      <c r="D344" s="40"/>
      <c r="E344" s="40"/>
      <c r="F344" s="40"/>
      <c r="G344" s="41"/>
      <c r="H344" s="41"/>
      <c r="I344" s="124"/>
      <c r="J344" s="123"/>
      <c r="K344" s="36"/>
      <c r="L344" s="36"/>
      <c r="M344" s="36"/>
      <c r="N344" s="37"/>
      <c r="O344" s="38" t="s">
        <v>3255</v>
      </c>
    </row>
    <row r="345" spans="1:15" ht="13.5" customHeight="1">
      <c r="A345" s="39"/>
      <c r="B345" s="29"/>
      <c r="C345" s="30"/>
      <c r="D345" s="40"/>
      <c r="E345" s="40"/>
      <c r="F345" s="40"/>
      <c r="G345" s="41"/>
      <c r="H345" s="41"/>
      <c r="I345" s="124"/>
      <c r="J345" s="123"/>
      <c r="K345" s="36"/>
      <c r="L345" s="36"/>
      <c r="M345" s="36"/>
      <c r="N345" s="37"/>
      <c r="O345" s="38" t="s">
        <v>3254</v>
      </c>
    </row>
    <row r="346" spans="1:15" ht="16.5" customHeight="1">
      <c r="A346" s="47"/>
      <c r="B346" s="48"/>
      <c r="C346" s="49"/>
      <c r="D346" s="50"/>
      <c r="E346" s="50"/>
      <c r="F346" s="50"/>
      <c r="G346" s="51"/>
      <c r="H346" s="51"/>
      <c r="I346" s="128"/>
      <c r="J346" s="127"/>
      <c r="K346" s="54"/>
      <c r="L346" s="54"/>
      <c r="M346" s="54"/>
      <c r="N346" s="55"/>
      <c r="O346" s="56" t="s">
        <v>3253</v>
      </c>
    </row>
    <row r="347" spans="1:15" ht="13.5" customHeight="1">
      <c r="A347" s="39" t="s">
        <v>3252</v>
      </c>
      <c r="B347" s="29"/>
      <c r="C347" s="30"/>
      <c r="D347" s="40"/>
      <c r="E347" s="40"/>
      <c r="F347" s="40"/>
      <c r="G347" s="41" t="s">
        <v>3251</v>
      </c>
      <c r="H347" s="41"/>
      <c r="I347" s="124" t="s">
        <v>2775</v>
      </c>
      <c r="J347" s="123" t="s">
        <v>2900</v>
      </c>
      <c r="K347" s="36" t="s">
        <v>1404</v>
      </c>
      <c r="L347" s="36" t="s">
        <v>23</v>
      </c>
      <c r="M347" s="44" t="s">
        <v>1403</v>
      </c>
      <c r="N347" s="37"/>
      <c r="O347" s="38" t="s">
        <v>3250</v>
      </c>
    </row>
    <row r="348" spans="1:15" ht="13.5" customHeight="1">
      <c r="A348" s="39"/>
      <c r="B348" s="29"/>
      <c r="C348" s="30"/>
      <c r="D348" s="40"/>
      <c r="E348" s="40"/>
      <c r="F348" s="40"/>
      <c r="G348" s="41"/>
      <c r="H348" s="41"/>
      <c r="I348" s="124"/>
      <c r="J348" s="123"/>
      <c r="K348" s="36"/>
      <c r="L348" s="36"/>
      <c r="M348" s="36"/>
      <c r="N348" s="37"/>
      <c r="O348" s="38" t="s">
        <v>3249</v>
      </c>
    </row>
    <row r="349" spans="1:15" ht="13.5" customHeight="1">
      <c r="A349" s="39"/>
      <c r="B349" s="29"/>
      <c r="C349" s="30"/>
      <c r="D349" s="40"/>
      <c r="E349" s="40"/>
      <c r="F349" s="40"/>
      <c r="G349" s="41"/>
      <c r="H349" s="41"/>
      <c r="I349" s="124"/>
      <c r="J349" s="123"/>
      <c r="K349" s="36"/>
      <c r="L349" s="36"/>
      <c r="M349" s="36"/>
      <c r="N349" s="37"/>
      <c r="O349" s="38" t="s">
        <v>3248</v>
      </c>
    </row>
    <row r="350" spans="1:15" ht="13.5" customHeight="1">
      <c r="A350" s="39"/>
      <c r="B350" s="29"/>
      <c r="C350" s="30"/>
      <c r="D350" s="40"/>
      <c r="E350" s="40"/>
      <c r="F350" s="40"/>
      <c r="G350" s="41"/>
      <c r="H350" s="41"/>
      <c r="I350" s="124"/>
      <c r="J350" s="123"/>
      <c r="K350" s="36"/>
      <c r="L350" s="36"/>
      <c r="M350" s="36"/>
      <c r="N350" s="37"/>
      <c r="O350" s="38"/>
    </row>
    <row r="351" spans="1:15" ht="13.5" customHeight="1">
      <c r="A351" s="39" t="s">
        <v>3247</v>
      </c>
      <c r="B351" s="29"/>
      <c r="C351" s="30"/>
      <c r="D351" s="40"/>
      <c r="E351" s="40"/>
      <c r="F351" s="40"/>
      <c r="G351" s="41" t="s">
        <v>3246</v>
      </c>
      <c r="H351" s="41"/>
      <c r="I351" s="34" t="s">
        <v>1405</v>
      </c>
      <c r="J351" s="35"/>
      <c r="K351" s="36" t="s">
        <v>1404</v>
      </c>
      <c r="L351" s="36" t="s">
        <v>62</v>
      </c>
      <c r="M351" s="44" t="s">
        <v>1403</v>
      </c>
      <c r="N351" s="37"/>
      <c r="O351" s="38" t="s">
        <v>3245</v>
      </c>
    </row>
    <row r="352" spans="1:15" ht="13.5" customHeight="1">
      <c r="A352" s="39"/>
      <c r="B352" s="29"/>
      <c r="C352" s="30"/>
      <c r="D352" s="40"/>
      <c r="E352" s="40"/>
      <c r="F352" s="40"/>
      <c r="G352" s="41"/>
      <c r="H352" s="41"/>
      <c r="I352" s="34"/>
      <c r="J352" s="35"/>
      <c r="K352" s="36"/>
      <c r="L352" s="36"/>
      <c r="M352" s="44"/>
      <c r="N352" s="37"/>
      <c r="O352" s="38" t="s">
        <v>3244</v>
      </c>
    </row>
    <row r="353" spans="1:15" ht="13.5" customHeight="1">
      <c r="A353" s="39"/>
      <c r="B353" s="29"/>
      <c r="C353" s="30"/>
      <c r="D353" s="40"/>
      <c r="E353" s="40"/>
      <c r="F353" s="40"/>
      <c r="G353" s="41"/>
      <c r="H353" s="41"/>
      <c r="I353" s="34"/>
      <c r="J353" s="35"/>
      <c r="K353" s="36"/>
      <c r="L353" s="36"/>
      <c r="M353" s="36"/>
      <c r="N353" s="37"/>
      <c r="O353" s="38" t="s">
        <v>3243</v>
      </c>
    </row>
    <row r="354" spans="1:15" ht="13.5" customHeight="1">
      <c r="A354" s="39"/>
      <c r="B354" s="29"/>
      <c r="C354" s="30"/>
      <c r="D354" s="40"/>
      <c r="E354" s="40"/>
      <c r="F354" s="40"/>
      <c r="G354" s="41"/>
      <c r="H354" s="41"/>
      <c r="I354" s="34"/>
      <c r="J354" s="35"/>
      <c r="K354" s="36"/>
      <c r="L354" s="36"/>
      <c r="M354" s="36"/>
      <c r="N354" s="37"/>
      <c r="O354" s="38" t="s">
        <v>3242</v>
      </c>
    </row>
    <row r="355" spans="1:15" ht="13.5" customHeight="1">
      <c r="A355" s="39"/>
      <c r="B355" s="29"/>
      <c r="C355" s="30"/>
      <c r="D355" s="40"/>
      <c r="E355" s="40"/>
      <c r="F355" s="40"/>
      <c r="G355" s="41"/>
      <c r="H355" s="41"/>
      <c r="I355" s="34"/>
      <c r="J355" s="35"/>
      <c r="K355" s="36"/>
      <c r="L355" s="36"/>
      <c r="M355" s="36"/>
      <c r="N355" s="37"/>
      <c r="O355" s="38" t="s">
        <v>3241</v>
      </c>
    </row>
    <row r="356" spans="1:15" ht="13.5" customHeight="1">
      <c r="A356" s="39"/>
      <c r="B356" s="29"/>
      <c r="C356" s="30"/>
      <c r="D356" s="40"/>
      <c r="E356" s="40"/>
      <c r="F356" s="40"/>
      <c r="G356" s="41"/>
      <c r="H356" s="41"/>
      <c r="I356" s="34"/>
      <c r="J356" s="35"/>
      <c r="K356" s="36"/>
      <c r="L356" s="36"/>
      <c r="M356" s="36"/>
      <c r="N356" s="37"/>
      <c r="O356" s="38" t="s">
        <v>3240</v>
      </c>
    </row>
    <row r="357" spans="1:15" ht="13.5" customHeight="1">
      <c r="A357" s="39"/>
      <c r="B357" s="29"/>
      <c r="C357" s="30"/>
      <c r="D357" s="40"/>
      <c r="E357" s="40"/>
      <c r="F357" s="40"/>
      <c r="G357" s="41"/>
      <c r="H357" s="41"/>
      <c r="I357" s="34"/>
      <c r="J357" s="35"/>
      <c r="K357" s="36"/>
      <c r="L357" s="36"/>
      <c r="M357" s="36"/>
      <c r="N357" s="37"/>
      <c r="O357" s="38"/>
    </row>
    <row r="358" spans="1:15" ht="27" customHeight="1">
      <c r="A358" s="39" t="s">
        <v>3239</v>
      </c>
      <c r="B358" s="130"/>
      <c r="C358" s="129"/>
      <c r="D358" s="31" t="s">
        <v>3238</v>
      </c>
      <c r="E358" s="46"/>
      <c r="F358" s="94"/>
      <c r="G358" s="32" t="s">
        <v>3235</v>
      </c>
      <c r="H358" s="32"/>
      <c r="I358" s="34"/>
      <c r="J358" s="35"/>
      <c r="K358" s="36"/>
      <c r="L358" s="36"/>
      <c r="M358" s="36"/>
      <c r="N358" s="37"/>
      <c r="O358" s="38" t="s">
        <v>3237</v>
      </c>
    </row>
    <row r="359" spans="1:15" ht="13.5" customHeight="1">
      <c r="A359" s="39" t="s">
        <v>3236</v>
      </c>
      <c r="B359" s="29"/>
      <c r="C359" s="30"/>
      <c r="D359" s="40"/>
      <c r="E359" s="95"/>
      <c r="F359" s="45"/>
      <c r="G359" s="41" t="s">
        <v>3235</v>
      </c>
      <c r="H359" s="41"/>
      <c r="I359" s="124" t="s">
        <v>2775</v>
      </c>
      <c r="J359" s="123" t="s">
        <v>2774</v>
      </c>
      <c r="K359" s="36" t="s">
        <v>1404</v>
      </c>
      <c r="L359" s="36" t="s">
        <v>23</v>
      </c>
      <c r="M359" s="44" t="s">
        <v>1403</v>
      </c>
      <c r="N359" s="37"/>
      <c r="O359" s="38" t="s">
        <v>3234</v>
      </c>
    </row>
    <row r="360" spans="1:15" ht="13.5" customHeight="1">
      <c r="A360" s="39"/>
      <c r="B360" s="29"/>
      <c r="C360" s="30"/>
      <c r="D360" s="40"/>
      <c r="E360" s="95"/>
      <c r="F360" s="45"/>
      <c r="G360" s="41"/>
      <c r="H360" s="41"/>
      <c r="I360" s="124"/>
      <c r="J360" s="123"/>
      <c r="K360" s="36"/>
      <c r="L360" s="36"/>
      <c r="M360" s="36"/>
      <c r="N360" s="37"/>
      <c r="O360" s="38" t="s">
        <v>3233</v>
      </c>
    </row>
    <row r="361" spans="1:15" ht="13.5" customHeight="1">
      <c r="A361" s="39"/>
      <c r="B361" s="29"/>
      <c r="C361" s="30"/>
      <c r="D361" s="40"/>
      <c r="E361" s="95"/>
      <c r="F361" s="45"/>
      <c r="G361" s="41"/>
      <c r="H361" s="41"/>
      <c r="I361" s="124"/>
      <c r="J361" s="123"/>
      <c r="K361" s="36"/>
      <c r="L361" s="36"/>
      <c r="M361" s="36"/>
      <c r="N361" s="37"/>
      <c r="O361" s="38" t="s">
        <v>3232</v>
      </c>
    </row>
    <row r="362" spans="1:15" ht="13.5" customHeight="1">
      <c r="A362" s="39"/>
      <c r="B362" s="29"/>
      <c r="C362" s="30"/>
      <c r="D362" s="40"/>
      <c r="E362" s="95"/>
      <c r="F362" s="45"/>
      <c r="G362" s="41"/>
      <c r="H362" s="41"/>
      <c r="I362" s="124"/>
      <c r="J362" s="123"/>
      <c r="K362" s="36"/>
      <c r="L362" s="36"/>
      <c r="M362" s="36"/>
      <c r="N362" s="37"/>
      <c r="O362" s="38" t="s">
        <v>3231</v>
      </c>
    </row>
    <row r="363" spans="1:15" ht="13.5" customHeight="1">
      <c r="A363" s="39"/>
      <c r="B363" s="29"/>
      <c r="C363" s="30"/>
      <c r="D363" s="40"/>
      <c r="E363" s="95"/>
      <c r="F363" s="45"/>
      <c r="G363" s="41"/>
      <c r="H363" s="41"/>
      <c r="I363" s="124"/>
      <c r="J363" s="123"/>
      <c r="K363" s="36"/>
      <c r="L363" s="36"/>
      <c r="M363" s="36"/>
      <c r="N363" s="37"/>
      <c r="O363" s="38" t="s">
        <v>3230</v>
      </c>
    </row>
    <row r="364" spans="1:15" ht="13.5" customHeight="1">
      <c r="A364" s="39"/>
      <c r="B364" s="29"/>
      <c r="C364" s="30"/>
      <c r="D364" s="40"/>
      <c r="E364" s="95"/>
      <c r="F364" s="45"/>
      <c r="G364" s="41"/>
      <c r="H364" s="41"/>
      <c r="I364" s="124"/>
      <c r="J364" s="123"/>
      <c r="K364" s="36"/>
      <c r="L364" s="36"/>
      <c r="M364" s="36"/>
      <c r="N364" s="37"/>
      <c r="O364" s="38" t="s">
        <v>3229</v>
      </c>
    </row>
    <row r="365" spans="1:15" ht="13.5" customHeight="1">
      <c r="A365" s="39"/>
      <c r="B365" s="29"/>
      <c r="C365" s="30"/>
      <c r="D365" s="40"/>
      <c r="E365" s="95"/>
      <c r="F365" s="45"/>
      <c r="G365" s="41"/>
      <c r="H365" s="41"/>
      <c r="I365" s="124"/>
      <c r="J365" s="123"/>
      <c r="K365" s="36"/>
      <c r="L365" s="36"/>
      <c r="M365" s="36"/>
      <c r="N365" s="37"/>
      <c r="O365" s="38" t="s">
        <v>3228</v>
      </c>
    </row>
    <row r="366" spans="1:15" ht="13.5" customHeight="1">
      <c r="A366" s="39"/>
      <c r="B366" s="29"/>
      <c r="C366" s="30"/>
      <c r="D366" s="40"/>
      <c r="E366" s="95"/>
      <c r="F366" s="45"/>
      <c r="G366" s="41"/>
      <c r="H366" s="41"/>
      <c r="I366" s="124"/>
      <c r="J366" s="123"/>
      <c r="K366" s="36"/>
      <c r="L366" s="36"/>
      <c r="M366" s="36"/>
      <c r="N366" s="37"/>
      <c r="O366" s="38"/>
    </row>
    <row r="367" spans="1:15" ht="40.5" customHeight="1">
      <c r="A367" s="28" t="s">
        <v>3227</v>
      </c>
      <c r="B367" s="29"/>
      <c r="C367" s="30"/>
      <c r="D367" s="31" t="s">
        <v>3226</v>
      </c>
      <c r="E367" s="46"/>
      <c r="F367" s="241" t="s">
        <v>3225</v>
      </c>
      <c r="G367" s="242"/>
      <c r="H367" s="33"/>
      <c r="I367" s="34"/>
      <c r="J367" s="35"/>
      <c r="K367" s="36"/>
      <c r="L367" s="36"/>
      <c r="M367" s="36"/>
      <c r="N367" s="37"/>
      <c r="O367" s="38" t="s">
        <v>3224</v>
      </c>
    </row>
    <row r="368" spans="1:15" ht="40.5" customHeight="1">
      <c r="A368" s="28" t="s">
        <v>3223</v>
      </c>
      <c r="B368" s="29"/>
      <c r="C368" s="30"/>
      <c r="D368" s="31" t="s">
        <v>3222</v>
      </c>
      <c r="E368" s="46"/>
      <c r="F368" s="31"/>
      <c r="G368" s="32" t="s">
        <v>3221</v>
      </c>
      <c r="H368" s="32"/>
      <c r="I368" s="124" t="s">
        <v>2775</v>
      </c>
      <c r="J368" s="123" t="s">
        <v>2774</v>
      </c>
      <c r="K368" s="36"/>
      <c r="L368" s="36"/>
      <c r="M368" s="36"/>
      <c r="N368" s="37"/>
      <c r="O368" s="38" t="s">
        <v>3220</v>
      </c>
    </row>
    <row r="369" spans="1:15" ht="37.5" customHeight="1">
      <c r="A369" s="28" t="s">
        <v>3219</v>
      </c>
      <c r="B369" s="29"/>
      <c r="C369" s="30"/>
      <c r="D369" s="40"/>
      <c r="E369" s="40"/>
      <c r="F369" s="100"/>
      <c r="G369" s="41" t="s">
        <v>3218</v>
      </c>
      <c r="H369" s="41"/>
      <c r="I369" s="124" t="s">
        <v>2775</v>
      </c>
      <c r="J369" s="123" t="s">
        <v>2774</v>
      </c>
      <c r="K369" s="36"/>
      <c r="L369" s="36"/>
      <c r="M369" s="36"/>
      <c r="N369" s="37"/>
      <c r="O369" s="38"/>
    </row>
    <row r="370" spans="1:15" ht="13.5" customHeight="1">
      <c r="A370" s="39" t="s">
        <v>3217</v>
      </c>
      <c r="B370" s="29"/>
      <c r="C370" s="30"/>
      <c r="D370" s="40"/>
      <c r="E370" s="40"/>
      <c r="F370" s="40"/>
      <c r="G370" s="41" t="s">
        <v>3216</v>
      </c>
      <c r="H370" s="41"/>
      <c r="I370" s="124" t="s">
        <v>2775</v>
      </c>
      <c r="J370" s="123" t="s">
        <v>2774</v>
      </c>
      <c r="K370" s="36" t="s">
        <v>1404</v>
      </c>
      <c r="L370" s="36" t="s">
        <v>23</v>
      </c>
      <c r="M370" s="44" t="s">
        <v>1403</v>
      </c>
      <c r="N370" s="37"/>
      <c r="O370" s="38" t="s">
        <v>3215</v>
      </c>
    </row>
    <row r="371" spans="1:15" ht="13.5" customHeight="1">
      <c r="A371" s="28"/>
      <c r="B371" s="29"/>
      <c r="C371" s="30"/>
      <c r="D371" s="40"/>
      <c r="E371" s="40"/>
      <c r="F371" s="100"/>
      <c r="G371" s="41"/>
      <c r="H371" s="41"/>
      <c r="I371" s="124"/>
      <c r="J371" s="123"/>
      <c r="K371" s="36"/>
      <c r="L371" s="36"/>
      <c r="M371" s="36"/>
      <c r="N371" s="37"/>
      <c r="O371" s="38" t="s">
        <v>3214</v>
      </c>
    </row>
    <row r="372" spans="1:15" ht="13.5" customHeight="1">
      <c r="A372" s="28"/>
      <c r="B372" s="29"/>
      <c r="C372" s="30"/>
      <c r="D372" s="40"/>
      <c r="E372" s="40"/>
      <c r="F372" s="100"/>
      <c r="G372" s="41"/>
      <c r="H372" s="41"/>
      <c r="I372" s="124"/>
      <c r="J372" s="123"/>
      <c r="K372" s="36"/>
      <c r="L372" s="36"/>
      <c r="M372" s="36"/>
      <c r="N372" s="37"/>
      <c r="O372" s="38" t="s">
        <v>3213</v>
      </c>
    </row>
    <row r="373" spans="1:15" ht="13.5" customHeight="1">
      <c r="A373" s="39"/>
      <c r="B373" s="29"/>
      <c r="C373" s="30"/>
      <c r="D373" s="40"/>
      <c r="E373" s="40"/>
      <c r="F373" s="40"/>
      <c r="G373" s="41"/>
      <c r="H373" s="41"/>
      <c r="I373" s="124"/>
      <c r="J373" s="123"/>
      <c r="K373" s="36"/>
      <c r="L373" s="36"/>
      <c r="M373" s="36"/>
      <c r="N373" s="37"/>
      <c r="O373" s="38"/>
    </row>
    <row r="374" spans="1:15" ht="27" customHeight="1">
      <c r="A374" s="39" t="s">
        <v>3212</v>
      </c>
      <c r="B374" s="29"/>
      <c r="C374" s="30"/>
      <c r="D374" s="40"/>
      <c r="E374" s="40"/>
      <c r="F374" s="40"/>
      <c r="G374" s="41" t="s">
        <v>3211</v>
      </c>
      <c r="H374" s="41"/>
      <c r="I374" s="124" t="s">
        <v>2775</v>
      </c>
      <c r="J374" s="123" t="s">
        <v>2774</v>
      </c>
      <c r="K374" s="36" t="s">
        <v>1404</v>
      </c>
      <c r="L374" s="36" t="s">
        <v>23</v>
      </c>
      <c r="M374" s="44" t="s">
        <v>1403</v>
      </c>
      <c r="N374" s="37"/>
      <c r="O374" s="38"/>
    </row>
    <row r="375" spans="1:15" ht="27" customHeight="1">
      <c r="A375" s="39" t="s">
        <v>3210</v>
      </c>
      <c r="B375" s="29"/>
      <c r="C375" s="30"/>
      <c r="D375" s="40"/>
      <c r="E375" s="40"/>
      <c r="F375" s="40"/>
      <c r="G375" s="41" t="s">
        <v>3209</v>
      </c>
      <c r="H375" s="41"/>
      <c r="I375" s="124" t="s">
        <v>2775</v>
      </c>
      <c r="J375" s="123" t="s">
        <v>2774</v>
      </c>
      <c r="K375" s="36" t="s">
        <v>1404</v>
      </c>
      <c r="L375" s="36" t="s">
        <v>23</v>
      </c>
      <c r="M375" s="44" t="s">
        <v>1403</v>
      </c>
      <c r="N375" s="37"/>
      <c r="O375" s="38"/>
    </row>
    <row r="376" spans="1:15" ht="27" customHeight="1">
      <c r="A376" s="39" t="s">
        <v>3208</v>
      </c>
      <c r="B376" s="29"/>
      <c r="C376" s="30"/>
      <c r="D376" s="40"/>
      <c r="E376" s="40"/>
      <c r="F376" s="40"/>
      <c r="G376" s="41" t="s">
        <v>3207</v>
      </c>
      <c r="H376" s="41"/>
      <c r="I376" s="124" t="s">
        <v>2775</v>
      </c>
      <c r="J376" s="123" t="s">
        <v>2774</v>
      </c>
      <c r="K376" s="36" t="s">
        <v>1404</v>
      </c>
      <c r="L376" s="36" t="s">
        <v>23</v>
      </c>
      <c r="M376" s="44" t="s">
        <v>1403</v>
      </c>
      <c r="N376" s="37"/>
      <c r="O376" s="38" t="s">
        <v>3206</v>
      </c>
    </row>
    <row r="377" spans="1:15" ht="13.5" customHeight="1">
      <c r="A377" s="39" t="s">
        <v>3205</v>
      </c>
      <c r="B377" s="29"/>
      <c r="C377" s="30"/>
      <c r="D377" s="40"/>
      <c r="E377" s="40"/>
      <c r="F377" s="40"/>
      <c r="G377" s="41" t="s">
        <v>3204</v>
      </c>
      <c r="H377" s="41"/>
      <c r="I377" s="124" t="s">
        <v>2775</v>
      </c>
      <c r="J377" s="123" t="s">
        <v>2774</v>
      </c>
      <c r="K377" s="36" t="s">
        <v>1404</v>
      </c>
      <c r="L377" s="36" t="s">
        <v>62</v>
      </c>
      <c r="M377" s="44" t="s">
        <v>1403</v>
      </c>
      <c r="N377" s="37"/>
      <c r="O377" s="38" t="s">
        <v>3203</v>
      </c>
    </row>
    <row r="378" spans="1:15" ht="13.5" customHeight="1">
      <c r="A378" s="39"/>
      <c r="B378" s="29"/>
      <c r="C378" s="30"/>
      <c r="D378" s="40"/>
      <c r="E378" s="40"/>
      <c r="F378" s="40"/>
      <c r="G378" s="41"/>
      <c r="H378" s="41"/>
      <c r="I378" s="124"/>
      <c r="J378" s="123"/>
      <c r="K378" s="36"/>
      <c r="L378" s="36"/>
      <c r="M378" s="36"/>
      <c r="N378" s="37"/>
      <c r="O378" s="38" t="s">
        <v>3202</v>
      </c>
    </row>
    <row r="379" spans="1:15" ht="13.5" customHeight="1">
      <c r="A379" s="39"/>
      <c r="B379" s="29"/>
      <c r="C379" s="30"/>
      <c r="D379" s="40"/>
      <c r="E379" s="40"/>
      <c r="F379" s="40"/>
      <c r="G379" s="41"/>
      <c r="H379" s="41"/>
      <c r="I379" s="124"/>
      <c r="J379" s="123"/>
      <c r="K379" s="36"/>
      <c r="L379" s="36"/>
      <c r="M379" s="36"/>
      <c r="N379" s="37"/>
      <c r="O379" s="38" t="s">
        <v>3201</v>
      </c>
    </row>
    <row r="380" spans="1:15" ht="13.5" customHeight="1">
      <c r="A380" s="39"/>
      <c r="B380" s="29"/>
      <c r="C380" s="30"/>
      <c r="D380" s="40"/>
      <c r="E380" s="40"/>
      <c r="F380" s="40"/>
      <c r="G380" s="41"/>
      <c r="H380" s="41"/>
      <c r="I380" s="124"/>
      <c r="J380" s="123"/>
      <c r="K380" s="36"/>
      <c r="L380" s="36"/>
      <c r="M380" s="36"/>
      <c r="N380" s="37"/>
      <c r="O380" s="38"/>
    </row>
    <row r="381" spans="1:15" ht="27" customHeight="1">
      <c r="A381" s="39" t="s">
        <v>3200</v>
      </c>
      <c r="B381" s="29"/>
      <c r="C381" s="30"/>
      <c r="D381" s="40"/>
      <c r="E381" s="40"/>
      <c r="F381" s="40"/>
      <c r="G381" s="41" t="s">
        <v>3199</v>
      </c>
      <c r="H381" s="41"/>
      <c r="I381" s="124" t="s">
        <v>2775</v>
      </c>
      <c r="J381" s="123" t="s">
        <v>2774</v>
      </c>
      <c r="K381" s="36" t="s">
        <v>1404</v>
      </c>
      <c r="L381" s="36" t="s">
        <v>23</v>
      </c>
      <c r="M381" s="44" t="s">
        <v>1403</v>
      </c>
      <c r="N381" s="37"/>
      <c r="O381" s="38"/>
    </row>
    <row r="382" spans="1:15" ht="13.5" customHeight="1">
      <c r="A382" s="39" t="s">
        <v>3198</v>
      </c>
      <c r="B382" s="29"/>
      <c r="C382" s="30"/>
      <c r="D382" s="40"/>
      <c r="E382" s="40"/>
      <c r="F382" s="40"/>
      <c r="G382" s="41" t="s">
        <v>3197</v>
      </c>
      <c r="H382" s="41"/>
      <c r="I382" s="124" t="s">
        <v>2775</v>
      </c>
      <c r="J382" s="123" t="s">
        <v>2774</v>
      </c>
      <c r="K382" s="36" t="s">
        <v>1404</v>
      </c>
      <c r="L382" s="36" t="s">
        <v>23</v>
      </c>
      <c r="M382" s="44" t="s">
        <v>1403</v>
      </c>
      <c r="N382" s="37"/>
      <c r="O382" s="38" t="s">
        <v>3196</v>
      </c>
    </row>
    <row r="383" spans="1:15" ht="13.5" customHeight="1">
      <c r="A383" s="39"/>
      <c r="B383" s="29"/>
      <c r="C383" s="30"/>
      <c r="D383" s="40"/>
      <c r="E383" s="40"/>
      <c r="F383" s="40"/>
      <c r="G383" s="41"/>
      <c r="H383" s="41"/>
      <c r="I383" s="124"/>
      <c r="J383" s="123"/>
      <c r="K383" s="36"/>
      <c r="L383" s="36"/>
      <c r="M383" s="36"/>
      <c r="N383" s="37"/>
      <c r="O383" s="38" t="s">
        <v>3195</v>
      </c>
    </row>
    <row r="384" spans="1:15" ht="13.5" customHeight="1">
      <c r="A384" s="39"/>
      <c r="B384" s="29"/>
      <c r="C384" s="30"/>
      <c r="D384" s="40"/>
      <c r="E384" s="40"/>
      <c r="F384" s="40"/>
      <c r="G384" s="41"/>
      <c r="H384" s="41"/>
      <c r="I384" s="124"/>
      <c r="J384" s="123"/>
      <c r="K384" s="36"/>
      <c r="L384" s="36"/>
      <c r="M384" s="36"/>
      <c r="N384" s="37"/>
      <c r="O384" s="38" t="s">
        <v>3194</v>
      </c>
    </row>
    <row r="385" spans="1:15" ht="13.5" customHeight="1">
      <c r="A385" s="39"/>
      <c r="B385" s="29"/>
      <c r="C385" s="30"/>
      <c r="D385" s="40"/>
      <c r="E385" s="40"/>
      <c r="F385" s="40"/>
      <c r="G385" s="41"/>
      <c r="H385" s="41"/>
      <c r="I385" s="124"/>
      <c r="J385" s="123"/>
      <c r="K385" s="36"/>
      <c r="L385" s="36"/>
      <c r="M385" s="36"/>
      <c r="N385" s="37"/>
      <c r="O385" s="38"/>
    </row>
    <row r="386" spans="1:15" ht="13.5" customHeight="1">
      <c r="A386" s="39" t="s">
        <v>3193</v>
      </c>
      <c r="B386" s="29"/>
      <c r="C386" s="30"/>
      <c r="D386" s="40"/>
      <c r="E386" s="40"/>
      <c r="F386" s="40"/>
      <c r="G386" s="41" t="s">
        <v>3192</v>
      </c>
      <c r="H386" s="41"/>
      <c r="I386" s="124" t="s">
        <v>2775</v>
      </c>
      <c r="J386" s="123" t="s">
        <v>2774</v>
      </c>
      <c r="K386" s="36" t="s">
        <v>1404</v>
      </c>
      <c r="L386" s="36" t="s">
        <v>23</v>
      </c>
      <c r="M386" s="44" t="s">
        <v>1403</v>
      </c>
      <c r="N386" s="37"/>
      <c r="O386" s="38" t="s">
        <v>3191</v>
      </c>
    </row>
    <row r="387" spans="1:15" ht="13.5" customHeight="1">
      <c r="A387" s="39"/>
      <c r="B387" s="29"/>
      <c r="C387" s="30"/>
      <c r="D387" s="40"/>
      <c r="E387" s="40"/>
      <c r="F387" s="40"/>
      <c r="G387" s="41"/>
      <c r="H387" s="41"/>
      <c r="I387" s="124"/>
      <c r="J387" s="123"/>
      <c r="K387" s="36"/>
      <c r="L387" s="36"/>
      <c r="M387" s="36"/>
      <c r="N387" s="37"/>
      <c r="O387" s="38" t="s">
        <v>3190</v>
      </c>
    </row>
    <row r="388" spans="1:15" ht="13.5" customHeight="1">
      <c r="A388" s="39"/>
      <c r="B388" s="29"/>
      <c r="C388" s="30"/>
      <c r="D388" s="40"/>
      <c r="E388" s="40"/>
      <c r="F388" s="40"/>
      <c r="G388" s="41"/>
      <c r="H388" s="41"/>
      <c r="I388" s="124"/>
      <c r="J388" s="123"/>
      <c r="K388" s="36"/>
      <c r="L388" s="36"/>
      <c r="M388" s="36"/>
      <c r="N388" s="37"/>
      <c r="O388" s="38" t="s">
        <v>3189</v>
      </c>
    </row>
    <row r="389" spans="1:15" ht="13.5" customHeight="1">
      <c r="A389" s="39"/>
      <c r="B389" s="29"/>
      <c r="C389" s="30"/>
      <c r="D389" s="40"/>
      <c r="E389" s="40"/>
      <c r="F389" s="40"/>
      <c r="G389" s="41"/>
      <c r="H389" s="41"/>
      <c r="I389" s="124"/>
      <c r="J389" s="123"/>
      <c r="K389" s="36"/>
      <c r="L389" s="36"/>
      <c r="M389" s="36"/>
      <c r="N389" s="37"/>
      <c r="O389" s="38" t="s">
        <v>3188</v>
      </c>
    </row>
    <row r="390" spans="1:15" ht="13.5" customHeight="1">
      <c r="A390" s="39"/>
      <c r="B390" s="29"/>
      <c r="C390" s="30"/>
      <c r="D390" s="40"/>
      <c r="E390" s="40"/>
      <c r="F390" s="40"/>
      <c r="G390" s="41"/>
      <c r="H390" s="41"/>
      <c r="I390" s="124"/>
      <c r="J390" s="123"/>
      <c r="K390" s="36"/>
      <c r="L390" s="36"/>
      <c r="M390" s="36"/>
      <c r="N390" s="37"/>
      <c r="O390" s="38" t="s">
        <v>3187</v>
      </c>
    </row>
    <row r="391" spans="1:15" ht="13.5" customHeight="1">
      <c r="A391" s="39"/>
      <c r="B391" s="29"/>
      <c r="C391" s="30"/>
      <c r="D391" s="40"/>
      <c r="E391" s="40"/>
      <c r="F391" s="40"/>
      <c r="G391" s="41"/>
      <c r="H391" s="41"/>
      <c r="I391" s="124"/>
      <c r="J391" s="123"/>
      <c r="K391" s="36"/>
      <c r="L391" s="36"/>
      <c r="M391" s="36"/>
      <c r="N391" s="37"/>
      <c r="O391" s="38" t="s">
        <v>3186</v>
      </c>
    </row>
    <row r="392" spans="1:15" ht="13.5" customHeight="1">
      <c r="A392" s="47"/>
      <c r="B392" s="48"/>
      <c r="C392" s="49"/>
      <c r="D392" s="50"/>
      <c r="E392" s="50"/>
      <c r="F392" s="50"/>
      <c r="G392" s="51"/>
      <c r="H392" s="51"/>
      <c r="I392" s="128"/>
      <c r="J392" s="127"/>
      <c r="K392" s="54"/>
      <c r="L392" s="54"/>
      <c r="M392" s="54"/>
      <c r="N392" s="55"/>
      <c r="O392" s="56" t="s">
        <v>3185</v>
      </c>
    </row>
    <row r="393" spans="1:15" ht="13.5" customHeight="1">
      <c r="A393" s="39"/>
      <c r="B393" s="29"/>
      <c r="C393" s="30"/>
      <c r="D393" s="40"/>
      <c r="E393" s="40"/>
      <c r="F393" s="40"/>
      <c r="G393" s="41"/>
      <c r="H393" s="41"/>
      <c r="I393" s="124"/>
      <c r="J393" s="123"/>
      <c r="K393" s="36"/>
      <c r="L393" s="36"/>
      <c r="M393" s="36"/>
      <c r="N393" s="37"/>
      <c r="O393" s="38" t="s">
        <v>3184</v>
      </c>
    </row>
    <row r="394" spans="1:15">
      <c r="A394" s="39"/>
      <c r="B394" s="29"/>
      <c r="C394" s="30"/>
      <c r="D394" s="40"/>
      <c r="E394" s="40"/>
      <c r="F394" s="40"/>
      <c r="G394" s="41"/>
      <c r="H394" s="41"/>
      <c r="I394" s="124"/>
      <c r="J394" s="123"/>
      <c r="K394" s="36"/>
      <c r="L394" s="36"/>
      <c r="M394" s="36"/>
      <c r="N394" s="37"/>
      <c r="O394" s="38" t="s">
        <v>3183</v>
      </c>
    </row>
    <row r="395" spans="1:15" ht="13.5" customHeight="1">
      <c r="A395" s="39"/>
      <c r="B395" s="29"/>
      <c r="C395" s="30"/>
      <c r="D395" s="40"/>
      <c r="E395" s="40"/>
      <c r="F395" s="40"/>
      <c r="G395" s="41"/>
      <c r="H395" s="41"/>
      <c r="I395" s="124"/>
      <c r="J395" s="123"/>
      <c r="K395" s="36"/>
      <c r="L395" s="36"/>
      <c r="M395" s="36"/>
      <c r="N395" s="37"/>
      <c r="O395" s="38" t="s">
        <v>3182</v>
      </c>
    </row>
    <row r="396" spans="1:15" ht="13.5" customHeight="1">
      <c r="A396" s="39"/>
      <c r="B396" s="29"/>
      <c r="C396" s="30"/>
      <c r="D396" s="40"/>
      <c r="E396" s="40"/>
      <c r="F396" s="40"/>
      <c r="G396" s="41"/>
      <c r="H396" s="41"/>
      <c r="I396" s="124"/>
      <c r="J396" s="123"/>
      <c r="K396" s="36"/>
      <c r="L396" s="36"/>
      <c r="M396" s="36"/>
      <c r="N396" s="37"/>
      <c r="O396" s="38" t="s">
        <v>3181</v>
      </c>
    </row>
    <row r="397" spans="1:15" ht="13.5" customHeight="1">
      <c r="A397" s="39"/>
      <c r="B397" s="29"/>
      <c r="C397" s="30"/>
      <c r="D397" s="40"/>
      <c r="E397" s="40"/>
      <c r="F397" s="40"/>
      <c r="G397" s="41"/>
      <c r="H397" s="41"/>
      <c r="I397" s="124"/>
      <c r="J397" s="123"/>
      <c r="K397" s="36"/>
      <c r="L397" s="36"/>
      <c r="M397" s="36"/>
      <c r="N397" s="37"/>
      <c r="O397" s="38" t="s">
        <v>3180</v>
      </c>
    </row>
    <row r="398" spans="1:15" ht="13.5" customHeight="1">
      <c r="A398" s="39"/>
      <c r="B398" s="29"/>
      <c r="C398" s="30"/>
      <c r="D398" s="40"/>
      <c r="E398" s="40"/>
      <c r="F398" s="40"/>
      <c r="G398" s="41"/>
      <c r="H398" s="41"/>
      <c r="I398" s="124"/>
      <c r="J398" s="123"/>
      <c r="K398" s="36"/>
      <c r="L398" s="36"/>
      <c r="M398" s="36"/>
      <c r="N398" s="37"/>
      <c r="O398" s="38" t="s">
        <v>3179</v>
      </c>
    </row>
    <row r="399" spans="1:15" ht="13.5" customHeight="1">
      <c r="A399" s="39"/>
      <c r="B399" s="29"/>
      <c r="C399" s="30"/>
      <c r="D399" s="40"/>
      <c r="E399" s="40"/>
      <c r="F399" s="40"/>
      <c r="G399" s="41"/>
      <c r="H399" s="41"/>
      <c r="I399" s="124"/>
      <c r="J399" s="123"/>
      <c r="K399" s="36"/>
      <c r="L399" s="36"/>
      <c r="M399" s="36"/>
      <c r="N399" s="37"/>
      <c r="O399" s="38" t="s">
        <v>3178</v>
      </c>
    </row>
    <row r="400" spans="1:15" ht="13.5" customHeight="1">
      <c r="A400" s="39"/>
      <c r="B400" s="29"/>
      <c r="C400" s="30"/>
      <c r="D400" s="40"/>
      <c r="E400" s="40"/>
      <c r="F400" s="40"/>
      <c r="G400" s="41"/>
      <c r="H400" s="41"/>
      <c r="I400" s="124"/>
      <c r="J400" s="123"/>
      <c r="K400" s="36"/>
      <c r="L400" s="36"/>
      <c r="M400" s="36"/>
      <c r="N400" s="37"/>
      <c r="O400" s="38" t="s">
        <v>3177</v>
      </c>
    </row>
    <row r="401" spans="1:15" ht="13.5" customHeight="1">
      <c r="A401" s="39"/>
      <c r="B401" s="29"/>
      <c r="C401" s="30"/>
      <c r="D401" s="40"/>
      <c r="E401" s="40"/>
      <c r="F401" s="40"/>
      <c r="G401" s="41"/>
      <c r="H401" s="41"/>
      <c r="I401" s="124"/>
      <c r="J401" s="123"/>
      <c r="K401" s="36"/>
      <c r="L401" s="36"/>
      <c r="M401" s="36"/>
      <c r="N401" s="37"/>
      <c r="O401" s="38"/>
    </row>
    <row r="402" spans="1:15" ht="36" customHeight="1">
      <c r="A402" s="63" t="s">
        <v>3176</v>
      </c>
      <c r="B402" s="29"/>
      <c r="C402" s="30"/>
      <c r="D402" s="40"/>
      <c r="E402" s="40"/>
      <c r="F402" s="100"/>
      <c r="G402" s="41" t="s">
        <v>3175</v>
      </c>
      <c r="H402" s="41"/>
      <c r="I402" s="124" t="s">
        <v>2775</v>
      </c>
      <c r="J402" s="123" t="s">
        <v>2774</v>
      </c>
      <c r="K402" s="36"/>
      <c r="L402" s="36"/>
      <c r="M402" s="36"/>
      <c r="N402" s="37"/>
      <c r="O402" s="38"/>
    </row>
    <row r="403" spans="1:15" ht="27" customHeight="1">
      <c r="A403" s="39" t="s">
        <v>3174</v>
      </c>
      <c r="B403" s="29"/>
      <c r="C403" s="30"/>
      <c r="D403" s="40"/>
      <c r="E403" s="40"/>
      <c r="F403" s="40"/>
      <c r="G403" s="41" t="s">
        <v>3173</v>
      </c>
      <c r="H403" s="41"/>
      <c r="I403" s="124" t="s">
        <v>2775</v>
      </c>
      <c r="J403" s="123" t="s">
        <v>2774</v>
      </c>
      <c r="K403" s="36" t="s">
        <v>1404</v>
      </c>
      <c r="L403" s="36" t="s">
        <v>23</v>
      </c>
      <c r="M403" s="44" t="s">
        <v>1403</v>
      </c>
      <c r="N403" s="37"/>
      <c r="O403" s="38" t="s">
        <v>3172</v>
      </c>
    </row>
    <row r="404" spans="1:15" ht="27" customHeight="1">
      <c r="A404" s="39" t="s">
        <v>3171</v>
      </c>
      <c r="B404" s="29"/>
      <c r="C404" s="30"/>
      <c r="D404" s="40"/>
      <c r="E404" s="40"/>
      <c r="F404" s="40"/>
      <c r="G404" s="41" t="s">
        <v>3170</v>
      </c>
      <c r="H404" s="41"/>
      <c r="I404" s="124" t="s">
        <v>2775</v>
      </c>
      <c r="J404" s="123" t="s">
        <v>2774</v>
      </c>
      <c r="K404" s="36" t="s">
        <v>1404</v>
      </c>
      <c r="L404" s="36" t="s">
        <v>23</v>
      </c>
      <c r="M404" s="44" t="s">
        <v>1403</v>
      </c>
      <c r="N404" s="37"/>
      <c r="O404" s="38" t="s">
        <v>3169</v>
      </c>
    </row>
    <row r="405" spans="1:15" ht="13.5" customHeight="1">
      <c r="A405" s="39" t="s">
        <v>3168</v>
      </c>
      <c r="B405" s="29"/>
      <c r="C405" s="30"/>
      <c r="D405" s="40"/>
      <c r="E405" s="40"/>
      <c r="F405" s="40"/>
      <c r="G405" s="41" t="s">
        <v>3167</v>
      </c>
      <c r="H405" s="41"/>
      <c r="I405" s="124" t="s">
        <v>2775</v>
      </c>
      <c r="J405" s="123" t="s">
        <v>2774</v>
      </c>
      <c r="K405" s="36" t="s">
        <v>1404</v>
      </c>
      <c r="L405" s="36" t="s">
        <v>23</v>
      </c>
      <c r="M405" s="44" t="s">
        <v>1403</v>
      </c>
      <c r="N405" s="37"/>
      <c r="O405" s="38" t="s">
        <v>3166</v>
      </c>
    </row>
    <row r="406" spans="1:15" ht="13.5" customHeight="1">
      <c r="A406" s="39"/>
      <c r="B406" s="29"/>
      <c r="C406" s="30"/>
      <c r="D406" s="40"/>
      <c r="E406" s="40"/>
      <c r="F406" s="40"/>
      <c r="G406" s="41"/>
      <c r="H406" s="41"/>
      <c r="I406" s="124"/>
      <c r="J406" s="123"/>
      <c r="K406" s="36"/>
      <c r="L406" s="36"/>
      <c r="M406" s="36"/>
      <c r="N406" s="37"/>
      <c r="O406" s="38" t="s">
        <v>3165</v>
      </c>
    </row>
    <row r="407" spans="1:15" ht="13.5" customHeight="1">
      <c r="A407" s="39"/>
      <c r="B407" s="29"/>
      <c r="C407" s="30"/>
      <c r="D407" s="40"/>
      <c r="E407" s="40"/>
      <c r="F407" s="40"/>
      <c r="G407" s="41"/>
      <c r="H407" s="41"/>
      <c r="I407" s="124"/>
      <c r="J407" s="123"/>
      <c r="K407" s="36"/>
      <c r="L407" s="36"/>
      <c r="M407" s="36"/>
      <c r="N407" s="37"/>
      <c r="O407" s="38" t="s">
        <v>3164</v>
      </c>
    </row>
    <row r="408" spans="1:15" ht="13.5" customHeight="1">
      <c r="A408" s="39"/>
      <c r="B408" s="29"/>
      <c r="C408" s="30"/>
      <c r="D408" s="40"/>
      <c r="E408" s="40"/>
      <c r="F408" s="40"/>
      <c r="G408" s="41"/>
      <c r="H408" s="41"/>
      <c r="I408" s="124"/>
      <c r="J408" s="123"/>
      <c r="K408" s="36"/>
      <c r="L408" s="36"/>
      <c r="M408" s="36"/>
      <c r="N408" s="37"/>
      <c r="O408" s="38"/>
    </row>
    <row r="409" spans="1:15" ht="13.5" customHeight="1">
      <c r="A409" s="39" t="s">
        <v>3163</v>
      </c>
      <c r="B409" s="29"/>
      <c r="C409" s="30"/>
      <c r="D409" s="40"/>
      <c r="E409" s="40"/>
      <c r="F409" s="40"/>
      <c r="G409" s="41" t="s">
        <v>3162</v>
      </c>
      <c r="H409" s="41"/>
      <c r="I409" s="124" t="s">
        <v>2775</v>
      </c>
      <c r="J409" s="123" t="s">
        <v>2774</v>
      </c>
      <c r="K409" s="36" t="s">
        <v>1404</v>
      </c>
      <c r="L409" s="36" t="s">
        <v>23</v>
      </c>
      <c r="M409" s="44" t="s">
        <v>1403</v>
      </c>
      <c r="N409" s="37"/>
      <c r="O409" s="38" t="s">
        <v>3161</v>
      </c>
    </row>
    <row r="410" spans="1:15" ht="13.5" customHeight="1">
      <c r="A410" s="39"/>
      <c r="B410" s="29"/>
      <c r="C410" s="30"/>
      <c r="D410" s="40"/>
      <c r="E410" s="40"/>
      <c r="F410" s="40"/>
      <c r="G410" s="41"/>
      <c r="H410" s="41"/>
      <c r="I410" s="124"/>
      <c r="J410" s="123"/>
      <c r="K410" s="36"/>
      <c r="L410" s="36"/>
      <c r="M410" s="36"/>
      <c r="N410" s="37"/>
      <c r="O410" s="38" t="s">
        <v>3160</v>
      </c>
    </row>
    <row r="411" spans="1:15" ht="13.5" customHeight="1">
      <c r="A411" s="39"/>
      <c r="B411" s="29"/>
      <c r="C411" s="30"/>
      <c r="D411" s="40"/>
      <c r="E411" s="40"/>
      <c r="F411" s="40"/>
      <c r="G411" s="41"/>
      <c r="H411" s="41"/>
      <c r="I411" s="124"/>
      <c r="J411" s="123"/>
      <c r="K411" s="36"/>
      <c r="L411" s="36"/>
      <c r="M411" s="36"/>
      <c r="N411" s="37"/>
      <c r="O411" s="38" t="s">
        <v>3159</v>
      </c>
    </row>
    <row r="412" spans="1:15" ht="13.5" customHeight="1">
      <c r="A412" s="39"/>
      <c r="B412" s="29"/>
      <c r="C412" s="30"/>
      <c r="D412" s="40"/>
      <c r="E412" s="40"/>
      <c r="F412" s="40"/>
      <c r="G412" s="41"/>
      <c r="H412" s="41"/>
      <c r="I412" s="124"/>
      <c r="J412" s="123"/>
      <c r="K412" s="36"/>
      <c r="L412" s="36"/>
      <c r="M412" s="36"/>
      <c r="N412" s="37"/>
      <c r="O412" s="38" t="s">
        <v>3158</v>
      </c>
    </row>
    <row r="413" spans="1:15" ht="13.5" customHeight="1">
      <c r="A413" s="39"/>
      <c r="B413" s="29"/>
      <c r="C413" s="30"/>
      <c r="D413" s="40"/>
      <c r="E413" s="40"/>
      <c r="F413" s="40"/>
      <c r="G413" s="41"/>
      <c r="H413" s="41"/>
      <c r="I413" s="124"/>
      <c r="J413" s="123"/>
      <c r="K413" s="36"/>
      <c r="L413" s="36"/>
      <c r="M413" s="36"/>
      <c r="N413" s="37"/>
      <c r="O413" s="38" t="s">
        <v>3157</v>
      </c>
    </row>
    <row r="414" spans="1:15" ht="13.5" customHeight="1">
      <c r="A414" s="39"/>
      <c r="B414" s="29"/>
      <c r="C414" s="30"/>
      <c r="D414" s="40"/>
      <c r="E414" s="40"/>
      <c r="F414" s="40"/>
      <c r="G414" s="41"/>
      <c r="H414" s="41"/>
      <c r="I414" s="124"/>
      <c r="J414" s="123"/>
      <c r="K414" s="36"/>
      <c r="L414" s="36"/>
      <c r="M414" s="36"/>
      <c r="N414" s="37"/>
      <c r="O414" s="38"/>
    </row>
    <row r="415" spans="1:15" ht="12.75" customHeight="1">
      <c r="A415" s="39" t="s">
        <v>3156</v>
      </c>
      <c r="B415" s="29"/>
      <c r="C415" s="30"/>
      <c r="D415" s="40"/>
      <c r="E415" s="40"/>
      <c r="F415" s="40"/>
      <c r="G415" s="41" t="s">
        <v>3155</v>
      </c>
      <c r="H415" s="41"/>
      <c r="I415" s="124" t="s">
        <v>2775</v>
      </c>
      <c r="J415" s="123" t="s">
        <v>2774</v>
      </c>
      <c r="K415" s="36" t="s">
        <v>1404</v>
      </c>
      <c r="L415" s="36" t="s">
        <v>23</v>
      </c>
      <c r="M415" s="44" t="s">
        <v>1403</v>
      </c>
      <c r="N415" s="37"/>
      <c r="O415" s="38" t="s">
        <v>3154</v>
      </c>
    </row>
    <row r="416" spans="1:15" ht="12.75" customHeight="1">
      <c r="A416" s="39"/>
      <c r="B416" s="29"/>
      <c r="C416" s="30"/>
      <c r="D416" s="40"/>
      <c r="E416" s="40"/>
      <c r="F416" s="40"/>
      <c r="G416" s="41"/>
      <c r="H416" s="41"/>
      <c r="I416" s="124"/>
      <c r="J416" s="123"/>
      <c r="K416" s="36"/>
      <c r="L416" s="36"/>
      <c r="M416" s="36"/>
      <c r="N416" s="37"/>
      <c r="O416" s="38"/>
    </row>
    <row r="417" spans="1:15" ht="24" customHeight="1">
      <c r="A417" s="39" t="s">
        <v>3153</v>
      </c>
      <c r="B417" s="29"/>
      <c r="C417" s="30"/>
      <c r="D417" s="40"/>
      <c r="E417" s="40"/>
      <c r="F417" s="40"/>
      <c r="G417" s="41" t="s">
        <v>3152</v>
      </c>
      <c r="H417" s="41"/>
      <c r="I417" s="124" t="s">
        <v>2775</v>
      </c>
      <c r="J417" s="123" t="s">
        <v>2774</v>
      </c>
      <c r="K417" s="36" t="s">
        <v>1404</v>
      </c>
      <c r="L417" s="36" t="s">
        <v>23</v>
      </c>
      <c r="M417" s="44" t="s">
        <v>1403</v>
      </c>
      <c r="N417" s="37"/>
      <c r="O417" s="38"/>
    </row>
    <row r="418" spans="1:15" ht="13.5" customHeight="1">
      <c r="A418" s="39" t="s">
        <v>3151</v>
      </c>
      <c r="B418" s="29"/>
      <c r="C418" s="30"/>
      <c r="D418" s="40"/>
      <c r="E418" s="40"/>
      <c r="F418" s="40"/>
      <c r="G418" s="41" t="s">
        <v>3150</v>
      </c>
      <c r="H418" s="41"/>
      <c r="I418" s="124" t="s">
        <v>2775</v>
      </c>
      <c r="J418" s="123" t="s">
        <v>2774</v>
      </c>
      <c r="K418" s="36" t="s">
        <v>1404</v>
      </c>
      <c r="L418" s="36" t="s">
        <v>23</v>
      </c>
      <c r="M418" s="44" t="s">
        <v>1403</v>
      </c>
      <c r="N418" s="37"/>
      <c r="O418" s="38" t="s">
        <v>3149</v>
      </c>
    </row>
    <row r="419" spans="1:15" ht="13.5" customHeight="1">
      <c r="A419" s="39"/>
      <c r="B419" s="29"/>
      <c r="C419" s="30"/>
      <c r="D419" s="40"/>
      <c r="E419" s="40"/>
      <c r="F419" s="40"/>
      <c r="G419" s="41"/>
      <c r="H419" s="41"/>
      <c r="I419" s="124"/>
      <c r="J419" s="123"/>
      <c r="K419" s="36"/>
      <c r="L419" s="36"/>
      <c r="M419" s="36"/>
      <c r="N419" s="37"/>
      <c r="O419" s="38" t="s">
        <v>3148</v>
      </c>
    </row>
    <row r="420" spans="1:15" ht="13.5" customHeight="1">
      <c r="A420" s="39"/>
      <c r="B420" s="29"/>
      <c r="C420" s="30"/>
      <c r="D420" s="40"/>
      <c r="E420" s="40"/>
      <c r="F420" s="40"/>
      <c r="G420" s="41"/>
      <c r="H420" s="41"/>
      <c r="I420" s="124"/>
      <c r="J420" s="123"/>
      <c r="K420" s="36"/>
      <c r="L420" s="36"/>
      <c r="M420" s="36"/>
      <c r="N420" s="37"/>
      <c r="O420" s="38"/>
    </row>
    <row r="421" spans="1:15" ht="13.5" customHeight="1">
      <c r="A421" s="39" t="s">
        <v>3147</v>
      </c>
      <c r="B421" s="29"/>
      <c r="C421" s="30"/>
      <c r="D421" s="40"/>
      <c r="E421" s="40"/>
      <c r="F421" s="40"/>
      <c r="G421" s="41" t="s">
        <v>3146</v>
      </c>
      <c r="H421" s="41"/>
      <c r="I421" s="124" t="s">
        <v>2775</v>
      </c>
      <c r="J421" s="123" t="s">
        <v>2774</v>
      </c>
      <c r="K421" s="36" t="s">
        <v>1404</v>
      </c>
      <c r="L421" s="36" t="s">
        <v>23</v>
      </c>
      <c r="M421" s="44" t="s">
        <v>1403</v>
      </c>
      <c r="N421" s="37"/>
      <c r="O421" s="38" t="s">
        <v>3145</v>
      </c>
    </row>
    <row r="422" spans="1:15" ht="13.5" customHeight="1">
      <c r="A422" s="39"/>
      <c r="B422" s="29"/>
      <c r="C422" s="30"/>
      <c r="D422" s="40"/>
      <c r="E422" s="40"/>
      <c r="F422" s="40"/>
      <c r="G422" s="41"/>
      <c r="H422" s="41"/>
      <c r="I422" s="124"/>
      <c r="J422" s="123"/>
      <c r="K422" s="36"/>
      <c r="L422" s="36"/>
      <c r="M422" s="36"/>
      <c r="N422" s="37"/>
      <c r="O422" s="38" t="s">
        <v>3144</v>
      </c>
    </row>
    <row r="423" spans="1:15" ht="13.5" customHeight="1">
      <c r="A423" s="39"/>
      <c r="B423" s="29"/>
      <c r="C423" s="30"/>
      <c r="D423" s="40"/>
      <c r="E423" s="40"/>
      <c r="F423" s="40"/>
      <c r="G423" s="41"/>
      <c r="H423" s="41"/>
      <c r="I423" s="124"/>
      <c r="J423" s="123"/>
      <c r="K423" s="36"/>
      <c r="L423" s="36"/>
      <c r="M423" s="36"/>
      <c r="N423" s="37"/>
      <c r="O423" s="38" t="s">
        <v>3143</v>
      </c>
    </row>
    <row r="424" spans="1:15" ht="13.5" customHeight="1">
      <c r="A424" s="39"/>
      <c r="B424" s="29"/>
      <c r="C424" s="30"/>
      <c r="D424" s="40"/>
      <c r="E424" s="40"/>
      <c r="F424" s="40"/>
      <c r="G424" s="41"/>
      <c r="H424" s="41"/>
      <c r="I424" s="124"/>
      <c r="J424" s="123"/>
      <c r="K424" s="36"/>
      <c r="L424" s="36"/>
      <c r="M424" s="36"/>
      <c r="N424" s="37"/>
      <c r="O424" s="38"/>
    </row>
    <row r="425" spans="1:15" ht="13.5" customHeight="1">
      <c r="A425" s="39" t="s">
        <v>3142</v>
      </c>
      <c r="B425" s="29"/>
      <c r="C425" s="30"/>
      <c r="D425" s="40"/>
      <c r="E425" s="40"/>
      <c r="F425" s="40"/>
      <c r="G425" s="41" t="s">
        <v>3141</v>
      </c>
      <c r="H425" s="41"/>
      <c r="I425" s="124" t="s">
        <v>2775</v>
      </c>
      <c r="J425" s="123" t="s">
        <v>2774</v>
      </c>
      <c r="K425" s="36" t="s">
        <v>1404</v>
      </c>
      <c r="L425" s="36" t="s">
        <v>62</v>
      </c>
      <c r="M425" s="44" t="s">
        <v>1403</v>
      </c>
      <c r="N425" s="37"/>
      <c r="O425" s="38" t="s">
        <v>3140</v>
      </c>
    </row>
    <row r="426" spans="1:15" ht="13.5" customHeight="1">
      <c r="A426" s="39"/>
      <c r="B426" s="29"/>
      <c r="C426" s="30"/>
      <c r="D426" s="40"/>
      <c r="E426" s="40"/>
      <c r="F426" s="40"/>
      <c r="G426" s="41"/>
      <c r="H426" s="41"/>
      <c r="I426" s="124"/>
      <c r="J426" s="123"/>
      <c r="K426" s="36"/>
      <c r="L426" s="36"/>
      <c r="M426" s="36"/>
      <c r="N426" s="37"/>
      <c r="O426" s="38" t="s">
        <v>3139</v>
      </c>
    </row>
    <row r="427" spans="1:15" ht="13.5" customHeight="1">
      <c r="A427" s="39"/>
      <c r="B427" s="29"/>
      <c r="C427" s="30"/>
      <c r="D427" s="40"/>
      <c r="E427" s="40"/>
      <c r="F427" s="40"/>
      <c r="G427" s="41"/>
      <c r="H427" s="41"/>
      <c r="I427" s="124"/>
      <c r="J427" s="123"/>
      <c r="K427" s="36"/>
      <c r="L427" s="36"/>
      <c r="M427" s="36"/>
      <c r="N427" s="37"/>
      <c r="O427" s="38" t="s">
        <v>3138</v>
      </c>
    </row>
    <row r="428" spans="1:15" ht="13.5" customHeight="1">
      <c r="A428" s="39"/>
      <c r="B428" s="29"/>
      <c r="C428" s="30"/>
      <c r="D428" s="40"/>
      <c r="E428" s="40"/>
      <c r="F428" s="40"/>
      <c r="G428" s="41"/>
      <c r="H428" s="41"/>
      <c r="I428" s="124"/>
      <c r="J428" s="123"/>
      <c r="K428" s="36"/>
      <c r="L428" s="36"/>
      <c r="M428" s="36"/>
      <c r="N428" s="37"/>
      <c r="O428" s="38" t="s">
        <v>3137</v>
      </c>
    </row>
    <row r="429" spans="1:15" ht="13.5" customHeight="1">
      <c r="A429" s="39"/>
      <c r="B429" s="29"/>
      <c r="C429" s="30"/>
      <c r="D429" s="40"/>
      <c r="E429" s="40"/>
      <c r="F429" s="40"/>
      <c r="G429" s="41"/>
      <c r="H429" s="41"/>
      <c r="I429" s="124"/>
      <c r="J429" s="123"/>
      <c r="K429" s="36"/>
      <c r="L429" s="36"/>
      <c r="M429" s="36"/>
      <c r="N429" s="37"/>
      <c r="O429" s="38" t="s">
        <v>3136</v>
      </c>
    </row>
    <row r="430" spans="1:15" ht="13.5" customHeight="1">
      <c r="A430" s="39"/>
      <c r="B430" s="29"/>
      <c r="C430" s="30"/>
      <c r="D430" s="40"/>
      <c r="E430" s="40"/>
      <c r="F430" s="40"/>
      <c r="G430" s="41"/>
      <c r="H430" s="41"/>
      <c r="I430" s="124"/>
      <c r="J430" s="123"/>
      <c r="K430" s="36"/>
      <c r="L430" s="36"/>
      <c r="M430" s="36"/>
      <c r="N430" s="37"/>
      <c r="O430" s="38"/>
    </row>
    <row r="431" spans="1:15" ht="13.5" customHeight="1">
      <c r="A431" s="39" t="s">
        <v>3135</v>
      </c>
      <c r="B431" s="29"/>
      <c r="C431" s="30"/>
      <c r="D431" s="40"/>
      <c r="E431" s="40"/>
      <c r="F431" s="40"/>
      <c r="G431" s="41" t="s">
        <v>3134</v>
      </c>
      <c r="H431" s="41"/>
      <c r="I431" s="124" t="s">
        <v>2775</v>
      </c>
      <c r="J431" s="123" t="s">
        <v>2774</v>
      </c>
      <c r="K431" s="36" t="s">
        <v>1404</v>
      </c>
      <c r="L431" s="36" t="s">
        <v>23</v>
      </c>
      <c r="M431" s="44" t="s">
        <v>1403</v>
      </c>
      <c r="N431" s="37"/>
      <c r="O431" s="38" t="s">
        <v>3133</v>
      </c>
    </row>
    <row r="432" spans="1:15" ht="13.5" customHeight="1">
      <c r="A432" s="39"/>
      <c r="B432" s="29"/>
      <c r="C432" s="30"/>
      <c r="D432" s="40"/>
      <c r="E432" s="40"/>
      <c r="F432" s="40"/>
      <c r="G432" s="41"/>
      <c r="H432" s="41"/>
      <c r="I432" s="124"/>
      <c r="J432" s="123"/>
      <c r="K432" s="36"/>
      <c r="L432" s="36"/>
      <c r="M432" s="36"/>
      <c r="N432" s="37"/>
      <c r="O432" s="38" t="s">
        <v>3132</v>
      </c>
    </row>
    <row r="433" spans="1:15" ht="13.5" customHeight="1">
      <c r="A433" s="39"/>
      <c r="B433" s="29"/>
      <c r="C433" s="30"/>
      <c r="D433" s="40"/>
      <c r="E433" s="40"/>
      <c r="F433" s="40"/>
      <c r="G433" s="41"/>
      <c r="H433" s="41"/>
      <c r="I433" s="124"/>
      <c r="J433" s="123"/>
      <c r="K433" s="36"/>
      <c r="L433" s="36"/>
      <c r="M433" s="36"/>
      <c r="N433" s="37"/>
      <c r="O433" s="38" t="s">
        <v>3131</v>
      </c>
    </row>
    <row r="434" spans="1:15" ht="13.5" customHeight="1">
      <c r="A434" s="39"/>
      <c r="B434" s="29"/>
      <c r="C434" s="30"/>
      <c r="D434" s="40"/>
      <c r="E434" s="40"/>
      <c r="F434" s="40"/>
      <c r="G434" s="41"/>
      <c r="H434" s="41"/>
      <c r="I434" s="124"/>
      <c r="J434" s="123"/>
      <c r="K434" s="36"/>
      <c r="L434" s="36"/>
      <c r="M434" s="36"/>
      <c r="N434" s="37"/>
      <c r="O434" s="38" t="s">
        <v>3130</v>
      </c>
    </row>
    <row r="435" spans="1:15" ht="13.5" customHeight="1">
      <c r="A435" s="39"/>
      <c r="B435" s="29"/>
      <c r="C435" s="30"/>
      <c r="D435" s="40"/>
      <c r="E435" s="40"/>
      <c r="F435" s="40"/>
      <c r="G435" s="41"/>
      <c r="H435" s="41"/>
      <c r="I435" s="124"/>
      <c r="J435" s="123"/>
      <c r="K435" s="36"/>
      <c r="L435" s="36"/>
      <c r="M435" s="36"/>
      <c r="N435" s="37"/>
      <c r="O435" s="38" t="s">
        <v>3129</v>
      </c>
    </row>
    <row r="436" spans="1:15" ht="13.5" customHeight="1">
      <c r="A436" s="39"/>
      <c r="B436" s="29"/>
      <c r="C436" s="30"/>
      <c r="D436" s="40"/>
      <c r="E436" s="40"/>
      <c r="F436" s="40"/>
      <c r="G436" s="41"/>
      <c r="H436" s="41"/>
      <c r="I436" s="124"/>
      <c r="J436" s="123"/>
      <c r="K436" s="36"/>
      <c r="L436" s="36"/>
      <c r="M436" s="36"/>
      <c r="N436" s="37"/>
      <c r="O436" s="38" t="s">
        <v>3128</v>
      </c>
    </row>
    <row r="437" spans="1:15" ht="36" customHeight="1">
      <c r="A437" s="28" t="s">
        <v>3127</v>
      </c>
      <c r="B437" s="29"/>
      <c r="C437" s="30"/>
      <c r="D437" s="40"/>
      <c r="E437" s="40"/>
      <c r="F437" s="100"/>
      <c r="G437" s="41" t="s">
        <v>3126</v>
      </c>
      <c r="H437" s="41"/>
      <c r="I437" s="124" t="s">
        <v>2775</v>
      </c>
      <c r="J437" s="123" t="s">
        <v>2774</v>
      </c>
      <c r="K437" s="36"/>
      <c r="L437" s="36"/>
      <c r="M437" s="36"/>
      <c r="N437" s="37"/>
      <c r="O437" s="38"/>
    </row>
    <row r="438" spans="1:15" ht="13.5" customHeight="1">
      <c r="A438" s="39" t="s">
        <v>3125</v>
      </c>
      <c r="B438" s="29"/>
      <c r="C438" s="30"/>
      <c r="D438" s="40"/>
      <c r="E438" s="40"/>
      <c r="F438" s="40"/>
      <c r="G438" s="41" t="s">
        <v>3124</v>
      </c>
      <c r="H438" s="41"/>
      <c r="I438" s="124" t="s">
        <v>2775</v>
      </c>
      <c r="J438" s="123" t="s">
        <v>2774</v>
      </c>
      <c r="K438" s="36" t="s">
        <v>1404</v>
      </c>
      <c r="L438" s="36" t="s">
        <v>23</v>
      </c>
      <c r="M438" s="44" t="s">
        <v>1403</v>
      </c>
      <c r="N438" s="37"/>
      <c r="O438" s="38" t="s">
        <v>3123</v>
      </c>
    </row>
    <row r="439" spans="1:15" ht="13.5" customHeight="1">
      <c r="A439" s="39"/>
      <c r="B439" s="29"/>
      <c r="C439" s="30"/>
      <c r="D439" s="40"/>
      <c r="E439" s="40"/>
      <c r="F439" s="40"/>
      <c r="G439" s="41"/>
      <c r="H439" s="41"/>
      <c r="I439" s="124"/>
      <c r="J439" s="123"/>
      <c r="K439" s="36"/>
      <c r="L439" s="36"/>
      <c r="M439" s="36"/>
      <c r="N439" s="37"/>
      <c r="O439" s="38" t="s">
        <v>3122</v>
      </c>
    </row>
    <row r="440" spans="1:15" ht="13.5" customHeight="1">
      <c r="A440" s="39"/>
      <c r="B440" s="29"/>
      <c r="C440" s="30"/>
      <c r="D440" s="40"/>
      <c r="E440" s="40"/>
      <c r="F440" s="40"/>
      <c r="G440" s="41"/>
      <c r="H440" s="41"/>
      <c r="I440" s="124"/>
      <c r="J440" s="123"/>
      <c r="K440" s="36"/>
      <c r="L440" s="36"/>
      <c r="M440" s="36"/>
      <c r="N440" s="37"/>
      <c r="O440" s="38" t="s">
        <v>3121</v>
      </c>
    </row>
    <row r="441" spans="1:15" ht="13.5" customHeight="1">
      <c r="A441" s="39"/>
      <c r="B441" s="29"/>
      <c r="C441" s="30"/>
      <c r="D441" s="40"/>
      <c r="E441" s="40"/>
      <c r="F441" s="40"/>
      <c r="G441" s="41"/>
      <c r="H441" s="41"/>
      <c r="I441" s="124"/>
      <c r="J441" s="123"/>
      <c r="K441" s="36"/>
      <c r="L441" s="36"/>
      <c r="M441" s="36"/>
      <c r="N441" s="37"/>
      <c r="O441" s="38" t="s">
        <v>3120</v>
      </c>
    </row>
    <row r="442" spans="1:15" ht="13.5" customHeight="1">
      <c r="A442" s="39"/>
      <c r="B442" s="29"/>
      <c r="C442" s="30"/>
      <c r="D442" s="40"/>
      <c r="E442" s="40"/>
      <c r="F442" s="40"/>
      <c r="G442" s="41"/>
      <c r="H442" s="41"/>
      <c r="I442" s="124"/>
      <c r="J442" s="123"/>
      <c r="K442" s="36"/>
      <c r="L442" s="36"/>
      <c r="M442" s="36"/>
      <c r="N442" s="37"/>
      <c r="O442" s="38"/>
    </row>
    <row r="443" spans="1:15">
      <c r="A443" s="47" t="s">
        <v>3119</v>
      </c>
      <c r="B443" s="48"/>
      <c r="C443" s="49"/>
      <c r="D443" s="50"/>
      <c r="E443" s="50"/>
      <c r="F443" s="50"/>
      <c r="G443" s="51" t="s">
        <v>3118</v>
      </c>
      <c r="H443" s="51"/>
      <c r="I443" s="128" t="s">
        <v>2775</v>
      </c>
      <c r="J443" s="127" t="s">
        <v>2900</v>
      </c>
      <c r="K443" s="54" t="s">
        <v>1404</v>
      </c>
      <c r="L443" s="54" t="s">
        <v>23</v>
      </c>
      <c r="M443" s="73" t="s">
        <v>1403</v>
      </c>
      <c r="N443" s="55"/>
      <c r="O443" s="56" t="s">
        <v>3117</v>
      </c>
    </row>
    <row r="444" spans="1:15" ht="24" customHeight="1">
      <c r="A444" s="39" t="s">
        <v>3116</v>
      </c>
      <c r="B444" s="29"/>
      <c r="C444" s="30"/>
      <c r="D444" s="40"/>
      <c r="E444" s="40"/>
      <c r="F444" s="40"/>
      <c r="G444" s="41" t="s">
        <v>3115</v>
      </c>
      <c r="H444" s="41"/>
      <c r="I444" s="124" t="s">
        <v>2775</v>
      </c>
      <c r="J444" s="123" t="s">
        <v>2900</v>
      </c>
      <c r="K444" s="36" t="s">
        <v>1404</v>
      </c>
      <c r="L444" s="36" t="s">
        <v>23</v>
      </c>
      <c r="M444" s="44" t="s">
        <v>1403</v>
      </c>
      <c r="N444" s="37"/>
      <c r="O444" s="38" t="s">
        <v>3114</v>
      </c>
    </row>
    <row r="445" spans="1:15" ht="24" customHeight="1">
      <c r="A445" s="39" t="s">
        <v>3113</v>
      </c>
      <c r="B445" s="29"/>
      <c r="C445" s="30"/>
      <c r="D445" s="40"/>
      <c r="E445" s="40"/>
      <c r="F445" s="40"/>
      <c r="G445" s="41" t="s">
        <v>3112</v>
      </c>
      <c r="H445" s="41"/>
      <c r="I445" s="124" t="s">
        <v>2775</v>
      </c>
      <c r="J445" s="123" t="s">
        <v>2774</v>
      </c>
      <c r="K445" s="36" t="s">
        <v>1404</v>
      </c>
      <c r="L445" s="36" t="s">
        <v>23</v>
      </c>
      <c r="M445" s="44" t="s">
        <v>1403</v>
      </c>
      <c r="N445" s="37"/>
      <c r="O445" s="38" t="s">
        <v>3111</v>
      </c>
    </row>
    <row r="446" spans="1:15" ht="13.5" customHeight="1">
      <c r="A446" s="39" t="s">
        <v>3110</v>
      </c>
      <c r="B446" s="29"/>
      <c r="C446" s="30"/>
      <c r="D446" s="40"/>
      <c r="E446" s="40"/>
      <c r="F446" s="40"/>
      <c r="G446" s="41" t="s">
        <v>3109</v>
      </c>
      <c r="H446" s="41"/>
      <c r="I446" s="124" t="s">
        <v>2775</v>
      </c>
      <c r="J446" s="123" t="s">
        <v>2774</v>
      </c>
      <c r="K446" s="36" t="s">
        <v>1404</v>
      </c>
      <c r="L446" s="36" t="s">
        <v>23</v>
      </c>
      <c r="M446" s="44" t="s">
        <v>1403</v>
      </c>
      <c r="N446" s="37"/>
      <c r="O446" s="38" t="s">
        <v>3108</v>
      </c>
    </row>
    <row r="447" spans="1:15" ht="13.5" customHeight="1">
      <c r="A447" s="39"/>
      <c r="B447" s="29"/>
      <c r="C447" s="30"/>
      <c r="D447" s="40"/>
      <c r="E447" s="40"/>
      <c r="F447" s="40"/>
      <c r="G447" s="41"/>
      <c r="H447" s="41"/>
      <c r="I447" s="124"/>
      <c r="J447" s="123"/>
      <c r="K447" s="36"/>
      <c r="L447" s="36"/>
      <c r="M447" s="36"/>
      <c r="N447" s="37"/>
      <c r="O447" s="38" t="s">
        <v>3107</v>
      </c>
    </row>
    <row r="448" spans="1:15" ht="12.75" customHeight="1">
      <c r="A448" s="39"/>
      <c r="B448" s="29"/>
      <c r="C448" s="30"/>
      <c r="D448" s="40"/>
      <c r="E448" s="40"/>
      <c r="F448" s="40"/>
      <c r="G448" s="41"/>
      <c r="H448" s="41"/>
      <c r="I448" s="124"/>
      <c r="J448" s="123"/>
      <c r="K448" s="36"/>
      <c r="L448" s="36"/>
      <c r="M448" s="36"/>
      <c r="N448" s="37"/>
      <c r="O448" s="38"/>
    </row>
    <row r="449" spans="1:15" ht="13.5" customHeight="1">
      <c r="A449" s="39" t="s">
        <v>3106</v>
      </c>
      <c r="B449" s="29"/>
      <c r="C449" s="30"/>
      <c r="D449" s="40"/>
      <c r="E449" s="40"/>
      <c r="F449" s="40"/>
      <c r="G449" s="41" t="s">
        <v>3105</v>
      </c>
      <c r="H449" s="41"/>
      <c r="I449" s="124" t="s">
        <v>2775</v>
      </c>
      <c r="J449" s="123" t="s">
        <v>2774</v>
      </c>
      <c r="K449" s="36" t="s">
        <v>1404</v>
      </c>
      <c r="L449" s="36" t="s">
        <v>23</v>
      </c>
      <c r="M449" s="44" t="s">
        <v>1403</v>
      </c>
      <c r="N449" s="37"/>
      <c r="O449" s="38" t="s">
        <v>3104</v>
      </c>
    </row>
    <row r="450" spans="1:15" ht="13.5" customHeight="1">
      <c r="A450" s="39"/>
      <c r="B450" s="29"/>
      <c r="C450" s="30"/>
      <c r="D450" s="40"/>
      <c r="E450" s="40"/>
      <c r="F450" s="40"/>
      <c r="G450" s="41"/>
      <c r="H450" s="41"/>
      <c r="I450" s="124"/>
      <c r="J450" s="123"/>
      <c r="K450" s="36"/>
      <c r="L450" s="36"/>
      <c r="M450" s="44"/>
      <c r="N450" s="37"/>
      <c r="O450" s="38" t="s">
        <v>3103</v>
      </c>
    </row>
    <row r="451" spans="1:15" ht="13.5" customHeight="1">
      <c r="A451" s="39"/>
      <c r="B451" s="29"/>
      <c r="C451" s="30"/>
      <c r="D451" s="40"/>
      <c r="E451" s="40"/>
      <c r="F451" s="40"/>
      <c r="G451" s="41"/>
      <c r="H451" s="41"/>
      <c r="I451" s="124"/>
      <c r="J451" s="123"/>
      <c r="K451" s="36"/>
      <c r="L451" s="36"/>
      <c r="M451" s="36"/>
      <c r="N451" s="37"/>
      <c r="O451" s="38" t="s">
        <v>3102</v>
      </c>
    </row>
    <row r="452" spans="1:15" ht="13.5" customHeight="1">
      <c r="A452" s="39"/>
      <c r="B452" s="29"/>
      <c r="C452" s="30"/>
      <c r="D452" s="40"/>
      <c r="E452" s="40"/>
      <c r="F452" s="40"/>
      <c r="G452" s="41"/>
      <c r="H452" s="41"/>
      <c r="I452" s="124"/>
      <c r="J452" s="123"/>
      <c r="K452" s="36"/>
      <c r="L452" s="36"/>
      <c r="M452" s="36"/>
      <c r="N452" s="37"/>
      <c r="O452" s="38" t="s">
        <v>3101</v>
      </c>
    </row>
    <row r="453" spans="1:15" ht="12.75" customHeight="1">
      <c r="A453" s="39"/>
      <c r="B453" s="29"/>
      <c r="C453" s="30"/>
      <c r="D453" s="40"/>
      <c r="E453" s="40"/>
      <c r="F453" s="40"/>
      <c r="G453" s="41"/>
      <c r="H453" s="41"/>
      <c r="I453" s="124"/>
      <c r="J453" s="123"/>
      <c r="K453" s="36"/>
      <c r="L453" s="36"/>
      <c r="M453" s="36"/>
      <c r="N453" s="37"/>
      <c r="O453" s="38"/>
    </row>
    <row r="454" spans="1:15" ht="24" customHeight="1">
      <c r="A454" s="39" t="s">
        <v>3100</v>
      </c>
      <c r="B454" s="29"/>
      <c r="C454" s="30"/>
      <c r="D454" s="40"/>
      <c r="E454" s="40"/>
      <c r="F454" s="40"/>
      <c r="G454" s="41" t="s">
        <v>3099</v>
      </c>
      <c r="H454" s="41"/>
      <c r="I454" s="124" t="s">
        <v>2775</v>
      </c>
      <c r="J454" s="123" t="s">
        <v>2774</v>
      </c>
      <c r="K454" s="36" t="s">
        <v>1404</v>
      </c>
      <c r="L454" s="36" t="s">
        <v>23</v>
      </c>
      <c r="M454" s="44" t="s">
        <v>1403</v>
      </c>
      <c r="N454" s="37"/>
      <c r="O454" s="38"/>
    </row>
    <row r="455" spans="1:15" ht="13.5" customHeight="1">
      <c r="A455" s="39" t="s">
        <v>3098</v>
      </c>
      <c r="B455" s="29"/>
      <c r="C455" s="30"/>
      <c r="D455" s="40"/>
      <c r="E455" s="40"/>
      <c r="F455" s="40"/>
      <c r="G455" s="41" t="s">
        <v>3097</v>
      </c>
      <c r="H455" s="41"/>
      <c r="I455" s="124" t="s">
        <v>2775</v>
      </c>
      <c r="J455" s="123" t="s">
        <v>2774</v>
      </c>
      <c r="K455" s="36" t="s">
        <v>1404</v>
      </c>
      <c r="L455" s="36" t="s">
        <v>62</v>
      </c>
      <c r="M455" s="44" t="s">
        <v>1606</v>
      </c>
      <c r="N455" s="37"/>
      <c r="O455" s="38" t="s">
        <v>3096</v>
      </c>
    </row>
    <row r="456" spans="1:15" ht="13.5" customHeight="1">
      <c r="A456" s="39"/>
      <c r="B456" s="29"/>
      <c r="C456" s="30"/>
      <c r="D456" s="40"/>
      <c r="E456" s="40"/>
      <c r="F456" s="40"/>
      <c r="G456" s="41"/>
      <c r="H456" s="41"/>
      <c r="I456" s="124"/>
      <c r="J456" s="123"/>
      <c r="K456" s="36"/>
      <c r="L456" s="36"/>
      <c r="M456" s="36"/>
      <c r="N456" s="37"/>
      <c r="O456" s="38" t="s">
        <v>3095</v>
      </c>
    </row>
    <row r="457" spans="1:15" ht="13.5" customHeight="1">
      <c r="A457" s="39"/>
      <c r="B457" s="29"/>
      <c r="C457" s="30"/>
      <c r="D457" s="40"/>
      <c r="E457" s="40"/>
      <c r="F457" s="40"/>
      <c r="G457" s="41"/>
      <c r="H457" s="41"/>
      <c r="I457" s="124"/>
      <c r="J457" s="123"/>
      <c r="K457" s="36"/>
      <c r="L457" s="36"/>
      <c r="M457" s="36"/>
      <c r="N457" s="37"/>
      <c r="O457" s="38" t="s">
        <v>3094</v>
      </c>
    </row>
    <row r="458" spans="1:15" ht="13.5" customHeight="1">
      <c r="A458" s="39"/>
      <c r="B458" s="29"/>
      <c r="C458" s="30"/>
      <c r="D458" s="40"/>
      <c r="E458" s="40"/>
      <c r="F458" s="40"/>
      <c r="G458" s="41"/>
      <c r="H458" s="41"/>
      <c r="I458" s="124"/>
      <c r="J458" s="123"/>
      <c r="K458" s="36"/>
      <c r="L458" s="36"/>
      <c r="M458" s="36"/>
      <c r="N458" s="37"/>
      <c r="O458" s="38" t="s">
        <v>3093</v>
      </c>
    </row>
    <row r="459" spans="1:15" ht="13.5" customHeight="1">
      <c r="A459" s="39"/>
      <c r="B459" s="29"/>
      <c r="C459" s="30"/>
      <c r="D459" s="40"/>
      <c r="E459" s="40"/>
      <c r="F459" s="40"/>
      <c r="G459" s="41"/>
      <c r="H459" s="41"/>
      <c r="I459" s="124"/>
      <c r="J459" s="123"/>
      <c r="K459" s="36"/>
      <c r="L459" s="36"/>
      <c r="M459" s="36"/>
      <c r="N459" s="37"/>
      <c r="O459" s="38" t="s">
        <v>3092</v>
      </c>
    </row>
    <row r="460" spans="1:15" ht="12.75" customHeight="1">
      <c r="A460" s="39"/>
      <c r="B460" s="29"/>
      <c r="C460" s="30"/>
      <c r="D460" s="40"/>
      <c r="E460" s="40"/>
      <c r="F460" s="40"/>
      <c r="G460" s="41"/>
      <c r="H460" s="41"/>
      <c r="I460" s="124"/>
      <c r="J460" s="123"/>
      <c r="K460" s="36"/>
      <c r="L460" s="36"/>
      <c r="M460" s="36"/>
      <c r="N460" s="37"/>
      <c r="O460" s="38"/>
    </row>
    <row r="461" spans="1:15" ht="13.5" customHeight="1">
      <c r="A461" s="39" t="s">
        <v>3091</v>
      </c>
      <c r="B461" s="29"/>
      <c r="C461" s="30"/>
      <c r="D461" s="40"/>
      <c r="E461" s="40"/>
      <c r="F461" s="40"/>
      <c r="G461" s="41" t="s">
        <v>3090</v>
      </c>
      <c r="H461" s="41"/>
      <c r="I461" s="124" t="s">
        <v>3051</v>
      </c>
      <c r="J461" s="123" t="s">
        <v>3050</v>
      </c>
      <c r="K461" s="36" t="s">
        <v>1698</v>
      </c>
      <c r="L461" s="36" t="s">
        <v>23</v>
      </c>
      <c r="M461" s="44" t="s">
        <v>1606</v>
      </c>
      <c r="N461" s="37"/>
      <c r="O461" s="38" t="s">
        <v>3089</v>
      </c>
    </row>
    <row r="462" spans="1:15" ht="13.5" customHeight="1">
      <c r="A462" s="39"/>
      <c r="B462" s="29"/>
      <c r="C462" s="30"/>
      <c r="D462" s="40"/>
      <c r="E462" s="40"/>
      <c r="F462" s="40"/>
      <c r="G462" s="41"/>
      <c r="H462" s="41"/>
      <c r="I462" s="124"/>
      <c r="J462" s="123"/>
      <c r="K462" s="36"/>
      <c r="L462" s="36"/>
      <c r="M462" s="36"/>
      <c r="N462" s="37"/>
      <c r="O462" s="38" t="s">
        <v>3088</v>
      </c>
    </row>
    <row r="463" spans="1:15" ht="13.5" customHeight="1">
      <c r="A463" s="39"/>
      <c r="B463" s="29"/>
      <c r="C463" s="30"/>
      <c r="D463" s="40"/>
      <c r="E463" s="40"/>
      <c r="F463" s="40"/>
      <c r="G463" s="41"/>
      <c r="H463" s="41"/>
      <c r="I463" s="124"/>
      <c r="J463" s="123"/>
      <c r="K463" s="36"/>
      <c r="L463" s="36"/>
      <c r="M463" s="36"/>
      <c r="N463" s="37"/>
      <c r="O463" s="38" t="s">
        <v>3087</v>
      </c>
    </row>
    <row r="464" spans="1:15" ht="13.5" customHeight="1">
      <c r="A464" s="39"/>
      <c r="B464" s="29"/>
      <c r="C464" s="30"/>
      <c r="D464" s="40"/>
      <c r="E464" s="40"/>
      <c r="F464" s="40"/>
      <c r="G464" s="41"/>
      <c r="H464" s="41"/>
      <c r="I464" s="124"/>
      <c r="J464" s="123"/>
      <c r="K464" s="36"/>
      <c r="L464" s="36"/>
      <c r="M464" s="36"/>
      <c r="N464" s="37"/>
      <c r="O464" s="38" t="s">
        <v>3086</v>
      </c>
    </row>
    <row r="465" spans="1:15" ht="13.5" customHeight="1">
      <c r="A465" s="39"/>
      <c r="B465" s="29"/>
      <c r="C465" s="30"/>
      <c r="D465" s="40"/>
      <c r="E465" s="40"/>
      <c r="F465" s="40"/>
      <c r="G465" s="41"/>
      <c r="H465" s="41"/>
      <c r="I465" s="124"/>
      <c r="J465" s="123"/>
      <c r="K465" s="36"/>
      <c r="L465" s="36"/>
      <c r="M465" s="36"/>
      <c r="N465" s="37"/>
      <c r="O465" s="38" t="s">
        <v>3085</v>
      </c>
    </row>
    <row r="466" spans="1:15" ht="13.5" customHeight="1">
      <c r="A466" s="39"/>
      <c r="B466" s="29"/>
      <c r="C466" s="30"/>
      <c r="D466" s="40"/>
      <c r="E466" s="40"/>
      <c r="F466" s="40"/>
      <c r="G466" s="41"/>
      <c r="H466" s="41"/>
      <c r="I466" s="124"/>
      <c r="J466" s="123"/>
      <c r="K466" s="36"/>
      <c r="L466" s="36"/>
      <c r="M466" s="36"/>
      <c r="N466" s="37"/>
      <c r="O466" s="38" t="s">
        <v>3084</v>
      </c>
    </row>
    <row r="467" spans="1:15" ht="13.5" customHeight="1">
      <c r="A467" s="39"/>
      <c r="B467" s="29"/>
      <c r="C467" s="30"/>
      <c r="D467" s="40"/>
      <c r="E467" s="40"/>
      <c r="F467" s="40"/>
      <c r="G467" s="41"/>
      <c r="H467" s="41"/>
      <c r="I467" s="124"/>
      <c r="J467" s="123"/>
      <c r="K467" s="36"/>
      <c r="L467" s="36"/>
      <c r="M467" s="36"/>
      <c r="N467" s="37"/>
      <c r="O467" s="38" t="s">
        <v>3083</v>
      </c>
    </row>
    <row r="468" spans="1:15" ht="13.5" customHeight="1">
      <c r="A468" s="39"/>
      <c r="B468" s="29"/>
      <c r="C468" s="30"/>
      <c r="D468" s="40"/>
      <c r="E468" s="40"/>
      <c r="F468" s="40"/>
      <c r="G468" s="41"/>
      <c r="H468" s="41"/>
      <c r="I468" s="124"/>
      <c r="J468" s="123"/>
      <c r="K468" s="36"/>
      <c r="L468" s="36"/>
      <c r="M468" s="36"/>
      <c r="N468" s="37"/>
      <c r="O468" s="38" t="s">
        <v>3082</v>
      </c>
    </row>
    <row r="469" spans="1:15" ht="12.75" customHeight="1">
      <c r="A469" s="39"/>
      <c r="B469" s="29"/>
      <c r="C469" s="30"/>
      <c r="D469" s="40"/>
      <c r="E469" s="40"/>
      <c r="F469" s="40"/>
      <c r="G469" s="41"/>
      <c r="H469" s="41"/>
      <c r="I469" s="124"/>
      <c r="J469" s="123"/>
      <c r="K469" s="36"/>
      <c r="L469" s="36"/>
      <c r="M469" s="36"/>
      <c r="N469" s="37"/>
      <c r="O469" s="38"/>
    </row>
    <row r="470" spans="1:15" ht="24" customHeight="1">
      <c r="A470" s="28" t="s">
        <v>3081</v>
      </c>
      <c r="B470" s="29"/>
      <c r="C470" s="30"/>
      <c r="D470" s="31" t="s">
        <v>3080</v>
      </c>
      <c r="E470" s="46"/>
      <c r="F470" s="31"/>
      <c r="G470" s="32" t="s">
        <v>3079</v>
      </c>
      <c r="H470" s="32"/>
      <c r="I470" s="34"/>
      <c r="J470" s="35"/>
      <c r="K470" s="36"/>
      <c r="L470" s="36"/>
      <c r="M470" s="36"/>
      <c r="N470" s="37"/>
      <c r="O470" s="38" t="s">
        <v>3078</v>
      </c>
    </row>
    <row r="471" spans="1:15" ht="13.5" customHeight="1">
      <c r="A471" s="39" t="s">
        <v>3077</v>
      </c>
      <c r="B471" s="29"/>
      <c r="C471" s="30"/>
      <c r="D471" s="40"/>
      <c r="E471" s="40"/>
      <c r="F471" s="40"/>
      <c r="G471" s="41" t="s">
        <v>3076</v>
      </c>
      <c r="H471" s="41"/>
      <c r="I471" s="34" t="s">
        <v>1599</v>
      </c>
      <c r="J471" s="35"/>
      <c r="K471" s="36" t="s">
        <v>1698</v>
      </c>
      <c r="L471" s="36" t="s">
        <v>23</v>
      </c>
      <c r="M471" s="44" t="s">
        <v>1606</v>
      </c>
      <c r="N471" s="37"/>
      <c r="O471" s="38" t="s">
        <v>3075</v>
      </c>
    </row>
    <row r="472" spans="1:15" ht="13.5" customHeight="1">
      <c r="A472" s="39"/>
      <c r="B472" s="29"/>
      <c r="C472" s="30"/>
      <c r="D472" s="40"/>
      <c r="E472" s="40"/>
      <c r="F472" s="40"/>
      <c r="G472" s="41"/>
      <c r="H472" s="41"/>
      <c r="I472" s="34"/>
      <c r="J472" s="35"/>
      <c r="K472" s="36"/>
      <c r="L472" s="36"/>
      <c r="M472" s="36"/>
      <c r="N472" s="37"/>
      <c r="O472" s="38" t="s">
        <v>3074</v>
      </c>
    </row>
    <row r="473" spans="1:15" ht="13.5" customHeight="1">
      <c r="A473" s="39"/>
      <c r="B473" s="29"/>
      <c r="C473" s="30"/>
      <c r="D473" s="40"/>
      <c r="E473" s="40"/>
      <c r="F473" s="40"/>
      <c r="G473" s="41"/>
      <c r="H473" s="41"/>
      <c r="I473" s="34"/>
      <c r="J473" s="35"/>
      <c r="K473" s="36"/>
      <c r="L473" s="36"/>
      <c r="M473" s="36"/>
      <c r="N473" s="37"/>
      <c r="O473" s="38" t="s">
        <v>3073</v>
      </c>
    </row>
    <row r="474" spans="1:15" ht="13.5" customHeight="1">
      <c r="A474" s="39"/>
      <c r="B474" s="29"/>
      <c r="C474" s="30"/>
      <c r="D474" s="40"/>
      <c r="E474" s="40"/>
      <c r="F474" s="40"/>
      <c r="G474" s="41"/>
      <c r="H474" s="41"/>
      <c r="I474" s="34"/>
      <c r="J474" s="35"/>
      <c r="K474" s="36"/>
      <c r="L474" s="36"/>
      <c r="M474" s="36"/>
      <c r="N474" s="37"/>
      <c r="O474" s="38" t="s">
        <v>3072</v>
      </c>
    </row>
    <row r="475" spans="1:15" ht="13.5" customHeight="1">
      <c r="A475" s="39"/>
      <c r="B475" s="29"/>
      <c r="C475" s="30"/>
      <c r="D475" s="40"/>
      <c r="E475" s="40"/>
      <c r="F475" s="40"/>
      <c r="G475" s="41"/>
      <c r="H475" s="41"/>
      <c r="I475" s="34"/>
      <c r="J475" s="35"/>
      <c r="K475" s="36"/>
      <c r="L475" s="36"/>
      <c r="M475" s="36"/>
      <c r="N475" s="37"/>
      <c r="O475" s="38" t="s">
        <v>3071</v>
      </c>
    </row>
    <row r="476" spans="1:15" ht="13.5" customHeight="1">
      <c r="A476" s="39"/>
      <c r="B476" s="29"/>
      <c r="C476" s="30"/>
      <c r="D476" s="40"/>
      <c r="E476" s="40"/>
      <c r="F476" s="40"/>
      <c r="G476" s="41"/>
      <c r="H476" s="41"/>
      <c r="I476" s="34"/>
      <c r="J476" s="35"/>
      <c r="K476" s="36"/>
      <c r="L476" s="36"/>
      <c r="M476" s="36"/>
      <c r="N476" s="37"/>
      <c r="O476" s="38" t="s">
        <v>3070</v>
      </c>
    </row>
    <row r="477" spans="1:15" ht="13.5" customHeight="1">
      <c r="A477" s="39"/>
      <c r="B477" s="29"/>
      <c r="C477" s="30"/>
      <c r="D477" s="40"/>
      <c r="E477" s="40"/>
      <c r="F477" s="40"/>
      <c r="G477" s="41"/>
      <c r="H477" s="41"/>
      <c r="I477" s="34"/>
      <c r="J477" s="35"/>
      <c r="K477" s="36"/>
      <c r="L477" s="36"/>
      <c r="M477" s="36"/>
      <c r="N477" s="37"/>
      <c r="O477" s="38" t="s">
        <v>3069</v>
      </c>
    </row>
    <row r="478" spans="1:15" ht="13.5" customHeight="1">
      <c r="A478" s="39"/>
      <c r="B478" s="29"/>
      <c r="C478" s="30"/>
      <c r="D478" s="40"/>
      <c r="E478" s="40"/>
      <c r="F478" s="40"/>
      <c r="G478" s="41"/>
      <c r="H478" s="41"/>
      <c r="I478" s="34"/>
      <c r="J478" s="35"/>
      <c r="K478" s="36"/>
      <c r="L478" s="36"/>
      <c r="M478" s="36"/>
      <c r="N478" s="37"/>
      <c r="O478" s="38"/>
    </row>
    <row r="479" spans="1:15" ht="24" customHeight="1">
      <c r="A479" s="39" t="s">
        <v>3068</v>
      </c>
      <c r="B479" s="29"/>
      <c r="C479" s="30"/>
      <c r="D479" s="40"/>
      <c r="E479" s="40"/>
      <c r="F479" s="40"/>
      <c r="G479" s="41" t="s">
        <v>3067</v>
      </c>
      <c r="H479" s="41"/>
      <c r="I479" s="124" t="s">
        <v>3051</v>
      </c>
      <c r="J479" s="123" t="s">
        <v>3050</v>
      </c>
      <c r="K479" s="36" t="s">
        <v>1698</v>
      </c>
      <c r="L479" s="36" t="s">
        <v>23</v>
      </c>
      <c r="M479" s="44"/>
      <c r="N479" s="37"/>
      <c r="O479" s="38" t="s">
        <v>3066</v>
      </c>
    </row>
    <row r="480" spans="1:15" ht="13.5" customHeight="1">
      <c r="A480" s="39" t="s">
        <v>3065</v>
      </c>
      <c r="B480" s="29"/>
      <c r="C480" s="30"/>
      <c r="D480" s="40"/>
      <c r="E480" s="40"/>
      <c r="F480" s="40"/>
      <c r="G480" s="41" t="s">
        <v>3064</v>
      </c>
      <c r="H480" s="41"/>
      <c r="I480" s="34" t="s">
        <v>1599</v>
      </c>
      <c r="J480" s="35"/>
      <c r="K480" s="36" t="s">
        <v>1698</v>
      </c>
      <c r="L480" s="36" t="s">
        <v>23</v>
      </c>
      <c r="M480" s="44" t="s">
        <v>1606</v>
      </c>
      <c r="N480" s="37"/>
      <c r="O480" s="38" t="s">
        <v>3063</v>
      </c>
    </row>
    <row r="481" spans="1:15" ht="15" customHeight="1">
      <c r="A481" s="39"/>
      <c r="B481" s="29"/>
      <c r="C481" s="30"/>
      <c r="D481" s="40"/>
      <c r="E481" s="40"/>
      <c r="F481" s="40"/>
      <c r="G481" s="41"/>
      <c r="H481" s="41"/>
      <c r="I481" s="34"/>
      <c r="J481" s="35"/>
      <c r="K481" s="36"/>
      <c r="L481" s="36"/>
      <c r="M481" s="36"/>
      <c r="N481" s="37"/>
      <c r="O481" s="38" t="s">
        <v>3062</v>
      </c>
    </row>
    <row r="482" spans="1:15" ht="15" customHeight="1">
      <c r="A482" s="39"/>
      <c r="B482" s="29"/>
      <c r="C482" s="30"/>
      <c r="D482" s="40"/>
      <c r="E482" s="40"/>
      <c r="F482" s="40"/>
      <c r="G482" s="41"/>
      <c r="H482" s="41"/>
      <c r="I482" s="34"/>
      <c r="J482" s="35"/>
      <c r="K482" s="36"/>
      <c r="L482" s="36"/>
      <c r="M482" s="36"/>
      <c r="N482" s="37"/>
      <c r="O482" s="38" t="s">
        <v>3061</v>
      </c>
    </row>
    <row r="483" spans="1:15" ht="15" customHeight="1">
      <c r="A483" s="39"/>
      <c r="B483" s="29"/>
      <c r="C483" s="30"/>
      <c r="D483" s="40"/>
      <c r="E483" s="40"/>
      <c r="F483" s="40"/>
      <c r="G483" s="41"/>
      <c r="H483" s="41"/>
      <c r="I483" s="34"/>
      <c r="J483" s="35"/>
      <c r="K483" s="36"/>
      <c r="L483" s="36"/>
      <c r="M483" s="36"/>
      <c r="N483" s="37"/>
      <c r="O483" s="38" t="s">
        <v>3060</v>
      </c>
    </row>
    <row r="484" spans="1:15" ht="13.5" customHeight="1">
      <c r="A484" s="39"/>
      <c r="B484" s="29"/>
      <c r="C484" s="30"/>
      <c r="D484" s="40"/>
      <c r="E484" s="40"/>
      <c r="F484" s="40"/>
      <c r="G484" s="41"/>
      <c r="H484" s="41"/>
      <c r="I484" s="34"/>
      <c r="J484" s="35"/>
      <c r="K484" s="36"/>
      <c r="L484" s="36"/>
      <c r="M484" s="36"/>
      <c r="N484" s="37"/>
      <c r="O484" s="38" t="s">
        <v>3059</v>
      </c>
    </row>
    <row r="485" spans="1:15" ht="12.75" customHeight="1">
      <c r="A485" s="39"/>
      <c r="B485" s="29"/>
      <c r="C485" s="30"/>
      <c r="D485" s="40"/>
      <c r="E485" s="40"/>
      <c r="F485" s="40"/>
      <c r="G485" s="41"/>
      <c r="H485" s="41"/>
      <c r="I485" s="34"/>
      <c r="J485" s="35"/>
      <c r="K485" s="36"/>
      <c r="L485" s="36"/>
      <c r="M485" s="36"/>
      <c r="N485" s="37"/>
      <c r="O485" s="38"/>
    </row>
    <row r="486" spans="1:15" ht="13.5" customHeight="1">
      <c r="A486" s="39" t="s">
        <v>3058</v>
      </c>
      <c r="B486" s="29"/>
      <c r="C486" s="30"/>
      <c r="D486" s="40"/>
      <c r="E486" s="40"/>
      <c r="F486" s="40"/>
      <c r="G486" s="41" t="s">
        <v>3057</v>
      </c>
      <c r="H486" s="41"/>
      <c r="I486" s="124" t="s">
        <v>3051</v>
      </c>
      <c r="J486" s="123" t="s">
        <v>3050</v>
      </c>
      <c r="K486" s="36" t="s">
        <v>1698</v>
      </c>
      <c r="L486" s="36" t="s">
        <v>23</v>
      </c>
      <c r="M486" s="44" t="s">
        <v>1606</v>
      </c>
      <c r="N486" s="37"/>
      <c r="O486" s="38" t="s">
        <v>3056</v>
      </c>
    </row>
    <row r="487" spans="1:15" ht="14.25" customHeight="1">
      <c r="A487" s="39"/>
      <c r="B487" s="29"/>
      <c r="C487" s="30"/>
      <c r="D487" s="40"/>
      <c r="E487" s="40"/>
      <c r="F487" s="40"/>
      <c r="G487" s="41"/>
      <c r="H487" s="41"/>
      <c r="I487" s="124"/>
      <c r="J487" s="123"/>
      <c r="K487" s="36"/>
      <c r="L487" s="36"/>
      <c r="M487" s="36"/>
      <c r="N487" s="37"/>
      <c r="O487" s="38" t="s">
        <v>3055</v>
      </c>
    </row>
    <row r="488" spans="1:15" ht="14.25" customHeight="1">
      <c r="A488" s="39"/>
      <c r="B488" s="29"/>
      <c r="C488" s="30"/>
      <c r="D488" s="40"/>
      <c r="E488" s="40"/>
      <c r="F488" s="40"/>
      <c r="G488" s="41"/>
      <c r="H488" s="41"/>
      <c r="I488" s="124"/>
      <c r="J488" s="123"/>
      <c r="K488" s="36"/>
      <c r="L488" s="36"/>
      <c r="M488" s="36"/>
      <c r="N488" s="37"/>
      <c r="O488" s="38" t="s">
        <v>3054</v>
      </c>
    </row>
    <row r="489" spans="1:15" ht="12.75" customHeight="1">
      <c r="A489" s="39"/>
      <c r="B489" s="29"/>
      <c r="C489" s="30"/>
      <c r="D489" s="40"/>
      <c r="E489" s="40"/>
      <c r="F489" s="40"/>
      <c r="G489" s="41"/>
      <c r="H489" s="41"/>
      <c r="I489" s="124"/>
      <c r="J489" s="123"/>
      <c r="K489" s="36"/>
      <c r="L489" s="36"/>
      <c r="M489" s="36"/>
      <c r="N489" s="37"/>
      <c r="O489" s="38"/>
    </row>
    <row r="490" spans="1:15" ht="13.5" customHeight="1">
      <c r="A490" s="39" t="s">
        <v>3053</v>
      </c>
      <c r="B490" s="29"/>
      <c r="C490" s="30"/>
      <c r="D490" s="40"/>
      <c r="E490" s="40"/>
      <c r="F490" s="40"/>
      <c r="G490" s="41" t="s">
        <v>3052</v>
      </c>
      <c r="H490" s="41"/>
      <c r="I490" s="124" t="s">
        <v>3051</v>
      </c>
      <c r="J490" s="123" t="s">
        <v>3050</v>
      </c>
      <c r="K490" s="36" t="s">
        <v>1698</v>
      </c>
      <c r="L490" s="36" t="s">
        <v>23</v>
      </c>
      <c r="M490" s="44" t="s">
        <v>1606</v>
      </c>
      <c r="N490" s="37"/>
      <c r="O490" s="38" t="s">
        <v>3049</v>
      </c>
    </row>
    <row r="491" spans="1:15" ht="13.5" customHeight="1">
      <c r="A491" s="39"/>
      <c r="B491" s="29"/>
      <c r="C491" s="30"/>
      <c r="D491" s="40"/>
      <c r="E491" s="40"/>
      <c r="F491" s="40"/>
      <c r="G491" s="41"/>
      <c r="H491" s="41"/>
      <c r="I491" s="124"/>
      <c r="J491" s="123"/>
      <c r="K491" s="36"/>
      <c r="L491" s="36"/>
      <c r="M491" s="36"/>
      <c r="N491" s="37"/>
      <c r="O491" s="38" t="s">
        <v>3048</v>
      </c>
    </row>
    <row r="492" spans="1:15" ht="13.5" customHeight="1">
      <c r="A492" s="39"/>
      <c r="B492" s="29"/>
      <c r="C492" s="30"/>
      <c r="D492" s="40"/>
      <c r="E492" s="40"/>
      <c r="F492" s="40"/>
      <c r="G492" s="41"/>
      <c r="H492" s="41"/>
      <c r="I492" s="124"/>
      <c r="J492" s="123"/>
      <c r="K492" s="36"/>
      <c r="L492" s="36"/>
      <c r="M492" s="36"/>
      <c r="N492" s="37"/>
      <c r="O492" s="38" t="s">
        <v>3047</v>
      </c>
    </row>
    <row r="493" spans="1:15" ht="13.5" customHeight="1">
      <c r="A493" s="39"/>
      <c r="B493" s="29"/>
      <c r="C493" s="30"/>
      <c r="D493" s="40"/>
      <c r="E493" s="40"/>
      <c r="F493" s="40"/>
      <c r="G493" s="41"/>
      <c r="H493" s="41"/>
      <c r="I493" s="124"/>
      <c r="J493" s="123"/>
      <c r="K493" s="36"/>
      <c r="L493" s="36"/>
      <c r="M493" s="36"/>
      <c r="N493" s="37"/>
      <c r="O493" s="38" t="s">
        <v>3046</v>
      </c>
    </row>
    <row r="494" spans="1:15" ht="13.5" customHeight="1">
      <c r="A494" s="39"/>
      <c r="B494" s="29"/>
      <c r="C494" s="30"/>
      <c r="D494" s="40"/>
      <c r="E494" s="40"/>
      <c r="F494" s="40"/>
      <c r="G494" s="41"/>
      <c r="H494" s="41"/>
      <c r="I494" s="124"/>
      <c r="J494" s="123"/>
      <c r="K494" s="36"/>
      <c r="L494" s="36"/>
      <c r="M494" s="36"/>
      <c r="N494" s="37"/>
      <c r="O494" s="38" t="s">
        <v>3045</v>
      </c>
    </row>
    <row r="495" spans="1:15" ht="13.5" customHeight="1">
      <c r="A495" s="39"/>
      <c r="B495" s="29"/>
      <c r="C495" s="30"/>
      <c r="D495" s="40"/>
      <c r="E495" s="40"/>
      <c r="F495" s="40"/>
      <c r="G495" s="41"/>
      <c r="H495" s="41"/>
      <c r="I495" s="124"/>
      <c r="J495" s="123"/>
      <c r="K495" s="36"/>
      <c r="L495" s="36"/>
      <c r="M495" s="36"/>
      <c r="N495" s="37"/>
      <c r="O495" s="38" t="s">
        <v>3044</v>
      </c>
    </row>
    <row r="496" spans="1:15" ht="15" customHeight="1">
      <c r="A496" s="47"/>
      <c r="B496" s="48"/>
      <c r="C496" s="49"/>
      <c r="D496" s="50"/>
      <c r="E496" s="50"/>
      <c r="F496" s="50"/>
      <c r="G496" s="51"/>
      <c r="H496" s="51"/>
      <c r="I496" s="128"/>
      <c r="J496" s="127"/>
      <c r="K496" s="54"/>
      <c r="L496" s="54"/>
      <c r="M496" s="54"/>
      <c r="N496" s="55"/>
      <c r="O496" s="56" t="s">
        <v>3043</v>
      </c>
    </row>
    <row r="497" spans="1:15" ht="13.5" customHeight="1">
      <c r="A497" s="39" t="s">
        <v>3042</v>
      </c>
      <c r="B497" s="29"/>
      <c r="C497" s="30"/>
      <c r="D497" s="40"/>
      <c r="E497" s="40"/>
      <c r="F497" s="40"/>
      <c r="G497" s="41" t="s">
        <v>3041</v>
      </c>
      <c r="H497" s="41"/>
      <c r="I497" s="34" t="s">
        <v>1405</v>
      </c>
      <c r="J497" s="35"/>
      <c r="K497" s="36" t="s">
        <v>1404</v>
      </c>
      <c r="L497" s="36" t="s">
        <v>23</v>
      </c>
      <c r="M497" s="44" t="s">
        <v>1403</v>
      </c>
      <c r="N497" s="37"/>
      <c r="O497" s="38" t="s">
        <v>3040</v>
      </c>
    </row>
    <row r="498" spans="1:15" ht="13.5" customHeight="1">
      <c r="A498" s="39"/>
      <c r="B498" s="29"/>
      <c r="C498" s="30"/>
      <c r="D498" s="40"/>
      <c r="E498" s="40"/>
      <c r="F498" s="40"/>
      <c r="G498" s="41"/>
      <c r="H498" s="41"/>
      <c r="I498" s="34"/>
      <c r="J498" s="35"/>
      <c r="K498" s="36"/>
      <c r="L498" s="36"/>
      <c r="M498" s="36"/>
      <c r="N498" s="37"/>
      <c r="O498" s="38" t="s">
        <v>3039</v>
      </c>
    </row>
    <row r="499" spans="1:15" ht="13.5" customHeight="1">
      <c r="A499" s="39"/>
      <c r="B499" s="29"/>
      <c r="C499" s="30"/>
      <c r="D499" s="40"/>
      <c r="E499" s="40"/>
      <c r="F499" s="40"/>
      <c r="G499" s="41"/>
      <c r="H499" s="41"/>
      <c r="I499" s="34"/>
      <c r="J499" s="35"/>
      <c r="K499" s="36"/>
      <c r="L499" s="36"/>
      <c r="M499" s="36"/>
      <c r="N499" s="37"/>
      <c r="O499" s="38" t="s">
        <v>3038</v>
      </c>
    </row>
    <row r="500" spans="1:15" ht="13.5" customHeight="1">
      <c r="A500" s="39"/>
      <c r="B500" s="29"/>
      <c r="C500" s="30"/>
      <c r="D500" s="40"/>
      <c r="E500" s="40"/>
      <c r="F500" s="40"/>
      <c r="G500" s="41"/>
      <c r="H500" s="41"/>
      <c r="I500" s="34"/>
      <c r="J500" s="35"/>
      <c r="K500" s="36"/>
      <c r="L500" s="36"/>
      <c r="M500" s="36"/>
      <c r="N500" s="37"/>
      <c r="O500" s="38" t="s">
        <v>3037</v>
      </c>
    </row>
    <row r="501" spans="1:15" ht="13.5" customHeight="1">
      <c r="A501" s="39"/>
      <c r="B501" s="29"/>
      <c r="C501" s="30"/>
      <c r="D501" s="40"/>
      <c r="E501" s="40"/>
      <c r="F501" s="40"/>
      <c r="G501" s="41"/>
      <c r="H501" s="41"/>
      <c r="I501" s="34"/>
      <c r="J501" s="35"/>
      <c r="K501" s="36"/>
      <c r="L501" s="36"/>
      <c r="M501" s="36"/>
      <c r="N501" s="37"/>
      <c r="O501" s="38" t="s">
        <v>3036</v>
      </c>
    </row>
    <row r="502" spans="1:15" ht="13.5" customHeight="1">
      <c r="A502" s="39"/>
      <c r="B502" s="29"/>
      <c r="C502" s="30"/>
      <c r="D502" s="40"/>
      <c r="E502" s="40"/>
      <c r="F502" s="40"/>
      <c r="G502" s="41"/>
      <c r="H502" s="41"/>
      <c r="I502" s="34"/>
      <c r="J502" s="35"/>
      <c r="K502" s="36"/>
      <c r="L502" s="36"/>
      <c r="M502" s="36"/>
      <c r="N502" s="37"/>
      <c r="O502" s="38" t="s">
        <v>3035</v>
      </c>
    </row>
    <row r="503" spans="1:15" ht="13.5" customHeight="1">
      <c r="A503" s="39"/>
      <c r="B503" s="29"/>
      <c r="C503" s="30"/>
      <c r="D503" s="40"/>
      <c r="E503" s="40"/>
      <c r="F503" s="40"/>
      <c r="G503" s="41"/>
      <c r="H503" s="41"/>
      <c r="I503" s="34"/>
      <c r="J503" s="35"/>
      <c r="K503" s="36"/>
      <c r="L503" s="36"/>
      <c r="M503" s="36"/>
      <c r="N503" s="37"/>
      <c r="O503" s="38" t="s">
        <v>3034</v>
      </c>
    </row>
    <row r="504" spans="1:15" ht="13.5" customHeight="1">
      <c r="A504" s="39"/>
      <c r="B504" s="29"/>
      <c r="C504" s="30"/>
      <c r="D504" s="40"/>
      <c r="E504" s="40"/>
      <c r="F504" s="40"/>
      <c r="G504" s="41"/>
      <c r="H504" s="41"/>
      <c r="I504" s="34"/>
      <c r="J504" s="35"/>
      <c r="K504" s="36"/>
      <c r="L504" s="36"/>
      <c r="M504" s="36"/>
      <c r="N504" s="37"/>
      <c r="O504" s="38" t="s">
        <v>3033</v>
      </c>
    </row>
    <row r="505" spans="1:15" ht="13.5" customHeight="1">
      <c r="A505" s="39"/>
      <c r="B505" s="29"/>
      <c r="C505" s="30"/>
      <c r="D505" s="40"/>
      <c r="E505" s="40"/>
      <c r="F505" s="40"/>
      <c r="G505" s="41"/>
      <c r="H505" s="41"/>
      <c r="I505" s="34"/>
      <c r="J505" s="35"/>
      <c r="K505" s="36"/>
      <c r="L505" s="36"/>
      <c r="M505" s="36"/>
      <c r="N505" s="37"/>
      <c r="O505" s="38" t="s">
        <v>3032</v>
      </c>
    </row>
    <row r="506" spans="1:15" ht="13.5" customHeight="1">
      <c r="A506" s="39"/>
      <c r="B506" s="29"/>
      <c r="C506" s="30"/>
      <c r="D506" s="40"/>
      <c r="E506" s="40"/>
      <c r="F506" s="40"/>
      <c r="G506" s="41"/>
      <c r="H506" s="41"/>
      <c r="I506" s="34"/>
      <c r="J506" s="35"/>
      <c r="K506" s="36"/>
      <c r="L506" s="36"/>
      <c r="M506" s="36"/>
      <c r="N506" s="37"/>
      <c r="O506" s="38" t="s">
        <v>3031</v>
      </c>
    </row>
    <row r="507" spans="1:15" ht="13.5" customHeight="1">
      <c r="A507" s="39"/>
      <c r="B507" s="29"/>
      <c r="C507" s="30"/>
      <c r="D507" s="40"/>
      <c r="E507" s="40"/>
      <c r="F507" s="40"/>
      <c r="G507" s="41"/>
      <c r="H507" s="41"/>
      <c r="I507" s="34"/>
      <c r="J507" s="35"/>
      <c r="K507" s="36"/>
      <c r="L507" s="36"/>
      <c r="M507" s="36"/>
      <c r="N507" s="37"/>
      <c r="O507" s="38" t="s">
        <v>3030</v>
      </c>
    </row>
    <row r="508" spans="1:15" ht="13.5" customHeight="1">
      <c r="A508" s="39"/>
      <c r="B508" s="29"/>
      <c r="C508" s="30"/>
      <c r="D508" s="40"/>
      <c r="E508" s="40"/>
      <c r="F508" s="40"/>
      <c r="G508" s="41"/>
      <c r="H508" s="41"/>
      <c r="I508" s="34"/>
      <c r="J508" s="35"/>
      <c r="K508" s="36"/>
      <c r="L508" s="36"/>
      <c r="M508" s="36"/>
      <c r="N508" s="37"/>
      <c r="O508" s="38" t="s">
        <v>3029</v>
      </c>
    </row>
    <row r="509" spans="1:15" ht="13.5" customHeight="1">
      <c r="A509" s="39"/>
      <c r="B509" s="29"/>
      <c r="C509" s="30"/>
      <c r="D509" s="40"/>
      <c r="E509" s="40"/>
      <c r="F509" s="40"/>
      <c r="G509" s="41"/>
      <c r="H509" s="41"/>
      <c r="I509" s="34"/>
      <c r="J509" s="35"/>
      <c r="K509" s="36"/>
      <c r="L509" s="36"/>
      <c r="M509" s="36"/>
      <c r="N509" s="37"/>
      <c r="O509" s="38" t="s">
        <v>3028</v>
      </c>
    </row>
    <row r="510" spans="1:15" ht="13.5" customHeight="1">
      <c r="A510" s="39"/>
      <c r="B510" s="29"/>
      <c r="C510" s="30"/>
      <c r="D510" s="40"/>
      <c r="E510" s="40"/>
      <c r="F510" s="40"/>
      <c r="G510" s="41"/>
      <c r="H510" s="41"/>
      <c r="I510" s="34"/>
      <c r="J510" s="35"/>
      <c r="K510" s="36"/>
      <c r="L510" s="36"/>
      <c r="M510" s="36"/>
      <c r="N510" s="37"/>
      <c r="O510" s="38" t="s">
        <v>3027</v>
      </c>
    </row>
    <row r="511" spans="1:15" ht="13.5" customHeight="1">
      <c r="A511" s="39"/>
      <c r="B511" s="29"/>
      <c r="C511" s="30"/>
      <c r="D511" s="40"/>
      <c r="E511" s="40"/>
      <c r="F511" s="40"/>
      <c r="G511" s="41"/>
      <c r="H511" s="41"/>
      <c r="I511" s="34"/>
      <c r="J511" s="35"/>
      <c r="K511" s="36"/>
      <c r="L511" s="36"/>
      <c r="M511" s="36"/>
      <c r="N511" s="37"/>
      <c r="O511" s="38" t="s">
        <v>3026</v>
      </c>
    </row>
    <row r="512" spans="1:15" ht="11.25" customHeight="1">
      <c r="A512" s="39"/>
      <c r="B512" s="29"/>
      <c r="C512" s="30"/>
      <c r="D512" s="40"/>
      <c r="E512" s="40"/>
      <c r="F512" s="40"/>
      <c r="G512" s="41"/>
      <c r="H512" s="41"/>
      <c r="I512" s="34"/>
      <c r="J512" s="35"/>
      <c r="K512" s="36"/>
      <c r="L512" s="36"/>
      <c r="M512" s="36"/>
      <c r="N512" s="37"/>
      <c r="O512" s="38"/>
    </row>
    <row r="513" spans="1:15" ht="36" customHeight="1">
      <c r="A513" s="28" t="s">
        <v>3025</v>
      </c>
      <c r="B513" s="29"/>
      <c r="C513" s="30"/>
      <c r="D513" s="31" t="s">
        <v>3024</v>
      </c>
      <c r="E513" s="46"/>
      <c r="F513" s="31"/>
      <c r="G513" s="32" t="s">
        <v>3023</v>
      </c>
      <c r="H513" s="32"/>
      <c r="I513" s="34"/>
      <c r="J513" s="35"/>
      <c r="K513" s="36"/>
      <c r="L513" s="36"/>
      <c r="M513" s="36"/>
      <c r="N513" s="37"/>
      <c r="O513" s="38" t="s">
        <v>3022</v>
      </c>
    </row>
    <row r="514" spans="1:15" ht="25.5" customHeight="1">
      <c r="A514" s="39" t="s">
        <v>3021</v>
      </c>
      <c r="B514" s="29"/>
      <c r="C514" s="30"/>
      <c r="D514" s="40"/>
      <c r="E514" s="40"/>
      <c r="F514" s="40"/>
      <c r="G514" s="41" t="s">
        <v>3020</v>
      </c>
      <c r="H514" s="41"/>
      <c r="I514" s="34" t="s">
        <v>3019</v>
      </c>
      <c r="J514" s="35" t="s">
        <v>3018</v>
      </c>
      <c r="K514" s="36" t="s">
        <v>1404</v>
      </c>
      <c r="L514" s="36" t="s">
        <v>23</v>
      </c>
      <c r="M514" s="44" t="s">
        <v>1403</v>
      </c>
      <c r="N514" s="37"/>
      <c r="O514" s="38" t="s">
        <v>3017</v>
      </c>
    </row>
    <row r="515" spans="1:15" ht="13.5" customHeight="1">
      <c r="A515" s="39"/>
      <c r="B515" s="29"/>
      <c r="C515" s="30"/>
      <c r="D515" s="40"/>
      <c r="E515" s="40"/>
      <c r="F515" s="40"/>
      <c r="G515" s="41"/>
      <c r="H515" s="41"/>
      <c r="I515" s="34"/>
      <c r="J515" s="35"/>
      <c r="K515" s="36"/>
      <c r="L515" s="36"/>
      <c r="M515" s="36"/>
      <c r="N515" s="37"/>
      <c r="O515" s="38" t="s">
        <v>3016</v>
      </c>
    </row>
    <row r="516" spans="1:15" ht="13.5" customHeight="1">
      <c r="A516" s="39"/>
      <c r="B516" s="29"/>
      <c r="C516" s="30"/>
      <c r="D516" s="40"/>
      <c r="E516" s="40"/>
      <c r="F516" s="40"/>
      <c r="G516" s="41"/>
      <c r="H516" s="41"/>
      <c r="I516" s="34"/>
      <c r="J516" s="35"/>
      <c r="K516" s="36"/>
      <c r="L516" s="36"/>
      <c r="M516" s="36"/>
      <c r="N516" s="37"/>
      <c r="O516" s="38" t="s">
        <v>3015</v>
      </c>
    </row>
    <row r="517" spans="1:15" ht="13.5" customHeight="1">
      <c r="A517" s="39"/>
      <c r="B517" s="29"/>
      <c r="C517" s="30"/>
      <c r="D517" s="40"/>
      <c r="E517" s="40"/>
      <c r="F517" s="40"/>
      <c r="G517" s="41"/>
      <c r="H517" s="41"/>
      <c r="I517" s="34"/>
      <c r="J517" s="35"/>
      <c r="K517" s="36"/>
      <c r="L517" s="36"/>
      <c r="M517" s="36"/>
      <c r="N517" s="37"/>
      <c r="O517" s="38" t="s">
        <v>3014</v>
      </c>
    </row>
    <row r="518" spans="1:15" ht="11.25" customHeight="1">
      <c r="A518" s="39"/>
      <c r="B518" s="29"/>
      <c r="C518" s="30"/>
      <c r="D518" s="40"/>
      <c r="E518" s="40"/>
      <c r="F518" s="40"/>
      <c r="G518" s="41"/>
      <c r="H518" s="41"/>
      <c r="I518" s="34"/>
      <c r="J518" s="35"/>
      <c r="K518" s="36"/>
      <c r="L518" s="36"/>
      <c r="M518" s="36"/>
      <c r="N518" s="37"/>
      <c r="O518" s="38"/>
    </row>
    <row r="519" spans="1:15" ht="13.5" customHeight="1">
      <c r="A519" s="39" t="s">
        <v>3013</v>
      </c>
      <c r="B519" s="29"/>
      <c r="C519" s="30"/>
      <c r="D519" s="40"/>
      <c r="E519" s="40"/>
      <c r="F519" s="40"/>
      <c r="G519" s="41" t="s">
        <v>3012</v>
      </c>
      <c r="H519" s="41"/>
      <c r="I519" s="34" t="s">
        <v>1405</v>
      </c>
      <c r="J519" s="35"/>
      <c r="K519" s="36" t="s">
        <v>1404</v>
      </c>
      <c r="L519" s="36" t="s">
        <v>23</v>
      </c>
      <c r="M519" s="44" t="s">
        <v>1403</v>
      </c>
      <c r="N519" s="37"/>
      <c r="O519" s="38" t="s">
        <v>3011</v>
      </c>
    </row>
    <row r="520" spans="1:15" ht="13.5" customHeight="1">
      <c r="A520" s="39"/>
      <c r="B520" s="29"/>
      <c r="C520" s="30"/>
      <c r="D520" s="40"/>
      <c r="E520" s="40"/>
      <c r="F520" s="40"/>
      <c r="G520" s="41" t="s">
        <v>3010</v>
      </c>
      <c r="H520" s="41"/>
      <c r="I520" s="34"/>
      <c r="J520" s="35"/>
      <c r="K520" s="36"/>
      <c r="L520" s="36"/>
      <c r="M520" s="36"/>
      <c r="N520" s="37"/>
      <c r="O520" s="38" t="s">
        <v>3009</v>
      </c>
    </row>
    <row r="521" spans="1:15" ht="13.5" customHeight="1">
      <c r="A521" s="39"/>
      <c r="B521" s="29"/>
      <c r="C521" s="30"/>
      <c r="D521" s="40"/>
      <c r="E521" s="40"/>
      <c r="F521" s="40"/>
      <c r="G521" s="41"/>
      <c r="H521" s="41"/>
      <c r="I521" s="34"/>
      <c r="J521" s="35"/>
      <c r="K521" s="36"/>
      <c r="L521" s="36"/>
      <c r="M521" s="36"/>
      <c r="N521" s="37"/>
      <c r="O521" s="38" t="s">
        <v>3008</v>
      </c>
    </row>
    <row r="522" spans="1:15" ht="13.5" customHeight="1">
      <c r="A522" s="39"/>
      <c r="B522" s="29"/>
      <c r="C522" s="30"/>
      <c r="D522" s="40"/>
      <c r="E522" s="40"/>
      <c r="F522" s="40"/>
      <c r="G522" s="41"/>
      <c r="H522" s="41"/>
      <c r="I522" s="34"/>
      <c r="J522" s="35"/>
      <c r="K522" s="36"/>
      <c r="L522" s="36"/>
      <c r="M522" s="36"/>
      <c r="N522" s="37"/>
      <c r="O522" s="38"/>
    </row>
    <row r="523" spans="1:15">
      <c r="A523" s="39" t="s">
        <v>3007</v>
      </c>
      <c r="B523" s="29"/>
      <c r="C523" s="30"/>
      <c r="D523" s="40"/>
      <c r="E523" s="40"/>
      <c r="F523" s="40"/>
      <c r="G523" s="41" t="s">
        <v>3006</v>
      </c>
      <c r="H523" s="41"/>
      <c r="I523" s="34" t="s">
        <v>1405</v>
      </c>
      <c r="J523" s="35"/>
      <c r="K523" s="36" t="s">
        <v>1404</v>
      </c>
      <c r="L523" s="36" t="s">
        <v>23</v>
      </c>
      <c r="M523" s="44" t="s">
        <v>1403</v>
      </c>
      <c r="N523" s="37"/>
      <c r="O523" s="38" t="s">
        <v>3005</v>
      </c>
    </row>
    <row r="524" spans="1:15" ht="14.25" customHeight="1">
      <c r="A524" s="39"/>
      <c r="B524" s="29"/>
      <c r="C524" s="30"/>
      <c r="D524" s="40"/>
      <c r="E524" s="40"/>
      <c r="F524" s="40"/>
      <c r="G524" s="41"/>
      <c r="H524" s="41"/>
      <c r="I524" s="34"/>
      <c r="J524" s="35"/>
      <c r="K524" s="36"/>
      <c r="L524" s="36"/>
      <c r="M524" s="36"/>
      <c r="N524" s="37"/>
      <c r="O524" s="38" t="s">
        <v>3004</v>
      </c>
    </row>
    <row r="525" spans="1:15" ht="14.25" customHeight="1">
      <c r="A525" s="39"/>
      <c r="B525" s="29"/>
      <c r="C525" s="30"/>
      <c r="D525" s="40"/>
      <c r="E525" s="40"/>
      <c r="F525" s="40"/>
      <c r="G525" s="41"/>
      <c r="H525" s="41"/>
      <c r="I525" s="34"/>
      <c r="J525" s="35"/>
      <c r="K525" s="36"/>
      <c r="L525" s="36"/>
      <c r="M525" s="36"/>
      <c r="N525" s="37"/>
      <c r="O525" s="38" t="s">
        <v>3003</v>
      </c>
    </row>
    <row r="526" spans="1:15" ht="11.25" customHeight="1">
      <c r="A526" s="39"/>
      <c r="B526" s="29"/>
      <c r="C526" s="30"/>
      <c r="D526" s="40"/>
      <c r="E526" s="40"/>
      <c r="F526" s="40"/>
      <c r="G526" s="41"/>
      <c r="H526" s="41"/>
      <c r="I526" s="34"/>
      <c r="J526" s="35"/>
      <c r="K526" s="36"/>
      <c r="L526" s="36"/>
      <c r="M526" s="36"/>
      <c r="N526" s="37"/>
      <c r="O526" s="38"/>
    </row>
    <row r="527" spans="1:15" ht="13.5" customHeight="1">
      <c r="A527" s="39" t="s">
        <v>3002</v>
      </c>
      <c r="B527" s="29"/>
      <c r="C527" s="30"/>
      <c r="D527" s="40"/>
      <c r="E527" s="40"/>
      <c r="F527" s="40"/>
      <c r="G527" s="41" t="s">
        <v>3001</v>
      </c>
      <c r="H527" s="41"/>
      <c r="I527" s="34" t="s">
        <v>1405</v>
      </c>
      <c r="J527" s="35"/>
      <c r="K527" s="36" t="s">
        <v>1404</v>
      </c>
      <c r="L527" s="36" t="s">
        <v>23</v>
      </c>
      <c r="M527" s="44" t="s">
        <v>1403</v>
      </c>
      <c r="N527" s="37"/>
      <c r="O527" s="38" t="s">
        <v>3000</v>
      </c>
    </row>
    <row r="528" spans="1:15" ht="13.5" customHeight="1">
      <c r="A528" s="39"/>
      <c r="B528" s="29"/>
      <c r="C528" s="30"/>
      <c r="D528" s="40"/>
      <c r="E528" s="40"/>
      <c r="F528" s="40"/>
      <c r="G528" s="41"/>
      <c r="H528" s="41"/>
      <c r="I528" s="34"/>
      <c r="J528" s="35"/>
      <c r="K528" s="36"/>
      <c r="L528" s="36"/>
      <c r="M528" s="36"/>
      <c r="N528" s="37"/>
      <c r="O528" s="38" t="s">
        <v>2999</v>
      </c>
    </row>
    <row r="529" spans="1:15" ht="13.5" customHeight="1">
      <c r="A529" s="39"/>
      <c r="B529" s="29"/>
      <c r="C529" s="30"/>
      <c r="D529" s="40"/>
      <c r="E529" s="40"/>
      <c r="F529" s="40"/>
      <c r="G529" s="41"/>
      <c r="H529" s="41"/>
      <c r="I529" s="34"/>
      <c r="J529" s="35"/>
      <c r="K529" s="36"/>
      <c r="L529" s="36"/>
      <c r="M529" s="36"/>
      <c r="N529" s="37"/>
      <c r="O529" s="38" t="s">
        <v>2998</v>
      </c>
    </row>
    <row r="530" spans="1:15" ht="13.5" customHeight="1">
      <c r="A530" s="39"/>
      <c r="B530" s="29"/>
      <c r="C530" s="30"/>
      <c r="D530" s="40"/>
      <c r="E530" s="40"/>
      <c r="F530" s="40"/>
      <c r="G530" s="41"/>
      <c r="H530" s="41"/>
      <c r="I530" s="34"/>
      <c r="J530" s="35"/>
      <c r="K530" s="36"/>
      <c r="L530" s="36"/>
      <c r="M530" s="36"/>
      <c r="N530" s="37"/>
      <c r="O530" s="38" t="s">
        <v>2997</v>
      </c>
    </row>
    <row r="531" spans="1:15" ht="13.5" customHeight="1">
      <c r="A531" s="39"/>
      <c r="B531" s="29"/>
      <c r="C531" s="30"/>
      <c r="D531" s="40"/>
      <c r="E531" s="40"/>
      <c r="F531" s="40"/>
      <c r="G531" s="41"/>
      <c r="H531" s="41"/>
      <c r="I531" s="34"/>
      <c r="J531" s="35"/>
      <c r="K531" s="36"/>
      <c r="L531" s="36"/>
      <c r="M531" s="36"/>
      <c r="N531" s="37"/>
      <c r="O531" s="38" t="s">
        <v>2996</v>
      </c>
    </row>
    <row r="532" spans="1:15" ht="13.5" customHeight="1">
      <c r="A532" s="39"/>
      <c r="B532" s="29"/>
      <c r="C532" s="30"/>
      <c r="D532" s="40"/>
      <c r="E532" s="40"/>
      <c r="F532" s="40"/>
      <c r="G532" s="41"/>
      <c r="H532" s="41"/>
      <c r="I532" s="34"/>
      <c r="J532" s="35"/>
      <c r="K532" s="36"/>
      <c r="L532" s="36"/>
      <c r="M532" s="36"/>
      <c r="N532" s="37"/>
      <c r="O532" s="38" t="s">
        <v>2995</v>
      </c>
    </row>
    <row r="533" spans="1:15" ht="13.5" customHeight="1">
      <c r="A533" s="39"/>
      <c r="B533" s="29"/>
      <c r="C533" s="30"/>
      <c r="D533" s="40"/>
      <c r="E533" s="40"/>
      <c r="F533" s="40"/>
      <c r="G533" s="41"/>
      <c r="H533" s="41"/>
      <c r="I533" s="34"/>
      <c r="J533" s="35"/>
      <c r="K533" s="36"/>
      <c r="L533" s="36"/>
      <c r="M533" s="36"/>
      <c r="N533" s="37"/>
      <c r="O533" s="38" t="s">
        <v>2994</v>
      </c>
    </row>
    <row r="534" spans="1:15" ht="11.25" customHeight="1">
      <c r="A534" s="39"/>
      <c r="B534" s="29"/>
      <c r="C534" s="30"/>
      <c r="D534" s="40"/>
      <c r="E534" s="40"/>
      <c r="F534" s="40"/>
      <c r="G534" s="41"/>
      <c r="H534" s="41"/>
      <c r="I534" s="34"/>
      <c r="J534" s="35"/>
      <c r="K534" s="36"/>
      <c r="L534" s="36"/>
      <c r="M534" s="36"/>
      <c r="N534" s="37"/>
      <c r="O534" s="38"/>
    </row>
    <row r="535" spans="1:15" ht="36" customHeight="1">
      <c r="A535" s="28" t="s">
        <v>2993</v>
      </c>
      <c r="B535" s="29"/>
      <c r="C535" s="30"/>
      <c r="D535" s="31" t="s">
        <v>2992</v>
      </c>
      <c r="E535" s="46"/>
      <c r="F535" s="31"/>
      <c r="G535" s="57" t="s">
        <v>2991</v>
      </c>
      <c r="H535" s="57"/>
      <c r="I535" s="34"/>
      <c r="J535" s="35"/>
      <c r="K535" s="36"/>
      <c r="L535" s="36"/>
      <c r="M535" s="36"/>
      <c r="N535" s="37"/>
      <c r="O535" s="38" t="s">
        <v>2990</v>
      </c>
    </row>
    <row r="536" spans="1:15" ht="12.75" customHeight="1">
      <c r="A536" s="39" t="s">
        <v>2989</v>
      </c>
      <c r="B536" s="29"/>
      <c r="C536" s="30"/>
      <c r="D536" s="40"/>
      <c r="E536" s="40"/>
      <c r="F536" s="40"/>
      <c r="G536" s="41" t="s">
        <v>2988</v>
      </c>
      <c r="H536" s="41"/>
      <c r="I536" s="34" t="s">
        <v>1405</v>
      </c>
      <c r="J536" s="35"/>
      <c r="K536" s="36" t="s">
        <v>1404</v>
      </c>
      <c r="L536" s="36" t="s">
        <v>23</v>
      </c>
      <c r="M536" s="44" t="s">
        <v>1403</v>
      </c>
      <c r="N536" s="37"/>
      <c r="O536" s="38" t="s">
        <v>2987</v>
      </c>
    </row>
    <row r="537" spans="1:15" ht="12.75" customHeight="1">
      <c r="A537" s="39"/>
      <c r="B537" s="29"/>
      <c r="C537" s="30"/>
      <c r="D537" s="40"/>
      <c r="E537" s="40"/>
      <c r="F537" s="40"/>
      <c r="G537" s="41"/>
      <c r="H537" s="41"/>
      <c r="I537" s="34"/>
      <c r="J537" s="35"/>
      <c r="K537" s="36"/>
      <c r="L537" s="36"/>
      <c r="M537" s="36"/>
      <c r="N537" s="37"/>
      <c r="O537" s="38" t="s">
        <v>2986</v>
      </c>
    </row>
    <row r="538" spans="1:15" ht="12.75" customHeight="1">
      <c r="A538" s="39"/>
      <c r="B538" s="29"/>
      <c r="C538" s="30"/>
      <c r="D538" s="40"/>
      <c r="E538" s="40"/>
      <c r="F538" s="40"/>
      <c r="G538" s="41"/>
      <c r="H538" s="41"/>
      <c r="I538" s="34"/>
      <c r="J538" s="35"/>
      <c r="K538" s="36"/>
      <c r="L538" s="36"/>
      <c r="M538" s="36"/>
      <c r="N538" s="37"/>
      <c r="O538" s="38" t="s">
        <v>2985</v>
      </c>
    </row>
    <row r="539" spans="1:15" ht="12.75" customHeight="1">
      <c r="A539" s="39"/>
      <c r="B539" s="29"/>
      <c r="C539" s="30"/>
      <c r="D539" s="40"/>
      <c r="E539" s="40"/>
      <c r="F539" s="40"/>
      <c r="G539" s="41"/>
      <c r="H539" s="41"/>
      <c r="I539" s="34"/>
      <c r="J539" s="35"/>
      <c r="K539" s="36"/>
      <c r="L539" s="36"/>
      <c r="M539" s="36"/>
      <c r="N539" s="37"/>
      <c r="O539" s="38"/>
    </row>
    <row r="540" spans="1:15" ht="25.5" customHeight="1">
      <c r="A540" s="39" t="s">
        <v>2984</v>
      </c>
      <c r="B540" s="29"/>
      <c r="C540" s="30"/>
      <c r="D540" s="40"/>
      <c r="E540" s="40"/>
      <c r="F540" s="40"/>
      <c r="G540" s="41" t="s">
        <v>2983</v>
      </c>
      <c r="H540" s="41"/>
      <c r="I540" s="124" t="s">
        <v>2775</v>
      </c>
      <c r="J540" s="123" t="s">
        <v>2774</v>
      </c>
      <c r="K540" s="36" t="s">
        <v>1404</v>
      </c>
      <c r="L540" s="36" t="s">
        <v>23</v>
      </c>
      <c r="M540" s="44" t="s">
        <v>1403</v>
      </c>
      <c r="N540" s="37"/>
      <c r="O540" s="38" t="s">
        <v>2982</v>
      </c>
    </row>
    <row r="541" spans="1:15" ht="12.75" customHeight="1">
      <c r="A541" s="39"/>
      <c r="B541" s="29"/>
      <c r="C541" s="30"/>
      <c r="D541" s="40"/>
      <c r="E541" s="40"/>
      <c r="F541" s="40"/>
      <c r="G541" s="41"/>
      <c r="H541" s="41"/>
      <c r="I541" s="124"/>
      <c r="J541" s="123"/>
      <c r="K541" s="36"/>
      <c r="L541" s="36"/>
      <c r="M541" s="36"/>
      <c r="N541" s="37"/>
      <c r="O541" s="38" t="s">
        <v>2981</v>
      </c>
    </row>
    <row r="542" spans="1:15" ht="12.75" customHeight="1">
      <c r="A542" s="39"/>
      <c r="B542" s="29"/>
      <c r="C542" s="30"/>
      <c r="D542" s="40"/>
      <c r="E542" s="40"/>
      <c r="F542" s="40"/>
      <c r="G542" s="41"/>
      <c r="H542" s="41"/>
      <c r="I542" s="124"/>
      <c r="J542" s="123"/>
      <c r="K542" s="36"/>
      <c r="L542" s="36"/>
      <c r="M542" s="36"/>
      <c r="N542" s="37"/>
      <c r="O542" s="38" t="s">
        <v>2980</v>
      </c>
    </row>
    <row r="543" spans="1:15" ht="12.75" customHeight="1">
      <c r="A543" s="39"/>
      <c r="B543" s="29"/>
      <c r="C543" s="30"/>
      <c r="D543" s="40"/>
      <c r="E543" s="40"/>
      <c r="F543" s="40"/>
      <c r="G543" s="41"/>
      <c r="H543" s="41"/>
      <c r="I543" s="124"/>
      <c r="J543" s="123"/>
      <c r="K543" s="36"/>
      <c r="L543" s="36"/>
      <c r="M543" s="36"/>
      <c r="N543" s="37"/>
      <c r="O543" s="38" t="s">
        <v>2979</v>
      </c>
    </row>
    <row r="544" spans="1:15" ht="12.75" customHeight="1">
      <c r="A544" s="39"/>
      <c r="B544" s="29"/>
      <c r="C544" s="30"/>
      <c r="D544" s="40"/>
      <c r="E544" s="40"/>
      <c r="F544" s="40"/>
      <c r="G544" s="41"/>
      <c r="H544" s="41"/>
      <c r="I544" s="124"/>
      <c r="J544" s="123"/>
      <c r="K544" s="36"/>
      <c r="L544" s="36"/>
      <c r="M544" s="36"/>
      <c r="N544" s="37"/>
      <c r="O544" s="38"/>
    </row>
    <row r="545" spans="1:15" ht="13.5" customHeight="1">
      <c r="A545" s="39" t="s">
        <v>2978</v>
      </c>
      <c r="B545" s="29"/>
      <c r="C545" s="30"/>
      <c r="D545" s="40"/>
      <c r="E545" s="40"/>
      <c r="F545" s="40"/>
      <c r="G545" s="41" t="s">
        <v>2977</v>
      </c>
      <c r="H545" s="41"/>
      <c r="I545" s="124" t="s">
        <v>2775</v>
      </c>
      <c r="J545" s="123" t="s">
        <v>2774</v>
      </c>
      <c r="K545" s="36" t="s">
        <v>1404</v>
      </c>
      <c r="L545" s="36" t="s">
        <v>23</v>
      </c>
      <c r="M545" s="44" t="s">
        <v>1403</v>
      </c>
      <c r="N545" s="37"/>
      <c r="O545" s="38" t="s">
        <v>2970</v>
      </c>
    </row>
    <row r="546" spans="1:15" ht="13.5" customHeight="1">
      <c r="A546" s="39"/>
      <c r="B546" s="29"/>
      <c r="C546" s="30"/>
      <c r="D546" s="40"/>
      <c r="E546" s="40"/>
      <c r="F546" s="40"/>
      <c r="G546" s="41"/>
      <c r="H546" s="41"/>
      <c r="I546" s="124"/>
      <c r="J546" s="123"/>
      <c r="K546" s="36"/>
      <c r="L546" s="36"/>
      <c r="M546" s="36"/>
      <c r="N546" s="37"/>
      <c r="O546" s="38" t="s">
        <v>2976</v>
      </c>
    </row>
    <row r="547" spans="1:15" ht="13.5" customHeight="1">
      <c r="A547" s="39"/>
      <c r="B547" s="29"/>
      <c r="C547" s="30"/>
      <c r="D547" s="40"/>
      <c r="E547" s="40"/>
      <c r="F547" s="40"/>
      <c r="G547" s="41"/>
      <c r="H547" s="41"/>
      <c r="I547" s="124"/>
      <c r="J547" s="123"/>
      <c r="K547" s="36"/>
      <c r="L547" s="36"/>
      <c r="M547" s="36"/>
      <c r="N547" s="37"/>
      <c r="O547" s="38" t="s">
        <v>2975</v>
      </c>
    </row>
    <row r="548" spans="1:15" ht="13.5" customHeight="1">
      <c r="A548" s="39"/>
      <c r="B548" s="29"/>
      <c r="C548" s="30"/>
      <c r="D548" s="40"/>
      <c r="E548" s="40"/>
      <c r="F548" s="40"/>
      <c r="G548" s="41"/>
      <c r="H548" s="41"/>
      <c r="I548" s="124"/>
      <c r="J548" s="123"/>
      <c r="K548" s="36"/>
      <c r="L548" s="36"/>
      <c r="M548" s="36"/>
      <c r="N548" s="37"/>
      <c r="O548" s="38" t="s">
        <v>2974</v>
      </c>
    </row>
    <row r="549" spans="1:15" ht="13.5" customHeight="1">
      <c r="A549" s="47"/>
      <c r="B549" s="48"/>
      <c r="C549" s="49"/>
      <c r="D549" s="50"/>
      <c r="E549" s="50"/>
      <c r="F549" s="50"/>
      <c r="G549" s="51"/>
      <c r="H549" s="51"/>
      <c r="I549" s="128"/>
      <c r="J549" s="127"/>
      <c r="K549" s="54"/>
      <c r="L549" s="54"/>
      <c r="M549" s="54"/>
      <c r="N549" s="55"/>
      <c r="O549" s="56" t="s">
        <v>2973</v>
      </c>
    </row>
    <row r="550" spans="1:15" ht="13.5" customHeight="1">
      <c r="A550" s="39" t="s">
        <v>2972</v>
      </c>
      <c r="B550" s="29"/>
      <c r="C550" s="30"/>
      <c r="D550" s="40"/>
      <c r="E550" s="40"/>
      <c r="F550" s="40"/>
      <c r="G550" s="41" t="s">
        <v>2971</v>
      </c>
      <c r="H550" s="41"/>
      <c r="I550" s="124" t="s">
        <v>2775</v>
      </c>
      <c r="J550" s="123" t="s">
        <v>2774</v>
      </c>
      <c r="K550" s="36" t="s">
        <v>1404</v>
      </c>
      <c r="L550" s="36" t="s">
        <v>23</v>
      </c>
      <c r="M550" s="44" t="s">
        <v>1403</v>
      </c>
      <c r="N550" s="37"/>
      <c r="O550" s="38" t="s">
        <v>2970</v>
      </c>
    </row>
    <row r="551" spans="1:15" ht="12.75" customHeight="1">
      <c r="A551" s="39"/>
      <c r="B551" s="29"/>
      <c r="C551" s="30"/>
      <c r="D551" s="40"/>
      <c r="E551" s="40"/>
      <c r="F551" s="40"/>
      <c r="G551" s="41"/>
      <c r="H551" s="41"/>
      <c r="I551" s="124"/>
      <c r="J551" s="123"/>
      <c r="K551" s="36"/>
      <c r="L551" s="36"/>
      <c r="M551" s="36"/>
      <c r="N551" s="37"/>
      <c r="O551" s="38" t="s">
        <v>2969</v>
      </c>
    </row>
    <row r="552" spans="1:15" ht="12.75" customHeight="1">
      <c r="A552" s="39"/>
      <c r="B552" s="29"/>
      <c r="C552" s="30"/>
      <c r="D552" s="40"/>
      <c r="E552" s="40"/>
      <c r="F552" s="40"/>
      <c r="G552" s="41"/>
      <c r="H552" s="41"/>
      <c r="I552" s="124"/>
      <c r="J552" s="123"/>
      <c r="K552" s="36"/>
      <c r="L552" s="36"/>
      <c r="M552" s="36"/>
      <c r="N552" s="37"/>
      <c r="O552" s="38" t="s">
        <v>2968</v>
      </c>
    </row>
    <row r="553" spans="1:15" ht="12.75" customHeight="1">
      <c r="A553" s="39"/>
      <c r="B553" s="29"/>
      <c r="C553" s="30"/>
      <c r="D553" s="40"/>
      <c r="E553" s="40"/>
      <c r="F553" s="40"/>
      <c r="G553" s="41"/>
      <c r="H553" s="41"/>
      <c r="I553" s="124"/>
      <c r="J553" s="123"/>
      <c r="K553" s="36"/>
      <c r="L553" s="36"/>
      <c r="M553" s="36"/>
      <c r="N553" s="37"/>
      <c r="O553" s="38" t="s">
        <v>2967</v>
      </c>
    </row>
    <row r="554" spans="1:15" ht="13.5" customHeight="1">
      <c r="A554" s="39"/>
      <c r="B554" s="29"/>
      <c r="C554" s="30"/>
      <c r="D554" s="40"/>
      <c r="E554" s="40"/>
      <c r="F554" s="40"/>
      <c r="G554" s="41"/>
      <c r="H554" s="41"/>
      <c r="I554" s="124"/>
      <c r="J554" s="123"/>
      <c r="K554" s="36"/>
      <c r="L554" s="36"/>
      <c r="M554" s="36"/>
      <c r="N554" s="37"/>
      <c r="O554" s="38"/>
    </row>
    <row r="555" spans="1:15" ht="24" customHeight="1">
      <c r="A555" s="39" t="s">
        <v>2966</v>
      </c>
      <c r="B555" s="29"/>
      <c r="C555" s="30"/>
      <c r="D555" s="40"/>
      <c r="E555" s="40"/>
      <c r="F555" s="40"/>
      <c r="G555" s="41" t="s">
        <v>2965</v>
      </c>
      <c r="H555" s="41"/>
      <c r="I555" s="34" t="s">
        <v>1405</v>
      </c>
      <c r="J555" s="35"/>
      <c r="K555" s="36" t="s">
        <v>1404</v>
      </c>
      <c r="L555" s="36" t="s">
        <v>23</v>
      </c>
      <c r="M555" s="44" t="s">
        <v>1403</v>
      </c>
      <c r="N555" s="37"/>
      <c r="O555" s="38" t="s">
        <v>2964</v>
      </c>
    </row>
    <row r="556" spans="1:15" ht="13.5" customHeight="1">
      <c r="A556" s="39"/>
      <c r="B556" s="29"/>
      <c r="C556" s="30"/>
      <c r="D556" s="40"/>
      <c r="E556" s="40"/>
      <c r="F556" s="40"/>
      <c r="G556" s="41"/>
      <c r="H556" s="41"/>
      <c r="I556" s="34"/>
      <c r="J556" s="35"/>
      <c r="K556" s="36"/>
      <c r="L556" s="36"/>
      <c r="M556" s="36"/>
      <c r="N556" s="37"/>
      <c r="O556" s="38" t="s">
        <v>2963</v>
      </c>
    </row>
    <row r="557" spans="1:15" ht="13.5" customHeight="1">
      <c r="A557" s="39"/>
      <c r="B557" s="29"/>
      <c r="C557" s="30"/>
      <c r="D557" s="40"/>
      <c r="E557" s="40"/>
      <c r="F557" s="40"/>
      <c r="G557" s="41"/>
      <c r="H557" s="41"/>
      <c r="I557" s="34"/>
      <c r="J557" s="35"/>
      <c r="K557" s="36"/>
      <c r="L557" s="36"/>
      <c r="M557" s="36"/>
      <c r="N557" s="37"/>
      <c r="O557" s="38" t="s">
        <v>2962</v>
      </c>
    </row>
    <row r="558" spans="1:15" ht="13.5" customHeight="1">
      <c r="A558" s="39"/>
      <c r="B558" s="29"/>
      <c r="C558" s="30"/>
      <c r="D558" s="40"/>
      <c r="E558" s="40"/>
      <c r="F558" s="40"/>
      <c r="G558" s="41"/>
      <c r="H558" s="41"/>
      <c r="I558" s="34"/>
      <c r="J558" s="35"/>
      <c r="K558" s="36"/>
      <c r="L558" s="36"/>
      <c r="M558" s="36"/>
      <c r="N558" s="37"/>
      <c r="O558" s="38" t="s">
        <v>2961</v>
      </c>
    </row>
    <row r="559" spans="1:15" ht="13.5" customHeight="1">
      <c r="A559" s="39"/>
      <c r="B559" s="29"/>
      <c r="C559" s="30"/>
      <c r="D559" s="40"/>
      <c r="E559" s="40"/>
      <c r="F559" s="40"/>
      <c r="G559" s="41"/>
      <c r="H559" s="41"/>
      <c r="I559" s="34"/>
      <c r="J559" s="35"/>
      <c r="K559" s="36"/>
      <c r="L559" s="36"/>
      <c r="M559" s="36"/>
      <c r="N559" s="37"/>
      <c r="O559" s="38" t="s">
        <v>2960</v>
      </c>
    </row>
    <row r="560" spans="1:15" ht="13.5" customHeight="1">
      <c r="A560" s="39"/>
      <c r="B560" s="29"/>
      <c r="C560" s="30"/>
      <c r="D560" s="40"/>
      <c r="E560" s="40"/>
      <c r="F560" s="40"/>
      <c r="G560" s="41"/>
      <c r="H560" s="41"/>
      <c r="I560" s="34"/>
      <c r="J560" s="35"/>
      <c r="K560" s="36"/>
      <c r="L560" s="36"/>
      <c r="M560" s="36"/>
      <c r="N560" s="37"/>
      <c r="O560" s="38" t="s">
        <v>2959</v>
      </c>
    </row>
    <row r="561" spans="1:15" ht="13.5" customHeight="1">
      <c r="A561" s="39"/>
      <c r="B561" s="29"/>
      <c r="C561" s="30"/>
      <c r="D561" s="40"/>
      <c r="E561" s="40"/>
      <c r="F561" s="40"/>
      <c r="G561" s="41"/>
      <c r="H561" s="41"/>
      <c r="I561" s="34"/>
      <c r="J561" s="35"/>
      <c r="K561" s="36"/>
      <c r="L561" s="36"/>
      <c r="M561" s="36"/>
      <c r="N561" s="37"/>
      <c r="O561" s="38" t="s">
        <v>2958</v>
      </c>
    </row>
    <row r="562" spans="1:15" ht="13.5" customHeight="1">
      <c r="A562" s="39"/>
      <c r="B562" s="29"/>
      <c r="C562" s="30"/>
      <c r="D562" s="40"/>
      <c r="E562" s="40"/>
      <c r="F562" s="40"/>
      <c r="G562" s="41"/>
      <c r="H562" s="41"/>
      <c r="I562" s="34"/>
      <c r="J562" s="35"/>
      <c r="K562" s="36"/>
      <c r="L562" s="36"/>
      <c r="M562" s="36"/>
      <c r="N562" s="37"/>
      <c r="O562" s="38" t="s">
        <v>2957</v>
      </c>
    </row>
    <row r="563" spans="1:15" ht="13.5" customHeight="1">
      <c r="A563" s="39"/>
      <c r="B563" s="29"/>
      <c r="C563" s="30"/>
      <c r="D563" s="40"/>
      <c r="E563" s="40"/>
      <c r="F563" s="40"/>
      <c r="G563" s="41"/>
      <c r="H563" s="41"/>
      <c r="I563" s="34"/>
      <c r="J563" s="35"/>
      <c r="K563" s="36"/>
      <c r="L563" s="36"/>
      <c r="M563" s="36"/>
      <c r="N563" s="37"/>
      <c r="O563" s="38"/>
    </row>
    <row r="564" spans="1:15" ht="13.5" customHeight="1">
      <c r="A564" s="39" t="s">
        <v>2956</v>
      </c>
      <c r="B564" s="29"/>
      <c r="C564" s="30"/>
      <c r="D564" s="40"/>
      <c r="E564" s="40"/>
      <c r="F564" s="40"/>
      <c r="G564" s="41" t="s">
        <v>2955</v>
      </c>
      <c r="H564" s="41"/>
      <c r="I564" s="124" t="s">
        <v>2775</v>
      </c>
      <c r="J564" s="123" t="s">
        <v>2774</v>
      </c>
      <c r="K564" s="36" t="s">
        <v>1404</v>
      </c>
      <c r="L564" s="36" t="s">
        <v>23</v>
      </c>
      <c r="M564" s="44" t="s">
        <v>1403</v>
      </c>
      <c r="N564" s="37"/>
      <c r="O564" s="38" t="s">
        <v>2954</v>
      </c>
    </row>
    <row r="565" spans="1:15" ht="13.5" customHeight="1">
      <c r="A565" s="39"/>
      <c r="B565" s="29"/>
      <c r="C565" s="30"/>
      <c r="D565" s="40"/>
      <c r="E565" s="40"/>
      <c r="F565" s="40"/>
      <c r="G565" s="41"/>
      <c r="H565" s="41"/>
      <c r="I565" s="124"/>
      <c r="J565" s="123"/>
      <c r="K565" s="36"/>
      <c r="L565" s="36"/>
      <c r="M565" s="36"/>
      <c r="N565" s="37"/>
      <c r="O565" s="38" t="s">
        <v>2953</v>
      </c>
    </row>
    <row r="566" spans="1:15" ht="13.5" customHeight="1">
      <c r="A566" s="39"/>
      <c r="B566" s="29"/>
      <c r="C566" s="30"/>
      <c r="D566" s="40"/>
      <c r="E566" s="40"/>
      <c r="F566" s="40"/>
      <c r="G566" s="41"/>
      <c r="H566" s="41"/>
      <c r="I566" s="124"/>
      <c r="J566" s="123"/>
      <c r="K566" s="36"/>
      <c r="L566" s="36"/>
      <c r="M566" s="36"/>
      <c r="N566" s="37"/>
      <c r="O566" s="38" t="s">
        <v>2952</v>
      </c>
    </row>
    <row r="567" spans="1:15" ht="13.5" customHeight="1">
      <c r="A567" s="39"/>
      <c r="B567" s="29"/>
      <c r="C567" s="30"/>
      <c r="D567" s="40"/>
      <c r="E567" s="40"/>
      <c r="F567" s="40"/>
      <c r="G567" s="41"/>
      <c r="H567" s="41"/>
      <c r="I567" s="124"/>
      <c r="J567" s="123"/>
      <c r="K567" s="36"/>
      <c r="L567" s="36"/>
      <c r="M567" s="36"/>
      <c r="N567" s="37"/>
      <c r="O567" s="38" t="s">
        <v>2951</v>
      </c>
    </row>
    <row r="568" spans="1:15" ht="13.5" customHeight="1">
      <c r="A568" s="39"/>
      <c r="B568" s="29"/>
      <c r="C568" s="30"/>
      <c r="D568" s="40"/>
      <c r="E568" s="40"/>
      <c r="F568" s="40"/>
      <c r="G568" s="41"/>
      <c r="H568" s="41"/>
      <c r="I568" s="124"/>
      <c r="J568" s="123"/>
      <c r="K568" s="36"/>
      <c r="L568" s="36"/>
      <c r="M568" s="36"/>
      <c r="N568" s="37"/>
      <c r="O568" s="38" t="s">
        <v>2950</v>
      </c>
    </row>
    <row r="569" spans="1:15" ht="13.5" customHeight="1">
      <c r="A569" s="39"/>
      <c r="B569" s="29"/>
      <c r="C569" s="30"/>
      <c r="D569" s="40"/>
      <c r="E569" s="40"/>
      <c r="F569" s="40"/>
      <c r="G569" s="41"/>
      <c r="H569" s="41"/>
      <c r="I569" s="124"/>
      <c r="J569" s="123"/>
      <c r="K569" s="36"/>
      <c r="L569" s="36"/>
      <c r="M569" s="36"/>
      <c r="N569" s="37"/>
      <c r="O569" s="38"/>
    </row>
    <row r="570" spans="1:15" ht="24" customHeight="1">
      <c r="A570" s="39" t="s">
        <v>2949</v>
      </c>
      <c r="B570" s="29"/>
      <c r="C570" s="30"/>
      <c r="D570" s="40"/>
      <c r="E570" s="40"/>
      <c r="F570" s="40"/>
      <c r="G570" s="66" t="s">
        <v>2948</v>
      </c>
      <c r="H570" s="41"/>
      <c r="I570" s="34" t="s">
        <v>1405</v>
      </c>
      <c r="J570" s="35"/>
      <c r="K570" s="36" t="s">
        <v>1404</v>
      </c>
      <c r="L570" s="36" t="s">
        <v>23</v>
      </c>
      <c r="M570" s="44" t="s">
        <v>1403</v>
      </c>
      <c r="N570" s="37"/>
      <c r="O570" s="38" t="s">
        <v>2947</v>
      </c>
    </row>
    <row r="571" spans="1:15" ht="13.5" customHeight="1">
      <c r="A571" s="39"/>
      <c r="B571" s="29"/>
      <c r="C571" s="30"/>
      <c r="D571" s="40"/>
      <c r="E571" s="40"/>
      <c r="F571" s="40"/>
      <c r="G571" s="41"/>
      <c r="H571" s="41"/>
      <c r="I571" s="34"/>
      <c r="J571" s="35"/>
      <c r="K571" s="36"/>
      <c r="L571" s="36"/>
      <c r="M571" s="36"/>
      <c r="N571" s="37"/>
      <c r="O571" s="38" t="s">
        <v>2946</v>
      </c>
    </row>
    <row r="572" spans="1:15" ht="13.5" customHeight="1">
      <c r="A572" s="39"/>
      <c r="B572" s="29"/>
      <c r="C572" s="30"/>
      <c r="D572" s="40"/>
      <c r="E572" s="40"/>
      <c r="F572" s="40"/>
      <c r="G572" s="41"/>
      <c r="H572" s="41"/>
      <c r="I572" s="34"/>
      <c r="J572" s="35"/>
      <c r="K572" s="36"/>
      <c r="L572" s="36"/>
      <c r="M572" s="36"/>
      <c r="N572" s="37"/>
      <c r="O572" s="38"/>
    </row>
    <row r="573" spans="1:15" ht="24" customHeight="1">
      <c r="A573" s="39" t="s">
        <v>2945</v>
      </c>
      <c r="B573" s="29"/>
      <c r="C573" s="30"/>
      <c r="D573" s="40"/>
      <c r="E573" s="40"/>
      <c r="F573" s="40"/>
      <c r="G573" s="66" t="s">
        <v>2944</v>
      </c>
      <c r="H573" s="66"/>
      <c r="I573" s="34" t="s">
        <v>1405</v>
      </c>
      <c r="J573" s="35"/>
      <c r="K573" s="36" t="s">
        <v>1404</v>
      </c>
      <c r="L573" s="36" t="s">
        <v>62</v>
      </c>
      <c r="M573" s="44" t="s">
        <v>1403</v>
      </c>
      <c r="N573" s="37"/>
      <c r="O573" s="38" t="s">
        <v>2943</v>
      </c>
    </row>
    <row r="574" spans="1:15" ht="12.75" customHeight="1">
      <c r="A574" s="39"/>
      <c r="B574" s="29"/>
      <c r="C574" s="30"/>
      <c r="D574" s="40"/>
      <c r="E574" s="40"/>
      <c r="F574" s="40"/>
      <c r="G574" s="66"/>
      <c r="H574" s="66"/>
      <c r="I574" s="34"/>
      <c r="J574" s="35"/>
      <c r="K574" s="36"/>
      <c r="L574" s="36"/>
      <c r="M574" s="36"/>
      <c r="N574" s="37"/>
      <c r="O574" s="38" t="s">
        <v>2942</v>
      </c>
    </row>
    <row r="575" spans="1:15" ht="12.75" customHeight="1">
      <c r="A575" s="39"/>
      <c r="B575" s="29"/>
      <c r="C575" s="30"/>
      <c r="D575" s="40"/>
      <c r="E575" s="40"/>
      <c r="F575" s="40"/>
      <c r="G575" s="66"/>
      <c r="H575" s="66"/>
      <c r="I575" s="34"/>
      <c r="J575" s="35"/>
      <c r="K575" s="36"/>
      <c r="L575" s="36"/>
      <c r="M575" s="36"/>
      <c r="N575" s="37"/>
      <c r="O575" s="38" t="s">
        <v>2941</v>
      </c>
    </row>
    <row r="576" spans="1:15" ht="12.75" customHeight="1">
      <c r="A576" s="39"/>
      <c r="B576" s="29"/>
      <c r="C576" s="30"/>
      <c r="D576" s="40"/>
      <c r="E576" s="40"/>
      <c r="F576" s="40"/>
      <c r="G576" s="66"/>
      <c r="H576" s="66"/>
      <c r="I576" s="34"/>
      <c r="J576" s="35"/>
      <c r="K576" s="36"/>
      <c r="L576" s="36"/>
      <c r="M576" s="36"/>
      <c r="N576" s="37"/>
      <c r="O576" s="38" t="s">
        <v>2940</v>
      </c>
    </row>
    <row r="577" spans="1:15" ht="12.75" customHeight="1">
      <c r="A577" s="39"/>
      <c r="B577" s="29"/>
      <c r="C577" s="30"/>
      <c r="D577" s="40"/>
      <c r="E577" s="40"/>
      <c r="F577" s="40"/>
      <c r="G577" s="66"/>
      <c r="H577" s="66"/>
      <c r="I577" s="34"/>
      <c r="J577" s="35"/>
      <c r="K577" s="36"/>
      <c r="L577" s="36"/>
      <c r="M577" s="36"/>
      <c r="N577" s="37"/>
      <c r="O577" s="38" t="s">
        <v>2939</v>
      </c>
    </row>
    <row r="578" spans="1:15" ht="12.75" customHeight="1">
      <c r="A578" s="39"/>
      <c r="B578" s="29"/>
      <c r="C578" s="30"/>
      <c r="D578" s="40"/>
      <c r="E578" s="40"/>
      <c r="F578" s="40"/>
      <c r="G578" s="66"/>
      <c r="H578" s="66"/>
      <c r="I578" s="34"/>
      <c r="J578" s="35"/>
      <c r="K578" s="36"/>
      <c r="L578" s="36"/>
      <c r="M578" s="36"/>
      <c r="N578" s="37"/>
      <c r="O578" s="38" t="s">
        <v>2938</v>
      </c>
    </row>
    <row r="579" spans="1:15" ht="13.5" customHeight="1">
      <c r="A579" s="39"/>
      <c r="B579" s="29"/>
      <c r="C579" s="30"/>
      <c r="D579" s="40"/>
      <c r="E579" s="40"/>
      <c r="F579" s="40"/>
      <c r="G579" s="66"/>
      <c r="H579" s="66"/>
      <c r="I579" s="34"/>
      <c r="J579" s="35"/>
      <c r="K579" s="36"/>
      <c r="L579" s="36"/>
      <c r="M579" s="36"/>
      <c r="N579" s="37"/>
      <c r="O579" s="38" t="s">
        <v>2937</v>
      </c>
    </row>
    <row r="580" spans="1:15" ht="13.5" customHeight="1">
      <c r="A580" s="39"/>
      <c r="B580" s="29"/>
      <c r="C580" s="30"/>
      <c r="D580" s="40"/>
      <c r="E580" s="40"/>
      <c r="F580" s="40"/>
      <c r="G580" s="66"/>
      <c r="H580" s="66"/>
      <c r="I580" s="34"/>
      <c r="J580" s="35"/>
      <c r="K580" s="36"/>
      <c r="L580" s="36"/>
      <c r="M580" s="36"/>
      <c r="N580" s="37"/>
      <c r="O580" s="38" t="s">
        <v>2936</v>
      </c>
    </row>
    <row r="581" spans="1:15" ht="13.5" customHeight="1">
      <c r="A581" s="39"/>
      <c r="B581" s="29"/>
      <c r="C581" s="30"/>
      <c r="D581" s="40"/>
      <c r="E581" s="40"/>
      <c r="F581" s="40"/>
      <c r="G581" s="66"/>
      <c r="H581" s="66"/>
      <c r="I581" s="34"/>
      <c r="J581" s="35"/>
      <c r="K581" s="36"/>
      <c r="L581" s="36"/>
      <c r="M581" s="36"/>
      <c r="N581" s="37"/>
      <c r="O581" s="38" t="s">
        <v>2935</v>
      </c>
    </row>
    <row r="582" spans="1:15" ht="13.5" customHeight="1">
      <c r="A582" s="39"/>
      <c r="B582" s="29"/>
      <c r="C582" s="30"/>
      <c r="D582" s="40"/>
      <c r="E582" s="40"/>
      <c r="F582" s="40"/>
      <c r="G582" s="66"/>
      <c r="H582" s="66"/>
      <c r="I582" s="34"/>
      <c r="J582" s="35"/>
      <c r="K582" s="36"/>
      <c r="L582" s="36"/>
      <c r="M582" s="36"/>
      <c r="N582" s="37"/>
      <c r="O582" s="38" t="s">
        <v>2934</v>
      </c>
    </row>
    <row r="583" spans="1:15" ht="13.5" customHeight="1">
      <c r="A583" s="39"/>
      <c r="B583" s="29"/>
      <c r="C583" s="30"/>
      <c r="D583" s="40"/>
      <c r="E583" s="40"/>
      <c r="F583" s="40"/>
      <c r="G583" s="66"/>
      <c r="H583" s="66"/>
      <c r="I583" s="34"/>
      <c r="J583" s="35"/>
      <c r="K583" s="36"/>
      <c r="L583" s="36"/>
      <c r="M583" s="36"/>
      <c r="N583" s="37"/>
      <c r="O583" s="38"/>
    </row>
    <row r="584" spans="1:15" ht="36" customHeight="1">
      <c r="A584" s="28" t="s">
        <v>2933</v>
      </c>
      <c r="B584" s="29"/>
      <c r="C584" s="30"/>
      <c r="D584" s="31" t="s">
        <v>2932</v>
      </c>
      <c r="E584" s="46"/>
      <c r="F584" s="241" t="s">
        <v>2931</v>
      </c>
      <c r="G584" s="242"/>
      <c r="H584" s="33"/>
      <c r="I584" s="70"/>
      <c r="J584" s="71"/>
      <c r="K584" s="36"/>
      <c r="L584" s="36"/>
      <c r="M584" s="36"/>
      <c r="N584" s="37"/>
      <c r="O584" s="38" t="s">
        <v>2930</v>
      </c>
    </row>
    <row r="585" spans="1:15" ht="33" customHeight="1">
      <c r="A585" s="28" t="s">
        <v>2929</v>
      </c>
      <c r="B585" s="29"/>
      <c r="C585" s="30"/>
      <c r="D585" s="31" t="s">
        <v>2928</v>
      </c>
      <c r="E585" s="46"/>
      <c r="F585" s="31"/>
      <c r="G585" s="32" t="s">
        <v>2927</v>
      </c>
      <c r="H585" s="41"/>
      <c r="I585" s="124" t="s">
        <v>2775</v>
      </c>
      <c r="J585" s="123" t="s">
        <v>2774</v>
      </c>
      <c r="K585" s="36"/>
      <c r="L585" s="36"/>
      <c r="M585" s="36"/>
      <c r="N585" s="37"/>
      <c r="O585" s="38" t="s">
        <v>2926</v>
      </c>
    </row>
    <row r="586" spans="1:15" ht="24" customHeight="1">
      <c r="A586" s="39" t="s">
        <v>2925</v>
      </c>
      <c r="B586" s="29"/>
      <c r="C586" s="30"/>
      <c r="D586" s="40"/>
      <c r="E586" s="40"/>
      <c r="F586" s="40"/>
      <c r="G586" s="41" t="s">
        <v>2924</v>
      </c>
      <c r="H586" s="41"/>
      <c r="I586" s="124" t="s">
        <v>2775</v>
      </c>
      <c r="J586" s="123" t="s">
        <v>2774</v>
      </c>
      <c r="K586" s="36" t="s">
        <v>1404</v>
      </c>
      <c r="L586" s="36" t="s">
        <v>23</v>
      </c>
      <c r="M586" s="44" t="s">
        <v>1403</v>
      </c>
      <c r="N586" s="37"/>
      <c r="O586" s="38" t="s">
        <v>2923</v>
      </c>
    </row>
    <row r="587" spans="1:15" ht="13.5" customHeight="1">
      <c r="A587" s="39" t="s">
        <v>2922</v>
      </c>
      <c r="B587" s="29"/>
      <c r="C587" s="30"/>
      <c r="D587" s="40"/>
      <c r="E587" s="40"/>
      <c r="F587" s="40"/>
      <c r="G587" s="41" t="s">
        <v>2921</v>
      </c>
      <c r="H587" s="41"/>
      <c r="I587" s="124" t="s">
        <v>2775</v>
      </c>
      <c r="J587" s="123" t="s">
        <v>2774</v>
      </c>
      <c r="K587" s="36" t="s">
        <v>1404</v>
      </c>
      <c r="L587" s="36" t="s">
        <v>23</v>
      </c>
      <c r="M587" s="44" t="s">
        <v>1403</v>
      </c>
      <c r="N587" s="37"/>
      <c r="O587" s="38" t="s">
        <v>2920</v>
      </c>
    </row>
    <row r="588" spans="1:15" ht="24" customHeight="1">
      <c r="A588" s="39"/>
      <c r="B588" s="29"/>
      <c r="C588" s="30"/>
      <c r="D588" s="40"/>
      <c r="E588" s="40"/>
      <c r="F588" s="40"/>
      <c r="G588" s="41"/>
      <c r="H588" s="41"/>
      <c r="I588" s="124"/>
      <c r="J588" s="123"/>
      <c r="K588" s="36"/>
      <c r="L588" s="36"/>
      <c r="M588" s="36"/>
      <c r="N588" s="37"/>
      <c r="O588" s="38" t="s">
        <v>2919</v>
      </c>
    </row>
    <row r="589" spans="1:15" ht="24" customHeight="1">
      <c r="A589" s="39" t="s">
        <v>2918</v>
      </c>
      <c r="B589" s="29"/>
      <c r="C589" s="30"/>
      <c r="D589" s="40"/>
      <c r="E589" s="40"/>
      <c r="F589" s="40"/>
      <c r="G589" s="41" t="s">
        <v>2917</v>
      </c>
      <c r="H589" s="41"/>
      <c r="I589" s="124" t="s">
        <v>2775</v>
      </c>
      <c r="J589" s="123" t="s">
        <v>2774</v>
      </c>
      <c r="K589" s="36" t="s">
        <v>1404</v>
      </c>
      <c r="L589" s="36" t="s">
        <v>23</v>
      </c>
      <c r="M589" s="44" t="s">
        <v>1403</v>
      </c>
      <c r="N589" s="37"/>
      <c r="O589" s="38" t="s">
        <v>2916</v>
      </c>
    </row>
    <row r="590" spans="1:15" ht="24" customHeight="1">
      <c r="A590" s="39" t="s">
        <v>2915</v>
      </c>
      <c r="B590" s="29"/>
      <c r="C590" s="30"/>
      <c r="D590" s="40"/>
      <c r="E590" s="40"/>
      <c r="F590" s="40"/>
      <c r="G590" s="41" t="s">
        <v>2914</v>
      </c>
      <c r="H590" s="41"/>
      <c r="I590" s="124" t="s">
        <v>2775</v>
      </c>
      <c r="J590" s="123" t="s">
        <v>2774</v>
      </c>
      <c r="K590" s="36" t="s">
        <v>1404</v>
      </c>
      <c r="L590" s="36" t="s">
        <v>23</v>
      </c>
      <c r="M590" s="44" t="s">
        <v>1403</v>
      </c>
      <c r="N590" s="37"/>
      <c r="O590" s="38"/>
    </row>
    <row r="591" spans="1:15" ht="13.5" customHeight="1">
      <c r="A591" s="39" t="s">
        <v>2913</v>
      </c>
      <c r="B591" s="29"/>
      <c r="C591" s="30"/>
      <c r="D591" s="40"/>
      <c r="E591" s="40"/>
      <c r="F591" s="40"/>
      <c r="G591" s="41" t="s">
        <v>2912</v>
      </c>
      <c r="H591" s="41"/>
      <c r="I591" s="124" t="s">
        <v>2775</v>
      </c>
      <c r="J591" s="123" t="s">
        <v>2774</v>
      </c>
      <c r="K591" s="36" t="s">
        <v>1404</v>
      </c>
      <c r="L591" s="36" t="s">
        <v>23</v>
      </c>
      <c r="M591" s="44" t="s">
        <v>1403</v>
      </c>
      <c r="N591" s="37"/>
      <c r="O591" s="38" t="s">
        <v>2911</v>
      </c>
    </row>
    <row r="592" spans="1:15" ht="13.5" customHeight="1">
      <c r="A592" s="39"/>
      <c r="B592" s="29"/>
      <c r="C592" s="30"/>
      <c r="D592" s="40"/>
      <c r="E592" s="40"/>
      <c r="F592" s="40"/>
      <c r="G592" s="41"/>
      <c r="H592" s="41"/>
      <c r="I592" s="124"/>
      <c r="J592" s="123"/>
      <c r="K592" s="36"/>
      <c r="L592" s="36"/>
      <c r="M592" s="36"/>
      <c r="N592" s="37"/>
      <c r="O592" s="38" t="s">
        <v>2910</v>
      </c>
    </row>
    <row r="593" spans="1:15" ht="13.5" customHeight="1">
      <c r="A593" s="39"/>
      <c r="B593" s="29"/>
      <c r="C593" s="30"/>
      <c r="D593" s="40"/>
      <c r="E593" s="40"/>
      <c r="F593" s="40"/>
      <c r="G593" s="41"/>
      <c r="H593" s="41"/>
      <c r="I593" s="124"/>
      <c r="J593" s="123"/>
      <c r="K593" s="36"/>
      <c r="L593" s="36"/>
      <c r="M593" s="36"/>
      <c r="N593" s="37"/>
      <c r="O593" s="38" t="s">
        <v>2909</v>
      </c>
    </row>
    <row r="594" spans="1:15" ht="13.5" customHeight="1">
      <c r="A594" s="39"/>
      <c r="B594" s="29"/>
      <c r="C594" s="30"/>
      <c r="D594" s="40"/>
      <c r="E594" s="40"/>
      <c r="F594" s="40"/>
      <c r="G594" s="41"/>
      <c r="H594" s="41"/>
      <c r="I594" s="124"/>
      <c r="J594" s="123"/>
      <c r="K594" s="36"/>
      <c r="L594" s="36"/>
      <c r="M594" s="36"/>
      <c r="N594" s="37"/>
      <c r="O594" s="38" t="s">
        <v>2908</v>
      </c>
    </row>
    <row r="595" spans="1:15" ht="24" customHeight="1">
      <c r="A595" s="39"/>
      <c r="B595" s="29"/>
      <c r="C595" s="30"/>
      <c r="D595" s="40"/>
      <c r="E595" s="40"/>
      <c r="F595" s="40"/>
      <c r="G595" s="41"/>
      <c r="H595" s="41"/>
      <c r="I595" s="124"/>
      <c r="J595" s="123"/>
      <c r="K595" s="36"/>
      <c r="L595" s="36"/>
      <c r="M595" s="36"/>
      <c r="N595" s="37"/>
      <c r="O595" s="38" t="s">
        <v>2907</v>
      </c>
    </row>
    <row r="596" spans="1:15" ht="13.5" customHeight="1">
      <c r="A596" s="39" t="s">
        <v>2906</v>
      </c>
      <c r="B596" s="29"/>
      <c r="C596" s="30"/>
      <c r="D596" s="40"/>
      <c r="E596" s="40"/>
      <c r="F596" s="40"/>
      <c r="G596" s="41" t="s">
        <v>2905</v>
      </c>
      <c r="H596" s="41"/>
      <c r="I596" s="124" t="s">
        <v>2775</v>
      </c>
      <c r="J596" s="123" t="s">
        <v>2774</v>
      </c>
      <c r="K596" s="36" t="s">
        <v>1404</v>
      </c>
      <c r="L596" s="36" t="s">
        <v>23</v>
      </c>
      <c r="M596" s="44" t="s">
        <v>1403</v>
      </c>
      <c r="N596" s="37"/>
      <c r="O596" s="38" t="s">
        <v>2904</v>
      </c>
    </row>
    <row r="597" spans="1:15" ht="15" customHeight="1">
      <c r="A597" s="47"/>
      <c r="B597" s="48"/>
      <c r="C597" s="49"/>
      <c r="D597" s="50"/>
      <c r="E597" s="50"/>
      <c r="F597" s="50"/>
      <c r="G597" s="51"/>
      <c r="H597" s="51"/>
      <c r="I597" s="128"/>
      <c r="J597" s="127"/>
      <c r="K597" s="54"/>
      <c r="L597" s="54"/>
      <c r="M597" s="54"/>
      <c r="N597" s="55"/>
      <c r="O597" s="56" t="s">
        <v>2903</v>
      </c>
    </row>
    <row r="598" spans="1:15" ht="27" customHeight="1">
      <c r="A598" s="39" t="s">
        <v>2902</v>
      </c>
      <c r="B598" s="29"/>
      <c r="C598" s="30"/>
      <c r="D598" s="40"/>
      <c r="E598" s="40"/>
      <c r="F598" s="40"/>
      <c r="G598" s="41" t="s">
        <v>2901</v>
      </c>
      <c r="H598" s="41"/>
      <c r="I598" s="124" t="s">
        <v>2775</v>
      </c>
      <c r="J598" s="123" t="s">
        <v>2900</v>
      </c>
      <c r="K598" s="36" t="s">
        <v>1404</v>
      </c>
      <c r="L598" s="36" t="s">
        <v>23</v>
      </c>
      <c r="M598" s="44" t="s">
        <v>1403</v>
      </c>
      <c r="N598" s="37"/>
      <c r="O598" s="38" t="s">
        <v>2899</v>
      </c>
    </row>
    <row r="599" spans="1:15" ht="27" customHeight="1">
      <c r="A599" s="39" t="s">
        <v>2898</v>
      </c>
      <c r="B599" s="29"/>
      <c r="C599" s="30"/>
      <c r="D599" s="40"/>
      <c r="E599" s="40"/>
      <c r="F599" s="40"/>
      <c r="G599" s="41" t="s">
        <v>2897</v>
      </c>
      <c r="H599" s="41"/>
      <c r="I599" s="124" t="s">
        <v>2775</v>
      </c>
      <c r="J599" s="123" t="s">
        <v>2774</v>
      </c>
      <c r="K599" s="36" t="s">
        <v>1404</v>
      </c>
      <c r="L599" s="36" t="s">
        <v>23</v>
      </c>
      <c r="M599" s="44" t="s">
        <v>1403</v>
      </c>
      <c r="N599" s="37"/>
      <c r="O599" s="38" t="s">
        <v>2896</v>
      </c>
    </row>
    <row r="600" spans="1:15" ht="13.5" customHeight="1">
      <c r="A600" s="39" t="s">
        <v>2895</v>
      </c>
      <c r="B600" s="29"/>
      <c r="C600" s="30"/>
      <c r="D600" s="40"/>
      <c r="E600" s="40"/>
      <c r="F600" s="40"/>
      <c r="G600" s="41" t="s">
        <v>2894</v>
      </c>
      <c r="H600" s="41"/>
      <c r="I600" s="124" t="s">
        <v>2775</v>
      </c>
      <c r="J600" s="123" t="s">
        <v>2774</v>
      </c>
      <c r="K600" s="36" t="s">
        <v>1404</v>
      </c>
      <c r="L600" s="36" t="s">
        <v>23</v>
      </c>
      <c r="M600" s="44" t="s">
        <v>1403</v>
      </c>
      <c r="N600" s="37"/>
      <c r="O600" s="38" t="s">
        <v>2893</v>
      </c>
    </row>
    <row r="601" spans="1:15" ht="13.5" customHeight="1">
      <c r="A601" s="39"/>
      <c r="B601" s="29"/>
      <c r="C601" s="30"/>
      <c r="D601" s="40"/>
      <c r="E601" s="40"/>
      <c r="F601" s="40"/>
      <c r="G601" s="41"/>
      <c r="H601" s="41"/>
      <c r="I601" s="124"/>
      <c r="J601" s="123"/>
      <c r="K601" s="36"/>
      <c r="L601" s="36"/>
      <c r="M601" s="36"/>
      <c r="N601" s="37"/>
      <c r="O601" s="38" t="s">
        <v>2892</v>
      </c>
    </row>
    <row r="602" spans="1:15" ht="13.5" customHeight="1">
      <c r="A602" s="39"/>
      <c r="B602" s="29"/>
      <c r="C602" s="30"/>
      <c r="D602" s="40"/>
      <c r="E602" s="40"/>
      <c r="F602" s="40"/>
      <c r="G602" s="41"/>
      <c r="H602" s="41"/>
      <c r="I602" s="124"/>
      <c r="J602" s="123"/>
      <c r="K602" s="36"/>
      <c r="L602" s="36"/>
      <c r="M602" s="36"/>
      <c r="N602" s="37"/>
      <c r="O602" s="38" t="s">
        <v>2891</v>
      </c>
    </row>
    <row r="603" spans="1:15" ht="13.5" customHeight="1">
      <c r="A603" s="39"/>
      <c r="B603" s="29"/>
      <c r="C603" s="30"/>
      <c r="D603" s="40"/>
      <c r="E603" s="40"/>
      <c r="F603" s="40"/>
      <c r="G603" s="41"/>
      <c r="H603" s="41"/>
      <c r="I603" s="124"/>
      <c r="J603" s="123"/>
      <c r="K603" s="36"/>
      <c r="L603" s="36"/>
      <c r="M603" s="36"/>
      <c r="N603" s="37"/>
      <c r="O603" s="38"/>
    </row>
    <row r="604" spans="1:15" ht="27" customHeight="1">
      <c r="A604" s="39" t="s">
        <v>2890</v>
      </c>
      <c r="B604" s="29"/>
      <c r="C604" s="30"/>
      <c r="D604" s="40"/>
      <c r="E604" s="40"/>
      <c r="F604" s="45"/>
      <c r="G604" s="41" t="s">
        <v>2889</v>
      </c>
      <c r="H604" s="41"/>
      <c r="I604" s="124" t="s">
        <v>2775</v>
      </c>
      <c r="J604" s="123" t="s">
        <v>2774</v>
      </c>
      <c r="K604" s="36" t="s">
        <v>1404</v>
      </c>
      <c r="L604" s="36" t="s">
        <v>23</v>
      </c>
      <c r="M604" s="44" t="s">
        <v>1403</v>
      </c>
      <c r="N604" s="37"/>
      <c r="O604" s="38" t="s">
        <v>2888</v>
      </c>
    </row>
    <row r="605" spans="1:15" ht="27" customHeight="1">
      <c r="A605" s="39" t="s">
        <v>2887</v>
      </c>
      <c r="B605" s="29"/>
      <c r="C605" s="30"/>
      <c r="D605" s="40"/>
      <c r="E605" s="40"/>
      <c r="F605" s="45"/>
      <c r="G605" s="41" t="s">
        <v>2886</v>
      </c>
      <c r="H605" s="41"/>
      <c r="I605" s="124" t="s">
        <v>2775</v>
      </c>
      <c r="J605" s="123" t="s">
        <v>2774</v>
      </c>
      <c r="K605" s="36" t="s">
        <v>1404</v>
      </c>
      <c r="L605" s="36" t="s">
        <v>23</v>
      </c>
      <c r="M605" s="44" t="s">
        <v>1403</v>
      </c>
      <c r="N605" s="37"/>
      <c r="O605" s="38" t="s">
        <v>2885</v>
      </c>
    </row>
    <row r="606" spans="1:15" ht="27" customHeight="1">
      <c r="A606" s="39" t="s">
        <v>2884</v>
      </c>
      <c r="B606" s="29"/>
      <c r="C606" s="30"/>
      <c r="D606" s="40"/>
      <c r="E606" s="40"/>
      <c r="F606" s="40"/>
      <c r="G606" s="41" t="s">
        <v>2883</v>
      </c>
      <c r="H606" s="41"/>
      <c r="I606" s="124" t="s">
        <v>2775</v>
      </c>
      <c r="J606" s="123" t="s">
        <v>2774</v>
      </c>
      <c r="K606" s="36" t="s">
        <v>1404</v>
      </c>
      <c r="L606" s="36" t="s">
        <v>23</v>
      </c>
      <c r="M606" s="44" t="s">
        <v>1403</v>
      </c>
      <c r="N606" s="37"/>
      <c r="O606" s="38"/>
    </row>
    <row r="607" spans="1:15" ht="13.5" customHeight="1">
      <c r="A607" s="39" t="s">
        <v>2882</v>
      </c>
      <c r="B607" s="29"/>
      <c r="C607" s="30"/>
      <c r="D607" s="40"/>
      <c r="E607" s="40"/>
      <c r="F607" s="40"/>
      <c r="G607" s="41" t="s">
        <v>2881</v>
      </c>
      <c r="H607" s="41"/>
      <c r="I607" s="124" t="s">
        <v>2775</v>
      </c>
      <c r="J607" s="123" t="s">
        <v>2774</v>
      </c>
      <c r="K607" s="36" t="s">
        <v>1404</v>
      </c>
      <c r="L607" s="36" t="s">
        <v>23</v>
      </c>
      <c r="M607" s="44" t="s">
        <v>1403</v>
      </c>
      <c r="N607" s="37"/>
      <c r="O607" s="38" t="s">
        <v>2880</v>
      </c>
    </row>
    <row r="608" spans="1:15" ht="13.5" customHeight="1">
      <c r="A608" s="39"/>
      <c r="B608" s="29"/>
      <c r="C608" s="30"/>
      <c r="D608" s="40"/>
      <c r="E608" s="40"/>
      <c r="F608" s="40"/>
      <c r="G608" s="41"/>
      <c r="H608" s="41"/>
      <c r="I608" s="124"/>
      <c r="J608" s="123"/>
      <c r="K608" s="36"/>
      <c r="L608" s="36"/>
      <c r="M608" s="36"/>
      <c r="N608" s="37"/>
      <c r="O608" s="38" t="s">
        <v>2879</v>
      </c>
    </row>
    <row r="609" spans="1:15" ht="13.5" customHeight="1">
      <c r="A609" s="39"/>
      <c r="B609" s="29"/>
      <c r="C609" s="30"/>
      <c r="D609" s="40"/>
      <c r="E609" s="40"/>
      <c r="F609" s="40"/>
      <c r="G609" s="41"/>
      <c r="H609" s="41"/>
      <c r="I609" s="124"/>
      <c r="J609" s="123"/>
      <c r="K609" s="36"/>
      <c r="L609" s="36"/>
      <c r="M609" s="36"/>
      <c r="N609" s="37"/>
      <c r="O609" s="38"/>
    </row>
    <row r="610" spans="1:15" ht="13.5" customHeight="1">
      <c r="A610" s="39" t="s">
        <v>2878</v>
      </c>
      <c r="B610" s="29"/>
      <c r="C610" s="30"/>
      <c r="D610" s="40"/>
      <c r="E610" s="40"/>
      <c r="F610" s="40"/>
      <c r="G610" s="41" t="s">
        <v>2877</v>
      </c>
      <c r="H610" s="41"/>
      <c r="I610" s="124" t="s">
        <v>2775</v>
      </c>
      <c r="J610" s="123" t="s">
        <v>2774</v>
      </c>
      <c r="K610" s="36" t="s">
        <v>1404</v>
      </c>
      <c r="L610" s="36" t="s">
        <v>62</v>
      </c>
      <c r="M610" s="44" t="s">
        <v>1403</v>
      </c>
      <c r="N610" s="37"/>
      <c r="O610" s="38" t="s">
        <v>2876</v>
      </c>
    </row>
    <row r="611" spans="1:15" ht="13.5" customHeight="1">
      <c r="A611" s="39"/>
      <c r="B611" s="29"/>
      <c r="C611" s="30"/>
      <c r="D611" s="40"/>
      <c r="E611" s="40"/>
      <c r="F611" s="40"/>
      <c r="G611" s="41"/>
      <c r="H611" s="41"/>
      <c r="I611" s="124"/>
      <c r="J611" s="123"/>
      <c r="K611" s="36"/>
      <c r="L611" s="36"/>
      <c r="M611" s="36"/>
      <c r="N611" s="37"/>
      <c r="O611" s="38"/>
    </row>
    <row r="612" spans="1:15" ht="13.5" customHeight="1">
      <c r="A612" s="39" t="s">
        <v>2875</v>
      </c>
      <c r="B612" s="29"/>
      <c r="C612" s="30"/>
      <c r="D612" s="40"/>
      <c r="E612" s="40"/>
      <c r="F612" s="40"/>
      <c r="G612" s="41" t="s">
        <v>2874</v>
      </c>
      <c r="H612" s="41"/>
      <c r="I612" s="124" t="s">
        <v>2775</v>
      </c>
      <c r="J612" s="123" t="s">
        <v>2774</v>
      </c>
      <c r="K612" s="36" t="s">
        <v>1404</v>
      </c>
      <c r="L612" s="36" t="s">
        <v>62</v>
      </c>
      <c r="M612" s="44" t="s">
        <v>2873</v>
      </c>
      <c r="N612" s="37"/>
      <c r="O612" s="38" t="s">
        <v>2872</v>
      </c>
    </row>
    <row r="613" spans="1:15" ht="13.5" customHeight="1">
      <c r="A613" s="39"/>
      <c r="B613" s="29"/>
      <c r="C613" s="30"/>
      <c r="D613" s="40"/>
      <c r="E613" s="40"/>
      <c r="F613" s="40"/>
      <c r="G613" s="41"/>
      <c r="H613" s="41"/>
      <c r="I613" s="124"/>
      <c r="J613" s="123"/>
      <c r="K613" s="36"/>
      <c r="L613" s="36"/>
      <c r="M613" s="36"/>
      <c r="N613" s="37"/>
      <c r="O613" s="38" t="s">
        <v>2871</v>
      </c>
    </row>
    <row r="614" spans="1:15" ht="13.5" customHeight="1">
      <c r="A614" s="39"/>
      <c r="B614" s="29"/>
      <c r="C614" s="30"/>
      <c r="D614" s="40"/>
      <c r="E614" s="40"/>
      <c r="F614" s="40"/>
      <c r="G614" s="41"/>
      <c r="H614" s="41"/>
      <c r="I614" s="124"/>
      <c r="J614" s="123"/>
      <c r="K614" s="36"/>
      <c r="L614" s="36"/>
      <c r="M614" s="36"/>
      <c r="N614" s="37"/>
      <c r="O614" s="38" t="s">
        <v>2870</v>
      </c>
    </row>
    <row r="615" spans="1:15" ht="13.5" customHeight="1">
      <c r="A615" s="39"/>
      <c r="B615" s="29"/>
      <c r="C615" s="30"/>
      <c r="D615" s="40"/>
      <c r="E615" s="40"/>
      <c r="F615" s="40"/>
      <c r="G615" s="41"/>
      <c r="H615" s="41"/>
      <c r="I615" s="124"/>
      <c r="J615" s="123"/>
      <c r="K615" s="36"/>
      <c r="L615" s="36"/>
      <c r="M615" s="36"/>
      <c r="N615" s="37"/>
      <c r="O615" s="38" t="s">
        <v>2869</v>
      </c>
    </row>
    <row r="616" spans="1:15" ht="13.5" customHeight="1">
      <c r="A616" s="39"/>
      <c r="B616" s="29"/>
      <c r="C616" s="30"/>
      <c r="D616" s="40"/>
      <c r="E616" s="40"/>
      <c r="F616" s="40"/>
      <c r="G616" s="41"/>
      <c r="H616" s="41"/>
      <c r="I616" s="124"/>
      <c r="J616" s="123"/>
      <c r="K616" s="36"/>
      <c r="L616" s="36"/>
      <c r="M616" s="36"/>
      <c r="N616" s="37"/>
      <c r="O616" s="38" t="s">
        <v>2868</v>
      </c>
    </row>
    <row r="617" spans="1:15" ht="13.5" customHeight="1">
      <c r="A617" s="39"/>
      <c r="B617" s="29"/>
      <c r="C617" s="30"/>
      <c r="D617" s="40"/>
      <c r="E617" s="40"/>
      <c r="F617" s="40"/>
      <c r="G617" s="41"/>
      <c r="H617" s="41"/>
      <c r="I617" s="124"/>
      <c r="J617" s="123"/>
      <c r="K617" s="36"/>
      <c r="L617" s="36"/>
      <c r="M617" s="36"/>
      <c r="N617" s="37"/>
      <c r="O617" s="38" t="s">
        <v>2867</v>
      </c>
    </row>
    <row r="618" spans="1:15" ht="13.5" customHeight="1">
      <c r="A618" s="39"/>
      <c r="B618" s="29"/>
      <c r="C618" s="30"/>
      <c r="D618" s="40"/>
      <c r="E618" s="40"/>
      <c r="F618" s="40"/>
      <c r="G618" s="41"/>
      <c r="H618" s="41"/>
      <c r="I618" s="124"/>
      <c r="J618" s="123"/>
      <c r="K618" s="36"/>
      <c r="L618" s="36"/>
      <c r="M618" s="36"/>
      <c r="N618" s="37"/>
      <c r="O618" s="38" t="s">
        <v>2866</v>
      </c>
    </row>
    <row r="619" spans="1:15" ht="13.5" customHeight="1">
      <c r="A619" s="39"/>
      <c r="B619" s="29"/>
      <c r="C619" s="30"/>
      <c r="D619" s="40"/>
      <c r="E619" s="40"/>
      <c r="F619" s="40"/>
      <c r="G619" s="41"/>
      <c r="H619" s="41"/>
      <c r="I619" s="124"/>
      <c r="J619" s="123"/>
      <c r="K619" s="36"/>
      <c r="L619" s="36"/>
      <c r="M619" s="36"/>
      <c r="N619" s="37"/>
      <c r="O619" s="38"/>
    </row>
    <row r="620" spans="1:15" ht="42" customHeight="1">
      <c r="A620" s="28" t="s">
        <v>2865</v>
      </c>
      <c r="B620" s="29"/>
      <c r="C620" s="30"/>
      <c r="D620" s="31" t="s">
        <v>2864</v>
      </c>
      <c r="E620" s="46"/>
      <c r="F620" s="31"/>
      <c r="G620" s="32" t="s">
        <v>2861</v>
      </c>
      <c r="H620" s="32"/>
      <c r="I620" s="34"/>
      <c r="J620" s="35"/>
      <c r="K620" s="36"/>
      <c r="L620" s="36"/>
      <c r="M620" s="36"/>
      <c r="N620" s="37"/>
      <c r="O620" s="38" t="s">
        <v>2863</v>
      </c>
    </row>
    <row r="621" spans="1:15" ht="13.5" customHeight="1">
      <c r="A621" s="39" t="s">
        <v>2862</v>
      </c>
      <c r="B621" s="29"/>
      <c r="C621" s="30"/>
      <c r="D621" s="40"/>
      <c r="E621" s="40"/>
      <c r="F621" s="40"/>
      <c r="G621" s="41" t="s">
        <v>2861</v>
      </c>
      <c r="H621" s="41"/>
      <c r="I621" s="34" t="s">
        <v>1405</v>
      </c>
      <c r="J621" s="35"/>
      <c r="K621" s="36" t="s">
        <v>1404</v>
      </c>
      <c r="L621" s="36" t="s">
        <v>23</v>
      </c>
      <c r="M621" s="44" t="s">
        <v>1403</v>
      </c>
      <c r="N621" s="37"/>
      <c r="O621" s="38" t="s">
        <v>2860</v>
      </c>
    </row>
    <row r="622" spans="1:15" ht="13.5" customHeight="1">
      <c r="A622" s="39"/>
      <c r="B622" s="29"/>
      <c r="C622" s="30"/>
      <c r="D622" s="40"/>
      <c r="E622" s="40"/>
      <c r="F622" s="40"/>
      <c r="G622" s="41"/>
      <c r="H622" s="41"/>
      <c r="I622" s="34"/>
      <c r="J622" s="35"/>
      <c r="K622" s="36"/>
      <c r="L622" s="36"/>
      <c r="M622" s="36"/>
      <c r="N622" s="37"/>
      <c r="O622" s="38" t="s">
        <v>2859</v>
      </c>
    </row>
    <row r="623" spans="1:15" ht="13.5" customHeight="1">
      <c r="A623" s="39"/>
      <c r="B623" s="29"/>
      <c r="C623" s="30"/>
      <c r="D623" s="40"/>
      <c r="E623" s="40"/>
      <c r="F623" s="40"/>
      <c r="G623" s="41"/>
      <c r="H623" s="41"/>
      <c r="I623" s="34"/>
      <c r="J623" s="35"/>
      <c r="K623" s="36"/>
      <c r="L623" s="36"/>
      <c r="M623" s="36"/>
      <c r="N623" s="37"/>
      <c r="O623" s="38" t="s">
        <v>2858</v>
      </c>
    </row>
    <row r="624" spans="1:15" ht="13.5" customHeight="1">
      <c r="A624" s="39"/>
      <c r="B624" s="29"/>
      <c r="C624" s="30"/>
      <c r="D624" s="40"/>
      <c r="E624" s="40"/>
      <c r="F624" s="40"/>
      <c r="G624" s="41"/>
      <c r="H624" s="41"/>
      <c r="I624" s="34"/>
      <c r="J624" s="35"/>
      <c r="K624" s="36"/>
      <c r="L624" s="36"/>
      <c r="M624" s="36"/>
      <c r="N624" s="37"/>
      <c r="O624" s="38"/>
    </row>
    <row r="625" spans="1:15" ht="13.5" customHeight="1">
      <c r="A625" s="39"/>
      <c r="B625" s="29"/>
      <c r="C625" s="30"/>
      <c r="D625" s="40"/>
      <c r="E625" s="40"/>
      <c r="F625" s="40"/>
      <c r="G625" s="41"/>
      <c r="H625" s="41"/>
      <c r="I625" s="34"/>
      <c r="J625" s="35"/>
      <c r="K625" s="36"/>
      <c r="L625" s="36"/>
      <c r="M625" s="36"/>
      <c r="N625" s="37"/>
      <c r="O625" s="38"/>
    </row>
    <row r="626" spans="1:15" ht="42" customHeight="1">
      <c r="A626" s="63" t="s">
        <v>2857</v>
      </c>
      <c r="B626" s="29"/>
      <c r="C626" s="30"/>
      <c r="D626" s="31" t="s">
        <v>2856</v>
      </c>
      <c r="E626" s="46"/>
      <c r="F626" s="241" t="s">
        <v>2855</v>
      </c>
      <c r="G626" s="242"/>
      <c r="H626" s="33"/>
      <c r="I626" s="34"/>
      <c r="J626" s="35"/>
      <c r="K626" s="36"/>
      <c r="L626" s="36"/>
      <c r="M626" s="36"/>
      <c r="N626" s="37"/>
      <c r="O626" s="38" t="s">
        <v>2854</v>
      </c>
    </row>
    <row r="627" spans="1:15" ht="36" customHeight="1">
      <c r="A627" s="28" t="s">
        <v>2853</v>
      </c>
      <c r="B627" s="29"/>
      <c r="C627" s="30"/>
      <c r="D627" s="31" t="s">
        <v>2852</v>
      </c>
      <c r="E627" s="46"/>
      <c r="F627" s="31"/>
      <c r="G627" s="32" t="s">
        <v>2851</v>
      </c>
      <c r="H627" s="32"/>
      <c r="I627" s="124" t="s">
        <v>2775</v>
      </c>
      <c r="J627" s="123" t="s">
        <v>2774</v>
      </c>
      <c r="K627" s="36"/>
      <c r="L627" s="36"/>
      <c r="M627" s="36"/>
      <c r="N627" s="37"/>
      <c r="O627" s="38" t="s">
        <v>2850</v>
      </c>
    </row>
    <row r="628" spans="1:15" ht="13.5" customHeight="1">
      <c r="A628" s="39" t="s">
        <v>2849</v>
      </c>
      <c r="B628" s="29"/>
      <c r="C628" s="30"/>
      <c r="D628" s="40"/>
      <c r="E628" s="40"/>
      <c r="F628" s="40"/>
      <c r="G628" s="41" t="s">
        <v>2848</v>
      </c>
      <c r="H628" s="41"/>
      <c r="I628" s="124" t="s">
        <v>2775</v>
      </c>
      <c r="J628" s="123" t="s">
        <v>2774</v>
      </c>
      <c r="K628" s="36" t="s">
        <v>1404</v>
      </c>
      <c r="L628" s="36" t="s">
        <v>23</v>
      </c>
      <c r="M628" s="44" t="s">
        <v>1403</v>
      </c>
      <c r="N628" s="37"/>
      <c r="O628" s="38" t="s">
        <v>2847</v>
      </c>
    </row>
    <row r="629" spans="1:15" ht="13.5" customHeight="1">
      <c r="A629" s="39"/>
      <c r="B629" s="29"/>
      <c r="C629" s="30"/>
      <c r="D629" s="40"/>
      <c r="E629" s="40"/>
      <c r="F629" s="40"/>
      <c r="G629" s="41"/>
      <c r="H629" s="41"/>
      <c r="I629" s="124"/>
      <c r="J629" s="123"/>
      <c r="K629" s="36"/>
      <c r="L629" s="36"/>
      <c r="M629" s="36"/>
      <c r="N629" s="37"/>
      <c r="O629" s="38" t="s">
        <v>2846</v>
      </c>
    </row>
    <row r="630" spans="1:15" ht="13.5" customHeight="1">
      <c r="A630" s="39"/>
      <c r="B630" s="29"/>
      <c r="C630" s="30"/>
      <c r="D630" s="40"/>
      <c r="E630" s="40"/>
      <c r="F630" s="40"/>
      <c r="G630" s="41"/>
      <c r="H630" s="41"/>
      <c r="I630" s="124"/>
      <c r="J630" s="123"/>
      <c r="K630" s="36"/>
      <c r="L630" s="36"/>
      <c r="M630" s="36"/>
      <c r="N630" s="37"/>
      <c r="O630" s="38" t="s">
        <v>2845</v>
      </c>
    </row>
    <row r="631" spans="1:15" ht="13.5" customHeight="1">
      <c r="A631" s="39"/>
      <c r="B631" s="29"/>
      <c r="C631" s="30"/>
      <c r="D631" s="40"/>
      <c r="E631" s="40"/>
      <c r="F631" s="40"/>
      <c r="G631" s="41"/>
      <c r="H631" s="41"/>
      <c r="I631" s="124"/>
      <c r="J631" s="123"/>
      <c r="K631" s="36"/>
      <c r="L631" s="36"/>
      <c r="M631" s="36"/>
      <c r="N631" s="37"/>
      <c r="O631" s="38" t="s">
        <v>2844</v>
      </c>
    </row>
    <row r="632" spans="1:15" ht="13.5" customHeight="1">
      <c r="A632" s="39"/>
      <c r="B632" s="29"/>
      <c r="C632" s="30"/>
      <c r="D632" s="40"/>
      <c r="E632" s="40"/>
      <c r="F632" s="40"/>
      <c r="G632" s="41"/>
      <c r="H632" s="41"/>
      <c r="I632" s="124"/>
      <c r="J632" s="123"/>
      <c r="K632" s="36"/>
      <c r="L632" s="36"/>
      <c r="M632" s="36"/>
      <c r="N632" s="37"/>
      <c r="O632" s="38" t="s">
        <v>2843</v>
      </c>
    </row>
    <row r="633" spans="1:15" ht="13.5" customHeight="1">
      <c r="A633" s="39"/>
      <c r="B633" s="29"/>
      <c r="C633" s="30"/>
      <c r="D633" s="40"/>
      <c r="E633" s="40"/>
      <c r="F633" s="40"/>
      <c r="G633" s="41"/>
      <c r="H633" s="41"/>
      <c r="I633" s="124"/>
      <c r="J633" s="123"/>
      <c r="K633" s="36"/>
      <c r="L633" s="36"/>
      <c r="M633" s="36"/>
      <c r="N633" s="37"/>
      <c r="O633" s="38"/>
    </row>
    <row r="634" spans="1:15" ht="48" customHeight="1">
      <c r="A634" s="39" t="s">
        <v>2842</v>
      </c>
      <c r="B634" s="29"/>
      <c r="C634" s="30"/>
      <c r="D634" s="40"/>
      <c r="E634" s="40"/>
      <c r="F634" s="40"/>
      <c r="G634" s="41" t="s">
        <v>2841</v>
      </c>
      <c r="H634" s="41"/>
      <c r="I634" s="124" t="s">
        <v>2775</v>
      </c>
      <c r="J634" s="123" t="s">
        <v>2774</v>
      </c>
      <c r="K634" s="36" t="s">
        <v>1404</v>
      </c>
      <c r="L634" s="36" t="s">
        <v>23</v>
      </c>
      <c r="M634" s="44" t="s">
        <v>1403</v>
      </c>
      <c r="N634" s="37"/>
      <c r="O634" s="38" t="s">
        <v>2840</v>
      </c>
    </row>
    <row r="635" spans="1:15" ht="36" customHeight="1">
      <c r="A635" s="63" t="s">
        <v>2839</v>
      </c>
      <c r="B635" s="29"/>
      <c r="C635" s="30"/>
      <c r="D635" s="31" t="s">
        <v>2838</v>
      </c>
      <c r="E635" s="31"/>
      <c r="F635" s="31"/>
      <c r="G635" s="32" t="s">
        <v>2789</v>
      </c>
      <c r="H635" s="32"/>
      <c r="I635" s="34"/>
      <c r="J635" s="35"/>
      <c r="K635" s="36"/>
      <c r="L635" s="36"/>
      <c r="M635" s="36"/>
      <c r="N635" s="37"/>
      <c r="O635" s="38" t="s">
        <v>2837</v>
      </c>
    </row>
    <row r="636" spans="1:15" ht="13.5" customHeight="1">
      <c r="A636" s="39" t="s">
        <v>2836</v>
      </c>
      <c r="B636" s="29"/>
      <c r="C636" s="30"/>
      <c r="D636" s="40"/>
      <c r="E636" s="40"/>
      <c r="F636" s="40"/>
      <c r="G636" s="41" t="s">
        <v>2835</v>
      </c>
      <c r="H636" s="41"/>
      <c r="I636" s="124" t="s">
        <v>2775</v>
      </c>
      <c r="J636" s="123" t="s">
        <v>2774</v>
      </c>
      <c r="K636" s="36" t="s">
        <v>1404</v>
      </c>
      <c r="L636" s="36" t="s">
        <v>23</v>
      </c>
      <c r="M636" s="44" t="s">
        <v>1403</v>
      </c>
      <c r="N636" s="37"/>
      <c r="O636" s="38" t="s">
        <v>2834</v>
      </c>
    </row>
    <row r="637" spans="1:15" ht="13.5" customHeight="1">
      <c r="A637" s="39"/>
      <c r="B637" s="29"/>
      <c r="C637" s="30"/>
      <c r="D637" s="40"/>
      <c r="E637" s="40"/>
      <c r="F637" s="40"/>
      <c r="G637" s="41"/>
      <c r="H637" s="41"/>
      <c r="I637" s="124"/>
      <c r="J637" s="123"/>
      <c r="K637" s="36"/>
      <c r="L637" s="36"/>
      <c r="M637" s="36"/>
      <c r="N637" s="37"/>
      <c r="O637" s="38" t="s">
        <v>2833</v>
      </c>
    </row>
    <row r="638" spans="1:15" ht="13.5" customHeight="1">
      <c r="A638" s="39"/>
      <c r="B638" s="29"/>
      <c r="C638" s="30"/>
      <c r="D638" s="40"/>
      <c r="E638" s="40"/>
      <c r="F638" s="40"/>
      <c r="G638" s="41"/>
      <c r="H638" s="41"/>
      <c r="I638" s="124"/>
      <c r="J638" s="123"/>
      <c r="K638" s="36"/>
      <c r="L638" s="36"/>
      <c r="M638" s="36"/>
      <c r="N638" s="37"/>
      <c r="O638" s="38" t="s">
        <v>2832</v>
      </c>
    </row>
    <row r="639" spans="1:15" ht="12.75" customHeight="1">
      <c r="A639" s="47"/>
      <c r="B639" s="48"/>
      <c r="C639" s="49"/>
      <c r="D639" s="50"/>
      <c r="E639" s="50"/>
      <c r="F639" s="50"/>
      <c r="G639" s="51"/>
      <c r="H639" s="51"/>
      <c r="I639" s="128"/>
      <c r="J639" s="127"/>
      <c r="K639" s="54"/>
      <c r="L639" s="54"/>
      <c r="M639" s="54"/>
      <c r="N639" s="55"/>
      <c r="O639" s="56"/>
    </row>
    <row r="640" spans="1:15" ht="13.5" customHeight="1">
      <c r="A640" s="39" t="s">
        <v>2831</v>
      </c>
      <c r="B640" s="29"/>
      <c r="C640" s="30"/>
      <c r="D640" s="40"/>
      <c r="E640" s="40"/>
      <c r="F640" s="40"/>
      <c r="G640" s="41" t="s">
        <v>2830</v>
      </c>
      <c r="H640" s="41"/>
      <c r="I640" s="34" t="s">
        <v>2403</v>
      </c>
      <c r="J640" s="35" t="s">
        <v>2402</v>
      </c>
      <c r="K640" s="36" t="s">
        <v>1404</v>
      </c>
      <c r="L640" s="36" t="s">
        <v>23</v>
      </c>
      <c r="M640" s="44" t="s">
        <v>1403</v>
      </c>
      <c r="N640" s="37"/>
      <c r="O640" s="38" t="s">
        <v>2825</v>
      </c>
    </row>
    <row r="641" spans="1:15" ht="13.5" customHeight="1">
      <c r="A641" s="39"/>
      <c r="B641" s="29"/>
      <c r="C641" s="30"/>
      <c r="D641" s="40"/>
      <c r="E641" s="40"/>
      <c r="F641" s="40"/>
      <c r="G641" s="41"/>
      <c r="H641" s="41"/>
      <c r="I641" s="34"/>
      <c r="J641" s="35"/>
      <c r="K641" s="36"/>
      <c r="L641" s="36"/>
      <c r="M641" s="36"/>
      <c r="N641" s="37"/>
      <c r="O641" s="38" t="s">
        <v>2829</v>
      </c>
    </row>
    <row r="642" spans="1:15" ht="13.5" customHeight="1">
      <c r="A642" s="39"/>
      <c r="B642" s="29"/>
      <c r="C642" s="30"/>
      <c r="D642" s="40"/>
      <c r="E642" s="40"/>
      <c r="F642" s="40"/>
      <c r="G642" s="41"/>
      <c r="H642" s="41"/>
      <c r="I642" s="34"/>
      <c r="J642" s="35"/>
      <c r="K642" s="36"/>
      <c r="L642" s="36"/>
      <c r="M642" s="36"/>
      <c r="N642" s="37"/>
      <c r="O642" s="38" t="s">
        <v>2828</v>
      </c>
    </row>
    <row r="643" spans="1:15" ht="13.5" customHeight="1">
      <c r="A643" s="39"/>
      <c r="B643" s="29"/>
      <c r="C643" s="30"/>
      <c r="D643" s="40"/>
      <c r="E643" s="40"/>
      <c r="F643" s="40"/>
      <c r="G643" s="41"/>
      <c r="H643" s="41"/>
      <c r="I643" s="34"/>
      <c r="J643" s="35"/>
      <c r="K643" s="36"/>
      <c r="L643" s="36"/>
      <c r="M643" s="36"/>
      <c r="N643" s="37"/>
      <c r="O643" s="38"/>
    </row>
    <row r="644" spans="1:15" ht="13.5" customHeight="1">
      <c r="A644" s="39" t="s">
        <v>2827</v>
      </c>
      <c r="B644" s="29"/>
      <c r="C644" s="30"/>
      <c r="D644" s="40"/>
      <c r="E644" s="40"/>
      <c r="F644" s="40"/>
      <c r="G644" s="41" t="s">
        <v>2826</v>
      </c>
      <c r="H644" s="41"/>
      <c r="I644" s="124" t="s">
        <v>2775</v>
      </c>
      <c r="J644" s="123" t="s">
        <v>2774</v>
      </c>
      <c r="K644" s="36" t="s">
        <v>1404</v>
      </c>
      <c r="L644" s="36" t="s">
        <v>23</v>
      </c>
      <c r="M644" s="44" t="s">
        <v>1403</v>
      </c>
      <c r="N644" s="37"/>
      <c r="O644" s="38" t="s">
        <v>2825</v>
      </c>
    </row>
    <row r="645" spans="1:15" ht="13.5" customHeight="1">
      <c r="A645" s="39"/>
      <c r="B645" s="29"/>
      <c r="C645" s="30"/>
      <c r="D645" s="40"/>
      <c r="E645" s="40"/>
      <c r="F645" s="40"/>
      <c r="G645" s="41"/>
      <c r="H645" s="41"/>
      <c r="I645" s="124"/>
      <c r="J645" s="123"/>
      <c r="K645" s="36"/>
      <c r="L645" s="36"/>
      <c r="M645" s="36"/>
      <c r="N645" s="37"/>
      <c r="O645" s="38" t="s">
        <v>2824</v>
      </c>
    </row>
    <row r="646" spans="1:15" ht="13.5" customHeight="1">
      <c r="A646" s="39"/>
      <c r="B646" s="29"/>
      <c r="C646" s="30"/>
      <c r="D646" s="40"/>
      <c r="E646" s="40"/>
      <c r="F646" s="40"/>
      <c r="G646" s="41"/>
      <c r="H646" s="41"/>
      <c r="I646" s="124"/>
      <c r="J646" s="123"/>
      <c r="K646" s="36"/>
      <c r="L646" s="36"/>
      <c r="M646" s="36"/>
      <c r="N646" s="37"/>
      <c r="O646" s="38" t="s">
        <v>2823</v>
      </c>
    </row>
    <row r="647" spans="1:15" ht="13.5" customHeight="1">
      <c r="A647" s="39"/>
      <c r="B647" s="29"/>
      <c r="C647" s="30"/>
      <c r="D647" s="40"/>
      <c r="E647" s="40"/>
      <c r="F647" s="40"/>
      <c r="G647" s="41"/>
      <c r="H647" s="41"/>
      <c r="I647" s="124"/>
      <c r="J647" s="123"/>
      <c r="K647" s="36"/>
      <c r="L647" s="36"/>
      <c r="M647" s="36"/>
      <c r="N647" s="37"/>
      <c r="O647" s="38"/>
    </row>
    <row r="648" spans="1:15" ht="13.5" customHeight="1">
      <c r="A648" s="39" t="s">
        <v>2822</v>
      </c>
      <c r="B648" s="29"/>
      <c r="C648" s="30"/>
      <c r="D648" s="40"/>
      <c r="E648" s="40"/>
      <c r="F648" s="40"/>
      <c r="G648" s="41" t="s">
        <v>2821</v>
      </c>
      <c r="H648" s="41"/>
      <c r="I648" s="124" t="s">
        <v>2775</v>
      </c>
      <c r="J648" s="123" t="s">
        <v>2774</v>
      </c>
      <c r="K648" s="36" t="s">
        <v>1404</v>
      </c>
      <c r="L648" s="36" t="s">
        <v>23</v>
      </c>
      <c r="M648" s="44" t="s">
        <v>1403</v>
      </c>
      <c r="N648" s="37"/>
      <c r="O648" s="38" t="s">
        <v>2820</v>
      </c>
    </row>
    <row r="649" spans="1:15" ht="13.5" customHeight="1">
      <c r="A649" s="39"/>
      <c r="B649" s="29"/>
      <c r="C649" s="30"/>
      <c r="D649" s="40"/>
      <c r="E649" s="40"/>
      <c r="F649" s="40"/>
      <c r="G649" s="41"/>
      <c r="H649" s="41"/>
      <c r="I649" s="124"/>
      <c r="J649" s="123"/>
      <c r="K649" s="36"/>
      <c r="L649" s="36"/>
      <c r="M649" s="36"/>
      <c r="N649" s="37"/>
      <c r="O649" s="38" t="s">
        <v>2819</v>
      </c>
    </row>
    <row r="650" spans="1:15" ht="13.5" customHeight="1">
      <c r="A650" s="39"/>
      <c r="B650" s="29"/>
      <c r="C650" s="30"/>
      <c r="D650" s="40"/>
      <c r="E650" s="40"/>
      <c r="F650" s="40"/>
      <c r="G650" s="41"/>
      <c r="H650" s="41"/>
      <c r="I650" s="124"/>
      <c r="J650" s="123"/>
      <c r="K650" s="36"/>
      <c r="L650" s="36"/>
      <c r="M650" s="36"/>
      <c r="N650" s="37"/>
      <c r="O650" s="38" t="s">
        <v>2818</v>
      </c>
    </row>
    <row r="651" spans="1:15" ht="13.5" customHeight="1">
      <c r="A651" s="39"/>
      <c r="B651" s="29"/>
      <c r="C651" s="30"/>
      <c r="D651" s="40"/>
      <c r="E651" s="40"/>
      <c r="F651" s="40"/>
      <c r="G651" s="41"/>
      <c r="H651" s="41"/>
      <c r="I651" s="124"/>
      <c r="J651" s="123"/>
      <c r="K651" s="36"/>
      <c r="L651" s="36"/>
      <c r="M651" s="36"/>
      <c r="N651" s="37"/>
      <c r="O651" s="38" t="s">
        <v>2817</v>
      </c>
    </row>
    <row r="652" spans="1:15" ht="13.5" customHeight="1">
      <c r="A652" s="39"/>
      <c r="B652" s="29"/>
      <c r="C652" s="30"/>
      <c r="D652" s="40"/>
      <c r="E652" s="40"/>
      <c r="F652" s="40"/>
      <c r="G652" s="41"/>
      <c r="H652" s="41"/>
      <c r="I652" s="124"/>
      <c r="J652" s="123"/>
      <c r="K652" s="36"/>
      <c r="L652" s="36"/>
      <c r="M652" s="36"/>
      <c r="N652" s="37"/>
      <c r="O652" s="38" t="s">
        <v>2816</v>
      </c>
    </row>
    <row r="653" spans="1:15" ht="13.5" customHeight="1">
      <c r="A653" s="39"/>
      <c r="B653" s="29"/>
      <c r="C653" s="30"/>
      <c r="D653" s="40"/>
      <c r="E653" s="40"/>
      <c r="F653" s="40"/>
      <c r="G653" s="41"/>
      <c r="H653" s="41"/>
      <c r="I653" s="124"/>
      <c r="J653" s="123"/>
      <c r="K653" s="36"/>
      <c r="L653" s="36"/>
      <c r="M653" s="36"/>
      <c r="N653" s="37"/>
      <c r="O653" s="38" t="s">
        <v>2815</v>
      </c>
    </row>
    <row r="654" spans="1:15" ht="13.5" customHeight="1">
      <c r="A654" s="39"/>
      <c r="B654" s="29"/>
      <c r="C654" s="30"/>
      <c r="D654" s="40"/>
      <c r="E654" s="40"/>
      <c r="F654" s="40"/>
      <c r="G654" s="41"/>
      <c r="H654" s="41"/>
      <c r="I654" s="124"/>
      <c r="J654" s="123"/>
      <c r="K654" s="36"/>
      <c r="L654" s="36"/>
      <c r="M654" s="36"/>
      <c r="N654" s="37"/>
      <c r="O654" s="38"/>
    </row>
    <row r="655" spans="1:15" ht="13.5" customHeight="1">
      <c r="A655" s="39" t="s">
        <v>2814</v>
      </c>
      <c r="B655" s="29"/>
      <c r="C655" s="30"/>
      <c r="D655" s="40"/>
      <c r="E655" s="40"/>
      <c r="F655" s="40"/>
      <c r="G655" s="41" t="s">
        <v>2813</v>
      </c>
      <c r="H655" s="41"/>
      <c r="I655" s="124" t="s">
        <v>2403</v>
      </c>
      <c r="J655" s="123" t="s">
        <v>2402</v>
      </c>
      <c r="K655" s="36" t="s">
        <v>1404</v>
      </c>
      <c r="L655" s="36" t="s">
        <v>23</v>
      </c>
      <c r="M655" s="44" t="s">
        <v>1403</v>
      </c>
      <c r="N655" s="37"/>
      <c r="O655" s="38" t="s">
        <v>2812</v>
      </c>
    </row>
    <row r="656" spans="1:15" ht="13.5" customHeight="1">
      <c r="A656" s="39"/>
      <c r="B656" s="29"/>
      <c r="C656" s="30"/>
      <c r="D656" s="40"/>
      <c r="E656" s="40"/>
      <c r="F656" s="40"/>
      <c r="G656" s="41"/>
      <c r="H656" s="41"/>
      <c r="I656" s="34"/>
      <c r="J656" s="35"/>
      <c r="K656" s="36"/>
      <c r="L656" s="36"/>
      <c r="M656" s="36"/>
      <c r="N656" s="37"/>
      <c r="O656" s="38" t="s">
        <v>2811</v>
      </c>
    </row>
    <row r="657" spans="1:15" ht="13.5" customHeight="1">
      <c r="A657" s="39"/>
      <c r="B657" s="29"/>
      <c r="C657" s="30"/>
      <c r="D657" s="40"/>
      <c r="E657" s="40"/>
      <c r="F657" s="40"/>
      <c r="G657" s="41"/>
      <c r="H657" s="41"/>
      <c r="I657" s="34"/>
      <c r="J657" s="35"/>
      <c r="K657" s="36"/>
      <c r="L657" s="36"/>
      <c r="M657" s="36"/>
      <c r="N657" s="37"/>
      <c r="O657" s="38" t="s">
        <v>2810</v>
      </c>
    </row>
    <row r="658" spans="1:15" ht="13.5" customHeight="1">
      <c r="A658" s="39"/>
      <c r="B658" s="29"/>
      <c r="C658" s="30"/>
      <c r="D658" s="40"/>
      <c r="E658" s="40"/>
      <c r="F658" s="40"/>
      <c r="G658" s="41"/>
      <c r="H658" s="41"/>
      <c r="I658" s="34"/>
      <c r="J658" s="35"/>
      <c r="K658" s="36"/>
      <c r="L658" s="36"/>
      <c r="M658" s="36"/>
      <c r="N658" s="37"/>
      <c r="O658" s="38" t="s">
        <v>2809</v>
      </c>
    </row>
    <row r="659" spans="1:15" ht="13.5" customHeight="1">
      <c r="A659" s="39"/>
      <c r="B659" s="29"/>
      <c r="C659" s="30"/>
      <c r="D659" s="40"/>
      <c r="E659" s="40"/>
      <c r="F659" s="40"/>
      <c r="G659" s="41"/>
      <c r="H659" s="41"/>
      <c r="I659" s="34"/>
      <c r="J659" s="35"/>
      <c r="K659" s="36"/>
      <c r="L659" s="36"/>
      <c r="M659" s="36"/>
      <c r="N659" s="37"/>
      <c r="O659" s="38" t="s">
        <v>2808</v>
      </c>
    </row>
    <row r="660" spans="1:15" ht="13.5" customHeight="1">
      <c r="A660" s="39"/>
      <c r="B660" s="29"/>
      <c r="C660" s="30"/>
      <c r="D660" s="40"/>
      <c r="E660" s="40"/>
      <c r="F660" s="40"/>
      <c r="G660" s="41"/>
      <c r="H660" s="41"/>
      <c r="I660" s="34"/>
      <c r="J660" s="35"/>
      <c r="K660" s="36"/>
      <c r="L660" s="36"/>
      <c r="M660" s="36"/>
      <c r="N660" s="37"/>
      <c r="O660" s="38"/>
    </row>
    <row r="661" spans="1:15" ht="36" customHeight="1">
      <c r="A661" s="39" t="s">
        <v>2807</v>
      </c>
      <c r="B661" s="29"/>
      <c r="C661" s="30"/>
      <c r="D661" s="40"/>
      <c r="E661" s="40"/>
      <c r="F661" s="40"/>
      <c r="G661" s="41" t="s">
        <v>2806</v>
      </c>
      <c r="H661" s="41"/>
      <c r="I661" s="34" t="s">
        <v>2403</v>
      </c>
      <c r="J661" s="35" t="s">
        <v>2402</v>
      </c>
      <c r="K661" s="36" t="s">
        <v>1404</v>
      </c>
      <c r="L661" s="36" t="s">
        <v>23</v>
      </c>
      <c r="M661" s="44" t="s">
        <v>1403</v>
      </c>
      <c r="N661" s="37"/>
      <c r="O661" s="38" t="s">
        <v>2805</v>
      </c>
    </row>
    <row r="662" spans="1:15" ht="13.5" customHeight="1">
      <c r="A662" s="39"/>
      <c r="B662" s="29"/>
      <c r="C662" s="30"/>
      <c r="D662" s="40"/>
      <c r="E662" s="40"/>
      <c r="F662" s="40"/>
      <c r="G662" s="41"/>
      <c r="H662" s="41"/>
      <c r="I662" s="34"/>
      <c r="J662" s="35"/>
      <c r="K662" s="36"/>
      <c r="L662" s="36"/>
      <c r="M662" s="36"/>
      <c r="N662" s="37"/>
      <c r="O662" s="38" t="s">
        <v>2804</v>
      </c>
    </row>
    <row r="663" spans="1:15" ht="13.5" customHeight="1">
      <c r="A663" s="39"/>
      <c r="B663" s="29"/>
      <c r="C663" s="30"/>
      <c r="D663" s="40"/>
      <c r="E663" s="40"/>
      <c r="F663" s="40"/>
      <c r="G663" s="41"/>
      <c r="H663" s="41"/>
      <c r="I663" s="34"/>
      <c r="J663" s="35"/>
      <c r="K663" s="36"/>
      <c r="L663" s="36"/>
      <c r="M663" s="36"/>
      <c r="N663" s="37"/>
      <c r="O663" s="38" t="s">
        <v>2803</v>
      </c>
    </row>
    <row r="664" spans="1:15" ht="13.5" customHeight="1">
      <c r="A664" s="39"/>
      <c r="B664" s="29"/>
      <c r="C664" s="30"/>
      <c r="D664" s="40"/>
      <c r="E664" s="40"/>
      <c r="F664" s="40"/>
      <c r="G664" s="41"/>
      <c r="H664" s="41"/>
      <c r="I664" s="34"/>
      <c r="J664" s="35"/>
      <c r="K664" s="36"/>
      <c r="L664" s="36"/>
      <c r="M664" s="36"/>
      <c r="N664" s="37"/>
      <c r="O664" s="38" t="s">
        <v>2802</v>
      </c>
    </row>
    <row r="665" spans="1:15" ht="13.5" customHeight="1">
      <c r="A665" s="39"/>
      <c r="B665" s="29"/>
      <c r="C665" s="30"/>
      <c r="D665" s="40"/>
      <c r="E665" s="40"/>
      <c r="F665" s="40"/>
      <c r="G665" s="41"/>
      <c r="H665" s="41"/>
      <c r="I665" s="34"/>
      <c r="J665" s="35"/>
      <c r="K665" s="36"/>
      <c r="L665" s="36"/>
      <c r="M665" s="36"/>
      <c r="N665" s="37"/>
      <c r="O665" s="38" t="s">
        <v>2801</v>
      </c>
    </row>
    <row r="666" spans="1:15" ht="13.5" customHeight="1">
      <c r="A666" s="39"/>
      <c r="B666" s="29"/>
      <c r="C666" s="30"/>
      <c r="D666" s="40"/>
      <c r="E666" s="40"/>
      <c r="F666" s="40"/>
      <c r="G666" s="41"/>
      <c r="H666" s="41"/>
      <c r="I666" s="34"/>
      <c r="J666" s="35"/>
      <c r="K666" s="36"/>
      <c r="L666" s="36"/>
      <c r="M666" s="36"/>
      <c r="N666" s="37"/>
      <c r="O666" s="38"/>
    </row>
    <row r="667" spans="1:15" ht="24" customHeight="1">
      <c r="A667" s="39" t="s">
        <v>2800</v>
      </c>
      <c r="B667" s="29"/>
      <c r="C667" s="30"/>
      <c r="D667" s="40"/>
      <c r="E667" s="40"/>
      <c r="F667" s="40"/>
      <c r="G667" s="41" t="s">
        <v>2799</v>
      </c>
      <c r="H667" s="41"/>
      <c r="I667" s="124" t="s">
        <v>2775</v>
      </c>
      <c r="J667" s="123" t="s">
        <v>2774</v>
      </c>
      <c r="K667" s="36" t="s">
        <v>1404</v>
      </c>
      <c r="L667" s="36" t="s">
        <v>23</v>
      </c>
      <c r="M667" s="44" t="s">
        <v>1403</v>
      </c>
      <c r="N667" s="37"/>
      <c r="O667" s="38" t="s">
        <v>2798</v>
      </c>
    </row>
    <row r="668" spans="1:15" ht="14.25" customHeight="1">
      <c r="A668" s="39"/>
      <c r="B668" s="29"/>
      <c r="C668" s="30"/>
      <c r="D668" s="40"/>
      <c r="E668" s="40"/>
      <c r="F668" s="40"/>
      <c r="G668" s="41"/>
      <c r="H668" s="41"/>
      <c r="I668" s="124"/>
      <c r="J668" s="123"/>
      <c r="K668" s="36"/>
      <c r="L668" s="36"/>
      <c r="M668" s="36"/>
      <c r="N668" s="37"/>
      <c r="O668" s="38" t="s">
        <v>2797</v>
      </c>
    </row>
    <row r="669" spans="1:15" ht="14.25" customHeight="1">
      <c r="A669" s="39"/>
      <c r="B669" s="29"/>
      <c r="C669" s="30"/>
      <c r="D669" s="40"/>
      <c r="E669" s="40"/>
      <c r="F669" s="40"/>
      <c r="G669" s="41"/>
      <c r="H669" s="41"/>
      <c r="I669" s="124"/>
      <c r="J669" s="123"/>
      <c r="K669" s="36"/>
      <c r="L669" s="36"/>
      <c r="M669" s="36"/>
      <c r="N669" s="37"/>
      <c r="O669" s="38" t="s">
        <v>2796</v>
      </c>
    </row>
    <row r="670" spans="1:15" ht="14.25" customHeight="1">
      <c r="A670" s="39"/>
      <c r="B670" s="29"/>
      <c r="C670" s="30"/>
      <c r="D670" s="40"/>
      <c r="E670" s="40"/>
      <c r="F670" s="40"/>
      <c r="G670" s="41"/>
      <c r="H670" s="41"/>
      <c r="I670" s="124"/>
      <c r="J670" s="123"/>
      <c r="K670" s="36"/>
      <c r="L670" s="36"/>
      <c r="M670" s="36"/>
      <c r="N670" s="37"/>
      <c r="O670" s="38" t="s">
        <v>2795</v>
      </c>
    </row>
    <row r="671" spans="1:15" ht="14.25" customHeight="1">
      <c r="A671" s="39"/>
      <c r="B671" s="29"/>
      <c r="C671" s="30"/>
      <c r="D671" s="40"/>
      <c r="E671" s="40"/>
      <c r="F671" s="40"/>
      <c r="G671" s="41"/>
      <c r="H671" s="41"/>
      <c r="I671" s="124"/>
      <c r="J671" s="123"/>
      <c r="K671" s="36"/>
      <c r="L671" s="36"/>
      <c r="M671" s="36"/>
      <c r="N671" s="37"/>
      <c r="O671" s="38"/>
    </row>
    <row r="672" spans="1:15" ht="13.5" customHeight="1">
      <c r="A672" s="39" t="s">
        <v>2794</v>
      </c>
      <c r="B672" s="29"/>
      <c r="C672" s="30"/>
      <c r="D672" s="40"/>
      <c r="E672" s="40"/>
      <c r="F672" s="40"/>
      <c r="G672" s="41" t="s">
        <v>2793</v>
      </c>
      <c r="H672" s="41"/>
      <c r="I672" s="124" t="s">
        <v>2775</v>
      </c>
      <c r="J672" s="123" t="s">
        <v>2774</v>
      </c>
      <c r="K672" s="36" t="s">
        <v>1404</v>
      </c>
      <c r="L672" s="36" t="s">
        <v>23</v>
      </c>
      <c r="M672" s="44" t="s">
        <v>1403</v>
      </c>
      <c r="N672" s="37"/>
      <c r="O672" s="38" t="s">
        <v>2792</v>
      </c>
    </row>
    <row r="673" spans="1:15" ht="13.5" customHeight="1">
      <c r="A673" s="39"/>
      <c r="B673" s="29"/>
      <c r="C673" s="30"/>
      <c r="D673" s="40"/>
      <c r="E673" s="40"/>
      <c r="F673" s="40"/>
      <c r="G673" s="41" t="s">
        <v>2791</v>
      </c>
      <c r="H673" s="41"/>
      <c r="I673" s="34"/>
      <c r="J673" s="35"/>
      <c r="K673" s="36"/>
      <c r="L673" s="36"/>
      <c r="M673" s="36"/>
      <c r="N673" s="37"/>
      <c r="O673" s="38" t="s">
        <v>2790</v>
      </c>
    </row>
    <row r="674" spans="1:15" ht="13.5" customHeight="1">
      <c r="A674" s="39"/>
      <c r="B674" s="29"/>
      <c r="C674" s="30"/>
      <c r="D674" s="40"/>
      <c r="E674" s="40"/>
      <c r="F674" s="40"/>
      <c r="G674" s="41" t="s">
        <v>2789</v>
      </c>
      <c r="H674" s="41"/>
      <c r="I674" s="34"/>
      <c r="J674" s="35"/>
      <c r="K674" s="36"/>
      <c r="L674" s="36"/>
      <c r="M674" s="36"/>
      <c r="N674" s="37"/>
      <c r="O674" s="38"/>
    </row>
    <row r="675" spans="1:15">
      <c r="A675" s="39"/>
      <c r="B675" s="29"/>
      <c r="C675" s="30"/>
      <c r="D675" s="40"/>
      <c r="E675" s="40"/>
      <c r="F675" s="40"/>
      <c r="G675" s="41"/>
      <c r="H675" s="41"/>
      <c r="I675" s="34"/>
      <c r="J675" s="35"/>
      <c r="K675" s="36"/>
      <c r="L675" s="36"/>
      <c r="M675" s="36"/>
      <c r="N675" s="37"/>
      <c r="O675" s="38"/>
    </row>
    <row r="676" spans="1:15" ht="13.5" customHeight="1">
      <c r="A676" s="39" t="s">
        <v>2788</v>
      </c>
      <c r="B676" s="29"/>
      <c r="C676" s="30"/>
      <c r="D676" s="40"/>
      <c r="E676" s="40"/>
      <c r="F676" s="40"/>
      <c r="G676" s="41" t="s">
        <v>2787</v>
      </c>
      <c r="H676" s="41"/>
      <c r="I676" s="34" t="s">
        <v>2403</v>
      </c>
      <c r="J676" s="35" t="s">
        <v>2402</v>
      </c>
      <c r="K676" s="36" t="s">
        <v>1404</v>
      </c>
      <c r="L676" s="36" t="s">
        <v>23</v>
      </c>
      <c r="M676" s="44" t="s">
        <v>1403</v>
      </c>
      <c r="N676" s="37"/>
      <c r="O676" s="38" t="s">
        <v>2786</v>
      </c>
    </row>
    <row r="677" spans="1:15" ht="13.5" customHeight="1">
      <c r="A677" s="39"/>
      <c r="B677" s="29"/>
      <c r="C677" s="30"/>
      <c r="D677" s="40"/>
      <c r="E677" s="40"/>
      <c r="F677" s="40"/>
      <c r="G677" s="41"/>
      <c r="H677" s="41"/>
      <c r="I677" s="124"/>
      <c r="J677" s="123"/>
      <c r="K677" s="36"/>
      <c r="L677" s="36"/>
      <c r="M677" s="36"/>
      <c r="N677" s="37"/>
      <c r="O677" s="38"/>
    </row>
    <row r="678" spans="1:15" ht="13.5" customHeight="1">
      <c r="A678" s="39" t="s">
        <v>2785</v>
      </c>
      <c r="B678" s="29"/>
      <c r="C678" s="30"/>
      <c r="D678" s="40"/>
      <c r="E678" s="40"/>
      <c r="F678" s="40"/>
      <c r="G678" s="41" t="s">
        <v>2784</v>
      </c>
      <c r="H678" s="41"/>
      <c r="I678" s="124" t="s">
        <v>2775</v>
      </c>
      <c r="J678" s="123" t="s">
        <v>2774</v>
      </c>
      <c r="K678" s="36" t="s">
        <v>1404</v>
      </c>
      <c r="L678" s="36" t="s">
        <v>23</v>
      </c>
      <c r="M678" s="44" t="s">
        <v>1403</v>
      </c>
      <c r="N678" s="37"/>
      <c r="O678" s="38" t="s">
        <v>2783</v>
      </c>
    </row>
    <row r="679" spans="1:15" ht="13.5" customHeight="1">
      <c r="A679" s="39"/>
      <c r="B679" s="29"/>
      <c r="C679" s="30"/>
      <c r="D679" s="40"/>
      <c r="E679" s="40"/>
      <c r="F679" s="40"/>
      <c r="G679" s="41"/>
      <c r="H679" s="41"/>
      <c r="I679" s="124"/>
      <c r="J679" s="123"/>
      <c r="K679" s="36"/>
      <c r="L679" s="36"/>
      <c r="M679" s="36"/>
      <c r="N679" s="37"/>
      <c r="O679" s="38" t="s">
        <v>2782</v>
      </c>
    </row>
    <row r="680" spans="1:15" ht="13.5" customHeight="1">
      <c r="A680" s="39"/>
      <c r="B680" s="29"/>
      <c r="C680" s="30"/>
      <c r="D680" s="40"/>
      <c r="E680" s="40"/>
      <c r="F680" s="40"/>
      <c r="G680" s="41"/>
      <c r="H680" s="41"/>
      <c r="I680" s="124"/>
      <c r="J680" s="123"/>
      <c r="K680" s="36"/>
      <c r="L680" s="36"/>
      <c r="M680" s="36"/>
      <c r="N680" s="37"/>
      <c r="O680" s="38" t="s">
        <v>2781</v>
      </c>
    </row>
    <row r="681" spans="1:15" ht="13.5" customHeight="1">
      <c r="A681" s="39"/>
      <c r="B681" s="29"/>
      <c r="C681" s="30"/>
      <c r="D681" s="40"/>
      <c r="E681" s="40"/>
      <c r="F681" s="40"/>
      <c r="G681" s="41"/>
      <c r="H681" s="41"/>
      <c r="I681" s="124"/>
      <c r="J681" s="123"/>
      <c r="K681" s="36"/>
      <c r="L681" s="36"/>
      <c r="M681" s="36"/>
      <c r="N681" s="37"/>
      <c r="O681" s="38" t="s">
        <v>2780</v>
      </c>
    </row>
    <row r="682" spans="1:15" ht="13.5" customHeight="1">
      <c r="A682" s="39"/>
      <c r="B682" s="29"/>
      <c r="C682" s="30"/>
      <c r="D682" s="40"/>
      <c r="E682" s="40"/>
      <c r="F682" s="40"/>
      <c r="G682" s="41"/>
      <c r="H682" s="41"/>
      <c r="I682" s="124"/>
      <c r="J682" s="123"/>
      <c r="K682" s="36"/>
      <c r="L682" s="36"/>
      <c r="M682" s="36"/>
      <c r="N682" s="37"/>
      <c r="O682" s="38" t="s">
        <v>2779</v>
      </c>
    </row>
    <row r="683" spans="1:15" ht="13.5" customHeight="1">
      <c r="A683" s="39"/>
      <c r="B683" s="29"/>
      <c r="C683" s="30"/>
      <c r="D683" s="40"/>
      <c r="E683" s="40"/>
      <c r="F683" s="40"/>
      <c r="G683" s="41"/>
      <c r="H683" s="41"/>
      <c r="I683" s="124"/>
      <c r="J683" s="123"/>
      <c r="K683" s="36"/>
      <c r="L683" s="36"/>
      <c r="M683" s="36"/>
      <c r="N683" s="37"/>
      <c r="O683" s="38" t="s">
        <v>2778</v>
      </c>
    </row>
    <row r="684" spans="1:15" ht="13.5" customHeight="1">
      <c r="A684" s="39"/>
      <c r="B684" s="29"/>
      <c r="C684" s="30"/>
      <c r="D684" s="40"/>
      <c r="E684" s="40"/>
      <c r="F684" s="40"/>
      <c r="G684" s="41"/>
      <c r="H684" s="41"/>
      <c r="I684" s="124"/>
      <c r="J684" s="123"/>
      <c r="K684" s="36"/>
      <c r="L684" s="36"/>
      <c r="M684" s="36"/>
      <c r="N684" s="37"/>
      <c r="O684" s="38"/>
    </row>
    <row r="685" spans="1:15" ht="24" customHeight="1">
      <c r="A685" s="39" t="s">
        <v>2777</v>
      </c>
      <c r="B685" s="29"/>
      <c r="C685" s="30"/>
      <c r="D685" s="40"/>
      <c r="E685" s="40"/>
      <c r="F685" s="40"/>
      <c r="G685" s="41" t="s">
        <v>2776</v>
      </c>
      <c r="H685" s="41"/>
      <c r="I685" s="124" t="s">
        <v>2775</v>
      </c>
      <c r="J685" s="123" t="s">
        <v>2774</v>
      </c>
      <c r="K685" s="36" t="s">
        <v>1404</v>
      </c>
      <c r="L685" s="36" t="s">
        <v>23</v>
      </c>
      <c r="M685" s="44" t="s">
        <v>1403</v>
      </c>
      <c r="N685" s="37"/>
      <c r="O685" s="38" t="s">
        <v>2773</v>
      </c>
    </row>
    <row r="686" spans="1:15" ht="13.5" customHeight="1">
      <c r="A686" s="39"/>
      <c r="B686" s="29"/>
      <c r="C686" s="30"/>
      <c r="D686" s="40"/>
      <c r="E686" s="40"/>
      <c r="F686" s="40"/>
      <c r="G686" s="41"/>
      <c r="H686" s="41"/>
      <c r="I686" s="124"/>
      <c r="J686" s="123"/>
      <c r="K686" s="36"/>
      <c r="L686" s="36"/>
      <c r="M686" s="36"/>
      <c r="N686" s="37"/>
      <c r="O686" s="38" t="s">
        <v>2772</v>
      </c>
    </row>
    <row r="687" spans="1:15" ht="13.5" customHeight="1">
      <c r="A687" s="39"/>
      <c r="B687" s="29"/>
      <c r="C687" s="30"/>
      <c r="D687" s="40"/>
      <c r="E687" s="40"/>
      <c r="F687" s="40"/>
      <c r="G687" s="41"/>
      <c r="H687" s="41"/>
      <c r="I687" s="124"/>
      <c r="J687" s="123"/>
      <c r="K687" s="36"/>
      <c r="L687" s="36"/>
      <c r="M687" s="36"/>
      <c r="N687" s="37"/>
      <c r="O687" s="38" t="s">
        <v>2771</v>
      </c>
    </row>
    <row r="688" spans="1:15" ht="13.5" customHeight="1">
      <c r="A688" s="39"/>
      <c r="B688" s="29"/>
      <c r="C688" s="30"/>
      <c r="D688" s="40"/>
      <c r="E688" s="40"/>
      <c r="F688" s="40"/>
      <c r="G688" s="41"/>
      <c r="H688" s="41"/>
      <c r="I688" s="124"/>
      <c r="J688" s="123"/>
      <c r="K688" s="36"/>
      <c r="L688" s="36"/>
      <c r="M688" s="36"/>
      <c r="N688" s="37"/>
      <c r="O688" s="38" t="s">
        <v>2770</v>
      </c>
    </row>
    <row r="689" spans="1:15" ht="13.5" customHeight="1">
      <c r="A689" s="39"/>
      <c r="B689" s="29"/>
      <c r="C689" s="30"/>
      <c r="D689" s="40"/>
      <c r="E689" s="40"/>
      <c r="F689" s="40"/>
      <c r="G689" s="41"/>
      <c r="H689" s="41"/>
      <c r="I689" s="124"/>
      <c r="J689" s="123"/>
      <c r="K689" s="36"/>
      <c r="L689" s="36"/>
      <c r="M689" s="36"/>
      <c r="N689" s="37"/>
      <c r="O689" s="38"/>
    </row>
    <row r="690" spans="1:15" ht="27.75" customHeight="1">
      <c r="A690" s="39" t="s">
        <v>2769</v>
      </c>
      <c r="B690" s="29"/>
      <c r="C690" s="30"/>
      <c r="D690" s="40"/>
      <c r="E690" s="40"/>
      <c r="F690" s="40"/>
      <c r="G690" s="41" t="s">
        <v>2768</v>
      </c>
      <c r="H690" s="41"/>
      <c r="I690" s="34" t="s">
        <v>1405</v>
      </c>
      <c r="J690" s="35"/>
      <c r="K690" s="36" t="s">
        <v>1404</v>
      </c>
      <c r="L690" s="36" t="s">
        <v>23</v>
      </c>
      <c r="M690" s="44" t="s">
        <v>1403</v>
      </c>
      <c r="N690" s="37"/>
      <c r="O690" s="38" t="s">
        <v>2767</v>
      </c>
    </row>
    <row r="691" spans="1:15" ht="21.75" customHeight="1">
      <c r="A691" s="47"/>
      <c r="B691" s="48"/>
      <c r="C691" s="49"/>
      <c r="D691" s="50"/>
      <c r="E691" s="50"/>
      <c r="F691" s="50"/>
      <c r="G691" s="51"/>
      <c r="H691" s="51"/>
      <c r="I691" s="52"/>
      <c r="J691" s="53"/>
      <c r="K691" s="54"/>
      <c r="L691" s="54"/>
      <c r="M691" s="54"/>
      <c r="N691" s="55"/>
      <c r="O691" s="56" t="s">
        <v>2766</v>
      </c>
    </row>
    <row r="692" spans="1:15" ht="12.75" customHeight="1">
      <c r="A692" s="39"/>
      <c r="B692" s="29"/>
      <c r="C692" s="30"/>
      <c r="D692" s="40"/>
      <c r="E692" s="40"/>
      <c r="F692" s="40"/>
      <c r="G692" s="41"/>
      <c r="H692" s="41"/>
      <c r="I692" s="34"/>
      <c r="J692" s="35"/>
      <c r="K692" s="36"/>
      <c r="L692" s="36"/>
      <c r="M692" s="36"/>
      <c r="N692" s="37"/>
      <c r="O692" s="38" t="s">
        <v>2765</v>
      </c>
    </row>
    <row r="693" spans="1:15" ht="12.75" customHeight="1">
      <c r="A693" s="39"/>
      <c r="B693" s="29"/>
      <c r="C693" s="30"/>
      <c r="D693" s="40"/>
      <c r="E693" s="40"/>
      <c r="F693" s="40"/>
      <c r="G693" s="41"/>
      <c r="H693" s="41"/>
      <c r="I693" s="34"/>
      <c r="J693" s="35"/>
      <c r="K693" s="36"/>
      <c r="L693" s="36"/>
      <c r="M693" s="36"/>
      <c r="N693" s="37"/>
      <c r="O693" s="38" t="s">
        <v>2764</v>
      </c>
    </row>
    <row r="694" spans="1:15" ht="12.75" customHeight="1">
      <c r="A694" s="39"/>
      <c r="B694" s="29"/>
      <c r="C694" s="30"/>
      <c r="D694" s="40"/>
      <c r="E694" s="40"/>
      <c r="F694" s="40"/>
      <c r="G694" s="41"/>
      <c r="H694" s="41"/>
      <c r="I694" s="34"/>
      <c r="J694" s="35"/>
      <c r="K694" s="36"/>
      <c r="L694" s="36"/>
      <c r="M694" s="36"/>
      <c r="N694" s="37"/>
      <c r="O694" s="38" t="s">
        <v>2763</v>
      </c>
    </row>
    <row r="695" spans="1:15" ht="9.75" customHeight="1">
      <c r="A695" s="39"/>
      <c r="B695" s="29"/>
      <c r="C695" s="30"/>
      <c r="D695" s="40"/>
      <c r="E695" s="40"/>
      <c r="F695" s="40"/>
      <c r="G695" s="41"/>
      <c r="H695" s="41"/>
      <c r="I695" s="34"/>
      <c r="J695" s="35"/>
      <c r="K695" s="36"/>
      <c r="L695" s="36"/>
      <c r="M695" s="36"/>
      <c r="N695" s="37"/>
      <c r="O695" s="38"/>
    </row>
    <row r="696" spans="1:15" ht="27.75" customHeight="1">
      <c r="A696" s="39" t="s">
        <v>2762</v>
      </c>
      <c r="B696" s="29"/>
      <c r="C696" s="30"/>
      <c r="D696" s="40"/>
      <c r="E696" s="40"/>
      <c r="F696" s="40"/>
      <c r="G696" s="41" t="s">
        <v>2761</v>
      </c>
      <c r="H696" s="41"/>
      <c r="I696" s="34" t="s">
        <v>1405</v>
      </c>
      <c r="J696" s="35"/>
      <c r="K696" s="36" t="s">
        <v>1404</v>
      </c>
      <c r="L696" s="36" t="s">
        <v>23</v>
      </c>
      <c r="M696" s="44" t="s">
        <v>1403</v>
      </c>
      <c r="N696" s="37"/>
      <c r="O696" s="38" t="s">
        <v>2760</v>
      </c>
    </row>
    <row r="697" spans="1:15" ht="13.5" customHeight="1">
      <c r="A697" s="39"/>
      <c r="B697" s="29"/>
      <c r="C697" s="30"/>
      <c r="D697" s="40"/>
      <c r="E697" s="40"/>
      <c r="F697" s="40"/>
      <c r="G697" s="41"/>
      <c r="H697" s="41"/>
      <c r="I697" s="34"/>
      <c r="J697" s="35"/>
      <c r="K697" s="36"/>
      <c r="L697" s="36"/>
      <c r="M697" s="36"/>
      <c r="N697" s="37"/>
      <c r="O697" s="38" t="s">
        <v>2759</v>
      </c>
    </row>
    <row r="698" spans="1:15" ht="13.5" customHeight="1">
      <c r="A698" s="39"/>
      <c r="B698" s="29"/>
      <c r="C698" s="30"/>
      <c r="D698" s="40"/>
      <c r="E698" s="40"/>
      <c r="F698" s="40"/>
      <c r="G698" s="41"/>
      <c r="H698" s="41"/>
      <c r="I698" s="34"/>
      <c r="J698" s="35"/>
      <c r="K698" s="36"/>
      <c r="L698" s="36"/>
      <c r="M698" s="36"/>
      <c r="N698" s="37"/>
      <c r="O698" s="38" t="s">
        <v>2758</v>
      </c>
    </row>
    <row r="699" spans="1:15" ht="13.5" customHeight="1">
      <c r="A699" s="39"/>
      <c r="B699" s="29"/>
      <c r="C699" s="30"/>
      <c r="D699" s="40"/>
      <c r="E699" s="40"/>
      <c r="F699" s="40"/>
      <c r="G699" s="41"/>
      <c r="H699" s="41"/>
      <c r="I699" s="34"/>
      <c r="J699" s="35"/>
      <c r="K699" s="36"/>
      <c r="L699" s="36"/>
      <c r="M699" s="36"/>
      <c r="N699" s="37"/>
      <c r="O699" s="38"/>
    </row>
    <row r="700" spans="1:15" ht="27.75" customHeight="1">
      <c r="A700" s="39" t="s">
        <v>2757</v>
      </c>
      <c r="B700" s="29"/>
      <c r="C700" s="30"/>
      <c r="D700" s="40"/>
      <c r="E700" s="40"/>
      <c r="F700" s="40"/>
      <c r="G700" s="41" t="s">
        <v>2756</v>
      </c>
      <c r="H700" s="41"/>
      <c r="I700" s="34" t="s">
        <v>1405</v>
      </c>
      <c r="J700" s="35"/>
      <c r="K700" s="36" t="s">
        <v>1404</v>
      </c>
      <c r="L700" s="36" t="s">
        <v>23</v>
      </c>
      <c r="M700" s="44" t="s">
        <v>1403</v>
      </c>
      <c r="N700" s="37"/>
      <c r="O700" s="38" t="s">
        <v>2755</v>
      </c>
    </row>
    <row r="701" spans="1:15" ht="13.5" customHeight="1">
      <c r="A701" s="39"/>
      <c r="B701" s="29"/>
      <c r="C701" s="30"/>
      <c r="D701" s="40"/>
      <c r="E701" s="40"/>
      <c r="F701" s="40"/>
      <c r="G701" s="41"/>
      <c r="H701" s="41"/>
      <c r="I701" s="34"/>
      <c r="J701" s="35"/>
      <c r="K701" s="36"/>
      <c r="L701" s="36"/>
      <c r="M701" s="36"/>
      <c r="N701" s="37"/>
      <c r="O701" s="38" t="s">
        <v>2754</v>
      </c>
    </row>
    <row r="702" spans="1:15" ht="13.5" customHeight="1">
      <c r="A702" s="39"/>
      <c r="B702" s="29"/>
      <c r="C702" s="30"/>
      <c r="D702" s="40"/>
      <c r="E702" s="40"/>
      <c r="F702" s="40"/>
      <c r="G702" s="41"/>
      <c r="H702" s="41"/>
      <c r="I702" s="34"/>
      <c r="J702" s="35"/>
      <c r="K702" s="36"/>
      <c r="L702" s="36"/>
      <c r="M702" s="36"/>
      <c r="N702" s="37"/>
      <c r="O702" s="38" t="s">
        <v>2753</v>
      </c>
    </row>
    <row r="703" spans="1:15" ht="13.5" customHeight="1">
      <c r="A703" s="39"/>
      <c r="B703" s="29"/>
      <c r="C703" s="30"/>
      <c r="D703" s="40"/>
      <c r="E703" s="40"/>
      <c r="F703" s="40"/>
      <c r="G703" s="41"/>
      <c r="H703" s="41"/>
      <c r="I703" s="34"/>
      <c r="J703" s="35"/>
      <c r="K703" s="36"/>
      <c r="L703" s="36"/>
      <c r="M703" s="36"/>
      <c r="N703" s="37"/>
      <c r="O703" s="38" t="s">
        <v>2752</v>
      </c>
    </row>
    <row r="704" spans="1:15" ht="13.5" customHeight="1">
      <c r="A704" s="39"/>
      <c r="B704" s="29"/>
      <c r="C704" s="30"/>
      <c r="D704" s="40"/>
      <c r="E704" s="40"/>
      <c r="F704" s="40"/>
      <c r="G704" s="41"/>
      <c r="H704" s="41"/>
      <c r="I704" s="34"/>
      <c r="J704" s="35"/>
      <c r="K704" s="36"/>
      <c r="L704" s="36"/>
      <c r="M704" s="36"/>
      <c r="N704" s="37"/>
      <c r="O704" s="38"/>
    </row>
    <row r="705" spans="1:15" ht="13.5" customHeight="1">
      <c r="A705" s="39" t="s">
        <v>2751</v>
      </c>
      <c r="B705" s="29"/>
      <c r="C705" s="30"/>
      <c r="D705" s="40"/>
      <c r="E705" s="40"/>
      <c r="F705" s="40"/>
      <c r="G705" s="41" t="s">
        <v>2750</v>
      </c>
      <c r="H705" s="41"/>
      <c r="I705" s="34" t="s">
        <v>1405</v>
      </c>
      <c r="J705" s="35"/>
      <c r="K705" s="36" t="s">
        <v>1404</v>
      </c>
      <c r="L705" s="36" t="s">
        <v>23</v>
      </c>
      <c r="M705" s="44" t="s">
        <v>1403</v>
      </c>
      <c r="N705" s="37"/>
      <c r="O705" s="38" t="s">
        <v>2749</v>
      </c>
    </row>
    <row r="706" spans="1:15" ht="13.5" customHeight="1">
      <c r="A706" s="39"/>
      <c r="B706" s="29"/>
      <c r="C706" s="30"/>
      <c r="D706" s="40"/>
      <c r="E706" s="40"/>
      <c r="F706" s="40"/>
      <c r="G706" s="41"/>
      <c r="H706" s="41"/>
      <c r="I706" s="34"/>
      <c r="J706" s="35"/>
      <c r="K706" s="36"/>
      <c r="L706" s="36"/>
      <c r="M706" s="36"/>
      <c r="N706" s="37"/>
      <c r="O706" s="38" t="s">
        <v>2748</v>
      </c>
    </row>
    <row r="707" spans="1:15" ht="13.5" customHeight="1">
      <c r="A707" s="39"/>
      <c r="B707" s="29"/>
      <c r="C707" s="30"/>
      <c r="D707" s="40"/>
      <c r="E707" s="40"/>
      <c r="F707" s="40"/>
      <c r="G707" s="41"/>
      <c r="H707" s="41"/>
      <c r="I707" s="34"/>
      <c r="J707" s="35"/>
      <c r="K707" s="36"/>
      <c r="L707" s="36"/>
      <c r="M707" s="36"/>
      <c r="N707" s="37"/>
      <c r="O707" s="38" t="s">
        <v>2747</v>
      </c>
    </row>
    <row r="708" spans="1:15" ht="13.5" customHeight="1">
      <c r="A708" s="39"/>
      <c r="B708" s="29"/>
      <c r="C708" s="30"/>
      <c r="D708" s="40"/>
      <c r="E708" s="40"/>
      <c r="F708" s="40"/>
      <c r="G708" s="41"/>
      <c r="H708" s="41"/>
      <c r="I708" s="34"/>
      <c r="J708" s="35"/>
      <c r="K708" s="36"/>
      <c r="L708" s="36"/>
      <c r="M708" s="36"/>
      <c r="N708" s="37"/>
      <c r="O708" s="38" t="s">
        <v>2746</v>
      </c>
    </row>
    <row r="709" spans="1:15" ht="13.5" customHeight="1">
      <c r="A709" s="39"/>
      <c r="B709" s="29"/>
      <c r="C709" s="30"/>
      <c r="D709" s="40"/>
      <c r="E709" s="40"/>
      <c r="F709" s="40"/>
      <c r="G709" s="41"/>
      <c r="H709" s="41"/>
      <c r="I709" s="34"/>
      <c r="J709" s="35"/>
      <c r="K709" s="36"/>
      <c r="L709" s="36"/>
      <c r="M709" s="36"/>
      <c r="N709" s="37"/>
      <c r="O709" s="38" t="s">
        <v>2745</v>
      </c>
    </row>
    <row r="710" spans="1:15" ht="13.5" customHeight="1">
      <c r="A710" s="39"/>
      <c r="B710" s="29"/>
      <c r="C710" s="30"/>
      <c r="D710" s="40"/>
      <c r="E710" s="40"/>
      <c r="F710" s="40"/>
      <c r="G710" s="41"/>
      <c r="H710" s="41"/>
      <c r="I710" s="34"/>
      <c r="J710" s="35"/>
      <c r="K710" s="36"/>
      <c r="L710" s="36"/>
      <c r="M710" s="36"/>
      <c r="N710" s="37"/>
      <c r="O710" s="38"/>
    </row>
    <row r="711" spans="1:15" ht="13.5" customHeight="1">
      <c r="A711" s="39" t="s">
        <v>2744</v>
      </c>
      <c r="B711" s="29"/>
      <c r="C711" s="30"/>
      <c r="D711" s="40"/>
      <c r="E711" s="40"/>
      <c r="F711" s="40"/>
      <c r="G711" s="41" t="s">
        <v>2743</v>
      </c>
      <c r="H711" s="41"/>
      <c r="I711" s="34" t="s">
        <v>1405</v>
      </c>
      <c r="J711" s="35"/>
      <c r="K711" s="36" t="s">
        <v>1404</v>
      </c>
      <c r="L711" s="36" t="s">
        <v>23</v>
      </c>
      <c r="M711" s="44" t="s">
        <v>1403</v>
      </c>
      <c r="N711" s="37"/>
      <c r="O711" s="38" t="s">
        <v>2742</v>
      </c>
    </row>
    <row r="712" spans="1:15" ht="13.5" customHeight="1">
      <c r="A712" s="39"/>
      <c r="B712" s="29"/>
      <c r="C712" s="30"/>
      <c r="D712" s="40"/>
      <c r="E712" s="40"/>
      <c r="F712" s="40"/>
      <c r="G712" s="41"/>
      <c r="H712" s="41"/>
      <c r="I712" s="34"/>
      <c r="J712" s="35"/>
      <c r="K712" s="36"/>
      <c r="L712" s="36"/>
      <c r="M712" s="36"/>
      <c r="N712" s="37"/>
      <c r="O712" s="38" t="s">
        <v>2741</v>
      </c>
    </row>
    <row r="713" spans="1:15" ht="13.5" customHeight="1">
      <c r="A713" s="39"/>
      <c r="B713" s="29"/>
      <c r="C713" s="30"/>
      <c r="D713" s="40"/>
      <c r="E713" s="40"/>
      <c r="F713" s="40"/>
      <c r="G713" s="41"/>
      <c r="H713" s="41"/>
      <c r="I713" s="34"/>
      <c r="J713" s="35"/>
      <c r="K713" s="36"/>
      <c r="L713" s="36"/>
      <c r="M713" s="36"/>
      <c r="N713" s="37"/>
      <c r="O713" s="38" t="s">
        <v>2740</v>
      </c>
    </row>
    <row r="714" spans="1:15" ht="13.5" customHeight="1">
      <c r="A714" s="39"/>
      <c r="B714" s="29"/>
      <c r="C714" s="30"/>
      <c r="D714" s="40"/>
      <c r="E714" s="40"/>
      <c r="F714" s="40"/>
      <c r="G714" s="41"/>
      <c r="H714" s="41"/>
      <c r="I714" s="34"/>
      <c r="J714" s="35"/>
      <c r="K714" s="36"/>
      <c r="L714" s="36"/>
      <c r="M714" s="36"/>
      <c r="N714" s="37"/>
      <c r="O714" s="38" t="s">
        <v>2739</v>
      </c>
    </row>
    <row r="715" spans="1:15" ht="13.5" customHeight="1">
      <c r="A715" s="39"/>
      <c r="B715" s="29"/>
      <c r="C715" s="30"/>
      <c r="D715" s="40"/>
      <c r="E715" s="40"/>
      <c r="F715" s="40"/>
      <c r="G715" s="41"/>
      <c r="H715" s="41"/>
      <c r="I715" s="34"/>
      <c r="J715" s="35"/>
      <c r="K715" s="36"/>
      <c r="L715" s="36"/>
      <c r="M715" s="36"/>
      <c r="N715" s="37"/>
      <c r="O715" s="38" t="s">
        <v>2738</v>
      </c>
    </row>
    <row r="716" spans="1:15" ht="13.5" customHeight="1">
      <c r="A716" s="39"/>
      <c r="B716" s="29"/>
      <c r="C716" s="30"/>
      <c r="D716" s="40"/>
      <c r="E716" s="40"/>
      <c r="F716" s="40"/>
      <c r="G716" s="41"/>
      <c r="H716" s="41"/>
      <c r="I716" s="34"/>
      <c r="J716" s="35"/>
      <c r="K716" s="36"/>
      <c r="L716" s="36"/>
      <c r="M716" s="36"/>
      <c r="N716" s="37"/>
      <c r="O716" s="38" t="s">
        <v>2737</v>
      </c>
    </row>
    <row r="717" spans="1:15" ht="13.5" customHeight="1">
      <c r="A717" s="39"/>
      <c r="B717" s="29"/>
      <c r="C717" s="30"/>
      <c r="D717" s="40"/>
      <c r="E717" s="40"/>
      <c r="F717" s="40"/>
      <c r="G717" s="41"/>
      <c r="H717" s="41"/>
      <c r="I717" s="34"/>
      <c r="J717" s="35"/>
      <c r="K717" s="36"/>
      <c r="L717" s="36"/>
      <c r="M717" s="36"/>
      <c r="N717" s="37"/>
      <c r="O717" s="38" t="s">
        <v>2736</v>
      </c>
    </row>
    <row r="718" spans="1:15" ht="13.5" customHeight="1">
      <c r="A718" s="39"/>
      <c r="B718" s="29"/>
      <c r="C718" s="30"/>
      <c r="D718" s="40"/>
      <c r="E718" s="40"/>
      <c r="F718" s="40"/>
      <c r="G718" s="41"/>
      <c r="H718" s="41"/>
      <c r="I718" s="34"/>
      <c r="J718" s="35"/>
      <c r="K718" s="36"/>
      <c r="L718" s="36"/>
      <c r="M718" s="36"/>
      <c r="N718" s="37"/>
      <c r="O718" s="38" t="s">
        <v>2735</v>
      </c>
    </row>
    <row r="719" spans="1:15" ht="13.5" customHeight="1">
      <c r="A719" s="39"/>
      <c r="B719" s="29"/>
      <c r="C719" s="30"/>
      <c r="D719" s="40"/>
      <c r="E719" s="40"/>
      <c r="F719" s="40"/>
      <c r="G719" s="41"/>
      <c r="H719" s="41"/>
      <c r="I719" s="34"/>
      <c r="J719" s="35"/>
      <c r="K719" s="36"/>
      <c r="L719" s="36"/>
      <c r="M719" s="36"/>
      <c r="N719" s="37"/>
      <c r="O719" s="38" t="s">
        <v>2734</v>
      </c>
    </row>
    <row r="720" spans="1:15" ht="13.5" customHeight="1">
      <c r="A720" s="39"/>
      <c r="B720" s="29"/>
      <c r="C720" s="30"/>
      <c r="D720" s="40"/>
      <c r="E720" s="40"/>
      <c r="F720" s="40"/>
      <c r="G720" s="41"/>
      <c r="H720" s="41"/>
      <c r="I720" s="34"/>
      <c r="J720" s="35"/>
      <c r="K720" s="36"/>
      <c r="L720" s="36"/>
      <c r="M720" s="36"/>
      <c r="N720" s="37"/>
      <c r="O720" s="38" t="s">
        <v>2733</v>
      </c>
    </row>
    <row r="721" spans="1:15" ht="13.5" customHeight="1">
      <c r="A721" s="39"/>
      <c r="B721" s="29"/>
      <c r="C721" s="30"/>
      <c r="D721" s="40"/>
      <c r="E721" s="40"/>
      <c r="F721" s="40"/>
      <c r="G721" s="41"/>
      <c r="H721" s="41"/>
      <c r="I721" s="34"/>
      <c r="J721" s="35"/>
      <c r="K721" s="36"/>
      <c r="L721" s="36"/>
      <c r="M721" s="36"/>
      <c r="N721" s="37"/>
      <c r="O721" s="38" t="s">
        <v>2732</v>
      </c>
    </row>
    <row r="722" spans="1:15" ht="13.5" customHeight="1">
      <c r="A722" s="39"/>
      <c r="B722" s="29"/>
      <c r="C722" s="30"/>
      <c r="D722" s="40"/>
      <c r="E722" s="40"/>
      <c r="F722" s="40"/>
      <c r="G722" s="41"/>
      <c r="H722" s="41"/>
      <c r="I722" s="34"/>
      <c r="J722" s="35"/>
      <c r="K722" s="36"/>
      <c r="L722" s="36"/>
      <c r="M722" s="36"/>
      <c r="N722" s="37"/>
      <c r="O722" s="38" t="s">
        <v>2731</v>
      </c>
    </row>
    <row r="723" spans="1:15" ht="13.5" customHeight="1">
      <c r="A723" s="39"/>
      <c r="B723" s="29"/>
      <c r="C723" s="30"/>
      <c r="D723" s="40"/>
      <c r="E723" s="40"/>
      <c r="F723" s="40"/>
      <c r="G723" s="41"/>
      <c r="H723" s="41"/>
      <c r="I723" s="34"/>
      <c r="J723" s="35"/>
      <c r="K723" s="36"/>
      <c r="L723" s="36"/>
      <c r="M723" s="36"/>
      <c r="N723" s="37"/>
      <c r="O723" s="38" t="s">
        <v>2730</v>
      </c>
    </row>
    <row r="724" spans="1:15" ht="13.5" customHeight="1">
      <c r="A724" s="39"/>
      <c r="B724" s="29"/>
      <c r="C724" s="30"/>
      <c r="D724" s="40"/>
      <c r="E724" s="40"/>
      <c r="F724" s="40"/>
      <c r="G724" s="41"/>
      <c r="H724" s="41"/>
      <c r="I724" s="34"/>
      <c r="J724" s="35"/>
      <c r="K724" s="36"/>
      <c r="L724" s="36"/>
      <c r="M724" s="36"/>
      <c r="N724" s="37"/>
      <c r="O724" s="38" t="s">
        <v>2729</v>
      </c>
    </row>
    <row r="725" spans="1:15" ht="13.5" customHeight="1">
      <c r="A725" s="39"/>
      <c r="B725" s="29"/>
      <c r="C725" s="30"/>
      <c r="D725" s="40"/>
      <c r="E725" s="40"/>
      <c r="F725" s="40"/>
      <c r="G725" s="41"/>
      <c r="H725" s="41"/>
      <c r="I725" s="34"/>
      <c r="J725" s="35"/>
      <c r="K725" s="36"/>
      <c r="L725" s="36"/>
      <c r="M725" s="36"/>
      <c r="N725" s="37"/>
      <c r="O725" s="38" t="s">
        <v>2728</v>
      </c>
    </row>
    <row r="726" spans="1:15" ht="13.5" customHeight="1">
      <c r="A726" s="39"/>
      <c r="B726" s="29"/>
      <c r="C726" s="30"/>
      <c r="D726" s="40"/>
      <c r="E726" s="40"/>
      <c r="F726" s="40"/>
      <c r="G726" s="41"/>
      <c r="H726" s="41"/>
      <c r="I726" s="34"/>
      <c r="J726" s="35"/>
      <c r="K726" s="36"/>
      <c r="L726" s="36"/>
      <c r="M726" s="36"/>
      <c r="N726" s="37"/>
      <c r="O726" s="38" t="s">
        <v>2727</v>
      </c>
    </row>
    <row r="727" spans="1:15" ht="13.5" customHeight="1">
      <c r="A727" s="39"/>
      <c r="B727" s="29"/>
      <c r="C727" s="30"/>
      <c r="D727" s="40"/>
      <c r="E727" s="40"/>
      <c r="F727" s="40"/>
      <c r="G727" s="41"/>
      <c r="H727" s="41"/>
      <c r="I727" s="34"/>
      <c r="J727" s="35"/>
      <c r="K727" s="36"/>
      <c r="L727" s="36"/>
      <c r="M727" s="36"/>
      <c r="N727" s="37"/>
      <c r="O727" s="38"/>
    </row>
    <row r="728" spans="1:15" ht="18" customHeight="1">
      <c r="A728" s="39"/>
      <c r="B728" s="29"/>
      <c r="C728" s="30"/>
      <c r="D728" s="40"/>
      <c r="E728" s="40"/>
      <c r="F728" s="40"/>
      <c r="G728" s="41"/>
      <c r="H728" s="41"/>
      <c r="I728" s="34"/>
      <c r="J728" s="35"/>
      <c r="K728" s="36"/>
      <c r="L728" s="36"/>
      <c r="M728" s="36"/>
      <c r="N728" s="37"/>
      <c r="O728" s="38"/>
    </row>
    <row r="729" spans="1:15" ht="45" customHeight="1">
      <c r="A729" s="39" t="s">
        <v>2726</v>
      </c>
      <c r="B729" s="29"/>
      <c r="C729" s="30"/>
      <c r="D729" s="31" t="s">
        <v>2725</v>
      </c>
      <c r="E729" s="31"/>
      <c r="F729" s="241" t="s">
        <v>2724</v>
      </c>
      <c r="G729" s="242"/>
      <c r="H729" s="33"/>
      <c r="I729" s="34"/>
      <c r="J729" s="35"/>
      <c r="K729" s="36"/>
      <c r="L729" s="36"/>
      <c r="M729" s="36"/>
      <c r="N729" s="37"/>
      <c r="O729" s="38" t="s">
        <v>2723</v>
      </c>
    </row>
    <row r="730" spans="1:15" ht="13.5" customHeight="1">
      <c r="A730" s="39" t="s">
        <v>2722</v>
      </c>
      <c r="B730" s="29"/>
      <c r="C730" s="30"/>
      <c r="D730" s="40"/>
      <c r="E730" s="40"/>
      <c r="F730" s="40"/>
      <c r="G730" s="41" t="s">
        <v>2721</v>
      </c>
      <c r="H730" s="41"/>
      <c r="I730" s="34" t="s">
        <v>1405</v>
      </c>
      <c r="J730" s="35"/>
      <c r="K730" s="36" t="s">
        <v>1404</v>
      </c>
      <c r="L730" s="36" t="s">
        <v>23</v>
      </c>
      <c r="M730" s="44" t="s">
        <v>1403</v>
      </c>
      <c r="N730" s="37"/>
      <c r="O730" s="38" t="s">
        <v>2720</v>
      </c>
    </row>
    <row r="731" spans="1:15" ht="13.5" customHeight="1">
      <c r="A731" s="39"/>
      <c r="B731" s="29"/>
      <c r="C731" s="30"/>
      <c r="D731" s="40"/>
      <c r="E731" s="40"/>
      <c r="F731" s="40"/>
      <c r="G731" s="41"/>
      <c r="H731" s="41"/>
      <c r="I731" s="34"/>
      <c r="J731" s="35"/>
      <c r="K731" s="36"/>
      <c r="L731" s="36"/>
      <c r="M731" s="36"/>
      <c r="N731" s="37"/>
      <c r="O731" s="38" t="s">
        <v>2719</v>
      </c>
    </row>
    <row r="732" spans="1:15" ht="13.5" customHeight="1">
      <c r="A732" s="39"/>
      <c r="B732" s="29"/>
      <c r="C732" s="30"/>
      <c r="D732" s="40"/>
      <c r="E732" s="40"/>
      <c r="F732" s="40"/>
      <c r="G732" s="41"/>
      <c r="H732" s="41"/>
      <c r="I732" s="34"/>
      <c r="J732" s="35"/>
      <c r="K732" s="36"/>
      <c r="L732" s="36"/>
      <c r="M732" s="36"/>
      <c r="N732" s="37"/>
      <c r="O732" s="38" t="s">
        <v>2718</v>
      </c>
    </row>
    <row r="733" spans="1:15" ht="13.5" customHeight="1">
      <c r="A733" s="39"/>
      <c r="B733" s="29"/>
      <c r="C733" s="30"/>
      <c r="D733" s="40"/>
      <c r="E733" s="40"/>
      <c r="F733" s="40"/>
      <c r="G733" s="41"/>
      <c r="H733" s="41"/>
      <c r="I733" s="34"/>
      <c r="J733" s="35"/>
      <c r="K733" s="36"/>
      <c r="L733" s="36"/>
      <c r="M733" s="36"/>
      <c r="N733" s="37"/>
      <c r="O733" s="38"/>
    </row>
    <row r="734" spans="1:15" ht="27" customHeight="1">
      <c r="A734" s="39" t="s">
        <v>2717</v>
      </c>
      <c r="B734" s="29"/>
      <c r="C734" s="30"/>
      <c r="D734" s="40"/>
      <c r="E734" s="40"/>
      <c r="F734" s="40"/>
      <c r="G734" s="41" t="s">
        <v>2716</v>
      </c>
      <c r="H734" s="41"/>
      <c r="I734" s="34" t="s">
        <v>1405</v>
      </c>
      <c r="J734" s="35"/>
      <c r="K734" s="36" t="s">
        <v>1404</v>
      </c>
      <c r="L734" s="36" t="s">
        <v>23</v>
      </c>
      <c r="M734" s="44" t="s">
        <v>1403</v>
      </c>
      <c r="N734" s="37"/>
      <c r="O734" s="38" t="s">
        <v>2715</v>
      </c>
    </row>
    <row r="735" spans="1:15" ht="13.5" customHeight="1">
      <c r="A735" s="39"/>
      <c r="B735" s="29"/>
      <c r="C735" s="30"/>
      <c r="D735" s="40"/>
      <c r="E735" s="40"/>
      <c r="F735" s="40"/>
      <c r="G735" s="41"/>
      <c r="H735" s="41"/>
      <c r="I735" s="34"/>
      <c r="J735" s="35"/>
      <c r="K735" s="36"/>
      <c r="L735" s="36"/>
      <c r="M735" s="36"/>
      <c r="N735" s="37"/>
      <c r="O735" s="38" t="s">
        <v>2714</v>
      </c>
    </row>
    <row r="736" spans="1:15" ht="13.5" customHeight="1">
      <c r="A736" s="39"/>
      <c r="B736" s="29"/>
      <c r="C736" s="30"/>
      <c r="D736" s="40"/>
      <c r="E736" s="40"/>
      <c r="F736" s="40"/>
      <c r="G736" s="41"/>
      <c r="H736" s="41"/>
      <c r="I736" s="34"/>
      <c r="J736" s="35"/>
      <c r="K736" s="36"/>
      <c r="L736" s="36"/>
      <c r="M736" s="36"/>
      <c r="N736" s="37"/>
      <c r="O736" s="38" t="s">
        <v>2713</v>
      </c>
    </row>
    <row r="737" spans="1:15" ht="13.5" customHeight="1">
      <c r="A737" s="39"/>
      <c r="B737" s="29"/>
      <c r="C737" s="30"/>
      <c r="D737" s="40"/>
      <c r="E737" s="40"/>
      <c r="F737" s="40"/>
      <c r="G737" s="41"/>
      <c r="H737" s="41"/>
      <c r="I737" s="34"/>
      <c r="J737" s="35"/>
      <c r="K737" s="36"/>
      <c r="L737" s="36"/>
      <c r="M737" s="36"/>
      <c r="N737" s="37"/>
      <c r="O737" s="38" t="s">
        <v>2712</v>
      </c>
    </row>
    <row r="738" spans="1:15" ht="13.5" customHeight="1">
      <c r="A738" s="39"/>
      <c r="B738" s="29"/>
      <c r="C738" s="30"/>
      <c r="D738" s="40"/>
      <c r="E738" s="40"/>
      <c r="F738" s="40"/>
      <c r="G738" s="41"/>
      <c r="H738" s="41"/>
      <c r="I738" s="34"/>
      <c r="J738" s="35"/>
      <c r="K738" s="36"/>
      <c r="L738" s="36"/>
      <c r="M738" s="36"/>
      <c r="N738" s="37"/>
      <c r="O738" s="38" t="s">
        <v>2711</v>
      </c>
    </row>
    <row r="739" spans="1:15" ht="13.5" customHeight="1">
      <c r="A739" s="39"/>
      <c r="B739" s="29"/>
      <c r="C739" s="30"/>
      <c r="D739" s="40"/>
      <c r="E739" s="40"/>
      <c r="F739" s="40"/>
      <c r="G739" s="41"/>
      <c r="H739" s="41"/>
      <c r="I739" s="34"/>
      <c r="J739" s="35"/>
      <c r="K739" s="36"/>
      <c r="L739" s="36"/>
      <c r="M739" s="36"/>
      <c r="N739" s="37"/>
      <c r="O739" s="38"/>
    </row>
    <row r="740" spans="1:15" ht="24" customHeight="1">
      <c r="A740" s="39" t="s">
        <v>2710</v>
      </c>
      <c r="B740" s="29"/>
      <c r="C740" s="30"/>
      <c r="D740" s="40"/>
      <c r="E740" s="40"/>
      <c r="F740" s="40"/>
      <c r="G740" s="41" t="s">
        <v>2709</v>
      </c>
      <c r="H740" s="41"/>
      <c r="I740" s="34" t="s">
        <v>1405</v>
      </c>
      <c r="J740" s="35"/>
      <c r="K740" s="36" t="s">
        <v>1404</v>
      </c>
      <c r="L740" s="36" t="s">
        <v>23</v>
      </c>
      <c r="M740" s="44" t="s">
        <v>1403</v>
      </c>
      <c r="N740" s="37"/>
      <c r="O740" s="38" t="s">
        <v>2708</v>
      </c>
    </row>
    <row r="741" spans="1:15" ht="13.5" customHeight="1">
      <c r="A741" s="39"/>
      <c r="B741" s="29"/>
      <c r="C741" s="30"/>
      <c r="D741" s="40"/>
      <c r="E741" s="40"/>
      <c r="F741" s="40"/>
      <c r="G741" s="41"/>
      <c r="H741" s="41"/>
      <c r="I741" s="34"/>
      <c r="J741" s="35"/>
      <c r="K741" s="36"/>
      <c r="L741" s="36"/>
      <c r="M741" s="36"/>
      <c r="N741" s="37"/>
      <c r="O741" s="38" t="s">
        <v>2707</v>
      </c>
    </row>
    <row r="742" spans="1:15">
      <c r="A742" s="47"/>
      <c r="B742" s="48"/>
      <c r="C742" s="49"/>
      <c r="D742" s="50"/>
      <c r="E742" s="50"/>
      <c r="F742" s="50"/>
      <c r="G742" s="51"/>
      <c r="H742" s="51"/>
      <c r="I742" s="52"/>
      <c r="J742" s="53"/>
      <c r="K742" s="54"/>
      <c r="L742" s="54"/>
      <c r="M742" s="54"/>
      <c r="N742" s="55"/>
      <c r="O742" s="56" t="s">
        <v>2706</v>
      </c>
    </row>
    <row r="743" spans="1:15" ht="13.5" customHeight="1">
      <c r="A743" s="39"/>
      <c r="B743" s="29"/>
      <c r="C743" s="30"/>
      <c r="D743" s="40"/>
      <c r="E743" s="40"/>
      <c r="F743" s="40"/>
      <c r="G743" s="41"/>
      <c r="H743" s="41"/>
      <c r="I743" s="34"/>
      <c r="J743" s="35"/>
      <c r="K743" s="36"/>
      <c r="L743" s="36"/>
      <c r="M743" s="36"/>
      <c r="N743" s="37"/>
      <c r="O743" s="38" t="s">
        <v>2705</v>
      </c>
    </row>
    <row r="744" spans="1:15" ht="13.5" customHeight="1">
      <c r="A744" s="39"/>
      <c r="B744" s="29"/>
      <c r="C744" s="30"/>
      <c r="D744" s="40"/>
      <c r="E744" s="40"/>
      <c r="F744" s="40"/>
      <c r="G744" s="41"/>
      <c r="H744" s="41"/>
      <c r="I744" s="34"/>
      <c r="J744" s="35"/>
      <c r="K744" s="36"/>
      <c r="L744" s="36"/>
      <c r="M744" s="36"/>
      <c r="N744" s="37"/>
      <c r="O744" s="38" t="s">
        <v>2704</v>
      </c>
    </row>
    <row r="745" spans="1:15" ht="13.5" customHeight="1">
      <c r="A745" s="39"/>
      <c r="B745" s="29"/>
      <c r="C745" s="30"/>
      <c r="D745" s="40"/>
      <c r="E745" s="40"/>
      <c r="F745" s="40"/>
      <c r="G745" s="41"/>
      <c r="H745" s="41"/>
      <c r="I745" s="34"/>
      <c r="J745" s="35"/>
      <c r="K745" s="36"/>
      <c r="L745" s="36"/>
      <c r="M745" s="36"/>
      <c r="N745" s="37"/>
      <c r="O745" s="38" t="s">
        <v>2703</v>
      </c>
    </row>
    <row r="746" spans="1:15" ht="15" customHeight="1">
      <c r="A746" s="39"/>
      <c r="B746" s="29"/>
      <c r="C746" s="30"/>
      <c r="D746" s="40"/>
      <c r="E746" s="40"/>
      <c r="F746" s="40"/>
      <c r="G746" s="41"/>
      <c r="H746" s="41"/>
      <c r="I746" s="34"/>
      <c r="J746" s="35"/>
      <c r="K746" s="36"/>
      <c r="L746" s="36"/>
      <c r="M746" s="36"/>
      <c r="N746" s="37"/>
      <c r="O746" s="38" t="s">
        <v>2702</v>
      </c>
    </row>
    <row r="747" spans="1:15" ht="13.5" customHeight="1">
      <c r="A747" s="39"/>
      <c r="B747" s="29"/>
      <c r="C747" s="30"/>
      <c r="D747" s="40"/>
      <c r="E747" s="40"/>
      <c r="F747" s="40"/>
      <c r="G747" s="41"/>
      <c r="H747" s="41"/>
      <c r="I747" s="34"/>
      <c r="J747" s="35"/>
      <c r="K747" s="36"/>
      <c r="L747" s="36"/>
      <c r="M747" s="36"/>
      <c r="N747" s="37"/>
      <c r="O747" s="38" t="s">
        <v>2701</v>
      </c>
    </row>
    <row r="748" spans="1:15" ht="13.5" customHeight="1">
      <c r="A748" s="39"/>
      <c r="B748" s="29"/>
      <c r="C748" s="30"/>
      <c r="D748" s="40"/>
      <c r="E748" s="40"/>
      <c r="F748" s="40"/>
      <c r="G748" s="41"/>
      <c r="H748" s="41"/>
      <c r="I748" s="34"/>
      <c r="J748" s="35"/>
      <c r="K748" s="36"/>
      <c r="L748" s="36"/>
      <c r="M748" s="36"/>
      <c r="N748" s="37"/>
      <c r="O748" s="38" t="s">
        <v>2700</v>
      </c>
    </row>
    <row r="749" spans="1:15" ht="13.5" customHeight="1">
      <c r="A749" s="39"/>
      <c r="B749" s="29"/>
      <c r="C749" s="30"/>
      <c r="D749" s="40"/>
      <c r="E749" s="40"/>
      <c r="F749" s="40"/>
      <c r="G749" s="41"/>
      <c r="H749" s="41"/>
      <c r="I749" s="34"/>
      <c r="J749" s="35"/>
      <c r="K749" s="36"/>
      <c r="L749" s="36"/>
      <c r="M749" s="36"/>
      <c r="N749" s="37"/>
      <c r="O749" s="38"/>
    </row>
    <row r="750" spans="1:15" ht="27" customHeight="1">
      <c r="A750" s="39" t="s">
        <v>2699</v>
      </c>
      <c r="B750" s="29"/>
      <c r="C750" s="30"/>
      <c r="D750" s="40"/>
      <c r="E750" s="40"/>
      <c r="F750" s="40"/>
      <c r="G750" s="41" t="s">
        <v>2698</v>
      </c>
      <c r="H750" s="41"/>
      <c r="I750" s="34" t="s">
        <v>1405</v>
      </c>
      <c r="J750" s="35"/>
      <c r="K750" s="36" t="s">
        <v>1404</v>
      </c>
      <c r="L750" s="36" t="s">
        <v>23</v>
      </c>
      <c r="M750" s="44" t="s">
        <v>1403</v>
      </c>
      <c r="N750" s="37"/>
      <c r="O750" s="38"/>
    </row>
    <row r="751" spans="1:15" ht="24" customHeight="1">
      <c r="A751" s="39" t="s">
        <v>2697</v>
      </c>
      <c r="B751" s="29"/>
      <c r="C751" s="30"/>
      <c r="D751" s="40"/>
      <c r="E751" s="40"/>
      <c r="F751" s="40"/>
      <c r="G751" s="41" t="s">
        <v>2696</v>
      </c>
      <c r="H751" s="41"/>
      <c r="I751" s="34" t="s">
        <v>1405</v>
      </c>
      <c r="J751" s="35"/>
      <c r="K751" s="36" t="s">
        <v>1404</v>
      </c>
      <c r="L751" s="36" t="s">
        <v>33</v>
      </c>
      <c r="M751" s="44" t="s">
        <v>1403</v>
      </c>
      <c r="N751" s="37"/>
      <c r="O751" s="38" t="s">
        <v>2695</v>
      </c>
    </row>
    <row r="752" spans="1:15" ht="13.5" customHeight="1">
      <c r="A752" s="39"/>
      <c r="B752" s="29"/>
      <c r="C752" s="30"/>
      <c r="D752" s="40"/>
      <c r="E752" s="40"/>
      <c r="F752" s="40"/>
      <c r="G752" s="41"/>
      <c r="H752" s="41"/>
      <c r="I752" s="34"/>
      <c r="J752" s="35"/>
      <c r="K752" s="36"/>
      <c r="L752" s="36"/>
      <c r="M752" s="36"/>
      <c r="N752" s="37"/>
      <c r="O752" s="38" t="s">
        <v>2694</v>
      </c>
    </row>
    <row r="753" spans="1:15" ht="13.5" customHeight="1">
      <c r="A753" s="39"/>
      <c r="B753" s="29"/>
      <c r="C753" s="30"/>
      <c r="D753" s="40"/>
      <c r="E753" s="40"/>
      <c r="F753" s="40"/>
      <c r="G753" s="41"/>
      <c r="H753" s="41"/>
      <c r="I753" s="34"/>
      <c r="J753" s="35"/>
      <c r="K753" s="36"/>
      <c r="L753" s="36"/>
      <c r="M753" s="36"/>
      <c r="N753" s="37"/>
      <c r="O753" s="38" t="s">
        <v>2693</v>
      </c>
    </row>
    <row r="754" spans="1:15" ht="13.5" customHeight="1">
      <c r="A754" s="39"/>
      <c r="B754" s="29"/>
      <c r="C754" s="30"/>
      <c r="D754" s="40"/>
      <c r="E754" s="40"/>
      <c r="F754" s="40"/>
      <c r="G754" s="41"/>
      <c r="H754" s="41"/>
      <c r="I754" s="34"/>
      <c r="J754" s="35"/>
      <c r="K754" s="36"/>
      <c r="L754" s="36"/>
      <c r="M754" s="36"/>
      <c r="N754" s="37"/>
      <c r="O754" s="38" t="s">
        <v>2692</v>
      </c>
    </row>
    <row r="755" spans="1:15" ht="13.5" customHeight="1">
      <c r="A755" s="39"/>
      <c r="B755" s="29"/>
      <c r="C755" s="30"/>
      <c r="D755" s="40"/>
      <c r="E755" s="40"/>
      <c r="F755" s="40"/>
      <c r="G755" s="41"/>
      <c r="H755" s="41"/>
      <c r="I755" s="34"/>
      <c r="J755" s="35"/>
      <c r="K755" s="36"/>
      <c r="L755" s="36"/>
      <c r="M755" s="36"/>
      <c r="N755" s="37"/>
      <c r="O755" s="38" t="s">
        <v>2691</v>
      </c>
    </row>
    <row r="756" spans="1:15" ht="13.5" customHeight="1">
      <c r="A756" s="39"/>
      <c r="B756" s="29"/>
      <c r="C756" s="30"/>
      <c r="D756" s="40"/>
      <c r="E756" s="40"/>
      <c r="F756" s="40"/>
      <c r="G756" s="41"/>
      <c r="H756" s="41"/>
      <c r="I756" s="34"/>
      <c r="J756" s="35"/>
      <c r="K756" s="36"/>
      <c r="L756" s="36"/>
      <c r="M756" s="36"/>
      <c r="N756" s="37"/>
      <c r="O756" s="38"/>
    </row>
    <row r="757" spans="1:15" ht="24" customHeight="1">
      <c r="A757" s="39" t="s">
        <v>2690</v>
      </c>
      <c r="B757" s="29"/>
      <c r="C757" s="30"/>
      <c r="D757" s="40"/>
      <c r="E757" s="40"/>
      <c r="F757" s="40"/>
      <c r="G757" s="41" t="s">
        <v>2689</v>
      </c>
      <c r="H757" s="41"/>
      <c r="I757" s="34" t="s">
        <v>1405</v>
      </c>
      <c r="J757" s="35"/>
      <c r="K757" s="36" t="s">
        <v>1404</v>
      </c>
      <c r="L757" s="36" t="s">
        <v>62</v>
      </c>
      <c r="M757" s="44" t="s">
        <v>1403</v>
      </c>
      <c r="N757" s="37"/>
      <c r="O757" s="38" t="s">
        <v>2688</v>
      </c>
    </row>
    <row r="758" spans="1:15" ht="13.5" customHeight="1">
      <c r="A758" s="39"/>
      <c r="B758" s="29"/>
      <c r="C758" s="30"/>
      <c r="D758" s="40"/>
      <c r="E758" s="40"/>
      <c r="F758" s="40"/>
      <c r="G758" s="41"/>
      <c r="H758" s="41"/>
      <c r="I758" s="34"/>
      <c r="J758" s="35"/>
      <c r="K758" s="36"/>
      <c r="L758" s="36"/>
      <c r="M758" s="36"/>
      <c r="N758" s="37"/>
      <c r="O758" s="38" t="s">
        <v>2687</v>
      </c>
    </row>
    <row r="759" spans="1:15" ht="13.5" customHeight="1">
      <c r="A759" s="39"/>
      <c r="B759" s="29"/>
      <c r="C759" s="30"/>
      <c r="D759" s="40"/>
      <c r="E759" s="40"/>
      <c r="F759" s="40"/>
      <c r="G759" s="41"/>
      <c r="H759" s="41"/>
      <c r="I759" s="34"/>
      <c r="J759" s="35"/>
      <c r="K759" s="36"/>
      <c r="L759" s="36"/>
      <c r="M759" s="36"/>
      <c r="N759" s="37"/>
      <c r="O759" s="38" t="s">
        <v>2686</v>
      </c>
    </row>
    <row r="760" spans="1:15" ht="13.5" customHeight="1">
      <c r="A760" s="39"/>
      <c r="B760" s="29"/>
      <c r="C760" s="30"/>
      <c r="D760" s="40"/>
      <c r="E760" s="40"/>
      <c r="F760" s="40"/>
      <c r="G760" s="41"/>
      <c r="H760" s="41"/>
      <c r="I760" s="34"/>
      <c r="J760" s="35"/>
      <c r="K760" s="36"/>
      <c r="L760" s="36"/>
      <c r="M760" s="36"/>
      <c r="N760" s="37"/>
      <c r="O760" s="38"/>
    </row>
    <row r="761" spans="1:15" ht="24" customHeight="1">
      <c r="A761" s="39" t="s">
        <v>2685</v>
      </c>
      <c r="B761" s="29"/>
      <c r="C761" s="30"/>
      <c r="D761" s="40"/>
      <c r="E761" s="40"/>
      <c r="F761" s="40"/>
      <c r="G761" s="41" t="s">
        <v>2684</v>
      </c>
      <c r="H761" s="41"/>
      <c r="I761" s="34" t="s">
        <v>1405</v>
      </c>
      <c r="J761" s="35"/>
      <c r="K761" s="36" t="s">
        <v>1404</v>
      </c>
      <c r="L761" s="36" t="s">
        <v>33</v>
      </c>
      <c r="M761" s="44" t="s">
        <v>1403</v>
      </c>
      <c r="N761" s="37"/>
      <c r="O761" s="38" t="s">
        <v>2683</v>
      </c>
    </row>
    <row r="762" spans="1:15" ht="13.5" customHeight="1">
      <c r="A762" s="39"/>
      <c r="B762" s="29"/>
      <c r="C762" s="30"/>
      <c r="D762" s="40"/>
      <c r="E762" s="40"/>
      <c r="F762" s="40"/>
      <c r="G762" s="41"/>
      <c r="H762" s="41"/>
      <c r="I762" s="34"/>
      <c r="J762" s="35"/>
      <c r="K762" s="36"/>
      <c r="L762" s="36"/>
      <c r="M762" s="36"/>
      <c r="N762" s="37"/>
      <c r="O762" s="38" t="s">
        <v>2682</v>
      </c>
    </row>
    <row r="763" spans="1:15" ht="13.5" customHeight="1">
      <c r="A763" s="39"/>
      <c r="B763" s="29"/>
      <c r="C763" s="30"/>
      <c r="D763" s="40"/>
      <c r="E763" s="40"/>
      <c r="F763" s="40"/>
      <c r="G763" s="41"/>
      <c r="H763" s="41"/>
      <c r="I763" s="34"/>
      <c r="J763" s="35"/>
      <c r="K763" s="36"/>
      <c r="L763" s="36"/>
      <c r="M763" s="36"/>
      <c r="N763" s="37"/>
      <c r="O763" s="38" t="s">
        <v>2681</v>
      </c>
    </row>
    <row r="764" spans="1:15" ht="13.5" customHeight="1">
      <c r="A764" s="39"/>
      <c r="B764" s="29"/>
      <c r="C764" s="30"/>
      <c r="D764" s="40"/>
      <c r="E764" s="40"/>
      <c r="F764" s="40"/>
      <c r="G764" s="41"/>
      <c r="H764" s="41"/>
      <c r="I764" s="34"/>
      <c r="J764" s="35"/>
      <c r="K764" s="36"/>
      <c r="L764" s="36"/>
      <c r="M764" s="36"/>
      <c r="N764" s="37"/>
      <c r="O764" s="38"/>
    </row>
    <row r="765" spans="1:15" ht="13.5" customHeight="1">
      <c r="A765" s="39" t="s">
        <v>2680</v>
      </c>
      <c r="B765" s="29"/>
      <c r="C765" s="30"/>
      <c r="D765" s="40"/>
      <c r="E765" s="40"/>
      <c r="F765" s="40"/>
      <c r="G765" s="41" t="s">
        <v>2679</v>
      </c>
      <c r="H765" s="41"/>
      <c r="I765" s="34" t="s">
        <v>1405</v>
      </c>
      <c r="J765" s="35"/>
      <c r="K765" s="36" t="s">
        <v>1404</v>
      </c>
      <c r="L765" s="36" t="s">
        <v>33</v>
      </c>
      <c r="M765" s="44" t="s">
        <v>1403</v>
      </c>
      <c r="N765" s="37"/>
      <c r="O765" s="38" t="s">
        <v>2678</v>
      </c>
    </row>
    <row r="766" spans="1:15" ht="13.5" customHeight="1">
      <c r="A766" s="39"/>
      <c r="B766" s="29"/>
      <c r="C766" s="30"/>
      <c r="D766" s="40"/>
      <c r="E766" s="40"/>
      <c r="F766" s="40"/>
      <c r="G766" s="41"/>
      <c r="H766" s="41"/>
      <c r="I766" s="34"/>
      <c r="J766" s="35"/>
      <c r="K766" s="36"/>
      <c r="L766" s="36"/>
      <c r="M766" s="36"/>
      <c r="N766" s="37"/>
      <c r="O766" s="38" t="s">
        <v>2677</v>
      </c>
    </row>
    <row r="767" spans="1:15" ht="13.5" customHeight="1">
      <c r="A767" s="39"/>
      <c r="B767" s="29"/>
      <c r="C767" s="30"/>
      <c r="D767" s="40"/>
      <c r="E767" s="40"/>
      <c r="F767" s="40"/>
      <c r="G767" s="41"/>
      <c r="H767" s="41"/>
      <c r="I767" s="34"/>
      <c r="J767" s="35"/>
      <c r="K767" s="36"/>
      <c r="L767" s="36"/>
      <c r="M767" s="36"/>
      <c r="N767" s="37"/>
      <c r="O767" s="38" t="s">
        <v>2676</v>
      </c>
    </row>
    <row r="768" spans="1:15" ht="13.5" customHeight="1">
      <c r="A768" s="39"/>
      <c r="B768" s="29"/>
      <c r="C768" s="30"/>
      <c r="D768" s="40"/>
      <c r="E768" s="40"/>
      <c r="F768" s="40"/>
      <c r="G768" s="41"/>
      <c r="H768" s="41"/>
      <c r="I768" s="34"/>
      <c r="J768" s="35"/>
      <c r="K768" s="36"/>
      <c r="L768" s="36"/>
      <c r="M768" s="36"/>
      <c r="N768" s="37"/>
      <c r="O768" s="38" t="s">
        <v>2675</v>
      </c>
    </row>
    <row r="769" spans="1:15" ht="13.5" customHeight="1">
      <c r="A769" s="39"/>
      <c r="B769" s="29"/>
      <c r="C769" s="30"/>
      <c r="D769" s="40"/>
      <c r="E769" s="40"/>
      <c r="F769" s="40"/>
      <c r="G769" s="41"/>
      <c r="H769" s="41"/>
      <c r="I769" s="34"/>
      <c r="J769" s="35"/>
      <c r="K769" s="36"/>
      <c r="L769" s="36"/>
      <c r="M769" s="36"/>
      <c r="N769" s="37"/>
      <c r="O769" s="38" t="s">
        <v>2674</v>
      </c>
    </row>
    <row r="770" spans="1:15" ht="13.5" customHeight="1">
      <c r="A770" s="39"/>
      <c r="B770" s="29"/>
      <c r="C770" s="30"/>
      <c r="D770" s="40"/>
      <c r="E770" s="40"/>
      <c r="F770" s="40"/>
      <c r="G770" s="41"/>
      <c r="H770" s="41"/>
      <c r="I770" s="34"/>
      <c r="J770" s="35"/>
      <c r="K770" s="36"/>
      <c r="L770" s="36"/>
      <c r="M770" s="36"/>
      <c r="N770" s="37"/>
      <c r="O770" s="38" t="s">
        <v>2673</v>
      </c>
    </row>
    <row r="771" spans="1:15" ht="13.5" customHeight="1">
      <c r="A771" s="39"/>
      <c r="B771" s="29"/>
      <c r="C771" s="30"/>
      <c r="D771" s="40"/>
      <c r="E771" s="40"/>
      <c r="F771" s="40"/>
      <c r="G771" s="41"/>
      <c r="H771" s="41"/>
      <c r="I771" s="34"/>
      <c r="J771" s="35"/>
      <c r="K771" s="36"/>
      <c r="L771" s="36"/>
      <c r="M771" s="36"/>
      <c r="N771" s="37"/>
      <c r="O771" s="38" t="s">
        <v>2672</v>
      </c>
    </row>
    <row r="772" spans="1:15" ht="13.5" customHeight="1">
      <c r="A772" s="39"/>
      <c r="B772" s="29"/>
      <c r="C772" s="30"/>
      <c r="D772" s="40"/>
      <c r="E772" s="40"/>
      <c r="F772" s="40"/>
      <c r="G772" s="41"/>
      <c r="H772" s="41"/>
      <c r="I772" s="34"/>
      <c r="J772" s="35"/>
      <c r="K772" s="36"/>
      <c r="L772" s="36"/>
      <c r="M772" s="36"/>
      <c r="N772" s="37"/>
      <c r="O772" s="38" t="s">
        <v>2671</v>
      </c>
    </row>
    <row r="773" spans="1:15" ht="13.5" customHeight="1">
      <c r="A773" s="39"/>
      <c r="B773" s="29"/>
      <c r="C773" s="30"/>
      <c r="D773" s="40"/>
      <c r="E773" s="40"/>
      <c r="F773" s="40"/>
      <c r="G773" s="41"/>
      <c r="H773" s="41"/>
      <c r="I773" s="34"/>
      <c r="J773" s="35"/>
      <c r="K773" s="36"/>
      <c r="L773" s="36"/>
      <c r="M773" s="36"/>
      <c r="N773" s="37"/>
      <c r="O773" s="38"/>
    </row>
    <row r="774" spans="1:15" ht="24" customHeight="1">
      <c r="A774" s="39" t="s">
        <v>2670</v>
      </c>
      <c r="B774" s="29"/>
      <c r="C774" s="30"/>
      <c r="D774" s="40"/>
      <c r="E774" s="40"/>
      <c r="F774" s="40"/>
      <c r="G774" s="41" t="s">
        <v>2669</v>
      </c>
      <c r="H774" s="41"/>
      <c r="I774" s="34" t="s">
        <v>1405</v>
      </c>
      <c r="J774" s="35"/>
      <c r="K774" s="36" t="s">
        <v>1404</v>
      </c>
      <c r="L774" s="36" t="s">
        <v>23</v>
      </c>
      <c r="M774" s="44" t="s">
        <v>1403</v>
      </c>
      <c r="N774" s="37"/>
      <c r="O774" s="38" t="s">
        <v>2668</v>
      </c>
    </row>
    <row r="775" spans="1:15" ht="13.5" customHeight="1">
      <c r="A775" s="39"/>
      <c r="B775" s="29"/>
      <c r="C775" s="30"/>
      <c r="D775" s="40"/>
      <c r="E775" s="40"/>
      <c r="F775" s="40"/>
      <c r="G775" s="41"/>
      <c r="H775" s="41"/>
      <c r="I775" s="34"/>
      <c r="J775" s="35"/>
      <c r="K775" s="36"/>
      <c r="L775" s="36"/>
      <c r="M775" s="36"/>
      <c r="N775" s="37"/>
      <c r="O775" s="38" t="s">
        <v>2667</v>
      </c>
    </row>
    <row r="776" spans="1:15" ht="13.5" customHeight="1">
      <c r="A776" s="39"/>
      <c r="B776" s="29"/>
      <c r="C776" s="30"/>
      <c r="D776" s="40"/>
      <c r="E776" s="40"/>
      <c r="F776" s="40"/>
      <c r="G776" s="41"/>
      <c r="H776" s="41"/>
      <c r="I776" s="34"/>
      <c r="J776" s="35"/>
      <c r="K776" s="36"/>
      <c r="L776" s="36"/>
      <c r="M776" s="36"/>
      <c r="N776" s="37"/>
      <c r="O776" s="38" t="s">
        <v>2666</v>
      </c>
    </row>
    <row r="777" spans="1:15" ht="13.5" customHeight="1">
      <c r="A777" s="39"/>
      <c r="B777" s="29"/>
      <c r="C777" s="30"/>
      <c r="D777" s="40"/>
      <c r="E777" s="40"/>
      <c r="F777" s="40"/>
      <c r="G777" s="41"/>
      <c r="H777" s="41"/>
      <c r="I777" s="34"/>
      <c r="J777" s="35"/>
      <c r="K777" s="36"/>
      <c r="L777" s="36"/>
      <c r="M777" s="36"/>
      <c r="N777" s="37"/>
      <c r="O777" s="38"/>
    </row>
    <row r="778" spans="1:15" ht="24" customHeight="1">
      <c r="A778" s="39" t="s">
        <v>2665</v>
      </c>
      <c r="B778" s="29"/>
      <c r="C778" s="30"/>
      <c r="D778" s="40"/>
      <c r="E778" s="40"/>
      <c r="F778" s="40"/>
      <c r="G778" s="41" t="s">
        <v>2664</v>
      </c>
      <c r="H778" s="41"/>
      <c r="I778" s="34" t="s">
        <v>1405</v>
      </c>
      <c r="J778" s="35"/>
      <c r="K778" s="36" t="s">
        <v>1404</v>
      </c>
      <c r="L778" s="36" t="s">
        <v>33</v>
      </c>
      <c r="M778" s="44" t="s">
        <v>1403</v>
      </c>
      <c r="N778" s="37"/>
      <c r="O778" s="38" t="s">
        <v>2663</v>
      </c>
    </row>
    <row r="779" spans="1:15" ht="13.5" customHeight="1">
      <c r="A779" s="39"/>
      <c r="B779" s="29"/>
      <c r="C779" s="30"/>
      <c r="D779" s="40"/>
      <c r="E779" s="40"/>
      <c r="F779" s="40"/>
      <c r="G779" s="41"/>
      <c r="H779" s="41"/>
      <c r="I779" s="34"/>
      <c r="J779" s="35"/>
      <c r="K779" s="36"/>
      <c r="L779" s="36"/>
      <c r="M779" s="36"/>
      <c r="N779" s="37"/>
      <c r="O779" s="38" t="s">
        <v>2662</v>
      </c>
    </row>
    <row r="780" spans="1:15" ht="13.5" customHeight="1">
      <c r="A780" s="39"/>
      <c r="B780" s="29"/>
      <c r="C780" s="30"/>
      <c r="D780" s="40"/>
      <c r="E780" s="40"/>
      <c r="F780" s="40"/>
      <c r="G780" s="41"/>
      <c r="H780" s="41"/>
      <c r="I780" s="34"/>
      <c r="J780" s="35"/>
      <c r="K780" s="36"/>
      <c r="L780" s="36"/>
      <c r="M780" s="36"/>
      <c r="N780" s="37"/>
      <c r="O780" s="38" t="s">
        <v>2661</v>
      </c>
    </row>
    <row r="781" spans="1:15" ht="13.5" customHeight="1">
      <c r="A781" s="39"/>
      <c r="B781" s="29"/>
      <c r="C781" s="30"/>
      <c r="D781" s="40"/>
      <c r="E781" s="40"/>
      <c r="F781" s="40"/>
      <c r="G781" s="41"/>
      <c r="H781" s="41"/>
      <c r="I781" s="34"/>
      <c r="J781" s="35"/>
      <c r="K781" s="36"/>
      <c r="L781" s="36"/>
      <c r="M781" s="36"/>
      <c r="N781" s="37"/>
      <c r="O781" s="38"/>
    </row>
    <row r="782" spans="1:15" ht="24" customHeight="1">
      <c r="A782" s="39" t="s">
        <v>2660</v>
      </c>
      <c r="B782" s="29"/>
      <c r="C782" s="30"/>
      <c r="D782" s="40"/>
      <c r="E782" s="40"/>
      <c r="F782" s="40"/>
      <c r="G782" s="41" t="s">
        <v>2659</v>
      </c>
      <c r="H782" s="41"/>
      <c r="I782" s="34" t="s">
        <v>1405</v>
      </c>
      <c r="J782" s="35"/>
      <c r="K782" s="36" t="s">
        <v>1404</v>
      </c>
      <c r="L782" s="36" t="s">
        <v>23</v>
      </c>
      <c r="M782" s="44" t="s">
        <v>1403</v>
      </c>
      <c r="N782" s="37"/>
      <c r="O782" s="38" t="s">
        <v>2658</v>
      </c>
    </row>
    <row r="783" spans="1:15" ht="13.5" customHeight="1">
      <c r="A783" s="39"/>
      <c r="B783" s="29"/>
      <c r="C783" s="30"/>
      <c r="D783" s="40"/>
      <c r="E783" s="40"/>
      <c r="F783" s="40"/>
      <c r="G783" s="41"/>
      <c r="H783" s="41"/>
      <c r="I783" s="34"/>
      <c r="J783" s="35"/>
      <c r="K783" s="36"/>
      <c r="L783" s="36"/>
      <c r="M783" s="36"/>
      <c r="N783" s="37"/>
      <c r="O783" s="38" t="s">
        <v>2657</v>
      </c>
    </row>
    <row r="784" spans="1:15" ht="13.5" customHeight="1">
      <c r="A784" s="39"/>
      <c r="B784" s="29"/>
      <c r="C784" s="30"/>
      <c r="D784" s="40"/>
      <c r="E784" s="40"/>
      <c r="F784" s="40"/>
      <c r="G784" s="41"/>
      <c r="H784" s="41"/>
      <c r="I784" s="34"/>
      <c r="J784" s="35"/>
      <c r="K784" s="36"/>
      <c r="L784" s="36"/>
      <c r="M784" s="36"/>
      <c r="N784" s="37"/>
      <c r="O784" s="38" t="s">
        <v>2656</v>
      </c>
    </row>
    <row r="785" spans="1:15" ht="13.5" customHeight="1">
      <c r="A785" s="39"/>
      <c r="B785" s="29"/>
      <c r="C785" s="30"/>
      <c r="D785" s="40"/>
      <c r="E785" s="40"/>
      <c r="F785" s="40"/>
      <c r="G785" s="41"/>
      <c r="H785" s="41"/>
      <c r="I785" s="34"/>
      <c r="J785" s="35"/>
      <c r="K785" s="36"/>
      <c r="L785" s="36"/>
      <c r="M785" s="36"/>
      <c r="N785" s="37"/>
      <c r="O785" s="38" t="s">
        <v>2655</v>
      </c>
    </row>
    <row r="786" spans="1:15" ht="13.5" customHeight="1">
      <c r="A786" s="39"/>
      <c r="B786" s="29"/>
      <c r="C786" s="30"/>
      <c r="D786" s="40"/>
      <c r="E786" s="40"/>
      <c r="F786" s="40"/>
      <c r="G786" s="41"/>
      <c r="H786" s="41"/>
      <c r="I786" s="34"/>
      <c r="J786" s="35"/>
      <c r="K786" s="36"/>
      <c r="L786" s="36"/>
      <c r="M786" s="36"/>
      <c r="N786" s="37"/>
      <c r="O786" s="38"/>
    </row>
    <row r="787" spans="1:15" ht="13.5" customHeight="1">
      <c r="A787" s="39" t="s">
        <v>2654</v>
      </c>
      <c r="B787" s="29"/>
      <c r="C787" s="30"/>
      <c r="D787" s="40"/>
      <c r="E787" s="40"/>
      <c r="F787" s="40"/>
      <c r="G787" s="41" t="s">
        <v>2653</v>
      </c>
      <c r="H787" s="41"/>
      <c r="I787" s="34" t="s">
        <v>1405</v>
      </c>
      <c r="J787" s="35"/>
      <c r="K787" s="36" t="s">
        <v>1404</v>
      </c>
      <c r="L787" s="36" t="s">
        <v>23</v>
      </c>
      <c r="M787" s="44" t="s">
        <v>1403</v>
      </c>
      <c r="N787" s="37"/>
      <c r="O787" s="38" t="s">
        <v>2652</v>
      </c>
    </row>
    <row r="788" spans="1:15" ht="13.5" customHeight="1">
      <c r="A788" s="39"/>
      <c r="B788" s="29"/>
      <c r="C788" s="30"/>
      <c r="D788" s="40"/>
      <c r="E788" s="40"/>
      <c r="F788" s="40"/>
      <c r="G788" s="41"/>
      <c r="H788" s="41"/>
      <c r="I788" s="34"/>
      <c r="J788" s="35"/>
      <c r="K788" s="36"/>
      <c r="L788" s="36"/>
      <c r="M788" s="36"/>
      <c r="N788" s="37"/>
      <c r="O788" s="38" t="s">
        <v>2651</v>
      </c>
    </row>
    <row r="789" spans="1:15" ht="13.5" customHeight="1">
      <c r="A789" s="39"/>
      <c r="B789" s="29"/>
      <c r="C789" s="30"/>
      <c r="D789" s="40"/>
      <c r="E789" s="40"/>
      <c r="F789" s="40"/>
      <c r="G789" s="41"/>
      <c r="H789" s="41"/>
      <c r="I789" s="34"/>
      <c r="J789" s="35"/>
      <c r="K789" s="36"/>
      <c r="L789" s="36"/>
      <c r="M789" s="36"/>
      <c r="N789" s="37"/>
      <c r="O789" s="38" t="s">
        <v>2650</v>
      </c>
    </row>
    <row r="790" spans="1:15" ht="13.5" customHeight="1">
      <c r="A790" s="39"/>
      <c r="B790" s="29"/>
      <c r="C790" s="30"/>
      <c r="D790" s="40"/>
      <c r="E790" s="40"/>
      <c r="F790" s="40"/>
      <c r="G790" s="41"/>
      <c r="H790" s="41"/>
      <c r="I790" s="34"/>
      <c r="J790" s="35"/>
      <c r="K790" s="36"/>
      <c r="L790" s="36"/>
      <c r="M790" s="36"/>
      <c r="N790" s="37"/>
      <c r="O790" s="38"/>
    </row>
    <row r="791" spans="1:15" ht="13.5" customHeight="1">
      <c r="A791" s="39" t="s">
        <v>2649</v>
      </c>
      <c r="B791" s="29"/>
      <c r="C791" s="30"/>
      <c r="D791" s="40"/>
      <c r="E791" s="40"/>
      <c r="F791" s="40"/>
      <c r="G791" s="41" t="s">
        <v>2648</v>
      </c>
      <c r="H791" s="41"/>
      <c r="I791" s="34" t="s">
        <v>1405</v>
      </c>
      <c r="J791" s="35"/>
      <c r="K791" s="36" t="s">
        <v>1404</v>
      </c>
      <c r="L791" s="36" t="s">
        <v>33</v>
      </c>
      <c r="M791" s="44" t="s">
        <v>1403</v>
      </c>
      <c r="N791" s="37"/>
      <c r="O791" s="38" t="s">
        <v>2647</v>
      </c>
    </row>
    <row r="792" spans="1:15" ht="30.75" customHeight="1">
      <c r="A792" s="47"/>
      <c r="B792" s="48"/>
      <c r="C792" s="49"/>
      <c r="D792" s="50"/>
      <c r="E792" s="50"/>
      <c r="F792" s="50"/>
      <c r="G792" s="51"/>
      <c r="H792" s="51"/>
      <c r="I792" s="52"/>
      <c r="J792" s="53"/>
      <c r="K792" s="54"/>
      <c r="L792" s="54"/>
      <c r="M792" s="73"/>
      <c r="N792" s="55"/>
      <c r="O792" s="56" t="s">
        <v>2646</v>
      </c>
    </row>
    <row r="793" spans="1:15" ht="24" customHeight="1">
      <c r="A793" s="39" t="s">
        <v>2645</v>
      </c>
      <c r="B793" s="29"/>
      <c r="C793" s="30"/>
      <c r="D793" s="40"/>
      <c r="E793" s="40"/>
      <c r="F793" s="40"/>
      <c r="G793" s="41" t="s">
        <v>2644</v>
      </c>
      <c r="H793" s="41"/>
      <c r="I793" s="34" t="s">
        <v>1405</v>
      </c>
      <c r="J793" s="35"/>
      <c r="K793" s="36" t="s">
        <v>1404</v>
      </c>
      <c r="L793" s="36" t="s">
        <v>33</v>
      </c>
      <c r="M793" s="44" t="s">
        <v>1403</v>
      </c>
      <c r="N793" s="37"/>
      <c r="O793" s="38" t="s">
        <v>2643</v>
      </c>
    </row>
    <row r="794" spans="1:15" ht="11.25" customHeight="1">
      <c r="A794" s="39"/>
      <c r="B794" s="29"/>
      <c r="C794" s="30"/>
      <c r="D794" s="40"/>
      <c r="E794" s="40"/>
      <c r="F794" s="40"/>
      <c r="G794" s="41"/>
      <c r="H794" s="41"/>
      <c r="I794" s="34"/>
      <c r="J794" s="35"/>
      <c r="K794" s="36"/>
      <c r="L794" s="36"/>
      <c r="M794" s="36"/>
      <c r="N794" s="37"/>
      <c r="O794" s="38"/>
    </row>
    <row r="795" spans="1:15" ht="13.5" customHeight="1">
      <c r="A795" s="39" t="s">
        <v>2642</v>
      </c>
      <c r="B795" s="29"/>
      <c r="C795" s="30"/>
      <c r="D795" s="40"/>
      <c r="E795" s="40"/>
      <c r="F795" s="40"/>
      <c r="G795" s="41" t="s">
        <v>2641</v>
      </c>
      <c r="H795" s="41"/>
      <c r="I795" s="34" t="s">
        <v>1405</v>
      </c>
      <c r="J795" s="35"/>
      <c r="K795" s="36" t="s">
        <v>1404</v>
      </c>
      <c r="L795" s="36" t="s">
        <v>23</v>
      </c>
      <c r="M795" s="44" t="s">
        <v>1403</v>
      </c>
      <c r="N795" s="37"/>
      <c r="O795" s="38" t="s">
        <v>2640</v>
      </c>
    </row>
    <row r="796" spans="1:15" ht="13.5" customHeight="1">
      <c r="A796" s="39"/>
      <c r="B796" s="29"/>
      <c r="C796" s="30"/>
      <c r="D796" s="40"/>
      <c r="E796" s="40"/>
      <c r="F796" s="40"/>
      <c r="G796" s="41" t="s">
        <v>2639</v>
      </c>
      <c r="H796" s="41"/>
      <c r="I796" s="34"/>
      <c r="J796" s="35"/>
      <c r="K796" s="36"/>
      <c r="L796" s="36"/>
      <c r="M796" s="36"/>
      <c r="N796" s="37"/>
      <c r="O796" s="38" t="s">
        <v>2638</v>
      </c>
    </row>
    <row r="797" spans="1:15" ht="13.5" customHeight="1">
      <c r="A797" s="39"/>
      <c r="B797" s="29"/>
      <c r="C797" s="30"/>
      <c r="D797" s="40"/>
      <c r="E797" s="40"/>
      <c r="F797" s="40"/>
      <c r="G797" s="41"/>
      <c r="H797" s="41"/>
      <c r="I797" s="34"/>
      <c r="J797" s="35"/>
      <c r="K797" s="36"/>
      <c r="L797" s="36"/>
      <c r="M797" s="36"/>
      <c r="N797" s="37"/>
      <c r="O797" s="38" t="s">
        <v>2637</v>
      </c>
    </row>
    <row r="798" spans="1:15" ht="11.25" customHeight="1">
      <c r="A798" s="39"/>
      <c r="B798" s="29"/>
      <c r="C798" s="30"/>
      <c r="D798" s="40"/>
      <c r="E798" s="40"/>
      <c r="F798" s="40"/>
      <c r="G798" s="41"/>
      <c r="H798" s="41"/>
      <c r="I798" s="34"/>
      <c r="J798" s="35"/>
      <c r="K798" s="36"/>
      <c r="L798" s="36"/>
      <c r="M798" s="36"/>
      <c r="N798" s="37"/>
      <c r="O798" s="38"/>
    </row>
    <row r="799" spans="1:15" ht="13.5" customHeight="1">
      <c r="A799" s="39" t="s">
        <v>2636</v>
      </c>
      <c r="B799" s="29"/>
      <c r="C799" s="30"/>
      <c r="D799" s="40"/>
      <c r="E799" s="40"/>
      <c r="F799" s="40"/>
      <c r="G799" s="41" t="s">
        <v>2635</v>
      </c>
      <c r="H799" s="41"/>
      <c r="I799" s="34" t="s">
        <v>1405</v>
      </c>
      <c r="J799" s="35"/>
      <c r="K799" s="36" t="s">
        <v>1404</v>
      </c>
      <c r="L799" s="36" t="s">
        <v>23</v>
      </c>
      <c r="M799" s="44" t="s">
        <v>1403</v>
      </c>
      <c r="N799" s="37"/>
      <c r="O799" s="38" t="s">
        <v>2634</v>
      </c>
    </row>
    <row r="800" spans="1:15" ht="13.5" customHeight="1">
      <c r="A800" s="39"/>
      <c r="B800" s="29"/>
      <c r="C800" s="30"/>
      <c r="D800" s="40"/>
      <c r="E800" s="40"/>
      <c r="F800" s="40"/>
      <c r="G800" s="41"/>
      <c r="H800" s="41"/>
      <c r="I800" s="34"/>
      <c r="J800" s="35"/>
      <c r="K800" s="36"/>
      <c r="L800" s="36"/>
      <c r="M800" s="36"/>
      <c r="N800" s="37"/>
      <c r="O800" s="38" t="s">
        <v>2633</v>
      </c>
    </row>
    <row r="801" spans="1:15" ht="13.5" customHeight="1">
      <c r="A801" s="39"/>
      <c r="B801" s="29"/>
      <c r="C801" s="30"/>
      <c r="D801" s="40"/>
      <c r="E801" s="40"/>
      <c r="F801" s="40"/>
      <c r="G801" s="41"/>
      <c r="H801" s="41"/>
      <c r="I801" s="34"/>
      <c r="J801" s="35"/>
      <c r="K801" s="36"/>
      <c r="L801" s="36"/>
      <c r="M801" s="36"/>
      <c r="N801" s="37"/>
      <c r="O801" s="38" t="s">
        <v>2632</v>
      </c>
    </row>
    <row r="802" spans="1:15" ht="13.5" customHeight="1">
      <c r="A802" s="39"/>
      <c r="B802" s="29"/>
      <c r="C802" s="30"/>
      <c r="D802" s="40"/>
      <c r="E802" s="40"/>
      <c r="F802" s="40"/>
      <c r="G802" s="41"/>
      <c r="H802" s="41"/>
      <c r="I802" s="34"/>
      <c r="J802" s="35"/>
      <c r="K802" s="36"/>
      <c r="L802" s="36"/>
      <c r="M802" s="36"/>
      <c r="N802" s="37"/>
      <c r="O802" s="38" t="s">
        <v>2631</v>
      </c>
    </row>
    <row r="803" spans="1:15" ht="13.5" customHeight="1">
      <c r="A803" s="39"/>
      <c r="B803" s="29"/>
      <c r="C803" s="30"/>
      <c r="D803" s="40"/>
      <c r="E803" s="40"/>
      <c r="F803" s="40"/>
      <c r="G803" s="41"/>
      <c r="H803" s="41"/>
      <c r="I803" s="34"/>
      <c r="J803" s="35"/>
      <c r="K803" s="36"/>
      <c r="L803" s="36"/>
      <c r="M803" s="36"/>
      <c r="N803" s="37"/>
      <c r="O803" s="38" t="s">
        <v>2630</v>
      </c>
    </row>
    <row r="804" spans="1:15" ht="13.5" customHeight="1">
      <c r="A804" s="39"/>
      <c r="B804" s="29"/>
      <c r="C804" s="30"/>
      <c r="D804" s="40"/>
      <c r="E804" s="40"/>
      <c r="F804" s="40"/>
      <c r="G804" s="41"/>
      <c r="H804" s="41"/>
      <c r="I804" s="34"/>
      <c r="J804" s="35"/>
      <c r="K804" s="36"/>
      <c r="L804" s="36"/>
      <c r="M804" s="36"/>
      <c r="N804" s="37"/>
      <c r="O804" s="38" t="s">
        <v>2629</v>
      </c>
    </row>
    <row r="805" spans="1:15" ht="13.5" customHeight="1">
      <c r="A805" s="39"/>
      <c r="B805" s="29"/>
      <c r="C805" s="30"/>
      <c r="D805" s="40"/>
      <c r="E805" s="40"/>
      <c r="F805" s="40"/>
      <c r="G805" s="41"/>
      <c r="H805" s="41"/>
      <c r="I805" s="34"/>
      <c r="J805" s="35"/>
      <c r="K805" s="36"/>
      <c r="L805" s="36"/>
      <c r="M805" s="36"/>
      <c r="N805" s="37"/>
      <c r="O805" s="38" t="s">
        <v>2628</v>
      </c>
    </row>
    <row r="806" spans="1:15" ht="13.5" customHeight="1">
      <c r="A806" s="39"/>
      <c r="B806" s="29"/>
      <c r="C806" s="30"/>
      <c r="D806" s="40"/>
      <c r="E806" s="40"/>
      <c r="F806" s="40"/>
      <c r="G806" s="41"/>
      <c r="H806" s="41"/>
      <c r="I806" s="34"/>
      <c r="J806" s="35"/>
      <c r="K806" s="36"/>
      <c r="L806" s="36"/>
      <c r="M806" s="36"/>
      <c r="N806" s="37"/>
      <c r="O806" s="38" t="s">
        <v>2627</v>
      </c>
    </row>
    <row r="807" spans="1:15" ht="13.5" customHeight="1">
      <c r="A807" s="39"/>
      <c r="B807" s="29"/>
      <c r="C807" s="30"/>
      <c r="D807" s="40"/>
      <c r="E807" s="40"/>
      <c r="F807" s="40"/>
      <c r="G807" s="41"/>
      <c r="H807" s="41"/>
      <c r="I807" s="34"/>
      <c r="J807" s="35"/>
      <c r="K807" s="36"/>
      <c r="L807" s="36"/>
      <c r="M807" s="36"/>
      <c r="N807" s="37"/>
      <c r="O807" s="38" t="s">
        <v>2626</v>
      </c>
    </row>
    <row r="808" spans="1:15" ht="13.5" customHeight="1">
      <c r="A808" s="39"/>
      <c r="B808" s="29"/>
      <c r="C808" s="30"/>
      <c r="D808" s="40"/>
      <c r="E808" s="40"/>
      <c r="F808" s="40"/>
      <c r="G808" s="41"/>
      <c r="H808" s="41"/>
      <c r="I808" s="34"/>
      <c r="J808" s="35"/>
      <c r="K808" s="36"/>
      <c r="L808" s="36"/>
      <c r="M808" s="36"/>
      <c r="N808" s="37"/>
      <c r="O808" s="38" t="s">
        <v>2625</v>
      </c>
    </row>
    <row r="809" spans="1:15" ht="13.5" customHeight="1">
      <c r="A809" s="39"/>
      <c r="B809" s="29"/>
      <c r="C809" s="30"/>
      <c r="D809" s="40"/>
      <c r="E809" s="40"/>
      <c r="F809" s="40"/>
      <c r="G809" s="41"/>
      <c r="H809" s="41"/>
      <c r="I809" s="34"/>
      <c r="J809" s="35"/>
      <c r="K809" s="36"/>
      <c r="L809" s="36"/>
      <c r="M809" s="36"/>
      <c r="N809" s="37"/>
      <c r="O809" s="38" t="s">
        <v>2624</v>
      </c>
    </row>
    <row r="810" spans="1:15" ht="13.5" customHeight="1">
      <c r="A810" s="39"/>
      <c r="B810" s="29"/>
      <c r="C810" s="30"/>
      <c r="D810" s="40"/>
      <c r="E810" s="40"/>
      <c r="F810" s="40"/>
      <c r="G810" s="41"/>
      <c r="H810" s="41"/>
      <c r="I810" s="34"/>
      <c r="J810" s="35"/>
      <c r="K810" s="36"/>
      <c r="L810" s="36"/>
      <c r="M810" s="36"/>
      <c r="N810" s="37"/>
      <c r="O810" s="38" t="s">
        <v>2623</v>
      </c>
    </row>
    <row r="811" spans="1:15" ht="11.25" customHeight="1">
      <c r="A811" s="39"/>
      <c r="B811" s="29"/>
      <c r="C811" s="30"/>
      <c r="D811" s="40"/>
      <c r="E811" s="40"/>
      <c r="F811" s="40"/>
      <c r="G811" s="41"/>
      <c r="H811" s="41"/>
      <c r="I811" s="34"/>
      <c r="J811" s="35"/>
      <c r="K811" s="36"/>
      <c r="L811" s="36"/>
      <c r="M811" s="36"/>
      <c r="N811" s="37"/>
      <c r="O811" s="38"/>
    </row>
    <row r="812" spans="1:15" ht="39" customHeight="1">
      <c r="A812" s="63" t="s">
        <v>2622</v>
      </c>
      <c r="B812" s="29"/>
      <c r="C812" s="30"/>
      <c r="D812" s="31" t="s">
        <v>2621</v>
      </c>
      <c r="E812" s="46"/>
      <c r="F812" s="241" t="s">
        <v>2620</v>
      </c>
      <c r="G812" s="242"/>
      <c r="H812" s="126"/>
      <c r="I812" s="125"/>
      <c r="J812" s="96"/>
      <c r="K812" s="36"/>
      <c r="L812" s="36"/>
      <c r="M812" s="36"/>
      <c r="N812" s="37"/>
      <c r="O812" s="38" t="s">
        <v>2619</v>
      </c>
    </row>
    <row r="813" spans="1:15" ht="29.25" customHeight="1">
      <c r="A813" s="63" t="s">
        <v>2618</v>
      </c>
      <c r="B813" s="29"/>
      <c r="C813" s="30"/>
      <c r="D813" s="31" t="s">
        <v>2617</v>
      </c>
      <c r="E813" s="46"/>
      <c r="F813" s="31"/>
      <c r="G813" s="32" t="s">
        <v>2616</v>
      </c>
      <c r="H813" s="32"/>
      <c r="I813" s="70"/>
      <c r="J813" s="71"/>
      <c r="K813" s="36"/>
      <c r="L813" s="36"/>
      <c r="M813" s="36"/>
      <c r="N813" s="37"/>
      <c r="O813" s="38" t="s">
        <v>2615</v>
      </c>
    </row>
    <row r="814" spans="1:15" ht="27" customHeight="1">
      <c r="A814" s="39" t="s">
        <v>2614</v>
      </c>
      <c r="B814" s="29"/>
      <c r="C814" s="30"/>
      <c r="D814" s="40"/>
      <c r="E814" s="40"/>
      <c r="F814" s="40"/>
      <c r="G814" s="41" t="s">
        <v>2613</v>
      </c>
      <c r="H814" s="41"/>
      <c r="I814" s="34" t="s">
        <v>1405</v>
      </c>
      <c r="J814" s="35"/>
      <c r="K814" s="36" t="s">
        <v>1404</v>
      </c>
      <c r="L814" s="36" t="s">
        <v>23</v>
      </c>
      <c r="M814" s="44" t="s">
        <v>1403</v>
      </c>
      <c r="N814" s="37"/>
      <c r="O814" s="38" t="s">
        <v>2612</v>
      </c>
    </row>
    <row r="815" spans="1:15" ht="13.5" customHeight="1">
      <c r="A815" s="39"/>
      <c r="B815" s="29"/>
      <c r="C815" s="30"/>
      <c r="D815" s="40"/>
      <c r="E815" s="40"/>
      <c r="F815" s="40"/>
      <c r="G815" s="41"/>
      <c r="H815" s="41"/>
      <c r="I815" s="34"/>
      <c r="J815" s="35"/>
      <c r="K815" s="36"/>
      <c r="L815" s="36"/>
      <c r="M815" s="36"/>
      <c r="N815" s="37"/>
      <c r="O815" s="38" t="s">
        <v>2611</v>
      </c>
    </row>
    <row r="816" spans="1:15" ht="13.5" customHeight="1">
      <c r="A816" s="39"/>
      <c r="B816" s="29"/>
      <c r="C816" s="30"/>
      <c r="D816" s="40"/>
      <c r="E816" s="40"/>
      <c r="F816" s="40"/>
      <c r="G816" s="41"/>
      <c r="H816" s="41"/>
      <c r="I816" s="34"/>
      <c r="J816" s="35"/>
      <c r="K816" s="36"/>
      <c r="L816" s="36"/>
      <c r="M816" s="36"/>
      <c r="N816" s="37"/>
      <c r="O816" s="38" t="s">
        <v>2610</v>
      </c>
    </row>
    <row r="817" spans="1:15" ht="13.5" customHeight="1">
      <c r="A817" s="39"/>
      <c r="B817" s="29"/>
      <c r="C817" s="30"/>
      <c r="D817" s="40"/>
      <c r="E817" s="40"/>
      <c r="F817" s="40"/>
      <c r="G817" s="41"/>
      <c r="H817" s="41"/>
      <c r="I817" s="34"/>
      <c r="J817" s="35"/>
      <c r="K817" s="36"/>
      <c r="L817" s="36"/>
      <c r="M817" s="36"/>
      <c r="N817" s="37"/>
      <c r="O817" s="38" t="s">
        <v>2609</v>
      </c>
    </row>
    <row r="818" spans="1:15" ht="11.25" customHeight="1">
      <c r="A818" s="39"/>
      <c r="B818" s="29"/>
      <c r="C818" s="30"/>
      <c r="D818" s="40"/>
      <c r="E818" s="40"/>
      <c r="F818" s="40"/>
      <c r="G818" s="41"/>
      <c r="H818" s="41"/>
      <c r="I818" s="34"/>
      <c r="J818" s="35"/>
      <c r="K818" s="36"/>
      <c r="L818" s="36"/>
      <c r="M818" s="36"/>
      <c r="N818" s="37"/>
      <c r="O818" s="38"/>
    </row>
    <row r="819" spans="1:15" ht="13.5" customHeight="1">
      <c r="A819" s="39" t="s">
        <v>2608</v>
      </c>
      <c r="B819" s="29"/>
      <c r="C819" s="30"/>
      <c r="D819" s="40"/>
      <c r="E819" s="40"/>
      <c r="F819" s="40"/>
      <c r="G819" s="41" t="s">
        <v>2607</v>
      </c>
      <c r="H819" s="41"/>
      <c r="I819" s="34" t="s">
        <v>1405</v>
      </c>
      <c r="J819" s="35"/>
      <c r="K819" s="36" t="s">
        <v>1404</v>
      </c>
      <c r="L819" s="36" t="s">
        <v>23</v>
      </c>
      <c r="M819" s="44" t="s">
        <v>1403</v>
      </c>
      <c r="N819" s="37"/>
      <c r="O819" s="38" t="s">
        <v>2606</v>
      </c>
    </row>
    <row r="820" spans="1:15" ht="13.5" customHeight="1">
      <c r="A820" s="39"/>
      <c r="B820" s="29"/>
      <c r="C820" s="30"/>
      <c r="D820" s="40"/>
      <c r="E820" s="40"/>
      <c r="F820" s="40"/>
      <c r="G820" s="41"/>
      <c r="H820" s="41"/>
      <c r="I820" s="34"/>
      <c r="J820" s="35"/>
      <c r="K820" s="36"/>
      <c r="L820" s="36"/>
      <c r="M820" s="36"/>
      <c r="N820" s="37"/>
      <c r="O820" s="38" t="s">
        <v>2605</v>
      </c>
    </row>
    <row r="821" spans="1:15" ht="13.5" customHeight="1">
      <c r="A821" s="39"/>
      <c r="B821" s="29"/>
      <c r="C821" s="30"/>
      <c r="D821" s="40"/>
      <c r="E821" s="40"/>
      <c r="F821" s="40"/>
      <c r="G821" s="41"/>
      <c r="H821" s="41"/>
      <c r="I821" s="34"/>
      <c r="J821" s="35"/>
      <c r="K821" s="36"/>
      <c r="L821" s="36"/>
      <c r="M821" s="36"/>
      <c r="N821" s="37"/>
      <c r="O821" s="38" t="s">
        <v>2604</v>
      </c>
    </row>
    <row r="822" spans="1:15" ht="11.25" customHeight="1">
      <c r="A822" s="39"/>
      <c r="B822" s="29"/>
      <c r="C822" s="30"/>
      <c r="D822" s="40"/>
      <c r="E822" s="40"/>
      <c r="F822" s="40"/>
      <c r="G822" s="41"/>
      <c r="H822" s="41"/>
      <c r="I822" s="34"/>
      <c r="J822" s="35"/>
      <c r="K822" s="36"/>
      <c r="L822" s="36"/>
      <c r="M822" s="36"/>
      <c r="N822" s="37"/>
      <c r="O822" s="38"/>
    </row>
    <row r="823" spans="1:15" ht="13.5" customHeight="1">
      <c r="A823" s="39" t="s">
        <v>2603</v>
      </c>
      <c r="B823" s="29"/>
      <c r="C823" s="30"/>
      <c r="D823" s="40"/>
      <c r="E823" s="40"/>
      <c r="F823" s="40"/>
      <c r="G823" s="41" t="s">
        <v>2602</v>
      </c>
      <c r="H823" s="41"/>
      <c r="I823" s="34" t="s">
        <v>1405</v>
      </c>
      <c r="J823" s="35"/>
      <c r="K823" s="36" t="s">
        <v>1404</v>
      </c>
      <c r="L823" s="36" t="s">
        <v>23</v>
      </c>
      <c r="M823" s="44" t="s">
        <v>1403</v>
      </c>
      <c r="N823" s="37"/>
      <c r="O823" s="38" t="s">
        <v>2601</v>
      </c>
    </row>
    <row r="824" spans="1:15" ht="13.5" customHeight="1">
      <c r="A824" s="39"/>
      <c r="B824" s="29"/>
      <c r="C824" s="30"/>
      <c r="D824" s="40"/>
      <c r="E824" s="40"/>
      <c r="F824" s="40"/>
      <c r="G824" s="41"/>
      <c r="H824" s="41"/>
      <c r="I824" s="34"/>
      <c r="J824" s="35"/>
      <c r="K824" s="36"/>
      <c r="L824" s="36"/>
      <c r="M824" s="36"/>
      <c r="N824" s="37"/>
      <c r="O824" s="38" t="s">
        <v>2600</v>
      </c>
    </row>
    <row r="825" spans="1:15" ht="13.5" customHeight="1">
      <c r="A825" s="39"/>
      <c r="B825" s="29"/>
      <c r="C825" s="30"/>
      <c r="D825" s="40"/>
      <c r="E825" s="40"/>
      <c r="F825" s="40"/>
      <c r="G825" s="41"/>
      <c r="H825" s="41"/>
      <c r="I825" s="34"/>
      <c r="J825" s="35"/>
      <c r="K825" s="36"/>
      <c r="L825" s="36"/>
      <c r="M825" s="36"/>
      <c r="N825" s="37"/>
      <c r="O825" s="38" t="s">
        <v>2599</v>
      </c>
    </row>
    <row r="826" spans="1:15" ht="11.25" customHeight="1">
      <c r="A826" s="39"/>
      <c r="B826" s="29"/>
      <c r="C826" s="30"/>
      <c r="D826" s="40"/>
      <c r="E826" s="40"/>
      <c r="F826" s="40"/>
      <c r="G826" s="41"/>
      <c r="H826" s="41"/>
      <c r="I826" s="34"/>
      <c r="J826" s="35"/>
      <c r="K826" s="36"/>
      <c r="L826" s="36"/>
      <c r="M826" s="36"/>
      <c r="N826" s="37"/>
      <c r="O826" s="38"/>
    </row>
    <row r="827" spans="1:15" ht="24" customHeight="1">
      <c r="A827" s="39" t="s">
        <v>2598</v>
      </c>
      <c r="B827" s="29"/>
      <c r="C827" s="30"/>
      <c r="D827" s="40"/>
      <c r="E827" s="40"/>
      <c r="F827" s="40"/>
      <c r="G827" s="41" t="s">
        <v>2597</v>
      </c>
      <c r="H827" s="41"/>
      <c r="I827" s="34" t="s">
        <v>1405</v>
      </c>
      <c r="J827" s="35"/>
      <c r="K827" s="36" t="s">
        <v>1404</v>
      </c>
      <c r="L827" s="36" t="s">
        <v>33</v>
      </c>
      <c r="M827" s="44" t="s">
        <v>1403</v>
      </c>
      <c r="N827" s="37"/>
      <c r="O827" s="38" t="s">
        <v>2596</v>
      </c>
    </row>
    <row r="828" spans="1:15" ht="13.5" customHeight="1">
      <c r="A828" s="39"/>
      <c r="B828" s="29"/>
      <c r="C828" s="30"/>
      <c r="D828" s="40"/>
      <c r="E828" s="40"/>
      <c r="F828" s="40"/>
      <c r="G828" s="41"/>
      <c r="H828" s="41"/>
      <c r="I828" s="34"/>
      <c r="J828" s="35"/>
      <c r="K828" s="36"/>
      <c r="L828" s="36"/>
      <c r="M828" s="36"/>
      <c r="N828" s="37"/>
      <c r="O828" s="38" t="s">
        <v>2595</v>
      </c>
    </row>
    <row r="829" spans="1:15" ht="13.5" customHeight="1">
      <c r="A829" s="39"/>
      <c r="B829" s="29"/>
      <c r="C829" s="30"/>
      <c r="D829" s="40"/>
      <c r="E829" s="40"/>
      <c r="F829" s="40"/>
      <c r="G829" s="41"/>
      <c r="H829" s="41"/>
      <c r="I829" s="34"/>
      <c r="J829" s="35"/>
      <c r="K829" s="36"/>
      <c r="L829" s="36"/>
      <c r="M829" s="36"/>
      <c r="N829" s="37"/>
      <c r="O829" s="38" t="s">
        <v>2594</v>
      </c>
    </row>
    <row r="830" spans="1:15" ht="13.5" customHeight="1">
      <c r="A830" s="39"/>
      <c r="B830" s="29"/>
      <c r="C830" s="30"/>
      <c r="D830" s="40"/>
      <c r="E830" s="40"/>
      <c r="F830" s="40"/>
      <c r="G830" s="41"/>
      <c r="H830" s="41"/>
      <c r="I830" s="34"/>
      <c r="J830" s="35"/>
      <c r="K830" s="36"/>
      <c r="L830" s="36"/>
      <c r="M830" s="36"/>
      <c r="N830" s="37"/>
      <c r="O830" s="38" t="s">
        <v>2593</v>
      </c>
    </row>
    <row r="831" spans="1:15" ht="13.5" customHeight="1">
      <c r="A831" s="39"/>
      <c r="B831" s="29"/>
      <c r="C831" s="30"/>
      <c r="D831" s="40"/>
      <c r="E831" s="40"/>
      <c r="F831" s="40"/>
      <c r="G831" s="41"/>
      <c r="H831" s="41"/>
      <c r="I831" s="34"/>
      <c r="J831" s="35"/>
      <c r="K831" s="36"/>
      <c r="L831" s="36"/>
      <c r="M831" s="36"/>
      <c r="N831" s="37"/>
      <c r="O831" s="38" t="s">
        <v>2592</v>
      </c>
    </row>
    <row r="832" spans="1:15" ht="11.25" customHeight="1">
      <c r="A832" s="39"/>
      <c r="B832" s="29"/>
      <c r="C832" s="30"/>
      <c r="D832" s="40"/>
      <c r="E832" s="40"/>
      <c r="F832" s="40"/>
      <c r="G832" s="41"/>
      <c r="H832" s="41"/>
      <c r="I832" s="34"/>
      <c r="J832" s="35"/>
      <c r="K832" s="36"/>
      <c r="L832" s="36"/>
      <c r="M832" s="36"/>
      <c r="N832" s="37"/>
      <c r="O832" s="38"/>
    </row>
    <row r="833" spans="1:15" ht="24" customHeight="1">
      <c r="A833" s="39" t="s">
        <v>2591</v>
      </c>
      <c r="B833" s="29"/>
      <c r="C833" s="30"/>
      <c r="D833" s="40"/>
      <c r="E833" s="40"/>
      <c r="F833" s="40"/>
      <c r="G833" s="66" t="s">
        <v>2590</v>
      </c>
      <c r="H833" s="41"/>
      <c r="I833" s="34" t="s">
        <v>1405</v>
      </c>
      <c r="J833" s="35"/>
      <c r="K833" s="36" t="s">
        <v>1404</v>
      </c>
      <c r="L833" s="36" t="s">
        <v>23</v>
      </c>
      <c r="M833" s="44" t="s">
        <v>1403</v>
      </c>
      <c r="N833" s="37"/>
      <c r="O833" s="38" t="s">
        <v>2589</v>
      </c>
    </row>
    <row r="834" spans="1:15" ht="13.5" customHeight="1">
      <c r="A834" s="39"/>
      <c r="B834" s="29"/>
      <c r="C834" s="30"/>
      <c r="D834" s="40"/>
      <c r="E834" s="40"/>
      <c r="F834" s="40"/>
      <c r="G834" s="41"/>
      <c r="H834" s="41"/>
      <c r="I834" s="34"/>
      <c r="J834" s="35"/>
      <c r="K834" s="36"/>
      <c r="L834" s="36"/>
      <c r="M834" s="36"/>
      <c r="N834" s="37"/>
      <c r="O834" s="38" t="s">
        <v>2588</v>
      </c>
    </row>
    <row r="835" spans="1:15" ht="13.5" customHeight="1">
      <c r="A835" s="39"/>
      <c r="B835" s="29"/>
      <c r="C835" s="30"/>
      <c r="D835" s="40"/>
      <c r="E835" s="40"/>
      <c r="F835" s="40"/>
      <c r="G835" s="41"/>
      <c r="H835" s="41"/>
      <c r="I835" s="34"/>
      <c r="J835" s="35"/>
      <c r="K835" s="36"/>
      <c r="L835" s="36"/>
      <c r="M835" s="36"/>
      <c r="N835" s="37"/>
      <c r="O835" s="38" t="s">
        <v>2587</v>
      </c>
    </row>
    <row r="836" spans="1:15" ht="13.5" customHeight="1">
      <c r="A836" s="39"/>
      <c r="B836" s="29"/>
      <c r="C836" s="30"/>
      <c r="D836" s="40"/>
      <c r="E836" s="40"/>
      <c r="F836" s="40"/>
      <c r="G836" s="41"/>
      <c r="H836" s="41"/>
      <c r="I836" s="34"/>
      <c r="J836" s="35"/>
      <c r="K836" s="36"/>
      <c r="L836" s="36"/>
      <c r="M836" s="36"/>
      <c r="N836" s="37"/>
      <c r="O836" s="38" t="s">
        <v>2586</v>
      </c>
    </row>
    <row r="837" spans="1:15" ht="13.5" customHeight="1">
      <c r="A837" s="39"/>
      <c r="B837" s="29"/>
      <c r="C837" s="30"/>
      <c r="D837" s="40"/>
      <c r="E837" s="40"/>
      <c r="F837" s="40"/>
      <c r="G837" s="41"/>
      <c r="H837" s="41"/>
      <c r="I837" s="34"/>
      <c r="J837" s="35"/>
      <c r="K837" s="36"/>
      <c r="L837" s="36"/>
      <c r="M837" s="36"/>
      <c r="N837" s="37"/>
      <c r="O837" s="38" t="s">
        <v>2585</v>
      </c>
    </row>
    <row r="838" spans="1:15" ht="13.5" customHeight="1">
      <c r="A838" s="39"/>
      <c r="B838" s="29"/>
      <c r="C838" s="30"/>
      <c r="D838" s="40"/>
      <c r="E838" s="40"/>
      <c r="F838" s="40"/>
      <c r="G838" s="41"/>
      <c r="H838" s="41"/>
      <c r="I838" s="34"/>
      <c r="J838" s="35"/>
      <c r="K838" s="36"/>
      <c r="L838" s="36"/>
      <c r="M838" s="36"/>
      <c r="N838" s="37"/>
      <c r="O838" s="38" t="s">
        <v>2584</v>
      </c>
    </row>
    <row r="839" spans="1:15" ht="13.5" customHeight="1">
      <c r="A839" s="39"/>
      <c r="B839" s="29"/>
      <c r="C839" s="30"/>
      <c r="D839" s="40"/>
      <c r="E839" s="40"/>
      <c r="F839" s="40"/>
      <c r="G839" s="41"/>
      <c r="H839" s="41"/>
      <c r="I839" s="34"/>
      <c r="J839" s="35"/>
      <c r="K839" s="36"/>
      <c r="L839" s="36"/>
      <c r="M839" s="36"/>
      <c r="N839" s="37"/>
      <c r="O839" s="38" t="s">
        <v>2583</v>
      </c>
    </row>
    <row r="840" spans="1:15" ht="13.5" customHeight="1">
      <c r="A840" s="39"/>
      <c r="B840" s="29"/>
      <c r="C840" s="30"/>
      <c r="D840" s="40"/>
      <c r="E840" s="40"/>
      <c r="F840" s="40"/>
      <c r="G840" s="41"/>
      <c r="H840" s="41"/>
      <c r="I840" s="34"/>
      <c r="J840" s="35"/>
      <c r="K840" s="36"/>
      <c r="L840" s="36"/>
      <c r="M840" s="36"/>
      <c r="N840" s="37"/>
      <c r="O840" s="38" t="s">
        <v>2582</v>
      </c>
    </row>
    <row r="841" spans="1:15" ht="13.5" customHeight="1">
      <c r="A841" s="39"/>
      <c r="B841" s="29"/>
      <c r="C841" s="30"/>
      <c r="D841" s="40"/>
      <c r="E841" s="40"/>
      <c r="F841" s="40"/>
      <c r="G841" s="41"/>
      <c r="H841" s="41"/>
      <c r="I841" s="34"/>
      <c r="J841" s="35"/>
      <c r="K841" s="36"/>
      <c r="L841" s="36"/>
      <c r="M841" s="36"/>
      <c r="N841" s="37"/>
      <c r="O841" s="38" t="s">
        <v>2581</v>
      </c>
    </row>
    <row r="842" spans="1:15" ht="13.5" customHeight="1">
      <c r="A842" s="39"/>
      <c r="B842" s="29"/>
      <c r="C842" s="30"/>
      <c r="D842" s="40"/>
      <c r="E842" s="40"/>
      <c r="F842" s="40"/>
      <c r="G842" s="41"/>
      <c r="H842" s="41"/>
      <c r="I842" s="34"/>
      <c r="J842" s="35"/>
      <c r="K842" s="36"/>
      <c r="L842" s="36"/>
      <c r="M842" s="36"/>
      <c r="N842" s="37"/>
      <c r="O842" s="38"/>
    </row>
    <row r="843" spans="1:15" ht="24.75" customHeight="1">
      <c r="A843" s="47"/>
      <c r="B843" s="48"/>
      <c r="C843" s="49"/>
      <c r="D843" s="50"/>
      <c r="E843" s="50"/>
      <c r="F843" s="50"/>
      <c r="G843" s="51"/>
      <c r="H843" s="51"/>
      <c r="I843" s="52"/>
      <c r="J843" s="53"/>
      <c r="K843" s="54"/>
      <c r="L843" s="54"/>
      <c r="M843" s="54"/>
      <c r="N843" s="55"/>
      <c r="O843" s="56"/>
    </row>
    <row r="844" spans="1:15" ht="29.25" customHeight="1">
      <c r="A844" s="63" t="s">
        <v>2580</v>
      </c>
      <c r="B844" s="29"/>
      <c r="C844" s="30"/>
      <c r="D844" s="31" t="s">
        <v>2579</v>
      </c>
      <c r="E844" s="46"/>
      <c r="F844" s="31"/>
      <c r="G844" s="32" t="s">
        <v>2578</v>
      </c>
      <c r="H844" s="32"/>
      <c r="I844" s="34"/>
      <c r="J844" s="35"/>
      <c r="K844" s="36"/>
      <c r="L844" s="36"/>
      <c r="M844" s="36"/>
      <c r="N844" s="37"/>
      <c r="O844" s="38" t="s">
        <v>2577</v>
      </c>
    </row>
    <row r="845" spans="1:15" ht="27" customHeight="1">
      <c r="A845" s="39" t="s">
        <v>2576</v>
      </c>
      <c r="B845" s="29"/>
      <c r="C845" s="30"/>
      <c r="D845" s="40"/>
      <c r="E845" s="40"/>
      <c r="F845" s="40"/>
      <c r="G845" s="41" t="s">
        <v>2575</v>
      </c>
      <c r="H845" s="41"/>
      <c r="I845" s="34" t="s">
        <v>1405</v>
      </c>
      <c r="J845" s="35"/>
      <c r="K845" s="36" t="s">
        <v>1404</v>
      </c>
      <c r="L845" s="36" t="s">
        <v>23</v>
      </c>
      <c r="M845" s="44" t="s">
        <v>1403</v>
      </c>
      <c r="N845" s="37"/>
      <c r="O845" s="38" t="s">
        <v>2574</v>
      </c>
    </row>
    <row r="846" spans="1:15" ht="27" customHeight="1">
      <c r="A846" s="39" t="s">
        <v>2573</v>
      </c>
      <c r="B846" s="29"/>
      <c r="C846" s="30"/>
      <c r="D846" s="40"/>
      <c r="E846" s="40"/>
      <c r="F846" s="45"/>
      <c r="G846" s="41" t="s">
        <v>2572</v>
      </c>
      <c r="H846" s="41"/>
      <c r="I846" s="34" t="s">
        <v>1405</v>
      </c>
      <c r="J846" s="35"/>
      <c r="K846" s="36" t="s">
        <v>1404</v>
      </c>
      <c r="L846" s="36" t="s">
        <v>23</v>
      </c>
      <c r="M846" s="44" t="s">
        <v>1403</v>
      </c>
      <c r="N846" s="37"/>
      <c r="O846" s="38" t="s">
        <v>2571</v>
      </c>
    </row>
    <row r="847" spans="1:15" ht="13.5" customHeight="1">
      <c r="A847" s="39" t="s">
        <v>2570</v>
      </c>
      <c r="B847" s="29"/>
      <c r="C847" s="30"/>
      <c r="D847" s="40"/>
      <c r="E847" s="40"/>
      <c r="F847" s="45"/>
      <c r="G847" s="41" t="s">
        <v>2569</v>
      </c>
      <c r="H847" s="41"/>
      <c r="I847" s="34" t="s">
        <v>1405</v>
      </c>
      <c r="J847" s="35"/>
      <c r="K847" s="36" t="s">
        <v>1404</v>
      </c>
      <c r="L847" s="36" t="s">
        <v>23</v>
      </c>
      <c r="M847" s="44" t="s">
        <v>1403</v>
      </c>
      <c r="N847" s="37"/>
      <c r="O847" s="38" t="s">
        <v>2542</v>
      </c>
    </row>
    <row r="848" spans="1:15" ht="13.5" customHeight="1">
      <c r="A848" s="39"/>
      <c r="B848" s="29"/>
      <c r="C848" s="30"/>
      <c r="D848" s="40"/>
      <c r="E848" s="40"/>
      <c r="F848" s="45"/>
      <c r="G848" s="41"/>
      <c r="H848" s="41"/>
      <c r="I848" s="34"/>
      <c r="J848" s="35"/>
      <c r="K848" s="36"/>
      <c r="L848" s="36"/>
      <c r="M848" s="36"/>
      <c r="N848" s="37"/>
      <c r="O848" s="38" t="s">
        <v>2568</v>
      </c>
    </row>
    <row r="849" spans="1:15" ht="13.5" customHeight="1">
      <c r="A849" s="39"/>
      <c r="B849" s="29"/>
      <c r="C849" s="30"/>
      <c r="D849" s="40"/>
      <c r="E849" s="40"/>
      <c r="F849" s="45"/>
      <c r="G849" s="41"/>
      <c r="H849" s="41"/>
      <c r="I849" s="34"/>
      <c r="J849" s="35"/>
      <c r="K849" s="36"/>
      <c r="L849" s="36"/>
      <c r="M849" s="36"/>
      <c r="N849" s="37"/>
      <c r="O849" s="38" t="s">
        <v>2567</v>
      </c>
    </row>
    <row r="850" spans="1:15" ht="13.5" customHeight="1">
      <c r="A850" s="39"/>
      <c r="B850" s="29"/>
      <c r="C850" s="30"/>
      <c r="D850" s="40"/>
      <c r="E850" s="40"/>
      <c r="F850" s="45"/>
      <c r="G850" s="41"/>
      <c r="H850" s="41"/>
      <c r="I850" s="34"/>
      <c r="J850" s="35"/>
      <c r="K850" s="36"/>
      <c r="L850" s="36"/>
      <c r="M850" s="36"/>
      <c r="N850" s="37"/>
      <c r="O850" s="38"/>
    </row>
    <row r="851" spans="1:15" ht="13.5" customHeight="1">
      <c r="A851" s="39" t="s">
        <v>2566</v>
      </c>
      <c r="B851" s="29"/>
      <c r="C851" s="30"/>
      <c r="D851" s="40"/>
      <c r="E851" s="40"/>
      <c r="F851" s="40"/>
      <c r="G851" s="41" t="s">
        <v>2565</v>
      </c>
      <c r="H851" s="41"/>
      <c r="I851" s="34" t="s">
        <v>1405</v>
      </c>
      <c r="J851" s="35"/>
      <c r="K851" s="36" t="s">
        <v>1404</v>
      </c>
      <c r="L851" s="36" t="s">
        <v>23</v>
      </c>
      <c r="M851" s="44" t="s">
        <v>1403</v>
      </c>
      <c r="N851" s="37"/>
      <c r="O851" s="38" t="s">
        <v>2564</v>
      </c>
    </row>
    <row r="852" spans="1:15" ht="13.5" customHeight="1">
      <c r="A852" s="39"/>
      <c r="B852" s="29"/>
      <c r="C852" s="30"/>
      <c r="D852" s="40"/>
      <c r="E852" s="40"/>
      <c r="F852" s="40"/>
      <c r="G852" s="41"/>
      <c r="H852" s="41"/>
      <c r="I852" s="34"/>
      <c r="J852" s="35"/>
      <c r="K852" s="36"/>
      <c r="L852" s="36"/>
      <c r="M852" s="36"/>
      <c r="N852" s="37"/>
      <c r="O852" s="38" t="s">
        <v>2563</v>
      </c>
    </row>
    <row r="853" spans="1:15" ht="13.5" customHeight="1">
      <c r="A853" s="39"/>
      <c r="B853" s="29"/>
      <c r="C853" s="30"/>
      <c r="D853" s="40"/>
      <c r="E853" s="40"/>
      <c r="F853" s="40"/>
      <c r="G853" s="41"/>
      <c r="H853" s="41"/>
      <c r="I853" s="34"/>
      <c r="J853" s="35"/>
      <c r="K853" s="36"/>
      <c r="L853" s="36"/>
      <c r="M853" s="36"/>
      <c r="N853" s="37"/>
      <c r="O853" s="38" t="s">
        <v>2562</v>
      </c>
    </row>
    <row r="854" spans="1:15" ht="13.5" customHeight="1">
      <c r="A854" s="39"/>
      <c r="B854" s="29"/>
      <c r="C854" s="30"/>
      <c r="D854" s="40"/>
      <c r="E854" s="40"/>
      <c r="F854" s="40"/>
      <c r="G854" s="41"/>
      <c r="H854" s="41"/>
      <c r="I854" s="34"/>
      <c r="J854" s="35"/>
      <c r="K854" s="36"/>
      <c r="L854" s="36"/>
      <c r="M854" s="36"/>
      <c r="N854" s="37"/>
      <c r="O854" s="38" t="s">
        <v>2561</v>
      </c>
    </row>
    <row r="855" spans="1:15" ht="13.5" customHeight="1">
      <c r="A855" s="39"/>
      <c r="B855" s="29"/>
      <c r="C855" s="30"/>
      <c r="D855" s="40"/>
      <c r="E855" s="40"/>
      <c r="F855" s="40"/>
      <c r="G855" s="41"/>
      <c r="H855" s="41"/>
      <c r="I855" s="34"/>
      <c r="J855" s="35"/>
      <c r="K855" s="36"/>
      <c r="L855" s="36"/>
      <c r="M855" s="36"/>
      <c r="N855" s="37"/>
      <c r="O855" s="38"/>
    </row>
    <row r="856" spans="1:15" ht="13.5" customHeight="1">
      <c r="A856" s="39" t="s">
        <v>2560</v>
      </c>
      <c r="B856" s="29"/>
      <c r="C856" s="30"/>
      <c r="D856" s="40"/>
      <c r="E856" s="40"/>
      <c r="F856" s="40"/>
      <c r="G856" s="41" t="s">
        <v>2559</v>
      </c>
      <c r="H856" s="41"/>
      <c r="I856" s="34" t="s">
        <v>1405</v>
      </c>
      <c r="J856" s="35"/>
      <c r="K856" s="36" t="s">
        <v>1404</v>
      </c>
      <c r="L856" s="36" t="s">
        <v>23</v>
      </c>
      <c r="M856" s="44" t="s">
        <v>1403</v>
      </c>
      <c r="N856" s="37"/>
      <c r="O856" s="38" t="s">
        <v>2542</v>
      </c>
    </row>
    <row r="857" spans="1:15" ht="13.5" customHeight="1">
      <c r="A857" s="39"/>
      <c r="B857" s="29"/>
      <c r="C857" s="30"/>
      <c r="D857" s="40"/>
      <c r="E857" s="40"/>
      <c r="F857" s="40"/>
      <c r="G857" s="41"/>
      <c r="H857" s="41"/>
      <c r="I857" s="34"/>
      <c r="J857" s="35"/>
      <c r="K857" s="36"/>
      <c r="L857" s="36"/>
      <c r="M857" s="36"/>
      <c r="N857" s="37"/>
      <c r="O857" s="38" t="s">
        <v>2558</v>
      </c>
    </row>
    <row r="858" spans="1:15" ht="13.5" customHeight="1">
      <c r="A858" s="39"/>
      <c r="B858" s="29"/>
      <c r="C858" s="30"/>
      <c r="D858" s="40"/>
      <c r="E858" s="40"/>
      <c r="F858" s="40"/>
      <c r="G858" s="41"/>
      <c r="H858" s="41"/>
      <c r="I858" s="34"/>
      <c r="J858" s="35"/>
      <c r="K858" s="36"/>
      <c r="L858" s="36"/>
      <c r="M858" s="36"/>
      <c r="N858" s="37"/>
      <c r="O858" s="38" t="s">
        <v>2557</v>
      </c>
    </row>
    <row r="859" spans="1:15" ht="13.5" customHeight="1">
      <c r="A859" s="39"/>
      <c r="B859" s="29"/>
      <c r="C859" s="30"/>
      <c r="D859" s="40"/>
      <c r="E859" s="40"/>
      <c r="F859" s="40"/>
      <c r="G859" s="41"/>
      <c r="H859" s="41"/>
      <c r="I859" s="34"/>
      <c r="J859" s="35"/>
      <c r="K859" s="36"/>
      <c r="L859" s="36"/>
      <c r="M859" s="36"/>
      <c r="N859" s="37"/>
      <c r="O859" s="38" t="s">
        <v>2556</v>
      </c>
    </row>
    <row r="860" spans="1:15" ht="13.5" customHeight="1">
      <c r="A860" s="39"/>
      <c r="B860" s="29"/>
      <c r="C860" s="30"/>
      <c r="D860" s="40"/>
      <c r="E860" s="40"/>
      <c r="F860" s="40"/>
      <c r="G860" s="41"/>
      <c r="H860" s="41"/>
      <c r="I860" s="34"/>
      <c r="J860" s="35"/>
      <c r="K860" s="36"/>
      <c r="L860" s="36"/>
      <c r="M860" s="36"/>
      <c r="N860" s="37"/>
      <c r="O860" s="38" t="s">
        <v>2555</v>
      </c>
    </row>
    <row r="861" spans="1:15" ht="13.5" customHeight="1">
      <c r="A861" s="39"/>
      <c r="B861" s="29"/>
      <c r="C861" s="30"/>
      <c r="D861" s="40"/>
      <c r="E861" s="40"/>
      <c r="F861" s="40"/>
      <c r="G861" s="41"/>
      <c r="H861" s="41"/>
      <c r="I861" s="34"/>
      <c r="J861" s="35"/>
      <c r="K861" s="36"/>
      <c r="L861" s="36"/>
      <c r="M861" s="36"/>
      <c r="N861" s="37"/>
      <c r="O861" s="38" t="s">
        <v>2554</v>
      </c>
    </row>
    <row r="862" spans="1:15" ht="13.5" customHeight="1">
      <c r="A862" s="39"/>
      <c r="B862" s="29"/>
      <c r="C862" s="30"/>
      <c r="D862" s="40"/>
      <c r="E862" s="40"/>
      <c r="F862" s="40"/>
      <c r="G862" s="41"/>
      <c r="H862" s="41"/>
      <c r="I862" s="34"/>
      <c r="J862" s="35"/>
      <c r="K862" s="36"/>
      <c r="L862" s="36"/>
      <c r="M862" s="36"/>
      <c r="N862" s="37"/>
      <c r="O862" s="38" t="s">
        <v>2553</v>
      </c>
    </row>
    <row r="863" spans="1:15" ht="13.5" customHeight="1">
      <c r="A863" s="39"/>
      <c r="B863" s="29"/>
      <c r="C863" s="30"/>
      <c r="D863" s="40"/>
      <c r="E863" s="40"/>
      <c r="F863" s="40"/>
      <c r="G863" s="41"/>
      <c r="H863" s="41"/>
      <c r="I863" s="34"/>
      <c r="J863" s="35"/>
      <c r="K863" s="36"/>
      <c r="L863" s="36"/>
      <c r="M863" s="36"/>
      <c r="N863" s="37"/>
      <c r="O863" s="38" t="s">
        <v>2552</v>
      </c>
    </row>
    <row r="864" spans="1:15" ht="13.5" customHeight="1">
      <c r="A864" s="39"/>
      <c r="B864" s="29"/>
      <c r="C864" s="30"/>
      <c r="D864" s="40"/>
      <c r="E864" s="40"/>
      <c r="F864" s="40"/>
      <c r="G864" s="41"/>
      <c r="H864" s="41"/>
      <c r="I864" s="34"/>
      <c r="J864" s="35"/>
      <c r="K864" s="36"/>
      <c r="L864" s="36"/>
      <c r="M864" s="36"/>
      <c r="N864" s="37"/>
      <c r="O864" s="38"/>
    </row>
    <row r="865" spans="1:15" ht="13.5" customHeight="1">
      <c r="A865" s="39" t="s">
        <v>2551</v>
      </c>
      <c r="B865" s="29"/>
      <c r="C865" s="30"/>
      <c r="D865" s="40"/>
      <c r="E865" s="40"/>
      <c r="F865" s="40"/>
      <c r="G865" s="41" t="s">
        <v>2550</v>
      </c>
      <c r="H865" s="41"/>
      <c r="I865" s="34" t="s">
        <v>1405</v>
      </c>
      <c r="J865" s="35"/>
      <c r="K865" s="36" t="s">
        <v>1404</v>
      </c>
      <c r="L865" s="36" t="s">
        <v>62</v>
      </c>
      <c r="M865" s="44" t="s">
        <v>1537</v>
      </c>
      <c r="N865" s="37"/>
      <c r="O865" s="38" t="s">
        <v>2542</v>
      </c>
    </row>
    <row r="866" spans="1:15" ht="13.5" customHeight="1">
      <c r="A866" s="39"/>
      <c r="B866" s="29"/>
      <c r="C866" s="30"/>
      <c r="D866" s="40"/>
      <c r="E866" s="40"/>
      <c r="F866" s="40"/>
      <c r="G866" s="41"/>
      <c r="H866" s="41"/>
      <c r="I866" s="34"/>
      <c r="J866" s="35"/>
      <c r="K866" s="36"/>
      <c r="L866" s="36"/>
      <c r="M866" s="36"/>
      <c r="N866" s="37"/>
      <c r="O866" s="38" t="s">
        <v>2549</v>
      </c>
    </row>
    <row r="867" spans="1:15" ht="13.5" customHeight="1">
      <c r="A867" s="39"/>
      <c r="B867" s="29"/>
      <c r="C867" s="30"/>
      <c r="D867" s="40"/>
      <c r="E867" s="40"/>
      <c r="F867" s="40"/>
      <c r="G867" s="41"/>
      <c r="H867" s="41"/>
      <c r="I867" s="34"/>
      <c r="J867" s="35"/>
      <c r="K867" s="36"/>
      <c r="L867" s="36"/>
      <c r="M867" s="36"/>
      <c r="N867" s="37"/>
      <c r="O867" s="38" t="s">
        <v>2548</v>
      </c>
    </row>
    <row r="868" spans="1:15" ht="13.5" customHeight="1">
      <c r="A868" s="39"/>
      <c r="B868" s="29"/>
      <c r="C868" s="30"/>
      <c r="D868" s="40"/>
      <c r="E868" s="40"/>
      <c r="F868" s="40"/>
      <c r="G868" s="41"/>
      <c r="H868" s="41"/>
      <c r="I868" s="34"/>
      <c r="J868" s="35"/>
      <c r="K868" s="36"/>
      <c r="L868" s="36"/>
      <c r="M868" s="36"/>
      <c r="N868" s="37"/>
      <c r="O868" s="38"/>
    </row>
    <row r="869" spans="1:15" ht="13.5" customHeight="1">
      <c r="A869" s="39" t="s">
        <v>2547</v>
      </c>
      <c r="B869" s="29"/>
      <c r="C869" s="30"/>
      <c r="D869" s="40"/>
      <c r="E869" s="40"/>
      <c r="F869" s="40"/>
      <c r="G869" s="41" t="s">
        <v>2546</v>
      </c>
      <c r="H869" s="41"/>
      <c r="I869" s="34" t="s">
        <v>1528</v>
      </c>
      <c r="J869" s="35"/>
      <c r="K869" s="36" t="s">
        <v>1812</v>
      </c>
      <c r="L869" s="36" t="s">
        <v>23</v>
      </c>
      <c r="M869" s="44" t="s">
        <v>1537</v>
      </c>
      <c r="N869" s="37"/>
      <c r="O869" s="38" t="s">
        <v>2542</v>
      </c>
    </row>
    <row r="870" spans="1:15" ht="13.5" customHeight="1">
      <c r="A870" s="39"/>
      <c r="B870" s="29"/>
      <c r="C870" s="30"/>
      <c r="D870" s="40"/>
      <c r="E870" s="40"/>
      <c r="F870" s="40"/>
      <c r="G870" s="41"/>
      <c r="H870" s="41"/>
      <c r="I870" s="34"/>
      <c r="J870" s="35"/>
      <c r="K870" s="36"/>
      <c r="L870" s="36"/>
      <c r="M870" s="36"/>
      <c r="N870" s="37"/>
      <c r="O870" s="38" t="s">
        <v>2545</v>
      </c>
    </row>
    <row r="871" spans="1:15" ht="13.5" customHeight="1">
      <c r="A871" s="39"/>
      <c r="B871" s="29"/>
      <c r="C871" s="30"/>
      <c r="D871" s="40"/>
      <c r="E871" s="40"/>
      <c r="F871" s="40"/>
      <c r="G871" s="41"/>
      <c r="H871" s="41"/>
      <c r="I871" s="34"/>
      <c r="J871" s="35"/>
      <c r="K871" s="36"/>
      <c r="L871" s="36"/>
      <c r="M871" s="36"/>
      <c r="N871" s="37"/>
      <c r="O871" s="38"/>
    </row>
    <row r="872" spans="1:15" ht="13.5" customHeight="1">
      <c r="A872" s="39" t="s">
        <v>2544</v>
      </c>
      <c r="B872" s="29"/>
      <c r="C872" s="30"/>
      <c r="D872" s="40"/>
      <c r="E872" s="40"/>
      <c r="F872" s="40"/>
      <c r="G872" s="41" t="s">
        <v>2543</v>
      </c>
      <c r="H872" s="41"/>
      <c r="I872" s="34" t="s">
        <v>1528</v>
      </c>
      <c r="J872" s="35"/>
      <c r="K872" s="36" t="s">
        <v>1812</v>
      </c>
      <c r="L872" s="36" t="s">
        <v>23</v>
      </c>
      <c r="M872" s="44" t="s">
        <v>1537</v>
      </c>
      <c r="N872" s="37"/>
      <c r="O872" s="38" t="s">
        <v>2542</v>
      </c>
    </row>
    <row r="873" spans="1:15" ht="13.5" customHeight="1">
      <c r="A873" s="39"/>
      <c r="B873" s="29"/>
      <c r="C873" s="30"/>
      <c r="D873" s="40"/>
      <c r="E873" s="40"/>
      <c r="F873" s="40"/>
      <c r="G873" s="41"/>
      <c r="H873" s="41"/>
      <c r="I873" s="34"/>
      <c r="J873" s="35"/>
      <c r="K873" s="36"/>
      <c r="L873" s="36"/>
      <c r="M873" s="36"/>
      <c r="N873" s="37"/>
      <c r="O873" s="38" t="s">
        <v>2541</v>
      </c>
    </row>
    <row r="874" spans="1:15" ht="13.5" customHeight="1">
      <c r="A874" s="39"/>
      <c r="B874" s="29"/>
      <c r="C874" s="30"/>
      <c r="D874" s="40"/>
      <c r="E874" s="40"/>
      <c r="F874" s="40"/>
      <c r="G874" s="41"/>
      <c r="H874" s="41"/>
      <c r="I874" s="34"/>
      <c r="J874" s="35"/>
      <c r="K874" s="36"/>
      <c r="L874" s="36"/>
      <c r="M874" s="36"/>
      <c r="N874" s="37"/>
      <c r="O874" s="38" t="s">
        <v>2540</v>
      </c>
    </row>
    <row r="875" spans="1:15" ht="13.5" customHeight="1">
      <c r="A875" s="39"/>
      <c r="B875" s="29"/>
      <c r="C875" s="30"/>
      <c r="D875" s="40"/>
      <c r="E875" s="40"/>
      <c r="F875" s="40"/>
      <c r="G875" s="41"/>
      <c r="H875" s="41"/>
      <c r="I875" s="34"/>
      <c r="J875" s="35"/>
      <c r="K875" s="36"/>
      <c r="L875" s="36"/>
      <c r="M875" s="36"/>
      <c r="N875" s="37"/>
      <c r="O875" s="38"/>
    </row>
    <row r="876" spans="1:15" ht="27" customHeight="1">
      <c r="A876" s="39" t="s">
        <v>2539</v>
      </c>
      <c r="B876" s="29"/>
      <c r="C876" s="30"/>
      <c r="D876" s="40"/>
      <c r="E876" s="40"/>
      <c r="F876" s="40"/>
      <c r="G876" s="41" t="s">
        <v>2538</v>
      </c>
      <c r="H876" s="41"/>
      <c r="I876" s="34" t="s">
        <v>1528</v>
      </c>
      <c r="J876" s="35"/>
      <c r="K876" s="36" t="s">
        <v>1812</v>
      </c>
      <c r="L876" s="36" t="s">
        <v>23</v>
      </c>
      <c r="M876" s="44" t="s">
        <v>1537</v>
      </c>
      <c r="N876" s="37"/>
      <c r="O876" s="38" t="s">
        <v>2537</v>
      </c>
    </row>
    <row r="877" spans="1:15" ht="13.5" customHeight="1">
      <c r="A877" s="39"/>
      <c r="B877" s="29"/>
      <c r="C877" s="30"/>
      <c r="D877" s="40"/>
      <c r="E877" s="40"/>
      <c r="F877" s="40"/>
      <c r="G877" s="41"/>
      <c r="H877" s="41"/>
      <c r="I877" s="34"/>
      <c r="J877" s="35"/>
      <c r="K877" s="36"/>
      <c r="L877" s="36"/>
      <c r="M877" s="36"/>
      <c r="N877" s="37"/>
      <c r="O877" s="38" t="s">
        <v>2536</v>
      </c>
    </row>
    <row r="878" spans="1:15" ht="13.5" customHeight="1">
      <c r="A878" s="39"/>
      <c r="B878" s="29"/>
      <c r="C878" s="30"/>
      <c r="D878" s="40"/>
      <c r="E878" s="40"/>
      <c r="F878" s="40"/>
      <c r="G878" s="41"/>
      <c r="H878" s="41"/>
      <c r="I878" s="34"/>
      <c r="J878" s="35"/>
      <c r="K878" s="36"/>
      <c r="L878" s="36"/>
      <c r="M878" s="36"/>
      <c r="N878" s="37"/>
      <c r="O878" s="38" t="s">
        <v>2535</v>
      </c>
    </row>
    <row r="879" spans="1:15" ht="13.5" customHeight="1">
      <c r="A879" s="39"/>
      <c r="B879" s="29"/>
      <c r="C879" s="30"/>
      <c r="D879" s="40"/>
      <c r="E879" s="40"/>
      <c r="F879" s="40"/>
      <c r="G879" s="41"/>
      <c r="H879" s="41"/>
      <c r="I879" s="34"/>
      <c r="J879" s="35"/>
      <c r="K879" s="36"/>
      <c r="L879" s="36"/>
      <c r="M879" s="36"/>
      <c r="N879" s="37"/>
      <c r="O879" s="38"/>
    </row>
    <row r="880" spans="1:15" ht="13.5" customHeight="1">
      <c r="A880" s="39" t="s">
        <v>2534</v>
      </c>
      <c r="B880" s="29"/>
      <c r="C880" s="30"/>
      <c r="D880" s="40"/>
      <c r="E880" s="40"/>
      <c r="F880" s="40"/>
      <c r="G880" s="41" t="s">
        <v>2533</v>
      </c>
      <c r="H880" s="41"/>
      <c r="I880" s="34" t="s">
        <v>1528</v>
      </c>
      <c r="J880" s="35"/>
      <c r="K880" s="36" t="s">
        <v>1812</v>
      </c>
      <c r="L880" s="36" t="s">
        <v>33</v>
      </c>
      <c r="M880" s="44" t="s">
        <v>1537</v>
      </c>
      <c r="N880" s="37"/>
      <c r="O880" s="38" t="s">
        <v>2532</v>
      </c>
    </row>
    <row r="881" spans="1:15" ht="13.5" customHeight="1">
      <c r="A881" s="39"/>
      <c r="B881" s="29"/>
      <c r="C881" s="30"/>
      <c r="D881" s="40"/>
      <c r="E881" s="40"/>
      <c r="F881" s="40"/>
      <c r="G881" s="41"/>
      <c r="H881" s="41"/>
      <c r="I881" s="34"/>
      <c r="J881" s="35"/>
      <c r="K881" s="36"/>
      <c r="L881" s="36"/>
      <c r="M881" s="36"/>
      <c r="N881" s="37"/>
      <c r="O881" s="38" t="s">
        <v>2531</v>
      </c>
    </row>
    <row r="882" spans="1:15" ht="13.5" customHeight="1">
      <c r="A882" s="39"/>
      <c r="B882" s="29"/>
      <c r="C882" s="30"/>
      <c r="D882" s="40"/>
      <c r="E882" s="40"/>
      <c r="F882" s="40"/>
      <c r="G882" s="41"/>
      <c r="H882" s="41"/>
      <c r="I882" s="34"/>
      <c r="J882" s="35"/>
      <c r="K882" s="36"/>
      <c r="L882" s="36"/>
      <c r="M882" s="36"/>
      <c r="N882" s="37"/>
      <c r="O882" s="38" t="s">
        <v>2530</v>
      </c>
    </row>
    <row r="883" spans="1:15" ht="13.5" customHeight="1">
      <c r="A883" s="39"/>
      <c r="B883" s="29"/>
      <c r="C883" s="30"/>
      <c r="D883" s="40"/>
      <c r="E883" s="40"/>
      <c r="F883" s="40"/>
      <c r="G883" s="41"/>
      <c r="H883" s="41"/>
      <c r="I883" s="34"/>
      <c r="J883" s="35"/>
      <c r="K883" s="36"/>
      <c r="L883" s="36"/>
      <c r="M883" s="36"/>
      <c r="N883" s="37"/>
      <c r="O883" s="38" t="s">
        <v>2529</v>
      </c>
    </row>
    <row r="884" spans="1:15" ht="13.5" customHeight="1">
      <c r="A884" s="39"/>
      <c r="B884" s="29"/>
      <c r="C884" s="30"/>
      <c r="D884" s="40"/>
      <c r="E884" s="40"/>
      <c r="F884" s="40"/>
      <c r="G884" s="41"/>
      <c r="H884" s="41"/>
      <c r="I884" s="34"/>
      <c r="J884" s="35"/>
      <c r="K884" s="36"/>
      <c r="L884" s="36"/>
      <c r="M884" s="36"/>
      <c r="N884" s="37"/>
      <c r="O884" s="38"/>
    </row>
    <row r="885" spans="1:15" ht="13.5" customHeight="1">
      <c r="A885" s="39" t="s">
        <v>2528</v>
      </c>
      <c r="B885" s="29"/>
      <c r="C885" s="30"/>
      <c r="D885" s="40"/>
      <c r="E885" s="40"/>
      <c r="F885" s="40"/>
      <c r="G885" s="41" t="s">
        <v>2527</v>
      </c>
      <c r="H885" s="41"/>
      <c r="I885" s="34" t="s">
        <v>1528</v>
      </c>
      <c r="J885" s="35"/>
      <c r="K885" s="36" t="s">
        <v>1812</v>
      </c>
      <c r="L885" s="36" t="s">
        <v>23</v>
      </c>
      <c r="M885" s="44" t="s">
        <v>1537</v>
      </c>
      <c r="N885" s="37"/>
      <c r="O885" s="38" t="s">
        <v>2526</v>
      </c>
    </row>
    <row r="886" spans="1:15" ht="13.5" customHeight="1">
      <c r="A886" s="39"/>
      <c r="B886" s="29"/>
      <c r="C886" s="30"/>
      <c r="D886" s="40"/>
      <c r="E886" s="40"/>
      <c r="F886" s="40"/>
      <c r="G886" s="41" t="s">
        <v>2525</v>
      </c>
      <c r="H886" s="41"/>
      <c r="I886" s="34"/>
      <c r="J886" s="35"/>
      <c r="K886" s="36"/>
      <c r="L886" s="36"/>
      <c r="M886" s="36"/>
      <c r="N886" s="37"/>
      <c r="O886" s="38" t="s">
        <v>2524</v>
      </c>
    </row>
    <row r="887" spans="1:15" ht="13.5" customHeight="1">
      <c r="A887" s="39"/>
      <c r="B887" s="29"/>
      <c r="C887" s="30"/>
      <c r="D887" s="40"/>
      <c r="E887" s="40"/>
      <c r="F887" s="40"/>
      <c r="G887" s="41"/>
      <c r="H887" s="41"/>
      <c r="I887" s="34"/>
      <c r="J887" s="35"/>
      <c r="K887" s="36"/>
      <c r="L887" s="36"/>
      <c r="M887" s="36"/>
      <c r="N887" s="37"/>
      <c r="O887" s="38" t="s">
        <v>2523</v>
      </c>
    </row>
    <row r="888" spans="1:15" ht="13.5" customHeight="1">
      <c r="A888" s="39"/>
      <c r="B888" s="29"/>
      <c r="C888" s="30"/>
      <c r="D888" s="40"/>
      <c r="E888" s="40"/>
      <c r="F888" s="40"/>
      <c r="G888" s="41"/>
      <c r="H888" s="41"/>
      <c r="I888" s="34"/>
      <c r="J888" s="35"/>
      <c r="K888" s="36"/>
      <c r="L888" s="36"/>
      <c r="M888" s="36"/>
      <c r="N888" s="37"/>
      <c r="O888" s="38" t="s">
        <v>2522</v>
      </c>
    </row>
    <row r="889" spans="1:15" ht="13.5" customHeight="1">
      <c r="A889" s="39"/>
      <c r="B889" s="29"/>
      <c r="C889" s="30"/>
      <c r="D889" s="40"/>
      <c r="E889" s="40"/>
      <c r="F889" s="40"/>
      <c r="G889" s="41"/>
      <c r="H889" s="41"/>
      <c r="I889" s="34"/>
      <c r="J889" s="35"/>
      <c r="K889" s="36"/>
      <c r="L889" s="36"/>
      <c r="M889" s="36"/>
      <c r="N889" s="37"/>
      <c r="O889" s="38"/>
    </row>
    <row r="890" spans="1:15" ht="39" customHeight="1">
      <c r="A890" s="39" t="s">
        <v>2521</v>
      </c>
      <c r="B890" s="29"/>
      <c r="C890" s="30"/>
      <c r="D890" s="40"/>
      <c r="E890" s="40"/>
      <c r="F890" s="40"/>
      <c r="G890" s="66" t="s">
        <v>2520</v>
      </c>
      <c r="H890" s="41"/>
      <c r="I890" s="34" t="s">
        <v>1528</v>
      </c>
      <c r="J890" s="35"/>
      <c r="K890" s="36" t="s">
        <v>1812</v>
      </c>
      <c r="L890" s="36" t="s">
        <v>23</v>
      </c>
      <c r="M890" s="44" t="s">
        <v>1537</v>
      </c>
      <c r="N890" s="37"/>
      <c r="O890" s="38" t="s">
        <v>2519</v>
      </c>
    </row>
    <row r="891" spans="1:15" ht="13.5" customHeight="1">
      <c r="A891" s="39"/>
      <c r="B891" s="29"/>
      <c r="C891" s="30"/>
      <c r="D891" s="40"/>
      <c r="E891" s="40"/>
      <c r="F891" s="40"/>
      <c r="G891" s="41"/>
      <c r="H891" s="41"/>
      <c r="I891" s="34"/>
      <c r="J891" s="35"/>
      <c r="K891" s="36"/>
      <c r="L891" s="36"/>
      <c r="M891" s="36"/>
      <c r="N891" s="37"/>
      <c r="O891" s="38" t="s">
        <v>2518</v>
      </c>
    </row>
    <row r="892" spans="1:15" ht="13.5" customHeight="1">
      <c r="A892" s="39"/>
      <c r="B892" s="29"/>
      <c r="C892" s="30"/>
      <c r="D892" s="40"/>
      <c r="E892" s="40"/>
      <c r="F892" s="40"/>
      <c r="G892" s="41"/>
      <c r="H892" s="41"/>
      <c r="I892" s="34"/>
      <c r="J892" s="35"/>
      <c r="K892" s="36"/>
      <c r="L892" s="36"/>
      <c r="M892" s="36"/>
      <c r="N892" s="37"/>
      <c r="O892" s="38" t="s">
        <v>2517</v>
      </c>
    </row>
    <row r="893" spans="1:15" ht="13.5" customHeight="1">
      <c r="A893" s="39"/>
      <c r="B893" s="29"/>
      <c r="C893" s="30"/>
      <c r="D893" s="40"/>
      <c r="E893" s="40"/>
      <c r="F893" s="40"/>
      <c r="G893" s="41"/>
      <c r="H893" s="41"/>
      <c r="I893" s="34"/>
      <c r="J893" s="35"/>
      <c r="K893" s="36"/>
      <c r="L893" s="36"/>
      <c r="M893" s="36"/>
      <c r="N893" s="37"/>
      <c r="O893" s="38" t="s">
        <v>2516</v>
      </c>
    </row>
    <row r="894" spans="1:15" ht="13.5" customHeight="1">
      <c r="A894" s="47"/>
      <c r="B894" s="48"/>
      <c r="C894" s="49"/>
      <c r="D894" s="50"/>
      <c r="E894" s="50"/>
      <c r="F894" s="50"/>
      <c r="G894" s="51"/>
      <c r="H894" s="51"/>
      <c r="I894" s="52"/>
      <c r="J894" s="53"/>
      <c r="K894" s="54"/>
      <c r="L894" s="54"/>
      <c r="M894" s="54"/>
      <c r="N894" s="55"/>
      <c r="O894" s="56" t="s">
        <v>2515</v>
      </c>
    </row>
    <row r="895" spans="1:15" ht="13.5" customHeight="1">
      <c r="A895" s="39"/>
      <c r="B895" s="29"/>
      <c r="C895" s="30"/>
      <c r="D895" s="40"/>
      <c r="E895" s="40"/>
      <c r="F895" s="40"/>
      <c r="G895" s="41"/>
      <c r="H895" s="41"/>
      <c r="I895" s="34"/>
      <c r="J895" s="35"/>
      <c r="K895" s="36"/>
      <c r="L895" s="36"/>
      <c r="M895" s="36"/>
      <c r="N895" s="37"/>
      <c r="O895" s="38" t="s">
        <v>2514</v>
      </c>
    </row>
    <row r="896" spans="1:15" ht="13.5" customHeight="1">
      <c r="A896" s="39"/>
      <c r="B896" s="29"/>
      <c r="C896" s="30"/>
      <c r="D896" s="40"/>
      <c r="E896" s="40"/>
      <c r="F896" s="40"/>
      <c r="G896" s="41"/>
      <c r="H896" s="41"/>
      <c r="I896" s="34"/>
      <c r="J896" s="35"/>
      <c r="K896" s="36"/>
      <c r="L896" s="36"/>
      <c r="M896" s="36"/>
      <c r="N896" s="37"/>
      <c r="O896" s="38" t="s">
        <v>2513</v>
      </c>
    </row>
    <row r="897" spans="1:15" ht="13.5" customHeight="1">
      <c r="A897" s="39"/>
      <c r="B897" s="29"/>
      <c r="C897" s="30"/>
      <c r="D897" s="40"/>
      <c r="E897" s="40"/>
      <c r="F897" s="40"/>
      <c r="G897" s="41"/>
      <c r="H897" s="41"/>
      <c r="I897" s="34"/>
      <c r="J897" s="35"/>
      <c r="K897" s="36"/>
      <c r="L897" s="36"/>
      <c r="M897" s="36"/>
      <c r="N897" s="37"/>
      <c r="O897" s="38" t="s">
        <v>2512</v>
      </c>
    </row>
    <row r="898" spans="1:15" ht="13.5" customHeight="1">
      <c r="A898" s="39"/>
      <c r="B898" s="29"/>
      <c r="C898" s="30"/>
      <c r="D898" s="40"/>
      <c r="E898" s="40"/>
      <c r="F898" s="40"/>
      <c r="G898" s="41"/>
      <c r="H898" s="41"/>
      <c r="I898" s="34"/>
      <c r="J898" s="35"/>
      <c r="K898" s="36"/>
      <c r="L898" s="36"/>
      <c r="M898" s="36"/>
      <c r="N898" s="37"/>
      <c r="O898" s="38" t="s">
        <v>2511</v>
      </c>
    </row>
    <row r="899" spans="1:15" ht="13.5" customHeight="1">
      <c r="A899" s="39"/>
      <c r="B899" s="29"/>
      <c r="C899" s="30"/>
      <c r="D899" s="40"/>
      <c r="E899" s="40"/>
      <c r="F899" s="40"/>
      <c r="G899" s="41"/>
      <c r="H899" s="41"/>
      <c r="I899" s="34"/>
      <c r="J899" s="35"/>
      <c r="K899" s="36"/>
      <c r="L899" s="36"/>
      <c r="M899" s="36"/>
      <c r="N899" s="37"/>
      <c r="O899" s="38" t="s">
        <v>2510</v>
      </c>
    </row>
    <row r="900" spans="1:15" ht="13.5" customHeight="1">
      <c r="A900" s="39"/>
      <c r="B900" s="29"/>
      <c r="C900" s="30"/>
      <c r="D900" s="40"/>
      <c r="E900" s="40"/>
      <c r="F900" s="40"/>
      <c r="G900" s="41"/>
      <c r="H900" s="41"/>
      <c r="I900" s="34"/>
      <c r="J900" s="35"/>
      <c r="K900" s="36"/>
      <c r="L900" s="36"/>
      <c r="M900" s="36"/>
      <c r="N900" s="37"/>
      <c r="O900" s="38" t="s">
        <v>2509</v>
      </c>
    </row>
    <row r="901" spans="1:15" ht="13.5" customHeight="1">
      <c r="A901" s="39"/>
      <c r="B901" s="29"/>
      <c r="C901" s="30"/>
      <c r="D901" s="40"/>
      <c r="E901" s="40"/>
      <c r="F901" s="40"/>
      <c r="G901" s="41"/>
      <c r="H901" s="41"/>
      <c r="I901" s="34"/>
      <c r="J901" s="35"/>
      <c r="K901" s="36"/>
      <c r="L901" s="36"/>
      <c r="M901" s="36"/>
      <c r="N901" s="37"/>
      <c r="O901" s="38" t="s">
        <v>2508</v>
      </c>
    </row>
    <row r="902" spans="1:15" ht="13.5" customHeight="1">
      <c r="A902" s="39"/>
      <c r="B902" s="29"/>
      <c r="C902" s="30"/>
      <c r="D902" s="40"/>
      <c r="E902" s="40"/>
      <c r="F902" s="40"/>
      <c r="G902" s="41"/>
      <c r="H902" s="41"/>
      <c r="I902" s="34"/>
      <c r="J902" s="35"/>
      <c r="K902" s="36"/>
      <c r="L902" s="36"/>
      <c r="M902" s="36"/>
      <c r="N902" s="37"/>
      <c r="O902" s="38" t="s">
        <v>2507</v>
      </c>
    </row>
    <row r="903" spans="1:15" ht="13.5" customHeight="1">
      <c r="A903" s="39"/>
      <c r="B903" s="29"/>
      <c r="C903" s="30"/>
      <c r="D903" s="40"/>
      <c r="E903" s="40"/>
      <c r="F903" s="40"/>
      <c r="G903" s="41"/>
      <c r="H903" s="41"/>
      <c r="I903" s="34"/>
      <c r="J903" s="35"/>
      <c r="K903" s="36"/>
      <c r="L903" s="36"/>
      <c r="M903" s="36"/>
      <c r="N903" s="37"/>
      <c r="O903" s="38" t="s">
        <v>2506</v>
      </c>
    </row>
    <row r="904" spans="1:15" ht="13.5" customHeight="1">
      <c r="A904" s="39"/>
      <c r="B904" s="29"/>
      <c r="C904" s="30"/>
      <c r="D904" s="40"/>
      <c r="E904" s="40"/>
      <c r="F904" s="40"/>
      <c r="G904" s="41"/>
      <c r="H904" s="41"/>
      <c r="I904" s="34"/>
      <c r="J904" s="35"/>
      <c r="K904" s="36"/>
      <c r="L904" s="36"/>
      <c r="M904" s="36"/>
      <c r="N904" s="37"/>
      <c r="O904" s="38" t="s">
        <v>2505</v>
      </c>
    </row>
    <row r="905" spans="1:15" ht="13.5" customHeight="1">
      <c r="A905" s="39"/>
      <c r="B905" s="29"/>
      <c r="C905" s="30"/>
      <c r="D905" s="40"/>
      <c r="E905" s="40"/>
      <c r="F905" s="40"/>
      <c r="G905" s="41"/>
      <c r="H905" s="41"/>
      <c r="I905" s="34"/>
      <c r="J905" s="35"/>
      <c r="K905" s="36"/>
      <c r="L905" s="36"/>
      <c r="M905" s="36"/>
      <c r="N905" s="37"/>
      <c r="O905" s="38" t="s">
        <v>2504</v>
      </c>
    </row>
    <row r="906" spans="1:15" ht="13.5" customHeight="1">
      <c r="A906" s="39"/>
      <c r="B906" s="29"/>
      <c r="C906" s="30"/>
      <c r="D906" s="40"/>
      <c r="E906" s="40"/>
      <c r="F906" s="40"/>
      <c r="G906" s="41"/>
      <c r="H906" s="41"/>
      <c r="I906" s="34"/>
      <c r="J906" s="35"/>
      <c r="K906" s="36"/>
      <c r="L906" s="36"/>
      <c r="M906" s="36"/>
      <c r="N906" s="37"/>
      <c r="O906" s="38" t="s">
        <v>2503</v>
      </c>
    </row>
    <row r="907" spans="1:15" ht="13.5" customHeight="1">
      <c r="A907" s="39"/>
      <c r="B907" s="29"/>
      <c r="C907" s="30"/>
      <c r="D907" s="40"/>
      <c r="E907" s="40"/>
      <c r="F907" s="40"/>
      <c r="G907" s="41"/>
      <c r="H907" s="41"/>
      <c r="I907" s="34"/>
      <c r="J907" s="35"/>
      <c r="K907" s="36"/>
      <c r="L907" s="36"/>
      <c r="M907" s="36"/>
      <c r="N907" s="37"/>
      <c r="O907" s="38" t="s">
        <v>2502</v>
      </c>
    </row>
    <row r="908" spans="1:15" ht="13.5" customHeight="1">
      <c r="A908" s="39"/>
      <c r="B908" s="29"/>
      <c r="C908" s="30"/>
      <c r="D908" s="40"/>
      <c r="E908" s="40"/>
      <c r="F908" s="40"/>
      <c r="G908" s="41"/>
      <c r="H908" s="41"/>
      <c r="I908" s="34"/>
      <c r="J908" s="35"/>
      <c r="K908" s="36"/>
      <c r="L908" s="36"/>
      <c r="M908" s="36"/>
      <c r="N908" s="37"/>
      <c r="O908" s="38"/>
    </row>
    <row r="909" spans="1:15" ht="54" customHeight="1">
      <c r="A909" s="63" t="s">
        <v>2501</v>
      </c>
      <c r="B909" s="29"/>
      <c r="C909" s="30"/>
      <c r="D909" s="31" t="s">
        <v>2500</v>
      </c>
      <c r="E909" s="46"/>
      <c r="F909" s="241" t="s">
        <v>2499</v>
      </c>
      <c r="G909" s="242"/>
      <c r="H909" s="33"/>
      <c r="I909" s="70"/>
      <c r="J909" s="71"/>
      <c r="K909" s="36"/>
      <c r="L909" s="36"/>
      <c r="M909" s="36"/>
      <c r="N909" s="37"/>
      <c r="O909" s="38" t="s">
        <v>2498</v>
      </c>
    </row>
    <row r="910" spans="1:15" ht="50.25" customHeight="1">
      <c r="A910" s="63" t="s">
        <v>2497</v>
      </c>
      <c r="B910" s="29"/>
      <c r="C910" s="30"/>
      <c r="D910" s="31" t="s">
        <v>2496</v>
      </c>
      <c r="E910" s="46"/>
      <c r="F910" s="31"/>
      <c r="G910" s="32" t="s">
        <v>2495</v>
      </c>
      <c r="H910" s="32"/>
      <c r="I910" s="70"/>
      <c r="J910" s="71"/>
      <c r="K910" s="36"/>
      <c r="L910" s="36"/>
      <c r="M910" s="36"/>
      <c r="N910" s="37"/>
      <c r="O910" s="38" t="s">
        <v>2494</v>
      </c>
    </row>
    <row r="911" spans="1:15" ht="13.5" customHeight="1">
      <c r="A911" s="39" t="s">
        <v>2493</v>
      </c>
      <c r="B911" s="29"/>
      <c r="C911" s="30"/>
      <c r="D911" s="40"/>
      <c r="E911" s="40"/>
      <c r="F911" s="40"/>
      <c r="G911" s="41" t="s">
        <v>2492</v>
      </c>
      <c r="H911" s="41"/>
      <c r="I911" s="124" t="s">
        <v>2467</v>
      </c>
      <c r="J911" s="123" t="s">
        <v>2466</v>
      </c>
      <c r="K911" s="36" t="s">
        <v>1812</v>
      </c>
      <c r="L911" s="36" t="s">
        <v>23</v>
      </c>
      <c r="M911" s="44" t="s">
        <v>1537</v>
      </c>
      <c r="N911" s="37"/>
      <c r="O911" s="38" t="s">
        <v>2486</v>
      </c>
    </row>
    <row r="912" spans="1:15" ht="13.5" customHeight="1">
      <c r="A912" s="39"/>
      <c r="B912" s="29"/>
      <c r="C912" s="30"/>
      <c r="D912" s="40"/>
      <c r="E912" s="40"/>
      <c r="F912" s="40"/>
      <c r="G912" s="41"/>
      <c r="H912" s="41"/>
      <c r="I912" s="124"/>
      <c r="J912" s="123"/>
      <c r="K912" s="36"/>
      <c r="L912" s="36"/>
      <c r="M912" s="36"/>
      <c r="N912" s="37"/>
      <c r="O912" s="38" t="s">
        <v>2491</v>
      </c>
    </row>
    <row r="913" spans="1:15" ht="13.5" customHeight="1">
      <c r="A913" s="39"/>
      <c r="B913" s="29"/>
      <c r="C913" s="30"/>
      <c r="D913" s="40"/>
      <c r="E913" s="40"/>
      <c r="F913" s="40"/>
      <c r="G913" s="41"/>
      <c r="H913" s="41"/>
      <c r="I913" s="124"/>
      <c r="J913" s="123"/>
      <c r="K913" s="36"/>
      <c r="L913" s="36"/>
      <c r="M913" s="36"/>
      <c r="N913" s="37"/>
      <c r="O913" s="38" t="s">
        <v>2490</v>
      </c>
    </row>
    <row r="914" spans="1:15" ht="13.5" customHeight="1">
      <c r="A914" s="39"/>
      <c r="B914" s="29"/>
      <c r="C914" s="30"/>
      <c r="D914" s="40"/>
      <c r="E914" s="40"/>
      <c r="F914" s="40"/>
      <c r="G914" s="41"/>
      <c r="H914" s="41"/>
      <c r="I914" s="124"/>
      <c r="J914" s="123"/>
      <c r="K914" s="36"/>
      <c r="L914" s="36"/>
      <c r="M914" s="36"/>
      <c r="N914" s="37"/>
      <c r="O914" s="38" t="s">
        <v>2489</v>
      </c>
    </row>
    <row r="915" spans="1:15" ht="13.5" customHeight="1">
      <c r="A915" s="39"/>
      <c r="B915" s="29"/>
      <c r="C915" s="30"/>
      <c r="D915" s="40"/>
      <c r="E915" s="40"/>
      <c r="F915" s="40"/>
      <c r="G915" s="41"/>
      <c r="H915" s="41"/>
      <c r="I915" s="124"/>
      <c r="J915" s="123"/>
      <c r="K915" s="36"/>
      <c r="L915" s="36"/>
      <c r="M915" s="36"/>
      <c r="N915" s="37"/>
      <c r="O915" s="38"/>
    </row>
    <row r="916" spans="1:15" ht="13.5" customHeight="1">
      <c r="A916" s="39" t="s">
        <v>2488</v>
      </c>
      <c r="B916" s="29"/>
      <c r="C916" s="30"/>
      <c r="D916" s="40"/>
      <c r="E916" s="40"/>
      <c r="F916" s="40"/>
      <c r="G916" s="41" t="s">
        <v>2487</v>
      </c>
      <c r="H916" s="41"/>
      <c r="I916" s="124" t="s">
        <v>2467</v>
      </c>
      <c r="J916" s="123" t="s">
        <v>2466</v>
      </c>
      <c r="K916" s="36" t="s">
        <v>1812</v>
      </c>
      <c r="L916" s="36" t="s">
        <v>33</v>
      </c>
      <c r="M916" s="44" t="s">
        <v>1537</v>
      </c>
      <c r="N916" s="37"/>
      <c r="O916" s="38" t="s">
        <v>2486</v>
      </c>
    </row>
    <row r="917" spans="1:15" ht="13.5" customHeight="1">
      <c r="A917" s="39"/>
      <c r="B917" s="29"/>
      <c r="C917" s="30"/>
      <c r="D917" s="40"/>
      <c r="E917" s="40"/>
      <c r="F917" s="40"/>
      <c r="G917" s="41"/>
      <c r="H917" s="41"/>
      <c r="I917" s="124"/>
      <c r="J917" s="123"/>
      <c r="K917" s="36"/>
      <c r="L917" s="36"/>
      <c r="M917" s="44"/>
      <c r="N917" s="37"/>
      <c r="O917" s="38" t="s">
        <v>2485</v>
      </c>
    </row>
    <row r="918" spans="1:15" ht="13.5" customHeight="1">
      <c r="A918" s="39"/>
      <c r="B918" s="29"/>
      <c r="C918" s="30"/>
      <c r="D918" s="40"/>
      <c r="E918" s="40"/>
      <c r="F918" s="40"/>
      <c r="G918" s="41"/>
      <c r="H918" s="41"/>
      <c r="I918" s="124"/>
      <c r="J918" s="123"/>
      <c r="K918" s="36"/>
      <c r="L918" s="36"/>
      <c r="M918" s="36"/>
      <c r="N918" s="37"/>
      <c r="O918" s="38" t="s">
        <v>2484</v>
      </c>
    </row>
    <row r="919" spans="1:15" ht="13.5" customHeight="1">
      <c r="A919" s="39"/>
      <c r="B919" s="29"/>
      <c r="C919" s="30"/>
      <c r="D919" s="40"/>
      <c r="E919" s="40"/>
      <c r="F919" s="40"/>
      <c r="G919" s="41"/>
      <c r="H919" s="41"/>
      <c r="I919" s="124"/>
      <c r="J919" s="123"/>
      <c r="K919" s="36"/>
      <c r="L919" s="36"/>
      <c r="M919" s="36"/>
      <c r="N919" s="37"/>
      <c r="O919" s="38"/>
    </row>
    <row r="920" spans="1:15" ht="13.5" customHeight="1">
      <c r="A920" s="39" t="s">
        <v>2483</v>
      </c>
      <c r="B920" s="29"/>
      <c r="C920" s="30"/>
      <c r="D920" s="40"/>
      <c r="E920" s="40"/>
      <c r="F920" s="40"/>
      <c r="G920" s="41" t="s">
        <v>2482</v>
      </c>
      <c r="H920" s="41"/>
      <c r="I920" s="124" t="s">
        <v>2467</v>
      </c>
      <c r="J920" s="123" t="s">
        <v>2466</v>
      </c>
      <c r="K920" s="36" t="s">
        <v>1812</v>
      </c>
      <c r="L920" s="36" t="s">
        <v>23</v>
      </c>
      <c r="M920" s="44" t="s">
        <v>1537</v>
      </c>
      <c r="N920" s="37"/>
      <c r="O920" s="38" t="s">
        <v>2481</v>
      </c>
    </row>
    <row r="921" spans="1:15" ht="13.5" customHeight="1">
      <c r="A921" s="39"/>
      <c r="B921" s="29"/>
      <c r="C921" s="30"/>
      <c r="D921" s="40"/>
      <c r="E921" s="40"/>
      <c r="F921" s="40"/>
      <c r="G921" s="41"/>
      <c r="H921" s="41"/>
      <c r="I921" s="124"/>
      <c r="J921" s="123"/>
      <c r="K921" s="36"/>
      <c r="L921" s="36"/>
      <c r="M921" s="36"/>
      <c r="N921" s="37"/>
      <c r="O921" s="38" t="s">
        <v>2480</v>
      </c>
    </row>
    <row r="922" spans="1:15" ht="13.5" customHeight="1">
      <c r="A922" s="39"/>
      <c r="B922" s="29"/>
      <c r="C922" s="30"/>
      <c r="D922" s="40"/>
      <c r="E922" s="40"/>
      <c r="F922" s="40"/>
      <c r="G922" s="41"/>
      <c r="H922" s="41"/>
      <c r="I922" s="124"/>
      <c r="J922" s="123"/>
      <c r="K922" s="36"/>
      <c r="L922" s="36"/>
      <c r="M922" s="36"/>
      <c r="N922" s="37"/>
      <c r="O922" s="38" t="s">
        <v>2479</v>
      </c>
    </row>
    <row r="923" spans="1:15" ht="13.5" customHeight="1">
      <c r="A923" s="39"/>
      <c r="B923" s="29"/>
      <c r="C923" s="30"/>
      <c r="D923" s="40"/>
      <c r="E923" s="40"/>
      <c r="F923" s="40"/>
      <c r="G923" s="41"/>
      <c r="H923" s="41"/>
      <c r="I923" s="124"/>
      <c r="J923" s="123"/>
      <c r="K923" s="36"/>
      <c r="L923" s="36"/>
      <c r="M923" s="36"/>
      <c r="N923" s="37"/>
      <c r="O923" s="38"/>
    </row>
    <row r="924" spans="1:15" ht="13.5" customHeight="1">
      <c r="A924" s="39" t="s">
        <v>2478</v>
      </c>
      <c r="B924" s="29"/>
      <c r="C924" s="30"/>
      <c r="D924" s="40"/>
      <c r="E924" s="40"/>
      <c r="F924" s="40"/>
      <c r="G924" s="41" t="s">
        <v>2477</v>
      </c>
      <c r="H924" s="41"/>
      <c r="I924" s="34" t="s">
        <v>1528</v>
      </c>
      <c r="J924" s="35"/>
      <c r="K924" s="36" t="s">
        <v>1812</v>
      </c>
      <c r="L924" s="36" t="s">
        <v>23</v>
      </c>
      <c r="M924" s="44" t="s">
        <v>1537</v>
      </c>
      <c r="N924" s="37"/>
      <c r="O924" s="38" t="s">
        <v>2476</v>
      </c>
    </row>
    <row r="925" spans="1:15" ht="13.5" customHeight="1">
      <c r="A925" s="39"/>
      <c r="B925" s="29"/>
      <c r="C925" s="30"/>
      <c r="D925" s="40"/>
      <c r="E925" s="40"/>
      <c r="F925" s="40"/>
      <c r="G925" s="41"/>
      <c r="H925" s="41"/>
      <c r="I925" s="34"/>
      <c r="J925" s="35"/>
      <c r="K925" s="36"/>
      <c r="L925" s="36"/>
      <c r="M925" s="36"/>
      <c r="N925" s="37"/>
      <c r="O925" s="38" t="s">
        <v>2475</v>
      </c>
    </row>
    <row r="926" spans="1:15" ht="13.5" customHeight="1">
      <c r="A926" s="39"/>
      <c r="B926" s="29"/>
      <c r="C926" s="30"/>
      <c r="D926" s="40"/>
      <c r="E926" s="40"/>
      <c r="F926" s="40"/>
      <c r="G926" s="41"/>
      <c r="H926" s="41"/>
      <c r="I926" s="34"/>
      <c r="J926" s="35"/>
      <c r="K926" s="36"/>
      <c r="L926" s="36"/>
      <c r="M926" s="36"/>
      <c r="N926" s="37"/>
      <c r="O926" s="38" t="s">
        <v>2474</v>
      </c>
    </row>
    <row r="927" spans="1:15" ht="13.5" customHeight="1">
      <c r="A927" s="39"/>
      <c r="B927" s="29"/>
      <c r="C927" s="30"/>
      <c r="D927" s="40"/>
      <c r="E927" s="40"/>
      <c r="F927" s="40"/>
      <c r="G927" s="41"/>
      <c r="H927" s="41"/>
      <c r="I927" s="34"/>
      <c r="J927" s="35"/>
      <c r="K927" s="36"/>
      <c r="L927" s="36"/>
      <c r="M927" s="36"/>
      <c r="N927" s="37"/>
      <c r="O927" s="38"/>
    </row>
    <row r="928" spans="1:15" ht="45" customHeight="1">
      <c r="A928" s="63" t="s">
        <v>2473</v>
      </c>
      <c r="B928" s="29"/>
      <c r="C928" s="30"/>
      <c r="D928" s="31" t="s">
        <v>2472</v>
      </c>
      <c r="E928" s="46"/>
      <c r="F928" s="31"/>
      <c r="G928" s="32" t="s">
        <v>2471</v>
      </c>
      <c r="H928" s="32"/>
      <c r="I928" s="34"/>
      <c r="J928" s="35"/>
      <c r="K928" s="36"/>
      <c r="L928" s="36"/>
      <c r="M928" s="36"/>
      <c r="N928" s="37"/>
      <c r="O928" s="38" t="s">
        <v>2470</v>
      </c>
    </row>
    <row r="929" spans="1:15" ht="13.5" customHeight="1">
      <c r="A929" s="39" t="s">
        <v>2469</v>
      </c>
      <c r="B929" s="29"/>
      <c r="C929" s="30"/>
      <c r="D929" s="40"/>
      <c r="E929" s="95"/>
      <c r="F929" s="40"/>
      <c r="G929" s="41" t="s">
        <v>2468</v>
      </c>
      <c r="H929" s="41"/>
      <c r="I929" s="124" t="s">
        <v>2467</v>
      </c>
      <c r="J929" s="123" t="s">
        <v>2466</v>
      </c>
      <c r="K929" s="36" t="s">
        <v>1812</v>
      </c>
      <c r="L929" s="36" t="s">
        <v>23</v>
      </c>
      <c r="M929" s="44" t="s">
        <v>1537</v>
      </c>
      <c r="N929" s="37"/>
      <c r="O929" s="38" t="s">
        <v>2465</v>
      </c>
    </row>
    <row r="930" spans="1:15" ht="13.5" customHeight="1">
      <c r="A930" s="39"/>
      <c r="B930" s="29"/>
      <c r="C930" s="30"/>
      <c r="D930" s="40"/>
      <c r="E930" s="95"/>
      <c r="F930" s="40"/>
      <c r="G930" s="41"/>
      <c r="H930" s="41"/>
      <c r="I930" s="124"/>
      <c r="J930" s="123"/>
      <c r="K930" s="36"/>
      <c r="L930" s="36"/>
      <c r="M930" s="36"/>
      <c r="N930" s="37"/>
      <c r="O930" s="38" t="s">
        <v>2464</v>
      </c>
    </row>
    <row r="931" spans="1:15" ht="13.5" customHeight="1">
      <c r="A931" s="39"/>
      <c r="B931" s="29"/>
      <c r="C931" s="30"/>
      <c r="D931" s="40"/>
      <c r="E931" s="95"/>
      <c r="F931" s="40"/>
      <c r="G931" s="41"/>
      <c r="H931" s="41"/>
      <c r="I931" s="124"/>
      <c r="J931" s="123"/>
      <c r="K931" s="36"/>
      <c r="L931" s="36"/>
      <c r="M931" s="36"/>
      <c r="N931" s="37"/>
      <c r="O931" s="38" t="s">
        <v>2463</v>
      </c>
    </row>
    <row r="932" spans="1:15" ht="13.5" customHeight="1">
      <c r="A932" s="39"/>
      <c r="B932" s="29"/>
      <c r="C932" s="30"/>
      <c r="D932" s="40"/>
      <c r="E932" s="95"/>
      <c r="F932" s="40"/>
      <c r="G932" s="41"/>
      <c r="H932" s="41"/>
      <c r="I932" s="124"/>
      <c r="J932" s="123"/>
      <c r="K932" s="36"/>
      <c r="L932" s="36"/>
      <c r="M932" s="36"/>
      <c r="N932" s="37"/>
      <c r="O932" s="38" t="s">
        <v>2462</v>
      </c>
    </row>
    <row r="933" spans="1:15" ht="13.5" customHeight="1">
      <c r="A933" s="39"/>
      <c r="B933" s="29"/>
      <c r="C933" s="30"/>
      <c r="D933" s="40"/>
      <c r="E933" s="95"/>
      <c r="F933" s="40"/>
      <c r="G933" s="41"/>
      <c r="H933" s="41"/>
      <c r="I933" s="124"/>
      <c r="J933" s="123"/>
      <c r="K933" s="36"/>
      <c r="L933" s="36"/>
      <c r="M933" s="36"/>
      <c r="N933" s="37"/>
      <c r="O933" s="38"/>
    </row>
    <row r="934" spans="1:15" ht="13.5" customHeight="1">
      <c r="A934" s="39" t="s">
        <v>2461</v>
      </c>
      <c r="B934" s="29"/>
      <c r="C934" s="30"/>
      <c r="D934" s="40"/>
      <c r="E934" s="95"/>
      <c r="F934" s="40"/>
      <c r="G934" s="41" t="s">
        <v>2460</v>
      </c>
      <c r="H934" s="41"/>
      <c r="I934" s="34" t="s">
        <v>1528</v>
      </c>
      <c r="J934" s="35"/>
      <c r="K934" s="36" t="s">
        <v>1812</v>
      </c>
      <c r="L934" s="36" t="s">
        <v>23</v>
      </c>
      <c r="M934" s="44" t="s">
        <v>1537</v>
      </c>
      <c r="N934" s="37"/>
      <c r="O934" s="38" t="s">
        <v>2459</v>
      </c>
    </row>
    <row r="935" spans="1:15" ht="13.5" customHeight="1">
      <c r="A935" s="39"/>
      <c r="B935" s="29"/>
      <c r="C935" s="30"/>
      <c r="D935" s="40"/>
      <c r="E935" s="95"/>
      <c r="F935" s="40"/>
      <c r="G935" s="41"/>
      <c r="H935" s="41"/>
      <c r="I935" s="34"/>
      <c r="J935" s="35"/>
      <c r="K935" s="36"/>
      <c r="L935" s="36"/>
      <c r="M935" s="36"/>
      <c r="N935" s="37"/>
      <c r="O935" s="38" t="s">
        <v>2458</v>
      </c>
    </row>
    <row r="936" spans="1:15" ht="13.5" customHeight="1">
      <c r="A936" s="39"/>
      <c r="B936" s="29"/>
      <c r="C936" s="30"/>
      <c r="D936" s="40"/>
      <c r="E936" s="95"/>
      <c r="F936" s="40"/>
      <c r="G936" s="41"/>
      <c r="H936" s="41"/>
      <c r="I936" s="34"/>
      <c r="J936" s="35"/>
      <c r="K936" s="36"/>
      <c r="L936" s="36"/>
      <c r="M936" s="36"/>
      <c r="N936" s="37"/>
      <c r="O936" s="38"/>
    </row>
    <row r="937" spans="1:15" ht="27" customHeight="1">
      <c r="A937" s="39" t="s">
        <v>2457</v>
      </c>
      <c r="B937" s="29"/>
      <c r="C937" s="30"/>
      <c r="D937" s="40"/>
      <c r="E937" s="95"/>
      <c r="F937" s="40"/>
      <c r="G937" s="66" t="s">
        <v>2456</v>
      </c>
      <c r="H937" s="41"/>
      <c r="I937" s="34" t="s">
        <v>1528</v>
      </c>
      <c r="J937" s="35"/>
      <c r="K937" s="36" t="s">
        <v>1812</v>
      </c>
      <c r="L937" s="36" t="s">
        <v>23</v>
      </c>
      <c r="M937" s="44" t="s">
        <v>1537</v>
      </c>
      <c r="N937" s="37"/>
      <c r="O937" s="38" t="s">
        <v>2455</v>
      </c>
    </row>
    <row r="938" spans="1:15" ht="13.5" customHeight="1">
      <c r="A938" s="39"/>
      <c r="B938" s="29"/>
      <c r="C938" s="30"/>
      <c r="D938" s="40"/>
      <c r="E938" s="95"/>
      <c r="F938" s="40"/>
      <c r="G938" s="41"/>
      <c r="H938" s="41"/>
      <c r="I938" s="34"/>
      <c r="J938" s="35"/>
      <c r="K938" s="36"/>
      <c r="L938" s="36"/>
      <c r="M938" s="36"/>
      <c r="N938" s="37"/>
      <c r="O938" s="38"/>
    </row>
    <row r="939" spans="1:15" ht="52.5" customHeight="1">
      <c r="A939" s="122" t="s">
        <v>2454</v>
      </c>
      <c r="B939" s="48"/>
      <c r="C939" s="49"/>
      <c r="D939" s="59" t="s">
        <v>2453</v>
      </c>
      <c r="E939" s="59"/>
      <c r="F939" s="59"/>
      <c r="G939" s="60" t="s">
        <v>2452</v>
      </c>
      <c r="H939" s="60"/>
      <c r="I939" s="52"/>
      <c r="J939" s="53"/>
      <c r="K939" s="54"/>
      <c r="L939" s="54"/>
      <c r="M939" s="54"/>
      <c r="N939" s="55"/>
      <c r="O939" s="56" t="s">
        <v>2451</v>
      </c>
    </row>
    <row r="940" spans="1:15" ht="27.75" customHeight="1">
      <c r="A940" s="39" t="s">
        <v>2450</v>
      </c>
      <c r="B940" s="29"/>
      <c r="C940" s="30"/>
      <c r="D940" s="40"/>
      <c r="E940" s="40"/>
      <c r="F940" s="40"/>
      <c r="G940" s="66" t="s">
        <v>2449</v>
      </c>
      <c r="H940" s="41"/>
      <c r="I940" s="34" t="s">
        <v>1528</v>
      </c>
      <c r="J940" s="35"/>
      <c r="K940" s="36" t="s">
        <v>1812</v>
      </c>
      <c r="L940" s="36" t="s">
        <v>23</v>
      </c>
      <c r="M940" s="44" t="s">
        <v>1537</v>
      </c>
      <c r="N940" s="37"/>
      <c r="O940" s="38" t="s">
        <v>2448</v>
      </c>
    </row>
    <row r="941" spans="1:15" ht="13.5" customHeight="1">
      <c r="A941" s="39"/>
      <c r="B941" s="29"/>
      <c r="C941" s="30"/>
      <c r="D941" s="40"/>
      <c r="E941" s="40"/>
      <c r="F941" s="40"/>
      <c r="G941" s="41"/>
      <c r="H941" s="41"/>
      <c r="I941" s="34"/>
      <c r="J941" s="35"/>
      <c r="K941" s="36"/>
      <c r="L941" s="36"/>
      <c r="M941" s="36"/>
      <c r="N941" s="37"/>
      <c r="O941" s="38" t="s">
        <v>2447</v>
      </c>
    </row>
    <row r="942" spans="1:15" ht="13.5" customHeight="1">
      <c r="A942" s="39"/>
      <c r="B942" s="29"/>
      <c r="C942" s="30"/>
      <c r="D942" s="40"/>
      <c r="E942" s="40"/>
      <c r="F942" s="40"/>
      <c r="G942" s="41"/>
      <c r="H942" s="41"/>
      <c r="I942" s="34"/>
      <c r="J942" s="35"/>
      <c r="K942" s="36"/>
      <c r="L942" s="36"/>
      <c r="M942" s="36"/>
      <c r="N942" s="37"/>
      <c r="O942" s="38" t="s">
        <v>2446</v>
      </c>
    </row>
    <row r="943" spans="1:15" ht="13.5" customHeight="1">
      <c r="A943" s="39"/>
      <c r="B943" s="29"/>
      <c r="C943" s="30"/>
      <c r="D943" s="40"/>
      <c r="E943" s="40"/>
      <c r="F943" s="40"/>
      <c r="G943" s="41"/>
      <c r="H943" s="41"/>
      <c r="I943" s="34"/>
      <c r="J943" s="35"/>
      <c r="K943" s="36"/>
      <c r="L943" s="36"/>
      <c r="M943" s="36"/>
      <c r="N943" s="37"/>
      <c r="O943" s="38" t="s">
        <v>2445</v>
      </c>
    </row>
    <row r="944" spans="1:15" ht="13.5" customHeight="1">
      <c r="A944" s="39"/>
      <c r="B944" s="29"/>
      <c r="C944" s="30"/>
      <c r="D944" s="40"/>
      <c r="E944" s="40"/>
      <c r="F944" s="40"/>
      <c r="G944" s="41"/>
      <c r="H944" s="41"/>
      <c r="I944" s="34"/>
      <c r="J944" s="35"/>
      <c r="K944" s="36"/>
      <c r="L944" s="36"/>
      <c r="M944" s="36"/>
      <c r="N944" s="37"/>
      <c r="O944" s="38"/>
    </row>
    <row r="945" spans="1:15" ht="13.5" customHeight="1">
      <c r="A945" s="39" t="s">
        <v>2444</v>
      </c>
      <c r="B945" s="29"/>
      <c r="C945" s="30"/>
      <c r="D945" s="40"/>
      <c r="E945" s="40"/>
      <c r="F945" s="40"/>
      <c r="G945" s="41" t="s">
        <v>2443</v>
      </c>
      <c r="H945" s="41"/>
      <c r="I945" s="34" t="s">
        <v>1528</v>
      </c>
      <c r="J945" s="35"/>
      <c r="K945" s="36" t="s">
        <v>1812</v>
      </c>
      <c r="L945" s="36" t="s">
        <v>23</v>
      </c>
      <c r="M945" s="44" t="s">
        <v>1537</v>
      </c>
      <c r="N945" s="37"/>
      <c r="O945" s="38" t="s">
        <v>2442</v>
      </c>
    </row>
    <row r="946" spans="1:15" ht="13.5" customHeight="1">
      <c r="A946" s="39"/>
      <c r="B946" s="29"/>
      <c r="C946" s="30"/>
      <c r="D946" s="40"/>
      <c r="E946" s="40"/>
      <c r="F946" s="40"/>
      <c r="G946" s="41"/>
      <c r="H946" s="41"/>
      <c r="I946" s="34"/>
      <c r="J946" s="35"/>
      <c r="K946" s="36"/>
      <c r="L946" s="36"/>
      <c r="M946" s="36"/>
      <c r="N946" s="37"/>
      <c r="O946" s="38" t="s">
        <v>2441</v>
      </c>
    </row>
    <row r="947" spans="1:15" ht="13.5" customHeight="1">
      <c r="A947" s="39"/>
      <c r="B947" s="29"/>
      <c r="C947" s="30"/>
      <c r="D947" s="40"/>
      <c r="E947" s="40"/>
      <c r="F947" s="40"/>
      <c r="G947" s="41"/>
      <c r="H947" s="41"/>
      <c r="I947" s="34"/>
      <c r="J947" s="35"/>
      <c r="K947" s="36"/>
      <c r="L947" s="36"/>
      <c r="M947" s="36"/>
      <c r="N947" s="37"/>
      <c r="O947" s="38" t="s">
        <v>2440</v>
      </c>
    </row>
    <row r="948" spans="1:15" ht="13.5" customHeight="1">
      <c r="A948" s="39"/>
      <c r="B948" s="29"/>
      <c r="C948" s="30"/>
      <c r="D948" s="40"/>
      <c r="E948" s="40"/>
      <c r="F948" s="40"/>
      <c r="G948" s="41"/>
      <c r="H948" s="41"/>
      <c r="I948" s="34"/>
      <c r="J948" s="35"/>
      <c r="K948" s="36"/>
      <c r="L948" s="36"/>
      <c r="M948" s="36"/>
      <c r="N948" s="37"/>
      <c r="O948" s="38" t="s">
        <v>2439</v>
      </c>
    </row>
    <row r="949" spans="1:15" ht="13.5" customHeight="1">
      <c r="A949" s="39"/>
      <c r="B949" s="29"/>
      <c r="C949" s="30"/>
      <c r="D949" s="40"/>
      <c r="E949" s="40"/>
      <c r="F949" s="40"/>
      <c r="G949" s="41"/>
      <c r="H949" s="41"/>
      <c r="I949" s="34"/>
      <c r="J949" s="35"/>
      <c r="K949" s="36"/>
      <c r="L949" s="36"/>
      <c r="M949" s="36"/>
      <c r="N949" s="37"/>
      <c r="O949" s="38"/>
    </row>
    <row r="950" spans="1:15" ht="26.25" customHeight="1">
      <c r="A950" s="39" t="s">
        <v>2438</v>
      </c>
      <c r="B950" s="29"/>
      <c r="C950" s="30"/>
      <c r="D950" s="40"/>
      <c r="E950" s="40"/>
      <c r="F950" s="40"/>
      <c r="G950" s="41" t="s">
        <v>2437</v>
      </c>
      <c r="H950" s="41"/>
      <c r="I950" s="34" t="s">
        <v>1528</v>
      </c>
      <c r="J950" s="35"/>
      <c r="K950" s="36" t="s">
        <v>1812</v>
      </c>
      <c r="L950" s="36" t="s">
        <v>23</v>
      </c>
      <c r="M950" s="44" t="s">
        <v>1537</v>
      </c>
      <c r="N950" s="37"/>
      <c r="O950" s="38" t="s">
        <v>2436</v>
      </c>
    </row>
    <row r="951" spans="1:15" ht="13.5" customHeight="1">
      <c r="A951" s="39"/>
      <c r="B951" s="29"/>
      <c r="C951" s="30"/>
      <c r="D951" s="40"/>
      <c r="E951" s="40"/>
      <c r="F951" s="40"/>
      <c r="G951" s="41"/>
      <c r="H951" s="41"/>
      <c r="I951" s="34"/>
      <c r="J951" s="35"/>
      <c r="K951" s="36"/>
      <c r="L951" s="36"/>
      <c r="M951" s="44"/>
      <c r="N951" s="37"/>
      <c r="O951" s="38"/>
    </row>
    <row r="952" spans="1:15" ht="27.75" customHeight="1">
      <c r="A952" s="39" t="s">
        <v>2435</v>
      </c>
      <c r="B952" s="29"/>
      <c r="C952" s="30"/>
      <c r="D952" s="40"/>
      <c r="E952" s="40"/>
      <c r="F952" s="40"/>
      <c r="G952" s="41" t="s">
        <v>2434</v>
      </c>
      <c r="H952" s="41"/>
      <c r="I952" s="34" t="s">
        <v>1528</v>
      </c>
      <c r="J952" s="35"/>
      <c r="K952" s="36" t="s">
        <v>1812</v>
      </c>
      <c r="L952" s="36" t="s">
        <v>23</v>
      </c>
      <c r="M952" s="44" t="s">
        <v>1537</v>
      </c>
      <c r="N952" s="37"/>
      <c r="O952" s="38" t="s">
        <v>2433</v>
      </c>
    </row>
    <row r="953" spans="1:15" ht="13.5" customHeight="1">
      <c r="A953" s="39"/>
      <c r="B953" s="29"/>
      <c r="C953" s="30"/>
      <c r="D953" s="40"/>
      <c r="E953" s="40"/>
      <c r="F953" s="40"/>
      <c r="G953" s="41"/>
      <c r="H953" s="41"/>
      <c r="I953" s="34"/>
      <c r="J953" s="35"/>
      <c r="K953" s="36"/>
      <c r="L953" s="36"/>
      <c r="M953" s="44"/>
      <c r="N953" s="37"/>
      <c r="O953" s="38" t="s">
        <v>2432</v>
      </c>
    </row>
    <row r="954" spans="1:15" ht="13.5" customHeight="1">
      <c r="A954" s="39"/>
      <c r="B954" s="29"/>
      <c r="C954" s="30"/>
      <c r="D954" s="40"/>
      <c r="E954" s="40"/>
      <c r="F954" s="40"/>
      <c r="G954" s="41"/>
      <c r="H954" s="41"/>
      <c r="I954" s="34"/>
      <c r="J954" s="35"/>
      <c r="K954" s="36"/>
      <c r="L954" s="36"/>
      <c r="M954" s="44"/>
      <c r="N954" s="37"/>
      <c r="O954" s="38"/>
    </row>
    <row r="955" spans="1:15" ht="27.75" customHeight="1">
      <c r="A955" s="39" t="s">
        <v>2431</v>
      </c>
      <c r="B955" s="29"/>
      <c r="C955" s="30"/>
      <c r="D955" s="40"/>
      <c r="E955" s="40"/>
      <c r="F955" s="40"/>
      <c r="G955" s="41" t="s">
        <v>2430</v>
      </c>
      <c r="H955" s="41"/>
      <c r="I955" s="34" t="s">
        <v>1528</v>
      </c>
      <c r="J955" s="35"/>
      <c r="K955" s="36" t="s">
        <v>1812</v>
      </c>
      <c r="L955" s="36" t="s">
        <v>332</v>
      </c>
      <c r="M955" s="44" t="s">
        <v>1403</v>
      </c>
      <c r="N955" s="37"/>
      <c r="O955" s="38" t="s">
        <v>2429</v>
      </c>
    </row>
    <row r="956" spans="1:15" ht="13.5" customHeight="1">
      <c r="A956" s="39"/>
      <c r="B956" s="29"/>
      <c r="C956" s="30"/>
      <c r="D956" s="40"/>
      <c r="E956" s="40"/>
      <c r="F956" s="40"/>
      <c r="G956" s="41"/>
      <c r="H956" s="41"/>
      <c r="I956" s="34"/>
      <c r="J956" s="35"/>
      <c r="K956" s="36"/>
      <c r="L956" s="36"/>
      <c r="M956" s="44"/>
      <c r="N956" s="37"/>
      <c r="O956" s="38" t="s">
        <v>2428</v>
      </c>
    </row>
    <row r="957" spans="1:15" ht="13.5" customHeight="1">
      <c r="A957" s="39"/>
      <c r="B957" s="29"/>
      <c r="C957" s="30"/>
      <c r="D957" s="40"/>
      <c r="E957" s="40"/>
      <c r="F957" s="40"/>
      <c r="G957" s="41"/>
      <c r="H957" s="41"/>
      <c r="I957" s="34"/>
      <c r="J957" s="35"/>
      <c r="K957" s="36"/>
      <c r="L957" s="36"/>
      <c r="M957" s="44"/>
      <c r="N957" s="37"/>
      <c r="O957" s="38"/>
    </row>
    <row r="958" spans="1:15" ht="27" customHeight="1">
      <c r="A958" s="39" t="s">
        <v>2427</v>
      </c>
      <c r="B958" s="29"/>
      <c r="C958" s="30"/>
      <c r="D958" s="40"/>
      <c r="E958" s="40"/>
      <c r="F958" s="40"/>
      <c r="G958" s="41" t="s">
        <v>2426</v>
      </c>
      <c r="H958" s="41"/>
      <c r="I958" s="34" t="s">
        <v>1405</v>
      </c>
      <c r="J958" s="35"/>
      <c r="K958" s="36" t="s">
        <v>1404</v>
      </c>
      <c r="L958" s="36" t="s">
        <v>23</v>
      </c>
      <c r="M958" s="44" t="s">
        <v>1403</v>
      </c>
      <c r="N958" s="37"/>
      <c r="O958" s="38" t="s">
        <v>2425</v>
      </c>
    </row>
    <row r="959" spans="1:15" ht="13.5" customHeight="1">
      <c r="A959" s="39"/>
      <c r="B959" s="29"/>
      <c r="C959" s="30"/>
      <c r="D959" s="40"/>
      <c r="E959" s="40"/>
      <c r="F959" s="40"/>
      <c r="G959" s="41"/>
      <c r="H959" s="41"/>
      <c r="I959" s="34"/>
      <c r="J959" s="35"/>
      <c r="K959" s="36"/>
      <c r="L959" s="36"/>
      <c r="M959" s="36"/>
      <c r="N959" s="37"/>
      <c r="O959" s="38" t="s">
        <v>2424</v>
      </c>
    </row>
    <row r="960" spans="1:15" ht="13.5" customHeight="1">
      <c r="A960" s="39"/>
      <c r="B960" s="29"/>
      <c r="C960" s="30"/>
      <c r="D960" s="40"/>
      <c r="E960" s="40"/>
      <c r="F960" s="40"/>
      <c r="G960" s="41"/>
      <c r="H960" s="41"/>
      <c r="I960" s="34"/>
      <c r="J960" s="35"/>
      <c r="K960" s="36"/>
      <c r="L960" s="36"/>
      <c r="M960" s="36"/>
      <c r="N960" s="37"/>
      <c r="O960" s="38" t="s">
        <v>2423</v>
      </c>
    </row>
    <row r="961" spans="1:15" ht="13.5" customHeight="1">
      <c r="A961" s="39"/>
      <c r="B961" s="29"/>
      <c r="C961" s="30"/>
      <c r="D961" s="40"/>
      <c r="E961" s="40"/>
      <c r="F961" s="40"/>
      <c r="G961" s="41"/>
      <c r="H961" s="41"/>
      <c r="I961" s="34"/>
      <c r="J961" s="35"/>
      <c r="K961" s="36"/>
      <c r="L961" s="36"/>
      <c r="M961" s="36"/>
      <c r="N961" s="37"/>
      <c r="O961" s="38" t="s">
        <v>2422</v>
      </c>
    </row>
    <row r="962" spans="1:15" ht="13.5" customHeight="1">
      <c r="A962" s="39"/>
      <c r="B962" s="29"/>
      <c r="C962" s="30"/>
      <c r="D962" s="40"/>
      <c r="E962" s="40"/>
      <c r="F962" s="40"/>
      <c r="G962" s="41"/>
      <c r="H962" s="41"/>
      <c r="I962" s="34"/>
      <c r="J962" s="35"/>
      <c r="K962" s="36"/>
      <c r="L962" s="36"/>
      <c r="M962" s="36"/>
      <c r="N962" s="37"/>
      <c r="O962" s="38" t="s">
        <v>2421</v>
      </c>
    </row>
    <row r="963" spans="1:15" ht="13.5" customHeight="1">
      <c r="A963" s="39"/>
      <c r="B963" s="29"/>
      <c r="C963" s="30"/>
      <c r="D963" s="40"/>
      <c r="E963" s="40"/>
      <c r="F963" s="40"/>
      <c r="G963" s="41"/>
      <c r="H963" s="41"/>
      <c r="I963" s="34"/>
      <c r="J963" s="35"/>
      <c r="K963" s="36"/>
      <c r="L963" s="36"/>
      <c r="M963" s="36"/>
      <c r="N963" s="37"/>
      <c r="O963" s="38"/>
    </row>
    <row r="964" spans="1:15" ht="48.75" customHeight="1">
      <c r="A964" s="63" t="s">
        <v>2420</v>
      </c>
      <c r="B964" s="29"/>
      <c r="C964" s="30"/>
      <c r="D964" s="31" t="s">
        <v>2419</v>
      </c>
      <c r="E964" s="31"/>
      <c r="F964" s="241" t="s">
        <v>2418</v>
      </c>
      <c r="G964" s="242"/>
      <c r="H964" s="33"/>
      <c r="I964" s="34"/>
      <c r="J964" s="35"/>
      <c r="K964" s="36"/>
      <c r="L964" s="36"/>
      <c r="M964" s="36"/>
      <c r="N964" s="37"/>
      <c r="O964" s="38" t="s">
        <v>2417</v>
      </c>
    </row>
    <row r="965" spans="1:15" ht="30.75" customHeight="1">
      <c r="A965" s="39" t="s">
        <v>2416</v>
      </c>
      <c r="B965" s="29"/>
      <c r="C965" s="30"/>
      <c r="D965" s="40"/>
      <c r="E965" s="40"/>
      <c r="F965" s="40"/>
      <c r="G965" s="41" t="s">
        <v>2415</v>
      </c>
      <c r="H965" s="41"/>
      <c r="I965" s="34" t="s">
        <v>2403</v>
      </c>
      <c r="J965" s="35" t="s">
        <v>2402</v>
      </c>
      <c r="K965" s="36" t="s">
        <v>1404</v>
      </c>
      <c r="L965" s="36" t="s">
        <v>23</v>
      </c>
      <c r="M965" s="44" t="s">
        <v>1403</v>
      </c>
      <c r="N965" s="37"/>
      <c r="O965" s="38"/>
    </row>
    <row r="966" spans="1:15" ht="30.75" customHeight="1">
      <c r="A966" s="39" t="s">
        <v>2414</v>
      </c>
      <c r="B966" s="29"/>
      <c r="C966" s="30"/>
      <c r="D966" s="40"/>
      <c r="E966" s="40"/>
      <c r="F966" s="40"/>
      <c r="G966" s="41" t="s">
        <v>2413</v>
      </c>
      <c r="H966" s="41"/>
      <c r="I966" s="34" t="s">
        <v>2403</v>
      </c>
      <c r="J966" s="35" t="s">
        <v>2402</v>
      </c>
      <c r="K966" s="36" t="s">
        <v>1404</v>
      </c>
      <c r="L966" s="36" t="s">
        <v>23</v>
      </c>
      <c r="M966" s="44" t="s">
        <v>1403</v>
      </c>
      <c r="N966" s="37"/>
      <c r="O966" s="38" t="s">
        <v>2412</v>
      </c>
    </row>
    <row r="967" spans="1:15" ht="27" customHeight="1">
      <c r="A967" s="39" t="s">
        <v>2411</v>
      </c>
      <c r="B967" s="29"/>
      <c r="C967" s="30"/>
      <c r="D967" s="40"/>
      <c r="E967" s="40"/>
      <c r="F967" s="40"/>
      <c r="G967" s="41" t="s">
        <v>2410</v>
      </c>
      <c r="H967" s="41"/>
      <c r="I967" s="34" t="s">
        <v>2210</v>
      </c>
      <c r="J967" s="35" t="s">
        <v>2209</v>
      </c>
      <c r="K967" s="36" t="s">
        <v>1404</v>
      </c>
      <c r="L967" s="36" t="s">
        <v>23</v>
      </c>
      <c r="M967" s="44" t="s">
        <v>1403</v>
      </c>
      <c r="N967" s="37"/>
      <c r="O967" s="38" t="s">
        <v>2409</v>
      </c>
    </row>
    <row r="968" spans="1:15" ht="13.5" customHeight="1">
      <c r="A968" s="39"/>
      <c r="B968" s="29"/>
      <c r="C968" s="30"/>
      <c r="D968" s="40"/>
      <c r="E968" s="40"/>
      <c r="F968" s="40"/>
      <c r="G968" s="41"/>
      <c r="H968" s="41"/>
      <c r="I968" s="34"/>
      <c r="J968" s="35"/>
      <c r="K968" s="36"/>
      <c r="L968" s="36"/>
      <c r="M968" s="36"/>
      <c r="N968" s="37"/>
      <c r="O968" s="38" t="s">
        <v>2408</v>
      </c>
    </row>
    <row r="969" spans="1:15" ht="13.5" customHeight="1">
      <c r="A969" s="39"/>
      <c r="B969" s="29"/>
      <c r="C969" s="30"/>
      <c r="D969" s="40"/>
      <c r="E969" s="40"/>
      <c r="F969" s="40"/>
      <c r="G969" s="41"/>
      <c r="H969" s="41"/>
      <c r="I969" s="34"/>
      <c r="J969" s="35"/>
      <c r="K969" s="36"/>
      <c r="L969" s="36"/>
      <c r="M969" s="36"/>
      <c r="N969" s="37"/>
      <c r="O969" s="38" t="s">
        <v>2407</v>
      </c>
    </row>
    <row r="970" spans="1:15" ht="13.5" customHeight="1">
      <c r="A970" s="39"/>
      <c r="B970" s="29"/>
      <c r="C970" s="30"/>
      <c r="D970" s="40"/>
      <c r="E970" s="40"/>
      <c r="F970" s="40"/>
      <c r="G970" s="41"/>
      <c r="H970" s="41"/>
      <c r="I970" s="34"/>
      <c r="J970" s="35"/>
      <c r="K970" s="36"/>
      <c r="L970" s="36"/>
      <c r="M970" s="36"/>
      <c r="N970" s="37"/>
      <c r="O970" s="38" t="s">
        <v>2406</v>
      </c>
    </row>
    <row r="971" spans="1:15" ht="13.5" customHeight="1">
      <c r="A971" s="39"/>
      <c r="B971" s="29"/>
      <c r="C971" s="30"/>
      <c r="D971" s="40"/>
      <c r="E971" s="40"/>
      <c r="F971" s="40"/>
      <c r="G971" s="41"/>
      <c r="H971" s="41"/>
      <c r="I971" s="34"/>
      <c r="J971" s="35"/>
      <c r="K971" s="36"/>
      <c r="L971" s="36"/>
      <c r="M971" s="36"/>
      <c r="N971" s="37"/>
      <c r="O971" s="38"/>
    </row>
    <row r="972" spans="1:15" ht="30.75" customHeight="1">
      <c r="A972" s="39" t="s">
        <v>2405</v>
      </c>
      <c r="B972" s="29"/>
      <c r="C972" s="30"/>
      <c r="D972" s="40"/>
      <c r="E972" s="40"/>
      <c r="F972" s="40"/>
      <c r="G972" s="41" t="s">
        <v>2404</v>
      </c>
      <c r="H972" s="41"/>
      <c r="I972" s="34" t="s">
        <v>2403</v>
      </c>
      <c r="J972" s="35" t="s">
        <v>2402</v>
      </c>
      <c r="K972" s="36" t="s">
        <v>1404</v>
      </c>
      <c r="L972" s="36" t="s">
        <v>62</v>
      </c>
      <c r="M972" s="36"/>
      <c r="N972" s="37"/>
      <c r="O972" s="38"/>
    </row>
    <row r="973" spans="1:15" ht="30.75" customHeight="1">
      <c r="A973" s="39" t="s">
        <v>2401</v>
      </c>
      <c r="B973" s="29"/>
      <c r="C973" s="30"/>
      <c r="D973" s="40"/>
      <c r="E973" s="40"/>
      <c r="F973" s="40"/>
      <c r="G973" s="41" t="s">
        <v>2400</v>
      </c>
      <c r="H973" s="41"/>
      <c r="I973" s="34" t="s">
        <v>2399</v>
      </c>
      <c r="J973" s="35" t="s">
        <v>2398</v>
      </c>
      <c r="K973" s="36" t="s">
        <v>1812</v>
      </c>
      <c r="L973" s="36" t="s">
        <v>332</v>
      </c>
      <c r="M973" s="44" t="s">
        <v>2320</v>
      </c>
      <c r="N973" s="37"/>
      <c r="O973" s="38" t="s">
        <v>2397</v>
      </c>
    </row>
    <row r="974" spans="1:15" ht="30.75" customHeight="1">
      <c r="A974" s="39" t="s">
        <v>2396</v>
      </c>
      <c r="B974" s="29"/>
      <c r="C974" s="30"/>
      <c r="D974" s="40"/>
      <c r="E974" s="40"/>
      <c r="F974" s="40"/>
      <c r="G974" s="66" t="s">
        <v>2395</v>
      </c>
      <c r="H974" s="41"/>
      <c r="I974" s="34" t="s">
        <v>2394</v>
      </c>
      <c r="J974" s="35" t="s">
        <v>2393</v>
      </c>
      <c r="K974" s="36" t="s">
        <v>2389</v>
      </c>
      <c r="L974" s="36" t="s">
        <v>23</v>
      </c>
      <c r="M974" s="44" t="s">
        <v>2320</v>
      </c>
      <c r="N974" s="37"/>
      <c r="O974" s="38" t="s">
        <v>2392</v>
      </c>
    </row>
    <row r="975" spans="1:15" ht="13.5" customHeight="1">
      <c r="A975" s="39"/>
      <c r="B975" s="29"/>
      <c r="C975" s="30"/>
      <c r="D975" s="40"/>
      <c r="E975" s="40"/>
      <c r="F975" s="40"/>
      <c r="G975" s="41"/>
      <c r="H975" s="41"/>
      <c r="I975" s="34"/>
      <c r="J975" s="35"/>
      <c r="K975" s="36"/>
      <c r="L975" s="36"/>
      <c r="M975" s="36"/>
      <c r="N975" s="37"/>
      <c r="O975" s="38"/>
    </row>
    <row r="976" spans="1:15" ht="13.5" customHeight="1">
      <c r="A976" s="39" t="s">
        <v>2391</v>
      </c>
      <c r="B976" s="29"/>
      <c r="C976" s="30"/>
      <c r="D976" s="40"/>
      <c r="E976" s="40"/>
      <c r="F976" s="40"/>
      <c r="G976" s="41" t="s">
        <v>2390</v>
      </c>
      <c r="H976" s="41"/>
      <c r="I976" s="34" t="s">
        <v>2313</v>
      </c>
      <c r="J976" s="35"/>
      <c r="K976" s="36" t="s">
        <v>2389</v>
      </c>
      <c r="L976" s="36" t="s">
        <v>23</v>
      </c>
      <c r="M976" s="44" t="s">
        <v>2320</v>
      </c>
      <c r="N976" s="37"/>
      <c r="O976" s="38" t="s">
        <v>2388</v>
      </c>
    </row>
    <row r="977" spans="1:15" ht="13.5" customHeight="1">
      <c r="A977" s="39"/>
      <c r="B977" s="29"/>
      <c r="C977" s="30"/>
      <c r="D977" s="40"/>
      <c r="E977" s="40"/>
      <c r="F977" s="40"/>
      <c r="G977" s="41"/>
      <c r="H977" s="41"/>
      <c r="I977" s="34"/>
      <c r="J977" s="35"/>
      <c r="K977" s="36"/>
      <c r="L977" s="36"/>
      <c r="M977" s="36"/>
      <c r="N977" s="37"/>
      <c r="O977" s="38" t="s">
        <v>2387</v>
      </c>
    </row>
    <row r="978" spans="1:15" ht="13.5" customHeight="1">
      <c r="A978" s="39"/>
      <c r="B978" s="29"/>
      <c r="C978" s="30"/>
      <c r="D978" s="40"/>
      <c r="E978" s="40"/>
      <c r="F978" s="40"/>
      <c r="G978" s="41"/>
      <c r="H978" s="41"/>
      <c r="I978" s="34"/>
      <c r="J978" s="35"/>
      <c r="K978" s="36"/>
      <c r="L978" s="36"/>
      <c r="M978" s="36"/>
      <c r="N978" s="37"/>
      <c r="O978" s="38" t="s">
        <v>2386</v>
      </c>
    </row>
    <row r="979" spans="1:15" ht="13.5" customHeight="1">
      <c r="A979" s="39"/>
      <c r="B979" s="29"/>
      <c r="C979" s="30"/>
      <c r="D979" s="40"/>
      <c r="E979" s="40"/>
      <c r="F979" s="40"/>
      <c r="G979" s="41"/>
      <c r="H979" s="41"/>
      <c r="I979" s="34"/>
      <c r="J979" s="35"/>
      <c r="K979" s="36"/>
      <c r="L979" s="36"/>
      <c r="M979" s="36"/>
      <c r="N979" s="37"/>
      <c r="O979" s="38" t="s">
        <v>2385</v>
      </c>
    </row>
    <row r="980" spans="1:15" ht="13.5" customHeight="1">
      <c r="A980" s="39"/>
      <c r="B980" s="29"/>
      <c r="C980" s="30"/>
      <c r="D980" s="40"/>
      <c r="E980" s="40"/>
      <c r="F980" s="40"/>
      <c r="G980" s="41"/>
      <c r="H980" s="41"/>
      <c r="I980" s="34"/>
      <c r="J980" s="35"/>
      <c r="K980" s="36"/>
      <c r="L980" s="36"/>
      <c r="M980" s="36"/>
      <c r="N980" s="37"/>
      <c r="O980" s="38" t="s">
        <v>2384</v>
      </c>
    </row>
    <row r="981" spans="1:15">
      <c r="A981" s="47"/>
      <c r="B981" s="48"/>
      <c r="C981" s="49"/>
      <c r="D981" s="50"/>
      <c r="E981" s="50"/>
      <c r="F981" s="50"/>
      <c r="G981" s="51"/>
      <c r="H981" s="51"/>
      <c r="I981" s="52"/>
      <c r="J981" s="53"/>
      <c r="K981" s="54"/>
      <c r="L981" s="54"/>
      <c r="M981" s="54"/>
      <c r="N981" s="55"/>
      <c r="O981" s="56" t="s">
        <v>2383</v>
      </c>
    </row>
    <row r="982" spans="1:15" ht="45" customHeight="1">
      <c r="A982" s="63" t="s">
        <v>2382</v>
      </c>
      <c r="B982" s="29"/>
      <c r="C982" s="30"/>
      <c r="D982" s="31" t="s">
        <v>2381</v>
      </c>
      <c r="E982" s="46"/>
      <c r="F982" s="241" t="s">
        <v>2380</v>
      </c>
      <c r="G982" s="242"/>
      <c r="H982" s="33"/>
      <c r="I982" s="34"/>
      <c r="J982" s="35"/>
      <c r="K982" s="36"/>
      <c r="L982" s="36"/>
      <c r="M982" s="36"/>
      <c r="N982" s="37"/>
      <c r="O982" s="38" t="s">
        <v>2379</v>
      </c>
    </row>
    <row r="983" spans="1:15" ht="36" customHeight="1">
      <c r="A983" s="63" t="s">
        <v>2378</v>
      </c>
      <c r="B983" s="29"/>
      <c r="C983" s="30"/>
      <c r="D983" s="31" t="s">
        <v>2377</v>
      </c>
      <c r="E983" s="46"/>
      <c r="F983" s="31"/>
      <c r="G983" s="32" t="s">
        <v>2376</v>
      </c>
      <c r="H983" s="32"/>
      <c r="I983" s="34"/>
      <c r="J983" s="35"/>
      <c r="K983" s="36"/>
      <c r="L983" s="36"/>
      <c r="M983" s="36"/>
      <c r="N983" s="37"/>
      <c r="O983" s="38"/>
    </row>
    <row r="984" spans="1:15" ht="36" customHeight="1">
      <c r="A984" s="63" t="s">
        <v>2375</v>
      </c>
      <c r="B984" s="29"/>
      <c r="C984" s="30"/>
      <c r="D984" s="31"/>
      <c r="E984" s="46"/>
      <c r="F984" s="31"/>
      <c r="G984" s="41" t="s">
        <v>2374</v>
      </c>
      <c r="H984" s="32"/>
      <c r="I984" s="34"/>
      <c r="J984" s="35"/>
      <c r="K984" s="36"/>
      <c r="L984" s="36"/>
      <c r="M984" s="36"/>
      <c r="N984" s="37"/>
      <c r="O984" s="38"/>
    </row>
    <row r="985" spans="1:15" ht="27" customHeight="1">
      <c r="A985" s="39" t="s">
        <v>2373</v>
      </c>
      <c r="B985" s="29"/>
      <c r="C985" s="30"/>
      <c r="D985" s="40"/>
      <c r="E985" s="40"/>
      <c r="F985" s="40"/>
      <c r="G985" s="41" t="s">
        <v>2372</v>
      </c>
      <c r="H985" s="41"/>
      <c r="I985" s="34" t="s">
        <v>2313</v>
      </c>
      <c r="J985" s="35"/>
      <c r="K985" s="36" t="s">
        <v>2342</v>
      </c>
      <c r="L985" s="36" t="s">
        <v>23</v>
      </c>
      <c r="M985" s="44" t="s">
        <v>2320</v>
      </c>
      <c r="N985" s="37"/>
      <c r="O985" s="38"/>
    </row>
    <row r="986" spans="1:15" ht="27" customHeight="1">
      <c r="A986" s="39" t="s">
        <v>2371</v>
      </c>
      <c r="B986" s="29"/>
      <c r="C986" s="30"/>
      <c r="D986" s="40"/>
      <c r="E986" s="40"/>
      <c r="F986" s="40"/>
      <c r="G986" s="41" t="s">
        <v>2370</v>
      </c>
      <c r="H986" s="41"/>
      <c r="I986" s="34" t="s">
        <v>2313</v>
      </c>
      <c r="J986" s="35"/>
      <c r="K986" s="36" t="s">
        <v>2312</v>
      </c>
      <c r="L986" s="36" t="s">
        <v>23</v>
      </c>
      <c r="M986" s="44" t="s">
        <v>2320</v>
      </c>
      <c r="N986" s="37"/>
      <c r="O986" s="38" t="s">
        <v>2369</v>
      </c>
    </row>
    <row r="987" spans="1:15" ht="13.5" customHeight="1">
      <c r="A987" s="39" t="s">
        <v>2368</v>
      </c>
      <c r="B987" s="29"/>
      <c r="C987" s="30"/>
      <c r="D987" s="40"/>
      <c r="E987" s="40"/>
      <c r="F987" s="40"/>
      <c r="G987" s="41" t="s">
        <v>2367</v>
      </c>
      <c r="H987" s="41"/>
      <c r="I987" s="34" t="s">
        <v>1276</v>
      </c>
      <c r="J987" s="35"/>
      <c r="K987" s="36" t="s">
        <v>2312</v>
      </c>
      <c r="L987" s="36" t="s">
        <v>33</v>
      </c>
      <c r="M987" s="44" t="s">
        <v>2320</v>
      </c>
      <c r="N987" s="37"/>
      <c r="O987" s="38" t="s">
        <v>2366</v>
      </c>
    </row>
    <row r="988" spans="1:15" ht="13.5" customHeight="1">
      <c r="A988" s="39"/>
      <c r="B988" s="29"/>
      <c r="C988" s="30"/>
      <c r="D988" s="40"/>
      <c r="E988" s="40"/>
      <c r="F988" s="40"/>
      <c r="G988" s="41"/>
      <c r="H988" s="41"/>
      <c r="I988" s="34"/>
      <c r="J988" s="35"/>
      <c r="K988" s="36"/>
      <c r="L988" s="36"/>
      <c r="M988" s="36"/>
      <c r="N988" s="37"/>
      <c r="O988" s="38" t="s">
        <v>2365</v>
      </c>
    </row>
    <row r="989" spans="1:15" ht="13.5" customHeight="1">
      <c r="A989" s="39"/>
      <c r="B989" s="29"/>
      <c r="C989" s="30"/>
      <c r="D989" s="40"/>
      <c r="E989" s="40"/>
      <c r="F989" s="40"/>
      <c r="G989" s="41"/>
      <c r="H989" s="41"/>
      <c r="I989" s="34"/>
      <c r="J989" s="35"/>
      <c r="K989" s="36"/>
      <c r="L989" s="36"/>
      <c r="M989" s="36"/>
      <c r="N989" s="37"/>
      <c r="O989" s="38"/>
    </row>
    <row r="990" spans="1:15" ht="27" customHeight="1">
      <c r="A990" s="39" t="s">
        <v>2364</v>
      </c>
      <c r="B990" s="29"/>
      <c r="C990" s="30"/>
      <c r="D990" s="40"/>
      <c r="E990" s="40"/>
      <c r="F990" s="40"/>
      <c r="G990" s="41" t="s">
        <v>2363</v>
      </c>
      <c r="H990" s="41"/>
      <c r="I990" s="34" t="s">
        <v>2313</v>
      </c>
      <c r="J990" s="35"/>
      <c r="K990" s="36" t="s">
        <v>2312</v>
      </c>
      <c r="L990" s="36" t="s">
        <v>62</v>
      </c>
      <c r="M990" s="44" t="s">
        <v>2320</v>
      </c>
      <c r="N990" s="37"/>
      <c r="O990" s="38"/>
    </row>
    <row r="991" spans="1:15" ht="13.5" customHeight="1">
      <c r="A991" s="39" t="s">
        <v>2362</v>
      </c>
      <c r="B991" s="29"/>
      <c r="C991" s="30"/>
      <c r="D991" s="40"/>
      <c r="E991" s="40"/>
      <c r="F991" s="40"/>
      <c r="G991" s="41" t="s">
        <v>2361</v>
      </c>
      <c r="H991" s="41"/>
      <c r="I991" s="34" t="s">
        <v>2313</v>
      </c>
      <c r="J991" s="35"/>
      <c r="K991" s="36" t="s">
        <v>2312</v>
      </c>
      <c r="L991" s="36" t="s">
        <v>62</v>
      </c>
      <c r="M991" s="44" t="s">
        <v>2320</v>
      </c>
      <c r="N991" s="37"/>
      <c r="O991" s="38" t="s">
        <v>2360</v>
      </c>
    </row>
    <row r="992" spans="1:15" ht="13.5" customHeight="1">
      <c r="A992" s="39"/>
      <c r="B992" s="29"/>
      <c r="C992" s="30"/>
      <c r="D992" s="40"/>
      <c r="E992" s="40"/>
      <c r="F992" s="40"/>
      <c r="G992" s="41"/>
      <c r="H992" s="41"/>
      <c r="I992" s="34"/>
      <c r="J992" s="35"/>
      <c r="K992" s="36"/>
      <c r="L992" s="36"/>
      <c r="M992" s="36"/>
      <c r="N992" s="37"/>
      <c r="O992" s="38" t="s">
        <v>2359</v>
      </c>
    </row>
    <row r="993" spans="1:15" ht="13.5" customHeight="1">
      <c r="A993" s="39"/>
      <c r="B993" s="29"/>
      <c r="C993" s="30"/>
      <c r="D993" s="40"/>
      <c r="E993" s="40"/>
      <c r="F993" s="40"/>
      <c r="G993" s="41"/>
      <c r="H993" s="41"/>
      <c r="I993" s="34"/>
      <c r="J993" s="35"/>
      <c r="K993" s="36"/>
      <c r="L993" s="36"/>
      <c r="M993" s="36"/>
      <c r="N993" s="37"/>
      <c r="O993" s="38" t="s">
        <v>2358</v>
      </c>
    </row>
    <row r="994" spans="1:15" ht="13.5" customHeight="1">
      <c r="A994" s="39"/>
      <c r="B994" s="29"/>
      <c r="C994" s="30"/>
      <c r="D994" s="40"/>
      <c r="E994" s="40"/>
      <c r="F994" s="40"/>
      <c r="G994" s="41"/>
      <c r="H994" s="41"/>
      <c r="I994" s="34"/>
      <c r="J994" s="35"/>
      <c r="K994" s="36"/>
      <c r="L994" s="36"/>
      <c r="M994" s="36"/>
      <c r="N994" s="37"/>
      <c r="O994" s="38" t="s">
        <v>2357</v>
      </c>
    </row>
    <row r="995" spans="1:15" ht="13.5" customHeight="1">
      <c r="A995" s="39"/>
      <c r="B995" s="29"/>
      <c r="C995" s="30"/>
      <c r="D995" s="40"/>
      <c r="E995" s="40"/>
      <c r="F995" s="40"/>
      <c r="G995" s="41"/>
      <c r="H995" s="41"/>
      <c r="I995" s="34"/>
      <c r="J995" s="35"/>
      <c r="K995" s="36"/>
      <c r="L995" s="36"/>
      <c r="M995" s="36"/>
      <c r="N995" s="37"/>
      <c r="O995" s="38" t="s">
        <v>2356</v>
      </c>
    </row>
    <row r="996" spans="1:15" ht="12.75" customHeight="1">
      <c r="A996" s="39"/>
      <c r="B996" s="29"/>
      <c r="C996" s="30"/>
      <c r="D996" s="40"/>
      <c r="E996" s="40"/>
      <c r="F996" s="40"/>
      <c r="G996" s="41"/>
      <c r="H996" s="41"/>
      <c r="I996" s="34"/>
      <c r="J996" s="35"/>
      <c r="K996" s="36"/>
      <c r="L996" s="36"/>
      <c r="M996" s="36"/>
      <c r="N996" s="37"/>
      <c r="O996" s="38"/>
    </row>
    <row r="997" spans="1:15" ht="13.5" customHeight="1">
      <c r="A997" s="39" t="s">
        <v>2355</v>
      </c>
      <c r="B997" s="29"/>
      <c r="C997" s="30"/>
      <c r="D997" s="40"/>
      <c r="E997" s="40"/>
      <c r="F997" s="40"/>
      <c r="G997" s="41" t="s">
        <v>2354</v>
      </c>
      <c r="H997" s="41"/>
      <c r="I997" s="34" t="s">
        <v>37</v>
      </c>
      <c r="J997" s="35"/>
      <c r="K997" s="36" t="s">
        <v>2312</v>
      </c>
      <c r="L997" s="36" t="s">
        <v>33</v>
      </c>
      <c r="M997" s="44" t="s">
        <v>2320</v>
      </c>
      <c r="N997" s="37"/>
      <c r="O997" s="38" t="s">
        <v>2353</v>
      </c>
    </row>
    <row r="998" spans="1:15" ht="13.5" customHeight="1">
      <c r="A998" s="39"/>
      <c r="B998" s="29"/>
      <c r="C998" s="30"/>
      <c r="D998" s="40"/>
      <c r="E998" s="40"/>
      <c r="F998" s="40"/>
      <c r="G998" s="41"/>
      <c r="H998" s="41"/>
      <c r="I998" s="34"/>
      <c r="J998" s="35"/>
      <c r="K998" s="36"/>
      <c r="L998" s="36"/>
      <c r="M998" s="36"/>
      <c r="N998" s="37"/>
      <c r="O998" s="38" t="s">
        <v>2352</v>
      </c>
    </row>
    <row r="999" spans="1:15" ht="13.5" customHeight="1">
      <c r="A999" s="39"/>
      <c r="B999" s="29"/>
      <c r="C999" s="30"/>
      <c r="D999" s="40"/>
      <c r="E999" s="40"/>
      <c r="F999" s="40"/>
      <c r="G999" s="41"/>
      <c r="H999" s="41"/>
      <c r="I999" s="34"/>
      <c r="J999" s="35"/>
      <c r="K999" s="36"/>
      <c r="L999" s="36"/>
      <c r="M999" s="36"/>
      <c r="N999" s="37"/>
      <c r="O999" s="38"/>
    </row>
    <row r="1000" spans="1:15" ht="13.5" customHeight="1">
      <c r="A1000" s="39" t="s">
        <v>2351</v>
      </c>
      <c r="B1000" s="29"/>
      <c r="C1000" s="30"/>
      <c r="D1000" s="40"/>
      <c r="E1000" s="40"/>
      <c r="F1000" s="40"/>
      <c r="G1000" s="41" t="s">
        <v>2350</v>
      </c>
      <c r="H1000" s="41"/>
      <c r="I1000" s="34" t="s">
        <v>1276</v>
      </c>
      <c r="J1000" s="35"/>
      <c r="K1000" s="36" t="s">
        <v>22</v>
      </c>
      <c r="L1000" s="36" t="s">
        <v>33</v>
      </c>
      <c r="M1000" s="44" t="s">
        <v>24</v>
      </c>
      <c r="N1000" s="37"/>
      <c r="O1000" s="38" t="s">
        <v>2349</v>
      </c>
    </row>
    <row r="1001" spans="1:15" ht="13.5" customHeight="1">
      <c r="A1001" s="39"/>
      <c r="B1001" s="29"/>
      <c r="C1001" s="30"/>
      <c r="D1001" s="40"/>
      <c r="E1001" s="40"/>
      <c r="F1001" s="40"/>
      <c r="G1001" s="41"/>
      <c r="H1001" s="41"/>
      <c r="I1001" s="34"/>
      <c r="J1001" s="35"/>
      <c r="K1001" s="36"/>
      <c r="L1001" s="36"/>
      <c r="M1001" s="36"/>
      <c r="N1001" s="37"/>
      <c r="O1001" s="38" t="s">
        <v>2348</v>
      </c>
    </row>
    <row r="1002" spans="1:15" ht="13.5" customHeight="1">
      <c r="A1002" s="39"/>
      <c r="B1002" s="29"/>
      <c r="C1002" s="30"/>
      <c r="D1002" s="40"/>
      <c r="E1002" s="40"/>
      <c r="F1002" s="40"/>
      <c r="G1002" s="41"/>
      <c r="H1002" s="41"/>
      <c r="I1002" s="34"/>
      <c r="J1002" s="35"/>
      <c r="K1002" s="36"/>
      <c r="L1002" s="36"/>
      <c r="M1002" s="36"/>
      <c r="N1002" s="37"/>
      <c r="O1002" s="38" t="s">
        <v>2347</v>
      </c>
    </row>
    <row r="1003" spans="1:15" ht="13.5" customHeight="1">
      <c r="A1003" s="39"/>
      <c r="B1003" s="29"/>
      <c r="C1003" s="30"/>
      <c r="D1003" s="40"/>
      <c r="E1003" s="40"/>
      <c r="F1003" s="40"/>
      <c r="G1003" s="41"/>
      <c r="H1003" s="41"/>
      <c r="I1003" s="34"/>
      <c r="J1003" s="35"/>
      <c r="K1003" s="36"/>
      <c r="L1003" s="36"/>
      <c r="M1003" s="36"/>
      <c r="N1003" s="37"/>
      <c r="O1003" s="38" t="s">
        <v>2346</v>
      </c>
    </row>
    <row r="1004" spans="1:15" ht="13.5" customHeight="1">
      <c r="A1004" s="39"/>
      <c r="B1004" s="29"/>
      <c r="C1004" s="30"/>
      <c r="D1004" s="40"/>
      <c r="E1004" s="40"/>
      <c r="F1004" s="40"/>
      <c r="G1004" s="41"/>
      <c r="H1004" s="41"/>
      <c r="I1004" s="34"/>
      <c r="J1004" s="35"/>
      <c r="K1004" s="36"/>
      <c r="L1004" s="36"/>
      <c r="M1004" s="36"/>
      <c r="N1004" s="37"/>
      <c r="O1004" s="38" t="s">
        <v>2345</v>
      </c>
    </row>
    <row r="1005" spans="1:15" ht="13.5" customHeight="1">
      <c r="A1005" s="39"/>
      <c r="B1005" s="29"/>
      <c r="C1005" s="30"/>
      <c r="D1005" s="40"/>
      <c r="E1005" s="40"/>
      <c r="F1005" s="40"/>
      <c r="G1005" s="41"/>
      <c r="H1005" s="41"/>
      <c r="I1005" s="34"/>
      <c r="J1005" s="35"/>
      <c r="K1005" s="36"/>
      <c r="L1005" s="36"/>
      <c r="M1005" s="36"/>
      <c r="N1005" s="37"/>
      <c r="O1005" s="38"/>
    </row>
    <row r="1006" spans="1:15" ht="27" customHeight="1">
      <c r="A1006" s="39" t="s">
        <v>2344</v>
      </c>
      <c r="B1006" s="29"/>
      <c r="C1006" s="30"/>
      <c r="D1006" s="40"/>
      <c r="E1006" s="40"/>
      <c r="F1006" s="40"/>
      <c r="G1006" s="41" t="s">
        <v>2343</v>
      </c>
      <c r="H1006" s="41"/>
      <c r="I1006" s="34" t="s">
        <v>2313</v>
      </c>
      <c r="J1006" s="35"/>
      <c r="K1006" s="36" t="s">
        <v>2342</v>
      </c>
      <c r="L1006" s="36" t="s">
        <v>33</v>
      </c>
      <c r="M1006" s="44" t="s">
        <v>24</v>
      </c>
      <c r="N1006" s="37"/>
      <c r="O1006" s="38" t="s">
        <v>2341</v>
      </c>
    </row>
    <row r="1007" spans="1:15" ht="27" customHeight="1">
      <c r="A1007" s="39" t="s">
        <v>2340</v>
      </c>
      <c r="B1007" s="29"/>
      <c r="C1007" s="30"/>
      <c r="D1007" s="40"/>
      <c r="E1007" s="40"/>
      <c r="F1007" s="40"/>
      <c r="G1007" s="41" t="s">
        <v>2339</v>
      </c>
      <c r="H1007" s="41"/>
      <c r="I1007" s="34" t="s">
        <v>37</v>
      </c>
      <c r="J1007" s="35"/>
      <c r="K1007" s="36" t="s">
        <v>2312</v>
      </c>
      <c r="L1007" s="36" t="s">
        <v>33</v>
      </c>
      <c r="M1007" s="44" t="s">
        <v>2320</v>
      </c>
      <c r="N1007" s="37"/>
      <c r="O1007" s="38" t="s">
        <v>2338</v>
      </c>
    </row>
    <row r="1008" spans="1:15" ht="13.5" customHeight="1">
      <c r="A1008" s="39"/>
      <c r="B1008" s="29"/>
      <c r="C1008" s="30"/>
      <c r="D1008" s="40"/>
      <c r="E1008" s="40"/>
      <c r="F1008" s="40"/>
      <c r="G1008" s="41"/>
      <c r="H1008" s="41"/>
      <c r="I1008" s="34"/>
      <c r="J1008" s="35"/>
      <c r="K1008" s="36"/>
      <c r="L1008" s="36"/>
      <c r="M1008" s="36"/>
      <c r="N1008" s="37"/>
      <c r="O1008" s="38" t="s">
        <v>2337</v>
      </c>
    </row>
    <row r="1009" spans="1:15" ht="13.5" customHeight="1">
      <c r="A1009" s="39"/>
      <c r="B1009" s="29"/>
      <c r="C1009" s="30"/>
      <c r="D1009" s="40"/>
      <c r="E1009" s="40"/>
      <c r="F1009" s="40"/>
      <c r="G1009" s="41"/>
      <c r="H1009" s="41"/>
      <c r="I1009" s="34"/>
      <c r="J1009" s="35"/>
      <c r="K1009" s="36"/>
      <c r="L1009" s="36"/>
      <c r="M1009" s="36"/>
      <c r="N1009" s="37"/>
      <c r="O1009" s="38" t="s">
        <v>2336</v>
      </c>
    </row>
    <row r="1010" spans="1:15" ht="13.5" customHeight="1">
      <c r="A1010" s="39"/>
      <c r="B1010" s="29"/>
      <c r="C1010" s="30"/>
      <c r="D1010" s="40"/>
      <c r="E1010" s="40"/>
      <c r="F1010" s="40"/>
      <c r="G1010" s="41"/>
      <c r="H1010" s="41"/>
      <c r="I1010" s="34"/>
      <c r="J1010" s="35"/>
      <c r="K1010" s="36"/>
      <c r="L1010" s="36"/>
      <c r="M1010" s="36"/>
      <c r="N1010" s="37"/>
      <c r="O1010" s="38" t="s">
        <v>2335</v>
      </c>
    </row>
    <row r="1011" spans="1:15" ht="13.5" customHeight="1">
      <c r="A1011" s="39"/>
      <c r="B1011" s="29"/>
      <c r="C1011" s="30"/>
      <c r="D1011" s="40"/>
      <c r="E1011" s="40"/>
      <c r="F1011" s="40"/>
      <c r="G1011" s="41"/>
      <c r="H1011" s="41"/>
      <c r="I1011" s="34"/>
      <c r="J1011" s="35"/>
      <c r="K1011" s="36"/>
      <c r="L1011" s="36"/>
      <c r="M1011" s="36"/>
      <c r="N1011" s="37"/>
      <c r="O1011" s="38" t="s">
        <v>2334</v>
      </c>
    </row>
    <row r="1012" spans="1:15" ht="13.5" customHeight="1">
      <c r="A1012" s="39"/>
      <c r="B1012" s="29"/>
      <c r="C1012" s="30"/>
      <c r="D1012" s="40"/>
      <c r="E1012" s="40"/>
      <c r="F1012" s="40"/>
      <c r="G1012" s="41"/>
      <c r="H1012" s="41"/>
      <c r="I1012" s="34"/>
      <c r="J1012" s="35"/>
      <c r="K1012" s="36"/>
      <c r="L1012" s="36"/>
      <c r="M1012" s="36"/>
      <c r="N1012" s="37"/>
      <c r="O1012" s="38" t="s">
        <v>2333</v>
      </c>
    </row>
    <row r="1013" spans="1:15" ht="13.5" customHeight="1">
      <c r="A1013" s="39"/>
      <c r="B1013" s="29"/>
      <c r="C1013" s="30"/>
      <c r="D1013" s="40"/>
      <c r="E1013" s="40"/>
      <c r="F1013" s="40"/>
      <c r="G1013" s="41"/>
      <c r="H1013" s="41"/>
      <c r="I1013" s="34"/>
      <c r="J1013" s="35"/>
      <c r="K1013" s="36"/>
      <c r="L1013" s="36"/>
      <c r="M1013" s="36"/>
      <c r="N1013" s="37"/>
      <c r="O1013" s="38"/>
    </row>
    <row r="1014" spans="1:15" ht="27" customHeight="1">
      <c r="A1014" s="39" t="s">
        <v>2332</v>
      </c>
      <c r="B1014" s="29"/>
      <c r="C1014" s="30"/>
      <c r="D1014" s="40"/>
      <c r="E1014" s="40"/>
      <c r="F1014" s="40"/>
      <c r="G1014" s="41" t="s">
        <v>2331</v>
      </c>
      <c r="H1014" s="41"/>
      <c r="I1014" s="34" t="s">
        <v>37</v>
      </c>
      <c r="J1014" s="35"/>
      <c r="K1014" s="36" t="s">
        <v>22</v>
      </c>
      <c r="L1014" s="36" t="s">
        <v>62</v>
      </c>
      <c r="M1014" s="44" t="s">
        <v>24</v>
      </c>
      <c r="N1014" s="37"/>
      <c r="O1014" s="38" t="s">
        <v>2330</v>
      </c>
    </row>
    <row r="1015" spans="1:15" ht="27" customHeight="1">
      <c r="A1015" s="39" t="s">
        <v>2329</v>
      </c>
      <c r="B1015" s="29"/>
      <c r="C1015" s="30"/>
      <c r="D1015" s="40"/>
      <c r="E1015" s="40"/>
      <c r="F1015" s="40"/>
      <c r="G1015" s="41" t="s">
        <v>2328</v>
      </c>
      <c r="H1015" s="41"/>
      <c r="I1015" s="34" t="s">
        <v>2313</v>
      </c>
      <c r="J1015" s="35"/>
      <c r="K1015" s="36" t="s">
        <v>2312</v>
      </c>
      <c r="L1015" s="36" t="s">
        <v>33</v>
      </c>
      <c r="M1015" s="44" t="s">
        <v>2327</v>
      </c>
      <c r="N1015" s="37"/>
      <c r="O1015" s="38" t="s">
        <v>2326</v>
      </c>
    </row>
    <row r="1016" spans="1:15" ht="13.5" customHeight="1">
      <c r="A1016" s="39"/>
      <c r="B1016" s="29"/>
      <c r="C1016" s="30"/>
      <c r="D1016" s="40"/>
      <c r="E1016" s="40"/>
      <c r="F1016" s="40"/>
      <c r="G1016" s="41"/>
      <c r="H1016" s="41"/>
      <c r="I1016" s="34"/>
      <c r="J1016" s="35"/>
      <c r="K1016" s="36"/>
      <c r="L1016" s="36"/>
      <c r="M1016" s="44"/>
      <c r="N1016" s="37"/>
      <c r="O1016" s="38"/>
    </row>
    <row r="1017" spans="1:15" ht="36" customHeight="1">
      <c r="A1017" s="39" t="s">
        <v>2325</v>
      </c>
      <c r="B1017" s="29"/>
      <c r="C1017" s="30"/>
      <c r="D1017" s="31" t="s">
        <v>2324</v>
      </c>
      <c r="E1017" s="46"/>
      <c r="F1017" s="31"/>
      <c r="G1017" s="32" t="s">
        <v>2321</v>
      </c>
      <c r="H1017" s="32"/>
      <c r="I1017" s="34"/>
      <c r="J1017" s="35"/>
      <c r="K1017" s="36"/>
      <c r="L1017" s="36"/>
      <c r="M1017" s="36"/>
      <c r="N1017" s="37"/>
      <c r="O1017" s="38" t="s">
        <v>2323</v>
      </c>
    </row>
    <row r="1018" spans="1:15" ht="27" customHeight="1">
      <c r="A1018" s="39" t="s">
        <v>2322</v>
      </c>
      <c r="B1018" s="29"/>
      <c r="C1018" s="30"/>
      <c r="D1018" s="40"/>
      <c r="E1018" s="95"/>
      <c r="F1018" s="40"/>
      <c r="G1018" s="41" t="s">
        <v>2321</v>
      </c>
      <c r="H1018" s="41"/>
      <c r="I1018" s="34" t="s">
        <v>37</v>
      </c>
      <c r="J1018" s="35"/>
      <c r="K1018" s="36" t="s">
        <v>2312</v>
      </c>
      <c r="L1018" s="36" t="s">
        <v>332</v>
      </c>
      <c r="M1018" s="44" t="s">
        <v>2320</v>
      </c>
      <c r="N1018" s="37"/>
      <c r="O1018" s="38"/>
    </row>
    <row r="1019" spans="1:15" ht="36" customHeight="1">
      <c r="A1019" s="39" t="s">
        <v>2319</v>
      </c>
      <c r="B1019" s="121"/>
      <c r="C1019" s="120"/>
      <c r="D1019" s="31" t="s">
        <v>2318</v>
      </c>
      <c r="E1019" s="68"/>
      <c r="F1019" s="243" t="s">
        <v>2317</v>
      </c>
      <c r="G1019" s="243"/>
      <c r="H1019" s="119"/>
      <c r="I1019" s="118"/>
      <c r="J1019" s="117"/>
      <c r="K1019" s="116"/>
      <c r="L1019" s="116"/>
      <c r="M1019" s="116"/>
      <c r="N1019" s="115"/>
      <c r="O1019" s="114" t="s">
        <v>2316</v>
      </c>
    </row>
    <row r="1020" spans="1:15" ht="27" customHeight="1">
      <c r="A1020" s="47" t="s">
        <v>2315</v>
      </c>
      <c r="B1020" s="113"/>
      <c r="C1020" s="112"/>
      <c r="D1020" s="111"/>
      <c r="E1020" s="69"/>
      <c r="F1020" s="111"/>
      <c r="G1020" s="110" t="s">
        <v>2314</v>
      </c>
      <c r="H1020" s="109"/>
      <c r="I1020" s="52" t="s">
        <v>2313</v>
      </c>
      <c r="J1020" s="53"/>
      <c r="K1020" s="54" t="s">
        <v>2312</v>
      </c>
      <c r="L1020" s="54" t="s">
        <v>62</v>
      </c>
      <c r="M1020" s="73"/>
      <c r="N1020" s="108"/>
      <c r="O1020" s="107" t="s">
        <v>2311</v>
      </c>
    </row>
  </sheetData>
  <mergeCells count="18">
    <mergeCell ref="D15:G15"/>
    <mergeCell ref="D17:G17"/>
    <mergeCell ref="D18:G18"/>
    <mergeCell ref="D19:G19"/>
    <mergeCell ref="E20:G20"/>
    <mergeCell ref="F21:G21"/>
    <mergeCell ref="F102:G102"/>
    <mergeCell ref="F291:G291"/>
    <mergeCell ref="F329:G329"/>
    <mergeCell ref="F367:G367"/>
    <mergeCell ref="F964:G964"/>
    <mergeCell ref="F982:G982"/>
    <mergeCell ref="F1019:G1019"/>
    <mergeCell ref="F584:G584"/>
    <mergeCell ref="F626:G626"/>
    <mergeCell ref="F729:G729"/>
    <mergeCell ref="F812:G812"/>
    <mergeCell ref="F909:G909"/>
  </mergeCells>
  <phoneticPr fontId="2"/>
  <pageMargins left="0.39370078740157483" right="0" top="0.78740157480314965" bottom="0.78740157480314965" header="0.51181102362204722" footer="0.43307086614173229"/>
  <pageSetup paperSize="9" firstPageNumber="21" pageOrder="overThenDown" orientation="portrait" r:id="rId1"/>
  <headerFooter alignWithMargins="0"/>
  <rowBreaks count="20" manualBreakCount="20">
    <brk id="54" max="16383" man="1"/>
    <brk id="103" max="16383" man="1"/>
    <brk id="157" max="16383" man="1"/>
    <brk id="207" max="16383" man="1"/>
    <brk id="258" max="16383" man="1"/>
    <brk id="303" max="16383" man="1"/>
    <brk id="346" max="16383" man="1"/>
    <brk id="392" max="16383" man="1"/>
    <brk id="443" max="16383" man="1"/>
    <brk id="496" max="16383" man="1"/>
    <brk id="549" max="16383" man="1"/>
    <brk id="597" max="16383" man="1"/>
    <brk id="639" max="16383" man="1"/>
    <brk id="691" max="16383" man="1"/>
    <brk id="742" max="16383" man="1"/>
    <brk id="792" max="14" man="1"/>
    <brk id="843" max="16383" man="1"/>
    <brk id="894" max="16383" man="1"/>
    <brk id="939" max="16383" man="1"/>
    <brk id="981"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P823"/>
  <sheetViews>
    <sheetView showGridLines="0" zoomScale="85" zoomScaleNormal="85" zoomScaleSheetLayoutView="100" workbookViewId="0">
      <pane xSplit="2" ySplit="15" topLeftCell="C567" activePane="bottomRight" state="frozen"/>
      <selection pane="topRight" activeCell="C1" sqref="C1"/>
      <selection pane="bottomLeft" activeCell="A2" sqref="A2"/>
      <selection pane="bottomRight" activeCell="A567" sqref="A567"/>
    </sheetView>
  </sheetViews>
  <sheetFormatPr defaultRowHeight="13.5"/>
  <cols>
    <col min="1" max="1" width="10" style="1" customWidth="1"/>
    <col min="2" max="3" width="0.5" style="2" customWidth="1"/>
    <col min="4" max="5" width="2.125" style="3" customWidth="1"/>
    <col min="6" max="6" width="1.625" style="3" customWidth="1"/>
    <col min="7" max="7" width="16.5" style="4" customWidth="1"/>
    <col min="8" max="8" width="0.5" style="4" customWidth="1"/>
    <col min="9" max="9" width="4.125" style="5" customWidth="1"/>
    <col min="10" max="10" width="6.75" style="5" bestFit="1" customWidth="1"/>
    <col min="11" max="13" width="4.125" style="6" customWidth="1"/>
    <col min="14" max="14" width="0.5" style="6" customWidth="1"/>
    <col min="15" max="15" width="40.125" style="7" customWidth="1"/>
    <col min="16" max="16384" width="9" style="8"/>
  </cols>
  <sheetData>
    <row r="1" spans="1:16" s="85" customFormat="1" ht="20.25" customHeight="1">
      <c r="A1" s="84"/>
      <c r="D1" s="86"/>
      <c r="G1" s="86" t="s">
        <v>0</v>
      </c>
      <c r="I1" s="87"/>
      <c r="J1" s="87"/>
      <c r="K1" s="87"/>
      <c r="L1" s="87"/>
      <c r="M1" s="87"/>
      <c r="O1" s="88"/>
    </row>
    <row r="2" spans="1:16" s="85" customFormat="1" ht="3" customHeight="1">
      <c r="A2" s="84"/>
      <c r="G2" s="89"/>
      <c r="I2" s="87"/>
      <c r="J2" s="87"/>
      <c r="K2" s="87"/>
      <c r="L2" s="87"/>
      <c r="M2" s="87"/>
      <c r="O2" s="88"/>
    </row>
    <row r="3" spans="1:16" s="91" customFormat="1" ht="10.5">
      <c r="A3" s="90" t="s">
        <v>1</v>
      </c>
      <c r="D3" s="91" t="s">
        <v>2</v>
      </c>
      <c r="I3" s="92"/>
      <c r="J3" s="92"/>
      <c r="K3" s="92"/>
      <c r="L3" s="92"/>
      <c r="M3" s="92"/>
      <c r="N3" s="92"/>
      <c r="P3" s="93"/>
    </row>
    <row r="4" spans="1:16" s="91" customFormat="1" ht="10.5">
      <c r="A4" s="90"/>
      <c r="D4" s="91" t="s">
        <v>2310</v>
      </c>
      <c r="I4" s="92"/>
      <c r="J4" s="92"/>
      <c r="K4" s="92"/>
      <c r="L4" s="92"/>
      <c r="M4" s="92"/>
      <c r="N4" s="92"/>
      <c r="P4" s="93"/>
    </row>
    <row r="5" spans="1:16" s="91" customFormat="1" ht="10.5">
      <c r="A5" s="90"/>
      <c r="D5" s="91" t="s">
        <v>2309</v>
      </c>
      <c r="I5" s="92"/>
      <c r="J5" s="92"/>
      <c r="K5" s="92"/>
      <c r="L5" s="92"/>
      <c r="M5" s="92"/>
      <c r="N5" s="92"/>
      <c r="P5" s="93"/>
    </row>
    <row r="6" spans="1:16" s="91" customFormat="1" ht="10.5">
      <c r="A6" s="90"/>
      <c r="D6" s="91" t="s">
        <v>2308</v>
      </c>
      <c r="I6" s="92"/>
      <c r="J6" s="92"/>
      <c r="K6" s="92"/>
      <c r="L6" s="92"/>
      <c r="M6" s="92"/>
      <c r="N6" s="92"/>
      <c r="P6" s="93"/>
    </row>
    <row r="7" spans="1:16" s="91" customFormat="1" ht="10.5">
      <c r="A7" s="90"/>
      <c r="D7" s="91" t="s">
        <v>2307</v>
      </c>
      <c r="I7" s="92"/>
      <c r="J7" s="92"/>
      <c r="K7" s="92"/>
      <c r="L7" s="92"/>
      <c r="M7" s="92"/>
      <c r="N7" s="92"/>
      <c r="P7" s="93"/>
    </row>
    <row r="8" spans="1:16" s="91" customFormat="1" ht="10.5">
      <c r="A8" s="90"/>
      <c r="D8" s="91" t="s">
        <v>2306</v>
      </c>
      <c r="I8" s="92"/>
      <c r="J8" s="92"/>
      <c r="K8" s="92"/>
      <c r="L8" s="92"/>
      <c r="M8" s="92"/>
      <c r="N8" s="92"/>
      <c r="P8" s="93"/>
    </row>
    <row r="9" spans="1:16" s="91" customFormat="1" ht="10.5">
      <c r="A9" s="90"/>
      <c r="D9" s="91" t="s">
        <v>2305</v>
      </c>
      <c r="I9" s="92"/>
      <c r="J9" s="92"/>
      <c r="K9" s="92"/>
      <c r="L9" s="92"/>
      <c r="M9" s="92"/>
      <c r="N9" s="92"/>
      <c r="P9" s="93"/>
    </row>
    <row r="10" spans="1:16" s="91" customFormat="1" ht="10.5">
      <c r="A10" s="90"/>
      <c r="D10" s="91" t="s">
        <v>3</v>
      </c>
      <c r="I10" s="92"/>
      <c r="J10" s="92"/>
      <c r="K10" s="92"/>
      <c r="L10" s="92"/>
      <c r="M10" s="92"/>
      <c r="N10" s="92"/>
      <c r="P10" s="93"/>
    </row>
    <row r="11" spans="1:16" s="91" customFormat="1" ht="10.5">
      <c r="A11" s="90"/>
      <c r="D11" s="91" t="s">
        <v>1162</v>
      </c>
      <c r="I11" s="92"/>
      <c r="J11" s="92"/>
      <c r="K11" s="92"/>
      <c r="L11" s="92"/>
      <c r="M11" s="92"/>
      <c r="N11" s="92"/>
      <c r="P11" s="93"/>
    </row>
    <row r="12" spans="1:16" s="91" customFormat="1" ht="10.5">
      <c r="A12" s="90"/>
      <c r="D12" s="91" t="s">
        <v>1163</v>
      </c>
      <c r="I12" s="92"/>
      <c r="J12" s="92"/>
      <c r="K12" s="92"/>
      <c r="L12" s="92"/>
      <c r="M12" s="92"/>
      <c r="N12" s="92"/>
      <c r="P12" s="93"/>
    </row>
    <row r="13" spans="1:16" s="91" customFormat="1" ht="10.5">
      <c r="A13" s="90"/>
      <c r="D13" s="91" t="s">
        <v>2304</v>
      </c>
      <c r="I13" s="92"/>
      <c r="J13" s="92"/>
      <c r="K13" s="92"/>
      <c r="L13" s="92"/>
      <c r="M13" s="92"/>
      <c r="N13" s="92"/>
      <c r="P13" s="93"/>
    </row>
    <row r="14" spans="1:16" ht="5.25" customHeight="1"/>
    <row r="15" spans="1:16" s="17" customFormat="1" ht="26.25" customHeight="1">
      <c r="A15" s="9" t="s">
        <v>4</v>
      </c>
      <c r="B15" s="9"/>
      <c r="C15" s="10"/>
      <c r="D15" s="244" t="s">
        <v>5</v>
      </c>
      <c r="E15" s="245"/>
      <c r="F15" s="245"/>
      <c r="G15" s="245"/>
      <c r="H15" s="11"/>
      <c r="I15" s="12" t="s">
        <v>6</v>
      </c>
      <c r="J15" s="13"/>
      <c r="K15" s="14" t="s">
        <v>7</v>
      </c>
      <c r="L15" s="14" t="s">
        <v>8</v>
      </c>
      <c r="M15" s="14" t="s">
        <v>9</v>
      </c>
      <c r="N15" s="15"/>
      <c r="O15" s="16" t="s">
        <v>10</v>
      </c>
    </row>
    <row r="16" spans="1:16" s="17" customFormat="1" ht="6" customHeight="1">
      <c r="A16" s="18"/>
      <c r="B16" s="18"/>
      <c r="C16" s="19"/>
      <c r="D16" s="20"/>
      <c r="E16" s="21"/>
      <c r="F16" s="21"/>
      <c r="G16" s="21"/>
      <c r="H16" s="21"/>
      <c r="I16" s="22"/>
      <c r="J16" s="23"/>
      <c r="K16" s="24"/>
      <c r="L16" s="24"/>
      <c r="M16" s="25"/>
      <c r="N16" s="26"/>
      <c r="O16" s="27"/>
    </row>
    <row r="17" spans="1:15" ht="36" customHeight="1">
      <c r="A17" s="39" t="s">
        <v>2303</v>
      </c>
      <c r="B17" s="29"/>
      <c r="C17" s="30"/>
      <c r="D17" s="31" t="s">
        <v>2302</v>
      </c>
      <c r="E17" s="241" t="s">
        <v>2301</v>
      </c>
      <c r="F17" s="242"/>
      <c r="G17" s="242"/>
      <c r="H17" s="33"/>
      <c r="I17" s="34"/>
      <c r="J17" s="35"/>
      <c r="K17" s="36"/>
      <c r="L17" s="36"/>
      <c r="M17" s="36"/>
      <c r="N17" s="37"/>
      <c r="O17" s="38" t="s">
        <v>2300</v>
      </c>
    </row>
    <row r="18" spans="1:15" ht="27" customHeight="1">
      <c r="A18" s="39" t="s">
        <v>2299</v>
      </c>
      <c r="B18" s="29"/>
      <c r="C18" s="30"/>
      <c r="D18" s="31" t="s">
        <v>2298</v>
      </c>
      <c r="E18" s="31"/>
      <c r="F18" s="241" t="s">
        <v>2297</v>
      </c>
      <c r="G18" s="242"/>
      <c r="H18" s="33"/>
      <c r="I18" s="34"/>
      <c r="J18" s="35"/>
      <c r="K18" s="36"/>
      <c r="L18" s="36"/>
      <c r="M18" s="36"/>
      <c r="N18" s="37"/>
      <c r="O18" s="68" t="s">
        <v>2296</v>
      </c>
    </row>
    <row r="19" spans="1:15">
      <c r="A19" s="39" t="s">
        <v>2295</v>
      </c>
      <c r="B19" s="29"/>
      <c r="C19" s="30"/>
      <c r="D19" s="40"/>
      <c r="E19" s="45"/>
      <c r="F19" s="45"/>
      <c r="G19" s="41" t="s">
        <v>2294</v>
      </c>
      <c r="H19" s="41"/>
      <c r="I19" s="34" t="s">
        <v>1528</v>
      </c>
      <c r="J19" s="35"/>
      <c r="K19" s="36" t="s">
        <v>1527</v>
      </c>
      <c r="L19" s="36" t="s">
        <v>33</v>
      </c>
      <c r="M19" s="44" t="s">
        <v>1537</v>
      </c>
      <c r="N19" s="37"/>
      <c r="O19" s="68" t="s">
        <v>2293</v>
      </c>
    </row>
    <row r="20" spans="1:15">
      <c r="A20" s="39"/>
      <c r="B20" s="29"/>
      <c r="C20" s="30"/>
      <c r="D20" s="40"/>
      <c r="E20" s="45"/>
      <c r="F20" s="45"/>
      <c r="G20" s="41"/>
      <c r="H20" s="41"/>
      <c r="I20" s="34"/>
      <c r="J20" s="35"/>
      <c r="K20" s="36"/>
      <c r="L20" s="36"/>
      <c r="M20" s="36"/>
      <c r="N20" s="37"/>
      <c r="O20" s="68" t="s">
        <v>2292</v>
      </c>
    </row>
    <row r="21" spans="1:15">
      <c r="A21" s="39"/>
      <c r="B21" s="29"/>
      <c r="C21" s="30"/>
      <c r="D21" s="40"/>
      <c r="E21" s="45"/>
      <c r="F21" s="45"/>
      <c r="G21" s="41"/>
      <c r="H21" s="41"/>
      <c r="I21" s="34"/>
      <c r="J21" s="35"/>
      <c r="K21" s="36"/>
      <c r="L21" s="36"/>
      <c r="M21" s="36"/>
      <c r="N21" s="37"/>
      <c r="O21" s="68" t="s">
        <v>2291</v>
      </c>
    </row>
    <row r="22" spans="1:15">
      <c r="A22" s="39"/>
      <c r="B22" s="29"/>
      <c r="C22" s="30"/>
      <c r="D22" s="40"/>
      <c r="E22" s="45"/>
      <c r="F22" s="45"/>
      <c r="G22" s="41"/>
      <c r="H22" s="41"/>
      <c r="I22" s="34"/>
      <c r="J22" s="35"/>
      <c r="K22" s="36"/>
      <c r="L22" s="36"/>
      <c r="M22" s="36"/>
      <c r="N22" s="37"/>
      <c r="O22" s="68" t="s">
        <v>2290</v>
      </c>
    </row>
    <row r="23" spans="1:15">
      <c r="A23" s="39"/>
      <c r="B23" s="29"/>
      <c r="C23" s="30"/>
      <c r="D23" s="40"/>
      <c r="E23" s="45"/>
      <c r="F23" s="45"/>
      <c r="G23" s="41"/>
      <c r="H23" s="41"/>
      <c r="I23" s="34"/>
      <c r="J23" s="35"/>
      <c r="K23" s="36"/>
      <c r="L23" s="36"/>
      <c r="M23" s="36"/>
      <c r="N23" s="37"/>
      <c r="O23" s="68" t="s">
        <v>2289</v>
      </c>
    </row>
    <row r="24" spans="1:15">
      <c r="A24" s="39"/>
      <c r="B24" s="29"/>
      <c r="C24" s="30"/>
      <c r="D24" s="40"/>
      <c r="E24" s="45"/>
      <c r="F24" s="45"/>
      <c r="G24" s="41"/>
      <c r="H24" s="41"/>
      <c r="I24" s="34"/>
      <c r="J24" s="35"/>
      <c r="K24" s="36"/>
      <c r="L24" s="36"/>
      <c r="M24" s="36"/>
      <c r="N24" s="37"/>
      <c r="O24" s="68" t="s">
        <v>2288</v>
      </c>
    </row>
    <row r="25" spans="1:15">
      <c r="A25" s="39"/>
      <c r="B25" s="29"/>
      <c r="C25" s="30"/>
      <c r="D25" s="40"/>
      <c r="E25" s="45"/>
      <c r="F25" s="45"/>
      <c r="G25" s="41"/>
      <c r="H25" s="41"/>
      <c r="I25" s="34"/>
      <c r="J25" s="35"/>
      <c r="K25" s="36"/>
      <c r="L25" s="36"/>
      <c r="M25" s="36"/>
      <c r="N25" s="37"/>
      <c r="O25" s="68"/>
    </row>
    <row r="26" spans="1:15" ht="27" customHeight="1">
      <c r="A26" s="39" t="s">
        <v>2287</v>
      </c>
      <c r="B26" s="29"/>
      <c r="C26" s="30"/>
      <c r="D26" s="40"/>
      <c r="E26" s="45"/>
      <c r="F26" s="45"/>
      <c r="G26" s="41" t="s">
        <v>2286</v>
      </c>
      <c r="H26" s="41"/>
      <c r="I26" s="34" t="s">
        <v>1528</v>
      </c>
      <c r="J26" s="35"/>
      <c r="K26" s="36" t="s">
        <v>1527</v>
      </c>
      <c r="L26" s="36" t="s">
        <v>33</v>
      </c>
      <c r="M26" s="44"/>
      <c r="N26" s="37"/>
      <c r="O26" s="38" t="s">
        <v>2285</v>
      </c>
    </row>
    <row r="27" spans="1:15">
      <c r="A27" s="39"/>
      <c r="B27" s="29"/>
      <c r="C27" s="30"/>
      <c r="D27" s="40"/>
      <c r="E27" s="45"/>
      <c r="F27" s="45"/>
      <c r="G27" s="41"/>
      <c r="H27" s="41"/>
      <c r="I27" s="34"/>
      <c r="J27" s="35"/>
      <c r="K27" s="36"/>
      <c r="L27" s="36"/>
      <c r="M27" s="36"/>
      <c r="N27" s="37"/>
      <c r="O27" s="68" t="s">
        <v>2284</v>
      </c>
    </row>
    <row r="28" spans="1:15">
      <c r="A28" s="39"/>
      <c r="B28" s="29"/>
      <c r="C28" s="30"/>
      <c r="D28" s="40"/>
      <c r="E28" s="45"/>
      <c r="F28" s="45"/>
      <c r="G28" s="41"/>
      <c r="H28" s="41"/>
      <c r="I28" s="34"/>
      <c r="J28" s="35"/>
      <c r="K28" s="36"/>
      <c r="L28" s="36"/>
      <c r="M28" s="36"/>
      <c r="N28" s="37"/>
      <c r="O28" s="68"/>
    </row>
    <row r="29" spans="1:15">
      <c r="A29" s="39" t="s">
        <v>2283</v>
      </c>
      <c r="B29" s="29"/>
      <c r="C29" s="30"/>
      <c r="D29" s="40"/>
      <c r="E29" s="45"/>
      <c r="F29" s="45"/>
      <c r="G29" s="41" t="s">
        <v>2282</v>
      </c>
      <c r="H29" s="41"/>
      <c r="I29" s="34" t="s">
        <v>1528</v>
      </c>
      <c r="J29" s="35"/>
      <c r="K29" s="36" t="s">
        <v>1527</v>
      </c>
      <c r="L29" s="36" t="s">
        <v>33</v>
      </c>
      <c r="M29" s="44"/>
      <c r="N29" s="37"/>
      <c r="O29" s="38" t="s">
        <v>2270</v>
      </c>
    </row>
    <row r="30" spans="1:15">
      <c r="A30" s="39"/>
      <c r="B30" s="29"/>
      <c r="C30" s="30"/>
      <c r="D30" s="40"/>
      <c r="E30" s="45"/>
      <c r="F30" s="45"/>
      <c r="G30" s="41"/>
      <c r="H30" s="41"/>
      <c r="I30" s="34"/>
      <c r="J30" s="35"/>
      <c r="K30" s="36"/>
      <c r="L30" s="36"/>
      <c r="M30" s="36"/>
      <c r="N30" s="37"/>
      <c r="O30" s="68" t="s">
        <v>2281</v>
      </c>
    </row>
    <row r="31" spans="1:15">
      <c r="A31" s="39"/>
      <c r="B31" s="29"/>
      <c r="C31" s="30"/>
      <c r="D31" s="40"/>
      <c r="E31" s="45"/>
      <c r="F31" s="45"/>
      <c r="G31" s="41"/>
      <c r="H31" s="41"/>
      <c r="I31" s="34"/>
      <c r="J31" s="35"/>
      <c r="K31" s="36"/>
      <c r="L31" s="36"/>
      <c r="M31" s="36"/>
      <c r="N31" s="37"/>
      <c r="O31" s="68"/>
    </row>
    <row r="32" spans="1:15">
      <c r="A32" s="39" t="s">
        <v>2280</v>
      </c>
      <c r="B32" s="29"/>
      <c r="C32" s="30"/>
      <c r="D32" s="40"/>
      <c r="E32" s="45"/>
      <c r="F32" s="45"/>
      <c r="G32" s="41" t="s">
        <v>2279</v>
      </c>
      <c r="H32" s="41"/>
      <c r="I32" s="34" t="s">
        <v>1528</v>
      </c>
      <c r="J32" s="35"/>
      <c r="K32" s="36" t="s">
        <v>1527</v>
      </c>
      <c r="L32" s="36" t="s">
        <v>23</v>
      </c>
      <c r="M32" s="44" t="s">
        <v>1537</v>
      </c>
      <c r="N32" s="37"/>
      <c r="O32" s="68" t="s">
        <v>2278</v>
      </c>
    </row>
    <row r="33" spans="1:15">
      <c r="A33" s="39"/>
      <c r="B33" s="29"/>
      <c r="C33" s="30"/>
      <c r="D33" s="40"/>
      <c r="E33" s="45"/>
      <c r="F33" s="45"/>
      <c r="G33" s="41"/>
      <c r="H33" s="41"/>
      <c r="I33" s="34"/>
      <c r="J33" s="35"/>
      <c r="K33" s="36"/>
      <c r="L33" s="36"/>
      <c r="M33" s="36"/>
      <c r="N33" s="37"/>
      <c r="O33" s="68" t="s">
        <v>2277</v>
      </c>
    </row>
    <row r="34" spans="1:15">
      <c r="A34" s="39"/>
      <c r="B34" s="29"/>
      <c r="C34" s="30"/>
      <c r="D34" s="40"/>
      <c r="E34" s="45"/>
      <c r="F34" s="45"/>
      <c r="G34" s="41"/>
      <c r="H34" s="41"/>
      <c r="I34" s="34"/>
      <c r="J34" s="35"/>
      <c r="K34" s="36"/>
      <c r="L34" s="36"/>
      <c r="M34" s="36"/>
      <c r="N34" s="37"/>
      <c r="O34" s="68"/>
    </row>
    <row r="35" spans="1:15" ht="36.75" customHeight="1">
      <c r="A35" s="47" t="s">
        <v>2276</v>
      </c>
      <c r="B35" s="48"/>
      <c r="C35" s="49"/>
      <c r="D35" s="50"/>
      <c r="E35" s="64"/>
      <c r="F35" s="64"/>
      <c r="G35" s="51" t="s">
        <v>2275</v>
      </c>
      <c r="H35" s="51"/>
      <c r="I35" s="52" t="s">
        <v>1528</v>
      </c>
      <c r="J35" s="53"/>
      <c r="K35" s="54" t="s">
        <v>1527</v>
      </c>
      <c r="L35" s="54" t="s">
        <v>33</v>
      </c>
      <c r="M35" s="73"/>
      <c r="N35" s="55"/>
      <c r="O35" s="56" t="s">
        <v>2274</v>
      </c>
    </row>
    <row r="36" spans="1:15">
      <c r="A36" s="39"/>
      <c r="B36" s="29"/>
      <c r="C36" s="30"/>
      <c r="D36" s="40"/>
      <c r="E36" s="45"/>
      <c r="F36" s="45"/>
      <c r="G36" s="41"/>
      <c r="H36" s="41"/>
      <c r="I36" s="34"/>
      <c r="J36" s="35"/>
      <c r="K36" s="36"/>
      <c r="L36" s="36"/>
      <c r="M36" s="36"/>
      <c r="N36" s="37"/>
      <c r="O36" s="68" t="s">
        <v>2273</v>
      </c>
    </row>
    <row r="37" spans="1:15">
      <c r="A37" s="39"/>
      <c r="B37" s="29"/>
      <c r="C37" s="30"/>
      <c r="D37" s="40"/>
      <c r="E37" s="45"/>
      <c r="F37" s="45"/>
      <c r="G37" s="41"/>
      <c r="H37" s="41"/>
      <c r="I37" s="34"/>
      <c r="J37" s="35"/>
      <c r="K37" s="36"/>
      <c r="L37" s="36"/>
      <c r="M37" s="36"/>
      <c r="N37" s="37"/>
      <c r="O37" s="68"/>
    </row>
    <row r="38" spans="1:15">
      <c r="A38" s="39" t="s">
        <v>2272</v>
      </c>
      <c r="B38" s="29"/>
      <c r="C38" s="30"/>
      <c r="D38" s="40"/>
      <c r="E38" s="45"/>
      <c r="F38" s="45"/>
      <c r="G38" s="41" t="s">
        <v>2271</v>
      </c>
      <c r="H38" s="41"/>
      <c r="I38" s="34" t="s">
        <v>1528</v>
      </c>
      <c r="J38" s="35"/>
      <c r="K38" s="36" t="s">
        <v>1527</v>
      </c>
      <c r="L38" s="36" t="s">
        <v>33</v>
      </c>
      <c r="M38" s="44"/>
      <c r="N38" s="37"/>
      <c r="O38" s="38" t="s">
        <v>2270</v>
      </c>
    </row>
    <row r="39" spans="1:15">
      <c r="A39" s="39"/>
      <c r="B39" s="29"/>
      <c r="C39" s="30"/>
      <c r="D39" s="40"/>
      <c r="E39" s="45"/>
      <c r="F39" s="45"/>
      <c r="G39" s="41"/>
      <c r="H39" s="41"/>
      <c r="I39" s="34"/>
      <c r="J39" s="35"/>
      <c r="K39" s="36"/>
      <c r="L39" s="36"/>
      <c r="M39" s="36"/>
      <c r="N39" s="37"/>
      <c r="O39" s="38" t="s">
        <v>2269</v>
      </c>
    </row>
    <row r="40" spans="1:15">
      <c r="A40" s="39"/>
      <c r="B40" s="29"/>
      <c r="C40" s="30"/>
      <c r="D40" s="40"/>
      <c r="E40" s="45"/>
      <c r="F40" s="45"/>
      <c r="G40" s="41"/>
      <c r="H40" s="41"/>
      <c r="I40" s="34"/>
      <c r="J40" s="35"/>
      <c r="K40" s="36"/>
      <c r="L40" s="36"/>
      <c r="M40" s="36"/>
      <c r="N40" s="37"/>
      <c r="O40" s="38"/>
    </row>
    <row r="41" spans="1:15">
      <c r="A41" s="39" t="s">
        <v>2268</v>
      </c>
      <c r="B41" s="29"/>
      <c r="C41" s="30"/>
      <c r="D41" s="40"/>
      <c r="E41" s="45"/>
      <c r="F41" s="45"/>
      <c r="G41" s="41" t="s">
        <v>2267</v>
      </c>
      <c r="H41" s="41"/>
      <c r="I41" s="34" t="s">
        <v>1528</v>
      </c>
      <c r="J41" s="35"/>
      <c r="K41" s="36" t="s">
        <v>1527</v>
      </c>
      <c r="L41" s="36" t="s">
        <v>332</v>
      </c>
      <c r="M41" s="44" t="s">
        <v>1537</v>
      </c>
      <c r="N41" s="37"/>
      <c r="O41" s="68" t="s">
        <v>2266</v>
      </c>
    </row>
    <row r="42" spans="1:15">
      <c r="A42" s="39"/>
      <c r="B42" s="29"/>
      <c r="C42" s="30"/>
      <c r="D42" s="40"/>
      <c r="E42" s="45"/>
      <c r="F42" s="45"/>
      <c r="G42" s="41"/>
      <c r="H42" s="41"/>
      <c r="I42" s="34"/>
      <c r="J42" s="35"/>
      <c r="K42" s="36"/>
      <c r="L42" s="36"/>
      <c r="M42" s="36"/>
      <c r="N42" s="37"/>
      <c r="O42" s="68" t="s">
        <v>2265</v>
      </c>
    </row>
    <row r="43" spans="1:15">
      <c r="A43" s="39"/>
      <c r="B43" s="29"/>
      <c r="C43" s="30"/>
      <c r="D43" s="40"/>
      <c r="E43" s="45"/>
      <c r="F43" s="45"/>
      <c r="G43" s="41"/>
      <c r="H43" s="41"/>
      <c r="I43" s="34"/>
      <c r="J43" s="35"/>
      <c r="K43" s="36"/>
      <c r="L43" s="36"/>
      <c r="M43" s="36"/>
      <c r="N43" s="37"/>
      <c r="O43" s="68" t="s">
        <v>2264</v>
      </c>
    </row>
    <row r="44" spans="1:15">
      <c r="A44" s="39"/>
      <c r="B44" s="29"/>
      <c r="C44" s="30"/>
      <c r="D44" s="40"/>
      <c r="E44" s="45"/>
      <c r="F44" s="45"/>
      <c r="G44" s="41"/>
      <c r="H44" s="41"/>
      <c r="I44" s="34"/>
      <c r="J44" s="35"/>
      <c r="K44" s="36"/>
      <c r="L44" s="36"/>
      <c r="M44" s="36"/>
      <c r="N44" s="37"/>
      <c r="O44" s="68" t="s">
        <v>2263</v>
      </c>
    </row>
    <row r="45" spans="1:15">
      <c r="A45" s="39"/>
      <c r="B45" s="29"/>
      <c r="C45" s="30"/>
      <c r="D45" s="40"/>
      <c r="E45" s="45"/>
      <c r="F45" s="45"/>
      <c r="G45" s="41"/>
      <c r="H45" s="41"/>
      <c r="I45" s="34"/>
      <c r="J45" s="35"/>
      <c r="K45" s="36"/>
      <c r="L45" s="36"/>
      <c r="M45" s="36"/>
      <c r="N45" s="37"/>
      <c r="O45" s="68" t="s">
        <v>2262</v>
      </c>
    </row>
    <row r="46" spans="1:15">
      <c r="A46" s="39"/>
      <c r="B46" s="29"/>
      <c r="C46" s="30"/>
      <c r="D46" s="40"/>
      <c r="E46" s="45"/>
      <c r="F46" s="45"/>
      <c r="G46" s="41"/>
      <c r="H46" s="41"/>
      <c r="I46" s="34"/>
      <c r="J46" s="35"/>
      <c r="K46" s="36"/>
      <c r="L46" s="36"/>
      <c r="M46" s="36"/>
      <c r="N46" s="37"/>
      <c r="O46" s="68"/>
    </row>
    <row r="47" spans="1:15" ht="27" customHeight="1">
      <c r="A47" s="39" t="s">
        <v>2261</v>
      </c>
      <c r="B47" s="29"/>
      <c r="C47" s="30"/>
      <c r="D47" s="40"/>
      <c r="E47" s="45"/>
      <c r="F47" s="45"/>
      <c r="G47" s="41" t="s">
        <v>2260</v>
      </c>
      <c r="H47" s="41"/>
      <c r="I47" s="34" t="s">
        <v>1528</v>
      </c>
      <c r="J47" s="35"/>
      <c r="K47" s="36" t="s">
        <v>1527</v>
      </c>
      <c r="L47" s="36" t="s">
        <v>33</v>
      </c>
      <c r="M47" s="36"/>
      <c r="N47" s="37"/>
      <c r="O47" s="68" t="s">
        <v>2259</v>
      </c>
    </row>
    <row r="48" spans="1:15">
      <c r="A48" s="39" t="s">
        <v>2258</v>
      </c>
      <c r="B48" s="29"/>
      <c r="C48" s="30"/>
      <c r="D48" s="40"/>
      <c r="E48" s="45"/>
      <c r="F48" s="45"/>
      <c r="G48" s="41" t="s">
        <v>2257</v>
      </c>
      <c r="H48" s="41"/>
      <c r="I48" s="34" t="s">
        <v>1528</v>
      </c>
      <c r="J48" s="35"/>
      <c r="K48" s="36" t="s">
        <v>1527</v>
      </c>
      <c r="L48" s="36" t="s">
        <v>33</v>
      </c>
      <c r="M48" s="44" t="s">
        <v>1537</v>
      </c>
      <c r="N48" s="37"/>
      <c r="O48" s="68" t="s">
        <v>2256</v>
      </c>
    </row>
    <row r="49" spans="1:15">
      <c r="A49" s="39"/>
      <c r="B49" s="29"/>
      <c r="C49" s="30"/>
      <c r="D49" s="40"/>
      <c r="E49" s="45"/>
      <c r="F49" s="45"/>
      <c r="G49" s="41"/>
      <c r="H49" s="41"/>
      <c r="I49" s="34"/>
      <c r="J49" s="35"/>
      <c r="K49" s="36"/>
      <c r="L49" s="36"/>
      <c r="M49" s="36"/>
      <c r="N49" s="37"/>
      <c r="O49" s="68" t="s">
        <v>2255</v>
      </c>
    </row>
    <row r="50" spans="1:15">
      <c r="A50" s="39"/>
      <c r="B50" s="29"/>
      <c r="C50" s="30"/>
      <c r="D50" s="40"/>
      <c r="E50" s="45"/>
      <c r="F50" s="45"/>
      <c r="G50" s="41"/>
      <c r="H50" s="41"/>
      <c r="I50" s="34"/>
      <c r="J50" s="35"/>
      <c r="K50" s="36"/>
      <c r="L50" s="36"/>
      <c r="M50" s="36"/>
      <c r="N50" s="37"/>
      <c r="O50" s="68" t="s">
        <v>2254</v>
      </c>
    </row>
    <row r="51" spans="1:15">
      <c r="A51" s="39"/>
      <c r="B51" s="29"/>
      <c r="C51" s="30"/>
      <c r="D51" s="40"/>
      <c r="E51" s="45"/>
      <c r="F51" s="45"/>
      <c r="G51" s="41"/>
      <c r="H51" s="41"/>
      <c r="I51" s="34"/>
      <c r="J51" s="35"/>
      <c r="K51" s="36"/>
      <c r="L51" s="36"/>
      <c r="M51" s="36"/>
      <c r="N51" s="37"/>
      <c r="O51" s="68"/>
    </row>
    <row r="52" spans="1:15" ht="27" customHeight="1">
      <c r="A52" s="39" t="s">
        <v>2253</v>
      </c>
      <c r="B52" s="29"/>
      <c r="C52" s="30"/>
      <c r="D52" s="40"/>
      <c r="E52" s="45"/>
      <c r="F52" s="45"/>
      <c r="G52" s="41" t="s">
        <v>2252</v>
      </c>
      <c r="H52" s="41"/>
      <c r="I52" s="34" t="s">
        <v>1528</v>
      </c>
      <c r="J52" s="35"/>
      <c r="K52" s="36" t="s">
        <v>1527</v>
      </c>
      <c r="L52" s="36" t="s">
        <v>33</v>
      </c>
      <c r="M52" s="36"/>
      <c r="N52" s="37"/>
      <c r="O52" s="38" t="s">
        <v>2251</v>
      </c>
    </row>
    <row r="53" spans="1:15">
      <c r="A53" s="39"/>
      <c r="B53" s="29"/>
      <c r="C53" s="30"/>
      <c r="D53" s="40"/>
      <c r="E53" s="45"/>
      <c r="F53" s="45"/>
      <c r="G53" s="41"/>
      <c r="H53" s="41"/>
      <c r="I53" s="34"/>
      <c r="J53" s="35"/>
      <c r="K53" s="36"/>
      <c r="L53" s="36"/>
      <c r="M53" s="36"/>
      <c r="N53" s="37"/>
      <c r="O53" s="68" t="s">
        <v>2250</v>
      </c>
    </row>
    <row r="54" spans="1:15">
      <c r="A54" s="39"/>
      <c r="B54" s="29"/>
      <c r="C54" s="30"/>
      <c r="D54" s="40"/>
      <c r="E54" s="45"/>
      <c r="F54" s="45"/>
      <c r="G54" s="41"/>
      <c r="H54" s="41"/>
      <c r="I54" s="34"/>
      <c r="J54" s="35"/>
      <c r="K54" s="36"/>
      <c r="L54" s="36"/>
      <c r="M54" s="36"/>
      <c r="N54" s="37"/>
      <c r="O54" s="68" t="s">
        <v>2249</v>
      </c>
    </row>
    <row r="55" spans="1:15">
      <c r="A55" s="39"/>
      <c r="B55" s="29"/>
      <c r="C55" s="30"/>
      <c r="D55" s="40"/>
      <c r="E55" s="45"/>
      <c r="F55" s="45"/>
      <c r="G55" s="41"/>
      <c r="H55" s="41"/>
      <c r="I55" s="34"/>
      <c r="J55" s="35"/>
      <c r="K55" s="36"/>
      <c r="L55" s="36"/>
      <c r="M55" s="36"/>
      <c r="N55" s="37"/>
      <c r="O55" s="68" t="s">
        <v>2248</v>
      </c>
    </row>
    <row r="56" spans="1:15">
      <c r="A56" s="39"/>
      <c r="B56" s="29"/>
      <c r="C56" s="30"/>
      <c r="D56" s="40"/>
      <c r="E56" s="45"/>
      <c r="F56" s="45"/>
      <c r="G56" s="41"/>
      <c r="H56" s="41"/>
      <c r="I56" s="34"/>
      <c r="J56" s="35"/>
      <c r="K56" s="36"/>
      <c r="L56" s="36"/>
      <c r="M56" s="36"/>
      <c r="N56" s="37"/>
      <c r="O56" s="68" t="s">
        <v>2247</v>
      </c>
    </row>
    <row r="57" spans="1:15">
      <c r="A57" s="39"/>
      <c r="B57" s="29"/>
      <c r="C57" s="30"/>
      <c r="D57" s="40"/>
      <c r="E57" s="45"/>
      <c r="F57" s="45"/>
      <c r="G57" s="41"/>
      <c r="H57" s="41"/>
      <c r="I57" s="34"/>
      <c r="J57" s="35"/>
      <c r="K57" s="36"/>
      <c r="L57" s="36"/>
      <c r="M57" s="36"/>
      <c r="N57" s="37"/>
      <c r="O57" s="68" t="s">
        <v>2246</v>
      </c>
    </row>
    <row r="58" spans="1:15">
      <c r="A58" s="39"/>
      <c r="B58" s="29"/>
      <c r="C58" s="30"/>
      <c r="D58" s="40"/>
      <c r="E58" s="45"/>
      <c r="F58" s="45"/>
      <c r="G58" s="41"/>
      <c r="H58" s="41"/>
      <c r="I58" s="34"/>
      <c r="J58" s="35"/>
      <c r="K58" s="36"/>
      <c r="L58" s="36"/>
      <c r="M58" s="36"/>
      <c r="N58" s="37"/>
      <c r="O58" s="68" t="s">
        <v>2245</v>
      </c>
    </row>
    <row r="59" spans="1:15">
      <c r="A59" s="39"/>
      <c r="B59" s="29"/>
      <c r="C59" s="30"/>
      <c r="D59" s="40"/>
      <c r="E59" s="45"/>
      <c r="F59" s="45"/>
      <c r="G59" s="41"/>
      <c r="H59" s="41"/>
      <c r="I59" s="34"/>
      <c r="J59" s="35"/>
      <c r="K59" s="36"/>
      <c r="L59" s="36"/>
      <c r="M59" s="36"/>
      <c r="N59" s="37"/>
      <c r="O59" s="68" t="s">
        <v>2244</v>
      </c>
    </row>
    <row r="60" spans="1:15">
      <c r="A60" s="39"/>
      <c r="B60" s="29"/>
      <c r="C60" s="30"/>
      <c r="D60" s="40"/>
      <c r="E60" s="45"/>
      <c r="F60" s="45"/>
      <c r="G60" s="41"/>
      <c r="H60" s="41"/>
      <c r="I60" s="34"/>
      <c r="J60" s="35"/>
      <c r="K60" s="36"/>
      <c r="L60" s="36"/>
      <c r="M60" s="36"/>
      <c r="N60" s="37"/>
      <c r="O60" s="68" t="s">
        <v>2243</v>
      </c>
    </row>
    <row r="61" spans="1:15">
      <c r="A61" s="39"/>
      <c r="B61" s="29"/>
      <c r="C61" s="30"/>
      <c r="D61" s="40"/>
      <c r="E61" s="45"/>
      <c r="F61" s="45"/>
      <c r="G61" s="41"/>
      <c r="H61" s="41"/>
      <c r="I61" s="34"/>
      <c r="J61" s="35"/>
      <c r="K61" s="36"/>
      <c r="L61" s="36"/>
      <c r="M61" s="36"/>
      <c r="N61" s="37"/>
      <c r="O61" s="68" t="s">
        <v>2242</v>
      </c>
    </row>
    <row r="62" spans="1:15">
      <c r="A62" s="39"/>
      <c r="B62" s="29"/>
      <c r="C62" s="30"/>
      <c r="D62" s="40"/>
      <c r="E62" s="45"/>
      <c r="F62" s="45"/>
      <c r="G62" s="41"/>
      <c r="H62" s="41"/>
      <c r="I62" s="34"/>
      <c r="J62" s="35"/>
      <c r="K62" s="36"/>
      <c r="L62" s="36"/>
      <c r="M62" s="36"/>
      <c r="N62" s="37"/>
      <c r="O62" s="68" t="s">
        <v>2241</v>
      </c>
    </row>
    <row r="63" spans="1:15" ht="18" customHeight="1">
      <c r="A63" s="39"/>
      <c r="B63" s="29"/>
      <c r="C63" s="30"/>
      <c r="D63" s="40"/>
      <c r="E63" s="45"/>
      <c r="F63" s="45"/>
      <c r="G63" s="41"/>
      <c r="H63" s="41"/>
      <c r="I63" s="34"/>
      <c r="J63" s="35"/>
      <c r="K63" s="36"/>
      <c r="L63" s="36"/>
      <c r="M63" s="36"/>
      <c r="N63" s="37"/>
      <c r="O63" s="68"/>
    </row>
    <row r="64" spans="1:15" ht="36" customHeight="1">
      <c r="A64" s="96" t="s">
        <v>2240</v>
      </c>
      <c r="B64" s="29"/>
      <c r="C64" s="30"/>
      <c r="D64" s="31" t="s">
        <v>2239</v>
      </c>
      <c r="E64" s="46"/>
      <c r="F64" s="241" t="s">
        <v>2238</v>
      </c>
      <c r="G64" s="242"/>
      <c r="H64" s="33"/>
      <c r="I64" s="34"/>
      <c r="J64" s="35"/>
      <c r="K64" s="36"/>
      <c r="L64" s="36"/>
      <c r="M64" s="36"/>
      <c r="N64" s="37"/>
      <c r="O64" s="38" t="s">
        <v>2237</v>
      </c>
    </row>
    <row r="65" spans="1:15" ht="27" customHeight="1">
      <c r="A65" s="39" t="s">
        <v>2236</v>
      </c>
      <c r="B65" s="29"/>
      <c r="C65" s="30"/>
      <c r="D65" s="31" t="s">
        <v>2235</v>
      </c>
      <c r="E65" s="46"/>
      <c r="F65" s="31"/>
      <c r="G65" s="32" t="s">
        <v>2234</v>
      </c>
      <c r="H65" s="32"/>
      <c r="I65" s="34"/>
      <c r="J65" s="35"/>
      <c r="K65" s="36"/>
      <c r="L65" s="36"/>
      <c r="M65" s="36"/>
      <c r="N65" s="37"/>
      <c r="O65" s="68" t="s">
        <v>2233</v>
      </c>
    </row>
    <row r="66" spans="1:15" ht="27" customHeight="1">
      <c r="A66" s="39" t="s">
        <v>2232</v>
      </c>
      <c r="B66" s="29"/>
      <c r="C66" s="30"/>
      <c r="D66" s="40"/>
      <c r="E66" s="40"/>
      <c r="F66" s="45"/>
      <c r="G66" s="41" t="s">
        <v>2231</v>
      </c>
      <c r="H66" s="41"/>
      <c r="I66" s="34" t="s">
        <v>223</v>
      </c>
      <c r="J66" s="35" t="s">
        <v>224</v>
      </c>
      <c r="K66" s="36" t="s">
        <v>1930</v>
      </c>
      <c r="L66" s="36" t="s">
        <v>33</v>
      </c>
      <c r="M66" s="36"/>
      <c r="N66" s="37"/>
      <c r="O66" s="68" t="s">
        <v>2229</v>
      </c>
    </row>
    <row r="67" spans="1:15" ht="13.5" customHeight="1">
      <c r="A67" s="39" t="s">
        <v>2230</v>
      </c>
      <c r="B67" s="29"/>
      <c r="C67" s="30"/>
      <c r="D67" s="40"/>
      <c r="E67" s="40"/>
      <c r="F67" s="45"/>
      <c r="G67" s="66" t="s">
        <v>2178</v>
      </c>
      <c r="H67" s="66"/>
      <c r="I67" s="34" t="s">
        <v>1528</v>
      </c>
      <c r="J67" s="35"/>
      <c r="K67" s="36" t="s">
        <v>1930</v>
      </c>
      <c r="L67" s="36" t="s">
        <v>33</v>
      </c>
      <c r="M67" s="36"/>
      <c r="N67" s="37"/>
      <c r="O67" s="68" t="s">
        <v>2229</v>
      </c>
    </row>
    <row r="68" spans="1:15">
      <c r="A68" s="39"/>
      <c r="B68" s="29"/>
      <c r="C68" s="30"/>
      <c r="D68" s="40"/>
      <c r="E68" s="40"/>
      <c r="F68" s="45"/>
      <c r="G68" s="66" t="s">
        <v>2228</v>
      </c>
      <c r="H68" s="66"/>
      <c r="I68" s="34"/>
      <c r="J68" s="35"/>
      <c r="K68" s="36"/>
      <c r="L68" s="36"/>
      <c r="M68" s="36"/>
      <c r="N68" s="37"/>
      <c r="O68" s="68" t="s">
        <v>2227</v>
      </c>
    </row>
    <row r="69" spans="1:15">
      <c r="A69" s="39"/>
      <c r="B69" s="29"/>
      <c r="C69" s="30"/>
      <c r="D69" s="40"/>
      <c r="E69" s="40"/>
      <c r="F69" s="45"/>
      <c r="G69" s="66"/>
      <c r="H69" s="66"/>
      <c r="I69" s="34"/>
      <c r="J69" s="35"/>
      <c r="K69" s="36"/>
      <c r="L69" s="36"/>
      <c r="M69" s="36"/>
      <c r="N69" s="37"/>
      <c r="O69" s="68" t="s">
        <v>2226</v>
      </c>
    </row>
    <row r="70" spans="1:15">
      <c r="A70" s="39"/>
      <c r="B70" s="29"/>
      <c r="C70" s="30"/>
      <c r="D70" s="40"/>
      <c r="E70" s="40"/>
      <c r="F70" s="45"/>
      <c r="G70" s="66"/>
      <c r="H70" s="66"/>
      <c r="I70" s="34"/>
      <c r="J70" s="35"/>
      <c r="K70" s="36"/>
      <c r="L70" s="36"/>
      <c r="M70" s="36"/>
      <c r="N70" s="37"/>
      <c r="O70" s="68" t="s">
        <v>2225</v>
      </c>
    </row>
    <row r="71" spans="1:15">
      <c r="A71" s="39"/>
      <c r="B71" s="29"/>
      <c r="C71" s="30"/>
      <c r="D71" s="40"/>
      <c r="E71" s="40"/>
      <c r="F71" s="45"/>
      <c r="G71" s="66"/>
      <c r="H71" s="66"/>
      <c r="I71" s="34"/>
      <c r="J71" s="35"/>
      <c r="K71" s="36"/>
      <c r="L71" s="36"/>
      <c r="M71" s="36"/>
      <c r="N71" s="37"/>
      <c r="O71" s="68"/>
    </row>
    <row r="72" spans="1:15" ht="27" customHeight="1">
      <c r="A72" s="39" t="s">
        <v>2224</v>
      </c>
      <c r="B72" s="29"/>
      <c r="C72" s="30"/>
      <c r="D72" s="31" t="s">
        <v>2223</v>
      </c>
      <c r="E72" s="46"/>
      <c r="F72" s="31"/>
      <c r="G72" s="32" t="s">
        <v>2220</v>
      </c>
      <c r="H72" s="32"/>
      <c r="I72" s="34"/>
      <c r="J72" s="35"/>
      <c r="K72" s="36"/>
      <c r="L72" s="36"/>
      <c r="M72" s="36"/>
      <c r="N72" s="37"/>
      <c r="O72" s="68" t="s">
        <v>2222</v>
      </c>
    </row>
    <row r="73" spans="1:15">
      <c r="A73" s="39" t="s">
        <v>2221</v>
      </c>
      <c r="B73" s="29"/>
      <c r="C73" s="30"/>
      <c r="D73" s="40"/>
      <c r="E73" s="95"/>
      <c r="F73" s="40"/>
      <c r="G73" s="41" t="s">
        <v>2220</v>
      </c>
      <c r="H73" s="41"/>
      <c r="I73" s="34" t="s">
        <v>1528</v>
      </c>
      <c r="J73" s="35"/>
      <c r="K73" s="36" t="s">
        <v>1930</v>
      </c>
      <c r="L73" s="36" t="s">
        <v>332</v>
      </c>
      <c r="M73" s="36"/>
      <c r="N73" s="37"/>
      <c r="O73" s="68" t="s">
        <v>2219</v>
      </c>
    </row>
    <row r="74" spans="1:15">
      <c r="A74" s="39"/>
      <c r="B74" s="29"/>
      <c r="C74" s="30"/>
      <c r="D74" s="40"/>
      <c r="E74" s="95"/>
      <c r="F74" s="40"/>
      <c r="G74" s="41"/>
      <c r="H74" s="41"/>
      <c r="I74" s="34"/>
      <c r="J74" s="35"/>
      <c r="K74" s="36"/>
      <c r="L74" s="36"/>
      <c r="M74" s="36"/>
      <c r="N74" s="37"/>
      <c r="O74" s="68" t="s">
        <v>2218</v>
      </c>
    </row>
    <row r="75" spans="1:15">
      <c r="A75" s="39"/>
      <c r="B75" s="29"/>
      <c r="C75" s="30"/>
      <c r="D75" s="40"/>
      <c r="E75" s="95"/>
      <c r="F75" s="40"/>
      <c r="G75" s="41"/>
      <c r="H75" s="41"/>
      <c r="I75" s="34"/>
      <c r="J75" s="35"/>
      <c r="K75" s="36"/>
      <c r="L75" s="36"/>
      <c r="M75" s="36"/>
      <c r="N75" s="37"/>
      <c r="O75" s="68" t="s">
        <v>2217</v>
      </c>
    </row>
    <row r="76" spans="1:15" ht="18" customHeight="1">
      <c r="A76" s="39"/>
      <c r="B76" s="29"/>
      <c r="C76" s="30"/>
      <c r="D76" s="40"/>
      <c r="E76" s="95"/>
      <c r="F76" s="40"/>
      <c r="G76" s="41"/>
      <c r="H76" s="41"/>
      <c r="I76" s="34"/>
      <c r="J76" s="35"/>
      <c r="K76" s="36"/>
      <c r="L76" s="36"/>
      <c r="M76" s="36"/>
      <c r="N76" s="37"/>
      <c r="O76" s="68"/>
    </row>
    <row r="77" spans="1:15" ht="36" customHeight="1">
      <c r="A77" s="96" t="s">
        <v>2216</v>
      </c>
      <c r="B77" s="29"/>
      <c r="C77" s="30"/>
      <c r="D77" s="31" t="s">
        <v>2215</v>
      </c>
      <c r="E77" s="46"/>
      <c r="F77" s="31"/>
      <c r="G77" s="32" t="s">
        <v>2214</v>
      </c>
      <c r="H77" s="32"/>
      <c r="I77" s="34"/>
      <c r="J77" s="35"/>
      <c r="K77" s="36"/>
      <c r="L77" s="36"/>
      <c r="M77" s="36"/>
      <c r="N77" s="37"/>
      <c r="O77" s="38" t="s">
        <v>2213</v>
      </c>
    </row>
    <row r="78" spans="1:15" ht="17.25">
      <c r="A78" s="39" t="s">
        <v>2212</v>
      </c>
      <c r="B78" s="29"/>
      <c r="C78" s="30"/>
      <c r="D78" s="40"/>
      <c r="E78" s="40"/>
      <c r="F78" s="45"/>
      <c r="G78" s="41" t="s">
        <v>2211</v>
      </c>
      <c r="H78" s="41"/>
      <c r="I78" s="34" t="s">
        <v>2210</v>
      </c>
      <c r="J78" s="35" t="s">
        <v>2209</v>
      </c>
      <c r="K78" s="36" t="s">
        <v>1404</v>
      </c>
      <c r="L78" s="36" t="s">
        <v>62</v>
      </c>
      <c r="M78" s="44" t="s">
        <v>2152</v>
      </c>
      <c r="N78" s="37"/>
      <c r="O78" s="68" t="s">
        <v>2208</v>
      </c>
    </row>
    <row r="79" spans="1:15">
      <c r="A79" s="39"/>
      <c r="B79" s="29"/>
      <c r="C79" s="30"/>
      <c r="D79" s="40"/>
      <c r="E79" s="40"/>
      <c r="F79" s="45"/>
      <c r="G79" s="41"/>
      <c r="H79" s="41"/>
      <c r="I79" s="34"/>
      <c r="J79" s="35"/>
      <c r="K79" s="36"/>
      <c r="L79" s="36"/>
      <c r="M79" s="36"/>
      <c r="N79" s="37"/>
      <c r="O79" s="68" t="s">
        <v>2207</v>
      </c>
    </row>
    <row r="80" spans="1:15">
      <c r="A80" s="39"/>
      <c r="B80" s="29"/>
      <c r="C80" s="30"/>
      <c r="D80" s="40"/>
      <c r="E80" s="40"/>
      <c r="F80" s="45"/>
      <c r="G80" s="41"/>
      <c r="H80" s="41"/>
      <c r="I80" s="34"/>
      <c r="J80" s="35"/>
      <c r="K80" s="36"/>
      <c r="L80" s="36"/>
      <c r="M80" s="36"/>
      <c r="N80" s="37"/>
      <c r="O80" s="68" t="s">
        <v>2206</v>
      </c>
    </row>
    <row r="81" spans="1:15" ht="36.75" customHeight="1">
      <c r="A81" s="47"/>
      <c r="B81" s="48"/>
      <c r="C81" s="49"/>
      <c r="D81" s="50"/>
      <c r="E81" s="50"/>
      <c r="F81" s="64"/>
      <c r="G81" s="51"/>
      <c r="H81" s="51"/>
      <c r="I81" s="52"/>
      <c r="J81" s="53"/>
      <c r="K81" s="54"/>
      <c r="L81" s="54"/>
      <c r="M81" s="54"/>
      <c r="N81" s="55"/>
      <c r="O81" s="69"/>
    </row>
    <row r="82" spans="1:15">
      <c r="A82" s="39" t="s">
        <v>2205</v>
      </c>
      <c r="B82" s="29"/>
      <c r="C82" s="30"/>
      <c r="D82" s="40"/>
      <c r="E82" s="40"/>
      <c r="F82" s="45"/>
      <c r="G82" s="41" t="s">
        <v>2204</v>
      </c>
      <c r="H82" s="41"/>
      <c r="I82" s="34" t="s">
        <v>2134</v>
      </c>
      <c r="J82" s="35"/>
      <c r="K82" s="36" t="s">
        <v>2195</v>
      </c>
      <c r="L82" s="36" t="s">
        <v>33</v>
      </c>
      <c r="M82" s="36"/>
      <c r="N82" s="37"/>
      <c r="O82" s="68" t="s">
        <v>2203</v>
      </c>
    </row>
    <row r="83" spans="1:15">
      <c r="A83" s="39"/>
      <c r="B83" s="29"/>
      <c r="C83" s="30"/>
      <c r="D83" s="40"/>
      <c r="E83" s="40"/>
      <c r="F83" s="45"/>
      <c r="G83" s="41"/>
      <c r="H83" s="41"/>
      <c r="I83" s="34"/>
      <c r="J83" s="35"/>
      <c r="K83" s="36"/>
      <c r="L83" s="36"/>
      <c r="M83" s="36"/>
      <c r="N83" s="37"/>
      <c r="O83" s="68" t="s">
        <v>2202</v>
      </c>
    </row>
    <row r="84" spans="1:15">
      <c r="A84" s="39"/>
      <c r="B84" s="29"/>
      <c r="C84" s="30"/>
      <c r="D84" s="40"/>
      <c r="E84" s="40"/>
      <c r="F84" s="45"/>
      <c r="G84" s="41"/>
      <c r="H84" s="41"/>
      <c r="I84" s="34"/>
      <c r="J84" s="35"/>
      <c r="K84" s="36"/>
      <c r="L84" s="36"/>
      <c r="M84" s="36"/>
      <c r="N84" s="37"/>
      <c r="O84" s="68" t="s">
        <v>2201</v>
      </c>
    </row>
    <row r="85" spans="1:15">
      <c r="A85" s="39"/>
      <c r="B85" s="29"/>
      <c r="C85" s="30"/>
      <c r="D85" s="40"/>
      <c r="E85" s="40"/>
      <c r="F85" s="45"/>
      <c r="G85" s="41"/>
      <c r="H85" s="41"/>
      <c r="I85" s="34"/>
      <c r="J85" s="35"/>
      <c r="K85" s="36"/>
      <c r="L85" s="36"/>
      <c r="M85" s="36"/>
      <c r="N85" s="37"/>
      <c r="O85" s="68" t="s">
        <v>2200</v>
      </c>
    </row>
    <row r="86" spans="1:15">
      <c r="A86" s="39"/>
      <c r="B86" s="29"/>
      <c r="C86" s="30"/>
      <c r="D86" s="40"/>
      <c r="E86" s="40"/>
      <c r="F86" s="45"/>
      <c r="G86" s="41"/>
      <c r="H86" s="41"/>
      <c r="I86" s="34"/>
      <c r="J86" s="35"/>
      <c r="K86" s="36"/>
      <c r="L86" s="36"/>
      <c r="M86" s="36"/>
      <c r="N86" s="37"/>
      <c r="O86" s="68" t="s">
        <v>2199</v>
      </c>
    </row>
    <row r="87" spans="1:15">
      <c r="A87" s="39"/>
      <c r="B87" s="29"/>
      <c r="C87" s="30"/>
      <c r="D87" s="40"/>
      <c r="E87" s="40"/>
      <c r="F87" s="45"/>
      <c r="G87" s="41"/>
      <c r="H87" s="41"/>
      <c r="I87" s="34"/>
      <c r="J87" s="35"/>
      <c r="K87" s="36"/>
      <c r="L87" s="36"/>
      <c r="M87" s="36"/>
      <c r="N87" s="37"/>
      <c r="O87" s="68" t="s">
        <v>2198</v>
      </c>
    </row>
    <row r="88" spans="1:15">
      <c r="A88" s="39"/>
      <c r="B88" s="29"/>
      <c r="C88" s="30"/>
      <c r="D88" s="40"/>
      <c r="E88" s="40"/>
      <c r="F88" s="45"/>
      <c r="G88" s="41"/>
      <c r="H88" s="41"/>
      <c r="I88" s="34"/>
      <c r="J88" s="35"/>
      <c r="K88" s="36"/>
      <c r="L88" s="36"/>
      <c r="M88" s="36"/>
      <c r="N88" s="37"/>
      <c r="O88" s="68"/>
    </row>
    <row r="89" spans="1:15">
      <c r="A89" s="39" t="s">
        <v>2197</v>
      </c>
      <c r="B89" s="29"/>
      <c r="C89" s="30"/>
      <c r="D89" s="40"/>
      <c r="E89" s="40"/>
      <c r="F89" s="45"/>
      <c r="G89" s="41" t="s">
        <v>2196</v>
      </c>
      <c r="H89" s="41"/>
      <c r="I89" s="34" t="s">
        <v>2134</v>
      </c>
      <c r="J89" s="35"/>
      <c r="K89" s="36" t="s">
        <v>2195</v>
      </c>
      <c r="L89" s="36" t="s">
        <v>33</v>
      </c>
      <c r="M89" s="44" t="s">
        <v>2152</v>
      </c>
      <c r="N89" s="37"/>
      <c r="O89" s="68" t="s">
        <v>2194</v>
      </c>
    </row>
    <row r="90" spans="1:15">
      <c r="A90" s="39"/>
      <c r="B90" s="29"/>
      <c r="C90" s="30"/>
      <c r="D90" s="40"/>
      <c r="E90" s="40"/>
      <c r="F90" s="45"/>
      <c r="G90" s="41"/>
      <c r="H90" s="41"/>
      <c r="I90" s="34"/>
      <c r="J90" s="35"/>
      <c r="K90" s="36"/>
      <c r="L90" s="36"/>
      <c r="M90" s="36"/>
      <c r="N90" s="37"/>
      <c r="O90" s="68" t="s">
        <v>2193</v>
      </c>
    </row>
    <row r="91" spans="1:15">
      <c r="A91" s="39"/>
      <c r="B91" s="29"/>
      <c r="C91" s="30"/>
      <c r="D91" s="40"/>
      <c r="E91" s="40"/>
      <c r="F91" s="45"/>
      <c r="G91" s="41"/>
      <c r="H91" s="41"/>
      <c r="I91" s="34"/>
      <c r="J91" s="35"/>
      <c r="K91" s="36"/>
      <c r="L91" s="36"/>
      <c r="M91" s="36"/>
      <c r="N91" s="37"/>
      <c r="O91" s="68" t="s">
        <v>2192</v>
      </c>
    </row>
    <row r="92" spans="1:15">
      <c r="A92" s="39"/>
      <c r="B92" s="29"/>
      <c r="C92" s="30"/>
      <c r="D92" s="40"/>
      <c r="E92" s="40"/>
      <c r="F92" s="45"/>
      <c r="G92" s="41"/>
      <c r="H92" s="41"/>
      <c r="I92" s="34"/>
      <c r="J92" s="35"/>
      <c r="K92" s="36"/>
      <c r="L92" s="36"/>
      <c r="M92" s="36"/>
      <c r="N92" s="37"/>
      <c r="O92" s="68" t="s">
        <v>2191</v>
      </c>
    </row>
    <row r="93" spans="1:15">
      <c r="A93" s="39"/>
      <c r="B93" s="29"/>
      <c r="C93" s="30"/>
      <c r="D93" s="40"/>
      <c r="E93" s="40"/>
      <c r="F93" s="45"/>
      <c r="G93" s="41"/>
      <c r="H93" s="41"/>
      <c r="I93" s="34"/>
      <c r="J93" s="35"/>
      <c r="K93" s="36"/>
      <c r="L93" s="36"/>
      <c r="M93" s="36"/>
      <c r="N93" s="37"/>
      <c r="O93" s="68" t="s">
        <v>2190</v>
      </c>
    </row>
    <row r="94" spans="1:15">
      <c r="A94" s="39"/>
      <c r="B94" s="29"/>
      <c r="C94" s="30"/>
      <c r="D94" s="40"/>
      <c r="E94" s="40"/>
      <c r="F94" s="45"/>
      <c r="G94" s="41"/>
      <c r="H94" s="41"/>
      <c r="I94" s="34"/>
      <c r="J94" s="35"/>
      <c r="K94" s="36"/>
      <c r="L94" s="36"/>
      <c r="M94" s="36"/>
      <c r="N94" s="37"/>
      <c r="O94" s="68" t="s">
        <v>2189</v>
      </c>
    </row>
    <row r="95" spans="1:15">
      <c r="A95" s="39"/>
      <c r="B95" s="29"/>
      <c r="C95" s="30"/>
      <c r="D95" s="40"/>
      <c r="E95" s="40"/>
      <c r="F95" s="45"/>
      <c r="G95" s="41"/>
      <c r="H95" s="41"/>
      <c r="I95" s="34"/>
      <c r="J95" s="35"/>
      <c r="K95" s="36"/>
      <c r="L95" s="36"/>
      <c r="M95" s="36"/>
      <c r="N95" s="37"/>
      <c r="O95" s="68" t="s">
        <v>2188</v>
      </c>
    </row>
    <row r="96" spans="1:15">
      <c r="A96" s="39"/>
      <c r="B96" s="29"/>
      <c r="C96" s="30"/>
      <c r="D96" s="40"/>
      <c r="E96" s="40"/>
      <c r="F96" s="45"/>
      <c r="G96" s="41"/>
      <c r="H96" s="41"/>
      <c r="I96" s="34"/>
      <c r="J96" s="35"/>
      <c r="K96" s="36"/>
      <c r="L96" s="36"/>
      <c r="M96" s="36"/>
      <c r="N96" s="37"/>
      <c r="O96" s="68" t="s">
        <v>2187</v>
      </c>
    </row>
    <row r="97" spans="1:15">
      <c r="A97" s="39"/>
      <c r="B97" s="29"/>
      <c r="C97" s="30"/>
      <c r="D97" s="40"/>
      <c r="E97" s="40"/>
      <c r="F97" s="45"/>
      <c r="G97" s="41"/>
      <c r="H97" s="41"/>
      <c r="I97" s="34"/>
      <c r="J97" s="35"/>
      <c r="K97" s="36"/>
      <c r="L97" s="36"/>
      <c r="M97" s="36"/>
      <c r="N97" s="37"/>
      <c r="O97" s="68" t="s">
        <v>2186</v>
      </c>
    </row>
    <row r="98" spans="1:15">
      <c r="A98" s="39"/>
      <c r="B98" s="29"/>
      <c r="C98" s="30"/>
      <c r="D98" s="40"/>
      <c r="E98" s="40"/>
      <c r="F98" s="45"/>
      <c r="G98" s="41"/>
      <c r="H98" s="41"/>
      <c r="I98" s="34"/>
      <c r="J98" s="35"/>
      <c r="K98" s="36"/>
      <c r="L98" s="36"/>
      <c r="M98" s="36"/>
      <c r="N98" s="37"/>
      <c r="O98" s="68"/>
    </row>
    <row r="99" spans="1:15">
      <c r="A99" s="39" t="s">
        <v>2185</v>
      </c>
      <c r="B99" s="29"/>
      <c r="C99" s="30"/>
      <c r="D99" s="40"/>
      <c r="E99" s="40"/>
      <c r="F99" s="45"/>
      <c r="G99" s="41" t="s">
        <v>2184</v>
      </c>
      <c r="H99" s="41"/>
      <c r="I99" s="34" t="s">
        <v>2134</v>
      </c>
      <c r="J99" s="35"/>
      <c r="K99" s="36" t="s">
        <v>2133</v>
      </c>
      <c r="L99" s="36" t="s">
        <v>33</v>
      </c>
      <c r="M99" s="36"/>
      <c r="N99" s="37"/>
      <c r="O99" s="68" t="s">
        <v>2183</v>
      </c>
    </row>
    <row r="100" spans="1:15">
      <c r="A100" s="39"/>
      <c r="B100" s="29"/>
      <c r="C100" s="30"/>
      <c r="D100" s="40"/>
      <c r="E100" s="40"/>
      <c r="F100" s="45"/>
      <c r="G100" s="41"/>
      <c r="H100" s="41"/>
      <c r="I100" s="34"/>
      <c r="J100" s="35"/>
      <c r="K100" s="36"/>
      <c r="L100" s="36"/>
      <c r="M100" s="36"/>
      <c r="N100" s="37"/>
      <c r="O100" s="68" t="s">
        <v>2182</v>
      </c>
    </row>
    <row r="101" spans="1:15">
      <c r="A101" s="39"/>
      <c r="B101" s="29"/>
      <c r="C101" s="30"/>
      <c r="D101" s="40"/>
      <c r="E101" s="40"/>
      <c r="F101" s="45"/>
      <c r="G101" s="41"/>
      <c r="H101" s="41"/>
      <c r="I101" s="34"/>
      <c r="J101" s="35"/>
      <c r="K101" s="36"/>
      <c r="L101" s="36"/>
      <c r="M101" s="36"/>
      <c r="N101" s="37"/>
      <c r="O101" s="68" t="s">
        <v>2181</v>
      </c>
    </row>
    <row r="102" spans="1:15">
      <c r="A102" s="39"/>
      <c r="B102" s="29"/>
      <c r="C102" s="30"/>
      <c r="D102" s="40"/>
      <c r="E102" s="40"/>
      <c r="F102" s="45"/>
      <c r="G102" s="41"/>
      <c r="H102" s="41"/>
      <c r="I102" s="34"/>
      <c r="J102" s="35"/>
      <c r="K102" s="36"/>
      <c r="L102" s="36"/>
      <c r="M102" s="36"/>
      <c r="N102" s="37"/>
      <c r="O102" s="68" t="s">
        <v>2180</v>
      </c>
    </row>
    <row r="103" spans="1:15">
      <c r="A103" s="39"/>
      <c r="B103" s="29"/>
      <c r="C103" s="30"/>
      <c r="D103" s="40"/>
      <c r="E103" s="40"/>
      <c r="F103" s="45"/>
      <c r="G103" s="41"/>
      <c r="H103" s="41"/>
      <c r="I103" s="34"/>
      <c r="J103" s="35"/>
      <c r="K103" s="36"/>
      <c r="L103" s="36"/>
      <c r="M103" s="36"/>
      <c r="N103" s="37"/>
      <c r="O103" s="68"/>
    </row>
    <row r="104" spans="1:15">
      <c r="A104" s="39" t="s">
        <v>2179</v>
      </c>
      <c r="B104" s="29"/>
      <c r="C104" s="30"/>
      <c r="D104" s="40"/>
      <c r="E104" s="40"/>
      <c r="F104" s="45"/>
      <c r="G104" s="41" t="s">
        <v>2178</v>
      </c>
      <c r="H104" s="41"/>
      <c r="I104" s="34" t="s">
        <v>2134</v>
      </c>
      <c r="J104" s="35"/>
      <c r="K104" s="36" t="s">
        <v>2133</v>
      </c>
      <c r="L104" s="36" t="s">
        <v>319</v>
      </c>
      <c r="M104" s="36"/>
      <c r="N104" s="37"/>
      <c r="O104" s="68" t="s">
        <v>2177</v>
      </c>
    </row>
    <row r="105" spans="1:15">
      <c r="A105" s="39"/>
      <c r="B105" s="29"/>
      <c r="C105" s="30"/>
      <c r="D105" s="40"/>
      <c r="E105" s="40"/>
      <c r="F105" s="45"/>
      <c r="G105" s="41" t="s">
        <v>2176</v>
      </c>
      <c r="H105" s="41"/>
      <c r="I105" s="34"/>
      <c r="J105" s="35"/>
      <c r="K105" s="36"/>
      <c r="L105" s="36"/>
      <c r="M105" s="36"/>
      <c r="N105" s="37"/>
      <c r="O105" s="68" t="s">
        <v>2175</v>
      </c>
    </row>
    <row r="106" spans="1:15">
      <c r="A106" s="39"/>
      <c r="B106" s="29"/>
      <c r="C106" s="30"/>
      <c r="D106" s="40"/>
      <c r="E106" s="40"/>
      <c r="F106" s="45"/>
      <c r="G106" s="41"/>
      <c r="H106" s="41"/>
      <c r="I106" s="34"/>
      <c r="J106" s="35"/>
      <c r="K106" s="36"/>
      <c r="L106" s="36"/>
      <c r="M106" s="36"/>
      <c r="N106" s="37"/>
      <c r="O106" s="68" t="s">
        <v>2174</v>
      </c>
    </row>
    <row r="107" spans="1:15">
      <c r="A107" s="39"/>
      <c r="B107" s="29"/>
      <c r="C107" s="30"/>
      <c r="D107" s="40"/>
      <c r="E107" s="40"/>
      <c r="F107" s="45"/>
      <c r="G107" s="41"/>
      <c r="H107" s="41"/>
      <c r="I107" s="34"/>
      <c r="J107" s="35"/>
      <c r="K107" s="36"/>
      <c r="L107" s="36"/>
      <c r="M107" s="36"/>
      <c r="N107" s="37"/>
      <c r="O107" s="68" t="s">
        <v>2173</v>
      </c>
    </row>
    <row r="108" spans="1:15">
      <c r="A108" s="39"/>
      <c r="B108" s="29"/>
      <c r="C108" s="30"/>
      <c r="D108" s="40"/>
      <c r="E108" s="40"/>
      <c r="F108" s="45"/>
      <c r="G108" s="41"/>
      <c r="H108" s="41"/>
      <c r="I108" s="34"/>
      <c r="J108" s="35"/>
      <c r="K108" s="36"/>
      <c r="L108" s="36"/>
      <c r="M108" s="36"/>
      <c r="N108" s="37"/>
      <c r="O108" s="68" t="s">
        <v>2172</v>
      </c>
    </row>
    <row r="109" spans="1:15">
      <c r="A109" s="39"/>
      <c r="B109" s="29"/>
      <c r="C109" s="30"/>
      <c r="D109" s="40"/>
      <c r="E109" s="40"/>
      <c r="F109" s="45"/>
      <c r="G109" s="41"/>
      <c r="H109" s="41"/>
      <c r="I109" s="34"/>
      <c r="J109" s="35"/>
      <c r="K109" s="36"/>
      <c r="L109" s="36"/>
      <c r="M109" s="36"/>
      <c r="N109" s="37"/>
      <c r="O109" s="68"/>
    </row>
    <row r="110" spans="1:15">
      <c r="A110" s="39" t="s">
        <v>2171</v>
      </c>
      <c r="B110" s="29"/>
      <c r="C110" s="30"/>
      <c r="D110" s="40"/>
      <c r="E110" s="40"/>
      <c r="F110" s="45"/>
      <c r="G110" s="41" t="s">
        <v>2170</v>
      </c>
      <c r="H110" s="41"/>
      <c r="I110" s="34" t="s">
        <v>2134</v>
      </c>
      <c r="J110" s="35"/>
      <c r="K110" s="36" t="s">
        <v>2133</v>
      </c>
      <c r="L110" s="36" t="s">
        <v>33</v>
      </c>
      <c r="M110" s="44" t="s">
        <v>2152</v>
      </c>
      <c r="N110" s="37"/>
      <c r="O110" s="68" t="s">
        <v>2169</v>
      </c>
    </row>
    <row r="111" spans="1:15">
      <c r="A111" s="39"/>
      <c r="B111" s="29"/>
      <c r="C111" s="30"/>
      <c r="D111" s="40"/>
      <c r="E111" s="40"/>
      <c r="F111" s="45"/>
      <c r="G111" s="41" t="s">
        <v>2168</v>
      </c>
      <c r="H111" s="41"/>
      <c r="I111" s="34"/>
      <c r="J111" s="35"/>
      <c r="K111" s="36"/>
      <c r="L111" s="36"/>
      <c r="M111" s="36"/>
      <c r="N111" s="37"/>
      <c r="O111" s="68" t="s">
        <v>2167</v>
      </c>
    </row>
    <row r="112" spans="1:15">
      <c r="A112" s="39"/>
      <c r="B112" s="29"/>
      <c r="C112" s="30"/>
      <c r="D112" s="40"/>
      <c r="E112" s="40"/>
      <c r="F112" s="45"/>
      <c r="G112" s="41"/>
      <c r="H112" s="41"/>
      <c r="I112" s="34"/>
      <c r="J112" s="35"/>
      <c r="K112" s="36"/>
      <c r="L112" s="36"/>
      <c r="M112" s="36"/>
      <c r="N112" s="37"/>
      <c r="O112" s="68" t="s">
        <v>2166</v>
      </c>
    </row>
    <row r="113" spans="1:15">
      <c r="A113" s="39"/>
      <c r="B113" s="29"/>
      <c r="C113" s="30"/>
      <c r="D113" s="40"/>
      <c r="E113" s="40"/>
      <c r="F113" s="45"/>
      <c r="G113" s="41"/>
      <c r="H113" s="41"/>
      <c r="I113" s="34"/>
      <c r="J113" s="35"/>
      <c r="K113" s="36"/>
      <c r="L113" s="36"/>
      <c r="M113" s="36"/>
      <c r="N113" s="37"/>
      <c r="O113" s="68" t="s">
        <v>2165</v>
      </c>
    </row>
    <row r="114" spans="1:15">
      <c r="A114" s="39"/>
      <c r="B114" s="29"/>
      <c r="C114" s="30"/>
      <c r="D114" s="40"/>
      <c r="E114" s="40"/>
      <c r="F114" s="45"/>
      <c r="G114" s="41"/>
      <c r="H114" s="41"/>
      <c r="I114" s="34"/>
      <c r="J114" s="35"/>
      <c r="K114" s="36"/>
      <c r="L114" s="36"/>
      <c r="M114" s="36"/>
      <c r="N114" s="37"/>
      <c r="O114" s="68"/>
    </row>
    <row r="115" spans="1:15">
      <c r="A115" s="39" t="s">
        <v>2164</v>
      </c>
      <c r="B115" s="29"/>
      <c r="C115" s="30"/>
      <c r="D115" s="40"/>
      <c r="E115" s="40"/>
      <c r="F115" s="45"/>
      <c r="G115" s="41" t="s">
        <v>2163</v>
      </c>
      <c r="H115" s="41"/>
      <c r="I115" s="34" t="s">
        <v>2134</v>
      </c>
      <c r="J115" s="35"/>
      <c r="K115" s="36" t="s">
        <v>2133</v>
      </c>
      <c r="L115" s="36" t="s">
        <v>33</v>
      </c>
      <c r="M115" s="44" t="s">
        <v>2152</v>
      </c>
      <c r="N115" s="37"/>
      <c r="O115" s="68" t="s">
        <v>2162</v>
      </c>
    </row>
    <row r="116" spans="1:15">
      <c r="A116" s="39"/>
      <c r="B116" s="29"/>
      <c r="C116" s="30"/>
      <c r="D116" s="40"/>
      <c r="E116" s="40"/>
      <c r="F116" s="45"/>
      <c r="G116" s="41"/>
      <c r="H116" s="41"/>
      <c r="I116" s="34"/>
      <c r="J116" s="35"/>
      <c r="K116" s="36"/>
      <c r="L116" s="36"/>
      <c r="M116" s="36"/>
      <c r="N116" s="37"/>
      <c r="O116" s="68" t="s">
        <v>2161</v>
      </c>
    </row>
    <row r="117" spans="1:15">
      <c r="A117" s="39"/>
      <c r="B117" s="29"/>
      <c r="C117" s="30"/>
      <c r="D117" s="40"/>
      <c r="E117" s="40"/>
      <c r="F117" s="45"/>
      <c r="G117" s="41"/>
      <c r="H117" s="41"/>
      <c r="I117" s="34"/>
      <c r="J117" s="35"/>
      <c r="K117" s="36"/>
      <c r="L117" s="36"/>
      <c r="M117" s="36"/>
      <c r="N117" s="37"/>
      <c r="O117" s="68" t="s">
        <v>2160</v>
      </c>
    </row>
    <row r="118" spans="1:15">
      <c r="A118" s="39"/>
      <c r="B118" s="29"/>
      <c r="C118" s="30"/>
      <c r="D118" s="40"/>
      <c r="E118" s="40"/>
      <c r="F118" s="45"/>
      <c r="G118" s="41"/>
      <c r="H118" s="41"/>
      <c r="I118" s="34"/>
      <c r="J118" s="35"/>
      <c r="K118" s="36"/>
      <c r="L118" s="36"/>
      <c r="M118" s="36"/>
      <c r="N118" s="37"/>
      <c r="O118" s="68"/>
    </row>
    <row r="119" spans="1:15">
      <c r="A119" s="39" t="s">
        <v>2159</v>
      </c>
      <c r="B119" s="29"/>
      <c r="C119" s="30"/>
      <c r="D119" s="40"/>
      <c r="E119" s="40"/>
      <c r="F119" s="45"/>
      <c r="G119" s="41" t="s">
        <v>2158</v>
      </c>
      <c r="H119" s="41"/>
      <c r="I119" s="34" t="s">
        <v>2134</v>
      </c>
      <c r="J119" s="35"/>
      <c r="K119" s="36" t="s">
        <v>2133</v>
      </c>
      <c r="L119" s="36" t="s">
        <v>33</v>
      </c>
      <c r="M119" s="44"/>
      <c r="N119" s="37"/>
      <c r="O119" s="68" t="s">
        <v>2157</v>
      </c>
    </row>
    <row r="120" spans="1:15">
      <c r="A120" s="39"/>
      <c r="B120" s="29"/>
      <c r="C120" s="30"/>
      <c r="D120" s="40"/>
      <c r="E120" s="40"/>
      <c r="F120" s="45"/>
      <c r="G120" s="41"/>
      <c r="H120" s="41"/>
      <c r="I120" s="34"/>
      <c r="J120" s="35"/>
      <c r="K120" s="36"/>
      <c r="L120" s="36"/>
      <c r="M120" s="36"/>
      <c r="N120" s="37"/>
      <c r="O120" s="68" t="s">
        <v>2156</v>
      </c>
    </row>
    <row r="121" spans="1:15">
      <c r="A121" s="39"/>
      <c r="B121" s="29"/>
      <c r="C121" s="30"/>
      <c r="D121" s="40"/>
      <c r="E121" s="40"/>
      <c r="F121" s="45"/>
      <c r="G121" s="41"/>
      <c r="H121" s="41"/>
      <c r="I121" s="34"/>
      <c r="J121" s="35"/>
      <c r="K121" s="36"/>
      <c r="L121" s="36"/>
      <c r="M121" s="36"/>
      <c r="N121" s="37"/>
      <c r="O121" s="68" t="s">
        <v>2155</v>
      </c>
    </row>
    <row r="122" spans="1:15">
      <c r="A122" s="39"/>
      <c r="B122" s="29"/>
      <c r="C122" s="30"/>
      <c r="D122" s="40"/>
      <c r="E122" s="40"/>
      <c r="F122" s="45"/>
      <c r="G122" s="41"/>
      <c r="H122" s="41"/>
      <c r="I122" s="34"/>
      <c r="J122" s="35"/>
      <c r="K122" s="36"/>
      <c r="L122" s="36"/>
      <c r="M122" s="36"/>
      <c r="N122" s="37"/>
      <c r="O122" s="68"/>
    </row>
    <row r="123" spans="1:15" ht="27" customHeight="1">
      <c r="A123" s="39" t="s">
        <v>2154</v>
      </c>
      <c r="B123" s="29"/>
      <c r="C123" s="30"/>
      <c r="D123" s="40"/>
      <c r="E123" s="40"/>
      <c r="F123" s="45"/>
      <c r="G123" s="66" t="s">
        <v>2153</v>
      </c>
      <c r="H123" s="41"/>
      <c r="I123" s="34" t="s">
        <v>2134</v>
      </c>
      <c r="J123" s="35"/>
      <c r="K123" s="36" t="s">
        <v>2133</v>
      </c>
      <c r="L123" s="36" t="s">
        <v>33</v>
      </c>
      <c r="M123" s="44" t="s">
        <v>2152</v>
      </c>
      <c r="N123" s="37"/>
      <c r="O123" s="38" t="s">
        <v>2151</v>
      </c>
    </row>
    <row r="124" spans="1:15">
      <c r="A124" s="39"/>
      <c r="B124" s="29"/>
      <c r="C124" s="30"/>
      <c r="D124" s="40"/>
      <c r="E124" s="40"/>
      <c r="F124" s="45"/>
      <c r="G124" s="41"/>
      <c r="H124" s="41"/>
      <c r="I124" s="34"/>
      <c r="J124" s="35"/>
      <c r="K124" s="36"/>
      <c r="L124" s="36"/>
      <c r="M124" s="36"/>
      <c r="N124" s="37"/>
      <c r="O124" s="68" t="s">
        <v>2150</v>
      </c>
    </row>
    <row r="125" spans="1:15">
      <c r="A125" s="39"/>
      <c r="B125" s="29"/>
      <c r="C125" s="30"/>
      <c r="D125" s="40"/>
      <c r="E125" s="40"/>
      <c r="F125" s="45"/>
      <c r="G125" s="41"/>
      <c r="H125" s="41"/>
      <c r="I125" s="34"/>
      <c r="J125" s="35"/>
      <c r="K125" s="36"/>
      <c r="L125" s="36"/>
      <c r="M125" s="36"/>
      <c r="N125" s="37"/>
      <c r="O125" s="68" t="s">
        <v>2149</v>
      </c>
    </row>
    <row r="126" spans="1:15">
      <c r="A126" s="39"/>
      <c r="B126" s="29"/>
      <c r="C126" s="30"/>
      <c r="D126" s="40"/>
      <c r="E126" s="40"/>
      <c r="F126" s="45"/>
      <c r="G126" s="41"/>
      <c r="H126" s="41"/>
      <c r="I126" s="34"/>
      <c r="J126" s="35"/>
      <c r="K126" s="36"/>
      <c r="L126" s="36"/>
      <c r="M126" s="36"/>
      <c r="N126" s="37"/>
      <c r="O126" s="68" t="s">
        <v>2148</v>
      </c>
    </row>
    <row r="127" spans="1:15">
      <c r="A127" s="39"/>
      <c r="B127" s="29"/>
      <c r="C127" s="30"/>
      <c r="D127" s="40"/>
      <c r="E127" s="40"/>
      <c r="F127" s="45"/>
      <c r="G127" s="41"/>
      <c r="H127" s="41"/>
      <c r="I127" s="34"/>
      <c r="J127" s="35"/>
      <c r="K127" s="36"/>
      <c r="L127" s="36"/>
      <c r="M127" s="36"/>
      <c r="N127" s="37"/>
      <c r="O127" s="68" t="s">
        <v>2147</v>
      </c>
    </row>
    <row r="128" spans="1:15">
      <c r="A128" s="39"/>
      <c r="B128" s="29"/>
      <c r="C128" s="30"/>
      <c r="D128" s="40"/>
      <c r="E128" s="40"/>
      <c r="F128" s="45"/>
      <c r="G128" s="41"/>
      <c r="H128" s="41"/>
      <c r="I128" s="34"/>
      <c r="J128" s="35"/>
      <c r="K128" s="36"/>
      <c r="L128" s="36"/>
      <c r="M128" s="36"/>
      <c r="N128" s="37"/>
      <c r="O128" s="68" t="s">
        <v>2146</v>
      </c>
    </row>
    <row r="129" spans="1:15">
      <c r="A129" s="39"/>
      <c r="B129" s="29"/>
      <c r="C129" s="30"/>
      <c r="D129" s="40"/>
      <c r="E129" s="40"/>
      <c r="F129" s="45"/>
      <c r="G129" s="41"/>
      <c r="H129" s="41"/>
      <c r="I129" s="34"/>
      <c r="J129" s="35"/>
      <c r="K129" s="36"/>
      <c r="L129" s="36"/>
      <c r="M129" s="36"/>
      <c r="N129" s="37"/>
      <c r="O129" s="68" t="s">
        <v>2145</v>
      </c>
    </row>
    <row r="130" spans="1:15">
      <c r="A130" s="39"/>
      <c r="B130" s="29"/>
      <c r="C130" s="30"/>
      <c r="D130" s="40"/>
      <c r="E130" s="40"/>
      <c r="F130" s="45"/>
      <c r="G130" s="41"/>
      <c r="H130" s="41"/>
      <c r="I130" s="34"/>
      <c r="J130" s="35"/>
      <c r="K130" s="36"/>
      <c r="L130" s="36"/>
      <c r="M130" s="36"/>
      <c r="N130" s="37"/>
      <c r="O130" s="68" t="s">
        <v>2144</v>
      </c>
    </row>
    <row r="131" spans="1:15">
      <c r="A131" s="39"/>
      <c r="B131" s="29"/>
      <c r="C131" s="30"/>
      <c r="D131" s="40"/>
      <c r="E131" s="40"/>
      <c r="F131" s="45"/>
      <c r="G131" s="41"/>
      <c r="H131" s="41"/>
      <c r="I131" s="34"/>
      <c r="J131" s="35"/>
      <c r="K131" s="36"/>
      <c r="L131" s="36"/>
      <c r="M131" s="36"/>
      <c r="N131" s="37"/>
      <c r="O131" s="68" t="s">
        <v>2143</v>
      </c>
    </row>
    <row r="132" spans="1:15">
      <c r="A132" s="39"/>
      <c r="B132" s="29"/>
      <c r="C132" s="30"/>
      <c r="D132" s="40"/>
      <c r="E132" s="40"/>
      <c r="F132" s="45"/>
      <c r="G132" s="41"/>
      <c r="H132" s="41"/>
      <c r="I132" s="34"/>
      <c r="J132" s="35"/>
      <c r="K132" s="36"/>
      <c r="L132" s="36"/>
      <c r="M132" s="36"/>
      <c r="N132" s="37"/>
      <c r="O132" s="68" t="s">
        <v>2142</v>
      </c>
    </row>
    <row r="133" spans="1:15">
      <c r="A133" s="39"/>
      <c r="B133" s="29"/>
      <c r="C133" s="30"/>
      <c r="D133" s="40"/>
      <c r="E133" s="40"/>
      <c r="F133" s="45"/>
      <c r="G133" s="41"/>
      <c r="H133" s="41"/>
      <c r="I133" s="34"/>
      <c r="J133" s="35"/>
      <c r="K133" s="36"/>
      <c r="L133" s="36"/>
      <c r="M133" s="36"/>
      <c r="N133" s="37"/>
      <c r="O133" s="68" t="s">
        <v>2141</v>
      </c>
    </row>
    <row r="134" spans="1:15" ht="54.75" customHeight="1">
      <c r="A134" s="47"/>
      <c r="B134" s="48"/>
      <c r="C134" s="49"/>
      <c r="D134" s="50"/>
      <c r="E134" s="50"/>
      <c r="F134" s="64"/>
      <c r="G134" s="51"/>
      <c r="H134" s="51"/>
      <c r="I134" s="52"/>
      <c r="J134" s="53"/>
      <c r="K134" s="54"/>
      <c r="L134" s="54"/>
      <c r="M134" s="54"/>
      <c r="N134" s="55"/>
      <c r="O134" s="69"/>
    </row>
    <row r="135" spans="1:15">
      <c r="A135" s="39" t="s">
        <v>2140</v>
      </c>
      <c r="B135" s="29"/>
      <c r="C135" s="30"/>
      <c r="D135" s="40"/>
      <c r="E135" s="40"/>
      <c r="F135" s="45"/>
      <c r="G135" s="41" t="s">
        <v>2135</v>
      </c>
      <c r="H135" s="41"/>
      <c r="I135" s="34" t="s">
        <v>2134</v>
      </c>
      <c r="J135" s="35"/>
      <c r="K135" s="36" t="s">
        <v>2133</v>
      </c>
      <c r="L135" s="36" t="s">
        <v>319</v>
      </c>
      <c r="M135" s="44"/>
      <c r="N135" s="37"/>
      <c r="O135" s="68" t="s">
        <v>2139</v>
      </c>
    </row>
    <row r="136" spans="1:15">
      <c r="A136" s="39"/>
      <c r="B136" s="29"/>
      <c r="C136" s="30"/>
      <c r="D136" s="40"/>
      <c r="E136" s="40"/>
      <c r="F136" s="45"/>
      <c r="G136" s="41" t="s">
        <v>2138</v>
      </c>
      <c r="H136" s="41"/>
      <c r="I136" s="34"/>
      <c r="J136" s="35"/>
      <c r="K136" s="36"/>
      <c r="L136" s="36"/>
      <c r="M136" s="36"/>
      <c r="N136" s="37"/>
      <c r="O136" s="68" t="s">
        <v>2137</v>
      </c>
    </row>
    <row r="137" spans="1:15">
      <c r="A137" s="39"/>
      <c r="B137" s="29"/>
      <c r="C137" s="30"/>
      <c r="D137" s="40"/>
      <c r="E137" s="40"/>
      <c r="F137" s="45"/>
      <c r="G137" s="41"/>
      <c r="H137" s="41"/>
      <c r="I137" s="34"/>
      <c r="J137" s="35"/>
      <c r="K137" s="36"/>
      <c r="L137" s="36"/>
      <c r="M137" s="36"/>
      <c r="N137" s="37"/>
      <c r="O137" s="68"/>
    </row>
    <row r="138" spans="1:15">
      <c r="A138" s="39" t="s">
        <v>2136</v>
      </c>
      <c r="B138" s="29"/>
      <c r="C138" s="30"/>
      <c r="D138" s="40"/>
      <c r="E138" s="40"/>
      <c r="F138" s="45"/>
      <c r="G138" s="41" t="s">
        <v>2135</v>
      </c>
      <c r="H138" s="41"/>
      <c r="I138" s="34" t="s">
        <v>2134</v>
      </c>
      <c r="J138" s="35"/>
      <c r="K138" s="36" t="s">
        <v>2133</v>
      </c>
      <c r="L138" s="36" t="s">
        <v>319</v>
      </c>
      <c r="M138" s="44" t="s">
        <v>1403</v>
      </c>
      <c r="N138" s="37"/>
      <c r="O138" s="68" t="s">
        <v>2132</v>
      </c>
    </row>
    <row r="139" spans="1:15">
      <c r="A139" s="39"/>
      <c r="B139" s="29"/>
      <c r="C139" s="30"/>
      <c r="D139" s="40"/>
      <c r="E139" s="40"/>
      <c r="F139" s="45"/>
      <c r="G139" s="41" t="s">
        <v>2131</v>
      </c>
      <c r="H139" s="41"/>
      <c r="I139" s="34"/>
      <c r="J139" s="35"/>
      <c r="K139" s="36"/>
      <c r="L139" s="36"/>
      <c r="M139" s="36"/>
      <c r="N139" s="37"/>
      <c r="O139" s="68" t="s">
        <v>2130</v>
      </c>
    </row>
    <row r="140" spans="1:15">
      <c r="A140" s="39"/>
      <c r="B140" s="29"/>
      <c r="C140" s="30"/>
      <c r="D140" s="40"/>
      <c r="E140" s="40"/>
      <c r="F140" s="45"/>
      <c r="G140" s="41"/>
      <c r="H140" s="41"/>
      <c r="I140" s="34"/>
      <c r="J140" s="35"/>
      <c r="K140" s="36"/>
      <c r="L140" s="36"/>
      <c r="M140" s="36"/>
      <c r="N140" s="37"/>
      <c r="O140" s="68" t="s">
        <v>2129</v>
      </c>
    </row>
    <row r="141" spans="1:15">
      <c r="A141" s="39"/>
      <c r="B141" s="29"/>
      <c r="C141" s="30"/>
      <c r="D141" s="40"/>
      <c r="E141" s="40"/>
      <c r="F141" s="45"/>
      <c r="G141" s="41"/>
      <c r="H141" s="41"/>
      <c r="I141" s="34"/>
      <c r="J141" s="35"/>
      <c r="K141" s="36"/>
      <c r="L141" s="36"/>
      <c r="M141" s="36"/>
      <c r="N141" s="37"/>
      <c r="O141" s="68" t="s">
        <v>2128</v>
      </c>
    </row>
    <row r="142" spans="1:15">
      <c r="A142" s="39"/>
      <c r="B142" s="29"/>
      <c r="C142" s="30"/>
      <c r="D142" s="40"/>
      <c r="E142" s="40"/>
      <c r="F142" s="45"/>
      <c r="G142" s="41"/>
      <c r="H142" s="41"/>
      <c r="I142" s="34"/>
      <c r="J142" s="35"/>
      <c r="K142" s="36"/>
      <c r="L142" s="36"/>
      <c r="M142" s="36"/>
      <c r="N142" s="37"/>
      <c r="O142" s="68"/>
    </row>
    <row r="143" spans="1:15">
      <c r="A143" s="39" t="s">
        <v>2127</v>
      </c>
      <c r="B143" s="29"/>
      <c r="C143" s="30"/>
      <c r="D143" s="40"/>
      <c r="E143" s="40"/>
      <c r="F143" s="45"/>
      <c r="G143" s="41" t="s">
        <v>2126</v>
      </c>
      <c r="H143" s="41"/>
      <c r="I143" s="34" t="s">
        <v>1405</v>
      </c>
      <c r="J143" s="35"/>
      <c r="K143" s="36" t="s">
        <v>1480</v>
      </c>
      <c r="L143" s="36" t="s">
        <v>33</v>
      </c>
      <c r="M143" s="36"/>
      <c r="N143" s="37"/>
      <c r="O143" s="68" t="s">
        <v>2125</v>
      </c>
    </row>
    <row r="144" spans="1:15">
      <c r="A144" s="39"/>
      <c r="B144" s="29"/>
      <c r="C144" s="30"/>
      <c r="D144" s="40"/>
      <c r="E144" s="40"/>
      <c r="F144" s="45"/>
      <c r="G144" s="41" t="s">
        <v>2124</v>
      </c>
      <c r="H144" s="41"/>
      <c r="I144" s="34"/>
      <c r="J144" s="35"/>
      <c r="K144" s="36"/>
      <c r="L144" s="36"/>
      <c r="M144" s="36"/>
      <c r="N144" s="37"/>
      <c r="O144" s="68" t="s">
        <v>2123</v>
      </c>
    </row>
    <row r="145" spans="1:15" ht="18" customHeight="1">
      <c r="A145" s="39"/>
      <c r="B145" s="29"/>
      <c r="C145" s="30"/>
      <c r="D145" s="40"/>
      <c r="E145" s="40"/>
      <c r="F145" s="45"/>
      <c r="G145" s="41"/>
      <c r="H145" s="41"/>
      <c r="I145" s="34"/>
      <c r="J145" s="35"/>
      <c r="K145" s="36"/>
      <c r="L145" s="36"/>
      <c r="M145" s="36"/>
      <c r="N145" s="37"/>
      <c r="O145" s="68"/>
    </row>
    <row r="146" spans="1:15" ht="36" customHeight="1">
      <c r="A146" s="39" t="s">
        <v>2122</v>
      </c>
      <c r="B146" s="29"/>
      <c r="C146" s="30"/>
      <c r="D146" s="31" t="s">
        <v>2121</v>
      </c>
      <c r="E146" s="31"/>
      <c r="F146" s="241" t="s">
        <v>2120</v>
      </c>
      <c r="G146" s="242"/>
      <c r="H146" s="33"/>
      <c r="I146" s="34"/>
      <c r="J146" s="35"/>
      <c r="K146" s="36"/>
      <c r="L146" s="36"/>
      <c r="M146" s="36"/>
      <c r="N146" s="37"/>
      <c r="O146" s="38" t="s">
        <v>2119</v>
      </c>
    </row>
    <row r="147" spans="1:15">
      <c r="A147" s="39" t="s">
        <v>2118</v>
      </c>
      <c r="B147" s="29"/>
      <c r="C147" s="30"/>
      <c r="D147" s="40"/>
      <c r="E147" s="45"/>
      <c r="F147" s="45"/>
      <c r="G147" s="41" t="s">
        <v>2117</v>
      </c>
      <c r="H147" s="41"/>
      <c r="I147" s="34" t="s">
        <v>1405</v>
      </c>
      <c r="J147" s="35"/>
      <c r="K147" s="36" t="s">
        <v>1480</v>
      </c>
      <c r="L147" s="36" t="s">
        <v>62</v>
      </c>
      <c r="M147" s="44" t="s">
        <v>1537</v>
      </c>
      <c r="N147" s="37"/>
      <c r="O147" s="68" t="s">
        <v>2116</v>
      </c>
    </row>
    <row r="148" spans="1:15">
      <c r="A148" s="39"/>
      <c r="B148" s="29"/>
      <c r="C148" s="30"/>
      <c r="D148" s="40"/>
      <c r="E148" s="45"/>
      <c r="F148" s="45"/>
      <c r="G148" s="41"/>
      <c r="H148" s="41"/>
      <c r="I148" s="34"/>
      <c r="J148" s="35"/>
      <c r="K148" s="36"/>
      <c r="L148" s="36"/>
      <c r="M148" s="36"/>
      <c r="N148" s="37"/>
      <c r="O148" s="68" t="s">
        <v>2115</v>
      </c>
    </row>
    <row r="149" spans="1:15">
      <c r="A149" s="39"/>
      <c r="B149" s="29"/>
      <c r="C149" s="30"/>
      <c r="D149" s="40"/>
      <c r="E149" s="45"/>
      <c r="F149" s="45"/>
      <c r="G149" s="41"/>
      <c r="H149" s="41"/>
      <c r="I149" s="34"/>
      <c r="J149" s="35"/>
      <c r="K149" s="36"/>
      <c r="L149" s="36"/>
      <c r="M149" s="36"/>
      <c r="N149" s="37"/>
      <c r="O149" s="68" t="s">
        <v>2114</v>
      </c>
    </row>
    <row r="150" spans="1:15">
      <c r="A150" s="39"/>
      <c r="B150" s="29"/>
      <c r="C150" s="30"/>
      <c r="D150" s="40"/>
      <c r="E150" s="45"/>
      <c r="F150" s="45"/>
      <c r="G150" s="41"/>
      <c r="H150" s="41"/>
      <c r="I150" s="34"/>
      <c r="J150" s="35"/>
      <c r="K150" s="36"/>
      <c r="L150" s="36"/>
      <c r="M150" s="36"/>
      <c r="N150" s="37"/>
      <c r="O150" s="68" t="s">
        <v>2113</v>
      </c>
    </row>
    <row r="151" spans="1:15">
      <c r="A151" s="39"/>
      <c r="B151" s="29"/>
      <c r="C151" s="30"/>
      <c r="D151" s="40"/>
      <c r="E151" s="45"/>
      <c r="F151" s="45"/>
      <c r="G151" s="41"/>
      <c r="H151" s="41"/>
      <c r="I151" s="34"/>
      <c r="J151" s="35"/>
      <c r="K151" s="36"/>
      <c r="L151" s="36"/>
      <c r="M151" s="36"/>
      <c r="N151" s="37"/>
      <c r="O151" s="68" t="s">
        <v>2112</v>
      </c>
    </row>
    <row r="152" spans="1:15">
      <c r="A152" s="39"/>
      <c r="B152" s="29"/>
      <c r="C152" s="30"/>
      <c r="D152" s="40"/>
      <c r="E152" s="45"/>
      <c r="F152" s="45"/>
      <c r="G152" s="41"/>
      <c r="H152" s="41"/>
      <c r="I152" s="34"/>
      <c r="J152" s="35"/>
      <c r="K152" s="36"/>
      <c r="L152" s="36"/>
      <c r="M152" s="36"/>
      <c r="N152" s="37"/>
      <c r="O152" s="68" t="s">
        <v>2111</v>
      </c>
    </row>
    <row r="153" spans="1:15">
      <c r="A153" s="39"/>
      <c r="B153" s="29"/>
      <c r="C153" s="30"/>
      <c r="D153" s="40"/>
      <c r="E153" s="45"/>
      <c r="F153" s="45"/>
      <c r="G153" s="41"/>
      <c r="H153" s="41"/>
      <c r="I153" s="34"/>
      <c r="J153" s="35"/>
      <c r="K153" s="36"/>
      <c r="L153" s="36"/>
      <c r="M153" s="36"/>
      <c r="N153" s="37"/>
      <c r="O153" s="68" t="s">
        <v>2110</v>
      </c>
    </row>
    <row r="154" spans="1:15">
      <c r="A154" s="39"/>
      <c r="B154" s="29"/>
      <c r="C154" s="30"/>
      <c r="D154" s="40"/>
      <c r="E154" s="45"/>
      <c r="F154" s="45"/>
      <c r="G154" s="41"/>
      <c r="H154" s="41"/>
      <c r="I154" s="34"/>
      <c r="J154" s="35"/>
      <c r="K154" s="36"/>
      <c r="L154" s="36"/>
      <c r="M154" s="36"/>
      <c r="N154" s="37"/>
      <c r="O154" s="68" t="s">
        <v>2109</v>
      </c>
    </row>
    <row r="155" spans="1:15">
      <c r="A155" s="39"/>
      <c r="B155" s="29"/>
      <c r="C155" s="30"/>
      <c r="D155" s="40"/>
      <c r="E155" s="45"/>
      <c r="F155" s="45"/>
      <c r="G155" s="41"/>
      <c r="H155" s="41"/>
      <c r="I155" s="34"/>
      <c r="J155" s="35"/>
      <c r="K155" s="36"/>
      <c r="L155" s="36"/>
      <c r="M155" s="36"/>
      <c r="N155" s="37"/>
      <c r="O155" s="68" t="s">
        <v>2108</v>
      </c>
    </row>
    <row r="156" spans="1:15">
      <c r="A156" s="39"/>
      <c r="B156" s="29"/>
      <c r="C156" s="30"/>
      <c r="D156" s="40"/>
      <c r="E156" s="45"/>
      <c r="F156" s="45"/>
      <c r="G156" s="41"/>
      <c r="H156" s="41"/>
      <c r="I156" s="34"/>
      <c r="J156" s="35"/>
      <c r="K156" s="36"/>
      <c r="L156" s="36"/>
      <c r="M156" s="36"/>
      <c r="N156" s="37"/>
      <c r="O156" s="68" t="s">
        <v>2107</v>
      </c>
    </row>
    <row r="157" spans="1:15">
      <c r="A157" s="39"/>
      <c r="B157" s="29"/>
      <c r="C157" s="30"/>
      <c r="D157" s="40"/>
      <c r="E157" s="45"/>
      <c r="F157" s="45"/>
      <c r="G157" s="41"/>
      <c r="H157" s="41"/>
      <c r="I157" s="34"/>
      <c r="J157" s="35"/>
      <c r="K157" s="36"/>
      <c r="L157" s="36"/>
      <c r="M157" s="36"/>
      <c r="N157" s="37"/>
      <c r="O157" s="68"/>
    </row>
    <row r="158" spans="1:15">
      <c r="A158" s="39" t="s">
        <v>2106</v>
      </c>
      <c r="B158" s="29"/>
      <c r="C158" s="30"/>
      <c r="D158" s="40"/>
      <c r="E158" s="45"/>
      <c r="F158" s="45"/>
      <c r="G158" s="41" t="s">
        <v>2105</v>
      </c>
      <c r="H158" s="41"/>
      <c r="I158" s="34" t="s">
        <v>1528</v>
      </c>
      <c r="J158" s="35"/>
      <c r="K158" s="36" t="s">
        <v>1527</v>
      </c>
      <c r="L158" s="36" t="s">
        <v>23</v>
      </c>
      <c r="M158" s="44" t="s">
        <v>1537</v>
      </c>
      <c r="N158" s="37"/>
      <c r="O158" s="68" t="s">
        <v>2104</v>
      </c>
    </row>
    <row r="159" spans="1:15">
      <c r="A159" s="39"/>
      <c r="B159" s="29"/>
      <c r="C159" s="30"/>
      <c r="D159" s="40"/>
      <c r="E159" s="45"/>
      <c r="F159" s="45"/>
      <c r="G159" s="41"/>
      <c r="H159" s="41"/>
      <c r="I159" s="34"/>
      <c r="J159" s="35"/>
      <c r="K159" s="36"/>
      <c r="L159" s="36"/>
      <c r="M159" s="36"/>
      <c r="N159" s="37"/>
      <c r="O159" s="68" t="s">
        <v>2103</v>
      </c>
    </row>
    <row r="160" spans="1:15">
      <c r="A160" s="39"/>
      <c r="B160" s="29"/>
      <c r="C160" s="30"/>
      <c r="D160" s="40"/>
      <c r="E160" s="45"/>
      <c r="F160" s="45"/>
      <c r="G160" s="41"/>
      <c r="H160" s="41"/>
      <c r="I160" s="34"/>
      <c r="J160" s="35"/>
      <c r="K160" s="36"/>
      <c r="L160" s="36"/>
      <c r="M160" s="36"/>
      <c r="N160" s="37"/>
      <c r="O160" s="68" t="s">
        <v>2102</v>
      </c>
    </row>
    <row r="161" spans="1:15">
      <c r="A161" s="39"/>
      <c r="B161" s="29"/>
      <c r="C161" s="30"/>
      <c r="D161" s="40"/>
      <c r="E161" s="45"/>
      <c r="F161" s="45"/>
      <c r="G161" s="41"/>
      <c r="H161" s="41"/>
      <c r="I161" s="34"/>
      <c r="J161" s="35"/>
      <c r="K161" s="36"/>
      <c r="L161" s="36"/>
      <c r="M161" s="36"/>
      <c r="N161" s="37"/>
      <c r="O161" s="68" t="s">
        <v>2101</v>
      </c>
    </row>
    <row r="162" spans="1:15">
      <c r="A162" s="39"/>
      <c r="B162" s="29"/>
      <c r="C162" s="30"/>
      <c r="D162" s="40"/>
      <c r="E162" s="45"/>
      <c r="F162" s="45"/>
      <c r="G162" s="41"/>
      <c r="H162" s="41"/>
      <c r="I162" s="34"/>
      <c r="J162" s="35"/>
      <c r="K162" s="36"/>
      <c r="L162" s="36"/>
      <c r="M162" s="36"/>
      <c r="N162" s="37"/>
      <c r="O162" s="68"/>
    </row>
    <row r="163" spans="1:15">
      <c r="A163" s="39" t="s">
        <v>2100</v>
      </c>
      <c r="B163" s="29"/>
      <c r="C163" s="30"/>
      <c r="D163" s="40"/>
      <c r="E163" s="45"/>
      <c r="F163" s="45"/>
      <c r="G163" s="41" t="s">
        <v>2099</v>
      </c>
      <c r="H163" s="41"/>
      <c r="I163" s="34" t="s">
        <v>1528</v>
      </c>
      <c r="J163" s="35"/>
      <c r="K163" s="36" t="s">
        <v>1527</v>
      </c>
      <c r="L163" s="36" t="s">
        <v>332</v>
      </c>
      <c r="M163" s="44" t="s">
        <v>1403</v>
      </c>
      <c r="N163" s="37"/>
      <c r="O163" s="68" t="s">
        <v>2098</v>
      </c>
    </row>
    <row r="164" spans="1:15">
      <c r="A164" s="39"/>
      <c r="B164" s="29"/>
      <c r="C164" s="30"/>
      <c r="D164" s="40"/>
      <c r="E164" s="45"/>
      <c r="F164" s="45"/>
      <c r="G164" s="41"/>
      <c r="H164" s="41"/>
      <c r="I164" s="34"/>
      <c r="J164" s="35"/>
      <c r="K164" s="36"/>
      <c r="L164" s="36"/>
      <c r="M164" s="36"/>
      <c r="N164" s="37"/>
      <c r="O164" s="68" t="s">
        <v>2097</v>
      </c>
    </row>
    <row r="165" spans="1:15">
      <c r="A165" s="39"/>
      <c r="B165" s="29"/>
      <c r="C165" s="30"/>
      <c r="D165" s="40"/>
      <c r="E165" s="45"/>
      <c r="F165" s="45"/>
      <c r="G165" s="41"/>
      <c r="H165" s="41"/>
      <c r="I165" s="34"/>
      <c r="J165" s="35"/>
      <c r="K165" s="36"/>
      <c r="L165" s="36"/>
      <c r="M165" s="36"/>
      <c r="N165" s="37"/>
      <c r="O165" s="68" t="s">
        <v>2096</v>
      </c>
    </row>
    <row r="166" spans="1:15">
      <c r="A166" s="39"/>
      <c r="B166" s="29"/>
      <c r="C166" s="30"/>
      <c r="D166" s="40"/>
      <c r="E166" s="45"/>
      <c r="F166" s="45"/>
      <c r="G166" s="41"/>
      <c r="H166" s="41"/>
      <c r="I166" s="34"/>
      <c r="J166" s="35"/>
      <c r="K166" s="36"/>
      <c r="L166" s="36"/>
      <c r="M166" s="36"/>
      <c r="N166" s="37"/>
      <c r="O166" s="68"/>
    </row>
    <row r="167" spans="1:15">
      <c r="A167" s="39" t="s">
        <v>2095</v>
      </c>
      <c r="B167" s="29"/>
      <c r="C167" s="30"/>
      <c r="D167" s="40"/>
      <c r="E167" s="45"/>
      <c r="F167" s="45"/>
      <c r="G167" s="41" t="s">
        <v>2094</v>
      </c>
      <c r="H167" s="41"/>
      <c r="I167" s="34" t="s">
        <v>1405</v>
      </c>
      <c r="J167" s="35"/>
      <c r="K167" s="36" t="s">
        <v>1480</v>
      </c>
      <c r="L167" s="36" t="s">
        <v>62</v>
      </c>
      <c r="M167" s="44" t="s">
        <v>1403</v>
      </c>
      <c r="N167" s="37"/>
      <c r="O167" s="68" t="s">
        <v>2093</v>
      </c>
    </row>
    <row r="168" spans="1:15">
      <c r="A168" s="39"/>
      <c r="B168" s="29"/>
      <c r="C168" s="30"/>
      <c r="D168" s="40"/>
      <c r="E168" s="45"/>
      <c r="F168" s="45"/>
      <c r="G168" s="41"/>
      <c r="H168" s="41"/>
      <c r="I168" s="34"/>
      <c r="J168" s="35"/>
      <c r="K168" s="36"/>
      <c r="L168" s="36"/>
      <c r="M168" s="36"/>
      <c r="N168" s="37"/>
      <c r="O168" s="68" t="s">
        <v>2092</v>
      </c>
    </row>
    <row r="169" spans="1:15">
      <c r="A169" s="39"/>
      <c r="B169" s="29"/>
      <c r="C169" s="30"/>
      <c r="D169" s="40"/>
      <c r="E169" s="45"/>
      <c r="F169" s="45"/>
      <c r="G169" s="41"/>
      <c r="H169" s="41"/>
      <c r="I169" s="34"/>
      <c r="J169" s="35"/>
      <c r="K169" s="36"/>
      <c r="L169" s="36"/>
      <c r="M169" s="36"/>
      <c r="N169" s="37"/>
      <c r="O169" s="68" t="s">
        <v>2091</v>
      </c>
    </row>
    <row r="170" spans="1:15">
      <c r="A170" s="39"/>
      <c r="B170" s="29"/>
      <c r="C170" s="30"/>
      <c r="D170" s="40"/>
      <c r="E170" s="45"/>
      <c r="F170" s="45"/>
      <c r="G170" s="41"/>
      <c r="H170" s="41"/>
      <c r="I170" s="34"/>
      <c r="J170" s="35"/>
      <c r="K170" s="36"/>
      <c r="L170" s="36"/>
      <c r="M170" s="36"/>
      <c r="N170" s="37"/>
      <c r="O170" s="68" t="s">
        <v>2090</v>
      </c>
    </row>
    <row r="171" spans="1:15">
      <c r="A171" s="39"/>
      <c r="B171" s="29"/>
      <c r="C171" s="30"/>
      <c r="D171" s="40"/>
      <c r="E171" s="45"/>
      <c r="F171" s="45"/>
      <c r="G171" s="41"/>
      <c r="H171" s="41"/>
      <c r="I171" s="34"/>
      <c r="J171" s="35"/>
      <c r="K171" s="36"/>
      <c r="L171" s="36"/>
      <c r="M171" s="36"/>
      <c r="N171" s="37"/>
      <c r="O171" s="68"/>
    </row>
    <row r="172" spans="1:15">
      <c r="A172" s="39" t="s">
        <v>2089</v>
      </c>
      <c r="B172" s="29"/>
      <c r="C172" s="30"/>
      <c r="D172" s="40"/>
      <c r="E172" s="45"/>
      <c r="F172" s="45"/>
      <c r="G172" s="41" t="s">
        <v>2088</v>
      </c>
      <c r="H172" s="41"/>
      <c r="I172" s="34" t="s">
        <v>1405</v>
      </c>
      <c r="J172" s="35"/>
      <c r="K172" s="36" t="s">
        <v>1465</v>
      </c>
      <c r="L172" s="36" t="s">
        <v>33</v>
      </c>
      <c r="M172" s="36"/>
      <c r="N172" s="37"/>
      <c r="O172" s="68" t="s">
        <v>1929</v>
      </c>
    </row>
    <row r="173" spans="1:15">
      <c r="A173" s="39"/>
      <c r="B173" s="29"/>
      <c r="C173" s="30"/>
      <c r="D173" s="40"/>
      <c r="E173" s="45"/>
      <c r="F173" s="45"/>
      <c r="G173" s="41"/>
      <c r="H173" s="41"/>
      <c r="I173" s="34"/>
      <c r="J173" s="35"/>
      <c r="K173" s="36"/>
      <c r="L173" s="36"/>
      <c r="M173" s="36"/>
      <c r="N173" s="37"/>
      <c r="O173" s="68" t="s">
        <v>2087</v>
      </c>
    </row>
    <row r="174" spans="1:15">
      <c r="A174" s="39"/>
      <c r="B174" s="29"/>
      <c r="C174" s="30"/>
      <c r="D174" s="40"/>
      <c r="E174" s="45"/>
      <c r="F174" s="45"/>
      <c r="G174" s="41"/>
      <c r="H174" s="41"/>
      <c r="I174" s="34"/>
      <c r="J174" s="35"/>
      <c r="K174" s="36"/>
      <c r="L174" s="36"/>
      <c r="M174" s="36"/>
      <c r="N174" s="37"/>
      <c r="O174" s="68" t="s">
        <v>2086</v>
      </c>
    </row>
    <row r="175" spans="1:15">
      <c r="A175" s="39"/>
      <c r="B175" s="29"/>
      <c r="C175" s="30"/>
      <c r="D175" s="40"/>
      <c r="E175" s="45"/>
      <c r="F175" s="45"/>
      <c r="G175" s="41"/>
      <c r="H175" s="41"/>
      <c r="I175" s="34"/>
      <c r="J175" s="35"/>
      <c r="K175" s="36"/>
      <c r="L175" s="36"/>
      <c r="M175" s="36"/>
      <c r="N175" s="37"/>
      <c r="O175" s="68"/>
    </row>
    <row r="176" spans="1:15" ht="27" customHeight="1">
      <c r="A176" s="39" t="s">
        <v>2085</v>
      </c>
      <c r="B176" s="29"/>
      <c r="C176" s="30"/>
      <c r="D176" s="40"/>
      <c r="E176" s="45"/>
      <c r="F176" s="45"/>
      <c r="G176" s="41" t="s">
        <v>2084</v>
      </c>
      <c r="H176" s="41"/>
      <c r="I176" s="34" t="s">
        <v>1405</v>
      </c>
      <c r="J176" s="35"/>
      <c r="K176" s="36" t="s">
        <v>1465</v>
      </c>
      <c r="L176" s="36" t="s">
        <v>62</v>
      </c>
      <c r="M176" s="36"/>
      <c r="N176" s="37"/>
      <c r="O176" s="38" t="s">
        <v>2083</v>
      </c>
    </row>
    <row r="177" spans="1:15">
      <c r="A177" s="39"/>
      <c r="B177" s="29"/>
      <c r="C177" s="30"/>
      <c r="D177" s="40"/>
      <c r="E177" s="45"/>
      <c r="F177" s="45"/>
      <c r="G177" s="41"/>
      <c r="H177" s="41"/>
      <c r="I177" s="34"/>
      <c r="J177" s="35"/>
      <c r="K177" s="36"/>
      <c r="L177" s="36"/>
      <c r="M177" s="36"/>
      <c r="N177" s="37"/>
      <c r="O177" s="68" t="s">
        <v>2082</v>
      </c>
    </row>
    <row r="178" spans="1:15">
      <c r="A178" s="39"/>
      <c r="B178" s="29"/>
      <c r="C178" s="30"/>
      <c r="D178" s="40"/>
      <c r="E178" s="45"/>
      <c r="F178" s="45"/>
      <c r="G178" s="41"/>
      <c r="H178" s="41"/>
      <c r="I178" s="34"/>
      <c r="J178" s="35"/>
      <c r="K178" s="36"/>
      <c r="L178" s="36"/>
      <c r="M178" s="36"/>
      <c r="N178" s="37"/>
      <c r="O178" s="68" t="s">
        <v>2081</v>
      </c>
    </row>
    <row r="179" spans="1:15">
      <c r="A179" s="39"/>
      <c r="B179" s="29"/>
      <c r="C179" s="30"/>
      <c r="D179" s="40"/>
      <c r="E179" s="45"/>
      <c r="F179" s="45"/>
      <c r="G179" s="41"/>
      <c r="H179" s="41"/>
      <c r="I179" s="34"/>
      <c r="J179" s="35"/>
      <c r="K179" s="36"/>
      <c r="L179" s="36"/>
      <c r="M179" s="36"/>
      <c r="N179" s="37"/>
      <c r="O179" s="68" t="s">
        <v>2080</v>
      </c>
    </row>
    <row r="180" spans="1:15" ht="18" customHeight="1">
      <c r="A180" s="39"/>
      <c r="B180" s="29"/>
      <c r="C180" s="30"/>
      <c r="D180" s="40"/>
      <c r="E180" s="45"/>
      <c r="F180" s="45"/>
      <c r="G180" s="41"/>
      <c r="H180" s="41"/>
      <c r="I180" s="34"/>
      <c r="J180" s="35"/>
      <c r="K180" s="36"/>
      <c r="L180" s="36"/>
      <c r="M180" s="36"/>
      <c r="N180" s="37"/>
      <c r="O180" s="68"/>
    </row>
    <row r="181" spans="1:15" ht="50.25" customHeight="1">
      <c r="A181" s="39" t="s">
        <v>2079</v>
      </c>
      <c r="B181" s="29"/>
      <c r="C181" s="30"/>
      <c r="D181" s="31" t="s">
        <v>2078</v>
      </c>
      <c r="E181" s="241" t="s">
        <v>2077</v>
      </c>
      <c r="F181" s="242"/>
      <c r="G181" s="242"/>
      <c r="H181" s="33"/>
      <c r="I181" s="34"/>
      <c r="J181" s="35"/>
      <c r="K181" s="36"/>
      <c r="L181" s="36"/>
      <c r="M181" s="36"/>
      <c r="N181" s="37"/>
      <c r="O181" s="38" t="s">
        <v>2076</v>
      </c>
    </row>
    <row r="182" spans="1:15" ht="54" customHeight="1">
      <c r="A182" s="47" t="s">
        <v>2075</v>
      </c>
      <c r="B182" s="48"/>
      <c r="C182" s="49"/>
      <c r="D182" s="59" t="s">
        <v>2074</v>
      </c>
      <c r="E182" s="59"/>
      <c r="F182" s="247" t="s">
        <v>2073</v>
      </c>
      <c r="G182" s="248"/>
      <c r="H182" s="61"/>
      <c r="I182" s="52"/>
      <c r="J182" s="53"/>
      <c r="K182" s="54"/>
      <c r="L182" s="54"/>
      <c r="M182" s="54"/>
      <c r="N182" s="55"/>
      <c r="O182" s="56" t="s">
        <v>2072</v>
      </c>
    </row>
    <row r="183" spans="1:15">
      <c r="A183" s="39"/>
      <c r="B183" s="29"/>
      <c r="C183" s="30"/>
      <c r="D183" s="31"/>
      <c r="E183" s="31"/>
      <c r="F183" s="32"/>
      <c r="G183" s="33"/>
      <c r="H183" s="33"/>
      <c r="I183" s="34"/>
      <c r="J183" s="35"/>
      <c r="K183" s="36"/>
      <c r="L183" s="36"/>
      <c r="M183" s="36"/>
      <c r="N183" s="37"/>
      <c r="O183" s="68" t="s">
        <v>2071</v>
      </c>
    </row>
    <row r="184" spans="1:15">
      <c r="A184" s="39"/>
      <c r="B184" s="29"/>
      <c r="C184" s="30"/>
      <c r="D184" s="31"/>
      <c r="E184" s="31"/>
      <c r="F184" s="32"/>
      <c r="G184" s="33"/>
      <c r="H184" s="33"/>
      <c r="I184" s="34"/>
      <c r="J184" s="35"/>
      <c r="K184" s="36"/>
      <c r="L184" s="36"/>
      <c r="M184" s="36"/>
      <c r="N184" s="37"/>
      <c r="O184" s="68" t="s">
        <v>2070</v>
      </c>
    </row>
    <row r="185" spans="1:15">
      <c r="A185" s="39"/>
      <c r="B185" s="29"/>
      <c r="C185" s="30"/>
      <c r="D185" s="31"/>
      <c r="E185" s="31"/>
      <c r="F185" s="32"/>
      <c r="G185" s="33"/>
      <c r="H185" s="33"/>
      <c r="I185" s="34"/>
      <c r="J185" s="35"/>
      <c r="K185" s="36"/>
      <c r="L185" s="36"/>
      <c r="M185" s="36"/>
      <c r="N185" s="37"/>
      <c r="O185" s="68" t="s">
        <v>2069</v>
      </c>
    </row>
    <row r="186" spans="1:15">
      <c r="A186" s="39"/>
      <c r="B186" s="29"/>
      <c r="C186" s="30"/>
      <c r="D186" s="31"/>
      <c r="E186" s="31"/>
      <c r="F186" s="32"/>
      <c r="G186" s="33"/>
      <c r="H186" s="33"/>
      <c r="I186" s="34"/>
      <c r="J186" s="35"/>
      <c r="K186" s="36"/>
      <c r="L186" s="36"/>
      <c r="M186" s="36"/>
      <c r="N186" s="37"/>
      <c r="O186" s="68" t="s">
        <v>2068</v>
      </c>
    </row>
    <row r="187" spans="1:15">
      <c r="A187" s="39"/>
      <c r="B187" s="29"/>
      <c r="C187" s="30"/>
      <c r="D187" s="31"/>
      <c r="E187" s="31"/>
      <c r="F187" s="32"/>
      <c r="G187" s="33"/>
      <c r="H187" s="33"/>
      <c r="I187" s="34"/>
      <c r="J187" s="35"/>
      <c r="K187" s="36"/>
      <c r="L187" s="36"/>
      <c r="M187" s="36"/>
      <c r="N187" s="37"/>
      <c r="O187" s="68" t="s">
        <v>2067</v>
      </c>
    </row>
    <row r="188" spans="1:15">
      <c r="A188" s="39"/>
      <c r="B188" s="29"/>
      <c r="C188" s="30"/>
      <c r="D188" s="31"/>
      <c r="E188" s="31"/>
      <c r="F188" s="32"/>
      <c r="G188" s="33"/>
      <c r="H188" s="33"/>
      <c r="I188" s="34"/>
      <c r="J188" s="35"/>
      <c r="K188" s="36"/>
      <c r="L188" s="36"/>
      <c r="M188" s="36"/>
      <c r="N188" s="37"/>
      <c r="O188" s="68" t="s">
        <v>2066</v>
      </c>
    </row>
    <row r="189" spans="1:15">
      <c r="A189" s="39"/>
      <c r="B189" s="29"/>
      <c r="C189" s="30"/>
      <c r="D189" s="31"/>
      <c r="E189" s="31"/>
      <c r="F189" s="32"/>
      <c r="G189" s="33"/>
      <c r="H189" s="33"/>
      <c r="I189" s="34"/>
      <c r="J189" s="35"/>
      <c r="K189" s="36"/>
      <c r="L189" s="36"/>
      <c r="M189" s="36"/>
      <c r="N189" s="37"/>
      <c r="O189" s="68" t="s">
        <v>2065</v>
      </c>
    </row>
    <row r="190" spans="1:15">
      <c r="A190" s="39"/>
      <c r="B190" s="29"/>
      <c r="C190" s="30"/>
      <c r="D190" s="31"/>
      <c r="E190" s="31"/>
      <c r="F190" s="32"/>
      <c r="G190" s="33"/>
      <c r="H190" s="33"/>
      <c r="I190" s="34"/>
      <c r="J190" s="35"/>
      <c r="K190" s="36"/>
      <c r="L190" s="36"/>
      <c r="M190" s="36"/>
      <c r="N190" s="37"/>
      <c r="O190" s="68" t="s">
        <v>2064</v>
      </c>
    </row>
    <row r="191" spans="1:15">
      <c r="A191" s="39"/>
      <c r="B191" s="29"/>
      <c r="C191" s="30"/>
      <c r="D191" s="31"/>
      <c r="E191" s="31"/>
      <c r="F191" s="32"/>
      <c r="G191" s="33"/>
      <c r="H191" s="33"/>
      <c r="I191" s="34"/>
      <c r="J191" s="35"/>
      <c r="K191" s="36"/>
      <c r="L191" s="36"/>
      <c r="M191" s="36"/>
      <c r="N191" s="37"/>
      <c r="O191" s="68" t="s">
        <v>2063</v>
      </c>
    </row>
    <row r="192" spans="1:15">
      <c r="A192" s="39"/>
      <c r="B192" s="29"/>
      <c r="C192" s="30"/>
      <c r="D192" s="31"/>
      <c r="E192" s="31"/>
      <c r="F192" s="32"/>
      <c r="G192" s="33"/>
      <c r="H192" s="33"/>
      <c r="I192" s="34"/>
      <c r="J192" s="35"/>
      <c r="K192" s="36"/>
      <c r="L192" s="36"/>
      <c r="M192" s="36"/>
      <c r="N192" s="37"/>
      <c r="O192" s="68" t="s">
        <v>2062</v>
      </c>
    </row>
    <row r="193" spans="1:15">
      <c r="A193" s="39"/>
      <c r="B193" s="29"/>
      <c r="C193" s="30"/>
      <c r="D193" s="31"/>
      <c r="E193" s="31"/>
      <c r="F193" s="32"/>
      <c r="G193" s="33"/>
      <c r="H193" s="33"/>
      <c r="I193" s="34"/>
      <c r="J193" s="35"/>
      <c r="K193" s="36"/>
      <c r="L193" s="36"/>
      <c r="M193" s="36"/>
      <c r="N193" s="37"/>
      <c r="O193" s="68" t="s">
        <v>2061</v>
      </c>
    </row>
    <row r="194" spans="1:15" ht="18" customHeight="1">
      <c r="A194" s="39"/>
      <c r="B194" s="29"/>
      <c r="C194" s="30"/>
      <c r="D194" s="31"/>
      <c r="E194" s="31"/>
      <c r="F194" s="32"/>
      <c r="G194" s="33"/>
      <c r="H194" s="33"/>
      <c r="I194" s="34"/>
      <c r="J194" s="35"/>
      <c r="K194" s="36"/>
      <c r="L194" s="36"/>
      <c r="M194" s="36"/>
      <c r="N194" s="37"/>
      <c r="O194" s="68"/>
    </row>
    <row r="195" spans="1:15" ht="27" customHeight="1">
      <c r="A195" s="39" t="s">
        <v>2060</v>
      </c>
      <c r="B195" s="29"/>
      <c r="C195" s="30"/>
      <c r="D195" s="40"/>
      <c r="E195" s="45"/>
      <c r="F195" s="45"/>
      <c r="G195" s="41" t="s">
        <v>2059</v>
      </c>
      <c r="H195" s="41"/>
      <c r="I195" s="34" t="s">
        <v>1405</v>
      </c>
      <c r="J195" s="35"/>
      <c r="K195" s="36" t="s">
        <v>1480</v>
      </c>
      <c r="L195" s="36" t="s">
        <v>2058</v>
      </c>
      <c r="M195" s="44" t="s">
        <v>1403</v>
      </c>
      <c r="N195" s="37"/>
      <c r="O195" s="68"/>
    </row>
    <row r="196" spans="1:15" ht="27" customHeight="1">
      <c r="A196" s="39" t="s">
        <v>2057</v>
      </c>
      <c r="B196" s="29"/>
      <c r="C196" s="30"/>
      <c r="D196" s="40"/>
      <c r="E196" s="45"/>
      <c r="F196" s="45"/>
      <c r="G196" s="41" t="s">
        <v>2056</v>
      </c>
      <c r="H196" s="41"/>
      <c r="I196" s="34" t="s">
        <v>1405</v>
      </c>
      <c r="J196" s="35"/>
      <c r="K196" s="36" t="s">
        <v>1480</v>
      </c>
      <c r="L196" s="36" t="s">
        <v>33</v>
      </c>
      <c r="M196" s="36"/>
      <c r="N196" s="37"/>
      <c r="O196" s="68"/>
    </row>
    <row r="197" spans="1:15" ht="27" customHeight="1">
      <c r="A197" s="39" t="s">
        <v>2055</v>
      </c>
      <c r="B197" s="29"/>
      <c r="C197" s="30"/>
      <c r="D197" s="40"/>
      <c r="E197" s="45"/>
      <c r="F197" s="45"/>
      <c r="G197" s="41" t="s">
        <v>2054</v>
      </c>
      <c r="H197" s="41"/>
      <c r="I197" s="34" t="s">
        <v>1405</v>
      </c>
      <c r="J197" s="35"/>
      <c r="K197" s="36" t="s">
        <v>1480</v>
      </c>
      <c r="L197" s="36" t="s">
        <v>33</v>
      </c>
      <c r="M197" s="44" t="s">
        <v>1403</v>
      </c>
      <c r="N197" s="37"/>
      <c r="O197" s="68"/>
    </row>
    <row r="198" spans="1:15" ht="27" customHeight="1">
      <c r="A198" s="39" t="s">
        <v>2053</v>
      </c>
      <c r="B198" s="29"/>
      <c r="C198" s="30"/>
      <c r="D198" s="40"/>
      <c r="E198" s="45"/>
      <c r="F198" s="45"/>
      <c r="G198" s="41" t="s">
        <v>2052</v>
      </c>
      <c r="H198" s="41"/>
      <c r="I198" s="34" t="s">
        <v>1405</v>
      </c>
      <c r="J198" s="35"/>
      <c r="K198" s="36" t="s">
        <v>1480</v>
      </c>
      <c r="L198" s="36" t="s">
        <v>33</v>
      </c>
      <c r="M198" s="36"/>
      <c r="N198" s="37"/>
      <c r="O198" s="68"/>
    </row>
    <row r="199" spans="1:15" ht="27" customHeight="1">
      <c r="A199" s="39" t="s">
        <v>2051</v>
      </c>
      <c r="B199" s="29"/>
      <c r="C199" s="30"/>
      <c r="D199" s="40"/>
      <c r="E199" s="45"/>
      <c r="F199" s="45"/>
      <c r="G199" s="41" t="s">
        <v>2050</v>
      </c>
      <c r="H199" s="41"/>
      <c r="I199" s="34" t="s">
        <v>1405</v>
      </c>
      <c r="J199" s="35"/>
      <c r="K199" s="36" t="s">
        <v>1480</v>
      </c>
      <c r="L199" s="36" t="s">
        <v>33</v>
      </c>
      <c r="M199" s="44" t="s">
        <v>1403</v>
      </c>
      <c r="N199" s="37"/>
      <c r="O199" s="68"/>
    </row>
    <row r="200" spans="1:15" ht="27" customHeight="1">
      <c r="A200" s="39" t="s">
        <v>2049</v>
      </c>
      <c r="B200" s="29"/>
      <c r="C200" s="30"/>
      <c r="D200" s="40"/>
      <c r="E200" s="45"/>
      <c r="F200" s="45"/>
      <c r="G200" s="41" t="s">
        <v>2048</v>
      </c>
      <c r="H200" s="41"/>
      <c r="I200" s="34" t="s">
        <v>1405</v>
      </c>
      <c r="J200" s="35"/>
      <c r="K200" s="36" t="s">
        <v>1480</v>
      </c>
      <c r="L200" s="36" t="s">
        <v>33</v>
      </c>
      <c r="M200" s="36"/>
      <c r="N200" s="37"/>
      <c r="O200" s="68"/>
    </row>
    <row r="201" spans="1:15" ht="13.5" customHeight="1">
      <c r="A201" s="39" t="s">
        <v>2047</v>
      </c>
      <c r="B201" s="29"/>
      <c r="C201" s="30"/>
      <c r="D201" s="40"/>
      <c r="E201" s="45"/>
      <c r="F201" s="45"/>
      <c r="G201" s="41" t="s">
        <v>2046</v>
      </c>
      <c r="H201" s="41"/>
      <c r="I201" s="34" t="s">
        <v>1405</v>
      </c>
      <c r="J201" s="35"/>
      <c r="K201" s="36" t="s">
        <v>1480</v>
      </c>
      <c r="L201" s="36" t="s">
        <v>33</v>
      </c>
      <c r="M201" s="36"/>
      <c r="N201" s="37"/>
      <c r="O201" s="68" t="s">
        <v>2042</v>
      </c>
    </row>
    <row r="202" spans="1:15">
      <c r="A202" s="39"/>
      <c r="B202" s="29"/>
      <c r="C202" s="30"/>
      <c r="D202" s="40"/>
      <c r="E202" s="45"/>
      <c r="F202" s="45"/>
      <c r="G202" s="41"/>
      <c r="H202" s="41"/>
      <c r="I202" s="34"/>
      <c r="J202" s="35"/>
      <c r="K202" s="36"/>
      <c r="L202" s="36"/>
      <c r="M202" s="36"/>
      <c r="N202" s="37"/>
      <c r="O202" s="68" t="s">
        <v>2045</v>
      </c>
    </row>
    <row r="203" spans="1:15">
      <c r="A203" s="39"/>
      <c r="B203" s="29"/>
      <c r="C203" s="30"/>
      <c r="D203" s="40"/>
      <c r="E203" s="45"/>
      <c r="F203" s="45"/>
      <c r="G203" s="41"/>
      <c r="H203" s="41"/>
      <c r="I203" s="34"/>
      <c r="J203" s="35"/>
      <c r="K203" s="36"/>
      <c r="L203" s="36"/>
      <c r="M203" s="36"/>
      <c r="N203" s="37"/>
      <c r="O203" s="68"/>
    </row>
    <row r="204" spans="1:15">
      <c r="A204" s="39" t="s">
        <v>2044</v>
      </c>
      <c r="B204" s="29"/>
      <c r="C204" s="30"/>
      <c r="D204" s="40"/>
      <c r="E204" s="45"/>
      <c r="F204" s="45"/>
      <c r="G204" s="41" t="s">
        <v>2043</v>
      </c>
      <c r="H204" s="41"/>
      <c r="I204" s="34" t="s">
        <v>1405</v>
      </c>
      <c r="J204" s="35"/>
      <c r="K204" s="36" t="s">
        <v>1480</v>
      </c>
      <c r="L204" s="36" t="s">
        <v>33</v>
      </c>
      <c r="M204" s="36"/>
      <c r="N204" s="37"/>
      <c r="O204" s="68" t="s">
        <v>2042</v>
      </c>
    </row>
    <row r="205" spans="1:15">
      <c r="A205" s="39"/>
      <c r="B205" s="29"/>
      <c r="C205" s="30"/>
      <c r="D205" s="40"/>
      <c r="E205" s="45"/>
      <c r="F205" s="45"/>
      <c r="G205" s="41"/>
      <c r="H205" s="41"/>
      <c r="I205" s="34"/>
      <c r="J205" s="35"/>
      <c r="K205" s="36"/>
      <c r="L205" s="36"/>
      <c r="M205" s="36"/>
      <c r="N205" s="37"/>
      <c r="O205" s="68" t="s">
        <v>2041</v>
      </c>
    </row>
    <row r="206" spans="1:15">
      <c r="A206" s="39"/>
      <c r="B206" s="29"/>
      <c r="C206" s="30"/>
      <c r="D206" s="40"/>
      <c r="E206" s="45"/>
      <c r="F206" s="45"/>
      <c r="G206" s="41"/>
      <c r="H206" s="41"/>
      <c r="I206" s="34"/>
      <c r="J206" s="35"/>
      <c r="K206" s="36"/>
      <c r="L206" s="36"/>
      <c r="M206" s="36"/>
      <c r="N206" s="37"/>
      <c r="O206" s="68" t="s">
        <v>2040</v>
      </c>
    </row>
    <row r="207" spans="1:15">
      <c r="A207" s="39"/>
      <c r="B207" s="29"/>
      <c r="C207" s="30"/>
      <c r="D207" s="40"/>
      <c r="E207" s="45"/>
      <c r="F207" s="45"/>
      <c r="G207" s="41"/>
      <c r="H207" s="41"/>
      <c r="I207" s="34"/>
      <c r="J207" s="35"/>
      <c r="K207" s="36"/>
      <c r="L207" s="36"/>
      <c r="M207" s="36"/>
      <c r="N207" s="37"/>
      <c r="O207" s="68"/>
    </row>
    <row r="208" spans="1:15">
      <c r="A208" s="39" t="s">
        <v>2039</v>
      </c>
      <c r="B208" s="29"/>
      <c r="C208" s="30"/>
      <c r="D208" s="40"/>
      <c r="E208" s="45"/>
      <c r="F208" s="45"/>
      <c r="G208" s="41" t="s">
        <v>2038</v>
      </c>
      <c r="H208" s="41"/>
      <c r="I208" s="34" t="s">
        <v>1405</v>
      </c>
      <c r="J208" s="35"/>
      <c r="K208" s="36" t="s">
        <v>1480</v>
      </c>
      <c r="L208" s="36" t="s">
        <v>33</v>
      </c>
      <c r="M208" s="44" t="s">
        <v>1403</v>
      </c>
      <c r="N208" s="37"/>
      <c r="O208" s="68" t="s">
        <v>2037</v>
      </c>
    </row>
    <row r="209" spans="1:15">
      <c r="A209" s="39"/>
      <c r="B209" s="29"/>
      <c r="C209" s="30"/>
      <c r="D209" s="40"/>
      <c r="E209" s="45"/>
      <c r="F209" s="45"/>
      <c r="G209" s="41"/>
      <c r="H209" s="41"/>
      <c r="I209" s="34"/>
      <c r="J209" s="35"/>
      <c r="K209" s="36"/>
      <c r="L209" s="36"/>
      <c r="M209" s="36"/>
      <c r="N209" s="37"/>
      <c r="O209" s="68" t="s">
        <v>2036</v>
      </c>
    </row>
    <row r="210" spans="1:15">
      <c r="A210" s="39"/>
      <c r="B210" s="29"/>
      <c r="C210" s="30"/>
      <c r="D210" s="40"/>
      <c r="E210" s="45"/>
      <c r="F210" s="45"/>
      <c r="G210" s="41"/>
      <c r="H210" s="41"/>
      <c r="I210" s="34"/>
      <c r="J210" s="35"/>
      <c r="K210" s="36"/>
      <c r="L210" s="36"/>
      <c r="M210" s="36"/>
      <c r="N210" s="37"/>
      <c r="O210" s="68" t="s">
        <v>2035</v>
      </c>
    </row>
    <row r="211" spans="1:15">
      <c r="A211" s="39"/>
      <c r="B211" s="29"/>
      <c r="C211" s="30"/>
      <c r="D211" s="40"/>
      <c r="E211" s="45"/>
      <c r="F211" s="45"/>
      <c r="G211" s="41"/>
      <c r="H211" s="41"/>
      <c r="I211" s="34"/>
      <c r="J211" s="35"/>
      <c r="K211" s="36"/>
      <c r="L211" s="36"/>
      <c r="M211" s="36"/>
      <c r="N211" s="37"/>
      <c r="O211" s="68" t="s">
        <v>2034</v>
      </c>
    </row>
    <row r="212" spans="1:15">
      <c r="A212" s="39"/>
      <c r="B212" s="29"/>
      <c r="C212" s="30"/>
      <c r="D212" s="40"/>
      <c r="E212" s="45"/>
      <c r="F212" s="45"/>
      <c r="G212" s="41"/>
      <c r="H212" s="41"/>
      <c r="I212" s="34"/>
      <c r="J212" s="35"/>
      <c r="K212" s="36"/>
      <c r="L212" s="36"/>
      <c r="M212" s="36"/>
      <c r="N212" s="37"/>
      <c r="O212" s="68"/>
    </row>
    <row r="213" spans="1:15">
      <c r="A213" s="39" t="s">
        <v>2033</v>
      </c>
      <c r="B213" s="29"/>
      <c r="C213" s="30"/>
      <c r="D213" s="40"/>
      <c r="E213" s="45"/>
      <c r="F213" s="45"/>
      <c r="G213" s="41" t="s">
        <v>2032</v>
      </c>
      <c r="H213" s="41"/>
      <c r="I213" s="34" t="s">
        <v>1405</v>
      </c>
      <c r="J213" s="35"/>
      <c r="K213" s="36" t="s">
        <v>1480</v>
      </c>
      <c r="L213" s="36" t="s">
        <v>33</v>
      </c>
      <c r="M213" s="36"/>
      <c r="N213" s="37"/>
      <c r="O213" s="68" t="s">
        <v>2031</v>
      </c>
    </row>
    <row r="214" spans="1:15">
      <c r="A214" s="39"/>
      <c r="B214" s="29"/>
      <c r="C214" s="30"/>
      <c r="D214" s="40"/>
      <c r="E214" s="45"/>
      <c r="F214" s="45"/>
      <c r="G214" s="41"/>
      <c r="H214" s="41"/>
      <c r="I214" s="34"/>
      <c r="J214" s="35"/>
      <c r="K214" s="36"/>
      <c r="L214" s="36"/>
      <c r="M214" s="36"/>
      <c r="N214" s="37"/>
      <c r="O214" s="68" t="s">
        <v>2030</v>
      </c>
    </row>
    <row r="215" spans="1:15">
      <c r="A215" s="39"/>
      <c r="B215" s="29"/>
      <c r="C215" s="30"/>
      <c r="D215" s="40"/>
      <c r="E215" s="45"/>
      <c r="F215" s="45"/>
      <c r="G215" s="41"/>
      <c r="H215" s="41"/>
      <c r="I215" s="34"/>
      <c r="J215" s="35"/>
      <c r="K215" s="36"/>
      <c r="L215" s="36"/>
      <c r="M215" s="36"/>
      <c r="N215" s="37"/>
      <c r="O215" s="68" t="s">
        <v>2029</v>
      </c>
    </row>
    <row r="216" spans="1:15">
      <c r="A216" s="39"/>
      <c r="B216" s="29"/>
      <c r="C216" s="30"/>
      <c r="D216" s="40"/>
      <c r="E216" s="45"/>
      <c r="F216" s="45"/>
      <c r="G216" s="41"/>
      <c r="H216" s="41"/>
      <c r="I216" s="34"/>
      <c r="J216" s="35"/>
      <c r="K216" s="36"/>
      <c r="L216" s="36"/>
      <c r="M216" s="36"/>
      <c r="N216" s="37"/>
      <c r="O216" s="68" t="s">
        <v>2028</v>
      </c>
    </row>
    <row r="217" spans="1:15">
      <c r="A217" s="39"/>
      <c r="B217" s="29"/>
      <c r="C217" s="30"/>
      <c r="D217" s="40"/>
      <c r="E217" s="45"/>
      <c r="F217" s="45"/>
      <c r="G217" s="41"/>
      <c r="H217" s="41"/>
      <c r="I217" s="34"/>
      <c r="J217" s="35"/>
      <c r="K217" s="36"/>
      <c r="L217" s="36"/>
      <c r="M217" s="36"/>
      <c r="N217" s="37"/>
      <c r="O217" s="68" t="s">
        <v>2027</v>
      </c>
    </row>
    <row r="218" spans="1:15" ht="18" customHeight="1">
      <c r="A218" s="39"/>
      <c r="B218" s="29"/>
      <c r="C218" s="30"/>
      <c r="D218" s="40"/>
      <c r="E218" s="45"/>
      <c r="F218" s="45"/>
      <c r="G218" s="41"/>
      <c r="H218" s="41"/>
      <c r="I218" s="34"/>
      <c r="J218" s="35"/>
      <c r="K218" s="36"/>
      <c r="L218" s="36"/>
      <c r="M218" s="36"/>
      <c r="N218" s="37"/>
      <c r="O218" s="68"/>
    </row>
    <row r="219" spans="1:15" ht="36" customHeight="1">
      <c r="A219" s="39" t="s">
        <v>2026</v>
      </c>
      <c r="B219" s="29"/>
      <c r="C219" s="30"/>
      <c r="D219" s="31" t="s">
        <v>2025</v>
      </c>
      <c r="E219" s="31"/>
      <c r="F219" s="241" t="s">
        <v>2024</v>
      </c>
      <c r="G219" s="242"/>
      <c r="H219" s="33"/>
      <c r="I219" s="34"/>
      <c r="J219" s="35"/>
      <c r="K219" s="36"/>
      <c r="L219" s="36"/>
      <c r="M219" s="36"/>
      <c r="N219" s="37"/>
      <c r="O219" s="38" t="s">
        <v>2023</v>
      </c>
    </row>
    <row r="220" spans="1:15">
      <c r="A220" s="39" t="s">
        <v>2022</v>
      </c>
      <c r="B220" s="29"/>
      <c r="C220" s="30"/>
      <c r="D220" s="40"/>
      <c r="E220" s="45"/>
      <c r="F220" s="40"/>
      <c r="G220" s="41" t="s">
        <v>2021</v>
      </c>
      <c r="H220" s="41"/>
      <c r="I220" s="34" t="s">
        <v>1405</v>
      </c>
      <c r="J220" s="35"/>
      <c r="K220" s="36" t="s">
        <v>1404</v>
      </c>
      <c r="L220" s="36" t="s">
        <v>33</v>
      </c>
      <c r="M220" s="36"/>
      <c r="N220" s="37"/>
      <c r="O220" s="68" t="s">
        <v>2020</v>
      </c>
    </row>
    <row r="221" spans="1:15">
      <c r="A221" s="39"/>
      <c r="B221" s="29"/>
      <c r="C221" s="30"/>
      <c r="D221" s="40"/>
      <c r="E221" s="45"/>
      <c r="F221" s="40"/>
      <c r="G221" s="41"/>
      <c r="H221" s="41"/>
      <c r="I221" s="34"/>
      <c r="J221" s="35"/>
      <c r="K221" s="36"/>
      <c r="L221" s="36"/>
      <c r="M221" s="36"/>
      <c r="N221" s="37"/>
      <c r="O221" s="68" t="s">
        <v>2019</v>
      </c>
    </row>
    <row r="222" spans="1:15">
      <c r="A222" s="39"/>
      <c r="B222" s="29"/>
      <c r="C222" s="30"/>
      <c r="D222" s="40"/>
      <c r="E222" s="45"/>
      <c r="F222" s="40"/>
      <c r="G222" s="41"/>
      <c r="H222" s="41"/>
      <c r="I222" s="34"/>
      <c r="J222" s="35"/>
      <c r="K222" s="36"/>
      <c r="L222" s="36"/>
      <c r="M222" s="36"/>
      <c r="N222" s="37"/>
      <c r="O222" s="68" t="s">
        <v>2018</v>
      </c>
    </row>
    <row r="223" spans="1:15">
      <c r="A223" s="39"/>
      <c r="B223" s="29"/>
      <c r="C223" s="30"/>
      <c r="D223" s="40"/>
      <c r="E223" s="45"/>
      <c r="F223" s="40"/>
      <c r="G223" s="41"/>
      <c r="H223" s="41"/>
      <c r="I223" s="34"/>
      <c r="J223" s="35"/>
      <c r="K223" s="36"/>
      <c r="L223" s="36"/>
      <c r="M223" s="36"/>
      <c r="N223" s="37"/>
      <c r="O223" s="68" t="s">
        <v>2017</v>
      </c>
    </row>
    <row r="224" spans="1:15">
      <c r="A224" s="39"/>
      <c r="B224" s="29"/>
      <c r="C224" s="30"/>
      <c r="D224" s="40"/>
      <c r="E224" s="45"/>
      <c r="F224" s="40"/>
      <c r="G224" s="41"/>
      <c r="H224" s="41"/>
      <c r="I224" s="34"/>
      <c r="J224" s="35"/>
      <c r="K224" s="36"/>
      <c r="L224" s="36"/>
      <c r="M224" s="36"/>
      <c r="N224" s="37"/>
      <c r="O224" s="68"/>
    </row>
    <row r="225" spans="1:15">
      <c r="A225" s="39" t="s">
        <v>2016</v>
      </c>
      <c r="B225" s="29"/>
      <c r="C225" s="30"/>
      <c r="D225" s="40"/>
      <c r="E225" s="45"/>
      <c r="F225" s="40"/>
      <c r="G225" s="41" t="s">
        <v>2015</v>
      </c>
      <c r="H225" s="41"/>
      <c r="I225" s="34" t="s">
        <v>1405</v>
      </c>
      <c r="J225" s="35"/>
      <c r="K225" s="36" t="s">
        <v>1404</v>
      </c>
      <c r="L225" s="36" t="s">
        <v>33</v>
      </c>
      <c r="M225" s="36"/>
      <c r="N225" s="37"/>
      <c r="O225" s="68" t="s">
        <v>2014</v>
      </c>
    </row>
    <row r="226" spans="1:15">
      <c r="A226" s="39"/>
      <c r="B226" s="29"/>
      <c r="C226" s="30"/>
      <c r="D226" s="40"/>
      <c r="E226" s="45"/>
      <c r="F226" s="40"/>
      <c r="G226" s="41"/>
      <c r="H226" s="41"/>
      <c r="I226" s="34"/>
      <c r="J226" s="35"/>
      <c r="K226" s="36"/>
      <c r="L226" s="36"/>
      <c r="M226" s="36"/>
      <c r="N226" s="37"/>
      <c r="O226" s="68" t="s">
        <v>2013</v>
      </c>
    </row>
    <row r="227" spans="1:15">
      <c r="A227" s="39"/>
      <c r="B227" s="29"/>
      <c r="C227" s="30"/>
      <c r="D227" s="40"/>
      <c r="E227" s="45"/>
      <c r="F227" s="40"/>
      <c r="G227" s="41"/>
      <c r="H227" s="41"/>
      <c r="I227" s="34"/>
      <c r="J227" s="35"/>
      <c r="K227" s="36"/>
      <c r="L227" s="36"/>
      <c r="M227" s="36"/>
      <c r="N227" s="37"/>
      <c r="O227" s="68" t="s">
        <v>2012</v>
      </c>
    </row>
    <row r="228" spans="1:15">
      <c r="A228" s="39"/>
      <c r="B228" s="29"/>
      <c r="C228" s="30"/>
      <c r="D228" s="40"/>
      <c r="E228" s="45"/>
      <c r="F228" s="40"/>
      <c r="G228" s="41"/>
      <c r="H228" s="41"/>
      <c r="I228" s="34"/>
      <c r="J228" s="35"/>
      <c r="K228" s="36"/>
      <c r="L228" s="36"/>
      <c r="M228" s="36"/>
      <c r="N228" s="37"/>
      <c r="O228" s="68" t="s">
        <v>2011</v>
      </c>
    </row>
    <row r="229" spans="1:15" ht="36" customHeight="1">
      <c r="A229" s="47"/>
      <c r="B229" s="48"/>
      <c r="C229" s="49"/>
      <c r="D229" s="50"/>
      <c r="E229" s="64"/>
      <c r="F229" s="50"/>
      <c r="G229" s="51"/>
      <c r="H229" s="51"/>
      <c r="I229" s="52"/>
      <c r="J229" s="53"/>
      <c r="K229" s="54"/>
      <c r="L229" s="54"/>
      <c r="M229" s="54"/>
      <c r="N229" s="55"/>
      <c r="O229" s="69"/>
    </row>
    <row r="230" spans="1:15" ht="54" customHeight="1">
      <c r="A230" s="39" t="s">
        <v>2010</v>
      </c>
      <c r="B230" s="29"/>
      <c r="C230" s="30"/>
      <c r="D230" s="31" t="s">
        <v>2009</v>
      </c>
      <c r="E230" s="31"/>
      <c r="F230" s="241" t="s">
        <v>2004</v>
      </c>
      <c r="G230" s="242"/>
      <c r="H230" s="33"/>
      <c r="I230" s="34"/>
      <c r="J230" s="35"/>
      <c r="K230" s="36"/>
      <c r="L230" s="36"/>
      <c r="M230" s="36"/>
      <c r="N230" s="37"/>
      <c r="O230" s="38" t="s">
        <v>2008</v>
      </c>
    </row>
    <row r="231" spans="1:15">
      <c r="A231" s="39" t="s">
        <v>2007</v>
      </c>
      <c r="B231" s="29"/>
      <c r="C231" s="30"/>
      <c r="D231" s="40"/>
      <c r="E231" s="40"/>
      <c r="F231" s="40"/>
      <c r="G231" s="41" t="s">
        <v>2006</v>
      </c>
      <c r="H231" s="41"/>
      <c r="I231" s="34" t="s">
        <v>1405</v>
      </c>
      <c r="J231" s="35"/>
      <c r="K231" s="36" t="s">
        <v>1480</v>
      </c>
      <c r="L231" s="36" t="s">
        <v>33</v>
      </c>
      <c r="M231" s="44"/>
      <c r="N231" s="37"/>
      <c r="O231" s="68" t="s">
        <v>2005</v>
      </c>
    </row>
    <row r="232" spans="1:15">
      <c r="A232" s="39"/>
      <c r="B232" s="29"/>
      <c r="C232" s="30"/>
      <c r="D232" s="40"/>
      <c r="E232" s="40"/>
      <c r="F232" s="40"/>
      <c r="G232" s="41" t="s">
        <v>2004</v>
      </c>
      <c r="H232" s="41"/>
      <c r="I232" s="34"/>
      <c r="J232" s="35"/>
      <c r="K232" s="36"/>
      <c r="L232" s="36"/>
      <c r="M232" s="36"/>
      <c r="N232" s="37"/>
      <c r="O232" s="68" t="s">
        <v>1990</v>
      </c>
    </row>
    <row r="233" spans="1:15">
      <c r="A233" s="39"/>
      <c r="B233" s="29"/>
      <c r="C233" s="30"/>
      <c r="D233" s="40"/>
      <c r="E233" s="40"/>
      <c r="F233" s="40"/>
      <c r="G233" s="41"/>
      <c r="H233" s="41"/>
      <c r="I233" s="34"/>
      <c r="J233" s="35"/>
      <c r="K233" s="36"/>
      <c r="L233" s="36"/>
      <c r="M233" s="36"/>
      <c r="N233" s="37"/>
      <c r="O233" s="68" t="s">
        <v>1989</v>
      </c>
    </row>
    <row r="234" spans="1:15">
      <c r="A234" s="39"/>
      <c r="B234" s="29"/>
      <c r="C234" s="30"/>
      <c r="D234" s="40"/>
      <c r="E234" s="40"/>
      <c r="F234" s="40"/>
      <c r="G234" s="41"/>
      <c r="H234" s="41"/>
      <c r="I234" s="34"/>
      <c r="J234" s="35"/>
      <c r="K234" s="36"/>
      <c r="L234" s="36"/>
      <c r="M234" s="36"/>
      <c r="N234" s="37"/>
      <c r="O234" s="68" t="s">
        <v>1995</v>
      </c>
    </row>
    <row r="235" spans="1:15">
      <c r="A235" s="39"/>
      <c r="B235" s="29"/>
      <c r="C235" s="30"/>
      <c r="D235" s="40"/>
      <c r="E235" s="40"/>
      <c r="F235" s="40"/>
      <c r="G235" s="41"/>
      <c r="H235" s="41"/>
      <c r="I235" s="34"/>
      <c r="J235" s="35"/>
      <c r="K235" s="36"/>
      <c r="L235" s="36"/>
      <c r="M235" s="36"/>
      <c r="N235" s="37"/>
      <c r="O235" s="68" t="s">
        <v>2003</v>
      </c>
    </row>
    <row r="236" spans="1:15">
      <c r="A236" s="39"/>
      <c r="B236" s="29"/>
      <c r="C236" s="30"/>
      <c r="D236" s="40"/>
      <c r="E236" s="40"/>
      <c r="F236" s="40"/>
      <c r="G236" s="41"/>
      <c r="H236" s="41"/>
      <c r="I236" s="34"/>
      <c r="J236" s="35"/>
      <c r="K236" s="36"/>
      <c r="L236" s="36"/>
      <c r="M236" s="36"/>
      <c r="N236" s="37"/>
      <c r="O236" s="68" t="s">
        <v>2002</v>
      </c>
    </row>
    <row r="237" spans="1:15">
      <c r="A237" s="39"/>
      <c r="B237" s="29"/>
      <c r="C237" s="30"/>
      <c r="D237" s="40"/>
      <c r="E237" s="40"/>
      <c r="F237" s="40"/>
      <c r="G237" s="41"/>
      <c r="H237" s="41"/>
      <c r="I237" s="34"/>
      <c r="J237" s="35"/>
      <c r="K237" s="36"/>
      <c r="L237" s="36"/>
      <c r="M237" s="36"/>
      <c r="N237" s="37"/>
      <c r="O237" s="68" t="s">
        <v>2001</v>
      </c>
    </row>
    <row r="238" spans="1:15">
      <c r="A238" s="39"/>
      <c r="B238" s="29"/>
      <c r="C238" s="30"/>
      <c r="D238" s="40"/>
      <c r="E238" s="40"/>
      <c r="F238" s="40"/>
      <c r="G238" s="41"/>
      <c r="H238" s="41"/>
      <c r="I238" s="34"/>
      <c r="J238" s="35"/>
      <c r="K238" s="36"/>
      <c r="L238" s="36"/>
      <c r="M238" s="36"/>
      <c r="N238" s="37"/>
      <c r="O238" s="68" t="s">
        <v>2000</v>
      </c>
    </row>
    <row r="239" spans="1:15">
      <c r="A239" s="39"/>
      <c r="B239" s="29"/>
      <c r="C239" s="30"/>
      <c r="D239" s="40"/>
      <c r="E239" s="40"/>
      <c r="F239" s="40"/>
      <c r="G239" s="41"/>
      <c r="H239" s="41"/>
      <c r="I239" s="34"/>
      <c r="J239" s="35"/>
      <c r="K239" s="36"/>
      <c r="L239" s="36"/>
      <c r="M239" s="36"/>
      <c r="N239" s="37"/>
      <c r="O239" s="68"/>
    </row>
    <row r="240" spans="1:15">
      <c r="A240" s="39" t="s">
        <v>1999</v>
      </c>
      <c r="B240" s="29"/>
      <c r="C240" s="30"/>
      <c r="D240" s="40"/>
      <c r="E240" s="40"/>
      <c r="F240" s="40"/>
      <c r="G240" s="41" t="s">
        <v>1998</v>
      </c>
      <c r="H240" s="41"/>
      <c r="I240" s="34" t="s">
        <v>1405</v>
      </c>
      <c r="J240" s="35"/>
      <c r="K240" s="36" t="s">
        <v>1480</v>
      </c>
      <c r="L240" s="36" t="s">
        <v>33</v>
      </c>
      <c r="M240" s="44"/>
      <c r="N240" s="37"/>
      <c r="O240" s="68" t="s">
        <v>1997</v>
      </c>
    </row>
    <row r="241" spans="1:15">
      <c r="A241" s="39"/>
      <c r="B241" s="29"/>
      <c r="C241" s="30"/>
      <c r="D241" s="40"/>
      <c r="E241" s="40"/>
      <c r="F241" s="40"/>
      <c r="G241" s="41"/>
      <c r="H241" s="41"/>
      <c r="I241" s="34"/>
      <c r="J241" s="35"/>
      <c r="K241" s="36"/>
      <c r="L241" s="36"/>
      <c r="M241" s="44"/>
      <c r="N241" s="37"/>
      <c r="O241" s="68" t="s">
        <v>1990</v>
      </c>
    </row>
    <row r="242" spans="1:15">
      <c r="A242" s="39"/>
      <c r="B242" s="29"/>
      <c r="C242" s="30"/>
      <c r="D242" s="40"/>
      <c r="E242" s="40"/>
      <c r="F242" s="40"/>
      <c r="G242" s="41"/>
      <c r="H242" s="41"/>
      <c r="I242" s="34"/>
      <c r="J242" s="35"/>
      <c r="K242" s="36"/>
      <c r="L242" s="36"/>
      <c r="M242" s="36"/>
      <c r="N242" s="37"/>
      <c r="O242" s="68" t="s">
        <v>1989</v>
      </c>
    </row>
    <row r="243" spans="1:15">
      <c r="A243" s="39"/>
      <c r="B243" s="29"/>
      <c r="C243" s="30"/>
      <c r="D243" s="40"/>
      <c r="E243" s="40"/>
      <c r="F243" s="40"/>
      <c r="G243" s="41"/>
      <c r="H243" s="41"/>
      <c r="I243" s="34"/>
      <c r="J243" s="35"/>
      <c r="K243" s="36"/>
      <c r="L243" s="36"/>
      <c r="M243" s="36"/>
      <c r="N243" s="37"/>
      <c r="O243" s="68" t="s">
        <v>1996</v>
      </c>
    </row>
    <row r="244" spans="1:15">
      <c r="A244" s="39"/>
      <c r="B244" s="29"/>
      <c r="C244" s="30"/>
      <c r="D244" s="40"/>
      <c r="E244" s="40"/>
      <c r="F244" s="40"/>
      <c r="G244" s="41"/>
      <c r="H244" s="41"/>
      <c r="I244" s="34"/>
      <c r="J244" s="35"/>
      <c r="K244" s="36"/>
      <c r="L244" s="36"/>
      <c r="M244" s="36"/>
      <c r="N244" s="37"/>
      <c r="O244" s="68" t="s">
        <v>1995</v>
      </c>
    </row>
    <row r="245" spans="1:15">
      <c r="A245" s="39"/>
      <c r="B245" s="29"/>
      <c r="C245" s="30"/>
      <c r="D245" s="40"/>
      <c r="E245" s="40"/>
      <c r="F245" s="40"/>
      <c r="G245" s="41"/>
      <c r="H245" s="41"/>
      <c r="I245" s="34"/>
      <c r="J245" s="35"/>
      <c r="K245" s="36"/>
      <c r="L245" s="36"/>
      <c r="M245" s="36"/>
      <c r="N245" s="37"/>
      <c r="O245" s="68" t="s">
        <v>1988</v>
      </c>
    </row>
    <row r="246" spans="1:15" ht="13.5" customHeight="1">
      <c r="A246" s="39"/>
      <c r="B246" s="29"/>
      <c r="C246" s="30"/>
      <c r="D246" s="40"/>
      <c r="E246" s="40"/>
      <c r="F246" s="40"/>
      <c r="G246" s="41"/>
      <c r="H246" s="41"/>
      <c r="I246" s="34"/>
      <c r="J246" s="35"/>
      <c r="K246" s="36"/>
      <c r="L246" s="36"/>
      <c r="M246" s="36"/>
      <c r="N246" s="37"/>
      <c r="O246" s="68"/>
    </row>
    <row r="247" spans="1:15">
      <c r="A247" s="39" t="s">
        <v>1994</v>
      </c>
      <c r="B247" s="29"/>
      <c r="C247" s="30"/>
      <c r="D247" s="40"/>
      <c r="E247" s="40"/>
      <c r="F247" s="40"/>
      <c r="G247" s="41" t="s">
        <v>1993</v>
      </c>
      <c r="H247" s="41"/>
      <c r="I247" s="34" t="s">
        <v>1405</v>
      </c>
      <c r="J247" s="35"/>
      <c r="K247" s="36" t="s">
        <v>1480</v>
      </c>
      <c r="L247" s="36" t="s">
        <v>33</v>
      </c>
      <c r="M247" s="44"/>
      <c r="N247" s="37"/>
      <c r="O247" s="68" t="s">
        <v>1992</v>
      </c>
    </row>
    <row r="248" spans="1:15">
      <c r="A248" s="39"/>
      <c r="B248" s="29"/>
      <c r="C248" s="30"/>
      <c r="D248" s="40"/>
      <c r="E248" s="40"/>
      <c r="F248" s="40"/>
      <c r="G248" s="41" t="s">
        <v>1991</v>
      </c>
      <c r="H248" s="41"/>
      <c r="I248" s="34"/>
      <c r="J248" s="35"/>
      <c r="K248" s="36"/>
      <c r="L248" s="36"/>
      <c r="M248" s="36"/>
      <c r="N248" s="37"/>
      <c r="O248" s="68" t="s">
        <v>1990</v>
      </c>
    </row>
    <row r="249" spans="1:15">
      <c r="A249" s="39"/>
      <c r="B249" s="29"/>
      <c r="C249" s="30"/>
      <c r="D249" s="40"/>
      <c r="E249" s="40"/>
      <c r="F249" s="40"/>
      <c r="G249" s="41"/>
      <c r="H249" s="41"/>
      <c r="I249" s="34"/>
      <c r="J249" s="35"/>
      <c r="K249" s="36"/>
      <c r="L249" s="36"/>
      <c r="M249" s="36"/>
      <c r="N249" s="37"/>
      <c r="O249" s="68" t="s">
        <v>1989</v>
      </c>
    </row>
    <row r="250" spans="1:15">
      <c r="A250" s="39"/>
      <c r="B250" s="29"/>
      <c r="C250" s="30"/>
      <c r="D250" s="40"/>
      <c r="E250" s="40"/>
      <c r="F250" s="40"/>
      <c r="G250" s="41"/>
      <c r="H250" s="41"/>
      <c r="I250" s="34"/>
      <c r="J250" s="35"/>
      <c r="K250" s="36"/>
      <c r="L250" s="36"/>
      <c r="M250" s="36"/>
      <c r="N250" s="37"/>
      <c r="O250" s="68" t="s">
        <v>1988</v>
      </c>
    </row>
    <row r="251" spans="1:15" ht="18" customHeight="1">
      <c r="A251" s="39"/>
      <c r="B251" s="29"/>
      <c r="C251" s="30"/>
      <c r="D251" s="40"/>
      <c r="E251" s="40"/>
      <c r="F251" s="40"/>
      <c r="G251" s="41"/>
      <c r="H251" s="41"/>
      <c r="I251" s="34"/>
      <c r="J251" s="35"/>
      <c r="K251" s="36"/>
      <c r="L251" s="36"/>
      <c r="M251" s="36"/>
      <c r="N251" s="37"/>
      <c r="O251" s="68"/>
    </row>
    <row r="252" spans="1:15" ht="48" customHeight="1">
      <c r="A252" s="96" t="s">
        <v>1987</v>
      </c>
      <c r="B252" s="29"/>
      <c r="C252" s="30"/>
      <c r="D252" s="31" t="s">
        <v>1986</v>
      </c>
      <c r="E252" s="241" t="s">
        <v>1985</v>
      </c>
      <c r="F252" s="242"/>
      <c r="G252" s="242"/>
      <c r="H252" s="33"/>
      <c r="I252" s="34"/>
      <c r="J252" s="35"/>
      <c r="K252" s="36"/>
      <c r="L252" s="36"/>
      <c r="M252" s="36"/>
      <c r="N252" s="37"/>
      <c r="O252" s="38" t="s">
        <v>1984</v>
      </c>
    </row>
    <row r="253" spans="1:15" ht="27" customHeight="1">
      <c r="A253" s="39" t="s">
        <v>1983</v>
      </c>
      <c r="B253" s="29"/>
      <c r="C253" s="30"/>
      <c r="D253" s="31" t="s">
        <v>1982</v>
      </c>
      <c r="E253" s="31"/>
      <c r="F253" s="241" t="s">
        <v>1981</v>
      </c>
      <c r="G253" s="242"/>
      <c r="H253" s="33"/>
      <c r="I253" s="34"/>
      <c r="J253" s="35"/>
      <c r="K253" s="36"/>
      <c r="L253" s="36"/>
      <c r="M253" s="36"/>
      <c r="N253" s="37"/>
      <c r="O253" s="68" t="s">
        <v>1980</v>
      </c>
    </row>
    <row r="254" spans="1:15">
      <c r="A254" s="39" t="s">
        <v>1979</v>
      </c>
      <c r="B254" s="29"/>
      <c r="C254" s="30"/>
      <c r="D254" s="40"/>
      <c r="E254" s="45"/>
      <c r="F254" s="45"/>
      <c r="G254" s="41" t="s">
        <v>1978</v>
      </c>
      <c r="H254" s="41"/>
      <c r="I254" s="34" t="s">
        <v>223</v>
      </c>
      <c r="J254" s="35" t="s">
        <v>224</v>
      </c>
      <c r="K254" s="36" t="s">
        <v>1465</v>
      </c>
      <c r="L254" s="36" t="s">
        <v>62</v>
      </c>
      <c r="M254" s="36"/>
      <c r="N254" s="37"/>
      <c r="O254" s="68" t="s">
        <v>1977</v>
      </c>
    </row>
    <row r="255" spans="1:15">
      <c r="A255" s="39"/>
      <c r="B255" s="29"/>
      <c r="C255" s="30"/>
      <c r="D255" s="40"/>
      <c r="E255" s="45"/>
      <c r="F255" s="45"/>
      <c r="G255" s="41"/>
      <c r="H255" s="41"/>
      <c r="I255" s="34"/>
      <c r="J255" s="35"/>
      <c r="K255" s="36"/>
      <c r="L255" s="36"/>
      <c r="M255" s="36"/>
      <c r="N255" s="37"/>
      <c r="O255" s="68" t="s">
        <v>1976</v>
      </c>
    </row>
    <row r="256" spans="1:15">
      <c r="A256" s="39"/>
      <c r="B256" s="29"/>
      <c r="C256" s="30"/>
      <c r="D256" s="40"/>
      <c r="E256" s="45"/>
      <c r="F256" s="45"/>
      <c r="G256" s="41"/>
      <c r="H256" s="41"/>
      <c r="I256" s="34"/>
      <c r="J256" s="35"/>
      <c r="K256" s="36"/>
      <c r="L256" s="36"/>
      <c r="M256" s="36"/>
      <c r="N256" s="37"/>
      <c r="O256" s="68" t="s">
        <v>1967</v>
      </c>
    </row>
    <row r="257" spans="1:15">
      <c r="A257" s="39"/>
      <c r="B257" s="29"/>
      <c r="C257" s="30"/>
      <c r="D257" s="40"/>
      <c r="E257" s="45"/>
      <c r="F257" s="45"/>
      <c r="G257" s="41"/>
      <c r="H257" s="41"/>
      <c r="I257" s="34"/>
      <c r="J257" s="35"/>
      <c r="K257" s="36"/>
      <c r="L257" s="36"/>
      <c r="M257" s="36"/>
      <c r="N257" s="37"/>
      <c r="O257" s="68"/>
    </row>
    <row r="258" spans="1:15" ht="13.5" customHeight="1">
      <c r="A258" s="39" t="s">
        <v>1975</v>
      </c>
      <c r="B258" s="29"/>
      <c r="C258" s="30"/>
      <c r="D258" s="40"/>
      <c r="E258" s="45"/>
      <c r="F258" s="45"/>
      <c r="G258" s="66" t="s">
        <v>1974</v>
      </c>
      <c r="H258" s="41"/>
      <c r="I258" s="34" t="s">
        <v>223</v>
      </c>
      <c r="J258" s="35" t="s">
        <v>224</v>
      </c>
      <c r="K258" s="36" t="s">
        <v>1930</v>
      </c>
      <c r="L258" s="36" t="s">
        <v>33</v>
      </c>
      <c r="M258" s="36"/>
      <c r="N258" s="37"/>
      <c r="O258" s="38" t="s">
        <v>1973</v>
      </c>
    </row>
    <row r="259" spans="1:15">
      <c r="A259" s="39"/>
      <c r="B259" s="29"/>
      <c r="C259" s="30"/>
      <c r="D259" s="40"/>
      <c r="E259" s="45"/>
      <c r="F259" s="45"/>
      <c r="G259" s="66" t="s">
        <v>1972</v>
      </c>
      <c r="H259" s="41"/>
      <c r="I259" s="34"/>
      <c r="J259" s="35"/>
      <c r="K259" s="36"/>
      <c r="L259" s="36"/>
      <c r="M259" s="36"/>
      <c r="N259" s="37"/>
      <c r="O259" s="68" t="s">
        <v>1971</v>
      </c>
    </row>
    <row r="260" spans="1:15">
      <c r="A260" s="39"/>
      <c r="B260" s="29"/>
      <c r="C260" s="30"/>
      <c r="D260" s="40"/>
      <c r="E260" s="45"/>
      <c r="F260" s="45"/>
      <c r="G260" s="41"/>
      <c r="H260" s="41"/>
      <c r="I260" s="34"/>
      <c r="J260" s="35"/>
      <c r="K260" s="36"/>
      <c r="L260" s="36"/>
      <c r="M260" s="36"/>
      <c r="N260" s="37"/>
      <c r="O260" s="38" t="s">
        <v>1970</v>
      </c>
    </row>
    <row r="261" spans="1:15">
      <c r="A261" s="39"/>
      <c r="B261" s="29"/>
      <c r="C261" s="30"/>
      <c r="D261" s="40"/>
      <c r="E261" s="45"/>
      <c r="F261" s="45"/>
      <c r="G261" s="41"/>
      <c r="H261" s="41"/>
      <c r="I261" s="34"/>
      <c r="J261" s="35"/>
      <c r="K261" s="36"/>
      <c r="L261" s="36"/>
      <c r="M261" s="36"/>
      <c r="N261" s="37"/>
      <c r="O261" s="68" t="s">
        <v>1969</v>
      </c>
    </row>
    <row r="262" spans="1:15">
      <c r="A262" s="39"/>
      <c r="B262" s="29"/>
      <c r="C262" s="30"/>
      <c r="D262" s="40"/>
      <c r="E262" s="45"/>
      <c r="F262" s="45"/>
      <c r="G262" s="41"/>
      <c r="H262" s="41"/>
      <c r="I262" s="34"/>
      <c r="J262" s="35"/>
      <c r="K262" s="36"/>
      <c r="L262" s="36"/>
      <c r="M262" s="36"/>
      <c r="N262" s="37"/>
      <c r="O262" s="68" t="s">
        <v>1968</v>
      </c>
    </row>
    <row r="263" spans="1:15">
      <c r="A263" s="39"/>
      <c r="B263" s="29"/>
      <c r="C263" s="30"/>
      <c r="D263" s="40"/>
      <c r="E263" s="45"/>
      <c r="F263" s="45"/>
      <c r="G263" s="41"/>
      <c r="H263" s="41"/>
      <c r="I263" s="34"/>
      <c r="J263" s="35"/>
      <c r="K263" s="36"/>
      <c r="L263" s="36"/>
      <c r="M263" s="36"/>
      <c r="N263" s="37"/>
      <c r="O263" s="68" t="s">
        <v>1967</v>
      </c>
    </row>
    <row r="264" spans="1:15">
      <c r="A264" s="39"/>
      <c r="B264" s="29"/>
      <c r="C264" s="30"/>
      <c r="D264" s="40"/>
      <c r="E264" s="45"/>
      <c r="F264" s="45"/>
      <c r="G264" s="41"/>
      <c r="H264" s="41"/>
      <c r="I264" s="34"/>
      <c r="J264" s="35"/>
      <c r="K264" s="36"/>
      <c r="L264" s="36"/>
      <c r="M264" s="36"/>
      <c r="N264" s="37"/>
      <c r="O264" s="68"/>
    </row>
    <row r="265" spans="1:15" ht="45" customHeight="1">
      <c r="A265" s="39" t="s">
        <v>1966</v>
      </c>
      <c r="B265" s="29"/>
      <c r="C265" s="30"/>
      <c r="D265" s="40"/>
      <c r="E265" s="45"/>
      <c r="F265" s="45"/>
      <c r="G265" s="41" t="s">
        <v>1965</v>
      </c>
      <c r="H265" s="41"/>
      <c r="I265" s="34" t="s">
        <v>223</v>
      </c>
      <c r="J265" s="35" t="s">
        <v>224</v>
      </c>
      <c r="K265" s="36" t="s">
        <v>1930</v>
      </c>
      <c r="L265" s="36" t="s">
        <v>33</v>
      </c>
      <c r="M265" s="36"/>
      <c r="N265" s="37"/>
      <c r="O265" s="38" t="s">
        <v>1964</v>
      </c>
    </row>
    <row r="266" spans="1:15">
      <c r="A266" s="39"/>
      <c r="B266" s="29"/>
      <c r="C266" s="30"/>
      <c r="D266" s="40"/>
      <c r="E266" s="45"/>
      <c r="F266" s="45"/>
      <c r="G266" s="41"/>
      <c r="H266" s="41"/>
      <c r="I266" s="34"/>
      <c r="J266" s="35"/>
      <c r="K266" s="36"/>
      <c r="L266" s="36"/>
      <c r="M266" s="36"/>
      <c r="N266" s="37"/>
      <c r="O266" s="68" t="s">
        <v>1963</v>
      </c>
    </row>
    <row r="267" spans="1:15">
      <c r="A267" s="39"/>
      <c r="B267" s="29"/>
      <c r="C267" s="30"/>
      <c r="D267" s="40"/>
      <c r="E267" s="45"/>
      <c r="F267" s="45"/>
      <c r="G267" s="41"/>
      <c r="H267" s="41"/>
      <c r="I267" s="34"/>
      <c r="J267" s="35"/>
      <c r="K267" s="36"/>
      <c r="L267" s="36"/>
      <c r="M267" s="36"/>
      <c r="N267" s="37"/>
      <c r="O267" s="68" t="s">
        <v>1962</v>
      </c>
    </row>
    <row r="268" spans="1:15">
      <c r="A268" s="39"/>
      <c r="B268" s="29"/>
      <c r="C268" s="30"/>
      <c r="D268" s="40"/>
      <c r="E268" s="45"/>
      <c r="F268" s="45"/>
      <c r="G268" s="41"/>
      <c r="H268" s="41"/>
      <c r="I268" s="34"/>
      <c r="J268" s="35"/>
      <c r="K268" s="36"/>
      <c r="L268" s="36"/>
      <c r="M268" s="36"/>
      <c r="N268" s="37"/>
      <c r="O268" s="68"/>
    </row>
    <row r="269" spans="1:15">
      <c r="A269" s="39" t="s">
        <v>1961</v>
      </c>
      <c r="B269" s="29"/>
      <c r="C269" s="30"/>
      <c r="D269" s="40"/>
      <c r="E269" s="45"/>
      <c r="F269" s="45"/>
      <c r="G269" s="41" t="s">
        <v>1960</v>
      </c>
      <c r="H269" s="41"/>
      <c r="I269" s="34" t="s">
        <v>1528</v>
      </c>
      <c r="J269" s="35"/>
      <c r="K269" s="36" t="s">
        <v>1930</v>
      </c>
      <c r="L269" s="36" t="s">
        <v>33</v>
      </c>
      <c r="M269" s="36"/>
      <c r="N269" s="37"/>
      <c r="O269" s="68" t="s">
        <v>1959</v>
      </c>
    </row>
    <row r="270" spans="1:15">
      <c r="A270" s="39"/>
      <c r="B270" s="29"/>
      <c r="C270" s="30"/>
      <c r="D270" s="40"/>
      <c r="E270" s="45"/>
      <c r="F270" s="45"/>
      <c r="G270" s="41" t="s">
        <v>1958</v>
      </c>
      <c r="H270" s="41"/>
      <c r="I270" s="34"/>
      <c r="J270" s="35"/>
      <c r="K270" s="36"/>
      <c r="L270" s="36"/>
      <c r="M270" s="36"/>
      <c r="N270" s="37"/>
      <c r="O270" s="68" t="s">
        <v>1957</v>
      </c>
    </row>
    <row r="271" spans="1:15">
      <c r="A271" s="39"/>
      <c r="B271" s="29"/>
      <c r="C271" s="30"/>
      <c r="D271" s="40"/>
      <c r="E271" s="45"/>
      <c r="F271" s="45"/>
      <c r="G271" s="41"/>
      <c r="H271" s="41"/>
      <c r="I271" s="34"/>
      <c r="J271" s="35"/>
      <c r="K271" s="36"/>
      <c r="L271" s="36"/>
      <c r="M271" s="36"/>
      <c r="N271" s="37"/>
      <c r="O271" s="68" t="s">
        <v>1956</v>
      </c>
    </row>
    <row r="272" spans="1:15">
      <c r="A272" s="39"/>
      <c r="B272" s="29"/>
      <c r="C272" s="30"/>
      <c r="D272" s="40"/>
      <c r="E272" s="45"/>
      <c r="F272" s="45"/>
      <c r="G272" s="41"/>
      <c r="H272" s="41"/>
      <c r="I272" s="34"/>
      <c r="J272" s="35"/>
      <c r="K272" s="36"/>
      <c r="L272" s="36"/>
      <c r="M272" s="36"/>
      <c r="N272" s="37"/>
      <c r="O272" s="68" t="s">
        <v>1955</v>
      </c>
    </row>
    <row r="273" spans="1:15">
      <c r="A273" s="39"/>
      <c r="B273" s="29"/>
      <c r="C273" s="30"/>
      <c r="D273" s="40"/>
      <c r="E273" s="45"/>
      <c r="F273" s="45"/>
      <c r="G273" s="41"/>
      <c r="H273" s="41"/>
      <c r="I273" s="34"/>
      <c r="J273" s="35"/>
      <c r="K273" s="36"/>
      <c r="L273" s="36"/>
      <c r="M273" s="36"/>
      <c r="N273" s="37"/>
      <c r="O273" s="68" t="s">
        <v>1954</v>
      </c>
    </row>
    <row r="274" spans="1:15">
      <c r="A274" s="39"/>
      <c r="B274" s="29"/>
      <c r="C274" s="30"/>
      <c r="D274" s="40"/>
      <c r="E274" s="45"/>
      <c r="F274" s="45"/>
      <c r="G274" s="41"/>
      <c r="H274" s="41"/>
      <c r="I274" s="34"/>
      <c r="J274" s="35"/>
      <c r="K274" s="36"/>
      <c r="L274" s="36"/>
      <c r="M274" s="36"/>
      <c r="N274" s="37"/>
      <c r="O274" s="68" t="s">
        <v>1953</v>
      </c>
    </row>
    <row r="275" spans="1:15">
      <c r="A275" s="39"/>
      <c r="B275" s="29"/>
      <c r="C275" s="30"/>
      <c r="D275" s="40"/>
      <c r="E275" s="45"/>
      <c r="F275" s="45"/>
      <c r="G275" s="41"/>
      <c r="H275" s="41"/>
      <c r="I275" s="34"/>
      <c r="J275" s="35"/>
      <c r="K275" s="36"/>
      <c r="L275" s="36"/>
      <c r="M275" s="36"/>
      <c r="N275" s="37"/>
      <c r="O275" s="68" t="s">
        <v>1952</v>
      </c>
    </row>
    <row r="276" spans="1:15" ht="24.75" customHeight="1">
      <c r="A276" s="47"/>
      <c r="B276" s="48"/>
      <c r="C276" s="49"/>
      <c r="D276" s="50"/>
      <c r="E276" s="64"/>
      <c r="F276" s="64"/>
      <c r="G276" s="51"/>
      <c r="H276" s="51"/>
      <c r="I276" s="52"/>
      <c r="J276" s="53"/>
      <c r="K276" s="54"/>
      <c r="L276" s="54"/>
      <c r="M276" s="54"/>
      <c r="N276" s="55"/>
      <c r="O276" s="69" t="s">
        <v>1951</v>
      </c>
    </row>
    <row r="277" spans="1:15">
      <c r="A277" s="39" t="s">
        <v>1950</v>
      </c>
      <c r="B277" s="29"/>
      <c r="C277" s="30"/>
      <c r="D277" s="40"/>
      <c r="E277" s="45"/>
      <c r="F277" s="45"/>
      <c r="G277" s="41" t="s">
        <v>1949</v>
      </c>
      <c r="H277" s="41"/>
      <c r="I277" s="34" t="s">
        <v>1528</v>
      </c>
      <c r="J277" s="35"/>
      <c r="K277" s="36" t="s">
        <v>1930</v>
      </c>
      <c r="L277" s="36" t="s">
        <v>33</v>
      </c>
      <c r="M277" s="36"/>
      <c r="N277" s="37"/>
      <c r="O277" s="68" t="s">
        <v>1929</v>
      </c>
    </row>
    <row r="278" spans="1:15">
      <c r="A278" s="39"/>
      <c r="B278" s="29"/>
      <c r="C278" s="30"/>
      <c r="D278" s="40"/>
      <c r="E278" s="45"/>
      <c r="F278" s="45"/>
      <c r="G278" s="41"/>
      <c r="H278" s="41"/>
      <c r="I278" s="34"/>
      <c r="J278" s="35"/>
      <c r="K278" s="36"/>
      <c r="L278" s="36"/>
      <c r="M278" s="36"/>
      <c r="N278" s="37"/>
      <c r="O278" s="68" t="s">
        <v>1948</v>
      </c>
    </row>
    <row r="279" spans="1:15">
      <c r="A279" s="39"/>
      <c r="B279" s="29"/>
      <c r="C279" s="30"/>
      <c r="D279" s="40"/>
      <c r="E279" s="45"/>
      <c r="F279" s="45"/>
      <c r="G279" s="41"/>
      <c r="H279" s="41"/>
      <c r="I279" s="34"/>
      <c r="J279" s="35"/>
      <c r="K279" s="36"/>
      <c r="L279" s="36"/>
      <c r="M279" s="36"/>
      <c r="N279" s="37"/>
      <c r="O279" s="68" t="s">
        <v>1947</v>
      </c>
    </row>
    <row r="280" spans="1:15">
      <c r="A280" s="39"/>
      <c r="B280" s="29"/>
      <c r="C280" s="30"/>
      <c r="D280" s="40"/>
      <c r="E280" s="45"/>
      <c r="F280" s="45"/>
      <c r="G280" s="41"/>
      <c r="H280" s="41"/>
      <c r="I280" s="34"/>
      <c r="J280" s="35"/>
      <c r="K280" s="36"/>
      <c r="L280" s="36"/>
      <c r="M280" s="36"/>
      <c r="N280" s="37"/>
      <c r="O280" s="68" t="s">
        <v>1946</v>
      </c>
    </row>
    <row r="281" spans="1:15">
      <c r="A281" s="39"/>
      <c r="B281" s="29"/>
      <c r="C281" s="30"/>
      <c r="D281" s="40"/>
      <c r="E281" s="45"/>
      <c r="F281" s="45"/>
      <c r="G281" s="41"/>
      <c r="H281" s="41"/>
      <c r="I281" s="34"/>
      <c r="J281" s="35"/>
      <c r="K281" s="36"/>
      <c r="L281" s="36"/>
      <c r="M281" s="36"/>
      <c r="N281" s="37"/>
      <c r="O281" s="68" t="s">
        <v>1945</v>
      </c>
    </row>
    <row r="282" spans="1:15">
      <c r="A282" s="39"/>
      <c r="B282" s="29"/>
      <c r="C282" s="30"/>
      <c r="D282" s="40"/>
      <c r="E282" s="45"/>
      <c r="F282" s="45"/>
      <c r="G282" s="41"/>
      <c r="H282" s="41"/>
      <c r="I282" s="34"/>
      <c r="J282" s="35"/>
      <c r="K282" s="36"/>
      <c r="L282" s="36"/>
      <c r="M282" s="36"/>
      <c r="N282" s="37"/>
      <c r="O282" s="68"/>
    </row>
    <row r="283" spans="1:15">
      <c r="A283" s="39" t="s">
        <v>1944</v>
      </c>
      <c r="B283" s="29"/>
      <c r="C283" s="30"/>
      <c r="D283" s="40"/>
      <c r="E283" s="45"/>
      <c r="F283" s="45"/>
      <c r="G283" s="41" t="s">
        <v>1943</v>
      </c>
      <c r="H283" s="41"/>
      <c r="I283" s="34" t="s">
        <v>223</v>
      </c>
      <c r="J283" s="35" t="s">
        <v>224</v>
      </c>
      <c r="K283" s="36" t="s">
        <v>1930</v>
      </c>
      <c r="L283" s="36" t="s">
        <v>33</v>
      </c>
      <c r="M283" s="36"/>
      <c r="N283" s="37"/>
      <c r="O283" s="68" t="s">
        <v>1942</v>
      </c>
    </row>
    <row r="284" spans="1:15">
      <c r="A284" s="39"/>
      <c r="B284" s="29"/>
      <c r="C284" s="30"/>
      <c r="D284" s="40"/>
      <c r="E284" s="45"/>
      <c r="F284" s="45"/>
      <c r="G284" s="41"/>
      <c r="H284" s="41"/>
      <c r="I284" s="34"/>
      <c r="J284" s="35"/>
      <c r="K284" s="36"/>
      <c r="L284" s="36"/>
      <c r="M284" s="36"/>
      <c r="N284" s="37"/>
      <c r="O284" s="68" t="s">
        <v>1941</v>
      </c>
    </row>
    <row r="285" spans="1:15">
      <c r="A285" s="39"/>
      <c r="B285" s="29"/>
      <c r="C285" s="30"/>
      <c r="D285" s="40"/>
      <c r="E285" s="45"/>
      <c r="F285" s="45"/>
      <c r="G285" s="41"/>
      <c r="H285" s="41"/>
      <c r="I285" s="34"/>
      <c r="J285" s="35"/>
      <c r="K285" s="36"/>
      <c r="L285" s="36"/>
      <c r="M285" s="36"/>
      <c r="N285" s="37"/>
      <c r="O285" s="68"/>
    </row>
    <row r="286" spans="1:15">
      <c r="A286" s="39" t="s">
        <v>1940</v>
      </c>
      <c r="B286" s="29"/>
      <c r="C286" s="30"/>
      <c r="D286" s="40"/>
      <c r="E286" s="45"/>
      <c r="F286" s="45"/>
      <c r="G286" s="41" t="s">
        <v>1939</v>
      </c>
      <c r="H286" s="41"/>
      <c r="I286" s="34" t="s">
        <v>1528</v>
      </c>
      <c r="J286" s="35"/>
      <c r="K286" s="36" t="s">
        <v>1930</v>
      </c>
      <c r="L286" s="36" t="s">
        <v>33</v>
      </c>
      <c r="M286" s="36"/>
      <c r="N286" s="37"/>
      <c r="O286" s="68" t="s">
        <v>1929</v>
      </c>
    </row>
    <row r="287" spans="1:15">
      <c r="A287" s="39"/>
      <c r="B287" s="29"/>
      <c r="C287" s="30"/>
      <c r="D287" s="40"/>
      <c r="E287" s="45"/>
      <c r="F287" s="45"/>
      <c r="G287" s="41"/>
      <c r="H287" s="41"/>
      <c r="I287" s="34"/>
      <c r="J287" s="35"/>
      <c r="K287" s="36"/>
      <c r="L287" s="36"/>
      <c r="M287" s="36"/>
      <c r="N287" s="37"/>
      <c r="O287" s="68" t="s">
        <v>1938</v>
      </c>
    </row>
    <row r="288" spans="1:15">
      <c r="A288" s="39"/>
      <c r="B288" s="29"/>
      <c r="C288" s="30"/>
      <c r="D288" s="40"/>
      <c r="E288" s="45"/>
      <c r="F288" s="45"/>
      <c r="G288" s="41"/>
      <c r="H288" s="41"/>
      <c r="I288" s="34"/>
      <c r="J288" s="35"/>
      <c r="K288" s="36"/>
      <c r="L288" s="36"/>
      <c r="M288" s="36"/>
      <c r="N288" s="37"/>
      <c r="O288" s="68" t="s">
        <v>1937</v>
      </c>
    </row>
    <row r="289" spans="1:15">
      <c r="A289" s="39"/>
      <c r="B289" s="29"/>
      <c r="C289" s="30"/>
      <c r="D289" s="40"/>
      <c r="E289" s="45"/>
      <c r="F289" s="45"/>
      <c r="G289" s="41"/>
      <c r="H289" s="41"/>
      <c r="I289" s="34"/>
      <c r="J289" s="35"/>
      <c r="K289" s="36"/>
      <c r="L289" s="36"/>
      <c r="M289" s="36"/>
      <c r="N289" s="37"/>
      <c r="O289" s="68" t="s">
        <v>1936</v>
      </c>
    </row>
    <row r="290" spans="1:15">
      <c r="A290" s="39"/>
      <c r="B290" s="29"/>
      <c r="C290" s="30"/>
      <c r="D290" s="40"/>
      <c r="E290" s="45"/>
      <c r="F290" s="45"/>
      <c r="G290" s="41"/>
      <c r="H290" s="41"/>
      <c r="I290" s="34"/>
      <c r="J290" s="35"/>
      <c r="K290" s="36"/>
      <c r="L290" s="36"/>
      <c r="M290" s="36"/>
      <c r="N290" s="37"/>
      <c r="O290" s="68" t="s">
        <v>1935</v>
      </c>
    </row>
    <row r="291" spans="1:15">
      <c r="A291" s="39"/>
      <c r="B291" s="29"/>
      <c r="C291" s="30"/>
      <c r="D291" s="40"/>
      <c r="E291" s="45"/>
      <c r="F291" s="45"/>
      <c r="G291" s="41"/>
      <c r="H291" s="41"/>
      <c r="I291" s="34"/>
      <c r="J291" s="35"/>
      <c r="K291" s="36"/>
      <c r="L291" s="36"/>
      <c r="M291" s="36"/>
      <c r="N291" s="37"/>
      <c r="O291" s="68" t="s">
        <v>1934</v>
      </c>
    </row>
    <row r="292" spans="1:15">
      <c r="A292" s="39"/>
      <c r="B292" s="29"/>
      <c r="C292" s="30"/>
      <c r="D292" s="40"/>
      <c r="E292" s="45"/>
      <c r="F292" s="45"/>
      <c r="G292" s="41"/>
      <c r="H292" s="41"/>
      <c r="I292" s="34"/>
      <c r="J292" s="35"/>
      <c r="K292" s="36"/>
      <c r="L292" s="36"/>
      <c r="M292" s="36"/>
      <c r="N292" s="37"/>
      <c r="O292" s="68" t="s">
        <v>1933</v>
      </c>
    </row>
    <row r="293" spans="1:15">
      <c r="A293" s="39"/>
      <c r="B293" s="29"/>
      <c r="C293" s="30"/>
      <c r="D293" s="40"/>
      <c r="E293" s="45"/>
      <c r="F293" s="45"/>
      <c r="G293" s="41"/>
      <c r="H293" s="41"/>
      <c r="I293" s="34"/>
      <c r="J293" s="35"/>
      <c r="K293" s="36"/>
      <c r="L293" s="36"/>
      <c r="M293" s="36"/>
      <c r="N293" s="37"/>
      <c r="O293" s="68"/>
    </row>
    <row r="294" spans="1:15">
      <c r="A294" s="39" t="s">
        <v>1932</v>
      </c>
      <c r="B294" s="29"/>
      <c r="C294" s="30"/>
      <c r="D294" s="40"/>
      <c r="E294" s="45"/>
      <c r="F294" s="45"/>
      <c r="G294" s="41" t="s">
        <v>1931</v>
      </c>
      <c r="H294" s="41"/>
      <c r="I294" s="34" t="s">
        <v>1528</v>
      </c>
      <c r="J294" s="35"/>
      <c r="K294" s="36" t="s">
        <v>1930</v>
      </c>
      <c r="L294" s="36" t="s">
        <v>332</v>
      </c>
      <c r="M294" s="36"/>
      <c r="N294" s="37"/>
      <c r="O294" s="68" t="s">
        <v>1929</v>
      </c>
    </row>
    <row r="295" spans="1:15">
      <c r="A295" s="39"/>
      <c r="B295" s="29"/>
      <c r="C295" s="30"/>
      <c r="D295" s="40"/>
      <c r="E295" s="45"/>
      <c r="F295" s="45"/>
      <c r="G295" s="41" t="s">
        <v>1928</v>
      </c>
      <c r="H295" s="41"/>
      <c r="I295" s="34"/>
      <c r="J295" s="35"/>
      <c r="K295" s="36"/>
      <c r="L295" s="36"/>
      <c r="M295" s="36"/>
      <c r="N295" s="37"/>
      <c r="O295" s="68" t="s">
        <v>1927</v>
      </c>
    </row>
    <row r="296" spans="1:15">
      <c r="A296" s="39"/>
      <c r="B296" s="29"/>
      <c r="C296" s="30"/>
      <c r="D296" s="40"/>
      <c r="E296" s="45"/>
      <c r="F296" s="45"/>
      <c r="G296" s="41"/>
      <c r="H296" s="41"/>
      <c r="I296" s="34"/>
      <c r="J296" s="35"/>
      <c r="K296" s="36"/>
      <c r="L296" s="36"/>
      <c r="M296" s="36"/>
      <c r="N296" s="37"/>
      <c r="O296" s="68" t="s">
        <v>1926</v>
      </c>
    </row>
    <row r="297" spans="1:15" ht="15" customHeight="1">
      <c r="A297" s="39"/>
      <c r="B297" s="29"/>
      <c r="C297" s="30"/>
      <c r="D297" s="40"/>
      <c r="E297" s="45"/>
      <c r="F297" s="45"/>
      <c r="G297" s="41"/>
      <c r="H297" s="41"/>
      <c r="I297" s="34"/>
      <c r="J297" s="35"/>
      <c r="K297" s="36"/>
      <c r="L297" s="36"/>
      <c r="M297" s="36"/>
      <c r="N297" s="37"/>
      <c r="O297" s="68"/>
    </row>
    <row r="298" spans="1:15" ht="27" customHeight="1">
      <c r="A298" s="39" t="s">
        <v>1925</v>
      </c>
      <c r="B298" s="29"/>
      <c r="C298" s="30"/>
      <c r="D298" s="40"/>
      <c r="E298" s="45"/>
      <c r="F298" s="45"/>
      <c r="G298" s="66" t="s">
        <v>1924</v>
      </c>
      <c r="H298" s="41"/>
      <c r="I298" s="34" t="s">
        <v>1405</v>
      </c>
      <c r="J298" s="35"/>
      <c r="K298" s="36" t="s">
        <v>1465</v>
      </c>
      <c r="L298" s="36" t="s">
        <v>33</v>
      </c>
      <c r="M298" s="36"/>
      <c r="N298" s="37"/>
      <c r="O298" s="38" t="s">
        <v>1923</v>
      </c>
    </row>
    <row r="299" spans="1:15">
      <c r="A299" s="39"/>
      <c r="B299" s="29"/>
      <c r="C299" s="30"/>
      <c r="D299" s="40"/>
      <c r="E299" s="45"/>
      <c r="F299" s="45"/>
      <c r="G299" s="41"/>
      <c r="H299" s="41"/>
      <c r="I299" s="34"/>
      <c r="J299" s="35"/>
      <c r="K299" s="36"/>
      <c r="L299" s="36"/>
      <c r="M299" s="36"/>
      <c r="N299" s="37"/>
      <c r="O299" s="68" t="s">
        <v>1922</v>
      </c>
    </row>
    <row r="300" spans="1:15">
      <c r="A300" s="39"/>
      <c r="B300" s="29"/>
      <c r="C300" s="30"/>
      <c r="D300" s="40"/>
      <c r="E300" s="45"/>
      <c r="F300" s="45"/>
      <c r="G300" s="41"/>
      <c r="H300" s="41"/>
      <c r="I300" s="34"/>
      <c r="J300" s="35"/>
      <c r="K300" s="36"/>
      <c r="L300" s="36"/>
      <c r="M300" s="36"/>
      <c r="N300" s="37"/>
      <c r="O300" s="68" t="s">
        <v>1921</v>
      </c>
    </row>
    <row r="301" spans="1:15">
      <c r="A301" s="39"/>
      <c r="B301" s="29"/>
      <c r="C301" s="30"/>
      <c r="D301" s="40"/>
      <c r="E301" s="45"/>
      <c r="F301" s="45"/>
      <c r="G301" s="41"/>
      <c r="H301" s="41"/>
      <c r="I301" s="34"/>
      <c r="J301" s="35"/>
      <c r="K301" s="36"/>
      <c r="L301" s="36"/>
      <c r="M301" s="36"/>
      <c r="N301" s="37"/>
      <c r="O301" s="68" t="s">
        <v>1920</v>
      </c>
    </row>
    <row r="302" spans="1:15">
      <c r="A302" s="39"/>
      <c r="B302" s="29"/>
      <c r="C302" s="30"/>
      <c r="D302" s="40"/>
      <c r="E302" s="45"/>
      <c r="F302" s="45"/>
      <c r="G302" s="41"/>
      <c r="H302" s="41"/>
      <c r="I302" s="34"/>
      <c r="J302" s="35"/>
      <c r="K302" s="36"/>
      <c r="L302" s="36"/>
      <c r="M302" s="36"/>
      <c r="N302" s="37"/>
      <c r="O302" s="68" t="s">
        <v>1919</v>
      </c>
    </row>
    <row r="303" spans="1:15">
      <c r="A303" s="39"/>
      <c r="B303" s="29"/>
      <c r="C303" s="30"/>
      <c r="D303" s="40"/>
      <c r="E303" s="45"/>
      <c r="F303" s="45"/>
      <c r="G303" s="41"/>
      <c r="H303" s="41"/>
      <c r="I303" s="34"/>
      <c r="J303" s="35"/>
      <c r="K303" s="36"/>
      <c r="L303" s="36"/>
      <c r="M303" s="36"/>
      <c r="N303" s="37"/>
      <c r="O303" s="68" t="s">
        <v>1918</v>
      </c>
    </row>
    <row r="304" spans="1:15">
      <c r="A304" s="39"/>
      <c r="B304" s="29"/>
      <c r="C304" s="30"/>
      <c r="D304" s="40"/>
      <c r="E304" s="45"/>
      <c r="F304" s="45"/>
      <c r="G304" s="41"/>
      <c r="H304" s="41"/>
      <c r="I304" s="34"/>
      <c r="J304" s="35"/>
      <c r="K304" s="36"/>
      <c r="L304" s="36"/>
      <c r="M304" s="36"/>
      <c r="N304" s="37"/>
      <c r="O304" s="68" t="s">
        <v>1917</v>
      </c>
    </row>
    <row r="305" spans="1:15">
      <c r="A305" s="39"/>
      <c r="B305" s="29"/>
      <c r="C305" s="30"/>
      <c r="D305" s="40"/>
      <c r="E305" s="45"/>
      <c r="F305" s="45"/>
      <c r="G305" s="41"/>
      <c r="H305" s="41"/>
      <c r="I305" s="34"/>
      <c r="J305" s="35"/>
      <c r="K305" s="36"/>
      <c r="L305" s="36"/>
      <c r="M305" s="36"/>
      <c r="N305" s="37"/>
      <c r="O305" s="68" t="s">
        <v>1916</v>
      </c>
    </row>
    <row r="306" spans="1:15">
      <c r="A306" s="39"/>
      <c r="B306" s="29"/>
      <c r="C306" s="30"/>
      <c r="D306" s="40"/>
      <c r="E306" s="45"/>
      <c r="F306" s="45"/>
      <c r="G306" s="41"/>
      <c r="H306" s="41"/>
      <c r="I306" s="34"/>
      <c r="J306" s="35"/>
      <c r="K306" s="36"/>
      <c r="L306" s="36"/>
      <c r="M306" s="36"/>
      <c r="N306" s="37"/>
      <c r="O306" s="68" t="s">
        <v>1915</v>
      </c>
    </row>
    <row r="307" spans="1:15">
      <c r="A307" s="39"/>
      <c r="B307" s="29"/>
      <c r="C307" s="30"/>
      <c r="D307" s="40"/>
      <c r="E307" s="45"/>
      <c r="F307" s="45"/>
      <c r="G307" s="41"/>
      <c r="H307" s="41"/>
      <c r="I307" s="34"/>
      <c r="J307" s="35"/>
      <c r="K307" s="36"/>
      <c r="L307" s="36"/>
      <c r="M307" s="36"/>
      <c r="N307" s="37"/>
      <c r="O307" s="68" t="s">
        <v>1914</v>
      </c>
    </row>
    <row r="308" spans="1:15">
      <c r="A308" s="39"/>
      <c r="B308" s="29"/>
      <c r="C308" s="30"/>
      <c r="D308" s="40"/>
      <c r="E308" s="45"/>
      <c r="F308" s="45"/>
      <c r="G308" s="41"/>
      <c r="H308" s="41"/>
      <c r="I308" s="34"/>
      <c r="J308" s="35"/>
      <c r="K308" s="36"/>
      <c r="L308" s="36"/>
      <c r="M308" s="36"/>
      <c r="N308" s="37"/>
      <c r="O308" s="68" t="s">
        <v>1913</v>
      </c>
    </row>
    <row r="309" spans="1:15">
      <c r="A309" s="39"/>
      <c r="B309" s="29"/>
      <c r="C309" s="30"/>
      <c r="D309" s="40"/>
      <c r="E309" s="45"/>
      <c r="F309" s="45"/>
      <c r="G309" s="41"/>
      <c r="H309" s="41"/>
      <c r="I309" s="34"/>
      <c r="J309" s="35"/>
      <c r="K309" s="36"/>
      <c r="L309" s="36"/>
      <c r="M309" s="36"/>
      <c r="N309" s="37"/>
      <c r="O309" s="68" t="s">
        <v>1912</v>
      </c>
    </row>
    <row r="310" spans="1:15">
      <c r="A310" s="39"/>
      <c r="B310" s="29"/>
      <c r="C310" s="30"/>
      <c r="D310" s="40"/>
      <c r="E310" s="45"/>
      <c r="F310" s="45"/>
      <c r="G310" s="41"/>
      <c r="H310" s="41"/>
      <c r="I310" s="34"/>
      <c r="J310" s="35"/>
      <c r="K310" s="36"/>
      <c r="L310" s="36"/>
      <c r="M310" s="36"/>
      <c r="N310" s="37"/>
      <c r="O310" s="68" t="s">
        <v>1911</v>
      </c>
    </row>
    <row r="311" spans="1:15">
      <c r="A311" s="39"/>
      <c r="B311" s="29"/>
      <c r="C311" s="30"/>
      <c r="D311" s="40"/>
      <c r="E311" s="45"/>
      <c r="F311" s="45"/>
      <c r="G311" s="41"/>
      <c r="H311" s="41"/>
      <c r="I311" s="34"/>
      <c r="J311" s="35"/>
      <c r="K311" s="36"/>
      <c r="L311" s="36"/>
      <c r="M311" s="36"/>
      <c r="N311" s="37"/>
      <c r="O311" s="68" t="s">
        <v>1910</v>
      </c>
    </row>
    <row r="312" spans="1:15">
      <c r="A312" s="39"/>
      <c r="B312" s="29"/>
      <c r="C312" s="30"/>
      <c r="D312" s="40"/>
      <c r="E312" s="45"/>
      <c r="F312" s="45"/>
      <c r="G312" s="41"/>
      <c r="H312" s="41"/>
      <c r="I312" s="34"/>
      <c r="J312" s="35"/>
      <c r="K312" s="36"/>
      <c r="L312" s="36"/>
      <c r="M312" s="36"/>
      <c r="N312" s="37"/>
      <c r="O312" s="68" t="s">
        <v>1909</v>
      </c>
    </row>
    <row r="313" spans="1:15">
      <c r="A313" s="39"/>
      <c r="B313" s="29"/>
      <c r="C313" s="30"/>
      <c r="D313" s="40"/>
      <c r="E313" s="45"/>
      <c r="F313" s="45"/>
      <c r="G313" s="41"/>
      <c r="H313" s="41"/>
      <c r="I313" s="34"/>
      <c r="J313" s="35"/>
      <c r="K313" s="36"/>
      <c r="L313" s="36"/>
      <c r="M313" s="36"/>
      <c r="N313" s="37"/>
      <c r="O313" s="68" t="s">
        <v>1908</v>
      </c>
    </row>
    <row r="314" spans="1:15">
      <c r="A314" s="39"/>
      <c r="B314" s="29"/>
      <c r="C314" s="30"/>
      <c r="D314" s="40"/>
      <c r="E314" s="45"/>
      <c r="F314" s="45"/>
      <c r="G314" s="41"/>
      <c r="H314" s="41"/>
      <c r="I314" s="34"/>
      <c r="J314" s="35"/>
      <c r="K314" s="36"/>
      <c r="L314" s="36"/>
      <c r="M314" s="36"/>
      <c r="N314" s="37"/>
      <c r="O314" s="68" t="s">
        <v>1907</v>
      </c>
    </row>
    <row r="315" spans="1:15" ht="18" customHeight="1">
      <c r="A315" s="39"/>
      <c r="B315" s="29"/>
      <c r="C315" s="30"/>
      <c r="D315" s="40"/>
      <c r="E315" s="45"/>
      <c r="F315" s="45"/>
      <c r="G315" s="41"/>
      <c r="H315" s="41"/>
      <c r="I315" s="34"/>
      <c r="J315" s="35"/>
      <c r="K315" s="36"/>
      <c r="L315" s="36"/>
      <c r="M315" s="36"/>
      <c r="N315" s="37"/>
      <c r="O315" s="68"/>
    </row>
    <row r="316" spans="1:15" ht="27" customHeight="1">
      <c r="A316" s="39" t="s">
        <v>1906</v>
      </c>
      <c r="B316" s="29"/>
      <c r="C316" s="30"/>
      <c r="D316" s="40"/>
      <c r="E316" s="45"/>
      <c r="F316" s="45"/>
      <c r="G316" s="66" t="s">
        <v>1905</v>
      </c>
      <c r="H316" s="41"/>
      <c r="I316" s="34" t="s">
        <v>1405</v>
      </c>
      <c r="J316" s="35"/>
      <c r="K316" s="36" t="s">
        <v>1480</v>
      </c>
      <c r="L316" s="36" t="s">
        <v>33</v>
      </c>
      <c r="M316" s="36"/>
      <c r="N316" s="37"/>
      <c r="O316" s="38" t="s">
        <v>1904</v>
      </c>
    </row>
    <row r="317" spans="1:15" ht="19.5" customHeight="1">
      <c r="A317" s="39"/>
      <c r="B317" s="29"/>
      <c r="C317" s="30"/>
      <c r="D317" s="40"/>
      <c r="E317" s="45"/>
      <c r="F317" s="45"/>
      <c r="G317" s="41"/>
      <c r="H317" s="41"/>
      <c r="I317" s="34"/>
      <c r="J317" s="35"/>
      <c r="K317" s="36"/>
      <c r="L317" s="36"/>
      <c r="M317" s="36"/>
      <c r="N317" s="37"/>
      <c r="O317" s="68"/>
    </row>
    <row r="318" spans="1:15" ht="36" customHeight="1">
      <c r="A318" s="96" t="s">
        <v>1903</v>
      </c>
      <c r="B318" s="29"/>
      <c r="C318" s="30"/>
      <c r="D318" s="31" t="s">
        <v>1902</v>
      </c>
      <c r="E318" s="31"/>
      <c r="F318" s="241" t="s">
        <v>1731</v>
      </c>
      <c r="G318" s="242"/>
      <c r="H318" s="33"/>
      <c r="I318" s="34"/>
      <c r="J318" s="35"/>
      <c r="K318" s="36"/>
      <c r="L318" s="36"/>
      <c r="M318" s="36"/>
      <c r="N318" s="37"/>
      <c r="O318" s="38" t="s">
        <v>1901</v>
      </c>
    </row>
    <row r="319" spans="1:15" ht="27" customHeight="1">
      <c r="A319" s="39" t="s">
        <v>1900</v>
      </c>
      <c r="B319" s="29"/>
      <c r="C319" s="30"/>
      <c r="D319" s="40"/>
      <c r="E319" s="100"/>
      <c r="F319" s="40"/>
      <c r="G319" s="41" t="s">
        <v>1899</v>
      </c>
      <c r="H319" s="41"/>
      <c r="I319" s="34"/>
      <c r="J319" s="35"/>
      <c r="K319" s="36"/>
      <c r="L319" s="36"/>
      <c r="M319" s="36"/>
      <c r="N319" s="37"/>
      <c r="O319" s="68"/>
    </row>
    <row r="320" spans="1:15">
      <c r="A320" s="39" t="s">
        <v>1898</v>
      </c>
      <c r="B320" s="29"/>
      <c r="C320" s="30"/>
      <c r="D320" s="40"/>
      <c r="E320" s="45"/>
      <c r="F320" s="45"/>
      <c r="G320" s="41" t="s">
        <v>1897</v>
      </c>
      <c r="H320" s="41"/>
      <c r="I320" s="34" t="s">
        <v>1405</v>
      </c>
      <c r="J320" s="35"/>
      <c r="K320" s="36" t="s">
        <v>1404</v>
      </c>
      <c r="L320" s="36" t="s">
        <v>33</v>
      </c>
      <c r="M320" s="44" t="s">
        <v>1403</v>
      </c>
      <c r="N320" s="37"/>
      <c r="O320" s="68" t="s">
        <v>1896</v>
      </c>
    </row>
    <row r="321" spans="1:15">
      <c r="A321" s="39"/>
      <c r="B321" s="29"/>
      <c r="C321" s="30"/>
      <c r="D321" s="40"/>
      <c r="E321" s="45"/>
      <c r="F321" s="45"/>
      <c r="G321" s="41"/>
      <c r="H321" s="41"/>
      <c r="I321" s="34"/>
      <c r="J321" s="35"/>
      <c r="K321" s="36"/>
      <c r="L321" s="36"/>
      <c r="M321" s="44"/>
      <c r="N321" s="37"/>
      <c r="O321" s="68" t="s">
        <v>1895</v>
      </c>
    </row>
    <row r="322" spans="1:15">
      <c r="A322" s="39"/>
      <c r="B322" s="29"/>
      <c r="C322" s="30"/>
      <c r="D322" s="40"/>
      <c r="E322" s="45"/>
      <c r="F322" s="45"/>
      <c r="G322" s="41"/>
      <c r="H322" s="41"/>
      <c r="I322" s="34"/>
      <c r="J322" s="35"/>
      <c r="K322" s="36"/>
      <c r="L322" s="36"/>
      <c r="M322" s="36"/>
      <c r="N322" s="37"/>
      <c r="O322" s="68" t="s">
        <v>1894</v>
      </c>
    </row>
    <row r="323" spans="1:15">
      <c r="A323" s="39"/>
      <c r="B323" s="29"/>
      <c r="C323" s="30"/>
      <c r="D323" s="40"/>
      <c r="E323" s="45"/>
      <c r="F323" s="45"/>
      <c r="G323" s="41"/>
      <c r="H323" s="41"/>
      <c r="I323" s="34"/>
      <c r="J323" s="35"/>
      <c r="K323" s="36"/>
      <c r="L323" s="36"/>
      <c r="M323" s="36"/>
      <c r="N323" s="37"/>
      <c r="O323" s="68" t="s">
        <v>1893</v>
      </c>
    </row>
    <row r="324" spans="1:15">
      <c r="A324" s="39"/>
      <c r="B324" s="29"/>
      <c r="C324" s="30"/>
      <c r="D324" s="40"/>
      <c r="E324" s="45"/>
      <c r="F324" s="45"/>
      <c r="G324" s="41"/>
      <c r="H324" s="41"/>
      <c r="I324" s="34"/>
      <c r="J324" s="35"/>
      <c r="K324" s="36"/>
      <c r="L324" s="36"/>
      <c r="M324" s="36"/>
      <c r="N324" s="37"/>
      <c r="O324" s="68" t="s">
        <v>1892</v>
      </c>
    </row>
    <row r="325" spans="1:15">
      <c r="A325" s="39"/>
      <c r="B325" s="29"/>
      <c r="C325" s="30"/>
      <c r="D325" s="40"/>
      <c r="E325" s="45"/>
      <c r="F325" s="45"/>
      <c r="G325" s="41"/>
      <c r="H325" s="41"/>
      <c r="I325" s="34"/>
      <c r="J325" s="35"/>
      <c r="K325" s="36"/>
      <c r="L325" s="36"/>
      <c r="M325" s="36"/>
      <c r="N325" s="37"/>
      <c r="O325" s="68" t="s">
        <v>1891</v>
      </c>
    </row>
    <row r="326" spans="1:15">
      <c r="A326" s="39"/>
      <c r="B326" s="29"/>
      <c r="C326" s="30"/>
      <c r="D326" s="40"/>
      <c r="E326" s="45"/>
      <c r="F326" s="45"/>
      <c r="G326" s="41"/>
      <c r="H326" s="41"/>
      <c r="I326" s="34"/>
      <c r="J326" s="35"/>
      <c r="K326" s="36"/>
      <c r="L326" s="36"/>
      <c r="M326" s="36"/>
      <c r="N326" s="37"/>
      <c r="O326" s="68" t="s">
        <v>1890</v>
      </c>
    </row>
    <row r="327" spans="1:15" ht="20.25" customHeight="1">
      <c r="A327" s="47"/>
      <c r="B327" s="48"/>
      <c r="C327" s="49"/>
      <c r="D327" s="50"/>
      <c r="E327" s="64"/>
      <c r="F327" s="64"/>
      <c r="G327" s="51"/>
      <c r="H327" s="51"/>
      <c r="I327" s="52"/>
      <c r="J327" s="53"/>
      <c r="K327" s="54"/>
      <c r="L327" s="54"/>
      <c r="M327" s="54"/>
      <c r="N327" s="55"/>
      <c r="O327" s="69" t="s">
        <v>1889</v>
      </c>
    </row>
    <row r="328" spans="1:15">
      <c r="A328" s="39" t="s">
        <v>1888</v>
      </c>
      <c r="B328" s="29"/>
      <c r="C328" s="30"/>
      <c r="D328" s="40"/>
      <c r="E328" s="40"/>
      <c r="F328" s="45"/>
      <c r="G328" s="41" t="s">
        <v>1887</v>
      </c>
      <c r="H328" s="41"/>
      <c r="I328" s="34" t="s">
        <v>1405</v>
      </c>
      <c r="J328" s="35"/>
      <c r="K328" s="36" t="s">
        <v>1404</v>
      </c>
      <c r="L328" s="36" t="s">
        <v>62</v>
      </c>
      <c r="M328" s="44" t="s">
        <v>1537</v>
      </c>
      <c r="N328" s="37"/>
      <c r="O328" s="68" t="s">
        <v>1886</v>
      </c>
    </row>
    <row r="329" spans="1:15">
      <c r="A329" s="39"/>
      <c r="B329" s="29"/>
      <c r="C329" s="30"/>
      <c r="D329" s="40"/>
      <c r="E329" s="40"/>
      <c r="F329" s="45"/>
      <c r="G329" s="41"/>
      <c r="H329" s="41"/>
      <c r="I329" s="34"/>
      <c r="J329" s="35"/>
      <c r="K329" s="36"/>
      <c r="L329" s="36"/>
      <c r="M329" s="44"/>
      <c r="N329" s="37"/>
      <c r="O329" s="68" t="s">
        <v>1885</v>
      </c>
    </row>
    <row r="330" spans="1:15">
      <c r="A330" s="39"/>
      <c r="B330" s="29"/>
      <c r="C330" s="30"/>
      <c r="D330" s="40"/>
      <c r="E330" s="40"/>
      <c r="F330" s="45"/>
      <c r="G330" s="41"/>
      <c r="H330" s="41"/>
      <c r="I330" s="34"/>
      <c r="J330" s="35"/>
      <c r="K330" s="36"/>
      <c r="L330" s="36"/>
      <c r="M330" s="36"/>
      <c r="N330" s="37"/>
      <c r="O330" s="68" t="s">
        <v>1884</v>
      </c>
    </row>
    <row r="331" spans="1:15">
      <c r="A331" s="39"/>
      <c r="B331" s="29"/>
      <c r="C331" s="30"/>
      <c r="D331" s="40"/>
      <c r="E331" s="40"/>
      <c r="F331" s="45"/>
      <c r="G331" s="41"/>
      <c r="H331" s="41"/>
      <c r="I331" s="34"/>
      <c r="J331" s="35"/>
      <c r="K331" s="36"/>
      <c r="L331" s="36"/>
      <c r="M331" s="36"/>
      <c r="N331" s="37"/>
      <c r="O331" s="68" t="s">
        <v>1883</v>
      </c>
    </row>
    <row r="332" spans="1:15">
      <c r="A332" s="39"/>
      <c r="B332" s="29"/>
      <c r="C332" s="30"/>
      <c r="D332" s="40"/>
      <c r="E332" s="40"/>
      <c r="F332" s="45"/>
      <c r="G332" s="41"/>
      <c r="H332" s="41"/>
      <c r="I332" s="34"/>
      <c r="J332" s="35"/>
      <c r="K332" s="36"/>
      <c r="L332" s="36"/>
      <c r="M332" s="36"/>
      <c r="N332" s="37"/>
      <c r="O332" s="68" t="s">
        <v>1882</v>
      </c>
    </row>
    <row r="333" spans="1:15">
      <c r="A333" s="39"/>
      <c r="B333" s="29"/>
      <c r="C333" s="30"/>
      <c r="D333" s="40"/>
      <c r="E333" s="40"/>
      <c r="F333" s="45"/>
      <c r="G333" s="41"/>
      <c r="H333" s="41"/>
      <c r="I333" s="34"/>
      <c r="J333" s="35"/>
      <c r="K333" s="36"/>
      <c r="L333" s="36"/>
      <c r="M333" s="36"/>
      <c r="N333" s="37"/>
      <c r="O333" s="68" t="s">
        <v>1881</v>
      </c>
    </row>
    <row r="334" spans="1:15">
      <c r="A334" s="39"/>
      <c r="B334" s="29"/>
      <c r="C334" s="30"/>
      <c r="D334" s="40"/>
      <c r="E334" s="40"/>
      <c r="F334" s="45"/>
      <c r="G334" s="41"/>
      <c r="H334" s="41"/>
      <c r="I334" s="34"/>
      <c r="J334" s="35"/>
      <c r="K334" s="36"/>
      <c r="L334" s="36"/>
      <c r="M334" s="36"/>
      <c r="N334" s="37"/>
      <c r="O334" s="68" t="s">
        <v>1880</v>
      </c>
    </row>
    <row r="335" spans="1:15">
      <c r="A335" s="39"/>
      <c r="B335" s="29"/>
      <c r="C335" s="30"/>
      <c r="D335" s="40"/>
      <c r="E335" s="40"/>
      <c r="F335" s="45"/>
      <c r="G335" s="41"/>
      <c r="H335" s="41"/>
      <c r="I335" s="34"/>
      <c r="J335" s="35"/>
      <c r="K335" s="36"/>
      <c r="L335" s="36"/>
      <c r="M335" s="36"/>
      <c r="N335" s="37"/>
      <c r="O335" s="68" t="s">
        <v>1879</v>
      </c>
    </row>
    <row r="336" spans="1:15">
      <c r="A336" s="39"/>
      <c r="B336" s="29"/>
      <c r="C336" s="30"/>
      <c r="D336" s="40"/>
      <c r="E336" s="40"/>
      <c r="F336" s="45"/>
      <c r="G336" s="41"/>
      <c r="H336" s="41"/>
      <c r="I336" s="34"/>
      <c r="J336" s="35"/>
      <c r="K336" s="36"/>
      <c r="L336" s="36"/>
      <c r="M336" s="36"/>
      <c r="N336" s="37"/>
      <c r="O336" s="68"/>
    </row>
    <row r="337" spans="1:15">
      <c r="A337" s="39" t="s">
        <v>1878</v>
      </c>
      <c r="B337" s="29"/>
      <c r="C337" s="30"/>
      <c r="D337" s="40"/>
      <c r="E337" s="40"/>
      <c r="F337" s="45"/>
      <c r="G337" s="41" t="s">
        <v>1877</v>
      </c>
      <c r="H337" s="41"/>
      <c r="I337" s="34" t="s">
        <v>1528</v>
      </c>
      <c r="J337" s="35"/>
      <c r="K337" s="36" t="s">
        <v>1812</v>
      </c>
      <c r="L337" s="36" t="s">
        <v>33</v>
      </c>
      <c r="M337" s="44" t="s">
        <v>1537</v>
      </c>
      <c r="N337" s="37"/>
      <c r="O337" s="68" t="s">
        <v>1876</v>
      </c>
    </row>
    <row r="338" spans="1:15">
      <c r="A338" s="39"/>
      <c r="B338" s="29"/>
      <c r="C338" s="30"/>
      <c r="D338" s="40"/>
      <c r="E338" s="40"/>
      <c r="F338" s="45"/>
      <c r="G338" s="41"/>
      <c r="H338" s="41"/>
      <c r="I338" s="34"/>
      <c r="J338" s="35"/>
      <c r="K338" s="36"/>
      <c r="L338" s="36"/>
      <c r="M338" s="36"/>
      <c r="N338" s="37"/>
      <c r="O338" s="68" t="s">
        <v>1875</v>
      </c>
    </row>
    <row r="339" spans="1:15">
      <c r="A339" s="39"/>
      <c r="B339" s="29"/>
      <c r="C339" s="30"/>
      <c r="D339" s="40"/>
      <c r="E339" s="40"/>
      <c r="F339" s="45"/>
      <c r="G339" s="41"/>
      <c r="H339" s="41"/>
      <c r="I339" s="34"/>
      <c r="J339" s="35"/>
      <c r="K339" s="36"/>
      <c r="L339" s="36"/>
      <c r="M339" s="36"/>
      <c r="N339" s="37"/>
      <c r="O339" s="68" t="s">
        <v>1874</v>
      </c>
    </row>
    <row r="340" spans="1:15">
      <c r="A340" s="39"/>
      <c r="B340" s="29"/>
      <c r="C340" s="30"/>
      <c r="D340" s="40"/>
      <c r="E340" s="40"/>
      <c r="F340" s="45"/>
      <c r="G340" s="41"/>
      <c r="H340" s="41"/>
      <c r="I340" s="34"/>
      <c r="J340" s="35"/>
      <c r="K340" s="36"/>
      <c r="L340" s="36"/>
      <c r="M340" s="36"/>
      <c r="N340" s="37"/>
      <c r="O340" s="68" t="s">
        <v>1873</v>
      </c>
    </row>
    <row r="341" spans="1:15">
      <c r="A341" s="39"/>
      <c r="B341" s="29"/>
      <c r="C341" s="30"/>
      <c r="D341" s="40"/>
      <c r="E341" s="40"/>
      <c r="F341" s="45"/>
      <c r="G341" s="41"/>
      <c r="H341" s="41"/>
      <c r="I341" s="34"/>
      <c r="J341" s="35"/>
      <c r="K341" s="36"/>
      <c r="L341" s="36"/>
      <c r="M341" s="36"/>
      <c r="N341" s="37"/>
      <c r="O341" s="68" t="s">
        <v>1872</v>
      </c>
    </row>
    <row r="342" spans="1:15">
      <c r="A342" s="39"/>
      <c r="B342" s="29"/>
      <c r="C342" s="30"/>
      <c r="D342" s="40"/>
      <c r="E342" s="40"/>
      <c r="F342" s="45"/>
      <c r="G342" s="41"/>
      <c r="H342" s="41"/>
      <c r="I342" s="34"/>
      <c r="J342" s="35"/>
      <c r="K342" s="36"/>
      <c r="L342" s="36"/>
      <c r="M342" s="36"/>
      <c r="N342" s="37"/>
      <c r="O342" s="68" t="s">
        <v>1871</v>
      </c>
    </row>
    <row r="343" spans="1:15">
      <c r="A343" s="39"/>
      <c r="B343" s="29"/>
      <c r="C343" s="30"/>
      <c r="D343" s="40"/>
      <c r="E343" s="40"/>
      <c r="F343" s="45"/>
      <c r="G343" s="41"/>
      <c r="H343" s="41"/>
      <c r="I343" s="34"/>
      <c r="J343" s="35"/>
      <c r="K343" s="36"/>
      <c r="L343" s="36"/>
      <c r="M343" s="36"/>
      <c r="N343" s="37"/>
      <c r="O343" s="68" t="s">
        <v>1870</v>
      </c>
    </row>
    <row r="344" spans="1:15">
      <c r="A344" s="39"/>
      <c r="B344" s="29"/>
      <c r="C344" s="30"/>
      <c r="D344" s="40"/>
      <c r="E344" s="40"/>
      <c r="F344" s="45"/>
      <c r="G344" s="41"/>
      <c r="H344" s="41"/>
      <c r="I344" s="34"/>
      <c r="J344" s="35"/>
      <c r="K344" s="36"/>
      <c r="L344" s="36"/>
      <c r="M344" s="36"/>
      <c r="N344" s="37"/>
      <c r="O344" s="68"/>
    </row>
    <row r="345" spans="1:15">
      <c r="A345" s="39" t="s">
        <v>1869</v>
      </c>
      <c r="B345" s="29"/>
      <c r="C345" s="30"/>
      <c r="D345" s="40"/>
      <c r="E345" s="40"/>
      <c r="F345" s="45"/>
      <c r="G345" s="41" t="s">
        <v>1868</v>
      </c>
      <c r="H345" s="41"/>
      <c r="I345" s="34" t="s">
        <v>1528</v>
      </c>
      <c r="J345" s="35"/>
      <c r="K345" s="36" t="s">
        <v>1791</v>
      </c>
      <c r="L345" s="36" t="s">
        <v>33</v>
      </c>
      <c r="M345" s="44" t="s">
        <v>1537</v>
      </c>
      <c r="N345" s="37"/>
      <c r="O345" s="68" t="s">
        <v>1867</v>
      </c>
    </row>
    <row r="346" spans="1:15">
      <c r="A346" s="39"/>
      <c r="B346" s="29"/>
      <c r="C346" s="30"/>
      <c r="D346" s="40"/>
      <c r="E346" s="40"/>
      <c r="F346" s="45"/>
      <c r="G346" s="41"/>
      <c r="H346" s="41"/>
      <c r="I346" s="34"/>
      <c r="J346" s="35"/>
      <c r="K346" s="36"/>
      <c r="L346" s="36"/>
      <c r="M346" s="36"/>
      <c r="N346" s="37"/>
      <c r="O346" s="68" t="s">
        <v>1866</v>
      </c>
    </row>
    <row r="347" spans="1:15">
      <c r="A347" s="39"/>
      <c r="B347" s="29"/>
      <c r="C347" s="30"/>
      <c r="D347" s="40"/>
      <c r="E347" s="40"/>
      <c r="F347" s="45"/>
      <c r="G347" s="41"/>
      <c r="H347" s="41"/>
      <c r="I347" s="34"/>
      <c r="J347" s="35"/>
      <c r="K347" s="36"/>
      <c r="L347" s="36"/>
      <c r="M347" s="36"/>
      <c r="N347" s="37"/>
      <c r="O347" s="68" t="s">
        <v>1865</v>
      </c>
    </row>
    <row r="348" spans="1:15">
      <c r="A348" s="39"/>
      <c r="B348" s="29"/>
      <c r="C348" s="30"/>
      <c r="D348" s="40"/>
      <c r="E348" s="40"/>
      <c r="F348" s="45"/>
      <c r="G348" s="41"/>
      <c r="H348" s="41"/>
      <c r="I348" s="34"/>
      <c r="J348" s="35"/>
      <c r="K348" s="36"/>
      <c r="L348" s="36"/>
      <c r="M348" s="36"/>
      <c r="N348" s="37"/>
      <c r="O348" s="68" t="s">
        <v>1864</v>
      </c>
    </row>
    <row r="349" spans="1:15">
      <c r="A349" s="39"/>
      <c r="B349" s="29"/>
      <c r="C349" s="30"/>
      <c r="D349" s="40"/>
      <c r="E349" s="40"/>
      <c r="F349" s="45"/>
      <c r="G349" s="41"/>
      <c r="H349" s="41"/>
      <c r="I349" s="34"/>
      <c r="J349" s="35"/>
      <c r="K349" s="36"/>
      <c r="L349" s="36"/>
      <c r="M349" s="36"/>
      <c r="N349" s="37"/>
      <c r="O349" s="68" t="s">
        <v>1863</v>
      </c>
    </row>
    <row r="350" spans="1:15">
      <c r="A350" s="39"/>
      <c r="B350" s="29"/>
      <c r="C350" s="30"/>
      <c r="D350" s="40"/>
      <c r="E350" s="40"/>
      <c r="F350" s="45"/>
      <c r="G350" s="41"/>
      <c r="H350" s="41"/>
      <c r="I350" s="34"/>
      <c r="J350" s="35"/>
      <c r="K350" s="36"/>
      <c r="L350" s="36"/>
      <c r="M350" s="36"/>
      <c r="N350" s="37"/>
      <c r="O350" s="68" t="s">
        <v>1862</v>
      </c>
    </row>
    <row r="351" spans="1:15">
      <c r="A351" s="39"/>
      <c r="B351" s="29"/>
      <c r="C351" s="30"/>
      <c r="D351" s="40"/>
      <c r="E351" s="40"/>
      <c r="F351" s="45"/>
      <c r="G351" s="41"/>
      <c r="H351" s="41"/>
      <c r="I351" s="34"/>
      <c r="J351" s="35"/>
      <c r="K351" s="36"/>
      <c r="L351" s="36"/>
      <c r="M351" s="36"/>
      <c r="N351" s="37"/>
      <c r="O351" s="68" t="s">
        <v>1861</v>
      </c>
    </row>
    <row r="352" spans="1:15">
      <c r="A352" s="39"/>
      <c r="B352" s="29"/>
      <c r="C352" s="30"/>
      <c r="D352" s="40"/>
      <c r="E352" s="40"/>
      <c r="F352" s="45"/>
      <c r="G352" s="41"/>
      <c r="H352" s="41"/>
      <c r="I352" s="34"/>
      <c r="J352" s="35"/>
      <c r="K352" s="36"/>
      <c r="L352" s="36"/>
      <c r="M352" s="36"/>
      <c r="N352" s="37"/>
      <c r="O352" s="68" t="s">
        <v>1860</v>
      </c>
    </row>
    <row r="353" spans="1:15">
      <c r="A353" s="39"/>
      <c r="B353" s="29"/>
      <c r="C353" s="30"/>
      <c r="D353" s="40"/>
      <c r="E353" s="40"/>
      <c r="F353" s="45"/>
      <c r="G353" s="41"/>
      <c r="H353" s="41"/>
      <c r="I353" s="34"/>
      <c r="J353" s="35"/>
      <c r="K353" s="36"/>
      <c r="L353" s="36"/>
      <c r="M353" s="36"/>
      <c r="N353" s="37"/>
      <c r="O353" s="68"/>
    </row>
    <row r="354" spans="1:15">
      <c r="A354" s="39" t="s">
        <v>1859</v>
      </c>
      <c r="B354" s="29"/>
      <c r="C354" s="30"/>
      <c r="D354" s="40"/>
      <c r="E354" s="40"/>
      <c r="F354" s="45"/>
      <c r="G354" s="41" t="s">
        <v>1858</v>
      </c>
      <c r="H354" s="41"/>
      <c r="I354" s="34" t="s">
        <v>1528</v>
      </c>
      <c r="J354" s="35"/>
      <c r="K354" s="36" t="s">
        <v>1812</v>
      </c>
      <c r="L354" s="36" t="s">
        <v>33</v>
      </c>
      <c r="M354" s="44" t="s">
        <v>1537</v>
      </c>
      <c r="N354" s="37"/>
      <c r="O354" s="68" t="s">
        <v>1857</v>
      </c>
    </row>
    <row r="355" spans="1:15">
      <c r="A355" s="39"/>
      <c r="B355" s="29"/>
      <c r="C355" s="30"/>
      <c r="D355" s="40"/>
      <c r="E355" s="40"/>
      <c r="F355" s="45"/>
      <c r="G355" s="41"/>
      <c r="H355" s="41"/>
      <c r="I355" s="34"/>
      <c r="J355" s="35"/>
      <c r="K355" s="36"/>
      <c r="L355" s="36"/>
      <c r="M355" s="36"/>
      <c r="N355" s="37"/>
      <c r="O355" s="68" t="s">
        <v>1856</v>
      </c>
    </row>
    <row r="356" spans="1:15">
      <c r="A356" s="39"/>
      <c r="B356" s="29"/>
      <c r="C356" s="30"/>
      <c r="D356" s="40"/>
      <c r="E356" s="40"/>
      <c r="F356" s="45"/>
      <c r="G356" s="41"/>
      <c r="H356" s="41"/>
      <c r="I356" s="34"/>
      <c r="J356" s="35"/>
      <c r="K356" s="36"/>
      <c r="L356" s="36"/>
      <c r="M356" s="36"/>
      <c r="N356" s="37"/>
      <c r="O356" s="68" t="s">
        <v>1855</v>
      </c>
    </row>
    <row r="357" spans="1:15">
      <c r="A357" s="39"/>
      <c r="B357" s="29"/>
      <c r="C357" s="30"/>
      <c r="D357" s="40"/>
      <c r="E357" s="40"/>
      <c r="F357" s="45"/>
      <c r="G357" s="41"/>
      <c r="H357" s="41"/>
      <c r="I357" s="34"/>
      <c r="J357" s="35"/>
      <c r="K357" s="36"/>
      <c r="L357" s="36"/>
      <c r="M357" s="36"/>
      <c r="N357" s="37"/>
      <c r="O357" s="68" t="s">
        <v>1854</v>
      </c>
    </row>
    <row r="358" spans="1:15">
      <c r="A358" s="39"/>
      <c r="B358" s="29"/>
      <c r="C358" s="30"/>
      <c r="D358" s="40"/>
      <c r="E358" s="40"/>
      <c r="F358" s="45"/>
      <c r="G358" s="41"/>
      <c r="H358" s="41"/>
      <c r="I358" s="34"/>
      <c r="J358" s="35"/>
      <c r="K358" s="36"/>
      <c r="L358" s="36"/>
      <c r="M358" s="36"/>
      <c r="N358" s="37"/>
      <c r="O358" s="68" t="s">
        <v>1853</v>
      </c>
    </row>
    <row r="359" spans="1:15">
      <c r="A359" s="39"/>
      <c r="B359" s="29"/>
      <c r="C359" s="30"/>
      <c r="D359" s="40"/>
      <c r="E359" s="40"/>
      <c r="F359" s="45"/>
      <c r="G359" s="41"/>
      <c r="H359" s="41"/>
      <c r="I359" s="34"/>
      <c r="J359" s="35"/>
      <c r="K359" s="36"/>
      <c r="L359" s="36"/>
      <c r="M359" s="36"/>
      <c r="N359" s="37"/>
      <c r="O359" s="68"/>
    </row>
    <row r="360" spans="1:15" ht="27" customHeight="1">
      <c r="A360" s="39" t="s">
        <v>1852</v>
      </c>
      <c r="B360" s="29"/>
      <c r="C360" s="30"/>
      <c r="D360" s="40"/>
      <c r="E360" s="100"/>
      <c r="F360" s="40"/>
      <c r="G360" s="41" t="s">
        <v>1851</v>
      </c>
      <c r="H360" s="41"/>
      <c r="I360" s="34"/>
      <c r="J360" s="35"/>
      <c r="K360" s="36"/>
      <c r="L360" s="36"/>
      <c r="M360" s="36"/>
      <c r="N360" s="37"/>
      <c r="O360" s="68"/>
    </row>
    <row r="361" spans="1:15">
      <c r="A361" s="39" t="s">
        <v>1850</v>
      </c>
      <c r="B361" s="29"/>
      <c r="C361" s="30"/>
      <c r="D361" s="40"/>
      <c r="E361" s="40"/>
      <c r="F361" s="45"/>
      <c r="G361" s="41" t="s">
        <v>1849</v>
      </c>
      <c r="H361" s="41"/>
      <c r="I361" s="34" t="s">
        <v>1528</v>
      </c>
      <c r="J361" s="35"/>
      <c r="K361" s="36" t="s">
        <v>1791</v>
      </c>
      <c r="L361" s="36" t="s">
        <v>33</v>
      </c>
      <c r="M361" s="36"/>
      <c r="N361" s="37"/>
      <c r="O361" s="68" t="s">
        <v>1848</v>
      </c>
    </row>
    <row r="362" spans="1:15">
      <c r="A362" s="39"/>
      <c r="B362" s="29"/>
      <c r="C362" s="30"/>
      <c r="D362" s="40"/>
      <c r="E362" s="40"/>
      <c r="F362" s="45"/>
      <c r="G362" s="41"/>
      <c r="H362" s="41"/>
      <c r="I362" s="34"/>
      <c r="J362" s="35"/>
      <c r="K362" s="36"/>
      <c r="L362" s="36"/>
      <c r="M362" s="36"/>
      <c r="N362" s="37"/>
      <c r="O362" s="68" t="s">
        <v>1847</v>
      </c>
    </row>
    <row r="363" spans="1:15">
      <c r="A363" s="39"/>
      <c r="B363" s="29"/>
      <c r="C363" s="30"/>
      <c r="D363" s="40"/>
      <c r="E363" s="40"/>
      <c r="F363" s="45"/>
      <c r="G363" s="41"/>
      <c r="H363" s="41"/>
      <c r="I363" s="34"/>
      <c r="J363" s="35"/>
      <c r="K363" s="36"/>
      <c r="L363" s="36"/>
      <c r="M363" s="36"/>
      <c r="N363" s="37"/>
      <c r="O363" s="68" t="s">
        <v>1846</v>
      </c>
    </row>
    <row r="364" spans="1:15">
      <c r="A364" s="39"/>
      <c r="B364" s="29"/>
      <c r="C364" s="30"/>
      <c r="D364" s="40"/>
      <c r="E364" s="40"/>
      <c r="F364" s="45"/>
      <c r="G364" s="41"/>
      <c r="H364" s="41"/>
      <c r="I364" s="34"/>
      <c r="J364" s="35"/>
      <c r="K364" s="36"/>
      <c r="L364" s="36"/>
      <c r="M364" s="36"/>
      <c r="N364" s="37"/>
      <c r="O364" s="68"/>
    </row>
    <row r="365" spans="1:15">
      <c r="A365" s="39" t="s">
        <v>1845</v>
      </c>
      <c r="B365" s="29"/>
      <c r="C365" s="30"/>
      <c r="D365" s="40"/>
      <c r="E365" s="40"/>
      <c r="F365" s="45"/>
      <c r="G365" s="41" t="s">
        <v>1844</v>
      </c>
      <c r="H365" s="41"/>
      <c r="I365" s="34" t="s">
        <v>1528</v>
      </c>
      <c r="J365" s="35"/>
      <c r="K365" s="36" t="s">
        <v>1791</v>
      </c>
      <c r="L365" s="36" t="s">
        <v>33</v>
      </c>
      <c r="M365" s="36"/>
      <c r="N365" s="37"/>
      <c r="O365" s="68" t="s">
        <v>1843</v>
      </c>
    </row>
    <row r="366" spans="1:15">
      <c r="A366" s="39"/>
      <c r="B366" s="29"/>
      <c r="C366" s="30"/>
      <c r="D366" s="40"/>
      <c r="E366" s="40"/>
      <c r="F366" s="45"/>
      <c r="G366" s="41"/>
      <c r="H366" s="41"/>
      <c r="I366" s="34"/>
      <c r="J366" s="35"/>
      <c r="K366" s="36"/>
      <c r="L366" s="36"/>
      <c r="M366" s="36"/>
      <c r="N366" s="37"/>
      <c r="O366" s="68" t="s">
        <v>1842</v>
      </c>
    </row>
    <row r="367" spans="1:15">
      <c r="A367" s="39"/>
      <c r="B367" s="29"/>
      <c r="C367" s="30"/>
      <c r="D367" s="40"/>
      <c r="E367" s="40"/>
      <c r="F367" s="45"/>
      <c r="G367" s="41"/>
      <c r="H367" s="41"/>
      <c r="I367" s="34"/>
      <c r="J367" s="35"/>
      <c r="K367" s="36"/>
      <c r="L367" s="36"/>
      <c r="M367" s="36"/>
      <c r="N367" s="37"/>
      <c r="O367" s="68" t="s">
        <v>1841</v>
      </c>
    </row>
    <row r="368" spans="1:15">
      <c r="A368" s="39"/>
      <c r="B368" s="29"/>
      <c r="C368" s="30"/>
      <c r="D368" s="40"/>
      <c r="E368" s="40"/>
      <c r="F368" s="45"/>
      <c r="G368" s="41"/>
      <c r="H368" s="41"/>
      <c r="I368" s="34"/>
      <c r="J368" s="35"/>
      <c r="K368" s="36"/>
      <c r="L368" s="36"/>
      <c r="M368" s="36"/>
      <c r="N368" s="37"/>
      <c r="O368" s="68" t="s">
        <v>1840</v>
      </c>
    </row>
    <row r="369" spans="1:15">
      <c r="A369" s="39"/>
      <c r="B369" s="29"/>
      <c r="C369" s="30"/>
      <c r="D369" s="40"/>
      <c r="E369" s="40"/>
      <c r="F369" s="45"/>
      <c r="G369" s="41"/>
      <c r="H369" s="41"/>
      <c r="I369" s="34"/>
      <c r="J369" s="35"/>
      <c r="K369" s="36"/>
      <c r="L369" s="36"/>
      <c r="M369" s="36"/>
      <c r="N369" s="37"/>
      <c r="O369" s="68" t="s">
        <v>1839</v>
      </c>
    </row>
    <row r="370" spans="1:15">
      <c r="A370" s="39"/>
      <c r="B370" s="29"/>
      <c r="C370" s="30"/>
      <c r="D370" s="40"/>
      <c r="E370" s="40"/>
      <c r="F370" s="45"/>
      <c r="G370" s="41"/>
      <c r="H370" s="41"/>
      <c r="I370" s="34"/>
      <c r="J370" s="35"/>
      <c r="K370" s="36"/>
      <c r="L370" s="36"/>
      <c r="M370" s="36"/>
      <c r="N370" s="37"/>
      <c r="O370" s="68" t="s">
        <v>1838</v>
      </c>
    </row>
    <row r="371" spans="1:15">
      <c r="A371" s="39"/>
      <c r="B371" s="29"/>
      <c r="C371" s="30"/>
      <c r="D371" s="40"/>
      <c r="E371" s="40"/>
      <c r="F371" s="45"/>
      <c r="G371" s="41"/>
      <c r="H371" s="41"/>
      <c r="I371" s="34"/>
      <c r="J371" s="35"/>
      <c r="K371" s="36"/>
      <c r="L371" s="36"/>
      <c r="M371" s="36"/>
      <c r="N371" s="37"/>
      <c r="O371" s="68" t="s">
        <v>1837</v>
      </c>
    </row>
    <row r="372" spans="1:15">
      <c r="A372" s="39"/>
      <c r="B372" s="29"/>
      <c r="C372" s="30"/>
      <c r="D372" s="40"/>
      <c r="E372" s="40"/>
      <c r="F372" s="45"/>
      <c r="G372" s="41"/>
      <c r="H372" s="41"/>
      <c r="I372" s="34"/>
      <c r="J372" s="35"/>
      <c r="K372" s="36"/>
      <c r="L372" s="36"/>
      <c r="M372" s="36"/>
      <c r="N372" s="37"/>
      <c r="O372" s="68" t="s">
        <v>1836</v>
      </c>
    </row>
    <row r="373" spans="1:15">
      <c r="A373" s="39"/>
      <c r="B373" s="29"/>
      <c r="C373" s="30"/>
      <c r="D373" s="40"/>
      <c r="E373" s="40"/>
      <c r="F373" s="45"/>
      <c r="G373" s="41"/>
      <c r="H373" s="41"/>
      <c r="I373" s="34"/>
      <c r="J373" s="35"/>
      <c r="K373" s="36"/>
      <c r="L373" s="36"/>
      <c r="M373" s="36"/>
      <c r="N373" s="37"/>
      <c r="O373" s="68" t="s">
        <v>1835</v>
      </c>
    </row>
    <row r="374" spans="1:15">
      <c r="A374" s="39"/>
      <c r="B374" s="29"/>
      <c r="C374" s="30"/>
      <c r="D374" s="40"/>
      <c r="E374" s="40"/>
      <c r="F374" s="45"/>
      <c r="G374" s="41"/>
      <c r="H374" s="41"/>
      <c r="I374" s="34"/>
      <c r="J374" s="35"/>
      <c r="K374" s="36"/>
      <c r="L374" s="36"/>
      <c r="M374" s="36"/>
      <c r="N374" s="37"/>
      <c r="O374" s="68" t="s">
        <v>1834</v>
      </c>
    </row>
    <row r="375" spans="1:15">
      <c r="A375" s="39"/>
      <c r="B375" s="29"/>
      <c r="C375" s="30"/>
      <c r="D375" s="40"/>
      <c r="E375" s="40"/>
      <c r="F375" s="45"/>
      <c r="G375" s="41"/>
      <c r="H375" s="41"/>
      <c r="I375" s="34"/>
      <c r="J375" s="35"/>
      <c r="K375" s="36"/>
      <c r="L375" s="36"/>
      <c r="M375" s="36"/>
      <c r="N375" s="37"/>
      <c r="O375" s="68" t="s">
        <v>1833</v>
      </c>
    </row>
    <row r="376" spans="1:15">
      <c r="A376" s="39"/>
      <c r="B376" s="29"/>
      <c r="C376" s="30"/>
      <c r="D376" s="40"/>
      <c r="E376" s="40"/>
      <c r="F376" s="45"/>
      <c r="G376" s="41"/>
      <c r="H376" s="41"/>
      <c r="I376" s="34"/>
      <c r="J376" s="35"/>
      <c r="K376" s="36"/>
      <c r="L376" s="36"/>
      <c r="M376" s="36"/>
      <c r="N376" s="37"/>
      <c r="O376" s="68" t="s">
        <v>1832</v>
      </c>
    </row>
    <row r="377" spans="1:15">
      <c r="A377" s="39"/>
      <c r="B377" s="29"/>
      <c r="C377" s="30"/>
      <c r="D377" s="40"/>
      <c r="E377" s="40"/>
      <c r="F377" s="45"/>
      <c r="G377" s="41"/>
      <c r="H377" s="41"/>
      <c r="I377" s="34"/>
      <c r="J377" s="35"/>
      <c r="K377" s="36"/>
      <c r="L377" s="36"/>
      <c r="M377" s="36"/>
      <c r="N377" s="37"/>
      <c r="O377" s="68" t="s">
        <v>1831</v>
      </c>
    </row>
    <row r="378" spans="1:15">
      <c r="A378" s="39"/>
      <c r="B378" s="29"/>
      <c r="C378" s="30"/>
      <c r="D378" s="40"/>
      <c r="E378" s="40"/>
      <c r="F378" s="45"/>
      <c r="G378" s="41"/>
      <c r="H378" s="41"/>
      <c r="I378" s="34"/>
      <c r="J378" s="35"/>
      <c r="K378" s="36"/>
      <c r="L378" s="36"/>
      <c r="M378" s="36"/>
      <c r="N378" s="37"/>
      <c r="O378" s="68"/>
    </row>
    <row r="379" spans="1:15">
      <c r="A379" s="39" t="s">
        <v>1830</v>
      </c>
      <c r="B379" s="29"/>
      <c r="C379" s="30"/>
      <c r="D379" s="40"/>
      <c r="E379" s="40"/>
      <c r="F379" s="45"/>
      <c r="G379" s="41" t="s">
        <v>1829</v>
      </c>
      <c r="H379" s="41"/>
      <c r="I379" s="34" t="s">
        <v>1528</v>
      </c>
      <c r="J379" s="35"/>
      <c r="K379" s="36" t="s">
        <v>1791</v>
      </c>
      <c r="L379" s="36" t="s">
        <v>33</v>
      </c>
      <c r="M379" s="44" t="s">
        <v>1537</v>
      </c>
      <c r="N379" s="37"/>
      <c r="O379" s="68" t="s">
        <v>1828</v>
      </c>
    </row>
    <row r="380" spans="1:15">
      <c r="A380" s="39"/>
      <c r="B380" s="29"/>
      <c r="C380" s="30"/>
      <c r="D380" s="40"/>
      <c r="E380" s="40"/>
      <c r="F380" s="45"/>
      <c r="G380" s="41"/>
      <c r="H380" s="41"/>
      <c r="I380" s="34"/>
      <c r="J380" s="35"/>
      <c r="K380" s="36"/>
      <c r="L380" s="36"/>
      <c r="M380" s="36"/>
      <c r="N380" s="37"/>
      <c r="O380" s="68" t="s">
        <v>1827</v>
      </c>
    </row>
    <row r="381" spans="1:15">
      <c r="A381" s="39"/>
      <c r="B381" s="29"/>
      <c r="C381" s="30"/>
      <c r="D381" s="40"/>
      <c r="E381" s="40"/>
      <c r="F381" s="45"/>
      <c r="G381" s="41"/>
      <c r="H381" s="41"/>
      <c r="I381" s="34"/>
      <c r="J381" s="35"/>
      <c r="K381" s="36"/>
      <c r="L381" s="36"/>
      <c r="M381" s="36"/>
      <c r="N381" s="37"/>
      <c r="O381" s="68" t="s">
        <v>1826</v>
      </c>
    </row>
    <row r="382" spans="1:15">
      <c r="A382" s="39"/>
      <c r="B382" s="29"/>
      <c r="C382" s="30"/>
      <c r="D382" s="40"/>
      <c r="E382" s="40"/>
      <c r="F382" s="45"/>
      <c r="G382" s="41"/>
      <c r="H382" s="41"/>
      <c r="I382" s="34"/>
      <c r="J382" s="35"/>
      <c r="K382" s="36"/>
      <c r="L382" s="36"/>
      <c r="M382" s="36"/>
      <c r="N382" s="37"/>
      <c r="O382" s="68" t="s">
        <v>1825</v>
      </c>
    </row>
    <row r="383" spans="1:15" ht="14.25" customHeight="1">
      <c r="A383" s="47"/>
      <c r="B383" s="48"/>
      <c r="C383" s="49"/>
      <c r="D383" s="50"/>
      <c r="E383" s="50"/>
      <c r="F383" s="64"/>
      <c r="G383" s="51"/>
      <c r="H383" s="51"/>
      <c r="I383" s="52"/>
      <c r="J383" s="53"/>
      <c r="K383" s="54"/>
      <c r="L383" s="54"/>
      <c r="M383" s="54"/>
      <c r="N383" s="55"/>
      <c r="O383" s="69" t="s">
        <v>1824</v>
      </c>
    </row>
    <row r="384" spans="1:15">
      <c r="A384" s="39"/>
      <c r="B384" s="29"/>
      <c r="C384" s="30"/>
      <c r="D384" s="40"/>
      <c r="E384" s="40"/>
      <c r="F384" s="45"/>
      <c r="G384" s="41"/>
      <c r="H384" s="41"/>
      <c r="I384" s="34"/>
      <c r="J384" s="35"/>
      <c r="K384" s="36"/>
      <c r="L384" s="36"/>
      <c r="M384" s="36"/>
      <c r="N384" s="37"/>
      <c r="O384" s="68" t="s">
        <v>1823</v>
      </c>
    </row>
    <row r="385" spans="1:15">
      <c r="A385" s="39"/>
      <c r="B385" s="29"/>
      <c r="C385" s="30"/>
      <c r="D385" s="40"/>
      <c r="E385" s="40"/>
      <c r="F385" s="45"/>
      <c r="G385" s="41"/>
      <c r="H385" s="41"/>
      <c r="I385" s="34"/>
      <c r="J385" s="35"/>
      <c r="K385" s="36"/>
      <c r="L385" s="36"/>
      <c r="M385" s="36"/>
      <c r="N385" s="37"/>
      <c r="O385" s="68" t="s">
        <v>1822</v>
      </c>
    </row>
    <row r="386" spans="1:15">
      <c r="A386" s="39"/>
      <c r="B386" s="29"/>
      <c r="C386" s="30"/>
      <c r="D386" s="40"/>
      <c r="E386" s="40"/>
      <c r="F386" s="45"/>
      <c r="G386" s="41"/>
      <c r="H386" s="41"/>
      <c r="I386" s="34"/>
      <c r="J386" s="35"/>
      <c r="K386" s="36"/>
      <c r="L386" s="36"/>
      <c r="M386" s="36"/>
      <c r="N386" s="37"/>
      <c r="O386" s="68" t="s">
        <v>1821</v>
      </c>
    </row>
    <row r="387" spans="1:15">
      <c r="A387" s="39"/>
      <c r="B387" s="29"/>
      <c r="C387" s="30"/>
      <c r="D387" s="40"/>
      <c r="E387" s="40"/>
      <c r="F387" s="45"/>
      <c r="G387" s="41"/>
      <c r="H387" s="41"/>
      <c r="I387" s="34"/>
      <c r="J387" s="35"/>
      <c r="K387" s="36"/>
      <c r="L387" s="36"/>
      <c r="M387" s="36"/>
      <c r="N387" s="37"/>
      <c r="O387" s="68"/>
    </row>
    <row r="388" spans="1:15" ht="24" customHeight="1">
      <c r="A388" s="39" t="s">
        <v>1820</v>
      </c>
      <c r="B388" s="29"/>
      <c r="C388" s="30"/>
      <c r="D388" s="40"/>
      <c r="E388" s="40"/>
      <c r="F388" s="45"/>
      <c r="G388" s="41" t="s">
        <v>1819</v>
      </c>
      <c r="H388" s="41"/>
      <c r="I388" s="34" t="s">
        <v>223</v>
      </c>
      <c r="J388" s="35" t="s">
        <v>224</v>
      </c>
      <c r="K388" s="36" t="s">
        <v>1791</v>
      </c>
      <c r="L388" s="36" t="s">
        <v>332</v>
      </c>
      <c r="M388" s="36"/>
      <c r="N388" s="37"/>
      <c r="O388" s="38" t="s">
        <v>1818</v>
      </c>
    </row>
    <row r="389" spans="1:15" ht="13.5" customHeight="1">
      <c r="A389" s="39"/>
      <c r="B389" s="29"/>
      <c r="C389" s="30"/>
      <c r="D389" s="40"/>
      <c r="E389" s="40"/>
      <c r="F389" s="45"/>
      <c r="G389" s="41"/>
      <c r="H389" s="41"/>
      <c r="I389" s="34"/>
      <c r="J389" s="35"/>
      <c r="K389" s="36"/>
      <c r="L389" s="36"/>
      <c r="M389" s="36"/>
      <c r="N389" s="37"/>
      <c r="O389" s="68"/>
    </row>
    <row r="390" spans="1:15">
      <c r="A390" s="39" t="s">
        <v>1817</v>
      </c>
      <c r="B390" s="29"/>
      <c r="C390" s="30"/>
      <c r="D390" s="40"/>
      <c r="E390" s="40"/>
      <c r="F390" s="45"/>
      <c r="G390" s="41" t="s">
        <v>1816</v>
      </c>
      <c r="H390" s="41"/>
      <c r="I390" s="34" t="s">
        <v>1528</v>
      </c>
      <c r="J390" s="35"/>
      <c r="K390" s="36" t="s">
        <v>1791</v>
      </c>
      <c r="L390" s="36" t="s">
        <v>332</v>
      </c>
      <c r="M390" s="36"/>
      <c r="N390" s="37"/>
      <c r="O390" s="68" t="s">
        <v>1815</v>
      </c>
    </row>
    <row r="391" spans="1:15" ht="13.5" customHeight="1">
      <c r="A391" s="39"/>
      <c r="B391" s="29"/>
      <c r="C391" s="30"/>
      <c r="D391" s="40"/>
      <c r="E391" s="40"/>
      <c r="F391" s="45"/>
      <c r="G391" s="41"/>
      <c r="H391" s="41"/>
      <c r="I391" s="34"/>
      <c r="J391" s="35"/>
      <c r="K391" s="36"/>
      <c r="L391" s="36"/>
      <c r="M391" s="36"/>
      <c r="N391" s="37"/>
      <c r="O391" s="68"/>
    </row>
    <row r="392" spans="1:15">
      <c r="A392" s="39" t="s">
        <v>1814</v>
      </c>
      <c r="B392" s="29"/>
      <c r="C392" s="30"/>
      <c r="D392" s="40"/>
      <c r="E392" s="40"/>
      <c r="F392" s="45"/>
      <c r="G392" s="41" t="s">
        <v>1813</v>
      </c>
      <c r="H392" s="41"/>
      <c r="I392" s="34" t="s">
        <v>1528</v>
      </c>
      <c r="J392" s="35"/>
      <c r="K392" s="36" t="s">
        <v>1812</v>
      </c>
      <c r="L392" s="36" t="s">
        <v>23</v>
      </c>
      <c r="M392" s="44" t="s">
        <v>1537</v>
      </c>
      <c r="N392" s="37"/>
      <c r="O392" s="68" t="s">
        <v>1811</v>
      </c>
    </row>
    <row r="393" spans="1:15">
      <c r="A393" s="39"/>
      <c r="B393" s="29"/>
      <c r="C393" s="30"/>
      <c r="D393" s="40"/>
      <c r="E393" s="40"/>
      <c r="F393" s="45"/>
      <c r="G393" s="41"/>
      <c r="H393" s="41"/>
      <c r="I393" s="34"/>
      <c r="J393" s="35"/>
      <c r="K393" s="36"/>
      <c r="L393" s="36"/>
      <c r="M393" s="36"/>
      <c r="N393" s="37"/>
      <c r="O393" s="68" t="s">
        <v>1810</v>
      </c>
    </row>
    <row r="394" spans="1:15">
      <c r="A394" s="39"/>
      <c r="B394" s="29"/>
      <c r="C394" s="30"/>
      <c r="D394" s="40"/>
      <c r="E394" s="40"/>
      <c r="F394" s="45"/>
      <c r="G394" s="41"/>
      <c r="H394" s="41"/>
      <c r="I394" s="34"/>
      <c r="J394" s="35"/>
      <c r="K394" s="36"/>
      <c r="L394" s="36"/>
      <c r="M394" s="36"/>
      <c r="N394" s="37"/>
      <c r="O394" s="68" t="s">
        <v>1809</v>
      </c>
    </row>
    <row r="395" spans="1:15">
      <c r="A395" s="39"/>
      <c r="B395" s="29"/>
      <c r="C395" s="30"/>
      <c r="D395" s="40"/>
      <c r="E395" s="40"/>
      <c r="F395" s="45"/>
      <c r="G395" s="41"/>
      <c r="H395" s="41"/>
      <c r="I395" s="34"/>
      <c r="J395" s="35"/>
      <c r="K395" s="36"/>
      <c r="L395" s="36"/>
      <c r="M395" s="36"/>
      <c r="N395" s="37"/>
      <c r="O395" s="68" t="s">
        <v>1808</v>
      </c>
    </row>
    <row r="396" spans="1:15">
      <c r="A396" s="39"/>
      <c r="B396" s="29"/>
      <c r="C396" s="30"/>
      <c r="D396" s="40"/>
      <c r="E396" s="40"/>
      <c r="F396" s="45"/>
      <c r="G396" s="41"/>
      <c r="H396" s="41"/>
      <c r="I396" s="34"/>
      <c r="J396" s="35"/>
      <c r="K396" s="36"/>
      <c r="L396" s="36"/>
      <c r="M396" s="36"/>
      <c r="N396" s="37"/>
      <c r="O396" s="68" t="s">
        <v>1807</v>
      </c>
    </row>
    <row r="397" spans="1:15">
      <c r="A397" s="39"/>
      <c r="B397" s="29"/>
      <c r="C397" s="30"/>
      <c r="D397" s="40"/>
      <c r="E397" s="40"/>
      <c r="F397" s="45"/>
      <c r="G397" s="41"/>
      <c r="H397" s="41"/>
      <c r="I397" s="34"/>
      <c r="J397" s="35"/>
      <c r="K397" s="36"/>
      <c r="L397" s="36"/>
      <c r="M397" s="36"/>
      <c r="N397" s="37"/>
      <c r="O397" s="68" t="s">
        <v>1806</v>
      </c>
    </row>
    <row r="398" spans="1:15">
      <c r="A398" s="39"/>
      <c r="B398" s="29"/>
      <c r="C398" s="30"/>
      <c r="D398" s="40"/>
      <c r="E398" s="40"/>
      <c r="F398" s="45"/>
      <c r="G398" s="41"/>
      <c r="H398" s="41"/>
      <c r="I398" s="34"/>
      <c r="J398" s="35"/>
      <c r="K398" s="36"/>
      <c r="L398" s="36"/>
      <c r="M398" s="36"/>
      <c r="N398" s="37"/>
      <c r="O398" s="68" t="s">
        <v>1805</v>
      </c>
    </row>
    <row r="399" spans="1:15">
      <c r="A399" s="39"/>
      <c r="B399" s="29"/>
      <c r="C399" s="30"/>
      <c r="D399" s="40"/>
      <c r="E399" s="40"/>
      <c r="F399" s="45"/>
      <c r="G399" s="41"/>
      <c r="H399" s="41"/>
      <c r="I399" s="34"/>
      <c r="J399" s="35"/>
      <c r="K399" s="36"/>
      <c r="L399" s="36"/>
      <c r="M399" s="36"/>
      <c r="N399" s="37"/>
      <c r="O399" s="68" t="s">
        <v>1804</v>
      </c>
    </row>
    <row r="400" spans="1:15">
      <c r="A400" s="39"/>
      <c r="B400" s="29"/>
      <c r="C400" s="30"/>
      <c r="D400" s="40"/>
      <c r="E400" s="40"/>
      <c r="F400" s="45"/>
      <c r="G400" s="41"/>
      <c r="H400" s="41"/>
      <c r="I400" s="34"/>
      <c r="J400" s="35"/>
      <c r="K400" s="36"/>
      <c r="L400" s="36"/>
      <c r="M400" s="36"/>
      <c r="N400" s="37"/>
      <c r="O400" s="68" t="s">
        <v>1803</v>
      </c>
    </row>
    <row r="401" spans="1:15">
      <c r="A401" s="39"/>
      <c r="B401" s="29"/>
      <c r="C401" s="30"/>
      <c r="D401" s="40"/>
      <c r="E401" s="40"/>
      <c r="F401" s="45"/>
      <c r="G401" s="41"/>
      <c r="H401" s="41"/>
      <c r="I401" s="34"/>
      <c r="J401" s="35"/>
      <c r="K401" s="36"/>
      <c r="L401" s="36"/>
      <c r="M401" s="36"/>
      <c r="N401" s="37"/>
      <c r="O401" s="68"/>
    </row>
    <row r="402" spans="1:15" ht="13.5" customHeight="1">
      <c r="A402" s="39" t="s">
        <v>1802</v>
      </c>
      <c r="B402" s="29"/>
      <c r="C402" s="30"/>
      <c r="D402" s="40"/>
      <c r="E402" s="40"/>
      <c r="F402" s="45"/>
      <c r="G402" s="66" t="s">
        <v>1801</v>
      </c>
      <c r="H402" s="41"/>
      <c r="I402" s="34" t="s">
        <v>1528</v>
      </c>
      <c r="J402" s="35"/>
      <c r="K402" s="36" t="s">
        <v>1791</v>
      </c>
      <c r="L402" s="36" t="s">
        <v>332</v>
      </c>
      <c r="M402" s="44" t="s">
        <v>1537</v>
      </c>
      <c r="N402" s="37"/>
      <c r="O402" s="68" t="s">
        <v>1800</v>
      </c>
    </row>
    <row r="403" spans="1:15">
      <c r="A403" s="39"/>
      <c r="B403" s="29"/>
      <c r="C403" s="30"/>
      <c r="D403" s="40"/>
      <c r="E403" s="40"/>
      <c r="F403" s="45"/>
      <c r="G403" s="66" t="s">
        <v>1799</v>
      </c>
      <c r="H403" s="41"/>
      <c r="I403" s="34"/>
      <c r="J403" s="35"/>
      <c r="K403" s="36"/>
      <c r="L403" s="36"/>
      <c r="M403" s="44"/>
      <c r="N403" s="37"/>
      <c r="O403" s="68" t="s">
        <v>1798</v>
      </c>
    </row>
    <row r="404" spans="1:15">
      <c r="A404" s="39"/>
      <c r="B404" s="29"/>
      <c r="C404" s="30"/>
      <c r="D404" s="40"/>
      <c r="E404" s="40"/>
      <c r="F404" s="45"/>
      <c r="G404" s="66"/>
      <c r="H404" s="41"/>
      <c r="I404" s="34"/>
      <c r="J404" s="35"/>
      <c r="K404" s="36"/>
      <c r="L404" s="36"/>
      <c r="M404" s="44"/>
      <c r="N404" s="37"/>
      <c r="O404" s="68" t="s">
        <v>1797</v>
      </c>
    </row>
    <row r="405" spans="1:15">
      <c r="A405" s="39"/>
      <c r="B405" s="29"/>
      <c r="C405" s="30"/>
      <c r="D405" s="40"/>
      <c r="E405" s="40"/>
      <c r="F405" s="45"/>
      <c r="G405" s="66"/>
      <c r="H405" s="41"/>
      <c r="I405" s="34"/>
      <c r="J405" s="35"/>
      <c r="K405" s="36"/>
      <c r="L405" s="36"/>
      <c r="M405" s="44"/>
      <c r="N405" s="37"/>
      <c r="O405" s="68" t="s">
        <v>1796</v>
      </c>
    </row>
    <row r="406" spans="1:15">
      <c r="A406" s="39"/>
      <c r="B406" s="29"/>
      <c r="C406" s="30"/>
      <c r="D406" s="40"/>
      <c r="E406" s="40"/>
      <c r="F406" s="45"/>
      <c r="G406" s="66"/>
      <c r="H406" s="41"/>
      <c r="I406" s="34"/>
      <c r="J406" s="35"/>
      <c r="K406" s="36"/>
      <c r="L406" s="36"/>
      <c r="M406" s="44"/>
      <c r="N406" s="37"/>
      <c r="O406" s="68" t="s">
        <v>1795</v>
      </c>
    </row>
    <row r="407" spans="1:15">
      <c r="A407" s="39"/>
      <c r="B407" s="29"/>
      <c r="C407" s="30"/>
      <c r="D407" s="40"/>
      <c r="E407" s="40"/>
      <c r="F407" s="45"/>
      <c r="G407" s="41"/>
      <c r="H407" s="41"/>
      <c r="I407" s="34"/>
      <c r="J407" s="35"/>
      <c r="K407" s="36"/>
      <c r="L407" s="36"/>
      <c r="M407" s="36"/>
      <c r="N407" s="37"/>
      <c r="O407" s="68" t="s">
        <v>1794</v>
      </c>
    </row>
    <row r="408" spans="1:15">
      <c r="A408" s="39"/>
      <c r="B408" s="29"/>
      <c r="C408" s="30"/>
      <c r="D408" s="40"/>
      <c r="E408" s="40"/>
      <c r="F408" s="45"/>
      <c r="G408" s="41"/>
      <c r="H408" s="41"/>
      <c r="I408" s="34"/>
      <c r="J408" s="35"/>
      <c r="K408" s="36"/>
      <c r="L408" s="36"/>
      <c r="M408" s="36"/>
      <c r="N408" s="37"/>
      <c r="O408" s="68"/>
    </row>
    <row r="409" spans="1:15" ht="13.5" customHeight="1">
      <c r="A409" s="39" t="s">
        <v>1793</v>
      </c>
      <c r="B409" s="29"/>
      <c r="C409" s="30"/>
      <c r="D409" s="40"/>
      <c r="E409" s="40"/>
      <c r="F409" s="45"/>
      <c r="G409" s="66" t="s">
        <v>1792</v>
      </c>
      <c r="H409" s="41"/>
      <c r="I409" s="34" t="s">
        <v>1528</v>
      </c>
      <c r="J409" s="35"/>
      <c r="K409" s="36" t="s">
        <v>1791</v>
      </c>
      <c r="L409" s="36" t="s">
        <v>332</v>
      </c>
      <c r="M409" s="44" t="s">
        <v>1403</v>
      </c>
      <c r="N409" s="37"/>
      <c r="O409" s="68" t="s">
        <v>1790</v>
      </c>
    </row>
    <row r="410" spans="1:15">
      <c r="A410" s="39"/>
      <c r="B410" s="29"/>
      <c r="C410" s="30"/>
      <c r="D410" s="40"/>
      <c r="E410" s="40"/>
      <c r="F410" s="45"/>
      <c r="G410" s="41" t="s">
        <v>1789</v>
      </c>
      <c r="H410" s="41"/>
      <c r="I410" s="34"/>
      <c r="J410" s="35"/>
      <c r="K410" s="36"/>
      <c r="L410" s="36"/>
      <c r="M410" s="36"/>
      <c r="N410" s="37"/>
      <c r="O410" s="68" t="s">
        <v>1788</v>
      </c>
    </row>
    <row r="411" spans="1:15">
      <c r="A411" s="39"/>
      <c r="B411" s="29"/>
      <c r="C411" s="30"/>
      <c r="D411" s="40"/>
      <c r="E411" s="40"/>
      <c r="F411" s="45"/>
      <c r="G411" s="41"/>
      <c r="H411" s="41"/>
      <c r="I411" s="34"/>
      <c r="J411" s="35"/>
      <c r="K411" s="36"/>
      <c r="L411" s="36"/>
      <c r="M411" s="36"/>
      <c r="N411" s="37"/>
      <c r="O411" s="68" t="s">
        <v>1787</v>
      </c>
    </row>
    <row r="412" spans="1:15">
      <c r="A412" s="39"/>
      <c r="B412" s="29"/>
      <c r="C412" s="30"/>
      <c r="D412" s="40"/>
      <c r="E412" s="40"/>
      <c r="F412" s="45"/>
      <c r="G412" s="41"/>
      <c r="H412" s="41"/>
      <c r="I412" s="34"/>
      <c r="J412" s="35"/>
      <c r="K412" s="36"/>
      <c r="L412" s="36"/>
      <c r="M412" s="36"/>
      <c r="N412" s="37"/>
      <c r="O412" s="68" t="s">
        <v>1786</v>
      </c>
    </row>
    <row r="413" spans="1:15">
      <c r="A413" s="39"/>
      <c r="B413" s="29"/>
      <c r="C413" s="30"/>
      <c r="D413" s="40"/>
      <c r="E413" s="40"/>
      <c r="F413" s="45"/>
      <c r="G413" s="41"/>
      <c r="H413" s="41"/>
      <c r="I413" s="34"/>
      <c r="J413" s="35"/>
      <c r="K413" s="36"/>
      <c r="L413" s="36"/>
      <c r="M413" s="36"/>
      <c r="N413" s="37"/>
      <c r="O413" s="68"/>
    </row>
    <row r="414" spans="1:15">
      <c r="A414" s="39" t="s">
        <v>1785</v>
      </c>
      <c r="B414" s="29"/>
      <c r="C414" s="30"/>
      <c r="D414" s="40"/>
      <c r="E414" s="40"/>
      <c r="F414" s="45"/>
      <c r="G414" s="41" t="s">
        <v>1784</v>
      </c>
      <c r="H414" s="41"/>
      <c r="I414" s="34" t="s">
        <v>1405</v>
      </c>
      <c r="J414" s="35"/>
      <c r="K414" s="36" t="s">
        <v>1404</v>
      </c>
      <c r="L414" s="36" t="s">
        <v>23</v>
      </c>
      <c r="M414" s="44" t="s">
        <v>1403</v>
      </c>
      <c r="N414" s="37"/>
      <c r="O414" s="68" t="s">
        <v>1783</v>
      </c>
    </row>
    <row r="415" spans="1:15">
      <c r="A415" s="39"/>
      <c r="B415" s="29"/>
      <c r="C415" s="30"/>
      <c r="D415" s="40"/>
      <c r="E415" s="40"/>
      <c r="F415" s="45"/>
      <c r="G415" s="41"/>
      <c r="H415" s="41"/>
      <c r="I415" s="34"/>
      <c r="J415" s="35"/>
      <c r="K415" s="36"/>
      <c r="L415" s="36"/>
      <c r="M415" s="36"/>
      <c r="N415" s="37"/>
      <c r="O415" s="68" t="s">
        <v>1782</v>
      </c>
    </row>
    <row r="416" spans="1:15">
      <c r="A416" s="39"/>
      <c r="B416" s="29"/>
      <c r="C416" s="30"/>
      <c r="D416" s="40"/>
      <c r="E416" s="40"/>
      <c r="F416" s="45"/>
      <c r="G416" s="41"/>
      <c r="H416" s="41"/>
      <c r="I416" s="34"/>
      <c r="J416" s="35"/>
      <c r="K416" s="36"/>
      <c r="L416" s="36"/>
      <c r="M416" s="36"/>
      <c r="N416" s="37"/>
      <c r="O416" s="68" t="s">
        <v>1781</v>
      </c>
    </row>
    <row r="417" spans="1:15">
      <c r="A417" s="39"/>
      <c r="B417" s="29"/>
      <c r="C417" s="30"/>
      <c r="D417" s="40"/>
      <c r="E417" s="40"/>
      <c r="F417" s="45"/>
      <c r="G417" s="41"/>
      <c r="H417" s="41"/>
      <c r="I417" s="34"/>
      <c r="J417" s="35"/>
      <c r="K417" s="36"/>
      <c r="L417" s="36"/>
      <c r="M417" s="36"/>
      <c r="N417" s="37"/>
      <c r="O417" s="68"/>
    </row>
    <row r="418" spans="1:15">
      <c r="A418" s="39" t="s">
        <v>1780</v>
      </c>
      <c r="B418" s="29"/>
      <c r="C418" s="30"/>
      <c r="D418" s="40"/>
      <c r="E418" s="40"/>
      <c r="F418" s="45"/>
      <c r="G418" s="41" t="s">
        <v>1779</v>
      </c>
      <c r="H418" s="41"/>
      <c r="I418" s="34" t="s">
        <v>1405</v>
      </c>
      <c r="J418" s="35"/>
      <c r="K418" s="36" t="s">
        <v>1404</v>
      </c>
      <c r="L418" s="36" t="s">
        <v>23</v>
      </c>
      <c r="M418" s="44" t="s">
        <v>1403</v>
      </c>
      <c r="N418" s="37"/>
      <c r="O418" s="68" t="s">
        <v>1778</v>
      </c>
    </row>
    <row r="419" spans="1:15">
      <c r="A419" s="39"/>
      <c r="B419" s="29"/>
      <c r="C419" s="30"/>
      <c r="D419" s="40"/>
      <c r="E419" s="40"/>
      <c r="F419" s="45"/>
      <c r="G419" s="41"/>
      <c r="H419" s="41"/>
      <c r="I419" s="34"/>
      <c r="J419" s="35"/>
      <c r="K419" s="36"/>
      <c r="L419" s="36"/>
      <c r="M419" s="44"/>
      <c r="N419" s="37"/>
      <c r="O419" s="68"/>
    </row>
    <row r="420" spans="1:15">
      <c r="A420" s="39" t="s">
        <v>1777</v>
      </c>
      <c r="B420" s="29"/>
      <c r="C420" s="30"/>
      <c r="D420" s="40"/>
      <c r="E420" s="40"/>
      <c r="F420" s="45"/>
      <c r="G420" s="41" t="s">
        <v>1776</v>
      </c>
      <c r="H420" s="41"/>
      <c r="I420" s="34" t="s">
        <v>1405</v>
      </c>
      <c r="J420" s="35"/>
      <c r="K420" s="36" t="s">
        <v>1480</v>
      </c>
      <c r="L420" s="36" t="s">
        <v>33</v>
      </c>
      <c r="M420" s="44"/>
      <c r="N420" s="37"/>
      <c r="O420" s="68" t="s">
        <v>1775</v>
      </c>
    </row>
    <row r="421" spans="1:15">
      <c r="A421" s="39"/>
      <c r="B421" s="29"/>
      <c r="C421" s="30"/>
      <c r="D421" s="40"/>
      <c r="E421" s="40"/>
      <c r="F421" s="45"/>
      <c r="G421" s="41"/>
      <c r="H421" s="41"/>
      <c r="I421" s="34"/>
      <c r="J421" s="35"/>
      <c r="K421" s="36"/>
      <c r="L421" s="36"/>
      <c r="M421" s="44"/>
      <c r="N421" s="37"/>
      <c r="O421" s="68" t="s">
        <v>1774</v>
      </c>
    </row>
    <row r="422" spans="1:15">
      <c r="A422" s="39"/>
      <c r="B422" s="29"/>
      <c r="C422" s="30"/>
      <c r="D422" s="40"/>
      <c r="E422" s="40"/>
      <c r="F422" s="45"/>
      <c r="G422" s="41"/>
      <c r="H422" s="41"/>
      <c r="I422" s="34"/>
      <c r="J422" s="35"/>
      <c r="K422" s="36"/>
      <c r="L422" s="36"/>
      <c r="M422" s="44"/>
      <c r="N422" s="37"/>
      <c r="O422" s="68"/>
    </row>
    <row r="423" spans="1:15">
      <c r="A423" s="39" t="s">
        <v>1773</v>
      </c>
      <c r="B423" s="29"/>
      <c r="C423" s="30"/>
      <c r="D423" s="40"/>
      <c r="E423" s="40"/>
      <c r="F423" s="45"/>
      <c r="G423" s="41" t="s">
        <v>1772</v>
      </c>
      <c r="H423" s="41"/>
      <c r="I423" s="34" t="s">
        <v>1405</v>
      </c>
      <c r="J423" s="35"/>
      <c r="K423" s="36" t="s">
        <v>1404</v>
      </c>
      <c r="L423" s="36" t="s">
        <v>33</v>
      </c>
      <c r="M423" s="44" t="s">
        <v>1403</v>
      </c>
      <c r="N423" s="37"/>
      <c r="O423" s="68" t="s">
        <v>1771</v>
      </c>
    </row>
    <row r="424" spans="1:15">
      <c r="A424" s="39"/>
      <c r="B424" s="29"/>
      <c r="C424" s="30"/>
      <c r="D424" s="40"/>
      <c r="E424" s="40"/>
      <c r="F424" s="45"/>
      <c r="G424" s="41" t="s">
        <v>1770</v>
      </c>
      <c r="H424" s="41"/>
      <c r="I424" s="34"/>
      <c r="J424" s="35"/>
      <c r="K424" s="36"/>
      <c r="L424" s="36"/>
      <c r="M424" s="36"/>
      <c r="N424" s="37"/>
      <c r="O424" s="68" t="s">
        <v>1769</v>
      </c>
    </row>
    <row r="425" spans="1:15">
      <c r="A425" s="39"/>
      <c r="B425" s="29"/>
      <c r="C425" s="30"/>
      <c r="D425" s="40"/>
      <c r="E425" s="40"/>
      <c r="F425" s="45"/>
      <c r="G425" s="41"/>
      <c r="H425" s="41"/>
      <c r="I425" s="34"/>
      <c r="J425" s="35"/>
      <c r="K425" s="36"/>
      <c r="L425" s="36"/>
      <c r="M425" s="36"/>
      <c r="N425" s="37"/>
      <c r="O425" s="68" t="s">
        <v>1768</v>
      </c>
    </row>
    <row r="426" spans="1:15">
      <c r="A426" s="39"/>
      <c r="B426" s="29"/>
      <c r="C426" s="30"/>
      <c r="D426" s="40"/>
      <c r="E426" s="40"/>
      <c r="F426" s="45"/>
      <c r="G426" s="41"/>
      <c r="H426" s="41"/>
      <c r="I426" s="34"/>
      <c r="J426" s="35"/>
      <c r="K426" s="36"/>
      <c r="L426" s="36"/>
      <c r="M426" s="36"/>
      <c r="N426" s="37"/>
      <c r="O426" s="68" t="s">
        <v>1767</v>
      </c>
    </row>
    <row r="427" spans="1:15">
      <c r="A427" s="39"/>
      <c r="B427" s="29"/>
      <c r="C427" s="30"/>
      <c r="D427" s="40"/>
      <c r="E427" s="40"/>
      <c r="F427" s="45"/>
      <c r="G427" s="41"/>
      <c r="H427" s="41"/>
      <c r="I427" s="34"/>
      <c r="J427" s="35"/>
      <c r="K427" s="36"/>
      <c r="L427" s="36"/>
      <c r="M427" s="36"/>
      <c r="N427" s="37"/>
      <c r="O427" s="68" t="s">
        <v>1766</v>
      </c>
    </row>
    <row r="428" spans="1:15">
      <c r="A428" s="39"/>
      <c r="B428" s="29"/>
      <c r="C428" s="30"/>
      <c r="D428" s="40"/>
      <c r="E428" s="40"/>
      <c r="F428" s="45"/>
      <c r="G428" s="41"/>
      <c r="H428" s="41"/>
      <c r="I428" s="34"/>
      <c r="J428" s="35"/>
      <c r="K428" s="36"/>
      <c r="L428" s="36"/>
      <c r="M428" s="36"/>
      <c r="N428" s="37"/>
      <c r="O428" s="68" t="s">
        <v>1765</v>
      </c>
    </row>
    <row r="429" spans="1:15">
      <c r="A429" s="39"/>
      <c r="B429" s="29"/>
      <c r="C429" s="30"/>
      <c r="D429" s="40"/>
      <c r="E429" s="40"/>
      <c r="F429" s="45"/>
      <c r="G429" s="41"/>
      <c r="H429" s="41"/>
      <c r="I429" s="34"/>
      <c r="J429" s="35"/>
      <c r="K429" s="36"/>
      <c r="L429" s="36"/>
      <c r="M429" s="36"/>
      <c r="N429" s="37"/>
      <c r="O429" s="68" t="s">
        <v>1764</v>
      </c>
    </row>
    <row r="430" spans="1:15">
      <c r="A430" s="39"/>
      <c r="B430" s="29"/>
      <c r="C430" s="30"/>
      <c r="D430" s="40"/>
      <c r="E430" s="40"/>
      <c r="F430" s="45"/>
      <c r="G430" s="41"/>
      <c r="H430" s="41"/>
      <c r="I430" s="34"/>
      <c r="J430" s="35"/>
      <c r="K430" s="36"/>
      <c r="L430" s="36"/>
      <c r="M430" s="36"/>
      <c r="N430" s="37"/>
      <c r="O430" s="68" t="s">
        <v>1763</v>
      </c>
    </row>
    <row r="431" spans="1:15">
      <c r="A431" s="39"/>
      <c r="B431" s="29"/>
      <c r="C431" s="30"/>
      <c r="D431" s="40"/>
      <c r="E431" s="40"/>
      <c r="F431" s="45"/>
      <c r="G431" s="41"/>
      <c r="H431" s="41"/>
      <c r="I431" s="34"/>
      <c r="J431" s="35"/>
      <c r="K431" s="36"/>
      <c r="L431" s="36"/>
      <c r="M431" s="36"/>
      <c r="N431" s="37"/>
      <c r="O431" s="68"/>
    </row>
    <row r="432" spans="1:15">
      <c r="A432" s="39" t="s">
        <v>1762</v>
      </c>
      <c r="B432" s="29"/>
      <c r="C432" s="30"/>
      <c r="D432" s="40"/>
      <c r="E432" s="40"/>
      <c r="F432" s="45"/>
      <c r="G432" s="41" t="s">
        <v>1761</v>
      </c>
      <c r="H432" s="41"/>
      <c r="I432" s="34" t="s">
        <v>1405</v>
      </c>
      <c r="J432" s="35"/>
      <c r="K432" s="36" t="s">
        <v>1404</v>
      </c>
      <c r="L432" s="36" t="s">
        <v>62</v>
      </c>
      <c r="M432" s="44" t="s">
        <v>1403</v>
      </c>
      <c r="N432" s="37"/>
      <c r="O432" s="68" t="s">
        <v>1760</v>
      </c>
    </row>
    <row r="433" spans="1:15">
      <c r="A433" s="39"/>
      <c r="B433" s="29"/>
      <c r="C433" s="30"/>
      <c r="D433" s="40"/>
      <c r="E433" s="40"/>
      <c r="F433" s="45"/>
      <c r="G433" s="41"/>
      <c r="H433" s="41"/>
      <c r="I433" s="34"/>
      <c r="J433" s="35"/>
      <c r="K433" s="36"/>
      <c r="L433" s="36"/>
      <c r="M433" s="36"/>
      <c r="N433" s="37"/>
      <c r="O433" s="68" t="s">
        <v>1759</v>
      </c>
    </row>
    <row r="434" spans="1:15">
      <c r="A434" s="39"/>
      <c r="B434" s="29"/>
      <c r="C434" s="30"/>
      <c r="D434" s="40"/>
      <c r="E434" s="40"/>
      <c r="F434" s="45"/>
      <c r="G434" s="41"/>
      <c r="H434" s="41"/>
      <c r="I434" s="34"/>
      <c r="J434" s="35"/>
      <c r="K434" s="36"/>
      <c r="L434" s="36"/>
      <c r="M434" s="36"/>
      <c r="N434" s="37"/>
      <c r="O434" s="68" t="s">
        <v>1758</v>
      </c>
    </row>
    <row r="435" spans="1:15">
      <c r="A435" s="39"/>
      <c r="B435" s="29"/>
      <c r="C435" s="30"/>
      <c r="D435" s="40"/>
      <c r="E435" s="40"/>
      <c r="F435" s="45"/>
      <c r="G435" s="41"/>
      <c r="H435" s="41"/>
      <c r="I435" s="34"/>
      <c r="J435" s="35"/>
      <c r="K435" s="36"/>
      <c r="L435" s="36"/>
      <c r="M435" s="36"/>
      <c r="N435" s="37"/>
      <c r="O435" s="68" t="s">
        <v>1757</v>
      </c>
    </row>
    <row r="436" spans="1:15">
      <c r="A436" s="39"/>
      <c r="B436" s="29"/>
      <c r="C436" s="30"/>
      <c r="D436" s="40"/>
      <c r="E436" s="40"/>
      <c r="F436" s="45"/>
      <c r="G436" s="41"/>
      <c r="H436" s="41"/>
      <c r="I436" s="34"/>
      <c r="J436" s="35"/>
      <c r="K436" s="36"/>
      <c r="L436" s="36"/>
      <c r="M436" s="36"/>
      <c r="N436" s="37"/>
      <c r="O436" s="68" t="s">
        <v>1756</v>
      </c>
    </row>
    <row r="437" spans="1:15">
      <c r="A437" s="39"/>
      <c r="B437" s="29"/>
      <c r="C437" s="30"/>
      <c r="D437" s="40"/>
      <c r="E437" s="40"/>
      <c r="F437" s="45"/>
      <c r="G437" s="41"/>
      <c r="H437" s="41"/>
      <c r="I437" s="34"/>
      <c r="J437" s="35"/>
      <c r="K437" s="36"/>
      <c r="L437" s="36"/>
      <c r="M437" s="36"/>
      <c r="N437" s="37"/>
      <c r="O437" s="68" t="s">
        <v>1755</v>
      </c>
    </row>
    <row r="438" spans="1:15" ht="17.25" customHeight="1">
      <c r="A438" s="47"/>
      <c r="B438" s="48"/>
      <c r="C438" s="49"/>
      <c r="D438" s="50"/>
      <c r="E438" s="50"/>
      <c r="F438" s="64"/>
      <c r="G438" s="51"/>
      <c r="H438" s="51"/>
      <c r="I438" s="52"/>
      <c r="J438" s="53"/>
      <c r="K438" s="54"/>
      <c r="L438" s="54"/>
      <c r="M438" s="54"/>
      <c r="N438" s="55"/>
      <c r="O438" s="69" t="s">
        <v>1754</v>
      </c>
    </row>
    <row r="439" spans="1:15">
      <c r="A439" s="39"/>
      <c r="B439" s="29"/>
      <c r="C439" s="30"/>
      <c r="D439" s="40"/>
      <c r="E439" s="40"/>
      <c r="F439" s="45"/>
      <c r="G439" s="41"/>
      <c r="H439" s="41"/>
      <c r="I439" s="34"/>
      <c r="J439" s="35"/>
      <c r="K439" s="36"/>
      <c r="L439" s="36"/>
      <c r="M439" s="36"/>
      <c r="N439" s="37"/>
      <c r="O439" s="68" t="s">
        <v>1753</v>
      </c>
    </row>
    <row r="440" spans="1:15">
      <c r="A440" s="39"/>
      <c r="B440" s="29"/>
      <c r="C440" s="30"/>
      <c r="D440" s="40"/>
      <c r="E440" s="40"/>
      <c r="F440" s="45"/>
      <c r="G440" s="41"/>
      <c r="H440" s="41"/>
      <c r="I440" s="34"/>
      <c r="J440" s="35"/>
      <c r="K440" s="36"/>
      <c r="L440" s="36"/>
      <c r="M440" s="36"/>
      <c r="N440" s="37"/>
      <c r="O440" s="68" t="s">
        <v>1752</v>
      </c>
    </row>
    <row r="441" spans="1:15">
      <c r="A441" s="39"/>
      <c r="B441" s="29"/>
      <c r="C441" s="30"/>
      <c r="D441" s="40"/>
      <c r="E441" s="40"/>
      <c r="F441" s="45"/>
      <c r="G441" s="41"/>
      <c r="H441" s="41"/>
      <c r="I441" s="34"/>
      <c r="J441" s="35"/>
      <c r="K441" s="36"/>
      <c r="L441" s="36"/>
      <c r="M441" s="36"/>
      <c r="N441" s="37"/>
      <c r="O441" s="68"/>
    </row>
    <row r="442" spans="1:15">
      <c r="A442" s="39" t="s">
        <v>1751</v>
      </c>
      <c r="B442" s="29"/>
      <c r="C442" s="30"/>
      <c r="D442" s="40"/>
      <c r="E442" s="40"/>
      <c r="F442" s="45"/>
      <c r="G442" s="41" t="s">
        <v>1750</v>
      </c>
      <c r="H442" s="41"/>
      <c r="I442" s="34" t="s">
        <v>1405</v>
      </c>
      <c r="J442" s="35"/>
      <c r="K442" s="36" t="s">
        <v>1380</v>
      </c>
      <c r="L442" s="36" t="s">
        <v>62</v>
      </c>
      <c r="M442" s="36"/>
      <c r="N442" s="37"/>
      <c r="O442" s="68" t="s">
        <v>1749</v>
      </c>
    </row>
    <row r="443" spans="1:15">
      <c r="A443" s="39"/>
      <c r="B443" s="29"/>
      <c r="C443" s="30"/>
      <c r="D443" s="40"/>
      <c r="E443" s="40"/>
      <c r="F443" s="45"/>
      <c r="G443" s="41"/>
      <c r="H443" s="41"/>
      <c r="I443" s="34"/>
      <c r="J443" s="35"/>
      <c r="K443" s="36"/>
      <c r="L443" s="36"/>
      <c r="M443" s="36"/>
      <c r="N443" s="37"/>
      <c r="O443" s="68" t="s">
        <v>1748</v>
      </c>
    </row>
    <row r="444" spans="1:15">
      <c r="A444" s="39"/>
      <c r="B444" s="29"/>
      <c r="C444" s="30"/>
      <c r="D444" s="40"/>
      <c r="E444" s="40"/>
      <c r="F444" s="45"/>
      <c r="G444" s="41"/>
      <c r="H444" s="41"/>
      <c r="I444" s="34"/>
      <c r="J444" s="35"/>
      <c r="K444" s="36"/>
      <c r="L444" s="36"/>
      <c r="M444" s="36"/>
      <c r="N444" s="37"/>
      <c r="O444" s="68" t="s">
        <v>1747</v>
      </c>
    </row>
    <row r="445" spans="1:15">
      <c r="A445" s="39"/>
      <c r="B445" s="29"/>
      <c r="C445" s="30"/>
      <c r="D445" s="40"/>
      <c r="E445" s="40"/>
      <c r="F445" s="45"/>
      <c r="G445" s="41"/>
      <c r="H445" s="41"/>
      <c r="I445" s="34"/>
      <c r="J445" s="35"/>
      <c r="K445" s="36"/>
      <c r="L445" s="36"/>
      <c r="M445" s="36"/>
      <c r="N445" s="37"/>
      <c r="O445" s="68" t="s">
        <v>1746</v>
      </c>
    </row>
    <row r="446" spans="1:15">
      <c r="A446" s="39"/>
      <c r="B446" s="29"/>
      <c r="C446" s="30"/>
      <c r="D446" s="40"/>
      <c r="E446" s="40"/>
      <c r="F446" s="45"/>
      <c r="G446" s="41"/>
      <c r="H446" s="41"/>
      <c r="I446" s="34"/>
      <c r="J446" s="35"/>
      <c r="K446" s="36"/>
      <c r="L446" s="36"/>
      <c r="M446" s="36"/>
      <c r="N446" s="37"/>
      <c r="O446" s="68"/>
    </row>
    <row r="447" spans="1:15" ht="27" customHeight="1">
      <c r="A447" s="39" t="s">
        <v>1745</v>
      </c>
      <c r="B447" s="29"/>
      <c r="C447" s="30"/>
      <c r="D447" s="40"/>
      <c r="E447" s="40"/>
      <c r="F447" s="45"/>
      <c r="G447" s="41" t="s">
        <v>1744</v>
      </c>
      <c r="H447" s="41"/>
      <c r="I447" s="34" t="s">
        <v>1405</v>
      </c>
      <c r="J447" s="35"/>
      <c r="K447" s="36" t="s">
        <v>1404</v>
      </c>
      <c r="L447" s="36" t="s">
        <v>62</v>
      </c>
      <c r="M447" s="44" t="s">
        <v>1606</v>
      </c>
      <c r="N447" s="37"/>
      <c r="O447" s="68" t="s">
        <v>1743</v>
      </c>
    </row>
    <row r="448" spans="1:15" ht="24" customHeight="1">
      <c r="A448" s="39" t="s">
        <v>1742</v>
      </c>
      <c r="B448" s="29"/>
      <c r="C448" s="30"/>
      <c r="D448" s="40"/>
      <c r="E448" s="40"/>
      <c r="F448" s="45"/>
      <c r="G448" s="41" t="s">
        <v>1741</v>
      </c>
      <c r="H448" s="41"/>
      <c r="I448" s="34" t="s">
        <v>1599</v>
      </c>
      <c r="J448" s="35"/>
      <c r="K448" s="36" t="s">
        <v>1706</v>
      </c>
      <c r="L448" s="36" t="s">
        <v>33</v>
      </c>
      <c r="M448" s="44" t="s">
        <v>1606</v>
      </c>
      <c r="N448" s="37"/>
      <c r="O448" s="38" t="s">
        <v>1740</v>
      </c>
    </row>
    <row r="449" spans="1:15">
      <c r="A449" s="39"/>
      <c r="B449" s="29"/>
      <c r="C449" s="30"/>
      <c r="D449" s="40"/>
      <c r="E449" s="40"/>
      <c r="F449" s="45"/>
      <c r="G449" s="41"/>
      <c r="H449" s="41"/>
      <c r="I449" s="34"/>
      <c r="J449" s="35"/>
      <c r="K449" s="36"/>
      <c r="L449" s="36"/>
      <c r="M449" s="36"/>
      <c r="N449" s="37"/>
      <c r="O449" s="68" t="s">
        <v>1739</v>
      </c>
    </row>
    <row r="450" spans="1:15">
      <c r="A450" s="39"/>
      <c r="B450" s="29"/>
      <c r="C450" s="30"/>
      <c r="D450" s="40"/>
      <c r="E450" s="40"/>
      <c r="F450" s="45"/>
      <c r="G450" s="41"/>
      <c r="H450" s="41"/>
      <c r="I450" s="34"/>
      <c r="J450" s="35"/>
      <c r="K450" s="36"/>
      <c r="L450" s="36"/>
      <c r="M450" s="36"/>
      <c r="N450" s="37"/>
      <c r="O450" s="68" t="s">
        <v>1738</v>
      </c>
    </row>
    <row r="451" spans="1:15">
      <c r="A451" s="39"/>
      <c r="B451" s="29"/>
      <c r="C451" s="30"/>
      <c r="D451" s="40"/>
      <c r="E451" s="40"/>
      <c r="F451" s="45"/>
      <c r="G451" s="41"/>
      <c r="H451" s="41"/>
      <c r="I451" s="34"/>
      <c r="J451" s="35"/>
      <c r="K451" s="36"/>
      <c r="L451" s="36"/>
      <c r="M451" s="36"/>
      <c r="N451" s="37"/>
      <c r="O451" s="68" t="s">
        <v>1737</v>
      </c>
    </row>
    <row r="452" spans="1:15">
      <c r="A452" s="39"/>
      <c r="B452" s="29"/>
      <c r="C452" s="30"/>
      <c r="D452" s="40"/>
      <c r="E452" s="40"/>
      <c r="F452" s="45"/>
      <c r="G452" s="41"/>
      <c r="H452" s="41"/>
      <c r="I452" s="34"/>
      <c r="J452" s="35"/>
      <c r="K452" s="36"/>
      <c r="L452" s="36"/>
      <c r="M452" s="36"/>
      <c r="N452" s="37"/>
      <c r="O452" s="68" t="s">
        <v>1736</v>
      </c>
    </row>
    <row r="453" spans="1:15">
      <c r="A453" s="39"/>
      <c r="B453" s="29"/>
      <c r="C453" s="30"/>
      <c r="D453" s="40"/>
      <c r="E453" s="40"/>
      <c r="F453" s="45"/>
      <c r="G453" s="41"/>
      <c r="H453" s="41"/>
      <c r="I453" s="34"/>
      <c r="J453" s="35"/>
      <c r="K453" s="36"/>
      <c r="L453" s="36"/>
      <c r="M453" s="36"/>
      <c r="N453" s="37"/>
      <c r="O453" s="68" t="s">
        <v>1735</v>
      </c>
    </row>
    <row r="454" spans="1:15">
      <c r="A454" s="39"/>
      <c r="B454" s="29"/>
      <c r="C454" s="30"/>
      <c r="D454" s="40"/>
      <c r="E454" s="40"/>
      <c r="F454" s="45"/>
      <c r="G454" s="41"/>
      <c r="H454" s="41"/>
      <c r="I454" s="34"/>
      <c r="J454" s="35"/>
      <c r="K454" s="36"/>
      <c r="L454" s="36"/>
      <c r="M454" s="36"/>
      <c r="N454" s="37"/>
      <c r="O454" s="68" t="s">
        <v>1734</v>
      </c>
    </row>
    <row r="455" spans="1:15">
      <c r="A455" s="39"/>
      <c r="B455" s="29"/>
      <c r="C455" s="30"/>
      <c r="D455" s="40"/>
      <c r="E455" s="40"/>
      <c r="F455" s="45"/>
      <c r="G455" s="41"/>
      <c r="H455" s="41"/>
      <c r="I455" s="34"/>
      <c r="J455" s="35"/>
      <c r="K455" s="36"/>
      <c r="L455" s="36"/>
      <c r="M455" s="36"/>
      <c r="N455" s="37"/>
      <c r="O455" s="68" t="s">
        <v>1733</v>
      </c>
    </row>
    <row r="456" spans="1:15">
      <c r="A456" s="39"/>
      <c r="B456" s="29"/>
      <c r="C456" s="30"/>
      <c r="D456" s="40"/>
      <c r="E456" s="40"/>
      <c r="F456" s="45"/>
      <c r="G456" s="41"/>
      <c r="H456" s="41"/>
      <c r="I456" s="34"/>
      <c r="J456" s="35"/>
      <c r="K456" s="36"/>
      <c r="L456" s="36"/>
      <c r="M456" s="36"/>
      <c r="N456" s="37"/>
      <c r="O456" s="68"/>
    </row>
    <row r="457" spans="1:15">
      <c r="A457" s="39" t="s">
        <v>1732</v>
      </c>
      <c r="B457" s="29"/>
      <c r="C457" s="30"/>
      <c r="D457" s="40"/>
      <c r="E457" s="40"/>
      <c r="F457" s="45"/>
      <c r="G457" s="41" t="s">
        <v>1731</v>
      </c>
      <c r="H457" s="41"/>
      <c r="I457" s="34" t="s">
        <v>1599</v>
      </c>
      <c r="J457" s="35"/>
      <c r="K457" s="36" t="s">
        <v>1598</v>
      </c>
      <c r="L457" s="36" t="s">
        <v>33</v>
      </c>
      <c r="M457" s="36"/>
      <c r="N457" s="37"/>
      <c r="O457" s="246" t="s">
        <v>1730</v>
      </c>
    </row>
    <row r="458" spans="1:15">
      <c r="A458" s="39"/>
      <c r="B458" s="29"/>
      <c r="C458" s="30"/>
      <c r="D458" s="40"/>
      <c r="E458" s="40"/>
      <c r="F458" s="45"/>
      <c r="G458" s="41" t="s">
        <v>1729</v>
      </c>
      <c r="H458" s="41"/>
      <c r="I458" s="34"/>
      <c r="J458" s="35"/>
      <c r="K458" s="36"/>
      <c r="L458" s="36"/>
      <c r="M458" s="36"/>
      <c r="N458" s="37"/>
      <c r="O458" s="246"/>
    </row>
    <row r="459" spans="1:15" ht="13.5" customHeight="1">
      <c r="A459" s="39"/>
      <c r="B459" s="29"/>
      <c r="C459" s="30"/>
      <c r="D459" s="40"/>
      <c r="E459" s="40"/>
      <c r="F459" s="45"/>
      <c r="G459" s="41"/>
      <c r="H459" s="41"/>
      <c r="I459" s="34"/>
      <c r="J459" s="35"/>
      <c r="K459" s="36"/>
      <c r="L459" s="36"/>
      <c r="M459" s="36"/>
      <c r="N459" s="37"/>
      <c r="O459" s="68" t="s">
        <v>1728</v>
      </c>
    </row>
    <row r="460" spans="1:15">
      <c r="A460" s="39"/>
      <c r="B460" s="29"/>
      <c r="C460" s="30"/>
      <c r="D460" s="40"/>
      <c r="E460" s="40"/>
      <c r="F460" s="45"/>
      <c r="G460" s="41"/>
      <c r="H460" s="41"/>
      <c r="I460" s="34"/>
      <c r="J460" s="35"/>
      <c r="K460" s="36"/>
      <c r="L460" s="36"/>
      <c r="M460" s="36"/>
      <c r="N460" s="37"/>
      <c r="O460" s="68" t="s">
        <v>1727</v>
      </c>
    </row>
    <row r="461" spans="1:15">
      <c r="A461" s="39"/>
      <c r="B461" s="29"/>
      <c r="C461" s="30"/>
      <c r="D461" s="40"/>
      <c r="E461" s="40"/>
      <c r="F461" s="45"/>
      <c r="G461" s="41"/>
      <c r="H461" s="41"/>
      <c r="I461" s="34"/>
      <c r="J461" s="35"/>
      <c r="K461" s="36"/>
      <c r="L461" s="36"/>
      <c r="M461" s="36"/>
      <c r="N461" s="37"/>
      <c r="O461" s="68" t="s">
        <v>1726</v>
      </c>
    </row>
    <row r="462" spans="1:15">
      <c r="A462" s="39"/>
      <c r="B462" s="29"/>
      <c r="C462" s="30"/>
      <c r="D462" s="40"/>
      <c r="E462" s="40"/>
      <c r="F462" s="45"/>
      <c r="G462" s="41"/>
      <c r="H462" s="41"/>
      <c r="I462" s="34"/>
      <c r="J462" s="35"/>
      <c r="K462" s="36"/>
      <c r="L462" s="36"/>
      <c r="M462" s="36"/>
      <c r="N462" s="37"/>
      <c r="O462" s="68" t="s">
        <v>1725</v>
      </c>
    </row>
    <row r="463" spans="1:15" ht="13.5" customHeight="1">
      <c r="A463" s="39"/>
      <c r="B463" s="29"/>
      <c r="C463" s="30"/>
      <c r="D463" s="40"/>
      <c r="E463" s="40"/>
      <c r="F463" s="45"/>
      <c r="G463" s="41"/>
      <c r="H463" s="41"/>
      <c r="I463" s="34"/>
      <c r="J463" s="35"/>
      <c r="K463" s="36"/>
      <c r="L463" s="36"/>
      <c r="M463" s="36"/>
      <c r="N463" s="37"/>
      <c r="O463" s="68"/>
    </row>
    <row r="464" spans="1:15" ht="27" customHeight="1">
      <c r="A464" s="39" t="s">
        <v>1724</v>
      </c>
      <c r="B464" s="29"/>
      <c r="C464" s="30"/>
      <c r="D464" s="31" t="s">
        <v>1723</v>
      </c>
      <c r="E464" s="31"/>
      <c r="F464" s="241" t="s">
        <v>1722</v>
      </c>
      <c r="G464" s="242"/>
      <c r="H464" s="33"/>
      <c r="I464" s="34"/>
      <c r="J464" s="35"/>
      <c r="K464" s="36"/>
      <c r="L464" s="36"/>
      <c r="M464" s="36"/>
      <c r="N464" s="37"/>
      <c r="O464" s="68" t="s">
        <v>1721</v>
      </c>
    </row>
    <row r="465" spans="1:15">
      <c r="A465" s="39" t="s">
        <v>1720</v>
      </c>
      <c r="B465" s="29"/>
      <c r="C465" s="30"/>
      <c r="D465" s="40"/>
      <c r="E465" s="45"/>
      <c r="F465" s="40"/>
      <c r="G465" s="41" t="s">
        <v>1719</v>
      </c>
      <c r="H465" s="41"/>
      <c r="I465" s="34" t="s">
        <v>1599</v>
      </c>
      <c r="J465" s="35"/>
      <c r="K465" s="36" t="s">
        <v>1698</v>
      </c>
      <c r="L465" s="36" t="s">
        <v>23</v>
      </c>
      <c r="M465" s="44" t="s">
        <v>1606</v>
      </c>
      <c r="N465" s="37"/>
      <c r="O465" s="68" t="s">
        <v>1718</v>
      </c>
    </row>
    <row r="466" spans="1:15">
      <c r="A466" s="39"/>
      <c r="B466" s="29"/>
      <c r="C466" s="30"/>
      <c r="D466" s="40"/>
      <c r="E466" s="45"/>
      <c r="F466" s="40"/>
      <c r="G466" s="41"/>
      <c r="H466" s="41"/>
      <c r="I466" s="34"/>
      <c r="J466" s="35"/>
      <c r="K466" s="36"/>
      <c r="L466" s="36"/>
      <c r="M466" s="36"/>
      <c r="N466" s="37"/>
      <c r="O466" s="68" t="s">
        <v>1717</v>
      </c>
    </row>
    <row r="467" spans="1:15">
      <c r="A467" s="39"/>
      <c r="B467" s="29"/>
      <c r="C467" s="30"/>
      <c r="D467" s="40"/>
      <c r="E467" s="45"/>
      <c r="F467" s="40"/>
      <c r="G467" s="41"/>
      <c r="H467" s="41"/>
      <c r="I467" s="34"/>
      <c r="J467" s="35"/>
      <c r="K467" s="36"/>
      <c r="L467" s="36"/>
      <c r="M467" s="36"/>
      <c r="N467" s="37"/>
      <c r="O467" s="68" t="s">
        <v>1716</v>
      </c>
    </row>
    <row r="468" spans="1:15">
      <c r="A468" s="39"/>
      <c r="B468" s="29"/>
      <c r="C468" s="30"/>
      <c r="D468" s="40"/>
      <c r="E468" s="45"/>
      <c r="F468" s="40"/>
      <c r="G468" s="41"/>
      <c r="H468" s="41"/>
      <c r="I468" s="34"/>
      <c r="J468" s="35"/>
      <c r="K468" s="36"/>
      <c r="L468" s="36"/>
      <c r="M468" s="36"/>
      <c r="N468" s="37"/>
      <c r="O468" s="68"/>
    </row>
    <row r="469" spans="1:15" ht="24" customHeight="1">
      <c r="A469" s="39" t="s">
        <v>1715</v>
      </c>
      <c r="B469" s="29"/>
      <c r="C469" s="30"/>
      <c r="D469" s="40"/>
      <c r="E469" s="45"/>
      <c r="F469" s="40"/>
      <c r="G469" s="41" t="s">
        <v>1714</v>
      </c>
      <c r="H469" s="41"/>
      <c r="I469" s="34" t="s">
        <v>1599</v>
      </c>
      <c r="J469" s="35"/>
      <c r="K469" s="36" t="s">
        <v>1698</v>
      </c>
      <c r="L469" s="36" t="s">
        <v>23</v>
      </c>
      <c r="M469" s="44" t="s">
        <v>1606</v>
      </c>
      <c r="N469" s="37"/>
      <c r="O469" s="38" t="s">
        <v>1713</v>
      </c>
    </row>
    <row r="470" spans="1:15">
      <c r="A470" s="39"/>
      <c r="B470" s="29"/>
      <c r="C470" s="30"/>
      <c r="D470" s="40"/>
      <c r="E470" s="45"/>
      <c r="F470" s="40"/>
      <c r="G470" s="41"/>
      <c r="H470" s="41"/>
      <c r="I470" s="34"/>
      <c r="J470" s="35"/>
      <c r="K470" s="36"/>
      <c r="L470" s="36"/>
      <c r="M470" s="36"/>
      <c r="N470" s="37"/>
      <c r="O470" s="68" t="s">
        <v>1712</v>
      </c>
    </row>
    <row r="471" spans="1:15">
      <c r="A471" s="39"/>
      <c r="B471" s="29"/>
      <c r="C471" s="30"/>
      <c r="D471" s="40"/>
      <c r="E471" s="45"/>
      <c r="F471" s="40"/>
      <c r="G471" s="41"/>
      <c r="H471" s="41"/>
      <c r="I471" s="34"/>
      <c r="J471" s="35"/>
      <c r="K471" s="36"/>
      <c r="L471" s="36"/>
      <c r="M471" s="36"/>
      <c r="N471" s="37"/>
      <c r="O471" s="68" t="s">
        <v>1711</v>
      </c>
    </row>
    <row r="472" spans="1:15">
      <c r="A472" s="39"/>
      <c r="B472" s="29"/>
      <c r="C472" s="30"/>
      <c r="D472" s="40"/>
      <c r="E472" s="45"/>
      <c r="F472" s="40"/>
      <c r="G472" s="41"/>
      <c r="H472" s="41"/>
      <c r="I472" s="34"/>
      <c r="J472" s="35"/>
      <c r="K472" s="36"/>
      <c r="L472" s="36"/>
      <c r="M472" s="36"/>
      <c r="N472" s="37"/>
      <c r="O472" s="68" t="s">
        <v>1710</v>
      </c>
    </row>
    <row r="473" spans="1:15">
      <c r="A473" s="39"/>
      <c r="B473" s="29"/>
      <c r="C473" s="30"/>
      <c r="D473" s="40"/>
      <c r="E473" s="45"/>
      <c r="F473" s="40"/>
      <c r="G473" s="41"/>
      <c r="H473" s="41"/>
      <c r="I473" s="34"/>
      <c r="J473" s="35"/>
      <c r="K473" s="36"/>
      <c r="L473" s="36"/>
      <c r="M473" s="36"/>
      <c r="N473" s="37"/>
      <c r="O473" s="68" t="s">
        <v>1709</v>
      </c>
    </row>
    <row r="474" spans="1:15">
      <c r="A474" s="39"/>
      <c r="B474" s="29"/>
      <c r="C474" s="30"/>
      <c r="D474" s="40"/>
      <c r="E474" s="45"/>
      <c r="F474" s="40"/>
      <c r="G474" s="41"/>
      <c r="H474" s="41"/>
      <c r="I474" s="34"/>
      <c r="J474" s="35"/>
      <c r="K474" s="36"/>
      <c r="L474" s="36"/>
      <c r="M474" s="36"/>
      <c r="N474" s="37"/>
      <c r="O474" s="68"/>
    </row>
    <row r="475" spans="1:15">
      <c r="A475" s="39" t="s">
        <v>1708</v>
      </c>
      <c r="B475" s="29"/>
      <c r="C475" s="30"/>
      <c r="D475" s="40"/>
      <c r="E475" s="45"/>
      <c r="F475" s="40"/>
      <c r="G475" s="41" t="s">
        <v>1707</v>
      </c>
      <c r="H475" s="41"/>
      <c r="I475" s="34" t="s">
        <v>1599</v>
      </c>
      <c r="J475" s="35"/>
      <c r="K475" s="36" t="s">
        <v>1706</v>
      </c>
      <c r="L475" s="36" t="s">
        <v>33</v>
      </c>
      <c r="M475" s="44" t="s">
        <v>1606</v>
      </c>
      <c r="N475" s="37"/>
      <c r="O475" s="68" t="s">
        <v>1705</v>
      </c>
    </row>
    <row r="476" spans="1:15">
      <c r="A476" s="39"/>
      <c r="B476" s="29"/>
      <c r="C476" s="30"/>
      <c r="D476" s="40"/>
      <c r="E476" s="45"/>
      <c r="F476" s="40"/>
      <c r="G476" s="41"/>
      <c r="H476" s="41"/>
      <c r="I476" s="34"/>
      <c r="J476" s="35"/>
      <c r="K476" s="36"/>
      <c r="L476" s="36"/>
      <c r="M476" s="36"/>
      <c r="N476" s="37"/>
      <c r="O476" s="68" t="s">
        <v>1704</v>
      </c>
    </row>
    <row r="477" spans="1:15">
      <c r="A477" s="39"/>
      <c r="B477" s="29"/>
      <c r="C477" s="30"/>
      <c r="D477" s="40"/>
      <c r="E477" s="45"/>
      <c r="F477" s="40"/>
      <c r="G477" s="41"/>
      <c r="H477" s="41"/>
      <c r="I477" s="34"/>
      <c r="J477" s="35"/>
      <c r="K477" s="36"/>
      <c r="L477" s="36"/>
      <c r="M477" s="36"/>
      <c r="N477" s="37"/>
      <c r="O477" s="68" t="s">
        <v>1703</v>
      </c>
    </row>
    <row r="478" spans="1:15">
      <c r="A478" s="39"/>
      <c r="B478" s="29"/>
      <c r="C478" s="30"/>
      <c r="D478" s="40"/>
      <c r="E478" s="45"/>
      <c r="F478" s="40"/>
      <c r="G478" s="41"/>
      <c r="H478" s="41"/>
      <c r="I478" s="34"/>
      <c r="J478" s="35"/>
      <c r="K478" s="36"/>
      <c r="L478" s="36"/>
      <c r="M478" s="36"/>
      <c r="N478" s="37"/>
      <c r="O478" s="68" t="s">
        <v>1702</v>
      </c>
    </row>
    <row r="479" spans="1:15">
      <c r="A479" s="39"/>
      <c r="B479" s="29"/>
      <c r="C479" s="30"/>
      <c r="D479" s="40"/>
      <c r="E479" s="45"/>
      <c r="F479" s="40"/>
      <c r="G479" s="41"/>
      <c r="H479" s="41"/>
      <c r="I479" s="34"/>
      <c r="J479" s="35"/>
      <c r="K479" s="36"/>
      <c r="L479" s="36"/>
      <c r="M479" s="36"/>
      <c r="N479" s="37"/>
      <c r="O479" s="68" t="s">
        <v>1701</v>
      </c>
    </row>
    <row r="480" spans="1:15">
      <c r="A480" s="39"/>
      <c r="B480" s="29"/>
      <c r="C480" s="30"/>
      <c r="D480" s="40"/>
      <c r="E480" s="45"/>
      <c r="F480" s="40"/>
      <c r="G480" s="41"/>
      <c r="H480" s="41"/>
      <c r="I480" s="34"/>
      <c r="J480" s="35"/>
      <c r="K480" s="36"/>
      <c r="L480" s="36"/>
      <c r="M480" s="36"/>
      <c r="N480" s="37"/>
      <c r="O480" s="68"/>
    </row>
    <row r="481" spans="1:15">
      <c r="A481" s="39" t="s">
        <v>1700</v>
      </c>
      <c r="B481" s="29"/>
      <c r="C481" s="30"/>
      <c r="D481" s="40"/>
      <c r="E481" s="45"/>
      <c r="F481" s="40"/>
      <c r="G481" s="41" t="s">
        <v>1699</v>
      </c>
      <c r="H481" s="41"/>
      <c r="I481" s="34" t="s">
        <v>1599</v>
      </c>
      <c r="J481" s="35"/>
      <c r="K481" s="36" t="s">
        <v>1698</v>
      </c>
      <c r="L481" s="36" t="s">
        <v>23</v>
      </c>
      <c r="M481" s="44" t="s">
        <v>1606</v>
      </c>
      <c r="N481" s="37"/>
      <c r="O481" s="68" t="s">
        <v>1697</v>
      </c>
    </row>
    <row r="482" spans="1:15">
      <c r="A482" s="39"/>
      <c r="B482" s="29"/>
      <c r="C482" s="30"/>
      <c r="D482" s="40"/>
      <c r="E482" s="45"/>
      <c r="F482" s="40"/>
      <c r="G482" s="41"/>
      <c r="H482" s="41"/>
      <c r="I482" s="34"/>
      <c r="J482" s="35"/>
      <c r="K482" s="36"/>
      <c r="L482" s="36"/>
      <c r="M482" s="36"/>
      <c r="N482" s="37"/>
      <c r="O482" s="68" t="s">
        <v>1696</v>
      </c>
    </row>
    <row r="483" spans="1:15">
      <c r="A483" s="39"/>
      <c r="B483" s="29"/>
      <c r="C483" s="30"/>
      <c r="D483" s="40"/>
      <c r="E483" s="45"/>
      <c r="F483" s="40"/>
      <c r="G483" s="41"/>
      <c r="H483" s="41"/>
      <c r="I483" s="34"/>
      <c r="J483" s="35"/>
      <c r="K483" s="36"/>
      <c r="L483" s="36"/>
      <c r="M483" s="36"/>
      <c r="N483" s="37"/>
      <c r="O483" s="68" t="s">
        <v>1695</v>
      </c>
    </row>
    <row r="484" spans="1:15" ht="13.5" customHeight="1">
      <c r="A484" s="39"/>
      <c r="B484" s="29"/>
      <c r="C484" s="30"/>
      <c r="D484" s="40"/>
      <c r="E484" s="45"/>
      <c r="F484" s="40"/>
      <c r="G484" s="41"/>
      <c r="H484" s="41"/>
      <c r="I484" s="34"/>
      <c r="J484" s="35"/>
      <c r="K484" s="36"/>
      <c r="L484" s="36"/>
      <c r="M484" s="36"/>
      <c r="N484" s="37"/>
      <c r="O484" s="68"/>
    </row>
    <row r="485" spans="1:15" ht="45" customHeight="1">
      <c r="A485" s="96" t="s">
        <v>1694</v>
      </c>
      <c r="B485" s="29"/>
      <c r="C485" s="30"/>
      <c r="D485" s="31" t="s">
        <v>1693</v>
      </c>
      <c r="E485" s="46"/>
      <c r="F485" s="241" t="s">
        <v>1692</v>
      </c>
      <c r="G485" s="242"/>
      <c r="H485" s="33"/>
      <c r="I485" s="34"/>
      <c r="J485" s="35"/>
      <c r="K485" s="36"/>
      <c r="L485" s="36"/>
      <c r="M485" s="36"/>
      <c r="N485" s="37"/>
      <c r="O485" s="68" t="s">
        <v>1691</v>
      </c>
    </row>
    <row r="486" spans="1:15" ht="27" customHeight="1">
      <c r="A486" s="39" t="s">
        <v>1690</v>
      </c>
      <c r="B486" s="29"/>
      <c r="C486" s="30"/>
      <c r="D486" s="31" t="s">
        <v>1689</v>
      </c>
      <c r="E486" s="31"/>
      <c r="F486" s="31"/>
      <c r="G486" s="32" t="s">
        <v>1686</v>
      </c>
      <c r="H486" s="32"/>
      <c r="I486" s="34"/>
      <c r="J486" s="35"/>
      <c r="K486" s="36"/>
      <c r="L486" s="36"/>
      <c r="M486" s="36"/>
      <c r="N486" s="37"/>
      <c r="O486" s="68" t="s">
        <v>1688</v>
      </c>
    </row>
    <row r="487" spans="1:15">
      <c r="A487" s="39" t="s">
        <v>1687</v>
      </c>
      <c r="B487" s="29"/>
      <c r="C487" s="30"/>
      <c r="D487" s="40"/>
      <c r="E487" s="95"/>
      <c r="F487" s="40"/>
      <c r="G487" s="41" t="s">
        <v>1686</v>
      </c>
      <c r="H487" s="41"/>
      <c r="I487" s="34" t="s">
        <v>1599</v>
      </c>
      <c r="J487" s="35"/>
      <c r="K487" s="36" t="s">
        <v>1598</v>
      </c>
      <c r="L487" s="36" t="s">
        <v>33</v>
      </c>
      <c r="M487" s="36"/>
      <c r="N487" s="37"/>
      <c r="O487" s="68" t="s">
        <v>1685</v>
      </c>
    </row>
    <row r="488" spans="1:15" ht="15.75" customHeight="1">
      <c r="A488" s="47"/>
      <c r="B488" s="48"/>
      <c r="C488" s="49"/>
      <c r="D488" s="50"/>
      <c r="E488" s="99"/>
      <c r="F488" s="50"/>
      <c r="G488" s="51"/>
      <c r="H488" s="51"/>
      <c r="I488" s="52"/>
      <c r="J488" s="53"/>
      <c r="K488" s="54"/>
      <c r="L488" s="54"/>
      <c r="M488" s="54"/>
      <c r="N488" s="55"/>
      <c r="O488" s="69" t="s">
        <v>1684</v>
      </c>
    </row>
    <row r="489" spans="1:15" ht="27" customHeight="1">
      <c r="A489" s="39" t="s">
        <v>1683</v>
      </c>
      <c r="B489" s="29"/>
      <c r="C489" s="30"/>
      <c r="D489" s="31" t="s">
        <v>1682</v>
      </c>
      <c r="E489" s="46"/>
      <c r="F489" s="31"/>
      <c r="G489" s="32" t="s">
        <v>1681</v>
      </c>
      <c r="H489" s="32"/>
      <c r="I489" s="34"/>
      <c r="J489" s="35"/>
      <c r="K489" s="36"/>
      <c r="L489" s="36"/>
      <c r="M489" s="36"/>
      <c r="N489" s="37"/>
      <c r="O489" s="68" t="s">
        <v>1680</v>
      </c>
    </row>
    <row r="490" spans="1:15" ht="27" customHeight="1">
      <c r="A490" s="39" t="s">
        <v>1679</v>
      </c>
      <c r="B490" s="29"/>
      <c r="C490" s="30"/>
      <c r="D490" s="40"/>
      <c r="E490" s="40"/>
      <c r="F490" s="45"/>
      <c r="G490" s="41" t="s">
        <v>1678</v>
      </c>
      <c r="H490" s="41"/>
      <c r="I490" s="34" t="s">
        <v>1599</v>
      </c>
      <c r="J490" s="35"/>
      <c r="K490" s="36" t="s">
        <v>1598</v>
      </c>
      <c r="L490" s="36" t="s">
        <v>33</v>
      </c>
      <c r="M490" s="44" t="s">
        <v>1606</v>
      </c>
      <c r="N490" s="37"/>
      <c r="O490" s="68"/>
    </row>
    <row r="491" spans="1:15" ht="27" customHeight="1">
      <c r="A491" s="39" t="s">
        <v>1677</v>
      </c>
      <c r="B491" s="29"/>
      <c r="C491" s="30"/>
      <c r="D491" s="40"/>
      <c r="E491" s="40"/>
      <c r="F491" s="45"/>
      <c r="G491" s="41" t="s">
        <v>1676</v>
      </c>
      <c r="H491" s="41"/>
      <c r="I491" s="34" t="s">
        <v>1599</v>
      </c>
      <c r="J491" s="35"/>
      <c r="K491" s="36" t="s">
        <v>1598</v>
      </c>
      <c r="L491" s="36" t="s">
        <v>33</v>
      </c>
      <c r="M491" s="36"/>
      <c r="N491" s="37"/>
      <c r="O491" s="68"/>
    </row>
    <row r="492" spans="1:15" ht="36" customHeight="1">
      <c r="A492" s="96" t="s">
        <v>1675</v>
      </c>
      <c r="B492" s="29"/>
      <c r="C492" s="30"/>
      <c r="D492" s="31" t="s">
        <v>1674</v>
      </c>
      <c r="E492" s="46"/>
      <c r="F492" s="31"/>
      <c r="G492" s="32" t="s">
        <v>1673</v>
      </c>
      <c r="H492" s="32"/>
      <c r="I492" s="34"/>
      <c r="J492" s="35"/>
      <c r="K492" s="36"/>
      <c r="L492" s="36"/>
      <c r="M492" s="36"/>
      <c r="N492" s="37"/>
      <c r="O492" s="38" t="s">
        <v>1672</v>
      </c>
    </row>
    <row r="493" spans="1:15">
      <c r="A493" s="39" t="s">
        <v>1671</v>
      </c>
      <c r="B493" s="29"/>
      <c r="C493" s="30"/>
      <c r="D493" s="40"/>
      <c r="E493" s="40"/>
      <c r="F493" s="45"/>
      <c r="G493" s="41" t="s">
        <v>1670</v>
      </c>
      <c r="H493" s="41"/>
      <c r="I493" s="34" t="s">
        <v>1599</v>
      </c>
      <c r="J493" s="35"/>
      <c r="K493" s="36" t="s">
        <v>1598</v>
      </c>
      <c r="L493" s="36" t="s">
        <v>33</v>
      </c>
      <c r="M493" s="36"/>
      <c r="N493" s="37"/>
      <c r="O493" s="68" t="s">
        <v>1669</v>
      </c>
    </row>
    <row r="494" spans="1:15">
      <c r="A494" s="39"/>
      <c r="B494" s="29"/>
      <c r="C494" s="30"/>
      <c r="D494" s="40"/>
      <c r="E494" s="40"/>
      <c r="F494" s="45"/>
      <c r="G494" s="41"/>
      <c r="H494" s="41"/>
      <c r="I494" s="34"/>
      <c r="J494" s="35"/>
      <c r="K494" s="36"/>
      <c r="L494" s="36"/>
      <c r="M494" s="36"/>
      <c r="N494" s="37"/>
      <c r="O494" s="68" t="s">
        <v>1668</v>
      </c>
    </row>
    <row r="495" spans="1:15">
      <c r="A495" s="39"/>
      <c r="B495" s="29"/>
      <c r="C495" s="30"/>
      <c r="D495" s="40"/>
      <c r="E495" s="40"/>
      <c r="F495" s="45"/>
      <c r="G495" s="41"/>
      <c r="H495" s="41"/>
      <c r="I495" s="34"/>
      <c r="J495" s="35"/>
      <c r="K495" s="36"/>
      <c r="L495" s="36"/>
      <c r="M495" s="36"/>
      <c r="N495" s="37"/>
      <c r="O495" s="68"/>
    </row>
    <row r="496" spans="1:15">
      <c r="A496" s="39" t="s">
        <v>1667</v>
      </c>
      <c r="B496" s="29"/>
      <c r="C496" s="30"/>
      <c r="D496" s="40"/>
      <c r="E496" s="40"/>
      <c r="F496" s="45"/>
      <c r="G496" s="41" t="s">
        <v>1666</v>
      </c>
      <c r="H496" s="41"/>
      <c r="I496" s="34" t="s">
        <v>1599</v>
      </c>
      <c r="J496" s="35"/>
      <c r="K496" s="36" t="s">
        <v>1598</v>
      </c>
      <c r="L496" s="36" t="s">
        <v>33</v>
      </c>
      <c r="M496" s="36"/>
      <c r="N496" s="37"/>
      <c r="O496" s="68" t="s">
        <v>1665</v>
      </c>
    </row>
    <row r="497" spans="1:15">
      <c r="A497" s="39"/>
      <c r="B497" s="29"/>
      <c r="C497" s="30"/>
      <c r="D497" s="40"/>
      <c r="E497" s="40"/>
      <c r="F497" s="45"/>
      <c r="G497" s="41"/>
      <c r="H497" s="41"/>
      <c r="I497" s="34"/>
      <c r="J497" s="35"/>
      <c r="K497" s="36"/>
      <c r="L497" s="36"/>
      <c r="M497" s="36"/>
      <c r="N497" s="37"/>
      <c r="O497" s="68" t="s">
        <v>1664</v>
      </c>
    </row>
    <row r="498" spans="1:15">
      <c r="A498" s="39"/>
      <c r="B498" s="29"/>
      <c r="C498" s="30"/>
      <c r="D498" s="40"/>
      <c r="E498" s="40"/>
      <c r="F498" s="45"/>
      <c r="G498" s="41"/>
      <c r="H498" s="41"/>
      <c r="I498" s="34"/>
      <c r="J498" s="35"/>
      <c r="K498" s="36"/>
      <c r="L498" s="36"/>
      <c r="M498" s="36"/>
      <c r="N498" s="37"/>
      <c r="O498" s="68" t="s">
        <v>1663</v>
      </c>
    </row>
    <row r="499" spans="1:15">
      <c r="A499" s="39"/>
      <c r="B499" s="29"/>
      <c r="C499" s="30"/>
      <c r="D499" s="40"/>
      <c r="E499" s="40"/>
      <c r="F499" s="45"/>
      <c r="G499" s="41"/>
      <c r="H499" s="41"/>
      <c r="I499" s="34"/>
      <c r="J499" s="35"/>
      <c r="K499" s="36"/>
      <c r="L499" s="36"/>
      <c r="M499" s="36"/>
      <c r="N499" s="37"/>
      <c r="O499" s="68"/>
    </row>
    <row r="500" spans="1:15">
      <c r="A500" s="39" t="s">
        <v>1662</v>
      </c>
      <c r="B500" s="29"/>
      <c r="C500" s="30"/>
      <c r="D500" s="40"/>
      <c r="E500" s="40"/>
      <c r="F500" s="45"/>
      <c r="G500" s="41" t="s">
        <v>1661</v>
      </c>
      <c r="H500" s="41"/>
      <c r="I500" s="34" t="s">
        <v>1599</v>
      </c>
      <c r="J500" s="35"/>
      <c r="K500" s="36" t="s">
        <v>1598</v>
      </c>
      <c r="L500" s="36" t="s">
        <v>33</v>
      </c>
      <c r="M500" s="44" t="s">
        <v>1606</v>
      </c>
      <c r="N500" s="37"/>
      <c r="O500" s="68" t="s">
        <v>1660</v>
      </c>
    </row>
    <row r="501" spans="1:15">
      <c r="A501" s="39"/>
      <c r="B501" s="29"/>
      <c r="C501" s="30"/>
      <c r="D501" s="40"/>
      <c r="E501" s="40"/>
      <c r="F501" s="45"/>
      <c r="G501" s="41"/>
      <c r="H501" s="41"/>
      <c r="I501" s="34"/>
      <c r="J501" s="35"/>
      <c r="K501" s="36"/>
      <c r="L501" s="36"/>
      <c r="M501" s="44"/>
      <c r="N501" s="37"/>
      <c r="O501" s="68"/>
    </row>
    <row r="502" spans="1:15">
      <c r="A502" s="39" t="s">
        <v>1659</v>
      </c>
      <c r="B502" s="29"/>
      <c r="C502" s="30"/>
      <c r="D502" s="40"/>
      <c r="E502" s="40"/>
      <c r="F502" s="45"/>
      <c r="G502" s="41" t="s">
        <v>1658</v>
      </c>
      <c r="H502" s="41"/>
      <c r="I502" s="34" t="s">
        <v>1599</v>
      </c>
      <c r="J502" s="35"/>
      <c r="K502" s="36" t="s">
        <v>1598</v>
      </c>
      <c r="L502" s="36" t="s">
        <v>33</v>
      </c>
      <c r="M502" s="44" t="s">
        <v>1606</v>
      </c>
      <c r="N502" s="37"/>
      <c r="O502" s="68" t="s">
        <v>1657</v>
      </c>
    </row>
    <row r="503" spans="1:15">
      <c r="A503" s="39"/>
      <c r="B503" s="29"/>
      <c r="C503" s="30"/>
      <c r="D503" s="40"/>
      <c r="E503" s="40"/>
      <c r="F503" s="45"/>
      <c r="G503" s="41"/>
      <c r="H503" s="41"/>
      <c r="I503" s="34"/>
      <c r="J503" s="35"/>
      <c r="K503" s="36"/>
      <c r="L503" s="36"/>
      <c r="M503" s="36"/>
      <c r="N503" s="37"/>
      <c r="O503" s="68" t="s">
        <v>1656</v>
      </c>
    </row>
    <row r="504" spans="1:15">
      <c r="A504" s="39"/>
      <c r="B504" s="29"/>
      <c r="C504" s="30"/>
      <c r="D504" s="40"/>
      <c r="E504" s="40"/>
      <c r="F504" s="45"/>
      <c r="G504" s="41"/>
      <c r="H504" s="41"/>
      <c r="I504" s="34"/>
      <c r="J504" s="35"/>
      <c r="K504" s="36"/>
      <c r="L504" s="36"/>
      <c r="M504" s="36"/>
      <c r="N504" s="37"/>
      <c r="O504" s="68" t="s">
        <v>1655</v>
      </c>
    </row>
    <row r="505" spans="1:15">
      <c r="A505" s="39"/>
      <c r="B505" s="29"/>
      <c r="C505" s="30"/>
      <c r="D505" s="40"/>
      <c r="E505" s="40"/>
      <c r="F505" s="45"/>
      <c r="G505" s="41"/>
      <c r="H505" s="41"/>
      <c r="I505" s="34"/>
      <c r="J505" s="35"/>
      <c r="K505" s="36"/>
      <c r="L505" s="36"/>
      <c r="M505" s="36"/>
      <c r="N505" s="37"/>
      <c r="O505" s="68" t="s">
        <v>1654</v>
      </c>
    </row>
    <row r="506" spans="1:15" ht="14.25" customHeight="1">
      <c r="A506" s="39"/>
      <c r="B506" s="29"/>
      <c r="C506" s="30"/>
      <c r="D506" s="40"/>
      <c r="E506" s="40"/>
      <c r="F506" s="45"/>
      <c r="G506" s="41"/>
      <c r="H506" s="41"/>
      <c r="I506" s="34"/>
      <c r="J506" s="35"/>
      <c r="K506" s="36"/>
      <c r="L506" s="36"/>
      <c r="M506" s="36"/>
      <c r="N506" s="37"/>
      <c r="O506" s="68"/>
    </row>
    <row r="507" spans="1:15">
      <c r="A507" s="39" t="s">
        <v>1653</v>
      </c>
      <c r="B507" s="29"/>
      <c r="C507" s="30"/>
      <c r="D507" s="40"/>
      <c r="E507" s="40"/>
      <c r="F507" s="45"/>
      <c r="G507" s="41" t="s">
        <v>1652</v>
      </c>
      <c r="H507" s="41"/>
      <c r="I507" s="34" t="s">
        <v>1599</v>
      </c>
      <c r="J507" s="35"/>
      <c r="K507" s="36" t="s">
        <v>1598</v>
      </c>
      <c r="L507" s="36" t="s">
        <v>33</v>
      </c>
      <c r="M507" s="44" t="s">
        <v>1606</v>
      </c>
      <c r="N507" s="37"/>
      <c r="O507" s="68" t="s">
        <v>1651</v>
      </c>
    </row>
    <row r="508" spans="1:15">
      <c r="A508" s="39"/>
      <c r="B508" s="29"/>
      <c r="C508" s="30"/>
      <c r="D508" s="40"/>
      <c r="E508" s="40"/>
      <c r="F508" s="45"/>
      <c r="G508" s="41"/>
      <c r="H508" s="41"/>
      <c r="I508" s="34"/>
      <c r="J508" s="35"/>
      <c r="K508" s="36"/>
      <c r="L508" s="36"/>
      <c r="M508" s="36"/>
      <c r="N508" s="37"/>
      <c r="O508" s="68" t="s">
        <v>1650</v>
      </c>
    </row>
    <row r="509" spans="1:15">
      <c r="A509" s="39"/>
      <c r="B509" s="29"/>
      <c r="C509" s="30"/>
      <c r="D509" s="40"/>
      <c r="E509" s="40"/>
      <c r="F509" s="45"/>
      <c r="G509" s="41"/>
      <c r="H509" s="41"/>
      <c r="I509" s="34"/>
      <c r="J509" s="35"/>
      <c r="K509" s="36"/>
      <c r="L509" s="36"/>
      <c r="M509" s="36"/>
      <c r="N509" s="37"/>
      <c r="O509" s="68"/>
    </row>
    <row r="510" spans="1:15" ht="21">
      <c r="A510" s="39" t="s">
        <v>1649</v>
      </c>
      <c r="B510" s="29"/>
      <c r="C510" s="30"/>
      <c r="D510" s="40"/>
      <c r="E510" s="40"/>
      <c r="F510" s="45"/>
      <c r="G510" s="41" t="s">
        <v>1648</v>
      </c>
      <c r="H510" s="41"/>
      <c r="I510" s="34" t="s">
        <v>1599</v>
      </c>
      <c r="J510" s="35"/>
      <c r="K510" s="36" t="s">
        <v>1598</v>
      </c>
      <c r="L510" s="36" t="s">
        <v>33</v>
      </c>
      <c r="M510" s="36"/>
      <c r="N510" s="37"/>
      <c r="O510" s="38" t="s">
        <v>1647</v>
      </c>
    </row>
    <row r="511" spans="1:15">
      <c r="A511" s="39"/>
      <c r="B511" s="29"/>
      <c r="C511" s="30"/>
      <c r="D511" s="40"/>
      <c r="E511" s="40"/>
      <c r="F511" s="45"/>
      <c r="G511" s="41"/>
      <c r="H511" s="41"/>
      <c r="I511" s="34"/>
      <c r="J511" s="35"/>
      <c r="K511" s="36"/>
      <c r="L511" s="36"/>
      <c r="M511" s="36"/>
      <c r="N511" s="37"/>
      <c r="O511" s="38"/>
    </row>
    <row r="512" spans="1:15">
      <c r="A512" s="39" t="s">
        <v>1646</v>
      </c>
      <c r="B512" s="29"/>
      <c r="C512" s="30"/>
      <c r="D512" s="40"/>
      <c r="E512" s="40"/>
      <c r="F512" s="45"/>
      <c r="G512" s="41" t="s">
        <v>1645</v>
      </c>
      <c r="H512" s="41"/>
      <c r="I512" s="34" t="s">
        <v>1599</v>
      </c>
      <c r="J512" s="35"/>
      <c r="K512" s="36" t="s">
        <v>1598</v>
      </c>
      <c r="L512" s="36" t="s">
        <v>33</v>
      </c>
      <c r="M512" s="36"/>
      <c r="N512" s="37"/>
      <c r="O512" s="68" t="s">
        <v>1644</v>
      </c>
    </row>
    <row r="513" spans="1:15">
      <c r="A513" s="39"/>
      <c r="B513" s="29"/>
      <c r="C513" s="30"/>
      <c r="D513" s="40"/>
      <c r="E513" s="40"/>
      <c r="F513" s="45"/>
      <c r="G513" s="41"/>
      <c r="H513" s="41"/>
      <c r="I513" s="34"/>
      <c r="J513" s="35"/>
      <c r="K513" s="36"/>
      <c r="L513" s="36"/>
      <c r="M513" s="36"/>
      <c r="N513" s="37"/>
      <c r="O513" s="68"/>
    </row>
    <row r="514" spans="1:15">
      <c r="A514" s="39" t="s">
        <v>1643</v>
      </c>
      <c r="B514" s="29"/>
      <c r="C514" s="30"/>
      <c r="D514" s="40"/>
      <c r="E514" s="40"/>
      <c r="F514" s="45"/>
      <c r="G514" s="41" t="s">
        <v>1642</v>
      </c>
      <c r="H514" s="41"/>
      <c r="I514" s="34" t="s">
        <v>1528</v>
      </c>
      <c r="J514" s="35"/>
      <c r="K514" s="36" t="s">
        <v>1527</v>
      </c>
      <c r="L514" s="36" t="s">
        <v>33</v>
      </c>
      <c r="M514" s="36"/>
      <c r="N514" s="37"/>
      <c r="O514" s="68" t="s">
        <v>1641</v>
      </c>
    </row>
    <row r="515" spans="1:15">
      <c r="A515" s="39"/>
      <c r="B515" s="29"/>
      <c r="C515" s="30"/>
      <c r="D515" s="40"/>
      <c r="E515" s="40"/>
      <c r="F515" s="45"/>
      <c r="G515" s="41"/>
      <c r="H515" s="41"/>
      <c r="I515" s="34"/>
      <c r="J515" s="35"/>
      <c r="K515" s="36"/>
      <c r="L515" s="36"/>
      <c r="M515" s="36"/>
      <c r="N515" s="37"/>
      <c r="O515" s="68" t="s">
        <v>1640</v>
      </c>
    </row>
    <row r="516" spans="1:15">
      <c r="A516" s="39"/>
      <c r="B516" s="29"/>
      <c r="C516" s="30"/>
      <c r="D516" s="40"/>
      <c r="E516" s="40"/>
      <c r="F516" s="45"/>
      <c r="G516" s="41"/>
      <c r="H516" s="41"/>
      <c r="I516" s="34"/>
      <c r="J516" s="35"/>
      <c r="K516" s="36"/>
      <c r="L516" s="36"/>
      <c r="M516" s="36"/>
      <c r="N516" s="37"/>
      <c r="O516" s="68" t="s">
        <v>1639</v>
      </c>
    </row>
    <row r="517" spans="1:15" ht="18" customHeight="1">
      <c r="A517" s="39"/>
      <c r="B517" s="29"/>
      <c r="C517" s="30"/>
      <c r="D517" s="40"/>
      <c r="E517" s="40"/>
      <c r="F517" s="45"/>
      <c r="G517" s="41"/>
      <c r="H517" s="41"/>
      <c r="I517" s="34"/>
      <c r="J517" s="35"/>
      <c r="K517" s="36"/>
      <c r="L517" s="36"/>
      <c r="M517" s="36"/>
      <c r="N517" s="37"/>
      <c r="O517" s="68"/>
    </row>
    <row r="518" spans="1:15" ht="48">
      <c r="A518" s="96" t="s">
        <v>1638</v>
      </c>
      <c r="B518" s="29"/>
      <c r="C518" s="30"/>
      <c r="D518" s="31" t="s">
        <v>1637</v>
      </c>
      <c r="E518" s="46"/>
      <c r="F518" s="46"/>
      <c r="G518" s="57" t="s">
        <v>1636</v>
      </c>
      <c r="H518" s="32"/>
      <c r="I518" s="70"/>
      <c r="J518" s="71"/>
      <c r="K518" s="36"/>
      <c r="L518" s="36"/>
      <c r="M518" s="36"/>
      <c r="N518" s="37"/>
      <c r="O518" s="38" t="s">
        <v>1635</v>
      </c>
    </row>
    <row r="519" spans="1:15">
      <c r="A519" s="39"/>
      <c r="B519" s="29"/>
      <c r="C519" s="30"/>
      <c r="D519" s="31"/>
      <c r="E519" s="46"/>
      <c r="F519" s="46"/>
      <c r="G519" s="32"/>
      <c r="H519" s="32"/>
      <c r="I519" s="70"/>
      <c r="J519" s="71"/>
      <c r="K519" s="36"/>
      <c r="L519" s="36"/>
      <c r="M519" s="36"/>
      <c r="N519" s="37"/>
      <c r="O519" s="68"/>
    </row>
    <row r="520" spans="1:15" ht="36" customHeight="1">
      <c r="A520" s="96" t="s">
        <v>1634</v>
      </c>
      <c r="B520" s="29"/>
      <c r="C520" s="30"/>
      <c r="D520" s="40"/>
      <c r="E520" s="100"/>
      <c r="F520" s="100"/>
      <c r="G520" s="41" t="s">
        <v>1633</v>
      </c>
      <c r="H520" s="41"/>
      <c r="I520" s="34"/>
      <c r="J520" s="35"/>
      <c r="K520" s="36"/>
      <c r="L520" s="36"/>
      <c r="M520" s="36"/>
      <c r="N520" s="37"/>
      <c r="O520" s="68"/>
    </row>
    <row r="521" spans="1:15">
      <c r="A521" s="39" t="s">
        <v>1632</v>
      </c>
      <c r="B521" s="29"/>
      <c r="C521" s="30"/>
      <c r="D521" s="40"/>
      <c r="E521" s="95"/>
      <c r="F521" s="40"/>
      <c r="G521" s="105" t="s">
        <v>1631</v>
      </c>
      <c r="H521" s="105"/>
      <c r="I521" s="34" t="s">
        <v>1528</v>
      </c>
      <c r="J521" s="35"/>
      <c r="K521" s="36" t="s">
        <v>1527</v>
      </c>
      <c r="L521" s="36" t="s">
        <v>23</v>
      </c>
      <c r="M521" s="44" t="s">
        <v>1537</v>
      </c>
      <c r="N521" s="37"/>
      <c r="O521" s="68" t="s">
        <v>1630</v>
      </c>
    </row>
    <row r="522" spans="1:15">
      <c r="A522" s="39"/>
      <c r="B522" s="29"/>
      <c r="C522" s="30"/>
      <c r="D522" s="40"/>
      <c r="E522" s="95"/>
      <c r="F522" s="40"/>
      <c r="G522" s="105"/>
      <c r="H522" s="105"/>
      <c r="I522" s="34"/>
      <c r="J522" s="35"/>
      <c r="K522" s="36"/>
      <c r="L522" s="36"/>
      <c r="M522" s="36"/>
      <c r="N522" s="37"/>
      <c r="O522" s="68" t="s">
        <v>1629</v>
      </c>
    </row>
    <row r="523" spans="1:15">
      <c r="A523" s="39"/>
      <c r="B523" s="29"/>
      <c r="C523" s="30"/>
      <c r="D523" s="40"/>
      <c r="E523" s="95"/>
      <c r="F523" s="40"/>
      <c r="G523" s="105"/>
      <c r="H523" s="105"/>
      <c r="I523" s="34"/>
      <c r="J523" s="35"/>
      <c r="K523" s="36"/>
      <c r="L523" s="36"/>
      <c r="M523" s="36"/>
      <c r="N523" s="37"/>
      <c r="O523" s="68" t="s">
        <v>1628</v>
      </c>
    </row>
    <row r="524" spans="1:15">
      <c r="A524" s="39"/>
      <c r="B524" s="29"/>
      <c r="C524" s="30"/>
      <c r="D524" s="40"/>
      <c r="E524" s="95"/>
      <c r="F524" s="40"/>
      <c r="G524" s="105"/>
      <c r="H524" s="105"/>
      <c r="I524" s="34"/>
      <c r="J524" s="35"/>
      <c r="K524" s="36"/>
      <c r="L524" s="36"/>
      <c r="M524" s="36"/>
      <c r="N524" s="37"/>
      <c r="O524" s="68" t="s">
        <v>1627</v>
      </c>
    </row>
    <row r="525" spans="1:15">
      <c r="A525" s="39"/>
      <c r="B525" s="29"/>
      <c r="C525" s="30"/>
      <c r="D525" s="40"/>
      <c r="E525" s="95"/>
      <c r="F525" s="40"/>
      <c r="G525" s="105"/>
      <c r="H525" s="105"/>
      <c r="I525" s="34"/>
      <c r="J525" s="35"/>
      <c r="K525" s="36"/>
      <c r="L525" s="36"/>
      <c r="M525" s="36"/>
      <c r="N525" s="37"/>
      <c r="O525" s="68" t="s">
        <v>1626</v>
      </c>
    </row>
    <row r="526" spans="1:15">
      <c r="A526" s="39"/>
      <c r="B526" s="29"/>
      <c r="C526" s="30"/>
      <c r="D526" s="40"/>
      <c r="E526" s="95"/>
      <c r="F526" s="40"/>
      <c r="G526" s="105"/>
      <c r="H526" s="105"/>
      <c r="I526" s="34"/>
      <c r="J526" s="35"/>
      <c r="K526" s="36"/>
      <c r="L526" s="36"/>
      <c r="M526" s="36"/>
      <c r="N526" s="37"/>
      <c r="O526" s="68" t="s">
        <v>1625</v>
      </c>
    </row>
    <row r="527" spans="1:15">
      <c r="A527" s="39"/>
      <c r="B527" s="29"/>
      <c r="C527" s="30"/>
      <c r="D527" s="40"/>
      <c r="E527" s="95"/>
      <c r="F527" s="40"/>
      <c r="G527" s="105"/>
      <c r="H527" s="105"/>
      <c r="I527" s="34"/>
      <c r="J527" s="35"/>
      <c r="K527" s="36"/>
      <c r="L527" s="36"/>
      <c r="M527" s="36"/>
      <c r="N527" s="37"/>
      <c r="O527" s="68"/>
    </row>
    <row r="528" spans="1:15" ht="13.5" customHeight="1">
      <c r="A528" s="39" t="s">
        <v>1624</v>
      </c>
      <c r="B528" s="29"/>
      <c r="C528" s="30"/>
      <c r="D528" s="40"/>
      <c r="E528" s="95"/>
      <c r="F528" s="40"/>
      <c r="G528" s="106" t="s">
        <v>1623</v>
      </c>
      <c r="H528" s="105"/>
      <c r="I528" s="34" t="s">
        <v>1528</v>
      </c>
      <c r="J528" s="35"/>
      <c r="K528" s="36" t="s">
        <v>1527</v>
      </c>
      <c r="L528" s="36" t="s">
        <v>332</v>
      </c>
      <c r="M528" s="44" t="s">
        <v>1537</v>
      </c>
      <c r="N528" s="37"/>
      <c r="O528" s="68" t="s">
        <v>1622</v>
      </c>
    </row>
    <row r="529" spans="1:15">
      <c r="A529" s="39"/>
      <c r="B529" s="29"/>
      <c r="C529" s="30"/>
      <c r="D529" s="40"/>
      <c r="E529" s="95"/>
      <c r="F529" s="40"/>
      <c r="G529" s="106" t="s">
        <v>1621</v>
      </c>
      <c r="H529" s="105"/>
      <c r="I529" s="34"/>
      <c r="J529" s="35"/>
      <c r="K529" s="36"/>
      <c r="L529" s="36"/>
      <c r="M529" s="44"/>
      <c r="N529" s="37"/>
      <c r="O529" s="68" t="s">
        <v>1620</v>
      </c>
    </row>
    <row r="530" spans="1:15">
      <c r="A530" s="39"/>
      <c r="B530" s="29"/>
      <c r="C530" s="30"/>
      <c r="D530" s="40"/>
      <c r="E530" s="95"/>
      <c r="F530" s="40"/>
      <c r="G530" s="105"/>
      <c r="H530" s="105"/>
      <c r="I530" s="34"/>
      <c r="J530" s="35"/>
      <c r="K530" s="36"/>
      <c r="L530" s="36"/>
      <c r="M530" s="36"/>
      <c r="N530" s="37"/>
      <c r="O530" s="68" t="s">
        <v>1619</v>
      </c>
    </row>
    <row r="531" spans="1:15">
      <c r="A531" s="39"/>
      <c r="B531" s="29"/>
      <c r="C531" s="30"/>
      <c r="D531" s="40"/>
      <c r="E531" s="95"/>
      <c r="F531" s="40"/>
      <c r="G531" s="105"/>
      <c r="H531" s="105"/>
      <c r="I531" s="34"/>
      <c r="J531" s="35"/>
      <c r="K531" s="36"/>
      <c r="L531" s="36"/>
      <c r="M531" s="36"/>
      <c r="N531" s="37"/>
      <c r="O531" s="68" t="s">
        <v>1618</v>
      </c>
    </row>
    <row r="532" spans="1:15">
      <c r="A532" s="39"/>
      <c r="B532" s="29"/>
      <c r="C532" s="30"/>
      <c r="D532" s="40"/>
      <c r="E532" s="95"/>
      <c r="F532" s="40"/>
      <c r="G532" s="105"/>
      <c r="H532" s="105"/>
      <c r="I532" s="34"/>
      <c r="J532" s="35"/>
      <c r="K532" s="36"/>
      <c r="L532" s="36"/>
      <c r="M532" s="36"/>
      <c r="N532" s="37"/>
      <c r="O532" s="104"/>
    </row>
    <row r="533" spans="1:15">
      <c r="A533" s="39" t="s">
        <v>1617</v>
      </c>
      <c r="B533" s="29"/>
      <c r="C533" s="30"/>
      <c r="D533" s="40"/>
      <c r="E533" s="40"/>
      <c r="F533" s="45"/>
      <c r="G533" s="41" t="s">
        <v>1616</v>
      </c>
      <c r="H533" s="41"/>
      <c r="I533" s="34" t="s">
        <v>1528</v>
      </c>
      <c r="J533" s="35"/>
      <c r="K533" s="36" t="s">
        <v>1527</v>
      </c>
      <c r="L533" s="36" t="s">
        <v>332</v>
      </c>
      <c r="M533" s="44"/>
      <c r="N533" s="37"/>
      <c r="O533" s="68" t="s">
        <v>1615</v>
      </c>
    </row>
    <row r="534" spans="1:15">
      <c r="A534" s="39"/>
      <c r="B534" s="29"/>
      <c r="C534" s="30"/>
      <c r="D534" s="40"/>
      <c r="E534" s="40"/>
      <c r="F534" s="45"/>
      <c r="G534" s="41"/>
      <c r="H534" s="41"/>
      <c r="I534" s="34"/>
      <c r="J534" s="35"/>
      <c r="K534" s="36"/>
      <c r="L534" s="36"/>
      <c r="M534" s="36"/>
      <c r="N534" s="37"/>
      <c r="O534" s="68" t="s">
        <v>1614</v>
      </c>
    </row>
    <row r="535" spans="1:15" ht="15.75" customHeight="1">
      <c r="A535" s="47"/>
      <c r="B535" s="48"/>
      <c r="C535" s="49"/>
      <c r="D535" s="50"/>
      <c r="E535" s="50"/>
      <c r="F535" s="64"/>
      <c r="G535" s="51"/>
      <c r="H535" s="51"/>
      <c r="I535" s="52"/>
      <c r="J535" s="53"/>
      <c r="K535" s="54"/>
      <c r="L535" s="54"/>
      <c r="M535" s="54"/>
      <c r="N535" s="55"/>
      <c r="O535" s="69" t="s">
        <v>1613</v>
      </c>
    </row>
    <row r="536" spans="1:15">
      <c r="A536" s="39"/>
      <c r="B536" s="29"/>
      <c r="C536" s="30"/>
      <c r="D536" s="40"/>
      <c r="E536" s="40"/>
      <c r="F536" s="45"/>
      <c r="G536" s="41"/>
      <c r="H536" s="41"/>
      <c r="I536" s="34"/>
      <c r="J536" s="35"/>
      <c r="K536" s="36"/>
      <c r="L536" s="36"/>
      <c r="M536" s="36"/>
      <c r="N536" s="37"/>
      <c r="O536" s="68" t="s">
        <v>1612</v>
      </c>
    </row>
    <row r="537" spans="1:15">
      <c r="A537" s="39"/>
      <c r="B537" s="29"/>
      <c r="C537" s="30"/>
      <c r="D537" s="40"/>
      <c r="E537" s="40"/>
      <c r="F537" s="45"/>
      <c r="G537" s="41"/>
      <c r="H537" s="41"/>
      <c r="I537" s="34"/>
      <c r="J537" s="35"/>
      <c r="K537" s="36"/>
      <c r="L537" s="36"/>
      <c r="M537" s="36"/>
      <c r="N537" s="37"/>
      <c r="O537" s="68"/>
    </row>
    <row r="538" spans="1:15" ht="27" customHeight="1">
      <c r="A538" s="96" t="s">
        <v>1611</v>
      </c>
      <c r="B538" s="29"/>
      <c r="C538" s="30"/>
      <c r="D538" s="40"/>
      <c r="E538" s="40"/>
      <c r="F538" s="100"/>
      <c r="G538" s="66" t="s">
        <v>1610</v>
      </c>
      <c r="H538" s="41"/>
      <c r="I538" s="34"/>
      <c r="J538" s="35"/>
      <c r="K538" s="36"/>
      <c r="L538" s="36"/>
      <c r="M538" s="36"/>
      <c r="N538" s="37"/>
      <c r="O538" s="68" t="s">
        <v>1609</v>
      </c>
    </row>
    <row r="539" spans="1:15">
      <c r="A539" s="39"/>
      <c r="B539" s="29"/>
      <c r="C539" s="30"/>
      <c r="D539" s="40"/>
      <c r="E539" s="40"/>
      <c r="F539" s="100"/>
      <c r="G539" s="41"/>
      <c r="H539" s="41"/>
      <c r="I539" s="34"/>
      <c r="J539" s="35"/>
      <c r="K539" s="36"/>
      <c r="L539" s="36"/>
      <c r="M539" s="36"/>
      <c r="N539" s="37"/>
      <c r="O539" s="68"/>
    </row>
    <row r="540" spans="1:15">
      <c r="A540" s="39"/>
      <c r="B540" s="29"/>
      <c r="C540" s="30"/>
      <c r="D540" s="40"/>
      <c r="E540" s="40"/>
      <c r="F540" s="100"/>
      <c r="G540" s="41"/>
      <c r="H540" s="41"/>
      <c r="I540" s="34"/>
      <c r="J540" s="35"/>
      <c r="K540" s="36"/>
      <c r="L540" s="36"/>
      <c r="M540" s="36"/>
      <c r="N540" s="37"/>
      <c r="O540" s="68"/>
    </row>
    <row r="541" spans="1:15">
      <c r="A541" s="39" t="s">
        <v>1608</v>
      </c>
      <c r="B541" s="29"/>
      <c r="C541" s="30"/>
      <c r="D541" s="40"/>
      <c r="E541" s="40"/>
      <c r="F541" s="45"/>
      <c r="G541" s="41" t="s">
        <v>1607</v>
      </c>
      <c r="H541" s="41"/>
      <c r="I541" s="34" t="s">
        <v>1599</v>
      </c>
      <c r="J541" s="35"/>
      <c r="K541" s="36" t="s">
        <v>1598</v>
      </c>
      <c r="L541" s="36" t="s">
        <v>33</v>
      </c>
      <c r="M541" s="44" t="s">
        <v>1606</v>
      </c>
      <c r="N541" s="37"/>
      <c r="O541" s="68" t="s">
        <v>1605</v>
      </c>
    </row>
    <row r="542" spans="1:15">
      <c r="A542" s="39"/>
      <c r="B542" s="29"/>
      <c r="C542" s="30"/>
      <c r="D542" s="40"/>
      <c r="E542" s="40"/>
      <c r="F542" s="45"/>
      <c r="G542" s="41" t="s">
        <v>1604</v>
      </c>
      <c r="H542" s="41"/>
      <c r="I542" s="34"/>
      <c r="J542" s="35"/>
      <c r="K542" s="36"/>
      <c r="L542" s="36"/>
      <c r="M542" s="36"/>
      <c r="N542" s="37"/>
      <c r="O542" s="68" t="s">
        <v>1603</v>
      </c>
    </row>
    <row r="543" spans="1:15">
      <c r="A543" s="39"/>
      <c r="B543" s="29"/>
      <c r="C543" s="30"/>
      <c r="D543" s="40"/>
      <c r="E543" s="40"/>
      <c r="F543" s="45"/>
      <c r="G543" s="41"/>
      <c r="H543" s="41"/>
      <c r="I543" s="34"/>
      <c r="J543" s="35"/>
      <c r="K543" s="36"/>
      <c r="L543" s="36"/>
      <c r="M543" s="36"/>
      <c r="N543" s="37"/>
      <c r="O543" s="68" t="s">
        <v>1602</v>
      </c>
    </row>
    <row r="544" spans="1:15">
      <c r="A544" s="39"/>
      <c r="B544" s="29"/>
      <c r="C544" s="30"/>
      <c r="D544" s="40"/>
      <c r="E544" s="40"/>
      <c r="F544" s="45"/>
      <c r="G544" s="41"/>
      <c r="H544" s="41"/>
      <c r="I544" s="34"/>
      <c r="J544" s="35"/>
      <c r="K544" s="36"/>
      <c r="L544" s="36"/>
      <c r="M544" s="36"/>
      <c r="N544" s="37"/>
      <c r="O544" s="68"/>
    </row>
    <row r="545" spans="1:15">
      <c r="A545" s="39" t="s">
        <v>1601</v>
      </c>
      <c r="B545" s="29"/>
      <c r="C545" s="30"/>
      <c r="D545" s="40"/>
      <c r="E545" s="40"/>
      <c r="F545" s="45"/>
      <c r="G545" s="41" t="s">
        <v>1600</v>
      </c>
      <c r="H545" s="41"/>
      <c r="I545" s="34" t="s">
        <v>1599</v>
      </c>
      <c r="J545" s="35"/>
      <c r="K545" s="36" t="s">
        <v>1598</v>
      </c>
      <c r="L545" s="36" t="s">
        <v>33</v>
      </c>
      <c r="M545" s="36"/>
      <c r="N545" s="37"/>
      <c r="O545" s="68" t="s">
        <v>1597</v>
      </c>
    </row>
    <row r="546" spans="1:15">
      <c r="A546" s="39"/>
      <c r="B546" s="29"/>
      <c r="C546" s="30"/>
      <c r="D546" s="40"/>
      <c r="E546" s="40"/>
      <c r="F546" s="45"/>
      <c r="G546" s="41"/>
      <c r="H546" s="41"/>
      <c r="I546" s="34"/>
      <c r="J546" s="35"/>
      <c r="K546" s="36"/>
      <c r="L546" s="36"/>
      <c r="M546" s="36"/>
      <c r="N546" s="37"/>
      <c r="O546" s="68" t="s">
        <v>1596</v>
      </c>
    </row>
    <row r="547" spans="1:15">
      <c r="A547" s="39"/>
      <c r="B547" s="29"/>
      <c r="C547" s="30"/>
      <c r="D547" s="40"/>
      <c r="E547" s="40"/>
      <c r="F547" s="45"/>
      <c r="G547" s="41"/>
      <c r="H547" s="41"/>
      <c r="I547" s="34"/>
      <c r="J547" s="35"/>
      <c r="K547" s="36"/>
      <c r="L547" s="36"/>
      <c r="M547" s="36"/>
      <c r="N547" s="37"/>
      <c r="O547" s="68" t="s">
        <v>1595</v>
      </c>
    </row>
    <row r="548" spans="1:15">
      <c r="A548" s="39"/>
      <c r="B548" s="29"/>
      <c r="C548" s="30"/>
      <c r="D548" s="40"/>
      <c r="E548" s="40"/>
      <c r="F548" s="45"/>
      <c r="G548" s="41"/>
      <c r="H548" s="41"/>
      <c r="I548" s="34"/>
      <c r="J548" s="35"/>
      <c r="K548" s="36"/>
      <c r="L548" s="36"/>
      <c r="M548" s="36"/>
      <c r="N548" s="37"/>
      <c r="O548" s="68" t="s">
        <v>1594</v>
      </c>
    </row>
    <row r="549" spans="1:15">
      <c r="A549" s="39"/>
      <c r="B549" s="29"/>
      <c r="C549" s="30"/>
      <c r="D549" s="40"/>
      <c r="E549" s="40"/>
      <c r="F549" s="45"/>
      <c r="G549" s="41"/>
      <c r="H549" s="41"/>
      <c r="I549" s="34"/>
      <c r="J549" s="35"/>
      <c r="K549" s="36"/>
      <c r="L549" s="36"/>
      <c r="M549" s="36"/>
      <c r="N549" s="37"/>
      <c r="O549" s="68"/>
    </row>
    <row r="550" spans="1:15">
      <c r="A550" s="39" t="s">
        <v>1593</v>
      </c>
      <c r="B550" s="29"/>
      <c r="C550" s="30"/>
      <c r="D550" s="40"/>
      <c r="E550" s="40"/>
      <c r="F550" s="45"/>
      <c r="G550" s="41" t="s">
        <v>1592</v>
      </c>
      <c r="H550" s="41"/>
      <c r="I550" s="34" t="s">
        <v>1405</v>
      </c>
      <c r="J550" s="35"/>
      <c r="K550" s="36" t="s">
        <v>1480</v>
      </c>
      <c r="L550" s="36" t="s">
        <v>33</v>
      </c>
      <c r="M550" s="44" t="s">
        <v>1403</v>
      </c>
      <c r="N550" s="37"/>
      <c r="O550" s="68" t="s">
        <v>1591</v>
      </c>
    </row>
    <row r="551" spans="1:15">
      <c r="A551" s="39"/>
      <c r="B551" s="29"/>
      <c r="C551" s="30"/>
      <c r="D551" s="40"/>
      <c r="E551" s="40"/>
      <c r="F551" s="45"/>
      <c r="G551" s="41"/>
      <c r="H551" s="41"/>
      <c r="I551" s="34"/>
      <c r="J551" s="35"/>
      <c r="K551" s="36"/>
      <c r="L551" s="36"/>
      <c r="M551" s="36"/>
      <c r="N551" s="37"/>
      <c r="O551" s="68" t="s">
        <v>1590</v>
      </c>
    </row>
    <row r="552" spans="1:15">
      <c r="A552" s="39"/>
      <c r="B552" s="29"/>
      <c r="C552" s="30"/>
      <c r="D552" s="40"/>
      <c r="E552" s="40"/>
      <c r="F552" s="45"/>
      <c r="G552" s="41"/>
      <c r="H552" s="41"/>
      <c r="I552" s="34"/>
      <c r="J552" s="35"/>
      <c r="K552" s="36"/>
      <c r="L552" s="36"/>
      <c r="M552" s="36"/>
      <c r="N552" s="37"/>
      <c r="O552" s="68" t="s">
        <v>1589</v>
      </c>
    </row>
    <row r="553" spans="1:15">
      <c r="A553" s="39"/>
      <c r="B553" s="29"/>
      <c r="C553" s="30"/>
      <c r="D553" s="40"/>
      <c r="E553" s="40"/>
      <c r="F553" s="45"/>
      <c r="G553" s="41"/>
      <c r="H553" s="41"/>
      <c r="I553" s="34"/>
      <c r="J553" s="35"/>
      <c r="K553" s="36"/>
      <c r="L553" s="36"/>
      <c r="M553" s="36"/>
      <c r="N553" s="37"/>
      <c r="O553" s="68" t="s">
        <v>1588</v>
      </c>
    </row>
    <row r="554" spans="1:15">
      <c r="A554" s="39"/>
      <c r="B554" s="29"/>
      <c r="C554" s="30"/>
      <c r="D554" s="40"/>
      <c r="E554" s="40"/>
      <c r="F554" s="45"/>
      <c r="G554" s="41"/>
      <c r="H554" s="41"/>
      <c r="I554" s="34"/>
      <c r="J554" s="35"/>
      <c r="K554" s="36"/>
      <c r="L554" s="36"/>
      <c r="M554" s="36"/>
      <c r="N554" s="37"/>
      <c r="O554" s="68" t="s">
        <v>1587</v>
      </c>
    </row>
    <row r="555" spans="1:15">
      <c r="A555" s="39"/>
      <c r="B555" s="29"/>
      <c r="C555" s="30"/>
      <c r="D555" s="40"/>
      <c r="E555" s="40"/>
      <c r="F555" s="45"/>
      <c r="G555" s="41"/>
      <c r="H555" s="41"/>
      <c r="I555" s="34"/>
      <c r="J555" s="35"/>
      <c r="K555" s="36"/>
      <c r="L555" s="36"/>
      <c r="M555" s="36"/>
      <c r="N555" s="37"/>
      <c r="O555" s="68" t="s">
        <v>1579</v>
      </c>
    </row>
    <row r="556" spans="1:15">
      <c r="A556" s="39"/>
      <c r="B556" s="29"/>
      <c r="C556" s="30"/>
      <c r="D556" s="40"/>
      <c r="E556" s="40"/>
      <c r="F556" s="45"/>
      <c r="G556" s="41"/>
      <c r="H556" s="41"/>
      <c r="I556" s="34"/>
      <c r="J556" s="35"/>
      <c r="K556" s="36"/>
      <c r="L556" s="36"/>
      <c r="M556" s="36"/>
      <c r="N556" s="37"/>
      <c r="O556" s="68" t="s">
        <v>1586</v>
      </c>
    </row>
    <row r="557" spans="1:15">
      <c r="A557" s="39"/>
      <c r="B557" s="29"/>
      <c r="C557" s="30"/>
      <c r="D557" s="40"/>
      <c r="E557" s="40"/>
      <c r="F557" s="45"/>
      <c r="G557" s="41"/>
      <c r="H557" s="41"/>
      <c r="I557" s="34"/>
      <c r="J557" s="35"/>
      <c r="K557" s="36"/>
      <c r="L557" s="36"/>
      <c r="M557" s="36"/>
      <c r="N557" s="37"/>
      <c r="O557" s="68" t="s">
        <v>1585</v>
      </c>
    </row>
    <row r="558" spans="1:15">
      <c r="A558" s="39"/>
      <c r="B558" s="29"/>
      <c r="C558" s="30"/>
      <c r="D558" s="40"/>
      <c r="E558" s="40"/>
      <c r="F558" s="45"/>
      <c r="G558" s="41"/>
      <c r="H558" s="41"/>
      <c r="I558" s="34"/>
      <c r="J558" s="35"/>
      <c r="K558" s="36"/>
      <c r="L558" s="36"/>
      <c r="M558" s="36"/>
      <c r="N558" s="37"/>
      <c r="O558" s="68"/>
    </row>
    <row r="559" spans="1:15" ht="36" customHeight="1">
      <c r="A559" s="39" t="s">
        <v>1584</v>
      </c>
      <c r="B559" s="29"/>
      <c r="C559" s="30"/>
      <c r="D559" s="40"/>
      <c r="E559" s="40"/>
      <c r="F559" s="45"/>
      <c r="G559" s="66" t="s">
        <v>1583</v>
      </c>
      <c r="H559" s="41"/>
      <c r="I559" s="34" t="s">
        <v>1405</v>
      </c>
      <c r="J559" s="35"/>
      <c r="K559" s="36" t="s">
        <v>1480</v>
      </c>
      <c r="L559" s="36" t="s">
        <v>33</v>
      </c>
      <c r="M559" s="36"/>
      <c r="N559" s="37"/>
      <c r="O559" s="38" t="s">
        <v>1582</v>
      </c>
    </row>
    <row r="560" spans="1:15">
      <c r="A560" s="39"/>
      <c r="B560" s="29"/>
      <c r="C560" s="30"/>
      <c r="D560" s="40"/>
      <c r="E560" s="40"/>
      <c r="F560" s="45"/>
      <c r="G560" s="41"/>
      <c r="H560" s="41"/>
      <c r="I560" s="34"/>
      <c r="J560" s="35"/>
      <c r="K560" s="36"/>
      <c r="L560" s="36"/>
      <c r="M560" s="36"/>
      <c r="N560" s="37"/>
      <c r="O560" s="68" t="s">
        <v>1581</v>
      </c>
    </row>
    <row r="561" spans="1:15">
      <c r="A561" s="39"/>
      <c r="B561" s="29"/>
      <c r="C561" s="30"/>
      <c r="D561" s="40"/>
      <c r="E561" s="40"/>
      <c r="F561" s="45"/>
      <c r="G561" s="41"/>
      <c r="H561" s="41"/>
      <c r="I561" s="34"/>
      <c r="J561" s="35"/>
      <c r="K561" s="36"/>
      <c r="L561" s="36"/>
      <c r="M561" s="36"/>
      <c r="N561" s="37"/>
      <c r="O561" s="68" t="s">
        <v>1580</v>
      </c>
    </row>
    <row r="562" spans="1:15">
      <c r="A562" s="39"/>
      <c r="B562" s="29"/>
      <c r="C562" s="30"/>
      <c r="D562" s="40"/>
      <c r="E562" s="40"/>
      <c r="F562" s="45"/>
      <c r="G562" s="41"/>
      <c r="H562" s="41"/>
      <c r="I562" s="34"/>
      <c r="J562" s="35"/>
      <c r="K562" s="36"/>
      <c r="L562" s="36"/>
      <c r="M562" s="36"/>
      <c r="N562" s="37"/>
      <c r="O562" s="68" t="s">
        <v>1579</v>
      </c>
    </row>
    <row r="563" spans="1:15">
      <c r="A563" s="39"/>
      <c r="B563" s="29"/>
      <c r="C563" s="30"/>
      <c r="D563" s="40"/>
      <c r="E563" s="40"/>
      <c r="F563" s="45"/>
      <c r="G563" s="41"/>
      <c r="H563" s="41"/>
      <c r="I563" s="34"/>
      <c r="J563" s="35"/>
      <c r="K563" s="36"/>
      <c r="L563" s="36"/>
      <c r="M563" s="36"/>
      <c r="N563" s="37"/>
      <c r="O563" s="68" t="s">
        <v>1578</v>
      </c>
    </row>
    <row r="564" spans="1:15">
      <c r="A564" s="39"/>
      <c r="B564" s="29"/>
      <c r="C564" s="30"/>
      <c r="D564" s="40"/>
      <c r="E564" s="40"/>
      <c r="F564" s="45"/>
      <c r="G564" s="41"/>
      <c r="H564" s="41"/>
      <c r="I564" s="34"/>
      <c r="J564" s="35"/>
      <c r="K564" s="36"/>
      <c r="L564" s="36"/>
      <c r="M564" s="36"/>
      <c r="N564" s="37"/>
      <c r="O564" s="68" t="s">
        <v>1577</v>
      </c>
    </row>
    <row r="565" spans="1:15">
      <c r="A565" s="39"/>
      <c r="B565" s="29"/>
      <c r="C565" s="30"/>
      <c r="D565" s="40"/>
      <c r="E565" s="40"/>
      <c r="F565" s="45"/>
      <c r="G565" s="41"/>
      <c r="H565" s="41"/>
      <c r="I565" s="34"/>
      <c r="J565" s="35"/>
      <c r="K565" s="36"/>
      <c r="L565" s="36"/>
      <c r="M565" s="36"/>
      <c r="N565" s="37"/>
      <c r="O565" s="68" t="s">
        <v>1576</v>
      </c>
    </row>
    <row r="566" spans="1:15">
      <c r="A566" s="39"/>
      <c r="B566" s="29"/>
      <c r="C566" s="30"/>
      <c r="D566" s="40"/>
      <c r="E566" s="40"/>
      <c r="F566" s="45"/>
      <c r="G566" s="41"/>
      <c r="H566" s="41"/>
      <c r="I566" s="34"/>
      <c r="J566" s="35"/>
      <c r="K566" s="36"/>
      <c r="L566" s="36"/>
      <c r="M566" s="36"/>
      <c r="N566" s="37"/>
      <c r="O566" s="8"/>
    </row>
    <row r="567" spans="1:15">
      <c r="A567" s="39" t="s">
        <v>1575</v>
      </c>
      <c r="B567" s="29"/>
      <c r="C567" s="30"/>
      <c r="D567" s="40"/>
      <c r="E567" s="40"/>
      <c r="F567" s="45"/>
      <c r="G567" s="41" t="s">
        <v>1574</v>
      </c>
      <c r="H567" s="41"/>
      <c r="I567" s="34" t="s">
        <v>1405</v>
      </c>
      <c r="J567" s="35"/>
      <c r="K567" s="36" t="s">
        <v>1480</v>
      </c>
      <c r="L567" s="36" t="s">
        <v>33</v>
      </c>
      <c r="M567" s="44" t="s">
        <v>1403</v>
      </c>
      <c r="N567" s="37"/>
      <c r="O567" s="38" t="s">
        <v>1573</v>
      </c>
    </row>
    <row r="568" spans="1:15">
      <c r="A568" s="39"/>
      <c r="B568" s="29"/>
      <c r="C568" s="30"/>
      <c r="D568" s="40"/>
      <c r="E568" s="40"/>
      <c r="F568" s="45"/>
      <c r="G568" s="41" t="s">
        <v>1572</v>
      </c>
      <c r="H568" s="41"/>
      <c r="I568" s="34"/>
      <c r="J568" s="35"/>
      <c r="K568" s="36"/>
      <c r="L568" s="36"/>
      <c r="M568" s="36"/>
      <c r="N568" s="37"/>
      <c r="O568" s="68" t="s">
        <v>1571</v>
      </c>
    </row>
    <row r="569" spans="1:15">
      <c r="A569" s="39"/>
      <c r="B569" s="29"/>
      <c r="C569" s="30"/>
      <c r="D569" s="40"/>
      <c r="E569" s="40"/>
      <c r="F569" s="45"/>
      <c r="G569" s="41"/>
      <c r="H569" s="41"/>
      <c r="I569" s="34"/>
      <c r="J569" s="35"/>
      <c r="K569" s="36"/>
      <c r="L569" s="36"/>
      <c r="M569" s="36"/>
      <c r="N569" s="37"/>
      <c r="O569" s="68" t="s">
        <v>1570</v>
      </c>
    </row>
    <row r="570" spans="1:15">
      <c r="A570" s="39"/>
      <c r="B570" s="29"/>
      <c r="C570" s="30"/>
      <c r="D570" s="40"/>
      <c r="E570" s="40"/>
      <c r="F570" s="45"/>
      <c r="G570" s="41"/>
      <c r="H570" s="41"/>
      <c r="I570" s="34"/>
      <c r="J570" s="35"/>
      <c r="K570" s="36"/>
      <c r="L570" s="36"/>
      <c r="M570" s="36"/>
      <c r="N570" s="37"/>
      <c r="O570" s="68" t="s">
        <v>1569</v>
      </c>
    </row>
    <row r="571" spans="1:15">
      <c r="A571" s="39"/>
      <c r="B571" s="29"/>
      <c r="C571" s="30"/>
      <c r="D571" s="40"/>
      <c r="E571" s="40"/>
      <c r="F571" s="45"/>
      <c r="G571" s="41"/>
      <c r="H571" s="41"/>
      <c r="I571" s="34"/>
      <c r="J571" s="35"/>
      <c r="K571" s="36"/>
      <c r="L571" s="36"/>
      <c r="M571" s="36"/>
      <c r="N571" s="37"/>
      <c r="O571" s="68" t="s">
        <v>1568</v>
      </c>
    </row>
    <row r="572" spans="1:15" ht="22.5" customHeight="1">
      <c r="A572" s="39"/>
      <c r="B572" s="29"/>
      <c r="C572" s="30"/>
      <c r="D572" s="40"/>
      <c r="E572" s="40"/>
      <c r="F572" s="45"/>
      <c r="G572" s="41"/>
      <c r="H572" s="41"/>
      <c r="I572" s="34"/>
      <c r="J572" s="35"/>
      <c r="K572" s="36"/>
      <c r="L572" s="36"/>
      <c r="M572" s="36"/>
      <c r="N572" s="37"/>
      <c r="O572" s="68" t="s">
        <v>1567</v>
      </c>
    </row>
    <row r="573" spans="1:15" ht="27" customHeight="1">
      <c r="A573" s="39" t="s">
        <v>1566</v>
      </c>
      <c r="B573" s="29"/>
      <c r="C573" s="30"/>
      <c r="D573" s="40"/>
      <c r="E573" s="40"/>
      <c r="F573" s="45"/>
      <c r="G573" s="41" t="s">
        <v>1565</v>
      </c>
      <c r="H573" s="41"/>
      <c r="I573" s="34" t="s">
        <v>1405</v>
      </c>
      <c r="J573" s="35"/>
      <c r="K573" s="36" t="s">
        <v>1480</v>
      </c>
      <c r="L573" s="36" t="s">
        <v>33</v>
      </c>
      <c r="M573" s="44" t="s">
        <v>1403</v>
      </c>
      <c r="N573" s="37"/>
      <c r="O573" s="38" t="s">
        <v>1564</v>
      </c>
    </row>
    <row r="574" spans="1:15">
      <c r="A574" s="39"/>
      <c r="B574" s="29"/>
      <c r="C574" s="30"/>
      <c r="D574" s="40"/>
      <c r="E574" s="40"/>
      <c r="F574" s="45"/>
      <c r="G574" s="41"/>
      <c r="H574" s="41"/>
      <c r="I574" s="34"/>
      <c r="J574" s="35"/>
      <c r="K574" s="36"/>
      <c r="L574" s="36"/>
      <c r="M574" s="36"/>
      <c r="N574" s="37"/>
      <c r="O574" s="68" t="s">
        <v>1563</v>
      </c>
    </row>
    <row r="575" spans="1:15">
      <c r="A575" s="39"/>
      <c r="B575" s="29"/>
      <c r="C575" s="30"/>
      <c r="D575" s="40"/>
      <c r="E575" s="40"/>
      <c r="F575" s="45"/>
      <c r="G575" s="41"/>
      <c r="H575" s="41"/>
      <c r="I575" s="34"/>
      <c r="J575" s="35"/>
      <c r="K575" s="36"/>
      <c r="L575" s="36"/>
      <c r="M575" s="36"/>
      <c r="N575" s="37"/>
      <c r="O575" s="68" t="s">
        <v>1562</v>
      </c>
    </row>
    <row r="576" spans="1:15">
      <c r="A576" s="39"/>
      <c r="B576" s="29"/>
      <c r="C576" s="30"/>
      <c r="D576" s="40"/>
      <c r="E576" s="40"/>
      <c r="F576" s="45"/>
      <c r="G576" s="41"/>
      <c r="H576" s="41"/>
      <c r="I576" s="34"/>
      <c r="J576" s="35"/>
      <c r="K576" s="36"/>
      <c r="L576" s="36"/>
      <c r="M576" s="36"/>
      <c r="N576" s="37"/>
      <c r="O576" s="68"/>
    </row>
    <row r="577" spans="1:15">
      <c r="A577" s="39" t="s">
        <v>1561</v>
      </c>
      <c r="B577" s="29"/>
      <c r="C577" s="30"/>
      <c r="D577" s="40"/>
      <c r="E577" s="40"/>
      <c r="F577" s="45"/>
      <c r="G577" s="41" t="s">
        <v>1560</v>
      </c>
      <c r="H577" s="41"/>
      <c r="I577" s="34" t="s">
        <v>1405</v>
      </c>
      <c r="J577" s="35"/>
      <c r="K577" s="36" t="s">
        <v>1480</v>
      </c>
      <c r="L577" s="36" t="s">
        <v>33</v>
      </c>
      <c r="M577" s="36"/>
      <c r="N577" s="37"/>
      <c r="O577" s="68" t="s">
        <v>1559</v>
      </c>
    </row>
    <row r="578" spans="1:15">
      <c r="A578" s="39"/>
      <c r="B578" s="29"/>
      <c r="C578" s="30"/>
      <c r="D578" s="40"/>
      <c r="E578" s="40"/>
      <c r="F578" s="45"/>
      <c r="G578" s="41" t="s">
        <v>1558</v>
      </c>
      <c r="H578" s="41"/>
      <c r="I578" s="34"/>
      <c r="J578" s="35"/>
      <c r="K578" s="36"/>
      <c r="L578" s="36"/>
      <c r="M578" s="36"/>
      <c r="N578" s="37"/>
      <c r="O578" s="68" t="s">
        <v>1557</v>
      </c>
    </row>
    <row r="579" spans="1:15">
      <c r="A579" s="39"/>
      <c r="B579" s="29"/>
      <c r="C579" s="30"/>
      <c r="D579" s="40"/>
      <c r="E579" s="40"/>
      <c r="F579" s="45"/>
      <c r="G579" s="41"/>
      <c r="H579" s="41"/>
      <c r="I579" s="34"/>
      <c r="J579" s="35"/>
      <c r="K579" s="36"/>
      <c r="L579" s="36"/>
      <c r="M579" s="36"/>
      <c r="N579" s="37"/>
      <c r="O579" s="68" t="s">
        <v>1556</v>
      </c>
    </row>
    <row r="580" spans="1:15">
      <c r="A580" s="39"/>
      <c r="B580" s="29"/>
      <c r="C580" s="30"/>
      <c r="D580" s="40"/>
      <c r="E580" s="40"/>
      <c r="F580" s="45"/>
      <c r="G580" s="41"/>
      <c r="H580" s="41"/>
      <c r="I580" s="34"/>
      <c r="J580" s="35"/>
      <c r="K580" s="36"/>
      <c r="L580" s="36"/>
      <c r="M580" s="36"/>
      <c r="N580" s="37"/>
      <c r="O580" s="68"/>
    </row>
    <row r="581" spans="1:15" ht="27" customHeight="1">
      <c r="A581" s="39" t="s">
        <v>1555</v>
      </c>
      <c r="B581" s="29"/>
      <c r="C581" s="30"/>
      <c r="D581" s="40"/>
      <c r="E581" s="40"/>
      <c r="F581" s="45"/>
      <c r="G581" s="41" t="s">
        <v>1554</v>
      </c>
      <c r="H581" s="41"/>
      <c r="I581" s="34" t="s">
        <v>1405</v>
      </c>
      <c r="J581" s="35"/>
      <c r="K581" s="36" t="s">
        <v>1480</v>
      </c>
      <c r="L581" s="36" t="s">
        <v>23</v>
      </c>
      <c r="M581" s="44" t="s">
        <v>1403</v>
      </c>
      <c r="N581" s="37"/>
      <c r="O581" s="38" t="s">
        <v>1553</v>
      </c>
    </row>
    <row r="582" spans="1:15">
      <c r="A582" s="39"/>
      <c r="B582" s="29"/>
      <c r="C582" s="30"/>
      <c r="D582" s="40"/>
      <c r="E582" s="40"/>
      <c r="F582" s="45"/>
      <c r="G582" s="41"/>
      <c r="H582" s="41"/>
      <c r="I582" s="34"/>
      <c r="J582" s="35"/>
      <c r="K582" s="36"/>
      <c r="L582" s="36"/>
      <c r="M582" s="36"/>
      <c r="N582" s="37"/>
      <c r="O582" s="68" t="s">
        <v>1552</v>
      </c>
    </row>
    <row r="583" spans="1:15">
      <c r="A583" s="39"/>
      <c r="B583" s="29"/>
      <c r="C583" s="30"/>
      <c r="D583" s="40"/>
      <c r="E583" s="40"/>
      <c r="F583" s="45"/>
      <c r="G583" s="41"/>
      <c r="H583" s="41"/>
      <c r="I583" s="34"/>
      <c r="J583" s="35"/>
      <c r="K583" s="36"/>
      <c r="L583" s="36"/>
      <c r="M583" s="36"/>
      <c r="N583" s="37"/>
      <c r="O583" s="68" t="s">
        <v>1551</v>
      </c>
    </row>
    <row r="584" spans="1:15">
      <c r="A584" s="39"/>
      <c r="B584" s="29"/>
      <c r="C584" s="30"/>
      <c r="D584" s="40"/>
      <c r="E584" s="40"/>
      <c r="F584" s="45"/>
      <c r="G584" s="41"/>
      <c r="H584" s="41"/>
      <c r="I584" s="34"/>
      <c r="J584" s="35"/>
      <c r="K584" s="36"/>
      <c r="L584" s="36"/>
      <c r="M584" s="36"/>
      <c r="N584" s="37"/>
      <c r="O584" s="68" t="s">
        <v>1550</v>
      </c>
    </row>
    <row r="585" spans="1:15" ht="36.75" customHeight="1">
      <c r="A585" s="47"/>
      <c r="B585" s="48"/>
      <c r="C585" s="49"/>
      <c r="D585" s="50"/>
      <c r="E585" s="50"/>
      <c r="F585" s="64"/>
      <c r="G585" s="51"/>
      <c r="H585" s="51"/>
      <c r="I585" s="52"/>
      <c r="J585" s="53"/>
      <c r="K585" s="54"/>
      <c r="L585" s="54"/>
      <c r="M585" s="54"/>
      <c r="N585" s="55"/>
      <c r="O585" s="69" t="s">
        <v>1549</v>
      </c>
    </row>
    <row r="586" spans="1:15">
      <c r="A586" s="39" t="s">
        <v>1548</v>
      </c>
      <c r="B586" s="29"/>
      <c r="C586" s="30"/>
      <c r="D586" s="40"/>
      <c r="E586" s="40"/>
      <c r="F586" s="40"/>
      <c r="G586" s="41" t="s">
        <v>1547</v>
      </c>
      <c r="H586" s="41"/>
      <c r="I586" s="34" t="s">
        <v>1405</v>
      </c>
      <c r="J586" s="35"/>
      <c r="K586" s="36" t="s">
        <v>1480</v>
      </c>
      <c r="L586" s="36" t="s">
        <v>62</v>
      </c>
      <c r="M586" s="44" t="s">
        <v>1537</v>
      </c>
      <c r="N586" s="37"/>
      <c r="O586" s="68" t="s">
        <v>1546</v>
      </c>
    </row>
    <row r="587" spans="1:15">
      <c r="A587" s="39"/>
      <c r="B587" s="29"/>
      <c r="C587" s="30"/>
      <c r="D587" s="40"/>
      <c r="E587" s="40"/>
      <c r="F587" s="40"/>
      <c r="G587" s="41"/>
      <c r="H587" s="41"/>
      <c r="I587" s="34"/>
      <c r="J587" s="35"/>
      <c r="K587" s="36"/>
      <c r="L587" s="36"/>
      <c r="M587" s="36"/>
      <c r="N587" s="37"/>
      <c r="O587" s="68" t="s">
        <v>1545</v>
      </c>
    </row>
    <row r="588" spans="1:15">
      <c r="A588" s="39"/>
      <c r="B588" s="29"/>
      <c r="C588" s="30"/>
      <c r="D588" s="40"/>
      <c r="E588" s="40"/>
      <c r="F588" s="40"/>
      <c r="G588" s="41"/>
      <c r="H588" s="41"/>
      <c r="I588" s="34"/>
      <c r="J588" s="35"/>
      <c r="K588" s="36"/>
      <c r="L588" s="36"/>
      <c r="M588" s="36"/>
      <c r="N588" s="37"/>
      <c r="O588" s="68" t="s">
        <v>1544</v>
      </c>
    </row>
    <row r="589" spans="1:15">
      <c r="A589" s="39"/>
      <c r="B589" s="29"/>
      <c r="C589" s="30"/>
      <c r="D589" s="40"/>
      <c r="E589" s="40"/>
      <c r="F589" s="40"/>
      <c r="G589" s="41"/>
      <c r="H589" s="41"/>
      <c r="I589" s="34"/>
      <c r="J589" s="35"/>
      <c r="K589" s="36"/>
      <c r="L589" s="36"/>
      <c r="M589" s="36"/>
      <c r="N589" s="37"/>
      <c r="O589" s="68"/>
    </row>
    <row r="590" spans="1:15">
      <c r="A590" s="39" t="s">
        <v>1543</v>
      </c>
      <c r="B590" s="29"/>
      <c r="C590" s="30"/>
      <c r="D590" s="40"/>
      <c r="E590" s="40"/>
      <c r="F590" s="40"/>
      <c r="G590" s="41" t="s">
        <v>1542</v>
      </c>
      <c r="H590" s="41"/>
      <c r="I590" s="34" t="s">
        <v>1528</v>
      </c>
      <c r="J590" s="35"/>
      <c r="K590" s="36" t="s">
        <v>1527</v>
      </c>
      <c r="L590" s="36" t="s">
        <v>33</v>
      </c>
      <c r="M590" s="44" t="s">
        <v>1537</v>
      </c>
      <c r="N590" s="37"/>
      <c r="O590" s="68" t="s">
        <v>1541</v>
      </c>
    </row>
    <row r="591" spans="1:15">
      <c r="A591" s="39"/>
      <c r="B591" s="29"/>
      <c r="C591" s="30"/>
      <c r="D591" s="40"/>
      <c r="E591" s="40"/>
      <c r="F591" s="40"/>
      <c r="G591" s="41"/>
      <c r="H591" s="41"/>
      <c r="I591" s="34"/>
      <c r="J591" s="35"/>
      <c r="K591" s="36"/>
      <c r="L591" s="36"/>
      <c r="M591" s="36"/>
      <c r="N591" s="37"/>
      <c r="O591" s="68" t="s">
        <v>1540</v>
      </c>
    </row>
    <row r="592" spans="1:15">
      <c r="A592" s="39"/>
      <c r="B592" s="29"/>
      <c r="C592" s="30"/>
      <c r="D592" s="40"/>
      <c r="E592" s="40"/>
      <c r="F592" s="40"/>
      <c r="G592" s="41"/>
      <c r="H592" s="41"/>
      <c r="I592" s="34"/>
      <c r="J592" s="35"/>
      <c r="K592" s="36"/>
      <c r="L592" s="36"/>
      <c r="M592" s="36"/>
      <c r="N592" s="37"/>
      <c r="O592" s="68"/>
    </row>
    <row r="593" spans="1:15" ht="27" customHeight="1">
      <c r="A593" s="39" t="s">
        <v>1539</v>
      </c>
      <c r="B593" s="29"/>
      <c r="C593" s="30"/>
      <c r="D593" s="40"/>
      <c r="E593" s="40"/>
      <c r="F593" s="40"/>
      <c r="G593" s="41" t="s">
        <v>1538</v>
      </c>
      <c r="H593" s="41"/>
      <c r="I593" s="34" t="s">
        <v>1528</v>
      </c>
      <c r="J593" s="35"/>
      <c r="K593" s="36" t="s">
        <v>1527</v>
      </c>
      <c r="L593" s="36" t="s">
        <v>332</v>
      </c>
      <c r="M593" s="44" t="s">
        <v>1537</v>
      </c>
      <c r="N593" s="37"/>
      <c r="O593" s="38" t="s">
        <v>1536</v>
      </c>
    </row>
    <row r="594" spans="1:15">
      <c r="A594" s="39"/>
      <c r="B594" s="29"/>
      <c r="C594" s="30"/>
      <c r="D594" s="40"/>
      <c r="E594" s="40"/>
      <c r="F594" s="40"/>
      <c r="G594" s="41"/>
      <c r="H594" s="41"/>
      <c r="I594" s="34"/>
      <c r="J594" s="35"/>
      <c r="K594" s="36"/>
      <c r="L594" s="36"/>
      <c r="M594" s="36"/>
      <c r="N594" s="37"/>
      <c r="O594" s="68" t="s">
        <v>1535</v>
      </c>
    </row>
    <row r="595" spans="1:15">
      <c r="A595" s="39"/>
      <c r="B595" s="29"/>
      <c r="C595" s="30"/>
      <c r="D595" s="40"/>
      <c r="E595" s="40"/>
      <c r="F595" s="40"/>
      <c r="G595" s="41"/>
      <c r="H595" s="41"/>
      <c r="I595" s="34"/>
      <c r="J595" s="35"/>
      <c r="K595" s="36"/>
      <c r="L595" s="36"/>
      <c r="M595" s="36"/>
      <c r="N595" s="37"/>
      <c r="O595" s="68" t="s">
        <v>1534</v>
      </c>
    </row>
    <row r="596" spans="1:15">
      <c r="A596" s="39"/>
      <c r="B596" s="29"/>
      <c r="C596" s="30"/>
      <c r="D596" s="40"/>
      <c r="E596" s="40"/>
      <c r="F596" s="40"/>
      <c r="G596" s="41"/>
      <c r="H596" s="41"/>
      <c r="I596" s="34"/>
      <c r="J596" s="35"/>
      <c r="K596" s="36"/>
      <c r="L596" s="36"/>
      <c r="M596" s="36"/>
      <c r="N596" s="37"/>
      <c r="O596" s="68" t="s">
        <v>1533</v>
      </c>
    </row>
    <row r="597" spans="1:15">
      <c r="A597" s="39"/>
      <c r="B597" s="29"/>
      <c r="C597" s="30"/>
      <c r="D597" s="40"/>
      <c r="E597" s="40"/>
      <c r="F597" s="40"/>
      <c r="G597" s="41"/>
      <c r="H597" s="41"/>
      <c r="I597" s="34"/>
      <c r="J597" s="35"/>
      <c r="K597" s="36"/>
      <c r="L597" s="36"/>
      <c r="M597" s="36"/>
      <c r="N597" s="37"/>
      <c r="O597" s="68" t="s">
        <v>1532</v>
      </c>
    </row>
    <row r="598" spans="1:15">
      <c r="A598" s="39"/>
      <c r="B598" s="29"/>
      <c r="C598" s="30"/>
      <c r="D598" s="40"/>
      <c r="E598" s="40"/>
      <c r="F598" s="40"/>
      <c r="G598" s="41"/>
      <c r="H598" s="41"/>
      <c r="I598" s="34"/>
      <c r="J598" s="35"/>
      <c r="K598" s="36"/>
      <c r="L598" s="36"/>
      <c r="M598" s="36"/>
      <c r="N598" s="37"/>
      <c r="O598" s="68" t="s">
        <v>1531</v>
      </c>
    </row>
    <row r="599" spans="1:15">
      <c r="A599" s="39"/>
      <c r="B599" s="29"/>
      <c r="C599" s="30"/>
      <c r="D599" s="40"/>
      <c r="E599" s="40"/>
      <c r="F599" s="40"/>
      <c r="G599" s="41"/>
      <c r="H599" s="41"/>
      <c r="I599" s="34"/>
      <c r="J599" s="35"/>
      <c r="K599" s="36"/>
      <c r="L599" s="36"/>
      <c r="M599" s="36"/>
      <c r="N599" s="37"/>
      <c r="O599" s="68"/>
    </row>
    <row r="600" spans="1:15" ht="13.5" customHeight="1">
      <c r="A600" s="39" t="s">
        <v>1530</v>
      </c>
      <c r="B600" s="29"/>
      <c r="C600" s="30"/>
      <c r="D600" s="40"/>
      <c r="E600" s="40"/>
      <c r="F600" s="40"/>
      <c r="G600" s="66" t="s">
        <v>1529</v>
      </c>
      <c r="H600" s="41"/>
      <c r="I600" s="34" t="s">
        <v>1528</v>
      </c>
      <c r="J600" s="35"/>
      <c r="K600" s="36" t="s">
        <v>1527</v>
      </c>
      <c r="L600" s="36" t="s">
        <v>332</v>
      </c>
      <c r="M600" s="36" t="s">
        <v>24</v>
      </c>
      <c r="N600" s="37"/>
      <c r="O600" s="246" t="s">
        <v>1526</v>
      </c>
    </row>
    <row r="601" spans="1:15">
      <c r="A601" s="39"/>
      <c r="B601" s="29"/>
      <c r="C601" s="30"/>
      <c r="D601" s="40"/>
      <c r="E601" s="40"/>
      <c r="F601" s="40"/>
      <c r="G601" s="41" t="s">
        <v>1525</v>
      </c>
      <c r="H601" s="41"/>
      <c r="I601" s="34"/>
      <c r="J601" s="35"/>
      <c r="K601" s="36"/>
      <c r="L601" s="36"/>
      <c r="M601" s="36"/>
      <c r="N601" s="37"/>
      <c r="O601" s="246"/>
    </row>
    <row r="602" spans="1:15">
      <c r="A602" s="39"/>
      <c r="B602" s="29"/>
      <c r="C602" s="30"/>
      <c r="D602" s="40"/>
      <c r="E602" s="40"/>
      <c r="F602" s="40"/>
      <c r="G602" s="41"/>
      <c r="H602" s="41"/>
      <c r="I602" s="34"/>
      <c r="J602" s="35"/>
      <c r="K602" s="36"/>
      <c r="L602" s="36"/>
      <c r="M602" s="36"/>
      <c r="N602" s="37"/>
      <c r="O602" s="68" t="s">
        <v>1524</v>
      </c>
    </row>
    <row r="603" spans="1:15">
      <c r="A603" s="39"/>
      <c r="B603" s="29"/>
      <c r="C603" s="30"/>
      <c r="D603" s="40"/>
      <c r="E603" s="40"/>
      <c r="F603" s="40"/>
      <c r="G603" s="41"/>
      <c r="H603" s="41"/>
      <c r="I603" s="34"/>
      <c r="J603" s="35"/>
      <c r="K603" s="36"/>
      <c r="L603" s="36"/>
      <c r="M603" s="36"/>
      <c r="N603" s="37"/>
      <c r="O603" s="68"/>
    </row>
    <row r="604" spans="1:15">
      <c r="A604" s="39" t="s">
        <v>1523</v>
      </c>
      <c r="B604" s="29"/>
      <c r="C604" s="30"/>
      <c r="D604" s="40"/>
      <c r="E604" s="40"/>
      <c r="F604" s="40"/>
      <c r="G604" s="41" t="s">
        <v>1522</v>
      </c>
      <c r="H604" s="41"/>
      <c r="I604" s="34" t="s">
        <v>1405</v>
      </c>
      <c r="J604" s="35"/>
      <c r="K604" s="36" t="s">
        <v>1480</v>
      </c>
      <c r="L604" s="36" t="s">
        <v>33</v>
      </c>
      <c r="M604" s="36" t="s">
        <v>1403</v>
      </c>
      <c r="N604" s="37"/>
      <c r="O604" s="246" t="s">
        <v>1521</v>
      </c>
    </row>
    <row r="605" spans="1:15">
      <c r="A605" s="39"/>
      <c r="B605" s="29"/>
      <c r="C605" s="30"/>
      <c r="D605" s="40"/>
      <c r="E605" s="40"/>
      <c r="F605" s="40"/>
      <c r="G605" s="41" t="s">
        <v>1520</v>
      </c>
      <c r="H605" s="41"/>
      <c r="I605" s="34"/>
      <c r="J605" s="35"/>
      <c r="K605" s="36"/>
      <c r="L605" s="36"/>
      <c r="M605" s="36"/>
      <c r="N605" s="37"/>
      <c r="O605" s="246"/>
    </row>
    <row r="606" spans="1:15">
      <c r="A606" s="39"/>
      <c r="B606" s="29"/>
      <c r="C606" s="30"/>
      <c r="D606" s="40"/>
      <c r="E606" s="40"/>
      <c r="F606" s="40"/>
      <c r="G606" s="41"/>
      <c r="H606" s="41"/>
      <c r="I606" s="34"/>
      <c r="J606" s="35"/>
      <c r="K606" s="36"/>
      <c r="L606" s="36"/>
      <c r="M606" s="36"/>
      <c r="N606" s="37"/>
      <c r="O606" s="68" t="s">
        <v>1519</v>
      </c>
    </row>
    <row r="607" spans="1:15">
      <c r="A607" s="39"/>
      <c r="B607" s="29"/>
      <c r="C607" s="30"/>
      <c r="D607" s="40"/>
      <c r="E607" s="40"/>
      <c r="F607" s="40"/>
      <c r="G607" s="41"/>
      <c r="H607" s="41"/>
      <c r="I607" s="34"/>
      <c r="J607" s="35"/>
      <c r="K607" s="36"/>
      <c r="L607" s="36"/>
      <c r="M607" s="36"/>
      <c r="N607" s="37"/>
      <c r="O607" s="68" t="s">
        <v>1518</v>
      </c>
    </row>
    <row r="608" spans="1:15">
      <c r="A608" s="39"/>
      <c r="B608" s="29"/>
      <c r="C608" s="30"/>
      <c r="D608" s="40"/>
      <c r="E608" s="40"/>
      <c r="F608" s="40"/>
      <c r="G608" s="41"/>
      <c r="H608" s="41"/>
      <c r="I608" s="34"/>
      <c r="J608" s="35"/>
      <c r="K608" s="36"/>
      <c r="L608" s="36"/>
      <c r="M608" s="36"/>
      <c r="N608" s="37"/>
      <c r="O608" s="68" t="s">
        <v>1517</v>
      </c>
    </row>
    <row r="609" spans="1:15">
      <c r="A609" s="39"/>
      <c r="B609" s="29"/>
      <c r="C609" s="30"/>
      <c r="D609" s="40"/>
      <c r="E609" s="40"/>
      <c r="F609" s="40"/>
      <c r="G609" s="41"/>
      <c r="H609" s="41"/>
      <c r="I609" s="34"/>
      <c r="J609" s="35"/>
      <c r="K609" s="36"/>
      <c r="L609" s="36"/>
      <c r="M609" s="36"/>
      <c r="N609" s="37"/>
      <c r="O609" s="68" t="s">
        <v>1516</v>
      </c>
    </row>
    <row r="610" spans="1:15">
      <c r="A610" s="39"/>
      <c r="B610" s="29"/>
      <c r="C610" s="30"/>
      <c r="D610" s="40"/>
      <c r="E610" s="40"/>
      <c r="F610" s="40"/>
      <c r="G610" s="41"/>
      <c r="H610" s="41"/>
      <c r="I610" s="34"/>
      <c r="J610" s="35"/>
      <c r="K610" s="36"/>
      <c r="L610" s="36"/>
      <c r="M610" s="36"/>
      <c r="N610" s="37"/>
      <c r="O610" s="68" t="s">
        <v>1515</v>
      </c>
    </row>
    <row r="611" spans="1:15" ht="13.5" customHeight="1">
      <c r="A611" s="39"/>
      <c r="B611" s="29"/>
      <c r="C611" s="30"/>
      <c r="D611" s="40"/>
      <c r="E611" s="40"/>
      <c r="F611" s="40"/>
      <c r="G611" s="41"/>
      <c r="H611" s="41"/>
      <c r="I611" s="34"/>
      <c r="J611" s="35"/>
      <c r="K611" s="36"/>
      <c r="L611" s="36"/>
      <c r="M611" s="36"/>
      <c r="N611" s="37"/>
      <c r="O611" s="68"/>
    </row>
    <row r="612" spans="1:15" ht="27" customHeight="1">
      <c r="A612" s="39" t="s">
        <v>1514</v>
      </c>
      <c r="B612" s="29"/>
      <c r="C612" s="30"/>
      <c r="D612" s="31" t="s">
        <v>1513</v>
      </c>
      <c r="E612" s="241" t="s">
        <v>1512</v>
      </c>
      <c r="F612" s="242"/>
      <c r="G612" s="242"/>
      <c r="H612" s="103"/>
      <c r="I612" s="34"/>
      <c r="J612" s="35"/>
      <c r="K612" s="36"/>
      <c r="L612" s="36"/>
      <c r="M612" s="36"/>
      <c r="N612" s="37"/>
      <c r="O612" s="38" t="s">
        <v>1511</v>
      </c>
    </row>
    <row r="613" spans="1:15" ht="27" customHeight="1">
      <c r="A613" s="39" t="s">
        <v>1510</v>
      </c>
      <c r="B613" s="29"/>
      <c r="C613" s="30"/>
      <c r="D613" s="31" t="s">
        <v>1509</v>
      </c>
      <c r="E613" s="31"/>
      <c r="F613" s="241" t="s">
        <v>1508</v>
      </c>
      <c r="G613" s="242"/>
      <c r="H613" s="103"/>
      <c r="I613" s="34"/>
      <c r="J613" s="35"/>
      <c r="K613" s="36"/>
      <c r="L613" s="36"/>
      <c r="M613" s="36"/>
      <c r="N613" s="37"/>
      <c r="O613" s="38" t="s">
        <v>1507</v>
      </c>
    </row>
    <row r="614" spans="1:15" ht="27" customHeight="1">
      <c r="A614" s="39" t="s">
        <v>1506</v>
      </c>
      <c r="B614" s="29"/>
      <c r="C614" s="30"/>
      <c r="D614" s="31" t="s">
        <v>1505</v>
      </c>
      <c r="E614" s="31"/>
      <c r="F614" s="31"/>
      <c r="G614" s="32" t="s">
        <v>1504</v>
      </c>
      <c r="H614" s="101"/>
      <c r="I614" s="34"/>
      <c r="J614" s="35"/>
      <c r="K614" s="36"/>
      <c r="L614" s="36"/>
      <c r="M614" s="36"/>
      <c r="N614" s="37"/>
      <c r="O614" s="68" t="s">
        <v>1503</v>
      </c>
    </row>
    <row r="615" spans="1:15" ht="36" customHeight="1">
      <c r="A615" s="39" t="s">
        <v>1502</v>
      </c>
      <c r="B615" s="29"/>
      <c r="C615" s="30"/>
      <c r="D615" s="40"/>
      <c r="E615" s="40"/>
      <c r="F615" s="45"/>
      <c r="G615" s="41" t="s">
        <v>1501</v>
      </c>
      <c r="H615" s="41"/>
      <c r="I615" s="34" t="s">
        <v>1405</v>
      </c>
      <c r="J615" s="35"/>
      <c r="K615" s="36" t="s">
        <v>1480</v>
      </c>
      <c r="L615" s="36" t="s">
        <v>23</v>
      </c>
      <c r="M615" s="44" t="s">
        <v>1403</v>
      </c>
      <c r="N615" s="37"/>
      <c r="O615" s="38" t="s">
        <v>1500</v>
      </c>
    </row>
    <row r="616" spans="1:15" ht="13.5" customHeight="1">
      <c r="A616" s="39"/>
      <c r="B616" s="29"/>
      <c r="C616" s="30"/>
      <c r="D616" s="40"/>
      <c r="E616" s="40"/>
      <c r="F616" s="45"/>
      <c r="G616" s="41"/>
      <c r="H616" s="41"/>
      <c r="I616" s="34"/>
      <c r="J616" s="35"/>
      <c r="K616" s="36"/>
      <c r="L616" s="36"/>
      <c r="M616" s="44"/>
      <c r="N616" s="37"/>
      <c r="O616" s="38" t="s">
        <v>1499</v>
      </c>
    </row>
    <row r="617" spans="1:15">
      <c r="A617" s="39"/>
      <c r="B617" s="29"/>
      <c r="C617" s="30"/>
      <c r="D617" s="40"/>
      <c r="E617" s="40"/>
      <c r="F617" s="45"/>
      <c r="G617" s="41"/>
      <c r="H617" s="41"/>
      <c r="I617" s="34"/>
      <c r="J617" s="35"/>
      <c r="K617" s="36"/>
      <c r="L617" s="36"/>
      <c r="M617" s="44"/>
      <c r="N617" s="37"/>
      <c r="O617" s="38" t="s">
        <v>1498</v>
      </c>
    </row>
    <row r="618" spans="1:15">
      <c r="A618" s="39"/>
      <c r="B618" s="29"/>
      <c r="C618" s="30"/>
      <c r="D618" s="40"/>
      <c r="E618" s="40"/>
      <c r="F618" s="45"/>
      <c r="G618" s="41"/>
      <c r="H618" s="41"/>
      <c r="I618" s="34"/>
      <c r="J618" s="35"/>
      <c r="K618" s="36"/>
      <c r="L618" s="36"/>
      <c r="M618" s="44"/>
      <c r="N618" s="37"/>
      <c r="O618" s="38"/>
    </row>
    <row r="619" spans="1:15" ht="13.5" customHeight="1">
      <c r="A619" s="39" t="s">
        <v>1497</v>
      </c>
      <c r="B619" s="29"/>
      <c r="C619" s="30"/>
      <c r="D619" s="40"/>
      <c r="E619" s="40"/>
      <c r="F619" s="45"/>
      <c r="G619" s="41" t="s">
        <v>1496</v>
      </c>
      <c r="H619" s="41"/>
      <c r="I619" s="34" t="s">
        <v>1486</v>
      </c>
      <c r="J619" s="35" t="s">
        <v>1485</v>
      </c>
      <c r="K619" s="36" t="s">
        <v>1480</v>
      </c>
      <c r="L619" s="36" t="s">
        <v>23</v>
      </c>
      <c r="M619" s="44" t="s">
        <v>1403</v>
      </c>
      <c r="N619" s="37"/>
      <c r="O619" s="68" t="s">
        <v>1495</v>
      </c>
    </row>
    <row r="620" spans="1:15">
      <c r="A620" s="39"/>
      <c r="B620" s="29"/>
      <c r="C620" s="30"/>
      <c r="D620" s="40"/>
      <c r="E620" s="40"/>
      <c r="F620" s="45"/>
      <c r="G620" s="41"/>
      <c r="H620" s="41"/>
      <c r="I620" s="34"/>
      <c r="J620" s="35"/>
      <c r="K620" s="36"/>
      <c r="L620" s="36"/>
      <c r="M620" s="36"/>
      <c r="N620" s="37"/>
      <c r="O620" s="68" t="s">
        <v>1494</v>
      </c>
    </row>
    <row r="621" spans="1:15">
      <c r="A621" s="39"/>
      <c r="B621" s="29"/>
      <c r="C621" s="30"/>
      <c r="D621" s="40"/>
      <c r="E621" s="40"/>
      <c r="F621" s="45"/>
      <c r="G621" s="41"/>
      <c r="H621" s="41"/>
      <c r="I621" s="34"/>
      <c r="J621" s="35"/>
      <c r="K621" s="36"/>
      <c r="L621" s="36"/>
      <c r="M621" s="36"/>
      <c r="N621" s="37"/>
      <c r="O621" s="68" t="s">
        <v>1493</v>
      </c>
    </row>
    <row r="622" spans="1:15">
      <c r="A622" s="39"/>
      <c r="B622" s="29"/>
      <c r="C622" s="30"/>
      <c r="D622" s="40"/>
      <c r="E622" s="40"/>
      <c r="F622" s="45"/>
      <c r="G622" s="41"/>
      <c r="H622" s="41"/>
      <c r="I622" s="34"/>
      <c r="J622" s="35"/>
      <c r="K622" s="36"/>
      <c r="L622" s="36"/>
      <c r="M622" s="36"/>
      <c r="N622" s="37"/>
      <c r="O622" s="68"/>
    </row>
    <row r="623" spans="1:15" ht="27" customHeight="1">
      <c r="A623" s="39" t="s">
        <v>1492</v>
      </c>
      <c r="B623" s="29"/>
      <c r="C623" s="30"/>
      <c r="D623" s="40"/>
      <c r="E623" s="40"/>
      <c r="F623" s="45"/>
      <c r="G623" s="41" t="s">
        <v>1491</v>
      </c>
      <c r="H623" s="41"/>
      <c r="I623" s="34" t="s">
        <v>1486</v>
      </c>
      <c r="J623" s="35" t="s">
        <v>1485</v>
      </c>
      <c r="K623" s="36" t="s">
        <v>1480</v>
      </c>
      <c r="L623" s="36" t="s">
        <v>23</v>
      </c>
      <c r="M623" s="44"/>
      <c r="N623" s="37"/>
      <c r="O623" s="38" t="s">
        <v>1490</v>
      </c>
    </row>
    <row r="624" spans="1:15">
      <c r="A624" s="39"/>
      <c r="B624" s="29"/>
      <c r="C624" s="30"/>
      <c r="D624" s="40"/>
      <c r="E624" s="40"/>
      <c r="F624" s="45"/>
      <c r="G624" s="41"/>
      <c r="H624" s="41"/>
      <c r="I624" s="34"/>
      <c r="J624" s="35"/>
      <c r="K624" s="36"/>
      <c r="L624" s="36"/>
      <c r="M624" s="36"/>
      <c r="N624" s="37"/>
      <c r="O624" s="38" t="s">
        <v>1489</v>
      </c>
    </row>
    <row r="625" spans="1:15">
      <c r="A625" s="39"/>
      <c r="B625" s="29"/>
      <c r="C625" s="30"/>
      <c r="D625" s="40"/>
      <c r="E625" s="40"/>
      <c r="F625" s="45"/>
      <c r="G625" s="41"/>
      <c r="H625" s="41"/>
      <c r="I625" s="34"/>
      <c r="J625" s="35"/>
      <c r="K625" s="36"/>
      <c r="L625" s="36"/>
      <c r="M625" s="36"/>
      <c r="N625" s="37"/>
      <c r="O625" s="38"/>
    </row>
    <row r="626" spans="1:15">
      <c r="A626" s="39" t="s">
        <v>1488</v>
      </c>
      <c r="B626" s="29"/>
      <c r="C626" s="30"/>
      <c r="D626" s="40"/>
      <c r="E626" s="40"/>
      <c r="F626" s="45"/>
      <c r="G626" s="41" t="s">
        <v>1487</v>
      </c>
      <c r="H626" s="41"/>
      <c r="I626" s="34" t="s">
        <v>1486</v>
      </c>
      <c r="J626" s="35" t="s">
        <v>1485</v>
      </c>
      <c r="K626" s="36" t="s">
        <v>1480</v>
      </c>
      <c r="L626" s="36" t="s">
        <v>62</v>
      </c>
      <c r="M626" s="44" t="s">
        <v>1403</v>
      </c>
      <c r="N626" s="37"/>
      <c r="O626" s="38" t="s">
        <v>1484</v>
      </c>
    </row>
    <row r="627" spans="1:15">
      <c r="A627" s="39"/>
      <c r="B627" s="29"/>
      <c r="C627" s="30"/>
      <c r="D627" s="40"/>
      <c r="E627" s="40"/>
      <c r="F627" s="45"/>
      <c r="G627" s="41"/>
      <c r="H627" s="41"/>
      <c r="I627" s="34"/>
      <c r="J627" s="35"/>
      <c r="K627" s="36"/>
      <c r="L627" s="36"/>
      <c r="M627" s="36"/>
      <c r="N627" s="37"/>
      <c r="O627" s="38" t="s">
        <v>1483</v>
      </c>
    </row>
    <row r="628" spans="1:15">
      <c r="A628" s="39"/>
      <c r="B628" s="29"/>
      <c r="C628" s="30"/>
      <c r="D628" s="40"/>
      <c r="E628" s="40"/>
      <c r="F628" s="45"/>
      <c r="G628" s="41"/>
      <c r="H628" s="41"/>
      <c r="I628" s="34"/>
      <c r="J628" s="35"/>
      <c r="K628" s="36"/>
      <c r="L628" s="36"/>
      <c r="M628" s="36"/>
      <c r="N628" s="37"/>
      <c r="O628" s="38"/>
    </row>
    <row r="629" spans="1:15">
      <c r="A629" s="39" t="s">
        <v>1482</v>
      </c>
      <c r="B629" s="29"/>
      <c r="C629" s="30"/>
      <c r="D629" s="40"/>
      <c r="E629" s="40"/>
      <c r="F629" s="45"/>
      <c r="G629" s="41" t="s">
        <v>1481</v>
      </c>
      <c r="H629" s="41"/>
      <c r="I629" s="34" t="s">
        <v>1405</v>
      </c>
      <c r="J629" s="35"/>
      <c r="K629" s="36" t="s">
        <v>1480</v>
      </c>
      <c r="L629" s="36" t="s">
        <v>33</v>
      </c>
      <c r="M629" s="44" t="s">
        <v>1403</v>
      </c>
      <c r="N629" s="37"/>
      <c r="O629" s="68" t="s">
        <v>1479</v>
      </c>
    </row>
    <row r="630" spans="1:15">
      <c r="A630" s="39"/>
      <c r="B630" s="29"/>
      <c r="C630" s="30"/>
      <c r="D630" s="40"/>
      <c r="E630" s="40"/>
      <c r="F630" s="45"/>
      <c r="G630" s="41"/>
      <c r="H630" s="41"/>
      <c r="I630" s="34"/>
      <c r="J630" s="35"/>
      <c r="K630" s="36"/>
      <c r="L630" s="36"/>
      <c r="M630" s="36"/>
      <c r="N630" s="37"/>
      <c r="O630" s="68" t="s">
        <v>1478</v>
      </c>
    </row>
    <row r="631" spans="1:15">
      <c r="A631" s="39"/>
      <c r="B631" s="29"/>
      <c r="C631" s="30"/>
      <c r="D631" s="40"/>
      <c r="E631" s="40"/>
      <c r="F631" s="45"/>
      <c r="G631" s="41"/>
      <c r="H631" s="41"/>
      <c r="I631" s="34"/>
      <c r="J631" s="35"/>
      <c r="K631" s="36"/>
      <c r="L631" s="36"/>
      <c r="M631" s="36"/>
      <c r="N631" s="37"/>
      <c r="O631" s="68" t="s">
        <v>1477</v>
      </c>
    </row>
    <row r="632" spans="1:15">
      <c r="A632" s="39"/>
      <c r="B632" s="29"/>
      <c r="C632" s="30"/>
      <c r="D632" s="40"/>
      <c r="E632" s="40"/>
      <c r="F632" s="45"/>
      <c r="G632" s="41"/>
      <c r="H632" s="41"/>
      <c r="I632" s="34"/>
      <c r="J632" s="35"/>
      <c r="K632" s="36"/>
      <c r="L632" s="36"/>
      <c r="M632" s="36"/>
      <c r="N632" s="37"/>
      <c r="O632" s="68" t="s">
        <v>1476</v>
      </c>
    </row>
    <row r="633" spans="1:15">
      <c r="A633" s="39"/>
      <c r="B633" s="29"/>
      <c r="C633" s="30"/>
      <c r="D633" s="40"/>
      <c r="E633" s="40"/>
      <c r="F633" s="45"/>
      <c r="G633" s="41" t="s">
        <v>1475</v>
      </c>
      <c r="H633" s="41"/>
      <c r="I633" s="34"/>
      <c r="J633" s="35"/>
      <c r="K633" s="36"/>
      <c r="L633" s="36"/>
      <c r="M633" s="36"/>
      <c r="N633" s="37"/>
      <c r="O633" s="68" t="s">
        <v>1474</v>
      </c>
    </row>
    <row r="634" spans="1:15">
      <c r="A634" s="39"/>
      <c r="B634" s="29"/>
      <c r="C634" s="30"/>
      <c r="D634" s="40"/>
      <c r="E634" s="40"/>
      <c r="F634" s="45"/>
      <c r="G634" s="41"/>
      <c r="H634" s="41"/>
      <c r="I634" s="34"/>
      <c r="J634" s="35"/>
      <c r="K634" s="36"/>
      <c r="L634" s="36"/>
      <c r="M634" s="36"/>
      <c r="N634" s="37"/>
      <c r="O634" s="38" t="s">
        <v>1473</v>
      </c>
    </row>
    <row r="635" spans="1:15" ht="18" customHeight="1">
      <c r="A635" s="47"/>
      <c r="B635" s="48"/>
      <c r="C635" s="49"/>
      <c r="D635" s="50"/>
      <c r="E635" s="50"/>
      <c r="F635" s="64"/>
      <c r="G635" s="51"/>
      <c r="H635" s="51"/>
      <c r="I635" s="52"/>
      <c r="J635" s="53"/>
      <c r="K635" s="54"/>
      <c r="L635" s="54"/>
      <c r="M635" s="54"/>
      <c r="N635" s="55"/>
      <c r="O635" s="56" t="s">
        <v>1472</v>
      </c>
    </row>
    <row r="636" spans="1:15" ht="27" customHeight="1">
      <c r="A636" s="39" t="s">
        <v>1471</v>
      </c>
      <c r="B636" s="29"/>
      <c r="C636" s="30"/>
      <c r="D636" s="31" t="s">
        <v>1470</v>
      </c>
      <c r="E636" s="46"/>
      <c r="F636" s="31"/>
      <c r="G636" s="32" t="s">
        <v>1469</v>
      </c>
      <c r="H636" s="101"/>
      <c r="I636" s="34"/>
      <c r="J636" s="35"/>
      <c r="K636" s="36"/>
      <c r="L636" s="36"/>
      <c r="M636" s="36"/>
      <c r="N636" s="37"/>
      <c r="O636" s="68" t="s">
        <v>1468</v>
      </c>
    </row>
    <row r="637" spans="1:15">
      <c r="A637" s="39" t="s">
        <v>1467</v>
      </c>
      <c r="B637" s="29"/>
      <c r="C637" s="30"/>
      <c r="D637" s="40"/>
      <c r="E637" s="40"/>
      <c r="F637" s="45"/>
      <c r="G637" s="41" t="s">
        <v>1466</v>
      </c>
      <c r="H637" s="41"/>
      <c r="I637" s="34" t="s">
        <v>1405</v>
      </c>
      <c r="J637" s="35"/>
      <c r="K637" s="36" t="s">
        <v>1465</v>
      </c>
      <c r="L637" s="36" t="s">
        <v>33</v>
      </c>
      <c r="M637" s="36"/>
      <c r="N637" s="37"/>
      <c r="O637" s="68" t="s">
        <v>1464</v>
      </c>
    </row>
    <row r="638" spans="1:15">
      <c r="A638" s="39"/>
      <c r="B638" s="29"/>
      <c r="C638" s="30"/>
      <c r="D638" s="40"/>
      <c r="E638" s="40"/>
      <c r="F638" s="45"/>
      <c r="G638" s="41"/>
      <c r="H638" s="41"/>
      <c r="I638" s="34"/>
      <c r="J638" s="35"/>
      <c r="K638" s="36"/>
      <c r="L638" s="36"/>
      <c r="M638" s="36"/>
      <c r="N638" s="37"/>
      <c r="O638" s="68" t="s">
        <v>1463</v>
      </c>
    </row>
    <row r="639" spans="1:15">
      <c r="A639" s="39"/>
      <c r="B639" s="29"/>
      <c r="C639" s="30"/>
      <c r="D639" s="40"/>
      <c r="E639" s="40"/>
      <c r="F639" s="45"/>
      <c r="G639" s="41"/>
      <c r="H639" s="41"/>
      <c r="I639" s="34"/>
      <c r="J639" s="35"/>
      <c r="K639" s="36"/>
      <c r="L639" s="36"/>
      <c r="M639" s="36"/>
      <c r="N639" s="37"/>
      <c r="O639" s="68"/>
    </row>
    <row r="640" spans="1:15">
      <c r="A640" s="39" t="s">
        <v>1462</v>
      </c>
      <c r="B640" s="29"/>
      <c r="C640" s="30"/>
      <c r="D640" s="40"/>
      <c r="E640" s="40"/>
      <c r="F640" s="45"/>
      <c r="G640" s="41" t="s">
        <v>1461</v>
      </c>
      <c r="H640" s="41"/>
      <c r="I640" s="34" t="s">
        <v>1405</v>
      </c>
      <c r="J640" s="35"/>
      <c r="K640" s="36" t="s">
        <v>1404</v>
      </c>
      <c r="L640" s="36" t="s">
        <v>62</v>
      </c>
      <c r="M640" s="44" t="s">
        <v>1403</v>
      </c>
      <c r="N640" s="37"/>
      <c r="O640" s="68" t="s">
        <v>1460</v>
      </c>
    </row>
    <row r="641" spans="1:15">
      <c r="A641" s="39"/>
      <c r="B641" s="29"/>
      <c r="C641" s="30"/>
      <c r="D641" s="40"/>
      <c r="E641" s="40"/>
      <c r="F641" s="45"/>
      <c r="G641" s="41"/>
      <c r="H641" s="41"/>
      <c r="I641" s="34"/>
      <c r="J641" s="35"/>
      <c r="K641" s="36"/>
      <c r="L641" s="36"/>
      <c r="M641" s="36"/>
      <c r="N641" s="37"/>
      <c r="O641" s="68" t="s">
        <v>1459</v>
      </c>
    </row>
    <row r="642" spans="1:15">
      <c r="A642" s="39"/>
      <c r="B642" s="29"/>
      <c r="C642" s="30"/>
      <c r="D642" s="40"/>
      <c r="E642" s="40"/>
      <c r="F642" s="45"/>
      <c r="G642" s="41"/>
      <c r="H642" s="41"/>
      <c r="I642" s="34"/>
      <c r="J642" s="35"/>
      <c r="K642" s="36"/>
      <c r="L642" s="36"/>
      <c r="M642" s="36"/>
      <c r="N642" s="37"/>
      <c r="O642" s="68"/>
    </row>
    <row r="643" spans="1:15">
      <c r="A643" s="39" t="s">
        <v>1458</v>
      </c>
      <c r="B643" s="29"/>
      <c r="C643" s="30"/>
      <c r="D643" s="40"/>
      <c r="E643" s="40"/>
      <c r="F643" s="45"/>
      <c r="G643" s="41" t="s">
        <v>1457</v>
      </c>
      <c r="H643" s="41"/>
      <c r="I643" s="34" t="s">
        <v>1405</v>
      </c>
      <c r="J643" s="35"/>
      <c r="K643" s="36" t="s">
        <v>1380</v>
      </c>
      <c r="L643" s="36" t="s">
        <v>62</v>
      </c>
      <c r="M643" s="44" t="s">
        <v>1403</v>
      </c>
      <c r="N643" s="37"/>
      <c r="O643" s="68" t="s">
        <v>1456</v>
      </c>
    </row>
    <row r="644" spans="1:15">
      <c r="A644" s="39"/>
      <c r="B644" s="29"/>
      <c r="C644" s="30"/>
      <c r="D644" s="40"/>
      <c r="E644" s="40"/>
      <c r="F644" s="45"/>
      <c r="G644" s="41"/>
      <c r="H644" s="41"/>
      <c r="I644" s="34"/>
      <c r="J644" s="35"/>
      <c r="K644" s="36"/>
      <c r="L644" s="36"/>
      <c r="M644" s="36"/>
      <c r="N644" s="37"/>
      <c r="O644" s="68" t="s">
        <v>1455</v>
      </c>
    </row>
    <row r="645" spans="1:15">
      <c r="A645" s="39"/>
      <c r="B645" s="29"/>
      <c r="C645" s="30"/>
      <c r="D645" s="40"/>
      <c r="E645" s="40"/>
      <c r="F645" s="45"/>
      <c r="G645" s="41"/>
      <c r="H645" s="41"/>
      <c r="I645" s="34"/>
      <c r="J645" s="35"/>
      <c r="K645" s="36"/>
      <c r="L645" s="36"/>
      <c r="M645" s="36"/>
      <c r="N645" s="37"/>
      <c r="O645" s="68" t="s">
        <v>1454</v>
      </c>
    </row>
    <row r="646" spans="1:15">
      <c r="A646" s="39"/>
      <c r="B646" s="29"/>
      <c r="C646" s="30"/>
      <c r="D646" s="40"/>
      <c r="E646" s="40"/>
      <c r="F646" s="45"/>
      <c r="G646" s="41"/>
      <c r="H646" s="41"/>
      <c r="I646" s="34"/>
      <c r="J646" s="35"/>
      <c r="K646" s="36"/>
      <c r="L646" s="36"/>
      <c r="M646" s="36"/>
      <c r="N646" s="37"/>
      <c r="O646" s="68" t="s">
        <v>1453</v>
      </c>
    </row>
    <row r="647" spans="1:15">
      <c r="A647" s="39"/>
      <c r="B647" s="29"/>
      <c r="C647" s="30"/>
      <c r="D647" s="40"/>
      <c r="E647" s="40"/>
      <c r="F647" s="45"/>
      <c r="G647" s="41"/>
      <c r="H647" s="41"/>
      <c r="I647" s="34"/>
      <c r="J647" s="35"/>
      <c r="K647" s="36"/>
      <c r="L647" s="36"/>
      <c r="M647" s="36"/>
      <c r="N647" s="37"/>
      <c r="O647" s="68" t="s">
        <v>1452</v>
      </c>
    </row>
    <row r="648" spans="1:15">
      <c r="A648" s="39"/>
      <c r="B648" s="29"/>
      <c r="C648" s="30"/>
      <c r="D648" s="40"/>
      <c r="E648" s="40"/>
      <c r="F648" s="45"/>
      <c r="G648" s="41"/>
      <c r="H648" s="41"/>
      <c r="I648" s="34"/>
      <c r="J648" s="35"/>
      <c r="K648" s="36"/>
      <c r="L648" s="36"/>
      <c r="M648" s="36"/>
      <c r="N648" s="37"/>
      <c r="O648" s="68" t="s">
        <v>1451</v>
      </c>
    </row>
    <row r="649" spans="1:15">
      <c r="A649" s="39"/>
      <c r="B649" s="29"/>
      <c r="C649" s="30"/>
      <c r="D649" s="40"/>
      <c r="E649" s="40"/>
      <c r="F649" s="45"/>
      <c r="G649" s="41"/>
      <c r="H649" s="41"/>
      <c r="I649" s="34"/>
      <c r="J649" s="35"/>
      <c r="K649" s="36"/>
      <c r="L649" s="36"/>
      <c r="M649" s="36"/>
      <c r="N649" s="37"/>
      <c r="O649" s="68" t="s">
        <v>1450</v>
      </c>
    </row>
    <row r="650" spans="1:15">
      <c r="A650" s="39"/>
      <c r="B650" s="29"/>
      <c r="C650" s="30"/>
      <c r="D650" s="40"/>
      <c r="E650" s="40"/>
      <c r="F650" s="45"/>
      <c r="G650" s="41"/>
      <c r="H650" s="41"/>
      <c r="I650" s="34"/>
      <c r="J650" s="35"/>
      <c r="K650" s="36"/>
      <c r="L650" s="36"/>
      <c r="M650" s="36"/>
      <c r="N650" s="37"/>
      <c r="O650" s="68"/>
    </row>
    <row r="651" spans="1:15">
      <c r="A651" s="39" t="s">
        <v>1449</v>
      </c>
      <c r="B651" s="29"/>
      <c r="C651" s="30"/>
      <c r="D651" s="40"/>
      <c r="E651" s="40"/>
      <c r="F651" s="45"/>
      <c r="G651" s="41" t="s">
        <v>1448</v>
      </c>
      <c r="H651" s="41"/>
      <c r="I651" s="34" t="s">
        <v>1405</v>
      </c>
      <c r="J651" s="35"/>
      <c r="K651" s="36" t="s">
        <v>1404</v>
      </c>
      <c r="L651" s="36" t="s">
        <v>33</v>
      </c>
      <c r="M651" s="44" t="s">
        <v>1403</v>
      </c>
      <c r="N651" s="37"/>
      <c r="O651" s="68" t="s">
        <v>1447</v>
      </c>
    </row>
    <row r="652" spans="1:15">
      <c r="A652" s="39"/>
      <c r="B652" s="29"/>
      <c r="C652" s="30"/>
      <c r="D652" s="40"/>
      <c r="E652" s="40"/>
      <c r="F652" s="45"/>
      <c r="G652" s="41"/>
      <c r="H652" s="41"/>
      <c r="I652" s="34"/>
      <c r="J652" s="35"/>
      <c r="K652" s="36"/>
      <c r="L652" s="36"/>
      <c r="M652" s="36"/>
      <c r="N652" s="37"/>
      <c r="O652" s="68" t="s">
        <v>1446</v>
      </c>
    </row>
    <row r="653" spans="1:15">
      <c r="A653" s="39"/>
      <c r="B653" s="29"/>
      <c r="C653" s="30"/>
      <c r="D653" s="40"/>
      <c r="E653" s="40"/>
      <c r="F653" s="45"/>
      <c r="G653" s="41"/>
      <c r="H653" s="41"/>
      <c r="I653" s="34"/>
      <c r="J653" s="35"/>
      <c r="K653" s="36"/>
      <c r="L653" s="36"/>
      <c r="M653" s="36"/>
      <c r="N653" s="37"/>
      <c r="O653" s="68" t="s">
        <v>1445</v>
      </c>
    </row>
    <row r="654" spans="1:15">
      <c r="A654" s="39"/>
      <c r="B654" s="29"/>
      <c r="C654" s="30"/>
      <c r="D654" s="40"/>
      <c r="E654" s="40"/>
      <c r="F654" s="45"/>
      <c r="G654" s="41"/>
      <c r="H654" s="41"/>
      <c r="I654" s="34"/>
      <c r="J654" s="35"/>
      <c r="K654" s="36"/>
      <c r="L654" s="36"/>
      <c r="M654" s="36"/>
      <c r="N654" s="37"/>
      <c r="O654" s="68" t="s">
        <v>1444</v>
      </c>
    </row>
    <row r="655" spans="1:15">
      <c r="A655" s="39"/>
      <c r="B655" s="29"/>
      <c r="C655" s="30"/>
      <c r="D655" s="40"/>
      <c r="E655" s="40"/>
      <c r="F655" s="45"/>
      <c r="G655" s="41"/>
      <c r="H655" s="41"/>
      <c r="I655" s="34"/>
      <c r="J655" s="35"/>
      <c r="K655" s="36"/>
      <c r="L655" s="36"/>
      <c r="M655" s="36"/>
      <c r="N655" s="37"/>
      <c r="O655" s="68" t="s">
        <v>1443</v>
      </c>
    </row>
    <row r="656" spans="1:15">
      <c r="A656" s="39"/>
      <c r="B656" s="29"/>
      <c r="C656" s="30"/>
      <c r="D656" s="40"/>
      <c r="E656" s="40"/>
      <c r="F656" s="45"/>
      <c r="G656" s="41"/>
      <c r="H656" s="41"/>
      <c r="I656" s="34"/>
      <c r="J656" s="35"/>
      <c r="K656" s="36"/>
      <c r="L656" s="36"/>
      <c r="M656" s="36"/>
      <c r="N656" s="37"/>
      <c r="O656" s="68"/>
    </row>
    <row r="657" spans="1:15">
      <c r="A657" s="39" t="s">
        <v>1442</v>
      </c>
      <c r="B657" s="29"/>
      <c r="C657" s="30"/>
      <c r="D657" s="40"/>
      <c r="E657" s="40"/>
      <c r="F657" s="45"/>
      <c r="G657" s="41" t="s">
        <v>1441</v>
      </c>
      <c r="H657" s="41"/>
      <c r="I657" s="34" t="s">
        <v>1405</v>
      </c>
      <c r="J657" s="35"/>
      <c r="K657" s="36" t="s">
        <v>1404</v>
      </c>
      <c r="L657" s="36" t="s">
        <v>33</v>
      </c>
      <c r="M657" s="44" t="s">
        <v>1403</v>
      </c>
      <c r="N657" s="37"/>
      <c r="O657" s="68" t="s">
        <v>1440</v>
      </c>
    </row>
    <row r="658" spans="1:15">
      <c r="A658" s="39"/>
      <c r="B658" s="29"/>
      <c r="C658" s="30"/>
      <c r="D658" s="40"/>
      <c r="E658" s="40"/>
      <c r="F658" s="45"/>
      <c r="G658" s="41"/>
      <c r="H658" s="41"/>
      <c r="I658" s="34"/>
      <c r="J658" s="35"/>
      <c r="K658" s="36"/>
      <c r="L658" s="36"/>
      <c r="M658" s="36"/>
      <c r="N658" s="37"/>
      <c r="O658" s="68" t="s">
        <v>1439</v>
      </c>
    </row>
    <row r="659" spans="1:15">
      <c r="A659" s="39"/>
      <c r="B659" s="29"/>
      <c r="C659" s="30"/>
      <c r="D659" s="40"/>
      <c r="E659" s="40"/>
      <c r="F659" s="45"/>
      <c r="G659" s="41"/>
      <c r="H659" s="41"/>
      <c r="I659" s="34"/>
      <c r="J659" s="35"/>
      <c r="K659" s="36"/>
      <c r="L659" s="36"/>
      <c r="M659" s="36"/>
      <c r="N659" s="37"/>
      <c r="O659" s="68"/>
    </row>
    <row r="660" spans="1:15">
      <c r="A660" s="39" t="s">
        <v>1438</v>
      </c>
      <c r="B660" s="29"/>
      <c r="C660" s="30"/>
      <c r="D660" s="40"/>
      <c r="E660" s="40"/>
      <c r="F660" s="45"/>
      <c r="G660" s="65" t="s">
        <v>1437</v>
      </c>
      <c r="H660" s="41"/>
      <c r="I660" s="34" t="s">
        <v>1405</v>
      </c>
      <c r="J660" s="35"/>
      <c r="K660" s="36" t="s">
        <v>1404</v>
      </c>
      <c r="L660" s="36" t="s">
        <v>33</v>
      </c>
      <c r="M660" s="44" t="s">
        <v>1403</v>
      </c>
      <c r="N660" s="37"/>
      <c r="O660" s="68"/>
    </row>
    <row r="661" spans="1:15">
      <c r="A661" s="39"/>
      <c r="B661" s="29"/>
      <c r="C661" s="30"/>
      <c r="D661" s="40"/>
      <c r="E661" s="40"/>
      <c r="F661" s="45"/>
      <c r="G661" s="65" t="s">
        <v>1436</v>
      </c>
      <c r="H661" s="41"/>
      <c r="I661" s="34"/>
      <c r="J661" s="35"/>
      <c r="K661" s="36"/>
      <c r="L661" s="36"/>
      <c r="M661" s="36"/>
      <c r="N661" s="37"/>
      <c r="O661" s="68"/>
    </row>
    <row r="662" spans="1:15">
      <c r="A662" s="39"/>
      <c r="B662" s="29"/>
      <c r="C662" s="30"/>
      <c r="D662" s="40"/>
      <c r="E662" s="40"/>
      <c r="F662" s="45"/>
      <c r="G662" s="65"/>
      <c r="H662" s="41"/>
      <c r="I662" s="34"/>
      <c r="J662" s="35"/>
      <c r="K662" s="36"/>
      <c r="L662" s="36"/>
      <c r="M662" s="36"/>
      <c r="N662" s="37"/>
      <c r="O662" s="68"/>
    </row>
    <row r="663" spans="1:15">
      <c r="A663" s="39" t="s">
        <v>1435</v>
      </c>
      <c r="B663" s="29"/>
      <c r="C663" s="30"/>
      <c r="D663" s="40"/>
      <c r="E663" s="40"/>
      <c r="F663" s="45"/>
      <c r="G663" s="41" t="s">
        <v>1434</v>
      </c>
      <c r="H663" s="41"/>
      <c r="I663" s="34" t="s">
        <v>1405</v>
      </c>
      <c r="J663" s="35"/>
      <c r="K663" s="36" t="s">
        <v>1404</v>
      </c>
      <c r="L663" s="36" t="s">
        <v>23</v>
      </c>
      <c r="M663" s="44" t="s">
        <v>1403</v>
      </c>
      <c r="N663" s="37"/>
      <c r="O663" s="68" t="s">
        <v>1433</v>
      </c>
    </row>
    <row r="664" spans="1:15">
      <c r="A664" s="39"/>
      <c r="B664" s="29"/>
      <c r="C664" s="30"/>
      <c r="D664" s="40"/>
      <c r="E664" s="40"/>
      <c r="F664" s="45"/>
      <c r="G664" s="41"/>
      <c r="H664" s="41"/>
      <c r="I664" s="34"/>
      <c r="J664" s="35"/>
      <c r="K664" s="36"/>
      <c r="L664" s="36"/>
      <c r="M664" s="36"/>
      <c r="N664" s="37"/>
      <c r="O664" s="68" t="s">
        <v>1432</v>
      </c>
    </row>
    <row r="665" spans="1:15">
      <c r="A665" s="39"/>
      <c r="B665" s="29"/>
      <c r="C665" s="30"/>
      <c r="D665" s="40"/>
      <c r="E665" s="40"/>
      <c r="F665" s="45"/>
      <c r="G665" s="41"/>
      <c r="H665" s="41"/>
      <c r="I665" s="34"/>
      <c r="J665" s="35"/>
      <c r="K665" s="36"/>
      <c r="L665" s="36"/>
      <c r="M665" s="36"/>
      <c r="N665" s="37"/>
      <c r="O665" s="68"/>
    </row>
    <row r="666" spans="1:15">
      <c r="A666" s="39" t="s">
        <v>1431</v>
      </c>
      <c r="B666" s="29"/>
      <c r="C666" s="30"/>
      <c r="D666" s="40"/>
      <c r="E666" s="40"/>
      <c r="F666" s="45"/>
      <c r="G666" s="41" t="s">
        <v>1430</v>
      </c>
      <c r="H666" s="41"/>
      <c r="I666" s="34" t="s">
        <v>1405</v>
      </c>
      <c r="J666" s="35"/>
      <c r="K666" s="36" t="s">
        <v>1404</v>
      </c>
      <c r="L666" s="36" t="s">
        <v>23</v>
      </c>
      <c r="M666" s="44" t="s">
        <v>1403</v>
      </c>
      <c r="N666" s="37"/>
      <c r="O666" s="68" t="s">
        <v>1429</v>
      </c>
    </row>
    <row r="667" spans="1:15">
      <c r="A667" s="39"/>
      <c r="B667" s="29"/>
      <c r="C667" s="30"/>
      <c r="D667" s="40"/>
      <c r="E667" s="40"/>
      <c r="F667" s="45"/>
      <c r="G667" s="41"/>
      <c r="H667" s="41"/>
      <c r="I667" s="34"/>
      <c r="J667" s="35"/>
      <c r="K667" s="36"/>
      <c r="L667" s="36"/>
      <c r="M667" s="36"/>
      <c r="N667" s="37"/>
      <c r="O667" s="68" t="s">
        <v>1428</v>
      </c>
    </row>
    <row r="668" spans="1:15">
      <c r="A668" s="39"/>
      <c r="B668" s="29"/>
      <c r="C668" s="30"/>
      <c r="D668" s="40"/>
      <c r="E668" s="40"/>
      <c r="F668" s="45"/>
      <c r="G668" s="41"/>
      <c r="H668" s="41"/>
      <c r="I668" s="34"/>
      <c r="J668" s="35"/>
      <c r="K668" s="36"/>
      <c r="L668" s="36"/>
      <c r="M668" s="36"/>
      <c r="N668" s="37"/>
      <c r="O668" s="68"/>
    </row>
    <row r="669" spans="1:15">
      <c r="A669" s="39" t="s">
        <v>1427</v>
      </c>
      <c r="B669" s="29"/>
      <c r="C669" s="30"/>
      <c r="D669" s="40"/>
      <c r="E669" s="40"/>
      <c r="F669" s="45"/>
      <c r="G669" s="41" t="s">
        <v>1426</v>
      </c>
      <c r="H669" s="41"/>
      <c r="I669" s="34" t="s">
        <v>1405</v>
      </c>
      <c r="J669" s="35"/>
      <c r="K669" s="36" t="s">
        <v>1404</v>
      </c>
      <c r="L669" s="36" t="s">
        <v>33</v>
      </c>
      <c r="M669" s="44" t="s">
        <v>1403</v>
      </c>
      <c r="N669" s="37"/>
      <c r="O669" s="68" t="s">
        <v>1425</v>
      </c>
    </row>
    <row r="670" spans="1:15">
      <c r="A670" s="39"/>
      <c r="B670" s="29"/>
      <c r="C670" s="30"/>
      <c r="D670" s="40"/>
      <c r="E670" s="40"/>
      <c r="F670" s="45"/>
      <c r="G670" s="41"/>
      <c r="H670" s="41"/>
      <c r="I670" s="34"/>
      <c r="J670" s="35"/>
      <c r="K670" s="36"/>
      <c r="L670" s="36"/>
      <c r="M670" s="36"/>
      <c r="N670" s="37"/>
      <c r="O670" s="68" t="s">
        <v>1424</v>
      </c>
    </row>
    <row r="671" spans="1:15">
      <c r="A671" s="39"/>
      <c r="B671" s="29"/>
      <c r="C671" s="30"/>
      <c r="D671" s="40"/>
      <c r="E671" s="40"/>
      <c r="F671" s="45"/>
      <c r="G671" s="41"/>
      <c r="H671" s="41"/>
      <c r="I671" s="34"/>
      <c r="J671" s="35"/>
      <c r="K671" s="36"/>
      <c r="L671" s="36"/>
      <c r="M671" s="36"/>
      <c r="N671" s="37"/>
      <c r="O671" s="68" t="s">
        <v>1423</v>
      </c>
    </row>
    <row r="672" spans="1:15">
      <c r="A672" s="39"/>
      <c r="B672" s="29"/>
      <c r="C672" s="30"/>
      <c r="D672" s="40"/>
      <c r="E672" s="40"/>
      <c r="F672" s="45"/>
      <c r="G672" s="41"/>
      <c r="H672" s="41"/>
      <c r="I672" s="34"/>
      <c r="J672" s="35"/>
      <c r="K672" s="36"/>
      <c r="L672" s="36"/>
      <c r="M672" s="36"/>
      <c r="N672" s="37"/>
      <c r="O672" s="68" t="s">
        <v>1422</v>
      </c>
    </row>
    <row r="673" spans="1:15">
      <c r="A673" s="39"/>
      <c r="B673" s="29"/>
      <c r="C673" s="30"/>
      <c r="D673" s="40"/>
      <c r="E673" s="40"/>
      <c r="F673" s="45"/>
      <c r="G673" s="41"/>
      <c r="H673" s="41"/>
      <c r="I673" s="34"/>
      <c r="J673" s="35"/>
      <c r="K673" s="36"/>
      <c r="L673" s="36"/>
      <c r="M673" s="36"/>
      <c r="N673" s="37"/>
      <c r="O673" s="68" t="s">
        <v>1421</v>
      </c>
    </row>
    <row r="674" spans="1:15" ht="13.5" customHeight="1">
      <c r="A674" s="39"/>
      <c r="B674" s="29"/>
      <c r="C674" s="30"/>
      <c r="D674" s="40"/>
      <c r="E674" s="40"/>
      <c r="F674" s="45"/>
      <c r="G674" s="41"/>
      <c r="H674" s="41"/>
      <c r="I674" s="34"/>
      <c r="J674" s="35"/>
      <c r="K674" s="36"/>
      <c r="L674" s="36"/>
      <c r="M674" s="36"/>
      <c r="N674" s="37"/>
      <c r="O674" s="68" t="s">
        <v>1420</v>
      </c>
    </row>
    <row r="675" spans="1:15">
      <c r="A675" s="39"/>
      <c r="B675" s="29"/>
      <c r="C675" s="30"/>
      <c r="D675" s="40"/>
      <c r="E675" s="40"/>
      <c r="F675" s="45"/>
      <c r="G675" s="41"/>
      <c r="H675" s="41"/>
      <c r="I675" s="34"/>
      <c r="J675" s="35"/>
      <c r="K675" s="36"/>
      <c r="L675" s="36"/>
      <c r="M675" s="36"/>
      <c r="N675" s="37"/>
      <c r="O675" s="68"/>
    </row>
    <row r="676" spans="1:15">
      <c r="A676" s="39" t="s">
        <v>1419</v>
      </c>
      <c r="B676" s="29"/>
      <c r="C676" s="30"/>
      <c r="D676" s="40"/>
      <c r="E676" s="40"/>
      <c r="F676" s="45"/>
      <c r="G676" s="41" t="s">
        <v>1418</v>
      </c>
      <c r="H676" s="41"/>
      <c r="I676" s="34" t="s">
        <v>1405</v>
      </c>
      <c r="J676" s="35"/>
      <c r="K676" s="36" t="s">
        <v>1404</v>
      </c>
      <c r="L676" s="36" t="s">
        <v>62</v>
      </c>
      <c r="M676" s="44" t="s">
        <v>1403</v>
      </c>
      <c r="N676" s="37"/>
      <c r="O676" s="68" t="s">
        <v>1417</v>
      </c>
    </row>
    <row r="677" spans="1:15">
      <c r="A677" s="39"/>
      <c r="B677" s="29"/>
      <c r="C677" s="30"/>
      <c r="D677" s="40"/>
      <c r="E677" s="40"/>
      <c r="F677" s="45"/>
      <c r="G677" s="41"/>
      <c r="H677" s="41"/>
      <c r="I677" s="34"/>
      <c r="J677" s="35"/>
      <c r="K677" s="36"/>
      <c r="L677" s="36"/>
      <c r="M677" s="36"/>
      <c r="N677" s="37"/>
      <c r="O677" s="68" t="s">
        <v>1416</v>
      </c>
    </row>
    <row r="678" spans="1:15">
      <c r="A678" s="39"/>
      <c r="B678" s="29"/>
      <c r="C678" s="30"/>
      <c r="D678" s="40"/>
      <c r="E678" s="40"/>
      <c r="F678" s="45"/>
      <c r="G678" s="41"/>
      <c r="H678" s="41"/>
      <c r="I678" s="34"/>
      <c r="J678" s="35"/>
      <c r="K678" s="36"/>
      <c r="L678" s="36"/>
      <c r="M678" s="36"/>
      <c r="N678" s="37"/>
      <c r="O678" s="68" t="s">
        <v>1415</v>
      </c>
    </row>
    <row r="679" spans="1:15">
      <c r="A679" s="39"/>
      <c r="B679" s="29"/>
      <c r="C679" s="30"/>
      <c r="D679" s="40"/>
      <c r="E679" s="40"/>
      <c r="F679" s="45"/>
      <c r="G679" s="41"/>
      <c r="H679" s="41"/>
      <c r="I679" s="34"/>
      <c r="J679" s="35"/>
      <c r="K679" s="36"/>
      <c r="L679" s="36"/>
      <c r="M679" s="36"/>
      <c r="N679" s="37"/>
      <c r="O679" s="68"/>
    </row>
    <row r="680" spans="1:15" ht="27" customHeight="1">
      <c r="A680" s="39" t="s">
        <v>1414</v>
      </c>
      <c r="B680" s="29"/>
      <c r="C680" s="30"/>
      <c r="D680" s="40"/>
      <c r="E680" s="40"/>
      <c r="F680" s="45"/>
      <c r="G680" s="41" t="s">
        <v>1413</v>
      </c>
      <c r="H680" s="41"/>
      <c r="I680" s="34" t="s">
        <v>1405</v>
      </c>
      <c r="J680" s="35"/>
      <c r="K680" s="36" t="s">
        <v>1404</v>
      </c>
      <c r="L680" s="36" t="s">
        <v>62</v>
      </c>
      <c r="M680" s="36"/>
      <c r="N680" s="37"/>
      <c r="O680" s="68"/>
    </row>
    <row r="681" spans="1:15" ht="27" customHeight="1">
      <c r="A681" s="39" t="s">
        <v>1412</v>
      </c>
      <c r="B681" s="29"/>
      <c r="C681" s="30"/>
      <c r="D681" s="40"/>
      <c r="E681" s="40"/>
      <c r="F681" s="45"/>
      <c r="G681" s="41" t="s">
        <v>800</v>
      </c>
      <c r="H681" s="41"/>
      <c r="I681" s="34" t="s">
        <v>1405</v>
      </c>
      <c r="J681" s="35"/>
      <c r="K681" s="36" t="s">
        <v>1404</v>
      </c>
      <c r="L681" s="36" t="s">
        <v>33</v>
      </c>
      <c r="M681" s="36"/>
      <c r="N681" s="37"/>
      <c r="O681" s="68" t="s">
        <v>1411</v>
      </c>
    </row>
    <row r="682" spans="1:15" ht="27" customHeight="1">
      <c r="A682" s="39" t="s">
        <v>1410</v>
      </c>
      <c r="B682" s="29"/>
      <c r="C682" s="30"/>
      <c r="D682" s="40"/>
      <c r="E682" s="40"/>
      <c r="F682" s="45"/>
      <c r="G682" s="41" t="s">
        <v>1409</v>
      </c>
      <c r="H682" s="41"/>
      <c r="I682" s="34" t="s">
        <v>1405</v>
      </c>
      <c r="J682" s="35"/>
      <c r="K682" s="36" t="s">
        <v>1404</v>
      </c>
      <c r="L682" s="36" t="s">
        <v>33</v>
      </c>
      <c r="M682" s="44" t="s">
        <v>1403</v>
      </c>
      <c r="N682" s="37"/>
      <c r="O682" s="68" t="s">
        <v>1408</v>
      </c>
    </row>
    <row r="683" spans="1:15" ht="13.5" customHeight="1">
      <c r="A683" s="39" t="s">
        <v>1407</v>
      </c>
      <c r="B683" s="29"/>
      <c r="C683" s="30"/>
      <c r="D683" s="40"/>
      <c r="E683" s="40"/>
      <c r="F683" s="45"/>
      <c r="G683" s="41" t="s">
        <v>1406</v>
      </c>
      <c r="H683" s="41"/>
      <c r="I683" s="34" t="s">
        <v>1405</v>
      </c>
      <c r="J683" s="35"/>
      <c r="K683" s="36" t="s">
        <v>1404</v>
      </c>
      <c r="L683" s="36" t="s">
        <v>33</v>
      </c>
      <c r="M683" s="44" t="s">
        <v>1403</v>
      </c>
      <c r="N683" s="37"/>
      <c r="O683" s="68" t="s">
        <v>1402</v>
      </c>
    </row>
    <row r="684" spans="1:15">
      <c r="A684" s="39"/>
      <c r="B684" s="29"/>
      <c r="C684" s="30"/>
      <c r="D684" s="40"/>
      <c r="E684" s="40"/>
      <c r="F684" s="45"/>
      <c r="G684" s="41"/>
      <c r="H684" s="41"/>
      <c r="I684" s="34"/>
      <c r="J684" s="35"/>
      <c r="K684" s="36"/>
      <c r="L684" s="36"/>
      <c r="M684" s="36"/>
      <c r="N684" s="37"/>
      <c r="O684" s="68" t="s">
        <v>1401</v>
      </c>
    </row>
    <row r="685" spans="1:15">
      <c r="A685" s="39"/>
      <c r="B685" s="29"/>
      <c r="C685" s="30"/>
      <c r="D685" s="40"/>
      <c r="E685" s="40"/>
      <c r="F685" s="45"/>
      <c r="G685" s="41"/>
      <c r="H685" s="41"/>
      <c r="I685" s="34"/>
      <c r="J685" s="35"/>
      <c r="K685" s="36"/>
      <c r="L685" s="36"/>
      <c r="M685" s="36"/>
      <c r="N685" s="37"/>
      <c r="O685" s="68" t="s">
        <v>1400</v>
      </c>
    </row>
    <row r="686" spans="1:15">
      <c r="A686" s="39"/>
      <c r="B686" s="29"/>
      <c r="C686" s="30"/>
      <c r="D686" s="40"/>
      <c r="E686" s="40"/>
      <c r="F686" s="45"/>
      <c r="G686" s="41"/>
      <c r="H686" s="41"/>
      <c r="I686" s="34"/>
      <c r="J686" s="35"/>
      <c r="K686" s="36"/>
      <c r="L686" s="36"/>
      <c r="M686" s="36"/>
      <c r="N686" s="37"/>
      <c r="O686" s="68" t="s">
        <v>1399</v>
      </c>
    </row>
    <row r="687" spans="1:15">
      <c r="A687" s="39"/>
      <c r="B687" s="29"/>
      <c r="C687" s="30"/>
      <c r="D687" s="40"/>
      <c r="E687" s="40"/>
      <c r="F687" s="45"/>
      <c r="G687" s="41"/>
      <c r="H687" s="41"/>
      <c r="I687" s="34"/>
      <c r="J687" s="35"/>
      <c r="K687" s="36"/>
      <c r="L687" s="36"/>
      <c r="M687" s="36"/>
      <c r="N687" s="37"/>
      <c r="O687" s="68" t="s">
        <v>1398</v>
      </c>
    </row>
    <row r="688" spans="1:15" ht="14.25" customHeight="1">
      <c r="A688" s="47"/>
      <c r="B688" s="48"/>
      <c r="C688" s="49"/>
      <c r="D688" s="50"/>
      <c r="E688" s="50"/>
      <c r="F688" s="64"/>
      <c r="G688" s="51"/>
      <c r="H688" s="51"/>
      <c r="I688" s="52"/>
      <c r="J688" s="53"/>
      <c r="K688" s="54"/>
      <c r="L688" s="54"/>
      <c r="M688" s="54"/>
      <c r="N688" s="55"/>
      <c r="O688" s="69" t="s">
        <v>1397</v>
      </c>
    </row>
    <row r="689" spans="1:15" ht="24" customHeight="1">
      <c r="A689" s="39" t="s">
        <v>1396</v>
      </c>
      <c r="B689" s="102"/>
      <c r="C689" s="30"/>
      <c r="D689" s="31" t="s">
        <v>1395</v>
      </c>
      <c r="E689" s="46"/>
      <c r="F689" s="31"/>
      <c r="G689" s="32" t="s">
        <v>1340</v>
      </c>
      <c r="H689" s="101"/>
      <c r="I689" s="34"/>
      <c r="J689" s="35"/>
      <c r="K689" s="36"/>
      <c r="L689" s="36"/>
      <c r="M689" s="36"/>
      <c r="N689" s="37"/>
      <c r="O689" s="38" t="s">
        <v>1394</v>
      </c>
    </row>
    <row r="690" spans="1:15">
      <c r="A690" s="39" t="s">
        <v>1393</v>
      </c>
      <c r="B690" s="29"/>
      <c r="C690" s="30"/>
      <c r="D690" s="40"/>
      <c r="E690" s="40"/>
      <c r="F690" s="40"/>
      <c r="G690" s="41" t="s">
        <v>1392</v>
      </c>
      <c r="H690" s="41"/>
      <c r="I690" s="34" t="s">
        <v>573</v>
      </c>
      <c r="J690" s="35" t="s">
        <v>574</v>
      </c>
      <c r="K690" s="36" t="s">
        <v>1380</v>
      </c>
      <c r="L690" s="36" t="s">
        <v>33</v>
      </c>
      <c r="M690" s="36"/>
      <c r="N690" s="37"/>
      <c r="O690" s="68" t="s">
        <v>1391</v>
      </c>
    </row>
    <row r="691" spans="1:15">
      <c r="A691" s="39"/>
      <c r="B691" s="29"/>
      <c r="C691" s="30"/>
      <c r="D691" s="40"/>
      <c r="E691" s="40"/>
      <c r="F691" s="40"/>
      <c r="G691" s="41"/>
      <c r="H691" s="41"/>
      <c r="I691" s="34"/>
      <c r="J691" s="35"/>
      <c r="K691" s="36"/>
      <c r="L691" s="36"/>
      <c r="M691" s="36"/>
      <c r="N691" s="37"/>
      <c r="O691" s="68" t="s">
        <v>1390</v>
      </c>
    </row>
    <row r="692" spans="1:15" ht="13.5" customHeight="1">
      <c r="A692" s="39"/>
      <c r="B692" s="29"/>
      <c r="C692" s="30"/>
      <c r="D692" s="40"/>
      <c r="E692" s="40"/>
      <c r="F692" s="40"/>
      <c r="G692" s="41"/>
      <c r="H692" s="41"/>
      <c r="I692" s="34"/>
      <c r="J692" s="35"/>
      <c r="K692" s="36"/>
      <c r="L692" s="36"/>
      <c r="M692" s="36"/>
      <c r="N692" s="37"/>
      <c r="O692" s="68"/>
    </row>
    <row r="693" spans="1:15" ht="27" customHeight="1">
      <c r="A693" s="39" t="s">
        <v>1389</v>
      </c>
      <c r="B693" s="29"/>
      <c r="C693" s="30"/>
      <c r="D693" s="40"/>
      <c r="E693" s="40"/>
      <c r="F693" s="100"/>
      <c r="G693" s="41" t="s">
        <v>1388</v>
      </c>
      <c r="H693" s="41"/>
      <c r="I693" s="34"/>
      <c r="J693" s="35"/>
      <c r="K693" s="36"/>
      <c r="L693" s="36"/>
      <c r="M693" s="36"/>
      <c r="N693" s="37"/>
      <c r="O693" s="68" t="s">
        <v>346</v>
      </c>
    </row>
    <row r="694" spans="1:15">
      <c r="A694" s="39" t="s">
        <v>1387</v>
      </c>
      <c r="B694" s="29"/>
      <c r="C694" s="30"/>
      <c r="D694" s="40"/>
      <c r="E694" s="40"/>
      <c r="F694" s="40"/>
      <c r="G694" s="41" t="s">
        <v>1386</v>
      </c>
      <c r="H694" s="41"/>
      <c r="I694" s="34" t="s">
        <v>300</v>
      </c>
      <c r="J694" s="35" t="s">
        <v>301</v>
      </c>
      <c r="K694" s="36" t="s">
        <v>1380</v>
      </c>
      <c r="L694" s="36" t="s">
        <v>33</v>
      </c>
      <c r="M694" s="36"/>
      <c r="N694" s="37"/>
      <c r="O694" s="68" t="s">
        <v>1385</v>
      </c>
    </row>
    <row r="695" spans="1:15">
      <c r="A695" s="39"/>
      <c r="B695" s="29"/>
      <c r="C695" s="30"/>
      <c r="D695" s="40"/>
      <c r="E695" s="40"/>
      <c r="F695" s="40"/>
      <c r="G695" s="41"/>
      <c r="H695" s="41"/>
      <c r="I695" s="34"/>
      <c r="J695" s="35"/>
      <c r="K695" s="36"/>
      <c r="L695" s="36"/>
      <c r="M695" s="36"/>
      <c r="N695" s="37"/>
      <c r="O695" s="68" t="s">
        <v>1384</v>
      </c>
    </row>
    <row r="696" spans="1:15">
      <c r="A696" s="39"/>
      <c r="B696" s="29"/>
      <c r="C696" s="30"/>
      <c r="D696" s="40"/>
      <c r="E696" s="40"/>
      <c r="F696" s="40"/>
      <c r="G696" s="41"/>
      <c r="H696" s="41"/>
      <c r="I696" s="34"/>
      <c r="J696" s="35"/>
      <c r="K696" s="36"/>
      <c r="L696" s="36"/>
      <c r="M696" s="36"/>
      <c r="N696" s="37"/>
      <c r="O696" s="68" t="s">
        <v>1383</v>
      </c>
    </row>
    <row r="697" spans="1:15">
      <c r="A697" s="39"/>
      <c r="B697" s="29"/>
      <c r="C697" s="30"/>
      <c r="D697" s="40"/>
      <c r="E697" s="40"/>
      <c r="F697" s="40"/>
      <c r="G697" s="41"/>
      <c r="H697" s="41"/>
      <c r="I697" s="34"/>
      <c r="J697" s="35"/>
      <c r="K697" s="36"/>
      <c r="L697" s="36"/>
      <c r="M697" s="36"/>
      <c r="N697" s="37"/>
      <c r="O697" s="68"/>
    </row>
    <row r="698" spans="1:15">
      <c r="A698" s="39" t="s">
        <v>1382</v>
      </c>
      <c r="B698" s="29"/>
      <c r="C698" s="30"/>
      <c r="D698" s="40"/>
      <c r="E698" s="40"/>
      <c r="F698" s="40"/>
      <c r="G698" s="41" t="s">
        <v>1381</v>
      </c>
      <c r="H698" s="41"/>
      <c r="I698" s="34" t="s">
        <v>300</v>
      </c>
      <c r="J698" s="35" t="s">
        <v>301</v>
      </c>
      <c r="K698" s="36" t="s">
        <v>1380</v>
      </c>
      <c r="L698" s="36" t="s">
        <v>62</v>
      </c>
      <c r="M698" s="36"/>
      <c r="N698" s="37"/>
      <c r="O698" s="68" t="s">
        <v>1379</v>
      </c>
    </row>
    <row r="699" spans="1:15">
      <c r="A699" s="39"/>
      <c r="B699" s="29"/>
      <c r="C699" s="30"/>
      <c r="D699" s="40"/>
      <c r="E699" s="40"/>
      <c r="F699" s="40"/>
      <c r="G699" s="41"/>
      <c r="H699" s="41"/>
      <c r="I699" s="34"/>
      <c r="J699" s="35"/>
      <c r="K699" s="36"/>
      <c r="L699" s="36"/>
      <c r="M699" s="36"/>
      <c r="N699" s="37"/>
      <c r="O699" s="68"/>
    </row>
    <row r="700" spans="1:15">
      <c r="A700" s="39" t="s">
        <v>1378</v>
      </c>
      <c r="B700" s="29"/>
      <c r="C700" s="30"/>
      <c r="D700" s="40"/>
      <c r="E700" s="40"/>
      <c r="F700" s="40"/>
      <c r="G700" s="41" t="s">
        <v>1377</v>
      </c>
      <c r="H700" s="41"/>
      <c r="I700" s="34" t="s">
        <v>300</v>
      </c>
      <c r="J700" s="35" t="s">
        <v>301</v>
      </c>
      <c r="K700" s="36" t="s">
        <v>79</v>
      </c>
      <c r="L700" s="36" t="s">
        <v>33</v>
      </c>
      <c r="M700" s="36"/>
      <c r="N700" s="37"/>
      <c r="O700" s="68" t="s">
        <v>1376</v>
      </c>
    </row>
    <row r="701" spans="1:15">
      <c r="A701" s="39"/>
      <c r="B701" s="29"/>
      <c r="C701" s="30"/>
      <c r="D701" s="40"/>
      <c r="E701" s="40"/>
      <c r="F701" s="40"/>
      <c r="G701" s="41"/>
      <c r="H701" s="41"/>
      <c r="I701" s="34"/>
      <c r="J701" s="35"/>
      <c r="K701" s="36"/>
      <c r="L701" s="36"/>
      <c r="M701" s="36"/>
      <c r="N701" s="37"/>
      <c r="O701" s="68" t="s">
        <v>1375</v>
      </c>
    </row>
    <row r="702" spans="1:15">
      <c r="A702" s="39"/>
      <c r="B702" s="29"/>
      <c r="C702" s="30"/>
      <c r="D702" s="40"/>
      <c r="E702" s="40"/>
      <c r="F702" s="40"/>
      <c r="G702" s="41"/>
      <c r="H702" s="41"/>
      <c r="I702" s="34"/>
      <c r="J702" s="35"/>
      <c r="K702" s="36"/>
      <c r="L702" s="36"/>
      <c r="M702" s="36"/>
      <c r="N702" s="37"/>
      <c r="O702" s="68" t="s">
        <v>1374</v>
      </c>
    </row>
    <row r="703" spans="1:15">
      <c r="A703" s="39"/>
      <c r="B703" s="29"/>
      <c r="C703" s="30"/>
      <c r="D703" s="40"/>
      <c r="E703" s="40"/>
      <c r="F703" s="40"/>
      <c r="G703" s="41"/>
      <c r="H703" s="41"/>
      <c r="I703" s="34"/>
      <c r="J703" s="35"/>
      <c r="K703" s="36"/>
      <c r="L703" s="36"/>
      <c r="M703" s="36"/>
      <c r="N703" s="37"/>
      <c r="O703" s="68"/>
    </row>
    <row r="704" spans="1:15">
      <c r="A704" s="39" t="s">
        <v>1373</v>
      </c>
      <c r="B704" s="29"/>
      <c r="C704" s="30"/>
      <c r="D704" s="40"/>
      <c r="E704" s="40"/>
      <c r="F704" s="40"/>
      <c r="G704" s="41" t="s">
        <v>1372</v>
      </c>
      <c r="H704" s="41"/>
      <c r="I704" s="34" t="s">
        <v>37</v>
      </c>
      <c r="J704" s="35"/>
      <c r="K704" s="36" t="s">
        <v>79</v>
      </c>
      <c r="L704" s="36" t="s">
        <v>33</v>
      </c>
      <c r="M704" s="36"/>
      <c r="N704" s="37"/>
      <c r="O704" s="68" t="s">
        <v>1371</v>
      </c>
    </row>
    <row r="705" spans="1:15">
      <c r="A705" s="39"/>
      <c r="B705" s="29"/>
      <c r="C705" s="30"/>
      <c r="D705" s="40"/>
      <c r="E705" s="40"/>
      <c r="F705" s="40"/>
      <c r="G705" s="41"/>
      <c r="H705" s="41"/>
      <c r="I705" s="34"/>
      <c r="J705" s="35"/>
      <c r="K705" s="36"/>
      <c r="L705" s="36"/>
      <c r="M705" s="36"/>
      <c r="N705" s="37"/>
      <c r="O705" s="68" t="s">
        <v>1370</v>
      </c>
    </row>
    <row r="706" spans="1:15">
      <c r="A706" s="39"/>
      <c r="B706" s="29"/>
      <c r="C706" s="30"/>
      <c r="D706" s="40"/>
      <c r="E706" s="40"/>
      <c r="F706" s="40"/>
      <c r="G706" s="41"/>
      <c r="H706" s="41"/>
      <c r="I706" s="34"/>
      <c r="J706" s="35"/>
      <c r="K706" s="36"/>
      <c r="L706" s="36"/>
      <c r="M706" s="36"/>
      <c r="N706" s="37"/>
      <c r="O706" s="68" t="s">
        <v>1369</v>
      </c>
    </row>
    <row r="707" spans="1:15">
      <c r="A707" s="39"/>
      <c r="B707" s="29"/>
      <c r="C707" s="30"/>
      <c r="D707" s="40"/>
      <c r="E707" s="40"/>
      <c r="F707" s="40"/>
      <c r="G707" s="41"/>
      <c r="H707" s="41"/>
      <c r="I707" s="34"/>
      <c r="J707" s="35"/>
      <c r="K707" s="36"/>
      <c r="L707" s="36"/>
      <c r="M707" s="36"/>
      <c r="N707" s="37"/>
      <c r="O707" s="68" t="s">
        <v>1368</v>
      </c>
    </row>
    <row r="708" spans="1:15">
      <c r="A708" s="39"/>
      <c r="B708" s="29"/>
      <c r="C708" s="30"/>
      <c r="D708" s="40"/>
      <c r="E708" s="40"/>
      <c r="F708" s="40"/>
      <c r="G708" s="41"/>
      <c r="H708" s="41"/>
      <c r="I708" s="34"/>
      <c r="J708" s="35"/>
      <c r="K708" s="36"/>
      <c r="L708" s="36"/>
      <c r="M708" s="36"/>
      <c r="N708" s="37"/>
      <c r="O708" s="68" t="s">
        <v>1367</v>
      </c>
    </row>
    <row r="709" spans="1:15">
      <c r="A709" s="39"/>
      <c r="B709" s="29"/>
      <c r="C709" s="30"/>
      <c r="D709" s="40"/>
      <c r="E709" s="40"/>
      <c r="F709" s="40"/>
      <c r="G709" s="41"/>
      <c r="H709" s="41"/>
      <c r="I709" s="34"/>
      <c r="J709" s="35"/>
      <c r="K709" s="36"/>
      <c r="L709" s="36"/>
      <c r="M709" s="36"/>
      <c r="N709" s="37"/>
      <c r="O709" s="68" t="s">
        <v>1366</v>
      </c>
    </row>
    <row r="710" spans="1:15">
      <c r="A710" s="39"/>
      <c r="B710" s="29"/>
      <c r="C710" s="30"/>
      <c r="D710" s="40"/>
      <c r="E710" s="40"/>
      <c r="F710" s="40"/>
      <c r="G710" s="41"/>
      <c r="H710" s="41"/>
      <c r="I710" s="34"/>
      <c r="J710" s="35"/>
      <c r="K710" s="36"/>
      <c r="L710" s="36"/>
      <c r="M710" s="36"/>
      <c r="N710" s="37"/>
      <c r="O710" s="68"/>
    </row>
    <row r="711" spans="1:15">
      <c r="A711" s="39" t="s">
        <v>1365</v>
      </c>
      <c r="B711" s="29"/>
      <c r="C711" s="30"/>
      <c r="D711" s="40"/>
      <c r="E711" s="40"/>
      <c r="F711" s="40"/>
      <c r="G711" s="41" t="s">
        <v>1364</v>
      </c>
      <c r="H711" s="41"/>
      <c r="I711" s="34" t="s">
        <v>37</v>
      </c>
      <c r="J711" s="35"/>
      <c r="K711" s="36" t="s">
        <v>79</v>
      </c>
      <c r="L711" s="36" t="s">
        <v>33</v>
      </c>
      <c r="M711" s="44"/>
      <c r="N711" s="37"/>
      <c r="O711" s="68" t="s">
        <v>1363</v>
      </c>
    </row>
    <row r="712" spans="1:15">
      <c r="A712" s="39"/>
      <c r="B712" s="29"/>
      <c r="C712" s="30"/>
      <c r="D712" s="40"/>
      <c r="E712" s="40"/>
      <c r="F712" s="40"/>
      <c r="G712" s="41"/>
      <c r="H712" s="41"/>
      <c r="I712" s="34"/>
      <c r="J712" s="35"/>
      <c r="K712" s="36"/>
      <c r="L712" s="36"/>
      <c r="M712" s="36"/>
      <c r="N712" s="37"/>
      <c r="O712" s="68" t="s">
        <v>1362</v>
      </c>
    </row>
    <row r="713" spans="1:15">
      <c r="A713" s="39"/>
      <c r="B713" s="29"/>
      <c r="C713" s="30"/>
      <c r="D713" s="40"/>
      <c r="E713" s="40"/>
      <c r="F713" s="40"/>
      <c r="G713" s="41"/>
      <c r="H713" s="41"/>
      <c r="I713" s="34"/>
      <c r="J713" s="35"/>
      <c r="K713" s="36"/>
      <c r="L713" s="36"/>
      <c r="M713" s="36"/>
      <c r="N713" s="37"/>
      <c r="O713" s="68" t="s">
        <v>1361</v>
      </c>
    </row>
    <row r="714" spans="1:15">
      <c r="A714" s="39"/>
      <c r="B714" s="29"/>
      <c r="C714" s="30"/>
      <c r="D714" s="40"/>
      <c r="E714" s="40"/>
      <c r="F714" s="40"/>
      <c r="G714" s="41"/>
      <c r="H714" s="41"/>
      <c r="I714" s="34"/>
      <c r="J714" s="35"/>
      <c r="K714" s="36"/>
      <c r="L714" s="36"/>
      <c r="M714" s="36"/>
      <c r="N714" s="37"/>
      <c r="O714" s="68" t="s">
        <v>1360</v>
      </c>
    </row>
    <row r="715" spans="1:15">
      <c r="A715" s="39"/>
      <c r="B715" s="29"/>
      <c r="C715" s="30"/>
      <c r="D715" s="40"/>
      <c r="E715" s="40"/>
      <c r="F715" s="40"/>
      <c r="G715" s="41"/>
      <c r="H715" s="41"/>
      <c r="I715" s="34"/>
      <c r="J715" s="35"/>
      <c r="K715" s="36"/>
      <c r="L715" s="36"/>
      <c r="M715" s="36"/>
      <c r="N715" s="37"/>
      <c r="O715" s="68" t="s">
        <v>1359</v>
      </c>
    </row>
    <row r="716" spans="1:15">
      <c r="A716" s="39"/>
      <c r="B716" s="29"/>
      <c r="C716" s="30"/>
      <c r="D716" s="40"/>
      <c r="E716" s="40"/>
      <c r="F716" s="40"/>
      <c r="G716" s="41"/>
      <c r="H716" s="41"/>
      <c r="I716" s="34"/>
      <c r="J716" s="35"/>
      <c r="K716" s="36"/>
      <c r="L716" s="36"/>
      <c r="M716" s="36"/>
      <c r="N716" s="37"/>
      <c r="O716" s="68" t="s">
        <v>1358</v>
      </c>
    </row>
    <row r="717" spans="1:15">
      <c r="A717" s="39"/>
      <c r="B717" s="29"/>
      <c r="C717" s="30"/>
      <c r="D717" s="40"/>
      <c r="E717" s="40"/>
      <c r="F717" s="40"/>
      <c r="G717" s="41"/>
      <c r="H717" s="41"/>
      <c r="I717" s="34"/>
      <c r="J717" s="35"/>
      <c r="K717" s="36"/>
      <c r="L717" s="36"/>
      <c r="M717" s="36"/>
      <c r="N717" s="37"/>
      <c r="O717" s="68" t="s">
        <v>1357</v>
      </c>
    </row>
    <row r="718" spans="1:15">
      <c r="A718" s="39"/>
      <c r="B718" s="29"/>
      <c r="C718" s="30"/>
      <c r="D718" s="40"/>
      <c r="E718" s="40"/>
      <c r="F718" s="40"/>
      <c r="G718" s="41"/>
      <c r="H718" s="41"/>
      <c r="I718" s="34"/>
      <c r="J718" s="35"/>
      <c r="K718" s="36"/>
      <c r="L718" s="36"/>
      <c r="M718" s="36"/>
      <c r="N718" s="37"/>
      <c r="O718" s="68"/>
    </row>
    <row r="719" spans="1:15">
      <c r="A719" s="39" t="s">
        <v>1356</v>
      </c>
      <c r="B719" s="29"/>
      <c r="C719" s="30"/>
      <c r="D719" s="40"/>
      <c r="E719" s="40"/>
      <c r="F719" s="40"/>
      <c r="G719" s="41" t="s">
        <v>1355</v>
      </c>
      <c r="H719" s="41"/>
      <c r="I719" s="34" t="s">
        <v>37</v>
      </c>
      <c r="J719" s="35"/>
      <c r="K719" s="36" t="s">
        <v>61</v>
      </c>
      <c r="L719" s="36" t="s">
        <v>33</v>
      </c>
      <c r="M719" s="36"/>
      <c r="N719" s="37"/>
      <c r="O719" s="68" t="s">
        <v>1354</v>
      </c>
    </row>
    <row r="720" spans="1:15" ht="13.5" customHeight="1">
      <c r="A720" s="39"/>
      <c r="B720" s="29"/>
      <c r="C720" s="30"/>
      <c r="D720" s="40"/>
      <c r="E720" s="40"/>
      <c r="F720" s="40"/>
      <c r="G720" s="41"/>
      <c r="H720" s="41"/>
      <c r="I720" s="34"/>
      <c r="J720" s="35"/>
      <c r="K720" s="36"/>
      <c r="L720" s="36"/>
      <c r="M720" s="36"/>
      <c r="N720" s="37"/>
      <c r="O720" s="68"/>
    </row>
    <row r="721" spans="1:15">
      <c r="A721" s="39" t="s">
        <v>1353</v>
      </c>
      <c r="B721" s="29"/>
      <c r="C721" s="30"/>
      <c r="D721" s="40"/>
      <c r="E721" s="40"/>
      <c r="F721" s="40"/>
      <c r="G721" s="41" t="s">
        <v>1352</v>
      </c>
      <c r="H721" s="41"/>
      <c r="I721" s="34" t="s">
        <v>37</v>
      </c>
      <c r="J721" s="35"/>
      <c r="K721" s="36" t="s">
        <v>79</v>
      </c>
      <c r="L721" s="36" t="s">
        <v>33</v>
      </c>
      <c r="M721" s="44" t="s">
        <v>24</v>
      </c>
      <c r="N721" s="37"/>
      <c r="O721" s="68" t="s">
        <v>1351</v>
      </c>
    </row>
    <row r="722" spans="1:15">
      <c r="A722" s="39"/>
      <c r="B722" s="29"/>
      <c r="C722" s="30"/>
      <c r="D722" s="40"/>
      <c r="E722" s="40"/>
      <c r="F722" s="40"/>
      <c r="G722" s="41"/>
      <c r="H722" s="41"/>
      <c r="I722" s="34"/>
      <c r="J722" s="35"/>
      <c r="K722" s="36"/>
      <c r="L722" s="36"/>
      <c r="M722" s="36"/>
      <c r="N722" s="37"/>
      <c r="O722" s="68" t="s">
        <v>1350</v>
      </c>
    </row>
    <row r="723" spans="1:15">
      <c r="A723" s="39"/>
      <c r="B723" s="29"/>
      <c r="C723" s="30"/>
      <c r="D723" s="40"/>
      <c r="E723" s="40"/>
      <c r="F723" s="40"/>
      <c r="G723" s="41"/>
      <c r="H723" s="41"/>
      <c r="I723" s="34"/>
      <c r="J723" s="35"/>
      <c r="K723" s="36"/>
      <c r="L723" s="36"/>
      <c r="M723" s="36"/>
      <c r="N723" s="37"/>
      <c r="O723" s="68" t="s">
        <v>1349</v>
      </c>
    </row>
    <row r="724" spans="1:15" ht="14.25" customHeight="1">
      <c r="A724" s="39"/>
      <c r="B724" s="29"/>
      <c r="C724" s="30"/>
      <c r="D724" s="40"/>
      <c r="E724" s="40"/>
      <c r="F724" s="40"/>
      <c r="G724" s="41"/>
      <c r="H724" s="41"/>
      <c r="I724" s="34"/>
      <c r="J724" s="35"/>
      <c r="K724" s="36"/>
      <c r="L724" s="36"/>
      <c r="M724" s="36"/>
      <c r="N724" s="37"/>
      <c r="O724" s="68" t="s">
        <v>1348</v>
      </c>
    </row>
    <row r="725" spans="1:15">
      <c r="A725" s="39"/>
      <c r="B725" s="29"/>
      <c r="C725" s="30"/>
      <c r="D725" s="40"/>
      <c r="E725" s="40"/>
      <c r="F725" s="40"/>
      <c r="G725" s="41"/>
      <c r="H725" s="41"/>
      <c r="I725" s="34"/>
      <c r="J725" s="35"/>
      <c r="K725" s="36"/>
      <c r="L725" s="36"/>
      <c r="M725" s="36"/>
      <c r="N725" s="37"/>
      <c r="O725" s="68" t="s">
        <v>1347</v>
      </c>
    </row>
    <row r="726" spans="1:15">
      <c r="A726" s="39"/>
      <c r="B726" s="29"/>
      <c r="C726" s="30"/>
      <c r="D726" s="40"/>
      <c r="E726" s="40"/>
      <c r="F726" s="40"/>
      <c r="G726" s="41"/>
      <c r="H726" s="41"/>
      <c r="I726" s="34"/>
      <c r="J726" s="35"/>
      <c r="K726" s="36"/>
      <c r="L726" s="36"/>
      <c r="M726" s="36"/>
      <c r="N726" s="37"/>
      <c r="O726" s="68" t="s">
        <v>1346</v>
      </c>
    </row>
    <row r="727" spans="1:15">
      <c r="A727" s="39"/>
      <c r="B727" s="29"/>
      <c r="C727" s="30"/>
      <c r="D727" s="40"/>
      <c r="E727" s="40"/>
      <c r="F727" s="40"/>
      <c r="G727" s="41"/>
      <c r="H727" s="41"/>
      <c r="I727" s="34"/>
      <c r="J727" s="35"/>
      <c r="K727" s="36"/>
      <c r="L727" s="36"/>
      <c r="M727" s="36"/>
      <c r="N727" s="37"/>
      <c r="O727" s="68" t="s">
        <v>1345</v>
      </c>
    </row>
    <row r="728" spans="1:15">
      <c r="A728" s="39"/>
      <c r="B728" s="29"/>
      <c r="C728" s="30"/>
      <c r="D728" s="40"/>
      <c r="E728" s="40"/>
      <c r="F728" s="40"/>
      <c r="G728" s="41"/>
      <c r="H728" s="41"/>
      <c r="I728" s="34"/>
      <c r="J728" s="35"/>
      <c r="K728" s="36"/>
      <c r="L728" s="36"/>
      <c r="M728" s="36"/>
      <c r="N728" s="37"/>
      <c r="O728" s="68" t="s">
        <v>1344</v>
      </c>
    </row>
    <row r="729" spans="1:15">
      <c r="A729" s="39"/>
      <c r="B729" s="29"/>
      <c r="C729" s="30"/>
      <c r="D729" s="40"/>
      <c r="E729" s="40"/>
      <c r="F729" s="40"/>
      <c r="G729" s="41"/>
      <c r="H729" s="41"/>
      <c r="I729" s="34"/>
      <c r="J729" s="35"/>
      <c r="K729" s="36"/>
      <c r="L729" s="36"/>
      <c r="M729" s="36"/>
      <c r="N729" s="37"/>
      <c r="O729" s="68" t="s">
        <v>1343</v>
      </c>
    </row>
    <row r="730" spans="1:15">
      <c r="A730" s="39"/>
      <c r="B730" s="29"/>
      <c r="C730" s="30"/>
      <c r="D730" s="40"/>
      <c r="E730" s="40"/>
      <c r="F730" s="40"/>
      <c r="G730" s="41"/>
      <c r="H730" s="41"/>
      <c r="I730" s="34"/>
      <c r="J730" s="35"/>
      <c r="K730" s="36"/>
      <c r="L730" s="36"/>
      <c r="M730" s="36"/>
      <c r="N730" s="37"/>
      <c r="O730" s="68" t="s">
        <v>1342</v>
      </c>
    </row>
    <row r="731" spans="1:15">
      <c r="A731" s="39"/>
      <c r="B731" s="29"/>
      <c r="C731" s="30"/>
      <c r="D731" s="40"/>
      <c r="E731" s="40"/>
      <c r="F731" s="40"/>
      <c r="G731" s="41"/>
      <c r="H731" s="41"/>
      <c r="I731" s="34"/>
      <c r="J731" s="35"/>
      <c r="K731" s="36"/>
      <c r="L731" s="36"/>
      <c r="M731" s="36"/>
      <c r="N731" s="37"/>
      <c r="O731" s="68"/>
    </row>
    <row r="732" spans="1:15">
      <c r="A732" s="39" t="s">
        <v>1341</v>
      </c>
      <c r="B732" s="29"/>
      <c r="C732" s="30"/>
      <c r="D732" s="40"/>
      <c r="E732" s="40"/>
      <c r="F732" s="40"/>
      <c r="G732" s="41" t="s">
        <v>1340</v>
      </c>
      <c r="H732" s="41"/>
      <c r="I732" s="34" t="s">
        <v>37</v>
      </c>
      <c r="J732" s="35"/>
      <c r="K732" s="36" t="s">
        <v>22</v>
      </c>
      <c r="L732" s="36" t="s">
        <v>33</v>
      </c>
      <c r="M732" s="36"/>
      <c r="N732" s="37"/>
      <c r="O732" s="68" t="s">
        <v>1339</v>
      </c>
    </row>
    <row r="733" spans="1:15">
      <c r="A733" s="39"/>
      <c r="B733" s="29"/>
      <c r="C733" s="30"/>
      <c r="D733" s="40"/>
      <c r="E733" s="40"/>
      <c r="F733" s="40"/>
      <c r="G733" s="41" t="s">
        <v>1338</v>
      </c>
      <c r="H733" s="41"/>
      <c r="I733" s="34"/>
      <c r="J733" s="35"/>
      <c r="K733" s="36"/>
      <c r="L733" s="36"/>
      <c r="M733" s="36"/>
      <c r="N733" s="37"/>
      <c r="O733" s="68" t="s">
        <v>1337</v>
      </c>
    </row>
    <row r="734" spans="1:15">
      <c r="A734" s="39"/>
      <c r="B734" s="29"/>
      <c r="C734" s="30"/>
      <c r="D734" s="40"/>
      <c r="E734" s="40"/>
      <c r="F734" s="40"/>
      <c r="G734" s="41"/>
      <c r="H734" s="41"/>
      <c r="I734" s="34"/>
      <c r="J734" s="35"/>
      <c r="K734" s="36"/>
      <c r="L734" s="36"/>
      <c r="M734" s="36"/>
      <c r="N734" s="37"/>
      <c r="O734" s="68" t="s">
        <v>1336</v>
      </c>
    </row>
    <row r="735" spans="1:15">
      <c r="A735" s="39"/>
      <c r="B735" s="29"/>
      <c r="C735" s="30"/>
      <c r="D735" s="40"/>
      <c r="E735" s="40"/>
      <c r="F735" s="40"/>
      <c r="G735" s="41"/>
      <c r="H735" s="41"/>
      <c r="I735" s="34"/>
      <c r="J735" s="35"/>
      <c r="K735" s="36"/>
      <c r="L735" s="36"/>
      <c r="M735" s="36"/>
      <c r="N735" s="37"/>
      <c r="O735" s="68" t="s">
        <v>1335</v>
      </c>
    </row>
    <row r="736" spans="1:15">
      <c r="A736" s="39"/>
      <c r="B736" s="29"/>
      <c r="C736" s="30"/>
      <c r="D736" s="40"/>
      <c r="E736" s="40"/>
      <c r="F736" s="40"/>
      <c r="G736" s="41"/>
      <c r="H736" s="41"/>
      <c r="I736" s="34"/>
      <c r="J736" s="35"/>
      <c r="K736" s="36"/>
      <c r="L736" s="36"/>
      <c r="M736" s="36"/>
      <c r="N736" s="37"/>
      <c r="O736" s="68" t="s">
        <v>1334</v>
      </c>
    </row>
    <row r="737" spans="1:15">
      <c r="A737" s="39"/>
      <c r="B737" s="29"/>
      <c r="C737" s="30"/>
      <c r="D737" s="40"/>
      <c r="E737" s="40"/>
      <c r="F737" s="40"/>
      <c r="G737" s="41"/>
      <c r="H737" s="41"/>
      <c r="I737" s="34"/>
      <c r="J737" s="35"/>
      <c r="K737" s="36"/>
      <c r="L737" s="36"/>
      <c r="M737" s="36"/>
      <c r="N737" s="37"/>
      <c r="O737" s="68" t="s">
        <v>1333</v>
      </c>
    </row>
    <row r="738" spans="1:15">
      <c r="A738" s="39"/>
      <c r="B738" s="29"/>
      <c r="C738" s="30"/>
      <c r="D738" s="40"/>
      <c r="E738" s="40"/>
      <c r="F738" s="40"/>
      <c r="G738" s="41"/>
      <c r="H738" s="41"/>
      <c r="I738" s="34"/>
      <c r="J738" s="35"/>
      <c r="K738" s="36"/>
      <c r="L738" s="36"/>
      <c r="M738" s="36"/>
      <c r="N738" s="37"/>
      <c r="O738" s="68" t="s">
        <v>1332</v>
      </c>
    </row>
    <row r="739" spans="1:15" ht="12" customHeight="1">
      <c r="A739" s="39"/>
      <c r="B739" s="29"/>
      <c r="C739" s="30"/>
      <c r="D739" s="40"/>
      <c r="E739" s="40"/>
      <c r="F739" s="40"/>
      <c r="G739" s="41"/>
      <c r="H739" s="41"/>
      <c r="I739" s="34"/>
      <c r="J739" s="35"/>
      <c r="K739" s="36"/>
      <c r="L739" s="36"/>
      <c r="M739" s="36"/>
      <c r="N739" s="37"/>
      <c r="O739" s="68"/>
    </row>
    <row r="740" spans="1:15" ht="24" customHeight="1">
      <c r="A740" s="39" t="s">
        <v>1331</v>
      </c>
      <c r="B740" s="29"/>
      <c r="C740" s="30"/>
      <c r="D740" s="31" t="s">
        <v>1330</v>
      </c>
      <c r="E740" s="46"/>
      <c r="F740" s="31"/>
      <c r="G740" s="32" t="s">
        <v>1327</v>
      </c>
      <c r="H740" s="32"/>
      <c r="I740" s="34"/>
      <c r="J740" s="35"/>
      <c r="K740" s="36"/>
      <c r="L740" s="36"/>
      <c r="M740" s="36"/>
      <c r="N740" s="37"/>
      <c r="O740" s="68" t="s">
        <v>1329</v>
      </c>
    </row>
    <row r="741" spans="1:15" ht="22.5" customHeight="1">
      <c r="A741" s="39" t="s">
        <v>1328</v>
      </c>
      <c r="B741" s="29"/>
      <c r="C741" s="30"/>
      <c r="D741" s="40"/>
      <c r="E741" s="95"/>
      <c r="F741" s="40"/>
      <c r="G741" s="41" t="s">
        <v>1327</v>
      </c>
      <c r="H741" s="41"/>
      <c r="I741" s="34" t="s">
        <v>37</v>
      </c>
      <c r="J741" s="35"/>
      <c r="K741" s="36" t="s">
        <v>1326</v>
      </c>
      <c r="L741" s="36" t="s">
        <v>23</v>
      </c>
      <c r="M741" s="44" t="s">
        <v>24</v>
      </c>
      <c r="N741" s="37"/>
      <c r="O741" s="68"/>
    </row>
    <row r="742" spans="1:15" ht="11.25" customHeight="1">
      <c r="A742" s="47"/>
      <c r="B742" s="48"/>
      <c r="C742" s="49"/>
      <c r="D742" s="50"/>
      <c r="E742" s="99"/>
      <c r="F742" s="50"/>
      <c r="G742" s="51"/>
      <c r="H742" s="51"/>
      <c r="I742" s="52"/>
      <c r="J742" s="53"/>
      <c r="K742" s="54"/>
      <c r="L742" s="54"/>
      <c r="M742" s="73"/>
      <c r="N742" s="55"/>
      <c r="O742" s="69"/>
    </row>
    <row r="743" spans="1:15" ht="24" customHeight="1">
      <c r="A743" s="39" t="s">
        <v>1325</v>
      </c>
      <c r="B743" s="29"/>
      <c r="C743" s="30"/>
      <c r="D743" s="31" t="s">
        <v>1324</v>
      </c>
      <c r="E743" s="46"/>
      <c r="F743" s="31"/>
      <c r="G743" s="32" t="s">
        <v>1323</v>
      </c>
      <c r="H743" s="32"/>
      <c r="I743" s="34"/>
      <c r="J743" s="35"/>
      <c r="K743" s="36"/>
      <c r="L743" s="36"/>
      <c r="M743" s="36"/>
      <c r="N743" s="37"/>
      <c r="O743" s="38" t="s">
        <v>1322</v>
      </c>
    </row>
    <row r="744" spans="1:15" ht="24" customHeight="1">
      <c r="A744" s="39" t="s">
        <v>1321</v>
      </c>
      <c r="B744" s="29"/>
      <c r="C744" s="30"/>
      <c r="D744" s="40"/>
      <c r="E744" s="40"/>
      <c r="F744" s="45"/>
      <c r="G744" s="41" t="s">
        <v>1320</v>
      </c>
      <c r="H744" s="41"/>
      <c r="I744" s="34" t="s">
        <v>37</v>
      </c>
      <c r="J744" s="35"/>
      <c r="K744" s="36" t="s">
        <v>1319</v>
      </c>
      <c r="L744" s="36" t="s">
        <v>23</v>
      </c>
      <c r="M744" s="44" t="s">
        <v>24</v>
      </c>
      <c r="N744" s="37"/>
      <c r="O744" s="38" t="s">
        <v>1318</v>
      </c>
    </row>
    <row r="745" spans="1:15">
      <c r="A745" s="39"/>
      <c r="B745" s="29"/>
      <c r="C745" s="30"/>
      <c r="D745" s="40"/>
      <c r="E745" s="40"/>
      <c r="F745" s="45"/>
      <c r="G745" s="41"/>
      <c r="H745" s="41"/>
      <c r="I745" s="34"/>
      <c r="J745" s="35"/>
      <c r="K745" s="36"/>
      <c r="L745" s="36"/>
      <c r="M745" s="36"/>
      <c r="N745" s="37"/>
      <c r="O745" s="38" t="s">
        <v>1317</v>
      </c>
    </row>
    <row r="746" spans="1:15">
      <c r="A746" s="39"/>
      <c r="B746" s="29"/>
      <c r="C746" s="30"/>
      <c r="D746" s="40"/>
      <c r="E746" s="40"/>
      <c r="F746" s="45"/>
      <c r="G746" s="41"/>
      <c r="H746" s="41"/>
      <c r="I746" s="34"/>
      <c r="J746" s="35"/>
      <c r="K746" s="36"/>
      <c r="L746" s="36"/>
      <c r="M746" s="36"/>
      <c r="N746" s="37"/>
      <c r="O746" s="38" t="s">
        <v>1316</v>
      </c>
    </row>
    <row r="747" spans="1:15">
      <c r="A747" s="39"/>
      <c r="B747" s="29"/>
      <c r="C747" s="30"/>
      <c r="D747" s="40"/>
      <c r="E747" s="40"/>
      <c r="F747" s="45"/>
      <c r="G747" s="41"/>
      <c r="H747" s="41"/>
      <c r="I747" s="34"/>
      <c r="J747" s="35"/>
      <c r="K747" s="36"/>
      <c r="L747" s="36"/>
      <c r="M747" s="36"/>
      <c r="N747" s="37"/>
      <c r="O747" s="38" t="s">
        <v>1315</v>
      </c>
    </row>
    <row r="748" spans="1:15">
      <c r="A748" s="39"/>
      <c r="B748" s="29"/>
      <c r="C748" s="30"/>
      <c r="D748" s="40"/>
      <c r="E748" s="40"/>
      <c r="F748" s="45"/>
      <c r="G748" s="41"/>
      <c r="H748" s="41"/>
      <c r="I748" s="34"/>
      <c r="J748" s="35"/>
      <c r="K748" s="36"/>
      <c r="L748" s="36"/>
      <c r="M748" s="36"/>
      <c r="N748" s="37"/>
      <c r="O748" s="38" t="s">
        <v>1314</v>
      </c>
    </row>
    <row r="749" spans="1:15" ht="12" customHeight="1">
      <c r="A749" s="39"/>
      <c r="B749" s="29"/>
      <c r="C749" s="30"/>
      <c r="D749" s="40"/>
      <c r="E749" s="40"/>
      <c r="F749" s="45"/>
      <c r="G749" s="41"/>
      <c r="H749" s="41"/>
      <c r="I749" s="34"/>
      <c r="J749" s="35"/>
      <c r="K749" s="36"/>
      <c r="L749" s="36"/>
      <c r="M749" s="36"/>
      <c r="N749" s="37"/>
      <c r="O749" s="38"/>
    </row>
    <row r="750" spans="1:15">
      <c r="A750" s="39" t="s">
        <v>1313</v>
      </c>
      <c r="B750" s="29"/>
      <c r="C750" s="30"/>
      <c r="D750" s="40"/>
      <c r="E750" s="40"/>
      <c r="F750" s="45"/>
      <c r="G750" s="41" t="s">
        <v>1312</v>
      </c>
      <c r="H750" s="41"/>
      <c r="I750" s="34" t="s">
        <v>1249</v>
      </c>
      <c r="J750" s="35"/>
      <c r="K750" s="36" t="s">
        <v>61</v>
      </c>
      <c r="L750" s="36" t="s">
        <v>62</v>
      </c>
      <c r="M750" s="44" t="s">
        <v>24</v>
      </c>
      <c r="N750" s="37"/>
      <c r="O750" s="68" t="s">
        <v>1311</v>
      </c>
    </row>
    <row r="751" spans="1:15">
      <c r="A751" s="39"/>
      <c r="B751" s="29"/>
      <c r="C751" s="30"/>
      <c r="D751" s="40"/>
      <c r="E751" s="40"/>
      <c r="F751" s="45"/>
      <c r="G751" s="41"/>
      <c r="H751" s="41"/>
      <c r="I751" s="34"/>
      <c r="J751" s="35"/>
      <c r="K751" s="36"/>
      <c r="L751" s="36"/>
      <c r="M751" s="44"/>
      <c r="N751" s="37"/>
      <c r="O751" s="68" t="s">
        <v>1310</v>
      </c>
    </row>
    <row r="752" spans="1:15">
      <c r="A752" s="39"/>
      <c r="B752" s="29"/>
      <c r="C752" s="30"/>
      <c r="D752" s="40"/>
      <c r="E752" s="40"/>
      <c r="F752" s="45"/>
      <c r="G752" s="41"/>
      <c r="H752" s="41"/>
      <c r="I752" s="34"/>
      <c r="J752" s="35"/>
      <c r="K752" s="36"/>
      <c r="L752" s="36"/>
      <c r="M752" s="36"/>
      <c r="N752" s="37"/>
      <c r="O752" s="68" t="s">
        <v>1309</v>
      </c>
    </row>
    <row r="753" spans="1:15" ht="12" customHeight="1">
      <c r="A753" s="39"/>
      <c r="B753" s="29"/>
      <c r="C753" s="30"/>
      <c r="D753" s="40"/>
      <c r="E753" s="40"/>
      <c r="F753" s="45"/>
      <c r="G753" s="41"/>
      <c r="H753" s="41"/>
      <c r="I753" s="34"/>
      <c r="J753" s="35"/>
      <c r="K753" s="36"/>
      <c r="L753" s="36"/>
      <c r="M753" s="36"/>
      <c r="N753" s="37"/>
      <c r="O753" s="68"/>
    </row>
    <row r="754" spans="1:15">
      <c r="A754" s="39" t="s">
        <v>1308</v>
      </c>
      <c r="B754" s="29"/>
      <c r="C754" s="30"/>
      <c r="D754" s="40"/>
      <c r="E754" s="40"/>
      <c r="F754" s="45"/>
      <c r="G754" s="41" t="s">
        <v>1307</v>
      </c>
      <c r="H754" s="41"/>
      <c r="I754" s="34" t="s">
        <v>1306</v>
      </c>
      <c r="J754" s="35"/>
      <c r="K754" s="36" t="s">
        <v>22</v>
      </c>
      <c r="L754" s="36" t="s">
        <v>33</v>
      </c>
      <c r="M754" s="36"/>
      <c r="N754" s="37"/>
      <c r="O754" s="68" t="s">
        <v>1301</v>
      </c>
    </row>
    <row r="755" spans="1:15">
      <c r="A755" s="39"/>
      <c r="B755" s="29"/>
      <c r="C755" s="30"/>
      <c r="D755" s="40"/>
      <c r="E755" s="40"/>
      <c r="F755" s="45"/>
      <c r="G755" s="41"/>
      <c r="H755" s="41"/>
      <c r="I755" s="34"/>
      <c r="J755" s="35"/>
      <c r="K755" s="36"/>
      <c r="L755" s="36"/>
      <c r="M755" s="36"/>
      <c r="N755" s="37"/>
      <c r="O755" s="68" t="s">
        <v>1305</v>
      </c>
    </row>
    <row r="756" spans="1:15">
      <c r="A756" s="39"/>
      <c r="B756" s="29"/>
      <c r="C756" s="30"/>
      <c r="D756" s="40"/>
      <c r="E756" s="40"/>
      <c r="F756" s="45"/>
      <c r="G756" s="41"/>
      <c r="H756" s="41"/>
      <c r="I756" s="34"/>
      <c r="J756" s="35"/>
      <c r="K756" s="36"/>
      <c r="L756" s="36"/>
      <c r="M756" s="36"/>
      <c r="N756" s="37"/>
      <c r="O756" s="68" t="s">
        <v>1304</v>
      </c>
    </row>
    <row r="757" spans="1:15">
      <c r="A757" s="39"/>
      <c r="B757" s="29"/>
      <c r="C757" s="30"/>
      <c r="D757" s="40"/>
      <c r="E757" s="40"/>
      <c r="F757" s="45"/>
      <c r="G757" s="41"/>
      <c r="H757" s="41"/>
      <c r="I757" s="34"/>
      <c r="J757" s="35"/>
      <c r="K757" s="36"/>
      <c r="L757" s="36"/>
      <c r="M757" s="36"/>
      <c r="N757" s="37"/>
      <c r="O757" s="68"/>
    </row>
    <row r="758" spans="1:15">
      <c r="A758" s="39" t="s">
        <v>1303</v>
      </c>
      <c r="B758" s="29"/>
      <c r="C758" s="30"/>
      <c r="D758" s="40"/>
      <c r="E758" s="40"/>
      <c r="F758" s="45"/>
      <c r="G758" s="41" t="s">
        <v>1302</v>
      </c>
      <c r="H758" s="41"/>
      <c r="I758" s="34" t="s">
        <v>1249</v>
      </c>
      <c r="J758" s="35"/>
      <c r="K758" s="36" t="s">
        <v>22</v>
      </c>
      <c r="L758" s="36" t="s">
        <v>62</v>
      </c>
      <c r="M758" s="36"/>
      <c r="N758" s="37"/>
      <c r="O758" s="68" t="s">
        <v>1301</v>
      </c>
    </row>
    <row r="759" spans="1:15">
      <c r="A759" s="39"/>
      <c r="B759" s="29"/>
      <c r="C759" s="30"/>
      <c r="D759" s="40"/>
      <c r="E759" s="40"/>
      <c r="F759" s="45"/>
      <c r="G759" s="41"/>
      <c r="H759" s="41"/>
      <c r="I759" s="34"/>
      <c r="J759" s="35"/>
      <c r="K759" s="36"/>
      <c r="L759" s="36"/>
      <c r="M759" s="36"/>
      <c r="N759" s="37"/>
      <c r="O759" s="68" t="s">
        <v>1300</v>
      </c>
    </row>
    <row r="760" spans="1:15" ht="12" customHeight="1">
      <c r="A760" s="39"/>
      <c r="B760" s="29"/>
      <c r="C760" s="30"/>
      <c r="D760" s="40"/>
      <c r="E760" s="40"/>
      <c r="F760" s="45"/>
      <c r="G760" s="41"/>
      <c r="H760" s="41"/>
      <c r="I760" s="34"/>
      <c r="J760" s="35"/>
      <c r="K760" s="36"/>
      <c r="L760" s="36"/>
      <c r="M760" s="36"/>
      <c r="N760" s="37"/>
      <c r="O760" s="68"/>
    </row>
    <row r="761" spans="1:15">
      <c r="A761" s="39" t="s">
        <v>1299</v>
      </c>
      <c r="B761" s="29"/>
      <c r="C761" s="30"/>
      <c r="D761" s="40"/>
      <c r="E761" s="40"/>
      <c r="F761" s="45"/>
      <c r="G761" s="41" t="s">
        <v>1298</v>
      </c>
      <c r="H761" s="41"/>
      <c r="I761" s="34" t="s">
        <v>37</v>
      </c>
      <c r="J761" s="35"/>
      <c r="K761" s="36" t="s">
        <v>22</v>
      </c>
      <c r="L761" s="36" t="s">
        <v>23</v>
      </c>
      <c r="M761" s="36"/>
      <c r="N761" s="37"/>
      <c r="O761" s="68" t="s">
        <v>1297</v>
      </c>
    </row>
    <row r="762" spans="1:15">
      <c r="A762" s="39"/>
      <c r="B762" s="29"/>
      <c r="C762" s="30"/>
      <c r="D762" s="40"/>
      <c r="E762" s="40"/>
      <c r="F762" s="45"/>
      <c r="G762" s="41"/>
      <c r="H762" s="41"/>
      <c r="I762" s="34"/>
      <c r="J762" s="35"/>
      <c r="K762" s="36"/>
      <c r="L762" s="36"/>
      <c r="M762" s="36"/>
      <c r="N762" s="37"/>
      <c r="O762" s="68" t="s">
        <v>1296</v>
      </c>
    </row>
    <row r="763" spans="1:15" ht="12" customHeight="1">
      <c r="A763" s="39"/>
      <c r="B763" s="29"/>
      <c r="C763" s="30"/>
      <c r="D763" s="40"/>
      <c r="E763" s="40"/>
      <c r="F763" s="45"/>
      <c r="G763" s="41"/>
      <c r="H763" s="41"/>
      <c r="I763" s="34"/>
      <c r="J763" s="35"/>
      <c r="K763" s="36"/>
      <c r="L763" s="36"/>
      <c r="M763" s="36"/>
      <c r="N763" s="37"/>
      <c r="O763" s="68"/>
    </row>
    <row r="764" spans="1:15" ht="45" customHeight="1">
      <c r="A764" s="39" t="s">
        <v>1295</v>
      </c>
      <c r="B764" s="29"/>
      <c r="C764" s="30"/>
      <c r="D764" s="40"/>
      <c r="E764" s="40"/>
      <c r="F764" s="45"/>
      <c r="G764" s="41" t="s">
        <v>1294</v>
      </c>
      <c r="H764" s="41"/>
      <c r="I764" s="34" t="s">
        <v>37</v>
      </c>
      <c r="J764" s="35"/>
      <c r="K764" s="36" t="s">
        <v>1267</v>
      </c>
      <c r="L764" s="36" t="s">
        <v>33</v>
      </c>
      <c r="M764" s="44" t="s">
        <v>24</v>
      </c>
      <c r="N764" s="37"/>
      <c r="O764" s="38" t="s">
        <v>1293</v>
      </c>
    </row>
    <row r="765" spans="1:15">
      <c r="A765" s="39"/>
      <c r="B765" s="29"/>
      <c r="C765" s="30"/>
      <c r="D765" s="40"/>
      <c r="E765" s="40"/>
      <c r="F765" s="45"/>
      <c r="G765" s="41"/>
      <c r="H765" s="41"/>
      <c r="I765" s="34"/>
      <c r="J765" s="35"/>
      <c r="K765" s="36"/>
      <c r="L765" s="36"/>
      <c r="M765" s="36"/>
      <c r="N765" s="37"/>
      <c r="O765" s="68" t="s">
        <v>1292</v>
      </c>
    </row>
    <row r="766" spans="1:15" ht="12" customHeight="1">
      <c r="A766" s="39"/>
      <c r="B766" s="29"/>
      <c r="C766" s="30"/>
      <c r="D766" s="40"/>
      <c r="E766" s="40"/>
      <c r="F766" s="45"/>
      <c r="G766" s="41"/>
      <c r="H766" s="41"/>
      <c r="I766" s="34"/>
      <c r="J766" s="35"/>
      <c r="K766" s="36"/>
      <c r="L766" s="36"/>
      <c r="M766" s="36"/>
      <c r="N766" s="37"/>
      <c r="O766" s="68"/>
    </row>
    <row r="767" spans="1:15">
      <c r="A767" s="39" t="s">
        <v>1291</v>
      </c>
      <c r="B767" s="29"/>
      <c r="C767" s="30"/>
      <c r="D767" s="40"/>
      <c r="E767" s="40"/>
      <c r="F767" s="45"/>
      <c r="G767" s="41" t="s">
        <v>1290</v>
      </c>
      <c r="H767" s="41"/>
      <c r="I767" s="34" t="s">
        <v>37</v>
      </c>
      <c r="J767" s="35"/>
      <c r="K767" s="36" t="s">
        <v>1289</v>
      </c>
      <c r="L767" s="36" t="s">
        <v>62</v>
      </c>
      <c r="M767" s="44" t="s">
        <v>1288</v>
      </c>
      <c r="N767" s="37"/>
      <c r="O767" s="68" t="s">
        <v>1287</v>
      </c>
    </row>
    <row r="768" spans="1:15">
      <c r="A768" s="39"/>
      <c r="B768" s="29"/>
      <c r="C768" s="30"/>
      <c r="D768" s="40"/>
      <c r="E768" s="40"/>
      <c r="F768" s="45"/>
      <c r="G768" s="41"/>
      <c r="H768" s="41"/>
      <c r="I768" s="34"/>
      <c r="J768" s="35"/>
      <c r="K768" s="36"/>
      <c r="L768" s="36"/>
      <c r="M768" s="36"/>
      <c r="N768" s="37"/>
      <c r="O768" s="68" t="s">
        <v>1286</v>
      </c>
    </row>
    <row r="769" spans="1:15">
      <c r="A769" s="39"/>
      <c r="B769" s="29"/>
      <c r="C769" s="30"/>
      <c r="D769" s="40"/>
      <c r="E769" s="40"/>
      <c r="F769" s="45"/>
      <c r="G769" s="41"/>
      <c r="H769" s="41"/>
      <c r="I769" s="34"/>
      <c r="J769" s="35"/>
      <c r="K769" s="36"/>
      <c r="L769" s="36"/>
      <c r="M769" s="36"/>
      <c r="N769" s="37"/>
      <c r="O769" s="68" t="s">
        <v>1285</v>
      </c>
    </row>
    <row r="770" spans="1:15">
      <c r="A770" s="39"/>
      <c r="B770" s="29"/>
      <c r="C770" s="30"/>
      <c r="D770" s="40"/>
      <c r="E770" s="40"/>
      <c r="F770" s="45"/>
      <c r="G770" s="41"/>
      <c r="H770" s="41"/>
      <c r="I770" s="34"/>
      <c r="J770" s="35"/>
      <c r="K770" s="36"/>
      <c r="L770" s="36"/>
      <c r="M770" s="36"/>
      <c r="N770" s="37"/>
      <c r="O770" s="68" t="s">
        <v>1284</v>
      </c>
    </row>
    <row r="771" spans="1:15" ht="13.5" customHeight="1">
      <c r="A771" s="39"/>
      <c r="B771" s="29"/>
      <c r="C771" s="30"/>
      <c r="D771" s="40"/>
      <c r="E771" s="40"/>
      <c r="F771" s="45"/>
      <c r="G771" s="41"/>
      <c r="H771" s="41"/>
      <c r="I771" s="34"/>
      <c r="J771" s="35"/>
      <c r="K771" s="36"/>
      <c r="L771" s="36"/>
      <c r="M771" s="36"/>
      <c r="N771" s="37"/>
      <c r="O771" s="68"/>
    </row>
    <row r="772" spans="1:15">
      <c r="A772" s="39" t="s">
        <v>1283</v>
      </c>
      <c r="B772" s="29"/>
      <c r="C772" s="30"/>
      <c r="D772" s="40"/>
      <c r="E772" s="40"/>
      <c r="F772" s="45"/>
      <c r="G772" s="41" t="s">
        <v>1282</v>
      </c>
      <c r="H772" s="41"/>
      <c r="I772" s="34" t="s">
        <v>37</v>
      </c>
      <c r="J772" s="35"/>
      <c r="K772" s="36" t="s">
        <v>1267</v>
      </c>
      <c r="L772" s="36" t="s">
        <v>33</v>
      </c>
      <c r="M772" s="44"/>
      <c r="N772" s="37"/>
      <c r="O772" s="68" t="s">
        <v>1281</v>
      </c>
    </row>
    <row r="773" spans="1:15">
      <c r="A773" s="39"/>
      <c r="B773" s="29"/>
      <c r="C773" s="30"/>
      <c r="D773" s="40"/>
      <c r="E773" s="40"/>
      <c r="F773" s="45"/>
      <c r="G773" s="41"/>
      <c r="H773" s="41"/>
      <c r="I773" s="34"/>
      <c r="J773" s="35"/>
      <c r="K773" s="36"/>
      <c r="L773" s="36"/>
      <c r="M773" s="36"/>
      <c r="N773" s="37"/>
      <c r="O773" s="68" t="s">
        <v>1280</v>
      </c>
    </row>
    <row r="774" spans="1:15">
      <c r="A774" s="39"/>
      <c r="B774" s="29"/>
      <c r="C774" s="30"/>
      <c r="D774" s="40"/>
      <c r="E774" s="40"/>
      <c r="F774" s="45"/>
      <c r="G774" s="41"/>
      <c r="H774" s="41"/>
      <c r="I774" s="34"/>
      <c r="J774" s="35"/>
      <c r="K774" s="36"/>
      <c r="L774" s="36"/>
      <c r="M774" s="36"/>
      <c r="N774" s="37"/>
      <c r="O774" s="68" t="s">
        <v>1279</v>
      </c>
    </row>
    <row r="775" spans="1:15" ht="13.5" customHeight="1">
      <c r="A775" s="39"/>
      <c r="B775" s="29"/>
      <c r="C775" s="30"/>
      <c r="D775" s="40"/>
      <c r="E775" s="40"/>
      <c r="F775" s="45"/>
      <c r="G775" s="41"/>
      <c r="H775" s="41"/>
      <c r="I775" s="34"/>
      <c r="J775" s="35"/>
      <c r="K775" s="36"/>
      <c r="L775" s="36"/>
      <c r="M775" s="36"/>
      <c r="N775" s="37"/>
      <c r="O775" s="68"/>
    </row>
    <row r="776" spans="1:15" ht="27" customHeight="1">
      <c r="A776" s="39" t="s">
        <v>1278</v>
      </c>
      <c r="B776" s="29"/>
      <c r="C776" s="30"/>
      <c r="D776" s="40"/>
      <c r="E776" s="40"/>
      <c r="F776" s="45"/>
      <c r="G776" s="41" t="s">
        <v>1277</v>
      </c>
      <c r="H776" s="41"/>
      <c r="I776" s="34" t="s">
        <v>1276</v>
      </c>
      <c r="J776" s="35"/>
      <c r="K776" s="36" t="s">
        <v>1275</v>
      </c>
      <c r="L776" s="36" t="s">
        <v>319</v>
      </c>
      <c r="M776" s="36"/>
      <c r="N776" s="37"/>
      <c r="O776" s="38" t="s">
        <v>1274</v>
      </c>
    </row>
    <row r="777" spans="1:15">
      <c r="A777" s="39"/>
      <c r="B777" s="29"/>
      <c r="C777" s="30"/>
      <c r="D777" s="40"/>
      <c r="E777" s="40"/>
      <c r="F777" s="45"/>
      <c r="G777" s="41"/>
      <c r="H777" s="41"/>
      <c r="I777" s="34"/>
      <c r="J777" s="35"/>
      <c r="K777" s="36"/>
      <c r="L777" s="36"/>
      <c r="M777" s="36"/>
      <c r="N777" s="37"/>
      <c r="O777" s="68" t="s">
        <v>1273</v>
      </c>
    </row>
    <row r="778" spans="1:15">
      <c r="A778" s="39"/>
      <c r="B778" s="29"/>
      <c r="C778" s="30"/>
      <c r="D778" s="40"/>
      <c r="E778" s="40"/>
      <c r="F778" s="45"/>
      <c r="G778" s="41"/>
      <c r="H778" s="41"/>
      <c r="I778" s="34"/>
      <c r="J778" s="35"/>
      <c r="K778" s="36"/>
      <c r="L778" s="36"/>
      <c r="M778" s="36"/>
      <c r="N778" s="37"/>
      <c r="O778" s="68" t="s">
        <v>1272</v>
      </c>
    </row>
    <row r="779" spans="1:15">
      <c r="A779" s="39"/>
      <c r="B779" s="29"/>
      <c r="C779" s="30"/>
      <c r="D779" s="40"/>
      <c r="E779" s="40"/>
      <c r="F779" s="45"/>
      <c r="G779" s="41"/>
      <c r="H779" s="41"/>
      <c r="I779" s="34"/>
      <c r="J779" s="35"/>
      <c r="K779" s="36"/>
      <c r="L779" s="36"/>
      <c r="M779" s="36"/>
      <c r="N779" s="37"/>
      <c r="O779" s="68" t="s">
        <v>1271</v>
      </c>
    </row>
    <row r="780" spans="1:15">
      <c r="A780" s="39"/>
      <c r="B780" s="29"/>
      <c r="C780" s="30"/>
      <c r="D780" s="40"/>
      <c r="E780" s="40"/>
      <c r="F780" s="45"/>
      <c r="G780" s="41"/>
      <c r="H780" s="41"/>
      <c r="I780" s="34"/>
      <c r="J780" s="35"/>
      <c r="K780" s="36"/>
      <c r="L780" s="36"/>
      <c r="M780" s="36"/>
      <c r="N780" s="37"/>
      <c r="O780" s="68" t="s">
        <v>1270</v>
      </c>
    </row>
    <row r="781" spans="1:15">
      <c r="A781" s="39"/>
      <c r="B781" s="29"/>
      <c r="C781" s="30"/>
      <c r="D781" s="40"/>
      <c r="E781" s="40"/>
      <c r="F781" s="45"/>
      <c r="G781" s="41"/>
      <c r="H781" s="41"/>
      <c r="I781" s="34"/>
      <c r="J781" s="35"/>
      <c r="K781" s="36"/>
      <c r="L781" s="36"/>
      <c r="M781" s="36"/>
      <c r="N781" s="37"/>
      <c r="O781" s="68"/>
    </row>
    <row r="782" spans="1:15">
      <c r="A782" s="39" t="s">
        <v>1269</v>
      </c>
      <c r="B782" s="29"/>
      <c r="C782" s="30"/>
      <c r="D782" s="40"/>
      <c r="E782" s="40"/>
      <c r="F782" s="45"/>
      <c r="G782" s="41" t="s">
        <v>1268</v>
      </c>
      <c r="H782" s="41"/>
      <c r="I782" s="34" t="s">
        <v>37</v>
      </c>
      <c r="J782" s="35"/>
      <c r="K782" s="36" t="s">
        <v>1267</v>
      </c>
      <c r="L782" s="36" t="s">
        <v>33</v>
      </c>
      <c r="M782" s="36" t="s">
        <v>1266</v>
      </c>
      <c r="N782" s="37"/>
      <c r="O782" s="68" t="s">
        <v>1265</v>
      </c>
    </row>
    <row r="783" spans="1:15">
      <c r="A783" s="39"/>
      <c r="B783" s="29"/>
      <c r="C783" s="30"/>
      <c r="D783" s="40"/>
      <c r="E783" s="40"/>
      <c r="F783" s="45"/>
      <c r="G783" s="41" t="s">
        <v>1264</v>
      </c>
      <c r="H783" s="41"/>
      <c r="I783" s="34"/>
      <c r="J783" s="35"/>
      <c r="K783" s="36"/>
      <c r="L783" s="36"/>
      <c r="M783" s="36"/>
      <c r="N783" s="37"/>
      <c r="O783" s="68" t="s">
        <v>1263</v>
      </c>
    </row>
    <row r="784" spans="1:15">
      <c r="A784" s="39"/>
      <c r="B784" s="29"/>
      <c r="C784" s="30"/>
      <c r="D784" s="40"/>
      <c r="E784" s="40"/>
      <c r="F784" s="45"/>
      <c r="G784" s="41"/>
      <c r="H784" s="41"/>
      <c r="I784" s="34"/>
      <c r="J784" s="35"/>
      <c r="K784" s="36"/>
      <c r="L784" s="36"/>
      <c r="M784" s="36"/>
      <c r="N784" s="37"/>
      <c r="O784" s="68" t="s">
        <v>1262</v>
      </c>
    </row>
    <row r="785" spans="1:15">
      <c r="A785" s="39"/>
      <c r="B785" s="29"/>
      <c r="C785" s="30"/>
      <c r="D785" s="40"/>
      <c r="E785" s="40"/>
      <c r="F785" s="45"/>
      <c r="G785" s="41"/>
      <c r="H785" s="41"/>
      <c r="I785" s="34"/>
      <c r="J785" s="35"/>
      <c r="K785" s="36"/>
      <c r="L785" s="36"/>
      <c r="M785" s="36"/>
      <c r="N785" s="37"/>
      <c r="O785" s="68" t="s">
        <v>1261</v>
      </c>
    </row>
    <row r="786" spans="1:15">
      <c r="A786" s="39"/>
      <c r="B786" s="29"/>
      <c r="C786" s="30"/>
      <c r="D786" s="40"/>
      <c r="E786" s="40"/>
      <c r="F786" s="45"/>
      <c r="G786" s="41"/>
      <c r="H786" s="41"/>
      <c r="I786" s="34"/>
      <c r="J786" s="35"/>
      <c r="K786" s="36"/>
      <c r="L786" s="36"/>
      <c r="M786" s="36"/>
      <c r="N786" s="37"/>
      <c r="O786" s="68" t="s">
        <v>1260</v>
      </c>
    </row>
    <row r="787" spans="1:15">
      <c r="A787" s="39"/>
      <c r="B787" s="29"/>
      <c r="C787" s="30"/>
      <c r="D787" s="40"/>
      <c r="E787" s="40"/>
      <c r="F787" s="45"/>
      <c r="G787" s="41"/>
      <c r="H787" s="41"/>
      <c r="I787" s="34"/>
      <c r="J787" s="35"/>
      <c r="K787" s="36"/>
      <c r="L787" s="36"/>
      <c r="M787" s="36"/>
      <c r="N787" s="37"/>
      <c r="O787" s="68" t="s">
        <v>1259</v>
      </c>
    </row>
    <row r="788" spans="1:15">
      <c r="A788" s="39"/>
      <c r="B788" s="29"/>
      <c r="C788" s="30"/>
      <c r="D788" s="40"/>
      <c r="E788" s="40"/>
      <c r="F788" s="45"/>
      <c r="G788" s="41"/>
      <c r="H788" s="41"/>
      <c r="I788" s="34"/>
      <c r="J788" s="35"/>
      <c r="K788" s="36"/>
      <c r="L788" s="36"/>
      <c r="M788" s="36"/>
      <c r="N788" s="37"/>
      <c r="O788" s="68"/>
    </row>
    <row r="789" spans="1:15" ht="27" customHeight="1">
      <c r="A789" s="39" t="s">
        <v>1258</v>
      </c>
      <c r="B789" s="29"/>
      <c r="C789" s="30"/>
      <c r="D789" s="31" t="s">
        <v>1257</v>
      </c>
      <c r="E789" s="94"/>
      <c r="F789" s="241" t="s">
        <v>1256</v>
      </c>
      <c r="G789" s="242"/>
      <c r="H789" s="33"/>
      <c r="I789" s="34"/>
      <c r="J789" s="35"/>
      <c r="K789" s="36"/>
      <c r="L789" s="36"/>
      <c r="M789" s="36"/>
      <c r="N789" s="37"/>
      <c r="O789" s="68" t="s">
        <v>1255</v>
      </c>
    </row>
    <row r="790" spans="1:15" ht="27" customHeight="1">
      <c r="A790" s="39" t="s">
        <v>1254</v>
      </c>
      <c r="B790" s="29"/>
      <c r="C790" s="30"/>
      <c r="D790" s="40"/>
      <c r="E790" s="45"/>
      <c r="F790" s="40"/>
      <c r="G790" s="66" t="s">
        <v>1253</v>
      </c>
      <c r="H790" s="41"/>
      <c r="I790" s="34" t="s">
        <v>1252</v>
      </c>
      <c r="J790" s="35"/>
      <c r="K790" s="36"/>
      <c r="L790" s="36" t="s">
        <v>33</v>
      </c>
      <c r="M790" s="44" t="s">
        <v>24</v>
      </c>
      <c r="N790" s="37"/>
      <c r="O790" s="68"/>
    </row>
    <row r="791" spans="1:15" ht="37.5" customHeight="1">
      <c r="A791" s="47" t="s">
        <v>1251</v>
      </c>
      <c r="B791" s="48"/>
      <c r="C791" s="49"/>
      <c r="D791" s="50"/>
      <c r="E791" s="64"/>
      <c r="F791" s="50"/>
      <c r="G791" s="51" t="s">
        <v>1250</v>
      </c>
      <c r="H791" s="51"/>
      <c r="I791" s="52" t="s">
        <v>1249</v>
      </c>
      <c r="J791" s="53"/>
      <c r="K791" s="54"/>
      <c r="L791" s="54" t="s">
        <v>33</v>
      </c>
      <c r="M791" s="73" t="s">
        <v>24</v>
      </c>
      <c r="N791" s="55"/>
      <c r="O791" s="69" t="s">
        <v>1248</v>
      </c>
    </row>
    <row r="792" spans="1:15" ht="45" customHeight="1">
      <c r="A792" s="96" t="s">
        <v>1247</v>
      </c>
      <c r="B792" s="29"/>
      <c r="C792" s="30"/>
      <c r="D792" s="31" t="s">
        <v>1246</v>
      </c>
      <c r="E792" s="46"/>
      <c r="F792" s="241" t="s">
        <v>1245</v>
      </c>
      <c r="G792" s="242"/>
      <c r="H792" s="33"/>
      <c r="I792" s="70"/>
      <c r="J792" s="71"/>
      <c r="K792" s="36"/>
      <c r="L792" s="36"/>
      <c r="M792" s="36"/>
      <c r="N792" s="37"/>
      <c r="O792" s="38" t="s">
        <v>1244</v>
      </c>
    </row>
    <row r="793" spans="1:15">
      <c r="A793" s="96"/>
      <c r="B793" s="29"/>
      <c r="C793" s="30"/>
      <c r="D793" s="31" t="s">
        <v>1243</v>
      </c>
      <c r="E793" s="46"/>
      <c r="F793" s="31"/>
      <c r="G793" s="32" t="s">
        <v>1242</v>
      </c>
      <c r="H793" s="33"/>
      <c r="I793" s="70"/>
      <c r="J793" s="71"/>
      <c r="K793" s="36"/>
      <c r="L793" s="36"/>
      <c r="M793" s="36"/>
      <c r="N793" s="37"/>
      <c r="O793" s="68"/>
    </row>
    <row r="794" spans="1:15">
      <c r="A794" s="96"/>
      <c r="B794" s="29"/>
      <c r="C794" s="30"/>
      <c r="D794" s="31"/>
      <c r="E794" s="46"/>
      <c r="F794" s="31"/>
      <c r="G794" s="32"/>
      <c r="H794" s="33"/>
      <c r="I794" s="70"/>
      <c r="J794" s="71"/>
      <c r="K794" s="36"/>
      <c r="L794" s="36"/>
      <c r="M794" s="36"/>
      <c r="N794" s="37"/>
      <c r="O794" s="68"/>
    </row>
    <row r="795" spans="1:15">
      <c r="A795" s="96"/>
      <c r="B795" s="29"/>
      <c r="C795" s="30"/>
      <c r="D795" s="31" t="s">
        <v>1241</v>
      </c>
      <c r="E795" s="46"/>
      <c r="F795" s="31"/>
      <c r="G795" s="32" t="s">
        <v>1240</v>
      </c>
      <c r="H795" s="33"/>
      <c r="I795" s="70"/>
      <c r="J795" s="71"/>
      <c r="K795" s="36"/>
      <c r="L795" s="36"/>
      <c r="M795" s="36"/>
      <c r="N795" s="37"/>
      <c r="O795" s="68"/>
    </row>
    <row r="796" spans="1:15">
      <c r="A796" s="96"/>
      <c r="B796" s="29"/>
      <c r="C796" s="30"/>
      <c r="D796" s="31"/>
      <c r="E796" s="46"/>
      <c r="F796" s="31"/>
      <c r="G796" s="32"/>
      <c r="H796" s="33"/>
      <c r="I796" s="70"/>
      <c r="J796" s="71"/>
      <c r="K796" s="36"/>
      <c r="L796" s="36"/>
      <c r="M796" s="36"/>
      <c r="N796" s="37"/>
      <c r="O796" s="98" t="s">
        <v>1239</v>
      </c>
    </row>
    <row r="797" spans="1:15">
      <c r="A797" s="97"/>
      <c r="B797" s="29"/>
      <c r="C797" s="30"/>
      <c r="D797" s="31" t="s">
        <v>1238</v>
      </c>
      <c r="E797" s="46"/>
      <c r="F797" s="31"/>
      <c r="G797" s="32" t="s">
        <v>1237</v>
      </c>
      <c r="H797" s="33"/>
      <c r="I797" s="70"/>
      <c r="J797" s="71"/>
      <c r="K797" s="36"/>
      <c r="L797" s="36"/>
      <c r="M797" s="36"/>
      <c r="N797" s="37"/>
      <c r="O797" s="68" t="s">
        <v>1236</v>
      </c>
    </row>
    <row r="798" spans="1:15">
      <c r="A798" s="97"/>
      <c r="B798" s="29"/>
      <c r="C798" s="30"/>
      <c r="D798" s="31"/>
      <c r="E798" s="46"/>
      <c r="F798" s="31"/>
      <c r="G798" s="32"/>
      <c r="H798" s="33"/>
      <c r="I798" s="70"/>
      <c r="J798" s="71"/>
      <c r="K798" s="36"/>
      <c r="L798" s="36"/>
      <c r="M798" s="36"/>
      <c r="N798" s="37"/>
      <c r="O798" s="68" t="s">
        <v>1235</v>
      </c>
    </row>
    <row r="799" spans="1:15">
      <c r="A799" s="96"/>
      <c r="B799" s="29"/>
      <c r="C799" s="30"/>
      <c r="D799" s="31" t="s">
        <v>1234</v>
      </c>
      <c r="E799" s="46"/>
      <c r="F799" s="31"/>
      <c r="G799" s="32" t="s">
        <v>1233</v>
      </c>
      <c r="H799" s="33"/>
      <c r="I799" s="70"/>
      <c r="J799" s="71"/>
      <c r="K799" s="36"/>
      <c r="L799" s="36"/>
      <c r="M799" s="36"/>
      <c r="N799" s="37"/>
      <c r="O799" s="68"/>
    </row>
    <row r="800" spans="1:15">
      <c r="A800" s="96"/>
      <c r="B800" s="29"/>
      <c r="C800" s="30"/>
      <c r="D800" s="31"/>
      <c r="E800" s="46"/>
      <c r="F800" s="31"/>
      <c r="G800" s="32"/>
      <c r="H800" s="33"/>
      <c r="I800" s="70"/>
      <c r="J800" s="71"/>
      <c r="K800" s="36"/>
      <c r="L800" s="36"/>
      <c r="M800" s="36"/>
      <c r="N800" s="37"/>
      <c r="O800" s="68"/>
    </row>
    <row r="801" spans="1:15">
      <c r="A801" s="96"/>
      <c r="B801" s="29"/>
      <c r="C801" s="30"/>
      <c r="D801" s="31" t="s">
        <v>1232</v>
      </c>
      <c r="E801" s="46"/>
      <c r="F801" s="31"/>
      <c r="G801" s="32" t="s">
        <v>1231</v>
      </c>
      <c r="H801" s="33"/>
      <c r="I801" s="70"/>
      <c r="J801" s="71"/>
      <c r="K801" s="36"/>
      <c r="L801" s="36"/>
      <c r="M801" s="36"/>
      <c r="N801" s="37"/>
      <c r="O801" s="68"/>
    </row>
    <row r="802" spans="1:15" ht="18" customHeight="1">
      <c r="A802" s="96"/>
      <c r="B802" s="29"/>
      <c r="C802" s="30"/>
      <c r="D802" s="31"/>
      <c r="E802" s="46"/>
      <c r="F802" s="31"/>
      <c r="G802" s="32"/>
      <c r="H802" s="33"/>
      <c r="I802" s="70"/>
      <c r="J802" s="71"/>
      <c r="K802" s="36"/>
      <c r="L802" s="36"/>
      <c r="M802" s="36"/>
      <c r="N802" s="37"/>
      <c r="O802" s="68"/>
    </row>
    <row r="803" spans="1:15" ht="27" customHeight="1">
      <c r="A803" s="39" t="s">
        <v>1230</v>
      </c>
      <c r="B803" s="29"/>
      <c r="C803" s="30"/>
      <c r="D803" s="31" t="s">
        <v>1229</v>
      </c>
      <c r="E803" s="46"/>
      <c r="F803" s="31"/>
      <c r="G803" s="32" t="s">
        <v>1226</v>
      </c>
      <c r="H803" s="32"/>
      <c r="I803" s="70"/>
      <c r="J803" s="71"/>
      <c r="K803" s="36"/>
      <c r="L803" s="36"/>
      <c r="M803" s="36"/>
      <c r="N803" s="37"/>
      <c r="O803" s="38" t="s">
        <v>1228</v>
      </c>
    </row>
    <row r="804" spans="1:15">
      <c r="A804" s="39" t="s">
        <v>1227</v>
      </c>
      <c r="B804" s="29"/>
      <c r="C804" s="30"/>
      <c r="D804" s="40"/>
      <c r="E804" s="95"/>
      <c r="F804" s="40"/>
      <c r="G804" s="41" t="s">
        <v>1226</v>
      </c>
      <c r="H804" s="41"/>
      <c r="I804" s="34" t="s">
        <v>37</v>
      </c>
      <c r="J804" s="35"/>
      <c r="K804" s="36"/>
      <c r="L804" s="36" t="s">
        <v>23</v>
      </c>
      <c r="M804" s="44" t="s">
        <v>1225</v>
      </c>
      <c r="N804" s="37"/>
      <c r="O804" s="68" t="s">
        <v>1224</v>
      </c>
    </row>
    <row r="805" spans="1:15">
      <c r="A805" s="39"/>
      <c r="B805" s="29"/>
      <c r="C805" s="30"/>
      <c r="D805" s="40"/>
      <c r="E805" s="95"/>
      <c r="F805" s="40"/>
      <c r="G805" s="41"/>
      <c r="H805" s="41"/>
      <c r="I805" s="34"/>
      <c r="J805" s="35"/>
      <c r="K805" s="36"/>
      <c r="L805" s="36"/>
      <c r="M805" s="36"/>
      <c r="N805" s="37"/>
      <c r="O805" s="68" t="s">
        <v>1223</v>
      </c>
    </row>
    <row r="806" spans="1:15" ht="13.5" customHeight="1">
      <c r="A806" s="39"/>
      <c r="B806" s="29"/>
      <c r="C806" s="30"/>
      <c r="D806" s="40"/>
      <c r="E806" s="95"/>
      <c r="F806" s="40"/>
      <c r="G806" s="41"/>
      <c r="H806" s="41"/>
      <c r="I806" s="34"/>
      <c r="J806" s="35"/>
      <c r="K806" s="36"/>
      <c r="L806" s="36"/>
      <c r="M806" s="36"/>
      <c r="N806" s="37"/>
      <c r="O806" s="68"/>
    </row>
    <row r="807" spans="1:15" ht="27" customHeight="1">
      <c r="A807" s="39" t="s">
        <v>1222</v>
      </c>
      <c r="B807" s="29"/>
      <c r="C807" s="30"/>
      <c r="D807" s="31" t="s">
        <v>1221</v>
      </c>
      <c r="E807" s="46"/>
      <c r="F807" s="94"/>
      <c r="G807" s="32" t="s">
        <v>1220</v>
      </c>
      <c r="H807" s="32"/>
      <c r="I807" s="34"/>
      <c r="J807" s="35"/>
      <c r="K807" s="36"/>
      <c r="L807" s="36"/>
      <c r="M807" s="36"/>
      <c r="N807" s="37"/>
      <c r="O807" s="68" t="s">
        <v>1219</v>
      </c>
    </row>
    <row r="808" spans="1:15">
      <c r="A808" s="39" t="s">
        <v>1218</v>
      </c>
      <c r="B808" s="29"/>
      <c r="C808" s="30"/>
      <c r="D808" s="40"/>
      <c r="E808" s="40"/>
      <c r="F808" s="45"/>
      <c r="G808" s="41" t="s">
        <v>1217</v>
      </c>
      <c r="H808" s="41"/>
      <c r="I808" s="34" t="s">
        <v>37</v>
      </c>
      <c r="J808" s="35"/>
      <c r="K808" s="36"/>
      <c r="L808" s="36" t="s">
        <v>33</v>
      </c>
      <c r="M808" s="44" t="s">
        <v>1216</v>
      </c>
      <c r="N808" s="37"/>
      <c r="O808" s="68" t="s">
        <v>1215</v>
      </c>
    </row>
    <row r="809" spans="1:15">
      <c r="A809" s="39"/>
      <c r="B809" s="29"/>
      <c r="C809" s="30"/>
      <c r="D809" s="40"/>
      <c r="E809" s="40"/>
      <c r="F809" s="45"/>
      <c r="G809" s="41"/>
      <c r="H809" s="41"/>
      <c r="I809" s="34"/>
      <c r="J809" s="35"/>
      <c r="K809" s="36"/>
      <c r="L809" s="36"/>
      <c r="M809" s="44"/>
      <c r="N809" s="37"/>
      <c r="O809" s="68"/>
    </row>
    <row r="810" spans="1:15">
      <c r="A810" s="39" t="s">
        <v>1214</v>
      </c>
      <c r="B810" s="29"/>
      <c r="C810" s="30"/>
      <c r="D810" s="40"/>
      <c r="E810" s="40"/>
      <c r="F810" s="45"/>
      <c r="G810" s="41" t="s">
        <v>1213</v>
      </c>
      <c r="H810" s="41"/>
      <c r="I810" s="34" t="s">
        <v>37</v>
      </c>
      <c r="J810" s="35"/>
      <c r="K810" s="36"/>
      <c r="L810" s="36" t="s">
        <v>33</v>
      </c>
      <c r="M810" s="44" t="s">
        <v>24</v>
      </c>
      <c r="N810" s="37"/>
      <c r="O810" s="68" t="s">
        <v>1212</v>
      </c>
    </row>
    <row r="811" spans="1:15">
      <c r="A811" s="39"/>
      <c r="B811" s="29"/>
      <c r="C811" s="30"/>
      <c r="D811" s="40"/>
      <c r="E811" s="40"/>
      <c r="F811" s="45"/>
      <c r="G811" s="41"/>
      <c r="H811" s="41"/>
      <c r="I811" s="34"/>
      <c r="J811" s="35"/>
      <c r="K811" s="36"/>
      <c r="L811" s="36"/>
      <c r="M811" s="36"/>
      <c r="N811" s="37"/>
      <c r="O811" s="68" t="s">
        <v>1211</v>
      </c>
    </row>
    <row r="812" spans="1:15">
      <c r="A812" s="39"/>
      <c r="B812" s="29"/>
      <c r="C812" s="30"/>
      <c r="D812" s="40"/>
      <c r="E812" s="40"/>
      <c r="F812" s="45"/>
      <c r="G812" s="41"/>
      <c r="H812" s="41"/>
      <c r="I812" s="34"/>
      <c r="J812" s="35"/>
      <c r="K812" s="36"/>
      <c r="L812" s="36"/>
      <c r="M812" s="36"/>
      <c r="N812" s="37"/>
      <c r="O812" s="68" t="s">
        <v>1210</v>
      </c>
    </row>
    <row r="813" spans="1:15">
      <c r="A813" s="39"/>
      <c r="B813" s="29"/>
      <c r="C813" s="30"/>
      <c r="D813" s="40"/>
      <c r="E813" s="40"/>
      <c r="F813" s="45"/>
      <c r="G813" s="41"/>
      <c r="H813" s="41"/>
      <c r="I813" s="34"/>
      <c r="J813" s="35"/>
      <c r="K813" s="36"/>
      <c r="L813" s="36"/>
      <c r="M813" s="36"/>
      <c r="N813" s="37"/>
      <c r="O813" s="68"/>
    </row>
    <row r="814" spans="1:15" ht="27" customHeight="1">
      <c r="A814" s="39" t="s">
        <v>1209</v>
      </c>
      <c r="B814" s="29"/>
      <c r="C814" s="30"/>
      <c r="D814" s="40"/>
      <c r="E814" s="40"/>
      <c r="F814" s="45"/>
      <c r="G814" s="41" t="s">
        <v>1208</v>
      </c>
      <c r="H814" s="41"/>
      <c r="I814" s="34" t="s">
        <v>37</v>
      </c>
      <c r="J814" s="35"/>
      <c r="K814" s="36"/>
      <c r="L814" s="36" t="s">
        <v>33</v>
      </c>
      <c r="M814" s="44" t="s">
        <v>24</v>
      </c>
      <c r="N814" s="37"/>
      <c r="O814" s="38" t="s">
        <v>1207</v>
      </c>
    </row>
    <row r="815" spans="1:15">
      <c r="A815" s="39"/>
      <c r="B815" s="29"/>
      <c r="C815" s="30"/>
      <c r="D815" s="40"/>
      <c r="E815" s="40"/>
      <c r="F815" s="45"/>
      <c r="G815" s="41"/>
      <c r="H815" s="41"/>
      <c r="I815" s="34"/>
      <c r="J815" s="35"/>
      <c r="K815" s="36"/>
      <c r="L815" s="36"/>
      <c r="M815" s="36"/>
      <c r="N815" s="37"/>
      <c r="O815" s="38" t="s">
        <v>1206</v>
      </c>
    </row>
    <row r="816" spans="1:15">
      <c r="A816" s="39"/>
      <c r="B816" s="29"/>
      <c r="C816" s="30"/>
      <c r="D816" s="40"/>
      <c r="E816" s="40"/>
      <c r="F816" s="45"/>
      <c r="G816" s="41"/>
      <c r="H816" s="41"/>
      <c r="I816" s="34"/>
      <c r="J816" s="35"/>
      <c r="K816" s="36"/>
      <c r="L816" s="36"/>
      <c r="M816" s="36"/>
      <c r="N816" s="37"/>
      <c r="O816" s="38" t="s">
        <v>1205</v>
      </c>
    </row>
    <row r="817" spans="1:15">
      <c r="A817" s="39"/>
      <c r="B817" s="29"/>
      <c r="C817" s="30"/>
      <c r="D817" s="40"/>
      <c r="E817" s="40"/>
      <c r="F817" s="45"/>
      <c r="G817" s="41"/>
      <c r="H817" s="41"/>
      <c r="I817" s="34"/>
      <c r="J817" s="35"/>
      <c r="K817" s="36"/>
      <c r="L817" s="36"/>
      <c r="M817" s="36"/>
      <c r="N817" s="37"/>
      <c r="O817" s="38" t="s">
        <v>1204</v>
      </c>
    </row>
    <row r="818" spans="1:15" ht="13.5" customHeight="1">
      <c r="A818" s="39"/>
      <c r="B818" s="29"/>
      <c r="C818" s="30"/>
      <c r="D818" s="40"/>
      <c r="E818" s="40"/>
      <c r="F818" s="45"/>
      <c r="G818" s="41"/>
      <c r="H818" s="41"/>
      <c r="I818" s="34"/>
      <c r="J818" s="35"/>
      <c r="K818" s="36"/>
      <c r="L818" s="36"/>
      <c r="M818" s="36"/>
      <c r="N818" s="37"/>
      <c r="O818" s="38"/>
    </row>
    <row r="819" spans="1:15" ht="27" customHeight="1">
      <c r="A819" s="39" t="s">
        <v>1203</v>
      </c>
      <c r="B819" s="29"/>
      <c r="C819" s="30"/>
      <c r="D819" s="31" t="s">
        <v>1202</v>
      </c>
      <c r="E819" s="31"/>
      <c r="F819" s="241" t="s">
        <v>1201</v>
      </c>
      <c r="G819" s="242"/>
      <c r="H819" s="33"/>
      <c r="I819" s="34"/>
      <c r="J819" s="35"/>
      <c r="K819" s="36"/>
      <c r="L819" s="36"/>
      <c r="M819" s="36"/>
      <c r="N819" s="37"/>
      <c r="O819" s="38" t="s">
        <v>1200</v>
      </c>
    </row>
    <row r="820" spans="1:15" ht="27" customHeight="1">
      <c r="A820" s="39" t="s">
        <v>1199</v>
      </c>
      <c r="B820" s="29"/>
      <c r="C820" s="30"/>
      <c r="D820" s="40"/>
      <c r="E820" s="45"/>
      <c r="F820" s="40"/>
      <c r="G820" s="41" t="s">
        <v>1198</v>
      </c>
      <c r="H820" s="41"/>
      <c r="I820" s="34" t="s">
        <v>37</v>
      </c>
      <c r="J820" s="35"/>
      <c r="K820" s="36"/>
      <c r="L820" s="36" t="s">
        <v>33</v>
      </c>
      <c r="M820" s="44"/>
      <c r="N820" s="37"/>
      <c r="O820" s="38" t="s">
        <v>1197</v>
      </c>
    </row>
    <row r="821" spans="1:15">
      <c r="A821" s="39"/>
      <c r="B821" s="29"/>
      <c r="C821" s="30"/>
      <c r="D821" s="40"/>
      <c r="E821" s="45"/>
      <c r="F821" s="40"/>
      <c r="G821" s="41"/>
      <c r="H821" s="41"/>
      <c r="I821" s="34"/>
      <c r="J821" s="35"/>
      <c r="K821" s="36"/>
      <c r="L821" s="36"/>
      <c r="M821" s="44"/>
      <c r="N821" s="37"/>
      <c r="O821" s="38"/>
    </row>
    <row r="822" spans="1:15" ht="24" customHeight="1">
      <c r="A822" s="39" t="s">
        <v>1196</v>
      </c>
      <c r="B822" s="29"/>
      <c r="C822" s="30"/>
      <c r="D822" s="40"/>
      <c r="E822" s="45"/>
      <c r="F822" s="40"/>
      <c r="G822" s="41" t="s">
        <v>1195</v>
      </c>
      <c r="H822" s="41"/>
      <c r="I822" s="34" t="s">
        <v>37</v>
      </c>
      <c r="J822" s="35"/>
      <c r="K822" s="36"/>
      <c r="L822" s="36" t="s">
        <v>33</v>
      </c>
      <c r="M822" s="36"/>
      <c r="N822" s="37"/>
      <c r="O822" s="38" t="s">
        <v>1194</v>
      </c>
    </row>
    <row r="823" spans="1:15">
      <c r="A823" s="47"/>
      <c r="B823" s="48"/>
      <c r="C823" s="49"/>
      <c r="D823" s="50"/>
      <c r="E823" s="64"/>
      <c r="F823" s="50"/>
      <c r="G823" s="51"/>
      <c r="H823" s="51"/>
      <c r="I823" s="52"/>
      <c r="J823" s="53"/>
      <c r="K823" s="54"/>
      <c r="L823" s="54"/>
      <c r="M823" s="54"/>
      <c r="N823" s="55"/>
      <c r="O823" s="56"/>
    </row>
  </sheetData>
  <mergeCells count="22">
    <mergeCell ref="D15:G15"/>
    <mergeCell ref="E17:G17"/>
    <mergeCell ref="F18:G18"/>
    <mergeCell ref="F64:G64"/>
    <mergeCell ref="F146:G146"/>
    <mergeCell ref="E181:G181"/>
    <mergeCell ref="F182:G182"/>
    <mergeCell ref="F219:G219"/>
    <mergeCell ref="F230:G230"/>
    <mergeCell ref="E252:G252"/>
    <mergeCell ref="F253:G253"/>
    <mergeCell ref="F318:G318"/>
    <mergeCell ref="F613:G613"/>
    <mergeCell ref="F789:G789"/>
    <mergeCell ref="F792:G792"/>
    <mergeCell ref="F819:G819"/>
    <mergeCell ref="O457:O458"/>
    <mergeCell ref="F464:G464"/>
    <mergeCell ref="F485:G485"/>
    <mergeCell ref="O600:O601"/>
    <mergeCell ref="O604:O605"/>
    <mergeCell ref="E612:G612"/>
  </mergeCells>
  <phoneticPr fontId="2"/>
  <pageMargins left="0.39370078740157483" right="0" top="0.78740157480314965" bottom="0.78740157480314965" header="0.51181102362204722" footer="0.43307086614173229"/>
  <pageSetup paperSize="9" firstPageNumber="21" pageOrder="overThenDown" orientation="portrait" r:id="rId1"/>
  <headerFooter alignWithMargins="0"/>
  <rowBreaks count="2" manualBreakCount="2">
    <brk id="35" max="14" man="1"/>
    <brk id="438" max="14"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P894"/>
  <sheetViews>
    <sheetView showGridLines="0" zoomScaleNormal="100" zoomScaleSheetLayoutView="100" workbookViewId="0">
      <pane xSplit="2" ySplit="15" topLeftCell="C87" activePane="bottomRight" state="frozen"/>
      <selection pane="topRight" activeCell="C1" sqref="C1"/>
      <selection pane="bottomLeft" activeCell="A2" sqref="A2"/>
      <selection pane="bottomRight" activeCell="K102" sqref="K102"/>
    </sheetView>
  </sheetViews>
  <sheetFormatPr defaultRowHeight="13.5"/>
  <cols>
    <col min="1" max="1" width="10" style="1" customWidth="1"/>
    <col min="2" max="3" width="0.5" style="2" customWidth="1"/>
    <col min="4" max="5" width="2.125" style="3" customWidth="1"/>
    <col min="6" max="6" width="1.625" style="3" customWidth="1"/>
    <col min="7" max="7" width="16.5" style="4" customWidth="1"/>
    <col min="8" max="8" width="0.5" style="4" customWidth="1"/>
    <col min="9" max="9" width="4.125" style="5" customWidth="1"/>
    <col min="10" max="10" width="6.75" style="5" bestFit="1" customWidth="1"/>
    <col min="11" max="13" width="4.125" style="6" customWidth="1"/>
    <col min="14" max="14" width="0.5" style="6" customWidth="1"/>
    <col min="15" max="15" width="40.125" style="7" customWidth="1"/>
    <col min="16" max="16384" width="9" style="8"/>
  </cols>
  <sheetData>
    <row r="1" spans="1:16" s="85" customFormat="1" ht="20.25" customHeight="1">
      <c r="A1" s="84"/>
      <c r="D1" s="86"/>
      <c r="G1" s="86" t="s">
        <v>0</v>
      </c>
      <c r="I1" s="87"/>
      <c r="J1" s="87"/>
      <c r="K1" s="87"/>
      <c r="L1" s="87"/>
      <c r="M1" s="87"/>
      <c r="O1" s="88"/>
    </row>
    <row r="2" spans="1:16" s="85" customFormat="1" ht="3" customHeight="1">
      <c r="A2" s="84"/>
      <c r="G2" s="89"/>
      <c r="I2" s="87"/>
      <c r="J2" s="87"/>
      <c r="K2" s="87"/>
      <c r="L2" s="87"/>
      <c r="M2" s="87"/>
      <c r="O2" s="88"/>
    </row>
    <row r="3" spans="1:16" s="91" customFormat="1" ht="10.5">
      <c r="A3" s="90" t="s">
        <v>1</v>
      </c>
      <c r="D3" s="91" t="s">
        <v>2</v>
      </c>
      <c r="I3" s="92"/>
      <c r="J3" s="92"/>
      <c r="K3" s="92"/>
      <c r="L3" s="92"/>
      <c r="M3" s="92"/>
      <c r="N3" s="92"/>
      <c r="P3" s="93"/>
    </row>
    <row r="4" spans="1:16" s="91" customFormat="1" ht="10.5">
      <c r="A4" s="90"/>
      <c r="D4" s="91" t="s">
        <v>1166</v>
      </c>
      <c r="I4" s="92"/>
      <c r="J4" s="92"/>
      <c r="K4" s="92"/>
      <c r="L4" s="92"/>
      <c r="M4" s="92"/>
      <c r="N4" s="92"/>
      <c r="P4" s="93"/>
    </row>
    <row r="5" spans="1:16" s="91" customFormat="1" ht="10.5">
      <c r="A5" s="90"/>
      <c r="D5" s="91" t="s">
        <v>1167</v>
      </c>
      <c r="I5" s="92"/>
      <c r="J5" s="92"/>
      <c r="K5" s="92"/>
      <c r="L5" s="92"/>
      <c r="M5" s="92"/>
      <c r="N5" s="92"/>
      <c r="P5" s="93"/>
    </row>
    <row r="6" spans="1:16" s="91" customFormat="1" ht="10.5">
      <c r="A6" s="90"/>
      <c r="D6" s="91" t="s">
        <v>1168</v>
      </c>
      <c r="I6" s="92"/>
      <c r="J6" s="92"/>
      <c r="K6" s="92"/>
      <c r="L6" s="92"/>
      <c r="M6" s="92"/>
      <c r="N6" s="92"/>
      <c r="P6" s="93"/>
    </row>
    <row r="7" spans="1:16" s="91" customFormat="1" ht="10.5">
      <c r="A7" s="90"/>
      <c r="D7" s="91" t="s">
        <v>1161</v>
      </c>
      <c r="I7" s="92"/>
      <c r="J7" s="92"/>
      <c r="K7" s="92"/>
      <c r="L7" s="92"/>
      <c r="M7" s="92"/>
      <c r="N7" s="92"/>
      <c r="P7" s="93"/>
    </row>
    <row r="8" spans="1:16" s="91" customFormat="1" ht="10.5">
      <c r="A8" s="90"/>
      <c r="D8" s="91" t="s">
        <v>1169</v>
      </c>
      <c r="I8" s="92"/>
      <c r="J8" s="92"/>
      <c r="K8" s="92"/>
      <c r="L8" s="92"/>
      <c r="M8" s="92"/>
      <c r="N8" s="92"/>
      <c r="P8" s="93"/>
    </row>
    <row r="9" spans="1:16" s="91" customFormat="1" ht="10.5">
      <c r="A9" s="90"/>
      <c r="D9" s="91" t="s">
        <v>1165</v>
      </c>
      <c r="I9" s="92"/>
      <c r="J9" s="92"/>
      <c r="K9" s="92"/>
      <c r="L9" s="92"/>
      <c r="M9" s="92"/>
      <c r="N9" s="92"/>
      <c r="P9" s="93"/>
    </row>
    <row r="10" spans="1:16" s="91" customFormat="1" ht="10.5">
      <c r="A10" s="90"/>
      <c r="D10" s="91" t="s">
        <v>3</v>
      </c>
      <c r="I10" s="92"/>
      <c r="J10" s="92"/>
      <c r="K10" s="92"/>
      <c r="L10" s="92"/>
      <c r="M10" s="92"/>
      <c r="N10" s="92"/>
      <c r="P10" s="93"/>
    </row>
    <row r="11" spans="1:16" s="91" customFormat="1" ht="10.5">
      <c r="A11" s="90"/>
      <c r="D11" s="91" t="s">
        <v>1162</v>
      </c>
      <c r="I11" s="92"/>
      <c r="J11" s="92"/>
      <c r="K11" s="92"/>
      <c r="L11" s="92"/>
      <c r="M11" s="92"/>
      <c r="N11" s="92"/>
      <c r="P11" s="93"/>
    </row>
    <row r="12" spans="1:16" s="91" customFormat="1" ht="10.5">
      <c r="A12" s="90"/>
      <c r="D12" s="91" t="s">
        <v>1163</v>
      </c>
      <c r="I12" s="92"/>
      <c r="J12" s="92"/>
      <c r="K12" s="92"/>
      <c r="L12" s="92"/>
      <c r="M12" s="92"/>
      <c r="N12" s="92"/>
      <c r="P12" s="93"/>
    </row>
    <row r="13" spans="1:16" s="91" customFormat="1" ht="10.5">
      <c r="A13" s="90"/>
      <c r="D13" s="91" t="s">
        <v>1164</v>
      </c>
      <c r="I13" s="92"/>
      <c r="J13" s="92"/>
      <c r="K13" s="92"/>
      <c r="L13" s="92"/>
      <c r="M13" s="92"/>
      <c r="N13" s="92"/>
      <c r="P13" s="93"/>
    </row>
    <row r="14" spans="1:16" ht="5.25" customHeight="1"/>
    <row r="15" spans="1:16" s="17" customFormat="1" ht="26.25" customHeight="1">
      <c r="A15" s="9" t="s">
        <v>4</v>
      </c>
      <c r="B15" s="9"/>
      <c r="C15" s="10"/>
      <c r="D15" s="244" t="s">
        <v>5</v>
      </c>
      <c r="E15" s="245"/>
      <c r="F15" s="245"/>
      <c r="G15" s="245"/>
      <c r="H15" s="11"/>
      <c r="I15" s="12" t="s">
        <v>6</v>
      </c>
      <c r="J15" s="13"/>
      <c r="K15" s="14" t="s">
        <v>7</v>
      </c>
      <c r="L15" s="14" t="s">
        <v>8</v>
      </c>
      <c r="M15" s="14" t="s">
        <v>9</v>
      </c>
      <c r="N15" s="15"/>
      <c r="O15" s="16" t="s">
        <v>10</v>
      </c>
    </row>
    <row r="16" spans="1:16" s="17" customFormat="1" ht="6" customHeight="1">
      <c r="A16" s="18"/>
      <c r="B16" s="18"/>
      <c r="C16" s="19"/>
      <c r="D16" s="20"/>
      <c r="E16" s="21"/>
      <c r="F16" s="21"/>
      <c r="G16" s="21"/>
      <c r="H16" s="21"/>
      <c r="I16" s="22"/>
      <c r="J16" s="23"/>
      <c r="K16" s="24"/>
      <c r="L16" s="24"/>
      <c r="M16" s="25"/>
      <c r="N16" s="26"/>
      <c r="O16" s="27"/>
    </row>
    <row r="17" spans="1:15" ht="72" customHeight="1">
      <c r="A17" s="28" t="s">
        <v>11</v>
      </c>
      <c r="B17" s="29"/>
      <c r="C17" s="30"/>
      <c r="D17" s="31" t="s">
        <v>12</v>
      </c>
      <c r="E17" s="241" t="s">
        <v>13</v>
      </c>
      <c r="F17" s="242"/>
      <c r="G17" s="242"/>
      <c r="H17" s="33"/>
      <c r="I17" s="34"/>
      <c r="J17" s="35"/>
      <c r="K17" s="36"/>
      <c r="L17" s="36"/>
      <c r="M17" s="36"/>
      <c r="N17" s="37"/>
      <c r="O17" s="38" t="s">
        <v>14</v>
      </c>
    </row>
    <row r="18" spans="1:15" ht="39" customHeight="1">
      <c r="A18" s="28" t="s">
        <v>15</v>
      </c>
      <c r="B18" s="29"/>
      <c r="C18" s="30"/>
      <c r="D18" s="31" t="s">
        <v>16</v>
      </c>
      <c r="E18" s="31"/>
      <c r="F18" s="241" t="s">
        <v>17</v>
      </c>
      <c r="G18" s="242"/>
      <c r="H18" s="33"/>
      <c r="I18" s="34"/>
      <c r="J18" s="35"/>
      <c r="K18" s="36"/>
      <c r="L18" s="36"/>
      <c r="M18" s="36"/>
      <c r="N18" s="37"/>
      <c r="O18" s="38" t="s">
        <v>1171</v>
      </c>
    </row>
    <row r="19" spans="1:15" ht="36" customHeight="1">
      <c r="A19" s="39" t="s">
        <v>18</v>
      </c>
      <c r="B19" s="29"/>
      <c r="C19" s="30"/>
      <c r="D19" s="40"/>
      <c r="E19" s="40"/>
      <c r="F19" s="40"/>
      <c r="G19" s="41" t="s">
        <v>19</v>
      </c>
      <c r="H19" s="41"/>
      <c r="I19" s="42" t="s">
        <v>20</v>
      </c>
      <c r="J19" s="43" t="s">
        <v>21</v>
      </c>
      <c r="K19" s="36" t="s">
        <v>22</v>
      </c>
      <c r="L19" s="36" t="s">
        <v>23</v>
      </c>
      <c r="M19" s="44" t="s">
        <v>24</v>
      </c>
      <c r="N19" s="37"/>
      <c r="O19" s="38" t="s">
        <v>25</v>
      </c>
    </row>
    <row r="20" spans="1:15" ht="24" customHeight="1">
      <c r="A20" s="39" t="s">
        <v>26</v>
      </c>
      <c r="B20" s="29"/>
      <c r="C20" s="30"/>
      <c r="D20" s="40"/>
      <c r="E20" s="40"/>
      <c r="F20" s="40"/>
      <c r="G20" s="41" t="s">
        <v>27</v>
      </c>
      <c r="H20" s="41"/>
      <c r="I20" s="42" t="s">
        <v>20</v>
      </c>
      <c r="J20" s="43" t="s">
        <v>21</v>
      </c>
      <c r="K20" s="36" t="s">
        <v>22</v>
      </c>
      <c r="L20" s="36" t="s">
        <v>23</v>
      </c>
      <c r="M20" s="44"/>
      <c r="N20" s="37"/>
      <c r="O20" s="38" t="s">
        <v>28</v>
      </c>
    </row>
    <row r="21" spans="1:15" ht="13.5" customHeight="1">
      <c r="A21" s="39"/>
      <c r="B21" s="29"/>
      <c r="C21" s="30"/>
      <c r="D21" s="40"/>
      <c r="E21" s="40"/>
      <c r="F21" s="40"/>
      <c r="G21" s="41"/>
      <c r="H21" s="41"/>
      <c r="I21" s="42"/>
      <c r="J21" s="43"/>
      <c r="K21" s="36"/>
      <c r="L21" s="36"/>
      <c r="M21" s="36"/>
      <c r="N21" s="37"/>
      <c r="O21" s="38" t="s">
        <v>29</v>
      </c>
    </row>
    <row r="22" spans="1:15" ht="13.5" customHeight="1">
      <c r="A22" s="39"/>
      <c r="B22" s="29"/>
      <c r="C22" s="30"/>
      <c r="D22" s="40"/>
      <c r="E22" s="40"/>
      <c r="F22" s="40"/>
      <c r="G22" s="41"/>
      <c r="H22" s="41"/>
      <c r="I22" s="42"/>
      <c r="J22" s="43"/>
      <c r="K22" s="36"/>
      <c r="L22" s="36"/>
      <c r="M22" s="36"/>
      <c r="N22" s="37"/>
      <c r="O22" s="38"/>
    </row>
    <row r="23" spans="1:15" ht="27" customHeight="1">
      <c r="A23" s="39" t="s">
        <v>30</v>
      </c>
      <c r="B23" s="29"/>
      <c r="C23" s="30"/>
      <c r="D23" s="40"/>
      <c r="E23" s="40"/>
      <c r="F23" s="40"/>
      <c r="G23" s="41" t="s">
        <v>31</v>
      </c>
      <c r="H23" s="41"/>
      <c r="I23" s="42" t="s">
        <v>20</v>
      </c>
      <c r="J23" s="43" t="s">
        <v>21</v>
      </c>
      <c r="K23" s="36" t="s">
        <v>32</v>
      </c>
      <c r="L23" s="36" t="s">
        <v>33</v>
      </c>
      <c r="M23" s="44"/>
      <c r="N23" s="37"/>
      <c r="O23" s="38" t="s">
        <v>34</v>
      </c>
    </row>
    <row r="24" spans="1:15" ht="13.5" customHeight="1">
      <c r="A24" s="39" t="s">
        <v>35</v>
      </c>
      <c r="B24" s="29"/>
      <c r="C24" s="30"/>
      <c r="D24" s="40"/>
      <c r="E24" s="45"/>
      <c r="F24" s="40"/>
      <c r="G24" s="41" t="s">
        <v>36</v>
      </c>
      <c r="H24" s="41"/>
      <c r="I24" s="34" t="s">
        <v>37</v>
      </c>
      <c r="J24" s="35"/>
      <c r="K24" s="36" t="s">
        <v>22</v>
      </c>
      <c r="L24" s="36" t="s">
        <v>23</v>
      </c>
      <c r="M24" s="44"/>
      <c r="N24" s="37"/>
      <c r="O24" s="38" t="s">
        <v>38</v>
      </c>
    </row>
    <row r="25" spans="1:15" ht="13.5" customHeight="1">
      <c r="A25" s="39"/>
      <c r="B25" s="29"/>
      <c r="C25" s="30"/>
      <c r="D25" s="40"/>
      <c r="E25" s="45"/>
      <c r="F25" s="40"/>
      <c r="G25" s="41"/>
      <c r="H25" s="41"/>
      <c r="I25" s="34"/>
      <c r="J25" s="35"/>
      <c r="K25" s="36"/>
      <c r="L25" s="36"/>
      <c r="M25" s="36"/>
      <c r="N25" s="37"/>
      <c r="O25" s="38" t="s">
        <v>39</v>
      </c>
    </row>
    <row r="26" spans="1:15" ht="13.5" customHeight="1">
      <c r="A26" s="39"/>
      <c r="B26" s="29"/>
      <c r="C26" s="30"/>
      <c r="D26" s="40"/>
      <c r="E26" s="45"/>
      <c r="F26" s="40"/>
      <c r="G26" s="41"/>
      <c r="H26" s="41"/>
      <c r="I26" s="34"/>
      <c r="J26" s="35"/>
      <c r="K26" s="36"/>
      <c r="L26" s="36"/>
      <c r="M26" s="36"/>
      <c r="N26" s="37"/>
      <c r="O26" s="38" t="s">
        <v>40</v>
      </c>
    </row>
    <row r="27" spans="1:15" ht="13.5" customHeight="1">
      <c r="A27" s="39"/>
      <c r="B27" s="29"/>
      <c r="C27" s="30"/>
      <c r="D27" s="40"/>
      <c r="E27" s="45"/>
      <c r="F27" s="40"/>
      <c r="G27" s="41"/>
      <c r="H27" s="41"/>
      <c r="I27" s="34"/>
      <c r="J27" s="35"/>
      <c r="K27" s="36"/>
      <c r="L27" s="36"/>
      <c r="M27" s="36"/>
      <c r="N27" s="37"/>
      <c r="O27" s="38"/>
    </row>
    <row r="28" spans="1:15" ht="13.5" customHeight="1">
      <c r="A28" s="39" t="s">
        <v>41</v>
      </c>
      <c r="B28" s="29"/>
      <c r="C28" s="30"/>
      <c r="D28" s="40"/>
      <c r="E28" s="45"/>
      <c r="F28" s="40"/>
      <c r="G28" s="41" t="s">
        <v>42</v>
      </c>
      <c r="H28" s="41"/>
      <c r="I28" s="34" t="s">
        <v>43</v>
      </c>
      <c r="J28" s="35"/>
      <c r="K28" s="36" t="s">
        <v>22</v>
      </c>
      <c r="L28" s="36" t="s">
        <v>23</v>
      </c>
      <c r="M28" s="36"/>
      <c r="N28" s="37"/>
      <c r="O28" s="38" t="s">
        <v>44</v>
      </c>
    </row>
    <row r="29" spans="1:15" ht="13.5" customHeight="1">
      <c r="A29" s="39"/>
      <c r="B29" s="29"/>
      <c r="C29" s="30"/>
      <c r="D29" s="40"/>
      <c r="E29" s="45"/>
      <c r="F29" s="40"/>
      <c r="G29" s="41"/>
      <c r="H29" s="41"/>
      <c r="I29" s="34"/>
      <c r="J29" s="35"/>
      <c r="K29" s="36"/>
      <c r="L29" s="36"/>
      <c r="M29" s="36"/>
      <c r="N29" s="37"/>
      <c r="O29" s="38" t="s">
        <v>45</v>
      </c>
    </row>
    <row r="30" spans="1:15" ht="13.5" customHeight="1">
      <c r="A30" s="39"/>
      <c r="B30" s="29"/>
      <c r="C30" s="30"/>
      <c r="D30" s="40"/>
      <c r="E30" s="45"/>
      <c r="F30" s="40"/>
      <c r="G30" s="41"/>
      <c r="H30" s="41"/>
      <c r="I30" s="34"/>
      <c r="J30" s="35"/>
      <c r="K30" s="36"/>
      <c r="L30" s="36"/>
      <c r="M30" s="36"/>
      <c r="N30" s="37"/>
      <c r="O30" s="38" t="s">
        <v>46</v>
      </c>
    </row>
    <row r="31" spans="1:15" ht="13.5" customHeight="1">
      <c r="A31" s="39"/>
      <c r="B31" s="29"/>
      <c r="C31" s="30"/>
      <c r="D31" s="40"/>
      <c r="E31" s="45"/>
      <c r="F31" s="40"/>
      <c r="G31" s="41"/>
      <c r="H31" s="41"/>
      <c r="I31" s="34"/>
      <c r="J31" s="35"/>
      <c r="K31" s="36"/>
      <c r="L31" s="36"/>
      <c r="M31" s="36"/>
      <c r="N31" s="37"/>
      <c r="O31" s="38" t="s">
        <v>47</v>
      </c>
    </row>
    <row r="32" spans="1:15" ht="13.5" customHeight="1">
      <c r="A32" s="39"/>
      <c r="B32" s="29"/>
      <c r="C32" s="30"/>
      <c r="D32" s="40"/>
      <c r="E32" s="45"/>
      <c r="F32" s="40"/>
      <c r="G32" s="41"/>
      <c r="H32" s="41"/>
      <c r="I32" s="34"/>
      <c r="J32" s="35"/>
      <c r="K32" s="36"/>
      <c r="L32" s="36"/>
      <c r="M32" s="36"/>
      <c r="N32" s="37"/>
      <c r="O32" s="38" t="s">
        <v>48</v>
      </c>
    </row>
    <row r="33" spans="1:15" ht="13.5" customHeight="1">
      <c r="A33" s="39"/>
      <c r="B33" s="29"/>
      <c r="C33" s="30"/>
      <c r="D33" s="40"/>
      <c r="E33" s="45"/>
      <c r="F33" s="40"/>
      <c r="G33" s="41"/>
      <c r="H33" s="41"/>
      <c r="I33" s="34"/>
      <c r="J33" s="35"/>
      <c r="K33" s="36"/>
      <c r="L33" s="36"/>
      <c r="M33" s="36"/>
      <c r="N33" s="37"/>
      <c r="O33" s="38" t="s">
        <v>49</v>
      </c>
    </row>
    <row r="34" spans="1:15" ht="13.5" customHeight="1">
      <c r="A34" s="39"/>
      <c r="B34" s="29"/>
      <c r="C34" s="30"/>
      <c r="D34" s="40"/>
      <c r="E34" s="45"/>
      <c r="F34" s="40"/>
      <c r="G34" s="41"/>
      <c r="H34" s="41"/>
      <c r="I34" s="34"/>
      <c r="J34" s="35"/>
      <c r="K34" s="36"/>
      <c r="L34" s="36"/>
      <c r="M34" s="36"/>
      <c r="N34" s="37"/>
      <c r="O34" s="38"/>
    </row>
    <row r="35" spans="1:15" ht="39.75" customHeight="1">
      <c r="A35" s="28" t="s">
        <v>50</v>
      </c>
      <c r="B35" s="29"/>
      <c r="C35" s="30"/>
      <c r="D35" s="31" t="s">
        <v>51</v>
      </c>
      <c r="E35" s="46"/>
      <c r="F35" s="241" t="s">
        <v>52</v>
      </c>
      <c r="G35" s="242"/>
      <c r="H35" s="33"/>
      <c r="I35" s="34"/>
      <c r="J35" s="35"/>
      <c r="K35" s="36"/>
      <c r="L35" s="36"/>
      <c r="M35" s="36"/>
      <c r="N35" s="37"/>
      <c r="O35" s="38" t="s">
        <v>53</v>
      </c>
    </row>
    <row r="36" spans="1:15" ht="36" customHeight="1">
      <c r="A36" s="28" t="s">
        <v>54</v>
      </c>
      <c r="B36" s="29"/>
      <c r="C36" s="30"/>
      <c r="D36" s="31" t="s">
        <v>55</v>
      </c>
      <c r="E36" s="46"/>
      <c r="F36" s="31"/>
      <c r="G36" s="32" t="s">
        <v>56</v>
      </c>
      <c r="H36" s="32"/>
      <c r="I36" s="34"/>
      <c r="J36" s="35"/>
      <c r="K36" s="36"/>
      <c r="L36" s="36"/>
      <c r="M36" s="36"/>
      <c r="N36" s="37"/>
      <c r="O36" s="38" t="s">
        <v>57</v>
      </c>
    </row>
    <row r="37" spans="1:15" ht="34.5" customHeight="1">
      <c r="A37" s="39" t="s">
        <v>58</v>
      </c>
      <c r="B37" s="29"/>
      <c r="C37" s="30"/>
      <c r="D37" s="40"/>
      <c r="E37" s="40"/>
      <c r="F37" s="40"/>
      <c r="G37" s="41" t="s">
        <v>59</v>
      </c>
      <c r="H37" s="41"/>
      <c r="I37" s="34" t="s">
        <v>60</v>
      </c>
      <c r="J37" s="35"/>
      <c r="K37" s="36" t="s">
        <v>61</v>
      </c>
      <c r="L37" s="36" t="s">
        <v>62</v>
      </c>
      <c r="M37" s="36"/>
      <c r="N37" s="37"/>
      <c r="O37" s="38" t="s">
        <v>63</v>
      </c>
    </row>
    <row r="38" spans="1:15" ht="12.75" customHeight="1">
      <c r="A38" s="39"/>
      <c r="B38" s="29"/>
      <c r="C38" s="30"/>
      <c r="D38" s="40"/>
      <c r="E38" s="40"/>
      <c r="F38" s="40"/>
      <c r="G38" s="41"/>
      <c r="H38" s="41"/>
      <c r="I38" s="34"/>
      <c r="J38" s="35"/>
      <c r="K38" s="36"/>
      <c r="L38" s="36"/>
      <c r="M38" s="36"/>
      <c r="N38" s="37"/>
      <c r="O38" s="38" t="s">
        <v>64</v>
      </c>
    </row>
    <row r="39" spans="1:15" ht="12.75" customHeight="1">
      <c r="A39" s="39"/>
      <c r="B39" s="29"/>
      <c r="C39" s="30"/>
      <c r="D39" s="40"/>
      <c r="E39" s="40"/>
      <c r="F39" s="40"/>
      <c r="G39" s="41"/>
      <c r="H39" s="41"/>
      <c r="I39" s="34"/>
      <c r="J39" s="35"/>
      <c r="K39" s="36"/>
      <c r="L39" s="36"/>
      <c r="M39" s="36"/>
      <c r="N39" s="37"/>
      <c r="O39" s="38" t="s">
        <v>65</v>
      </c>
    </row>
    <row r="40" spans="1:15" ht="12.75" customHeight="1">
      <c r="A40" s="39"/>
      <c r="B40" s="29"/>
      <c r="C40" s="30"/>
      <c r="D40" s="40"/>
      <c r="E40" s="40"/>
      <c r="F40" s="40"/>
      <c r="G40" s="41"/>
      <c r="H40" s="41"/>
      <c r="I40" s="34"/>
      <c r="J40" s="35"/>
      <c r="K40" s="36"/>
      <c r="L40" s="36"/>
      <c r="M40" s="36"/>
      <c r="N40" s="37"/>
      <c r="O40" s="38" t="s">
        <v>66</v>
      </c>
    </row>
    <row r="41" spans="1:15" ht="12.75" customHeight="1">
      <c r="A41" s="39"/>
      <c r="B41" s="29"/>
      <c r="C41" s="30"/>
      <c r="D41" s="40"/>
      <c r="E41" s="40"/>
      <c r="F41" s="40"/>
      <c r="G41" s="41"/>
      <c r="H41" s="41"/>
      <c r="I41" s="34"/>
      <c r="J41" s="35"/>
      <c r="K41" s="36"/>
      <c r="L41" s="36"/>
      <c r="M41" s="36"/>
      <c r="N41" s="37"/>
      <c r="O41" s="38" t="s">
        <v>67</v>
      </c>
    </row>
    <row r="42" spans="1:15" ht="12.75" customHeight="1">
      <c r="A42" s="39"/>
      <c r="B42" s="29"/>
      <c r="C42" s="30"/>
      <c r="D42" s="40"/>
      <c r="E42" s="40"/>
      <c r="F42" s="40"/>
      <c r="G42" s="41"/>
      <c r="H42" s="41"/>
      <c r="I42" s="34"/>
      <c r="J42" s="35"/>
      <c r="K42" s="36"/>
      <c r="L42" s="36"/>
      <c r="M42" s="36"/>
      <c r="N42" s="37"/>
      <c r="O42" s="38" t="s">
        <v>68</v>
      </c>
    </row>
    <row r="43" spans="1:15" ht="12.75" customHeight="1">
      <c r="A43" s="39"/>
      <c r="B43" s="29"/>
      <c r="C43" s="30"/>
      <c r="D43" s="40"/>
      <c r="E43" s="40"/>
      <c r="F43" s="40"/>
      <c r="G43" s="41"/>
      <c r="H43" s="41"/>
      <c r="I43" s="34"/>
      <c r="J43" s="35"/>
      <c r="K43" s="36"/>
      <c r="L43" s="36"/>
      <c r="M43" s="36"/>
      <c r="N43" s="37"/>
      <c r="O43" s="38" t="s">
        <v>69</v>
      </c>
    </row>
    <row r="44" spans="1:15" ht="12.75" customHeight="1">
      <c r="A44" s="39"/>
      <c r="B44" s="29"/>
      <c r="C44" s="30"/>
      <c r="D44" s="40"/>
      <c r="E44" s="40"/>
      <c r="F44" s="40"/>
      <c r="G44" s="41"/>
      <c r="H44" s="41"/>
      <c r="I44" s="34"/>
      <c r="J44" s="35"/>
      <c r="K44" s="36"/>
      <c r="L44" s="36"/>
      <c r="M44" s="36"/>
      <c r="N44" s="37"/>
      <c r="O44" s="38" t="s">
        <v>70</v>
      </c>
    </row>
    <row r="45" spans="1:15" ht="12.75" customHeight="1">
      <c r="A45" s="39"/>
      <c r="B45" s="29"/>
      <c r="C45" s="30"/>
      <c r="D45" s="40"/>
      <c r="E45" s="40"/>
      <c r="F45" s="40"/>
      <c r="G45" s="41"/>
      <c r="H45" s="41"/>
      <c r="I45" s="34"/>
      <c r="J45" s="35"/>
      <c r="K45" s="36"/>
      <c r="L45" s="36"/>
      <c r="M45" s="36"/>
      <c r="N45" s="37"/>
      <c r="O45" s="38" t="s">
        <v>71</v>
      </c>
    </row>
    <row r="46" spans="1:15" ht="12.75" customHeight="1">
      <c r="A46" s="39"/>
      <c r="B46" s="29"/>
      <c r="C46" s="30"/>
      <c r="D46" s="40"/>
      <c r="E46" s="40"/>
      <c r="F46" s="40"/>
      <c r="G46" s="41"/>
      <c r="H46" s="41"/>
      <c r="I46" s="34"/>
      <c r="J46" s="35"/>
      <c r="K46" s="36"/>
      <c r="L46" s="36"/>
      <c r="M46" s="36"/>
      <c r="N46" s="37"/>
      <c r="O46" s="38" t="s">
        <v>72</v>
      </c>
    </row>
    <row r="47" spans="1:15" ht="12.75" customHeight="1">
      <c r="A47" s="39"/>
      <c r="B47" s="29"/>
      <c r="C47" s="30"/>
      <c r="D47" s="40"/>
      <c r="E47" s="40"/>
      <c r="F47" s="40"/>
      <c r="G47" s="41"/>
      <c r="H47" s="41"/>
      <c r="I47" s="34"/>
      <c r="J47" s="35"/>
      <c r="K47" s="36"/>
      <c r="L47" s="36"/>
      <c r="M47" s="36"/>
      <c r="N47" s="37"/>
      <c r="O47" s="38" t="s">
        <v>73</v>
      </c>
    </row>
    <row r="48" spans="1:15" ht="12.75" customHeight="1">
      <c r="A48" s="39"/>
      <c r="B48" s="29"/>
      <c r="C48" s="30"/>
      <c r="D48" s="40"/>
      <c r="E48" s="40"/>
      <c r="F48" s="40"/>
      <c r="G48" s="41"/>
      <c r="H48" s="41"/>
      <c r="I48" s="34"/>
      <c r="J48" s="35"/>
      <c r="K48" s="36"/>
      <c r="L48" s="36"/>
      <c r="M48" s="36"/>
      <c r="N48" s="37"/>
      <c r="O48" s="38" t="s">
        <v>74</v>
      </c>
    </row>
    <row r="49" spans="1:15" ht="12.75" customHeight="1">
      <c r="A49" s="39"/>
      <c r="B49" s="29"/>
      <c r="C49" s="30"/>
      <c r="D49" s="40"/>
      <c r="E49" s="40"/>
      <c r="F49" s="40"/>
      <c r="G49" s="41"/>
      <c r="H49" s="41"/>
      <c r="I49" s="34"/>
      <c r="J49" s="35"/>
      <c r="K49" s="36"/>
      <c r="L49" s="36"/>
      <c r="M49" s="36"/>
      <c r="N49" s="37"/>
      <c r="O49" s="38" t="s">
        <v>75</v>
      </c>
    </row>
    <row r="50" spans="1:15" ht="13.5" customHeight="1">
      <c r="A50" s="39"/>
      <c r="B50" s="29"/>
      <c r="C50" s="30"/>
      <c r="D50" s="40"/>
      <c r="E50" s="40"/>
      <c r="F50" s="40"/>
      <c r="G50" s="41"/>
      <c r="H50" s="41"/>
      <c r="I50" s="34"/>
      <c r="J50" s="35"/>
      <c r="K50" s="36"/>
      <c r="L50" s="36"/>
      <c r="M50" s="36"/>
      <c r="N50" s="37"/>
      <c r="O50" s="38" t="s">
        <v>76</v>
      </c>
    </row>
    <row r="51" spans="1:15" ht="13.5" customHeight="1">
      <c r="A51" s="39"/>
      <c r="B51" s="29"/>
      <c r="C51" s="30"/>
      <c r="D51" s="40"/>
      <c r="E51" s="40"/>
      <c r="F51" s="40"/>
      <c r="G51" s="41"/>
      <c r="H51" s="41"/>
      <c r="I51" s="34"/>
      <c r="J51" s="35"/>
      <c r="K51" s="36"/>
      <c r="L51" s="36"/>
      <c r="M51" s="36"/>
      <c r="N51" s="37"/>
      <c r="O51" s="38"/>
    </row>
    <row r="52" spans="1:15" ht="24" customHeight="1">
      <c r="A52" s="39" t="s">
        <v>77</v>
      </c>
      <c r="B52" s="29"/>
      <c r="C52" s="30"/>
      <c r="D52" s="40"/>
      <c r="E52" s="40"/>
      <c r="F52" s="40"/>
      <c r="G52" s="41" t="s">
        <v>78</v>
      </c>
      <c r="H52" s="41"/>
      <c r="I52" s="34" t="s">
        <v>60</v>
      </c>
      <c r="J52" s="35"/>
      <c r="K52" s="36" t="s">
        <v>79</v>
      </c>
      <c r="L52" s="36" t="s">
        <v>23</v>
      </c>
      <c r="M52" s="44" t="s">
        <v>80</v>
      </c>
      <c r="N52" s="37"/>
      <c r="O52" s="38" t="s">
        <v>81</v>
      </c>
    </row>
    <row r="53" spans="1:15" ht="13.5" customHeight="1">
      <c r="A53" s="39"/>
      <c r="B53" s="29"/>
      <c r="C53" s="30"/>
      <c r="D53" s="40"/>
      <c r="E53" s="40"/>
      <c r="F53" s="40"/>
      <c r="G53" s="41"/>
      <c r="H53" s="41"/>
      <c r="I53" s="34"/>
      <c r="J53" s="35"/>
      <c r="K53" s="36"/>
      <c r="L53" s="36"/>
      <c r="M53" s="36"/>
      <c r="N53" s="37"/>
      <c r="O53" s="38" t="s">
        <v>82</v>
      </c>
    </row>
    <row r="54" spans="1:15" ht="13.5" customHeight="1">
      <c r="A54" s="39"/>
      <c r="B54" s="29"/>
      <c r="C54" s="30"/>
      <c r="D54" s="40"/>
      <c r="E54" s="40"/>
      <c r="F54" s="40"/>
      <c r="G54" s="41"/>
      <c r="H54" s="41"/>
      <c r="I54" s="34"/>
      <c r="J54" s="35"/>
      <c r="K54" s="36"/>
      <c r="L54" s="36"/>
      <c r="M54" s="36"/>
      <c r="N54" s="37"/>
      <c r="O54" s="38" t="s">
        <v>83</v>
      </c>
    </row>
    <row r="55" spans="1:15" ht="13.5" customHeight="1">
      <c r="A55" s="39"/>
      <c r="B55" s="29"/>
      <c r="C55" s="30"/>
      <c r="D55" s="40"/>
      <c r="E55" s="40"/>
      <c r="F55" s="40"/>
      <c r="G55" s="41"/>
      <c r="H55" s="41"/>
      <c r="I55" s="34"/>
      <c r="J55" s="35"/>
      <c r="K55" s="36"/>
      <c r="L55" s="36"/>
      <c r="M55" s="36"/>
      <c r="N55" s="37"/>
      <c r="O55" s="38" t="s">
        <v>84</v>
      </c>
    </row>
    <row r="56" spans="1:15" ht="13.5" customHeight="1">
      <c r="A56" s="39"/>
      <c r="B56" s="29"/>
      <c r="C56" s="30"/>
      <c r="D56" s="40"/>
      <c r="E56" s="40"/>
      <c r="F56" s="40"/>
      <c r="G56" s="41"/>
      <c r="H56" s="41"/>
      <c r="I56" s="34"/>
      <c r="J56" s="35"/>
      <c r="K56" s="36"/>
      <c r="L56" s="36"/>
      <c r="M56" s="36"/>
      <c r="N56" s="37"/>
      <c r="O56" s="38" t="s">
        <v>85</v>
      </c>
    </row>
    <row r="57" spans="1:15" ht="13.5" customHeight="1">
      <c r="A57" s="39"/>
      <c r="B57" s="29"/>
      <c r="C57" s="30"/>
      <c r="D57" s="40"/>
      <c r="E57" s="40"/>
      <c r="F57" s="40"/>
      <c r="G57" s="41"/>
      <c r="H57" s="41"/>
      <c r="I57" s="34"/>
      <c r="J57" s="35"/>
      <c r="K57" s="36"/>
      <c r="L57" s="36"/>
      <c r="M57" s="36"/>
      <c r="N57" s="37"/>
      <c r="O57" s="38" t="s">
        <v>86</v>
      </c>
    </row>
    <row r="58" spans="1:15" ht="15.75" customHeight="1">
      <c r="A58" s="47"/>
      <c r="B58" s="48"/>
      <c r="C58" s="49"/>
      <c r="D58" s="50"/>
      <c r="E58" s="50"/>
      <c r="F58" s="50"/>
      <c r="G58" s="51"/>
      <c r="H58" s="51"/>
      <c r="I58" s="52"/>
      <c r="J58" s="53"/>
      <c r="K58" s="54"/>
      <c r="L58" s="54"/>
      <c r="M58" s="54"/>
      <c r="N58" s="55"/>
      <c r="O58" s="56" t="s">
        <v>87</v>
      </c>
    </row>
    <row r="59" spans="1:15" ht="13.5" customHeight="1">
      <c r="A59" s="39"/>
      <c r="B59" s="29"/>
      <c r="C59" s="30"/>
      <c r="D59" s="40"/>
      <c r="E59" s="40"/>
      <c r="F59" s="40"/>
      <c r="G59" s="41"/>
      <c r="H59" s="41"/>
      <c r="I59" s="34"/>
      <c r="J59" s="35"/>
      <c r="K59" s="36"/>
      <c r="L59" s="36"/>
      <c r="M59" s="36"/>
      <c r="N59" s="37"/>
      <c r="O59" s="38" t="s">
        <v>88</v>
      </c>
    </row>
    <row r="60" spans="1:15" ht="13.5" customHeight="1">
      <c r="A60" s="39"/>
      <c r="B60" s="29"/>
      <c r="C60" s="30"/>
      <c r="D60" s="40"/>
      <c r="E60" s="40"/>
      <c r="F60" s="40"/>
      <c r="G60" s="41"/>
      <c r="H60" s="41"/>
      <c r="I60" s="34"/>
      <c r="J60" s="35"/>
      <c r="K60" s="36"/>
      <c r="L60" s="36"/>
      <c r="M60" s="36"/>
      <c r="N60" s="37"/>
      <c r="O60" s="38" t="s">
        <v>1176</v>
      </c>
    </row>
    <row r="61" spans="1:15" ht="13.5" customHeight="1">
      <c r="A61" s="39"/>
      <c r="B61" s="29"/>
      <c r="C61" s="30"/>
      <c r="D61" s="40"/>
      <c r="E61" s="40"/>
      <c r="F61" s="40"/>
      <c r="G61" s="41"/>
      <c r="H61" s="41"/>
      <c r="I61" s="34"/>
      <c r="J61" s="35"/>
      <c r="K61" s="36"/>
      <c r="L61" s="36"/>
      <c r="M61" s="36"/>
      <c r="N61" s="37"/>
      <c r="O61" s="38" t="s">
        <v>89</v>
      </c>
    </row>
    <row r="62" spans="1:15" ht="13.5" customHeight="1">
      <c r="A62" s="39"/>
      <c r="B62" s="29"/>
      <c r="C62" s="30"/>
      <c r="D62" s="40"/>
      <c r="E62" s="40"/>
      <c r="F62" s="40"/>
      <c r="G62" s="41"/>
      <c r="H62" s="41"/>
      <c r="I62" s="34"/>
      <c r="J62" s="35"/>
      <c r="K62" s="36"/>
      <c r="L62" s="36"/>
      <c r="M62" s="36"/>
      <c r="N62" s="37"/>
      <c r="O62" s="38" t="s">
        <v>90</v>
      </c>
    </row>
    <row r="63" spans="1:15" ht="13.5" customHeight="1">
      <c r="A63" s="39"/>
      <c r="B63" s="29"/>
      <c r="C63" s="30"/>
      <c r="D63" s="40"/>
      <c r="E63" s="40"/>
      <c r="F63" s="40"/>
      <c r="G63" s="41"/>
      <c r="H63" s="41"/>
      <c r="I63" s="34"/>
      <c r="J63" s="35"/>
      <c r="K63" s="36"/>
      <c r="L63" s="36"/>
      <c r="M63" s="36"/>
      <c r="N63" s="37"/>
      <c r="O63" s="38" t="s">
        <v>91</v>
      </c>
    </row>
    <row r="64" spans="1:15" ht="13.5" customHeight="1">
      <c r="A64" s="39"/>
      <c r="B64" s="29"/>
      <c r="C64" s="30"/>
      <c r="D64" s="40"/>
      <c r="E64" s="40"/>
      <c r="F64" s="40"/>
      <c r="G64" s="41"/>
      <c r="H64" s="41"/>
      <c r="I64" s="34"/>
      <c r="J64" s="35"/>
      <c r="K64" s="36"/>
      <c r="L64" s="36"/>
      <c r="M64" s="36"/>
      <c r="N64" s="37"/>
      <c r="O64" s="38" t="s">
        <v>92</v>
      </c>
    </row>
    <row r="65" spans="1:15" ht="13.5" customHeight="1">
      <c r="A65" s="39"/>
      <c r="B65" s="29"/>
      <c r="C65" s="30"/>
      <c r="D65" s="40"/>
      <c r="E65" s="40"/>
      <c r="F65" s="40"/>
      <c r="G65" s="41"/>
      <c r="H65" s="41"/>
      <c r="I65" s="34"/>
      <c r="J65" s="35"/>
      <c r="K65" s="36"/>
      <c r="L65" s="36"/>
      <c r="M65" s="36"/>
      <c r="N65" s="37"/>
      <c r="O65" s="38" t="s">
        <v>93</v>
      </c>
    </row>
    <row r="66" spans="1:15" ht="13.5" customHeight="1">
      <c r="A66" s="39"/>
      <c r="B66" s="29"/>
      <c r="C66" s="30"/>
      <c r="D66" s="40"/>
      <c r="E66" s="40"/>
      <c r="F66" s="40"/>
      <c r="G66" s="41"/>
      <c r="H66" s="41"/>
      <c r="I66" s="34"/>
      <c r="J66" s="35"/>
      <c r="K66" s="36"/>
      <c r="L66" s="36"/>
      <c r="M66" s="36"/>
      <c r="N66" s="37"/>
      <c r="O66" s="38"/>
    </row>
    <row r="67" spans="1:15" ht="40.5" customHeight="1">
      <c r="A67" s="28" t="s">
        <v>94</v>
      </c>
      <c r="B67" s="29"/>
      <c r="C67" s="30"/>
      <c r="D67" s="31" t="s">
        <v>95</v>
      </c>
      <c r="E67" s="46"/>
      <c r="F67" s="31"/>
      <c r="G67" s="57" t="s">
        <v>96</v>
      </c>
      <c r="H67" s="32"/>
      <c r="I67" s="34"/>
      <c r="J67" s="35"/>
      <c r="K67" s="36"/>
      <c r="L67" s="36"/>
      <c r="M67" s="36"/>
      <c r="N67" s="37"/>
      <c r="O67" s="38" t="s">
        <v>97</v>
      </c>
    </row>
    <row r="68" spans="1:15" ht="13.5" customHeight="1">
      <c r="A68" s="39" t="s">
        <v>98</v>
      </c>
      <c r="B68" s="29"/>
      <c r="C68" s="30"/>
      <c r="D68" s="40"/>
      <c r="E68" s="40"/>
      <c r="F68" s="45"/>
      <c r="G68" s="41" t="s">
        <v>99</v>
      </c>
      <c r="H68" s="41"/>
      <c r="I68" s="34" t="s">
        <v>100</v>
      </c>
      <c r="J68" s="35" t="s">
        <v>101</v>
      </c>
      <c r="K68" s="36" t="s">
        <v>102</v>
      </c>
      <c r="L68" s="36" t="s">
        <v>62</v>
      </c>
      <c r="M68" s="36"/>
      <c r="N68" s="37"/>
      <c r="O68" s="38" t="s">
        <v>103</v>
      </c>
    </row>
    <row r="69" spans="1:15" ht="13.5" customHeight="1">
      <c r="A69" s="39"/>
      <c r="B69" s="29"/>
      <c r="C69" s="30"/>
      <c r="D69" s="40"/>
      <c r="E69" s="40"/>
      <c r="F69" s="45"/>
      <c r="G69" s="41"/>
      <c r="H69" s="41"/>
      <c r="I69" s="34"/>
      <c r="J69" s="35"/>
      <c r="K69" s="36"/>
      <c r="L69" s="36"/>
      <c r="M69" s="36"/>
      <c r="N69" s="37"/>
      <c r="O69" s="38" t="s">
        <v>104</v>
      </c>
    </row>
    <row r="70" spans="1:15" ht="13.5" customHeight="1">
      <c r="A70" s="39"/>
      <c r="B70" s="29"/>
      <c r="C70" s="30"/>
      <c r="D70" s="40"/>
      <c r="E70" s="40"/>
      <c r="F70" s="45"/>
      <c r="G70" s="41"/>
      <c r="H70" s="41"/>
      <c r="I70" s="34"/>
      <c r="J70" s="35"/>
      <c r="K70" s="36"/>
      <c r="L70" s="36"/>
      <c r="M70" s="36"/>
      <c r="N70" s="37"/>
      <c r="O70" s="38" t="s">
        <v>105</v>
      </c>
    </row>
    <row r="71" spans="1:15" ht="13.5" customHeight="1">
      <c r="A71" s="39"/>
      <c r="B71" s="29"/>
      <c r="C71" s="30"/>
      <c r="D71" s="40"/>
      <c r="E71" s="40"/>
      <c r="F71" s="45"/>
      <c r="G71" s="41"/>
      <c r="H71" s="41"/>
      <c r="I71" s="34"/>
      <c r="J71" s="35"/>
      <c r="K71" s="36"/>
      <c r="L71" s="36"/>
      <c r="M71" s="36"/>
      <c r="N71" s="37"/>
      <c r="O71" s="38"/>
    </row>
    <row r="72" spans="1:15" ht="27" customHeight="1">
      <c r="A72" s="39" t="s">
        <v>106</v>
      </c>
      <c r="B72" s="29"/>
      <c r="C72" s="30"/>
      <c r="D72" s="40"/>
      <c r="E72" s="40"/>
      <c r="F72" s="45"/>
      <c r="G72" s="41" t="s">
        <v>107</v>
      </c>
      <c r="H72" s="41"/>
      <c r="I72" s="34" t="s">
        <v>43</v>
      </c>
      <c r="J72" s="35"/>
      <c r="K72" s="36" t="s">
        <v>102</v>
      </c>
      <c r="L72" s="36" t="s">
        <v>62</v>
      </c>
      <c r="M72" s="36"/>
      <c r="N72" s="37"/>
      <c r="O72" s="38" t="s">
        <v>108</v>
      </c>
    </row>
    <row r="73" spans="1:15" ht="13.5" customHeight="1">
      <c r="A73" s="39"/>
      <c r="B73" s="29"/>
      <c r="C73" s="30"/>
      <c r="D73" s="40"/>
      <c r="E73" s="40"/>
      <c r="F73" s="45"/>
      <c r="G73" s="41"/>
      <c r="H73" s="41"/>
      <c r="I73" s="34"/>
      <c r="J73" s="35"/>
      <c r="K73" s="36"/>
      <c r="L73" s="36"/>
      <c r="M73" s="36"/>
      <c r="N73" s="37"/>
      <c r="O73" s="38" t="s">
        <v>109</v>
      </c>
    </row>
    <row r="74" spans="1:15" ht="13.5" customHeight="1">
      <c r="A74" s="39"/>
      <c r="B74" s="29"/>
      <c r="C74" s="30"/>
      <c r="D74" s="40"/>
      <c r="E74" s="40"/>
      <c r="F74" s="45"/>
      <c r="G74" s="41"/>
      <c r="H74" s="41"/>
      <c r="I74" s="34"/>
      <c r="J74" s="35"/>
      <c r="K74" s="36"/>
      <c r="L74" s="36"/>
      <c r="M74" s="36"/>
      <c r="N74" s="37"/>
      <c r="O74" s="38" t="s">
        <v>110</v>
      </c>
    </row>
    <row r="75" spans="1:15" ht="13.5" customHeight="1">
      <c r="A75" s="39"/>
      <c r="B75" s="29"/>
      <c r="C75" s="30"/>
      <c r="D75" s="40"/>
      <c r="E75" s="40"/>
      <c r="F75" s="45"/>
      <c r="G75" s="41"/>
      <c r="H75" s="41"/>
      <c r="I75" s="34"/>
      <c r="J75" s="35"/>
      <c r="K75" s="36"/>
      <c r="L75" s="36"/>
      <c r="M75" s="36"/>
      <c r="N75" s="37"/>
      <c r="O75" s="38" t="s">
        <v>111</v>
      </c>
    </row>
    <row r="76" spans="1:15" ht="13.5" customHeight="1">
      <c r="A76" s="39"/>
      <c r="B76" s="29"/>
      <c r="C76" s="30"/>
      <c r="D76" s="40"/>
      <c r="E76" s="40"/>
      <c r="F76" s="45"/>
      <c r="G76" s="41"/>
      <c r="H76" s="41"/>
      <c r="I76" s="34"/>
      <c r="J76" s="35"/>
      <c r="K76" s="36"/>
      <c r="L76" s="36"/>
      <c r="M76" s="36"/>
      <c r="N76" s="37"/>
      <c r="O76" s="38" t="s">
        <v>112</v>
      </c>
    </row>
    <row r="77" spans="1:15" ht="13.5" customHeight="1">
      <c r="A77" s="39"/>
      <c r="B77" s="29"/>
      <c r="C77" s="30"/>
      <c r="D77" s="40"/>
      <c r="E77" s="40"/>
      <c r="F77" s="45"/>
      <c r="G77" s="41"/>
      <c r="H77" s="41"/>
      <c r="I77" s="34"/>
      <c r="J77" s="35"/>
      <c r="K77" s="36"/>
      <c r="L77" s="36"/>
      <c r="M77" s="36"/>
      <c r="N77" s="37"/>
      <c r="O77" s="38" t="s">
        <v>113</v>
      </c>
    </row>
    <row r="78" spans="1:15" ht="13.5" customHeight="1">
      <c r="A78" s="39"/>
      <c r="B78" s="29"/>
      <c r="C78" s="30"/>
      <c r="D78" s="40"/>
      <c r="E78" s="40"/>
      <c r="F78" s="45"/>
      <c r="G78" s="41"/>
      <c r="H78" s="41"/>
      <c r="I78" s="34"/>
      <c r="J78" s="35"/>
      <c r="K78" s="36"/>
      <c r="L78" s="36"/>
      <c r="M78" s="36"/>
      <c r="N78" s="37"/>
      <c r="O78" s="38" t="s">
        <v>114</v>
      </c>
    </row>
    <row r="79" spans="1:15" ht="13.5" customHeight="1">
      <c r="A79" s="39"/>
      <c r="B79" s="29"/>
      <c r="C79" s="30"/>
      <c r="D79" s="40"/>
      <c r="E79" s="40"/>
      <c r="F79" s="45"/>
      <c r="G79" s="41"/>
      <c r="H79" s="41"/>
      <c r="I79" s="34"/>
      <c r="J79" s="35"/>
      <c r="K79" s="36"/>
      <c r="L79" s="36"/>
      <c r="M79" s="36"/>
      <c r="N79" s="37"/>
      <c r="O79" s="38"/>
    </row>
    <row r="80" spans="1:15" ht="27" customHeight="1">
      <c r="A80" s="39" t="s">
        <v>115</v>
      </c>
      <c r="B80" s="29"/>
      <c r="C80" s="30"/>
      <c r="D80" s="40"/>
      <c r="E80" s="40"/>
      <c r="F80" s="45"/>
      <c r="G80" s="41" t="s">
        <v>116</v>
      </c>
      <c r="H80" s="41"/>
      <c r="I80" s="34" t="s">
        <v>43</v>
      </c>
      <c r="J80" s="35"/>
      <c r="K80" s="36" t="s">
        <v>102</v>
      </c>
      <c r="L80" s="36" t="s">
        <v>62</v>
      </c>
      <c r="M80" s="36"/>
      <c r="N80" s="37"/>
      <c r="O80" s="38" t="s">
        <v>117</v>
      </c>
    </row>
    <row r="81" spans="1:15" ht="12.75" customHeight="1">
      <c r="A81" s="39"/>
      <c r="B81" s="29"/>
      <c r="C81" s="30"/>
      <c r="D81" s="40"/>
      <c r="E81" s="40"/>
      <c r="F81" s="45"/>
      <c r="G81" s="41"/>
      <c r="H81" s="41"/>
      <c r="I81" s="34"/>
      <c r="J81" s="35"/>
      <c r="K81" s="36"/>
      <c r="L81" s="36"/>
      <c r="M81" s="36"/>
      <c r="N81" s="37"/>
      <c r="O81" s="38" t="s">
        <v>118</v>
      </c>
    </row>
    <row r="82" spans="1:15" ht="12.75" customHeight="1">
      <c r="A82" s="39"/>
      <c r="B82" s="29"/>
      <c r="C82" s="30"/>
      <c r="D82" s="40"/>
      <c r="E82" s="40"/>
      <c r="F82" s="45"/>
      <c r="G82" s="41"/>
      <c r="H82" s="41"/>
      <c r="I82" s="34"/>
      <c r="J82" s="35"/>
      <c r="K82" s="36"/>
      <c r="L82" s="36"/>
      <c r="M82" s="36"/>
      <c r="N82" s="37"/>
      <c r="O82" s="38" t="s">
        <v>119</v>
      </c>
    </row>
    <row r="83" spans="1:15" ht="12.75" customHeight="1">
      <c r="A83" s="39"/>
      <c r="B83" s="29"/>
      <c r="C83" s="30"/>
      <c r="D83" s="40"/>
      <c r="E83" s="40"/>
      <c r="F83" s="45"/>
      <c r="G83" s="41"/>
      <c r="H83" s="41"/>
      <c r="I83" s="34"/>
      <c r="J83" s="35"/>
      <c r="K83" s="36"/>
      <c r="L83" s="36"/>
      <c r="M83" s="36"/>
      <c r="N83" s="37"/>
      <c r="O83" s="38" t="s">
        <v>1172</v>
      </c>
    </row>
    <row r="84" spans="1:15" ht="12.75" customHeight="1">
      <c r="A84" s="39"/>
      <c r="B84" s="29"/>
      <c r="C84" s="30"/>
      <c r="D84" s="40"/>
      <c r="E84" s="40"/>
      <c r="F84" s="45"/>
      <c r="G84" s="41"/>
      <c r="H84" s="41"/>
      <c r="I84" s="34"/>
      <c r="J84" s="35"/>
      <c r="K84" s="36"/>
      <c r="L84" s="36"/>
      <c r="M84" s="36"/>
      <c r="N84" s="37"/>
      <c r="O84" s="38" t="s">
        <v>1173</v>
      </c>
    </row>
    <row r="85" spans="1:15" ht="12.75" customHeight="1">
      <c r="A85" s="39"/>
      <c r="B85" s="29"/>
      <c r="C85" s="30"/>
      <c r="D85" s="40"/>
      <c r="E85" s="40"/>
      <c r="F85" s="45"/>
      <c r="G85" s="41"/>
      <c r="H85" s="41"/>
      <c r="I85" s="34"/>
      <c r="J85" s="35"/>
      <c r="K85" s="36"/>
      <c r="L85" s="36"/>
      <c r="M85" s="36"/>
      <c r="N85" s="37"/>
      <c r="O85" s="38" t="s">
        <v>120</v>
      </c>
    </row>
    <row r="86" spans="1:15" ht="12.75" customHeight="1">
      <c r="A86" s="39"/>
      <c r="B86" s="29"/>
      <c r="C86" s="30"/>
      <c r="D86" s="40"/>
      <c r="E86" s="40"/>
      <c r="F86" s="45"/>
      <c r="G86" s="41"/>
      <c r="H86" s="41"/>
      <c r="I86" s="34"/>
      <c r="J86" s="35"/>
      <c r="K86" s="36"/>
      <c r="L86" s="36"/>
      <c r="M86" s="36"/>
      <c r="N86" s="37"/>
      <c r="O86" s="38" t="s">
        <v>121</v>
      </c>
    </row>
    <row r="87" spans="1:15" ht="12.75" customHeight="1">
      <c r="A87" s="39"/>
      <c r="B87" s="29"/>
      <c r="C87" s="30"/>
      <c r="D87" s="40"/>
      <c r="E87" s="40"/>
      <c r="F87" s="45"/>
      <c r="G87" s="41"/>
      <c r="H87" s="41"/>
      <c r="I87" s="34"/>
      <c r="J87" s="35"/>
      <c r="K87" s="36"/>
      <c r="L87" s="36"/>
      <c r="M87" s="36"/>
      <c r="N87" s="37"/>
      <c r="O87" s="38"/>
    </row>
    <row r="88" spans="1:15" ht="13.5" customHeight="1">
      <c r="A88" s="39" t="s">
        <v>122</v>
      </c>
      <c r="B88" s="29"/>
      <c r="C88" s="30"/>
      <c r="D88" s="40"/>
      <c r="E88" s="40"/>
      <c r="F88" s="45"/>
      <c r="G88" s="41" t="s">
        <v>123</v>
      </c>
      <c r="H88" s="41"/>
      <c r="I88" s="34" t="s">
        <v>43</v>
      </c>
      <c r="J88" s="35"/>
      <c r="K88" s="36" t="s">
        <v>102</v>
      </c>
      <c r="L88" s="36" t="s">
        <v>33</v>
      </c>
      <c r="M88" s="36"/>
      <c r="N88" s="37"/>
      <c r="O88" s="38" t="s">
        <v>124</v>
      </c>
    </row>
    <row r="89" spans="1:15" ht="13.5" customHeight="1">
      <c r="A89" s="39"/>
      <c r="B89" s="29"/>
      <c r="C89" s="30"/>
      <c r="D89" s="40"/>
      <c r="E89" s="40"/>
      <c r="F89" s="45"/>
      <c r="G89" s="41"/>
      <c r="H89" s="41"/>
      <c r="I89" s="34"/>
      <c r="J89" s="35"/>
      <c r="K89" s="36"/>
      <c r="L89" s="36"/>
      <c r="M89" s="36"/>
      <c r="N89" s="37"/>
      <c r="O89" s="38" t="s">
        <v>125</v>
      </c>
    </row>
    <row r="90" spans="1:15" ht="13.5" customHeight="1">
      <c r="A90" s="39"/>
      <c r="B90" s="29"/>
      <c r="C90" s="30"/>
      <c r="D90" s="40"/>
      <c r="E90" s="40"/>
      <c r="F90" s="45"/>
      <c r="G90" s="41"/>
      <c r="H90" s="41"/>
      <c r="I90" s="34"/>
      <c r="J90" s="35"/>
      <c r="K90" s="36"/>
      <c r="L90" s="36"/>
      <c r="M90" s="36"/>
      <c r="N90" s="37"/>
      <c r="O90" s="38" t="s">
        <v>126</v>
      </c>
    </row>
    <row r="91" spans="1:15" ht="13.5" customHeight="1">
      <c r="A91" s="39"/>
      <c r="B91" s="29"/>
      <c r="C91" s="30"/>
      <c r="D91" s="40"/>
      <c r="E91" s="40"/>
      <c r="F91" s="45"/>
      <c r="G91" s="41"/>
      <c r="H91" s="41"/>
      <c r="I91" s="34"/>
      <c r="J91" s="35"/>
      <c r="K91" s="36"/>
      <c r="L91" s="36"/>
      <c r="M91" s="36"/>
      <c r="N91" s="37"/>
      <c r="O91" s="38" t="s">
        <v>127</v>
      </c>
    </row>
    <row r="92" spans="1:15" ht="13.5" customHeight="1">
      <c r="A92" s="39"/>
      <c r="B92" s="29"/>
      <c r="C92" s="30"/>
      <c r="D92" s="40"/>
      <c r="E92" s="40"/>
      <c r="F92" s="45"/>
      <c r="G92" s="41"/>
      <c r="H92" s="41"/>
      <c r="I92" s="34"/>
      <c r="J92" s="35"/>
      <c r="K92" s="36"/>
      <c r="L92" s="36"/>
      <c r="M92" s="36"/>
      <c r="N92" s="37"/>
      <c r="O92" s="38" t="s">
        <v>128</v>
      </c>
    </row>
    <row r="93" spans="1:15" ht="13.5" customHeight="1">
      <c r="A93" s="39"/>
      <c r="B93" s="29"/>
      <c r="C93" s="30"/>
      <c r="D93" s="40"/>
      <c r="E93" s="40"/>
      <c r="F93" s="45"/>
      <c r="G93" s="41"/>
      <c r="H93" s="41"/>
      <c r="I93" s="34"/>
      <c r="J93" s="35"/>
      <c r="K93" s="36"/>
      <c r="L93" s="36"/>
      <c r="M93" s="36"/>
      <c r="N93" s="37"/>
      <c r="O93" s="38"/>
    </row>
    <row r="94" spans="1:15" ht="27" customHeight="1">
      <c r="A94" s="39" t="s">
        <v>129</v>
      </c>
      <c r="B94" s="29"/>
      <c r="C94" s="30"/>
      <c r="D94" s="40"/>
      <c r="E94" s="40"/>
      <c r="F94" s="45"/>
      <c r="G94" s="41" t="s">
        <v>130</v>
      </c>
      <c r="H94" s="41"/>
      <c r="I94" s="34" t="s">
        <v>60</v>
      </c>
      <c r="J94" s="35"/>
      <c r="K94" s="36" t="s">
        <v>102</v>
      </c>
      <c r="L94" s="36" t="s">
        <v>62</v>
      </c>
      <c r="M94" s="36"/>
      <c r="N94" s="37"/>
      <c r="O94" s="38" t="s">
        <v>131</v>
      </c>
    </row>
    <row r="95" spans="1:15" ht="13.5" customHeight="1">
      <c r="A95" s="39"/>
      <c r="B95" s="29"/>
      <c r="C95" s="30"/>
      <c r="D95" s="40"/>
      <c r="E95" s="40"/>
      <c r="F95" s="45"/>
      <c r="G95" s="41"/>
      <c r="H95" s="41"/>
      <c r="I95" s="34"/>
      <c r="J95" s="35"/>
      <c r="K95" s="36"/>
      <c r="L95" s="36"/>
      <c r="M95" s="36"/>
      <c r="N95" s="37"/>
      <c r="O95" s="38" t="s">
        <v>132</v>
      </c>
    </row>
    <row r="96" spans="1:15" ht="13.5" customHeight="1">
      <c r="A96" s="39"/>
      <c r="B96" s="29"/>
      <c r="C96" s="30"/>
      <c r="D96" s="40"/>
      <c r="E96" s="40"/>
      <c r="F96" s="45"/>
      <c r="G96" s="41"/>
      <c r="H96" s="41"/>
      <c r="I96" s="34"/>
      <c r="J96" s="35"/>
      <c r="K96" s="36"/>
      <c r="L96" s="36"/>
      <c r="M96" s="36"/>
      <c r="N96" s="37"/>
      <c r="O96" s="38" t="s">
        <v>133</v>
      </c>
    </row>
    <row r="97" spans="1:15" ht="13.5" customHeight="1">
      <c r="A97" s="39"/>
      <c r="B97" s="29"/>
      <c r="C97" s="30"/>
      <c r="D97" s="40"/>
      <c r="E97" s="40"/>
      <c r="F97" s="45"/>
      <c r="G97" s="41"/>
      <c r="H97" s="41"/>
      <c r="I97" s="34"/>
      <c r="J97" s="35"/>
      <c r="K97" s="36"/>
      <c r="L97" s="36"/>
      <c r="M97" s="36"/>
      <c r="N97" s="37"/>
      <c r="O97" s="38" t="s">
        <v>134</v>
      </c>
    </row>
    <row r="98" spans="1:15" ht="13.5" customHeight="1">
      <c r="A98" s="39"/>
      <c r="B98" s="29"/>
      <c r="C98" s="30"/>
      <c r="D98" s="40"/>
      <c r="E98" s="40"/>
      <c r="F98" s="45"/>
      <c r="G98" s="41"/>
      <c r="H98" s="41"/>
      <c r="I98" s="34"/>
      <c r="J98" s="35"/>
      <c r="K98" s="36"/>
      <c r="L98" s="36"/>
      <c r="M98" s="36"/>
      <c r="N98" s="37"/>
      <c r="O98" s="38" t="s">
        <v>135</v>
      </c>
    </row>
    <row r="99" spans="1:15" ht="13.5" customHeight="1">
      <c r="A99" s="39"/>
      <c r="B99" s="29"/>
      <c r="C99" s="30"/>
      <c r="D99" s="40"/>
      <c r="E99" s="40"/>
      <c r="F99" s="45"/>
      <c r="G99" s="41"/>
      <c r="H99" s="41"/>
      <c r="I99" s="34"/>
      <c r="J99" s="35"/>
      <c r="K99" s="36"/>
      <c r="L99" s="36"/>
      <c r="M99" s="36"/>
      <c r="N99" s="37"/>
      <c r="O99" s="38" t="s">
        <v>136</v>
      </c>
    </row>
    <row r="100" spans="1:15" ht="13.5" customHeight="1">
      <c r="A100" s="39"/>
      <c r="B100" s="29"/>
      <c r="C100" s="30"/>
      <c r="D100" s="40"/>
      <c r="E100" s="40"/>
      <c r="F100" s="45"/>
      <c r="G100" s="41"/>
      <c r="H100" s="41"/>
      <c r="I100" s="34"/>
      <c r="J100" s="35"/>
      <c r="K100" s="36"/>
      <c r="L100" s="36"/>
      <c r="M100" s="36"/>
      <c r="N100" s="37"/>
      <c r="O100" s="38" t="s">
        <v>137</v>
      </c>
    </row>
    <row r="101" spans="1:15" ht="13.5" customHeight="1">
      <c r="A101" s="39"/>
      <c r="B101" s="29"/>
      <c r="C101" s="30"/>
      <c r="D101" s="40"/>
      <c r="E101" s="40"/>
      <c r="F101" s="45"/>
      <c r="G101" s="41"/>
      <c r="H101" s="41"/>
      <c r="I101" s="34"/>
      <c r="J101" s="35"/>
      <c r="K101" s="36"/>
      <c r="L101" s="36"/>
      <c r="M101" s="36"/>
      <c r="N101" s="37"/>
      <c r="O101" s="38"/>
    </row>
    <row r="102" spans="1:15" ht="48" customHeight="1">
      <c r="A102" s="39" t="s">
        <v>138</v>
      </c>
      <c r="B102" s="29"/>
      <c r="C102" s="30"/>
      <c r="D102" s="40"/>
      <c r="E102" s="40"/>
      <c r="F102" s="45"/>
      <c r="G102" s="41" t="s">
        <v>139</v>
      </c>
      <c r="H102" s="41"/>
      <c r="I102" s="34" t="s">
        <v>60</v>
      </c>
      <c r="J102" s="35"/>
      <c r="K102" s="36" t="s">
        <v>140</v>
      </c>
      <c r="L102" s="36" t="s">
        <v>23</v>
      </c>
      <c r="M102" s="44"/>
      <c r="N102" s="37"/>
      <c r="O102" s="38" t="s">
        <v>141</v>
      </c>
    </row>
    <row r="103" spans="1:15" ht="40.5" customHeight="1">
      <c r="A103" s="28" t="s">
        <v>142</v>
      </c>
      <c r="B103" s="29"/>
      <c r="C103" s="30"/>
      <c r="D103" s="31" t="s">
        <v>143</v>
      </c>
      <c r="E103" s="241" t="s">
        <v>144</v>
      </c>
      <c r="F103" s="242"/>
      <c r="G103" s="242"/>
      <c r="H103" s="33"/>
      <c r="I103" s="34"/>
      <c r="J103" s="35"/>
      <c r="K103" s="36"/>
      <c r="L103" s="36"/>
      <c r="M103" s="36"/>
      <c r="N103" s="37"/>
      <c r="O103" s="38" t="s">
        <v>145</v>
      </c>
    </row>
    <row r="104" spans="1:15" ht="39.75" customHeight="1">
      <c r="A104" s="58" t="s">
        <v>146</v>
      </c>
      <c r="B104" s="48"/>
      <c r="C104" s="49"/>
      <c r="D104" s="59" t="s">
        <v>147</v>
      </c>
      <c r="E104" s="59"/>
      <c r="F104" s="247" t="s">
        <v>148</v>
      </c>
      <c r="G104" s="248"/>
      <c r="H104" s="61"/>
      <c r="I104" s="52" t="s">
        <v>149</v>
      </c>
      <c r="J104" s="53" t="s">
        <v>150</v>
      </c>
      <c r="K104" s="54"/>
      <c r="L104" s="54"/>
      <c r="M104" s="54"/>
      <c r="N104" s="55"/>
      <c r="O104" s="56" t="s">
        <v>151</v>
      </c>
    </row>
    <row r="105" spans="1:15" ht="13.5" customHeight="1">
      <c r="A105" s="39" t="s">
        <v>152</v>
      </c>
      <c r="B105" s="29"/>
      <c r="C105" s="30"/>
      <c r="D105" s="40"/>
      <c r="E105" s="40"/>
      <c r="F105" s="40"/>
      <c r="G105" s="41" t="s">
        <v>153</v>
      </c>
      <c r="H105" s="41"/>
      <c r="I105" s="34" t="s">
        <v>154</v>
      </c>
      <c r="J105" s="35" t="s">
        <v>155</v>
      </c>
      <c r="K105" s="36" t="s">
        <v>156</v>
      </c>
      <c r="L105" s="36" t="s">
        <v>23</v>
      </c>
      <c r="M105" s="44"/>
      <c r="N105" s="37"/>
      <c r="O105" s="38" t="s">
        <v>157</v>
      </c>
    </row>
    <row r="106" spans="1:15" ht="13.5" customHeight="1">
      <c r="A106" s="39"/>
      <c r="B106" s="29"/>
      <c r="C106" s="30"/>
      <c r="D106" s="31"/>
      <c r="E106" s="31"/>
      <c r="F106" s="32"/>
      <c r="G106" s="33"/>
      <c r="H106" s="33"/>
      <c r="I106" s="34"/>
      <c r="J106" s="35"/>
      <c r="K106" s="36"/>
      <c r="L106" s="36"/>
      <c r="M106" s="36"/>
      <c r="N106" s="37"/>
      <c r="O106" s="38"/>
    </row>
    <row r="107" spans="1:15" ht="13.5" customHeight="1">
      <c r="A107" s="39" t="s">
        <v>158</v>
      </c>
      <c r="B107" s="29"/>
      <c r="C107" s="30"/>
      <c r="D107" s="40"/>
      <c r="E107" s="40"/>
      <c r="F107" s="40"/>
      <c r="G107" s="41" t="s">
        <v>159</v>
      </c>
      <c r="H107" s="41"/>
      <c r="I107" s="34" t="s">
        <v>160</v>
      </c>
      <c r="J107" s="35" t="s">
        <v>161</v>
      </c>
      <c r="K107" s="36" t="s">
        <v>162</v>
      </c>
      <c r="L107" s="36" t="s">
        <v>23</v>
      </c>
      <c r="M107" s="44" t="s">
        <v>163</v>
      </c>
      <c r="N107" s="37"/>
      <c r="O107" s="38" t="s">
        <v>164</v>
      </c>
    </row>
    <row r="108" spans="1:15" ht="13.5" customHeight="1">
      <c r="A108" s="39"/>
      <c r="B108" s="29"/>
      <c r="C108" s="30"/>
      <c r="D108" s="40"/>
      <c r="E108" s="40"/>
      <c r="F108" s="40"/>
      <c r="G108" s="41"/>
      <c r="H108" s="41"/>
      <c r="I108" s="34"/>
      <c r="J108" s="35"/>
      <c r="K108" s="36"/>
      <c r="L108" s="36"/>
      <c r="M108" s="44"/>
      <c r="N108" s="37"/>
      <c r="O108" s="38" t="s">
        <v>165</v>
      </c>
    </row>
    <row r="109" spans="1:15" ht="13.5" customHeight="1">
      <c r="A109" s="39"/>
      <c r="B109" s="29"/>
      <c r="C109" s="30"/>
      <c r="D109" s="40"/>
      <c r="E109" s="40"/>
      <c r="F109" s="40"/>
      <c r="G109" s="41"/>
      <c r="H109" s="41"/>
      <c r="I109" s="34"/>
      <c r="J109" s="35"/>
      <c r="K109" s="36"/>
      <c r="L109" s="36"/>
      <c r="M109" s="36"/>
      <c r="N109" s="37"/>
      <c r="O109" s="38" t="s">
        <v>166</v>
      </c>
    </row>
    <row r="110" spans="1:15" ht="13.5" customHeight="1">
      <c r="A110" s="39"/>
      <c r="B110" s="29"/>
      <c r="C110" s="30"/>
      <c r="D110" s="40"/>
      <c r="E110" s="40"/>
      <c r="F110" s="40"/>
      <c r="G110" s="41"/>
      <c r="H110" s="41"/>
      <c r="I110" s="34"/>
      <c r="J110" s="35"/>
      <c r="K110" s="36"/>
      <c r="L110" s="36"/>
      <c r="M110" s="36"/>
      <c r="N110" s="37"/>
      <c r="O110" s="38"/>
    </row>
    <row r="111" spans="1:15" ht="48" customHeight="1">
      <c r="A111" s="28" t="s">
        <v>167</v>
      </c>
      <c r="B111" s="29"/>
      <c r="C111" s="30"/>
      <c r="D111" s="31" t="s">
        <v>168</v>
      </c>
      <c r="E111" s="31"/>
      <c r="F111" s="241" t="s">
        <v>169</v>
      </c>
      <c r="G111" s="242"/>
      <c r="H111" s="33"/>
      <c r="I111" s="34"/>
      <c r="J111" s="35"/>
      <c r="K111" s="36"/>
      <c r="L111" s="36"/>
      <c r="M111" s="36"/>
      <c r="N111" s="37"/>
      <c r="O111" s="38" t="s">
        <v>170</v>
      </c>
    </row>
    <row r="112" spans="1:15" ht="13.5" customHeight="1">
      <c r="A112" s="39" t="s">
        <v>171</v>
      </c>
      <c r="B112" s="29"/>
      <c r="C112" s="30"/>
      <c r="D112" s="40"/>
      <c r="E112" s="45"/>
      <c r="F112" s="40"/>
      <c r="G112" s="41" t="s">
        <v>172</v>
      </c>
      <c r="H112" s="41"/>
      <c r="I112" s="34" t="s">
        <v>173</v>
      </c>
      <c r="J112" s="35"/>
      <c r="K112" s="36" t="s">
        <v>156</v>
      </c>
      <c r="L112" s="36" t="s">
        <v>23</v>
      </c>
      <c r="M112" s="44" t="s">
        <v>163</v>
      </c>
      <c r="N112" s="37"/>
      <c r="O112" s="38"/>
    </row>
    <row r="113" spans="1:15" ht="13.5" customHeight="1">
      <c r="A113" s="39"/>
      <c r="B113" s="29"/>
      <c r="C113" s="30"/>
      <c r="D113" s="40"/>
      <c r="E113" s="45"/>
      <c r="F113" s="40"/>
      <c r="G113" s="41"/>
      <c r="H113" s="41"/>
      <c r="I113" s="34"/>
      <c r="J113" s="35"/>
      <c r="K113" s="36"/>
      <c r="L113" s="36"/>
      <c r="M113" s="44"/>
      <c r="N113" s="37"/>
      <c r="O113" s="38"/>
    </row>
    <row r="114" spans="1:15" ht="13.5" customHeight="1">
      <c r="A114" s="39" t="s">
        <v>174</v>
      </c>
      <c r="B114" s="29"/>
      <c r="C114" s="30"/>
      <c r="D114" s="40"/>
      <c r="E114" s="45"/>
      <c r="F114" s="40"/>
      <c r="G114" s="41" t="s">
        <v>175</v>
      </c>
      <c r="H114" s="41"/>
      <c r="I114" s="34" t="s">
        <v>176</v>
      </c>
      <c r="J114" s="62" t="s">
        <v>177</v>
      </c>
      <c r="K114" s="36" t="s">
        <v>162</v>
      </c>
      <c r="L114" s="36" t="s">
        <v>23</v>
      </c>
      <c r="M114" s="44" t="s">
        <v>80</v>
      </c>
      <c r="N114" s="37"/>
      <c r="O114" s="38" t="s">
        <v>178</v>
      </c>
    </row>
    <row r="115" spans="1:15" ht="13.5" customHeight="1">
      <c r="A115" s="39"/>
      <c r="B115" s="29"/>
      <c r="C115" s="30"/>
      <c r="D115" s="40"/>
      <c r="E115" s="45"/>
      <c r="F115" s="40"/>
      <c r="G115" s="41"/>
      <c r="H115" s="41"/>
      <c r="I115" s="34"/>
      <c r="J115" s="35"/>
      <c r="K115" s="36"/>
      <c r="L115" s="36"/>
      <c r="M115" s="36"/>
      <c r="N115" s="37"/>
      <c r="O115" s="38"/>
    </row>
    <row r="116" spans="1:15" ht="36" customHeight="1">
      <c r="A116" s="28" t="s">
        <v>179</v>
      </c>
      <c r="B116" s="29"/>
      <c r="C116" s="30"/>
      <c r="D116" s="31" t="s">
        <v>180</v>
      </c>
      <c r="E116" s="31"/>
      <c r="F116" s="241" t="s">
        <v>181</v>
      </c>
      <c r="G116" s="242"/>
      <c r="H116" s="33"/>
      <c r="I116" s="34"/>
      <c r="J116" s="35"/>
      <c r="K116" s="36"/>
      <c r="L116" s="36"/>
      <c r="M116" s="36"/>
      <c r="N116" s="37"/>
      <c r="O116" s="38" t="s">
        <v>182</v>
      </c>
    </row>
    <row r="117" spans="1:15" ht="36" customHeight="1">
      <c r="A117" s="39" t="s">
        <v>183</v>
      </c>
      <c r="B117" s="29"/>
      <c r="C117" s="30"/>
      <c r="D117" s="40"/>
      <c r="E117" s="45"/>
      <c r="F117" s="40"/>
      <c r="G117" s="41" t="s">
        <v>184</v>
      </c>
      <c r="H117" s="41"/>
      <c r="I117" s="34" t="s">
        <v>185</v>
      </c>
      <c r="J117" s="35" t="s">
        <v>186</v>
      </c>
      <c r="K117" s="36" t="s">
        <v>162</v>
      </c>
      <c r="L117" s="36" t="s">
        <v>23</v>
      </c>
      <c r="M117" s="44" t="s">
        <v>80</v>
      </c>
      <c r="N117" s="37"/>
      <c r="O117" s="38" t="s">
        <v>187</v>
      </c>
    </row>
    <row r="118" spans="1:15" ht="13.5" customHeight="1">
      <c r="A118" s="39" t="s">
        <v>188</v>
      </c>
      <c r="B118" s="29"/>
      <c r="C118" s="30"/>
      <c r="D118" s="40"/>
      <c r="E118" s="45"/>
      <c r="F118" s="40"/>
      <c r="G118" s="41" t="s">
        <v>189</v>
      </c>
      <c r="H118" s="41"/>
      <c r="I118" s="34" t="s">
        <v>60</v>
      </c>
      <c r="J118" s="35"/>
      <c r="K118" s="36" t="s">
        <v>162</v>
      </c>
      <c r="L118" s="36" t="s">
        <v>23</v>
      </c>
      <c r="M118" s="36"/>
      <c r="N118" s="37"/>
      <c r="O118" s="38" t="s">
        <v>190</v>
      </c>
    </row>
    <row r="119" spans="1:15" ht="13.5" customHeight="1">
      <c r="A119" s="39"/>
      <c r="B119" s="29"/>
      <c r="C119" s="30"/>
      <c r="D119" s="40"/>
      <c r="E119" s="45"/>
      <c r="F119" s="40"/>
      <c r="G119" s="41"/>
      <c r="H119" s="41"/>
      <c r="I119" s="34"/>
      <c r="J119" s="35"/>
      <c r="K119" s="36"/>
      <c r="L119" s="36"/>
      <c r="M119" s="36"/>
      <c r="N119" s="37"/>
      <c r="O119" s="38" t="s">
        <v>191</v>
      </c>
    </row>
    <row r="120" spans="1:15" ht="13.5" customHeight="1">
      <c r="A120" s="39"/>
      <c r="B120" s="29"/>
      <c r="C120" s="30"/>
      <c r="D120" s="40"/>
      <c r="E120" s="45"/>
      <c r="F120" s="40"/>
      <c r="G120" s="41"/>
      <c r="H120" s="41"/>
      <c r="I120" s="34"/>
      <c r="J120" s="35"/>
      <c r="K120" s="36"/>
      <c r="L120" s="36"/>
      <c r="M120" s="36"/>
      <c r="N120" s="37"/>
      <c r="O120" s="38" t="s">
        <v>192</v>
      </c>
    </row>
    <row r="121" spans="1:15" ht="13.5" customHeight="1">
      <c r="A121" s="39"/>
      <c r="B121" s="29"/>
      <c r="C121" s="30"/>
      <c r="D121" s="40"/>
      <c r="E121" s="45"/>
      <c r="F121" s="40"/>
      <c r="G121" s="41"/>
      <c r="H121" s="41"/>
      <c r="I121" s="34"/>
      <c r="J121" s="35"/>
      <c r="K121" s="36"/>
      <c r="L121" s="36"/>
      <c r="M121" s="36"/>
      <c r="N121" s="37"/>
      <c r="O121" s="38" t="s">
        <v>193</v>
      </c>
    </row>
    <row r="122" spans="1:15" ht="13.5" customHeight="1">
      <c r="A122" s="39"/>
      <c r="B122" s="29"/>
      <c r="C122" s="30"/>
      <c r="D122" s="40"/>
      <c r="E122" s="45"/>
      <c r="F122" s="40"/>
      <c r="G122" s="41"/>
      <c r="H122" s="41"/>
      <c r="I122" s="34"/>
      <c r="J122" s="35"/>
      <c r="K122" s="36"/>
      <c r="L122" s="36"/>
      <c r="M122" s="36"/>
      <c r="N122" s="37"/>
      <c r="O122" s="38" t="s">
        <v>194</v>
      </c>
    </row>
    <row r="123" spans="1:15" ht="13.5" customHeight="1">
      <c r="A123" s="39"/>
      <c r="B123" s="29"/>
      <c r="C123" s="30"/>
      <c r="D123" s="40"/>
      <c r="E123" s="45"/>
      <c r="F123" s="40"/>
      <c r="G123" s="41"/>
      <c r="H123" s="41"/>
      <c r="I123" s="34"/>
      <c r="J123" s="35"/>
      <c r="K123" s="36"/>
      <c r="L123" s="36"/>
      <c r="M123" s="36"/>
      <c r="N123" s="37"/>
      <c r="O123" s="38" t="s">
        <v>195</v>
      </c>
    </row>
    <row r="124" spans="1:15" ht="13.5" customHeight="1">
      <c r="A124" s="39"/>
      <c r="B124" s="29"/>
      <c r="C124" s="30"/>
      <c r="D124" s="40"/>
      <c r="E124" s="45"/>
      <c r="F124" s="40"/>
      <c r="G124" s="41"/>
      <c r="H124" s="41"/>
      <c r="I124" s="34"/>
      <c r="J124" s="35"/>
      <c r="K124" s="36"/>
      <c r="L124" s="36"/>
      <c r="M124" s="36"/>
      <c r="N124" s="37"/>
      <c r="O124" s="38" t="s">
        <v>196</v>
      </c>
    </row>
    <row r="125" spans="1:15" ht="13.5" customHeight="1">
      <c r="A125" s="39"/>
      <c r="B125" s="29"/>
      <c r="C125" s="30"/>
      <c r="D125" s="40"/>
      <c r="E125" s="45"/>
      <c r="F125" s="40"/>
      <c r="G125" s="41"/>
      <c r="H125" s="41"/>
      <c r="I125" s="34"/>
      <c r="J125" s="35"/>
      <c r="K125" s="36"/>
      <c r="L125" s="36"/>
      <c r="M125" s="36"/>
      <c r="N125" s="37"/>
      <c r="O125" s="38" t="s">
        <v>197</v>
      </c>
    </row>
    <row r="126" spans="1:15" ht="13.5" customHeight="1">
      <c r="A126" s="39"/>
      <c r="B126" s="29"/>
      <c r="C126" s="30"/>
      <c r="D126" s="40"/>
      <c r="E126" s="45"/>
      <c r="F126" s="40"/>
      <c r="G126" s="41"/>
      <c r="H126" s="41"/>
      <c r="I126" s="34"/>
      <c r="J126" s="35"/>
      <c r="K126" s="36"/>
      <c r="L126" s="36"/>
      <c r="M126" s="36"/>
      <c r="N126" s="37"/>
      <c r="O126" s="38" t="s">
        <v>198</v>
      </c>
    </row>
    <row r="127" spans="1:15" ht="13.5" customHeight="1">
      <c r="A127" s="39"/>
      <c r="B127" s="29"/>
      <c r="C127" s="30"/>
      <c r="D127" s="40"/>
      <c r="E127" s="45"/>
      <c r="F127" s="40"/>
      <c r="G127" s="41"/>
      <c r="H127" s="41"/>
      <c r="I127" s="34"/>
      <c r="J127" s="35"/>
      <c r="K127" s="36"/>
      <c r="L127" s="36"/>
      <c r="M127" s="36"/>
      <c r="N127" s="37"/>
      <c r="O127" s="38"/>
    </row>
    <row r="128" spans="1:15" ht="36" customHeight="1">
      <c r="A128" s="39" t="s">
        <v>199</v>
      </c>
      <c r="B128" s="29"/>
      <c r="C128" s="30"/>
      <c r="D128" s="31" t="s">
        <v>200</v>
      </c>
      <c r="E128" s="31"/>
      <c r="F128" s="241" t="s">
        <v>201</v>
      </c>
      <c r="G128" s="242"/>
      <c r="H128" s="33"/>
      <c r="I128" s="34"/>
      <c r="J128" s="35"/>
      <c r="K128" s="36"/>
      <c r="L128" s="36"/>
      <c r="M128" s="36"/>
      <c r="N128" s="37"/>
      <c r="O128" s="38" t="s">
        <v>202</v>
      </c>
    </row>
    <row r="129" spans="1:15" ht="36" customHeight="1">
      <c r="A129" s="39" t="s">
        <v>203</v>
      </c>
      <c r="B129" s="29"/>
      <c r="C129" s="30"/>
      <c r="D129" s="40"/>
      <c r="E129" s="40"/>
      <c r="F129" s="40"/>
      <c r="G129" s="41" t="s">
        <v>201</v>
      </c>
      <c r="H129" s="41"/>
      <c r="I129" s="34" t="s">
        <v>60</v>
      </c>
      <c r="J129" s="35"/>
      <c r="K129" s="36" t="s">
        <v>162</v>
      </c>
      <c r="L129" s="36" t="s">
        <v>23</v>
      </c>
      <c r="M129" s="44" t="s">
        <v>80</v>
      </c>
      <c r="N129" s="37"/>
      <c r="O129" s="38" t="s">
        <v>204</v>
      </c>
    </row>
    <row r="130" spans="1:15" ht="36" customHeight="1">
      <c r="A130" s="63" t="s">
        <v>205</v>
      </c>
      <c r="B130" s="29"/>
      <c r="C130" s="30"/>
      <c r="D130" s="31" t="s">
        <v>206</v>
      </c>
      <c r="E130" s="241" t="s">
        <v>207</v>
      </c>
      <c r="F130" s="242"/>
      <c r="G130" s="242"/>
      <c r="H130" s="33"/>
      <c r="I130" s="34"/>
      <c r="J130" s="35"/>
      <c r="K130" s="36"/>
      <c r="L130" s="36"/>
      <c r="M130" s="36"/>
      <c r="N130" s="37"/>
      <c r="O130" s="38" t="s">
        <v>208</v>
      </c>
    </row>
    <row r="131" spans="1:15" ht="36" customHeight="1">
      <c r="A131" s="63" t="s">
        <v>209</v>
      </c>
      <c r="B131" s="29"/>
      <c r="C131" s="30"/>
      <c r="D131" s="31" t="s">
        <v>210</v>
      </c>
      <c r="E131" s="31"/>
      <c r="F131" s="241" t="s">
        <v>211</v>
      </c>
      <c r="G131" s="242"/>
      <c r="H131" s="33"/>
      <c r="I131" s="34"/>
      <c r="J131" s="35"/>
      <c r="K131" s="36"/>
      <c r="L131" s="36"/>
      <c r="M131" s="36"/>
      <c r="N131" s="37"/>
      <c r="O131" s="38" t="s">
        <v>212</v>
      </c>
    </row>
    <row r="132" spans="1:15" ht="13.5" customHeight="1">
      <c r="A132" s="63" t="s">
        <v>213</v>
      </c>
      <c r="B132" s="29"/>
      <c r="C132" s="30"/>
      <c r="D132" s="31" t="s">
        <v>214</v>
      </c>
      <c r="E132" s="31"/>
      <c r="F132" s="31"/>
      <c r="G132" s="32" t="s">
        <v>215</v>
      </c>
      <c r="H132" s="32"/>
      <c r="I132" s="34"/>
      <c r="J132" s="35"/>
      <c r="K132" s="36"/>
      <c r="L132" s="36"/>
      <c r="M132" s="36"/>
      <c r="N132" s="37"/>
      <c r="O132" s="38" t="s">
        <v>216</v>
      </c>
    </row>
    <row r="133" spans="1:15" ht="13.5" customHeight="1">
      <c r="A133" s="63" t="s">
        <v>217</v>
      </c>
      <c r="B133" s="29"/>
      <c r="C133" s="30"/>
      <c r="D133" s="31"/>
      <c r="E133" s="31"/>
      <c r="F133" s="31"/>
      <c r="G133" s="32"/>
      <c r="H133" s="32"/>
      <c r="I133" s="34"/>
      <c r="J133" s="35"/>
      <c r="K133" s="36"/>
      <c r="L133" s="36"/>
      <c r="M133" s="36"/>
      <c r="N133" s="37"/>
      <c r="O133" s="38" t="s">
        <v>218</v>
      </c>
    </row>
    <row r="134" spans="1:15" ht="13.5" customHeight="1">
      <c r="A134" s="63"/>
      <c r="B134" s="29"/>
      <c r="C134" s="30"/>
      <c r="D134" s="31"/>
      <c r="E134" s="31"/>
      <c r="F134" s="31"/>
      <c r="G134" s="32"/>
      <c r="H134" s="32"/>
      <c r="I134" s="34"/>
      <c r="J134" s="35"/>
      <c r="K134" s="36"/>
      <c r="L134" s="36"/>
      <c r="M134" s="36"/>
      <c r="N134" s="37"/>
      <c r="O134" s="38" t="s">
        <v>219</v>
      </c>
    </row>
    <row r="135" spans="1:15" ht="13.5" customHeight="1">
      <c r="A135" s="63"/>
      <c r="B135" s="29"/>
      <c r="C135" s="30"/>
      <c r="D135" s="31"/>
      <c r="E135" s="31"/>
      <c r="F135" s="31"/>
      <c r="G135" s="32"/>
      <c r="H135" s="32"/>
      <c r="I135" s="34"/>
      <c r="J135" s="35"/>
      <c r="K135" s="36"/>
      <c r="L135" s="36"/>
      <c r="M135" s="36"/>
      <c r="N135" s="37"/>
      <c r="O135" s="38" t="s">
        <v>220</v>
      </c>
    </row>
    <row r="136" spans="1:15" ht="13.5" customHeight="1">
      <c r="A136" s="63"/>
      <c r="B136" s="29"/>
      <c r="C136" s="30"/>
      <c r="D136" s="31"/>
      <c r="E136" s="31"/>
      <c r="F136" s="31"/>
      <c r="G136" s="32"/>
      <c r="H136" s="32"/>
      <c r="I136" s="34"/>
      <c r="J136" s="35"/>
      <c r="K136" s="36"/>
      <c r="L136" s="36"/>
      <c r="M136" s="36"/>
      <c r="N136" s="37"/>
      <c r="O136" s="38"/>
    </row>
    <row r="137" spans="1:15" ht="27" customHeight="1">
      <c r="A137" s="39" t="s">
        <v>221</v>
      </c>
      <c r="B137" s="29"/>
      <c r="C137" s="30"/>
      <c r="D137" s="40"/>
      <c r="E137" s="40"/>
      <c r="F137" s="45"/>
      <c r="G137" s="41" t="s">
        <v>222</v>
      </c>
      <c r="H137" s="41"/>
      <c r="I137" s="34" t="s">
        <v>223</v>
      </c>
      <c r="J137" s="35" t="s">
        <v>224</v>
      </c>
      <c r="K137" s="36" t="s">
        <v>225</v>
      </c>
      <c r="L137" s="36" t="s">
        <v>33</v>
      </c>
      <c r="M137" s="36"/>
      <c r="N137" s="37"/>
      <c r="O137" s="38" t="s">
        <v>226</v>
      </c>
    </row>
    <row r="138" spans="1:15" ht="13.5" customHeight="1">
      <c r="A138" s="39"/>
      <c r="B138" s="29"/>
      <c r="C138" s="30"/>
      <c r="D138" s="40"/>
      <c r="E138" s="40"/>
      <c r="F138" s="45"/>
      <c r="G138" s="41"/>
      <c r="H138" s="41"/>
      <c r="I138" s="34"/>
      <c r="J138" s="35"/>
      <c r="K138" s="36"/>
      <c r="L138" s="36"/>
      <c r="M138" s="36"/>
      <c r="N138" s="37"/>
      <c r="O138" s="38" t="s">
        <v>227</v>
      </c>
    </row>
    <row r="139" spans="1:15" ht="13.5" customHeight="1">
      <c r="A139" s="39"/>
      <c r="B139" s="29"/>
      <c r="C139" s="30"/>
      <c r="D139" s="40"/>
      <c r="E139" s="40"/>
      <c r="F139" s="45"/>
      <c r="G139" s="41"/>
      <c r="H139" s="41"/>
      <c r="I139" s="34"/>
      <c r="J139" s="35"/>
      <c r="K139" s="36"/>
      <c r="L139" s="36"/>
      <c r="M139" s="36"/>
      <c r="N139" s="37"/>
      <c r="O139" s="38"/>
    </row>
    <row r="140" spans="1:15" ht="13.5" customHeight="1">
      <c r="A140" s="39" t="s">
        <v>228</v>
      </c>
      <c r="B140" s="29"/>
      <c r="C140" s="30"/>
      <c r="D140" s="40"/>
      <c r="E140" s="40"/>
      <c r="F140" s="45"/>
      <c r="G140" s="41" t="s">
        <v>229</v>
      </c>
      <c r="H140" s="41"/>
      <c r="I140" s="34" t="s">
        <v>223</v>
      </c>
      <c r="J140" s="35" t="s">
        <v>224</v>
      </c>
      <c r="K140" s="36" t="s">
        <v>225</v>
      </c>
      <c r="L140" s="36" t="s">
        <v>62</v>
      </c>
      <c r="M140" s="36"/>
      <c r="N140" s="37"/>
      <c r="O140" s="38" t="s">
        <v>230</v>
      </c>
    </row>
    <row r="141" spans="1:15" ht="13.5" customHeight="1">
      <c r="A141" s="39"/>
      <c r="B141" s="29"/>
      <c r="C141" s="30"/>
      <c r="D141" s="40"/>
      <c r="E141" s="40"/>
      <c r="F141" s="45"/>
      <c r="G141" s="41"/>
      <c r="H141" s="41"/>
      <c r="I141" s="34"/>
      <c r="J141" s="35"/>
      <c r="K141" s="36"/>
      <c r="L141" s="36"/>
      <c r="M141" s="36"/>
      <c r="N141" s="37"/>
      <c r="O141" s="38" t="s">
        <v>231</v>
      </c>
    </row>
    <row r="142" spans="1:15" ht="13.5" customHeight="1">
      <c r="A142" s="39"/>
      <c r="B142" s="29"/>
      <c r="C142" s="30"/>
      <c r="D142" s="40"/>
      <c r="E142" s="40"/>
      <c r="F142" s="45"/>
      <c r="G142" s="41"/>
      <c r="H142" s="41"/>
      <c r="I142" s="34"/>
      <c r="J142" s="35"/>
      <c r="K142" s="36"/>
      <c r="L142" s="36"/>
      <c r="M142" s="36"/>
      <c r="N142" s="37"/>
      <c r="O142" s="38" t="s">
        <v>232</v>
      </c>
    </row>
    <row r="143" spans="1:15" ht="13.5" customHeight="1">
      <c r="A143" s="39"/>
      <c r="B143" s="29"/>
      <c r="C143" s="30"/>
      <c r="D143" s="40"/>
      <c r="E143" s="40"/>
      <c r="F143" s="45"/>
      <c r="G143" s="41"/>
      <c r="H143" s="41"/>
      <c r="I143" s="34"/>
      <c r="J143" s="35"/>
      <c r="K143" s="36"/>
      <c r="L143" s="36"/>
      <c r="M143" s="36"/>
      <c r="N143" s="37"/>
      <c r="O143" s="38" t="s">
        <v>233</v>
      </c>
    </row>
    <row r="144" spans="1:15" ht="13.5" customHeight="1">
      <c r="A144" s="39"/>
      <c r="B144" s="29"/>
      <c r="C144" s="30"/>
      <c r="D144" s="40"/>
      <c r="E144" s="40"/>
      <c r="F144" s="45"/>
      <c r="G144" s="41"/>
      <c r="H144" s="41"/>
      <c r="I144" s="34"/>
      <c r="J144" s="35"/>
      <c r="K144" s="36"/>
      <c r="L144" s="36"/>
      <c r="M144" s="36"/>
      <c r="N144" s="37"/>
      <c r="O144" s="38" t="s">
        <v>234</v>
      </c>
    </row>
    <row r="145" spans="1:15" ht="13.5" customHeight="1">
      <c r="A145" s="39"/>
      <c r="B145" s="29"/>
      <c r="C145" s="30"/>
      <c r="D145" s="40"/>
      <c r="E145" s="40"/>
      <c r="F145" s="45"/>
      <c r="G145" s="41"/>
      <c r="H145" s="41"/>
      <c r="I145" s="34"/>
      <c r="J145" s="35"/>
      <c r="K145" s="36"/>
      <c r="L145" s="36"/>
      <c r="M145" s="36"/>
      <c r="N145" s="37"/>
      <c r="O145" s="38" t="s">
        <v>235</v>
      </c>
    </row>
    <row r="146" spans="1:15" ht="13.5" customHeight="1">
      <c r="A146" s="39"/>
      <c r="B146" s="29"/>
      <c r="C146" s="30"/>
      <c r="D146" s="40"/>
      <c r="E146" s="40"/>
      <c r="F146" s="45"/>
      <c r="G146" s="41"/>
      <c r="H146" s="41"/>
      <c r="I146" s="34"/>
      <c r="J146" s="35"/>
      <c r="K146" s="36"/>
      <c r="L146" s="36"/>
      <c r="M146" s="36"/>
      <c r="N146" s="37"/>
      <c r="O146" s="38" t="s">
        <v>236</v>
      </c>
    </row>
    <row r="147" spans="1:15" ht="20.25" customHeight="1">
      <c r="A147" s="47"/>
      <c r="B147" s="48"/>
      <c r="C147" s="49"/>
      <c r="D147" s="50"/>
      <c r="E147" s="50"/>
      <c r="F147" s="64"/>
      <c r="G147" s="51"/>
      <c r="H147" s="51"/>
      <c r="I147" s="52"/>
      <c r="J147" s="53"/>
      <c r="K147" s="54"/>
      <c r="L147" s="54"/>
      <c r="M147" s="54"/>
      <c r="N147" s="55"/>
      <c r="O147" s="56" t="s">
        <v>1177</v>
      </c>
    </row>
    <row r="148" spans="1:15" ht="13.5" customHeight="1">
      <c r="A148" s="39"/>
      <c r="B148" s="29"/>
      <c r="C148" s="30"/>
      <c r="D148" s="40"/>
      <c r="E148" s="40"/>
      <c r="F148" s="45"/>
      <c r="G148" s="41"/>
      <c r="H148" s="41"/>
      <c r="I148" s="34"/>
      <c r="J148" s="35"/>
      <c r="K148" s="36"/>
      <c r="L148" s="36"/>
      <c r="M148" s="36"/>
      <c r="N148" s="37"/>
      <c r="O148" s="38" t="s">
        <v>237</v>
      </c>
    </row>
    <row r="149" spans="1:15" ht="13.5" customHeight="1">
      <c r="A149" s="39"/>
      <c r="B149" s="29"/>
      <c r="C149" s="30"/>
      <c r="D149" s="40"/>
      <c r="E149" s="40"/>
      <c r="F149" s="45"/>
      <c r="G149" s="41"/>
      <c r="H149" s="41"/>
      <c r="I149" s="34"/>
      <c r="J149" s="35"/>
      <c r="K149" s="36"/>
      <c r="L149" s="36"/>
      <c r="M149" s="36"/>
      <c r="N149" s="37"/>
      <c r="O149" s="38" t="s">
        <v>227</v>
      </c>
    </row>
    <row r="150" spans="1:15" ht="13.5" customHeight="1">
      <c r="A150" s="39"/>
      <c r="B150" s="29"/>
      <c r="C150" s="30"/>
      <c r="D150" s="40"/>
      <c r="E150" s="40"/>
      <c r="F150" s="45"/>
      <c r="G150" s="41"/>
      <c r="H150" s="41"/>
      <c r="I150" s="34"/>
      <c r="J150" s="35"/>
      <c r="K150" s="36"/>
      <c r="L150" s="36"/>
      <c r="M150" s="36"/>
      <c r="N150" s="37"/>
      <c r="O150" s="38"/>
    </row>
    <row r="151" spans="1:15" ht="27" customHeight="1">
      <c r="A151" s="39" t="s">
        <v>238</v>
      </c>
      <c r="B151" s="29"/>
      <c r="C151" s="30"/>
      <c r="D151" s="40"/>
      <c r="E151" s="40"/>
      <c r="F151" s="45"/>
      <c r="G151" s="41" t="s">
        <v>239</v>
      </c>
      <c r="H151" s="41"/>
      <c r="I151" s="34" t="s">
        <v>240</v>
      </c>
      <c r="J151" s="35"/>
      <c r="K151" s="36" t="s">
        <v>241</v>
      </c>
      <c r="L151" s="36" t="s">
        <v>33</v>
      </c>
      <c r="M151" s="36"/>
      <c r="N151" s="37"/>
      <c r="O151" s="38" t="s">
        <v>242</v>
      </c>
    </row>
    <row r="152" spans="1:15" ht="13.5" customHeight="1">
      <c r="A152" s="39"/>
      <c r="B152" s="29"/>
      <c r="C152" s="30"/>
      <c r="D152" s="40"/>
      <c r="E152" s="40"/>
      <c r="F152" s="45"/>
      <c r="G152" s="41"/>
      <c r="H152" s="41"/>
      <c r="I152" s="34"/>
      <c r="J152" s="35"/>
      <c r="K152" s="36"/>
      <c r="L152" s="36"/>
      <c r="M152" s="36"/>
      <c r="N152" s="37"/>
      <c r="O152" s="38" t="s">
        <v>243</v>
      </c>
    </row>
    <row r="153" spans="1:15" ht="13.5" customHeight="1">
      <c r="A153" s="39"/>
      <c r="B153" s="29"/>
      <c r="C153" s="30"/>
      <c r="D153" s="40"/>
      <c r="E153" s="40"/>
      <c r="F153" s="45"/>
      <c r="G153" s="41"/>
      <c r="H153" s="41"/>
      <c r="I153" s="34"/>
      <c r="J153" s="35"/>
      <c r="K153" s="36"/>
      <c r="L153" s="36"/>
      <c r="M153" s="36"/>
      <c r="N153" s="37"/>
      <c r="O153" s="38" t="s">
        <v>244</v>
      </c>
    </row>
    <row r="154" spans="1:15" ht="13.5" customHeight="1">
      <c r="A154" s="39"/>
      <c r="B154" s="29"/>
      <c r="C154" s="30"/>
      <c r="D154" s="40"/>
      <c r="E154" s="40"/>
      <c r="F154" s="45"/>
      <c r="G154" s="41"/>
      <c r="H154" s="41"/>
      <c r="I154" s="34"/>
      <c r="J154" s="35"/>
      <c r="K154" s="36"/>
      <c r="L154" s="36"/>
      <c r="M154" s="36"/>
      <c r="N154" s="37"/>
      <c r="O154" s="38" t="s">
        <v>245</v>
      </c>
    </row>
    <row r="155" spans="1:15" ht="13.5" customHeight="1">
      <c r="A155" s="39"/>
      <c r="B155" s="29"/>
      <c r="C155" s="30"/>
      <c r="D155" s="40"/>
      <c r="E155" s="40"/>
      <c r="F155" s="45"/>
      <c r="G155" s="41"/>
      <c r="H155" s="41"/>
      <c r="I155" s="34"/>
      <c r="J155" s="35"/>
      <c r="K155" s="36"/>
      <c r="L155" s="36"/>
      <c r="M155" s="36"/>
      <c r="N155" s="37"/>
      <c r="O155" s="38" t="s">
        <v>246</v>
      </c>
    </row>
    <row r="156" spans="1:15" ht="13.5" customHeight="1">
      <c r="A156" s="39"/>
      <c r="B156" s="29"/>
      <c r="C156" s="30"/>
      <c r="D156" s="40"/>
      <c r="E156" s="40"/>
      <c r="F156" s="45"/>
      <c r="G156" s="41"/>
      <c r="H156" s="41"/>
      <c r="I156" s="34"/>
      <c r="J156" s="35"/>
      <c r="K156" s="36"/>
      <c r="L156" s="36"/>
      <c r="M156" s="36"/>
      <c r="N156" s="37"/>
      <c r="O156" s="38"/>
    </row>
    <row r="157" spans="1:15" ht="13.5" customHeight="1">
      <c r="A157" s="39" t="s">
        <v>247</v>
      </c>
      <c r="B157" s="29"/>
      <c r="C157" s="30"/>
      <c r="D157" s="40"/>
      <c r="E157" s="40"/>
      <c r="F157" s="45"/>
      <c r="G157" s="41" t="s">
        <v>248</v>
      </c>
      <c r="H157" s="41"/>
      <c r="I157" s="34" t="s">
        <v>223</v>
      </c>
      <c r="J157" s="35" t="s">
        <v>224</v>
      </c>
      <c r="K157" s="36" t="s">
        <v>241</v>
      </c>
      <c r="L157" s="36" t="s">
        <v>62</v>
      </c>
      <c r="M157" s="36"/>
      <c r="N157" s="37"/>
      <c r="O157" s="38" t="s">
        <v>249</v>
      </c>
    </row>
    <row r="158" spans="1:15" ht="13.5" customHeight="1">
      <c r="A158" s="39"/>
      <c r="B158" s="29"/>
      <c r="C158" s="30"/>
      <c r="D158" s="40"/>
      <c r="E158" s="40"/>
      <c r="F158" s="45"/>
      <c r="G158" s="41"/>
      <c r="H158" s="41"/>
      <c r="I158" s="34"/>
      <c r="J158" s="35"/>
      <c r="K158" s="36"/>
      <c r="L158" s="36"/>
      <c r="M158" s="36"/>
      <c r="N158" s="37"/>
      <c r="O158" s="38" t="s">
        <v>227</v>
      </c>
    </row>
    <row r="159" spans="1:15" ht="13.5" customHeight="1">
      <c r="A159" s="39"/>
      <c r="B159" s="29"/>
      <c r="C159" s="30"/>
      <c r="D159" s="40"/>
      <c r="E159" s="40"/>
      <c r="F159" s="45"/>
      <c r="G159" s="41"/>
      <c r="H159" s="41"/>
      <c r="I159" s="34"/>
      <c r="J159" s="35"/>
      <c r="K159" s="36"/>
      <c r="L159" s="36"/>
      <c r="M159" s="36"/>
      <c r="N159" s="37"/>
      <c r="O159" s="38"/>
    </row>
    <row r="160" spans="1:15" ht="13.5" customHeight="1">
      <c r="A160" s="39" t="s">
        <v>250</v>
      </c>
      <c r="B160" s="29"/>
      <c r="C160" s="30"/>
      <c r="D160" s="40"/>
      <c r="E160" s="40"/>
      <c r="F160" s="45"/>
      <c r="G160" s="41" t="s">
        <v>251</v>
      </c>
      <c r="H160" s="41"/>
      <c r="I160" s="34" t="s">
        <v>223</v>
      </c>
      <c r="J160" s="35" t="s">
        <v>224</v>
      </c>
      <c r="K160" s="36" t="s">
        <v>241</v>
      </c>
      <c r="L160" s="36" t="s">
        <v>33</v>
      </c>
      <c r="M160" s="36"/>
      <c r="N160" s="37"/>
      <c r="O160" s="38" t="s">
        <v>252</v>
      </c>
    </row>
    <row r="161" spans="1:15" ht="13.5" customHeight="1">
      <c r="A161" s="39"/>
      <c r="B161" s="29"/>
      <c r="C161" s="30"/>
      <c r="D161" s="40"/>
      <c r="E161" s="40"/>
      <c r="F161" s="45"/>
      <c r="G161" s="41"/>
      <c r="H161" s="41"/>
      <c r="I161" s="34"/>
      <c r="J161" s="35"/>
      <c r="K161" s="36"/>
      <c r="L161" s="36"/>
      <c r="M161" s="36"/>
      <c r="N161" s="37"/>
      <c r="O161" s="38" t="s">
        <v>253</v>
      </c>
    </row>
    <row r="162" spans="1:15" ht="13.5" customHeight="1">
      <c r="A162" s="39"/>
      <c r="B162" s="29"/>
      <c r="C162" s="30"/>
      <c r="D162" s="40"/>
      <c r="E162" s="40"/>
      <c r="F162" s="45"/>
      <c r="G162" s="41"/>
      <c r="H162" s="41"/>
      <c r="I162" s="34"/>
      <c r="J162" s="35"/>
      <c r="K162" s="36"/>
      <c r="L162" s="36"/>
      <c r="M162" s="36"/>
      <c r="N162" s="37"/>
      <c r="O162" s="38" t="s">
        <v>254</v>
      </c>
    </row>
    <row r="163" spans="1:15" ht="13.5" customHeight="1">
      <c r="A163" s="39"/>
      <c r="B163" s="29"/>
      <c r="C163" s="30"/>
      <c r="D163" s="40"/>
      <c r="E163" s="40"/>
      <c r="F163" s="45"/>
      <c r="G163" s="41"/>
      <c r="H163" s="41"/>
      <c r="I163" s="34"/>
      <c r="J163" s="35"/>
      <c r="K163" s="36"/>
      <c r="L163" s="36"/>
      <c r="M163" s="36"/>
      <c r="N163" s="37"/>
      <c r="O163" s="38" t="s">
        <v>227</v>
      </c>
    </row>
    <row r="164" spans="1:15" ht="13.5" customHeight="1">
      <c r="A164" s="39"/>
      <c r="B164" s="29"/>
      <c r="C164" s="30"/>
      <c r="D164" s="40"/>
      <c r="E164" s="40"/>
      <c r="F164" s="45"/>
      <c r="G164" s="41"/>
      <c r="H164" s="41"/>
      <c r="I164" s="34"/>
      <c r="J164" s="35"/>
      <c r="K164" s="36"/>
      <c r="L164" s="36"/>
      <c r="M164" s="36"/>
      <c r="N164" s="37"/>
      <c r="O164" s="38"/>
    </row>
    <row r="165" spans="1:15" ht="13.5" customHeight="1">
      <c r="A165" s="39" t="s">
        <v>255</v>
      </c>
      <c r="B165" s="29"/>
      <c r="C165" s="30"/>
      <c r="D165" s="40"/>
      <c r="E165" s="40"/>
      <c r="F165" s="45"/>
      <c r="G165" s="41" t="s">
        <v>256</v>
      </c>
      <c r="H165" s="41"/>
      <c r="I165" s="34" t="s">
        <v>223</v>
      </c>
      <c r="J165" s="35" t="s">
        <v>224</v>
      </c>
      <c r="K165" s="36" t="s">
        <v>241</v>
      </c>
      <c r="L165" s="36" t="s">
        <v>33</v>
      </c>
      <c r="M165" s="36"/>
      <c r="N165" s="37"/>
      <c r="O165" s="38" t="s">
        <v>257</v>
      </c>
    </row>
    <row r="166" spans="1:15" ht="13.5" customHeight="1">
      <c r="A166" s="39"/>
      <c r="B166" s="29"/>
      <c r="C166" s="30"/>
      <c r="D166" s="40"/>
      <c r="E166" s="40"/>
      <c r="F166" s="45"/>
      <c r="G166" s="41"/>
      <c r="H166" s="41"/>
      <c r="I166" s="34"/>
      <c r="J166" s="35"/>
      <c r="K166" s="36"/>
      <c r="L166" s="36"/>
      <c r="M166" s="36"/>
      <c r="N166" s="37"/>
      <c r="O166" s="38" t="s">
        <v>227</v>
      </c>
    </row>
    <row r="167" spans="1:15" ht="13.5" customHeight="1">
      <c r="A167" s="39"/>
      <c r="B167" s="29"/>
      <c r="C167" s="30"/>
      <c r="D167" s="40"/>
      <c r="E167" s="40"/>
      <c r="F167" s="45"/>
      <c r="G167" s="41"/>
      <c r="H167" s="41"/>
      <c r="I167" s="34"/>
      <c r="J167" s="35"/>
      <c r="K167" s="36"/>
      <c r="L167" s="36"/>
      <c r="M167" s="36"/>
      <c r="N167" s="37"/>
      <c r="O167" s="38"/>
    </row>
    <row r="168" spans="1:15" ht="13.5" customHeight="1">
      <c r="A168" s="39" t="s">
        <v>258</v>
      </c>
      <c r="B168" s="29"/>
      <c r="C168" s="30"/>
      <c r="D168" s="40"/>
      <c r="E168" s="40"/>
      <c r="F168" s="45"/>
      <c r="G168" s="41" t="s">
        <v>259</v>
      </c>
      <c r="H168" s="41"/>
      <c r="I168" s="34" t="s">
        <v>223</v>
      </c>
      <c r="J168" s="35" t="s">
        <v>224</v>
      </c>
      <c r="K168" s="36" t="s">
        <v>241</v>
      </c>
      <c r="L168" s="36" t="s">
        <v>33</v>
      </c>
      <c r="M168" s="36"/>
      <c r="N168" s="37"/>
      <c r="O168" s="38" t="s">
        <v>260</v>
      </c>
    </row>
    <row r="169" spans="1:15" ht="13.5" customHeight="1">
      <c r="A169" s="39"/>
      <c r="B169" s="29"/>
      <c r="C169" s="30"/>
      <c r="D169" s="40"/>
      <c r="E169" s="40"/>
      <c r="F169" s="45"/>
      <c r="G169" s="41"/>
      <c r="H169" s="41"/>
      <c r="I169" s="34"/>
      <c r="J169" s="35"/>
      <c r="K169" s="36"/>
      <c r="L169" s="36"/>
      <c r="M169" s="36"/>
      <c r="N169" s="37"/>
      <c r="O169" s="38" t="s">
        <v>227</v>
      </c>
    </row>
    <row r="170" spans="1:15" ht="13.5" customHeight="1">
      <c r="A170" s="39"/>
      <c r="B170" s="29"/>
      <c r="C170" s="30"/>
      <c r="D170" s="40"/>
      <c r="E170" s="40"/>
      <c r="F170" s="45"/>
      <c r="G170" s="41"/>
      <c r="H170" s="41"/>
      <c r="I170" s="34"/>
      <c r="J170" s="35"/>
      <c r="K170" s="36"/>
      <c r="L170" s="36"/>
      <c r="M170" s="36"/>
      <c r="N170" s="37"/>
      <c r="O170" s="38"/>
    </row>
    <row r="171" spans="1:15" ht="13.5" customHeight="1">
      <c r="A171" s="39" t="s">
        <v>261</v>
      </c>
      <c r="B171" s="29"/>
      <c r="C171" s="30"/>
      <c r="D171" s="40"/>
      <c r="E171" s="40"/>
      <c r="F171" s="45"/>
      <c r="G171" s="41" t="s">
        <v>262</v>
      </c>
      <c r="H171" s="41"/>
      <c r="I171" s="34" t="s">
        <v>240</v>
      </c>
      <c r="J171" s="35"/>
      <c r="K171" s="36" t="s">
        <v>241</v>
      </c>
      <c r="L171" s="36" t="s">
        <v>33</v>
      </c>
      <c r="M171" s="36"/>
      <c r="N171" s="37"/>
      <c r="O171" s="38" t="s">
        <v>263</v>
      </c>
    </row>
    <row r="172" spans="1:15" ht="13.5" customHeight="1">
      <c r="A172" s="39"/>
      <c r="B172" s="29"/>
      <c r="C172" s="30"/>
      <c r="D172" s="40"/>
      <c r="E172" s="40"/>
      <c r="F172" s="45"/>
      <c r="G172" s="41"/>
      <c r="H172" s="41"/>
      <c r="I172" s="34"/>
      <c r="J172" s="35"/>
      <c r="K172" s="36"/>
      <c r="L172" s="36"/>
      <c r="M172" s="36"/>
      <c r="N172" s="37"/>
      <c r="O172" s="38" t="s">
        <v>264</v>
      </c>
    </row>
    <row r="173" spans="1:15" ht="13.5" customHeight="1">
      <c r="A173" s="39"/>
      <c r="B173" s="29"/>
      <c r="C173" s="30"/>
      <c r="D173" s="40"/>
      <c r="E173" s="40"/>
      <c r="F173" s="45"/>
      <c r="G173" s="41"/>
      <c r="H173" s="41"/>
      <c r="I173" s="34"/>
      <c r="J173" s="35"/>
      <c r="K173" s="36"/>
      <c r="L173" s="36"/>
      <c r="M173" s="36"/>
      <c r="N173" s="37"/>
      <c r="O173" s="38" t="s">
        <v>265</v>
      </c>
    </row>
    <row r="174" spans="1:15" ht="13.5" customHeight="1">
      <c r="A174" s="39"/>
      <c r="B174" s="29"/>
      <c r="C174" s="30"/>
      <c r="D174" s="40"/>
      <c r="E174" s="40"/>
      <c r="F174" s="45"/>
      <c r="G174" s="41"/>
      <c r="H174" s="41"/>
      <c r="I174" s="34"/>
      <c r="J174" s="35"/>
      <c r="K174" s="36"/>
      <c r="L174" s="36"/>
      <c r="M174" s="36"/>
      <c r="N174" s="37"/>
      <c r="O174" s="38" t="s">
        <v>266</v>
      </c>
    </row>
    <row r="175" spans="1:15" ht="13.5" customHeight="1">
      <c r="A175" s="39"/>
      <c r="B175" s="29"/>
      <c r="C175" s="30"/>
      <c r="D175" s="40"/>
      <c r="E175" s="40"/>
      <c r="F175" s="45"/>
      <c r="G175" s="41"/>
      <c r="H175" s="41"/>
      <c r="I175" s="34"/>
      <c r="J175" s="35"/>
      <c r="K175" s="36"/>
      <c r="L175" s="36"/>
      <c r="M175" s="36"/>
      <c r="N175" s="37"/>
      <c r="O175" s="38" t="s">
        <v>267</v>
      </c>
    </row>
    <row r="176" spans="1:15" ht="13.5" customHeight="1">
      <c r="A176" s="39"/>
      <c r="B176" s="29"/>
      <c r="C176" s="30"/>
      <c r="D176" s="40"/>
      <c r="E176" s="40"/>
      <c r="F176" s="45"/>
      <c r="G176" s="41"/>
      <c r="H176" s="41"/>
      <c r="I176" s="34"/>
      <c r="J176" s="35"/>
      <c r="K176" s="36"/>
      <c r="L176" s="36"/>
      <c r="M176" s="36"/>
      <c r="N176" s="37"/>
      <c r="O176" s="38" t="s">
        <v>268</v>
      </c>
    </row>
    <row r="177" spans="1:15" ht="13.5" customHeight="1">
      <c r="A177" s="39"/>
      <c r="B177" s="29"/>
      <c r="C177" s="30"/>
      <c r="D177" s="40"/>
      <c r="E177" s="40"/>
      <c r="F177" s="45"/>
      <c r="G177" s="41"/>
      <c r="H177" s="41"/>
      <c r="I177" s="34"/>
      <c r="J177" s="35"/>
      <c r="K177" s="36"/>
      <c r="L177" s="36"/>
      <c r="M177" s="36"/>
      <c r="N177" s="37"/>
      <c r="O177" s="38" t="s">
        <v>269</v>
      </c>
    </row>
    <row r="178" spans="1:15" ht="13.5" customHeight="1">
      <c r="A178" s="39"/>
      <c r="B178" s="29"/>
      <c r="C178" s="30"/>
      <c r="D178" s="40"/>
      <c r="E178" s="40"/>
      <c r="F178" s="45"/>
      <c r="G178" s="41"/>
      <c r="H178" s="41"/>
      <c r="I178" s="34"/>
      <c r="J178" s="35"/>
      <c r="K178" s="36"/>
      <c r="L178" s="36"/>
      <c r="M178" s="36"/>
      <c r="N178" s="37"/>
      <c r="O178" s="38"/>
    </row>
    <row r="179" spans="1:15" ht="13.5" customHeight="1">
      <c r="A179" s="28" t="s">
        <v>270</v>
      </c>
      <c r="B179" s="29"/>
      <c r="C179" s="30"/>
      <c r="D179" s="31" t="s">
        <v>271</v>
      </c>
      <c r="E179" s="46"/>
      <c r="F179" s="31"/>
      <c r="G179" s="32" t="s">
        <v>272</v>
      </c>
      <c r="H179" s="32"/>
      <c r="I179" s="34"/>
      <c r="J179" s="35"/>
      <c r="K179" s="36"/>
      <c r="L179" s="36"/>
      <c r="M179" s="36"/>
      <c r="N179" s="37"/>
      <c r="O179" s="38" t="s">
        <v>273</v>
      </c>
    </row>
    <row r="180" spans="1:15" ht="13.5" customHeight="1">
      <c r="A180" s="28"/>
      <c r="B180" s="29"/>
      <c r="C180" s="30"/>
      <c r="D180" s="31"/>
      <c r="E180" s="46"/>
      <c r="F180" s="31"/>
      <c r="G180" s="32"/>
      <c r="H180" s="32"/>
      <c r="I180" s="34"/>
      <c r="J180" s="35"/>
      <c r="K180" s="36"/>
      <c r="L180" s="36"/>
      <c r="M180" s="36"/>
      <c r="N180" s="37"/>
      <c r="O180" s="38" t="s">
        <v>274</v>
      </c>
    </row>
    <row r="181" spans="1:15" ht="13.5" customHeight="1">
      <c r="A181" s="28"/>
      <c r="B181" s="29"/>
      <c r="C181" s="30"/>
      <c r="D181" s="31"/>
      <c r="E181" s="46"/>
      <c r="F181" s="31"/>
      <c r="G181" s="32"/>
      <c r="H181" s="32"/>
      <c r="I181" s="34"/>
      <c r="J181" s="35"/>
      <c r="K181" s="36"/>
      <c r="L181" s="36"/>
      <c r="M181" s="36"/>
      <c r="N181" s="37"/>
      <c r="O181" s="38" t="s">
        <v>218</v>
      </c>
    </row>
    <row r="182" spans="1:15" ht="13.5" customHeight="1">
      <c r="A182" s="28"/>
      <c r="B182" s="29"/>
      <c r="C182" s="30"/>
      <c r="D182" s="31"/>
      <c r="E182" s="46"/>
      <c r="F182" s="31"/>
      <c r="G182" s="32"/>
      <c r="H182" s="32"/>
      <c r="I182" s="34"/>
      <c r="J182" s="35"/>
      <c r="K182" s="36"/>
      <c r="L182" s="36"/>
      <c r="M182" s="36"/>
      <c r="N182" s="37"/>
      <c r="O182" s="38" t="s">
        <v>219</v>
      </c>
    </row>
    <row r="183" spans="1:15" ht="13.5" customHeight="1">
      <c r="A183" s="28"/>
      <c r="B183" s="29"/>
      <c r="C183" s="30"/>
      <c r="D183" s="31"/>
      <c r="E183" s="46"/>
      <c r="F183" s="31"/>
      <c r="G183" s="32"/>
      <c r="H183" s="32"/>
      <c r="I183" s="34"/>
      <c r="J183" s="35"/>
      <c r="K183" s="36"/>
      <c r="L183" s="36"/>
      <c r="M183" s="36"/>
      <c r="N183" s="37"/>
      <c r="O183" s="38" t="s">
        <v>275</v>
      </c>
    </row>
    <row r="184" spans="1:15" ht="13.5" customHeight="1">
      <c r="A184" s="28"/>
      <c r="B184" s="29"/>
      <c r="C184" s="30"/>
      <c r="D184" s="31"/>
      <c r="E184" s="46"/>
      <c r="F184" s="31"/>
      <c r="G184" s="32"/>
      <c r="H184" s="32"/>
      <c r="I184" s="34"/>
      <c r="J184" s="35"/>
      <c r="K184" s="36"/>
      <c r="L184" s="36"/>
      <c r="M184" s="36"/>
      <c r="N184" s="37"/>
      <c r="O184" s="38"/>
    </row>
    <row r="185" spans="1:15" ht="13.5" customHeight="1">
      <c r="A185" s="39" t="s">
        <v>276</v>
      </c>
      <c r="B185" s="29"/>
      <c r="C185" s="30"/>
      <c r="D185" s="40"/>
      <c r="E185" s="40"/>
      <c r="F185" s="45"/>
      <c r="G185" s="65" t="s">
        <v>277</v>
      </c>
      <c r="H185" s="65"/>
      <c r="I185" s="34" t="s">
        <v>223</v>
      </c>
      <c r="J185" s="35" t="s">
        <v>224</v>
      </c>
      <c r="K185" s="36" t="s">
        <v>241</v>
      </c>
      <c r="L185" s="36" t="s">
        <v>33</v>
      </c>
      <c r="M185" s="36"/>
      <c r="N185" s="37"/>
      <c r="O185" s="38" t="s">
        <v>278</v>
      </c>
    </row>
    <row r="186" spans="1:15" ht="13.5" customHeight="1">
      <c r="A186" s="39"/>
      <c r="B186" s="29"/>
      <c r="C186" s="30"/>
      <c r="D186" s="40"/>
      <c r="E186" s="40"/>
      <c r="F186" s="45"/>
      <c r="G186" s="65"/>
      <c r="H186" s="65"/>
      <c r="I186" s="34"/>
      <c r="J186" s="35"/>
      <c r="K186" s="36"/>
      <c r="L186" s="36"/>
      <c r="M186" s="36"/>
      <c r="N186" s="37"/>
      <c r="O186" s="38" t="s">
        <v>279</v>
      </c>
    </row>
    <row r="187" spans="1:15" ht="13.5" customHeight="1">
      <c r="A187" s="39"/>
      <c r="B187" s="29"/>
      <c r="C187" s="30"/>
      <c r="D187" s="40"/>
      <c r="E187" s="40"/>
      <c r="F187" s="45"/>
      <c r="G187" s="65"/>
      <c r="H187" s="65"/>
      <c r="I187" s="34"/>
      <c r="J187" s="35"/>
      <c r="K187" s="36"/>
      <c r="L187" s="36"/>
      <c r="M187" s="36"/>
      <c r="N187" s="37"/>
      <c r="O187" s="38"/>
    </row>
    <row r="188" spans="1:15" ht="13.5" customHeight="1">
      <c r="A188" s="39" t="s">
        <v>280</v>
      </c>
      <c r="B188" s="29"/>
      <c r="C188" s="30"/>
      <c r="D188" s="40"/>
      <c r="E188" s="40"/>
      <c r="F188" s="45"/>
      <c r="G188" s="41" t="s">
        <v>281</v>
      </c>
      <c r="H188" s="41"/>
      <c r="I188" s="34" t="s">
        <v>223</v>
      </c>
      <c r="J188" s="35" t="s">
        <v>224</v>
      </c>
      <c r="K188" s="36" t="s">
        <v>241</v>
      </c>
      <c r="L188" s="36" t="s">
        <v>33</v>
      </c>
      <c r="M188" s="36"/>
      <c r="N188" s="37"/>
      <c r="O188" s="38" t="s">
        <v>282</v>
      </c>
    </row>
    <row r="189" spans="1:15" ht="13.5" customHeight="1">
      <c r="A189" s="39"/>
      <c r="B189" s="29"/>
      <c r="C189" s="30"/>
      <c r="D189" s="40"/>
      <c r="E189" s="40"/>
      <c r="F189" s="45"/>
      <c r="G189" s="41" t="s">
        <v>283</v>
      </c>
      <c r="H189" s="41"/>
      <c r="I189" s="34"/>
      <c r="J189" s="35"/>
      <c r="K189" s="36"/>
      <c r="L189" s="36"/>
      <c r="M189" s="36"/>
      <c r="N189" s="37"/>
      <c r="O189" s="38" t="s">
        <v>284</v>
      </c>
    </row>
    <row r="190" spans="1:15" ht="13.5" customHeight="1">
      <c r="A190" s="39"/>
      <c r="B190" s="29"/>
      <c r="C190" s="30"/>
      <c r="D190" s="40"/>
      <c r="E190" s="40"/>
      <c r="F190" s="45"/>
      <c r="G190" s="41"/>
      <c r="H190" s="41"/>
      <c r="I190" s="34"/>
      <c r="J190" s="35"/>
      <c r="K190" s="36"/>
      <c r="L190" s="36"/>
      <c r="M190" s="36"/>
      <c r="N190" s="37"/>
      <c r="O190" s="38"/>
    </row>
    <row r="191" spans="1:15" ht="13.5" customHeight="1">
      <c r="A191" s="39" t="s">
        <v>285</v>
      </c>
      <c r="B191" s="29"/>
      <c r="C191" s="30"/>
      <c r="D191" s="40"/>
      <c r="E191" s="40"/>
      <c r="F191" s="45"/>
      <c r="G191" s="41" t="s">
        <v>286</v>
      </c>
      <c r="H191" s="41"/>
      <c r="I191" s="34" t="s">
        <v>240</v>
      </c>
      <c r="J191" s="35"/>
      <c r="K191" s="36" t="s">
        <v>241</v>
      </c>
      <c r="L191" s="36" t="s">
        <v>23</v>
      </c>
      <c r="M191" s="36"/>
      <c r="N191" s="37"/>
      <c r="O191" s="38" t="s">
        <v>287</v>
      </c>
    </row>
    <row r="192" spans="1:15" ht="13.5" customHeight="1">
      <c r="A192" s="39"/>
      <c r="B192" s="29"/>
      <c r="C192" s="30"/>
      <c r="D192" s="40"/>
      <c r="E192" s="40"/>
      <c r="F192" s="45"/>
      <c r="G192" s="41"/>
      <c r="H192" s="41"/>
      <c r="I192" s="34"/>
      <c r="J192" s="35"/>
      <c r="K192" s="36"/>
      <c r="L192" s="36"/>
      <c r="M192" s="36"/>
      <c r="N192" s="37"/>
      <c r="O192" s="38" t="s">
        <v>288</v>
      </c>
    </row>
    <row r="193" spans="1:15" ht="13.5" customHeight="1">
      <c r="A193" s="39"/>
      <c r="B193" s="29"/>
      <c r="C193" s="30"/>
      <c r="D193" s="40"/>
      <c r="E193" s="40"/>
      <c r="F193" s="45"/>
      <c r="G193" s="41"/>
      <c r="H193" s="41"/>
      <c r="I193" s="34"/>
      <c r="J193" s="35"/>
      <c r="K193" s="36"/>
      <c r="L193" s="36"/>
      <c r="M193" s="36"/>
      <c r="N193" s="37"/>
      <c r="O193" s="38" t="s">
        <v>289</v>
      </c>
    </row>
    <row r="194" spans="1:15" ht="13.5" customHeight="1">
      <c r="A194" s="39"/>
      <c r="B194" s="29"/>
      <c r="C194" s="30"/>
      <c r="D194" s="40"/>
      <c r="E194" s="40"/>
      <c r="F194" s="45"/>
      <c r="G194" s="41"/>
      <c r="H194" s="41"/>
      <c r="I194" s="34"/>
      <c r="J194" s="35"/>
      <c r="K194" s="36"/>
      <c r="L194" s="36"/>
      <c r="M194" s="36"/>
      <c r="N194" s="37"/>
      <c r="O194" s="38" t="s">
        <v>290</v>
      </c>
    </row>
    <row r="195" spans="1:15" ht="13.5" customHeight="1">
      <c r="A195" s="39"/>
      <c r="B195" s="29"/>
      <c r="C195" s="30"/>
      <c r="D195" s="40"/>
      <c r="E195" s="40"/>
      <c r="F195" s="45"/>
      <c r="G195" s="41"/>
      <c r="H195" s="41"/>
      <c r="I195" s="34"/>
      <c r="J195" s="35"/>
      <c r="K195" s="36"/>
      <c r="L195" s="36"/>
      <c r="M195" s="36"/>
      <c r="N195" s="37"/>
      <c r="O195" s="38" t="s">
        <v>291</v>
      </c>
    </row>
    <row r="196" spans="1:15" ht="13.5" customHeight="1">
      <c r="A196" s="39"/>
      <c r="B196" s="29"/>
      <c r="C196" s="30"/>
      <c r="D196" s="40"/>
      <c r="E196" s="40"/>
      <c r="F196" s="45"/>
      <c r="G196" s="41"/>
      <c r="H196" s="41"/>
      <c r="I196" s="34"/>
      <c r="J196" s="35"/>
      <c r="K196" s="36"/>
      <c r="L196" s="36"/>
      <c r="M196" s="36"/>
      <c r="N196" s="37"/>
      <c r="O196" s="38" t="s">
        <v>292</v>
      </c>
    </row>
    <row r="197" spans="1:15" ht="13.5" customHeight="1">
      <c r="A197" s="39"/>
      <c r="B197" s="29"/>
      <c r="C197" s="30"/>
      <c r="D197" s="40"/>
      <c r="E197" s="40"/>
      <c r="F197" s="45"/>
      <c r="G197" s="41"/>
      <c r="H197" s="41"/>
      <c r="I197" s="34"/>
      <c r="J197" s="35"/>
      <c r="K197" s="36"/>
      <c r="L197" s="36"/>
      <c r="M197" s="36"/>
      <c r="N197" s="37"/>
      <c r="O197" s="38" t="s">
        <v>1193</v>
      </c>
    </row>
    <row r="198" spans="1:15" ht="13.5" customHeight="1">
      <c r="A198" s="39"/>
      <c r="B198" s="29"/>
      <c r="C198" s="30"/>
      <c r="D198" s="40"/>
      <c r="E198" s="40"/>
      <c r="F198" s="45"/>
      <c r="G198" s="41"/>
      <c r="H198" s="41"/>
      <c r="I198" s="34"/>
      <c r="J198" s="35"/>
      <c r="K198" s="36"/>
      <c r="L198" s="36"/>
      <c r="M198" s="36"/>
      <c r="N198" s="37"/>
      <c r="O198" s="38" t="s">
        <v>293</v>
      </c>
    </row>
    <row r="199" spans="1:15" ht="13.5" customHeight="1">
      <c r="A199" s="39"/>
      <c r="B199" s="29"/>
      <c r="C199" s="30"/>
      <c r="D199" s="40"/>
      <c r="E199" s="40"/>
      <c r="F199" s="45"/>
      <c r="G199" s="41"/>
      <c r="H199" s="41"/>
      <c r="I199" s="34"/>
      <c r="J199" s="35"/>
      <c r="K199" s="36"/>
      <c r="L199" s="36"/>
      <c r="M199" s="36"/>
      <c r="N199" s="37"/>
      <c r="O199" s="38"/>
    </row>
    <row r="200" spans="1:15" ht="24" customHeight="1">
      <c r="A200" s="28" t="s">
        <v>294</v>
      </c>
      <c r="B200" s="29"/>
      <c r="C200" s="30"/>
      <c r="D200" s="31" t="s">
        <v>295</v>
      </c>
      <c r="E200" s="46"/>
      <c r="F200" s="31"/>
      <c r="G200" s="32" t="s">
        <v>296</v>
      </c>
      <c r="H200" s="32"/>
      <c r="I200" s="34"/>
      <c r="J200" s="35"/>
      <c r="K200" s="36"/>
      <c r="L200" s="36"/>
      <c r="M200" s="36"/>
      <c r="N200" s="37"/>
      <c r="O200" s="38" t="s">
        <v>297</v>
      </c>
    </row>
    <row r="201" spans="1:15" ht="13.5" customHeight="1">
      <c r="A201" s="39"/>
      <c r="B201" s="29"/>
      <c r="C201" s="30"/>
      <c r="D201" s="31"/>
      <c r="E201" s="46"/>
      <c r="F201" s="31"/>
      <c r="G201" s="32"/>
      <c r="H201" s="32"/>
      <c r="I201" s="34"/>
      <c r="J201" s="35"/>
      <c r="K201" s="36"/>
      <c r="L201" s="36"/>
      <c r="M201" s="36"/>
      <c r="N201" s="37"/>
      <c r="O201" s="38" t="s">
        <v>275</v>
      </c>
    </row>
    <row r="202" spans="1:15" ht="15.75" customHeight="1">
      <c r="A202" s="47"/>
      <c r="B202" s="48"/>
      <c r="C202" s="49"/>
      <c r="D202" s="59"/>
      <c r="E202" s="59"/>
      <c r="F202" s="59"/>
      <c r="G202" s="60"/>
      <c r="H202" s="60"/>
      <c r="I202" s="52"/>
      <c r="J202" s="53"/>
      <c r="K202" s="54"/>
      <c r="L202" s="54"/>
      <c r="M202" s="54"/>
      <c r="N202" s="55"/>
      <c r="O202" s="56"/>
    </row>
    <row r="203" spans="1:15" ht="24" customHeight="1">
      <c r="A203" s="39" t="s">
        <v>298</v>
      </c>
      <c r="B203" s="29"/>
      <c r="C203" s="30"/>
      <c r="D203" s="40"/>
      <c r="E203" s="40"/>
      <c r="F203" s="45"/>
      <c r="G203" s="41" t="s">
        <v>299</v>
      </c>
      <c r="H203" s="41"/>
      <c r="I203" s="34" t="s">
        <v>300</v>
      </c>
      <c r="J203" s="35" t="s">
        <v>301</v>
      </c>
      <c r="K203" s="36" t="s">
        <v>241</v>
      </c>
      <c r="L203" s="36" t="s">
        <v>33</v>
      </c>
      <c r="M203" s="36"/>
      <c r="N203" s="37"/>
      <c r="O203" s="38" t="s">
        <v>302</v>
      </c>
    </row>
    <row r="204" spans="1:15" ht="13.5" customHeight="1">
      <c r="A204" s="39"/>
      <c r="B204" s="29"/>
      <c r="C204" s="30"/>
      <c r="D204" s="40"/>
      <c r="E204" s="40"/>
      <c r="F204" s="45"/>
      <c r="G204" s="41"/>
      <c r="H204" s="41"/>
      <c r="I204" s="34"/>
      <c r="J204" s="35"/>
      <c r="K204" s="36"/>
      <c r="L204" s="36"/>
      <c r="M204" s="36"/>
      <c r="N204" s="37"/>
      <c r="O204" s="38" t="s">
        <v>303</v>
      </c>
    </row>
    <row r="205" spans="1:15" ht="13.5" customHeight="1">
      <c r="A205" s="39"/>
      <c r="B205" s="29"/>
      <c r="C205" s="30"/>
      <c r="D205" s="40"/>
      <c r="E205" s="40"/>
      <c r="F205" s="45"/>
      <c r="G205" s="41"/>
      <c r="H205" s="41"/>
      <c r="I205" s="34"/>
      <c r="J205" s="35"/>
      <c r="K205" s="36"/>
      <c r="L205" s="36"/>
      <c r="M205" s="36"/>
      <c r="N205" s="37"/>
      <c r="O205" s="38" t="s">
        <v>304</v>
      </c>
    </row>
    <row r="206" spans="1:15" ht="13.5" customHeight="1">
      <c r="A206" s="39"/>
      <c r="B206" s="29"/>
      <c r="C206" s="30"/>
      <c r="D206" s="40"/>
      <c r="E206" s="40"/>
      <c r="F206" s="45"/>
      <c r="G206" s="41"/>
      <c r="H206" s="41"/>
      <c r="I206" s="34"/>
      <c r="J206" s="35"/>
      <c r="K206" s="36"/>
      <c r="L206" s="36"/>
      <c r="M206" s="36"/>
      <c r="N206" s="37"/>
      <c r="O206" s="38"/>
    </row>
    <row r="207" spans="1:15" ht="13.5" customHeight="1">
      <c r="A207" s="39" t="s">
        <v>305</v>
      </c>
      <c r="B207" s="29"/>
      <c r="C207" s="30"/>
      <c r="D207" s="40"/>
      <c r="E207" s="40"/>
      <c r="F207" s="45"/>
      <c r="G207" s="41" t="s">
        <v>306</v>
      </c>
      <c r="H207" s="41"/>
      <c r="I207" s="34" t="s">
        <v>240</v>
      </c>
      <c r="J207" s="35"/>
      <c r="K207" s="36" t="s">
        <v>241</v>
      </c>
      <c r="L207" s="36" t="s">
        <v>33</v>
      </c>
      <c r="M207" s="36"/>
      <c r="N207" s="37"/>
      <c r="O207" s="38" t="s">
        <v>307</v>
      </c>
    </row>
    <row r="208" spans="1:15" ht="13.5" customHeight="1">
      <c r="A208" s="39"/>
      <c r="B208" s="29"/>
      <c r="C208" s="30"/>
      <c r="D208" s="40"/>
      <c r="E208" s="40"/>
      <c r="F208" s="45"/>
      <c r="G208" s="41"/>
      <c r="H208" s="41"/>
      <c r="I208" s="34"/>
      <c r="J208" s="35"/>
      <c r="K208" s="36"/>
      <c r="L208" s="36"/>
      <c r="M208" s="36"/>
      <c r="N208" s="37"/>
      <c r="O208" s="38" t="s">
        <v>308</v>
      </c>
    </row>
    <row r="209" spans="1:15" ht="13.5" customHeight="1">
      <c r="A209" s="39"/>
      <c r="B209" s="29"/>
      <c r="C209" s="30"/>
      <c r="D209" s="40"/>
      <c r="E209" s="40"/>
      <c r="F209" s="45"/>
      <c r="G209" s="41"/>
      <c r="H209" s="41"/>
      <c r="I209" s="34"/>
      <c r="J209" s="35"/>
      <c r="K209" s="36"/>
      <c r="L209" s="36"/>
      <c r="M209" s="36"/>
      <c r="N209" s="37"/>
      <c r="O209" s="38" t="s">
        <v>309</v>
      </c>
    </row>
    <row r="210" spans="1:15" ht="13.5" customHeight="1">
      <c r="A210" s="39"/>
      <c r="B210" s="29"/>
      <c r="C210" s="30"/>
      <c r="D210" s="40"/>
      <c r="E210" s="40"/>
      <c r="F210" s="45"/>
      <c r="G210" s="41"/>
      <c r="H210" s="41"/>
      <c r="I210" s="34"/>
      <c r="J210" s="35"/>
      <c r="K210" s="36"/>
      <c r="L210" s="36"/>
      <c r="M210" s="36"/>
      <c r="N210" s="37"/>
      <c r="O210" s="38"/>
    </row>
    <row r="211" spans="1:15" ht="13.5" customHeight="1">
      <c r="A211" s="39" t="s">
        <v>310</v>
      </c>
      <c r="B211" s="29"/>
      <c r="C211" s="30"/>
      <c r="D211" s="40"/>
      <c r="E211" s="40"/>
      <c r="F211" s="45"/>
      <c r="G211" s="41" t="s">
        <v>311</v>
      </c>
      <c r="H211" s="41"/>
      <c r="I211" s="34" t="s">
        <v>240</v>
      </c>
      <c r="J211" s="35"/>
      <c r="K211" s="36" t="s">
        <v>241</v>
      </c>
      <c r="L211" s="36" t="s">
        <v>33</v>
      </c>
      <c r="M211" s="36"/>
      <c r="N211" s="37"/>
      <c r="O211" s="38" t="s">
        <v>307</v>
      </c>
    </row>
    <row r="212" spans="1:15" ht="13.5" customHeight="1">
      <c r="A212" s="39"/>
      <c r="B212" s="29"/>
      <c r="C212" s="30"/>
      <c r="D212" s="40"/>
      <c r="E212" s="40"/>
      <c r="F212" s="45"/>
      <c r="G212" s="41"/>
      <c r="H212" s="41"/>
      <c r="I212" s="34"/>
      <c r="J212" s="35"/>
      <c r="K212" s="36"/>
      <c r="L212" s="36"/>
      <c r="M212" s="36"/>
      <c r="N212" s="37"/>
      <c r="O212" s="38" t="s">
        <v>312</v>
      </c>
    </row>
    <row r="213" spans="1:15" ht="13.5" customHeight="1">
      <c r="A213" s="39"/>
      <c r="B213" s="29"/>
      <c r="C213" s="30"/>
      <c r="D213" s="40"/>
      <c r="E213" s="40"/>
      <c r="F213" s="45"/>
      <c r="G213" s="41"/>
      <c r="H213" s="41"/>
      <c r="I213" s="34"/>
      <c r="J213" s="35"/>
      <c r="K213" s="36"/>
      <c r="L213" s="36"/>
      <c r="M213" s="36"/>
      <c r="N213" s="37"/>
      <c r="O213" s="38"/>
    </row>
    <row r="214" spans="1:15" ht="24" customHeight="1">
      <c r="A214" s="39" t="s">
        <v>313</v>
      </c>
      <c r="B214" s="29"/>
      <c r="C214" s="30"/>
      <c r="D214" s="40"/>
      <c r="E214" s="40"/>
      <c r="F214" s="45"/>
      <c r="G214" s="41" t="s">
        <v>314</v>
      </c>
      <c r="H214" s="41"/>
      <c r="I214" s="34" t="s">
        <v>300</v>
      </c>
      <c r="J214" s="35" t="s">
        <v>301</v>
      </c>
      <c r="K214" s="36" t="s">
        <v>241</v>
      </c>
      <c r="L214" s="36" t="s">
        <v>33</v>
      </c>
      <c r="M214" s="36"/>
      <c r="N214" s="37"/>
      <c r="O214" s="38" t="s">
        <v>315</v>
      </c>
    </row>
    <row r="215" spans="1:15" ht="13.5" customHeight="1">
      <c r="A215" s="39"/>
      <c r="B215" s="29"/>
      <c r="C215" s="30"/>
      <c r="D215" s="40"/>
      <c r="E215" s="40"/>
      <c r="F215" s="45"/>
      <c r="G215" s="41"/>
      <c r="H215" s="41"/>
      <c r="I215" s="34"/>
      <c r="J215" s="35"/>
      <c r="K215" s="36"/>
      <c r="L215" s="36"/>
      <c r="M215" s="36"/>
      <c r="N215" s="37"/>
      <c r="O215" s="38" t="s">
        <v>316</v>
      </c>
    </row>
    <row r="216" spans="1:15" ht="13.5" customHeight="1">
      <c r="A216" s="39"/>
      <c r="B216" s="29"/>
      <c r="C216" s="30"/>
      <c r="D216" s="40"/>
      <c r="E216" s="40"/>
      <c r="F216" s="45"/>
      <c r="G216" s="41"/>
      <c r="H216" s="41"/>
      <c r="I216" s="34"/>
      <c r="J216" s="35"/>
      <c r="K216" s="36"/>
      <c r="L216" s="36"/>
      <c r="M216" s="36"/>
      <c r="N216" s="37"/>
      <c r="O216" s="38" t="s">
        <v>304</v>
      </c>
    </row>
    <row r="217" spans="1:15" ht="13.5" customHeight="1">
      <c r="A217" s="39"/>
      <c r="B217" s="29"/>
      <c r="C217" s="30"/>
      <c r="D217" s="40"/>
      <c r="E217" s="40"/>
      <c r="F217" s="45"/>
      <c r="G217" s="41"/>
      <c r="H217" s="41"/>
      <c r="I217" s="34"/>
      <c r="J217" s="35"/>
      <c r="K217" s="36"/>
      <c r="L217" s="36"/>
      <c r="M217" s="36"/>
      <c r="N217" s="37"/>
      <c r="O217" s="38"/>
    </row>
    <row r="218" spans="1:15" ht="13.5" customHeight="1">
      <c r="A218" s="39" t="s">
        <v>317</v>
      </c>
      <c r="B218" s="29"/>
      <c r="C218" s="30"/>
      <c r="D218" s="40"/>
      <c r="E218" s="40"/>
      <c r="F218" s="45"/>
      <c r="G218" s="41" t="s">
        <v>318</v>
      </c>
      <c r="H218" s="41"/>
      <c r="I218" s="34" t="s">
        <v>240</v>
      </c>
      <c r="J218" s="35"/>
      <c r="K218" s="36" t="s">
        <v>241</v>
      </c>
      <c r="L218" s="36" t="s">
        <v>319</v>
      </c>
      <c r="M218" s="36"/>
      <c r="N218" s="37"/>
      <c r="O218" s="38" t="s">
        <v>320</v>
      </c>
    </row>
    <row r="219" spans="1:15" ht="13.5" customHeight="1">
      <c r="A219" s="39"/>
      <c r="B219" s="29"/>
      <c r="C219" s="30"/>
      <c r="D219" s="40"/>
      <c r="E219" s="40"/>
      <c r="F219" s="45"/>
      <c r="G219" s="41"/>
      <c r="H219" s="41"/>
      <c r="I219" s="34"/>
      <c r="J219" s="35"/>
      <c r="K219" s="36"/>
      <c r="L219" s="36"/>
      <c r="M219" s="36"/>
      <c r="N219" s="37"/>
      <c r="O219" s="38" t="s">
        <v>321</v>
      </c>
    </row>
    <row r="220" spans="1:15" ht="13.5" customHeight="1">
      <c r="A220" s="39"/>
      <c r="B220" s="29"/>
      <c r="C220" s="30"/>
      <c r="D220" s="40"/>
      <c r="E220" s="40"/>
      <c r="F220" s="45"/>
      <c r="G220" s="41"/>
      <c r="H220" s="41"/>
      <c r="I220" s="34"/>
      <c r="J220" s="35"/>
      <c r="K220" s="36"/>
      <c r="L220" s="36"/>
      <c r="M220" s="36"/>
      <c r="N220" s="37"/>
      <c r="O220" s="38" t="s">
        <v>322</v>
      </c>
    </row>
    <row r="221" spans="1:15" ht="13.5" customHeight="1">
      <c r="A221" s="39"/>
      <c r="B221" s="29"/>
      <c r="C221" s="30"/>
      <c r="D221" s="40"/>
      <c r="E221" s="40"/>
      <c r="F221" s="45"/>
      <c r="G221" s="41"/>
      <c r="H221" s="41"/>
      <c r="I221" s="34"/>
      <c r="J221" s="35"/>
      <c r="K221" s="36"/>
      <c r="L221" s="36"/>
      <c r="M221" s="36"/>
      <c r="N221" s="37"/>
      <c r="O221" s="38" t="s">
        <v>323</v>
      </c>
    </row>
    <row r="222" spans="1:15" ht="13.5" customHeight="1">
      <c r="A222" s="39"/>
      <c r="B222" s="29"/>
      <c r="C222" s="30"/>
      <c r="D222" s="40"/>
      <c r="E222" s="40"/>
      <c r="F222" s="45"/>
      <c r="G222" s="41"/>
      <c r="H222" s="41"/>
      <c r="I222" s="34"/>
      <c r="J222" s="35"/>
      <c r="K222" s="36"/>
      <c r="L222" s="36"/>
      <c r="M222" s="36"/>
      <c r="N222" s="37"/>
      <c r="O222" s="38" t="s">
        <v>324</v>
      </c>
    </row>
    <row r="223" spans="1:15" ht="13.5" customHeight="1">
      <c r="A223" s="39"/>
      <c r="B223" s="29"/>
      <c r="C223" s="30"/>
      <c r="D223" s="40"/>
      <c r="E223" s="40"/>
      <c r="F223" s="45"/>
      <c r="G223" s="41"/>
      <c r="H223" s="41"/>
      <c r="I223" s="34"/>
      <c r="J223" s="35"/>
      <c r="K223" s="36"/>
      <c r="L223" s="36"/>
      <c r="M223" s="36"/>
      <c r="N223" s="37"/>
      <c r="O223" s="38" t="s">
        <v>325</v>
      </c>
    </row>
    <row r="224" spans="1:15" ht="13.5" customHeight="1">
      <c r="A224" s="39"/>
      <c r="B224" s="29"/>
      <c r="C224" s="30"/>
      <c r="D224" s="40"/>
      <c r="E224" s="40"/>
      <c r="F224" s="45"/>
      <c r="G224" s="41"/>
      <c r="H224" s="41"/>
      <c r="I224" s="34"/>
      <c r="J224" s="35"/>
      <c r="K224" s="36"/>
      <c r="L224" s="36"/>
      <c r="M224" s="36"/>
      <c r="N224" s="37"/>
      <c r="O224" s="38"/>
    </row>
    <row r="225" spans="1:15" ht="33" customHeight="1">
      <c r="A225" s="28" t="s">
        <v>326</v>
      </c>
      <c r="B225" s="29"/>
      <c r="C225" s="30"/>
      <c r="D225" s="31" t="s">
        <v>327</v>
      </c>
      <c r="E225" s="31"/>
      <c r="F225" s="241" t="s">
        <v>328</v>
      </c>
      <c r="G225" s="242"/>
      <c r="H225" s="33"/>
      <c r="I225" s="34"/>
      <c r="J225" s="35"/>
      <c r="K225" s="36"/>
      <c r="L225" s="36"/>
      <c r="M225" s="36"/>
      <c r="N225" s="37"/>
      <c r="O225" s="38" t="s">
        <v>329</v>
      </c>
    </row>
    <row r="226" spans="1:15" ht="13.5" customHeight="1">
      <c r="A226" s="39" t="s">
        <v>330</v>
      </c>
      <c r="B226" s="29"/>
      <c r="C226" s="30"/>
      <c r="D226" s="40"/>
      <c r="E226" s="45"/>
      <c r="F226" s="45"/>
      <c r="G226" s="41" t="s">
        <v>331</v>
      </c>
      <c r="H226" s="41"/>
      <c r="I226" s="34" t="s">
        <v>240</v>
      </c>
      <c r="J226" s="35"/>
      <c r="K226" s="36" t="s">
        <v>241</v>
      </c>
      <c r="L226" s="36" t="s">
        <v>332</v>
      </c>
      <c r="M226" s="36"/>
      <c r="N226" s="37"/>
      <c r="O226" s="38" t="s">
        <v>333</v>
      </c>
    </row>
    <row r="227" spans="1:15" ht="13.5" customHeight="1">
      <c r="A227" s="39"/>
      <c r="B227" s="29"/>
      <c r="C227" s="30"/>
      <c r="D227" s="40"/>
      <c r="E227" s="45"/>
      <c r="F227" s="45"/>
      <c r="G227" s="41"/>
      <c r="H227" s="41"/>
      <c r="I227" s="34"/>
      <c r="J227" s="35"/>
      <c r="K227" s="36"/>
      <c r="L227" s="36"/>
      <c r="M227" s="36"/>
      <c r="N227" s="37"/>
      <c r="O227" s="38" t="s">
        <v>334</v>
      </c>
    </row>
    <row r="228" spans="1:15" ht="13.5" customHeight="1">
      <c r="A228" s="39"/>
      <c r="B228" s="29"/>
      <c r="C228" s="30"/>
      <c r="D228" s="40"/>
      <c r="E228" s="45"/>
      <c r="F228" s="45"/>
      <c r="G228" s="41"/>
      <c r="H228" s="41"/>
      <c r="I228" s="34"/>
      <c r="J228" s="35"/>
      <c r="K228" s="36"/>
      <c r="L228" s="36"/>
      <c r="M228" s="36"/>
      <c r="N228" s="37"/>
      <c r="O228" s="38" t="s">
        <v>335</v>
      </c>
    </row>
    <row r="229" spans="1:15" ht="13.5" customHeight="1">
      <c r="A229" s="39"/>
      <c r="B229" s="29"/>
      <c r="C229" s="30"/>
      <c r="D229" s="40"/>
      <c r="E229" s="45"/>
      <c r="F229" s="45"/>
      <c r="G229" s="41"/>
      <c r="H229" s="41"/>
      <c r="I229" s="34"/>
      <c r="J229" s="35"/>
      <c r="K229" s="36"/>
      <c r="L229" s="36"/>
      <c r="M229" s="36"/>
      <c r="N229" s="37"/>
      <c r="O229" s="38" t="s">
        <v>336</v>
      </c>
    </row>
    <row r="230" spans="1:15" ht="13.5" customHeight="1">
      <c r="A230" s="39"/>
      <c r="B230" s="29"/>
      <c r="C230" s="30"/>
      <c r="D230" s="40"/>
      <c r="E230" s="45"/>
      <c r="F230" s="45"/>
      <c r="G230" s="41"/>
      <c r="H230" s="41"/>
      <c r="I230" s="34"/>
      <c r="J230" s="35"/>
      <c r="K230" s="36"/>
      <c r="L230" s="36"/>
      <c r="M230" s="36"/>
      <c r="N230" s="37"/>
      <c r="O230" s="38"/>
    </row>
    <row r="231" spans="1:15" ht="13.5" customHeight="1">
      <c r="A231" s="39" t="s">
        <v>337</v>
      </c>
      <c r="B231" s="29"/>
      <c r="C231" s="30"/>
      <c r="D231" s="40"/>
      <c r="E231" s="45"/>
      <c r="F231" s="45"/>
      <c r="G231" s="41" t="s">
        <v>338</v>
      </c>
      <c r="H231" s="41"/>
      <c r="I231" s="34" t="s">
        <v>240</v>
      </c>
      <c r="J231" s="35"/>
      <c r="K231" s="36" t="s">
        <v>241</v>
      </c>
      <c r="L231" s="36" t="s">
        <v>33</v>
      </c>
      <c r="M231" s="44"/>
      <c r="N231" s="37"/>
      <c r="O231" s="38" t="s">
        <v>339</v>
      </c>
    </row>
    <row r="232" spans="1:15" ht="13.5" customHeight="1">
      <c r="A232" s="39"/>
      <c r="B232" s="29"/>
      <c r="C232" s="30"/>
      <c r="D232" s="40"/>
      <c r="E232" s="45"/>
      <c r="F232" s="45"/>
      <c r="G232" s="41"/>
      <c r="H232" s="41"/>
      <c r="I232" s="34"/>
      <c r="J232" s="35"/>
      <c r="K232" s="36"/>
      <c r="L232" s="36"/>
      <c r="M232" s="36"/>
      <c r="N232" s="37"/>
      <c r="O232" s="38" t="s">
        <v>340</v>
      </c>
    </row>
    <row r="233" spans="1:15" ht="13.5" customHeight="1">
      <c r="A233" s="39"/>
      <c r="B233" s="29"/>
      <c r="C233" s="30"/>
      <c r="D233" s="40"/>
      <c r="E233" s="45"/>
      <c r="F233" s="45"/>
      <c r="G233" s="41"/>
      <c r="H233" s="41"/>
      <c r="I233" s="34"/>
      <c r="J233" s="35"/>
      <c r="K233" s="36"/>
      <c r="L233" s="36"/>
      <c r="M233" s="36"/>
      <c r="N233" s="37"/>
      <c r="O233" s="38" t="s">
        <v>341</v>
      </c>
    </row>
    <row r="234" spans="1:15" ht="13.5" customHeight="1">
      <c r="A234" s="39"/>
      <c r="B234" s="29"/>
      <c r="C234" s="30"/>
      <c r="D234" s="40"/>
      <c r="E234" s="45"/>
      <c r="F234" s="45"/>
      <c r="G234" s="41"/>
      <c r="H234" s="41"/>
      <c r="I234" s="34"/>
      <c r="J234" s="35"/>
      <c r="K234" s="36"/>
      <c r="L234" s="36"/>
      <c r="M234" s="36"/>
      <c r="N234" s="37"/>
      <c r="O234" s="38" t="s">
        <v>342</v>
      </c>
    </row>
    <row r="235" spans="1:15" ht="13.5" customHeight="1">
      <c r="A235" s="39"/>
      <c r="B235" s="29"/>
      <c r="C235" s="30"/>
      <c r="D235" s="40"/>
      <c r="E235" s="45"/>
      <c r="F235" s="45"/>
      <c r="G235" s="41"/>
      <c r="H235" s="41"/>
      <c r="I235" s="34"/>
      <c r="J235" s="35"/>
      <c r="K235" s="36"/>
      <c r="L235" s="36"/>
      <c r="M235" s="36"/>
      <c r="N235" s="37"/>
      <c r="O235" s="38" t="s">
        <v>343</v>
      </c>
    </row>
    <row r="236" spans="1:15" ht="13.5" customHeight="1">
      <c r="A236" s="39"/>
      <c r="B236" s="29"/>
      <c r="C236" s="30"/>
      <c r="D236" s="40"/>
      <c r="E236" s="45"/>
      <c r="F236" s="45"/>
      <c r="G236" s="41"/>
      <c r="H236" s="41"/>
      <c r="I236" s="34"/>
      <c r="J236" s="35"/>
      <c r="K236" s="36"/>
      <c r="L236" s="36"/>
      <c r="M236" s="36"/>
      <c r="N236" s="37"/>
      <c r="O236" s="38"/>
    </row>
    <row r="237" spans="1:15" ht="13.5" customHeight="1">
      <c r="A237" s="39" t="s">
        <v>344</v>
      </c>
      <c r="B237" s="29"/>
      <c r="C237" s="30"/>
      <c r="D237" s="40"/>
      <c r="E237" s="45"/>
      <c r="F237" s="45"/>
      <c r="G237" s="41" t="s">
        <v>345</v>
      </c>
      <c r="H237" s="41"/>
      <c r="I237" s="34" t="s">
        <v>240</v>
      </c>
      <c r="J237" s="35"/>
      <c r="K237" s="36" t="s">
        <v>241</v>
      </c>
      <c r="L237" s="36" t="s">
        <v>62</v>
      </c>
      <c r="M237" s="36"/>
      <c r="N237" s="37"/>
      <c r="O237" s="38" t="s">
        <v>346</v>
      </c>
    </row>
    <row r="238" spans="1:15" ht="13.5" customHeight="1">
      <c r="A238" s="39"/>
      <c r="B238" s="29"/>
      <c r="C238" s="30"/>
      <c r="D238" s="40"/>
      <c r="E238" s="45"/>
      <c r="F238" s="45"/>
      <c r="G238" s="41"/>
      <c r="H238" s="41"/>
      <c r="I238" s="34"/>
      <c r="J238" s="35"/>
      <c r="K238" s="36"/>
      <c r="L238" s="36"/>
      <c r="M238" s="36"/>
      <c r="N238" s="37"/>
      <c r="O238" s="38" t="s">
        <v>347</v>
      </c>
    </row>
    <row r="239" spans="1:15" ht="13.5" customHeight="1">
      <c r="A239" s="39"/>
      <c r="B239" s="29"/>
      <c r="C239" s="30"/>
      <c r="D239" s="40"/>
      <c r="E239" s="45"/>
      <c r="F239" s="45"/>
      <c r="G239" s="41"/>
      <c r="H239" s="41"/>
      <c r="I239" s="34"/>
      <c r="J239" s="35"/>
      <c r="K239" s="36"/>
      <c r="L239" s="36"/>
      <c r="M239" s="36"/>
      <c r="N239" s="37"/>
      <c r="O239" s="38" t="s">
        <v>348</v>
      </c>
    </row>
    <row r="240" spans="1:15" ht="13.5" customHeight="1">
      <c r="A240" s="39"/>
      <c r="B240" s="29"/>
      <c r="C240" s="30"/>
      <c r="D240" s="40"/>
      <c r="E240" s="45"/>
      <c r="F240" s="45"/>
      <c r="G240" s="41"/>
      <c r="H240" s="41"/>
      <c r="I240" s="34"/>
      <c r="J240" s="35"/>
      <c r="K240" s="36"/>
      <c r="L240" s="36"/>
      <c r="M240" s="36"/>
      <c r="N240" s="37"/>
      <c r="O240" s="38" t="s">
        <v>349</v>
      </c>
    </row>
    <row r="241" spans="1:15" ht="13.5" customHeight="1">
      <c r="A241" s="39"/>
      <c r="B241" s="29"/>
      <c r="C241" s="30"/>
      <c r="D241" s="40"/>
      <c r="E241" s="45"/>
      <c r="F241" s="45"/>
      <c r="G241" s="41"/>
      <c r="H241" s="41"/>
      <c r="I241" s="34"/>
      <c r="J241" s="35"/>
      <c r="K241" s="36"/>
      <c r="L241" s="36"/>
      <c r="M241" s="36"/>
      <c r="N241" s="37"/>
      <c r="O241" s="38" t="s">
        <v>350</v>
      </c>
    </row>
    <row r="242" spans="1:15" ht="13.5" customHeight="1">
      <c r="A242" s="39"/>
      <c r="B242" s="29"/>
      <c r="C242" s="30"/>
      <c r="D242" s="40"/>
      <c r="E242" s="45"/>
      <c r="F242" s="45"/>
      <c r="G242" s="41"/>
      <c r="H242" s="41"/>
      <c r="I242" s="34"/>
      <c r="J242" s="35"/>
      <c r="K242" s="36"/>
      <c r="L242" s="36"/>
      <c r="M242" s="36"/>
      <c r="N242" s="37"/>
      <c r="O242" s="38"/>
    </row>
    <row r="243" spans="1:15" ht="13.5" customHeight="1">
      <c r="A243" s="39" t="s">
        <v>351</v>
      </c>
      <c r="B243" s="29"/>
      <c r="C243" s="30"/>
      <c r="D243" s="40"/>
      <c r="E243" s="45"/>
      <c r="F243" s="45"/>
      <c r="G243" s="41" t="s">
        <v>352</v>
      </c>
      <c r="H243" s="41"/>
      <c r="I243" s="34" t="s">
        <v>240</v>
      </c>
      <c r="J243" s="35"/>
      <c r="K243" s="36" t="s">
        <v>353</v>
      </c>
      <c r="L243" s="36" t="s">
        <v>33</v>
      </c>
      <c r="M243" s="36"/>
      <c r="N243" s="37"/>
      <c r="O243" s="38" t="s">
        <v>354</v>
      </c>
    </row>
    <row r="244" spans="1:15" ht="13.5" customHeight="1">
      <c r="A244" s="39"/>
      <c r="B244" s="29"/>
      <c r="C244" s="30"/>
      <c r="D244" s="40"/>
      <c r="E244" s="45"/>
      <c r="F244" s="45"/>
      <c r="G244" s="41"/>
      <c r="H244" s="41"/>
      <c r="I244" s="34"/>
      <c r="J244" s="35"/>
      <c r="K244" s="36"/>
      <c r="L244" s="36"/>
      <c r="M244" s="36"/>
      <c r="N244" s="37"/>
      <c r="O244" s="38" t="s">
        <v>355</v>
      </c>
    </row>
    <row r="245" spans="1:15" ht="13.5" customHeight="1">
      <c r="A245" s="39"/>
      <c r="B245" s="29"/>
      <c r="C245" s="30"/>
      <c r="D245" s="40"/>
      <c r="E245" s="45"/>
      <c r="F245" s="45"/>
      <c r="G245" s="41"/>
      <c r="H245" s="41"/>
      <c r="I245" s="34"/>
      <c r="J245" s="35"/>
      <c r="K245" s="36"/>
      <c r="L245" s="36"/>
      <c r="M245" s="36"/>
      <c r="N245" s="37"/>
      <c r="O245" s="38" t="s">
        <v>356</v>
      </c>
    </row>
    <row r="246" spans="1:15" ht="13.5" customHeight="1">
      <c r="A246" s="39"/>
      <c r="B246" s="29"/>
      <c r="C246" s="30"/>
      <c r="D246" s="40"/>
      <c r="E246" s="45"/>
      <c r="F246" s="45"/>
      <c r="G246" s="41"/>
      <c r="H246" s="41"/>
      <c r="I246" s="34"/>
      <c r="J246" s="35"/>
      <c r="K246" s="36"/>
      <c r="L246" s="36"/>
      <c r="M246" s="36"/>
      <c r="N246" s="37"/>
      <c r="O246" s="38"/>
    </row>
    <row r="247" spans="1:15" ht="13.5" customHeight="1">
      <c r="A247" s="39" t="s">
        <v>357</v>
      </c>
      <c r="B247" s="29"/>
      <c r="C247" s="30"/>
      <c r="D247" s="40"/>
      <c r="E247" s="45"/>
      <c r="F247" s="45"/>
      <c r="G247" s="41" t="s">
        <v>358</v>
      </c>
      <c r="H247" s="41"/>
      <c r="I247" s="34" t="s">
        <v>240</v>
      </c>
      <c r="J247" s="35"/>
      <c r="K247" s="36" t="s">
        <v>353</v>
      </c>
      <c r="L247" s="36" t="s">
        <v>62</v>
      </c>
      <c r="M247" s="36"/>
      <c r="N247" s="37"/>
      <c r="O247" s="38" t="s">
        <v>359</v>
      </c>
    </row>
    <row r="248" spans="1:15" ht="13.5" customHeight="1">
      <c r="A248" s="39"/>
      <c r="B248" s="29"/>
      <c r="C248" s="30"/>
      <c r="D248" s="40"/>
      <c r="E248" s="45"/>
      <c r="F248" s="45"/>
      <c r="G248" s="41"/>
      <c r="H248" s="41"/>
      <c r="I248" s="34"/>
      <c r="J248" s="35"/>
      <c r="K248" s="36"/>
      <c r="L248" s="36"/>
      <c r="M248" s="36"/>
      <c r="N248" s="37"/>
      <c r="O248" s="38" t="s">
        <v>360</v>
      </c>
    </row>
    <row r="249" spans="1:15" ht="13.5" customHeight="1">
      <c r="A249" s="39"/>
      <c r="B249" s="29"/>
      <c r="C249" s="30"/>
      <c r="D249" s="40"/>
      <c r="E249" s="45"/>
      <c r="F249" s="45"/>
      <c r="G249" s="41"/>
      <c r="H249" s="41"/>
      <c r="I249" s="34"/>
      <c r="J249" s="35"/>
      <c r="K249" s="36"/>
      <c r="L249" s="36"/>
      <c r="M249" s="36"/>
      <c r="N249" s="37"/>
      <c r="O249" s="38" t="s">
        <v>361</v>
      </c>
    </row>
    <row r="250" spans="1:15" ht="13.5" customHeight="1">
      <c r="A250" s="39"/>
      <c r="B250" s="29"/>
      <c r="C250" s="30"/>
      <c r="D250" s="40"/>
      <c r="E250" s="45"/>
      <c r="F250" s="45"/>
      <c r="G250" s="41"/>
      <c r="H250" s="41"/>
      <c r="I250" s="34"/>
      <c r="J250" s="35"/>
      <c r="K250" s="36"/>
      <c r="L250" s="36"/>
      <c r="M250" s="36"/>
      <c r="N250" s="37"/>
      <c r="O250" s="38" t="s">
        <v>362</v>
      </c>
    </row>
    <row r="251" spans="1:15">
      <c r="A251" s="39"/>
      <c r="B251" s="29"/>
      <c r="C251" s="30"/>
      <c r="D251" s="40"/>
      <c r="E251" s="45"/>
      <c r="F251" s="45"/>
      <c r="G251" s="41"/>
      <c r="H251" s="41"/>
      <c r="I251" s="34"/>
      <c r="J251" s="35"/>
      <c r="K251" s="36"/>
      <c r="L251" s="36"/>
      <c r="M251" s="36"/>
      <c r="N251" s="37"/>
      <c r="O251" s="38" t="s">
        <v>363</v>
      </c>
    </row>
    <row r="252" spans="1:15">
      <c r="A252" s="39"/>
      <c r="B252" s="29"/>
      <c r="C252" s="30"/>
      <c r="D252" s="40"/>
      <c r="E252" s="45"/>
      <c r="F252" s="45"/>
      <c r="G252" s="41"/>
      <c r="H252" s="41"/>
      <c r="I252" s="34"/>
      <c r="J252" s="35"/>
      <c r="K252" s="36"/>
      <c r="L252" s="36"/>
      <c r="M252" s="36"/>
      <c r="N252" s="37"/>
      <c r="O252" s="38" t="s">
        <v>364</v>
      </c>
    </row>
    <row r="253" spans="1:15" ht="13.5" customHeight="1">
      <c r="A253" s="39"/>
      <c r="B253" s="29"/>
      <c r="C253" s="30"/>
      <c r="D253" s="40"/>
      <c r="E253" s="45"/>
      <c r="F253" s="45"/>
      <c r="G253" s="41"/>
      <c r="H253" s="41"/>
      <c r="I253" s="34"/>
      <c r="J253" s="35"/>
      <c r="K253" s="36"/>
      <c r="L253" s="36"/>
      <c r="M253" s="36"/>
      <c r="N253" s="37"/>
      <c r="O253" s="38" t="s">
        <v>365</v>
      </c>
    </row>
    <row r="254" spans="1:15" ht="13.5" customHeight="1">
      <c r="A254" s="39"/>
      <c r="B254" s="29"/>
      <c r="C254" s="30"/>
      <c r="D254" s="40"/>
      <c r="E254" s="45"/>
      <c r="F254" s="45"/>
      <c r="G254" s="41"/>
      <c r="H254" s="41"/>
      <c r="I254" s="34"/>
      <c r="J254" s="35"/>
      <c r="K254" s="36"/>
      <c r="L254" s="36"/>
      <c r="M254" s="36"/>
      <c r="N254" s="37"/>
      <c r="O254" s="38" t="s">
        <v>366</v>
      </c>
    </row>
    <row r="255" spans="1:15" ht="13.5" customHeight="1">
      <c r="A255" s="39"/>
      <c r="B255" s="29"/>
      <c r="C255" s="30"/>
      <c r="D255" s="40"/>
      <c r="E255" s="45"/>
      <c r="F255" s="45"/>
      <c r="G255" s="41"/>
      <c r="H255" s="41"/>
      <c r="I255" s="34"/>
      <c r="J255" s="35"/>
      <c r="K255" s="36"/>
      <c r="L255" s="36"/>
      <c r="M255" s="36"/>
      <c r="N255" s="37"/>
      <c r="O255" s="38" t="s">
        <v>367</v>
      </c>
    </row>
    <row r="256" spans="1:15" ht="13.5" customHeight="1">
      <c r="A256" s="47"/>
      <c r="B256" s="48"/>
      <c r="C256" s="49"/>
      <c r="D256" s="50"/>
      <c r="E256" s="64"/>
      <c r="F256" s="64"/>
      <c r="G256" s="51"/>
      <c r="H256" s="51"/>
      <c r="I256" s="52"/>
      <c r="J256" s="53"/>
      <c r="K256" s="54"/>
      <c r="L256" s="54"/>
      <c r="M256" s="54"/>
      <c r="N256" s="55"/>
      <c r="O256" s="56" t="s">
        <v>368</v>
      </c>
    </row>
    <row r="257" spans="1:15" ht="36" customHeight="1">
      <c r="A257" s="28" t="s">
        <v>369</v>
      </c>
      <c r="B257" s="29"/>
      <c r="C257" s="30"/>
      <c r="D257" s="31" t="s">
        <v>370</v>
      </c>
      <c r="E257" s="31"/>
      <c r="F257" s="241" t="s">
        <v>371</v>
      </c>
      <c r="G257" s="242"/>
      <c r="H257" s="33"/>
      <c r="I257" s="34"/>
      <c r="J257" s="35"/>
      <c r="K257" s="36"/>
      <c r="L257" s="36"/>
      <c r="M257" s="36"/>
      <c r="N257" s="37"/>
      <c r="O257" s="38" t="s">
        <v>372</v>
      </c>
    </row>
    <row r="258" spans="1:15" ht="13.5" customHeight="1">
      <c r="A258" s="39" t="s">
        <v>373</v>
      </c>
      <c r="B258" s="29"/>
      <c r="C258" s="30"/>
      <c r="D258" s="40"/>
      <c r="E258" s="45"/>
      <c r="F258" s="40"/>
      <c r="G258" s="41" t="s">
        <v>374</v>
      </c>
      <c r="H258" s="41"/>
      <c r="I258" s="34" t="s">
        <v>223</v>
      </c>
      <c r="J258" s="35" t="s">
        <v>224</v>
      </c>
      <c r="K258" s="36" t="s">
        <v>241</v>
      </c>
      <c r="L258" s="36" t="s">
        <v>62</v>
      </c>
      <c r="M258" s="36"/>
      <c r="N258" s="37"/>
      <c r="O258" s="38" t="s">
        <v>375</v>
      </c>
    </row>
    <row r="259" spans="1:15" ht="13.5" customHeight="1">
      <c r="A259" s="39"/>
      <c r="B259" s="29"/>
      <c r="C259" s="30"/>
      <c r="D259" s="40"/>
      <c r="E259" s="45"/>
      <c r="F259" s="40"/>
      <c r="G259" s="41"/>
      <c r="H259" s="41"/>
      <c r="I259" s="34"/>
      <c r="J259" s="35"/>
      <c r="K259" s="36"/>
      <c r="L259" s="36"/>
      <c r="M259" s="36"/>
      <c r="N259" s="37"/>
      <c r="O259" s="38" t="s">
        <v>376</v>
      </c>
    </row>
    <row r="260" spans="1:15" ht="13.5" customHeight="1">
      <c r="A260" s="39"/>
      <c r="B260" s="29"/>
      <c r="C260" s="30"/>
      <c r="D260" s="40"/>
      <c r="E260" s="45"/>
      <c r="F260" s="40"/>
      <c r="G260" s="41"/>
      <c r="H260" s="41"/>
      <c r="I260" s="34"/>
      <c r="J260" s="35"/>
      <c r="K260" s="36"/>
      <c r="L260" s="36"/>
      <c r="M260" s="36"/>
      <c r="N260" s="37"/>
      <c r="O260" s="38" t="s">
        <v>377</v>
      </c>
    </row>
    <row r="261" spans="1:15" ht="13.5" customHeight="1">
      <c r="A261" s="39"/>
      <c r="B261" s="29"/>
      <c r="C261" s="30"/>
      <c r="D261" s="40"/>
      <c r="E261" s="45"/>
      <c r="F261" s="40"/>
      <c r="G261" s="41"/>
      <c r="H261" s="41"/>
      <c r="I261" s="34"/>
      <c r="J261" s="35"/>
      <c r="K261" s="36"/>
      <c r="L261" s="36"/>
      <c r="M261" s="36"/>
      <c r="N261" s="37"/>
      <c r="O261" s="38" t="s">
        <v>378</v>
      </c>
    </row>
    <row r="262" spans="1:15" ht="13.5" customHeight="1">
      <c r="A262" s="39"/>
      <c r="B262" s="29"/>
      <c r="C262" s="30"/>
      <c r="D262" s="40"/>
      <c r="E262" s="45"/>
      <c r="F262" s="40"/>
      <c r="G262" s="41"/>
      <c r="H262" s="41"/>
      <c r="I262" s="34"/>
      <c r="J262" s="35"/>
      <c r="K262" s="36"/>
      <c r="L262" s="36"/>
      <c r="M262" s="36"/>
      <c r="N262" s="37"/>
      <c r="O262" s="38"/>
    </row>
    <row r="263" spans="1:15" ht="13.5" customHeight="1">
      <c r="A263" s="39" t="s">
        <v>379</v>
      </c>
      <c r="B263" s="29"/>
      <c r="C263" s="30"/>
      <c r="D263" s="40"/>
      <c r="E263" s="45"/>
      <c r="F263" s="40"/>
      <c r="G263" s="41" t="s">
        <v>380</v>
      </c>
      <c r="H263" s="41"/>
      <c r="I263" s="34" t="s">
        <v>381</v>
      </c>
      <c r="J263" s="35" t="s">
        <v>382</v>
      </c>
      <c r="K263" s="36" t="s">
        <v>353</v>
      </c>
      <c r="L263" s="36" t="s">
        <v>33</v>
      </c>
      <c r="M263" s="36"/>
      <c r="N263" s="37"/>
      <c r="O263" s="38" t="s">
        <v>383</v>
      </c>
    </row>
    <row r="264" spans="1:15" ht="13.5" customHeight="1">
      <c r="A264" s="39"/>
      <c r="B264" s="29"/>
      <c r="C264" s="30"/>
      <c r="D264" s="40"/>
      <c r="E264" s="45"/>
      <c r="F264" s="40"/>
      <c r="G264" s="41"/>
      <c r="H264" s="41"/>
      <c r="I264" s="34"/>
      <c r="J264" s="35"/>
      <c r="K264" s="36"/>
      <c r="L264" s="36"/>
      <c r="M264" s="36"/>
      <c r="N264" s="37"/>
      <c r="O264" s="38" t="s">
        <v>384</v>
      </c>
    </row>
    <row r="265" spans="1:15" ht="13.5" customHeight="1">
      <c r="A265" s="39"/>
      <c r="B265" s="29"/>
      <c r="C265" s="30"/>
      <c r="D265" s="40"/>
      <c r="E265" s="45"/>
      <c r="F265" s="40"/>
      <c r="G265" s="41"/>
      <c r="H265" s="41"/>
      <c r="I265" s="34"/>
      <c r="J265" s="35"/>
      <c r="K265" s="36"/>
      <c r="L265" s="36"/>
      <c r="M265" s="36"/>
      <c r="N265" s="37"/>
      <c r="O265" s="38" t="s">
        <v>385</v>
      </c>
    </row>
    <row r="266" spans="1:15" ht="13.5" customHeight="1">
      <c r="A266" s="39"/>
      <c r="B266" s="29"/>
      <c r="C266" s="30"/>
      <c r="D266" s="40"/>
      <c r="E266" s="45"/>
      <c r="F266" s="40"/>
      <c r="G266" s="41"/>
      <c r="H266" s="41"/>
      <c r="I266" s="34"/>
      <c r="J266" s="35"/>
      <c r="K266" s="36"/>
      <c r="L266" s="36"/>
      <c r="M266" s="36"/>
      <c r="N266" s="37"/>
      <c r="O266" s="38" t="s">
        <v>386</v>
      </c>
    </row>
    <row r="267" spans="1:15" ht="13.5" customHeight="1">
      <c r="A267" s="39"/>
      <c r="B267" s="29"/>
      <c r="C267" s="30"/>
      <c r="D267" s="40"/>
      <c r="E267" s="45"/>
      <c r="F267" s="40"/>
      <c r="G267" s="41"/>
      <c r="H267" s="41"/>
      <c r="I267" s="34"/>
      <c r="J267" s="35"/>
      <c r="K267" s="36"/>
      <c r="L267" s="36"/>
      <c r="M267" s="36"/>
      <c r="N267" s="37"/>
      <c r="O267" s="38" t="s">
        <v>387</v>
      </c>
    </row>
    <row r="268" spans="1:15" ht="13.5" customHeight="1">
      <c r="A268" s="39"/>
      <c r="B268" s="29"/>
      <c r="C268" s="30"/>
      <c r="D268" s="40"/>
      <c r="E268" s="45"/>
      <c r="F268" s="40"/>
      <c r="G268" s="41"/>
      <c r="H268" s="41"/>
      <c r="I268" s="34"/>
      <c r="J268" s="35"/>
      <c r="K268" s="36"/>
      <c r="L268" s="36"/>
      <c r="M268" s="36"/>
      <c r="N268" s="37"/>
      <c r="O268" s="38"/>
    </row>
    <row r="269" spans="1:15" ht="13.5" customHeight="1">
      <c r="A269" s="39" t="s">
        <v>388</v>
      </c>
      <c r="B269" s="29"/>
      <c r="C269" s="30"/>
      <c r="D269" s="40"/>
      <c r="E269" s="45"/>
      <c r="F269" s="40"/>
      <c r="G269" s="41" t="s">
        <v>389</v>
      </c>
      <c r="H269" s="41"/>
      <c r="I269" s="34" t="s">
        <v>240</v>
      </c>
      <c r="J269" s="35"/>
      <c r="K269" s="36" t="s">
        <v>353</v>
      </c>
      <c r="L269" s="36" t="s">
        <v>62</v>
      </c>
      <c r="M269" s="36"/>
      <c r="N269" s="37"/>
      <c r="O269" s="38" t="s">
        <v>390</v>
      </c>
    </row>
    <row r="270" spans="1:15" ht="13.5" customHeight="1">
      <c r="A270" s="39"/>
      <c r="B270" s="29"/>
      <c r="C270" s="30"/>
      <c r="D270" s="40"/>
      <c r="E270" s="45"/>
      <c r="F270" s="40"/>
      <c r="G270" s="41"/>
      <c r="H270" s="41"/>
      <c r="I270" s="34"/>
      <c r="J270" s="35"/>
      <c r="K270" s="36"/>
      <c r="L270" s="36"/>
      <c r="M270" s="36"/>
      <c r="N270" s="37"/>
      <c r="O270" s="38" t="s">
        <v>391</v>
      </c>
    </row>
    <row r="271" spans="1:15" ht="13.5" customHeight="1">
      <c r="A271" s="39"/>
      <c r="B271" s="29"/>
      <c r="C271" s="30"/>
      <c r="D271" s="40"/>
      <c r="E271" s="45"/>
      <c r="F271" s="40"/>
      <c r="G271" s="41"/>
      <c r="H271" s="41"/>
      <c r="I271" s="34"/>
      <c r="J271" s="35"/>
      <c r="K271" s="36"/>
      <c r="L271" s="36"/>
      <c r="M271" s="36"/>
      <c r="N271" s="37"/>
      <c r="O271" s="38" t="s">
        <v>392</v>
      </c>
    </row>
    <row r="272" spans="1:15" ht="13.5" customHeight="1">
      <c r="A272" s="39"/>
      <c r="B272" s="29"/>
      <c r="C272" s="30"/>
      <c r="D272" s="40"/>
      <c r="E272" s="45"/>
      <c r="F272" s="40"/>
      <c r="G272" s="41"/>
      <c r="H272" s="41"/>
      <c r="I272" s="34"/>
      <c r="J272" s="35"/>
      <c r="K272" s="36"/>
      <c r="L272" s="36"/>
      <c r="M272" s="36"/>
      <c r="N272" s="37"/>
      <c r="O272" s="38"/>
    </row>
    <row r="273" spans="1:15" ht="13.5" customHeight="1">
      <c r="A273" s="39" t="s">
        <v>393</v>
      </c>
      <c r="B273" s="29"/>
      <c r="C273" s="30"/>
      <c r="D273" s="40"/>
      <c r="E273" s="45"/>
      <c r="F273" s="40"/>
      <c r="G273" s="41" t="s">
        <v>394</v>
      </c>
      <c r="H273" s="41"/>
      <c r="I273" s="34" t="s">
        <v>381</v>
      </c>
      <c r="J273" s="35" t="s">
        <v>382</v>
      </c>
      <c r="K273" s="36" t="s">
        <v>353</v>
      </c>
      <c r="L273" s="36" t="s">
        <v>33</v>
      </c>
      <c r="M273" s="36"/>
      <c r="N273" s="37"/>
      <c r="O273" s="38" t="s">
        <v>390</v>
      </c>
    </row>
    <row r="274" spans="1:15" ht="13.5" customHeight="1">
      <c r="A274" s="39"/>
      <c r="B274" s="29"/>
      <c r="C274" s="30"/>
      <c r="D274" s="40"/>
      <c r="E274" s="45"/>
      <c r="F274" s="40"/>
      <c r="G274" s="41"/>
      <c r="H274" s="41"/>
      <c r="I274" s="34"/>
      <c r="J274" s="35"/>
      <c r="K274" s="36"/>
      <c r="L274" s="36"/>
      <c r="M274" s="36"/>
      <c r="N274" s="37"/>
      <c r="O274" s="38" t="s">
        <v>395</v>
      </c>
    </row>
    <row r="275" spans="1:15" ht="13.5" customHeight="1">
      <c r="A275" s="39"/>
      <c r="B275" s="29"/>
      <c r="C275" s="30"/>
      <c r="D275" s="40"/>
      <c r="E275" s="45"/>
      <c r="F275" s="40"/>
      <c r="G275" s="41"/>
      <c r="H275" s="41"/>
      <c r="I275" s="34"/>
      <c r="J275" s="35"/>
      <c r="K275" s="36"/>
      <c r="L275" s="36"/>
      <c r="M275" s="36"/>
      <c r="N275" s="37"/>
      <c r="O275" s="38" t="s">
        <v>396</v>
      </c>
    </row>
    <row r="276" spans="1:15" ht="13.5" customHeight="1">
      <c r="A276" s="39"/>
      <c r="B276" s="29"/>
      <c r="C276" s="30"/>
      <c r="D276" s="40"/>
      <c r="E276" s="45"/>
      <c r="F276" s="40"/>
      <c r="G276" s="41"/>
      <c r="H276" s="41"/>
      <c r="I276" s="34"/>
      <c r="J276" s="35"/>
      <c r="K276" s="36"/>
      <c r="L276" s="36"/>
      <c r="M276" s="36"/>
      <c r="N276" s="37"/>
      <c r="O276" s="38"/>
    </row>
    <row r="277" spans="1:15" ht="13.5" customHeight="1">
      <c r="A277" s="39" t="s">
        <v>397</v>
      </c>
      <c r="B277" s="29"/>
      <c r="C277" s="30"/>
      <c r="D277" s="40"/>
      <c r="E277" s="45"/>
      <c r="F277" s="40"/>
      <c r="G277" s="41" t="s">
        <v>398</v>
      </c>
      <c r="H277" s="41"/>
      <c r="I277" s="34" t="s">
        <v>240</v>
      </c>
      <c r="J277" s="35"/>
      <c r="K277" s="36" t="s">
        <v>353</v>
      </c>
      <c r="L277" s="36" t="s">
        <v>33</v>
      </c>
      <c r="M277" s="36" t="s">
        <v>399</v>
      </c>
      <c r="N277" s="37"/>
      <c r="O277" s="38" t="s">
        <v>400</v>
      </c>
    </row>
    <row r="278" spans="1:15" ht="13.5" customHeight="1">
      <c r="A278" s="39"/>
      <c r="B278" s="29"/>
      <c r="C278" s="30"/>
      <c r="D278" s="40"/>
      <c r="E278" s="45"/>
      <c r="F278" s="40"/>
      <c r="G278" s="41"/>
      <c r="H278" s="41"/>
      <c r="I278" s="34"/>
      <c r="J278" s="35"/>
      <c r="K278" s="36"/>
      <c r="L278" s="36"/>
      <c r="M278" s="36"/>
      <c r="N278" s="37"/>
      <c r="O278" s="38" t="s">
        <v>401</v>
      </c>
    </row>
    <row r="279" spans="1:15" ht="13.5" customHeight="1">
      <c r="A279" s="39"/>
      <c r="B279" s="29"/>
      <c r="C279" s="30"/>
      <c r="D279" s="40"/>
      <c r="E279" s="45"/>
      <c r="F279" s="40"/>
      <c r="G279" s="41"/>
      <c r="H279" s="41"/>
      <c r="I279" s="34"/>
      <c r="J279" s="35"/>
      <c r="K279" s="36"/>
      <c r="L279" s="36"/>
      <c r="M279" s="36"/>
      <c r="N279" s="37"/>
      <c r="O279" s="38" t="s">
        <v>402</v>
      </c>
    </row>
    <row r="280" spans="1:15" ht="13.5" customHeight="1">
      <c r="A280" s="39"/>
      <c r="B280" s="29"/>
      <c r="C280" s="30"/>
      <c r="D280" s="40"/>
      <c r="E280" s="45"/>
      <c r="F280" s="40"/>
      <c r="G280" s="41"/>
      <c r="H280" s="41"/>
      <c r="I280" s="34"/>
      <c r="J280" s="35"/>
      <c r="K280" s="36"/>
      <c r="L280" s="36"/>
      <c r="M280" s="36"/>
      <c r="N280" s="37"/>
      <c r="O280" s="38" t="s">
        <v>403</v>
      </c>
    </row>
    <row r="281" spans="1:15" ht="13.5" customHeight="1">
      <c r="A281" s="39"/>
      <c r="B281" s="29"/>
      <c r="C281" s="30"/>
      <c r="D281" s="40"/>
      <c r="E281" s="45"/>
      <c r="F281" s="40"/>
      <c r="G281" s="41"/>
      <c r="H281" s="41"/>
      <c r="I281" s="34"/>
      <c r="J281" s="35"/>
      <c r="K281" s="36"/>
      <c r="L281" s="36"/>
      <c r="M281" s="36"/>
      <c r="N281" s="37"/>
      <c r="O281" s="38" t="s">
        <v>1178</v>
      </c>
    </row>
    <row r="282" spans="1:15" ht="13.5" customHeight="1">
      <c r="A282" s="39"/>
      <c r="B282" s="29"/>
      <c r="C282" s="30"/>
      <c r="D282" s="40"/>
      <c r="E282" s="45"/>
      <c r="F282" s="40"/>
      <c r="G282" s="41"/>
      <c r="H282" s="41"/>
      <c r="I282" s="34"/>
      <c r="J282" s="35"/>
      <c r="K282" s="36"/>
      <c r="L282" s="36"/>
      <c r="M282" s="36"/>
      <c r="N282" s="37"/>
      <c r="O282" s="38" t="s">
        <v>404</v>
      </c>
    </row>
    <row r="283" spans="1:15" ht="13.5" customHeight="1">
      <c r="A283" s="39"/>
      <c r="B283" s="29"/>
      <c r="C283" s="30"/>
      <c r="D283" s="40"/>
      <c r="E283" s="45"/>
      <c r="F283" s="40"/>
      <c r="G283" s="41"/>
      <c r="H283" s="41"/>
      <c r="I283" s="34"/>
      <c r="J283" s="35"/>
      <c r="K283" s="36"/>
      <c r="L283" s="36"/>
      <c r="M283" s="36"/>
      <c r="N283" s="37"/>
      <c r="O283" s="38" t="s">
        <v>405</v>
      </c>
    </row>
    <row r="284" spans="1:15" ht="17.25" customHeight="1">
      <c r="A284" s="39"/>
      <c r="B284" s="29"/>
      <c r="C284" s="30"/>
      <c r="D284" s="40"/>
      <c r="E284" s="45"/>
      <c r="F284" s="40"/>
      <c r="G284" s="41"/>
      <c r="H284" s="41"/>
      <c r="I284" s="34"/>
      <c r="J284" s="35"/>
      <c r="K284" s="36"/>
      <c r="L284" s="36"/>
      <c r="M284" s="36"/>
      <c r="N284" s="37"/>
      <c r="O284" s="38" t="s">
        <v>406</v>
      </c>
    </row>
    <row r="285" spans="1:15" ht="13.5" customHeight="1">
      <c r="A285" s="39"/>
      <c r="B285" s="29"/>
      <c r="C285" s="30"/>
      <c r="D285" s="40"/>
      <c r="E285" s="45"/>
      <c r="F285" s="40"/>
      <c r="G285" s="41"/>
      <c r="H285" s="41"/>
      <c r="I285" s="34"/>
      <c r="J285" s="35"/>
      <c r="K285" s="36"/>
      <c r="L285" s="36"/>
      <c r="M285" s="36"/>
      <c r="N285" s="37"/>
      <c r="O285" s="38"/>
    </row>
    <row r="286" spans="1:15" ht="39" customHeight="1">
      <c r="A286" s="39" t="s">
        <v>407</v>
      </c>
      <c r="B286" s="29"/>
      <c r="C286" s="30"/>
      <c r="D286" s="31" t="s">
        <v>408</v>
      </c>
      <c r="E286" s="31"/>
      <c r="F286" s="241" t="s">
        <v>409</v>
      </c>
      <c r="G286" s="242"/>
      <c r="H286" s="33"/>
      <c r="I286" s="34"/>
      <c r="J286" s="35"/>
      <c r="K286" s="36"/>
      <c r="L286" s="36"/>
      <c r="M286" s="36"/>
      <c r="N286" s="37"/>
      <c r="O286" s="38" t="s">
        <v>410</v>
      </c>
    </row>
    <row r="287" spans="1:15" ht="27" customHeight="1">
      <c r="A287" s="39" t="s">
        <v>411</v>
      </c>
      <c r="B287" s="29"/>
      <c r="C287" s="30"/>
      <c r="D287" s="40"/>
      <c r="E287" s="45"/>
      <c r="F287" s="45"/>
      <c r="G287" s="41" t="s">
        <v>412</v>
      </c>
      <c r="H287" s="41"/>
      <c r="I287" s="34" t="s">
        <v>300</v>
      </c>
      <c r="J287" s="35" t="s">
        <v>301</v>
      </c>
      <c r="K287" s="36" t="s">
        <v>353</v>
      </c>
      <c r="L287" s="36" t="s">
        <v>33</v>
      </c>
      <c r="M287" s="44" t="s">
        <v>399</v>
      </c>
      <c r="N287" s="37"/>
      <c r="O287" s="38" t="s">
        <v>413</v>
      </c>
    </row>
    <row r="288" spans="1:15" ht="13.5" customHeight="1">
      <c r="A288" s="39"/>
      <c r="B288" s="29"/>
      <c r="C288" s="30"/>
      <c r="D288" s="40"/>
      <c r="E288" s="45"/>
      <c r="F288" s="45"/>
      <c r="G288" s="41"/>
      <c r="H288" s="41"/>
      <c r="I288" s="34"/>
      <c r="J288" s="35"/>
      <c r="K288" s="36"/>
      <c r="L288" s="36"/>
      <c r="M288" s="36"/>
      <c r="N288" s="37"/>
      <c r="O288" s="38" t="s">
        <v>1179</v>
      </c>
    </row>
    <row r="289" spans="1:15" ht="13.5" customHeight="1">
      <c r="A289" s="39"/>
      <c r="B289" s="29"/>
      <c r="C289" s="30"/>
      <c r="D289" s="40"/>
      <c r="E289" s="45"/>
      <c r="F289" s="45"/>
      <c r="G289" s="41"/>
      <c r="H289" s="41"/>
      <c r="I289" s="34"/>
      <c r="J289" s="35"/>
      <c r="K289" s="36"/>
      <c r="L289" s="36"/>
      <c r="M289" s="36"/>
      <c r="N289" s="37"/>
      <c r="O289" s="38" t="s">
        <v>414</v>
      </c>
    </row>
    <row r="290" spans="1:15" ht="13.5" customHeight="1">
      <c r="A290" s="39"/>
      <c r="B290" s="29"/>
      <c r="C290" s="30"/>
      <c r="D290" s="40"/>
      <c r="E290" s="45"/>
      <c r="F290" s="45"/>
      <c r="G290" s="41"/>
      <c r="H290" s="41"/>
      <c r="I290" s="34"/>
      <c r="J290" s="35"/>
      <c r="K290" s="36"/>
      <c r="L290" s="36"/>
      <c r="M290" s="36"/>
      <c r="N290" s="37"/>
      <c r="O290" s="38" t="s">
        <v>415</v>
      </c>
    </row>
    <row r="291" spans="1:15" ht="13.5" customHeight="1">
      <c r="A291" s="39"/>
      <c r="B291" s="29"/>
      <c r="C291" s="30"/>
      <c r="D291" s="40"/>
      <c r="E291" s="45"/>
      <c r="F291" s="45"/>
      <c r="G291" s="41"/>
      <c r="H291" s="41"/>
      <c r="I291" s="34"/>
      <c r="J291" s="35"/>
      <c r="K291" s="36"/>
      <c r="L291" s="36"/>
      <c r="M291" s="36"/>
      <c r="N291" s="37"/>
      <c r="O291" s="38" t="s">
        <v>416</v>
      </c>
    </row>
    <row r="292" spans="1:15" ht="13.5" customHeight="1">
      <c r="A292" s="39"/>
      <c r="B292" s="29"/>
      <c r="C292" s="30"/>
      <c r="D292" s="40"/>
      <c r="E292" s="45"/>
      <c r="F292" s="45"/>
      <c r="G292" s="41"/>
      <c r="H292" s="41"/>
      <c r="I292" s="34"/>
      <c r="J292" s="35"/>
      <c r="K292" s="36"/>
      <c r="L292" s="36"/>
      <c r="M292" s="36"/>
      <c r="N292" s="37"/>
      <c r="O292" s="38" t="s">
        <v>417</v>
      </c>
    </row>
    <row r="293" spans="1:15" ht="13.5" customHeight="1">
      <c r="A293" s="39"/>
      <c r="B293" s="29"/>
      <c r="C293" s="30"/>
      <c r="D293" s="40"/>
      <c r="E293" s="45"/>
      <c r="F293" s="45"/>
      <c r="G293" s="41"/>
      <c r="H293" s="41"/>
      <c r="I293" s="34"/>
      <c r="J293" s="35"/>
      <c r="K293" s="36"/>
      <c r="L293" s="36"/>
      <c r="M293" s="36"/>
      <c r="N293" s="37"/>
      <c r="O293" s="38" t="s">
        <v>418</v>
      </c>
    </row>
    <row r="294" spans="1:15" ht="13.5" customHeight="1">
      <c r="A294" s="39"/>
      <c r="B294" s="29"/>
      <c r="C294" s="30"/>
      <c r="D294" s="40"/>
      <c r="E294" s="45"/>
      <c r="F294" s="45"/>
      <c r="G294" s="41"/>
      <c r="H294" s="41"/>
      <c r="I294" s="34"/>
      <c r="J294" s="35"/>
      <c r="K294" s="36"/>
      <c r="L294" s="36"/>
      <c r="M294" s="36"/>
      <c r="N294" s="37"/>
      <c r="O294" s="38" t="s">
        <v>419</v>
      </c>
    </row>
    <row r="295" spans="1:15" ht="13.5" customHeight="1">
      <c r="A295" s="39"/>
      <c r="B295" s="29"/>
      <c r="C295" s="30"/>
      <c r="D295" s="40"/>
      <c r="E295" s="45"/>
      <c r="F295" s="45"/>
      <c r="G295" s="41"/>
      <c r="H295" s="41"/>
      <c r="I295" s="34"/>
      <c r="J295" s="35"/>
      <c r="K295" s="36"/>
      <c r="L295" s="36"/>
      <c r="M295" s="36"/>
      <c r="N295" s="37"/>
      <c r="O295" s="38"/>
    </row>
    <row r="296" spans="1:15" ht="27" customHeight="1">
      <c r="A296" s="39" t="s">
        <v>420</v>
      </c>
      <c r="B296" s="29"/>
      <c r="C296" s="30"/>
      <c r="D296" s="40"/>
      <c r="E296" s="45"/>
      <c r="F296" s="45"/>
      <c r="G296" s="41" t="s">
        <v>421</v>
      </c>
      <c r="H296" s="41"/>
      <c r="I296" s="34" t="s">
        <v>240</v>
      </c>
      <c r="J296" s="35"/>
      <c r="K296" s="36" t="s">
        <v>353</v>
      </c>
      <c r="L296" s="36" t="s">
        <v>33</v>
      </c>
      <c r="M296" s="44" t="s">
        <v>399</v>
      </c>
      <c r="N296" s="37"/>
      <c r="O296" s="38" t="s">
        <v>422</v>
      </c>
    </row>
    <row r="297" spans="1:15" ht="13.5" customHeight="1">
      <c r="A297" s="39"/>
      <c r="B297" s="29"/>
      <c r="C297" s="30"/>
      <c r="D297" s="40"/>
      <c r="E297" s="45"/>
      <c r="F297" s="45"/>
      <c r="G297" s="41"/>
      <c r="H297" s="41"/>
      <c r="I297" s="34"/>
      <c r="J297" s="35"/>
      <c r="K297" s="36"/>
      <c r="L297" s="36"/>
      <c r="M297" s="36"/>
      <c r="N297" s="37"/>
      <c r="O297" s="38" t="s">
        <v>423</v>
      </c>
    </row>
    <row r="298" spans="1:15" ht="13.5" customHeight="1">
      <c r="A298" s="39"/>
      <c r="B298" s="29"/>
      <c r="C298" s="30"/>
      <c r="D298" s="40"/>
      <c r="E298" s="45"/>
      <c r="F298" s="45"/>
      <c r="G298" s="41"/>
      <c r="H298" s="41"/>
      <c r="I298" s="34"/>
      <c r="J298" s="35"/>
      <c r="K298" s="36"/>
      <c r="L298" s="36"/>
      <c r="M298" s="36"/>
      <c r="N298" s="37"/>
      <c r="O298" s="38" t="s">
        <v>424</v>
      </c>
    </row>
    <row r="299" spans="1:15" ht="13.5" customHeight="1">
      <c r="A299" s="39"/>
      <c r="B299" s="29"/>
      <c r="C299" s="30"/>
      <c r="D299" s="40"/>
      <c r="E299" s="45"/>
      <c r="F299" s="45"/>
      <c r="G299" s="41"/>
      <c r="H299" s="41"/>
      <c r="I299" s="34"/>
      <c r="J299" s="35"/>
      <c r="K299" s="36"/>
      <c r="L299" s="36"/>
      <c r="M299" s="36"/>
      <c r="N299" s="37"/>
      <c r="O299" s="38" t="s">
        <v>425</v>
      </c>
    </row>
    <row r="300" spans="1:15" ht="13.5" customHeight="1">
      <c r="A300" s="39"/>
      <c r="B300" s="29"/>
      <c r="C300" s="30"/>
      <c r="D300" s="40"/>
      <c r="E300" s="45"/>
      <c r="F300" s="45"/>
      <c r="G300" s="41"/>
      <c r="H300" s="41"/>
      <c r="I300" s="34"/>
      <c r="J300" s="35"/>
      <c r="K300" s="36"/>
      <c r="L300" s="36"/>
      <c r="M300" s="36"/>
      <c r="N300" s="37"/>
      <c r="O300" s="38" t="s">
        <v>426</v>
      </c>
    </row>
    <row r="301" spans="1:15" ht="13.5" customHeight="1">
      <c r="A301" s="39"/>
      <c r="B301" s="29"/>
      <c r="C301" s="30"/>
      <c r="D301" s="40"/>
      <c r="E301" s="45"/>
      <c r="F301" s="45"/>
      <c r="G301" s="41"/>
      <c r="H301" s="41"/>
      <c r="I301" s="34"/>
      <c r="J301" s="35"/>
      <c r="K301" s="36"/>
      <c r="L301" s="36"/>
      <c r="M301" s="36"/>
      <c r="N301" s="37"/>
      <c r="O301" s="38" t="s">
        <v>427</v>
      </c>
    </row>
    <row r="302" spans="1:15" ht="13.5" customHeight="1">
      <c r="A302" s="39"/>
      <c r="B302" s="29"/>
      <c r="C302" s="30"/>
      <c r="D302" s="40"/>
      <c r="E302" s="45"/>
      <c r="F302" s="45"/>
      <c r="G302" s="41"/>
      <c r="H302" s="41"/>
      <c r="I302" s="34"/>
      <c r="J302" s="35"/>
      <c r="K302" s="36"/>
      <c r="L302" s="36"/>
      <c r="M302" s="36"/>
      <c r="N302" s="37"/>
      <c r="O302" s="38" t="s">
        <v>428</v>
      </c>
    </row>
    <row r="303" spans="1:15" ht="13.5" customHeight="1">
      <c r="A303" s="39"/>
      <c r="B303" s="29"/>
      <c r="C303" s="30"/>
      <c r="D303" s="40"/>
      <c r="E303" s="45"/>
      <c r="F303" s="45"/>
      <c r="G303" s="41"/>
      <c r="H303" s="41"/>
      <c r="I303" s="34"/>
      <c r="J303" s="35"/>
      <c r="K303" s="36"/>
      <c r="L303" s="36"/>
      <c r="M303" s="36"/>
      <c r="N303" s="37"/>
      <c r="O303" s="38" t="s">
        <v>429</v>
      </c>
    </row>
    <row r="304" spans="1:15" ht="13.5" customHeight="1">
      <c r="A304" s="39"/>
      <c r="B304" s="29"/>
      <c r="C304" s="30"/>
      <c r="D304" s="40"/>
      <c r="E304" s="45"/>
      <c r="F304" s="45"/>
      <c r="G304" s="41"/>
      <c r="H304" s="41"/>
      <c r="I304" s="34"/>
      <c r="J304" s="35"/>
      <c r="K304" s="36"/>
      <c r="L304" s="36"/>
      <c r="M304" s="36"/>
      <c r="N304" s="37"/>
      <c r="O304" s="38" t="s">
        <v>430</v>
      </c>
    </row>
    <row r="305" spans="1:15" ht="13.5" customHeight="1">
      <c r="A305" s="39"/>
      <c r="B305" s="29"/>
      <c r="C305" s="30"/>
      <c r="D305" s="40"/>
      <c r="E305" s="45"/>
      <c r="F305" s="45"/>
      <c r="G305" s="41"/>
      <c r="H305" s="41"/>
      <c r="I305" s="34"/>
      <c r="J305" s="35"/>
      <c r="K305" s="36"/>
      <c r="L305" s="36"/>
      <c r="M305" s="36"/>
      <c r="N305" s="37"/>
      <c r="O305" s="38" t="s">
        <v>431</v>
      </c>
    </row>
    <row r="306" spans="1:15" ht="13.5" customHeight="1">
      <c r="A306" s="39"/>
      <c r="B306" s="29"/>
      <c r="C306" s="30"/>
      <c r="D306" s="40"/>
      <c r="E306" s="45"/>
      <c r="F306" s="45"/>
      <c r="G306" s="41"/>
      <c r="H306" s="41"/>
      <c r="I306" s="34"/>
      <c r="J306" s="35"/>
      <c r="K306" s="36"/>
      <c r="L306" s="36"/>
      <c r="M306" s="36"/>
      <c r="N306" s="37"/>
      <c r="O306" s="38" t="s">
        <v>432</v>
      </c>
    </row>
    <row r="307" spans="1:15" ht="16.5" customHeight="1">
      <c r="A307" s="47"/>
      <c r="B307" s="48"/>
      <c r="C307" s="49"/>
      <c r="D307" s="50"/>
      <c r="E307" s="64"/>
      <c r="F307" s="64"/>
      <c r="G307" s="51"/>
      <c r="H307" s="51"/>
      <c r="I307" s="52"/>
      <c r="J307" s="53"/>
      <c r="K307" s="54"/>
      <c r="L307" s="54"/>
      <c r="M307" s="54"/>
      <c r="N307" s="55"/>
      <c r="O307" s="56" t="s">
        <v>433</v>
      </c>
    </row>
    <row r="308" spans="1:15" ht="13.5" customHeight="1">
      <c r="A308" s="39"/>
      <c r="B308" s="29"/>
      <c r="C308" s="30"/>
      <c r="D308" s="40"/>
      <c r="E308" s="45"/>
      <c r="F308" s="45"/>
      <c r="G308" s="41"/>
      <c r="H308" s="41"/>
      <c r="I308" s="34"/>
      <c r="J308" s="35"/>
      <c r="K308" s="36"/>
      <c r="L308" s="36"/>
      <c r="M308" s="36"/>
      <c r="N308" s="37"/>
      <c r="O308" s="38" t="s">
        <v>434</v>
      </c>
    </row>
    <row r="309" spans="1:15" ht="13.5" customHeight="1">
      <c r="A309" s="39"/>
      <c r="B309" s="29"/>
      <c r="C309" s="30"/>
      <c r="D309" s="40"/>
      <c r="E309" s="45"/>
      <c r="F309" s="45"/>
      <c r="G309" s="41"/>
      <c r="H309" s="41"/>
      <c r="I309" s="34"/>
      <c r="J309" s="35"/>
      <c r="K309" s="36"/>
      <c r="L309" s="36"/>
      <c r="M309" s="36"/>
      <c r="N309" s="37"/>
      <c r="O309" s="38" t="s">
        <v>435</v>
      </c>
    </row>
    <row r="310" spans="1:15" ht="13.5" customHeight="1">
      <c r="A310" s="39"/>
      <c r="B310" s="29"/>
      <c r="C310" s="30"/>
      <c r="D310" s="40"/>
      <c r="E310" s="45"/>
      <c r="F310" s="45"/>
      <c r="G310" s="41"/>
      <c r="H310" s="41"/>
      <c r="I310" s="34"/>
      <c r="J310" s="35"/>
      <c r="K310" s="36"/>
      <c r="L310" s="36"/>
      <c r="M310" s="36"/>
      <c r="N310" s="37"/>
      <c r="O310" s="38"/>
    </row>
    <row r="311" spans="1:15" ht="13.5" customHeight="1">
      <c r="A311" s="39" t="s">
        <v>436</v>
      </c>
      <c r="B311" s="29"/>
      <c r="C311" s="30"/>
      <c r="D311" s="40"/>
      <c r="E311" s="45"/>
      <c r="F311" s="45"/>
      <c r="G311" s="41" t="s">
        <v>437</v>
      </c>
      <c r="H311" s="41"/>
      <c r="I311" s="34" t="s">
        <v>300</v>
      </c>
      <c r="J311" s="35" t="s">
        <v>301</v>
      </c>
      <c r="K311" s="36" t="s">
        <v>353</v>
      </c>
      <c r="L311" s="36" t="s">
        <v>332</v>
      </c>
      <c r="M311" s="44" t="s">
        <v>399</v>
      </c>
      <c r="N311" s="37"/>
      <c r="O311" s="38" t="s">
        <v>346</v>
      </c>
    </row>
    <row r="312" spans="1:15" ht="13.5" customHeight="1">
      <c r="A312" s="39"/>
      <c r="B312" s="29"/>
      <c r="C312" s="30"/>
      <c r="D312" s="40"/>
      <c r="E312" s="45"/>
      <c r="F312" s="45"/>
      <c r="G312" s="41"/>
      <c r="H312" s="41"/>
      <c r="I312" s="34"/>
      <c r="J312" s="35"/>
      <c r="K312" s="36"/>
      <c r="L312" s="36"/>
      <c r="M312" s="36"/>
      <c r="N312" s="37"/>
      <c r="O312" s="38" t="s">
        <v>1180</v>
      </c>
    </row>
    <row r="313" spans="1:15" ht="13.5" customHeight="1">
      <c r="A313" s="39"/>
      <c r="B313" s="29"/>
      <c r="C313" s="30"/>
      <c r="D313" s="40"/>
      <c r="E313" s="45"/>
      <c r="F313" s="45"/>
      <c r="G313" s="41"/>
      <c r="H313" s="41"/>
      <c r="I313" s="34"/>
      <c r="J313" s="35"/>
      <c r="K313" s="36"/>
      <c r="L313" s="36"/>
      <c r="M313" s="36"/>
      <c r="N313" s="37"/>
      <c r="O313" s="38" t="s">
        <v>1181</v>
      </c>
    </row>
    <row r="314" spans="1:15" ht="13.5" customHeight="1">
      <c r="A314" s="39"/>
      <c r="B314" s="29"/>
      <c r="C314" s="30"/>
      <c r="D314" s="40"/>
      <c r="E314" s="45"/>
      <c r="F314" s="45"/>
      <c r="G314" s="41"/>
      <c r="H314" s="41"/>
      <c r="I314" s="34"/>
      <c r="J314" s="35"/>
      <c r="K314" s="36"/>
      <c r="L314" s="36"/>
      <c r="M314" s="36"/>
      <c r="N314" s="37"/>
      <c r="O314" s="38" t="s">
        <v>438</v>
      </c>
    </row>
    <row r="315" spans="1:15" ht="13.5" customHeight="1">
      <c r="A315" s="39"/>
      <c r="B315" s="29"/>
      <c r="C315" s="30"/>
      <c r="D315" s="40"/>
      <c r="E315" s="45"/>
      <c r="F315" s="45"/>
      <c r="G315" s="41"/>
      <c r="H315" s="41"/>
      <c r="I315" s="34"/>
      <c r="J315" s="35"/>
      <c r="K315" s="36"/>
      <c r="L315" s="36"/>
      <c r="M315" s="36"/>
      <c r="N315" s="37"/>
      <c r="O315" s="38" t="s">
        <v>439</v>
      </c>
    </row>
    <row r="316" spans="1:15" ht="13.5" customHeight="1">
      <c r="A316" s="39"/>
      <c r="B316" s="29"/>
      <c r="C316" s="30"/>
      <c r="D316" s="40"/>
      <c r="E316" s="45"/>
      <c r="F316" s="45"/>
      <c r="G316" s="41"/>
      <c r="H316" s="41"/>
      <c r="I316" s="34"/>
      <c r="J316" s="35"/>
      <c r="K316" s="36"/>
      <c r="L316" s="36"/>
      <c r="M316" s="36"/>
      <c r="N316" s="37"/>
      <c r="O316" s="38" t="s">
        <v>275</v>
      </c>
    </row>
    <row r="317" spans="1:15" ht="13.5" customHeight="1">
      <c r="A317" s="39"/>
      <c r="B317" s="29"/>
      <c r="C317" s="30"/>
      <c r="D317" s="40"/>
      <c r="E317" s="45"/>
      <c r="F317" s="45"/>
      <c r="G317" s="41"/>
      <c r="H317" s="41"/>
      <c r="I317" s="34"/>
      <c r="J317" s="35"/>
      <c r="K317" s="36"/>
      <c r="L317" s="36"/>
      <c r="M317" s="36"/>
      <c r="N317" s="37"/>
      <c r="O317" s="38"/>
    </row>
    <row r="318" spans="1:15" ht="27" customHeight="1">
      <c r="A318" s="39" t="s">
        <v>440</v>
      </c>
      <c r="B318" s="29"/>
      <c r="C318" s="30"/>
      <c r="D318" s="40"/>
      <c r="E318" s="45"/>
      <c r="F318" s="45"/>
      <c r="G318" s="41" t="s">
        <v>441</v>
      </c>
      <c r="H318" s="41"/>
      <c r="I318" s="34" t="s">
        <v>240</v>
      </c>
      <c r="J318" s="35"/>
      <c r="K318" s="36" t="s">
        <v>353</v>
      </c>
      <c r="L318" s="36" t="s">
        <v>62</v>
      </c>
      <c r="M318" s="44" t="s">
        <v>399</v>
      </c>
      <c r="N318" s="37"/>
      <c r="O318" s="38" t="s">
        <v>442</v>
      </c>
    </row>
    <row r="319" spans="1:15" ht="13.5" customHeight="1">
      <c r="A319" s="39"/>
      <c r="B319" s="29"/>
      <c r="C319" s="30"/>
      <c r="D319" s="40"/>
      <c r="E319" s="45"/>
      <c r="F319" s="45"/>
      <c r="G319" s="41"/>
      <c r="H319" s="41"/>
      <c r="I319" s="34"/>
      <c r="J319" s="35"/>
      <c r="K319" s="36"/>
      <c r="L319" s="36"/>
      <c r="M319" s="36"/>
      <c r="N319" s="37"/>
      <c r="O319" s="38" t="s">
        <v>443</v>
      </c>
    </row>
    <row r="320" spans="1:15" ht="13.5" customHeight="1">
      <c r="A320" s="39"/>
      <c r="B320" s="29"/>
      <c r="C320" s="30"/>
      <c r="D320" s="40"/>
      <c r="E320" s="45"/>
      <c r="F320" s="45"/>
      <c r="G320" s="41"/>
      <c r="H320" s="41"/>
      <c r="I320" s="34"/>
      <c r="J320" s="35"/>
      <c r="K320" s="36"/>
      <c r="L320" s="36"/>
      <c r="M320" s="36"/>
      <c r="N320" s="37"/>
      <c r="O320" s="38" t="s">
        <v>444</v>
      </c>
    </row>
    <row r="321" spans="1:15" ht="13.5" customHeight="1">
      <c r="A321" s="39"/>
      <c r="B321" s="29"/>
      <c r="C321" s="30"/>
      <c r="D321" s="40"/>
      <c r="E321" s="45"/>
      <c r="F321" s="45"/>
      <c r="G321" s="41"/>
      <c r="H321" s="41"/>
      <c r="I321" s="34"/>
      <c r="J321" s="35"/>
      <c r="K321" s="36"/>
      <c r="L321" s="36"/>
      <c r="M321" s="36"/>
      <c r="N321" s="37"/>
      <c r="O321" s="38" t="s">
        <v>445</v>
      </c>
    </row>
    <row r="322" spans="1:15" ht="13.5" customHeight="1">
      <c r="A322" s="39"/>
      <c r="B322" s="29"/>
      <c r="C322" s="30"/>
      <c r="D322" s="40"/>
      <c r="E322" s="45"/>
      <c r="F322" s="45"/>
      <c r="G322" s="41"/>
      <c r="H322" s="41"/>
      <c r="I322" s="34"/>
      <c r="J322" s="35"/>
      <c r="K322" s="36"/>
      <c r="L322" s="36"/>
      <c r="M322" s="36"/>
      <c r="N322" s="37"/>
      <c r="O322" s="38" t="s">
        <v>446</v>
      </c>
    </row>
    <row r="323" spans="1:15" ht="13.5" customHeight="1">
      <c r="A323" s="39"/>
      <c r="B323" s="29"/>
      <c r="C323" s="30"/>
      <c r="D323" s="40"/>
      <c r="E323" s="45"/>
      <c r="F323" s="45"/>
      <c r="G323" s="41"/>
      <c r="H323" s="41"/>
      <c r="I323" s="34"/>
      <c r="J323" s="35"/>
      <c r="K323" s="36"/>
      <c r="L323" s="36"/>
      <c r="M323" s="36"/>
      <c r="N323" s="37"/>
      <c r="O323" s="38" t="s">
        <v>447</v>
      </c>
    </row>
    <row r="324" spans="1:15" ht="13.5" customHeight="1">
      <c r="A324" s="39"/>
      <c r="B324" s="29"/>
      <c r="C324" s="30"/>
      <c r="D324" s="40"/>
      <c r="E324" s="45"/>
      <c r="F324" s="45"/>
      <c r="G324" s="41"/>
      <c r="H324" s="41"/>
      <c r="I324" s="34"/>
      <c r="J324" s="35"/>
      <c r="K324" s="36"/>
      <c r="L324" s="36"/>
      <c r="M324" s="36"/>
      <c r="N324" s="37"/>
      <c r="O324" s="38" t="s">
        <v>448</v>
      </c>
    </row>
    <row r="325" spans="1:15" ht="13.5" customHeight="1">
      <c r="A325" s="39"/>
      <c r="B325" s="29"/>
      <c r="C325" s="30"/>
      <c r="D325" s="40"/>
      <c r="E325" s="45"/>
      <c r="F325" s="45"/>
      <c r="G325" s="41"/>
      <c r="H325" s="41"/>
      <c r="I325" s="34"/>
      <c r="J325" s="35"/>
      <c r="K325" s="36"/>
      <c r="L325" s="36"/>
      <c r="M325" s="36"/>
      <c r="N325" s="37"/>
      <c r="O325" s="38" t="s">
        <v>449</v>
      </c>
    </row>
    <row r="326" spans="1:15" ht="13.5" customHeight="1">
      <c r="A326" s="39"/>
      <c r="B326" s="29"/>
      <c r="C326" s="30"/>
      <c r="D326" s="40"/>
      <c r="E326" s="45"/>
      <c r="F326" s="45"/>
      <c r="G326" s="41"/>
      <c r="H326" s="41"/>
      <c r="I326" s="34"/>
      <c r="J326" s="35"/>
      <c r="K326" s="36"/>
      <c r="L326" s="36"/>
      <c r="M326" s="36"/>
      <c r="N326" s="37"/>
      <c r="O326" s="38" t="s">
        <v>450</v>
      </c>
    </row>
    <row r="327" spans="1:15" ht="13.5" customHeight="1">
      <c r="A327" s="39"/>
      <c r="B327" s="29"/>
      <c r="C327" s="30"/>
      <c r="D327" s="40"/>
      <c r="E327" s="45"/>
      <c r="F327" s="45"/>
      <c r="G327" s="41"/>
      <c r="H327" s="41"/>
      <c r="I327" s="34"/>
      <c r="J327" s="35"/>
      <c r="K327" s="36"/>
      <c r="L327" s="36"/>
      <c r="M327" s="36"/>
      <c r="N327" s="37"/>
      <c r="O327" s="38" t="s">
        <v>1182</v>
      </c>
    </row>
    <row r="328" spans="1:15" ht="13.5" customHeight="1">
      <c r="A328" s="39"/>
      <c r="B328" s="29"/>
      <c r="C328" s="30"/>
      <c r="D328" s="40"/>
      <c r="E328" s="45"/>
      <c r="F328" s="45"/>
      <c r="G328" s="41"/>
      <c r="H328" s="41"/>
      <c r="I328" s="34"/>
      <c r="J328" s="35"/>
      <c r="K328" s="36"/>
      <c r="L328" s="36"/>
      <c r="M328" s="36"/>
      <c r="N328" s="37"/>
      <c r="O328" s="38" t="s">
        <v>451</v>
      </c>
    </row>
    <row r="329" spans="1:15" ht="13.5" customHeight="1">
      <c r="A329" s="39"/>
      <c r="B329" s="29"/>
      <c r="C329" s="30"/>
      <c r="D329" s="40"/>
      <c r="E329" s="45"/>
      <c r="F329" s="45"/>
      <c r="G329" s="41"/>
      <c r="H329" s="41"/>
      <c r="I329" s="34"/>
      <c r="J329" s="35"/>
      <c r="K329" s="36"/>
      <c r="L329" s="36"/>
      <c r="M329" s="36"/>
      <c r="N329" s="37"/>
      <c r="O329" s="38" t="s">
        <v>452</v>
      </c>
    </row>
    <row r="330" spans="1:15" ht="13.5" customHeight="1">
      <c r="A330" s="39"/>
      <c r="B330" s="29"/>
      <c r="C330" s="30"/>
      <c r="D330" s="40"/>
      <c r="E330" s="45"/>
      <c r="F330" s="45"/>
      <c r="G330" s="41"/>
      <c r="H330" s="41"/>
      <c r="I330" s="34"/>
      <c r="J330" s="35"/>
      <c r="K330" s="36"/>
      <c r="L330" s="36"/>
      <c r="M330" s="36"/>
      <c r="N330" s="37"/>
      <c r="O330" s="38" t="s">
        <v>453</v>
      </c>
    </row>
    <row r="331" spans="1:15" ht="13.5" customHeight="1">
      <c r="A331" s="39"/>
      <c r="B331" s="29"/>
      <c r="C331" s="30"/>
      <c r="D331" s="40"/>
      <c r="E331" s="45"/>
      <c r="F331" s="45"/>
      <c r="G331" s="41"/>
      <c r="H331" s="41"/>
      <c r="I331" s="34"/>
      <c r="J331" s="35"/>
      <c r="K331" s="36"/>
      <c r="L331" s="36"/>
      <c r="M331" s="36"/>
      <c r="N331" s="37"/>
      <c r="O331" s="38" t="s">
        <v>454</v>
      </c>
    </row>
    <row r="332" spans="1:15" ht="13.5" customHeight="1">
      <c r="A332" s="39"/>
      <c r="B332" s="29"/>
      <c r="C332" s="30"/>
      <c r="D332" s="40"/>
      <c r="E332" s="45"/>
      <c r="F332" s="45"/>
      <c r="G332" s="41"/>
      <c r="H332" s="41"/>
      <c r="I332" s="34"/>
      <c r="J332" s="35"/>
      <c r="K332" s="36"/>
      <c r="L332" s="36"/>
      <c r="M332" s="36"/>
      <c r="N332" s="37"/>
      <c r="O332" s="38" t="s">
        <v>455</v>
      </c>
    </row>
    <row r="333" spans="1:15" ht="13.5" customHeight="1">
      <c r="A333" s="39"/>
      <c r="B333" s="29"/>
      <c r="C333" s="30"/>
      <c r="D333" s="40"/>
      <c r="E333" s="45"/>
      <c r="F333" s="45"/>
      <c r="G333" s="41"/>
      <c r="H333" s="41"/>
      <c r="I333" s="34"/>
      <c r="J333" s="35"/>
      <c r="K333" s="36"/>
      <c r="L333" s="36"/>
      <c r="M333" s="36"/>
      <c r="N333" s="37"/>
      <c r="O333" s="38" t="s">
        <v>456</v>
      </c>
    </row>
    <row r="334" spans="1:15" ht="13.5" customHeight="1">
      <c r="A334" s="39"/>
      <c r="B334" s="29"/>
      <c r="C334" s="30"/>
      <c r="D334" s="40"/>
      <c r="E334" s="45"/>
      <c r="F334" s="45"/>
      <c r="G334" s="41"/>
      <c r="H334" s="41"/>
      <c r="I334" s="34"/>
      <c r="J334" s="35"/>
      <c r="K334" s="36"/>
      <c r="L334" s="36"/>
      <c r="M334" s="36"/>
      <c r="N334" s="37"/>
      <c r="O334" s="38" t="s">
        <v>457</v>
      </c>
    </row>
    <row r="335" spans="1:15" ht="13.5" customHeight="1">
      <c r="A335" s="39"/>
      <c r="B335" s="29"/>
      <c r="C335" s="30"/>
      <c r="D335" s="40"/>
      <c r="E335" s="45"/>
      <c r="F335" s="45"/>
      <c r="G335" s="41"/>
      <c r="H335" s="41"/>
      <c r="I335" s="34"/>
      <c r="J335" s="35"/>
      <c r="K335" s="36"/>
      <c r="L335" s="36"/>
      <c r="M335" s="36"/>
      <c r="N335" s="37"/>
      <c r="O335" s="38" t="s">
        <v>458</v>
      </c>
    </row>
    <row r="336" spans="1:15" ht="13.5" customHeight="1">
      <c r="A336" s="39"/>
      <c r="B336" s="29"/>
      <c r="C336" s="30"/>
      <c r="D336" s="40"/>
      <c r="E336" s="45"/>
      <c r="F336" s="45"/>
      <c r="G336" s="41"/>
      <c r="H336" s="41"/>
      <c r="I336" s="34"/>
      <c r="J336" s="35"/>
      <c r="K336" s="36"/>
      <c r="L336" s="36"/>
      <c r="M336" s="36"/>
      <c r="N336" s="37"/>
      <c r="O336" s="38"/>
    </row>
    <row r="337" spans="1:15" ht="33" customHeight="1">
      <c r="A337" s="39" t="s">
        <v>459</v>
      </c>
      <c r="B337" s="29"/>
      <c r="C337" s="30"/>
      <c r="D337" s="40"/>
      <c r="E337" s="45"/>
      <c r="F337" s="45"/>
      <c r="G337" s="41" t="s">
        <v>460</v>
      </c>
      <c r="H337" s="41"/>
      <c r="I337" s="34" t="s">
        <v>240</v>
      </c>
      <c r="J337" s="35"/>
      <c r="K337" s="36" t="s">
        <v>353</v>
      </c>
      <c r="L337" s="36" t="s">
        <v>62</v>
      </c>
      <c r="M337" s="44" t="s">
        <v>399</v>
      </c>
      <c r="N337" s="37"/>
      <c r="O337" s="38" t="s">
        <v>461</v>
      </c>
    </row>
    <row r="338" spans="1:15" ht="27" customHeight="1">
      <c r="A338" s="39" t="s">
        <v>462</v>
      </c>
      <c r="B338" s="29"/>
      <c r="C338" s="30"/>
      <c r="D338" s="40"/>
      <c r="E338" s="45"/>
      <c r="F338" s="45"/>
      <c r="G338" s="41" t="s">
        <v>463</v>
      </c>
      <c r="H338" s="41"/>
      <c r="I338" s="34" t="s">
        <v>240</v>
      </c>
      <c r="J338" s="35"/>
      <c r="K338" s="36" t="s">
        <v>353</v>
      </c>
      <c r="L338" s="36" t="s">
        <v>332</v>
      </c>
      <c r="M338" s="44" t="s">
        <v>399</v>
      </c>
      <c r="N338" s="37"/>
      <c r="O338" s="38" t="s">
        <v>464</v>
      </c>
    </row>
    <row r="339" spans="1:15" ht="13.5" customHeight="1">
      <c r="A339" s="39"/>
      <c r="B339" s="29"/>
      <c r="C339" s="30"/>
      <c r="D339" s="40"/>
      <c r="E339" s="45"/>
      <c r="F339" s="45"/>
      <c r="G339" s="41"/>
      <c r="H339" s="41"/>
      <c r="I339" s="34"/>
      <c r="J339" s="35"/>
      <c r="K339" s="36"/>
      <c r="L339" s="36"/>
      <c r="M339" s="36"/>
      <c r="N339" s="37"/>
      <c r="O339" s="38" t="s">
        <v>465</v>
      </c>
    </row>
    <row r="340" spans="1:15" ht="13.5" customHeight="1">
      <c r="A340" s="39"/>
      <c r="B340" s="29"/>
      <c r="C340" s="30"/>
      <c r="D340" s="40"/>
      <c r="E340" s="45"/>
      <c r="F340" s="45"/>
      <c r="G340" s="41"/>
      <c r="H340" s="41"/>
      <c r="I340" s="34"/>
      <c r="J340" s="35"/>
      <c r="K340" s="36"/>
      <c r="L340" s="36"/>
      <c r="M340" s="36"/>
      <c r="N340" s="37"/>
      <c r="O340" s="38" t="s">
        <v>466</v>
      </c>
    </row>
    <row r="341" spans="1:15" ht="13.5" customHeight="1">
      <c r="A341" s="39"/>
      <c r="B341" s="29"/>
      <c r="C341" s="30"/>
      <c r="D341" s="40"/>
      <c r="E341" s="45"/>
      <c r="F341" s="45"/>
      <c r="G341" s="41"/>
      <c r="H341" s="41"/>
      <c r="I341" s="34"/>
      <c r="J341" s="35"/>
      <c r="K341" s="36"/>
      <c r="L341" s="36"/>
      <c r="M341" s="36"/>
      <c r="N341" s="37"/>
      <c r="O341" s="38"/>
    </row>
    <row r="342" spans="1:15" ht="13.5" customHeight="1">
      <c r="A342" s="39" t="s">
        <v>467</v>
      </c>
      <c r="B342" s="29"/>
      <c r="C342" s="30"/>
      <c r="D342" s="40"/>
      <c r="E342" s="45"/>
      <c r="F342" s="45"/>
      <c r="G342" s="41" t="s">
        <v>468</v>
      </c>
      <c r="H342" s="41"/>
      <c r="I342" s="34" t="s">
        <v>240</v>
      </c>
      <c r="J342" s="35"/>
      <c r="K342" s="36" t="s">
        <v>353</v>
      </c>
      <c r="L342" s="36" t="s">
        <v>23</v>
      </c>
      <c r="M342" s="44" t="s">
        <v>399</v>
      </c>
      <c r="N342" s="37"/>
      <c r="O342" s="38" t="s">
        <v>469</v>
      </c>
    </row>
    <row r="343" spans="1:15" ht="13.5" customHeight="1">
      <c r="A343" s="39"/>
      <c r="B343" s="29"/>
      <c r="C343" s="30"/>
      <c r="D343" s="40"/>
      <c r="E343" s="45"/>
      <c r="F343" s="45"/>
      <c r="G343" s="41"/>
      <c r="H343" s="41"/>
      <c r="I343" s="34"/>
      <c r="J343" s="35"/>
      <c r="K343" s="36"/>
      <c r="L343" s="36"/>
      <c r="M343" s="36"/>
      <c r="N343" s="37"/>
      <c r="O343" s="38" t="s">
        <v>470</v>
      </c>
    </row>
    <row r="344" spans="1:15" ht="13.5" customHeight="1">
      <c r="A344" s="39"/>
      <c r="B344" s="29"/>
      <c r="C344" s="30"/>
      <c r="D344" s="40"/>
      <c r="E344" s="45"/>
      <c r="F344" s="45"/>
      <c r="G344" s="41"/>
      <c r="H344" s="41"/>
      <c r="I344" s="34"/>
      <c r="J344" s="35"/>
      <c r="K344" s="36"/>
      <c r="L344" s="36"/>
      <c r="M344" s="36"/>
      <c r="N344" s="37"/>
      <c r="O344" s="38" t="s">
        <v>1183</v>
      </c>
    </row>
    <row r="345" spans="1:15" ht="13.5" customHeight="1">
      <c r="A345" s="39"/>
      <c r="B345" s="29"/>
      <c r="C345" s="30"/>
      <c r="D345" s="40"/>
      <c r="E345" s="45"/>
      <c r="F345" s="45"/>
      <c r="G345" s="41"/>
      <c r="H345" s="41"/>
      <c r="I345" s="34"/>
      <c r="J345" s="35"/>
      <c r="K345" s="36"/>
      <c r="L345" s="36"/>
      <c r="M345" s="36"/>
      <c r="N345" s="37"/>
      <c r="O345" s="38" t="s">
        <v>471</v>
      </c>
    </row>
    <row r="346" spans="1:15" ht="13.5" customHeight="1">
      <c r="A346" s="39"/>
      <c r="B346" s="29"/>
      <c r="C346" s="30"/>
      <c r="D346" s="40"/>
      <c r="E346" s="45"/>
      <c r="F346" s="45"/>
      <c r="G346" s="41"/>
      <c r="H346" s="41"/>
      <c r="I346" s="34"/>
      <c r="J346" s="35"/>
      <c r="K346" s="36"/>
      <c r="L346" s="36"/>
      <c r="M346" s="36"/>
      <c r="N346" s="37"/>
      <c r="O346" s="38" t="s">
        <v>472</v>
      </c>
    </row>
    <row r="347" spans="1:15" ht="13.5" customHeight="1">
      <c r="A347" s="39"/>
      <c r="B347" s="29"/>
      <c r="C347" s="30"/>
      <c r="D347" s="40"/>
      <c r="E347" s="45"/>
      <c r="F347" s="45"/>
      <c r="G347" s="41"/>
      <c r="H347" s="41"/>
      <c r="I347" s="34"/>
      <c r="J347" s="35"/>
      <c r="K347" s="36"/>
      <c r="L347" s="36"/>
      <c r="M347" s="36"/>
      <c r="N347" s="37"/>
      <c r="O347" s="38" t="s">
        <v>473</v>
      </c>
    </row>
    <row r="348" spans="1:15" ht="13.5" customHeight="1">
      <c r="A348" s="39"/>
      <c r="B348" s="29"/>
      <c r="C348" s="30"/>
      <c r="D348" s="40"/>
      <c r="E348" s="45"/>
      <c r="F348" s="45"/>
      <c r="G348" s="41"/>
      <c r="H348" s="41"/>
      <c r="I348" s="34"/>
      <c r="J348" s="35"/>
      <c r="K348" s="36"/>
      <c r="L348" s="36"/>
      <c r="M348" s="36"/>
      <c r="N348" s="37"/>
      <c r="O348" s="38" t="s">
        <v>474</v>
      </c>
    </row>
    <row r="349" spans="1:15" ht="13.5" customHeight="1">
      <c r="A349" s="39"/>
      <c r="B349" s="29"/>
      <c r="C349" s="30"/>
      <c r="D349" s="40"/>
      <c r="E349" s="45"/>
      <c r="F349" s="45"/>
      <c r="G349" s="41"/>
      <c r="H349" s="41"/>
      <c r="I349" s="34"/>
      <c r="J349" s="35"/>
      <c r="K349" s="36"/>
      <c r="L349" s="36"/>
      <c r="M349" s="36"/>
      <c r="N349" s="37"/>
      <c r="O349" s="38" t="s">
        <v>475</v>
      </c>
    </row>
    <row r="350" spans="1:15" ht="13.5" customHeight="1">
      <c r="A350" s="39"/>
      <c r="B350" s="29"/>
      <c r="C350" s="30"/>
      <c r="D350" s="40"/>
      <c r="E350" s="45"/>
      <c r="F350" s="45"/>
      <c r="G350" s="41"/>
      <c r="H350" s="41"/>
      <c r="I350" s="34"/>
      <c r="J350" s="35"/>
      <c r="K350" s="36"/>
      <c r="L350" s="36"/>
      <c r="M350" s="36"/>
      <c r="N350" s="37"/>
      <c r="O350" s="38" t="s">
        <v>476</v>
      </c>
    </row>
    <row r="351" spans="1:15" ht="13.5" customHeight="1">
      <c r="A351" s="39"/>
      <c r="B351" s="29"/>
      <c r="C351" s="30"/>
      <c r="D351" s="40"/>
      <c r="E351" s="45"/>
      <c r="F351" s="45"/>
      <c r="G351" s="41"/>
      <c r="H351" s="41"/>
      <c r="I351" s="34"/>
      <c r="J351" s="35"/>
      <c r="K351" s="36"/>
      <c r="L351" s="36"/>
      <c r="M351" s="36"/>
      <c r="N351" s="37"/>
      <c r="O351" s="38" t="s">
        <v>477</v>
      </c>
    </row>
    <row r="352" spans="1:15" ht="13.5" customHeight="1">
      <c r="A352" s="39"/>
      <c r="B352" s="29"/>
      <c r="C352" s="30"/>
      <c r="D352" s="40"/>
      <c r="E352" s="45"/>
      <c r="F352" s="45"/>
      <c r="G352" s="41"/>
      <c r="H352" s="41"/>
      <c r="I352" s="34"/>
      <c r="J352" s="35"/>
      <c r="K352" s="36"/>
      <c r="L352" s="36"/>
      <c r="M352" s="36"/>
      <c r="N352" s="37"/>
      <c r="O352" s="38" t="s">
        <v>478</v>
      </c>
    </row>
    <row r="353" spans="1:15" ht="13.5" customHeight="1">
      <c r="A353" s="39"/>
      <c r="B353" s="29"/>
      <c r="C353" s="30"/>
      <c r="D353" s="40"/>
      <c r="E353" s="45"/>
      <c r="F353" s="45"/>
      <c r="G353" s="41"/>
      <c r="H353" s="41"/>
      <c r="I353" s="34"/>
      <c r="J353" s="35"/>
      <c r="K353" s="36"/>
      <c r="L353" s="36"/>
      <c r="M353" s="36"/>
      <c r="N353" s="37"/>
      <c r="O353" s="38" t="s">
        <v>479</v>
      </c>
    </row>
    <row r="354" spans="1:15" ht="13.5" customHeight="1">
      <c r="A354" s="39"/>
      <c r="B354" s="29"/>
      <c r="C354" s="30"/>
      <c r="D354" s="40"/>
      <c r="E354" s="45"/>
      <c r="F354" s="45"/>
      <c r="G354" s="41"/>
      <c r="H354" s="41"/>
      <c r="I354" s="34"/>
      <c r="J354" s="35"/>
      <c r="K354" s="36"/>
      <c r="L354" s="36"/>
      <c r="M354" s="36"/>
      <c r="N354" s="37"/>
      <c r="O354" s="38" t="s">
        <v>480</v>
      </c>
    </row>
    <row r="355" spans="1:15" ht="13.5" customHeight="1">
      <c r="A355" s="39"/>
      <c r="B355" s="29"/>
      <c r="C355" s="30"/>
      <c r="D355" s="40"/>
      <c r="E355" s="45"/>
      <c r="F355" s="45"/>
      <c r="G355" s="41"/>
      <c r="H355" s="41"/>
      <c r="I355" s="34"/>
      <c r="J355" s="35"/>
      <c r="K355" s="36"/>
      <c r="L355" s="36"/>
      <c r="M355" s="36"/>
      <c r="N355" s="37"/>
      <c r="O355" s="38" t="s">
        <v>1184</v>
      </c>
    </row>
    <row r="356" spans="1:15" ht="13.5" customHeight="1">
      <c r="A356" s="39"/>
      <c r="B356" s="29"/>
      <c r="C356" s="30"/>
      <c r="D356" s="40"/>
      <c r="E356" s="45"/>
      <c r="F356" s="45"/>
      <c r="G356" s="41"/>
      <c r="H356" s="41"/>
      <c r="I356" s="34"/>
      <c r="J356" s="35"/>
      <c r="K356" s="36"/>
      <c r="L356" s="36"/>
      <c r="M356" s="36"/>
      <c r="N356" s="37"/>
      <c r="O356" s="38" t="s">
        <v>481</v>
      </c>
    </row>
    <row r="357" spans="1:15" ht="13.5" customHeight="1">
      <c r="A357" s="39"/>
      <c r="B357" s="29"/>
      <c r="C357" s="30"/>
      <c r="D357" s="40"/>
      <c r="E357" s="45"/>
      <c r="F357" s="45"/>
      <c r="G357" s="41"/>
      <c r="H357" s="41"/>
      <c r="I357" s="34"/>
      <c r="J357" s="35"/>
      <c r="K357" s="36"/>
      <c r="L357" s="36"/>
      <c r="M357" s="36"/>
      <c r="N357" s="37"/>
      <c r="O357" s="38" t="s">
        <v>482</v>
      </c>
    </row>
    <row r="358" spans="1:15">
      <c r="A358" s="39"/>
      <c r="B358" s="29"/>
      <c r="C358" s="30"/>
      <c r="D358" s="40"/>
      <c r="E358" s="45"/>
      <c r="F358" s="45"/>
      <c r="G358" s="41"/>
      <c r="H358" s="41"/>
      <c r="I358" s="34"/>
      <c r="J358" s="35"/>
      <c r="K358" s="36"/>
      <c r="L358" s="36"/>
      <c r="M358" s="36"/>
      <c r="N358" s="37"/>
      <c r="O358" s="38"/>
    </row>
    <row r="359" spans="1:15" ht="35.25" customHeight="1">
      <c r="A359" s="58" t="s">
        <v>483</v>
      </c>
      <c r="B359" s="48"/>
      <c r="C359" s="49"/>
      <c r="D359" s="59" t="s">
        <v>484</v>
      </c>
      <c r="E359" s="59"/>
      <c r="F359" s="247" t="s">
        <v>485</v>
      </c>
      <c r="G359" s="248"/>
      <c r="H359" s="61"/>
      <c r="I359" s="52"/>
      <c r="J359" s="53"/>
      <c r="K359" s="54"/>
      <c r="L359" s="54"/>
      <c r="M359" s="54"/>
      <c r="N359" s="55"/>
      <c r="O359" s="56" t="s">
        <v>486</v>
      </c>
    </row>
    <row r="360" spans="1:15" ht="27" customHeight="1">
      <c r="A360" s="39" t="s">
        <v>487</v>
      </c>
      <c r="B360" s="29"/>
      <c r="C360" s="30"/>
      <c r="D360" s="40"/>
      <c r="E360" s="45"/>
      <c r="F360" s="45"/>
      <c r="G360" s="41" t="s">
        <v>488</v>
      </c>
      <c r="H360" s="41"/>
      <c r="I360" s="34" t="s">
        <v>240</v>
      </c>
      <c r="J360" s="35"/>
      <c r="K360" s="36" t="s">
        <v>489</v>
      </c>
      <c r="L360" s="36" t="s">
        <v>23</v>
      </c>
      <c r="M360" s="44" t="s">
        <v>399</v>
      </c>
      <c r="N360" s="37"/>
      <c r="O360" s="38" t="s">
        <v>490</v>
      </c>
    </row>
    <row r="361" spans="1:15" ht="13.5" customHeight="1">
      <c r="A361" s="39"/>
      <c r="B361" s="29"/>
      <c r="C361" s="30"/>
      <c r="D361" s="40"/>
      <c r="E361" s="45"/>
      <c r="F361" s="45"/>
      <c r="G361" s="41"/>
      <c r="H361" s="41"/>
      <c r="I361" s="34"/>
      <c r="J361" s="35"/>
      <c r="K361" s="36"/>
      <c r="L361" s="36"/>
      <c r="M361" s="36"/>
      <c r="N361" s="37"/>
      <c r="O361" s="38"/>
    </row>
    <row r="362" spans="1:15" ht="13.5" customHeight="1">
      <c r="A362" s="39" t="s">
        <v>491</v>
      </c>
      <c r="B362" s="29"/>
      <c r="C362" s="30"/>
      <c r="D362" s="40"/>
      <c r="E362" s="45"/>
      <c r="F362" s="45"/>
      <c r="G362" s="65" t="s">
        <v>492</v>
      </c>
      <c r="H362" s="41"/>
      <c r="I362" s="34" t="s">
        <v>240</v>
      </c>
      <c r="J362" s="35"/>
      <c r="K362" s="36" t="s">
        <v>489</v>
      </c>
      <c r="L362" s="36" t="s">
        <v>23</v>
      </c>
      <c r="M362" s="44" t="s">
        <v>399</v>
      </c>
      <c r="N362" s="37"/>
      <c r="O362" s="38" t="s">
        <v>493</v>
      </c>
    </row>
    <row r="363" spans="1:15" ht="13.5" customHeight="1">
      <c r="A363" s="39"/>
      <c r="B363" s="29"/>
      <c r="C363" s="30"/>
      <c r="D363" s="40"/>
      <c r="E363" s="45"/>
      <c r="F363" s="45"/>
      <c r="G363" s="65"/>
      <c r="H363" s="41"/>
      <c r="I363" s="34"/>
      <c r="J363" s="35"/>
      <c r="K363" s="36"/>
      <c r="L363" s="36"/>
      <c r="M363" s="36"/>
      <c r="N363" s="37"/>
      <c r="O363" s="38" t="s">
        <v>494</v>
      </c>
    </row>
    <row r="364" spans="1:15" ht="13.5" customHeight="1">
      <c r="A364" s="39"/>
      <c r="B364" s="29"/>
      <c r="C364" s="30"/>
      <c r="D364" s="40"/>
      <c r="E364" s="45"/>
      <c r="F364" s="45"/>
      <c r="G364" s="65"/>
      <c r="H364" s="41"/>
      <c r="I364" s="34"/>
      <c r="J364" s="35"/>
      <c r="K364" s="36"/>
      <c r="L364" s="36"/>
      <c r="M364" s="36"/>
      <c r="N364" s="37"/>
      <c r="O364" s="38" t="s">
        <v>495</v>
      </c>
    </row>
    <row r="365" spans="1:15" ht="13.5" customHeight="1">
      <c r="A365" s="39"/>
      <c r="B365" s="29"/>
      <c r="C365" s="30"/>
      <c r="D365" s="40"/>
      <c r="E365" s="45"/>
      <c r="F365" s="45"/>
      <c r="G365" s="65"/>
      <c r="H365" s="41"/>
      <c r="I365" s="34"/>
      <c r="J365" s="35"/>
      <c r="K365" s="36"/>
      <c r="L365" s="36"/>
      <c r="M365" s="36"/>
      <c r="N365" s="37"/>
      <c r="O365" s="38"/>
    </row>
    <row r="366" spans="1:15" ht="32.25" customHeight="1">
      <c r="A366" s="39" t="s">
        <v>496</v>
      </c>
      <c r="B366" s="29"/>
      <c r="C366" s="30"/>
      <c r="D366" s="40"/>
      <c r="E366" s="45"/>
      <c r="F366" s="45"/>
      <c r="G366" s="65" t="s">
        <v>497</v>
      </c>
      <c r="H366" s="41"/>
      <c r="I366" s="34" t="s">
        <v>240</v>
      </c>
      <c r="J366" s="35"/>
      <c r="K366" s="36" t="s">
        <v>489</v>
      </c>
      <c r="L366" s="36" t="s">
        <v>23</v>
      </c>
      <c r="M366" s="44" t="s">
        <v>399</v>
      </c>
      <c r="N366" s="37"/>
      <c r="O366" s="38" t="s">
        <v>498</v>
      </c>
    </row>
    <row r="367" spans="1:15" ht="32.25" customHeight="1">
      <c r="A367" s="39" t="s">
        <v>499</v>
      </c>
      <c r="B367" s="29"/>
      <c r="C367" s="30"/>
      <c r="D367" s="40"/>
      <c r="E367" s="45"/>
      <c r="F367" s="45"/>
      <c r="G367" s="41" t="s">
        <v>500</v>
      </c>
      <c r="H367" s="41"/>
      <c r="I367" s="34" t="s">
        <v>240</v>
      </c>
      <c r="J367" s="35"/>
      <c r="K367" s="36" t="s">
        <v>489</v>
      </c>
      <c r="L367" s="36" t="s">
        <v>23</v>
      </c>
      <c r="M367" s="44" t="s">
        <v>399</v>
      </c>
      <c r="N367" s="37"/>
      <c r="O367" s="38" t="s">
        <v>501</v>
      </c>
    </row>
    <row r="368" spans="1:15" ht="32.25" customHeight="1">
      <c r="A368" s="39" t="s">
        <v>502</v>
      </c>
      <c r="B368" s="29"/>
      <c r="C368" s="30"/>
      <c r="D368" s="40"/>
      <c r="E368" s="45"/>
      <c r="F368" s="45"/>
      <c r="G368" s="41" t="s">
        <v>503</v>
      </c>
      <c r="H368" s="41"/>
      <c r="I368" s="34" t="s">
        <v>240</v>
      </c>
      <c r="J368" s="35"/>
      <c r="K368" s="36" t="s">
        <v>489</v>
      </c>
      <c r="L368" s="36" t="s">
        <v>23</v>
      </c>
      <c r="M368" s="44" t="s">
        <v>399</v>
      </c>
      <c r="N368" s="37"/>
      <c r="O368" s="38" t="s">
        <v>504</v>
      </c>
    </row>
    <row r="369" spans="1:15" ht="32.25" customHeight="1">
      <c r="A369" s="39" t="s">
        <v>505</v>
      </c>
      <c r="B369" s="29"/>
      <c r="C369" s="30"/>
      <c r="D369" s="40"/>
      <c r="E369" s="45"/>
      <c r="F369" s="45"/>
      <c r="G369" s="41" t="s">
        <v>506</v>
      </c>
      <c r="H369" s="41"/>
      <c r="I369" s="34" t="s">
        <v>240</v>
      </c>
      <c r="J369" s="35"/>
      <c r="K369" s="36" t="s">
        <v>489</v>
      </c>
      <c r="L369" s="36" t="s">
        <v>23</v>
      </c>
      <c r="M369" s="44" t="s">
        <v>399</v>
      </c>
      <c r="N369" s="37"/>
      <c r="O369" s="38" t="s">
        <v>1174</v>
      </c>
    </row>
    <row r="370" spans="1:15" ht="13.5" customHeight="1">
      <c r="A370" s="39" t="s">
        <v>507</v>
      </c>
      <c r="B370" s="29"/>
      <c r="C370" s="30"/>
      <c r="D370" s="40"/>
      <c r="E370" s="45"/>
      <c r="F370" s="45"/>
      <c r="G370" s="41" t="s">
        <v>508</v>
      </c>
      <c r="H370" s="41"/>
      <c r="I370" s="34" t="s">
        <v>240</v>
      </c>
      <c r="J370" s="35"/>
      <c r="K370" s="36" t="s">
        <v>489</v>
      </c>
      <c r="L370" s="36" t="s">
        <v>23</v>
      </c>
      <c r="M370" s="44" t="s">
        <v>399</v>
      </c>
      <c r="N370" s="37"/>
      <c r="O370" s="38" t="s">
        <v>509</v>
      </c>
    </row>
    <row r="371" spans="1:15" ht="13.5" customHeight="1">
      <c r="A371" s="39"/>
      <c r="B371" s="29"/>
      <c r="C371" s="30"/>
      <c r="D371" s="40"/>
      <c r="E371" s="45"/>
      <c r="F371" s="45"/>
      <c r="G371" s="41"/>
      <c r="H371" s="41"/>
      <c r="I371" s="34"/>
      <c r="J371" s="35"/>
      <c r="K371" s="36"/>
      <c r="L371" s="36"/>
      <c r="M371" s="36"/>
      <c r="N371" s="37"/>
      <c r="O371" s="38" t="s">
        <v>510</v>
      </c>
    </row>
    <row r="372" spans="1:15" ht="13.5" customHeight="1">
      <c r="A372" s="39"/>
      <c r="B372" s="29"/>
      <c r="C372" s="30"/>
      <c r="D372" s="40"/>
      <c r="E372" s="45"/>
      <c r="F372" s="45"/>
      <c r="G372" s="41"/>
      <c r="H372" s="41"/>
      <c r="I372" s="34"/>
      <c r="J372" s="35"/>
      <c r="K372" s="36"/>
      <c r="L372" s="36"/>
      <c r="M372" s="36"/>
      <c r="N372" s="37"/>
      <c r="O372" s="38" t="s">
        <v>511</v>
      </c>
    </row>
    <row r="373" spans="1:15" ht="13.5" customHeight="1">
      <c r="A373" s="39"/>
      <c r="B373" s="29"/>
      <c r="C373" s="30"/>
      <c r="D373" s="40"/>
      <c r="E373" s="45"/>
      <c r="F373" s="45"/>
      <c r="G373" s="41"/>
      <c r="H373" s="41"/>
      <c r="I373" s="34"/>
      <c r="J373" s="35"/>
      <c r="K373" s="36"/>
      <c r="L373" s="36"/>
      <c r="M373" s="36"/>
      <c r="N373" s="37"/>
      <c r="O373" s="38" t="s">
        <v>512</v>
      </c>
    </row>
    <row r="374" spans="1:15" ht="13.5" customHeight="1">
      <c r="A374" s="39"/>
      <c r="B374" s="29"/>
      <c r="C374" s="30"/>
      <c r="D374" s="40"/>
      <c r="E374" s="45"/>
      <c r="F374" s="45"/>
      <c r="G374" s="41"/>
      <c r="H374" s="41"/>
      <c r="I374" s="34"/>
      <c r="J374" s="35"/>
      <c r="K374" s="36"/>
      <c r="L374" s="36"/>
      <c r="M374" s="36"/>
      <c r="N374" s="37"/>
      <c r="O374" s="38" t="s">
        <v>513</v>
      </c>
    </row>
    <row r="375" spans="1:15" ht="13.5" customHeight="1">
      <c r="A375" s="39"/>
      <c r="B375" s="29"/>
      <c r="C375" s="30"/>
      <c r="D375" s="40"/>
      <c r="E375" s="45"/>
      <c r="F375" s="45"/>
      <c r="G375" s="41"/>
      <c r="H375" s="41"/>
      <c r="I375" s="34"/>
      <c r="J375" s="35"/>
      <c r="K375" s="36"/>
      <c r="L375" s="36"/>
      <c r="M375" s="36"/>
      <c r="N375" s="37"/>
      <c r="O375" s="38" t="s">
        <v>514</v>
      </c>
    </row>
    <row r="376" spans="1:15" ht="13.5" customHeight="1">
      <c r="A376" s="39"/>
      <c r="B376" s="29"/>
      <c r="C376" s="30"/>
      <c r="D376" s="40"/>
      <c r="E376" s="45"/>
      <c r="F376" s="45"/>
      <c r="G376" s="41"/>
      <c r="H376" s="41"/>
      <c r="I376" s="34"/>
      <c r="J376" s="35"/>
      <c r="K376" s="36"/>
      <c r="L376" s="36"/>
      <c r="M376" s="36"/>
      <c r="N376" s="37"/>
      <c r="O376" s="38" t="s">
        <v>515</v>
      </c>
    </row>
    <row r="377" spans="1:15" ht="13.5" customHeight="1">
      <c r="A377" s="39"/>
      <c r="B377" s="29"/>
      <c r="C377" s="30"/>
      <c r="D377" s="40"/>
      <c r="E377" s="45"/>
      <c r="F377" s="45"/>
      <c r="G377" s="41"/>
      <c r="H377" s="41"/>
      <c r="I377" s="34"/>
      <c r="J377" s="35"/>
      <c r="K377" s="36"/>
      <c r="L377" s="36"/>
      <c r="M377" s="36"/>
      <c r="N377" s="37"/>
      <c r="O377" s="38" t="s">
        <v>516</v>
      </c>
    </row>
    <row r="378" spans="1:15" ht="13.5" customHeight="1">
      <c r="A378" s="39"/>
      <c r="B378" s="29"/>
      <c r="C378" s="30"/>
      <c r="D378" s="40"/>
      <c r="E378" s="45"/>
      <c r="F378" s="45"/>
      <c r="G378" s="41"/>
      <c r="H378" s="41"/>
      <c r="I378" s="34"/>
      <c r="J378" s="35"/>
      <c r="K378" s="36"/>
      <c r="L378" s="36"/>
      <c r="M378" s="36"/>
      <c r="N378" s="37"/>
      <c r="O378" s="38" t="s">
        <v>517</v>
      </c>
    </row>
    <row r="379" spans="1:15" ht="13.5" customHeight="1">
      <c r="A379" s="39"/>
      <c r="B379" s="29"/>
      <c r="C379" s="30"/>
      <c r="D379" s="40"/>
      <c r="E379" s="45"/>
      <c r="F379" s="45"/>
      <c r="G379" s="41"/>
      <c r="H379" s="41"/>
      <c r="I379" s="34"/>
      <c r="J379" s="35"/>
      <c r="K379" s="36"/>
      <c r="L379" s="36"/>
      <c r="M379" s="36"/>
      <c r="N379" s="37"/>
      <c r="O379" s="38" t="s">
        <v>518</v>
      </c>
    </row>
    <row r="380" spans="1:15" ht="13.5" customHeight="1">
      <c r="A380" s="39"/>
      <c r="B380" s="29"/>
      <c r="C380" s="30"/>
      <c r="D380" s="40"/>
      <c r="E380" s="45"/>
      <c r="F380" s="45"/>
      <c r="G380" s="41"/>
      <c r="H380" s="41"/>
      <c r="I380" s="34"/>
      <c r="J380" s="35"/>
      <c r="K380" s="36"/>
      <c r="L380" s="36"/>
      <c r="M380" s="36"/>
      <c r="N380" s="37"/>
      <c r="O380" s="38" t="s">
        <v>519</v>
      </c>
    </row>
    <row r="381" spans="1:15" ht="13.5" customHeight="1">
      <c r="A381" s="39"/>
      <c r="B381" s="29"/>
      <c r="C381" s="30"/>
      <c r="D381" s="40"/>
      <c r="E381" s="45"/>
      <c r="F381" s="45"/>
      <c r="G381" s="41"/>
      <c r="H381" s="41"/>
      <c r="I381" s="34"/>
      <c r="J381" s="35"/>
      <c r="K381" s="36"/>
      <c r="L381" s="36"/>
      <c r="M381" s="36"/>
      <c r="N381" s="37"/>
      <c r="O381" s="38" t="s">
        <v>520</v>
      </c>
    </row>
    <row r="382" spans="1:15" ht="13.5" customHeight="1">
      <c r="A382" s="39"/>
      <c r="B382" s="29"/>
      <c r="C382" s="30"/>
      <c r="D382" s="40"/>
      <c r="E382" s="45"/>
      <c r="F382" s="45"/>
      <c r="G382" s="41"/>
      <c r="H382" s="41"/>
      <c r="I382" s="34"/>
      <c r="J382" s="35"/>
      <c r="K382" s="36"/>
      <c r="L382" s="36"/>
      <c r="M382" s="36"/>
      <c r="N382" s="37"/>
      <c r="O382" s="38" t="s">
        <v>521</v>
      </c>
    </row>
    <row r="383" spans="1:15" ht="13.5" customHeight="1">
      <c r="A383" s="39"/>
      <c r="B383" s="29"/>
      <c r="C383" s="30"/>
      <c r="D383" s="40"/>
      <c r="E383" s="45"/>
      <c r="F383" s="45"/>
      <c r="G383" s="41"/>
      <c r="H383" s="41"/>
      <c r="I383" s="34"/>
      <c r="J383" s="35"/>
      <c r="K383" s="36"/>
      <c r="L383" s="36"/>
      <c r="M383" s="36"/>
      <c r="N383" s="37"/>
      <c r="O383" s="38" t="s">
        <v>522</v>
      </c>
    </row>
    <row r="384" spans="1:15" ht="13.5" customHeight="1">
      <c r="A384" s="39"/>
      <c r="B384" s="29"/>
      <c r="C384" s="30"/>
      <c r="D384" s="40"/>
      <c r="E384" s="45"/>
      <c r="F384" s="45"/>
      <c r="G384" s="41"/>
      <c r="H384" s="41"/>
      <c r="I384" s="34"/>
      <c r="J384" s="35"/>
      <c r="K384" s="36"/>
      <c r="L384" s="36"/>
      <c r="M384" s="36"/>
      <c r="N384" s="37"/>
      <c r="O384" s="38" t="s">
        <v>523</v>
      </c>
    </row>
    <row r="385" spans="1:15" ht="13.5" customHeight="1">
      <c r="A385" s="39"/>
      <c r="B385" s="29"/>
      <c r="C385" s="30"/>
      <c r="D385" s="40"/>
      <c r="E385" s="45"/>
      <c r="F385" s="45"/>
      <c r="G385" s="41"/>
      <c r="H385" s="41"/>
      <c r="I385" s="34"/>
      <c r="J385" s="35"/>
      <c r="K385" s="36"/>
      <c r="L385" s="36"/>
      <c r="M385" s="36"/>
      <c r="N385" s="37"/>
      <c r="O385" s="38"/>
    </row>
    <row r="386" spans="1:15" ht="33" customHeight="1">
      <c r="A386" s="28" t="s">
        <v>524</v>
      </c>
      <c r="B386" s="29"/>
      <c r="C386" s="30"/>
      <c r="D386" s="31" t="s">
        <v>525</v>
      </c>
      <c r="E386" s="31"/>
      <c r="F386" s="241" t="s">
        <v>526</v>
      </c>
      <c r="G386" s="242"/>
      <c r="H386" s="33"/>
      <c r="I386" s="34"/>
      <c r="J386" s="35"/>
      <c r="K386" s="36"/>
      <c r="L386" s="36"/>
      <c r="M386" s="36"/>
      <c r="N386" s="37"/>
      <c r="O386" s="38" t="s">
        <v>527</v>
      </c>
    </row>
    <row r="387" spans="1:15" ht="36" customHeight="1">
      <c r="A387" s="39" t="s">
        <v>528</v>
      </c>
      <c r="B387" s="29"/>
      <c r="C387" s="30"/>
      <c r="D387" s="40"/>
      <c r="E387" s="45"/>
      <c r="F387" s="40"/>
      <c r="G387" s="41" t="s">
        <v>529</v>
      </c>
      <c r="H387" s="41"/>
      <c r="I387" s="34" t="s">
        <v>240</v>
      </c>
      <c r="J387" s="35"/>
      <c r="K387" s="36" t="s">
        <v>530</v>
      </c>
      <c r="L387" s="36" t="s">
        <v>33</v>
      </c>
      <c r="M387" s="36"/>
      <c r="N387" s="37"/>
      <c r="O387" s="38" t="s">
        <v>531</v>
      </c>
    </row>
    <row r="388" spans="1:15" ht="13.5" customHeight="1">
      <c r="A388" s="39"/>
      <c r="B388" s="29"/>
      <c r="C388" s="30"/>
      <c r="D388" s="40"/>
      <c r="E388" s="45"/>
      <c r="F388" s="40"/>
      <c r="G388" s="41"/>
      <c r="H388" s="41"/>
      <c r="I388" s="34"/>
      <c r="J388" s="35"/>
      <c r="K388" s="36"/>
      <c r="L388" s="36"/>
      <c r="M388" s="36"/>
      <c r="N388" s="37"/>
      <c r="O388" s="38" t="s">
        <v>532</v>
      </c>
    </row>
    <row r="389" spans="1:15" ht="13.5" customHeight="1">
      <c r="A389" s="39"/>
      <c r="B389" s="29"/>
      <c r="C389" s="30"/>
      <c r="D389" s="40"/>
      <c r="E389" s="45"/>
      <c r="F389" s="40"/>
      <c r="G389" s="41"/>
      <c r="H389" s="41"/>
      <c r="I389" s="34"/>
      <c r="J389" s="35"/>
      <c r="K389" s="36"/>
      <c r="L389" s="36"/>
      <c r="M389" s="36"/>
      <c r="N389" s="37"/>
      <c r="O389" s="38" t="s">
        <v>533</v>
      </c>
    </row>
    <row r="390" spans="1:15" ht="13.5" customHeight="1">
      <c r="A390" s="39"/>
      <c r="B390" s="29"/>
      <c r="C390" s="30"/>
      <c r="D390" s="40"/>
      <c r="E390" s="45"/>
      <c r="F390" s="40"/>
      <c r="G390" s="41"/>
      <c r="H390" s="41"/>
      <c r="I390" s="34"/>
      <c r="J390" s="35"/>
      <c r="K390" s="36"/>
      <c r="L390" s="36"/>
      <c r="M390" s="36"/>
      <c r="N390" s="37"/>
      <c r="O390" s="38" t="s">
        <v>534</v>
      </c>
    </row>
    <row r="391" spans="1:15" ht="13.5" customHeight="1">
      <c r="A391" s="39"/>
      <c r="B391" s="29"/>
      <c r="C391" s="30"/>
      <c r="D391" s="40"/>
      <c r="E391" s="45"/>
      <c r="F391" s="40"/>
      <c r="G391" s="41"/>
      <c r="H391" s="41"/>
      <c r="I391" s="34"/>
      <c r="J391" s="35"/>
      <c r="K391" s="36"/>
      <c r="L391" s="36"/>
      <c r="M391" s="36"/>
      <c r="N391" s="37"/>
      <c r="O391" s="38" t="s">
        <v>535</v>
      </c>
    </row>
    <row r="392" spans="1:15" ht="13.5" customHeight="1">
      <c r="A392" s="39"/>
      <c r="B392" s="29"/>
      <c r="C392" s="30"/>
      <c r="D392" s="40"/>
      <c r="E392" s="45"/>
      <c r="F392" s="40"/>
      <c r="G392" s="41"/>
      <c r="H392" s="41"/>
      <c r="I392" s="34"/>
      <c r="J392" s="35"/>
      <c r="K392" s="36"/>
      <c r="L392" s="36"/>
      <c r="M392" s="36"/>
      <c r="N392" s="37"/>
      <c r="O392" s="38" t="s">
        <v>536</v>
      </c>
    </row>
    <row r="393" spans="1:15" ht="13.5" customHeight="1">
      <c r="A393" s="39"/>
      <c r="B393" s="29"/>
      <c r="C393" s="30"/>
      <c r="D393" s="40"/>
      <c r="E393" s="45"/>
      <c r="F393" s="40"/>
      <c r="G393" s="41"/>
      <c r="H393" s="41"/>
      <c r="I393" s="34"/>
      <c r="J393" s="35"/>
      <c r="K393" s="36"/>
      <c r="L393" s="36"/>
      <c r="M393" s="36"/>
      <c r="N393" s="37"/>
      <c r="O393" s="38"/>
    </row>
    <row r="394" spans="1:15" ht="27" customHeight="1">
      <c r="A394" s="39" t="s">
        <v>537</v>
      </c>
      <c r="B394" s="29"/>
      <c r="C394" s="30"/>
      <c r="D394" s="40"/>
      <c r="E394" s="45"/>
      <c r="F394" s="40"/>
      <c r="G394" s="41" t="s">
        <v>538</v>
      </c>
      <c r="H394" s="41"/>
      <c r="I394" s="34" t="s">
        <v>240</v>
      </c>
      <c r="J394" s="35"/>
      <c r="K394" s="36" t="s">
        <v>530</v>
      </c>
      <c r="L394" s="36" t="s">
        <v>23</v>
      </c>
      <c r="M394" s="44" t="s">
        <v>399</v>
      </c>
      <c r="N394" s="37"/>
      <c r="O394" s="38" t="s">
        <v>539</v>
      </c>
    </row>
    <row r="395" spans="1:15" ht="13.5" customHeight="1">
      <c r="A395" s="39"/>
      <c r="B395" s="29"/>
      <c r="C395" s="30"/>
      <c r="D395" s="40"/>
      <c r="E395" s="45"/>
      <c r="F395" s="40"/>
      <c r="G395" s="41"/>
      <c r="H395" s="41"/>
      <c r="I395" s="34"/>
      <c r="J395" s="35"/>
      <c r="K395" s="36"/>
      <c r="L395" s="36"/>
      <c r="M395" s="36"/>
      <c r="N395" s="37"/>
      <c r="O395" s="38" t="s">
        <v>540</v>
      </c>
    </row>
    <row r="396" spans="1:15" ht="13.5" customHeight="1">
      <c r="A396" s="39"/>
      <c r="B396" s="29"/>
      <c r="C396" s="30"/>
      <c r="D396" s="40"/>
      <c r="E396" s="45"/>
      <c r="F396" s="40"/>
      <c r="G396" s="41"/>
      <c r="H396" s="41"/>
      <c r="I396" s="34"/>
      <c r="J396" s="35"/>
      <c r="K396" s="36"/>
      <c r="L396" s="36"/>
      <c r="M396" s="36"/>
      <c r="N396" s="37"/>
      <c r="O396" s="38" t="s">
        <v>541</v>
      </c>
    </row>
    <row r="397" spans="1:15" ht="13.5" customHeight="1">
      <c r="A397" s="39"/>
      <c r="B397" s="29"/>
      <c r="C397" s="30"/>
      <c r="D397" s="40"/>
      <c r="E397" s="45"/>
      <c r="F397" s="40"/>
      <c r="G397" s="41"/>
      <c r="H397" s="41"/>
      <c r="I397" s="34"/>
      <c r="J397" s="35"/>
      <c r="K397" s="36"/>
      <c r="L397" s="36"/>
      <c r="M397" s="36"/>
      <c r="N397" s="37"/>
      <c r="O397" s="38" t="s">
        <v>542</v>
      </c>
    </row>
    <row r="398" spans="1:15" ht="13.5" customHeight="1">
      <c r="A398" s="39"/>
      <c r="B398" s="29"/>
      <c r="C398" s="30"/>
      <c r="D398" s="40"/>
      <c r="E398" s="45"/>
      <c r="F398" s="40"/>
      <c r="G398" s="41"/>
      <c r="H398" s="41"/>
      <c r="I398" s="34"/>
      <c r="J398" s="35"/>
      <c r="K398" s="36"/>
      <c r="L398" s="36"/>
      <c r="M398" s="36"/>
      <c r="N398" s="37"/>
      <c r="O398" s="38"/>
    </row>
    <row r="399" spans="1:15" ht="27" customHeight="1">
      <c r="A399" s="39" t="s">
        <v>543</v>
      </c>
      <c r="B399" s="29"/>
      <c r="C399" s="30"/>
      <c r="D399" s="40"/>
      <c r="E399" s="45"/>
      <c r="F399" s="40"/>
      <c r="G399" s="66" t="s">
        <v>544</v>
      </c>
      <c r="H399" s="66"/>
      <c r="I399" s="34" t="s">
        <v>240</v>
      </c>
      <c r="J399" s="35"/>
      <c r="K399" s="36" t="s">
        <v>530</v>
      </c>
      <c r="L399" s="36" t="s">
        <v>62</v>
      </c>
      <c r="M399" s="44" t="s">
        <v>399</v>
      </c>
      <c r="N399" s="37"/>
      <c r="O399" s="38" t="s">
        <v>545</v>
      </c>
    </row>
    <row r="400" spans="1:15" ht="13.5" customHeight="1">
      <c r="A400" s="39"/>
      <c r="B400" s="29"/>
      <c r="C400" s="30"/>
      <c r="D400" s="40"/>
      <c r="E400" s="45"/>
      <c r="F400" s="40"/>
      <c r="G400" s="66"/>
      <c r="H400" s="66"/>
      <c r="I400" s="34"/>
      <c r="J400" s="35"/>
      <c r="K400" s="36"/>
      <c r="L400" s="36"/>
      <c r="M400" s="36"/>
      <c r="N400" s="37"/>
      <c r="O400" s="38" t="s">
        <v>546</v>
      </c>
    </row>
    <row r="401" spans="1:15" ht="13.5" customHeight="1">
      <c r="A401" s="39"/>
      <c r="B401" s="29"/>
      <c r="C401" s="30"/>
      <c r="D401" s="40"/>
      <c r="E401" s="45"/>
      <c r="F401" s="40"/>
      <c r="G401" s="66"/>
      <c r="H401" s="66"/>
      <c r="I401" s="34"/>
      <c r="J401" s="35"/>
      <c r="K401" s="36"/>
      <c r="L401" s="36"/>
      <c r="M401" s="36"/>
      <c r="N401" s="37"/>
      <c r="O401" s="38" t="s">
        <v>547</v>
      </c>
    </row>
    <row r="402" spans="1:15" ht="13.5" customHeight="1">
      <c r="A402" s="39"/>
      <c r="B402" s="29"/>
      <c r="C402" s="30"/>
      <c r="D402" s="40"/>
      <c r="E402" s="45"/>
      <c r="F402" s="40"/>
      <c r="G402" s="66"/>
      <c r="H402" s="66"/>
      <c r="I402" s="34"/>
      <c r="J402" s="35"/>
      <c r="K402" s="36"/>
      <c r="L402" s="36"/>
      <c r="M402" s="36"/>
      <c r="N402" s="37"/>
      <c r="O402" s="38" t="s">
        <v>548</v>
      </c>
    </row>
    <row r="403" spans="1:15" ht="13.5" customHeight="1">
      <c r="A403" s="39"/>
      <c r="B403" s="29"/>
      <c r="C403" s="30"/>
      <c r="D403" s="40"/>
      <c r="E403" s="45"/>
      <c r="F403" s="40"/>
      <c r="G403" s="66"/>
      <c r="H403" s="66"/>
      <c r="I403" s="34"/>
      <c r="J403" s="35"/>
      <c r="K403" s="36"/>
      <c r="L403" s="36"/>
      <c r="M403" s="36"/>
      <c r="N403" s="37"/>
      <c r="O403" s="38" t="s">
        <v>549</v>
      </c>
    </row>
    <row r="404" spans="1:15" ht="19.5" customHeight="1">
      <c r="A404" s="47"/>
      <c r="B404" s="48"/>
      <c r="C404" s="49"/>
      <c r="D404" s="50"/>
      <c r="E404" s="64"/>
      <c r="F404" s="50"/>
      <c r="G404" s="67"/>
      <c r="H404" s="67"/>
      <c r="I404" s="52"/>
      <c r="J404" s="53"/>
      <c r="K404" s="54"/>
      <c r="L404" s="54"/>
      <c r="M404" s="54"/>
      <c r="N404" s="55"/>
      <c r="O404" s="56"/>
    </row>
    <row r="405" spans="1:15" ht="42" customHeight="1">
      <c r="A405" s="39" t="s">
        <v>550</v>
      </c>
      <c r="B405" s="29"/>
      <c r="C405" s="30"/>
      <c r="D405" s="31" t="s">
        <v>551</v>
      </c>
      <c r="E405" s="241" t="s">
        <v>552</v>
      </c>
      <c r="F405" s="242"/>
      <c r="G405" s="242"/>
      <c r="H405" s="33"/>
      <c r="I405" s="34"/>
      <c r="J405" s="35"/>
      <c r="K405" s="36"/>
      <c r="L405" s="36"/>
      <c r="M405" s="36"/>
      <c r="N405" s="37"/>
      <c r="O405" s="38" t="s">
        <v>553</v>
      </c>
    </row>
    <row r="406" spans="1:15" ht="27" customHeight="1">
      <c r="A406" s="39" t="s">
        <v>554</v>
      </c>
      <c r="B406" s="29"/>
      <c r="C406" s="30"/>
      <c r="D406" s="31" t="s">
        <v>555</v>
      </c>
      <c r="E406" s="31"/>
      <c r="F406" s="241" t="s">
        <v>556</v>
      </c>
      <c r="G406" s="242"/>
      <c r="H406" s="33"/>
      <c r="I406" s="34"/>
      <c r="J406" s="35"/>
      <c r="K406" s="36"/>
      <c r="L406" s="36"/>
      <c r="M406" s="36"/>
      <c r="N406" s="37"/>
      <c r="O406" s="68" t="s">
        <v>557</v>
      </c>
    </row>
    <row r="407" spans="1:15">
      <c r="A407" s="39" t="s">
        <v>558</v>
      </c>
      <c r="B407" s="29"/>
      <c r="C407" s="30"/>
      <c r="D407" s="40"/>
      <c r="E407" s="45"/>
      <c r="F407" s="40"/>
      <c r="G407" s="41" t="s">
        <v>559</v>
      </c>
      <c r="H407" s="41"/>
      <c r="I407" s="34" t="s">
        <v>240</v>
      </c>
      <c r="J407" s="35"/>
      <c r="K407" s="36" t="s">
        <v>353</v>
      </c>
      <c r="L407" s="36" t="s">
        <v>33</v>
      </c>
      <c r="M407" s="36"/>
      <c r="N407" s="37"/>
      <c r="O407" s="68" t="s">
        <v>560</v>
      </c>
    </row>
    <row r="408" spans="1:15">
      <c r="A408" s="39"/>
      <c r="B408" s="29"/>
      <c r="C408" s="30"/>
      <c r="D408" s="40"/>
      <c r="E408" s="45"/>
      <c r="F408" s="40"/>
      <c r="G408" s="41"/>
      <c r="H408" s="41"/>
      <c r="I408" s="34"/>
      <c r="J408" s="35"/>
      <c r="K408" s="36"/>
      <c r="L408" s="36"/>
      <c r="M408" s="36"/>
      <c r="N408" s="37"/>
      <c r="O408" s="68" t="s">
        <v>561</v>
      </c>
    </row>
    <row r="409" spans="1:15">
      <c r="A409" s="39"/>
      <c r="B409" s="29"/>
      <c r="C409" s="30"/>
      <c r="D409" s="40"/>
      <c r="E409" s="45"/>
      <c r="F409" s="40"/>
      <c r="G409" s="41"/>
      <c r="H409" s="41"/>
      <c r="I409" s="34"/>
      <c r="J409" s="35"/>
      <c r="K409" s="36"/>
      <c r="L409" s="36"/>
      <c r="M409" s="36"/>
      <c r="N409" s="37"/>
      <c r="O409" s="68" t="s">
        <v>562</v>
      </c>
    </row>
    <row r="410" spans="1:15">
      <c r="A410" s="39"/>
      <c r="B410" s="29"/>
      <c r="C410" s="30"/>
      <c r="D410" s="40"/>
      <c r="E410" s="45"/>
      <c r="F410" s="40"/>
      <c r="G410" s="41"/>
      <c r="H410" s="41"/>
      <c r="I410" s="34"/>
      <c r="J410" s="35"/>
      <c r="K410" s="36"/>
      <c r="L410" s="36"/>
      <c r="M410" s="36"/>
      <c r="N410" s="37"/>
      <c r="O410" s="68" t="s">
        <v>563</v>
      </c>
    </row>
    <row r="411" spans="1:15">
      <c r="A411" s="39"/>
      <c r="B411" s="29"/>
      <c r="C411" s="30"/>
      <c r="D411" s="40"/>
      <c r="E411" s="45"/>
      <c r="F411" s="40"/>
      <c r="G411" s="41"/>
      <c r="H411" s="41"/>
      <c r="I411" s="34"/>
      <c r="J411" s="35"/>
      <c r="K411" s="36"/>
      <c r="L411" s="36"/>
      <c r="M411" s="36"/>
      <c r="N411" s="37"/>
      <c r="O411" s="68" t="s">
        <v>564</v>
      </c>
    </row>
    <row r="412" spans="1:15">
      <c r="A412" s="39"/>
      <c r="B412" s="29"/>
      <c r="C412" s="30"/>
      <c r="D412" s="40"/>
      <c r="E412" s="45"/>
      <c r="F412" s="40"/>
      <c r="G412" s="41"/>
      <c r="H412" s="41"/>
      <c r="I412" s="34"/>
      <c r="J412" s="35"/>
      <c r="K412" s="36"/>
      <c r="L412" s="36"/>
      <c r="M412" s="36"/>
      <c r="N412" s="37"/>
      <c r="O412" s="68"/>
    </row>
    <row r="413" spans="1:15">
      <c r="A413" s="39" t="s">
        <v>565</v>
      </c>
      <c r="B413" s="29"/>
      <c r="C413" s="30"/>
      <c r="D413" s="40"/>
      <c r="E413" s="45"/>
      <c r="F413" s="40"/>
      <c r="G413" s="41" t="s">
        <v>566</v>
      </c>
      <c r="H413" s="41"/>
      <c r="I413" s="34" t="s">
        <v>381</v>
      </c>
      <c r="J413" s="35" t="s">
        <v>382</v>
      </c>
      <c r="K413" s="36" t="s">
        <v>353</v>
      </c>
      <c r="L413" s="36" t="s">
        <v>33</v>
      </c>
      <c r="M413" s="36"/>
      <c r="N413" s="37"/>
      <c r="O413" s="68" t="s">
        <v>567</v>
      </c>
    </row>
    <row r="414" spans="1:15">
      <c r="A414" s="39"/>
      <c r="B414" s="29"/>
      <c r="C414" s="30"/>
      <c r="D414" s="40"/>
      <c r="E414" s="45"/>
      <c r="F414" s="40"/>
      <c r="G414" s="41"/>
      <c r="H414" s="41"/>
      <c r="I414" s="34"/>
      <c r="J414" s="35"/>
      <c r="K414" s="36"/>
      <c r="L414" s="36"/>
      <c r="M414" s="36"/>
      <c r="N414" s="37"/>
      <c r="O414" s="68" t="s">
        <v>568</v>
      </c>
    </row>
    <row r="415" spans="1:15">
      <c r="A415" s="39"/>
      <c r="B415" s="29"/>
      <c r="C415" s="30"/>
      <c r="D415" s="40"/>
      <c r="E415" s="45"/>
      <c r="F415" s="40"/>
      <c r="G415" s="41"/>
      <c r="H415" s="41"/>
      <c r="I415" s="34"/>
      <c r="J415" s="35"/>
      <c r="K415" s="36"/>
      <c r="L415" s="36"/>
      <c r="M415" s="36"/>
      <c r="N415" s="37"/>
      <c r="O415" s="68" t="s">
        <v>569</v>
      </c>
    </row>
    <row r="416" spans="1:15">
      <c r="A416" s="39"/>
      <c r="B416" s="29"/>
      <c r="C416" s="30"/>
      <c r="D416" s="40"/>
      <c r="E416" s="45"/>
      <c r="F416" s="40"/>
      <c r="G416" s="41"/>
      <c r="H416" s="41"/>
      <c r="I416" s="34"/>
      <c r="J416" s="35"/>
      <c r="K416" s="36"/>
      <c r="L416" s="36"/>
      <c r="M416" s="36"/>
      <c r="N416" s="37"/>
      <c r="O416" s="68" t="s">
        <v>570</v>
      </c>
    </row>
    <row r="417" spans="1:15">
      <c r="A417" s="39"/>
      <c r="B417" s="29"/>
      <c r="C417" s="30"/>
      <c r="D417" s="40"/>
      <c r="E417" s="45"/>
      <c r="F417" s="40"/>
      <c r="G417" s="41"/>
      <c r="H417" s="41"/>
      <c r="I417" s="34"/>
      <c r="J417" s="35"/>
      <c r="K417" s="36"/>
      <c r="L417" s="36"/>
      <c r="M417" s="36"/>
      <c r="N417" s="37"/>
      <c r="O417" s="68"/>
    </row>
    <row r="418" spans="1:15">
      <c r="A418" s="39" t="s">
        <v>571</v>
      </c>
      <c r="B418" s="29"/>
      <c r="C418" s="30"/>
      <c r="D418" s="40"/>
      <c r="E418" s="45"/>
      <c r="F418" s="40"/>
      <c r="G418" s="41" t="s">
        <v>572</v>
      </c>
      <c r="H418" s="41"/>
      <c r="I418" s="34" t="s">
        <v>573</v>
      </c>
      <c r="J418" s="35" t="s">
        <v>574</v>
      </c>
      <c r="K418" s="36" t="s">
        <v>353</v>
      </c>
      <c r="L418" s="36" t="s">
        <v>33</v>
      </c>
      <c r="M418" s="36"/>
      <c r="N418" s="37"/>
      <c r="O418" s="68" t="s">
        <v>575</v>
      </c>
    </row>
    <row r="419" spans="1:15">
      <c r="A419" s="39"/>
      <c r="B419" s="29"/>
      <c r="C419" s="30"/>
      <c r="D419" s="40"/>
      <c r="E419" s="45"/>
      <c r="F419" s="40"/>
      <c r="G419" s="41"/>
      <c r="H419" s="41"/>
      <c r="I419" s="34"/>
      <c r="J419" s="35"/>
      <c r="K419" s="36"/>
      <c r="L419" s="36"/>
      <c r="M419" s="36"/>
      <c r="N419" s="37"/>
      <c r="O419" s="68" t="s">
        <v>576</v>
      </c>
    </row>
    <row r="420" spans="1:15">
      <c r="A420" s="39"/>
      <c r="B420" s="29"/>
      <c r="C420" s="30"/>
      <c r="D420" s="40"/>
      <c r="E420" s="45"/>
      <c r="F420" s="40"/>
      <c r="G420" s="41"/>
      <c r="H420" s="41"/>
      <c r="I420" s="34"/>
      <c r="J420" s="35"/>
      <c r="K420" s="36"/>
      <c r="L420" s="36"/>
      <c r="M420" s="36"/>
      <c r="N420" s="37"/>
      <c r="O420" s="68" t="s">
        <v>577</v>
      </c>
    </row>
    <row r="421" spans="1:15">
      <c r="A421" s="39"/>
      <c r="B421" s="29"/>
      <c r="C421" s="30"/>
      <c r="D421" s="40"/>
      <c r="E421" s="45"/>
      <c r="F421" s="40"/>
      <c r="G421" s="41"/>
      <c r="H421" s="41"/>
      <c r="I421" s="34"/>
      <c r="J421" s="35"/>
      <c r="K421" s="36"/>
      <c r="L421" s="36"/>
      <c r="M421" s="36"/>
      <c r="N421" s="37"/>
      <c r="O421" s="68"/>
    </row>
    <row r="422" spans="1:15">
      <c r="A422" s="39" t="s">
        <v>578</v>
      </c>
      <c r="B422" s="29"/>
      <c r="C422" s="30"/>
      <c r="D422" s="40"/>
      <c r="E422" s="45"/>
      <c r="F422" s="40"/>
      <c r="G422" s="41" t="s">
        <v>579</v>
      </c>
      <c r="H422" s="41"/>
      <c r="I422" s="34" t="s">
        <v>240</v>
      </c>
      <c r="J422" s="35"/>
      <c r="K422" s="36" t="s">
        <v>353</v>
      </c>
      <c r="L422" s="36" t="s">
        <v>33</v>
      </c>
      <c r="M422" s="36"/>
      <c r="N422" s="37"/>
      <c r="O422" s="68" t="s">
        <v>580</v>
      </c>
    </row>
    <row r="423" spans="1:15">
      <c r="A423" s="39"/>
      <c r="B423" s="29"/>
      <c r="C423" s="30"/>
      <c r="D423" s="40"/>
      <c r="E423" s="45"/>
      <c r="F423" s="40"/>
      <c r="G423" s="41"/>
      <c r="H423" s="41"/>
      <c r="I423" s="34"/>
      <c r="J423" s="35"/>
      <c r="K423" s="36"/>
      <c r="L423" s="36"/>
      <c r="M423" s="36"/>
      <c r="N423" s="37"/>
      <c r="O423" s="68" t="s">
        <v>581</v>
      </c>
    </row>
    <row r="424" spans="1:15">
      <c r="A424" s="39"/>
      <c r="B424" s="29"/>
      <c r="C424" s="30"/>
      <c r="D424" s="40"/>
      <c r="E424" s="45"/>
      <c r="F424" s="40"/>
      <c r="G424" s="41"/>
      <c r="H424" s="41"/>
      <c r="I424" s="34"/>
      <c r="J424" s="35"/>
      <c r="K424" s="36"/>
      <c r="L424" s="36"/>
      <c r="M424" s="36"/>
      <c r="N424" s="37"/>
      <c r="O424" s="68" t="s">
        <v>582</v>
      </c>
    </row>
    <row r="425" spans="1:15">
      <c r="A425" s="39"/>
      <c r="B425" s="29"/>
      <c r="C425" s="30"/>
      <c r="D425" s="40"/>
      <c r="E425" s="45"/>
      <c r="F425" s="40"/>
      <c r="G425" s="41"/>
      <c r="H425" s="41"/>
      <c r="I425" s="34"/>
      <c r="J425" s="35"/>
      <c r="K425" s="36"/>
      <c r="L425" s="36"/>
      <c r="M425" s="36"/>
      <c r="N425" s="37"/>
      <c r="O425" s="68" t="s">
        <v>583</v>
      </c>
    </row>
    <row r="426" spans="1:15">
      <c r="A426" s="39"/>
      <c r="B426" s="29"/>
      <c r="C426" s="30"/>
      <c r="D426" s="40"/>
      <c r="E426" s="45"/>
      <c r="F426" s="40"/>
      <c r="G426" s="41"/>
      <c r="H426" s="41"/>
      <c r="I426" s="34"/>
      <c r="J426" s="35"/>
      <c r="K426" s="36"/>
      <c r="L426" s="36"/>
      <c r="M426" s="36"/>
      <c r="N426" s="37"/>
      <c r="O426" s="68" t="s">
        <v>584</v>
      </c>
    </row>
    <row r="427" spans="1:15">
      <c r="A427" s="39"/>
      <c r="B427" s="29"/>
      <c r="C427" s="30"/>
      <c r="D427" s="40"/>
      <c r="E427" s="45"/>
      <c r="F427" s="40"/>
      <c r="G427" s="41"/>
      <c r="H427" s="41"/>
      <c r="I427" s="34"/>
      <c r="J427" s="35"/>
      <c r="K427" s="36"/>
      <c r="L427" s="36"/>
      <c r="M427" s="36"/>
      <c r="N427" s="37"/>
      <c r="O427" s="68" t="s">
        <v>1189</v>
      </c>
    </row>
    <row r="428" spans="1:15">
      <c r="A428" s="39"/>
      <c r="B428" s="29"/>
      <c r="C428" s="30"/>
      <c r="D428" s="40"/>
      <c r="E428" s="45"/>
      <c r="F428" s="40"/>
      <c r="G428" s="41"/>
      <c r="H428" s="41"/>
      <c r="I428" s="34"/>
      <c r="J428" s="35"/>
      <c r="K428" s="36"/>
      <c r="L428" s="36"/>
      <c r="M428" s="36"/>
      <c r="N428" s="37"/>
      <c r="O428" s="68" t="s">
        <v>585</v>
      </c>
    </row>
    <row r="429" spans="1:15">
      <c r="A429" s="39"/>
      <c r="B429" s="29"/>
      <c r="C429" s="30"/>
      <c r="D429" s="40"/>
      <c r="E429" s="45"/>
      <c r="F429" s="40"/>
      <c r="G429" s="41"/>
      <c r="H429" s="41"/>
      <c r="I429" s="34"/>
      <c r="J429" s="35"/>
      <c r="K429" s="36"/>
      <c r="L429" s="36"/>
      <c r="M429" s="36"/>
      <c r="N429" s="37"/>
      <c r="O429" s="68"/>
    </row>
    <row r="430" spans="1:15">
      <c r="A430" s="39" t="s">
        <v>586</v>
      </c>
      <c r="B430" s="29"/>
      <c r="C430" s="30"/>
      <c r="D430" s="40"/>
      <c r="E430" s="45"/>
      <c r="F430" s="40"/>
      <c r="G430" s="41" t="s">
        <v>587</v>
      </c>
      <c r="H430" s="41"/>
      <c r="I430" s="34" t="s">
        <v>240</v>
      </c>
      <c r="J430" s="35"/>
      <c r="K430" s="36" t="s">
        <v>353</v>
      </c>
      <c r="L430" s="36" t="s">
        <v>332</v>
      </c>
      <c r="M430" s="36"/>
      <c r="N430" s="37"/>
      <c r="O430" s="68" t="s">
        <v>588</v>
      </c>
    </row>
    <row r="431" spans="1:15">
      <c r="A431" s="39"/>
      <c r="B431" s="29"/>
      <c r="C431" s="30"/>
      <c r="D431" s="40"/>
      <c r="E431" s="45"/>
      <c r="F431" s="40"/>
      <c r="G431" s="41"/>
      <c r="H431" s="41"/>
      <c r="I431" s="34"/>
      <c r="J431" s="35"/>
      <c r="K431" s="36"/>
      <c r="L431" s="36"/>
      <c r="M431" s="36"/>
      <c r="N431" s="37"/>
      <c r="O431" s="68" t="s">
        <v>589</v>
      </c>
    </row>
    <row r="432" spans="1:15">
      <c r="A432" s="39"/>
      <c r="B432" s="29"/>
      <c r="C432" s="30"/>
      <c r="D432" s="40"/>
      <c r="E432" s="45"/>
      <c r="F432" s="40"/>
      <c r="G432" s="41"/>
      <c r="H432" s="41"/>
      <c r="I432" s="34"/>
      <c r="J432" s="35"/>
      <c r="K432" s="36"/>
      <c r="L432" s="36"/>
      <c r="M432" s="36"/>
      <c r="N432" s="37"/>
      <c r="O432" s="68" t="s">
        <v>590</v>
      </c>
    </row>
    <row r="433" spans="1:15">
      <c r="A433" s="39"/>
      <c r="B433" s="29"/>
      <c r="C433" s="30"/>
      <c r="D433" s="40"/>
      <c r="E433" s="45"/>
      <c r="F433" s="40"/>
      <c r="G433" s="41"/>
      <c r="H433" s="41"/>
      <c r="I433" s="34"/>
      <c r="J433" s="35"/>
      <c r="K433" s="36"/>
      <c r="L433" s="36"/>
      <c r="M433" s="36"/>
      <c r="N433" s="37"/>
      <c r="O433" s="68" t="s">
        <v>591</v>
      </c>
    </row>
    <row r="434" spans="1:15">
      <c r="A434" s="39"/>
      <c r="B434" s="29"/>
      <c r="C434" s="30"/>
      <c r="D434" s="40"/>
      <c r="E434" s="45"/>
      <c r="F434" s="40"/>
      <c r="G434" s="41"/>
      <c r="H434" s="41"/>
      <c r="I434" s="34"/>
      <c r="J434" s="35"/>
      <c r="K434" s="36"/>
      <c r="L434" s="36"/>
      <c r="M434" s="36"/>
      <c r="N434" s="37"/>
      <c r="O434" s="68" t="s">
        <v>592</v>
      </c>
    </row>
    <row r="435" spans="1:15">
      <c r="A435" s="39"/>
      <c r="B435" s="29"/>
      <c r="C435" s="30"/>
      <c r="D435" s="40"/>
      <c r="E435" s="45"/>
      <c r="F435" s="40"/>
      <c r="G435" s="41"/>
      <c r="H435" s="41"/>
      <c r="I435" s="34"/>
      <c r="J435" s="35"/>
      <c r="K435" s="36"/>
      <c r="L435" s="36"/>
      <c r="M435" s="36"/>
      <c r="N435" s="37"/>
      <c r="O435" s="68" t="s">
        <v>593</v>
      </c>
    </row>
    <row r="436" spans="1:15">
      <c r="A436" s="39"/>
      <c r="B436" s="29"/>
      <c r="C436" s="30"/>
      <c r="D436" s="40"/>
      <c r="E436" s="45"/>
      <c r="F436" s="40"/>
      <c r="G436" s="41"/>
      <c r="H436" s="41"/>
      <c r="I436" s="34"/>
      <c r="J436" s="35"/>
      <c r="K436" s="36"/>
      <c r="L436" s="36"/>
      <c r="M436" s="36"/>
      <c r="N436" s="37"/>
      <c r="O436" s="68"/>
    </row>
    <row r="437" spans="1:15" ht="39" customHeight="1">
      <c r="A437" s="39" t="s">
        <v>594</v>
      </c>
      <c r="B437" s="29"/>
      <c r="C437" s="30"/>
      <c r="D437" s="31" t="s">
        <v>595</v>
      </c>
      <c r="E437" s="46"/>
      <c r="F437" s="241" t="s">
        <v>596</v>
      </c>
      <c r="G437" s="242"/>
      <c r="H437" s="33"/>
      <c r="I437" s="34"/>
      <c r="J437" s="35"/>
      <c r="K437" s="36"/>
      <c r="L437" s="36"/>
      <c r="M437" s="36"/>
      <c r="N437" s="37"/>
      <c r="O437" s="68" t="s">
        <v>597</v>
      </c>
    </row>
    <row r="438" spans="1:15" ht="27" customHeight="1">
      <c r="A438" s="39" t="s">
        <v>598</v>
      </c>
      <c r="B438" s="29"/>
      <c r="C438" s="30"/>
      <c r="D438" s="31" t="s">
        <v>599</v>
      </c>
      <c r="E438" s="46"/>
      <c r="F438" s="31"/>
      <c r="G438" s="32" t="s">
        <v>600</v>
      </c>
      <c r="H438" s="32"/>
      <c r="I438" s="34"/>
      <c r="J438" s="35"/>
      <c r="K438" s="36"/>
      <c r="L438" s="36"/>
      <c r="M438" s="36"/>
      <c r="N438" s="37"/>
      <c r="O438" s="68" t="s">
        <v>601</v>
      </c>
    </row>
    <row r="439" spans="1:15">
      <c r="A439" s="39" t="s">
        <v>602</v>
      </c>
      <c r="B439" s="29"/>
      <c r="C439" s="30"/>
      <c r="D439" s="40"/>
      <c r="E439" s="40"/>
      <c r="F439" s="45"/>
      <c r="G439" s="41" t="s">
        <v>603</v>
      </c>
      <c r="H439" s="41"/>
      <c r="I439" s="34" t="s">
        <v>604</v>
      </c>
      <c r="J439" s="35" t="s">
        <v>605</v>
      </c>
      <c r="K439" s="36" t="s">
        <v>353</v>
      </c>
      <c r="L439" s="36" t="s">
        <v>33</v>
      </c>
      <c r="M439" s="36"/>
      <c r="N439" s="37"/>
      <c r="O439" s="68" t="s">
        <v>606</v>
      </c>
    </row>
    <row r="440" spans="1:15">
      <c r="A440" s="39"/>
      <c r="B440" s="29"/>
      <c r="C440" s="30"/>
      <c r="D440" s="40"/>
      <c r="E440" s="40"/>
      <c r="F440" s="45"/>
      <c r="G440" s="41"/>
      <c r="H440" s="41"/>
      <c r="I440" s="34"/>
      <c r="J440" s="35"/>
      <c r="K440" s="36"/>
      <c r="L440" s="36"/>
      <c r="M440" s="36"/>
      <c r="N440" s="37"/>
      <c r="O440" s="68" t="s">
        <v>607</v>
      </c>
    </row>
    <row r="441" spans="1:15">
      <c r="A441" s="39"/>
      <c r="B441" s="29"/>
      <c r="C441" s="30"/>
      <c r="D441" s="40"/>
      <c r="E441" s="40"/>
      <c r="F441" s="45"/>
      <c r="G441" s="41"/>
      <c r="H441" s="41"/>
      <c r="I441" s="34"/>
      <c r="J441" s="35"/>
      <c r="K441" s="36"/>
      <c r="L441" s="36"/>
      <c r="M441" s="36"/>
      <c r="N441" s="37"/>
      <c r="O441" s="68" t="s">
        <v>608</v>
      </c>
    </row>
    <row r="442" spans="1:15">
      <c r="A442" s="39"/>
      <c r="B442" s="29"/>
      <c r="C442" s="30"/>
      <c r="D442" s="40"/>
      <c r="E442" s="40"/>
      <c r="F442" s="45"/>
      <c r="G442" s="41"/>
      <c r="H442" s="41"/>
      <c r="I442" s="34"/>
      <c r="J442" s="35"/>
      <c r="K442" s="36"/>
      <c r="L442" s="36"/>
      <c r="M442" s="36"/>
      <c r="N442" s="37"/>
      <c r="O442" s="68"/>
    </row>
    <row r="443" spans="1:15">
      <c r="A443" s="39" t="s">
        <v>609</v>
      </c>
      <c r="B443" s="29"/>
      <c r="C443" s="30"/>
      <c r="D443" s="40"/>
      <c r="E443" s="40"/>
      <c r="F443" s="45"/>
      <c r="G443" s="41" t="s">
        <v>610</v>
      </c>
      <c r="H443" s="41"/>
      <c r="I443" s="34" t="s">
        <v>604</v>
      </c>
      <c r="J443" s="35" t="s">
        <v>605</v>
      </c>
      <c r="K443" s="36" t="s">
        <v>353</v>
      </c>
      <c r="L443" s="36" t="s">
        <v>33</v>
      </c>
      <c r="M443" s="36"/>
      <c r="N443" s="37"/>
      <c r="O443" s="68" t="s">
        <v>611</v>
      </c>
    </row>
    <row r="444" spans="1:15">
      <c r="A444" s="39"/>
      <c r="B444" s="29"/>
      <c r="C444" s="30"/>
      <c r="D444" s="40"/>
      <c r="E444" s="40"/>
      <c r="F444" s="45"/>
      <c r="G444" s="41"/>
      <c r="H444" s="41"/>
      <c r="I444" s="34"/>
      <c r="J444" s="35"/>
      <c r="K444" s="36"/>
      <c r="L444" s="36"/>
      <c r="M444" s="36"/>
      <c r="N444" s="37"/>
      <c r="O444" s="68" t="s">
        <v>612</v>
      </c>
    </row>
    <row r="445" spans="1:15">
      <c r="A445" s="39"/>
      <c r="B445" s="29"/>
      <c r="C445" s="30"/>
      <c r="D445" s="40"/>
      <c r="E445" s="40"/>
      <c r="F445" s="45"/>
      <c r="G445" s="41"/>
      <c r="H445" s="41"/>
      <c r="I445" s="34"/>
      <c r="J445" s="35"/>
      <c r="K445" s="36"/>
      <c r="L445" s="36"/>
      <c r="M445" s="36"/>
      <c r="N445" s="37"/>
      <c r="O445" s="68" t="s">
        <v>613</v>
      </c>
    </row>
    <row r="446" spans="1:15">
      <c r="A446" s="39"/>
      <c r="B446" s="29"/>
      <c r="C446" s="30"/>
      <c r="D446" s="40"/>
      <c r="E446" s="40"/>
      <c r="F446" s="45"/>
      <c r="G446" s="41"/>
      <c r="H446" s="41"/>
      <c r="I446" s="34"/>
      <c r="J446" s="35"/>
      <c r="K446" s="36"/>
      <c r="L446" s="36"/>
      <c r="M446" s="36"/>
      <c r="N446" s="37"/>
      <c r="O446" s="68"/>
    </row>
    <row r="447" spans="1:15">
      <c r="A447" s="39" t="s">
        <v>614</v>
      </c>
      <c r="B447" s="29"/>
      <c r="C447" s="30"/>
      <c r="D447" s="40"/>
      <c r="E447" s="40"/>
      <c r="F447" s="45"/>
      <c r="G447" s="41" t="s">
        <v>615</v>
      </c>
      <c r="H447" s="41"/>
      <c r="I447" s="34" t="s">
        <v>573</v>
      </c>
      <c r="J447" s="35" t="s">
        <v>574</v>
      </c>
      <c r="K447" s="36" t="s">
        <v>353</v>
      </c>
      <c r="L447" s="36" t="s">
        <v>33</v>
      </c>
      <c r="M447" s="36"/>
      <c r="N447" s="37"/>
      <c r="O447" s="68" t="s">
        <v>616</v>
      </c>
    </row>
    <row r="448" spans="1:15">
      <c r="A448" s="39"/>
      <c r="B448" s="29"/>
      <c r="C448" s="30"/>
      <c r="D448" s="40"/>
      <c r="E448" s="40"/>
      <c r="F448" s="45"/>
      <c r="G448" s="41"/>
      <c r="H448" s="41"/>
      <c r="I448" s="34"/>
      <c r="J448" s="35"/>
      <c r="K448" s="36"/>
      <c r="L448" s="36"/>
      <c r="M448" s="36"/>
      <c r="N448" s="37"/>
      <c r="O448" s="68" t="s">
        <v>617</v>
      </c>
    </row>
    <row r="449" spans="1:15">
      <c r="A449" s="39"/>
      <c r="B449" s="29"/>
      <c r="C449" s="30"/>
      <c r="D449" s="40"/>
      <c r="E449" s="40"/>
      <c r="F449" s="45"/>
      <c r="G449" s="41"/>
      <c r="H449" s="41"/>
      <c r="I449" s="34"/>
      <c r="J449" s="35"/>
      <c r="K449" s="36"/>
      <c r="L449" s="36"/>
      <c r="M449" s="36"/>
      <c r="N449" s="37"/>
      <c r="O449" s="68" t="s">
        <v>618</v>
      </c>
    </row>
    <row r="450" spans="1:15">
      <c r="A450" s="39"/>
      <c r="B450" s="29"/>
      <c r="C450" s="30"/>
      <c r="D450" s="40"/>
      <c r="E450" s="40"/>
      <c r="F450" s="45"/>
      <c r="G450" s="41"/>
      <c r="H450" s="41"/>
      <c r="I450" s="34"/>
      <c r="J450" s="35"/>
      <c r="K450" s="36"/>
      <c r="L450" s="36"/>
      <c r="M450" s="36"/>
      <c r="N450" s="37"/>
      <c r="O450" s="68"/>
    </row>
    <row r="451" spans="1:15">
      <c r="A451" s="39" t="s">
        <v>619</v>
      </c>
      <c r="B451" s="29"/>
      <c r="C451" s="30"/>
      <c r="D451" s="40"/>
      <c r="E451" s="40"/>
      <c r="F451" s="45"/>
      <c r="G451" s="41" t="s">
        <v>620</v>
      </c>
      <c r="H451" s="41"/>
      <c r="I451" s="34" t="s">
        <v>604</v>
      </c>
      <c r="J451" s="35" t="s">
        <v>605</v>
      </c>
      <c r="K451" s="36" t="s">
        <v>353</v>
      </c>
      <c r="L451" s="36" t="s">
        <v>33</v>
      </c>
      <c r="M451" s="36"/>
      <c r="N451" s="37"/>
      <c r="O451" s="68" t="s">
        <v>621</v>
      </c>
    </row>
    <row r="452" spans="1:15">
      <c r="A452" s="39"/>
      <c r="B452" s="29"/>
      <c r="C452" s="30"/>
      <c r="D452" s="40"/>
      <c r="E452" s="40"/>
      <c r="F452" s="45"/>
      <c r="G452" s="41"/>
      <c r="H452" s="41"/>
      <c r="I452" s="34"/>
      <c r="J452" s="35"/>
      <c r="K452" s="36"/>
      <c r="L452" s="36"/>
      <c r="M452" s="36"/>
      <c r="N452" s="37"/>
      <c r="O452" s="68" t="s">
        <v>622</v>
      </c>
    </row>
    <row r="453" spans="1:15">
      <c r="A453" s="39"/>
      <c r="B453" s="29"/>
      <c r="C453" s="30"/>
      <c r="D453" s="40"/>
      <c r="E453" s="40"/>
      <c r="F453" s="45"/>
      <c r="G453" s="41"/>
      <c r="H453" s="41"/>
      <c r="I453" s="34"/>
      <c r="J453" s="35"/>
      <c r="K453" s="36"/>
      <c r="L453" s="36"/>
      <c r="M453" s="36"/>
      <c r="N453" s="37"/>
      <c r="O453" s="68" t="s">
        <v>623</v>
      </c>
    </row>
    <row r="454" spans="1:15">
      <c r="A454" s="39"/>
      <c r="B454" s="29"/>
      <c r="C454" s="30"/>
      <c r="D454" s="40"/>
      <c r="E454" s="40"/>
      <c r="F454" s="45"/>
      <c r="G454" s="41"/>
      <c r="H454" s="41"/>
      <c r="I454" s="34"/>
      <c r="J454" s="35"/>
      <c r="K454" s="36"/>
      <c r="L454" s="36"/>
      <c r="M454" s="36"/>
      <c r="N454" s="37"/>
      <c r="O454" s="68" t="s">
        <v>624</v>
      </c>
    </row>
    <row r="455" spans="1:15">
      <c r="A455" s="47"/>
      <c r="B455" s="48"/>
      <c r="C455" s="49"/>
      <c r="D455" s="50"/>
      <c r="E455" s="50"/>
      <c r="F455" s="64"/>
      <c r="G455" s="51"/>
      <c r="H455" s="51"/>
      <c r="I455" s="52"/>
      <c r="J455" s="53"/>
      <c r="K455" s="54"/>
      <c r="L455" s="54"/>
      <c r="M455" s="54"/>
      <c r="N455" s="55"/>
      <c r="O455" s="69" t="s">
        <v>625</v>
      </c>
    </row>
    <row r="456" spans="1:15">
      <c r="A456" s="39"/>
      <c r="B456" s="29"/>
      <c r="C456" s="30"/>
      <c r="D456" s="40"/>
      <c r="E456" s="40"/>
      <c r="F456" s="45"/>
      <c r="G456" s="41"/>
      <c r="H456" s="41"/>
      <c r="I456" s="34"/>
      <c r="J456" s="35"/>
      <c r="K456" s="36"/>
      <c r="L456" s="36"/>
      <c r="M456" s="36"/>
      <c r="N456" s="37"/>
      <c r="O456" s="68" t="s">
        <v>626</v>
      </c>
    </row>
    <row r="457" spans="1:15">
      <c r="A457" s="39"/>
      <c r="B457" s="29"/>
      <c r="C457" s="30"/>
      <c r="D457" s="40"/>
      <c r="E457" s="40"/>
      <c r="F457" s="45"/>
      <c r="G457" s="41"/>
      <c r="H457" s="41"/>
      <c r="I457" s="34"/>
      <c r="J457" s="35"/>
      <c r="K457" s="36"/>
      <c r="L457" s="36"/>
      <c r="M457" s="36"/>
      <c r="N457" s="37"/>
      <c r="O457" s="68" t="s">
        <v>627</v>
      </c>
    </row>
    <row r="458" spans="1:15">
      <c r="A458" s="39"/>
      <c r="B458" s="29"/>
      <c r="C458" s="30"/>
      <c r="D458" s="40"/>
      <c r="E458" s="40"/>
      <c r="F458" s="45"/>
      <c r="G458" s="41"/>
      <c r="H458" s="41"/>
      <c r="I458" s="34"/>
      <c r="J458" s="35"/>
      <c r="K458" s="36"/>
      <c r="L458" s="36"/>
      <c r="M458" s="36"/>
      <c r="N458" s="37"/>
      <c r="O458" s="68"/>
    </row>
    <row r="459" spans="1:15">
      <c r="A459" s="39" t="s">
        <v>628</v>
      </c>
      <c r="B459" s="29"/>
      <c r="C459" s="30"/>
      <c r="D459" s="40"/>
      <c r="E459" s="40"/>
      <c r="F459" s="45"/>
      <c r="G459" s="41" t="s">
        <v>629</v>
      </c>
      <c r="H459" s="41"/>
      <c r="I459" s="34" t="s">
        <v>604</v>
      </c>
      <c r="J459" s="35" t="s">
        <v>605</v>
      </c>
      <c r="K459" s="36" t="s">
        <v>353</v>
      </c>
      <c r="L459" s="36" t="s">
        <v>33</v>
      </c>
      <c r="M459" s="36"/>
      <c r="N459" s="37"/>
      <c r="O459" s="68" t="s">
        <v>630</v>
      </c>
    </row>
    <row r="460" spans="1:15">
      <c r="A460" s="39"/>
      <c r="B460" s="29"/>
      <c r="C460" s="30"/>
      <c r="D460" s="40"/>
      <c r="E460" s="40"/>
      <c r="F460" s="45"/>
      <c r="G460" s="41"/>
      <c r="H460" s="41"/>
      <c r="I460" s="34"/>
      <c r="J460" s="35"/>
      <c r="K460" s="36"/>
      <c r="L460" s="36"/>
      <c r="M460" s="36"/>
      <c r="N460" s="37"/>
      <c r="O460" s="68" t="s">
        <v>631</v>
      </c>
    </row>
    <row r="461" spans="1:15">
      <c r="A461" s="39"/>
      <c r="B461" s="29"/>
      <c r="C461" s="30"/>
      <c r="D461" s="40"/>
      <c r="E461" s="40"/>
      <c r="F461" s="45"/>
      <c r="G461" s="41"/>
      <c r="H461" s="41"/>
      <c r="I461" s="34"/>
      <c r="J461" s="35"/>
      <c r="K461" s="36"/>
      <c r="L461" s="36"/>
      <c r="M461" s="36"/>
      <c r="N461" s="37"/>
      <c r="O461" s="68" t="s">
        <v>632</v>
      </c>
    </row>
    <row r="462" spans="1:15">
      <c r="A462" s="39"/>
      <c r="B462" s="29"/>
      <c r="C462" s="30"/>
      <c r="D462" s="40"/>
      <c r="E462" s="40"/>
      <c r="F462" s="45"/>
      <c r="G462" s="41"/>
      <c r="H462" s="41"/>
      <c r="I462" s="34"/>
      <c r="J462" s="35"/>
      <c r="K462" s="36"/>
      <c r="L462" s="36"/>
      <c r="M462" s="36"/>
      <c r="N462" s="37"/>
      <c r="O462" s="68" t="s">
        <v>633</v>
      </c>
    </row>
    <row r="463" spans="1:15">
      <c r="A463" s="39"/>
      <c r="B463" s="29"/>
      <c r="C463" s="30"/>
      <c r="D463" s="40"/>
      <c r="E463" s="40"/>
      <c r="F463" s="45"/>
      <c r="G463" s="41"/>
      <c r="H463" s="41"/>
      <c r="I463" s="34"/>
      <c r="J463" s="35"/>
      <c r="K463" s="36"/>
      <c r="L463" s="36"/>
      <c r="M463" s="36"/>
      <c r="N463" s="37"/>
      <c r="O463" s="68" t="s">
        <v>634</v>
      </c>
    </row>
    <row r="464" spans="1:15">
      <c r="A464" s="39"/>
      <c r="B464" s="29"/>
      <c r="C464" s="30"/>
      <c r="D464" s="40"/>
      <c r="E464" s="40"/>
      <c r="F464" s="45"/>
      <c r="G464" s="41"/>
      <c r="H464" s="41"/>
      <c r="I464" s="34"/>
      <c r="J464" s="35"/>
      <c r="K464" s="36"/>
      <c r="L464" s="36"/>
      <c r="M464" s="36"/>
      <c r="N464" s="37"/>
      <c r="O464" s="68" t="s">
        <v>635</v>
      </c>
    </row>
    <row r="465" spans="1:15">
      <c r="A465" s="39"/>
      <c r="B465" s="29"/>
      <c r="C465" s="30"/>
      <c r="D465" s="40"/>
      <c r="E465" s="40"/>
      <c r="F465" s="45"/>
      <c r="G465" s="41"/>
      <c r="H465" s="41"/>
      <c r="I465" s="34"/>
      <c r="J465" s="35"/>
      <c r="K465" s="36"/>
      <c r="L465" s="36"/>
      <c r="M465" s="36"/>
      <c r="N465" s="37"/>
      <c r="O465" s="68"/>
    </row>
    <row r="466" spans="1:15">
      <c r="A466" s="39" t="s">
        <v>636</v>
      </c>
      <c r="B466" s="29"/>
      <c r="C466" s="30"/>
      <c r="D466" s="40"/>
      <c r="E466" s="40"/>
      <c r="F466" s="45"/>
      <c r="G466" s="41" t="s">
        <v>637</v>
      </c>
      <c r="H466" s="41"/>
      <c r="I466" s="34" t="s">
        <v>240</v>
      </c>
      <c r="J466" s="35"/>
      <c r="K466" s="36" t="s">
        <v>353</v>
      </c>
      <c r="L466" s="36" t="s">
        <v>33</v>
      </c>
      <c r="M466" s="36"/>
      <c r="N466" s="37"/>
      <c r="O466" s="68" t="s">
        <v>638</v>
      </c>
    </row>
    <row r="467" spans="1:15">
      <c r="A467" s="39"/>
      <c r="B467" s="29"/>
      <c r="C467" s="30"/>
      <c r="D467" s="40"/>
      <c r="E467" s="40"/>
      <c r="F467" s="45"/>
      <c r="G467" s="41"/>
      <c r="H467" s="41"/>
      <c r="I467" s="34"/>
      <c r="J467" s="35"/>
      <c r="K467" s="36"/>
      <c r="L467" s="36"/>
      <c r="M467" s="36"/>
      <c r="N467" s="37"/>
      <c r="O467" s="68" t="s">
        <v>639</v>
      </c>
    </row>
    <row r="468" spans="1:15">
      <c r="A468" s="39"/>
      <c r="B468" s="29"/>
      <c r="C468" s="30"/>
      <c r="D468" s="40"/>
      <c r="E468" s="40"/>
      <c r="F468" s="45"/>
      <c r="G468" s="41"/>
      <c r="H468" s="41"/>
      <c r="I468" s="34"/>
      <c r="J468" s="35"/>
      <c r="K468" s="36"/>
      <c r="L468" s="36"/>
      <c r="M468" s="36"/>
      <c r="N468" s="37"/>
      <c r="O468" s="68" t="s">
        <v>640</v>
      </c>
    </row>
    <row r="469" spans="1:15">
      <c r="A469" s="39"/>
      <c r="B469" s="29"/>
      <c r="C469" s="30"/>
      <c r="D469" s="40"/>
      <c r="E469" s="40"/>
      <c r="F469" s="45"/>
      <c r="G469" s="41"/>
      <c r="H469" s="41"/>
      <c r="I469" s="34"/>
      <c r="J469" s="35"/>
      <c r="K469" s="36"/>
      <c r="L469" s="36"/>
      <c r="M469" s="36"/>
      <c r="N469" s="37"/>
      <c r="O469" s="68" t="s">
        <v>641</v>
      </c>
    </row>
    <row r="470" spans="1:15">
      <c r="A470" s="39"/>
      <c r="B470" s="29"/>
      <c r="C470" s="30"/>
      <c r="D470" s="40"/>
      <c r="E470" s="40"/>
      <c r="F470" s="45"/>
      <c r="G470" s="41"/>
      <c r="H470" s="41"/>
      <c r="I470" s="34"/>
      <c r="J470" s="35"/>
      <c r="K470" s="36"/>
      <c r="L470" s="36"/>
      <c r="M470" s="36"/>
      <c r="N470" s="37"/>
      <c r="O470" s="68" t="s">
        <v>642</v>
      </c>
    </row>
    <row r="471" spans="1:15">
      <c r="A471" s="39"/>
      <c r="B471" s="29"/>
      <c r="C471" s="30"/>
      <c r="D471" s="40"/>
      <c r="E471" s="40"/>
      <c r="F471" s="45"/>
      <c r="G471" s="41"/>
      <c r="H471" s="41"/>
      <c r="I471" s="34"/>
      <c r="J471" s="35"/>
      <c r="K471" s="36"/>
      <c r="L471" s="36"/>
      <c r="M471" s="36"/>
      <c r="N471" s="37"/>
      <c r="O471" s="68" t="s">
        <v>643</v>
      </c>
    </row>
    <row r="472" spans="1:15">
      <c r="A472" s="39"/>
      <c r="B472" s="29"/>
      <c r="C472" s="30"/>
      <c r="D472" s="40"/>
      <c r="E472" s="40"/>
      <c r="F472" s="45"/>
      <c r="G472" s="41"/>
      <c r="H472" s="41"/>
      <c r="I472" s="34"/>
      <c r="J472" s="35"/>
      <c r="K472" s="36"/>
      <c r="L472" s="36"/>
      <c r="M472" s="36"/>
      <c r="N472" s="37"/>
      <c r="O472" s="68" t="s">
        <v>644</v>
      </c>
    </row>
    <row r="473" spans="1:15">
      <c r="A473" s="39"/>
      <c r="B473" s="29"/>
      <c r="C473" s="30"/>
      <c r="D473" s="40"/>
      <c r="E473" s="40"/>
      <c r="F473" s="45"/>
      <c r="G473" s="41"/>
      <c r="H473" s="41"/>
      <c r="I473" s="34"/>
      <c r="J473" s="35"/>
      <c r="K473" s="36"/>
      <c r="L473" s="36"/>
      <c r="M473" s="36"/>
      <c r="N473" s="37"/>
      <c r="O473" s="68" t="s">
        <v>645</v>
      </c>
    </row>
    <row r="474" spans="1:15">
      <c r="A474" s="39"/>
      <c r="B474" s="29"/>
      <c r="C474" s="30"/>
      <c r="D474" s="40"/>
      <c r="E474" s="40"/>
      <c r="F474" s="45"/>
      <c r="G474" s="41"/>
      <c r="H474" s="41"/>
      <c r="I474" s="34"/>
      <c r="J474" s="35"/>
      <c r="K474" s="36"/>
      <c r="L474" s="36"/>
      <c r="M474" s="36"/>
      <c r="N474" s="37"/>
      <c r="O474" s="68" t="s">
        <v>646</v>
      </c>
    </row>
    <row r="475" spans="1:15">
      <c r="A475" s="39"/>
      <c r="B475" s="29"/>
      <c r="C475" s="30"/>
      <c r="D475" s="40"/>
      <c r="E475" s="40"/>
      <c r="F475" s="45"/>
      <c r="G475" s="41"/>
      <c r="H475" s="41"/>
      <c r="I475" s="34"/>
      <c r="J475" s="35"/>
      <c r="K475" s="36"/>
      <c r="L475" s="36"/>
      <c r="M475" s="36"/>
      <c r="N475" s="37"/>
      <c r="O475" s="68"/>
    </row>
    <row r="476" spans="1:15" ht="27" customHeight="1">
      <c r="A476" s="39" t="s">
        <v>647</v>
      </c>
      <c r="B476" s="29"/>
      <c r="C476" s="30"/>
      <c r="D476" s="31" t="s">
        <v>648</v>
      </c>
      <c r="E476" s="46"/>
      <c r="F476" s="31"/>
      <c r="G476" s="32" t="s">
        <v>649</v>
      </c>
      <c r="H476" s="32"/>
      <c r="I476" s="34"/>
      <c r="J476" s="35"/>
      <c r="K476" s="36"/>
      <c r="L476" s="36"/>
      <c r="M476" s="36"/>
      <c r="N476" s="37"/>
      <c r="O476" s="68" t="s">
        <v>650</v>
      </c>
    </row>
    <row r="477" spans="1:15">
      <c r="A477" s="39" t="s">
        <v>651</v>
      </c>
      <c r="B477" s="29"/>
      <c r="C477" s="30"/>
      <c r="D477" s="40"/>
      <c r="E477" s="40"/>
      <c r="F477" s="45"/>
      <c r="G477" s="41" t="s">
        <v>652</v>
      </c>
      <c r="H477" s="41"/>
      <c r="I477" s="34" t="s">
        <v>604</v>
      </c>
      <c r="J477" s="35" t="s">
        <v>605</v>
      </c>
      <c r="K477" s="36" t="s">
        <v>353</v>
      </c>
      <c r="L477" s="36" t="s">
        <v>33</v>
      </c>
      <c r="M477" s="36"/>
      <c r="N477" s="37"/>
      <c r="O477" s="68" t="s">
        <v>653</v>
      </c>
    </row>
    <row r="478" spans="1:15">
      <c r="A478" s="39"/>
      <c r="B478" s="29"/>
      <c r="C478" s="30"/>
      <c r="D478" s="40"/>
      <c r="E478" s="40"/>
      <c r="F478" s="45"/>
      <c r="G478" s="41"/>
      <c r="H478" s="41"/>
      <c r="I478" s="34"/>
      <c r="J478" s="35"/>
      <c r="K478" s="36"/>
      <c r="L478" s="36"/>
      <c r="M478" s="36"/>
      <c r="N478" s="37"/>
      <c r="O478" s="68" t="s">
        <v>654</v>
      </c>
    </row>
    <row r="479" spans="1:15">
      <c r="A479" s="39"/>
      <c r="B479" s="29"/>
      <c r="C479" s="30"/>
      <c r="D479" s="40"/>
      <c r="E479" s="40"/>
      <c r="F479" s="45"/>
      <c r="G479" s="41"/>
      <c r="H479" s="41"/>
      <c r="I479" s="34"/>
      <c r="J479" s="35"/>
      <c r="K479" s="36"/>
      <c r="L479" s="36"/>
      <c r="M479" s="36"/>
      <c r="N479" s="37"/>
      <c r="O479" s="68" t="s">
        <v>655</v>
      </c>
    </row>
    <row r="480" spans="1:15">
      <c r="A480" s="39"/>
      <c r="B480" s="29"/>
      <c r="C480" s="30"/>
      <c r="D480" s="40"/>
      <c r="E480" s="40"/>
      <c r="F480" s="45"/>
      <c r="G480" s="41"/>
      <c r="H480" s="41"/>
      <c r="I480" s="34"/>
      <c r="J480" s="35"/>
      <c r="K480" s="36"/>
      <c r="L480" s="36"/>
      <c r="M480" s="36"/>
      <c r="N480" s="37"/>
      <c r="O480" s="68" t="s">
        <v>656</v>
      </c>
    </row>
    <row r="481" spans="1:15">
      <c r="A481" s="39"/>
      <c r="B481" s="29"/>
      <c r="C481" s="30"/>
      <c r="D481" s="40"/>
      <c r="E481" s="40"/>
      <c r="F481" s="45"/>
      <c r="G481" s="41"/>
      <c r="H481" s="41"/>
      <c r="I481" s="34"/>
      <c r="J481" s="35"/>
      <c r="K481" s="36"/>
      <c r="L481" s="36"/>
      <c r="M481" s="36"/>
      <c r="N481" s="37"/>
      <c r="O481" s="68"/>
    </row>
    <row r="482" spans="1:15">
      <c r="A482" s="39" t="s">
        <v>657</v>
      </c>
      <c r="B482" s="29"/>
      <c r="C482" s="30"/>
      <c r="D482" s="40"/>
      <c r="E482" s="40"/>
      <c r="F482" s="45"/>
      <c r="G482" s="41" t="s">
        <v>658</v>
      </c>
      <c r="H482" s="41"/>
      <c r="I482" s="34" t="s">
        <v>604</v>
      </c>
      <c r="J482" s="35" t="s">
        <v>605</v>
      </c>
      <c r="K482" s="36" t="s">
        <v>353</v>
      </c>
      <c r="L482" s="36" t="s">
        <v>33</v>
      </c>
      <c r="M482" s="36"/>
      <c r="N482" s="37"/>
      <c r="O482" s="68" t="s">
        <v>659</v>
      </c>
    </row>
    <row r="483" spans="1:15">
      <c r="A483" s="39"/>
      <c r="B483" s="29"/>
      <c r="C483" s="30"/>
      <c r="D483" s="40"/>
      <c r="E483" s="40"/>
      <c r="F483" s="45"/>
      <c r="G483" s="41"/>
      <c r="H483" s="41"/>
      <c r="I483" s="34"/>
      <c r="J483" s="35"/>
      <c r="K483" s="36"/>
      <c r="L483" s="36"/>
      <c r="M483" s="36"/>
      <c r="N483" s="37"/>
      <c r="O483" s="68" t="s">
        <v>660</v>
      </c>
    </row>
    <row r="484" spans="1:15">
      <c r="A484" s="39"/>
      <c r="B484" s="29"/>
      <c r="C484" s="30"/>
      <c r="D484" s="40"/>
      <c r="E484" s="40"/>
      <c r="F484" s="45"/>
      <c r="G484" s="41"/>
      <c r="H484" s="41"/>
      <c r="I484" s="34"/>
      <c r="J484" s="35"/>
      <c r="K484" s="36"/>
      <c r="L484" s="36"/>
      <c r="M484" s="36"/>
      <c r="N484" s="37"/>
      <c r="O484" s="68"/>
    </row>
    <row r="485" spans="1:15">
      <c r="A485" s="39" t="s">
        <v>661</v>
      </c>
      <c r="B485" s="29"/>
      <c r="C485" s="30"/>
      <c r="D485" s="40"/>
      <c r="E485" s="40"/>
      <c r="F485" s="45"/>
      <c r="G485" s="41" t="s">
        <v>662</v>
      </c>
      <c r="H485" s="41"/>
      <c r="I485" s="34" t="s">
        <v>381</v>
      </c>
      <c r="J485" s="35" t="s">
        <v>382</v>
      </c>
      <c r="K485" s="36" t="s">
        <v>353</v>
      </c>
      <c r="L485" s="36" t="s">
        <v>33</v>
      </c>
      <c r="M485" s="36"/>
      <c r="N485" s="37"/>
      <c r="O485" s="68" t="s">
        <v>663</v>
      </c>
    </row>
    <row r="486" spans="1:15">
      <c r="A486" s="39"/>
      <c r="B486" s="29"/>
      <c r="C486" s="30"/>
      <c r="D486" s="40"/>
      <c r="E486" s="40"/>
      <c r="F486" s="45"/>
      <c r="G486" s="41"/>
      <c r="H486" s="41"/>
      <c r="I486" s="34"/>
      <c r="J486" s="35"/>
      <c r="K486" s="36"/>
      <c r="L486" s="36"/>
      <c r="M486" s="36"/>
      <c r="N486" s="37"/>
      <c r="O486" s="68" t="s">
        <v>664</v>
      </c>
    </row>
    <row r="487" spans="1:15">
      <c r="A487" s="39"/>
      <c r="B487" s="29"/>
      <c r="C487" s="30"/>
      <c r="D487" s="40"/>
      <c r="E487" s="40"/>
      <c r="F487" s="45"/>
      <c r="G487" s="41"/>
      <c r="H487" s="41"/>
      <c r="I487" s="34"/>
      <c r="J487" s="35"/>
      <c r="K487" s="36"/>
      <c r="L487" s="36"/>
      <c r="M487" s="36"/>
      <c r="N487" s="37"/>
      <c r="O487" s="68"/>
    </row>
    <row r="488" spans="1:15">
      <c r="A488" s="39" t="s">
        <v>665</v>
      </c>
      <c r="B488" s="29"/>
      <c r="C488" s="30"/>
      <c r="D488" s="40"/>
      <c r="E488" s="40"/>
      <c r="F488" s="45"/>
      <c r="G488" s="41" t="s">
        <v>666</v>
      </c>
      <c r="H488" s="41"/>
      <c r="I488" s="34" t="s">
        <v>573</v>
      </c>
      <c r="J488" s="35" t="s">
        <v>574</v>
      </c>
      <c r="K488" s="36" t="s">
        <v>353</v>
      </c>
      <c r="L488" s="36" t="s">
        <v>33</v>
      </c>
      <c r="M488" s="36" t="s">
        <v>399</v>
      </c>
      <c r="N488" s="37"/>
      <c r="O488" s="68" t="s">
        <v>667</v>
      </c>
    </row>
    <row r="489" spans="1:15">
      <c r="A489" s="39"/>
      <c r="B489" s="29"/>
      <c r="C489" s="30"/>
      <c r="D489" s="40"/>
      <c r="E489" s="40"/>
      <c r="F489" s="45"/>
      <c r="G489" s="41"/>
      <c r="H489" s="41"/>
      <c r="I489" s="34"/>
      <c r="J489" s="35"/>
      <c r="K489" s="36"/>
      <c r="L489" s="36"/>
      <c r="M489" s="36"/>
      <c r="N489" s="37"/>
      <c r="O489" s="68" t="s">
        <v>668</v>
      </c>
    </row>
    <row r="490" spans="1:15">
      <c r="A490" s="39"/>
      <c r="B490" s="29"/>
      <c r="C490" s="30"/>
      <c r="D490" s="40"/>
      <c r="E490" s="40"/>
      <c r="F490" s="45"/>
      <c r="G490" s="41"/>
      <c r="H490" s="41"/>
      <c r="I490" s="34"/>
      <c r="J490" s="35"/>
      <c r="K490" s="36"/>
      <c r="L490" s="36"/>
      <c r="M490" s="36"/>
      <c r="N490" s="37"/>
      <c r="O490" s="68" t="s">
        <v>669</v>
      </c>
    </row>
    <row r="491" spans="1:15">
      <c r="A491" s="39"/>
      <c r="B491" s="29"/>
      <c r="C491" s="30"/>
      <c r="D491" s="40"/>
      <c r="E491" s="40"/>
      <c r="F491" s="45"/>
      <c r="G491" s="41"/>
      <c r="H491" s="41"/>
      <c r="I491" s="34"/>
      <c r="J491" s="35"/>
      <c r="K491" s="36"/>
      <c r="L491" s="36"/>
      <c r="M491" s="36"/>
      <c r="N491" s="37"/>
      <c r="O491" s="68" t="s">
        <v>670</v>
      </c>
    </row>
    <row r="492" spans="1:15">
      <c r="A492" s="39"/>
      <c r="B492" s="29"/>
      <c r="C492" s="30"/>
      <c r="D492" s="40"/>
      <c r="E492" s="40"/>
      <c r="F492" s="45"/>
      <c r="G492" s="41"/>
      <c r="H492" s="41"/>
      <c r="I492" s="34"/>
      <c r="J492" s="35"/>
      <c r="K492" s="36"/>
      <c r="L492" s="36"/>
      <c r="M492" s="36"/>
      <c r="N492" s="37"/>
      <c r="O492" s="68"/>
    </row>
    <row r="493" spans="1:15">
      <c r="A493" s="39" t="s">
        <v>671</v>
      </c>
      <c r="B493" s="29"/>
      <c r="C493" s="30"/>
      <c r="D493" s="40"/>
      <c r="E493" s="40"/>
      <c r="F493" s="45"/>
      <c r="G493" s="41" t="s">
        <v>672</v>
      </c>
      <c r="H493" s="41"/>
      <c r="I493" s="34" t="s">
        <v>604</v>
      </c>
      <c r="J493" s="35" t="s">
        <v>605</v>
      </c>
      <c r="K493" s="36" t="s">
        <v>353</v>
      </c>
      <c r="L493" s="36" t="s">
        <v>33</v>
      </c>
      <c r="M493" s="36"/>
      <c r="N493" s="37"/>
      <c r="O493" s="68" t="s">
        <v>621</v>
      </c>
    </row>
    <row r="494" spans="1:15">
      <c r="A494" s="39"/>
      <c r="B494" s="29"/>
      <c r="C494" s="30"/>
      <c r="D494" s="40"/>
      <c r="E494" s="40"/>
      <c r="F494" s="45"/>
      <c r="G494" s="41"/>
      <c r="H494" s="41"/>
      <c r="I494" s="34"/>
      <c r="J494" s="35"/>
      <c r="K494" s="36"/>
      <c r="L494" s="36"/>
      <c r="M494" s="36"/>
      <c r="N494" s="37"/>
      <c r="O494" s="68" t="s">
        <v>673</v>
      </c>
    </row>
    <row r="495" spans="1:15">
      <c r="A495" s="39"/>
      <c r="B495" s="29"/>
      <c r="C495" s="30"/>
      <c r="D495" s="40"/>
      <c r="E495" s="40"/>
      <c r="F495" s="45"/>
      <c r="G495" s="41"/>
      <c r="H495" s="41"/>
      <c r="I495" s="34"/>
      <c r="J495" s="35"/>
      <c r="K495" s="36"/>
      <c r="L495" s="36"/>
      <c r="M495" s="36"/>
      <c r="N495" s="37"/>
      <c r="O495" s="68" t="s">
        <v>674</v>
      </c>
    </row>
    <row r="496" spans="1:15">
      <c r="A496" s="39"/>
      <c r="B496" s="29"/>
      <c r="C496" s="30"/>
      <c r="D496" s="40"/>
      <c r="E496" s="40"/>
      <c r="F496" s="45"/>
      <c r="G496" s="41"/>
      <c r="H496" s="41"/>
      <c r="I496" s="34"/>
      <c r="J496" s="35"/>
      <c r="K496" s="36"/>
      <c r="L496" s="36"/>
      <c r="M496" s="36"/>
      <c r="N496" s="37"/>
      <c r="O496" s="68" t="s">
        <v>675</v>
      </c>
    </row>
    <row r="497" spans="1:15">
      <c r="A497" s="39"/>
      <c r="B497" s="29"/>
      <c r="C497" s="30"/>
      <c r="D497" s="40"/>
      <c r="E497" s="40"/>
      <c r="F497" s="45"/>
      <c r="G497" s="41"/>
      <c r="H497" s="41"/>
      <c r="I497" s="34"/>
      <c r="J497" s="35"/>
      <c r="K497" s="36"/>
      <c r="L497" s="36"/>
      <c r="M497" s="36"/>
      <c r="N497" s="37"/>
      <c r="O497" s="68" t="s">
        <v>676</v>
      </c>
    </row>
    <row r="498" spans="1:15">
      <c r="A498" s="39"/>
      <c r="B498" s="29"/>
      <c r="C498" s="30"/>
      <c r="D498" s="40"/>
      <c r="E498" s="40"/>
      <c r="F498" s="45"/>
      <c r="G498" s="41"/>
      <c r="H498" s="41"/>
      <c r="I498" s="34"/>
      <c r="J498" s="35"/>
      <c r="K498" s="36"/>
      <c r="L498" s="36"/>
      <c r="M498" s="36"/>
      <c r="N498" s="37"/>
      <c r="O498" s="68" t="s">
        <v>627</v>
      </c>
    </row>
    <row r="499" spans="1:15">
      <c r="A499" s="39"/>
      <c r="B499" s="29"/>
      <c r="C499" s="30"/>
      <c r="D499" s="40"/>
      <c r="E499" s="40"/>
      <c r="F499" s="45"/>
      <c r="G499" s="41"/>
      <c r="H499" s="41"/>
      <c r="I499" s="34"/>
      <c r="J499" s="35"/>
      <c r="K499" s="36"/>
      <c r="L499" s="36"/>
      <c r="M499" s="36"/>
      <c r="N499" s="37"/>
      <c r="O499" s="68"/>
    </row>
    <row r="500" spans="1:15">
      <c r="A500" s="39" t="s">
        <v>677</v>
      </c>
      <c r="B500" s="29"/>
      <c r="C500" s="30"/>
      <c r="D500" s="40"/>
      <c r="E500" s="40"/>
      <c r="F500" s="45"/>
      <c r="G500" s="41" t="s">
        <v>678</v>
      </c>
      <c r="H500" s="41"/>
      <c r="I500" s="34" t="s">
        <v>604</v>
      </c>
      <c r="J500" s="35" t="s">
        <v>605</v>
      </c>
      <c r="K500" s="36" t="s">
        <v>353</v>
      </c>
      <c r="L500" s="36" t="s">
        <v>33</v>
      </c>
      <c r="M500" s="36"/>
      <c r="N500" s="37"/>
      <c r="O500" s="68" t="s">
        <v>630</v>
      </c>
    </row>
    <row r="501" spans="1:15">
      <c r="A501" s="39"/>
      <c r="B501" s="29"/>
      <c r="C501" s="30"/>
      <c r="D501" s="40"/>
      <c r="E501" s="40"/>
      <c r="F501" s="45"/>
      <c r="G501" s="41"/>
      <c r="H501" s="41"/>
      <c r="I501" s="34"/>
      <c r="J501" s="35"/>
      <c r="K501" s="36"/>
      <c r="L501" s="36"/>
      <c r="M501" s="36"/>
      <c r="N501" s="37"/>
      <c r="O501" s="68" t="s">
        <v>679</v>
      </c>
    </row>
    <row r="502" spans="1:15">
      <c r="A502" s="39"/>
      <c r="B502" s="29"/>
      <c r="C502" s="30"/>
      <c r="D502" s="40"/>
      <c r="E502" s="40"/>
      <c r="F502" s="45"/>
      <c r="G502" s="41"/>
      <c r="H502" s="41"/>
      <c r="I502" s="34"/>
      <c r="J502" s="35"/>
      <c r="K502" s="36"/>
      <c r="L502" s="36"/>
      <c r="M502" s="36"/>
      <c r="N502" s="37"/>
      <c r="O502" s="68" t="s">
        <v>632</v>
      </c>
    </row>
    <row r="503" spans="1:15">
      <c r="A503" s="39"/>
      <c r="B503" s="29"/>
      <c r="C503" s="30"/>
      <c r="D503" s="40"/>
      <c r="E503" s="40"/>
      <c r="F503" s="45"/>
      <c r="G503" s="41"/>
      <c r="H503" s="41"/>
      <c r="I503" s="34"/>
      <c r="J503" s="35"/>
      <c r="K503" s="36"/>
      <c r="L503" s="36"/>
      <c r="M503" s="36"/>
      <c r="N503" s="37"/>
      <c r="O503" s="68" t="s">
        <v>633</v>
      </c>
    </row>
    <row r="504" spans="1:15">
      <c r="A504" s="39"/>
      <c r="B504" s="29"/>
      <c r="C504" s="30"/>
      <c r="D504" s="40"/>
      <c r="E504" s="40"/>
      <c r="F504" s="45"/>
      <c r="G504" s="41"/>
      <c r="H504" s="41"/>
      <c r="I504" s="34"/>
      <c r="J504" s="35"/>
      <c r="K504" s="36"/>
      <c r="L504" s="36"/>
      <c r="M504" s="36"/>
      <c r="N504" s="37"/>
      <c r="O504" s="68" t="s">
        <v>680</v>
      </c>
    </row>
    <row r="505" spans="1:15">
      <c r="A505" s="39"/>
      <c r="B505" s="29"/>
      <c r="C505" s="30"/>
      <c r="D505" s="40"/>
      <c r="E505" s="40"/>
      <c r="F505" s="45"/>
      <c r="G505" s="41"/>
      <c r="H505" s="41"/>
      <c r="I505" s="34"/>
      <c r="J505" s="35"/>
      <c r="K505" s="36"/>
      <c r="L505" s="36"/>
      <c r="M505" s="36"/>
      <c r="N505" s="37"/>
      <c r="O505" s="68" t="s">
        <v>681</v>
      </c>
    </row>
    <row r="506" spans="1:15">
      <c r="A506" s="39"/>
      <c r="B506" s="29"/>
      <c r="C506" s="30"/>
      <c r="D506" s="40"/>
      <c r="E506" s="40"/>
      <c r="F506" s="45"/>
      <c r="G506" s="41"/>
      <c r="H506" s="41"/>
      <c r="I506" s="34"/>
      <c r="J506" s="35"/>
      <c r="K506" s="36"/>
      <c r="L506" s="36"/>
      <c r="M506" s="36"/>
      <c r="N506" s="37"/>
      <c r="O506" s="68"/>
    </row>
    <row r="507" spans="1:15">
      <c r="A507" s="39" t="s">
        <v>682</v>
      </c>
      <c r="B507" s="29"/>
      <c r="C507" s="30"/>
      <c r="D507" s="40"/>
      <c r="E507" s="40"/>
      <c r="F507" s="45"/>
      <c r="G507" s="41" t="s">
        <v>683</v>
      </c>
      <c r="H507" s="41"/>
      <c r="I507" s="34" t="s">
        <v>240</v>
      </c>
      <c r="J507" s="35"/>
      <c r="K507" s="36" t="s">
        <v>353</v>
      </c>
      <c r="L507" s="36" t="s">
        <v>33</v>
      </c>
      <c r="M507" s="36" t="s">
        <v>399</v>
      </c>
      <c r="N507" s="37"/>
      <c r="O507" s="68" t="s">
        <v>684</v>
      </c>
    </row>
    <row r="508" spans="1:15">
      <c r="A508" s="39"/>
      <c r="B508" s="29"/>
      <c r="C508" s="30"/>
      <c r="D508" s="40"/>
      <c r="E508" s="40"/>
      <c r="F508" s="45"/>
      <c r="G508" s="41"/>
      <c r="H508" s="41"/>
      <c r="I508" s="34"/>
      <c r="J508" s="35"/>
      <c r="K508" s="36"/>
      <c r="L508" s="36"/>
      <c r="M508" s="36"/>
      <c r="N508" s="37"/>
      <c r="O508" s="68" t="s">
        <v>685</v>
      </c>
    </row>
    <row r="509" spans="1:15">
      <c r="A509" s="39"/>
      <c r="B509" s="29"/>
      <c r="C509" s="30"/>
      <c r="D509" s="40"/>
      <c r="E509" s="40"/>
      <c r="F509" s="45"/>
      <c r="G509" s="41"/>
      <c r="H509" s="41"/>
      <c r="I509" s="34"/>
      <c r="J509" s="35"/>
      <c r="K509" s="36"/>
      <c r="L509" s="36"/>
      <c r="M509" s="36"/>
      <c r="N509" s="37"/>
      <c r="O509" s="68" t="s">
        <v>686</v>
      </c>
    </row>
    <row r="510" spans="1:15">
      <c r="A510" s="39"/>
      <c r="B510" s="29"/>
      <c r="C510" s="30"/>
      <c r="D510" s="40"/>
      <c r="E510" s="40"/>
      <c r="F510" s="45"/>
      <c r="G510" s="41"/>
      <c r="H510" s="41"/>
      <c r="I510" s="34"/>
      <c r="J510" s="35"/>
      <c r="K510" s="36"/>
      <c r="L510" s="36"/>
      <c r="M510" s="36"/>
      <c r="N510" s="37"/>
      <c r="O510" s="68" t="s">
        <v>687</v>
      </c>
    </row>
    <row r="511" spans="1:15">
      <c r="A511" s="47"/>
      <c r="B511" s="48"/>
      <c r="C511" s="49"/>
      <c r="D511" s="50"/>
      <c r="E511" s="50"/>
      <c r="F511" s="64"/>
      <c r="G511" s="51"/>
      <c r="H511" s="51"/>
      <c r="I511" s="52"/>
      <c r="J511" s="53"/>
      <c r="K511" s="54"/>
      <c r="L511" s="54"/>
      <c r="M511" s="54"/>
      <c r="N511" s="55"/>
      <c r="O511" s="69" t="s">
        <v>688</v>
      </c>
    </row>
    <row r="512" spans="1:15">
      <c r="A512" s="39"/>
      <c r="B512" s="29"/>
      <c r="C512" s="30"/>
      <c r="D512" s="40"/>
      <c r="E512" s="40"/>
      <c r="F512" s="45"/>
      <c r="G512" s="41"/>
      <c r="H512" s="41"/>
      <c r="I512" s="34"/>
      <c r="J512" s="35"/>
      <c r="K512" s="36"/>
      <c r="L512" s="36"/>
      <c r="M512" s="36"/>
      <c r="N512" s="37"/>
      <c r="O512" s="68" t="s">
        <v>689</v>
      </c>
    </row>
    <row r="513" spans="1:15">
      <c r="A513" s="39"/>
      <c r="B513" s="29"/>
      <c r="C513" s="30"/>
      <c r="D513" s="40"/>
      <c r="E513" s="40"/>
      <c r="F513" s="45"/>
      <c r="G513" s="41"/>
      <c r="H513" s="41"/>
      <c r="I513" s="34"/>
      <c r="J513" s="35"/>
      <c r="K513" s="36"/>
      <c r="L513" s="36"/>
      <c r="M513" s="36"/>
      <c r="N513" s="37"/>
      <c r="O513" s="68" t="s">
        <v>690</v>
      </c>
    </row>
    <row r="514" spans="1:15">
      <c r="A514" s="39"/>
      <c r="B514" s="29"/>
      <c r="C514" s="30"/>
      <c r="D514" s="40"/>
      <c r="E514" s="40"/>
      <c r="F514" s="45"/>
      <c r="G514" s="41"/>
      <c r="H514" s="41"/>
      <c r="I514" s="34"/>
      <c r="J514" s="35"/>
      <c r="K514" s="36"/>
      <c r="L514" s="36"/>
      <c r="M514" s="36"/>
      <c r="N514" s="37"/>
      <c r="O514" s="68" t="s">
        <v>691</v>
      </c>
    </row>
    <row r="515" spans="1:15">
      <c r="A515" s="39"/>
      <c r="B515" s="29"/>
      <c r="C515" s="30"/>
      <c r="D515" s="40"/>
      <c r="E515" s="40"/>
      <c r="F515" s="45"/>
      <c r="G515" s="41"/>
      <c r="H515" s="41"/>
      <c r="I515" s="34"/>
      <c r="J515" s="35"/>
      <c r="K515" s="36"/>
      <c r="L515" s="36"/>
      <c r="M515" s="36"/>
      <c r="N515" s="37"/>
      <c r="O515" s="68" t="s">
        <v>644</v>
      </c>
    </row>
    <row r="516" spans="1:15">
      <c r="A516" s="39"/>
      <c r="B516" s="29"/>
      <c r="C516" s="30"/>
      <c r="D516" s="40"/>
      <c r="E516" s="40"/>
      <c r="F516" s="45"/>
      <c r="G516" s="41"/>
      <c r="H516" s="41"/>
      <c r="I516" s="34"/>
      <c r="J516" s="35"/>
      <c r="K516" s="36"/>
      <c r="L516" s="36"/>
      <c r="M516" s="36"/>
      <c r="N516" s="37"/>
      <c r="O516" s="68" t="s">
        <v>692</v>
      </c>
    </row>
    <row r="517" spans="1:15">
      <c r="A517" s="39"/>
      <c r="B517" s="29"/>
      <c r="C517" s="30"/>
      <c r="D517" s="40"/>
      <c r="E517" s="40"/>
      <c r="F517" s="45"/>
      <c r="G517" s="41"/>
      <c r="H517" s="41"/>
      <c r="I517" s="34"/>
      <c r="J517" s="35"/>
      <c r="K517" s="36"/>
      <c r="L517" s="36"/>
      <c r="M517" s="36"/>
      <c r="N517" s="37"/>
      <c r="O517" s="68" t="s">
        <v>646</v>
      </c>
    </row>
    <row r="518" spans="1:15">
      <c r="A518" s="39"/>
      <c r="B518" s="29"/>
      <c r="C518" s="30"/>
      <c r="D518" s="40"/>
      <c r="E518" s="40"/>
      <c r="F518" s="45"/>
      <c r="G518" s="41"/>
      <c r="H518" s="41"/>
      <c r="I518" s="34"/>
      <c r="J518" s="35"/>
      <c r="K518" s="36"/>
      <c r="L518" s="36"/>
      <c r="M518" s="36"/>
      <c r="N518" s="37"/>
      <c r="O518" s="68"/>
    </row>
    <row r="519" spans="1:15" ht="27" customHeight="1">
      <c r="A519" s="39" t="s">
        <v>693</v>
      </c>
      <c r="B519" s="29"/>
      <c r="C519" s="30"/>
      <c r="D519" s="31" t="s">
        <v>694</v>
      </c>
      <c r="E519" s="46"/>
      <c r="F519" s="31"/>
      <c r="G519" s="32" t="s">
        <v>695</v>
      </c>
      <c r="H519" s="32"/>
      <c r="I519" s="34"/>
      <c r="J519" s="35"/>
      <c r="K519" s="36"/>
      <c r="L519" s="36"/>
      <c r="M519" s="36"/>
      <c r="N519" s="37"/>
      <c r="O519" s="68" t="s">
        <v>696</v>
      </c>
    </row>
    <row r="520" spans="1:15">
      <c r="A520" s="39" t="s">
        <v>697</v>
      </c>
      <c r="B520" s="29"/>
      <c r="C520" s="30"/>
      <c r="D520" s="40"/>
      <c r="E520" s="40"/>
      <c r="F520" s="40"/>
      <c r="G520" s="41" t="s">
        <v>698</v>
      </c>
      <c r="H520" s="41"/>
      <c r="I520" s="34" t="s">
        <v>604</v>
      </c>
      <c r="J520" s="35" t="s">
        <v>605</v>
      </c>
      <c r="K520" s="36" t="s">
        <v>353</v>
      </c>
      <c r="L520" s="36" t="s">
        <v>332</v>
      </c>
      <c r="M520" s="44" t="s">
        <v>399</v>
      </c>
      <c r="N520" s="37"/>
      <c r="O520" s="68" t="s">
        <v>699</v>
      </c>
    </row>
    <row r="521" spans="1:15">
      <c r="A521" s="39"/>
      <c r="B521" s="29"/>
      <c r="C521" s="30"/>
      <c r="D521" s="40"/>
      <c r="E521" s="40"/>
      <c r="F521" s="40"/>
      <c r="G521" s="41"/>
      <c r="H521" s="41"/>
      <c r="I521" s="34"/>
      <c r="J521" s="35"/>
      <c r="K521" s="36"/>
      <c r="L521" s="36"/>
      <c r="M521" s="36"/>
      <c r="N521" s="37"/>
      <c r="O521" s="68" t="s">
        <v>700</v>
      </c>
    </row>
    <row r="522" spans="1:15">
      <c r="A522" s="39"/>
      <c r="B522" s="29"/>
      <c r="C522" s="30"/>
      <c r="D522" s="40"/>
      <c r="E522" s="40"/>
      <c r="F522" s="40"/>
      <c r="G522" s="41"/>
      <c r="H522" s="41"/>
      <c r="I522" s="34"/>
      <c r="J522" s="35"/>
      <c r="K522" s="36"/>
      <c r="L522" s="36"/>
      <c r="M522" s="36"/>
      <c r="N522" s="37"/>
      <c r="O522" s="68" t="s">
        <v>701</v>
      </c>
    </row>
    <row r="523" spans="1:15">
      <c r="A523" s="39"/>
      <c r="B523" s="29"/>
      <c r="C523" s="30"/>
      <c r="D523" s="40"/>
      <c r="E523" s="40"/>
      <c r="F523" s="40"/>
      <c r="G523" s="41"/>
      <c r="H523" s="41"/>
      <c r="I523" s="34"/>
      <c r="J523" s="35"/>
      <c r="K523" s="36"/>
      <c r="L523" s="36"/>
      <c r="M523" s="36"/>
      <c r="N523" s="37"/>
      <c r="O523" s="68" t="s">
        <v>702</v>
      </c>
    </row>
    <row r="524" spans="1:15">
      <c r="A524" s="39"/>
      <c r="B524" s="29"/>
      <c r="C524" s="30"/>
      <c r="D524" s="40"/>
      <c r="E524" s="40"/>
      <c r="F524" s="40"/>
      <c r="G524" s="41"/>
      <c r="H524" s="41"/>
      <c r="I524" s="34"/>
      <c r="J524" s="35"/>
      <c r="K524" s="36"/>
      <c r="L524" s="36"/>
      <c r="M524" s="36"/>
      <c r="N524" s="37"/>
      <c r="O524" s="68" t="s">
        <v>703</v>
      </c>
    </row>
    <row r="525" spans="1:15">
      <c r="A525" s="39"/>
      <c r="B525" s="29"/>
      <c r="C525" s="30"/>
      <c r="D525" s="40"/>
      <c r="E525" s="40"/>
      <c r="F525" s="40"/>
      <c r="G525" s="41"/>
      <c r="H525" s="41"/>
      <c r="I525" s="34"/>
      <c r="J525" s="35"/>
      <c r="K525" s="36"/>
      <c r="L525" s="36"/>
      <c r="M525" s="36"/>
      <c r="N525" s="37"/>
      <c r="O525" s="38" t="s">
        <v>704</v>
      </c>
    </row>
    <row r="526" spans="1:15">
      <c r="A526" s="39"/>
      <c r="B526" s="29"/>
      <c r="C526" s="30"/>
      <c r="D526" s="40"/>
      <c r="E526" s="40"/>
      <c r="F526" s="40"/>
      <c r="G526" s="41"/>
      <c r="H526" s="41"/>
      <c r="I526" s="34"/>
      <c r="J526" s="35"/>
      <c r="K526" s="36"/>
      <c r="L526" s="36"/>
      <c r="M526" s="36"/>
      <c r="N526" s="37"/>
      <c r="O526" s="38" t="s">
        <v>705</v>
      </c>
    </row>
    <row r="527" spans="1:15">
      <c r="A527" s="39"/>
      <c r="B527" s="29"/>
      <c r="C527" s="30"/>
      <c r="D527" s="40"/>
      <c r="E527" s="40"/>
      <c r="F527" s="40"/>
      <c r="G527" s="41"/>
      <c r="H527" s="41"/>
      <c r="I527" s="34"/>
      <c r="J527" s="35"/>
      <c r="K527" s="36"/>
      <c r="L527" s="36"/>
      <c r="M527" s="36"/>
      <c r="N527" s="37"/>
      <c r="O527" s="68" t="s">
        <v>706</v>
      </c>
    </row>
    <row r="528" spans="1:15">
      <c r="A528" s="39"/>
      <c r="B528" s="29"/>
      <c r="C528" s="30"/>
      <c r="D528" s="40"/>
      <c r="E528" s="40"/>
      <c r="F528" s="40"/>
      <c r="G528" s="41"/>
      <c r="H528" s="41"/>
      <c r="I528" s="34"/>
      <c r="J528" s="35"/>
      <c r="K528" s="36"/>
      <c r="L528" s="36"/>
      <c r="M528" s="36"/>
      <c r="N528" s="37"/>
      <c r="O528" s="68" t="s">
        <v>707</v>
      </c>
    </row>
    <row r="529" spans="1:15">
      <c r="A529" s="39"/>
      <c r="B529" s="29"/>
      <c r="C529" s="30"/>
      <c r="D529" s="40"/>
      <c r="E529" s="40"/>
      <c r="F529" s="40"/>
      <c r="G529" s="41"/>
      <c r="H529" s="41"/>
      <c r="I529" s="34"/>
      <c r="J529" s="35"/>
      <c r="K529" s="36"/>
      <c r="L529" s="36"/>
      <c r="M529" s="36"/>
      <c r="N529" s="37"/>
      <c r="O529" s="68" t="s">
        <v>708</v>
      </c>
    </row>
    <row r="530" spans="1:15">
      <c r="A530" s="39"/>
      <c r="B530" s="29"/>
      <c r="C530" s="30"/>
      <c r="D530" s="40"/>
      <c r="E530" s="40"/>
      <c r="F530" s="40"/>
      <c r="G530" s="41"/>
      <c r="H530" s="41"/>
      <c r="I530" s="34"/>
      <c r="J530" s="35"/>
      <c r="K530" s="36"/>
      <c r="L530" s="36"/>
      <c r="M530" s="36"/>
      <c r="N530" s="37"/>
      <c r="O530" s="68" t="s">
        <v>709</v>
      </c>
    </row>
    <row r="531" spans="1:15">
      <c r="A531" s="39"/>
      <c r="B531" s="29"/>
      <c r="C531" s="30"/>
      <c r="D531" s="40"/>
      <c r="E531" s="40"/>
      <c r="F531" s="40"/>
      <c r="G531" s="41"/>
      <c r="H531" s="41"/>
      <c r="I531" s="34"/>
      <c r="J531" s="35"/>
      <c r="K531" s="36"/>
      <c r="L531" s="36"/>
      <c r="M531" s="36"/>
      <c r="N531" s="37"/>
      <c r="O531" s="68"/>
    </row>
    <row r="532" spans="1:15">
      <c r="A532" s="39" t="s">
        <v>710</v>
      </c>
      <c r="B532" s="29"/>
      <c r="C532" s="30"/>
      <c r="D532" s="40"/>
      <c r="E532" s="40"/>
      <c r="F532" s="40"/>
      <c r="G532" s="41" t="s">
        <v>711</v>
      </c>
      <c r="H532" s="41"/>
      <c r="I532" s="34" t="s">
        <v>604</v>
      </c>
      <c r="J532" s="35" t="s">
        <v>605</v>
      </c>
      <c r="K532" s="36" t="s">
        <v>353</v>
      </c>
      <c r="L532" s="36" t="s">
        <v>23</v>
      </c>
      <c r="M532" s="36"/>
      <c r="N532" s="37"/>
      <c r="O532" s="68" t="s">
        <v>712</v>
      </c>
    </row>
    <row r="533" spans="1:15">
      <c r="A533" s="39"/>
      <c r="B533" s="29"/>
      <c r="C533" s="30"/>
      <c r="D533" s="40"/>
      <c r="E533" s="40"/>
      <c r="F533" s="40"/>
      <c r="G533" s="41"/>
      <c r="H533" s="41"/>
      <c r="I533" s="34"/>
      <c r="J533" s="35"/>
      <c r="K533" s="36"/>
      <c r="L533" s="36"/>
      <c r="M533" s="36"/>
      <c r="N533" s="37"/>
      <c r="O533" s="68" t="s">
        <v>713</v>
      </c>
    </row>
    <row r="534" spans="1:15">
      <c r="A534" s="39"/>
      <c r="B534" s="29"/>
      <c r="C534" s="30"/>
      <c r="D534" s="40"/>
      <c r="E534" s="40"/>
      <c r="F534" s="40"/>
      <c r="G534" s="41"/>
      <c r="H534" s="41"/>
      <c r="I534" s="34"/>
      <c r="J534" s="35"/>
      <c r="K534" s="36"/>
      <c r="L534" s="36"/>
      <c r="M534" s="36"/>
      <c r="N534" s="37"/>
      <c r="O534" s="68" t="s">
        <v>714</v>
      </c>
    </row>
    <row r="535" spans="1:15">
      <c r="A535" s="39"/>
      <c r="B535" s="29"/>
      <c r="C535" s="30"/>
      <c r="D535" s="40"/>
      <c r="E535" s="40"/>
      <c r="F535" s="40"/>
      <c r="G535" s="41"/>
      <c r="H535" s="41"/>
      <c r="I535" s="34"/>
      <c r="J535" s="35"/>
      <c r="K535" s="36"/>
      <c r="L535" s="36"/>
      <c r="M535" s="36"/>
      <c r="N535" s="37"/>
      <c r="O535" s="68" t="s">
        <v>715</v>
      </c>
    </row>
    <row r="536" spans="1:15">
      <c r="A536" s="39"/>
      <c r="B536" s="29"/>
      <c r="C536" s="30"/>
      <c r="D536" s="40"/>
      <c r="E536" s="40"/>
      <c r="F536" s="40"/>
      <c r="G536" s="41"/>
      <c r="H536" s="41"/>
      <c r="I536" s="34"/>
      <c r="J536" s="35"/>
      <c r="K536" s="36"/>
      <c r="L536" s="36"/>
      <c r="M536" s="36"/>
      <c r="N536" s="37"/>
      <c r="O536" s="68" t="s">
        <v>716</v>
      </c>
    </row>
    <row r="537" spans="1:15">
      <c r="A537" s="39"/>
      <c r="B537" s="29"/>
      <c r="C537" s="30"/>
      <c r="D537" s="40"/>
      <c r="E537" s="40"/>
      <c r="F537" s="40"/>
      <c r="G537" s="41"/>
      <c r="H537" s="41"/>
      <c r="I537" s="34"/>
      <c r="J537" s="35"/>
      <c r="K537" s="36"/>
      <c r="L537" s="36"/>
      <c r="M537" s="36"/>
      <c r="N537" s="37"/>
      <c r="O537" s="68"/>
    </row>
    <row r="538" spans="1:15" ht="27" customHeight="1">
      <c r="A538" s="39" t="s">
        <v>717</v>
      </c>
      <c r="B538" s="29"/>
      <c r="C538" s="30"/>
      <c r="D538" s="31" t="s">
        <v>718</v>
      </c>
      <c r="E538" s="46"/>
      <c r="F538" s="241" t="s">
        <v>719</v>
      </c>
      <c r="G538" s="242"/>
      <c r="H538" s="33"/>
      <c r="I538" s="70"/>
      <c r="J538" s="71"/>
      <c r="K538" s="36"/>
      <c r="L538" s="36"/>
      <c r="M538" s="36"/>
      <c r="N538" s="37"/>
      <c r="O538" s="68" t="s">
        <v>720</v>
      </c>
    </row>
    <row r="539" spans="1:15" ht="40.5" customHeight="1">
      <c r="A539" s="39" t="s">
        <v>721</v>
      </c>
      <c r="B539" s="29"/>
      <c r="C539" s="30"/>
      <c r="D539" s="31" t="s">
        <v>722</v>
      </c>
      <c r="E539" s="46"/>
      <c r="F539" s="31"/>
      <c r="G539" s="57" t="s">
        <v>723</v>
      </c>
      <c r="H539" s="32"/>
      <c r="I539" s="70"/>
      <c r="J539" s="71"/>
      <c r="K539" s="36"/>
      <c r="L539" s="36"/>
      <c r="M539" s="36"/>
      <c r="N539" s="37"/>
      <c r="O539" s="68"/>
    </row>
    <row r="540" spans="1:15">
      <c r="A540" s="39" t="s">
        <v>724</v>
      </c>
      <c r="B540" s="29"/>
      <c r="C540" s="30"/>
      <c r="D540" s="40"/>
      <c r="E540" s="40"/>
      <c r="F540" s="45"/>
      <c r="G540" s="41" t="s">
        <v>725</v>
      </c>
      <c r="H540" s="41"/>
      <c r="I540" s="34" t="s">
        <v>381</v>
      </c>
      <c r="J540" s="35" t="s">
        <v>382</v>
      </c>
      <c r="K540" s="36" t="s">
        <v>353</v>
      </c>
      <c r="L540" s="36" t="s">
        <v>33</v>
      </c>
      <c r="M540" s="36"/>
      <c r="N540" s="37"/>
      <c r="O540" s="68" t="s">
        <v>726</v>
      </c>
    </row>
    <row r="541" spans="1:15">
      <c r="A541" s="39"/>
      <c r="B541" s="29"/>
      <c r="C541" s="30"/>
      <c r="D541" s="40"/>
      <c r="E541" s="40"/>
      <c r="F541" s="45"/>
      <c r="G541" s="41"/>
      <c r="H541" s="41"/>
      <c r="I541" s="34"/>
      <c r="J541" s="35"/>
      <c r="K541" s="36"/>
      <c r="L541" s="36"/>
      <c r="M541" s="36"/>
      <c r="N541" s="37"/>
      <c r="O541" s="68" t="s">
        <v>727</v>
      </c>
    </row>
    <row r="542" spans="1:15">
      <c r="A542" s="39"/>
      <c r="B542" s="29"/>
      <c r="C542" s="30"/>
      <c r="D542" s="40"/>
      <c r="E542" s="40"/>
      <c r="F542" s="45"/>
      <c r="G542" s="41"/>
      <c r="H542" s="41"/>
      <c r="I542" s="34"/>
      <c r="J542" s="35"/>
      <c r="K542" s="36"/>
      <c r="L542" s="36"/>
      <c r="M542" s="36"/>
      <c r="N542" s="37"/>
      <c r="O542" s="68" t="s">
        <v>728</v>
      </c>
    </row>
    <row r="543" spans="1:15">
      <c r="A543" s="39"/>
      <c r="B543" s="29"/>
      <c r="C543" s="30"/>
      <c r="D543" s="40"/>
      <c r="E543" s="40"/>
      <c r="F543" s="45"/>
      <c r="G543" s="41"/>
      <c r="H543" s="41"/>
      <c r="I543" s="34"/>
      <c r="J543" s="35"/>
      <c r="K543" s="36"/>
      <c r="L543" s="36"/>
      <c r="M543" s="36"/>
      <c r="N543" s="37"/>
      <c r="O543" s="68"/>
    </row>
    <row r="544" spans="1:15">
      <c r="A544" s="39" t="s">
        <v>729</v>
      </c>
      <c r="B544" s="29"/>
      <c r="C544" s="30"/>
      <c r="D544" s="40"/>
      <c r="E544" s="40"/>
      <c r="F544" s="45"/>
      <c r="G544" s="41" t="s">
        <v>730</v>
      </c>
      <c r="H544" s="41"/>
      <c r="I544" s="34" t="s">
        <v>381</v>
      </c>
      <c r="J544" s="35" t="s">
        <v>382</v>
      </c>
      <c r="K544" s="36" t="s">
        <v>353</v>
      </c>
      <c r="L544" s="36" t="s">
        <v>33</v>
      </c>
      <c r="M544" s="44" t="s">
        <v>399</v>
      </c>
      <c r="N544" s="37"/>
      <c r="O544" s="68" t="s">
        <v>731</v>
      </c>
    </row>
    <row r="545" spans="1:15">
      <c r="A545" s="39"/>
      <c r="B545" s="29"/>
      <c r="C545" s="30"/>
      <c r="D545" s="40"/>
      <c r="E545" s="40"/>
      <c r="F545" s="45"/>
      <c r="G545" s="41"/>
      <c r="H545" s="41"/>
      <c r="I545" s="34"/>
      <c r="J545" s="35"/>
      <c r="K545" s="36"/>
      <c r="L545" s="36"/>
      <c r="M545" s="36"/>
      <c r="N545" s="37"/>
      <c r="O545" s="68" t="s">
        <v>732</v>
      </c>
    </row>
    <row r="546" spans="1:15">
      <c r="A546" s="39"/>
      <c r="B546" s="29"/>
      <c r="C546" s="30"/>
      <c r="D546" s="40"/>
      <c r="E546" s="40"/>
      <c r="F546" s="45"/>
      <c r="G546" s="41"/>
      <c r="H546" s="41"/>
      <c r="I546" s="34"/>
      <c r="J546" s="35"/>
      <c r="K546" s="36"/>
      <c r="L546" s="36"/>
      <c r="M546" s="36"/>
      <c r="N546" s="37"/>
      <c r="O546" s="68" t="s">
        <v>733</v>
      </c>
    </row>
    <row r="547" spans="1:15">
      <c r="A547" s="39"/>
      <c r="B547" s="29"/>
      <c r="C547" s="30"/>
      <c r="D547" s="40"/>
      <c r="E547" s="40"/>
      <c r="F547" s="45"/>
      <c r="G547" s="41"/>
      <c r="H547" s="41"/>
      <c r="I547" s="34"/>
      <c r="J547" s="35"/>
      <c r="K547" s="36"/>
      <c r="L547" s="36"/>
      <c r="M547" s="36"/>
      <c r="N547" s="37"/>
      <c r="O547" s="68" t="s">
        <v>734</v>
      </c>
    </row>
    <row r="548" spans="1:15">
      <c r="A548" s="39"/>
      <c r="B548" s="29"/>
      <c r="C548" s="30"/>
      <c r="D548" s="40"/>
      <c r="E548" s="40"/>
      <c r="F548" s="45"/>
      <c r="G548" s="41"/>
      <c r="H548" s="41"/>
      <c r="I548" s="34"/>
      <c r="J548" s="35"/>
      <c r="K548" s="36"/>
      <c r="L548" s="36"/>
      <c r="M548" s="36"/>
      <c r="N548" s="37"/>
      <c r="O548" s="68" t="s">
        <v>735</v>
      </c>
    </row>
    <row r="549" spans="1:15">
      <c r="A549" s="39"/>
      <c r="B549" s="29"/>
      <c r="C549" s="30"/>
      <c r="D549" s="40"/>
      <c r="E549" s="40"/>
      <c r="F549" s="45"/>
      <c r="G549" s="41"/>
      <c r="H549" s="41"/>
      <c r="I549" s="34"/>
      <c r="J549" s="35"/>
      <c r="K549" s="36"/>
      <c r="L549" s="36"/>
      <c r="M549" s="36"/>
      <c r="N549" s="37"/>
      <c r="O549" s="68"/>
    </row>
    <row r="550" spans="1:15">
      <c r="A550" s="39" t="s">
        <v>736</v>
      </c>
      <c r="B550" s="29"/>
      <c r="C550" s="30"/>
      <c r="D550" s="40"/>
      <c r="E550" s="40"/>
      <c r="F550" s="45"/>
      <c r="G550" s="41" t="s">
        <v>737</v>
      </c>
      <c r="H550" s="41"/>
      <c r="I550" s="34" t="s">
        <v>381</v>
      </c>
      <c r="J550" s="35" t="s">
        <v>382</v>
      </c>
      <c r="K550" s="36" t="s">
        <v>353</v>
      </c>
      <c r="L550" s="36" t="s">
        <v>33</v>
      </c>
      <c r="M550" s="36"/>
      <c r="N550" s="37"/>
      <c r="O550" s="68" t="s">
        <v>738</v>
      </c>
    </row>
    <row r="551" spans="1:15">
      <c r="A551" s="39"/>
      <c r="B551" s="29"/>
      <c r="C551" s="30"/>
      <c r="D551" s="40"/>
      <c r="E551" s="40"/>
      <c r="F551" s="45"/>
      <c r="G551" s="41"/>
      <c r="H551" s="41"/>
      <c r="I551" s="34"/>
      <c r="J551" s="35"/>
      <c r="K551" s="36"/>
      <c r="L551" s="36"/>
      <c r="M551" s="36"/>
      <c r="N551" s="37"/>
      <c r="O551" s="68" t="s">
        <v>739</v>
      </c>
    </row>
    <row r="552" spans="1:15">
      <c r="A552" s="39"/>
      <c r="B552" s="29"/>
      <c r="C552" s="30"/>
      <c r="D552" s="40"/>
      <c r="E552" s="40"/>
      <c r="F552" s="45"/>
      <c r="G552" s="41"/>
      <c r="H552" s="41"/>
      <c r="I552" s="34"/>
      <c r="J552" s="35"/>
      <c r="K552" s="36"/>
      <c r="L552" s="36"/>
      <c r="M552" s="36"/>
      <c r="N552" s="37"/>
      <c r="O552" s="68" t="s">
        <v>740</v>
      </c>
    </row>
    <row r="553" spans="1:15">
      <c r="A553" s="39"/>
      <c r="B553" s="29"/>
      <c r="C553" s="30"/>
      <c r="D553" s="40"/>
      <c r="E553" s="40"/>
      <c r="F553" s="45"/>
      <c r="G553" s="41"/>
      <c r="H553" s="41"/>
      <c r="I553" s="34"/>
      <c r="J553" s="35"/>
      <c r="K553" s="36"/>
      <c r="L553" s="36"/>
      <c r="M553" s="36"/>
      <c r="N553" s="37"/>
      <c r="O553" s="68" t="s">
        <v>741</v>
      </c>
    </row>
    <row r="554" spans="1:15">
      <c r="A554" s="39"/>
      <c r="B554" s="29"/>
      <c r="C554" s="30"/>
      <c r="D554" s="40"/>
      <c r="E554" s="40"/>
      <c r="F554" s="45"/>
      <c r="G554" s="41"/>
      <c r="H554" s="41"/>
      <c r="I554" s="34"/>
      <c r="J554" s="35"/>
      <c r="K554" s="36"/>
      <c r="L554" s="36"/>
      <c r="M554" s="36"/>
      <c r="N554" s="37"/>
      <c r="O554" s="68" t="s">
        <v>742</v>
      </c>
    </row>
    <row r="555" spans="1:15">
      <c r="A555" s="39"/>
      <c r="B555" s="29"/>
      <c r="C555" s="30"/>
      <c r="D555" s="40"/>
      <c r="E555" s="40"/>
      <c r="F555" s="45"/>
      <c r="G555" s="41"/>
      <c r="H555" s="41"/>
      <c r="I555" s="34"/>
      <c r="J555" s="35"/>
      <c r="K555" s="36"/>
      <c r="L555" s="36"/>
      <c r="M555" s="36"/>
      <c r="N555" s="37"/>
      <c r="O555" s="68"/>
    </row>
    <row r="556" spans="1:15" ht="40.5" customHeight="1">
      <c r="A556" s="39" t="s">
        <v>743</v>
      </c>
      <c r="B556" s="29"/>
      <c r="C556" s="30"/>
      <c r="D556" s="31" t="s">
        <v>744</v>
      </c>
      <c r="E556" s="46"/>
      <c r="F556" s="31"/>
      <c r="G556" s="57" t="s">
        <v>745</v>
      </c>
      <c r="H556" s="32"/>
      <c r="I556" s="34"/>
      <c r="J556" s="35"/>
      <c r="K556" s="36"/>
      <c r="L556" s="36"/>
      <c r="M556" s="36"/>
      <c r="N556" s="37"/>
      <c r="O556" s="68"/>
    </row>
    <row r="557" spans="1:15">
      <c r="A557" s="39" t="s">
        <v>746</v>
      </c>
      <c r="B557" s="29"/>
      <c r="C557" s="30"/>
      <c r="D557" s="40"/>
      <c r="E557" s="40"/>
      <c r="F557" s="45"/>
      <c r="G557" s="41" t="s">
        <v>747</v>
      </c>
      <c r="H557" s="41"/>
      <c r="I557" s="34" t="s">
        <v>381</v>
      </c>
      <c r="J557" s="35" t="s">
        <v>382</v>
      </c>
      <c r="K557" s="36" t="s">
        <v>353</v>
      </c>
      <c r="L557" s="36" t="s">
        <v>33</v>
      </c>
      <c r="M557" s="44"/>
      <c r="N557" s="37"/>
      <c r="O557" s="68" t="s">
        <v>748</v>
      </c>
    </row>
    <row r="558" spans="1:15">
      <c r="A558" s="39"/>
      <c r="B558" s="29"/>
      <c r="C558" s="30"/>
      <c r="D558" s="40"/>
      <c r="E558" s="40"/>
      <c r="F558" s="45"/>
      <c r="G558" s="41"/>
      <c r="H558" s="41"/>
      <c r="I558" s="34"/>
      <c r="J558" s="35"/>
      <c r="K558" s="36"/>
      <c r="L558" s="36"/>
      <c r="M558" s="36"/>
      <c r="N558" s="37"/>
      <c r="O558" s="68" t="s">
        <v>749</v>
      </c>
    </row>
    <row r="559" spans="1:15">
      <c r="A559" s="39"/>
      <c r="B559" s="29"/>
      <c r="C559" s="30"/>
      <c r="D559" s="40"/>
      <c r="E559" s="40"/>
      <c r="F559" s="45"/>
      <c r="G559" s="41"/>
      <c r="H559" s="41"/>
      <c r="I559" s="34"/>
      <c r="J559" s="35"/>
      <c r="K559" s="36"/>
      <c r="L559" s="36"/>
      <c r="M559" s="36"/>
      <c r="N559" s="37"/>
      <c r="O559" s="68" t="s">
        <v>750</v>
      </c>
    </row>
    <row r="560" spans="1:15">
      <c r="A560" s="39"/>
      <c r="B560" s="29"/>
      <c r="C560" s="30"/>
      <c r="D560" s="40"/>
      <c r="E560" s="40"/>
      <c r="F560" s="45"/>
      <c r="G560" s="41"/>
      <c r="H560" s="41"/>
      <c r="I560" s="34"/>
      <c r="J560" s="35"/>
      <c r="K560" s="36"/>
      <c r="L560" s="36"/>
      <c r="M560" s="36"/>
      <c r="N560" s="37"/>
      <c r="O560" s="68" t="s">
        <v>751</v>
      </c>
    </row>
    <row r="561" spans="1:15">
      <c r="A561" s="39"/>
      <c r="B561" s="29"/>
      <c r="C561" s="30"/>
      <c r="D561" s="40"/>
      <c r="E561" s="40"/>
      <c r="F561" s="45"/>
      <c r="G561" s="41"/>
      <c r="H561" s="41"/>
      <c r="I561" s="34"/>
      <c r="J561" s="35"/>
      <c r="K561" s="36"/>
      <c r="L561" s="36"/>
      <c r="M561" s="36"/>
      <c r="N561" s="37"/>
      <c r="O561" s="68" t="s">
        <v>752</v>
      </c>
    </row>
    <row r="562" spans="1:15" ht="14.25" customHeight="1">
      <c r="A562" s="47"/>
      <c r="B562" s="48"/>
      <c r="C562" s="49"/>
      <c r="D562" s="50"/>
      <c r="E562" s="50"/>
      <c r="F562" s="64"/>
      <c r="G562" s="51"/>
      <c r="H562" s="51"/>
      <c r="I562" s="52"/>
      <c r="J562" s="53"/>
      <c r="K562" s="54"/>
      <c r="L562" s="54"/>
      <c r="M562" s="54"/>
      <c r="N562" s="55"/>
      <c r="O562" s="69"/>
    </row>
    <row r="563" spans="1:15">
      <c r="A563" s="39" t="s">
        <v>753</v>
      </c>
      <c r="B563" s="29"/>
      <c r="C563" s="30"/>
      <c r="D563" s="40"/>
      <c r="E563" s="40"/>
      <c r="F563" s="45"/>
      <c r="G563" s="41" t="s">
        <v>754</v>
      </c>
      <c r="H563" s="41"/>
      <c r="I563" s="34" t="s">
        <v>381</v>
      </c>
      <c r="J563" s="35" t="s">
        <v>382</v>
      </c>
      <c r="K563" s="36" t="s">
        <v>353</v>
      </c>
      <c r="L563" s="36" t="s">
        <v>33</v>
      </c>
      <c r="M563" s="44" t="s">
        <v>399</v>
      </c>
      <c r="N563" s="37"/>
      <c r="O563" s="68" t="s">
        <v>755</v>
      </c>
    </row>
    <row r="564" spans="1:15">
      <c r="A564" s="39"/>
      <c r="B564" s="29"/>
      <c r="C564" s="30"/>
      <c r="D564" s="40"/>
      <c r="E564" s="40"/>
      <c r="F564" s="45"/>
      <c r="G564" s="41"/>
      <c r="H564" s="41"/>
      <c r="I564" s="34"/>
      <c r="J564" s="35"/>
      <c r="K564" s="36"/>
      <c r="L564" s="36"/>
      <c r="M564" s="36"/>
      <c r="N564" s="37"/>
      <c r="O564" s="68" t="s">
        <v>756</v>
      </c>
    </row>
    <row r="565" spans="1:15">
      <c r="A565" s="39"/>
      <c r="B565" s="29"/>
      <c r="C565" s="30"/>
      <c r="D565" s="40"/>
      <c r="E565" s="40"/>
      <c r="F565" s="45"/>
      <c r="G565" s="41"/>
      <c r="H565" s="41"/>
      <c r="I565" s="34"/>
      <c r="J565" s="35"/>
      <c r="K565" s="36"/>
      <c r="L565" s="36"/>
      <c r="M565" s="36"/>
      <c r="N565" s="37"/>
      <c r="O565" s="68" t="s">
        <v>757</v>
      </c>
    </row>
    <row r="566" spans="1:15">
      <c r="A566" s="39"/>
      <c r="B566" s="29"/>
      <c r="C566" s="30"/>
      <c r="D566" s="40"/>
      <c r="E566" s="40"/>
      <c r="F566" s="45"/>
      <c r="G566" s="41"/>
      <c r="H566" s="41"/>
      <c r="I566" s="34"/>
      <c r="J566" s="35"/>
      <c r="K566" s="36"/>
      <c r="L566" s="36"/>
      <c r="M566" s="36"/>
      <c r="N566" s="37"/>
      <c r="O566" s="68" t="s">
        <v>758</v>
      </c>
    </row>
    <row r="567" spans="1:15">
      <c r="A567" s="39"/>
      <c r="B567" s="29"/>
      <c r="C567" s="30"/>
      <c r="D567" s="40"/>
      <c r="E567" s="40"/>
      <c r="F567" s="45"/>
      <c r="G567" s="41"/>
      <c r="H567" s="41"/>
      <c r="I567" s="34"/>
      <c r="J567" s="35"/>
      <c r="K567" s="36"/>
      <c r="L567" s="36"/>
      <c r="M567" s="36"/>
      <c r="N567" s="37"/>
      <c r="O567" s="68" t="s">
        <v>735</v>
      </c>
    </row>
    <row r="568" spans="1:15">
      <c r="A568" s="39"/>
      <c r="B568" s="29"/>
      <c r="C568" s="30"/>
      <c r="D568" s="40"/>
      <c r="E568" s="40"/>
      <c r="F568" s="45"/>
      <c r="G568" s="41"/>
      <c r="H568" s="41"/>
      <c r="I568" s="34"/>
      <c r="J568" s="35"/>
      <c r="K568" s="36"/>
      <c r="L568" s="36"/>
      <c r="M568" s="36"/>
      <c r="N568" s="37"/>
      <c r="O568" s="68"/>
    </row>
    <row r="569" spans="1:15">
      <c r="A569" s="39" t="s">
        <v>759</v>
      </c>
      <c r="B569" s="29"/>
      <c r="C569" s="30"/>
      <c r="D569" s="40"/>
      <c r="E569" s="40"/>
      <c r="F569" s="45"/>
      <c r="G569" s="41" t="s">
        <v>760</v>
      </c>
      <c r="H569" s="41"/>
      <c r="I569" s="34" t="s">
        <v>381</v>
      </c>
      <c r="J569" s="35" t="s">
        <v>382</v>
      </c>
      <c r="K569" s="36" t="s">
        <v>353</v>
      </c>
      <c r="L569" s="36" t="s">
        <v>33</v>
      </c>
      <c r="M569" s="44" t="s">
        <v>399</v>
      </c>
      <c r="N569" s="37"/>
      <c r="O569" s="68" t="s">
        <v>738</v>
      </c>
    </row>
    <row r="570" spans="1:15">
      <c r="A570" s="39"/>
      <c r="B570" s="29"/>
      <c r="C570" s="30"/>
      <c r="D570" s="40"/>
      <c r="E570" s="40"/>
      <c r="F570" s="45"/>
      <c r="G570" s="41"/>
      <c r="H570" s="41"/>
      <c r="I570" s="34"/>
      <c r="J570" s="35"/>
      <c r="K570" s="36"/>
      <c r="L570" s="36"/>
      <c r="M570" s="44"/>
      <c r="N570" s="37"/>
      <c r="O570" s="68" t="s">
        <v>761</v>
      </c>
    </row>
    <row r="571" spans="1:15">
      <c r="A571" s="39"/>
      <c r="B571" s="29"/>
      <c r="C571" s="30"/>
      <c r="D571" s="40"/>
      <c r="E571" s="40"/>
      <c r="F571" s="45"/>
      <c r="G571" s="41"/>
      <c r="H571" s="41"/>
      <c r="I571" s="34"/>
      <c r="J571" s="35"/>
      <c r="K571" s="36"/>
      <c r="L571" s="36"/>
      <c r="M571" s="36"/>
      <c r="N571" s="37"/>
      <c r="O571" s="68" t="s">
        <v>740</v>
      </c>
    </row>
    <row r="572" spans="1:15">
      <c r="A572" s="39"/>
      <c r="B572" s="29"/>
      <c r="C572" s="30"/>
      <c r="D572" s="40"/>
      <c r="E572" s="40"/>
      <c r="F572" s="45"/>
      <c r="G572" s="41"/>
      <c r="H572" s="41"/>
      <c r="I572" s="34"/>
      <c r="J572" s="35"/>
      <c r="K572" s="36"/>
      <c r="L572" s="36"/>
      <c r="M572" s="36"/>
      <c r="N572" s="37"/>
      <c r="O572" s="68" t="s">
        <v>741</v>
      </c>
    </row>
    <row r="573" spans="1:15">
      <c r="A573" s="39"/>
      <c r="B573" s="29"/>
      <c r="C573" s="30"/>
      <c r="D573" s="40"/>
      <c r="E573" s="40"/>
      <c r="F573" s="45"/>
      <c r="G573" s="41"/>
      <c r="H573" s="41"/>
      <c r="I573" s="34"/>
      <c r="J573" s="35"/>
      <c r="K573" s="36"/>
      <c r="L573" s="36"/>
      <c r="M573" s="36"/>
      <c r="N573" s="37"/>
      <c r="O573" s="68" t="s">
        <v>742</v>
      </c>
    </row>
    <row r="574" spans="1:15">
      <c r="A574" s="39"/>
      <c r="B574" s="29"/>
      <c r="C574" s="30"/>
      <c r="D574" s="40"/>
      <c r="E574" s="40"/>
      <c r="F574" s="45"/>
      <c r="G574" s="41"/>
      <c r="H574" s="41"/>
      <c r="I574" s="34"/>
      <c r="J574" s="35"/>
      <c r="K574" s="36"/>
      <c r="L574" s="36"/>
      <c r="M574" s="36"/>
      <c r="N574" s="37"/>
      <c r="O574" s="68"/>
    </row>
    <row r="575" spans="1:15" ht="40.5" customHeight="1">
      <c r="A575" s="39" t="s">
        <v>762</v>
      </c>
      <c r="B575" s="29"/>
      <c r="C575" s="30"/>
      <c r="D575" s="31" t="s">
        <v>763</v>
      </c>
      <c r="E575" s="46"/>
      <c r="F575" s="31"/>
      <c r="G575" s="57" t="s">
        <v>764</v>
      </c>
      <c r="H575" s="32"/>
      <c r="I575" s="34"/>
      <c r="J575" s="35"/>
      <c r="K575" s="36"/>
      <c r="L575" s="36"/>
      <c r="M575" s="36"/>
      <c r="N575" s="37"/>
      <c r="O575" s="68" t="s">
        <v>765</v>
      </c>
    </row>
    <row r="576" spans="1:15">
      <c r="A576" s="39" t="s">
        <v>766</v>
      </c>
      <c r="B576" s="29"/>
      <c r="C576" s="30"/>
      <c r="D576" s="40"/>
      <c r="E576" s="40"/>
      <c r="F576" s="45"/>
      <c r="G576" s="41" t="s">
        <v>767</v>
      </c>
      <c r="H576" s="41"/>
      <c r="I576" s="34" t="s">
        <v>381</v>
      </c>
      <c r="J576" s="35" t="s">
        <v>382</v>
      </c>
      <c r="K576" s="36" t="s">
        <v>353</v>
      </c>
      <c r="L576" s="36" t="s">
        <v>33</v>
      </c>
      <c r="M576" s="44" t="s">
        <v>399</v>
      </c>
      <c r="N576" s="37"/>
      <c r="O576" s="68" t="s">
        <v>768</v>
      </c>
    </row>
    <row r="577" spans="1:15">
      <c r="A577" s="39"/>
      <c r="B577" s="29"/>
      <c r="C577" s="30"/>
      <c r="D577" s="40"/>
      <c r="E577" s="40"/>
      <c r="F577" s="45"/>
      <c r="G577" s="41"/>
      <c r="H577" s="41"/>
      <c r="I577" s="34"/>
      <c r="J577" s="35"/>
      <c r="K577" s="36"/>
      <c r="L577" s="36"/>
      <c r="M577" s="36"/>
      <c r="N577" s="37"/>
      <c r="O577" s="68" t="s">
        <v>769</v>
      </c>
    </row>
    <row r="578" spans="1:15">
      <c r="A578" s="39"/>
      <c r="B578" s="29"/>
      <c r="C578" s="30"/>
      <c r="D578" s="40"/>
      <c r="E578" s="40"/>
      <c r="F578" s="45"/>
      <c r="G578" s="41"/>
      <c r="H578" s="41"/>
      <c r="I578" s="34"/>
      <c r="J578" s="35"/>
      <c r="K578" s="36"/>
      <c r="L578" s="36"/>
      <c r="M578" s="36"/>
      <c r="N578" s="37"/>
      <c r="O578" s="68" t="s">
        <v>734</v>
      </c>
    </row>
    <row r="579" spans="1:15">
      <c r="A579" s="39"/>
      <c r="B579" s="29"/>
      <c r="C579" s="30"/>
      <c r="D579" s="40"/>
      <c r="E579" s="40"/>
      <c r="F579" s="45"/>
      <c r="G579" s="41"/>
      <c r="H579" s="41"/>
      <c r="I579" s="34"/>
      <c r="J579" s="35"/>
      <c r="K579" s="36"/>
      <c r="L579" s="36"/>
      <c r="M579" s="36"/>
      <c r="N579" s="37"/>
      <c r="O579" s="68" t="s">
        <v>757</v>
      </c>
    </row>
    <row r="580" spans="1:15">
      <c r="A580" s="39"/>
      <c r="B580" s="29"/>
      <c r="C580" s="30"/>
      <c r="D580" s="40"/>
      <c r="E580" s="40"/>
      <c r="F580" s="45"/>
      <c r="G580" s="41"/>
      <c r="H580" s="41"/>
      <c r="I580" s="34"/>
      <c r="J580" s="35"/>
      <c r="K580" s="36"/>
      <c r="L580" s="36"/>
      <c r="M580" s="36"/>
      <c r="N580" s="37"/>
      <c r="O580" s="68" t="s">
        <v>770</v>
      </c>
    </row>
    <row r="581" spans="1:15">
      <c r="A581" s="39"/>
      <c r="B581" s="29"/>
      <c r="C581" s="30"/>
      <c r="D581" s="40"/>
      <c r="E581" s="40"/>
      <c r="F581" s="45"/>
      <c r="G581" s="41"/>
      <c r="H581" s="41"/>
      <c r="I581" s="34"/>
      <c r="J581" s="35"/>
      <c r="K581" s="36"/>
      <c r="L581" s="36"/>
      <c r="M581" s="36"/>
      <c r="N581" s="37"/>
      <c r="O581" s="68"/>
    </row>
    <row r="582" spans="1:15">
      <c r="A582" s="39" t="s">
        <v>771</v>
      </c>
      <c r="B582" s="29"/>
      <c r="C582" s="30"/>
      <c r="D582" s="40"/>
      <c r="E582" s="40"/>
      <c r="F582" s="45"/>
      <c r="G582" s="41" t="s">
        <v>772</v>
      </c>
      <c r="H582" s="41"/>
      <c r="I582" s="34" t="s">
        <v>381</v>
      </c>
      <c r="J582" s="35" t="s">
        <v>382</v>
      </c>
      <c r="K582" s="36" t="s">
        <v>353</v>
      </c>
      <c r="L582" s="36" t="s">
        <v>33</v>
      </c>
      <c r="M582" s="36"/>
      <c r="N582" s="37"/>
      <c r="O582" s="68" t="s">
        <v>773</v>
      </c>
    </row>
    <row r="583" spans="1:15">
      <c r="A583" s="39"/>
      <c r="B583" s="29"/>
      <c r="C583" s="30"/>
      <c r="D583" s="40"/>
      <c r="E583" s="40"/>
      <c r="F583" s="45"/>
      <c r="G583" s="41"/>
      <c r="H583" s="41"/>
      <c r="I583" s="34"/>
      <c r="J583" s="35"/>
      <c r="K583" s="36"/>
      <c r="L583" s="36"/>
      <c r="M583" s="36"/>
      <c r="N583" s="37"/>
      <c r="O583" s="68" t="s">
        <v>774</v>
      </c>
    </row>
    <row r="584" spans="1:15">
      <c r="A584" s="39"/>
      <c r="B584" s="29"/>
      <c r="C584" s="30"/>
      <c r="D584" s="40"/>
      <c r="E584" s="40"/>
      <c r="F584" s="45"/>
      <c r="G584" s="41"/>
      <c r="H584" s="41"/>
      <c r="I584" s="34"/>
      <c r="J584" s="35"/>
      <c r="K584" s="36"/>
      <c r="L584" s="36"/>
      <c r="M584" s="36"/>
      <c r="N584" s="37"/>
      <c r="O584" s="68" t="s">
        <v>775</v>
      </c>
    </row>
    <row r="585" spans="1:15">
      <c r="A585" s="39"/>
      <c r="B585" s="29"/>
      <c r="C585" s="30"/>
      <c r="D585" s="40"/>
      <c r="E585" s="40"/>
      <c r="F585" s="45"/>
      <c r="G585" s="41"/>
      <c r="H585" s="41"/>
      <c r="I585" s="34"/>
      <c r="J585" s="35"/>
      <c r="K585" s="36"/>
      <c r="L585" s="36"/>
      <c r="M585" s="36"/>
      <c r="N585" s="37"/>
      <c r="O585" s="68"/>
    </row>
    <row r="586" spans="1:15" ht="36" customHeight="1">
      <c r="A586" s="39" t="s">
        <v>776</v>
      </c>
      <c r="B586" s="29"/>
      <c r="C586" s="30"/>
      <c r="D586" s="31" t="s">
        <v>777</v>
      </c>
      <c r="E586" s="46"/>
      <c r="F586" s="241" t="s">
        <v>778</v>
      </c>
      <c r="G586" s="242"/>
      <c r="H586" s="33"/>
      <c r="I586" s="34"/>
      <c r="J586" s="35"/>
      <c r="K586" s="36"/>
      <c r="L586" s="36"/>
      <c r="M586" s="36"/>
      <c r="N586" s="37"/>
      <c r="O586" s="68" t="s">
        <v>779</v>
      </c>
    </row>
    <row r="587" spans="1:15" ht="27" customHeight="1">
      <c r="A587" s="39" t="s">
        <v>780</v>
      </c>
      <c r="B587" s="29"/>
      <c r="C587" s="30"/>
      <c r="D587" s="31" t="s">
        <v>781</v>
      </c>
      <c r="E587" s="46"/>
      <c r="F587" s="31"/>
      <c r="G587" s="32" t="s">
        <v>782</v>
      </c>
      <c r="H587" s="32"/>
      <c r="I587" s="34"/>
      <c r="J587" s="35"/>
      <c r="K587" s="36"/>
      <c r="L587" s="36"/>
      <c r="M587" s="36"/>
      <c r="N587" s="37"/>
      <c r="O587" s="68"/>
    </row>
    <row r="588" spans="1:15">
      <c r="A588" s="39" t="s">
        <v>783</v>
      </c>
      <c r="B588" s="29"/>
      <c r="C588" s="30"/>
      <c r="D588" s="40"/>
      <c r="E588" s="40"/>
      <c r="F588" s="45"/>
      <c r="G588" s="41" t="s">
        <v>784</v>
      </c>
      <c r="H588" s="41"/>
      <c r="I588" s="34" t="s">
        <v>240</v>
      </c>
      <c r="J588" s="35"/>
      <c r="K588" s="36" t="s">
        <v>353</v>
      </c>
      <c r="L588" s="36" t="s">
        <v>62</v>
      </c>
      <c r="M588" s="44" t="s">
        <v>399</v>
      </c>
      <c r="N588" s="37"/>
      <c r="O588" s="68" t="s">
        <v>785</v>
      </c>
    </row>
    <row r="589" spans="1:15">
      <c r="A589" s="39"/>
      <c r="B589" s="29"/>
      <c r="C589" s="30"/>
      <c r="D589" s="40"/>
      <c r="E589" s="40"/>
      <c r="F589" s="45"/>
      <c r="G589" s="41"/>
      <c r="H589" s="41"/>
      <c r="I589" s="34"/>
      <c r="J589" s="35"/>
      <c r="K589" s="36"/>
      <c r="L589" s="36"/>
      <c r="M589" s="36"/>
      <c r="N589" s="37"/>
      <c r="O589" s="68" t="s">
        <v>786</v>
      </c>
    </row>
    <row r="590" spans="1:15">
      <c r="A590" s="39"/>
      <c r="B590" s="29"/>
      <c r="C590" s="30"/>
      <c r="D590" s="40"/>
      <c r="E590" s="40"/>
      <c r="F590" s="45"/>
      <c r="G590" s="41"/>
      <c r="H590" s="41"/>
      <c r="I590" s="34"/>
      <c r="J590" s="35"/>
      <c r="K590" s="36"/>
      <c r="L590" s="36"/>
      <c r="M590" s="36"/>
      <c r="N590" s="37"/>
      <c r="O590" s="68" t="s">
        <v>787</v>
      </c>
    </row>
    <row r="591" spans="1:15">
      <c r="A591" s="39"/>
      <c r="B591" s="29"/>
      <c r="C591" s="30"/>
      <c r="D591" s="40"/>
      <c r="E591" s="40"/>
      <c r="F591" s="45"/>
      <c r="G591" s="41"/>
      <c r="H591" s="41"/>
      <c r="I591" s="34"/>
      <c r="J591" s="35"/>
      <c r="K591" s="36"/>
      <c r="L591" s="36"/>
      <c r="M591" s="36"/>
      <c r="N591" s="37"/>
      <c r="O591" s="68" t="s">
        <v>788</v>
      </c>
    </row>
    <row r="592" spans="1:15">
      <c r="A592" s="39"/>
      <c r="B592" s="29"/>
      <c r="C592" s="30"/>
      <c r="D592" s="40"/>
      <c r="E592" s="40"/>
      <c r="F592" s="45"/>
      <c r="G592" s="41"/>
      <c r="H592" s="41"/>
      <c r="I592" s="34"/>
      <c r="J592" s="35"/>
      <c r="K592" s="36"/>
      <c r="L592" s="36"/>
      <c r="M592" s="36"/>
      <c r="N592" s="37"/>
      <c r="O592" s="68" t="s">
        <v>789</v>
      </c>
    </row>
    <row r="593" spans="1:15">
      <c r="A593" s="39"/>
      <c r="B593" s="29"/>
      <c r="C593" s="30"/>
      <c r="D593" s="40"/>
      <c r="E593" s="40"/>
      <c r="F593" s="45"/>
      <c r="G593" s="41"/>
      <c r="H593" s="41"/>
      <c r="I593" s="34"/>
      <c r="J593" s="35"/>
      <c r="K593" s="36"/>
      <c r="L593" s="36"/>
      <c r="M593" s="36"/>
      <c r="N593" s="37"/>
      <c r="O593" s="68"/>
    </row>
    <row r="594" spans="1:15">
      <c r="A594" s="39" t="s">
        <v>790</v>
      </c>
      <c r="B594" s="29"/>
      <c r="C594" s="30"/>
      <c r="D594" s="40"/>
      <c r="E594" s="40"/>
      <c r="F594" s="45"/>
      <c r="G594" s="41" t="s">
        <v>791</v>
      </c>
      <c r="H594" s="41"/>
      <c r="I594" s="34" t="s">
        <v>240</v>
      </c>
      <c r="J594" s="35"/>
      <c r="K594" s="36" t="s">
        <v>353</v>
      </c>
      <c r="L594" s="36" t="s">
        <v>62</v>
      </c>
      <c r="M594" s="36"/>
      <c r="N594" s="37"/>
      <c r="O594" s="68" t="s">
        <v>792</v>
      </c>
    </row>
    <row r="595" spans="1:15">
      <c r="A595" s="39"/>
      <c r="B595" s="29"/>
      <c r="C595" s="30"/>
      <c r="D595" s="40"/>
      <c r="E595" s="40"/>
      <c r="F595" s="45"/>
      <c r="G595" s="41"/>
      <c r="H595" s="41"/>
      <c r="I595" s="34"/>
      <c r="J595" s="35"/>
      <c r="K595" s="36"/>
      <c r="L595" s="36"/>
      <c r="M595" s="36"/>
      <c r="N595" s="37"/>
      <c r="O595" s="68" t="s">
        <v>793</v>
      </c>
    </row>
    <row r="596" spans="1:15">
      <c r="A596" s="39"/>
      <c r="B596" s="29"/>
      <c r="C596" s="30"/>
      <c r="D596" s="40"/>
      <c r="E596" s="40"/>
      <c r="F596" s="45"/>
      <c r="G596" s="41"/>
      <c r="H596" s="41"/>
      <c r="I596" s="34"/>
      <c r="J596" s="35"/>
      <c r="K596" s="36"/>
      <c r="L596" s="36"/>
      <c r="M596" s="36"/>
      <c r="N596" s="37"/>
      <c r="O596" s="68"/>
    </row>
    <row r="597" spans="1:15" ht="27" customHeight="1">
      <c r="A597" s="39" t="s">
        <v>794</v>
      </c>
      <c r="B597" s="29"/>
      <c r="C597" s="30"/>
      <c r="D597" s="31" t="s">
        <v>795</v>
      </c>
      <c r="E597" s="46"/>
      <c r="F597" s="31"/>
      <c r="G597" s="32" t="s">
        <v>796</v>
      </c>
      <c r="H597" s="32"/>
      <c r="I597" s="34"/>
      <c r="J597" s="35"/>
      <c r="K597" s="36"/>
      <c r="L597" s="36"/>
      <c r="M597" s="36"/>
      <c r="N597" s="37"/>
      <c r="O597" s="68"/>
    </row>
    <row r="598" spans="1:15">
      <c r="A598" s="39" t="s">
        <v>797</v>
      </c>
      <c r="B598" s="29"/>
      <c r="C598" s="30"/>
      <c r="D598" s="40"/>
      <c r="E598" s="40"/>
      <c r="F598" s="45"/>
      <c r="G598" s="41" t="s">
        <v>798</v>
      </c>
      <c r="H598" s="41"/>
      <c r="I598" s="34" t="s">
        <v>240</v>
      </c>
      <c r="J598" s="35"/>
      <c r="K598" s="36" t="s">
        <v>353</v>
      </c>
      <c r="L598" s="36" t="s">
        <v>33</v>
      </c>
      <c r="M598" s="36"/>
      <c r="N598" s="37"/>
      <c r="O598" s="68" t="s">
        <v>799</v>
      </c>
    </row>
    <row r="599" spans="1:15">
      <c r="A599" s="39"/>
      <c r="B599" s="29"/>
      <c r="C599" s="30"/>
      <c r="D599" s="40"/>
      <c r="E599" s="40"/>
      <c r="F599" s="45"/>
      <c r="G599" s="41" t="s">
        <v>800</v>
      </c>
      <c r="H599" s="41"/>
      <c r="I599" s="34"/>
      <c r="J599" s="35"/>
      <c r="K599" s="36"/>
      <c r="L599" s="36"/>
      <c r="M599" s="36"/>
      <c r="N599" s="37"/>
      <c r="O599" s="68" t="s">
        <v>801</v>
      </c>
    </row>
    <row r="600" spans="1:15">
      <c r="A600" s="39"/>
      <c r="B600" s="29"/>
      <c r="C600" s="30"/>
      <c r="D600" s="40"/>
      <c r="E600" s="40"/>
      <c r="F600" s="45"/>
      <c r="G600" s="41"/>
      <c r="H600" s="41"/>
      <c r="I600" s="34"/>
      <c r="J600" s="35"/>
      <c r="K600" s="36"/>
      <c r="L600" s="36"/>
      <c r="M600" s="36"/>
      <c r="N600" s="37"/>
      <c r="O600" s="68" t="s">
        <v>802</v>
      </c>
    </row>
    <row r="601" spans="1:15">
      <c r="A601" s="39"/>
      <c r="B601" s="29"/>
      <c r="C601" s="30"/>
      <c r="D601" s="40"/>
      <c r="E601" s="40"/>
      <c r="F601" s="45"/>
      <c r="G601" s="41"/>
      <c r="H601" s="41"/>
      <c r="I601" s="34"/>
      <c r="J601" s="35"/>
      <c r="K601" s="36"/>
      <c r="L601" s="36"/>
      <c r="M601" s="36"/>
      <c r="N601" s="37"/>
      <c r="O601" s="68" t="s">
        <v>803</v>
      </c>
    </row>
    <row r="602" spans="1:15">
      <c r="A602" s="39"/>
      <c r="B602" s="29"/>
      <c r="C602" s="30"/>
      <c r="D602" s="40"/>
      <c r="E602" s="40"/>
      <c r="F602" s="45"/>
      <c r="G602" s="41"/>
      <c r="H602" s="41"/>
      <c r="I602" s="34"/>
      <c r="J602" s="35"/>
      <c r="K602" s="36"/>
      <c r="L602" s="36"/>
      <c r="M602" s="36"/>
      <c r="N602" s="37"/>
      <c r="O602" s="68" t="s">
        <v>804</v>
      </c>
    </row>
    <row r="603" spans="1:15">
      <c r="A603" s="39"/>
      <c r="B603" s="29"/>
      <c r="C603" s="30"/>
      <c r="D603" s="40"/>
      <c r="E603" s="40"/>
      <c r="F603" s="45"/>
      <c r="G603" s="41"/>
      <c r="H603" s="41"/>
      <c r="I603" s="34"/>
      <c r="J603" s="35"/>
      <c r="K603" s="36"/>
      <c r="L603" s="36"/>
      <c r="M603" s="36"/>
      <c r="N603" s="37"/>
      <c r="O603" s="68"/>
    </row>
    <row r="604" spans="1:15">
      <c r="A604" s="39" t="s">
        <v>805</v>
      </c>
      <c r="B604" s="29"/>
      <c r="C604" s="30"/>
      <c r="D604" s="40"/>
      <c r="E604" s="40"/>
      <c r="F604" s="45"/>
      <c r="G604" s="41" t="s">
        <v>806</v>
      </c>
      <c r="H604" s="41"/>
      <c r="I604" s="34" t="s">
        <v>240</v>
      </c>
      <c r="J604" s="35"/>
      <c r="K604" s="36" t="s">
        <v>353</v>
      </c>
      <c r="L604" s="36" t="s">
        <v>33</v>
      </c>
      <c r="M604" s="44" t="s">
        <v>399</v>
      </c>
      <c r="N604" s="37"/>
      <c r="O604" s="68" t="s">
        <v>807</v>
      </c>
    </row>
    <row r="605" spans="1:15">
      <c r="A605" s="39"/>
      <c r="B605" s="29"/>
      <c r="C605" s="30"/>
      <c r="D605" s="40"/>
      <c r="E605" s="40"/>
      <c r="F605" s="45"/>
      <c r="G605" s="41"/>
      <c r="H605" s="41"/>
      <c r="I605" s="34"/>
      <c r="J605" s="35"/>
      <c r="K605" s="36"/>
      <c r="L605" s="36"/>
      <c r="M605" s="36"/>
      <c r="N605" s="37"/>
      <c r="O605" s="68" t="s">
        <v>808</v>
      </c>
    </row>
    <row r="606" spans="1:15">
      <c r="A606" s="39"/>
      <c r="B606" s="29"/>
      <c r="C606" s="30"/>
      <c r="D606" s="40"/>
      <c r="E606" s="40"/>
      <c r="F606" s="45"/>
      <c r="G606" s="41"/>
      <c r="H606" s="41"/>
      <c r="I606" s="34"/>
      <c r="J606" s="35"/>
      <c r="K606" s="36"/>
      <c r="L606" s="36"/>
      <c r="M606" s="36"/>
      <c r="N606" s="37"/>
      <c r="O606" s="68" t="s">
        <v>809</v>
      </c>
    </row>
    <row r="607" spans="1:15">
      <c r="A607" s="39"/>
      <c r="B607" s="29"/>
      <c r="C607" s="30"/>
      <c r="D607" s="40"/>
      <c r="E607" s="40"/>
      <c r="F607" s="45"/>
      <c r="G607" s="41"/>
      <c r="H607" s="41"/>
      <c r="I607" s="34"/>
      <c r="J607" s="35"/>
      <c r="K607" s="36"/>
      <c r="L607" s="36"/>
      <c r="M607" s="36"/>
      <c r="N607" s="37"/>
      <c r="O607" s="68" t="s">
        <v>810</v>
      </c>
    </row>
    <row r="608" spans="1:15">
      <c r="A608" s="39"/>
      <c r="B608" s="29"/>
      <c r="C608" s="30"/>
      <c r="D608" s="40"/>
      <c r="E608" s="40"/>
      <c r="F608" s="45"/>
      <c r="G608" s="41"/>
      <c r="H608" s="41"/>
      <c r="I608" s="34"/>
      <c r="J608" s="35"/>
      <c r="K608" s="36"/>
      <c r="L608" s="36"/>
      <c r="M608" s="36"/>
      <c r="N608" s="37"/>
      <c r="O608" s="68" t="s">
        <v>811</v>
      </c>
    </row>
    <row r="609" spans="1:15">
      <c r="A609" s="39"/>
      <c r="B609" s="29"/>
      <c r="C609" s="30"/>
      <c r="D609" s="40"/>
      <c r="E609" s="40"/>
      <c r="F609" s="45"/>
      <c r="G609" s="41"/>
      <c r="H609" s="41"/>
      <c r="I609" s="34"/>
      <c r="J609" s="35"/>
      <c r="K609" s="36"/>
      <c r="L609" s="36"/>
      <c r="M609" s="36"/>
      <c r="N609" s="37"/>
      <c r="O609" s="68" t="s">
        <v>812</v>
      </c>
    </row>
    <row r="610" spans="1:15">
      <c r="A610" s="39"/>
      <c r="B610" s="29"/>
      <c r="C610" s="30"/>
      <c r="D610" s="40"/>
      <c r="E610" s="40"/>
      <c r="F610" s="45"/>
      <c r="G610" s="41"/>
      <c r="H610" s="41"/>
      <c r="I610" s="34"/>
      <c r="J610" s="35"/>
      <c r="K610" s="36"/>
      <c r="L610" s="36"/>
      <c r="M610" s="36"/>
      <c r="N610" s="37"/>
      <c r="O610" s="68" t="s">
        <v>813</v>
      </c>
    </row>
    <row r="611" spans="1:15">
      <c r="A611" s="39"/>
      <c r="B611" s="29"/>
      <c r="C611" s="30"/>
      <c r="D611" s="40"/>
      <c r="E611" s="40"/>
      <c r="F611" s="45"/>
      <c r="G611" s="41"/>
      <c r="H611" s="41"/>
      <c r="I611" s="34"/>
      <c r="J611" s="35"/>
      <c r="K611" s="36"/>
      <c r="L611" s="36"/>
      <c r="M611" s="36"/>
      <c r="N611" s="37"/>
      <c r="O611" s="68"/>
    </row>
    <row r="612" spans="1:15">
      <c r="A612" s="39" t="s">
        <v>814</v>
      </c>
      <c r="B612" s="29"/>
      <c r="C612" s="30"/>
      <c r="D612" s="40"/>
      <c r="E612" s="40"/>
      <c r="F612" s="45"/>
      <c r="G612" s="41" t="s">
        <v>815</v>
      </c>
      <c r="H612" s="41"/>
      <c r="I612" s="34" t="s">
        <v>240</v>
      </c>
      <c r="J612" s="35"/>
      <c r="K612" s="36" t="s">
        <v>353</v>
      </c>
      <c r="L612" s="36" t="s">
        <v>62</v>
      </c>
      <c r="M612" s="36"/>
      <c r="N612" s="37"/>
      <c r="O612" s="68" t="s">
        <v>816</v>
      </c>
    </row>
    <row r="613" spans="1:15" ht="18.75" customHeight="1">
      <c r="A613" s="47"/>
      <c r="B613" s="48"/>
      <c r="C613" s="49"/>
      <c r="D613" s="50"/>
      <c r="E613" s="50"/>
      <c r="F613" s="64"/>
      <c r="G613" s="51"/>
      <c r="H613" s="51"/>
      <c r="I613" s="52"/>
      <c r="J613" s="53"/>
      <c r="K613" s="54"/>
      <c r="L613" s="54"/>
      <c r="M613" s="54"/>
      <c r="N613" s="55"/>
      <c r="O613" s="69" t="s">
        <v>793</v>
      </c>
    </row>
    <row r="614" spans="1:15" ht="30" customHeight="1">
      <c r="A614" s="39" t="s">
        <v>817</v>
      </c>
      <c r="B614" s="29"/>
      <c r="C614" s="30"/>
      <c r="D614" s="31" t="s">
        <v>818</v>
      </c>
      <c r="E614" s="31"/>
      <c r="F614" s="31"/>
      <c r="G614" s="32" t="s">
        <v>819</v>
      </c>
      <c r="H614" s="32"/>
      <c r="I614" s="34"/>
      <c r="J614" s="35"/>
      <c r="K614" s="36"/>
      <c r="L614" s="36"/>
      <c r="M614" s="36"/>
      <c r="N614" s="37"/>
      <c r="O614" s="68" t="s">
        <v>820</v>
      </c>
    </row>
    <row r="615" spans="1:15">
      <c r="A615" s="39" t="s">
        <v>821</v>
      </c>
      <c r="B615" s="29"/>
      <c r="C615" s="30"/>
      <c r="D615" s="40"/>
      <c r="E615" s="40"/>
      <c r="F615" s="45"/>
      <c r="G615" s="41" t="s">
        <v>822</v>
      </c>
      <c r="H615" s="41"/>
      <c r="I615" s="34" t="s">
        <v>240</v>
      </c>
      <c r="J615" s="35"/>
      <c r="K615" s="36" t="s">
        <v>353</v>
      </c>
      <c r="L615" s="36" t="s">
        <v>33</v>
      </c>
      <c r="M615" s="44" t="s">
        <v>399</v>
      </c>
      <c r="N615" s="37"/>
      <c r="O615" s="68" t="s">
        <v>823</v>
      </c>
    </row>
    <row r="616" spans="1:15">
      <c r="A616" s="39"/>
      <c r="B616" s="29"/>
      <c r="C616" s="30"/>
      <c r="D616" s="40"/>
      <c r="E616" s="40"/>
      <c r="F616" s="45"/>
      <c r="G616" s="41"/>
      <c r="H616" s="41"/>
      <c r="I616" s="34"/>
      <c r="J616" s="35"/>
      <c r="K616" s="36"/>
      <c r="L616" s="36"/>
      <c r="M616" s="36"/>
      <c r="N616" s="37"/>
      <c r="O616" s="68" t="s">
        <v>786</v>
      </c>
    </row>
    <row r="617" spans="1:15">
      <c r="A617" s="39"/>
      <c r="B617" s="29"/>
      <c r="C617" s="30"/>
      <c r="D617" s="40"/>
      <c r="E617" s="40"/>
      <c r="F617" s="45"/>
      <c r="G617" s="41"/>
      <c r="H617" s="41"/>
      <c r="I617" s="34"/>
      <c r="J617" s="35"/>
      <c r="K617" s="36"/>
      <c r="L617" s="36"/>
      <c r="M617" s="36"/>
      <c r="N617" s="37"/>
      <c r="O617" s="68" t="s">
        <v>824</v>
      </c>
    </row>
    <row r="618" spans="1:15">
      <c r="A618" s="39"/>
      <c r="B618" s="29"/>
      <c r="C618" s="30"/>
      <c r="D618" s="40"/>
      <c r="E618" s="40"/>
      <c r="F618" s="45"/>
      <c r="G618" s="41"/>
      <c r="H618" s="41"/>
      <c r="I618" s="34"/>
      <c r="J618" s="35"/>
      <c r="K618" s="36"/>
      <c r="L618" s="36"/>
      <c r="M618" s="36"/>
      <c r="N618" s="37"/>
      <c r="O618" s="68" t="s">
        <v>825</v>
      </c>
    </row>
    <row r="619" spans="1:15">
      <c r="A619" s="39"/>
      <c r="B619" s="29"/>
      <c r="C619" s="30"/>
      <c r="D619" s="40"/>
      <c r="E619" s="40"/>
      <c r="F619" s="45"/>
      <c r="G619" s="41"/>
      <c r="H619" s="41"/>
      <c r="I619" s="34"/>
      <c r="J619" s="35"/>
      <c r="K619" s="36"/>
      <c r="L619" s="36"/>
      <c r="M619" s="36"/>
      <c r="N619" s="37"/>
      <c r="O619" s="68" t="s">
        <v>826</v>
      </c>
    </row>
    <row r="620" spans="1:15">
      <c r="A620" s="39"/>
      <c r="B620" s="29"/>
      <c r="C620" s="30"/>
      <c r="D620" s="40"/>
      <c r="E620" s="40"/>
      <c r="F620" s="45"/>
      <c r="G620" s="41"/>
      <c r="H620" s="41"/>
      <c r="I620" s="34"/>
      <c r="J620" s="35"/>
      <c r="K620" s="36"/>
      <c r="L620" s="36"/>
      <c r="M620" s="36"/>
      <c r="N620" s="37"/>
      <c r="O620" s="68"/>
    </row>
    <row r="621" spans="1:15">
      <c r="A621" s="39" t="s">
        <v>827</v>
      </c>
      <c r="B621" s="29"/>
      <c r="C621" s="30"/>
      <c r="D621" s="40"/>
      <c r="E621" s="40"/>
      <c r="F621" s="45"/>
      <c r="G621" s="41" t="s">
        <v>828</v>
      </c>
      <c r="H621" s="41"/>
      <c r="I621" s="34" t="s">
        <v>240</v>
      </c>
      <c r="J621" s="35"/>
      <c r="K621" s="36" t="s">
        <v>353</v>
      </c>
      <c r="L621" s="36" t="s">
        <v>33</v>
      </c>
      <c r="M621" s="36"/>
      <c r="N621" s="37"/>
      <c r="O621" s="68" t="s">
        <v>816</v>
      </c>
    </row>
    <row r="622" spans="1:15">
      <c r="A622" s="39"/>
      <c r="B622" s="29"/>
      <c r="C622" s="30"/>
      <c r="D622" s="40"/>
      <c r="E622" s="40"/>
      <c r="F622" s="45"/>
      <c r="G622" s="41"/>
      <c r="H622" s="41"/>
      <c r="I622" s="34"/>
      <c r="J622" s="35"/>
      <c r="K622" s="36"/>
      <c r="L622" s="36"/>
      <c r="M622" s="36"/>
      <c r="N622" s="37"/>
      <c r="O622" s="68" t="s">
        <v>829</v>
      </c>
    </row>
    <row r="623" spans="1:15">
      <c r="A623" s="39"/>
      <c r="B623" s="29"/>
      <c r="C623" s="30"/>
      <c r="D623" s="40"/>
      <c r="E623" s="40"/>
      <c r="F623" s="45"/>
      <c r="G623" s="41"/>
      <c r="H623" s="41"/>
      <c r="I623" s="34"/>
      <c r="J623" s="35"/>
      <c r="K623" s="36"/>
      <c r="L623" s="36"/>
      <c r="M623" s="36"/>
      <c r="N623" s="37"/>
      <c r="O623" s="68" t="s">
        <v>830</v>
      </c>
    </row>
    <row r="624" spans="1:15" ht="17.25" customHeight="1">
      <c r="A624" s="39"/>
      <c r="B624" s="29"/>
      <c r="C624" s="30"/>
      <c r="D624" s="40"/>
      <c r="E624" s="40"/>
      <c r="F624" s="45"/>
      <c r="G624" s="41"/>
      <c r="H624" s="41"/>
      <c r="I624" s="34"/>
      <c r="J624" s="35"/>
      <c r="K624" s="36"/>
      <c r="L624" s="36"/>
      <c r="M624" s="36"/>
      <c r="N624" s="37"/>
      <c r="O624" s="68"/>
    </row>
    <row r="625" spans="1:15" ht="45" customHeight="1">
      <c r="A625" s="39" t="s">
        <v>1175</v>
      </c>
      <c r="B625" s="29"/>
      <c r="C625" s="30"/>
      <c r="D625" s="31" t="s">
        <v>831</v>
      </c>
      <c r="E625" s="31"/>
      <c r="F625" s="241" t="s">
        <v>832</v>
      </c>
      <c r="G625" s="242"/>
      <c r="H625" s="33"/>
      <c r="I625" s="34"/>
      <c r="J625" s="35"/>
      <c r="K625" s="36"/>
      <c r="L625" s="36"/>
      <c r="M625" s="36"/>
      <c r="N625" s="37"/>
      <c r="O625" s="38" t="s">
        <v>833</v>
      </c>
    </row>
    <row r="626" spans="1:15" ht="27" customHeight="1">
      <c r="A626" s="39" t="s">
        <v>834</v>
      </c>
      <c r="B626" s="29"/>
      <c r="C626" s="30"/>
      <c r="D626" s="40"/>
      <c r="E626" s="45"/>
      <c r="F626" s="40"/>
      <c r="G626" s="66" t="s">
        <v>835</v>
      </c>
      <c r="H626" s="41"/>
      <c r="I626" s="34" t="s">
        <v>240</v>
      </c>
      <c r="J626" s="35"/>
      <c r="K626" s="36" t="s">
        <v>353</v>
      </c>
      <c r="L626" s="36" t="s">
        <v>319</v>
      </c>
      <c r="M626" s="36"/>
      <c r="N626" s="37"/>
      <c r="O626" s="38" t="s">
        <v>1191</v>
      </c>
    </row>
    <row r="627" spans="1:15">
      <c r="A627" s="39"/>
      <c r="B627" s="29"/>
      <c r="C627" s="30"/>
      <c r="D627" s="40"/>
      <c r="E627" s="45"/>
      <c r="F627" s="40"/>
      <c r="G627" s="41"/>
      <c r="H627" s="41"/>
      <c r="I627" s="34"/>
      <c r="J627" s="35"/>
      <c r="K627" s="36"/>
      <c r="L627" s="36"/>
      <c r="M627" s="36"/>
      <c r="N627" s="37"/>
      <c r="O627" s="68" t="s">
        <v>836</v>
      </c>
    </row>
    <row r="628" spans="1:15">
      <c r="A628" s="39"/>
      <c r="B628" s="29"/>
      <c r="C628" s="30"/>
      <c r="D628" s="40"/>
      <c r="E628" s="45"/>
      <c r="F628" s="40"/>
      <c r="G628" s="41"/>
      <c r="H628" s="41"/>
      <c r="I628" s="34"/>
      <c r="J628" s="35"/>
      <c r="K628" s="36"/>
      <c r="L628" s="36"/>
      <c r="M628" s="36"/>
      <c r="N628" s="37"/>
      <c r="O628" s="68" t="s">
        <v>837</v>
      </c>
    </row>
    <row r="629" spans="1:15">
      <c r="A629" s="39"/>
      <c r="B629" s="29"/>
      <c r="C629" s="30"/>
      <c r="D629" s="40"/>
      <c r="E629" s="45"/>
      <c r="F629" s="40"/>
      <c r="G629" s="41"/>
      <c r="H629" s="41"/>
      <c r="I629" s="34"/>
      <c r="J629" s="35"/>
      <c r="K629" s="36"/>
      <c r="L629" s="36"/>
      <c r="M629" s="36"/>
      <c r="N629" s="37"/>
      <c r="O629" s="68" t="s">
        <v>838</v>
      </c>
    </row>
    <row r="630" spans="1:15">
      <c r="A630" s="39"/>
      <c r="B630" s="29"/>
      <c r="C630" s="30"/>
      <c r="D630" s="40"/>
      <c r="E630" s="45"/>
      <c r="F630" s="40"/>
      <c r="G630" s="41"/>
      <c r="H630" s="41"/>
      <c r="I630" s="34"/>
      <c r="J630" s="35"/>
      <c r="K630" s="36"/>
      <c r="L630" s="36"/>
      <c r="M630" s="44"/>
      <c r="N630" s="37"/>
      <c r="O630" s="68" t="s">
        <v>839</v>
      </c>
    </row>
    <row r="631" spans="1:15">
      <c r="A631" s="39"/>
      <c r="B631" s="29"/>
      <c r="C631" s="30"/>
      <c r="D631" s="40"/>
      <c r="E631" s="45"/>
      <c r="F631" s="40"/>
      <c r="G631" s="41"/>
      <c r="H631" s="41"/>
      <c r="I631" s="34"/>
      <c r="J631" s="35"/>
      <c r="K631" s="36"/>
      <c r="L631" s="36"/>
      <c r="M631" s="36"/>
      <c r="N631" s="37"/>
      <c r="O631" s="68" t="s">
        <v>840</v>
      </c>
    </row>
    <row r="632" spans="1:15">
      <c r="A632" s="39"/>
      <c r="B632" s="29"/>
      <c r="C632" s="30"/>
      <c r="D632" s="40"/>
      <c r="E632" s="45"/>
      <c r="F632" s="40"/>
      <c r="G632" s="41"/>
      <c r="H632" s="41"/>
      <c r="I632" s="34"/>
      <c r="J632" s="35"/>
      <c r="K632" s="36"/>
      <c r="L632" s="36"/>
      <c r="M632" s="36"/>
      <c r="N632" s="37"/>
      <c r="O632" s="68" t="s">
        <v>841</v>
      </c>
    </row>
    <row r="633" spans="1:15">
      <c r="A633" s="39"/>
      <c r="B633" s="29"/>
      <c r="C633" s="30"/>
      <c r="D633" s="40"/>
      <c r="E633" s="45"/>
      <c r="F633" s="40"/>
      <c r="G633" s="41"/>
      <c r="H633" s="41"/>
      <c r="I633" s="34"/>
      <c r="J633" s="35"/>
      <c r="K633" s="36"/>
      <c r="L633" s="36"/>
      <c r="M633" s="36"/>
      <c r="N633" s="37"/>
      <c r="O633" s="68" t="s">
        <v>842</v>
      </c>
    </row>
    <row r="634" spans="1:15">
      <c r="A634" s="39"/>
      <c r="B634" s="29"/>
      <c r="C634" s="30"/>
      <c r="D634" s="40"/>
      <c r="E634" s="45"/>
      <c r="F634" s="40"/>
      <c r="G634" s="41"/>
      <c r="H634" s="41"/>
      <c r="I634" s="34"/>
      <c r="J634" s="35"/>
      <c r="K634" s="36"/>
      <c r="L634" s="36"/>
      <c r="M634" s="36"/>
      <c r="N634" s="37"/>
      <c r="O634" s="68" t="s">
        <v>843</v>
      </c>
    </row>
    <row r="635" spans="1:15">
      <c r="A635" s="39"/>
      <c r="B635" s="29"/>
      <c r="C635" s="30"/>
      <c r="D635" s="40"/>
      <c r="E635" s="45"/>
      <c r="F635" s="40"/>
      <c r="G635" s="41"/>
      <c r="H635" s="41"/>
      <c r="I635" s="34"/>
      <c r="J635" s="35"/>
      <c r="K635" s="36"/>
      <c r="L635" s="36"/>
      <c r="M635" s="36"/>
      <c r="N635" s="37"/>
      <c r="O635" s="68" t="s">
        <v>844</v>
      </c>
    </row>
    <row r="636" spans="1:15">
      <c r="A636" s="39"/>
      <c r="B636" s="29"/>
      <c r="C636" s="30"/>
      <c r="D636" s="40"/>
      <c r="E636" s="45"/>
      <c r="F636" s="40"/>
      <c r="G636" s="41"/>
      <c r="H636" s="41"/>
      <c r="I636" s="34"/>
      <c r="J636" s="35"/>
      <c r="K636" s="36"/>
      <c r="L636" s="36"/>
      <c r="M636" s="36"/>
      <c r="N636" s="37"/>
      <c r="O636" s="68" t="s">
        <v>845</v>
      </c>
    </row>
    <row r="637" spans="1:15">
      <c r="A637" s="39"/>
      <c r="B637" s="29"/>
      <c r="C637" s="30"/>
      <c r="D637" s="40"/>
      <c r="E637" s="45"/>
      <c r="F637" s="40"/>
      <c r="G637" s="41"/>
      <c r="H637" s="41"/>
      <c r="I637" s="34"/>
      <c r="J637" s="35"/>
      <c r="K637" s="36"/>
      <c r="L637" s="36"/>
      <c r="M637" s="36"/>
      <c r="N637" s="37"/>
      <c r="O637" s="68"/>
    </row>
    <row r="638" spans="1:15" ht="27" customHeight="1">
      <c r="A638" s="39" t="s">
        <v>846</v>
      </c>
      <c r="B638" s="29"/>
      <c r="C638" s="30"/>
      <c r="D638" s="40"/>
      <c r="E638" s="45"/>
      <c r="F638" s="40"/>
      <c r="G638" s="41" t="s">
        <v>847</v>
      </c>
      <c r="H638" s="41"/>
      <c r="I638" s="34" t="s">
        <v>240</v>
      </c>
      <c r="J638" s="35"/>
      <c r="K638" s="36" t="s">
        <v>353</v>
      </c>
      <c r="L638" s="36" t="s">
        <v>23</v>
      </c>
      <c r="M638" s="36" t="s">
        <v>399</v>
      </c>
      <c r="N638" s="37"/>
      <c r="O638" s="38" t="s">
        <v>848</v>
      </c>
    </row>
    <row r="639" spans="1:15">
      <c r="A639" s="39"/>
      <c r="B639" s="29"/>
      <c r="C639" s="30"/>
      <c r="D639" s="40"/>
      <c r="E639" s="45"/>
      <c r="F639" s="40"/>
      <c r="G639" s="41"/>
      <c r="H639" s="41"/>
      <c r="I639" s="34"/>
      <c r="J639" s="35"/>
      <c r="K639" s="36"/>
      <c r="L639" s="36"/>
      <c r="M639" s="36"/>
      <c r="N639" s="37"/>
      <c r="O639" s="68" t="s">
        <v>849</v>
      </c>
    </row>
    <row r="640" spans="1:15">
      <c r="A640" s="39"/>
      <c r="B640" s="29"/>
      <c r="C640" s="30"/>
      <c r="D640" s="40"/>
      <c r="E640" s="45"/>
      <c r="F640" s="40"/>
      <c r="G640" s="41"/>
      <c r="H640" s="41"/>
      <c r="I640" s="34"/>
      <c r="J640" s="35"/>
      <c r="K640" s="36"/>
      <c r="L640" s="36"/>
      <c r="M640" s="36"/>
      <c r="N640" s="37"/>
      <c r="O640" s="68" t="s">
        <v>850</v>
      </c>
    </row>
    <row r="641" spans="1:15">
      <c r="A641" s="39"/>
      <c r="B641" s="29"/>
      <c r="C641" s="30"/>
      <c r="D641" s="40"/>
      <c r="E641" s="45"/>
      <c r="F641" s="40"/>
      <c r="G641" s="41"/>
      <c r="H641" s="41"/>
      <c r="I641" s="34"/>
      <c r="J641" s="35"/>
      <c r="K641" s="36"/>
      <c r="L641" s="36"/>
      <c r="M641" s="36"/>
      <c r="N641" s="37"/>
      <c r="O641" s="68" t="s">
        <v>851</v>
      </c>
    </row>
    <row r="642" spans="1:15">
      <c r="A642" s="39"/>
      <c r="B642" s="29"/>
      <c r="C642" s="30"/>
      <c r="D642" s="40"/>
      <c r="E642" s="45"/>
      <c r="F642" s="40"/>
      <c r="G642" s="41"/>
      <c r="H642" s="41"/>
      <c r="I642" s="34"/>
      <c r="J642" s="35"/>
      <c r="K642" s="36"/>
      <c r="L642" s="36"/>
      <c r="M642" s="36"/>
      <c r="N642" s="37"/>
      <c r="O642" s="68" t="s">
        <v>852</v>
      </c>
    </row>
    <row r="643" spans="1:15">
      <c r="A643" s="39"/>
      <c r="B643" s="29"/>
      <c r="C643" s="30"/>
      <c r="D643" s="40"/>
      <c r="E643" s="45"/>
      <c r="F643" s="40"/>
      <c r="G643" s="41"/>
      <c r="H643" s="41"/>
      <c r="I643" s="34"/>
      <c r="J643" s="35"/>
      <c r="K643" s="36"/>
      <c r="L643" s="36"/>
      <c r="M643" s="36"/>
      <c r="N643" s="37"/>
      <c r="O643" s="68" t="s">
        <v>853</v>
      </c>
    </row>
    <row r="644" spans="1:15">
      <c r="A644" s="39"/>
      <c r="B644" s="29"/>
      <c r="C644" s="30"/>
      <c r="D644" s="40"/>
      <c r="E644" s="45"/>
      <c r="F644" s="40"/>
      <c r="G644" s="41"/>
      <c r="H644" s="41"/>
      <c r="I644" s="34"/>
      <c r="J644" s="35"/>
      <c r="K644" s="36"/>
      <c r="L644" s="36"/>
      <c r="M644" s="36"/>
      <c r="N644" s="37"/>
      <c r="O644" s="68" t="s">
        <v>854</v>
      </c>
    </row>
    <row r="645" spans="1:15">
      <c r="A645" s="39"/>
      <c r="B645" s="29"/>
      <c r="C645" s="30"/>
      <c r="D645" s="40"/>
      <c r="E645" s="45"/>
      <c r="F645" s="40"/>
      <c r="G645" s="41"/>
      <c r="H645" s="41"/>
      <c r="I645" s="34"/>
      <c r="J645" s="35"/>
      <c r="K645" s="36"/>
      <c r="L645" s="36"/>
      <c r="M645" s="36"/>
      <c r="N645" s="37"/>
      <c r="O645" s="68" t="s">
        <v>855</v>
      </c>
    </row>
    <row r="646" spans="1:15">
      <c r="A646" s="39"/>
      <c r="B646" s="29"/>
      <c r="C646" s="30"/>
      <c r="D646" s="40"/>
      <c r="E646" s="45"/>
      <c r="F646" s="40"/>
      <c r="G646" s="41"/>
      <c r="H646" s="41"/>
      <c r="I646" s="34"/>
      <c r="J646" s="35"/>
      <c r="K646" s="36"/>
      <c r="L646" s="36"/>
      <c r="M646" s="36"/>
      <c r="N646" s="37"/>
      <c r="O646" s="68" t="s">
        <v>856</v>
      </c>
    </row>
    <row r="647" spans="1:15" ht="17.25" customHeight="1">
      <c r="A647" s="39"/>
      <c r="B647" s="29"/>
      <c r="C647" s="30"/>
      <c r="D647" s="40"/>
      <c r="E647" s="45"/>
      <c r="F647" s="40"/>
      <c r="G647" s="41"/>
      <c r="H647" s="41"/>
      <c r="I647" s="34"/>
      <c r="J647" s="35"/>
      <c r="K647" s="36"/>
      <c r="L647" s="36"/>
      <c r="M647" s="36"/>
      <c r="N647" s="37"/>
      <c r="O647" s="68"/>
    </row>
    <row r="648" spans="1:15" ht="27" customHeight="1">
      <c r="A648" s="39" t="s">
        <v>857</v>
      </c>
      <c r="B648" s="29"/>
      <c r="C648" s="30"/>
      <c r="D648" s="31" t="s">
        <v>858</v>
      </c>
      <c r="E648" s="31"/>
      <c r="F648" s="241" t="s">
        <v>859</v>
      </c>
      <c r="G648" s="242"/>
      <c r="H648" s="33"/>
      <c r="I648" s="34"/>
      <c r="J648" s="35"/>
      <c r="K648" s="36"/>
      <c r="L648" s="36"/>
      <c r="M648" s="36"/>
      <c r="N648" s="37"/>
      <c r="O648" s="68" t="s">
        <v>860</v>
      </c>
    </row>
    <row r="649" spans="1:15">
      <c r="A649" s="39" t="s">
        <v>861</v>
      </c>
      <c r="B649" s="29"/>
      <c r="C649" s="30"/>
      <c r="D649" s="40"/>
      <c r="E649" s="45"/>
      <c r="F649" s="40"/>
      <c r="G649" s="41" t="s">
        <v>862</v>
      </c>
      <c r="H649" s="41"/>
      <c r="I649" s="34" t="s">
        <v>300</v>
      </c>
      <c r="J649" s="35" t="s">
        <v>301</v>
      </c>
      <c r="K649" s="36" t="s">
        <v>353</v>
      </c>
      <c r="L649" s="36" t="s">
        <v>23</v>
      </c>
      <c r="M649" s="36"/>
      <c r="N649" s="37"/>
      <c r="O649" s="68" t="s">
        <v>346</v>
      </c>
    </row>
    <row r="650" spans="1:15">
      <c r="A650" s="39"/>
      <c r="B650" s="29"/>
      <c r="C650" s="30"/>
      <c r="D650" s="40"/>
      <c r="E650" s="45"/>
      <c r="F650" s="40"/>
      <c r="G650" s="41"/>
      <c r="H650" s="41"/>
      <c r="I650" s="34"/>
      <c r="J650" s="35"/>
      <c r="K650" s="36"/>
      <c r="L650" s="36"/>
      <c r="M650" s="36"/>
      <c r="N650" s="37"/>
      <c r="O650" s="68" t="s">
        <v>863</v>
      </c>
    </row>
    <row r="651" spans="1:15">
      <c r="A651" s="39"/>
      <c r="B651" s="29"/>
      <c r="C651" s="30"/>
      <c r="D651" s="40"/>
      <c r="E651" s="45"/>
      <c r="F651" s="40"/>
      <c r="G651" s="41"/>
      <c r="H651" s="41"/>
      <c r="I651" s="34"/>
      <c r="J651" s="35"/>
      <c r="K651" s="36"/>
      <c r="L651" s="36"/>
      <c r="M651" s="36"/>
      <c r="N651" s="37"/>
      <c r="O651" s="68" t="s">
        <v>864</v>
      </c>
    </row>
    <row r="652" spans="1:15">
      <c r="A652" s="39"/>
      <c r="B652" s="29"/>
      <c r="C652" s="30"/>
      <c r="D652" s="40"/>
      <c r="E652" s="45"/>
      <c r="F652" s="40"/>
      <c r="G652" s="41"/>
      <c r="H652" s="41"/>
      <c r="I652" s="34"/>
      <c r="J652" s="35"/>
      <c r="K652" s="36"/>
      <c r="L652" s="36"/>
      <c r="M652" s="36"/>
      <c r="N652" s="37"/>
      <c r="O652" s="68" t="s">
        <v>865</v>
      </c>
    </row>
    <row r="653" spans="1:15">
      <c r="A653" s="39"/>
      <c r="B653" s="29"/>
      <c r="C653" s="30"/>
      <c r="D653" s="40"/>
      <c r="E653" s="45"/>
      <c r="F653" s="40"/>
      <c r="G653" s="41"/>
      <c r="H653" s="41"/>
      <c r="I653" s="34"/>
      <c r="J653" s="35"/>
      <c r="K653" s="36"/>
      <c r="L653" s="36"/>
      <c r="M653" s="36"/>
      <c r="N653" s="37"/>
      <c r="O653" s="68" t="s">
        <v>866</v>
      </c>
    </row>
    <row r="654" spans="1:15">
      <c r="A654" s="39"/>
      <c r="B654" s="29"/>
      <c r="C654" s="30"/>
      <c r="D654" s="40"/>
      <c r="E654" s="45"/>
      <c r="F654" s="40"/>
      <c r="G654" s="41"/>
      <c r="H654" s="41"/>
      <c r="I654" s="34"/>
      <c r="J654" s="35"/>
      <c r="K654" s="36"/>
      <c r="L654" s="36"/>
      <c r="M654" s="36"/>
      <c r="N654" s="37"/>
      <c r="O654" s="68" t="s">
        <v>867</v>
      </c>
    </row>
    <row r="655" spans="1:15">
      <c r="A655" s="39"/>
      <c r="B655" s="29"/>
      <c r="C655" s="30"/>
      <c r="D655" s="40"/>
      <c r="E655" s="45"/>
      <c r="F655" s="40"/>
      <c r="G655" s="41"/>
      <c r="H655" s="41"/>
      <c r="I655" s="34"/>
      <c r="J655" s="35"/>
      <c r="K655" s="36"/>
      <c r="L655" s="36"/>
      <c r="M655" s="36"/>
      <c r="N655" s="37"/>
      <c r="O655" s="68"/>
    </row>
    <row r="656" spans="1:15">
      <c r="A656" s="39" t="s">
        <v>868</v>
      </c>
      <c r="B656" s="29"/>
      <c r="C656" s="30"/>
      <c r="D656" s="40"/>
      <c r="E656" s="45"/>
      <c r="F656" s="40"/>
      <c r="G656" s="41" t="s">
        <v>869</v>
      </c>
      <c r="H656" s="41"/>
      <c r="I656" s="34" t="s">
        <v>573</v>
      </c>
      <c r="J656" s="35" t="s">
        <v>574</v>
      </c>
      <c r="K656" s="36" t="s">
        <v>353</v>
      </c>
      <c r="L656" s="36" t="s">
        <v>33</v>
      </c>
      <c r="M656" s="36"/>
      <c r="N656" s="37"/>
      <c r="O656" s="68" t="s">
        <v>870</v>
      </c>
    </row>
    <row r="657" spans="1:15">
      <c r="A657" s="39"/>
      <c r="B657" s="29"/>
      <c r="C657" s="30"/>
      <c r="D657" s="40"/>
      <c r="E657" s="45"/>
      <c r="F657" s="40"/>
      <c r="G657" s="41"/>
      <c r="H657" s="41"/>
      <c r="I657" s="34"/>
      <c r="J657" s="35"/>
      <c r="K657" s="36"/>
      <c r="L657" s="36"/>
      <c r="M657" s="36"/>
      <c r="N657" s="37"/>
      <c r="O657" s="68" t="s">
        <v>871</v>
      </c>
    </row>
    <row r="658" spans="1:15">
      <c r="A658" s="39"/>
      <c r="B658" s="29"/>
      <c r="C658" s="30"/>
      <c r="D658" s="40"/>
      <c r="E658" s="45"/>
      <c r="F658" s="40"/>
      <c r="G658" s="41"/>
      <c r="H658" s="41"/>
      <c r="I658" s="34"/>
      <c r="J658" s="35"/>
      <c r="K658" s="36"/>
      <c r="L658" s="36"/>
      <c r="M658" s="36"/>
      <c r="N658" s="37"/>
      <c r="O658" s="68" t="s">
        <v>872</v>
      </c>
    </row>
    <row r="659" spans="1:15">
      <c r="A659" s="39"/>
      <c r="B659" s="29"/>
      <c r="C659" s="30"/>
      <c r="D659" s="40"/>
      <c r="E659" s="45"/>
      <c r="F659" s="40"/>
      <c r="G659" s="41"/>
      <c r="H659" s="41"/>
      <c r="I659" s="34"/>
      <c r="J659" s="35"/>
      <c r="K659" s="36"/>
      <c r="L659" s="36"/>
      <c r="M659" s="36"/>
      <c r="N659" s="37"/>
      <c r="O659" s="68"/>
    </row>
    <row r="660" spans="1:15">
      <c r="A660" s="39" t="s">
        <v>873</v>
      </c>
      <c r="B660" s="29"/>
      <c r="C660" s="30"/>
      <c r="D660" s="40"/>
      <c r="E660" s="45"/>
      <c r="F660" s="40"/>
      <c r="G660" s="65" t="s">
        <v>874</v>
      </c>
      <c r="H660" s="41"/>
      <c r="I660" s="34" t="s">
        <v>240</v>
      </c>
      <c r="J660" s="35"/>
      <c r="K660" s="36" t="s">
        <v>353</v>
      </c>
      <c r="L660" s="36" t="s">
        <v>33</v>
      </c>
      <c r="M660" s="36"/>
      <c r="N660" s="37"/>
      <c r="O660" s="68" t="s">
        <v>346</v>
      </c>
    </row>
    <row r="661" spans="1:15">
      <c r="A661" s="39"/>
      <c r="B661" s="29"/>
      <c r="C661" s="30"/>
      <c r="D661" s="40"/>
      <c r="E661" s="45"/>
      <c r="F661" s="40"/>
      <c r="G661" s="65"/>
      <c r="H661" s="41"/>
      <c r="I661" s="34"/>
      <c r="J661" s="35"/>
      <c r="K661" s="36"/>
      <c r="L661" s="36"/>
      <c r="M661" s="36"/>
      <c r="N661" s="37"/>
      <c r="O661" s="68" t="s">
        <v>875</v>
      </c>
    </row>
    <row r="662" spans="1:15" ht="26.25" customHeight="1">
      <c r="A662" s="47"/>
      <c r="B662" s="48"/>
      <c r="C662" s="49"/>
      <c r="D662" s="50"/>
      <c r="E662" s="64"/>
      <c r="F662" s="50"/>
      <c r="G662" s="72"/>
      <c r="H662" s="51"/>
      <c r="I662" s="52"/>
      <c r="J662" s="53"/>
      <c r="K662" s="54"/>
      <c r="L662" s="54"/>
      <c r="M662" s="54"/>
      <c r="N662" s="55"/>
      <c r="O662" s="69" t="s">
        <v>876</v>
      </c>
    </row>
    <row r="663" spans="1:15">
      <c r="A663" s="39" t="s">
        <v>877</v>
      </c>
      <c r="B663" s="29"/>
      <c r="C663" s="30"/>
      <c r="D663" s="40"/>
      <c r="E663" s="45"/>
      <c r="F663" s="40"/>
      <c r="G663" s="41" t="s">
        <v>878</v>
      </c>
      <c r="H663" s="41"/>
      <c r="I663" s="34" t="s">
        <v>879</v>
      </c>
      <c r="J663" s="35" t="s">
        <v>880</v>
      </c>
      <c r="K663" s="36" t="s">
        <v>353</v>
      </c>
      <c r="L663" s="36" t="s">
        <v>33</v>
      </c>
      <c r="M663" s="36"/>
      <c r="N663" s="37"/>
      <c r="O663" s="68" t="s">
        <v>881</v>
      </c>
    </row>
    <row r="664" spans="1:15">
      <c r="A664" s="39"/>
      <c r="B664" s="29"/>
      <c r="C664" s="30"/>
      <c r="D664" s="40"/>
      <c r="E664" s="45"/>
      <c r="F664" s="40"/>
      <c r="G664" s="41"/>
      <c r="H664" s="41"/>
      <c r="I664" s="34"/>
      <c r="J664" s="35"/>
      <c r="K664" s="36"/>
      <c r="L664" s="36"/>
      <c r="M664" s="36"/>
      <c r="N664" s="37"/>
      <c r="O664" s="68" t="s">
        <v>882</v>
      </c>
    </row>
    <row r="665" spans="1:15">
      <c r="A665" s="39"/>
      <c r="B665" s="29"/>
      <c r="C665" s="30"/>
      <c r="D665" s="40"/>
      <c r="E665" s="45"/>
      <c r="F665" s="40"/>
      <c r="G665" s="41"/>
      <c r="H665" s="41"/>
      <c r="I665" s="34"/>
      <c r="J665" s="35"/>
      <c r="K665" s="36"/>
      <c r="L665" s="36"/>
      <c r="M665" s="36"/>
      <c r="N665" s="37"/>
      <c r="O665" s="68" t="s">
        <v>883</v>
      </c>
    </row>
    <row r="666" spans="1:15">
      <c r="A666" s="39"/>
      <c r="B666" s="29"/>
      <c r="C666" s="30"/>
      <c r="D666" s="40"/>
      <c r="E666" s="45"/>
      <c r="F666" s="40"/>
      <c r="G666" s="41"/>
      <c r="H666" s="41"/>
      <c r="I666" s="34"/>
      <c r="J666" s="35"/>
      <c r="K666" s="36"/>
      <c r="L666" s="36"/>
      <c r="M666" s="36"/>
      <c r="N666" s="37"/>
      <c r="O666" s="68"/>
    </row>
    <row r="667" spans="1:15">
      <c r="A667" s="39" t="s">
        <v>884</v>
      </c>
      <c r="B667" s="29"/>
      <c r="C667" s="30"/>
      <c r="D667" s="40"/>
      <c r="E667" s="45"/>
      <c r="F667" s="40"/>
      <c r="G667" s="41" t="s">
        <v>885</v>
      </c>
      <c r="H667" s="41"/>
      <c r="I667" s="34" t="s">
        <v>886</v>
      </c>
      <c r="J667" s="35" t="s">
        <v>887</v>
      </c>
      <c r="K667" s="36" t="s">
        <v>353</v>
      </c>
      <c r="L667" s="36" t="s">
        <v>33</v>
      </c>
      <c r="M667" s="44" t="s">
        <v>399</v>
      </c>
      <c r="N667" s="37"/>
      <c r="O667" s="68" t="s">
        <v>888</v>
      </c>
    </row>
    <row r="668" spans="1:15">
      <c r="A668" s="39"/>
      <c r="B668" s="29"/>
      <c r="C668" s="30"/>
      <c r="D668" s="40"/>
      <c r="E668" s="45"/>
      <c r="F668" s="40"/>
      <c r="G668" s="41"/>
      <c r="H668" s="41"/>
      <c r="I668" s="34"/>
      <c r="J668" s="35"/>
      <c r="K668" s="36"/>
      <c r="L668" s="36"/>
      <c r="M668" s="36"/>
      <c r="N668" s="37"/>
      <c r="O668" s="68" t="s">
        <v>889</v>
      </c>
    </row>
    <row r="669" spans="1:15">
      <c r="A669" s="39"/>
      <c r="B669" s="29"/>
      <c r="C669" s="30"/>
      <c r="D669" s="40"/>
      <c r="E669" s="45"/>
      <c r="F669" s="40"/>
      <c r="G669" s="41"/>
      <c r="H669" s="41"/>
      <c r="I669" s="34"/>
      <c r="J669" s="35"/>
      <c r="K669" s="36"/>
      <c r="L669" s="36"/>
      <c r="M669" s="36"/>
      <c r="N669" s="37"/>
      <c r="O669" s="68"/>
    </row>
    <row r="670" spans="1:15">
      <c r="A670" s="39" t="s">
        <v>890</v>
      </c>
      <c r="B670" s="29"/>
      <c r="C670" s="30"/>
      <c r="D670" s="40"/>
      <c r="E670" s="45"/>
      <c r="F670" s="40"/>
      <c r="G670" s="41" t="s">
        <v>891</v>
      </c>
      <c r="H670" s="41"/>
      <c r="I670" s="34" t="s">
        <v>886</v>
      </c>
      <c r="J670" s="35" t="s">
        <v>887</v>
      </c>
      <c r="K670" s="36" t="s">
        <v>353</v>
      </c>
      <c r="L670" s="36" t="s">
        <v>33</v>
      </c>
      <c r="M670" s="44" t="s">
        <v>399</v>
      </c>
      <c r="N670" s="37"/>
      <c r="O670" s="68" t="s">
        <v>892</v>
      </c>
    </row>
    <row r="671" spans="1:15">
      <c r="A671" s="39"/>
      <c r="B671" s="29"/>
      <c r="C671" s="30"/>
      <c r="D671" s="40"/>
      <c r="E671" s="45"/>
      <c r="F671" s="40"/>
      <c r="G671" s="41" t="s">
        <v>893</v>
      </c>
      <c r="H671" s="41"/>
      <c r="I671" s="34"/>
      <c r="J671" s="35"/>
      <c r="K671" s="36"/>
      <c r="L671" s="36"/>
      <c r="M671" s="36"/>
      <c r="N671" s="37"/>
      <c r="O671" s="68" t="s">
        <v>894</v>
      </c>
    </row>
    <row r="672" spans="1:15">
      <c r="A672" s="39"/>
      <c r="B672" s="29"/>
      <c r="C672" s="30"/>
      <c r="D672" s="40"/>
      <c r="E672" s="45"/>
      <c r="F672" s="40"/>
      <c r="G672" s="41"/>
      <c r="H672" s="41"/>
      <c r="I672" s="34"/>
      <c r="J672" s="35"/>
      <c r="K672" s="36"/>
      <c r="L672" s="36"/>
      <c r="M672" s="36"/>
      <c r="N672" s="37"/>
      <c r="O672" s="68" t="s">
        <v>895</v>
      </c>
    </row>
    <row r="673" spans="1:15">
      <c r="A673" s="39"/>
      <c r="B673" s="29"/>
      <c r="C673" s="30"/>
      <c r="D673" s="40"/>
      <c r="E673" s="45"/>
      <c r="F673" s="40"/>
      <c r="G673" s="41"/>
      <c r="H673" s="41"/>
      <c r="I673" s="34"/>
      <c r="J673" s="35"/>
      <c r="K673" s="36"/>
      <c r="L673" s="36"/>
      <c r="M673" s="36"/>
      <c r="N673" s="37"/>
      <c r="O673" s="68"/>
    </row>
    <row r="674" spans="1:15">
      <c r="A674" s="39" t="s">
        <v>896</v>
      </c>
      <c r="B674" s="29"/>
      <c r="C674" s="30"/>
      <c r="D674" s="40"/>
      <c r="E674" s="45"/>
      <c r="F674" s="40"/>
      <c r="G674" s="41" t="s">
        <v>897</v>
      </c>
      <c r="H674" s="41"/>
      <c r="I674" s="34" t="s">
        <v>886</v>
      </c>
      <c r="J674" s="35" t="s">
        <v>887</v>
      </c>
      <c r="K674" s="36" t="s">
        <v>353</v>
      </c>
      <c r="L674" s="36" t="s">
        <v>33</v>
      </c>
      <c r="M674" s="44" t="s">
        <v>399</v>
      </c>
      <c r="N674" s="37"/>
      <c r="O674" s="68" t="s">
        <v>888</v>
      </c>
    </row>
    <row r="675" spans="1:15">
      <c r="A675" s="39"/>
      <c r="B675" s="29"/>
      <c r="C675" s="30"/>
      <c r="D675" s="40"/>
      <c r="E675" s="45"/>
      <c r="F675" s="40"/>
      <c r="G675" s="41"/>
      <c r="H675" s="41"/>
      <c r="I675" s="34"/>
      <c r="J675" s="35"/>
      <c r="K675" s="36"/>
      <c r="L675" s="36"/>
      <c r="M675" s="36"/>
      <c r="N675" s="37"/>
      <c r="O675" s="68" t="s">
        <v>898</v>
      </c>
    </row>
    <row r="676" spans="1:15">
      <c r="A676" s="39"/>
      <c r="B676" s="29"/>
      <c r="C676" s="30"/>
      <c r="D676" s="40"/>
      <c r="E676" s="45"/>
      <c r="F676" s="40"/>
      <c r="G676" s="41"/>
      <c r="H676" s="41"/>
      <c r="I676" s="34"/>
      <c r="J676" s="35"/>
      <c r="K676" s="36"/>
      <c r="L676" s="36"/>
      <c r="M676" s="36"/>
      <c r="N676" s="37"/>
      <c r="O676" s="68"/>
    </row>
    <row r="677" spans="1:15">
      <c r="A677" s="39" t="s">
        <v>899</v>
      </c>
      <c r="B677" s="29"/>
      <c r="C677" s="30"/>
      <c r="D677" s="40"/>
      <c r="E677" s="45"/>
      <c r="F677" s="40"/>
      <c r="G677" s="41" t="s">
        <v>900</v>
      </c>
      <c r="H677" s="41"/>
      <c r="I677" s="34" t="s">
        <v>886</v>
      </c>
      <c r="J677" s="35" t="s">
        <v>887</v>
      </c>
      <c r="K677" s="36" t="s">
        <v>353</v>
      </c>
      <c r="L677" s="36" t="s">
        <v>332</v>
      </c>
      <c r="M677" s="44" t="s">
        <v>399</v>
      </c>
      <c r="N677" s="37"/>
      <c r="O677" s="68" t="s">
        <v>901</v>
      </c>
    </row>
    <row r="678" spans="1:15">
      <c r="A678" s="39"/>
      <c r="B678" s="29"/>
      <c r="C678" s="30"/>
      <c r="D678" s="40"/>
      <c r="E678" s="45"/>
      <c r="F678" s="40"/>
      <c r="G678" s="41"/>
      <c r="H678" s="41"/>
      <c r="I678" s="34"/>
      <c r="J678" s="35"/>
      <c r="K678" s="36"/>
      <c r="L678" s="36"/>
      <c r="M678" s="36"/>
      <c r="N678" s="37"/>
      <c r="O678" s="68" t="s">
        <v>902</v>
      </c>
    </row>
    <row r="679" spans="1:15">
      <c r="A679" s="39"/>
      <c r="B679" s="29"/>
      <c r="C679" s="30"/>
      <c r="D679" s="40"/>
      <c r="E679" s="45"/>
      <c r="F679" s="40"/>
      <c r="G679" s="41"/>
      <c r="H679" s="41"/>
      <c r="I679" s="34"/>
      <c r="J679" s="35"/>
      <c r="K679" s="36"/>
      <c r="L679" s="36"/>
      <c r="M679" s="36"/>
      <c r="N679" s="37"/>
      <c r="O679" s="68" t="s">
        <v>903</v>
      </c>
    </row>
    <row r="680" spans="1:15">
      <c r="A680" s="39"/>
      <c r="B680" s="29"/>
      <c r="C680" s="30"/>
      <c r="D680" s="40"/>
      <c r="E680" s="45"/>
      <c r="F680" s="40"/>
      <c r="G680" s="41"/>
      <c r="H680" s="41"/>
      <c r="I680" s="34"/>
      <c r="J680" s="35"/>
      <c r="K680" s="36"/>
      <c r="L680" s="36"/>
      <c r="M680" s="36"/>
      <c r="N680" s="37"/>
      <c r="O680" s="68"/>
    </row>
    <row r="681" spans="1:15">
      <c r="A681" s="39" t="s">
        <v>904</v>
      </c>
      <c r="B681" s="29"/>
      <c r="C681" s="30"/>
      <c r="D681" s="40"/>
      <c r="E681" s="45"/>
      <c r="F681" s="40"/>
      <c r="G681" s="41" t="s">
        <v>905</v>
      </c>
      <c r="H681" s="41"/>
      <c r="I681" s="34" t="s">
        <v>240</v>
      </c>
      <c r="J681" s="35"/>
      <c r="K681" s="36" t="s">
        <v>353</v>
      </c>
      <c r="L681" s="36" t="s">
        <v>33</v>
      </c>
      <c r="M681" s="44" t="s">
        <v>399</v>
      </c>
      <c r="N681" s="37"/>
      <c r="O681" s="68" t="s">
        <v>906</v>
      </c>
    </row>
    <row r="682" spans="1:15">
      <c r="A682" s="39"/>
      <c r="B682" s="29"/>
      <c r="C682" s="30"/>
      <c r="D682" s="40"/>
      <c r="E682" s="45"/>
      <c r="F682" s="40"/>
      <c r="G682" s="41"/>
      <c r="H682" s="41"/>
      <c r="I682" s="34"/>
      <c r="J682" s="35"/>
      <c r="K682" s="36"/>
      <c r="L682" s="36"/>
      <c r="M682" s="36"/>
      <c r="N682" s="37"/>
      <c r="O682" s="68" t="s">
        <v>1185</v>
      </c>
    </row>
    <row r="683" spans="1:15">
      <c r="A683" s="39"/>
      <c r="B683" s="29"/>
      <c r="C683" s="30"/>
      <c r="D683" s="40"/>
      <c r="E683" s="45"/>
      <c r="F683" s="40"/>
      <c r="G683" s="41"/>
      <c r="H683" s="41"/>
      <c r="I683" s="34"/>
      <c r="J683" s="35"/>
      <c r="K683" s="36"/>
      <c r="L683" s="36"/>
      <c r="M683" s="36"/>
      <c r="N683" s="37"/>
      <c r="O683" s="68" t="s">
        <v>907</v>
      </c>
    </row>
    <row r="684" spans="1:15">
      <c r="A684" s="39"/>
      <c r="B684" s="29"/>
      <c r="C684" s="30"/>
      <c r="D684" s="40"/>
      <c r="E684" s="45"/>
      <c r="F684" s="40"/>
      <c r="G684" s="41"/>
      <c r="H684" s="41"/>
      <c r="I684" s="34"/>
      <c r="J684" s="35"/>
      <c r="K684" s="36"/>
      <c r="L684" s="36"/>
      <c r="M684" s="36"/>
      <c r="N684" s="37"/>
      <c r="O684" s="68" t="s">
        <v>908</v>
      </c>
    </row>
    <row r="685" spans="1:15">
      <c r="A685" s="39"/>
      <c r="B685" s="29"/>
      <c r="C685" s="30"/>
      <c r="D685" s="40"/>
      <c r="E685" s="45"/>
      <c r="F685" s="40"/>
      <c r="G685" s="41"/>
      <c r="H685" s="41"/>
      <c r="I685" s="34"/>
      <c r="J685" s="35"/>
      <c r="K685" s="36"/>
      <c r="L685" s="36"/>
      <c r="M685" s="36"/>
      <c r="N685" s="37"/>
      <c r="O685" s="68" t="s">
        <v>909</v>
      </c>
    </row>
    <row r="686" spans="1:15">
      <c r="A686" s="39"/>
      <c r="B686" s="29"/>
      <c r="C686" s="30"/>
      <c r="D686" s="40"/>
      <c r="E686" s="45"/>
      <c r="F686" s="40"/>
      <c r="G686" s="41"/>
      <c r="H686" s="41"/>
      <c r="I686" s="34"/>
      <c r="J686" s="35"/>
      <c r="K686" s="36"/>
      <c r="L686" s="36"/>
      <c r="M686" s="36"/>
      <c r="N686" s="37"/>
      <c r="O686" s="68" t="s">
        <v>910</v>
      </c>
    </row>
    <row r="687" spans="1:15">
      <c r="A687" s="39"/>
      <c r="B687" s="29"/>
      <c r="C687" s="30"/>
      <c r="D687" s="40"/>
      <c r="E687" s="45"/>
      <c r="F687" s="40"/>
      <c r="G687" s="41"/>
      <c r="H687" s="41"/>
      <c r="I687" s="34"/>
      <c r="J687" s="35"/>
      <c r="K687" s="36"/>
      <c r="L687" s="36"/>
      <c r="M687" s="36"/>
      <c r="N687" s="37"/>
      <c r="O687" s="68" t="s">
        <v>911</v>
      </c>
    </row>
    <row r="688" spans="1:15">
      <c r="A688" s="39"/>
      <c r="B688" s="29"/>
      <c r="C688" s="30"/>
      <c r="D688" s="40"/>
      <c r="E688" s="45"/>
      <c r="F688" s="40"/>
      <c r="G688" s="41"/>
      <c r="H688" s="41"/>
      <c r="I688" s="34"/>
      <c r="J688" s="35"/>
      <c r="K688" s="36"/>
      <c r="L688" s="36"/>
      <c r="M688" s="36"/>
      <c r="N688" s="37"/>
      <c r="O688" s="68" t="s">
        <v>912</v>
      </c>
    </row>
    <row r="689" spans="1:15">
      <c r="A689" s="39"/>
      <c r="B689" s="29"/>
      <c r="C689" s="30"/>
      <c r="D689" s="40"/>
      <c r="E689" s="45"/>
      <c r="F689" s="40"/>
      <c r="G689" s="41"/>
      <c r="H689" s="41"/>
      <c r="I689" s="34"/>
      <c r="J689" s="35"/>
      <c r="K689" s="36"/>
      <c r="L689" s="36"/>
      <c r="M689" s="36"/>
      <c r="N689" s="37"/>
      <c r="O689" s="68" t="s">
        <v>913</v>
      </c>
    </row>
    <row r="690" spans="1:15">
      <c r="A690" s="39"/>
      <c r="B690" s="29"/>
      <c r="C690" s="30"/>
      <c r="D690" s="40"/>
      <c r="E690" s="45"/>
      <c r="F690" s="40"/>
      <c r="G690" s="41"/>
      <c r="H690" s="41"/>
      <c r="I690" s="34"/>
      <c r="J690" s="35"/>
      <c r="K690" s="36"/>
      <c r="L690" s="36"/>
      <c r="M690" s="36"/>
      <c r="N690" s="37"/>
      <c r="O690" s="68" t="s">
        <v>914</v>
      </c>
    </row>
    <row r="691" spans="1:15">
      <c r="A691" s="39"/>
      <c r="B691" s="29"/>
      <c r="C691" s="30"/>
      <c r="D691" s="40"/>
      <c r="E691" s="45"/>
      <c r="F691" s="40"/>
      <c r="G691" s="41"/>
      <c r="H691" s="41"/>
      <c r="I691" s="34"/>
      <c r="J691" s="35"/>
      <c r="K691" s="36"/>
      <c r="L691" s="36"/>
      <c r="M691" s="36"/>
      <c r="N691" s="37"/>
      <c r="O691" s="68" t="s">
        <v>915</v>
      </c>
    </row>
    <row r="692" spans="1:15">
      <c r="A692" s="39"/>
      <c r="B692" s="29"/>
      <c r="C692" s="30"/>
      <c r="D692" s="40"/>
      <c r="E692" s="45"/>
      <c r="F692" s="40"/>
      <c r="G692" s="41"/>
      <c r="H692" s="41"/>
      <c r="I692" s="34"/>
      <c r="J692" s="35"/>
      <c r="K692" s="36"/>
      <c r="L692" s="36"/>
      <c r="M692" s="36"/>
      <c r="N692" s="37"/>
      <c r="O692" s="68" t="s">
        <v>916</v>
      </c>
    </row>
    <row r="693" spans="1:15">
      <c r="A693" s="39"/>
      <c r="B693" s="29"/>
      <c r="C693" s="30"/>
      <c r="D693" s="40"/>
      <c r="E693" s="45"/>
      <c r="F693" s="40"/>
      <c r="G693" s="41"/>
      <c r="H693" s="41"/>
      <c r="I693" s="34"/>
      <c r="J693" s="35"/>
      <c r="K693" s="36"/>
      <c r="L693" s="36"/>
      <c r="M693" s="36"/>
      <c r="N693" s="37"/>
      <c r="O693" s="68" t="s">
        <v>917</v>
      </c>
    </row>
    <row r="694" spans="1:15">
      <c r="A694" s="39"/>
      <c r="B694" s="29"/>
      <c r="C694" s="30"/>
      <c r="D694" s="40"/>
      <c r="E694" s="45"/>
      <c r="F694" s="40"/>
      <c r="G694" s="41"/>
      <c r="H694" s="41"/>
      <c r="I694" s="34"/>
      <c r="J694" s="35"/>
      <c r="K694" s="36"/>
      <c r="L694" s="36"/>
      <c r="M694" s="36"/>
      <c r="N694" s="37"/>
      <c r="O694" s="68" t="s">
        <v>918</v>
      </c>
    </row>
    <row r="695" spans="1:15">
      <c r="A695" s="39"/>
      <c r="B695" s="29"/>
      <c r="C695" s="30"/>
      <c r="D695" s="40"/>
      <c r="E695" s="45"/>
      <c r="F695" s="40"/>
      <c r="G695" s="41"/>
      <c r="H695" s="41"/>
      <c r="I695" s="34"/>
      <c r="J695" s="35"/>
      <c r="K695" s="36"/>
      <c r="L695" s="36"/>
      <c r="M695" s="36"/>
      <c r="N695" s="37"/>
      <c r="O695" s="68" t="s">
        <v>919</v>
      </c>
    </row>
    <row r="696" spans="1:15">
      <c r="A696" s="39"/>
      <c r="B696" s="29"/>
      <c r="C696" s="30"/>
      <c r="D696" s="40"/>
      <c r="E696" s="45"/>
      <c r="F696" s="40"/>
      <c r="G696" s="41"/>
      <c r="H696" s="41"/>
      <c r="I696" s="34"/>
      <c r="J696" s="35"/>
      <c r="K696" s="36"/>
      <c r="L696" s="36"/>
      <c r="M696" s="36"/>
      <c r="N696" s="37"/>
      <c r="O696" s="68" t="s">
        <v>920</v>
      </c>
    </row>
    <row r="697" spans="1:15">
      <c r="A697" s="39"/>
      <c r="B697" s="29"/>
      <c r="C697" s="30"/>
      <c r="D697" s="40"/>
      <c r="E697" s="45"/>
      <c r="F697" s="40"/>
      <c r="G697" s="41"/>
      <c r="H697" s="41"/>
      <c r="I697" s="34"/>
      <c r="J697" s="35"/>
      <c r="K697" s="36"/>
      <c r="L697" s="36"/>
      <c r="M697" s="36"/>
      <c r="N697" s="37"/>
      <c r="O697" s="68" t="s">
        <v>921</v>
      </c>
    </row>
    <row r="698" spans="1:15">
      <c r="A698" s="39"/>
      <c r="B698" s="29"/>
      <c r="C698" s="30"/>
      <c r="D698" s="40"/>
      <c r="E698" s="45"/>
      <c r="F698" s="40"/>
      <c r="G698" s="41"/>
      <c r="H698" s="41"/>
      <c r="I698" s="34"/>
      <c r="J698" s="35"/>
      <c r="K698" s="36"/>
      <c r="L698" s="36"/>
      <c r="M698" s="36"/>
      <c r="N698" s="37"/>
      <c r="O698" s="68" t="s">
        <v>922</v>
      </c>
    </row>
    <row r="699" spans="1:15">
      <c r="A699" s="39"/>
      <c r="B699" s="29"/>
      <c r="C699" s="30"/>
      <c r="D699" s="40"/>
      <c r="E699" s="45"/>
      <c r="F699" s="40"/>
      <c r="G699" s="41"/>
      <c r="H699" s="41"/>
      <c r="I699" s="34"/>
      <c r="J699" s="35"/>
      <c r="K699" s="36"/>
      <c r="L699" s="36"/>
      <c r="M699" s="36"/>
      <c r="N699" s="37"/>
      <c r="O699" s="68"/>
    </row>
    <row r="700" spans="1:15" ht="27" customHeight="1">
      <c r="A700" s="39" t="s">
        <v>923</v>
      </c>
      <c r="B700" s="29"/>
      <c r="C700" s="30"/>
      <c r="D700" s="31" t="s">
        <v>924</v>
      </c>
      <c r="E700" s="31"/>
      <c r="F700" s="241" t="s">
        <v>925</v>
      </c>
      <c r="G700" s="242"/>
      <c r="H700" s="33"/>
      <c r="I700" s="34"/>
      <c r="J700" s="35"/>
      <c r="K700" s="36"/>
      <c r="L700" s="36"/>
      <c r="M700" s="36"/>
      <c r="N700" s="37"/>
      <c r="O700" s="68" t="s">
        <v>926</v>
      </c>
    </row>
    <row r="701" spans="1:15" ht="27" customHeight="1">
      <c r="A701" s="39" t="s">
        <v>927</v>
      </c>
      <c r="B701" s="29"/>
      <c r="C701" s="30"/>
      <c r="D701" s="40"/>
      <c r="E701" s="45"/>
      <c r="F701" s="40"/>
      <c r="G701" s="41" t="s">
        <v>928</v>
      </c>
      <c r="H701" s="41"/>
      <c r="I701" s="34" t="s">
        <v>886</v>
      </c>
      <c r="J701" s="35" t="s">
        <v>887</v>
      </c>
      <c r="K701" s="36" t="s">
        <v>353</v>
      </c>
      <c r="L701" s="36" t="s">
        <v>33</v>
      </c>
      <c r="M701" s="44" t="s">
        <v>399</v>
      </c>
      <c r="N701" s="37"/>
      <c r="O701" s="38" t="s">
        <v>929</v>
      </c>
    </row>
    <row r="702" spans="1:15">
      <c r="A702" s="39"/>
      <c r="B702" s="29"/>
      <c r="C702" s="30"/>
      <c r="D702" s="40"/>
      <c r="E702" s="45"/>
      <c r="F702" s="40"/>
      <c r="G702" s="41"/>
      <c r="H702" s="41"/>
      <c r="I702" s="34"/>
      <c r="J702" s="35"/>
      <c r="K702" s="36"/>
      <c r="L702" s="36"/>
      <c r="M702" s="36"/>
      <c r="N702" s="37"/>
      <c r="O702" s="68" t="s">
        <v>930</v>
      </c>
    </row>
    <row r="703" spans="1:15">
      <c r="A703" s="39"/>
      <c r="B703" s="29"/>
      <c r="C703" s="30"/>
      <c r="D703" s="40"/>
      <c r="E703" s="45"/>
      <c r="F703" s="40"/>
      <c r="G703" s="41"/>
      <c r="H703" s="41"/>
      <c r="I703" s="34"/>
      <c r="J703" s="35"/>
      <c r="K703" s="36"/>
      <c r="L703" s="36"/>
      <c r="M703" s="36"/>
      <c r="N703" s="37"/>
      <c r="O703" s="68" t="s">
        <v>931</v>
      </c>
    </row>
    <row r="704" spans="1:15">
      <c r="A704" s="39"/>
      <c r="B704" s="29"/>
      <c r="C704" s="30"/>
      <c r="D704" s="40"/>
      <c r="E704" s="45"/>
      <c r="F704" s="40"/>
      <c r="G704" s="41"/>
      <c r="H704" s="41"/>
      <c r="I704" s="34"/>
      <c r="J704" s="35"/>
      <c r="K704" s="36"/>
      <c r="L704" s="36"/>
      <c r="M704" s="36"/>
      <c r="N704" s="37"/>
      <c r="O704" s="68" t="s">
        <v>932</v>
      </c>
    </row>
    <row r="705" spans="1:15">
      <c r="A705" s="39"/>
      <c r="B705" s="29"/>
      <c r="C705" s="30"/>
      <c r="D705" s="40"/>
      <c r="E705" s="45"/>
      <c r="F705" s="40"/>
      <c r="G705" s="41"/>
      <c r="H705" s="41"/>
      <c r="I705" s="34"/>
      <c r="J705" s="35"/>
      <c r="K705" s="36"/>
      <c r="L705" s="36"/>
      <c r="M705" s="36"/>
      <c r="N705" s="37"/>
      <c r="O705" s="68" t="s">
        <v>933</v>
      </c>
    </row>
    <row r="706" spans="1:15">
      <c r="A706" s="39"/>
      <c r="B706" s="29"/>
      <c r="C706" s="30"/>
      <c r="D706" s="40"/>
      <c r="E706" s="45"/>
      <c r="F706" s="40"/>
      <c r="G706" s="41"/>
      <c r="H706" s="41"/>
      <c r="I706" s="34"/>
      <c r="J706" s="35"/>
      <c r="K706" s="36"/>
      <c r="L706" s="36"/>
      <c r="M706" s="36"/>
      <c r="N706" s="37"/>
      <c r="O706" s="68" t="s">
        <v>934</v>
      </c>
    </row>
    <row r="707" spans="1:15">
      <c r="A707" s="39"/>
      <c r="B707" s="29"/>
      <c r="C707" s="30"/>
      <c r="D707" s="40"/>
      <c r="E707" s="45"/>
      <c r="F707" s="40"/>
      <c r="G707" s="41"/>
      <c r="H707" s="41"/>
      <c r="I707" s="34"/>
      <c r="J707" s="35"/>
      <c r="K707" s="36"/>
      <c r="L707" s="36"/>
      <c r="M707" s="36"/>
      <c r="N707" s="37"/>
      <c r="O707" s="68"/>
    </row>
    <row r="708" spans="1:15">
      <c r="A708" s="39" t="s">
        <v>935</v>
      </c>
      <c r="B708" s="29"/>
      <c r="C708" s="30"/>
      <c r="D708" s="40"/>
      <c r="E708" s="45"/>
      <c r="F708" s="40"/>
      <c r="G708" s="41" t="s">
        <v>936</v>
      </c>
      <c r="H708" s="41"/>
      <c r="I708" s="34" t="s">
        <v>886</v>
      </c>
      <c r="J708" s="35" t="s">
        <v>887</v>
      </c>
      <c r="K708" s="36" t="s">
        <v>353</v>
      </c>
      <c r="L708" s="36" t="s">
        <v>23</v>
      </c>
      <c r="M708" s="44"/>
      <c r="N708" s="37"/>
      <c r="O708" s="68" t="s">
        <v>937</v>
      </c>
    </row>
    <row r="709" spans="1:15">
      <c r="A709" s="39"/>
      <c r="B709" s="29"/>
      <c r="C709" s="30"/>
      <c r="D709" s="40"/>
      <c r="E709" s="45"/>
      <c r="F709" s="40"/>
      <c r="G709" s="41"/>
      <c r="H709" s="41"/>
      <c r="I709" s="34"/>
      <c r="J709" s="35"/>
      <c r="K709" s="36"/>
      <c r="L709" s="36"/>
      <c r="M709" s="36"/>
      <c r="N709" s="37"/>
      <c r="O709" s="68" t="s">
        <v>938</v>
      </c>
    </row>
    <row r="710" spans="1:15">
      <c r="A710" s="39"/>
      <c r="B710" s="29"/>
      <c r="C710" s="30"/>
      <c r="D710" s="40"/>
      <c r="E710" s="45"/>
      <c r="F710" s="40"/>
      <c r="G710" s="41"/>
      <c r="H710" s="41"/>
      <c r="I710" s="34"/>
      <c r="J710" s="35"/>
      <c r="K710" s="36"/>
      <c r="L710" s="36"/>
      <c r="M710" s="36"/>
      <c r="N710" s="37"/>
      <c r="O710" s="68"/>
    </row>
    <row r="711" spans="1:15">
      <c r="A711" s="39" t="s">
        <v>939</v>
      </c>
      <c r="B711" s="29"/>
      <c r="C711" s="30"/>
      <c r="D711" s="40"/>
      <c r="E711" s="45"/>
      <c r="F711" s="40"/>
      <c r="G711" s="41" t="s">
        <v>940</v>
      </c>
      <c r="H711" s="41"/>
      <c r="I711" s="34" t="s">
        <v>886</v>
      </c>
      <c r="J711" s="35" t="s">
        <v>887</v>
      </c>
      <c r="K711" s="36" t="s">
        <v>353</v>
      </c>
      <c r="L711" s="36" t="s">
        <v>33</v>
      </c>
      <c r="M711" s="36"/>
      <c r="N711" s="37"/>
      <c r="O711" s="68" t="s">
        <v>941</v>
      </c>
    </row>
    <row r="712" spans="1:15">
      <c r="A712" s="39"/>
      <c r="B712" s="29"/>
      <c r="C712" s="30"/>
      <c r="D712" s="40"/>
      <c r="E712" s="45"/>
      <c r="F712" s="40"/>
      <c r="G712" s="41"/>
      <c r="H712" s="41"/>
      <c r="I712" s="34"/>
      <c r="J712" s="35"/>
      <c r="K712" s="36"/>
      <c r="L712" s="36"/>
      <c r="M712" s="36"/>
      <c r="N712" s="37"/>
      <c r="O712" s="68" t="s">
        <v>942</v>
      </c>
    </row>
    <row r="713" spans="1:15">
      <c r="A713" s="39"/>
      <c r="B713" s="29"/>
      <c r="C713" s="30"/>
      <c r="D713" s="40"/>
      <c r="E713" s="45"/>
      <c r="F713" s="40"/>
      <c r="G713" s="41"/>
      <c r="H713" s="41"/>
      <c r="I713" s="34"/>
      <c r="J713" s="35"/>
      <c r="K713" s="36"/>
      <c r="L713" s="36"/>
      <c r="M713" s="36"/>
      <c r="N713" s="37"/>
      <c r="O713" s="68" t="s">
        <v>943</v>
      </c>
    </row>
    <row r="714" spans="1:15">
      <c r="A714" s="39"/>
      <c r="B714" s="29"/>
      <c r="C714" s="30"/>
      <c r="D714" s="40"/>
      <c r="E714" s="45"/>
      <c r="F714" s="40"/>
      <c r="G714" s="41"/>
      <c r="H714" s="41"/>
      <c r="I714" s="34"/>
      <c r="J714" s="35"/>
      <c r="K714" s="36"/>
      <c r="L714" s="36"/>
      <c r="M714" s="36"/>
      <c r="N714" s="37"/>
      <c r="O714" s="68" t="s">
        <v>944</v>
      </c>
    </row>
    <row r="715" spans="1:15">
      <c r="A715" s="39"/>
      <c r="B715" s="29"/>
      <c r="C715" s="30"/>
      <c r="D715" s="40"/>
      <c r="E715" s="45"/>
      <c r="F715" s="40"/>
      <c r="G715" s="41"/>
      <c r="H715" s="41"/>
      <c r="I715" s="34"/>
      <c r="J715" s="35"/>
      <c r="K715" s="36"/>
      <c r="L715" s="36"/>
      <c r="M715" s="36"/>
      <c r="N715" s="37"/>
      <c r="O715" s="68" t="s">
        <v>945</v>
      </c>
    </row>
    <row r="716" spans="1:15">
      <c r="A716" s="39"/>
      <c r="B716" s="29"/>
      <c r="C716" s="30"/>
      <c r="D716" s="40"/>
      <c r="E716" s="45"/>
      <c r="F716" s="40"/>
      <c r="G716" s="41"/>
      <c r="H716" s="41"/>
      <c r="I716" s="34"/>
      <c r="J716" s="35"/>
      <c r="K716" s="36"/>
      <c r="L716" s="36"/>
      <c r="M716" s="36"/>
      <c r="N716" s="37"/>
      <c r="O716" s="68"/>
    </row>
    <row r="717" spans="1:15" ht="14.25" customHeight="1">
      <c r="A717" s="47" t="s">
        <v>946</v>
      </c>
      <c r="B717" s="48"/>
      <c r="C717" s="49"/>
      <c r="D717" s="50"/>
      <c r="E717" s="64"/>
      <c r="F717" s="50"/>
      <c r="G717" s="51" t="s">
        <v>947</v>
      </c>
      <c r="H717" s="51"/>
      <c r="I717" s="52" t="s">
        <v>886</v>
      </c>
      <c r="J717" s="53" t="s">
        <v>887</v>
      </c>
      <c r="K717" s="54" t="s">
        <v>353</v>
      </c>
      <c r="L717" s="54" t="s">
        <v>33</v>
      </c>
      <c r="M717" s="73" t="s">
        <v>399</v>
      </c>
      <c r="N717" s="55"/>
      <c r="O717" s="69" t="s">
        <v>941</v>
      </c>
    </row>
    <row r="718" spans="1:15">
      <c r="A718" s="39"/>
      <c r="B718" s="29"/>
      <c r="C718" s="30"/>
      <c r="D718" s="40"/>
      <c r="E718" s="45"/>
      <c r="F718" s="40"/>
      <c r="G718" s="41"/>
      <c r="H718" s="41"/>
      <c r="I718" s="34"/>
      <c r="J718" s="35"/>
      <c r="K718" s="36"/>
      <c r="L718" s="36"/>
      <c r="M718" s="36"/>
      <c r="N718" s="37"/>
      <c r="O718" s="68" t="s">
        <v>948</v>
      </c>
    </row>
    <row r="719" spans="1:15">
      <c r="A719" s="39"/>
      <c r="B719" s="29"/>
      <c r="C719" s="30"/>
      <c r="D719" s="40"/>
      <c r="E719" s="45"/>
      <c r="F719" s="40"/>
      <c r="G719" s="41"/>
      <c r="H719" s="41"/>
      <c r="I719" s="34"/>
      <c r="J719" s="35"/>
      <c r="K719" s="36"/>
      <c r="L719" s="36"/>
      <c r="M719" s="36"/>
      <c r="N719" s="37"/>
      <c r="O719" s="68" t="s">
        <v>949</v>
      </c>
    </row>
    <row r="720" spans="1:15">
      <c r="A720" s="39"/>
      <c r="B720" s="29"/>
      <c r="C720" s="30"/>
      <c r="D720" s="40"/>
      <c r="E720" s="45"/>
      <c r="F720" s="40"/>
      <c r="G720" s="41"/>
      <c r="H720" s="41"/>
      <c r="I720" s="34"/>
      <c r="J720" s="35"/>
      <c r="K720" s="36"/>
      <c r="L720" s="36"/>
      <c r="M720" s="36"/>
      <c r="N720" s="37"/>
      <c r="O720" s="68" t="s">
        <v>950</v>
      </c>
    </row>
    <row r="721" spans="1:15">
      <c r="A721" s="39"/>
      <c r="B721" s="29"/>
      <c r="C721" s="30"/>
      <c r="D721" s="40"/>
      <c r="E721" s="45"/>
      <c r="F721" s="40"/>
      <c r="G721" s="41"/>
      <c r="H721" s="41"/>
      <c r="I721" s="34"/>
      <c r="J721" s="35"/>
      <c r="K721" s="36"/>
      <c r="L721" s="36"/>
      <c r="M721" s="36"/>
      <c r="N721" s="37"/>
      <c r="O721" s="68" t="s">
        <v>944</v>
      </c>
    </row>
    <row r="722" spans="1:15" ht="13.5" customHeight="1">
      <c r="A722" s="39"/>
      <c r="B722" s="29"/>
      <c r="C722" s="30"/>
      <c r="D722" s="40"/>
      <c r="E722" s="45"/>
      <c r="F722" s="40"/>
      <c r="G722" s="41"/>
      <c r="H722" s="41"/>
      <c r="I722" s="34"/>
      <c r="J722" s="35"/>
      <c r="K722" s="36"/>
      <c r="L722" s="36"/>
      <c r="M722" s="36"/>
      <c r="N722" s="37"/>
      <c r="O722" s="68"/>
    </row>
    <row r="723" spans="1:15">
      <c r="A723" s="39" t="s">
        <v>951</v>
      </c>
      <c r="B723" s="29"/>
      <c r="C723" s="30"/>
      <c r="D723" s="40"/>
      <c r="E723" s="45"/>
      <c r="F723" s="40"/>
      <c r="G723" s="41" t="s">
        <v>952</v>
      </c>
      <c r="H723" s="41"/>
      <c r="I723" s="34" t="s">
        <v>886</v>
      </c>
      <c r="J723" s="35" t="s">
        <v>887</v>
      </c>
      <c r="K723" s="36" t="s">
        <v>353</v>
      </c>
      <c r="L723" s="74" t="s">
        <v>33</v>
      </c>
      <c r="M723" s="36"/>
      <c r="N723" s="37"/>
      <c r="O723" s="68" t="s">
        <v>1192</v>
      </c>
    </row>
    <row r="724" spans="1:15">
      <c r="A724" s="39"/>
      <c r="B724" s="29"/>
      <c r="C724" s="30"/>
      <c r="D724" s="40"/>
      <c r="E724" s="45"/>
      <c r="F724" s="40"/>
      <c r="G724" s="41"/>
      <c r="H724" s="41"/>
      <c r="I724" s="34"/>
      <c r="J724" s="35"/>
      <c r="K724" s="36"/>
      <c r="L724" s="36"/>
      <c r="M724" s="36"/>
      <c r="N724" s="37"/>
      <c r="O724" s="68" t="s">
        <v>953</v>
      </c>
    </row>
    <row r="725" spans="1:15">
      <c r="A725" s="39"/>
      <c r="B725" s="29"/>
      <c r="C725" s="30"/>
      <c r="D725" s="40"/>
      <c r="E725" s="45"/>
      <c r="F725" s="40"/>
      <c r="G725" s="41"/>
      <c r="H725" s="41"/>
      <c r="I725" s="34"/>
      <c r="J725" s="35"/>
      <c r="K725" s="36"/>
      <c r="L725" s="36"/>
      <c r="M725" s="36"/>
      <c r="N725" s="37"/>
      <c r="O725" s="68" t="s">
        <v>954</v>
      </c>
    </row>
    <row r="726" spans="1:15">
      <c r="A726" s="39"/>
      <c r="B726" s="29"/>
      <c r="C726" s="30"/>
      <c r="D726" s="40"/>
      <c r="E726" s="45"/>
      <c r="F726" s="40"/>
      <c r="G726" s="41"/>
      <c r="H726" s="41"/>
      <c r="I726" s="34"/>
      <c r="J726" s="35"/>
      <c r="K726" s="36"/>
      <c r="L726" s="36"/>
      <c r="M726" s="36"/>
      <c r="N726" s="37"/>
      <c r="O726" s="68" t="s">
        <v>955</v>
      </c>
    </row>
    <row r="727" spans="1:15">
      <c r="A727" s="39"/>
      <c r="B727" s="29"/>
      <c r="C727" s="30"/>
      <c r="D727" s="40"/>
      <c r="E727" s="45"/>
      <c r="F727" s="40"/>
      <c r="G727" s="41"/>
      <c r="H727" s="41"/>
      <c r="I727" s="34"/>
      <c r="J727" s="35"/>
      <c r="K727" s="36"/>
      <c r="L727" s="36"/>
      <c r="M727" s="36"/>
      <c r="N727" s="37"/>
      <c r="O727" s="68"/>
    </row>
    <row r="728" spans="1:15">
      <c r="A728" s="75" t="s">
        <v>956</v>
      </c>
      <c r="B728" s="76"/>
      <c r="C728" s="77"/>
      <c r="D728" s="78"/>
      <c r="E728" s="79"/>
      <c r="F728" s="78"/>
      <c r="G728" s="66" t="s">
        <v>957</v>
      </c>
      <c r="H728" s="66"/>
      <c r="I728" s="80" t="s">
        <v>240</v>
      </c>
      <c r="J728" s="81"/>
      <c r="K728" s="74" t="s">
        <v>353</v>
      </c>
      <c r="L728" s="74" t="s">
        <v>319</v>
      </c>
      <c r="M728" s="44" t="s">
        <v>399</v>
      </c>
      <c r="N728" s="82"/>
      <c r="O728" s="38" t="s">
        <v>958</v>
      </c>
    </row>
    <row r="729" spans="1:15">
      <c r="A729" s="39"/>
      <c r="B729" s="29"/>
      <c r="C729" s="30"/>
      <c r="D729" s="40"/>
      <c r="E729" s="45"/>
      <c r="F729" s="40"/>
      <c r="G729" s="41"/>
      <c r="H729" s="41"/>
      <c r="I729" s="34"/>
      <c r="J729" s="35"/>
      <c r="K729" s="36"/>
      <c r="L729" s="36"/>
      <c r="M729" s="36"/>
      <c r="N729" s="37"/>
      <c r="O729" s="68" t="s">
        <v>959</v>
      </c>
    </row>
    <row r="730" spans="1:15">
      <c r="A730" s="39"/>
      <c r="B730" s="29"/>
      <c r="C730" s="30"/>
      <c r="D730" s="40"/>
      <c r="E730" s="45"/>
      <c r="F730" s="40"/>
      <c r="G730" s="41"/>
      <c r="H730" s="41"/>
      <c r="I730" s="34"/>
      <c r="J730" s="35"/>
      <c r="K730" s="36"/>
      <c r="L730" s="36"/>
      <c r="M730" s="36"/>
      <c r="N730" s="37"/>
      <c r="O730" s="68" t="s">
        <v>960</v>
      </c>
    </row>
    <row r="731" spans="1:15">
      <c r="A731" s="39"/>
      <c r="B731" s="29"/>
      <c r="C731" s="30"/>
      <c r="D731" s="40"/>
      <c r="E731" s="45"/>
      <c r="F731" s="40"/>
      <c r="G731" s="41"/>
      <c r="H731" s="41"/>
      <c r="I731" s="34"/>
      <c r="J731" s="35"/>
      <c r="K731" s="36"/>
      <c r="L731" s="36"/>
      <c r="M731" s="36"/>
      <c r="N731" s="37"/>
      <c r="O731" s="68" t="s">
        <v>961</v>
      </c>
    </row>
    <row r="732" spans="1:15">
      <c r="A732" s="39"/>
      <c r="B732" s="29"/>
      <c r="C732" s="30"/>
      <c r="D732" s="40"/>
      <c r="E732" s="45"/>
      <c r="F732" s="40"/>
      <c r="G732" s="41"/>
      <c r="H732" s="41"/>
      <c r="I732" s="34"/>
      <c r="J732" s="35"/>
      <c r="K732" s="36"/>
      <c r="L732" s="36"/>
      <c r="M732" s="36"/>
      <c r="N732" s="37"/>
      <c r="O732" s="68" t="s">
        <v>962</v>
      </c>
    </row>
    <row r="733" spans="1:15">
      <c r="A733" s="39"/>
      <c r="B733" s="29"/>
      <c r="C733" s="30"/>
      <c r="D733" s="40"/>
      <c r="E733" s="45"/>
      <c r="F733" s="40"/>
      <c r="G733" s="41"/>
      <c r="H733" s="41"/>
      <c r="I733" s="34"/>
      <c r="J733" s="35"/>
      <c r="K733" s="36"/>
      <c r="L733" s="36"/>
      <c r="M733" s="36"/>
      <c r="N733" s="37"/>
      <c r="O733" s="68" t="s">
        <v>963</v>
      </c>
    </row>
    <row r="734" spans="1:15">
      <c r="A734" s="39"/>
      <c r="B734" s="29"/>
      <c r="C734" s="30"/>
      <c r="D734" s="40"/>
      <c r="E734" s="45"/>
      <c r="F734" s="40"/>
      <c r="G734" s="41"/>
      <c r="H734" s="41"/>
      <c r="I734" s="34"/>
      <c r="J734" s="35"/>
      <c r="K734" s="36"/>
      <c r="L734" s="36"/>
      <c r="M734" s="36"/>
      <c r="N734" s="37"/>
      <c r="O734" s="68" t="s">
        <v>964</v>
      </c>
    </row>
    <row r="735" spans="1:15">
      <c r="A735" s="39"/>
      <c r="B735" s="29"/>
      <c r="C735" s="30"/>
      <c r="D735" s="40"/>
      <c r="E735" s="45"/>
      <c r="F735" s="40"/>
      <c r="G735" s="41"/>
      <c r="H735" s="41"/>
      <c r="I735" s="34"/>
      <c r="J735" s="35"/>
      <c r="K735" s="36"/>
      <c r="L735" s="36"/>
      <c r="M735" s="36"/>
      <c r="N735" s="37"/>
      <c r="O735" s="68" t="s">
        <v>965</v>
      </c>
    </row>
    <row r="736" spans="1:15">
      <c r="A736" s="39"/>
      <c r="B736" s="29"/>
      <c r="C736" s="30"/>
      <c r="D736" s="40"/>
      <c r="E736" s="45"/>
      <c r="F736" s="40"/>
      <c r="G736" s="41"/>
      <c r="H736" s="41"/>
      <c r="I736" s="34"/>
      <c r="J736" s="35"/>
      <c r="K736" s="36"/>
      <c r="L736" s="36"/>
      <c r="M736" s="36"/>
      <c r="N736" s="37"/>
      <c r="O736" s="68" t="s">
        <v>966</v>
      </c>
    </row>
    <row r="737" spans="1:15">
      <c r="A737" s="39"/>
      <c r="B737" s="29"/>
      <c r="C737" s="30"/>
      <c r="D737" s="40"/>
      <c r="E737" s="45"/>
      <c r="F737" s="40"/>
      <c r="G737" s="41"/>
      <c r="H737" s="41"/>
      <c r="I737" s="34"/>
      <c r="J737" s="35"/>
      <c r="K737" s="36"/>
      <c r="L737" s="36"/>
      <c r="M737" s="36"/>
      <c r="N737" s="37"/>
      <c r="O737" s="68" t="s">
        <v>967</v>
      </c>
    </row>
    <row r="738" spans="1:15">
      <c r="A738" s="39"/>
      <c r="B738" s="29"/>
      <c r="C738" s="30"/>
      <c r="D738" s="40"/>
      <c r="E738" s="45"/>
      <c r="F738" s="40"/>
      <c r="G738" s="41"/>
      <c r="H738" s="41"/>
      <c r="I738" s="34"/>
      <c r="J738" s="35"/>
      <c r="K738" s="36"/>
      <c r="L738" s="36"/>
      <c r="M738" s="36"/>
      <c r="N738" s="37"/>
      <c r="O738" s="68" t="s">
        <v>968</v>
      </c>
    </row>
    <row r="739" spans="1:15">
      <c r="A739" s="39"/>
      <c r="B739" s="29"/>
      <c r="C739" s="30"/>
      <c r="D739" s="40"/>
      <c r="E739" s="45"/>
      <c r="F739" s="40"/>
      <c r="G739" s="41"/>
      <c r="H739" s="41"/>
      <c r="I739" s="34"/>
      <c r="J739" s="35"/>
      <c r="K739" s="36"/>
      <c r="L739" s="36"/>
      <c r="M739" s="36"/>
      <c r="N739" s="37"/>
      <c r="O739" s="68" t="s">
        <v>969</v>
      </c>
    </row>
    <row r="740" spans="1:15" ht="18" customHeight="1">
      <c r="A740" s="39"/>
      <c r="B740" s="29"/>
      <c r="C740" s="30"/>
      <c r="D740" s="40"/>
      <c r="E740" s="45"/>
      <c r="F740" s="40"/>
      <c r="G740" s="41"/>
      <c r="H740" s="41"/>
      <c r="I740" s="34"/>
      <c r="J740" s="35"/>
      <c r="K740" s="36"/>
      <c r="L740" s="36"/>
      <c r="M740" s="36"/>
      <c r="N740" s="37"/>
      <c r="O740" s="68"/>
    </row>
    <row r="741" spans="1:15" ht="27" customHeight="1">
      <c r="A741" s="39" t="s">
        <v>970</v>
      </c>
      <c r="B741" s="29"/>
      <c r="C741" s="30"/>
      <c r="D741" s="31" t="s">
        <v>971</v>
      </c>
      <c r="E741" s="31"/>
      <c r="F741" s="241" t="s">
        <v>972</v>
      </c>
      <c r="G741" s="242"/>
      <c r="H741" s="33"/>
      <c r="I741" s="34"/>
      <c r="J741" s="35"/>
      <c r="K741" s="36"/>
      <c r="L741" s="36"/>
      <c r="M741" s="36"/>
      <c r="N741" s="37"/>
      <c r="O741" s="38" t="s">
        <v>973</v>
      </c>
    </row>
    <row r="742" spans="1:15">
      <c r="A742" s="39" t="s">
        <v>974</v>
      </c>
      <c r="B742" s="29"/>
      <c r="C742" s="30"/>
      <c r="D742" s="40"/>
      <c r="E742" s="45"/>
      <c r="F742" s="40"/>
      <c r="G742" s="41" t="s">
        <v>975</v>
      </c>
      <c r="H742" s="41"/>
      <c r="I742" s="34" t="s">
        <v>240</v>
      </c>
      <c r="J742" s="35"/>
      <c r="K742" s="36" t="s">
        <v>530</v>
      </c>
      <c r="L742" s="36" t="s">
        <v>33</v>
      </c>
      <c r="M742" s="36"/>
      <c r="N742" s="37"/>
      <c r="O742" s="68" t="s">
        <v>976</v>
      </c>
    </row>
    <row r="743" spans="1:15">
      <c r="A743" s="39"/>
      <c r="B743" s="29"/>
      <c r="C743" s="30"/>
      <c r="D743" s="40"/>
      <c r="E743" s="45"/>
      <c r="F743" s="40"/>
      <c r="G743" s="41"/>
      <c r="H743" s="41"/>
      <c r="I743" s="34"/>
      <c r="J743" s="35"/>
      <c r="K743" s="36"/>
      <c r="L743" s="36"/>
      <c r="M743" s="36"/>
      <c r="N743" s="37"/>
      <c r="O743" s="68" t="s">
        <v>977</v>
      </c>
    </row>
    <row r="744" spans="1:15">
      <c r="A744" s="39"/>
      <c r="B744" s="29"/>
      <c r="C744" s="30"/>
      <c r="D744" s="40"/>
      <c r="E744" s="45"/>
      <c r="F744" s="40"/>
      <c r="G744" s="41"/>
      <c r="H744" s="41"/>
      <c r="I744" s="34"/>
      <c r="J744" s="35"/>
      <c r="K744" s="36"/>
      <c r="L744" s="36"/>
      <c r="M744" s="36"/>
      <c r="N744" s="37"/>
      <c r="O744" s="68" t="s">
        <v>978</v>
      </c>
    </row>
    <row r="745" spans="1:15">
      <c r="A745" s="39"/>
      <c r="B745" s="29"/>
      <c r="C745" s="30"/>
      <c r="D745" s="40"/>
      <c r="E745" s="45"/>
      <c r="F745" s="40"/>
      <c r="G745" s="41"/>
      <c r="H745" s="41"/>
      <c r="I745" s="34"/>
      <c r="J745" s="35"/>
      <c r="K745" s="36"/>
      <c r="L745" s="36"/>
      <c r="M745" s="36"/>
      <c r="N745" s="37"/>
      <c r="O745" s="68"/>
    </row>
    <row r="746" spans="1:15">
      <c r="A746" s="39" t="s">
        <v>979</v>
      </c>
      <c r="B746" s="29"/>
      <c r="C746" s="30"/>
      <c r="D746" s="40"/>
      <c r="E746" s="45"/>
      <c r="F746" s="40"/>
      <c r="G746" s="41" t="s">
        <v>980</v>
      </c>
      <c r="H746" s="41"/>
      <c r="I746" s="34" t="s">
        <v>240</v>
      </c>
      <c r="J746" s="35"/>
      <c r="K746" s="36" t="s">
        <v>530</v>
      </c>
      <c r="L746" s="36" t="s">
        <v>33</v>
      </c>
      <c r="M746" s="44" t="s">
        <v>399</v>
      </c>
      <c r="N746" s="37"/>
      <c r="O746" s="68" t="s">
        <v>981</v>
      </c>
    </row>
    <row r="747" spans="1:15">
      <c r="A747" s="39"/>
      <c r="B747" s="29"/>
      <c r="C747" s="30"/>
      <c r="D747" s="40"/>
      <c r="E747" s="45"/>
      <c r="F747" s="40"/>
      <c r="G747" s="41"/>
      <c r="H747" s="41"/>
      <c r="I747" s="34"/>
      <c r="J747" s="35"/>
      <c r="K747" s="36"/>
      <c r="L747" s="36"/>
      <c r="M747" s="36"/>
      <c r="N747" s="37"/>
      <c r="O747" s="68" t="s">
        <v>982</v>
      </c>
    </row>
    <row r="748" spans="1:15">
      <c r="A748" s="39"/>
      <c r="B748" s="29"/>
      <c r="C748" s="30"/>
      <c r="D748" s="40"/>
      <c r="E748" s="45"/>
      <c r="F748" s="40"/>
      <c r="G748" s="41"/>
      <c r="H748" s="41"/>
      <c r="I748" s="34"/>
      <c r="J748" s="35"/>
      <c r="K748" s="36"/>
      <c r="L748" s="36"/>
      <c r="M748" s="36"/>
      <c r="N748" s="37"/>
      <c r="O748" s="68" t="s">
        <v>983</v>
      </c>
    </row>
    <row r="749" spans="1:15">
      <c r="A749" s="39"/>
      <c r="B749" s="29"/>
      <c r="C749" s="30"/>
      <c r="D749" s="40"/>
      <c r="E749" s="45"/>
      <c r="F749" s="40"/>
      <c r="G749" s="41"/>
      <c r="H749" s="41"/>
      <c r="I749" s="34"/>
      <c r="J749" s="35"/>
      <c r="K749" s="36"/>
      <c r="L749" s="36"/>
      <c r="M749" s="36"/>
      <c r="N749" s="37"/>
      <c r="O749" s="68" t="s">
        <v>984</v>
      </c>
    </row>
    <row r="750" spans="1:15">
      <c r="A750" s="39"/>
      <c r="B750" s="29"/>
      <c r="C750" s="30"/>
      <c r="D750" s="40"/>
      <c r="E750" s="45"/>
      <c r="F750" s="40"/>
      <c r="G750" s="41"/>
      <c r="H750" s="41"/>
      <c r="I750" s="34"/>
      <c r="J750" s="35"/>
      <c r="K750" s="36"/>
      <c r="L750" s="36"/>
      <c r="M750" s="36"/>
      <c r="N750" s="37"/>
      <c r="O750" s="68" t="s">
        <v>985</v>
      </c>
    </row>
    <row r="751" spans="1:15">
      <c r="A751" s="39"/>
      <c r="B751" s="29"/>
      <c r="C751" s="30"/>
      <c r="D751" s="40"/>
      <c r="E751" s="45"/>
      <c r="F751" s="40"/>
      <c r="G751" s="41"/>
      <c r="H751" s="41"/>
      <c r="I751" s="34"/>
      <c r="J751" s="35"/>
      <c r="K751" s="36"/>
      <c r="L751" s="36"/>
      <c r="M751" s="36"/>
      <c r="N751" s="37"/>
      <c r="O751" s="68" t="s">
        <v>986</v>
      </c>
    </row>
    <row r="752" spans="1:15">
      <c r="A752" s="39"/>
      <c r="B752" s="29"/>
      <c r="C752" s="30"/>
      <c r="D752" s="40"/>
      <c r="E752" s="45"/>
      <c r="F752" s="40"/>
      <c r="G752" s="41"/>
      <c r="H752" s="41"/>
      <c r="I752" s="34"/>
      <c r="J752" s="35"/>
      <c r="K752" s="36"/>
      <c r="L752" s="36"/>
      <c r="M752" s="36"/>
      <c r="N752" s="37"/>
      <c r="O752" s="68" t="s">
        <v>987</v>
      </c>
    </row>
    <row r="753" spans="1:15">
      <c r="A753" s="39"/>
      <c r="B753" s="29"/>
      <c r="C753" s="30"/>
      <c r="D753" s="40"/>
      <c r="E753" s="45"/>
      <c r="F753" s="40"/>
      <c r="G753" s="41"/>
      <c r="H753" s="41"/>
      <c r="I753" s="34"/>
      <c r="J753" s="35"/>
      <c r="K753" s="36"/>
      <c r="L753" s="36"/>
      <c r="M753" s="36"/>
      <c r="N753" s="37"/>
      <c r="O753" s="68" t="s">
        <v>988</v>
      </c>
    </row>
    <row r="754" spans="1:15">
      <c r="A754" s="39"/>
      <c r="B754" s="29"/>
      <c r="C754" s="30"/>
      <c r="D754" s="40"/>
      <c r="E754" s="45"/>
      <c r="F754" s="40"/>
      <c r="G754" s="41"/>
      <c r="H754" s="41"/>
      <c r="I754" s="34"/>
      <c r="J754" s="35"/>
      <c r="K754" s="36"/>
      <c r="L754" s="36"/>
      <c r="M754" s="36"/>
      <c r="N754" s="37"/>
      <c r="O754" s="68"/>
    </row>
    <row r="755" spans="1:15">
      <c r="A755" s="39" t="s">
        <v>989</v>
      </c>
      <c r="B755" s="29"/>
      <c r="C755" s="30"/>
      <c r="D755" s="40"/>
      <c r="E755" s="45"/>
      <c r="F755" s="40"/>
      <c r="G755" s="41" t="s">
        <v>990</v>
      </c>
      <c r="H755" s="41"/>
      <c r="I755" s="34" t="s">
        <v>240</v>
      </c>
      <c r="J755" s="35"/>
      <c r="K755" s="36" t="s">
        <v>530</v>
      </c>
      <c r="L755" s="36" t="s">
        <v>33</v>
      </c>
      <c r="M755" s="36"/>
      <c r="N755" s="37"/>
      <c r="O755" s="68" t="s">
        <v>991</v>
      </c>
    </row>
    <row r="756" spans="1:15">
      <c r="A756" s="39"/>
      <c r="B756" s="29"/>
      <c r="C756" s="30"/>
      <c r="D756" s="40"/>
      <c r="E756" s="45"/>
      <c r="F756" s="40"/>
      <c r="G756" s="41"/>
      <c r="H756" s="41"/>
      <c r="I756" s="34"/>
      <c r="J756" s="35"/>
      <c r="K756" s="36"/>
      <c r="L756" s="36"/>
      <c r="M756" s="36"/>
      <c r="N756" s="37"/>
      <c r="O756" s="68" t="s">
        <v>992</v>
      </c>
    </row>
    <row r="757" spans="1:15">
      <c r="A757" s="39"/>
      <c r="B757" s="29"/>
      <c r="C757" s="30"/>
      <c r="D757" s="40"/>
      <c r="E757" s="45"/>
      <c r="F757" s="40"/>
      <c r="G757" s="41"/>
      <c r="H757" s="41"/>
      <c r="I757" s="34"/>
      <c r="J757" s="35"/>
      <c r="K757" s="36"/>
      <c r="L757" s="36"/>
      <c r="M757" s="36"/>
      <c r="N757" s="37"/>
      <c r="O757" s="68" t="s">
        <v>993</v>
      </c>
    </row>
    <row r="758" spans="1:15">
      <c r="A758" s="39"/>
      <c r="B758" s="29"/>
      <c r="C758" s="30"/>
      <c r="D758" s="40"/>
      <c r="E758" s="45"/>
      <c r="F758" s="40"/>
      <c r="G758" s="41"/>
      <c r="H758" s="41"/>
      <c r="I758" s="34"/>
      <c r="J758" s="35"/>
      <c r="K758" s="36"/>
      <c r="L758" s="36"/>
      <c r="M758" s="36"/>
      <c r="N758" s="37"/>
      <c r="O758" s="68" t="s">
        <v>994</v>
      </c>
    </row>
    <row r="759" spans="1:15">
      <c r="A759" s="39"/>
      <c r="B759" s="29"/>
      <c r="C759" s="30"/>
      <c r="D759" s="40"/>
      <c r="E759" s="45"/>
      <c r="F759" s="40"/>
      <c r="G759" s="41"/>
      <c r="H759" s="41"/>
      <c r="I759" s="34"/>
      <c r="J759" s="35"/>
      <c r="K759" s="36"/>
      <c r="L759" s="36"/>
      <c r="M759" s="36"/>
      <c r="N759" s="37"/>
      <c r="O759" s="68" t="s">
        <v>995</v>
      </c>
    </row>
    <row r="760" spans="1:15">
      <c r="A760" s="39"/>
      <c r="B760" s="29"/>
      <c r="C760" s="30"/>
      <c r="D760" s="40"/>
      <c r="E760" s="45"/>
      <c r="F760" s="40"/>
      <c r="G760" s="41"/>
      <c r="H760" s="41"/>
      <c r="I760" s="34"/>
      <c r="J760" s="35"/>
      <c r="K760" s="36"/>
      <c r="L760" s="36"/>
      <c r="M760" s="36"/>
      <c r="N760" s="37"/>
      <c r="O760" s="68"/>
    </row>
    <row r="761" spans="1:15" ht="36" customHeight="1">
      <c r="A761" s="39" t="s">
        <v>996</v>
      </c>
      <c r="B761" s="29"/>
      <c r="C761" s="30"/>
      <c r="D761" s="40"/>
      <c r="E761" s="45"/>
      <c r="F761" s="40"/>
      <c r="G761" s="41" t="s">
        <v>997</v>
      </c>
      <c r="H761" s="41"/>
      <c r="I761" s="34" t="s">
        <v>240</v>
      </c>
      <c r="J761" s="35"/>
      <c r="K761" s="36" t="s">
        <v>530</v>
      </c>
      <c r="L761" s="36" t="s">
        <v>33</v>
      </c>
      <c r="M761" s="36"/>
      <c r="N761" s="37"/>
      <c r="O761" s="38" t="s">
        <v>998</v>
      </c>
    </row>
    <row r="762" spans="1:15">
      <c r="A762" s="39"/>
      <c r="B762" s="29"/>
      <c r="C762" s="30"/>
      <c r="D762" s="40"/>
      <c r="E762" s="45"/>
      <c r="F762" s="40"/>
      <c r="G762" s="41"/>
      <c r="H762" s="41"/>
      <c r="I762" s="34"/>
      <c r="J762" s="35"/>
      <c r="K762" s="36"/>
      <c r="L762" s="36"/>
      <c r="M762" s="36"/>
      <c r="N762" s="37"/>
      <c r="O762" s="68" t="s">
        <v>999</v>
      </c>
    </row>
    <row r="763" spans="1:15">
      <c r="A763" s="39"/>
      <c r="B763" s="29"/>
      <c r="C763" s="30"/>
      <c r="D763" s="40"/>
      <c r="E763" s="45"/>
      <c r="F763" s="40"/>
      <c r="G763" s="41"/>
      <c r="H763" s="41"/>
      <c r="I763" s="34"/>
      <c r="J763" s="35"/>
      <c r="K763" s="36"/>
      <c r="L763" s="36"/>
      <c r="M763" s="36"/>
      <c r="N763" s="37"/>
      <c r="O763" s="68" t="s">
        <v>1000</v>
      </c>
    </row>
    <row r="764" spans="1:15">
      <c r="A764" s="39"/>
      <c r="B764" s="29"/>
      <c r="C764" s="30"/>
      <c r="D764" s="40"/>
      <c r="E764" s="45"/>
      <c r="F764" s="40"/>
      <c r="G764" s="41"/>
      <c r="H764" s="41"/>
      <c r="I764" s="34"/>
      <c r="J764" s="35"/>
      <c r="K764" s="36"/>
      <c r="L764" s="36"/>
      <c r="M764" s="36"/>
      <c r="N764" s="37"/>
      <c r="O764" s="68" t="s">
        <v>1001</v>
      </c>
    </row>
    <row r="765" spans="1:15">
      <c r="A765" s="39"/>
      <c r="B765" s="29"/>
      <c r="C765" s="30"/>
      <c r="D765" s="40"/>
      <c r="E765" s="45"/>
      <c r="F765" s="40"/>
      <c r="G765" s="41"/>
      <c r="H765" s="41"/>
      <c r="I765" s="34"/>
      <c r="J765" s="35"/>
      <c r="K765" s="36"/>
      <c r="L765" s="36"/>
      <c r="M765" s="36"/>
      <c r="N765" s="37"/>
      <c r="O765" s="68" t="s">
        <v>1002</v>
      </c>
    </row>
    <row r="766" spans="1:15">
      <c r="A766" s="39"/>
      <c r="B766" s="29"/>
      <c r="C766" s="30"/>
      <c r="D766" s="40"/>
      <c r="E766" s="45"/>
      <c r="F766" s="40"/>
      <c r="G766" s="41"/>
      <c r="H766" s="41"/>
      <c r="I766" s="34"/>
      <c r="J766" s="35"/>
      <c r="K766" s="36"/>
      <c r="L766" s="36"/>
      <c r="M766" s="36"/>
      <c r="N766" s="37"/>
      <c r="O766" s="68" t="s">
        <v>1003</v>
      </c>
    </row>
    <row r="767" spans="1:15">
      <c r="A767" s="39"/>
      <c r="B767" s="29"/>
      <c r="C767" s="30"/>
      <c r="D767" s="40"/>
      <c r="E767" s="45"/>
      <c r="F767" s="40"/>
      <c r="G767" s="41"/>
      <c r="H767" s="41"/>
      <c r="I767" s="34"/>
      <c r="J767" s="35"/>
      <c r="K767" s="36"/>
      <c r="L767" s="36"/>
      <c r="M767" s="36"/>
      <c r="N767" s="37"/>
      <c r="O767" s="68"/>
    </row>
    <row r="768" spans="1:15" ht="54" customHeight="1">
      <c r="A768" s="47" t="s">
        <v>1004</v>
      </c>
      <c r="B768" s="48"/>
      <c r="C768" s="49"/>
      <c r="D768" s="59" t="s">
        <v>1005</v>
      </c>
      <c r="E768" s="247" t="s">
        <v>1006</v>
      </c>
      <c r="F768" s="248"/>
      <c r="G768" s="248"/>
      <c r="H768" s="61"/>
      <c r="I768" s="52"/>
      <c r="J768" s="53"/>
      <c r="K768" s="54"/>
      <c r="L768" s="54"/>
      <c r="M768" s="54"/>
      <c r="N768" s="55"/>
      <c r="O768" s="56" t="s">
        <v>1007</v>
      </c>
    </row>
    <row r="769" spans="1:15" ht="36" customHeight="1">
      <c r="A769" s="39" t="s">
        <v>1008</v>
      </c>
      <c r="B769" s="29"/>
      <c r="C769" s="30"/>
      <c r="D769" s="31" t="s">
        <v>1009</v>
      </c>
      <c r="E769" s="31"/>
      <c r="F769" s="241" t="s">
        <v>1010</v>
      </c>
      <c r="G769" s="249"/>
      <c r="H769" s="83"/>
      <c r="I769" s="34"/>
      <c r="J769" s="35"/>
      <c r="K769" s="36"/>
      <c r="L769" s="36"/>
      <c r="M769" s="36"/>
      <c r="N769" s="37"/>
      <c r="O769" s="38" t="s">
        <v>1186</v>
      </c>
    </row>
    <row r="770" spans="1:15">
      <c r="A770" s="39" t="s">
        <v>1011</v>
      </c>
      <c r="B770" s="29"/>
      <c r="C770" s="30"/>
      <c r="D770" s="40"/>
      <c r="E770" s="45"/>
      <c r="F770" s="45"/>
      <c r="G770" s="41" t="s">
        <v>1012</v>
      </c>
      <c r="H770" s="41"/>
      <c r="I770" s="34" t="s">
        <v>240</v>
      </c>
      <c r="J770" s="35"/>
      <c r="K770" s="36" t="s">
        <v>489</v>
      </c>
      <c r="L770" s="36" t="s">
        <v>23</v>
      </c>
      <c r="M770" s="44" t="s">
        <v>399</v>
      </c>
      <c r="N770" s="37"/>
      <c r="O770" s="38" t="s">
        <v>1013</v>
      </c>
    </row>
    <row r="771" spans="1:15">
      <c r="A771" s="39"/>
      <c r="B771" s="29"/>
      <c r="C771" s="30"/>
      <c r="D771" s="40"/>
      <c r="E771" s="45"/>
      <c r="F771" s="45"/>
      <c r="G771" s="41"/>
      <c r="H771" s="41"/>
      <c r="I771" s="34"/>
      <c r="J771" s="35"/>
      <c r="K771" s="36"/>
      <c r="L771" s="36"/>
      <c r="M771" s="36"/>
      <c r="N771" s="37"/>
      <c r="O771" s="68" t="s">
        <v>1014</v>
      </c>
    </row>
    <row r="772" spans="1:15" ht="13.5" customHeight="1">
      <c r="A772" s="39"/>
      <c r="B772" s="29"/>
      <c r="C772" s="30"/>
      <c r="D772" s="40"/>
      <c r="E772" s="45"/>
      <c r="F772" s="45"/>
      <c r="G772" s="41"/>
      <c r="H772" s="41"/>
      <c r="I772" s="34"/>
      <c r="J772" s="35"/>
      <c r="K772" s="36"/>
      <c r="L772" s="36"/>
      <c r="M772" s="36"/>
      <c r="N772" s="37"/>
      <c r="O772" s="68" t="s">
        <v>1015</v>
      </c>
    </row>
    <row r="773" spans="1:15" ht="13.5" customHeight="1">
      <c r="A773" s="39"/>
      <c r="B773" s="29"/>
      <c r="C773" s="30"/>
      <c r="D773" s="40"/>
      <c r="E773" s="45"/>
      <c r="F773" s="45"/>
      <c r="G773" s="41"/>
      <c r="H773" s="41"/>
      <c r="I773" s="34"/>
      <c r="J773" s="35"/>
      <c r="K773" s="36"/>
      <c r="L773" s="36"/>
      <c r="M773" s="36"/>
      <c r="N773" s="37"/>
      <c r="O773" s="68"/>
    </row>
    <row r="774" spans="1:15" ht="27" customHeight="1">
      <c r="A774" s="39" t="s">
        <v>1016</v>
      </c>
      <c r="B774" s="29"/>
      <c r="C774" s="30"/>
      <c r="D774" s="40"/>
      <c r="E774" s="45"/>
      <c r="F774" s="45"/>
      <c r="G774" s="41" t="s">
        <v>1017</v>
      </c>
      <c r="H774" s="41"/>
      <c r="I774" s="34" t="s">
        <v>240</v>
      </c>
      <c r="J774" s="35"/>
      <c r="K774" s="36" t="s">
        <v>489</v>
      </c>
      <c r="L774" s="36" t="s">
        <v>23</v>
      </c>
      <c r="M774" s="44"/>
      <c r="N774" s="37"/>
      <c r="O774" s="38" t="s">
        <v>1018</v>
      </c>
    </row>
    <row r="775" spans="1:15">
      <c r="A775" s="39"/>
      <c r="B775" s="29"/>
      <c r="C775" s="30"/>
      <c r="D775" s="40"/>
      <c r="E775" s="45"/>
      <c r="F775" s="45"/>
      <c r="G775" s="41"/>
      <c r="H775" s="41"/>
      <c r="I775" s="34"/>
      <c r="J775" s="35"/>
      <c r="K775" s="36"/>
      <c r="L775" s="36"/>
      <c r="M775" s="36"/>
      <c r="N775" s="37"/>
      <c r="O775" s="68" t="s">
        <v>1019</v>
      </c>
    </row>
    <row r="776" spans="1:15" ht="13.5" customHeight="1">
      <c r="A776" s="39"/>
      <c r="B776" s="29"/>
      <c r="C776" s="30"/>
      <c r="D776" s="40"/>
      <c r="E776" s="45"/>
      <c r="F776" s="45"/>
      <c r="G776" s="41"/>
      <c r="H776" s="41"/>
      <c r="I776" s="34"/>
      <c r="J776" s="35"/>
      <c r="K776" s="36"/>
      <c r="L776" s="36"/>
      <c r="M776" s="36"/>
      <c r="N776" s="37"/>
      <c r="O776" s="68" t="s">
        <v>1020</v>
      </c>
    </row>
    <row r="777" spans="1:15" ht="13.5" customHeight="1">
      <c r="A777" s="39"/>
      <c r="B777" s="29"/>
      <c r="C777" s="30"/>
      <c r="D777" s="40"/>
      <c r="E777" s="45"/>
      <c r="F777" s="45"/>
      <c r="G777" s="41"/>
      <c r="H777" s="41"/>
      <c r="I777" s="34"/>
      <c r="J777" s="35"/>
      <c r="K777" s="36"/>
      <c r="L777" s="36"/>
      <c r="M777" s="36"/>
      <c r="N777" s="37"/>
      <c r="O777" s="68"/>
    </row>
    <row r="778" spans="1:15" ht="27" customHeight="1">
      <c r="A778" s="39" t="s">
        <v>1021</v>
      </c>
      <c r="B778" s="29"/>
      <c r="C778" s="30"/>
      <c r="D778" s="40"/>
      <c r="E778" s="45"/>
      <c r="F778" s="45"/>
      <c r="G778" s="41" t="s">
        <v>1022</v>
      </c>
      <c r="H778" s="41"/>
      <c r="I778" s="34" t="s">
        <v>240</v>
      </c>
      <c r="J778" s="35"/>
      <c r="K778" s="36" t="s">
        <v>489</v>
      </c>
      <c r="L778" s="36" t="s">
        <v>23</v>
      </c>
      <c r="M778" s="44" t="s">
        <v>399</v>
      </c>
      <c r="N778" s="37"/>
      <c r="O778" s="38" t="s">
        <v>1023</v>
      </c>
    </row>
    <row r="779" spans="1:15">
      <c r="A779" s="39"/>
      <c r="B779" s="29"/>
      <c r="C779" s="30"/>
      <c r="D779" s="40"/>
      <c r="E779" s="45"/>
      <c r="F779" s="45"/>
      <c r="G779" s="41"/>
      <c r="H779" s="41"/>
      <c r="I779" s="34"/>
      <c r="J779" s="35"/>
      <c r="K779" s="36"/>
      <c r="L779" s="36"/>
      <c r="M779" s="36"/>
      <c r="N779" s="37"/>
      <c r="O779" s="68" t="s">
        <v>1024</v>
      </c>
    </row>
    <row r="780" spans="1:15" ht="27" customHeight="1">
      <c r="A780" s="39"/>
      <c r="B780" s="29"/>
      <c r="C780" s="30"/>
      <c r="D780" s="40"/>
      <c r="E780" s="45"/>
      <c r="F780" s="45"/>
      <c r="G780" s="41"/>
      <c r="H780" s="41"/>
      <c r="I780" s="34"/>
      <c r="J780" s="35"/>
      <c r="K780" s="36"/>
      <c r="L780" s="36"/>
      <c r="M780" s="36"/>
      <c r="N780" s="37"/>
      <c r="O780" s="68" t="s">
        <v>1025</v>
      </c>
    </row>
    <row r="781" spans="1:15" ht="36" customHeight="1">
      <c r="A781" s="39" t="s">
        <v>1026</v>
      </c>
      <c r="B781" s="29"/>
      <c r="C781" s="30"/>
      <c r="D781" s="40"/>
      <c r="E781" s="45"/>
      <c r="F781" s="45"/>
      <c r="G781" s="41" t="s">
        <v>1027</v>
      </c>
      <c r="H781" s="41"/>
      <c r="I781" s="34" t="s">
        <v>240</v>
      </c>
      <c r="J781" s="35"/>
      <c r="K781" s="36" t="s">
        <v>489</v>
      </c>
      <c r="L781" s="36" t="s">
        <v>23</v>
      </c>
      <c r="M781" s="36"/>
      <c r="N781" s="37"/>
      <c r="O781" s="38" t="s">
        <v>1028</v>
      </c>
    </row>
    <row r="782" spans="1:15" ht="13.5" customHeight="1">
      <c r="A782" s="39"/>
      <c r="B782" s="29"/>
      <c r="C782" s="30"/>
      <c r="D782" s="40"/>
      <c r="E782" s="45"/>
      <c r="F782" s="45"/>
      <c r="G782" s="41"/>
      <c r="H782" s="41"/>
      <c r="I782" s="34"/>
      <c r="J782" s="35"/>
      <c r="K782" s="36"/>
      <c r="L782" s="36"/>
      <c r="M782" s="36"/>
      <c r="N782" s="37"/>
      <c r="O782" s="38"/>
    </row>
    <row r="783" spans="1:15">
      <c r="A783" s="39" t="s">
        <v>1029</v>
      </c>
      <c r="B783" s="29"/>
      <c r="C783" s="30"/>
      <c r="D783" s="40"/>
      <c r="E783" s="45"/>
      <c r="F783" s="45"/>
      <c r="G783" s="41" t="s">
        <v>1030</v>
      </c>
      <c r="H783" s="41"/>
      <c r="I783" s="34" t="s">
        <v>240</v>
      </c>
      <c r="J783" s="35"/>
      <c r="K783" s="36" t="s">
        <v>489</v>
      </c>
      <c r="L783" s="36" t="s">
        <v>23</v>
      </c>
      <c r="M783" s="44" t="s">
        <v>399</v>
      </c>
      <c r="N783" s="37"/>
      <c r="O783" s="68" t="s">
        <v>1031</v>
      </c>
    </row>
    <row r="784" spans="1:15">
      <c r="A784" s="39"/>
      <c r="B784" s="29"/>
      <c r="C784" s="30"/>
      <c r="D784" s="40"/>
      <c r="E784" s="45"/>
      <c r="F784" s="45"/>
      <c r="G784" s="41"/>
      <c r="H784" s="41"/>
      <c r="I784" s="34"/>
      <c r="J784" s="35"/>
      <c r="K784" s="36"/>
      <c r="L784" s="36"/>
      <c r="M784" s="36"/>
      <c r="N784" s="37"/>
      <c r="O784" s="68" t="s">
        <v>1032</v>
      </c>
    </row>
    <row r="785" spans="1:15">
      <c r="A785" s="39"/>
      <c r="B785" s="29"/>
      <c r="C785" s="30"/>
      <c r="D785" s="40"/>
      <c r="E785" s="45"/>
      <c r="F785" s="45"/>
      <c r="G785" s="41"/>
      <c r="H785" s="41"/>
      <c r="I785" s="34"/>
      <c r="J785" s="35"/>
      <c r="K785" s="36"/>
      <c r="L785" s="36"/>
      <c r="M785" s="36"/>
      <c r="N785" s="37"/>
      <c r="O785" s="68" t="s">
        <v>1033</v>
      </c>
    </row>
    <row r="786" spans="1:15">
      <c r="A786" s="39"/>
      <c r="B786" s="29"/>
      <c r="C786" s="30"/>
      <c r="D786" s="40"/>
      <c r="E786" s="45"/>
      <c r="F786" s="45"/>
      <c r="G786" s="41"/>
      <c r="H786" s="41"/>
      <c r="I786" s="34"/>
      <c r="J786" s="35"/>
      <c r="K786" s="36"/>
      <c r="L786" s="36"/>
      <c r="M786" s="36"/>
      <c r="N786" s="37"/>
      <c r="O786" s="68" t="s">
        <v>1034</v>
      </c>
    </row>
    <row r="787" spans="1:15">
      <c r="A787" s="39"/>
      <c r="B787" s="29"/>
      <c r="C787" s="30"/>
      <c r="D787" s="40"/>
      <c r="E787" s="45"/>
      <c r="F787" s="45"/>
      <c r="G787" s="41"/>
      <c r="H787" s="41"/>
      <c r="I787" s="34"/>
      <c r="J787" s="35"/>
      <c r="K787" s="36"/>
      <c r="L787" s="36"/>
      <c r="M787" s="36"/>
      <c r="N787" s="37"/>
      <c r="O787" s="68" t="s">
        <v>1035</v>
      </c>
    </row>
    <row r="788" spans="1:15">
      <c r="A788" s="39"/>
      <c r="B788" s="29"/>
      <c r="C788" s="30"/>
      <c r="D788" s="40"/>
      <c r="E788" s="45"/>
      <c r="F788" s="45"/>
      <c r="G788" s="41"/>
      <c r="H788" s="41"/>
      <c r="I788" s="34"/>
      <c r="J788" s="35"/>
      <c r="K788" s="36"/>
      <c r="L788" s="36"/>
      <c r="M788" s="36"/>
      <c r="N788" s="37"/>
      <c r="O788" s="68" t="s">
        <v>1036</v>
      </c>
    </row>
    <row r="789" spans="1:15">
      <c r="A789" s="39"/>
      <c r="B789" s="29"/>
      <c r="C789" s="30"/>
      <c r="D789" s="40"/>
      <c r="E789" s="45"/>
      <c r="F789" s="45"/>
      <c r="G789" s="41"/>
      <c r="H789" s="41"/>
      <c r="I789" s="34"/>
      <c r="J789" s="35"/>
      <c r="K789" s="36"/>
      <c r="L789" s="36"/>
      <c r="M789" s="36"/>
      <c r="N789" s="37"/>
      <c r="O789" s="68" t="s">
        <v>1037</v>
      </c>
    </row>
    <row r="790" spans="1:15" ht="13.5" customHeight="1">
      <c r="A790" s="39"/>
      <c r="B790" s="29"/>
      <c r="C790" s="30"/>
      <c r="D790" s="40"/>
      <c r="E790" s="45"/>
      <c r="F790" s="45"/>
      <c r="G790" s="41"/>
      <c r="H790" s="41"/>
      <c r="I790" s="34"/>
      <c r="J790" s="35"/>
      <c r="K790" s="36"/>
      <c r="L790" s="36"/>
      <c r="M790" s="36"/>
      <c r="N790" s="37"/>
      <c r="O790" s="68" t="s">
        <v>1038</v>
      </c>
    </row>
    <row r="791" spans="1:15" ht="13.5" customHeight="1">
      <c r="A791" s="39"/>
      <c r="B791" s="29"/>
      <c r="C791" s="30"/>
      <c r="D791" s="40"/>
      <c r="E791" s="45"/>
      <c r="F791" s="45"/>
      <c r="G791" s="41"/>
      <c r="H791" s="41"/>
      <c r="I791" s="34"/>
      <c r="J791" s="35"/>
      <c r="K791" s="36"/>
      <c r="L791" s="36"/>
      <c r="M791" s="36"/>
      <c r="N791" s="37"/>
      <c r="O791" s="68"/>
    </row>
    <row r="792" spans="1:15" ht="27" customHeight="1">
      <c r="A792" s="39" t="s">
        <v>1039</v>
      </c>
      <c r="B792" s="29"/>
      <c r="C792" s="30"/>
      <c r="D792" s="40"/>
      <c r="E792" s="45"/>
      <c r="F792" s="45"/>
      <c r="G792" s="41" t="s">
        <v>1040</v>
      </c>
      <c r="H792" s="41"/>
      <c r="I792" s="34" t="s">
        <v>240</v>
      </c>
      <c r="J792" s="35"/>
      <c r="K792" s="36" t="s">
        <v>489</v>
      </c>
      <c r="L792" s="36" t="s">
        <v>23</v>
      </c>
      <c r="M792" s="44" t="s">
        <v>399</v>
      </c>
      <c r="N792" s="37"/>
      <c r="O792" s="38" t="s">
        <v>1041</v>
      </c>
    </row>
    <row r="793" spans="1:15">
      <c r="A793" s="39"/>
      <c r="B793" s="29"/>
      <c r="C793" s="30"/>
      <c r="D793" s="40"/>
      <c r="E793" s="45"/>
      <c r="F793" s="45"/>
      <c r="G793" s="41"/>
      <c r="H793" s="41"/>
      <c r="I793" s="34"/>
      <c r="J793" s="35"/>
      <c r="K793" s="36"/>
      <c r="L793" s="36"/>
      <c r="M793" s="36"/>
      <c r="N793" s="37"/>
      <c r="O793" s="68" t="s">
        <v>1042</v>
      </c>
    </row>
    <row r="794" spans="1:15">
      <c r="A794" s="39"/>
      <c r="B794" s="29"/>
      <c r="C794" s="30"/>
      <c r="D794" s="40"/>
      <c r="E794" s="45"/>
      <c r="F794" s="45"/>
      <c r="G794" s="41"/>
      <c r="H794" s="41"/>
      <c r="I794" s="34"/>
      <c r="J794" s="35"/>
      <c r="K794" s="36"/>
      <c r="L794" s="36"/>
      <c r="M794" s="36"/>
      <c r="N794" s="37"/>
      <c r="O794" s="68" t="s">
        <v>1043</v>
      </c>
    </row>
    <row r="795" spans="1:15">
      <c r="A795" s="39"/>
      <c r="B795" s="29"/>
      <c r="C795" s="30"/>
      <c r="D795" s="40"/>
      <c r="E795" s="45"/>
      <c r="F795" s="45"/>
      <c r="G795" s="41"/>
      <c r="H795" s="41"/>
      <c r="I795" s="34"/>
      <c r="J795" s="35"/>
      <c r="K795" s="36"/>
      <c r="L795" s="36"/>
      <c r="M795" s="36"/>
      <c r="N795" s="37"/>
      <c r="O795" s="68" t="s">
        <v>1044</v>
      </c>
    </row>
    <row r="796" spans="1:15">
      <c r="A796" s="39"/>
      <c r="B796" s="29"/>
      <c r="C796" s="30"/>
      <c r="D796" s="40"/>
      <c r="E796" s="45"/>
      <c r="F796" s="45"/>
      <c r="G796" s="41"/>
      <c r="H796" s="41"/>
      <c r="I796" s="34"/>
      <c r="J796" s="35"/>
      <c r="K796" s="36"/>
      <c r="L796" s="36"/>
      <c r="M796" s="36"/>
      <c r="N796" s="37"/>
      <c r="O796" s="68" t="s">
        <v>1045</v>
      </c>
    </row>
    <row r="797" spans="1:15">
      <c r="A797" s="39"/>
      <c r="B797" s="29"/>
      <c r="C797" s="30"/>
      <c r="D797" s="40"/>
      <c r="E797" s="45"/>
      <c r="F797" s="45"/>
      <c r="G797" s="41"/>
      <c r="H797" s="41"/>
      <c r="I797" s="34"/>
      <c r="J797" s="35"/>
      <c r="K797" s="36"/>
      <c r="L797" s="36"/>
      <c r="M797" s="36"/>
      <c r="N797" s="37"/>
      <c r="O797" s="68" t="s">
        <v>1046</v>
      </c>
    </row>
    <row r="798" spans="1:15">
      <c r="A798" s="39"/>
      <c r="B798" s="29"/>
      <c r="C798" s="30"/>
      <c r="D798" s="40"/>
      <c r="E798" s="45"/>
      <c r="F798" s="45"/>
      <c r="G798" s="41"/>
      <c r="H798" s="41"/>
      <c r="I798" s="34"/>
      <c r="J798" s="35"/>
      <c r="K798" s="36"/>
      <c r="L798" s="36"/>
      <c r="M798" s="36"/>
      <c r="N798" s="37"/>
      <c r="O798" s="68" t="s">
        <v>1047</v>
      </c>
    </row>
    <row r="799" spans="1:15">
      <c r="A799" s="39"/>
      <c r="B799" s="29"/>
      <c r="C799" s="30"/>
      <c r="D799" s="40"/>
      <c r="E799" s="45"/>
      <c r="F799" s="45"/>
      <c r="G799" s="41"/>
      <c r="H799" s="41"/>
      <c r="I799" s="34"/>
      <c r="J799" s="35"/>
      <c r="K799" s="36"/>
      <c r="L799" s="36"/>
      <c r="M799" s="36"/>
      <c r="N799" s="37"/>
      <c r="O799" s="68" t="s">
        <v>1048</v>
      </c>
    </row>
    <row r="800" spans="1:15">
      <c r="A800" s="39"/>
      <c r="B800" s="29"/>
      <c r="C800" s="30"/>
      <c r="D800" s="40"/>
      <c r="E800" s="45"/>
      <c r="F800" s="45"/>
      <c r="G800" s="41"/>
      <c r="H800" s="41"/>
      <c r="I800" s="34"/>
      <c r="J800" s="35"/>
      <c r="K800" s="36"/>
      <c r="L800" s="36"/>
      <c r="M800" s="36"/>
      <c r="N800" s="37"/>
      <c r="O800" s="68" t="s">
        <v>1049</v>
      </c>
    </row>
    <row r="801" spans="1:15">
      <c r="A801" s="39"/>
      <c r="B801" s="29"/>
      <c r="C801" s="30"/>
      <c r="D801" s="40"/>
      <c r="E801" s="45"/>
      <c r="F801" s="45"/>
      <c r="G801" s="41"/>
      <c r="H801" s="41"/>
      <c r="I801" s="34"/>
      <c r="J801" s="35"/>
      <c r="K801" s="36"/>
      <c r="L801" s="36"/>
      <c r="M801" s="36"/>
      <c r="N801" s="37"/>
      <c r="O801" s="68" t="s">
        <v>1050</v>
      </c>
    </row>
    <row r="802" spans="1:15" ht="18" customHeight="1">
      <c r="A802" s="39"/>
      <c r="B802" s="29"/>
      <c r="C802" s="30"/>
      <c r="D802" s="40"/>
      <c r="E802" s="45"/>
      <c r="F802" s="45"/>
      <c r="G802" s="41"/>
      <c r="H802" s="41"/>
      <c r="I802" s="34"/>
      <c r="J802" s="35"/>
      <c r="K802" s="36"/>
      <c r="L802" s="36"/>
      <c r="M802" s="36"/>
      <c r="N802" s="37"/>
      <c r="O802" s="68"/>
    </row>
    <row r="803" spans="1:15" ht="45" customHeight="1">
      <c r="A803" s="39" t="s">
        <v>1051</v>
      </c>
      <c r="B803" s="29"/>
      <c r="C803" s="30"/>
      <c r="D803" s="31" t="s">
        <v>1052</v>
      </c>
      <c r="E803" s="31"/>
      <c r="F803" s="241" t="s">
        <v>1053</v>
      </c>
      <c r="G803" s="242"/>
      <c r="H803" s="33"/>
      <c r="I803" s="34"/>
      <c r="J803" s="35"/>
      <c r="K803" s="36"/>
      <c r="L803" s="36"/>
      <c r="M803" s="44"/>
      <c r="N803" s="37"/>
      <c r="O803" s="38" t="s">
        <v>1054</v>
      </c>
    </row>
    <row r="804" spans="1:15">
      <c r="A804" s="39" t="s">
        <v>1055</v>
      </c>
      <c r="B804" s="29"/>
      <c r="C804" s="30"/>
      <c r="D804" s="40"/>
      <c r="E804" s="40"/>
      <c r="F804" s="40"/>
      <c r="G804" s="41" t="s">
        <v>1053</v>
      </c>
      <c r="H804" s="41"/>
      <c r="I804" s="34" t="s">
        <v>240</v>
      </c>
      <c r="J804" s="35"/>
      <c r="K804" s="36" t="s">
        <v>489</v>
      </c>
      <c r="L804" s="36" t="s">
        <v>62</v>
      </c>
      <c r="M804" s="44" t="s">
        <v>399</v>
      </c>
      <c r="N804" s="37"/>
      <c r="O804" s="68" t="s">
        <v>1056</v>
      </c>
    </row>
    <row r="805" spans="1:15">
      <c r="A805" s="39"/>
      <c r="B805" s="29"/>
      <c r="C805" s="30"/>
      <c r="D805" s="40"/>
      <c r="E805" s="40"/>
      <c r="F805" s="40"/>
      <c r="G805" s="41"/>
      <c r="H805" s="41"/>
      <c r="I805" s="34"/>
      <c r="J805" s="35"/>
      <c r="K805" s="36"/>
      <c r="L805" s="36"/>
      <c r="M805" s="36"/>
      <c r="N805" s="37"/>
      <c r="O805" s="68" t="s">
        <v>1057</v>
      </c>
    </row>
    <row r="806" spans="1:15">
      <c r="A806" s="39"/>
      <c r="B806" s="29"/>
      <c r="C806" s="30"/>
      <c r="D806" s="40"/>
      <c r="E806" s="40"/>
      <c r="F806" s="40"/>
      <c r="G806" s="41"/>
      <c r="H806" s="41"/>
      <c r="I806" s="34"/>
      <c r="J806" s="35"/>
      <c r="K806" s="36"/>
      <c r="L806" s="36"/>
      <c r="M806" s="36"/>
      <c r="N806" s="37"/>
      <c r="O806" s="68" t="s">
        <v>1058</v>
      </c>
    </row>
    <row r="807" spans="1:15">
      <c r="A807" s="39"/>
      <c r="B807" s="29"/>
      <c r="C807" s="30"/>
      <c r="D807" s="40"/>
      <c r="E807" s="40"/>
      <c r="F807" s="40"/>
      <c r="G807" s="41"/>
      <c r="H807" s="41"/>
      <c r="I807" s="34"/>
      <c r="J807" s="35"/>
      <c r="K807" s="36"/>
      <c r="L807" s="36"/>
      <c r="M807" s="36"/>
      <c r="N807" s="37"/>
      <c r="O807" s="68" t="s">
        <v>1059</v>
      </c>
    </row>
    <row r="808" spans="1:15">
      <c r="A808" s="39"/>
      <c r="B808" s="29"/>
      <c r="C808" s="30"/>
      <c r="D808" s="40"/>
      <c r="E808" s="40"/>
      <c r="F808" s="40"/>
      <c r="G808" s="41"/>
      <c r="H808" s="41"/>
      <c r="I808" s="34"/>
      <c r="J808" s="35"/>
      <c r="K808" s="36"/>
      <c r="L808" s="36"/>
      <c r="M808" s="36"/>
      <c r="N808" s="37"/>
      <c r="O808" s="68" t="s">
        <v>1060</v>
      </c>
    </row>
    <row r="809" spans="1:15">
      <c r="A809" s="39"/>
      <c r="B809" s="29"/>
      <c r="C809" s="30"/>
      <c r="D809" s="40"/>
      <c r="E809" s="40"/>
      <c r="F809" s="40"/>
      <c r="G809" s="41"/>
      <c r="H809" s="41"/>
      <c r="I809" s="34"/>
      <c r="J809" s="35"/>
      <c r="K809" s="36"/>
      <c r="L809" s="36"/>
      <c r="M809" s="36"/>
      <c r="N809" s="37"/>
      <c r="O809" s="68" t="s">
        <v>1061</v>
      </c>
    </row>
    <row r="810" spans="1:15">
      <c r="A810" s="39"/>
      <c r="B810" s="29"/>
      <c r="C810" s="30"/>
      <c r="D810" s="40"/>
      <c r="E810" s="40"/>
      <c r="F810" s="40"/>
      <c r="G810" s="41"/>
      <c r="H810" s="41"/>
      <c r="I810" s="34"/>
      <c r="J810" s="35"/>
      <c r="K810" s="36"/>
      <c r="L810" s="36"/>
      <c r="M810" s="36"/>
      <c r="N810" s="37"/>
      <c r="O810" s="68" t="s">
        <v>1062</v>
      </c>
    </row>
    <row r="811" spans="1:15">
      <c r="A811" s="39"/>
      <c r="B811" s="29"/>
      <c r="C811" s="30"/>
      <c r="D811" s="40"/>
      <c r="E811" s="40"/>
      <c r="F811" s="40"/>
      <c r="G811" s="41"/>
      <c r="H811" s="41"/>
      <c r="I811" s="34"/>
      <c r="J811" s="35"/>
      <c r="K811" s="36"/>
      <c r="L811" s="36"/>
      <c r="M811" s="36"/>
      <c r="N811" s="37"/>
      <c r="O811" s="68" t="s">
        <v>1063</v>
      </c>
    </row>
    <row r="812" spans="1:15">
      <c r="A812" s="39"/>
      <c r="B812" s="29"/>
      <c r="C812" s="30"/>
      <c r="D812" s="40"/>
      <c r="E812" s="40"/>
      <c r="F812" s="40"/>
      <c r="G812" s="41"/>
      <c r="H812" s="41"/>
      <c r="I812" s="34"/>
      <c r="J812" s="35"/>
      <c r="K812" s="36"/>
      <c r="L812" s="36"/>
      <c r="M812" s="36"/>
      <c r="N812" s="37"/>
      <c r="O812" s="68" t="s">
        <v>1064</v>
      </c>
    </row>
    <row r="813" spans="1:15">
      <c r="A813" s="39"/>
      <c r="B813" s="29"/>
      <c r="C813" s="30"/>
      <c r="D813" s="40"/>
      <c r="E813" s="40"/>
      <c r="F813" s="40"/>
      <c r="G813" s="41"/>
      <c r="H813" s="41"/>
      <c r="I813" s="34"/>
      <c r="J813" s="35"/>
      <c r="K813" s="36"/>
      <c r="L813" s="36"/>
      <c r="M813" s="36"/>
      <c r="N813" s="37"/>
      <c r="O813" s="68" t="s">
        <v>1065</v>
      </c>
    </row>
    <row r="814" spans="1:15">
      <c r="A814" s="39"/>
      <c r="B814" s="29"/>
      <c r="C814" s="30"/>
      <c r="D814" s="40"/>
      <c r="E814" s="40"/>
      <c r="F814" s="40"/>
      <c r="G814" s="41"/>
      <c r="H814" s="41"/>
      <c r="I814" s="34"/>
      <c r="J814" s="35"/>
      <c r="K814" s="36"/>
      <c r="L814" s="36"/>
      <c r="M814" s="36"/>
      <c r="N814" s="37"/>
      <c r="O814" s="68" t="s">
        <v>1066</v>
      </c>
    </row>
    <row r="815" spans="1:15" ht="14.25" customHeight="1">
      <c r="A815" s="47"/>
      <c r="B815" s="48"/>
      <c r="C815" s="49"/>
      <c r="D815" s="50"/>
      <c r="E815" s="50"/>
      <c r="F815" s="50"/>
      <c r="G815" s="51"/>
      <c r="H815" s="51"/>
      <c r="I815" s="52"/>
      <c r="J815" s="53"/>
      <c r="K815" s="54"/>
      <c r="L815" s="54"/>
      <c r="M815" s="54"/>
      <c r="N815" s="55"/>
      <c r="O815" s="69" t="s">
        <v>1067</v>
      </c>
    </row>
    <row r="816" spans="1:15">
      <c r="A816" s="39"/>
      <c r="B816" s="29"/>
      <c r="C816" s="30"/>
      <c r="D816" s="40"/>
      <c r="E816" s="40"/>
      <c r="F816" s="40"/>
      <c r="G816" s="41"/>
      <c r="H816" s="41"/>
      <c r="I816" s="34"/>
      <c r="J816" s="35"/>
      <c r="K816" s="36"/>
      <c r="L816" s="36"/>
      <c r="M816" s="36"/>
      <c r="N816" s="37"/>
      <c r="O816" s="68" t="s">
        <v>1068</v>
      </c>
    </row>
    <row r="817" spans="1:15">
      <c r="A817" s="39"/>
      <c r="B817" s="29"/>
      <c r="C817" s="30"/>
      <c r="D817" s="40"/>
      <c r="E817" s="40"/>
      <c r="F817" s="40"/>
      <c r="G817" s="41"/>
      <c r="H817" s="41"/>
      <c r="I817" s="34"/>
      <c r="J817" s="35"/>
      <c r="K817" s="36"/>
      <c r="L817" s="36"/>
      <c r="M817" s="36"/>
      <c r="N817" s="37"/>
      <c r="O817" s="68" t="s">
        <v>1069</v>
      </c>
    </row>
    <row r="818" spans="1:15">
      <c r="A818" s="39"/>
      <c r="B818" s="29"/>
      <c r="C818" s="30"/>
      <c r="D818" s="40"/>
      <c r="E818" s="40"/>
      <c r="F818" s="40"/>
      <c r="G818" s="41"/>
      <c r="H818" s="41"/>
      <c r="I818" s="34"/>
      <c r="J818" s="35"/>
      <c r="K818" s="36"/>
      <c r="L818" s="36"/>
      <c r="M818" s="36"/>
      <c r="N818" s="37"/>
      <c r="O818" s="68"/>
    </row>
    <row r="819" spans="1:15" ht="27" customHeight="1">
      <c r="A819" s="39" t="s">
        <v>1070</v>
      </c>
      <c r="B819" s="29"/>
      <c r="C819" s="30"/>
      <c r="D819" s="31" t="s">
        <v>1071</v>
      </c>
      <c r="E819" s="31"/>
      <c r="F819" s="241" t="s">
        <v>1072</v>
      </c>
      <c r="G819" s="242"/>
      <c r="H819" s="33"/>
      <c r="I819" s="34"/>
      <c r="J819" s="35"/>
      <c r="K819" s="36"/>
      <c r="L819" s="36"/>
      <c r="M819" s="36"/>
      <c r="N819" s="37"/>
      <c r="O819" s="38" t="s">
        <v>1073</v>
      </c>
    </row>
    <row r="820" spans="1:15">
      <c r="A820" s="39" t="s">
        <v>1074</v>
      </c>
      <c r="B820" s="29"/>
      <c r="C820" s="30"/>
      <c r="D820" s="40"/>
      <c r="E820" s="45"/>
      <c r="F820" s="45"/>
      <c r="G820" s="41" t="s">
        <v>1075</v>
      </c>
      <c r="H820" s="41"/>
      <c r="I820" s="34" t="s">
        <v>240</v>
      </c>
      <c r="J820" s="35"/>
      <c r="K820" s="36" t="s">
        <v>489</v>
      </c>
      <c r="L820" s="36" t="s">
        <v>23</v>
      </c>
      <c r="M820" s="44" t="s">
        <v>399</v>
      </c>
      <c r="N820" s="37"/>
      <c r="O820" s="68" t="s">
        <v>1076</v>
      </c>
    </row>
    <row r="821" spans="1:15">
      <c r="A821" s="39"/>
      <c r="B821" s="29"/>
      <c r="C821" s="30"/>
      <c r="D821" s="40"/>
      <c r="E821" s="45"/>
      <c r="F821" s="45"/>
      <c r="G821" s="41"/>
      <c r="H821" s="41"/>
      <c r="I821" s="34"/>
      <c r="J821" s="35"/>
      <c r="K821" s="36"/>
      <c r="L821" s="36"/>
      <c r="M821" s="36"/>
      <c r="N821" s="37"/>
      <c r="O821" s="68"/>
    </row>
    <row r="822" spans="1:15">
      <c r="A822" s="39" t="s">
        <v>1077</v>
      </c>
      <c r="B822" s="29"/>
      <c r="C822" s="30"/>
      <c r="D822" s="40"/>
      <c r="E822" s="45"/>
      <c r="F822" s="45"/>
      <c r="G822" s="41" t="s">
        <v>1078</v>
      </c>
      <c r="H822" s="41"/>
      <c r="I822" s="34" t="s">
        <v>240</v>
      </c>
      <c r="J822" s="35"/>
      <c r="K822" s="36" t="s">
        <v>489</v>
      </c>
      <c r="L822" s="36" t="s">
        <v>23</v>
      </c>
      <c r="M822" s="44" t="s">
        <v>399</v>
      </c>
      <c r="N822" s="37"/>
      <c r="O822" s="68" t="s">
        <v>1079</v>
      </c>
    </row>
    <row r="823" spans="1:15">
      <c r="A823" s="39"/>
      <c r="B823" s="29"/>
      <c r="C823" s="30"/>
      <c r="D823" s="40"/>
      <c r="E823" s="45"/>
      <c r="F823" s="45"/>
      <c r="G823" s="41"/>
      <c r="H823" s="41"/>
      <c r="I823" s="34"/>
      <c r="J823" s="35"/>
      <c r="K823" s="36"/>
      <c r="L823" s="36"/>
      <c r="M823" s="36"/>
      <c r="N823" s="37"/>
      <c r="O823" s="68" t="s">
        <v>1080</v>
      </c>
    </row>
    <row r="824" spans="1:15">
      <c r="A824" s="39"/>
      <c r="B824" s="29"/>
      <c r="C824" s="30"/>
      <c r="D824" s="40"/>
      <c r="E824" s="45"/>
      <c r="F824" s="45"/>
      <c r="G824" s="41"/>
      <c r="H824" s="41"/>
      <c r="I824" s="34"/>
      <c r="J824" s="35"/>
      <c r="K824" s="36"/>
      <c r="L824" s="36"/>
      <c r="M824" s="36"/>
      <c r="N824" s="37"/>
      <c r="O824" s="68" t="s">
        <v>1081</v>
      </c>
    </row>
    <row r="825" spans="1:15">
      <c r="A825" s="39"/>
      <c r="B825" s="29"/>
      <c r="C825" s="30"/>
      <c r="D825" s="40"/>
      <c r="E825" s="45"/>
      <c r="F825" s="45"/>
      <c r="G825" s="41"/>
      <c r="H825" s="41"/>
      <c r="I825" s="34"/>
      <c r="J825" s="35"/>
      <c r="K825" s="36"/>
      <c r="L825" s="36"/>
      <c r="M825" s="36"/>
      <c r="N825" s="37"/>
      <c r="O825" s="68" t="s">
        <v>1082</v>
      </c>
    </row>
    <row r="826" spans="1:15">
      <c r="A826" s="39"/>
      <c r="B826" s="29"/>
      <c r="C826" s="30"/>
      <c r="D826" s="40"/>
      <c r="E826" s="45"/>
      <c r="F826" s="45"/>
      <c r="G826" s="41"/>
      <c r="H826" s="41"/>
      <c r="I826" s="34"/>
      <c r="J826" s="35"/>
      <c r="K826" s="36"/>
      <c r="L826" s="36"/>
      <c r="M826" s="36"/>
      <c r="N826" s="37"/>
      <c r="O826" s="68" t="s">
        <v>1083</v>
      </c>
    </row>
    <row r="827" spans="1:15">
      <c r="A827" s="39"/>
      <c r="B827" s="29"/>
      <c r="C827" s="30"/>
      <c r="D827" s="40"/>
      <c r="E827" s="45"/>
      <c r="F827" s="45"/>
      <c r="G827" s="41"/>
      <c r="H827" s="41"/>
      <c r="I827" s="34"/>
      <c r="J827" s="35"/>
      <c r="K827" s="36"/>
      <c r="L827" s="36"/>
      <c r="M827" s="36"/>
      <c r="N827" s="37"/>
      <c r="O827" s="68" t="s">
        <v>1084</v>
      </c>
    </row>
    <row r="828" spans="1:15">
      <c r="A828" s="39"/>
      <c r="B828" s="29"/>
      <c r="C828" s="30"/>
      <c r="D828" s="40"/>
      <c r="E828" s="45"/>
      <c r="F828" s="45"/>
      <c r="G828" s="41"/>
      <c r="H828" s="41"/>
      <c r="I828" s="34"/>
      <c r="J828" s="35"/>
      <c r="K828" s="36"/>
      <c r="L828" s="36"/>
      <c r="M828" s="36"/>
      <c r="N828" s="37"/>
      <c r="O828" s="68" t="s">
        <v>1085</v>
      </c>
    </row>
    <row r="829" spans="1:15">
      <c r="A829" s="39"/>
      <c r="B829" s="29"/>
      <c r="C829" s="30"/>
      <c r="D829" s="40"/>
      <c r="E829" s="45"/>
      <c r="F829" s="45"/>
      <c r="G829" s="41"/>
      <c r="H829" s="41"/>
      <c r="I829" s="34"/>
      <c r="J829" s="35"/>
      <c r="K829" s="36"/>
      <c r="L829" s="36"/>
      <c r="M829" s="36"/>
      <c r="N829" s="37"/>
      <c r="O829" s="68" t="s">
        <v>1086</v>
      </c>
    </row>
    <row r="830" spans="1:15">
      <c r="A830" s="39"/>
      <c r="B830" s="29"/>
      <c r="C830" s="30"/>
      <c r="D830" s="40"/>
      <c r="E830" s="45"/>
      <c r="F830" s="45"/>
      <c r="G830" s="41"/>
      <c r="H830" s="41"/>
      <c r="I830" s="34"/>
      <c r="J830" s="35"/>
      <c r="K830" s="36"/>
      <c r="L830" s="36"/>
      <c r="M830" s="36"/>
      <c r="N830" s="37"/>
      <c r="O830" s="68" t="s">
        <v>1087</v>
      </c>
    </row>
    <row r="831" spans="1:15">
      <c r="A831" s="39"/>
      <c r="B831" s="29"/>
      <c r="C831" s="30"/>
      <c r="D831" s="40"/>
      <c r="E831" s="45"/>
      <c r="F831" s="45"/>
      <c r="G831" s="41"/>
      <c r="H831" s="41"/>
      <c r="I831" s="34"/>
      <c r="J831" s="35"/>
      <c r="K831" s="36"/>
      <c r="L831" s="36"/>
      <c r="M831" s="36"/>
      <c r="N831" s="37"/>
      <c r="O831" s="68" t="s">
        <v>1088</v>
      </c>
    </row>
    <row r="832" spans="1:15">
      <c r="A832" s="39"/>
      <c r="B832" s="29"/>
      <c r="C832" s="30"/>
      <c r="D832" s="40"/>
      <c r="E832" s="45"/>
      <c r="F832" s="45"/>
      <c r="G832" s="41"/>
      <c r="H832" s="41"/>
      <c r="I832" s="34"/>
      <c r="J832" s="35"/>
      <c r="K832" s="36"/>
      <c r="L832" s="36"/>
      <c r="M832" s="36"/>
      <c r="N832" s="37"/>
      <c r="O832" s="68"/>
    </row>
    <row r="833" spans="1:15" ht="27" customHeight="1">
      <c r="A833" s="39" t="s">
        <v>1089</v>
      </c>
      <c r="B833" s="29"/>
      <c r="C833" s="30"/>
      <c r="D833" s="40"/>
      <c r="E833" s="45"/>
      <c r="F833" s="45"/>
      <c r="G833" s="41" t="s">
        <v>1090</v>
      </c>
      <c r="H833" s="41"/>
      <c r="I833" s="34" t="s">
        <v>240</v>
      </c>
      <c r="J833" s="35"/>
      <c r="K833" s="36" t="s">
        <v>241</v>
      </c>
      <c r="L833" s="36" t="s">
        <v>33</v>
      </c>
      <c r="M833" s="36"/>
      <c r="N833" s="37"/>
      <c r="O833" s="38" t="s">
        <v>1091</v>
      </c>
    </row>
    <row r="834" spans="1:15">
      <c r="A834" s="39"/>
      <c r="B834" s="29"/>
      <c r="C834" s="30"/>
      <c r="D834" s="40"/>
      <c r="E834" s="45"/>
      <c r="F834" s="45"/>
      <c r="G834" s="41"/>
      <c r="H834" s="41"/>
      <c r="I834" s="34"/>
      <c r="J834" s="35"/>
      <c r="K834" s="36"/>
      <c r="L834" s="36"/>
      <c r="M834" s="36"/>
      <c r="N834" s="37"/>
      <c r="O834" s="68" t="s">
        <v>1092</v>
      </c>
    </row>
    <row r="835" spans="1:15">
      <c r="A835" s="39"/>
      <c r="B835" s="29"/>
      <c r="C835" s="30"/>
      <c r="D835" s="40"/>
      <c r="E835" s="45"/>
      <c r="F835" s="45"/>
      <c r="G835" s="41"/>
      <c r="H835" s="41"/>
      <c r="I835" s="34"/>
      <c r="J835" s="35"/>
      <c r="K835" s="36"/>
      <c r="L835" s="36"/>
      <c r="M835" s="36"/>
      <c r="N835" s="37"/>
      <c r="O835" s="68" t="s">
        <v>1093</v>
      </c>
    </row>
    <row r="836" spans="1:15">
      <c r="A836" s="39"/>
      <c r="B836" s="29"/>
      <c r="C836" s="30"/>
      <c r="D836" s="40"/>
      <c r="E836" s="45"/>
      <c r="F836" s="45"/>
      <c r="G836" s="41"/>
      <c r="H836" s="41"/>
      <c r="I836" s="34"/>
      <c r="J836" s="35"/>
      <c r="K836" s="36"/>
      <c r="L836" s="36"/>
      <c r="M836" s="36"/>
      <c r="N836" s="37"/>
      <c r="O836" s="68"/>
    </row>
    <row r="837" spans="1:15">
      <c r="A837" s="39" t="s">
        <v>1094</v>
      </c>
      <c r="B837" s="29"/>
      <c r="C837" s="30"/>
      <c r="D837" s="40"/>
      <c r="E837" s="45"/>
      <c r="F837" s="45"/>
      <c r="G837" s="41" t="s">
        <v>1095</v>
      </c>
      <c r="H837" s="41"/>
      <c r="I837" s="34" t="s">
        <v>240</v>
      </c>
      <c r="J837" s="35"/>
      <c r="K837" s="36" t="s">
        <v>241</v>
      </c>
      <c r="L837" s="36" t="s">
        <v>33</v>
      </c>
      <c r="M837" s="36"/>
      <c r="N837" s="37"/>
      <c r="O837" s="68" t="s">
        <v>1096</v>
      </c>
    </row>
    <row r="838" spans="1:15">
      <c r="A838" s="39"/>
      <c r="B838" s="29"/>
      <c r="C838" s="30"/>
      <c r="D838" s="40"/>
      <c r="E838" s="45"/>
      <c r="F838" s="45"/>
      <c r="G838" s="41"/>
      <c r="H838" s="41"/>
      <c r="I838" s="34"/>
      <c r="J838" s="35"/>
      <c r="K838" s="36"/>
      <c r="L838" s="36"/>
      <c r="M838" s="36"/>
      <c r="N838" s="37"/>
      <c r="O838" s="68" t="s">
        <v>1097</v>
      </c>
    </row>
    <row r="839" spans="1:15">
      <c r="A839" s="39"/>
      <c r="B839" s="29"/>
      <c r="C839" s="30"/>
      <c r="D839" s="40"/>
      <c r="E839" s="45"/>
      <c r="F839" s="45"/>
      <c r="G839" s="41"/>
      <c r="H839" s="41"/>
      <c r="I839" s="34"/>
      <c r="J839" s="35"/>
      <c r="K839" s="36"/>
      <c r="L839" s="36"/>
      <c r="M839" s="36"/>
      <c r="N839" s="37"/>
      <c r="O839" s="68" t="s">
        <v>1098</v>
      </c>
    </row>
    <row r="840" spans="1:15">
      <c r="A840" s="39"/>
      <c r="B840" s="29"/>
      <c r="C840" s="30"/>
      <c r="D840" s="40"/>
      <c r="E840" s="45"/>
      <c r="F840" s="45"/>
      <c r="G840" s="41"/>
      <c r="H840" s="41"/>
      <c r="I840" s="34"/>
      <c r="J840" s="35"/>
      <c r="K840" s="36"/>
      <c r="L840" s="36"/>
      <c r="M840" s="36"/>
      <c r="N840" s="37"/>
      <c r="O840" s="68" t="s">
        <v>1099</v>
      </c>
    </row>
    <row r="841" spans="1:15">
      <c r="A841" s="39"/>
      <c r="B841" s="29"/>
      <c r="C841" s="30"/>
      <c r="D841" s="40"/>
      <c r="E841" s="45"/>
      <c r="F841" s="45"/>
      <c r="G841" s="41"/>
      <c r="H841" s="41"/>
      <c r="I841" s="34"/>
      <c r="J841" s="35"/>
      <c r="K841" s="36"/>
      <c r="L841" s="36"/>
      <c r="M841" s="36"/>
      <c r="N841" s="37"/>
      <c r="O841" s="68"/>
    </row>
    <row r="842" spans="1:15" ht="36" customHeight="1">
      <c r="A842" s="39" t="s">
        <v>1100</v>
      </c>
      <c r="B842" s="29"/>
      <c r="C842" s="30"/>
      <c r="D842" s="40"/>
      <c r="E842" s="45"/>
      <c r="F842" s="45"/>
      <c r="G842" s="66" t="s">
        <v>1101</v>
      </c>
      <c r="H842" s="41"/>
      <c r="I842" s="34" t="s">
        <v>240</v>
      </c>
      <c r="J842" s="35"/>
      <c r="K842" s="36" t="s">
        <v>353</v>
      </c>
      <c r="L842" s="36" t="s">
        <v>23</v>
      </c>
      <c r="M842" s="36"/>
      <c r="N842" s="37"/>
      <c r="O842" s="38" t="s">
        <v>1102</v>
      </c>
    </row>
    <row r="843" spans="1:15">
      <c r="A843" s="39"/>
      <c r="B843" s="29"/>
      <c r="C843" s="30"/>
      <c r="D843" s="40"/>
      <c r="E843" s="45"/>
      <c r="F843" s="45"/>
      <c r="G843" s="41"/>
      <c r="H843" s="41"/>
      <c r="I843" s="34"/>
      <c r="J843" s="35"/>
      <c r="K843" s="36"/>
      <c r="L843" s="36"/>
      <c r="M843" s="36"/>
      <c r="N843" s="37"/>
      <c r="O843" s="68" t="s">
        <v>1103</v>
      </c>
    </row>
    <row r="844" spans="1:15">
      <c r="A844" s="39"/>
      <c r="B844" s="29"/>
      <c r="C844" s="30"/>
      <c r="D844" s="40"/>
      <c r="E844" s="45"/>
      <c r="F844" s="45"/>
      <c r="G844" s="41"/>
      <c r="H844" s="41"/>
      <c r="I844" s="34"/>
      <c r="J844" s="35"/>
      <c r="K844" s="36"/>
      <c r="L844" s="36"/>
      <c r="M844" s="36"/>
      <c r="N844" s="37"/>
      <c r="O844" s="68" t="s">
        <v>1104</v>
      </c>
    </row>
    <row r="845" spans="1:15">
      <c r="A845" s="39"/>
      <c r="B845" s="29"/>
      <c r="C845" s="30"/>
      <c r="D845" s="40"/>
      <c r="E845" s="45"/>
      <c r="F845" s="45"/>
      <c r="G845" s="41"/>
      <c r="H845" s="41"/>
      <c r="I845" s="34"/>
      <c r="J845" s="35"/>
      <c r="K845" s="36"/>
      <c r="L845" s="36"/>
      <c r="M845" s="36"/>
      <c r="N845" s="37"/>
      <c r="O845" s="68" t="s">
        <v>1187</v>
      </c>
    </row>
    <row r="846" spans="1:15">
      <c r="A846" s="39"/>
      <c r="B846" s="29"/>
      <c r="C846" s="30"/>
      <c r="D846" s="40"/>
      <c r="E846" s="45"/>
      <c r="F846" s="45"/>
      <c r="G846" s="41"/>
      <c r="H846" s="41"/>
      <c r="I846" s="34"/>
      <c r="J846" s="35"/>
      <c r="K846" s="36"/>
      <c r="L846" s="36"/>
      <c r="M846" s="36"/>
      <c r="N846" s="37"/>
      <c r="O846" s="68" t="s">
        <v>1105</v>
      </c>
    </row>
    <row r="847" spans="1:15">
      <c r="A847" s="39"/>
      <c r="B847" s="29"/>
      <c r="C847" s="30"/>
      <c r="D847" s="40"/>
      <c r="E847" s="45"/>
      <c r="F847" s="45"/>
      <c r="G847" s="41"/>
      <c r="H847" s="41"/>
      <c r="I847" s="34"/>
      <c r="J847" s="35"/>
      <c r="K847" s="36"/>
      <c r="L847" s="36"/>
      <c r="M847" s="36"/>
      <c r="N847" s="37"/>
      <c r="O847" s="68" t="s">
        <v>1106</v>
      </c>
    </row>
    <row r="848" spans="1:15">
      <c r="A848" s="39"/>
      <c r="B848" s="29"/>
      <c r="C848" s="30"/>
      <c r="D848" s="40"/>
      <c r="E848" s="45"/>
      <c r="F848" s="45"/>
      <c r="G848" s="41"/>
      <c r="H848" s="41"/>
      <c r="I848" s="34"/>
      <c r="J848" s="35"/>
      <c r="K848" s="36"/>
      <c r="L848" s="36"/>
      <c r="M848" s="36"/>
      <c r="N848" s="37"/>
      <c r="O848" s="68" t="s">
        <v>1107</v>
      </c>
    </row>
    <row r="849" spans="1:15">
      <c r="A849" s="39"/>
      <c r="B849" s="29"/>
      <c r="C849" s="30"/>
      <c r="D849" s="40"/>
      <c r="E849" s="45"/>
      <c r="F849" s="45"/>
      <c r="G849" s="41"/>
      <c r="H849" s="41"/>
      <c r="I849" s="34"/>
      <c r="J849" s="35"/>
      <c r="K849" s="36"/>
      <c r="L849" s="36"/>
      <c r="M849" s="36"/>
      <c r="N849" s="37"/>
      <c r="O849" s="68" t="s">
        <v>1108</v>
      </c>
    </row>
    <row r="850" spans="1:15">
      <c r="A850" s="39"/>
      <c r="B850" s="29"/>
      <c r="C850" s="30"/>
      <c r="D850" s="40"/>
      <c r="E850" s="45"/>
      <c r="F850" s="45"/>
      <c r="G850" s="41"/>
      <c r="H850" s="41"/>
      <c r="I850" s="34"/>
      <c r="J850" s="35"/>
      <c r="K850" s="36"/>
      <c r="L850" s="36"/>
      <c r="M850" s="36"/>
      <c r="N850" s="37"/>
      <c r="O850" s="68" t="s">
        <v>1190</v>
      </c>
    </row>
    <row r="851" spans="1:15">
      <c r="A851" s="39"/>
      <c r="B851" s="29"/>
      <c r="C851" s="30"/>
      <c r="D851" s="40"/>
      <c r="E851" s="45"/>
      <c r="F851" s="45"/>
      <c r="G851" s="41"/>
      <c r="H851" s="41"/>
      <c r="I851" s="34"/>
      <c r="J851" s="35"/>
      <c r="K851" s="36"/>
      <c r="L851" s="36"/>
      <c r="M851" s="36"/>
      <c r="N851" s="37"/>
      <c r="O851" s="68" t="s">
        <v>1188</v>
      </c>
    </row>
    <row r="852" spans="1:15">
      <c r="A852" s="39"/>
      <c r="B852" s="29"/>
      <c r="C852" s="30"/>
      <c r="D852" s="40"/>
      <c r="E852" s="45"/>
      <c r="F852" s="45"/>
      <c r="G852" s="41"/>
      <c r="H852" s="41"/>
      <c r="I852" s="34"/>
      <c r="J852" s="35"/>
      <c r="K852" s="36"/>
      <c r="L852" s="36"/>
      <c r="M852" s="36"/>
      <c r="N852" s="37"/>
      <c r="O852" s="68" t="s">
        <v>1002</v>
      </c>
    </row>
    <row r="853" spans="1:15">
      <c r="A853" s="39"/>
      <c r="B853" s="29"/>
      <c r="C853" s="30"/>
      <c r="D853" s="40"/>
      <c r="E853" s="45"/>
      <c r="F853" s="45"/>
      <c r="G853" s="41"/>
      <c r="H853" s="41"/>
      <c r="I853" s="34"/>
      <c r="J853" s="35"/>
      <c r="K853" s="36"/>
      <c r="L853" s="36"/>
      <c r="M853" s="36"/>
      <c r="N853" s="37"/>
      <c r="O853" s="68" t="s">
        <v>1109</v>
      </c>
    </row>
    <row r="854" spans="1:15">
      <c r="A854" s="39"/>
      <c r="B854" s="29"/>
      <c r="C854" s="30"/>
      <c r="D854" s="40"/>
      <c r="E854" s="45"/>
      <c r="F854" s="45"/>
      <c r="G854" s="41"/>
      <c r="H854" s="41"/>
      <c r="I854" s="34"/>
      <c r="J854" s="35"/>
      <c r="K854" s="36"/>
      <c r="L854" s="36"/>
      <c r="M854" s="36"/>
      <c r="N854" s="37"/>
      <c r="O854" s="68" t="s">
        <v>1110</v>
      </c>
    </row>
    <row r="855" spans="1:15" ht="18" customHeight="1">
      <c r="A855" s="39"/>
      <c r="B855" s="29"/>
      <c r="C855" s="30"/>
      <c r="D855" s="40"/>
      <c r="E855" s="45"/>
      <c r="F855" s="45"/>
      <c r="G855" s="41"/>
      <c r="H855" s="41"/>
      <c r="I855" s="34"/>
      <c r="J855" s="35"/>
      <c r="K855" s="36"/>
      <c r="L855" s="36"/>
      <c r="M855" s="36"/>
      <c r="N855" s="37"/>
      <c r="O855" s="68"/>
    </row>
    <row r="856" spans="1:15" ht="36" customHeight="1">
      <c r="A856" s="39" t="s">
        <v>1111</v>
      </c>
      <c r="B856" s="29"/>
      <c r="C856" s="30"/>
      <c r="D856" s="31" t="s">
        <v>1112</v>
      </c>
      <c r="E856" s="31"/>
      <c r="F856" s="241" t="s">
        <v>1113</v>
      </c>
      <c r="G856" s="242"/>
      <c r="H856" s="33"/>
      <c r="I856" s="34"/>
      <c r="J856" s="35"/>
      <c r="K856" s="36"/>
      <c r="L856" s="36"/>
      <c r="M856" s="36"/>
      <c r="N856" s="37"/>
      <c r="O856" s="38" t="s">
        <v>1114</v>
      </c>
    </row>
    <row r="857" spans="1:15" ht="27" customHeight="1">
      <c r="A857" s="39" t="s">
        <v>1115</v>
      </c>
      <c r="B857" s="29"/>
      <c r="C857" s="30"/>
      <c r="D857" s="40"/>
      <c r="E857" s="45"/>
      <c r="F857" s="40"/>
      <c r="G857" s="41" t="s">
        <v>1116</v>
      </c>
      <c r="H857" s="41"/>
      <c r="I857" s="34" t="s">
        <v>240</v>
      </c>
      <c r="J857" s="35"/>
      <c r="K857" s="36" t="s">
        <v>530</v>
      </c>
      <c r="L857" s="36" t="s">
        <v>23</v>
      </c>
      <c r="M857" s="44" t="s">
        <v>399</v>
      </c>
      <c r="N857" s="37"/>
      <c r="O857" s="38" t="s">
        <v>1117</v>
      </c>
    </row>
    <row r="858" spans="1:15">
      <c r="A858" s="39"/>
      <c r="B858" s="29"/>
      <c r="C858" s="30"/>
      <c r="D858" s="40"/>
      <c r="E858" s="45"/>
      <c r="F858" s="40"/>
      <c r="G858" s="41"/>
      <c r="H858" s="41"/>
      <c r="I858" s="34"/>
      <c r="J858" s="35"/>
      <c r="K858" s="36"/>
      <c r="L858" s="36"/>
      <c r="M858" s="36"/>
      <c r="N858" s="37"/>
      <c r="O858" s="68" t="s">
        <v>1118</v>
      </c>
    </row>
    <row r="859" spans="1:15">
      <c r="A859" s="39"/>
      <c r="B859" s="29"/>
      <c r="C859" s="30"/>
      <c r="D859" s="40"/>
      <c r="E859" s="45"/>
      <c r="F859" s="40"/>
      <c r="G859" s="41"/>
      <c r="H859" s="41"/>
      <c r="I859" s="34"/>
      <c r="J859" s="35"/>
      <c r="K859" s="36"/>
      <c r="L859" s="36"/>
      <c r="M859" s="36"/>
      <c r="N859" s="37"/>
      <c r="O859" s="68" t="s">
        <v>1119</v>
      </c>
    </row>
    <row r="860" spans="1:15">
      <c r="A860" s="39"/>
      <c r="B860" s="29"/>
      <c r="C860" s="30"/>
      <c r="D860" s="40"/>
      <c r="E860" s="45"/>
      <c r="F860" s="40"/>
      <c r="G860" s="41"/>
      <c r="H860" s="41"/>
      <c r="I860" s="34"/>
      <c r="J860" s="35"/>
      <c r="K860" s="36"/>
      <c r="L860" s="36"/>
      <c r="M860" s="36"/>
      <c r="N860" s="37"/>
      <c r="O860" s="68" t="s">
        <v>1120</v>
      </c>
    </row>
    <row r="861" spans="1:15">
      <c r="A861" s="39"/>
      <c r="B861" s="29"/>
      <c r="C861" s="30"/>
      <c r="D861" s="40"/>
      <c r="E861" s="45"/>
      <c r="F861" s="40"/>
      <c r="G861" s="41"/>
      <c r="H861" s="41"/>
      <c r="I861" s="34"/>
      <c r="J861" s="35"/>
      <c r="K861" s="36"/>
      <c r="L861" s="36"/>
      <c r="M861" s="36"/>
      <c r="N861" s="37"/>
      <c r="O861" s="68" t="s">
        <v>1121</v>
      </c>
    </row>
    <row r="862" spans="1:15">
      <c r="A862" s="39"/>
      <c r="B862" s="29"/>
      <c r="C862" s="30"/>
      <c r="D862" s="40"/>
      <c r="E862" s="45"/>
      <c r="F862" s="40"/>
      <c r="G862" s="41"/>
      <c r="H862" s="41"/>
      <c r="I862" s="34"/>
      <c r="J862" s="35"/>
      <c r="K862" s="36"/>
      <c r="L862" s="36"/>
      <c r="M862" s="36"/>
      <c r="N862" s="37"/>
      <c r="O862" s="68" t="s">
        <v>1122</v>
      </c>
    </row>
    <row r="863" spans="1:15">
      <c r="A863" s="39"/>
      <c r="B863" s="29"/>
      <c r="C863" s="30"/>
      <c r="D863" s="40"/>
      <c r="E863" s="45"/>
      <c r="F863" s="40"/>
      <c r="G863" s="41"/>
      <c r="H863" s="41"/>
      <c r="I863" s="34"/>
      <c r="J863" s="35"/>
      <c r="K863" s="36"/>
      <c r="L863" s="36"/>
      <c r="M863" s="36"/>
      <c r="N863" s="37"/>
      <c r="O863" s="68"/>
    </row>
    <row r="864" spans="1:15" ht="32.25" customHeight="1">
      <c r="A864" s="47"/>
      <c r="B864" s="48"/>
      <c r="C864" s="49"/>
      <c r="D864" s="50"/>
      <c r="E864" s="64"/>
      <c r="F864" s="50"/>
      <c r="G864" s="51"/>
      <c r="H864" s="51"/>
      <c r="I864" s="52"/>
      <c r="J864" s="53"/>
      <c r="K864" s="54"/>
      <c r="L864" s="54"/>
      <c r="M864" s="54"/>
      <c r="N864" s="55"/>
      <c r="O864" s="69"/>
    </row>
    <row r="865" spans="1:15" ht="27" customHeight="1">
      <c r="A865" s="39" t="s">
        <v>1123</v>
      </c>
      <c r="B865" s="29"/>
      <c r="C865" s="30"/>
      <c r="D865" s="40"/>
      <c r="E865" s="45"/>
      <c r="F865" s="40"/>
      <c r="G865" s="41" t="s">
        <v>1124</v>
      </c>
      <c r="H865" s="41"/>
      <c r="I865" s="34" t="s">
        <v>240</v>
      </c>
      <c r="J865" s="35"/>
      <c r="K865" s="36" t="s">
        <v>530</v>
      </c>
      <c r="L865" s="36" t="s">
        <v>332</v>
      </c>
      <c r="M865" s="44" t="s">
        <v>399</v>
      </c>
      <c r="N865" s="37"/>
      <c r="O865" s="38" t="s">
        <v>1125</v>
      </c>
    </row>
    <row r="866" spans="1:15">
      <c r="A866" s="39"/>
      <c r="B866" s="29"/>
      <c r="C866" s="30"/>
      <c r="D866" s="40"/>
      <c r="E866" s="45"/>
      <c r="F866" s="40"/>
      <c r="G866" s="41"/>
      <c r="H866" s="41"/>
      <c r="I866" s="34"/>
      <c r="J866" s="35"/>
      <c r="K866" s="36"/>
      <c r="L866" s="36"/>
      <c r="M866" s="36"/>
      <c r="N866" s="37"/>
      <c r="O866" s="68" t="s">
        <v>1126</v>
      </c>
    </row>
    <row r="867" spans="1:15">
      <c r="A867" s="39"/>
      <c r="B867" s="29"/>
      <c r="C867" s="30"/>
      <c r="D867" s="40"/>
      <c r="E867" s="45"/>
      <c r="F867" s="40"/>
      <c r="G867" s="41"/>
      <c r="H867" s="41"/>
      <c r="I867" s="34"/>
      <c r="J867" s="35"/>
      <c r="K867" s="36"/>
      <c r="L867" s="36"/>
      <c r="M867" s="36"/>
      <c r="N867" s="37"/>
      <c r="O867" s="68" t="s">
        <v>1127</v>
      </c>
    </row>
    <row r="868" spans="1:15">
      <c r="A868" s="39"/>
      <c r="B868" s="29"/>
      <c r="C868" s="30"/>
      <c r="D868" s="40"/>
      <c r="E868" s="45"/>
      <c r="F868" s="40"/>
      <c r="G868" s="41"/>
      <c r="H868" s="41"/>
      <c r="I868" s="34"/>
      <c r="J868" s="35"/>
      <c r="K868" s="36"/>
      <c r="L868" s="36"/>
      <c r="M868" s="36"/>
      <c r="N868" s="37"/>
      <c r="O868" s="68"/>
    </row>
    <row r="869" spans="1:15" ht="27" customHeight="1">
      <c r="A869" s="39" t="s">
        <v>1128</v>
      </c>
      <c r="B869" s="29"/>
      <c r="C869" s="30"/>
      <c r="D869" s="40"/>
      <c r="E869" s="45"/>
      <c r="F869" s="40"/>
      <c r="G869" s="41" t="s">
        <v>1129</v>
      </c>
      <c r="H869" s="41"/>
      <c r="I869" s="34" t="s">
        <v>240</v>
      </c>
      <c r="J869" s="35"/>
      <c r="K869" s="36" t="s">
        <v>530</v>
      </c>
      <c r="L869" s="36" t="s">
        <v>23</v>
      </c>
      <c r="M869" s="36"/>
      <c r="N869" s="37"/>
      <c r="O869" s="38" t="s">
        <v>1130</v>
      </c>
    </row>
    <row r="870" spans="1:15">
      <c r="A870" s="39"/>
      <c r="B870" s="29"/>
      <c r="C870" s="30"/>
      <c r="D870" s="40"/>
      <c r="E870" s="45"/>
      <c r="F870" s="40"/>
      <c r="G870" s="41"/>
      <c r="H870" s="41"/>
      <c r="I870" s="34"/>
      <c r="J870" s="35"/>
      <c r="K870" s="36"/>
      <c r="L870" s="36"/>
      <c r="M870" s="36"/>
      <c r="N870" s="37"/>
      <c r="O870" s="38"/>
    </row>
    <row r="871" spans="1:15">
      <c r="A871" s="39" t="s">
        <v>1131</v>
      </c>
      <c r="B871" s="29"/>
      <c r="C871" s="30"/>
      <c r="D871" s="40"/>
      <c r="E871" s="45"/>
      <c r="F871" s="40"/>
      <c r="G871" s="41" t="s">
        <v>1132</v>
      </c>
      <c r="H871" s="41"/>
      <c r="I871" s="34" t="s">
        <v>240</v>
      </c>
      <c r="J871" s="35"/>
      <c r="K871" s="36" t="s">
        <v>530</v>
      </c>
      <c r="L871" s="36" t="s">
        <v>23</v>
      </c>
      <c r="M871" s="36"/>
      <c r="N871" s="37"/>
      <c r="O871" s="68" t="s">
        <v>1133</v>
      </c>
    </row>
    <row r="872" spans="1:15">
      <c r="A872" s="39"/>
      <c r="B872" s="29"/>
      <c r="C872" s="30"/>
      <c r="D872" s="40"/>
      <c r="E872" s="45"/>
      <c r="F872" s="40"/>
      <c r="G872" s="41"/>
      <c r="H872" s="41"/>
      <c r="I872" s="34"/>
      <c r="J872" s="35"/>
      <c r="K872" s="36"/>
      <c r="L872" s="36"/>
      <c r="M872" s="36"/>
      <c r="N872" s="37"/>
      <c r="O872" s="68"/>
    </row>
    <row r="873" spans="1:15">
      <c r="A873" s="39" t="s">
        <v>1134</v>
      </c>
      <c r="B873" s="29"/>
      <c r="C873" s="30"/>
      <c r="D873" s="40"/>
      <c r="E873" s="45"/>
      <c r="F873" s="40"/>
      <c r="G873" s="41" t="s">
        <v>1135</v>
      </c>
      <c r="H873" s="41"/>
      <c r="I873" s="34" t="s">
        <v>240</v>
      </c>
      <c r="J873" s="35"/>
      <c r="K873" s="36" t="s">
        <v>530</v>
      </c>
      <c r="L873" s="36" t="s">
        <v>23</v>
      </c>
      <c r="M873" s="44" t="s">
        <v>399</v>
      </c>
      <c r="N873" s="37"/>
      <c r="O873" s="68" t="s">
        <v>1136</v>
      </c>
    </row>
    <row r="874" spans="1:15">
      <c r="A874" s="39"/>
      <c r="B874" s="29"/>
      <c r="C874" s="30"/>
      <c r="D874" s="40"/>
      <c r="E874" s="45"/>
      <c r="F874" s="40"/>
      <c r="G874" s="41" t="s">
        <v>1137</v>
      </c>
      <c r="H874" s="41"/>
      <c r="I874" s="34"/>
      <c r="J874" s="35"/>
      <c r="K874" s="36"/>
      <c r="L874" s="36"/>
      <c r="M874" s="36"/>
      <c r="N874" s="37"/>
      <c r="O874" s="68" t="s">
        <v>1138</v>
      </c>
    </row>
    <row r="875" spans="1:15">
      <c r="A875" s="39"/>
      <c r="B875" s="29"/>
      <c r="C875" s="30"/>
      <c r="D875" s="40"/>
      <c r="E875" s="45"/>
      <c r="F875" s="40"/>
      <c r="G875" s="41"/>
      <c r="H875" s="41"/>
      <c r="I875" s="34"/>
      <c r="J875" s="35"/>
      <c r="K875" s="36"/>
      <c r="L875" s="36"/>
      <c r="M875" s="36"/>
      <c r="N875" s="37"/>
      <c r="O875" s="38" t="s">
        <v>1139</v>
      </c>
    </row>
    <row r="876" spans="1:15">
      <c r="A876" s="39"/>
      <c r="B876" s="29"/>
      <c r="C876" s="30"/>
      <c r="D876" s="40"/>
      <c r="E876" s="45"/>
      <c r="F876" s="40"/>
      <c r="G876" s="41"/>
      <c r="H876" s="41"/>
      <c r="I876" s="34"/>
      <c r="J876" s="35"/>
      <c r="K876" s="36"/>
      <c r="L876" s="36"/>
      <c r="M876" s="36"/>
      <c r="N876" s="37"/>
      <c r="O876" s="38" t="s">
        <v>1140</v>
      </c>
    </row>
    <row r="877" spans="1:15" ht="18" customHeight="1">
      <c r="A877" s="39"/>
      <c r="B877" s="29"/>
      <c r="C877" s="30"/>
      <c r="D877" s="40"/>
      <c r="E877" s="45"/>
      <c r="F877" s="40"/>
      <c r="G877" s="41"/>
      <c r="H877" s="41"/>
      <c r="I877" s="34"/>
      <c r="J877" s="35"/>
      <c r="K877" s="36"/>
      <c r="L877" s="36"/>
      <c r="M877" s="36"/>
      <c r="N877" s="37"/>
      <c r="O877" s="68"/>
    </row>
    <row r="878" spans="1:15">
      <c r="A878" s="39" t="s">
        <v>1141</v>
      </c>
      <c r="B878" s="29"/>
      <c r="C878" s="30"/>
      <c r="D878" s="40"/>
      <c r="E878" s="45"/>
      <c r="F878" s="40"/>
      <c r="G878" s="41" t="s">
        <v>1142</v>
      </c>
      <c r="H878" s="41"/>
      <c r="I878" s="34" t="s">
        <v>240</v>
      </c>
      <c r="J878" s="35"/>
      <c r="K878" s="36" t="s">
        <v>530</v>
      </c>
      <c r="L878" s="36" t="s">
        <v>332</v>
      </c>
      <c r="M878" s="44"/>
      <c r="N878" s="37"/>
      <c r="O878" s="68" t="s">
        <v>1143</v>
      </c>
    </row>
    <row r="879" spans="1:15">
      <c r="A879" s="39"/>
      <c r="B879" s="29"/>
      <c r="C879" s="30"/>
      <c r="D879" s="40"/>
      <c r="E879" s="45"/>
      <c r="F879" s="40"/>
      <c r="G879" s="41" t="s">
        <v>1144</v>
      </c>
      <c r="H879" s="41"/>
      <c r="I879" s="34"/>
      <c r="J879" s="35"/>
      <c r="K879" s="36"/>
      <c r="L879" s="36"/>
      <c r="M879" s="36"/>
      <c r="N879" s="37"/>
      <c r="O879" s="68" t="s">
        <v>1145</v>
      </c>
    </row>
    <row r="880" spans="1:15">
      <c r="A880" s="39"/>
      <c r="B880" s="29"/>
      <c r="C880" s="30"/>
      <c r="D880" s="40"/>
      <c r="E880" s="45"/>
      <c r="F880" s="40"/>
      <c r="G880" s="41"/>
      <c r="H880" s="41"/>
      <c r="I880" s="34"/>
      <c r="J880" s="35"/>
      <c r="K880" s="36"/>
      <c r="L880" s="36"/>
      <c r="M880" s="36"/>
      <c r="N880" s="37"/>
      <c r="O880" s="68" t="s">
        <v>1146</v>
      </c>
    </row>
    <row r="881" spans="1:15">
      <c r="A881" s="39"/>
      <c r="B881" s="29"/>
      <c r="C881" s="30"/>
      <c r="D881" s="40"/>
      <c r="E881" s="45"/>
      <c r="F881" s="40"/>
      <c r="G881" s="41"/>
      <c r="H881" s="41"/>
      <c r="I881" s="34"/>
      <c r="J881" s="35"/>
      <c r="K881" s="36"/>
      <c r="L881" s="36"/>
      <c r="M881" s="36"/>
      <c r="N881" s="37"/>
      <c r="O881" s="68" t="s">
        <v>1147</v>
      </c>
    </row>
    <row r="882" spans="1:15">
      <c r="A882" s="39"/>
      <c r="B882" s="29"/>
      <c r="C882" s="30"/>
      <c r="D882" s="40"/>
      <c r="E882" s="45"/>
      <c r="F882" s="40"/>
      <c r="G882" s="41"/>
      <c r="H882" s="41"/>
      <c r="I882" s="34"/>
      <c r="J882" s="35"/>
      <c r="K882" s="36"/>
      <c r="L882" s="36"/>
      <c r="M882" s="36"/>
      <c r="N882" s="37"/>
      <c r="O882" s="68" t="s">
        <v>1148</v>
      </c>
    </row>
    <row r="883" spans="1:15" ht="18" customHeight="1">
      <c r="A883" s="39"/>
      <c r="B883" s="29"/>
      <c r="C883" s="30"/>
      <c r="D883" s="40"/>
      <c r="E883" s="45"/>
      <c r="F883" s="40"/>
      <c r="G883" s="41"/>
      <c r="H883" s="41"/>
      <c r="I883" s="34"/>
      <c r="J883" s="35"/>
      <c r="K883" s="36"/>
      <c r="L883" s="36"/>
      <c r="M883" s="36"/>
      <c r="N883" s="37"/>
      <c r="O883" s="68"/>
    </row>
    <row r="884" spans="1:15">
      <c r="A884" s="39" t="s">
        <v>1149</v>
      </c>
      <c r="B884" s="29"/>
      <c r="C884" s="30"/>
      <c r="D884" s="40"/>
      <c r="E884" s="45"/>
      <c r="F884" s="40"/>
      <c r="G884" s="41" t="s">
        <v>1150</v>
      </c>
      <c r="H884" s="41"/>
      <c r="I884" s="34" t="s">
        <v>240</v>
      </c>
      <c r="J884" s="35"/>
      <c r="K884" s="36" t="s">
        <v>530</v>
      </c>
      <c r="L884" s="36" t="s">
        <v>332</v>
      </c>
      <c r="M884" s="44" t="s">
        <v>399</v>
      </c>
      <c r="N884" s="37"/>
      <c r="O884" s="68" t="s">
        <v>1170</v>
      </c>
    </row>
    <row r="885" spans="1:15">
      <c r="A885" s="39"/>
      <c r="B885" s="29"/>
      <c r="C885" s="30"/>
      <c r="D885" s="40"/>
      <c r="E885" s="45"/>
      <c r="F885" s="40"/>
      <c r="G885" s="41" t="s">
        <v>1151</v>
      </c>
      <c r="H885" s="41"/>
      <c r="I885" s="34"/>
      <c r="J885" s="35"/>
      <c r="K885" s="36"/>
      <c r="L885" s="36"/>
      <c r="M885" s="36"/>
      <c r="N885" s="37"/>
      <c r="O885" s="68" t="s">
        <v>1152</v>
      </c>
    </row>
    <row r="886" spans="1:15">
      <c r="A886" s="39"/>
      <c r="B886" s="29"/>
      <c r="C886" s="30"/>
      <c r="D886" s="40"/>
      <c r="E886" s="45"/>
      <c r="F886" s="40"/>
      <c r="G886" s="41"/>
      <c r="H886" s="41"/>
      <c r="I886" s="34"/>
      <c r="J886" s="35"/>
      <c r="K886" s="36"/>
      <c r="L886" s="36"/>
      <c r="M886" s="36"/>
      <c r="N886" s="37"/>
      <c r="O886" s="68" t="s">
        <v>1153</v>
      </c>
    </row>
    <row r="887" spans="1:15">
      <c r="A887" s="39"/>
      <c r="B887" s="29"/>
      <c r="C887" s="30"/>
      <c r="D887" s="40"/>
      <c r="E887" s="45"/>
      <c r="F887" s="40"/>
      <c r="G887" s="41"/>
      <c r="H887" s="41"/>
      <c r="I887" s="34"/>
      <c r="J887" s="35"/>
      <c r="K887" s="36"/>
      <c r="L887" s="36"/>
      <c r="M887" s="36"/>
      <c r="N887" s="37"/>
      <c r="O887" s="68" t="s">
        <v>1154</v>
      </c>
    </row>
    <row r="888" spans="1:15">
      <c r="A888" s="39"/>
      <c r="B888" s="29"/>
      <c r="C888" s="30"/>
      <c r="D888" s="40"/>
      <c r="E888" s="45"/>
      <c r="F888" s="40"/>
      <c r="G888" s="41"/>
      <c r="H888" s="41"/>
      <c r="I888" s="34"/>
      <c r="J888" s="35"/>
      <c r="K888" s="36"/>
      <c r="L888" s="36"/>
      <c r="M888" s="36"/>
      <c r="N888" s="37"/>
      <c r="O888" s="68" t="s">
        <v>1155</v>
      </c>
    </row>
    <row r="889" spans="1:15">
      <c r="A889" s="39"/>
      <c r="B889" s="29"/>
      <c r="C889" s="30"/>
      <c r="D889" s="40"/>
      <c r="E889" s="45"/>
      <c r="F889" s="40"/>
      <c r="G889" s="41"/>
      <c r="H889" s="41"/>
      <c r="I889" s="34"/>
      <c r="J889" s="35"/>
      <c r="K889" s="36"/>
      <c r="L889" s="36"/>
      <c r="M889" s="36"/>
      <c r="N889" s="37"/>
      <c r="O889" s="68" t="s">
        <v>1156</v>
      </c>
    </row>
    <row r="890" spans="1:15">
      <c r="A890" s="39"/>
      <c r="B890" s="29"/>
      <c r="C890" s="30"/>
      <c r="D890" s="40"/>
      <c r="E890" s="45"/>
      <c r="F890" s="40"/>
      <c r="G890" s="41"/>
      <c r="H890" s="41"/>
      <c r="I890" s="34"/>
      <c r="J890" s="35"/>
      <c r="K890" s="36"/>
      <c r="L890" s="36"/>
      <c r="M890" s="36"/>
      <c r="N890" s="37"/>
      <c r="O890" s="68" t="s">
        <v>1157</v>
      </c>
    </row>
    <row r="891" spans="1:15">
      <c r="A891" s="39"/>
      <c r="B891" s="29"/>
      <c r="C891" s="30"/>
      <c r="D891" s="40"/>
      <c r="E891" s="45"/>
      <c r="F891" s="40"/>
      <c r="G891" s="41"/>
      <c r="H891" s="41"/>
      <c r="I891" s="34"/>
      <c r="J891" s="35"/>
      <c r="K891" s="36"/>
      <c r="L891" s="36"/>
      <c r="M891" s="36"/>
      <c r="N891" s="37"/>
      <c r="O891" s="68" t="s">
        <v>1158</v>
      </c>
    </row>
    <row r="892" spans="1:15">
      <c r="A892" s="39"/>
      <c r="B892" s="29"/>
      <c r="C892" s="30"/>
      <c r="D892" s="40"/>
      <c r="E892" s="45"/>
      <c r="F892" s="40"/>
      <c r="G892" s="41"/>
      <c r="H892" s="41"/>
      <c r="I892" s="34"/>
      <c r="J892" s="35"/>
      <c r="K892" s="36"/>
      <c r="L892" s="36"/>
      <c r="M892" s="36"/>
      <c r="N892" s="37"/>
      <c r="O892" s="68" t="s">
        <v>1159</v>
      </c>
    </row>
    <row r="893" spans="1:15">
      <c r="A893" s="39"/>
      <c r="B893" s="29"/>
      <c r="C893" s="30"/>
      <c r="D893" s="40"/>
      <c r="E893" s="45"/>
      <c r="F893" s="40"/>
      <c r="G893" s="41"/>
      <c r="H893" s="41"/>
      <c r="I893" s="34"/>
      <c r="J893" s="35"/>
      <c r="K893" s="36"/>
      <c r="L893" s="36"/>
      <c r="M893" s="36"/>
      <c r="N893" s="37"/>
      <c r="O893" s="68" t="s">
        <v>1160</v>
      </c>
    </row>
    <row r="894" spans="1:15">
      <c r="A894" s="47"/>
      <c r="B894" s="48"/>
      <c r="C894" s="49"/>
      <c r="D894" s="50"/>
      <c r="E894" s="64"/>
      <c r="F894" s="50"/>
      <c r="G894" s="51"/>
      <c r="H894" s="51"/>
      <c r="I894" s="52"/>
      <c r="J894" s="53"/>
      <c r="K894" s="54"/>
      <c r="L894" s="54"/>
      <c r="M894" s="54"/>
      <c r="N894" s="55"/>
      <c r="O894" s="69"/>
    </row>
  </sheetData>
  <mergeCells count="30">
    <mergeCell ref="D15:G15"/>
    <mergeCell ref="E17:G17"/>
    <mergeCell ref="F18:G18"/>
    <mergeCell ref="F35:G35"/>
    <mergeCell ref="E103:G103"/>
    <mergeCell ref="F104:G104"/>
    <mergeCell ref="F111:G111"/>
    <mergeCell ref="F116:G116"/>
    <mergeCell ref="F128:G128"/>
    <mergeCell ref="E130:G130"/>
    <mergeCell ref="F131:G131"/>
    <mergeCell ref="F225:G225"/>
    <mergeCell ref="F257:G257"/>
    <mergeCell ref="F286:G286"/>
    <mergeCell ref="F359:G359"/>
    <mergeCell ref="F386:G386"/>
    <mergeCell ref="E405:G405"/>
    <mergeCell ref="F406:G406"/>
    <mergeCell ref="F437:G437"/>
    <mergeCell ref="F538:G538"/>
    <mergeCell ref="F586:G586"/>
    <mergeCell ref="F625:G625"/>
    <mergeCell ref="F648:G648"/>
    <mergeCell ref="F700:G700"/>
    <mergeCell ref="F741:G741"/>
    <mergeCell ref="E768:G768"/>
    <mergeCell ref="F769:G769"/>
    <mergeCell ref="F803:G803"/>
    <mergeCell ref="F819:G819"/>
    <mergeCell ref="F856:G856"/>
  </mergeCells>
  <phoneticPr fontId="2"/>
  <pageMargins left="0.39370078740157483" right="0" top="0.78740157480314965" bottom="0.78740157480314965" header="0.51181102362204722" footer="0.43307086614173229"/>
  <pageSetup paperSize="9" firstPageNumber="21" pageOrder="overThenDown"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D783"/>
  <sheetViews>
    <sheetView zoomScale="85" zoomScaleNormal="85" zoomScaleSheetLayoutView="140" workbookViewId="0">
      <pane xSplit="8" ySplit="3" topLeftCell="GR4" activePane="bottomRight" state="frozen"/>
      <selection pane="topRight"/>
      <selection pane="bottomLeft"/>
      <selection pane="bottomRight" activeCell="GX4" sqref="GX4"/>
    </sheetView>
  </sheetViews>
  <sheetFormatPr defaultRowHeight="12"/>
  <cols>
    <col min="1" max="7" width="2.875" style="158" customWidth="1"/>
    <col min="8" max="8" width="22.75" style="161" customWidth="1"/>
    <col min="9" max="9" width="5.5" style="158" bestFit="1" customWidth="1"/>
    <col min="10" max="10" width="6.125" style="158" bestFit="1" customWidth="1"/>
    <col min="11" max="11" width="5.125" style="158" bestFit="1" customWidth="1"/>
    <col min="12" max="12" width="13.125" style="158" bestFit="1" customWidth="1"/>
    <col min="13" max="13" width="9.625" style="158" customWidth="1"/>
    <col min="14" max="14" width="12.125" style="158" bestFit="1" customWidth="1"/>
    <col min="15" max="15" width="9.625" style="158" customWidth="1"/>
    <col min="16" max="16" width="3.25" style="159" customWidth="1"/>
    <col min="17" max="17" width="6" style="159" bestFit="1" customWidth="1"/>
    <col min="18" max="18" width="3.5" style="159" bestFit="1" customWidth="1"/>
    <col min="19" max="19" width="13" style="160" customWidth="1"/>
    <col min="20" max="29" width="3.5" style="159" customWidth="1"/>
    <col min="30" max="30" width="9" style="158"/>
    <col min="31" max="156" width="13.375" style="158" bestFit="1" customWidth="1"/>
    <col min="157" max="158" width="12.25" style="158" bestFit="1" customWidth="1"/>
    <col min="159" max="162" width="13.375" style="158" bestFit="1" customWidth="1"/>
    <col min="163" max="164" width="12.25" style="158" bestFit="1" customWidth="1"/>
    <col min="165" max="181" width="13.375" style="158" bestFit="1" customWidth="1"/>
    <col min="182" max="182" width="12.25" style="158" bestFit="1" customWidth="1"/>
    <col min="183" max="205" width="13.375" style="158" bestFit="1" customWidth="1"/>
    <col min="206" max="210" width="9.125" style="158" bestFit="1" customWidth="1"/>
    <col min="211" max="16384" width="9" style="158"/>
  </cols>
  <sheetData>
    <row r="1" spans="1:212" ht="24" customHeight="1">
      <c r="A1" s="228" t="s">
        <v>4412</v>
      </c>
      <c r="B1" s="227"/>
      <c r="C1" s="227"/>
      <c r="D1" s="227"/>
      <c r="E1" s="227"/>
      <c r="F1" s="227"/>
      <c r="G1" s="227"/>
      <c r="H1" s="226"/>
      <c r="I1" s="256" t="s">
        <v>4411</v>
      </c>
      <c r="J1" s="254" t="s">
        <v>4410</v>
      </c>
      <c r="K1" s="254" t="s">
        <v>4409</v>
      </c>
      <c r="L1" s="258" t="s">
        <v>4408</v>
      </c>
      <c r="M1" s="259"/>
      <c r="N1" s="259"/>
      <c r="O1" s="260"/>
      <c r="P1" s="258" t="s">
        <v>4390</v>
      </c>
      <c r="Q1" s="259"/>
      <c r="R1" s="260"/>
      <c r="S1" s="261" t="s">
        <v>4407</v>
      </c>
      <c r="T1" s="254" t="s">
        <v>3763</v>
      </c>
      <c r="U1" s="252" t="s">
        <v>4406</v>
      </c>
      <c r="V1" s="253"/>
      <c r="W1" s="253"/>
      <c r="X1" s="254" t="s">
        <v>3813</v>
      </c>
      <c r="Y1" s="254" t="s">
        <v>4405</v>
      </c>
      <c r="Z1" s="254" t="s">
        <v>4404</v>
      </c>
      <c r="AA1" s="254" t="s">
        <v>4403</v>
      </c>
      <c r="AB1" s="254" t="s">
        <v>4402</v>
      </c>
      <c r="AC1" s="250" t="s">
        <v>4401</v>
      </c>
      <c r="AE1" s="158">
        <v>5</v>
      </c>
      <c r="AF1" s="158">
        <f>AE1+1</f>
        <v>6</v>
      </c>
      <c r="AG1" s="158">
        <f>AF1+1</f>
        <v>7</v>
      </c>
      <c r="AH1" s="158">
        <f t="shared" ref="AH1:CS1" si="0">AG1+1</f>
        <v>8</v>
      </c>
      <c r="AI1" s="158">
        <f t="shared" si="0"/>
        <v>9</v>
      </c>
      <c r="AJ1" s="158">
        <f t="shared" si="0"/>
        <v>10</v>
      </c>
      <c r="AK1" s="158">
        <f t="shared" si="0"/>
        <v>11</v>
      </c>
      <c r="AL1" s="158">
        <f t="shared" si="0"/>
        <v>12</v>
      </c>
      <c r="AM1" s="158">
        <f t="shared" si="0"/>
        <v>13</v>
      </c>
      <c r="AN1" s="158">
        <f t="shared" si="0"/>
        <v>14</v>
      </c>
      <c r="AO1" s="158">
        <f t="shared" si="0"/>
        <v>15</v>
      </c>
      <c r="AP1" s="158">
        <f t="shared" si="0"/>
        <v>16</v>
      </c>
      <c r="AQ1" s="158">
        <f t="shared" si="0"/>
        <v>17</v>
      </c>
      <c r="AR1" s="158">
        <f t="shared" si="0"/>
        <v>18</v>
      </c>
      <c r="AS1" s="158">
        <f t="shared" si="0"/>
        <v>19</v>
      </c>
      <c r="AT1" s="158">
        <f t="shared" si="0"/>
        <v>20</v>
      </c>
      <c r="AU1" s="158">
        <f t="shared" si="0"/>
        <v>21</v>
      </c>
      <c r="AV1" s="158">
        <f t="shared" si="0"/>
        <v>22</v>
      </c>
      <c r="AW1" s="158">
        <f t="shared" si="0"/>
        <v>23</v>
      </c>
      <c r="AX1" s="158">
        <f t="shared" si="0"/>
        <v>24</v>
      </c>
      <c r="AY1" s="158">
        <f t="shared" si="0"/>
        <v>25</v>
      </c>
      <c r="AZ1" s="158">
        <f t="shared" si="0"/>
        <v>26</v>
      </c>
      <c r="BA1" s="158">
        <f t="shared" si="0"/>
        <v>27</v>
      </c>
      <c r="BB1" s="158">
        <f t="shared" si="0"/>
        <v>28</v>
      </c>
      <c r="BC1" s="158">
        <f t="shared" si="0"/>
        <v>29</v>
      </c>
      <c r="BD1" s="158">
        <f t="shared" si="0"/>
        <v>30</v>
      </c>
      <c r="BE1" s="158">
        <f t="shared" si="0"/>
        <v>31</v>
      </c>
      <c r="BF1" s="158">
        <f t="shared" si="0"/>
        <v>32</v>
      </c>
      <c r="BG1" s="158">
        <f t="shared" si="0"/>
        <v>33</v>
      </c>
      <c r="BH1" s="158">
        <f t="shared" si="0"/>
        <v>34</v>
      </c>
      <c r="BI1" s="158">
        <f t="shared" si="0"/>
        <v>35</v>
      </c>
      <c r="BJ1" s="158">
        <f t="shared" si="0"/>
        <v>36</v>
      </c>
      <c r="BK1" s="158">
        <f t="shared" si="0"/>
        <v>37</v>
      </c>
      <c r="BL1" s="158">
        <f t="shared" si="0"/>
        <v>38</v>
      </c>
      <c r="BM1" s="158">
        <f t="shared" si="0"/>
        <v>39</v>
      </c>
      <c r="BN1" s="158">
        <f t="shared" si="0"/>
        <v>40</v>
      </c>
      <c r="BO1" s="158">
        <f t="shared" si="0"/>
        <v>41</v>
      </c>
      <c r="BP1" s="158">
        <f t="shared" si="0"/>
        <v>42</v>
      </c>
      <c r="BQ1" s="158">
        <f t="shared" si="0"/>
        <v>43</v>
      </c>
      <c r="BR1" s="158">
        <f t="shared" si="0"/>
        <v>44</v>
      </c>
      <c r="BS1" s="158">
        <f t="shared" si="0"/>
        <v>45</v>
      </c>
      <c r="BT1" s="158">
        <f t="shared" si="0"/>
        <v>46</v>
      </c>
      <c r="BU1" s="158">
        <f t="shared" si="0"/>
        <v>47</v>
      </c>
      <c r="BV1" s="158">
        <f t="shared" si="0"/>
        <v>48</v>
      </c>
      <c r="BW1" s="158">
        <f t="shared" si="0"/>
        <v>49</v>
      </c>
      <c r="BX1" s="158">
        <f t="shared" si="0"/>
        <v>50</v>
      </c>
      <c r="BY1" s="158">
        <f t="shared" si="0"/>
        <v>51</v>
      </c>
      <c r="BZ1" s="158">
        <f t="shared" si="0"/>
        <v>52</v>
      </c>
      <c r="CA1" s="158">
        <f t="shared" si="0"/>
        <v>53</v>
      </c>
      <c r="CB1" s="158">
        <f t="shared" si="0"/>
        <v>54</v>
      </c>
      <c r="CC1" s="158">
        <f t="shared" si="0"/>
        <v>55</v>
      </c>
      <c r="CD1" s="158">
        <f t="shared" si="0"/>
        <v>56</v>
      </c>
      <c r="CE1" s="158">
        <f t="shared" si="0"/>
        <v>57</v>
      </c>
      <c r="CF1" s="158">
        <f t="shared" si="0"/>
        <v>58</v>
      </c>
      <c r="CG1" s="158">
        <f t="shared" si="0"/>
        <v>59</v>
      </c>
      <c r="CH1" s="158">
        <f t="shared" si="0"/>
        <v>60</v>
      </c>
      <c r="CI1" s="158">
        <f t="shared" si="0"/>
        <v>61</v>
      </c>
      <c r="CJ1" s="158">
        <f t="shared" si="0"/>
        <v>62</v>
      </c>
      <c r="CK1" s="158">
        <f t="shared" si="0"/>
        <v>63</v>
      </c>
      <c r="CL1" s="158">
        <f t="shared" si="0"/>
        <v>64</v>
      </c>
      <c r="CM1" s="158">
        <f t="shared" si="0"/>
        <v>65</v>
      </c>
      <c r="CN1" s="158">
        <f t="shared" si="0"/>
        <v>66</v>
      </c>
      <c r="CO1" s="158">
        <f t="shared" si="0"/>
        <v>67</v>
      </c>
      <c r="CP1" s="158">
        <f t="shared" si="0"/>
        <v>68</v>
      </c>
      <c r="CQ1" s="158">
        <f t="shared" si="0"/>
        <v>69</v>
      </c>
      <c r="CR1" s="158">
        <f t="shared" si="0"/>
        <v>70</v>
      </c>
      <c r="CS1" s="158">
        <f t="shared" si="0"/>
        <v>71</v>
      </c>
      <c r="CT1" s="158">
        <f t="shared" ref="CT1:FE1" si="1">CS1+1</f>
        <v>72</v>
      </c>
      <c r="CU1" s="158">
        <f t="shared" si="1"/>
        <v>73</v>
      </c>
      <c r="CV1" s="158">
        <f t="shared" si="1"/>
        <v>74</v>
      </c>
      <c r="CW1" s="158">
        <f t="shared" si="1"/>
        <v>75</v>
      </c>
      <c r="CX1" s="158">
        <f t="shared" si="1"/>
        <v>76</v>
      </c>
      <c r="CY1" s="158">
        <f t="shared" si="1"/>
        <v>77</v>
      </c>
      <c r="CZ1" s="158">
        <f t="shared" si="1"/>
        <v>78</v>
      </c>
      <c r="DA1" s="158">
        <f t="shared" si="1"/>
        <v>79</v>
      </c>
      <c r="DB1" s="158">
        <f t="shared" si="1"/>
        <v>80</v>
      </c>
      <c r="DC1" s="158">
        <f t="shared" si="1"/>
        <v>81</v>
      </c>
      <c r="DD1" s="158">
        <f t="shared" si="1"/>
        <v>82</v>
      </c>
      <c r="DE1" s="158">
        <f t="shared" si="1"/>
        <v>83</v>
      </c>
      <c r="DF1" s="158">
        <f t="shared" si="1"/>
        <v>84</v>
      </c>
      <c r="DG1" s="158">
        <f t="shared" si="1"/>
        <v>85</v>
      </c>
      <c r="DH1" s="158">
        <f t="shared" si="1"/>
        <v>86</v>
      </c>
      <c r="DI1" s="158">
        <f t="shared" si="1"/>
        <v>87</v>
      </c>
      <c r="DJ1" s="158">
        <f t="shared" si="1"/>
        <v>88</v>
      </c>
      <c r="DK1" s="158">
        <f t="shared" si="1"/>
        <v>89</v>
      </c>
      <c r="DL1" s="158">
        <f t="shared" si="1"/>
        <v>90</v>
      </c>
      <c r="DM1" s="158">
        <f t="shared" si="1"/>
        <v>91</v>
      </c>
      <c r="DN1" s="158">
        <f t="shared" si="1"/>
        <v>92</v>
      </c>
      <c r="DO1" s="158">
        <f t="shared" si="1"/>
        <v>93</v>
      </c>
      <c r="DP1" s="158">
        <f t="shared" si="1"/>
        <v>94</v>
      </c>
      <c r="DQ1" s="158">
        <f t="shared" si="1"/>
        <v>95</v>
      </c>
      <c r="DR1" s="158">
        <f t="shared" si="1"/>
        <v>96</v>
      </c>
      <c r="DS1" s="158">
        <f t="shared" si="1"/>
        <v>97</v>
      </c>
      <c r="DT1" s="158">
        <f t="shared" si="1"/>
        <v>98</v>
      </c>
      <c r="DU1" s="158">
        <f t="shared" si="1"/>
        <v>99</v>
      </c>
      <c r="DV1" s="158">
        <f t="shared" si="1"/>
        <v>100</v>
      </c>
      <c r="DW1" s="158">
        <f t="shared" si="1"/>
        <v>101</v>
      </c>
      <c r="DX1" s="158">
        <f t="shared" si="1"/>
        <v>102</v>
      </c>
      <c r="DY1" s="158">
        <f t="shared" si="1"/>
        <v>103</v>
      </c>
      <c r="DZ1" s="158">
        <f t="shared" si="1"/>
        <v>104</v>
      </c>
      <c r="EA1" s="158">
        <f t="shared" si="1"/>
        <v>105</v>
      </c>
      <c r="EB1" s="158">
        <f t="shared" si="1"/>
        <v>106</v>
      </c>
      <c r="EC1" s="158">
        <f t="shared" si="1"/>
        <v>107</v>
      </c>
      <c r="ED1" s="158">
        <f t="shared" si="1"/>
        <v>108</v>
      </c>
      <c r="EE1" s="158">
        <f t="shared" si="1"/>
        <v>109</v>
      </c>
      <c r="EF1" s="158">
        <f t="shared" si="1"/>
        <v>110</v>
      </c>
      <c r="EG1" s="158">
        <f t="shared" si="1"/>
        <v>111</v>
      </c>
      <c r="EH1" s="158">
        <f t="shared" si="1"/>
        <v>112</v>
      </c>
      <c r="EI1" s="158">
        <f t="shared" si="1"/>
        <v>113</v>
      </c>
      <c r="EJ1" s="158">
        <f t="shared" si="1"/>
        <v>114</v>
      </c>
      <c r="EK1" s="158">
        <f t="shared" si="1"/>
        <v>115</v>
      </c>
      <c r="EL1" s="158">
        <f t="shared" si="1"/>
        <v>116</v>
      </c>
      <c r="EM1" s="158">
        <f t="shared" si="1"/>
        <v>117</v>
      </c>
      <c r="EN1" s="158">
        <f t="shared" si="1"/>
        <v>118</v>
      </c>
      <c r="EO1" s="158">
        <f t="shared" si="1"/>
        <v>119</v>
      </c>
      <c r="EP1" s="158">
        <f t="shared" si="1"/>
        <v>120</v>
      </c>
      <c r="EQ1" s="158">
        <f t="shared" si="1"/>
        <v>121</v>
      </c>
      <c r="ER1" s="158">
        <f t="shared" si="1"/>
        <v>122</v>
      </c>
      <c r="ES1" s="158">
        <f t="shared" si="1"/>
        <v>123</v>
      </c>
      <c r="ET1" s="158">
        <f t="shared" si="1"/>
        <v>124</v>
      </c>
      <c r="EU1" s="158">
        <f t="shared" si="1"/>
        <v>125</v>
      </c>
      <c r="EV1" s="158">
        <f t="shared" si="1"/>
        <v>126</v>
      </c>
      <c r="EW1" s="158">
        <f t="shared" si="1"/>
        <v>127</v>
      </c>
      <c r="EX1" s="158">
        <f t="shared" si="1"/>
        <v>128</v>
      </c>
      <c r="EY1" s="158">
        <f t="shared" si="1"/>
        <v>129</v>
      </c>
      <c r="EZ1" s="158">
        <f t="shared" si="1"/>
        <v>130</v>
      </c>
      <c r="FA1" s="158">
        <f t="shared" si="1"/>
        <v>131</v>
      </c>
      <c r="FB1" s="158">
        <f t="shared" si="1"/>
        <v>132</v>
      </c>
      <c r="FC1" s="158">
        <f t="shared" si="1"/>
        <v>133</v>
      </c>
      <c r="FD1" s="158">
        <f t="shared" si="1"/>
        <v>134</v>
      </c>
      <c r="FE1" s="158">
        <f t="shared" si="1"/>
        <v>135</v>
      </c>
      <c r="FF1" s="158">
        <f t="shared" ref="FF1:HD1" si="2">FE1+1</f>
        <v>136</v>
      </c>
      <c r="FG1" s="158">
        <f t="shared" si="2"/>
        <v>137</v>
      </c>
      <c r="FH1" s="158">
        <f t="shared" si="2"/>
        <v>138</v>
      </c>
      <c r="FI1" s="158">
        <f t="shared" si="2"/>
        <v>139</v>
      </c>
      <c r="FJ1" s="158">
        <f t="shared" si="2"/>
        <v>140</v>
      </c>
      <c r="FK1" s="158">
        <f t="shared" si="2"/>
        <v>141</v>
      </c>
      <c r="FL1" s="158">
        <f t="shared" si="2"/>
        <v>142</v>
      </c>
      <c r="FM1" s="158">
        <f t="shared" si="2"/>
        <v>143</v>
      </c>
      <c r="FN1" s="158">
        <f t="shared" si="2"/>
        <v>144</v>
      </c>
      <c r="FO1" s="158">
        <f t="shared" si="2"/>
        <v>145</v>
      </c>
      <c r="FP1" s="158">
        <f t="shared" si="2"/>
        <v>146</v>
      </c>
      <c r="FQ1" s="158">
        <f t="shared" si="2"/>
        <v>147</v>
      </c>
      <c r="FR1" s="158">
        <f t="shared" si="2"/>
        <v>148</v>
      </c>
      <c r="FS1" s="158">
        <f t="shared" si="2"/>
        <v>149</v>
      </c>
      <c r="FT1" s="158">
        <f t="shared" si="2"/>
        <v>150</v>
      </c>
      <c r="FU1" s="158">
        <f t="shared" si="2"/>
        <v>151</v>
      </c>
      <c r="FV1" s="158">
        <f t="shared" si="2"/>
        <v>152</v>
      </c>
      <c r="FW1" s="158">
        <f t="shared" si="2"/>
        <v>153</v>
      </c>
      <c r="FX1" s="158">
        <f t="shared" si="2"/>
        <v>154</v>
      </c>
      <c r="FY1" s="158">
        <f t="shared" si="2"/>
        <v>155</v>
      </c>
      <c r="FZ1" s="158">
        <f t="shared" si="2"/>
        <v>156</v>
      </c>
      <c r="GA1" s="158">
        <f t="shared" si="2"/>
        <v>157</v>
      </c>
      <c r="GB1" s="158">
        <f t="shared" si="2"/>
        <v>158</v>
      </c>
      <c r="GC1" s="158">
        <f t="shared" si="2"/>
        <v>159</v>
      </c>
      <c r="GD1" s="158">
        <f t="shared" si="2"/>
        <v>160</v>
      </c>
      <c r="GE1" s="158">
        <f t="shared" si="2"/>
        <v>161</v>
      </c>
      <c r="GF1" s="158">
        <f t="shared" si="2"/>
        <v>162</v>
      </c>
      <c r="GG1" s="158">
        <f t="shared" si="2"/>
        <v>163</v>
      </c>
      <c r="GH1" s="158">
        <f t="shared" si="2"/>
        <v>164</v>
      </c>
      <c r="GI1" s="158">
        <f t="shared" si="2"/>
        <v>165</v>
      </c>
      <c r="GJ1" s="158">
        <f t="shared" si="2"/>
        <v>166</v>
      </c>
      <c r="GK1" s="158">
        <f t="shared" si="2"/>
        <v>167</v>
      </c>
      <c r="GL1" s="158">
        <f t="shared" si="2"/>
        <v>168</v>
      </c>
      <c r="GM1" s="158">
        <f t="shared" si="2"/>
        <v>169</v>
      </c>
      <c r="GN1" s="158">
        <f t="shared" si="2"/>
        <v>170</v>
      </c>
      <c r="GO1" s="158">
        <f t="shared" si="2"/>
        <v>171</v>
      </c>
      <c r="GP1" s="158">
        <f t="shared" si="2"/>
        <v>172</v>
      </c>
      <c r="GQ1" s="158">
        <f t="shared" si="2"/>
        <v>173</v>
      </c>
      <c r="GR1" s="158">
        <f t="shared" si="2"/>
        <v>174</v>
      </c>
      <c r="GS1" s="158">
        <f t="shared" si="2"/>
        <v>175</v>
      </c>
      <c r="GT1" s="158">
        <f t="shared" si="2"/>
        <v>176</v>
      </c>
      <c r="GU1" s="158">
        <f t="shared" si="2"/>
        <v>177</v>
      </c>
      <c r="GV1" s="158">
        <f t="shared" si="2"/>
        <v>178</v>
      </c>
      <c r="GW1" s="158">
        <f t="shared" si="2"/>
        <v>179</v>
      </c>
      <c r="GX1" s="158">
        <f t="shared" si="2"/>
        <v>180</v>
      </c>
      <c r="GY1" s="158">
        <f t="shared" si="2"/>
        <v>181</v>
      </c>
      <c r="GZ1" s="158">
        <f t="shared" si="2"/>
        <v>182</v>
      </c>
      <c r="HA1" s="158">
        <f t="shared" si="2"/>
        <v>183</v>
      </c>
      <c r="HB1" s="158">
        <f t="shared" si="2"/>
        <v>184</v>
      </c>
      <c r="HC1" s="158">
        <f t="shared" si="2"/>
        <v>185</v>
      </c>
      <c r="HD1" s="158">
        <f t="shared" si="2"/>
        <v>186</v>
      </c>
    </row>
    <row r="2" spans="1:212" ht="65.25" customHeight="1">
      <c r="A2" s="225" t="s">
        <v>4400</v>
      </c>
      <c r="B2" s="224" t="s">
        <v>4399</v>
      </c>
      <c r="C2" s="224" t="s">
        <v>4398</v>
      </c>
      <c r="D2" s="224" t="s">
        <v>4397</v>
      </c>
      <c r="E2" s="224" t="s">
        <v>4396</v>
      </c>
      <c r="F2" s="224" t="s">
        <v>4395</v>
      </c>
      <c r="G2" s="224" t="s">
        <v>4394</v>
      </c>
      <c r="H2" s="223" t="s">
        <v>4393</v>
      </c>
      <c r="I2" s="257"/>
      <c r="J2" s="255"/>
      <c r="K2" s="255"/>
      <c r="L2" s="263" t="s">
        <v>4392</v>
      </c>
      <c r="M2" s="264"/>
      <c r="N2" s="263" t="s">
        <v>4391</v>
      </c>
      <c r="O2" s="264"/>
      <c r="P2" s="221" t="s">
        <v>4390</v>
      </c>
      <c r="Q2" s="221" t="s">
        <v>4389</v>
      </c>
      <c r="R2" s="221" t="s">
        <v>4388</v>
      </c>
      <c r="S2" s="262"/>
      <c r="T2" s="255"/>
      <c r="U2" s="221" t="s">
        <v>4387</v>
      </c>
      <c r="V2" s="221" t="s">
        <v>4386</v>
      </c>
      <c r="W2" s="221" t="s">
        <v>4385</v>
      </c>
      <c r="X2" s="255"/>
      <c r="Y2" s="255"/>
      <c r="Z2" s="255"/>
      <c r="AA2" s="255"/>
      <c r="AB2" s="255"/>
      <c r="AC2" s="251"/>
    </row>
    <row r="3" spans="1:212" ht="13.5" customHeight="1">
      <c r="A3" s="220"/>
      <c r="B3" s="219"/>
      <c r="C3" s="219"/>
      <c r="D3" s="219"/>
      <c r="E3" s="219"/>
      <c r="F3" s="219"/>
      <c r="G3" s="219"/>
      <c r="H3" s="162"/>
      <c r="I3" s="218"/>
      <c r="J3" s="215"/>
      <c r="K3" s="215"/>
      <c r="L3" s="171" t="s">
        <v>4384</v>
      </c>
      <c r="M3" s="187" t="s">
        <v>4383</v>
      </c>
      <c r="N3" s="171" t="s">
        <v>4384</v>
      </c>
      <c r="O3" s="187" t="s">
        <v>4383</v>
      </c>
      <c r="P3" s="215"/>
      <c r="Q3" s="215"/>
      <c r="R3" s="217"/>
      <c r="S3" s="216"/>
      <c r="T3" s="215"/>
      <c r="U3" s="215"/>
      <c r="V3" s="222" t="str">
        <f>IF(U3&gt;8,4,"")</f>
        <v/>
      </c>
      <c r="W3" s="215"/>
      <c r="X3" s="215"/>
      <c r="Y3" s="215"/>
      <c r="Z3" s="215"/>
      <c r="AA3" s="215"/>
      <c r="AB3" s="215"/>
      <c r="AC3" s="214"/>
      <c r="AE3" s="239">
        <v>36526</v>
      </c>
      <c r="AF3" s="239">
        <v>36557</v>
      </c>
      <c r="AG3" s="239">
        <v>36586</v>
      </c>
      <c r="AH3" s="239">
        <v>36617</v>
      </c>
      <c r="AI3" s="239">
        <v>36647</v>
      </c>
      <c r="AJ3" s="239">
        <v>36678</v>
      </c>
      <c r="AK3" s="239">
        <v>36708</v>
      </c>
      <c r="AL3" s="239">
        <v>36739</v>
      </c>
      <c r="AM3" s="239">
        <v>36770</v>
      </c>
      <c r="AN3" s="239">
        <v>36800</v>
      </c>
      <c r="AO3" s="239">
        <v>36831</v>
      </c>
      <c r="AP3" s="239">
        <v>36861</v>
      </c>
      <c r="AQ3" s="239">
        <v>36892</v>
      </c>
      <c r="AR3" s="239">
        <v>36923</v>
      </c>
      <c r="AS3" s="239">
        <v>36951</v>
      </c>
      <c r="AT3" s="239">
        <v>36982</v>
      </c>
      <c r="AU3" s="239">
        <v>37012</v>
      </c>
      <c r="AV3" s="239">
        <v>37043</v>
      </c>
      <c r="AW3" s="239">
        <v>37073</v>
      </c>
      <c r="AX3" s="239">
        <v>37104</v>
      </c>
      <c r="AY3" s="239">
        <v>37135</v>
      </c>
      <c r="AZ3" s="239">
        <v>37165</v>
      </c>
      <c r="BA3" s="239">
        <v>37196</v>
      </c>
      <c r="BB3" s="239">
        <v>37226</v>
      </c>
      <c r="BC3" s="239">
        <v>37257</v>
      </c>
      <c r="BD3" s="239">
        <v>37288</v>
      </c>
      <c r="BE3" s="239">
        <v>37316</v>
      </c>
      <c r="BF3" s="239">
        <v>37347</v>
      </c>
      <c r="BG3" s="239">
        <v>37377</v>
      </c>
      <c r="BH3" s="239">
        <v>37408</v>
      </c>
      <c r="BI3" s="239">
        <v>37438</v>
      </c>
      <c r="BJ3" s="239">
        <v>37469</v>
      </c>
      <c r="BK3" s="239">
        <v>37500</v>
      </c>
      <c r="BL3" s="239">
        <v>37530</v>
      </c>
      <c r="BM3" s="239">
        <v>37561</v>
      </c>
      <c r="BN3" s="239">
        <v>37591</v>
      </c>
      <c r="BO3" s="239">
        <v>37622</v>
      </c>
      <c r="BP3" s="239">
        <v>37653</v>
      </c>
      <c r="BQ3" s="239">
        <v>37681</v>
      </c>
      <c r="BR3" s="239">
        <v>37712</v>
      </c>
      <c r="BS3" s="239">
        <v>37742</v>
      </c>
      <c r="BT3" s="239">
        <v>37773</v>
      </c>
      <c r="BU3" s="239">
        <v>37803</v>
      </c>
      <c r="BV3" s="239">
        <v>37834</v>
      </c>
      <c r="BW3" s="239">
        <v>37865</v>
      </c>
      <c r="BX3" s="239">
        <v>37895</v>
      </c>
      <c r="BY3" s="239">
        <v>37926</v>
      </c>
      <c r="BZ3" s="239">
        <v>37956</v>
      </c>
      <c r="CA3" s="239">
        <v>37987</v>
      </c>
      <c r="CB3" s="239">
        <v>38018</v>
      </c>
      <c r="CC3" s="239">
        <v>38047</v>
      </c>
      <c r="CD3" s="239">
        <v>38078</v>
      </c>
      <c r="CE3" s="239">
        <v>38108</v>
      </c>
      <c r="CF3" s="239">
        <v>38139</v>
      </c>
      <c r="CG3" s="239">
        <v>38169</v>
      </c>
      <c r="CH3" s="239">
        <v>38200</v>
      </c>
      <c r="CI3" s="239">
        <v>38231</v>
      </c>
      <c r="CJ3" s="239">
        <v>38261</v>
      </c>
      <c r="CK3" s="239">
        <v>38292</v>
      </c>
      <c r="CL3" s="239">
        <v>38322</v>
      </c>
      <c r="CM3" s="239">
        <v>38353</v>
      </c>
      <c r="CN3" s="239">
        <v>38384</v>
      </c>
      <c r="CO3" s="239">
        <v>38412</v>
      </c>
      <c r="CP3" s="239">
        <v>38443</v>
      </c>
      <c r="CQ3" s="239">
        <v>38473</v>
      </c>
      <c r="CR3" s="239">
        <v>38504</v>
      </c>
      <c r="CS3" s="239">
        <v>38534</v>
      </c>
      <c r="CT3" s="239">
        <v>38565</v>
      </c>
      <c r="CU3" s="239">
        <v>38596</v>
      </c>
      <c r="CV3" s="239">
        <v>38626</v>
      </c>
      <c r="CW3" s="239">
        <v>38657</v>
      </c>
      <c r="CX3" s="239">
        <v>38687</v>
      </c>
      <c r="CY3" s="239">
        <v>38718</v>
      </c>
      <c r="CZ3" s="239">
        <v>38749</v>
      </c>
      <c r="DA3" s="239">
        <v>38777</v>
      </c>
      <c r="DB3" s="239">
        <v>38808</v>
      </c>
      <c r="DC3" s="239">
        <v>38838</v>
      </c>
      <c r="DD3" s="239">
        <v>38869</v>
      </c>
      <c r="DE3" s="239">
        <v>38899</v>
      </c>
      <c r="DF3" s="239">
        <v>38930</v>
      </c>
      <c r="DG3" s="239">
        <v>38961</v>
      </c>
      <c r="DH3" s="239">
        <v>38991</v>
      </c>
      <c r="DI3" s="239">
        <v>39022</v>
      </c>
      <c r="DJ3" s="239">
        <v>39052</v>
      </c>
      <c r="DK3" s="239">
        <v>39083</v>
      </c>
      <c r="DL3" s="239">
        <v>39114</v>
      </c>
      <c r="DM3" s="239">
        <v>39142</v>
      </c>
      <c r="DN3" s="239">
        <v>39173</v>
      </c>
      <c r="DO3" s="239">
        <v>39203</v>
      </c>
      <c r="DP3" s="239">
        <v>39234</v>
      </c>
      <c r="DQ3" s="239">
        <v>39264</v>
      </c>
      <c r="DR3" s="239">
        <v>39295</v>
      </c>
      <c r="DS3" s="239">
        <v>39326</v>
      </c>
      <c r="DT3" s="239">
        <v>39356</v>
      </c>
      <c r="DU3" s="239">
        <v>39387</v>
      </c>
      <c r="DV3" s="239">
        <v>39417</v>
      </c>
      <c r="DW3" s="239">
        <v>39448</v>
      </c>
      <c r="DX3" s="239">
        <v>39479</v>
      </c>
      <c r="DY3" s="239">
        <v>39508</v>
      </c>
      <c r="DZ3" s="239">
        <v>39539</v>
      </c>
      <c r="EA3" s="239">
        <v>39569</v>
      </c>
      <c r="EB3" s="239">
        <v>39600</v>
      </c>
      <c r="EC3" s="239">
        <v>39630</v>
      </c>
      <c r="ED3" s="239">
        <v>39661</v>
      </c>
      <c r="EE3" s="239">
        <v>39692</v>
      </c>
      <c r="EF3" s="239">
        <v>39722</v>
      </c>
      <c r="EG3" s="239">
        <v>39753</v>
      </c>
      <c r="EH3" s="239">
        <v>39783</v>
      </c>
      <c r="EI3" s="239">
        <v>39814</v>
      </c>
      <c r="EJ3" s="239">
        <v>39845</v>
      </c>
      <c r="EK3" s="239">
        <v>39873</v>
      </c>
      <c r="EL3" s="239">
        <v>39904</v>
      </c>
      <c r="EM3" s="239">
        <v>39934</v>
      </c>
      <c r="EN3" s="239">
        <v>39965</v>
      </c>
      <c r="EO3" s="239">
        <v>39995</v>
      </c>
      <c r="EP3" s="239">
        <v>40026</v>
      </c>
      <c r="EQ3" s="239">
        <v>40057</v>
      </c>
      <c r="ER3" s="239">
        <v>40087</v>
      </c>
      <c r="ES3" s="239">
        <v>40118</v>
      </c>
      <c r="ET3" s="239">
        <v>40148</v>
      </c>
      <c r="EU3" s="239">
        <v>40179</v>
      </c>
      <c r="EV3" s="239">
        <v>40210</v>
      </c>
      <c r="EW3" s="239">
        <v>40238</v>
      </c>
      <c r="EX3" s="239">
        <v>40269</v>
      </c>
      <c r="EY3" s="239">
        <v>40299</v>
      </c>
      <c r="EZ3" s="239">
        <v>40330</v>
      </c>
      <c r="FA3" s="239">
        <v>40360</v>
      </c>
      <c r="FB3" s="239">
        <v>40391</v>
      </c>
      <c r="FC3" s="239">
        <v>40422</v>
      </c>
      <c r="FD3" s="239">
        <v>40452</v>
      </c>
      <c r="FE3" s="239">
        <v>40483</v>
      </c>
      <c r="FF3" s="239">
        <v>40513</v>
      </c>
      <c r="FG3" s="239">
        <v>40544</v>
      </c>
      <c r="FH3" s="239">
        <v>40575</v>
      </c>
      <c r="FI3" s="239">
        <v>40603</v>
      </c>
      <c r="FJ3" s="239">
        <v>40634</v>
      </c>
      <c r="FK3" s="239">
        <v>40664</v>
      </c>
      <c r="FL3" s="239">
        <v>40695</v>
      </c>
      <c r="FM3" s="239">
        <v>40725</v>
      </c>
      <c r="FN3" s="239">
        <v>40756</v>
      </c>
      <c r="FO3" s="239">
        <v>40787</v>
      </c>
      <c r="FP3" s="239">
        <v>40817</v>
      </c>
      <c r="FQ3" s="239">
        <v>40848</v>
      </c>
      <c r="FR3" s="239">
        <v>40878</v>
      </c>
      <c r="FS3" s="239">
        <v>40909</v>
      </c>
      <c r="FT3" s="239">
        <v>40940</v>
      </c>
      <c r="FU3" s="239">
        <v>40969</v>
      </c>
      <c r="FV3" s="239">
        <v>41000</v>
      </c>
      <c r="FW3" s="239">
        <v>41030</v>
      </c>
      <c r="FX3" s="239">
        <v>41061</v>
      </c>
      <c r="FY3" s="239">
        <v>41091</v>
      </c>
      <c r="FZ3" s="239">
        <v>41122</v>
      </c>
      <c r="GA3" s="239">
        <v>41153</v>
      </c>
      <c r="GB3" s="239">
        <v>41183</v>
      </c>
      <c r="GC3" s="239">
        <v>41214</v>
      </c>
      <c r="GD3" s="239">
        <v>41244</v>
      </c>
      <c r="GE3" s="239">
        <v>41275</v>
      </c>
      <c r="GF3" s="239">
        <v>41306</v>
      </c>
      <c r="GG3" s="239">
        <v>41334</v>
      </c>
      <c r="GH3" s="239">
        <v>41365</v>
      </c>
      <c r="GI3" s="239">
        <v>41395</v>
      </c>
      <c r="GJ3" s="239">
        <v>41426</v>
      </c>
      <c r="GK3" s="239">
        <v>41456</v>
      </c>
      <c r="GL3" s="239">
        <v>41487</v>
      </c>
      <c r="GM3" s="239">
        <v>41518</v>
      </c>
      <c r="GN3" s="239">
        <v>41548</v>
      </c>
      <c r="GO3" s="239">
        <v>41579</v>
      </c>
      <c r="GP3" s="239">
        <v>41609</v>
      </c>
      <c r="GQ3" s="239">
        <v>41640</v>
      </c>
      <c r="GR3" s="239">
        <v>41671</v>
      </c>
      <c r="GS3" s="239">
        <v>41699</v>
      </c>
      <c r="GT3" s="239">
        <v>41730</v>
      </c>
      <c r="GU3" s="239">
        <v>41760</v>
      </c>
      <c r="GV3" s="239">
        <v>41791</v>
      </c>
      <c r="GW3" s="239">
        <v>41821</v>
      </c>
      <c r="GX3" s="239">
        <v>41852</v>
      </c>
      <c r="GY3" s="239">
        <v>41883</v>
      </c>
      <c r="GZ3" s="239">
        <v>41913</v>
      </c>
      <c r="HA3" s="239">
        <v>41944</v>
      </c>
      <c r="HB3" s="239">
        <v>41974</v>
      </c>
      <c r="HC3" s="239">
        <v>42005</v>
      </c>
      <c r="HD3" s="239">
        <v>42036</v>
      </c>
    </row>
    <row r="4" spans="1:212" s="176" customFormat="1" ht="13.5" customHeight="1">
      <c r="A4" s="182" t="s">
        <v>3811</v>
      </c>
      <c r="B4" s="181"/>
      <c r="C4" s="181"/>
      <c r="D4" s="181"/>
      <c r="E4" s="181"/>
      <c r="F4" s="181"/>
      <c r="G4" s="181"/>
      <c r="H4" s="181"/>
      <c r="I4" s="230">
        <v>1</v>
      </c>
      <c r="J4" s="180" t="s">
        <v>3816</v>
      </c>
      <c r="K4" s="231">
        <v>1</v>
      </c>
      <c r="L4" s="169">
        <v>3157986390</v>
      </c>
      <c r="M4" s="169">
        <v>10000</v>
      </c>
      <c r="N4" s="169">
        <v>250171389</v>
      </c>
      <c r="O4" s="169">
        <v>10000</v>
      </c>
      <c r="P4" s="210" t="s">
        <v>3781</v>
      </c>
      <c r="Q4" s="213" t="s">
        <v>3781</v>
      </c>
      <c r="R4" s="212" t="s">
        <v>3781</v>
      </c>
      <c r="S4" s="211"/>
      <c r="T4" s="210" t="s">
        <v>3781</v>
      </c>
      <c r="U4" s="210" t="s">
        <v>3781</v>
      </c>
      <c r="V4" s="210" t="s">
        <v>3781</v>
      </c>
      <c r="W4" s="210" t="s">
        <v>3781</v>
      </c>
      <c r="X4" s="210" t="s">
        <v>3781</v>
      </c>
      <c r="Y4" s="210" t="s">
        <v>3781</v>
      </c>
      <c r="Z4" s="210" t="s">
        <v>3781</v>
      </c>
      <c r="AA4" s="210" t="s">
        <v>3781</v>
      </c>
      <c r="AB4" s="210" t="s">
        <v>3781</v>
      </c>
      <c r="AC4" s="209" t="s">
        <v>3781</v>
      </c>
    </row>
    <row r="5" spans="1:212" s="176" customFormat="1" ht="13.5" customHeight="1">
      <c r="A5" s="177" t="s">
        <v>4382</v>
      </c>
      <c r="I5" s="232">
        <v>2</v>
      </c>
      <c r="J5" s="178" t="s">
        <v>3816</v>
      </c>
      <c r="K5" s="233">
        <v>2</v>
      </c>
      <c r="L5" s="169">
        <v>797528399</v>
      </c>
      <c r="M5" s="169">
        <v>2525</v>
      </c>
      <c r="N5" s="169">
        <v>59561367</v>
      </c>
      <c r="O5" s="169">
        <v>2381</v>
      </c>
      <c r="P5" s="175" t="s">
        <v>3781</v>
      </c>
      <c r="Q5" s="193" t="s">
        <v>3781</v>
      </c>
      <c r="R5" s="192" t="s">
        <v>3781</v>
      </c>
      <c r="S5" s="195"/>
      <c r="T5" s="175" t="s">
        <v>3781</v>
      </c>
      <c r="U5" s="175" t="s">
        <v>3781</v>
      </c>
      <c r="V5" s="175" t="s">
        <v>3781</v>
      </c>
      <c r="W5" s="175" t="s">
        <v>3781</v>
      </c>
      <c r="X5" s="175" t="s">
        <v>3781</v>
      </c>
      <c r="Y5" s="175" t="s">
        <v>3781</v>
      </c>
      <c r="Z5" s="175" t="s">
        <v>3781</v>
      </c>
      <c r="AA5" s="175" t="s">
        <v>3781</v>
      </c>
      <c r="AB5" s="175" t="s">
        <v>3781</v>
      </c>
      <c r="AC5" s="189" t="s">
        <v>3781</v>
      </c>
    </row>
    <row r="6" spans="1:212" s="176" customFormat="1" ht="13.5" customHeight="1">
      <c r="A6" s="177"/>
      <c r="C6" s="176" t="s">
        <v>4381</v>
      </c>
      <c r="I6" s="232">
        <v>3</v>
      </c>
      <c r="J6" s="178" t="s">
        <v>3816</v>
      </c>
      <c r="K6" s="233">
        <v>3</v>
      </c>
      <c r="L6" s="169">
        <v>68469210</v>
      </c>
      <c r="M6" s="169">
        <v>217</v>
      </c>
      <c r="N6" s="169">
        <v>4496898</v>
      </c>
      <c r="O6" s="169">
        <v>180</v>
      </c>
      <c r="P6" s="175" t="s">
        <v>3781</v>
      </c>
      <c r="Q6" s="193" t="s">
        <v>3781</v>
      </c>
      <c r="R6" s="192" t="s">
        <v>3781</v>
      </c>
      <c r="S6" s="195"/>
      <c r="T6" s="175" t="s">
        <v>3781</v>
      </c>
      <c r="U6" s="175" t="s">
        <v>3781</v>
      </c>
      <c r="V6" s="175" t="s">
        <v>3781</v>
      </c>
      <c r="W6" s="175" t="s">
        <v>3781</v>
      </c>
      <c r="X6" s="175" t="s">
        <v>3781</v>
      </c>
      <c r="Y6" s="175" t="s">
        <v>3781</v>
      </c>
      <c r="Z6" s="175" t="s">
        <v>3781</v>
      </c>
      <c r="AA6" s="175" t="s">
        <v>3781</v>
      </c>
      <c r="AB6" s="175" t="s">
        <v>3781</v>
      </c>
      <c r="AC6" s="189" t="s">
        <v>3781</v>
      </c>
    </row>
    <row r="7" spans="1:212" s="176" customFormat="1" ht="13.5" customHeight="1">
      <c r="A7" s="177"/>
      <c r="E7" s="176" t="s">
        <v>3788</v>
      </c>
      <c r="I7" s="232">
        <v>4</v>
      </c>
      <c r="J7" s="178" t="s">
        <v>3816</v>
      </c>
      <c r="K7" s="233">
        <v>4</v>
      </c>
      <c r="L7" s="169">
        <v>24018140</v>
      </c>
      <c r="M7" s="169">
        <v>76</v>
      </c>
      <c r="N7" s="169">
        <v>1420716</v>
      </c>
      <c r="O7" s="169">
        <v>57</v>
      </c>
      <c r="P7" s="175" t="s">
        <v>3781</v>
      </c>
      <c r="Q7" s="193" t="s">
        <v>3781</v>
      </c>
      <c r="R7" s="192" t="s">
        <v>3781</v>
      </c>
      <c r="S7" s="195"/>
      <c r="T7" s="175" t="s">
        <v>3781</v>
      </c>
      <c r="U7" s="175" t="s">
        <v>3781</v>
      </c>
      <c r="V7" s="175" t="s">
        <v>3781</v>
      </c>
      <c r="W7" s="175" t="s">
        <v>3781</v>
      </c>
      <c r="X7" s="175" t="s">
        <v>3781</v>
      </c>
      <c r="Y7" s="175" t="s">
        <v>3781</v>
      </c>
      <c r="Z7" s="175" t="s">
        <v>3781</v>
      </c>
      <c r="AA7" s="175" t="s">
        <v>3781</v>
      </c>
      <c r="AB7" s="175" t="s">
        <v>3781</v>
      </c>
      <c r="AC7" s="189" t="s">
        <v>3781</v>
      </c>
    </row>
    <row r="8" spans="1:212" s="176" customFormat="1" ht="13.5" customHeight="1">
      <c r="A8" s="177"/>
      <c r="F8" s="176" t="s">
        <v>4380</v>
      </c>
      <c r="I8" s="194"/>
      <c r="J8" s="233">
        <v>1000</v>
      </c>
      <c r="K8" s="233">
        <v>5</v>
      </c>
      <c r="L8" s="169">
        <v>22818067</v>
      </c>
      <c r="M8" s="169">
        <v>72</v>
      </c>
      <c r="N8" s="169">
        <v>1349970</v>
      </c>
      <c r="O8" s="169">
        <v>54</v>
      </c>
      <c r="P8" s="175" t="s">
        <v>3781</v>
      </c>
      <c r="Q8" s="193" t="s">
        <v>3781</v>
      </c>
      <c r="R8" s="192" t="s">
        <v>3781</v>
      </c>
      <c r="S8" s="195"/>
      <c r="T8" s="175" t="s">
        <v>3781</v>
      </c>
      <c r="U8" s="175" t="s">
        <v>3781</v>
      </c>
      <c r="V8" s="175" t="s">
        <v>3781</v>
      </c>
      <c r="W8" s="175" t="s">
        <v>3781</v>
      </c>
      <c r="X8" s="175" t="s">
        <v>3781</v>
      </c>
      <c r="Y8" s="175" t="s">
        <v>3781</v>
      </c>
      <c r="Z8" s="175" t="s">
        <v>3781</v>
      </c>
      <c r="AA8" s="175" t="s">
        <v>3781</v>
      </c>
      <c r="AB8" s="175" t="s">
        <v>3781</v>
      </c>
      <c r="AC8" s="189" t="s">
        <v>3781</v>
      </c>
      <c r="AE8" s="176">
        <v>116.9</v>
      </c>
      <c r="AF8" s="176">
        <v>117</v>
      </c>
      <c r="AG8" s="176">
        <v>116.9</v>
      </c>
      <c r="AH8" s="176">
        <v>116.7</v>
      </c>
      <c r="AI8" s="176">
        <v>116.6</v>
      </c>
      <c r="AJ8" s="176">
        <v>116.6</v>
      </c>
      <c r="AK8" s="176">
        <v>116.4</v>
      </c>
      <c r="AL8" s="176">
        <v>116.1</v>
      </c>
      <c r="AM8" s="176">
        <v>115.1</v>
      </c>
      <c r="AN8" s="176">
        <v>113.6</v>
      </c>
      <c r="AO8" s="176">
        <v>112.4</v>
      </c>
      <c r="AP8" s="176">
        <v>112.1</v>
      </c>
      <c r="AQ8" s="176">
        <v>112</v>
      </c>
      <c r="AR8" s="176">
        <v>111.8</v>
      </c>
      <c r="AS8" s="176">
        <v>111.7</v>
      </c>
      <c r="AT8" s="176">
        <v>111.7</v>
      </c>
      <c r="AU8" s="176">
        <v>111.6</v>
      </c>
      <c r="AV8" s="176">
        <v>111.6</v>
      </c>
      <c r="AW8" s="176">
        <v>111.7</v>
      </c>
      <c r="AX8" s="176">
        <v>112.2</v>
      </c>
      <c r="AY8" s="176">
        <v>112.2</v>
      </c>
      <c r="AZ8" s="176">
        <v>112.3</v>
      </c>
      <c r="BA8" s="176">
        <v>112.2</v>
      </c>
      <c r="BB8" s="176">
        <v>112</v>
      </c>
      <c r="BC8" s="176">
        <v>111.8</v>
      </c>
      <c r="BD8" s="176">
        <v>111.6</v>
      </c>
      <c r="BE8" s="176">
        <v>111.7</v>
      </c>
      <c r="BF8" s="176">
        <v>111.6</v>
      </c>
      <c r="BG8" s="176">
        <v>111.7</v>
      </c>
      <c r="BH8" s="176">
        <v>111.5</v>
      </c>
      <c r="BI8" s="176">
        <v>111.5</v>
      </c>
      <c r="BJ8" s="176">
        <v>111.4</v>
      </c>
      <c r="BK8" s="176">
        <v>111.3</v>
      </c>
      <c r="BL8" s="176">
        <v>111.3</v>
      </c>
      <c r="BM8" s="176">
        <v>111.3</v>
      </c>
      <c r="BN8" s="176">
        <v>111.2</v>
      </c>
      <c r="BO8" s="176">
        <v>111</v>
      </c>
      <c r="BP8" s="176">
        <v>110.9</v>
      </c>
      <c r="BQ8" s="176">
        <v>110.7</v>
      </c>
      <c r="BR8" s="176">
        <v>110.6</v>
      </c>
      <c r="BS8" s="176">
        <v>111</v>
      </c>
      <c r="BT8" s="176">
        <v>111</v>
      </c>
      <c r="BU8" s="176">
        <v>111.2</v>
      </c>
      <c r="BV8" s="176">
        <v>111.3</v>
      </c>
      <c r="BW8" s="176">
        <v>112.8</v>
      </c>
      <c r="BX8" s="176">
        <v>124.1</v>
      </c>
      <c r="BY8" s="176">
        <v>130.30000000000001</v>
      </c>
      <c r="BZ8" s="176">
        <v>133.19999999999999</v>
      </c>
      <c r="CA8" s="176">
        <v>137.30000000000001</v>
      </c>
      <c r="CB8" s="176">
        <v>137.80000000000001</v>
      </c>
      <c r="CC8" s="176">
        <v>135.1</v>
      </c>
      <c r="CD8" s="176">
        <v>131</v>
      </c>
      <c r="CE8" s="176">
        <v>129</v>
      </c>
      <c r="CF8" s="176">
        <v>127.3</v>
      </c>
      <c r="CG8" s="176">
        <v>126.2</v>
      </c>
      <c r="CH8" s="176">
        <v>125.1</v>
      </c>
      <c r="CI8" s="176">
        <v>121.6</v>
      </c>
      <c r="CJ8" s="176">
        <v>115.5</v>
      </c>
      <c r="CK8" s="176">
        <v>113.5</v>
      </c>
      <c r="CL8" s="176">
        <v>112.7</v>
      </c>
      <c r="CM8" s="176">
        <v>111.7</v>
      </c>
      <c r="CN8" s="176">
        <v>111.3</v>
      </c>
      <c r="CO8" s="176">
        <v>110.4</v>
      </c>
      <c r="CP8" s="176">
        <v>109.9</v>
      </c>
      <c r="CQ8" s="176">
        <v>109.9</v>
      </c>
      <c r="CR8" s="176">
        <v>109.7</v>
      </c>
      <c r="CS8" s="176">
        <v>109.5</v>
      </c>
      <c r="CT8" s="176">
        <v>110.2</v>
      </c>
      <c r="CU8" s="176">
        <v>110.2</v>
      </c>
      <c r="CV8" s="176">
        <v>108.7</v>
      </c>
      <c r="CW8" s="176">
        <v>108</v>
      </c>
      <c r="CX8" s="176">
        <v>107.6</v>
      </c>
      <c r="CY8" s="176">
        <v>107.2</v>
      </c>
      <c r="CZ8" s="176">
        <v>107.2</v>
      </c>
      <c r="DA8" s="176">
        <v>107</v>
      </c>
      <c r="DB8" s="176">
        <v>106.7</v>
      </c>
      <c r="DC8" s="176">
        <v>106.6</v>
      </c>
      <c r="DD8" s="176">
        <v>106.6</v>
      </c>
      <c r="DE8" s="176">
        <v>106.5</v>
      </c>
      <c r="DF8" s="176">
        <v>106.1</v>
      </c>
      <c r="DG8" s="176">
        <v>106.3</v>
      </c>
      <c r="DH8" s="176">
        <v>106</v>
      </c>
      <c r="DI8" s="176">
        <v>105.9</v>
      </c>
      <c r="DJ8" s="176">
        <v>105.6</v>
      </c>
      <c r="DK8" s="176">
        <v>105.6</v>
      </c>
      <c r="DL8" s="176">
        <v>105.5</v>
      </c>
      <c r="DM8" s="176">
        <v>105.5</v>
      </c>
      <c r="DN8" s="176">
        <v>105.2</v>
      </c>
      <c r="DO8" s="176">
        <v>105.2</v>
      </c>
      <c r="DP8" s="176">
        <v>105.2</v>
      </c>
      <c r="DQ8" s="176">
        <v>104.9</v>
      </c>
      <c r="DR8" s="176">
        <v>105</v>
      </c>
      <c r="DS8" s="176">
        <v>104.6</v>
      </c>
      <c r="DT8" s="176">
        <v>104</v>
      </c>
      <c r="DU8" s="176">
        <v>103.3</v>
      </c>
      <c r="DV8" s="176">
        <v>103</v>
      </c>
      <c r="DW8" s="176">
        <v>102.9</v>
      </c>
      <c r="DX8" s="176">
        <v>103</v>
      </c>
      <c r="DY8" s="176">
        <v>103</v>
      </c>
      <c r="DZ8" s="176">
        <v>102.9</v>
      </c>
      <c r="EA8" s="176">
        <v>102.7</v>
      </c>
      <c r="EB8" s="176">
        <v>103.1</v>
      </c>
      <c r="EC8" s="176">
        <v>103.2</v>
      </c>
      <c r="ED8" s="176">
        <v>103.2</v>
      </c>
      <c r="EE8" s="176">
        <v>103.4</v>
      </c>
      <c r="EF8" s="176">
        <v>104.3</v>
      </c>
      <c r="EG8" s="176">
        <v>104.7</v>
      </c>
      <c r="EH8" s="176">
        <v>104.8</v>
      </c>
      <c r="EI8" s="176">
        <v>104.7</v>
      </c>
      <c r="EJ8" s="176">
        <v>104.8</v>
      </c>
      <c r="EK8" s="176">
        <v>104.7</v>
      </c>
      <c r="EL8" s="176">
        <v>104.1</v>
      </c>
      <c r="EM8" s="176">
        <v>104</v>
      </c>
      <c r="EN8" s="176">
        <v>103.7</v>
      </c>
      <c r="EO8" s="176">
        <v>103.5</v>
      </c>
      <c r="EP8" s="176">
        <v>103.4</v>
      </c>
      <c r="EQ8" s="176">
        <v>103.4</v>
      </c>
      <c r="ER8" s="176">
        <v>102.7</v>
      </c>
      <c r="ES8" s="176">
        <v>102.5</v>
      </c>
      <c r="ET8" s="176">
        <v>102.2</v>
      </c>
      <c r="EU8" s="176">
        <v>102.3</v>
      </c>
      <c r="EV8" s="176">
        <v>102.1</v>
      </c>
      <c r="EW8" s="176">
        <v>101.8</v>
      </c>
      <c r="EX8" s="176">
        <v>101.9</v>
      </c>
      <c r="EY8" s="176">
        <v>101.8</v>
      </c>
      <c r="EZ8" s="176">
        <v>101.5</v>
      </c>
      <c r="FA8" s="176">
        <v>100.6</v>
      </c>
      <c r="FB8" s="176">
        <v>100.2</v>
      </c>
      <c r="FC8" s="176">
        <v>100</v>
      </c>
      <c r="FD8" s="176">
        <v>97.4</v>
      </c>
      <c r="FE8" s="176">
        <v>95.6</v>
      </c>
      <c r="FF8" s="176">
        <v>94.7</v>
      </c>
      <c r="FG8" s="176">
        <v>94.3</v>
      </c>
      <c r="FH8" s="176">
        <v>94</v>
      </c>
      <c r="FI8" s="176">
        <v>93.8</v>
      </c>
      <c r="FJ8" s="176">
        <v>94.1</v>
      </c>
      <c r="FK8" s="176">
        <v>93.9</v>
      </c>
      <c r="FL8" s="176">
        <v>94.1</v>
      </c>
      <c r="FM8" s="176">
        <v>94</v>
      </c>
      <c r="FN8" s="176">
        <v>94.6</v>
      </c>
      <c r="FO8" s="176">
        <v>95.8</v>
      </c>
      <c r="FP8" s="176">
        <v>99.7</v>
      </c>
      <c r="FQ8" s="176">
        <v>101.5</v>
      </c>
      <c r="FR8" s="176">
        <v>101.5</v>
      </c>
      <c r="FS8" s="176">
        <v>102.3</v>
      </c>
      <c r="FT8" s="176">
        <v>102.7</v>
      </c>
      <c r="FU8" s="176">
        <v>102.8</v>
      </c>
      <c r="FV8" s="176">
        <v>103</v>
      </c>
      <c r="FW8" s="176">
        <v>103.2</v>
      </c>
      <c r="FX8" s="176">
        <v>103.6</v>
      </c>
      <c r="FY8" s="176">
        <v>104.4</v>
      </c>
      <c r="FZ8" s="176">
        <v>104.9</v>
      </c>
      <c r="GA8" s="176">
        <v>106.3</v>
      </c>
      <c r="GB8" s="176">
        <v>109</v>
      </c>
      <c r="GC8" s="176">
        <v>109.7</v>
      </c>
      <c r="GD8" s="176">
        <v>109.5</v>
      </c>
      <c r="GE8" s="176">
        <v>109.6</v>
      </c>
      <c r="GF8" s="176">
        <v>109.3</v>
      </c>
      <c r="GG8" s="176">
        <v>109.1</v>
      </c>
      <c r="GH8" s="176">
        <v>108.9</v>
      </c>
      <c r="GI8" s="176">
        <v>109.2</v>
      </c>
      <c r="GJ8" s="176">
        <v>108.8</v>
      </c>
      <c r="GK8" s="176">
        <v>108.3</v>
      </c>
      <c r="GL8" s="176">
        <v>107.3</v>
      </c>
      <c r="GM8" s="176">
        <v>107</v>
      </c>
      <c r="GN8" s="176">
        <v>104.8</v>
      </c>
      <c r="GO8" s="176">
        <v>103.3</v>
      </c>
      <c r="GP8" s="176">
        <v>102.5</v>
      </c>
      <c r="GQ8" s="176">
        <f>HLOOKUP($J8,CPIデータまとめ!$B$3:$ABW$186,GQ$1,FALSE)</f>
        <v>101.7</v>
      </c>
      <c r="GR8" s="176">
        <f>HLOOKUP($J8,CPIデータまとめ!$B$3:$ABW$186,GR$1,FALSE)</f>
        <v>101.3</v>
      </c>
      <c r="GS8" s="176">
        <f>HLOOKUP($J8,CPIデータまとめ!$B$3:$ABW$186,GS$1,FALSE)</f>
        <v>101.3</v>
      </c>
      <c r="GT8" s="176">
        <f>HLOOKUP($J8,CPIデータまとめ!$B$3:$ABW$186,GT$1,FALSE)</f>
        <v>103.3</v>
      </c>
      <c r="GU8" s="176">
        <f>HLOOKUP($J8,CPIデータまとめ!$B$3:$ABW$186,GU$1,FALSE)</f>
        <v>103.5</v>
      </c>
      <c r="GV8" s="176">
        <f>HLOOKUP($J8,CPIデータまとめ!$B$3:$ABW$186,GV$1,FALSE)</f>
        <v>102</v>
      </c>
      <c r="GW8" s="176">
        <f>HLOOKUP($J8,CPIデータまとめ!$B$3:$ABW$186,GW$1,FALSE)</f>
        <v>101.7</v>
      </c>
      <c r="GX8" s="176">
        <f>HLOOKUP($J8,CPIデータまとめ!$B$3:$ABW$186,GX$1,FALSE)</f>
        <v>101.1</v>
      </c>
      <c r="GY8" s="176">
        <f>HLOOKUP($J8,CPIデータまとめ!$B$3:$ABW$186,GY$1,FALSE)</f>
        <v>100.5</v>
      </c>
      <c r="GZ8" s="176">
        <f>HLOOKUP($J8,CPIデータまとめ!$B$3:$ABW$186,GZ$1,FALSE)</f>
        <v>96.3</v>
      </c>
      <c r="HA8" s="176" t="e">
        <f>HLOOKUP($J8,CPIデータまとめ!$B$3:$ABW$186,HA$1,FALSE)</f>
        <v>#N/A</v>
      </c>
      <c r="HB8" s="176" t="e">
        <f>HLOOKUP($J8,CPIデータまとめ!$B$3:$ABW$186,HB$1,FALSE)</f>
        <v>#N/A</v>
      </c>
      <c r="HC8" s="176" t="e">
        <f>HLOOKUP($J8,CPIデータまとめ!$B$3:$ABW$186,HC$1,FALSE)</f>
        <v>#REF!</v>
      </c>
      <c r="HD8" s="176" t="e">
        <f>HLOOKUP($J8,CPIデータまとめ!$B$3:$ABW$186,HD$1,FALSE)</f>
        <v>#REF!</v>
      </c>
    </row>
    <row r="9" spans="1:212" s="176" customFormat="1" ht="13.5" customHeight="1">
      <c r="A9" s="177"/>
      <c r="G9" s="176" t="s">
        <v>4379</v>
      </c>
      <c r="I9" s="194" t="s">
        <v>3816</v>
      </c>
      <c r="J9" s="233">
        <v>1001</v>
      </c>
      <c r="K9" s="233">
        <v>6</v>
      </c>
      <c r="L9" s="169">
        <v>9607431</v>
      </c>
      <c r="M9" s="169">
        <v>30</v>
      </c>
      <c r="N9" s="169">
        <v>568544</v>
      </c>
      <c r="O9" s="169">
        <v>23</v>
      </c>
      <c r="P9" s="175"/>
      <c r="Q9" s="193" t="s">
        <v>3819</v>
      </c>
      <c r="R9" s="192"/>
      <c r="S9" s="195"/>
      <c r="T9" s="190"/>
      <c r="U9" s="175">
        <v>2</v>
      </c>
      <c r="V9" s="175">
        <v>3</v>
      </c>
      <c r="W9" s="175"/>
      <c r="X9" s="175"/>
      <c r="Y9" s="175"/>
      <c r="Z9" s="175"/>
      <c r="AA9" s="175"/>
      <c r="AB9" s="175">
        <v>5</v>
      </c>
      <c r="AC9" s="189">
        <v>1</v>
      </c>
      <c r="AE9" s="176">
        <v>117.7</v>
      </c>
      <c r="AF9" s="176">
        <v>117.8</v>
      </c>
      <c r="AG9" s="176">
        <v>117.7</v>
      </c>
      <c r="AH9" s="176">
        <v>117.3</v>
      </c>
      <c r="AI9" s="176">
        <v>117</v>
      </c>
      <c r="AJ9" s="176">
        <v>117.2</v>
      </c>
      <c r="AK9" s="176">
        <v>117</v>
      </c>
      <c r="AL9" s="176">
        <v>116.4</v>
      </c>
      <c r="AM9" s="176">
        <v>115.6</v>
      </c>
      <c r="AN9" s="176">
        <v>113.5</v>
      </c>
      <c r="AO9" s="176">
        <v>112.2</v>
      </c>
      <c r="AP9" s="176">
        <v>112</v>
      </c>
      <c r="AQ9" s="176">
        <v>111.9</v>
      </c>
      <c r="AR9" s="176">
        <v>112</v>
      </c>
      <c r="AS9" s="176">
        <v>112</v>
      </c>
      <c r="AT9" s="176">
        <v>111.9</v>
      </c>
      <c r="AU9" s="176">
        <v>111.7</v>
      </c>
      <c r="AV9" s="176">
        <v>111.8</v>
      </c>
      <c r="AW9" s="176">
        <v>111.7</v>
      </c>
      <c r="AX9" s="176">
        <v>111.8</v>
      </c>
      <c r="AY9" s="176">
        <v>111.7</v>
      </c>
      <c r="AZ9" s="176">
        <v>111.5</v>
      </c>
      <c r="BA9" s="176">
        <v>111.4</v>
      </c>
      <c r="BB9" s="176">
        <v>111.1</v>
      </c>
      <c r="BC9" s="176">
        <v>111.2</v>
      </c>
      <c r="BD9" s="176">
        <v>111</v>
      </c>
      <c r="BE9" s="176">
        <v>110.7</v>
      </c>
      <c r="BF9" s="176">
        <v>110.9</v>
      </c>
      <c r="BG9" s="176">
        <v>110.6</v>
      </c>
      <c r="BH9" s="176">
        <v>110.4</v>
      </c>
      <c r="BI9" s="176">
        <v>110.5</v>
      </c>
      <c r="BJ9" s="176">
        <v>110.3</v>
      </c>
      <c r="BK9" s="176">
        <v>110.4</v>
      </c>
      <c r="BL9" s="176">
        <v>110.3</v>
      </c>
      <c r="BM9" s="176">
        <v>110.4</v>
      </c>
      <c r="BN9" s="176">
        <v>110.3</v>
      </c>
      <c r="BO9" s="176">
        <v>110.2</v>
      </c>
      <c r="BP9" s="176">
        <v>110.2</v>
      </c>
      <c r="BQ9" s="176">
        <v>109.9</v>
      </c>
      <c r="BR9" s="176">
        <v>110.3</v>
      </c>
      <c r="BS9" s="176">
        <v>111.8</v>
      </c>
      <c r="BT9" s="176">
        <v>112.1</v>
      </c>
      <c r="BU9" s="176">
        <v>112.2</v>
      </c>
      <c r="BV9" s="176">
        <v>112.2</v>
      </c>
      <c r="BW9" s="176">
        <v>114.1</v>
      </c>
      <c r="BX9" s="176">
        <v>128.80000000000001</v>
      </c>
      <c r="BY9" s="176">
        <v>134</v>
      </c>
      <c r="BZ9" s="176">
        <v>136.4</v>
      </c>
      <c r="CA9" s="176">
        <v>139.5</v>
      </c>
      <c r="CB9" s="176">
        <v>139.1</v>
      </c>
      <c r="CC9" s="176">
        <v>135.80000000000001</v>
      </c>
      <c r="CD9" s="176">
        <v>130.1</v>
      </c>
      <c r="CE9" s="176">
        <v>128</v>
      </c>
      <c r="CF9" s="176">
        <v>126.4</v>
      </c>
      <c r="CG9" s="176">
        <v>125.7</v>
      </c>
      <c r="CH9" s="176">
        <v>124.3</v>
      </c>
      <c r="CI9" s="176">
        <v>120.8</v>
      </c>
      <c r="CJ9" s="176">
        <v>114.2</v>
      </c>
      <c r="CK9" s="176">
        <v>113.2</v>
      </c>
      <c r="CL9" s="176">
        <v>112.5</v>
      </c>
      <c r="CM9" s="176">
        <v>111.4</v>
      </c>
      <c r="CN9" s="176">
        <v>111.7</v>
      </c>
      <c r="CO9" s="176">
        <v>111</v>
      </c>
      <c r="CP9" s="176">
        <v>110.2</v>
      </c>
      <c r="CQ9" s="176">
        <v>110.2</v>
      </c>
      <c r="CR9" s="176">
        <v>110.1</v>
      </c>
      <c r="CS9" s="176">
        <v>110.5</v>
      </c>
      <c r="CT9" s="176">
        <v>112.5</v>
      </c>
      <c r="CU9" s="176">
        <v>112.6</v>
      </c>
      <c r="CV9" s="176">
        <v>109.5</v>
      </c>
      <c r="CW9" s="176">
        <v>109</v>
      </c>
      <c r="CX9" s="176">
        <v>109</v>
      </c>
      <c r="CY9" s="176">
        <v>108.5</v>
      </c>
      <c r="CZ9" s="176">
        <v>108.6</v>
      </c>
      <c r="DA9" s="176">
        <v>108.2</v>
      </c>
      <c r="DB9" s="176">
        <v>108.2</v>
      </c>
      <c r="DC9" s="176">
        <v>108.3</v>
      </c>
      <c r="DD9" s="176">
        <v>108.2</v>
      </c>
      <c r="DE9" s="176">
        <v>108.1</v>
      </c>
      <c r="DF9" s="176">
        <v>107.7</v>
      </c>
      <c r="DG9" s="176">
        <v>108</v>
      </c>
      <c r="DH9" s="176">
        <v>107.9</v>
      </c>
      <c r="DI9" s="176">
        <v>107.6</v>
      </c>
      <c r="DJ9" s="176">
        <v>107.4</v>
      </c>
      <c r="DK9" s="176">
        <v>107.2</v>
      </c>
      <c r="DL9" s="176">
        <v>107.3</v>
      </c>
      <c r="DM9" s="176">
        <v>107.3</v>
      </c>
      <c r="DN9" s="176">
        <v>106.9</v>
      </c>
      <c r="DO9" s="176">
        <v>107</v>
      </c>
      <c r="DP9" s="176">
        <v>107</v>
      </c>
      <c r="DQ9" s="176">
        <v>106.3</v>
      </c>
      <c r="DR9" s="176">
        <v>106.4</v>
      </c>
      <c r="DS9" s="176">
        <v>106.2</v>
      </c>
      <c r="DT9" s="176">
        <v>104.6</v>
      </c>
      <c r="DU9" s="176">
        <v>103.9</v>
      </c>
      <c r="DV9" s="176">
        <v>103.7</v>
      </c>
      <c r="DW9" s="176">
        <v>103.5</v>
      </c>
      <c r="DX9" s="176">
        <v>104</v>
      </c>
      <c r="DY9" s="176">
        <v>103.9</v>
      </c>
      <c r="DZ9" s="176">
        <v>103.9</v>
      </c>
      <c r="EA9" s="176">
        <v>103.9</v>
      </c>
      <c r="EB9" s="176">
        <v>104.3</v>
      </c>
      <c r="EC9" s="176">
        <v>104.5</v>
      </c>
      <c r="ED9" s="176">
        <v>104.4</v>
      </c>
      <c r="EE9" s="176">
        <v>105.2</v>
      </c>
      <c r="EF9" s="176">
        <v>106</v>
      </c>
      <c r="EG9" s="176">
        <v>105.8</v>
      </c>
      <c r="EH9" s="176">
        <v>105.5</v>
      </c>
      <c r="EI9" s="176">
        <v>105.5</v>
      </c>
      <c r="EJ9" s="176">
        <v>105.5</v>
      </c>
      <c r="EK9" s="176">
        <v>105.4</v>
      </c>
      <c r="EL9" s="176">
        <v>104.4</v>
      </c>
      <c r="EM9" s="176">
        <v>104.2</v>
      </c>
      <c r="EN9" s="176">
        <v>104.1</v>
      </c>
      <c r="EO9" s="176">
        <v>103.7</v>
      </c>
      <c r="EP9" s="176">
        <v>103.2</v>
      </c>
      <c r="EQ9" s="176">
        <v>103.4</v>
      </c>
      <c r="ER9" s="176">
        <v>102.7</v>
      </c>
      <c r="ES9" s="176">
        <v>102.2</v>
      </c>
      <c r="ET9" s="176">
        <v>102</v>
      </c>
      <c r="EU9" s="176">
        <v>102.4</v>
      </c>
      <c r="EV9" s="176">
        <v>102.2</v>
      </c>
      <c r="EW9" s="176">
        <v>101.9</v>
      </c>
      <c r="EX9" s="176">
        <v>102.2</v>
      </c>
      <c r="EY9" s="176">
        <v>101.6</v>
      </c>
      <c r="EZ9" s="176">
        <v>101.5</v>
      </c>
      <c r="FA9" s="176">
        <v>100.4</v>
      </c>
      <c r="FB9" s="176">
        <v>100</v>
      </c>
      <c r="FC9" s="176">
        <v>99.7</v>
      </c>
      <c r="FD9" s="176">
        <v>97.4</v>
      </c>
      <c r="FE9" s="176">
        <v>95.8</v>
      </c>
      <c r="FF9" s="176">
        <v>94.9</v>
      </c>
      <c r="FG9" s="176">
        <v>94.3</v>
      </c>
      <c r="FH9" s="176">
        <v>94.5</v>
      </c>
      <c r="FI9" s="176">
        <v>94.4</v>
      </c>
      <c r="FJ9" s="176">
        <v>95</v>
      </c>
      <c r="FK9" s="176">
        <v>95.1</v>
      </c>
      <c r="FL9" s="176">
        <v>95.5</v>
      </c>
      <c r="FM9" s="176">
        <v>95.4</v>
      </c>
      <c r="FN9" s="176">
        <v>95.8</v>
      </c>
      <c r="FO9" s="176">
        <v>95.9</v>
      </c>
      <c r="FP9" s="176">
        <v>100.4</v>
      </c>
      <c r="FQ9" s="176">
        <v>101.9</v>
      </c>
      <c r="FR9" s="176">
        <v>101.7</v>
      </c>
      <c r="FS9" s="176">
        <v>102.8</v>
      </c>
      <c r="FT9" s="176">
        <v>103.1</v>
      </c>
      <c r="FU9" s="176">
        <v>103.3</v>
      </c>
      <c r="FV9" s="176">
        <v>103.8</v>
      </c>
      <c r="FW9" s="176">
        <v>103.7</v>
      </c>
      <c r="FX9" s="176">
        <v>103.9</v>
      </c>
      <c r="FY9" s="176">
        <v>104.6</v>
      </c>
      <c r="FZ9" s="176">
        <v>105.2</v>
      </c>
      <c r="GA9" s="176">
        <v>106.4</v>
      </c>
      <c r="GB9" s="176">
        <v>108.4</v>
      </c>
      <c r="GC9" s="176">
        <v>108.3</v>
      </c>
      <c r="GD9" s="176">
        <v>108.2</v>
      </c>
      <c r="GE9" s="176">
        <v>108.1</v>
      </c>
      <c r="GF9" s="176">
        <v>107.8</v>
      </c>
      <c r="GG9" s="176">
        <v>107.9</v>
      </c>
      <c r="GH9" s="176">
        <v>107.5</v>
      </c>
      <c r="GI9" s="176">
        <v>107.7</v>
      </c>
      <c r="GJ9" s="176">
        <v>107</v>
      </c>
      <c r="GK9" s="176">
        <v>106.8</v>
      </c>
      <c r="GL9" s="176">
        <v>105.5</v>
      </c>
      <c r="GM9" s="176">
        <v>105.5</v>
      </c>
      <c r="GN9" s="176">
        <v>103.1</v>
      </c>
      <c r="GO9" s="176">
        <v>102.2</v>
      </c>
      <c r="GP9" s="176">
        <v>101.3</v>
      </c>
      <c r="GQ9" s="176">
        <f>HLOOKUP($J9,CPIデータまとめ!$B$3:$ABW$186,GQ$1,FALSE)</f>
        <v>100.9</v>
      </c>
      <c r="GR9" s="176">
        <f>HLOOKUP($J9,CPIデータまとめ!$B$3:$ABW$186,GR$1,FALSE)</f>
        <v>99.9</v>
      </c>
      <c r="GS9" s="176">
        <f>HLOOKUP($J9,CPIデータまとめ!$B$3:$ABW$186,GS$1,FALSE)</f>
        <v>100</v>
      </c>
      <c r="GT9" s="176">
        <f>HLOOKUP($J9,CPIデータまとめ!$B$3:$ABW$186,GT$1,FALSE)</f>
        <v>101.9</v>
      </c>
      <c r="GU9" s="176">
        <f>HLOOKUP($J9,CPIデータまとめ!$B$3:$ABW$186,GU$1,FALSE)</f>
        <v>102.3</v>
      </c>
      <c r="GV9" s="176">
        <f>HLOOKUP($J9,CPIデータまとめ!$B$3:$ABW$186,GV$1,FALSE)</f>
        <v>101</v>
      </c>
      <c r="GW9" s="176">
        <f>HLOOKUP($J9,CPIデータまとめ!$B$3:$ABW$186,GW$1,FALSE)</f>
        <v>100.8</v>
      </c>
      <c r="GX9" s="176">
        <f>HLOOKUP($J9,CPIデータまとめ!$B$3:$ABW$186,GX$1,FALSE)</f>
        <v>100.5</v>
      </c>
      <c r="GY9" s="176">
        <f>HLOOKUP($J9,CPIデータまとめ!$B$3:$ABW$186,GY$1,FALSE)</f>
        <v>99.8</v>
      </c>
      <c r="GZ9" s="176">
        <f>HLOOKUP($J9,CPIデータまとめ!$B$3:$ABW$186,GZ$1,FALSE)</f>
        <v>95.6</v>
      </c>
      <c r="HA9" s="176" t="e">
        <f>HLOOKUP($J9,CPIデータまとめ!$B$3:$ABW$186,HA$1,FALSE)</f>
        <v>#N/A</v>
      </c>
      <c r="HB9" s="176" t="e">
        <f>HLOOKUP($J9,CPIデータまとめ!$B$3:$ABW$186,HB$1,FALSE)</f>
        <v>#N/A</v>
      </c>
      <c r="HC9" s="176" t="e">
        <f>HLOOKUP($J9,CPIデータまとめ!$B$3:$ABW$186,HC$1,FALSE)</f>
        <v>#REF!</v>
      </c>
      <c r="HD9" s="176" t="e">
        <f>HLOOKUP($J9,CPIデータまとめ!$B$3:$ABW$186,HD$1,FALSE)</f>
        <v>#REF!</v>
      </c>
    </row>
    <row r="10" spans="1:212" s="176" customFormat="1" ht="13.5" customHeight="1">
      <c r="A10" s="177"/>
      <c r="G10" s="176" t="s">
        <v>4378</v>
      </c>
      <c r="I10" s="194" t="s">
        <v>3816</v>
      </c>
      <c r="J10" s="233">
        <v>1002</v>
      </c>
      <c r="K10" s="233">
        <v>7</v>
      </c>
      <c r="L10" s="169">
        <v>13210636</v>
      </c>
      <c r="M10" s="169">
        <v>42</v>
      </c>
      <c r="N10" s="169">
        <v>781426</v>
      </c>
      <c r="O10" s="169">
        <v>31</v>
      </c>
      <c r="P10" s="175"/>
      <c r="Q10" s="193" t="s">
        <v>3819</v>
      </c>
      <c r="R10" s="192"/>
      <c r="S10" s="195"/>
      <c r="T10" s="190"/>
      <c r="U10" s="175">
        <v>2</v>
      </c>
      <c r="V10" s="175">
        <v>3</v>
      </c>
      <c r="W10" s="175"/>
      <c r="X10" s="175"/>
      <c r="Y10" s="175"/>
      <c r="Z10" s="175"/>
      <c r="AA10" s="175"/>
      <c r="AB10" s="175">
        <v>5</v>
      </c>
      <c r="AC10" s="189">
        <v>1</v>
      </c>
      <c r="AE10" s="176">
        <v>116.9</v>
      </c>
      <c r="AF10" s="176">
        <v>117</v>
      </c>
      <c r="AG10" s="176">
        <v>117</v>
      </c>
      <c r="AH10" s="176">
        <v>116.7</v>
      </c>
      <c r="AI10" s="176">
        <v>116.7</v>
      </c>
      <c r="AJ10" s="176">
        <v>116.8</v>
      </c>
      <c r="AK10" s="176">
        <v>116.5</v>
      </c>
      <c r="AL10" s="176">
        <v>116.4</v>
      </c>
      <c r="AM10" s="176">
        <v>115.2</v>
      </c>
      <c r="AN10" s="176">
        <v>113.8</v>
      </c>
      <c r="AO10" s="176">
        <v>112.7</v>
      </c>
      <c r="AP10" s="176">
        <v>112.3</v>
      </c>
      <c r="AQ10" s="176">
        <v>112.1</v>
      </c>
      <c r="AR10" s="176">
        <v>111.8</v>
      </c>
      <c r="AS10" s="176">
        <v>111.6</v>
      </c>
      <c r="AT10" s="176">
        <v>111.6</v>
      </c>
      <c r="AU10" s="176">
        <v>111.6</v>
      </c>
      <c r="AV10" s="176">
        <v>111.5</v>
      </c>
      <c r="AW10" s="176">
        <v>111.8</v>
      </c>
      <c r="AX10" s="176">
        <v>112.7</v>
      </c>
      <c r="AY10" s="176">
        <v>112.8</v>
      </c>
      <c r="AZ10" s="176">
        <v>113</v>
      </c>
      <c r="BA10" s="176">
        <v>112.9</v>
      </c>
      <c r="BB10" s="176">
        <v>112.8</v>
      </c>
      <c r="BC10" s="176">
        <v>112.5</v>
      </c>
      <c r="BD10" s="176">
        <v>112.2</v>
      </c>
      <c r="BE10" s="176">
        <v>112.5</v>
      </c>
      <c r="BF10" s="176">
        <v>112.4</v>
      </c>
      <c r="BG10" s="176">
        <v>112.7</v>
      </c>
      <c r="BH10" s="176">
        <v>112.4</v>
      </c>
      <c r="BI10" s="176">
        <v>112.5</v>
      </c>
      <c r="BJ10" s="176">
        <v>112.3</v>
      </c>
      <c r="BK10" s="176">
        <v>112.3</v>
      </c>
      <c r="BL10" s="176">
        <v>112.1</v>
      </c>
      <c r="BM10" s="176">
        <v>112.2</v>
      </c>
      <c r="BN10" s="176">
        <v>112.1</v>
      </c>
      <c r="BO10" s="176">
        <v>111.8</v>
      </c>
      <c r="BP10" s="176">
        <v>111.7</v>
      </c>
      <c r="BQ10" s="176">
        <v>111.5</v>
      </c>
      <c r="BR10" s="176">
        <v>111</v>
      </c>
      <c r="BS10" s="176">
        <v>111</v>
      </c>
      <c r="BT10" s="176">
        <v>110.8</v>
      </c>
      <c r="BU10" s="176">
        <v>111</v>
      </c>
      <c r="BV10" s="176">
        <v>111.1</v>
      </c>
      <c r="BW10" s="176">
        <v>112.8</v>
      </c>
      <c r="BX10" s="176">
        <v>123.4</v>
      </c>
      <c r="BY10" s="176">
        <v>130.9</v>
      </c>
      <c r="BZ10" s="176">
        <v>134.4</v>
      </c>
      <c r="CA10" s="176">
        <v>139.30000000000001</v>
      </c>
      <c r="CB10" s="176">
        <v>140.5</v>
      </c>
      <c r="CC10" s="176">
        <v>137.4</v>
      </c>
      <c r="CD10" s="176">
        <v>132.69999999999999</v>
      </c>
      <c r="CE10" s="176">
        <v>130.30000000000001</v>
      </c>
      <c r="CF10" s="176">
        <v>128.80000000000001</v>
      </c>
      <c r="CG10" s="176">
        <v>127.2</v>
      </c>
      <c r="CH10" s="176">
        <v>126.3</v>
      </c>
      <c r="CI10" s="176">
        <v>122.6</v>
      </c>
      <c r="CJ10" s="176">
        <v>116.6</v>
      </c>
      <c r="CK10" s="176">
        <v>113.9</v>
      </c>
      <c r="CL10" s="176">
        <v>113.2</v>
      </c>
      <c r="CM10" s="176">
        <v>112</v>
      </c>
      <c r="CN10" s="176">
        <v>111.4</v>
      </c>
      <c r="CO10" s="176">
        <v>110.3</v>
      </c>
      <c r="CP10" s="176">
        <v>110</v>
      </c>
      <c r="CQ10" s="176">
        <v>109.9</v>
      </c>
      <c r="CR10" s="176">
        <v>109.5</v>
      </c>
      <c r="CS10" s="176">
        <v>109.4</v>
      </c>
      <c r="CT10" s="176">
        <v>109.4</v>
      </c>
      <c r="CU10" s="176">
        <v>109.3</v>
      </c>
      <c r="CV10" s="176">
        <v>108.5</v>
      </c>
      <c r="CW10" s="176">
        <v>107.8</v>
      </c>
      <c r="CX10" s="176">
        <v>107.1</v>
      </c>
      <c r="CY10" s="176">
        <v>106.8</v>
      </c>
      <c r="CZ10" s="176">
        <v>106.7</v>
      </c>
      <c r="DA10" s="176">
        <v>106.4</v>
      </c>
      <c r="DB10" s="176">
        <v>106</v>
      </c>
      <c r="DC10" s="176">
        <v>105.9</v>
      </c>
      <c r="DD10" s="176">
        <v>106.1</v>
      </c>
      <c r="DE10" s="176">
        <v>105.9</v>
      </c>
      <c r="DF10" s="176">
        <v>105.6</v>
      </c>
      <c r="DG10" s="176">
        <v>105.5</v>
      </c>
      <c r="DH10" s="176">
        <v>104.9</v>
      </c>
      <c r="DI10" s="176">
        <v>105.1</v>
      </c>
      <c r="DJ10" s="176">
        <v>104.6</v>
      </c>
      <c r="DK10" s="176">
        <v>104.8</v>
      </c>
      <c r="DL10" s="176">
        <v>104.6</v>
      </c>
      <c r="DM10" s="176">
        <v>104.7</v>
      </c>
      <c r="DN10" s="176">
        <v>104.4</v>
      </c>
      <c r="DO10" s="176">
        <v>104.2</v>
      </c>
      <c r="DP10" s="176">
        <v>104.3</v>
      </c>
      <c r="DQ10" s="176">
        <v>104.3</v>
      </c>
      <c r="DR10" s="176">
        <v>104.7</v>
      </c>
      <c r="DS10" s="176">
        <v>103.8</v>
      </c>
      <c r="DT10" s="176">
        <v>103.5</v>
      </c>
      <c r="DU10" s="176">
        <v>102.7</v>
      </c>
      <c r="DV10" s="176">
        <v>102.4</v>
      </c>
      <c r="DW10" s="176">
        <v>102.4</v>
      </c>
      <c r="DX10" s="176">
        <v>102.6</v>
      </c>
      <c r="DY10" s="176">
        <v>102.6</v>
      </c>
      <c r="DZ10" s="176">
        <v>102.5</v>
      </c>
      <c r="EA10" s="176">
        <v>102.4</v>
      </c>
      <c r="EB10" s="176">
        <v>102.6</v>
      </c>
      <c r="EC10" s="176">
        <v>102.7</v>
      </c>
      <c r="ED10" s="176">
        <v>102.6</v>
      </c>
      <c r="EE10" s="176">
        <v>102.8</v>
      </c>
      <c r="EF10" s="176">
        <v>103.9</v>
      </c>
      <c r="EG10" s="176">
        <v>104.6</v>
      </c>
      <c r="EH10" s="176">
        <v>104.9</v>
      </c>
      <c r="EI10" s="176">
        <v>104.5</v>
      </c>
      <c r="EJ10" s="176">
        <v>104.7</v>
      </c>
      <c r="EK10" s="176">
        <v>104.7</v>
      </c>
      <c r="EL10" s="176">
        <v>104.3</v>
      </c>
      <c r="EM10" s="176">
        <v>104.1</v>
      </c>
      <c r="EN10" s="176">
        <v>103.7</v>
      </c>
      <c r="EO10" s="176">
        <v>103.5</v>
      </c>
      <c r="EP10" s="176">
        <v>103.6</v>
      </c>
      <c r="EQ10" s="176">
        <v>103.4</v>
      </c>
      <c r="ER10" s="176">
        <v>103</v>
      </c>
      <c r="ES10" s="176">
        <v>103</v>
      </c>
      <c r="ET10" s="176">
        <v>102.6</v>
      </c>
      <c r="EU10" s="176">
        <v>102.3</v>
      </c>
      <c r="EV10" s="176">
        <v>102</v>
      </c>
      <c r="EW10" s="176">
        <v>101.8</v>
      </c>
      <c r="EX10" s="176">
        <v>101.7</v>
      </c>
      <c r="EY10" s="176">
        <v>102</v>
      </c>
      <c r="EZ10" s="176">
        <v>101.5</v>
      </c>
      <c r="FA10" s="176">
        <v>100.8</v>
      </c>
      <c r="FB10" s="176">
        <v>100.3</v>
      </c>
      <c r="FC10" s="176">
        <v>100.2</v>
      </c>
      <c r="FD10" s="176">
        <v>97.4</v>
      </c>
      <c r="FE10" s="176">
        <v>95.4</v>
      </c>
      <c r="FF10" s="176">
        <v>94.6</v>
      </c>
      <c r="FG10" s="176">
        <v>94.3</v>
      </c>
      <c r="FH10" s="176">
        <v>93.7</v>
      </c>
      <c r="FI10" s="176">
        <v>93.3</v>
      </c>
      <c r="FJ10" s="176">
        <v>93.4</v>
      </c>
      <c r="FK10" s="176">
        <v>93</v>
      </c>
      <c r="FL10" s="176">
        <v>93.1</v>
      </c>
      <c r="FM10" s="176">
        <v>93</v>
      </c>
      <c r="FN10" s="176">
        <v>93.8</v>
      </c>
      <c r="FO10" s="176">
        <v>95.8</v>
      </c>
      <c r="FP10" s="176">
        <v>99.1</v>
      </c>
      <c r="FQ10" s="176">
        <v>101.2</v>
      </c>
      <c r="FR10" s="176">
        <v>101.4</v>
      </c>
      <c r="FS10" s="176">
        <v>101.9</v>
      </c>
      <c r="FT10" s="176">
        <v>102.3</v>
      </c>
      <c r="FU10" s="176">
        <v>102.3</v>
      </c>
      <c r="FV10" s="176">
        <v>102.5</v>
      </c>
      <c r="FW10" s="176">
        <v>102.9</v>
      </c>
      <c r="FX10" s="176">
        <v>103.3</v>
      </c>
      <c r="FY10" s="176">
        <v>104.3</v>
      </c>
      <c r="FZ10" s="176">
        <v>104.8</v>
      </c>
      <c r="GA10" s="176">
        <v>106.2</v>
      </c>
      <c r="GB10" s="176">
        <v>109.5</v>
      </c>
      <c r="GC10" s="176">
        <v>110.8</v>
      </c>
      <c r="GD10" s="176">
        <v>110.5</v>
      </c>
      <c r="GE10" s="176">
        <v>110.7</v>
      </c>
      <c r="GF10" s="176">
        <v>110.4</v>
      </c>
      <c r="GG10" s="176">
        <v>110</v>
      </c>
      <c r="GH10" s="176">
        <v>110</v>
      </c>
      <c r="GI10" s="176">
        <v>110.3</v>
      </c>
      <c r="GJ10" s="176">
        <v>110.1</v>
      </c>
      <c r="GK10" s="176">
        <v>109.4</v>
      </c>
      <c r="GL10" s="176">
        <v>108.6</v>
      </c>
      <c r="GM10" s="176">
        <v>108.1</v>
      </c>
      <c r="GN10" s="176">
        <v>106.1</v>
      </c>
      <c r="GO10" s="176">
        <v>104</v>
      </c>
      <c r="GP10" s="176">
        <v>103.3</v>
      </c>
      <c r="GQ10" s="176">
        <f>HLOOKUP($J10,CPIデータまとめ!$B$3:$ABW$186,GQ$1,FALSE)</f>
        <v>102.3</v>
      </c>
      <c r="GR10" s="176">
        <f>HLOOKUP($J10,CPIデータまとめ!$B$3:$ABW$186,GR$1,FALSE)</f>
        <v>102.3</v>
      </c>
      <c r="GS10" s="176">
        <f>HLOOKUP($J10,CPIデータまとめ!$B$3:$ABW$186,GS$1,FALSE)</f>
        <v>102.2</v>
      </c>
      <c r="GT10" s="176">
        <f>HLOOKUP($J10,CPIデータまとめ!$B$3:$ABW$186,GT$1,FALSE)</f>
        <v>104.4</v>
      </c>
      <c r="GU10" s="176">
        <f>HLOOKUP($J10,CPIデータまとめ!$B$3:$ABW$186,GU$1,FALSE)</f>
        <v>104.4</v>
      </c>
      <c r="GV10" s="176">
        <f>HLOOKUP($J10,CPIデータまとめ!$B$3:$ABW$186,GV$1,FALSE)</f>
        <v>102.8</v>
      </c>
      <c r="GW10" s="176">
        <f>HLOOKUP($J10,CPIデータまとめ!$B$3:$ABW$186,GW$1,FALSE)</f>
        <v>102.3</v>
      </c>
      <c r="GX10" s="176">
        <f>HLOOKUP($J10,CPIデータまとめ!$B$3:$ABW$186,GX$1,FALSE)</f>
        <v>101.5</v>
      </c>
      <c r="GY10" s="176">
        <f>HLOOKUP($J10,CPIデータまとめ!$B$3:$ABW$186,GY$1,FALSE)</f>
        <v>101</v>
      </c>
      <c r="GZ10" s="176">
        <f>HLOOKUP($J10,CPIデータまとめ!$B$3:$ABW$186,GZ$1,FALSE)</f>
        <v>96.8</v>
      </c>
      <c r="HA10" s="176" t="e">
        <f>HLOOKUP($J10,CPIデータまとめ!$B$3:$ABW$186,HA$1,FALSE)</f>
        <v>#N/A</v>
      </c>
      <c r="HB10" s="176" t="e">
        <f>HLOOKUP($J10,CPIデータまとめ!$B$3:$ABW$186,HB$1,FALSE)</f>
        <v>#N/A</v>
      </c>
      <c r="HC10" s="176" t="e">
        <f>HLOOKUP($J10,CPIデータまとめ!$B$3:$ABW$186,HC$1,FALSE)</f>
        <v>#REF!</v>
      </c>
      <c r="HD10" s="176" t="e">
        <f>HLOOKUP($J10,CPIデータまとめ!$B$3:$ABW$186,HD$1,FALSE)</f>
        <v>#REF!</v>
      </c>
    </row>
    <row r="11" spans="1:212" s="176" customFormat="1" ht="13.5" customHeight="1">
      <c r="A11" s="177"/>
      <c r="F11" s="176" t="s">
        <v>4377</v>
      </c>
      <c r="I11" s="194" t="s">
        <v>3816</v>
      </c>
      <c r="J11" s="233">
        <v>1011</v>
      </c>
      <c r="K11" s="233">
        <v>8</v>
      </c>
      <c r="L11" s="169">
        <v>1200073</v>
      </c>
      <c r="M11" s="169">
        <v>4</v>
      </c>
      <c r="N11" s="169">
        <v>70746</v>
      </c>
      <c r="O11" s="169">
        <v>3</v>
      </c>
      <c r="P11" s="175"/>
      <c r="Q11" s="193" t="s">
        <v>3819</v>
      </c>
      <c r="R11" s="192"/>
      <c r="S11" s="195"/>
      <c r="T11" s="190"/>
      <c r="U11" s="175">
        <v>2</v>
      </c>
      <c r="V11" s="175">
        <v>3</v>
      </c>
      <c r="W11" s="175"/>
      <c r="X11" s="175"/>
      <c r="Y11" s="175"/>
      <c r="Z11" s="175"/>
      <c r="AA11" s="175"/>
      <c r="AB11" s="175">
        <v>1</v>
      </c>
      <c r="AC11" s="189">
        <v>1</v>
      </c>
      <c r="AE11" s="176">
        <v>101.6</v>
      </c>
      <c r="AF11" s="176">
        <v>101.7</v>
      </c>
      <c r="AG11" s="176">
        <v>101.6</v>
      </c>
      <c r="AH11" s="176">
        <v>101.6</v>
      </c>
      <c r="AI11" s="176">
        <v>101.6</v>
      </c>
      <c r="AJ11" s="176">
        <v>101.6</v>
      </c>
      <c r="AK11" s="176">
        <v>101.5</v>
      </c>
      <c r="AL11" s="176">
        <v>101.4</v>
      </c>
      <c r="AM11" s="176">
        <v>101.3</v>
      </c>
      <c r="AN11" s="176">
        <v>100.8</v>
      </c>
      <c r="AO11" s="176">
        <v>100.4</v>
      </c>
      <c r="AP11" s="176">
        <v>99.3</v>
      </c>
      <c r="AQ11" s="176">
        <v>99.1</v>
      </c>
      <c r="AR11" s="176">
        <v>99.1</v>
      </c>
      <c r="AS11" s="176">
        <v>98.9</v>
      </c>
      <c r="AT11" s="176">
        <v>98.8</v>
      </c>
      <c r="AU11" s="176">
        <v>98.6</v>
      </c>
      <c r="AV11" s="176">
        <v>98.7</v>
      </c>
      <c r="AW11" s="176">
        <v>98.6</v>
      </c>
      <c r="AX11" s="176">
        <v>98.6</v>
      </c>
      <c r="AY11" s="176">
        <v>98.2</v>
      </c>
      <c r="AZ11" s="176">
        <v>98.2</v>
      </c>
      <c r="BA11" s="176">
        <v>97.6</v>
      </c>
      <c r="BB11" s="176">
        <v>97.1</v>
      </c>
      <c r="BC11" s="176">
        <v>96.6</v>
      </c>
      <c r="BD11" s="176">
        <v>96.6</v>
      </c>
      <c r="BE11" s="176">
        <v>96.5</v>
      </c>
      <c r="BF11" s="176">
        <v>96.4</v>
      </c>
      <c r="BG11" s="176">
        <v>96.5</v>
      </c>
      <c r="BH11" s="176">
        <v>96.4</v>
      </c>
      <c r="BI11" s="176">
        <v>96.5</v>
      </c>
      <c r="BJ11" s="176">
        <v>96.4</v>
      </c>
      <c r="BK11" s="176">
        <v>96.3</v>
      </c>
      <c r="BL11" s="176">
        <v>96.3</v>
      </c>
      <c r="BM11" s="176">
        <v>96.1</v>
      </c>
      <c r="BN11" s="176">
        <v>95.7</v>
      </c>
      <c r="BO11" s="176">
        <v>95.6</v>
      </c>
      <c r="BP11" s="176">
        <v>95.8</v>
      </c>
      <c r="BQ11" s="176">
        <v>95.5</v>
      </c>
      <c r="BR11" s="176">
        <v>95.6</v>
      </c>
      <c r="BS11" s="176">
        <v>95.7</v>
      </c>
      <c r="BT11" s="176">
        <v>95.6</v>
      </c>
      <c r="BU11" s="176">
        <v>95.6</v>
      </c>
      <c r="BV11" s="176">
        <v>95.4</v>
      </c>
      <c r="BW11" s="176">
        <v>96.2</v>
      </c>
      <c r="BX11" s="176">
        <v>116.3</v>
      </c>
      <c r="BY11" s="176">
        <v>139</v>
      </c>
      <c r="BZ11" s="176">
        <v>152.1</v>
      </c>
      <c r="CA11" s="176">
        <v>156.1</v>
      </c>
      <c r="CB11" s="176">
        <v>157.5</v>
      </c>
      <c r="CC11" s="176">
        <v>156.9</v>
      </c>
      <c r="CD11" s="176">
        <v>156.5</v>
      </c>
      <c r="CE11" s="176">
        <v>156.4</v>
      </c>
      <c r="CF11" s="176">
        <v>156.4</v>
      </c>
      <c r="CG11" s="176">
        <v>156.30000000000001</v>
      </c>
      <c r="CH11" s="176">
        <v>155.30000000000001</v>
      </c>
      <c r="CI11" s="176">
        <v>151.80000000000001</v>
      </c>
      <c r="CJ11" s="176">
        <v>144.4</v>
      </c>
      <c r="CK11" s="176">
        <v>136.5</v>
      </c>
      <c r="CL11" s="176">
        <v>117.2</v>
      </c>
      <c r="CM11" s="176">
        <v>112.9</v>
      </c>
      <c r="CN11" s="176">
        <v>111.9</v>
      </c>
      <c r="CO11" s="176">
        <v>110.5</v>
      </c>
      <c r="CP11" s="176">
        <v>109.3</v>
      </c>
      <c r="CQ11" s="176">
        <v>108.6</v>
      </c>
      <c r="CR11" s="176">
        <v>108.9</v>
      </c>
      <c r="CS11" s="176">
        <v>108.2</v>
      </c>
      <c r="CT11" s="176">
        <v>107.5</v>
      </c>
      <c r="CU11" s="176">
        <v>107</v>
      </c>
      <c r="CV11" s="176">
        <v>106.8</v>
      </c>
      <c r="CW11" s="176">
        <v>106.2</v>
      </c>
      <c r="CX11" s="176">
        <v>102.2</v>
      </c>
      <c r="CY11" s="176">
        <v>101.4</v>
      </c>
      <c r="CZ11" s="176">
        <v>102.1</v>
      </c>
      <c r="DA11" s="176">
        <v>101.2</v>
      </c>
      <c r="DB11" s="176">
        <v>101.6</v>
      </c>
      <c r="DC11" s="176">
        <v>101.3</v>
      </c>
      <c r="DD11" s="176">
        <v>101.5</v>
      </c>
      <c r="DE11" s="176">
        <v>101.3</v>
      </c>
      <c r="DF11" s="176">
        <v>100.4</v>
      </c>
      <c r="DG11" s="176">
        <v>100.3</v>
      </c>
      <c r="DH11" s="176">
        <v>100</v>
      </c>
      <c r="DI11" s="176">
        <v>99.9</v>
      </c>
      <c r="DJ11" s="176">
        <v>97.9</v>
      </c>
      <c r="DK11" s="176">
        <v>97.6</v>
      </c>
      <c r="DL11" s="176">
        <v>98.3</v>
      </c>
      <c r="DM11" s="176">
        <v>97.5</v>
      </c>
      <c r="DN11" s="176">
        <v>98.3</v>
      </c>
      <c r="DO11" s="176">
        <v>98</v>
      </c>
      <c r="DP11" s="176">
        <v>98.3</v>
      </c>
      <c r="DQ11" s="176">
        <v>98.2</v>
      </c>
      <c r="DR11" s="176">
        <v>97.4</v>
      </c>
      <c r="DS11" s="176">
        <v>97.2</v>
      </c>
      <c r="DT11" s="176">
        <v>97.3</v>
      </c>
      <c r="DU11" s="176">
        <v>97.1</v>
      </c>
      <c r="DV11" s="176">
        <v>95.1</v>
      </c>
      <c r="DW11" s="176">
        <v>95</v>
      </c>
      <c r="DX11" s="176">
        <v>96</v>
      </c>
      <c r="DY11" s="176">
        <v>95.4</v>
      </c>
      <c r="DZ11" s="176">
        <v>96.2</v>
      </c>
      <c r="EA11" s="176">
        <v>96.3</v>
      </c>
      <c r="EB11" s="176">
        <v>96.5</v>
      </c>
      <c r="EC11" s="176">
        <v>96.4</v>
      </c>
      <c r="ED11" s="176">
        <v>96</v>
      </c>
      <c r="EE11" s="176">
        <v>96.2</v>
      </c>
      <c r="EF11" s="176">
        <v>97</v>
      </c>
      <c r="EG11" s="176">
        <v>98.8</v>
      </c>
      <c r="EH11" s="176">
        <v>99.7</v>
      </c>
      <c r="EI11" s="176">
        <v>100.8</v>
      </c>
      <c r="EJ11" s="176">
        <v>101.6</v>
      </c>
      <c r="EK11" s="176">
        <v>101.1</v>
      </c>
      <c r="EL11" s="176">
        <v>102.2</v>
      </c>
      <c r="EM11" s="176">
        <v>102.1</v>
      </c>
      <c r="EN11" s="176">
        <v>102</v>
      </c>
      <c r="EO11" s="176">
        <v>102</v>
      </c>
      <c r="EP11" s="176">
        <v>101.3</v>
      </c>
      <c r="EQ11" s="176">
        <v>101.3</v>
      </c>
      <c r="ER11" s="176">
        <v>101.8</v>
      </c>
      <c r="ES11" s="176">
        <v>101.4</v>
      </c>
      <c r="ET11" s="176">
        <v>99.9</v>
      </c>
      <c r="EU11" s="176">
        <v>99.6</v>
      </c>
      <c r="EV11" s="176">
        <v>101.2</v>
      </c>
      <c r="EW11" s="176">
        <v>100.4</v>
      </c>
      <c r="EX11" s="176">
        <v>101.3</v>
      </c>
      <c r="EY11" s="176">
        <v>101</v>
      </c>
      <c r="EZ11" s="176">
        <v>101.1</v>
      </c>
      <c r="FA11" s="176">
        <v>100.6</v>
      </c>
      <c r="FB11" s="176">
        <v>100.1</v>
      </c>
      <c r="FC11" s="176">
        <v>99.7</v>
      </c>
      <c r="FD11" s="176">
        <v>100.1</v>
      </c>
      <c r="FE11" s="176">
        <v>99.3</v>
      </c>
      <c r="FF11" s="176">
        <v>95.6</v>
      </c>
      <c r="FG11" s="176">
        <v>96</v>
      </c>
      <c r="FH11" s="176">
        <v>96.9</v>
      </c>
      <c r="FI11" s="176">
        <v>96.7</v>
      </c>
      <c r="FJ11" s="176">
        <v>96.9</v>
      </c>
      <c r="FK11" s="176">
        <v>96.9</v>
      </c>
      <c r="FL11" s="176">
        <v>97.4</v>
      </c>
      <c r="FM11" s="176">
        <v>96.6</v>
      </c>
      <c r="FN11" s="176">
        <v>95.8</v>
      </c>
      <c r="FO11" s="176">
        <v>96.4</v>
      </c>
      <c r="FP11" s="176">
        <v>97.6</v>
      </c>
      <c r="FQ11" s="176">
        <v>97.9</v>
      </c>
      <c r="FR11" s="176">
        <v>95.6</v>
      </c>
      <c r="FS11" s="176">
        <v>96.3</v>
      </c>
      <c r="FT11" s="176">
        <v>98.1</v>
      </c>
      <c r="FU11" s="176">
        <v>97.1</v>
      </c>
      <c r="FV11" s="176">
        <v>98.7</v>
      </c>
      <c r="FW11" s="176">
        <v>98.8</v>
      </c>
      <c r="FX11" s="176">
        <v>98.8</v>
      </c>
      <c r="FY11" s="176">
        <v>98.9</v>
      </c>
      <c r="FZ11" s="176">
        <v>97.3</v>
      </c>
      <c r="GA11" s="176">
        <v>97.7</v>
      </c>
      <c r="GB11" s="176">
        <v>98.6</v>
      </c>
      <c r="GC11" s="176">
        <v>98.6</v>
      </c>
      <c r="GD11" s="176">
        <v>96.2</v>
      </c>
      <c r="GE11" s="176">
        <v>96.8</v>
      </c>
      <c r="GF11" s="176">
        <v>98.1</v>
      </c>
      <c r="GG11" s="176">
        <v>97.6</v>
      </c>
      <c r="GH11" s="176">
        <v>98</v>
      </c>
      <c r="GI11" s="176">
        <v>98</v>
      </c>
      <c r="GJ11" s="176">
        <v>98.6</v>
      </c>
      <c r="GK11" s="176">
        <v>98.5</v>
      </c>
      <c r="GL11" s="176">
        <v>96.8</v>
      </c>
      <c r="GM11" s="176">
        <v>96.6</v>
      </c>
      <c r="GN11" s="176">
        <v>98.4</v>
      </c>
      <c r="GO11" s="176">
        <v>97.4</v>
      </c>
      <c r="GP11" s="176">
        <v>95.2</v>
      </c>
      <c r="GQ11" s="176">
        <f>HLOOKUP($J11,CPIデータまとめ!$B$3:$ABW$186,GQ$1,FALSE)</f>
        <v>96.1</v>
      </c>
      <c r="GR11" s="176">
        <f>HLOOKUP($J11,CPIデータまとめ!$B$3:$ABW$186,GR$1,FALSE)</f>
        <v>98.3</v>
      </c>
      <c r="GS11" s="176">
        <f>HLOOKUP($J11,CPIデータまとめ!$B$3:$ABW$186,GS$1,FALSE)</f>
        <v>97.6</v>
      </c>
      <c r="GT11" s="176">
        <f>HLOOKUP($J11,CPIデータまとめ!$B$3:$ABW$186,GT$1,FALSE)</f>
        <v>101.1</v>
      </c>
      <c r="GU11" s="176">
        <f>HLOOKUP($J11,CPIデータまとめ!$B$3:$ABW$186,GU$1,FALSE)</f>
        <v>101.5</v>
      </c>
      <c r="GV11" s="176">
        <f>HLOOKUP($J11,CPIデータまとめ!$B$3:$ABW$186,GV$1,FALSE)</f>
        <v>101.7</v>
      </c>
      <c r="GW11" s="176">
        <f>HLOOKUP($J11,CPIデータまとめ!$B$3:$ABW$186,GW$1,FALSE)</f>
        <v>101.3</v>
      </c>
      <c r="GX11" s="176">
        <f>HLOOKUP($J11,CPIデータまとめ!$B$3:$ABW$186,GX$1,FALSE)</f>
        <v>100</v>
      </c>
      <c r="GY11" s="176">
        <f>HLOOKUP($J11,CPIデータまとめ!$B$3:$ABW$186,GY$1,FALSE)</f>
        <v>100.1</v>
      </c>
      <c r="GZ11" s="176">
        <f>HLOOKUP($J11,CPIデータまとめ!$B$3:$ABW$186,GZ$1,FALSE)</f>
        <v>101.7</v>
      </c>
      <c r="HA11" s="176" t="e">
        <f>HLOOKUP($J11,CPIデータまとめ!$B$3:$ABW$186,HA$1,FALSE)</f>
        <v>#N/A</v>
      </c>
      <c r="HB11" s="176" t="e">
        <f>HLOOKUP($J11,CPIデータまとめ!$B$3:$ABW$186,HB$1,FALSE)</f>
        <v>#N/A</v>
      </c>
      <c r="HC11" s="176" t="e">
        <f>HLOOKUP($J11,CPIデータまとめ!$B$3:$ABW$186,HC$1,FALSE)</f>
        <v>#REF!</v>
      </c>
      <c r="HD11" s="176" t="e">
        <f>HLOOKUP($J11,CPIデータまとめ!$B$3:$ABW$186,HD$1,FALSE)</f>
        <v>#REF!</v>
      </c>
    </row>
    <row r="12" spans="1:212" s="176" customFormat="1" ht="13.5" customHeight="1">
      <c r="A12" s="177"/>
      <c r="E12" s="176" t="s">
        <v>4376</v>
      </c>
      <c r="I12" s="232">
        <v>5</v>
      </c>
      <c r="J12" s="178" t="s">
        <v>3816</v>
      </c>
      <c r="K12" s="233">
        <v>9</v>
      </c>
      <c r="L12" s="169">
        <v>24854442</v>
      </c>
      <c r="M12" s="169">
        <v>79</v>
      </c>
      <c r="N12" s="169">
        <v>1805963</v>
      </c>
      <c r="O12" s="169">
        <v>72</v>
      </c>
      <c r="P12" s="175" t="s">
        <v>3781</v>
      </c>
      <c r="Q12" s="193" t="s">
        <v>3781</v>
      </c>
      <c r="R12" s="192" t="s">
        <v>3781</v>
      </c>
      <c r="S12" s="195"/>
      <c r="T12" s="175" t="s">
        <v>3781</v>
      </c>
      <c r="U12" s="175" t="s">
        <v>3781</v>
      </c>
      <c r="V12" s="175" t="s">
        <v>3781</v>
      </c>
      <c r="W12" s="175" t="s">
        <v>3781</v>
      </c>
      <c r="X12" s="175" t="s">
        <v>3781</v>
      </c>
      <c r="Y12" s="175" t="s">
        <v>3781</v>
      </c>
      <c r="Z12" s="175" t="s">
        <v>3781</v>
      </c>
      <c r="AA12" s="175" t="s">
        <v>3781</v>
      </c>
      <c r="AB12" s="175" t="s">
        <v>3781</v>
      </c>
      <c r="AC12" s="189" t="s">
        <v>3781</v>
      </c>
    </row>
    <row r="13" spans="1:212" s="176" customFormat="1" ht="13.5" customHeight="1">
      <c r="A13" s="177"/>
      <c r="F13" s="176" t="s">
        <v>3676</v>
      </c>
      <c r="I13" s="194" t="s">
        <v>3816</v>
      </c>
      <c r="J13" s="233">
        <v>1021</v>
      </c>
      <c r="K13" s="233">
        <v>10</v>
      </c>
      <c r="L13" s="169">
        <v>7233650</v>
      </c>
      <c r="M13" s="169">
        <v>23</v>
      </c>
      <c r="N13" s="169">
        <v>522237</v>
      </c>
      <c r="O13" s="169">
        <v>21</v>
      </c>
      <c r="P13" s="175"/>
      <c r="Q13" s="193" t="s">
        <v>3819</v>
      </c>
      <c r="R13" s="192"/>
      <c r="S13" s="195"/>
      <c r="T13" s="190"/>
      <c r="U13" s="175">
        <v>3</v>
      </c>
      <c r="V13" s="175">
        <v>3</v>
      </c>
      <c r="W13" s="175"/>
      <c r="X13" s="175"/>
      <c r="Y13" s="175"/>
      <c r="Z13" s="175"/>
      <c r="AA13" s="175"/>
      <c r="AB13" s="175">
        <v>6</v>
      </c>
      <c r="AC13" s="189">
        <v>1</v>
      </c>
      <c r="AE13" s="176">
        <v>94.7</v>
      </c>
      <c r="AF13" s="176">
        <v>94.9</v>
      </c>
      <c r="AG13" s="176">
        <v>95</v>
      </c>
      <c r="AH13" s="176">
        <v>95.2</v>
      </c>
      <c r="AI13" s="176">
        <v>95.3</v>
      </c>
      <c r="AJ13" s="176">
        <v>95.1</v>
      </c>
      <c r="AK13" s="176">
        <v>94.7</v>
      </c>
      <c r="AL13" s="176">
        <v>95</v>
      </c>
      <c r="AM13" s="176">
        <v>95</v>
      </c>
      <c r="AN13" s="176">
        <v>95</v>
      </c>
      <c r="AO13" s="176">
        <v>95.1</v>
      </c>
      <c r="AP13" s="176">
        <v>95.1</v>
      </c>
      <c r="AQ13" s="176">
        <v>94.9</v>
      </c>
      <c r="AR13" s="176">
        <v>95</v>
      </c>
      <c r="AS13" s="176">
        <v>95.2</v>
      </c>
      <c r="AT13" s="176">
        <v>95.2</v>
      </c>
      <c r="AU13" s="176">
        <v>95.2</v>
      </c>
      <c r="AV13" s="176">
        <v>95.2</v>
      </c>
      <c r="AW13" s="176">
        <v>95.2</v>
      </c>
      <c r="AX13" s="176">
        <v>94.9</v>
      </c>
      <c r="AY13" s="176">
        <v>95.1</v>
      </c>
      <c r="AZ13" s="176">
        <v>94.8</v>
      </c>
      <c r="BA13" s="176">
        <v>94.7</v>
      </c>
      <c r="BB13" s="176">
        <v>94.7</v>
      </c>
      <c r="BC13" s="176">
        <v>94.7</v>
      </c>
      <c r="BD13" s="176">
        <v>94.8</v>
      </c>
      <c r="BE13" s="176">
        <v>94.5</v>
      </c>
      <c r="BF13" s="176">
        <v>95.2</v>
      </c>
      <c r="BG13" s="176">
        <v>95</v>
      </c>
      <c r="BH13" s="176">
        <v>94.8</v>
      </c>
      <c r="BI13" s="176">
        <v>94.7</v>
      </c>
      <c r="BJ13" s="176">
        <v>94.7</v>
      </c>
      <c r="BK13" s="176">
        <v>95.2</v>
      </c>
      <c r="BL13" s="176">
        <v>95.3</v>
      </c>
      <c r="BM13" s="176">
        <v>95.3</v>
      </c>
      <c r="BN13" s="176">
        <v>95.4</v>
      </c>
      <c r="BO13" s="176">
        <v>95.5</v>
      </c>
      <c r="BP13" s="176">
        <v>95.5</v>
      </c>
      <c r="BQ13" s="176">
        <v>95.3</v>
      </c>
      <c r="BR13" s="176">
        <v>95.3</v>
      </c>
      <c r="BS13" s="176">
        <v>95.5</v>
      </c>
      <c r="BT13" s="176">
        <v>95.3</v>
      </c>
      <c r="BU13" s="176">
        <v>95.1</v>
      </c>
      <c r="BV13" s="176">
        <v>95</v>
      </c>
      <c r="BW13" s="176">
        <v>95.3</v>
      </c>
      <c r="BX13" s="176">
        <v>95.1</v>
      </c>
      <c r="BY13" s="176">
        <v>95.1</v>
      </c>
      <c r="BZ13" s="176">
        <v>95.1</v>
      </c>
      <c r="CA13" s="176">
        <v>95</v>
      </c>
      <c r="CB13" s="176">
        <v>94.8</v>
      </c>
      <c r="CC13" s="176">
        <v>94.8</v>
      </c>
      <c r="CD13" s="176">
        <v>94.4</v>
      </c>
      <c r="CE13" s="176">
        <v>94.4</v>
      </c>
      <c r="CF13" s="176">
        <v>94.2</v>
      </c>
      <c r="CG13" s="176">
        <v>93.6</v>
      </c>
      <c r="CH13" s="176">
        <v>93.9</v>
      </c>
      <c r="CI13" s="176">
        <v>93.9</v>
      </c>
      <c r="CJ13" s="176">
        <v>93.4</v>
      </c>
      <c r="CK13" s="176">
        <v>93</v>
      </c>
      <c r="CL13" s="176">
        <v>93.1</v>
      </c>
      <c r="CM13" s="176">
        <v>93</v>
      </c>
      <c r="CN13" s="176">
        <v>92.8</v>
      </c>
      <c r="CO13" s="176">
        <v>93.1</v>
      </c>
      <c r="CP13" s="176">
        <v>92.5</v>
      </c>
      <c r="CQ13" s="176">
        <v>92.9</v>
      </c>
      <c r="CR13" s="176">
        <v>92.7</v>
      </c>
      <c r="CS13" s="176">
        <v>92.6</v>
      </c>
      <c r="CT13" s="176">
        <v>92.4</v>
      </c>
      <c r="CU13" s="176">
        <v>92.2</v>
      </c>
      <c r="CV13" s="176">
        <v>92.4</v>
      </c>
      <c r="CW13" s="176">
        <v>92.2</v>
      </c>
      <c r="CX13" s="176">
        <v>92.2</v>
      </c>
      <c r="CY13" s="176">
        <v>92.5</v>
      </c>
      <c r="CZ13" s="176">
        <v>92</v>
      </c>
      <c r="DA13" s="176">
        <v>91.9</v>
      </c>
      <c r="DB13" s="176">
        <v>92.2</v>
      </c>
      <c r="DC13" s="176">
        <v>92.4</v>
      </c>
      <c r="DD13" s="176">
        <v>91.9</v>
      </c>
      <c r="DE13" s="176">
        <v>91.9</v>
      </c>
      <c r="DF13" s="176">
        <v>91.9</v>
      </c>
      <c r="DG13" s="176">
        <v>91.9</v>
      </c>
      <c r="DH13" s="176">
        <v>91.9</v>
      </c>
      <c r="DI13" s="176">
        <v>91.9</v>
      </c>
      <c r="DJ13" s="176">
        <v>91.9</v>
      </c>
      <c r="DK13" s="176">
        <v>92</v>
      </c>
      <c r="DL13" s="176">
        <v>91.9</v>
      </c>
      <c r="DM13" s="176">
        <v>91.8</v>
      </c>
      <c r="DN13" s="176">
        <v>92.3</v>
      </c>
      <c r="DO13" s="176">
        <v>92.2</v>
      </c>
      <c r="DP13" s="176">
        <v>92.1</v>
      </c>
      <c r="DQ13" s="176">
        <v>91.9</v>
      </c>
      <c r="DR13" s="176">
        <v>91.9</v>
      </c>
      <c r="DS13" s="176">
        <v>92.4</v>
      </c>
      <c r="DT13" s="176">
        <v>92.5</v>
      </c>
      <c r="DU13" s="176">
        <v>92.5</v>
      </c>
      <c r="DV13" s="176">
        <v>97.9</v>
      </c>
      <c r="DW13" s="176">
        <v>99.8</v>
      </c>
      <c r="DX13" s="176">
        <v>100.3</v>
      </c>
      <c r="DY13" s="176">
        <v>100.9</v>
      </c>
      <c r="DZ13" s="176">
        <v>102.3</v>
      </c>
      <c r="EA13" s="176">
        <v>103.3</v>
      </c>
      <c r="EB13" s="176">
        <v>109.2</v>
      </c>
      <c r="EC13" s="176">
        <v>110.5</v>
      </c>
      <c r="ED13" s="176">
        <v>110.4</v>
      </c>
      <c r="EE13" s="176">
        <v>109.7</v>
      </c>
      <c r="EF13" s="176">
        <v>109.7</v>
      </c>
      <c r="EG13" s="176">
        <v>109.3</v>
      </c>
      <c r="EH13" s="176">
        <v>109.3</v>
      </c>
      <c r="EI13" s="176">
        <v>109.6</v>
      </c>
      <c r="EJ13" s="176">
        <v>109.2</v>
      </c>
      <c r="EK13" s="176">
        <v>109.5</v>
      </c>
      <c r="EL13" s="176">
        <v>107.7</v>
      </c>
      <c r="EM13" s="176">
        <v>104.2</v>
      </c>
      <c r="EN13" s="176">
        <v>103.9</v>
      </c>
      <c r="EO13" s="176">
        <v>103.3</v>
      </c>
      <c r="EP13" s="176">
        <v>102.5</v>
      </c>
      <c r="EQ13" s="176">
        <v>102</v>
      </c>
      <c r="ER13" s="176">
        <v>101.9</v>
      </c>
      <c r="ES13" s="176">
        <v>101.6</v>
      </c>
      <c r="ET13" s="176">
        <v>101.5</v>
      </c>
      <c r="EU13" s="176">
        <v>101.4</v>
      </c>
      <c r="EV13" s="176">
        <v>101</v>
      </c>
      <c r="EW13" s="176">
        <v>100.2</v>
      </c>
      <c r="EX13" s="176">
        <v>100.3</v>
      </c>
      <c r="EY13" s="176">
        <v>99.5</v>
      </c>
      <c r="EZ13" s="176">
        <v>100.2</v>
      </c>
      <c r="FA13" s="176">
        <v>99.3</v>
      </c>
      <c r="FB13" s="176">
        <v>100</v>
      </c>
      <c r="FC13" s="176">
        <v>99.6</v>
      </c>
      <c r="FD13" s="176">
        <v>99.6</v>
      </c>
      <c r="FE13" s="176">
        <v>99.6</v>
      </c>
      <c r="FF13" s="176">
        <v>99.3</v>
      </c>
      <c r="FG13" s="176">
        <v>99.5</v>
      </c>
      <c r="FH13" s="176">
        <v>99.5</v>
      </c>
      <c r="FI13" s="176">
        <v>99.3</v>
      </c>
      <c r="FJ13" s="176">
        <v>100.1</v>
      </c>
      <c r="FK13" s="176">
        <v>100</v>
      </c>
      <c r="FL13" s="176">
        <v>99.5</v>
      </c>
      <c r="FM13" s="176">
        <v>101.5</v>
      </c>
      <c r="FN13" s="176">
        <v>102.9</v>
      </c>
      <c r="FO13" s="176">
        <v>102.3</v>
      </c>
      <c r="FP13" s="176">
        <v>101.9</v>
      </c>
      <c r="FQ13" s="176">
        <v>102.3</v>
      </c>
      <c r="FR13" s="176">
        <v>102.2</v>
      </c>
      <c r="FS13" s="176">
        <v>102.2</v>
      </c>
      <c r="FT13" s="176">
        <v>101.6</v>
      </c>
      <c r="FU13" s="176">
        <v>102.1</v>
      </c>
      <c r="FV13" s="176">
        <v>100.9</v>
      </c>
      <c r="FW13" s="176">
        <v>101.1</v>
      </c>
      <c r="FX13" s="176">
        <v>101.5</v>
      </c>
      <c r="FY13" s="176">
        <v>100.9</v>
      </c>
      <c r="FZ13" s="176">
        <v>100.6</v>
      </c>
      <c r="GA13" s="176">
        <v>100.3</v>
      </c>
      <c r="GB13" s="176">
        <v>99.8</v>
      </c>
      <c r="GC13" s="176">
        <v>99.7</v>
      </c>
      <c r="GD13" s="176">
        <v>99.4</v>
      </c>
      <c r="GE13" s="176">
        <v>99</v>
      </c>
      <c r="GF13" s="176">
        <v>99</v>
      </c>
      <c r="GG13" s="176">
        <v>99.2</v>
      </c>
      <c r="GH13" s="176">
        <v>99.6</v>
      </c>
      <c r="GI13" s="176">
        <v>98.8</v>
      </c>
      <c r="GJ13" s="176">
        <v>99.3</v>
      </c>
      <c r="GK13" s="176">
        <v>99.9</v>
      </c>
      <c r="GL13" s="176">
        <v>100.3</v>
      </c>
      <c r="GM13" s="176">
        <v>100.4</v>
      </c>
      <c r="GN13" s="176">
        <v>101</v>
      </c>
      <c r="GO13" s="176">
        <v>100.8</v>
      </c>
      <c r="GP13" s="176">
        <v>101.1</v>
      </c>
      <c r="GQ13" s="176">
        <f>HLOOKUP($J13,CPIデータまとめ!$B$3:$ABW$186,GQ$1,FALSE)</f>
        <v>100.7</v>
      </c>
      <c r="GR13" s="176">
        <f>HLOOKUP($J13,CPIデータまとめ!$B$3:$ABW$186,GR$1,FALSE)</f>
        <v>100.4</v>
      </c>
      <c r="GS13" s="176">
        <f>HLOOKUP($J13,CPIデータまとめ!$B$3:$ABW$186,GS$1,FALSE)</f>
        <v>100.5</v>
      </c>
      <c r="GT13" s="176">
        <f>HLOOKUP($J13,CPIデータまとめ!$B$3:$ABW$186,GT$1,FALSE)</f>
        <v>102.7</v>
      </c>
      <c r="GU13" s="176">
        <f>HLOOKUP($J13,CPIデータまとめ!$B$3:$ABW$186,GU$1,FALSE)</f>
        <v>103.2</v>
      </c>
      <c r="GV13" s="176">
        <f>HLOOKUP($J13,CPIデータまとめ!$B$3:$ABW$186,GV$1,FALSE)</f>
        <v>102.8</v>
      </c>
      <c r="GW13" s="176">
        <f>HLOOKUP($J13,CPIデータまとめ!$B$3:$ABW$186,GW$1,FALSE)</f>
        <v>102.7</v>
      </c>
      <c r="GX13" s="176">
        <f>HLOOKUP($J13,CPIデータまとめ!$B$3:$ABW$186,GX$1,FALSE)</f>
        <v>103</v>
      </c>
      <c r="GY13" s="176">
        <f>HLOOKUP($J13,CPIデータまとめ!$B$3:$ABW$186,GY$1,FALSE)</f>
        <v>102.9</v>
      </c>
      <c r="GZ13" s="176">
        <f>HLOOKUP($J13,CPIデータまとめ!$B$3:$ABW$186,GZ$1,FALSE)</f>
        <v>102.5</v>
      </c>
      <c r="HA13" s="176" t="e">
        <f>HLOOKUP($J13,CPIデータまとめ!$B$3:$ABW$186,HA$1,FALSE)</f>
        <v>#N/A</v>
      </c>
      <c r="HB13" s="176" t="e">
        <f>HLOOKUP($J13,CPIデータまとめ!$B$3:$ABW$186,HB$1,FALSE)</f>
        <v>#N/A</v>
      </c>
      <c r="HC13" s="176" t="e">
        <f>HLOOKUP($J13,CPIデータまとめ!$B$3:$ABW$186,HC$1,FALSE)</f>
        <v>#REF!</v>
      </c>
      <c r="HD13" s="176" t="e">
        <f>HLOOKUP($J13,CPIデータまとめ!$B$3:$ABW$186,HD$1,FALSE)</f>
        <v>#REF!</v>
      </c>
    </row>
    <row r="14" spans="1:212" s="176" customFormat="1" ht="13.5" customHeight="1">
      <c r="A14" s="177"/>
      <c r="F14" s="176" t="s">
        <v>4375</v>
      </c>
      <c r="I14" s="194" t="s">
        <v>3816</v>
      </c>
      <c r="J14" s="233">
        <v>1022</v>
      </c>
      <c r="K14" s="233">
        <v>11</v>
      </c>
      <c r="L14" s="169">
        <v>8810396</v>
      </c>
      <c r="M14" s="169">
        <v>28</v>
      </c>
      <c r="N14" s="169">
        <v>641863</v>
      </c>
      <c r="O14" s="169">
        <v>26</v>
      </c>
      <c r="P14" s="175"/>
      <c r="Q14" s="193" t="s">
        <v>3819</v>
      </c>
      <c r="R14" s="192"/>
      <c r="S14" s="195"/>
      <c r="T14" s="190"/>
      <c r="U14" s="175">
        <v>3</v>
      </c>
      <c r="V14" s="175">
        <v>3</v>
      </c>
      <c r="W14" s="175"/>
      <c r="X14" s="175"/>
      <c r="Y14" s="175"/>
      <c r="Z14" s="175"/>
      <c r="AA14" s="175"/>
      <c r="AB14" s="175">
        <v>6</v>
      </c>
      <c r="AC14" s="189">
        <v>1</v>
      </c>
      <c r="AE14" s="176">
        <v>97.3</v>
      </c>
      <c r="AF14" s="176">
        <v>97.2</v>
      </c>
      <c r="AG14" s="176">
        <v>97</v>
      </c>
      <c r="AH14" s="176">
        <v>96.8</v>
      </c>
      <c r="AI14" s="176">
        <v>96.4</v>
      </c>
      <c r="AJ14" s="176">
        <v>96.3</v>
      </c>
      <c r="AK14" s="176">
        <v>96.2</v>
      </c>
      <c r="AL14" s="176">
        <v>96.1</v>
      </c>
      <c r="AM14" s="176">
        <v>96.3</v>
      </c>
      <c r="AN14" s="176">
        <v>96.2</v>
      </c>
      <c r="AO14" s="176">
        <v>96.3</v>
      </c>
      <c r="AP14" s="176">
        <v>95.9</v>
      </c>
      <c r="AQ14" s="176">
        <v>96</v>
      </c>
      <c r="AR14" s="176">
        <v>96</v>
      </c>
      <c r="AS14" s="176">
        <v>95.9</v>
      </c>
      <c r="AT14" s="176">
        <v>95.9</v>
      </c>
      <c r="AU14" s="176">
        <v>95.3</v>
      </c>
      <c r="AV14" s="176">
        <v>95</v>
      </c>
      <c r="AW14" s="176">
        <v>94.7</v>
      </c>
      <c r="AX14" s="176">
        <v>94.8</v>
      </c>
      <c r="AY14" s="176">
        <v>94.9</v>
      </c>
      <c r="AZ14" s="176">
        <v>94.6</v>
      </c>
      <c r="BA14" s="176">
        <v>94.8</v>
      </c>
      <c r="BB14" s="176">
        <v>94.2</v>
      </c>
      <c r="BC14" s="176">
        <v>94.2</v>
      </c>
      <c r="BD14" s="176">
        <v>93.7</v>
      </c>
      <c r="BE14" s="176">
        <v>93.7</v>
      </c>
      <c r="BF14" s="176">
        <v>93.5</v>
      </c>
      <c r="BG14" s="176">
        <v>93.6</v>
      </c>
      <c r="BH14" s="176">
        <v>93.5</v>
      </c>
      <c r="BI14" s="176">
        <v>93.4</v>
      </c>
      <c r="BJ14" s="176">
        <v>93.3</v>
      </c>
      <c r="BK14" s="176">
        <v>93.1</v>
      </c>
      <c r="BL14" s="176">
        <v>92.9</v>
      </c>
      <c r="BM14" s="176">
        <v>92.6</v>
      </c>
      <c r="BN14" s="176">
        <v>92.7</v>
      </c>
      <c r="BO14" s="176">
        <v>92.7</v>
      </c>
      <c r="BP14" s="176">
        <v>92.9</v>
      </c>
      <c r="BQ14" s="176">
        <v>93</v>
      </c>
      <c r="BR14" s="176">
        <v>93.1</v>
      </c>
      <c r="BS14" s="176">
        <v>93.4</v>
      </c>
      <c r="BT14" s="176">
        <v>93</v>
      </c>
      <c r="BU14" s="176">
        <v>92.7</v>
      </c>
      <c r="BV14" s="176">
        <v>92.7</v>
      </c>
      <c r="BW14" s="176">
        <v>92.7</v>
      </c>
      <c r="BX14" s="176">
        <v>93.3</v>
      </c>
      <c r="BY14" s="176">
        <v>92.9</v>
      </c>
      <c r="BZ14" s="176">
        <v>92.4</v>
      </c>
      <c r="CA14" s="176">
        <v>92.1</v>
      </c>
      <c r="CB14" s="176">
        <v>92.5</v>
      </c>
      <c r="CC14" s="176">
        <v>92</v>
      </c>
      <c r="CD14" s="176">
        <v>92.5</v>
      </c>
      <c r="CE14" s="176">
        <v>92.4</v>
      </c>
      <c r="CF14" s="176">
        <v>92.5</v>
      </c>
      <c r="CG14" s="176">
        <v>92.2</v>
      </c>
      <c r="CH14" s="176">
        <v>92.3</v>
      </c>
      <c r="CI14" s="176">
        <v>92.3</v>
      </c>
      <c r="CJ14" s="176">
        <v>92.3</v>
      </c>
      <c r="CK14" s="176">
        <v>92.2</v>
      </c>
      <c r="CL14" s="176">
        <v>92.1</v>
      </c>
      <c r="CM14" s="176">
        <v>91.8</v>
      </c>
      <c r="CN14" s="176">
        <v>91.6</v>
      </c>
      <c r="CO14" s="176">
        <v>91.5</v>
      </c>
      <c r="CP14" s="176">
        <v>91.5</v>
      </c>
      <c r="CQ14" s="176">
        <v>91.7</v>
      </c>
      <c r="CR14" s="176">
        <v>91.6</v>
      </c>
      <c r="CS14" s="176">
        <v>91.9</v>
      </c>
      <c r="CT14" s="176">
        <v>92</v>
      </c>
      <c r="CU14" s="176">
        <v>92.1</v>
      </c>
      <c r="CV14" s="176">
        <v>91.9</v>
      </c>
      <c r="CW14" s="176">
        <v>91.8</v>
      </c>
      <c r="CX14" s="176">
        <v>91.6</v>
      </c>
      <c r="CY14" s="176">
        <v>91.9</v>
      </c>
      <c r="CZ14" s="176">
        <v>91.5</v>
      </c>
      <c r="DA14" s="176">
        <v>91.4</v>
      </c>
      <c r="DB14" s="176">
        <v>91.5</v>
      </c>
      <c r="DC14" s="176">
        <v>91.8</v>
      </c>
      <c r="DD14" s="176">
        <v>91.2</v>
      </c>
      <c r="DE14" s="176">
        <v>91.5</v>
      </c>
      <c r="DF14" s="176">
        <v>91.7</v>
      </c>
      <c r="DG14" s="176">
        <v>91.8</v>
      </c>
      <c r="DH14" s="176">
        <v>91.5</v>
      </c>
      <c r="DI14" s="176">
        <v>91.6</v>
      </c>
      <c r="DJ14" s="176">
        <v>91.5</v>
      </c>
      <c r="DK14" s="176">
        <v>91.7</v>
      </c>
      <c r="DL14" s="176">
        <v>91.4</v>
      </c>
      <c r="DM14" s="176">
        <v>91.4</v>
      </c>
      <c r="DN14" s="176">
        <v>91.6</v>
      </c>
      <c r="DO14" s="176">
        <v>91.3</v>
      </c>
      <c r="DP14" s="176">
        <v>91.2</v>
      </c>
      <c r="DQ14" s="176">
        <v>91.4</v>
      </c>
      <c r="DR14" s="176">
        <v>91.5</v>
      </c>
      <c r="DS14" s="176">
        <v>91.8</v>
      </c>
      <c r="DT14" s="176">
        <v>91.7</v>
      </c>
      <c r="DU14" s="176">
        <v>92.1</v>
      </c>
      <c r="DV14" s="176">
        <v>96.1</v>
      </c>
      <c r="DW14" s="176">
        <v>97.4</v>
      </c>
      <c r="DX14" s="176">
        <v>97.4</v>
      </c>
      <c r="DY14" s="176">
        <v>97.8</v>
      </c>
      <c r="DZ14" s="176">
        <v>98.9</v>
      </c>
      <c r="EA14" s="176">
        <v>100.7</v>
      </c>
      <c r="EB14" s="176">
        <v>103.3</v>
      </c>
      <c r="EC14" s="176">
        <v>103.8</v>
      </c>
      <c r="ED14" s="176">
        <v>104.4</v>
      </c>
      <c r="EE14" s="176">
        <v>104.5</v>
      </c>
      <c r="EF14" s="176">
        <v>105</v>
      </c>
      <c r="EG14" s="176">
        <v>105</v>
      </c>
      <c r="EH14" s="176">
        <v>105</v>
      </c>
      <c r="EI14" s="176">
        <v>105.4</v>
      </c>
      <c r="EJ14" s="176">
        <v>105</v>
      </c>
      <c r="EK14" s="176">
        <v>104.9</v>
      </c>
      <c r="EL14" s="176">
        <v>105.2</v>
      </c>
      <c r="EM14" s="176">
        <v>104.4</v>
      </c>
      <c r="EN14" s="176">
        <v>103.7</v>
      </c>
      <c r="EO14" s="176">
        <v>103.6</v>
      </c>
      <c r="EP14" s="176">
        <v>103.5</v>
      </c>
      <c r="EQ14" s="176">
        <v>103.4</v>
      </c>
      <c r="ER14" s="176">
        <v>102.8</v>
      </c>
      <c r="ES14" s="176">
        <v>102.4</v>
      </c>
      <c r="ET14" s="176">
        <v>101.5</v>
      </c>
      <c r="EU14" s="176">
        <v>101.3</v>
      </c>
      <c r="EV14" s="176">
        <v>101</v>
      </c>
      <c r="EW14" s="176">
        <v>100.5</v>
      </c>
      <c r="EX14" s="176">
        <v>100.4</v>
      </c>
      <c r="EY14" s="176">
        <v>100.2</v>
      </c>
      <c r="EZ14" s="176">
        <v>99.8</v>
      </c>
      <c r="FA14" s="176">
        <v>99.9</v>
      </c>
      <c r="FB14" s="176">
        <v>99.8</v>
      </c>
      <c r="FC14" s="176">
        <v>99.5</v>
      </c>
      <c r="FD14" s="176">
        <v>99.3</v>
      </c>
      <c r="FE14" s="176">
        <v>99.4</v>
      </c>
      <c r="FF14" s="176">
        <v>98.8</v>
      </c>
      <c r="FG14" s="176">
        <v>98.2</v>
      </c>
      <c r="FH14" s="176">
        <v>97.5</v>
      </c>
      <c r="FI14" s="176">
        <v>98.2</v>
      </c>
      <c r="FJ14" s="176">
        <v>99.3</v>
      </c>
      <c r="FK14" s="176">
        <v>98.4</v>
      </c>
      <c r="FL14" s="176">
        <v>99.6</v>
      </c>
      <c r="FM14" s="176">
        <v>100.5</v>
      </c>
      <c r="FN14" s="176">
        <v>100.7</v>
      </c>
      <c r="FO14" s="176">
        <v>101.1</v>
      </c>
      <c r="FP14" s="176">
        <v>101</v>
      </c>
      <c r="FQ14" s="176">
        <v>101.1</v>
      </c>
      <c r="FR14" s="176">
        <v>100.9</v>
      </c>
      <c r="FS14" s="176">
        <v>100.7</v>
      </c>
      <c r="FT14" s="176">
        <v>101.3</v>
      </c>
      <c r="FU14" s="176">
        <v>100.5</v>
      </c>
      <c r="FV14" s="176">
        <v>100.8</v>
      </c>
      <c r="FW14" s="176">
        <v>100.3</v>
      </c>
      <c r="FX14" s="176">
        <v>100.9</v>
      </c>
      <c r="FY14" s="176">
        <v>99.4</v>
      </c>
      <c r="FZ14" s="176">
        <v>99.5</v>
      </c>
      <c r="GA14" s="176">
        <v>98.2</v>
      </c>
      <c r="GB14" s="176">
        <v>98.8</v>
      </c>
      <c r="GC14" s="176">
        <v>98</v>
      </c>
      <c r="GD14" s="176">
        <v>97.3</v>
      </c>
      <c r="GE14" s="176">
        <v>96.9</v>
      </c>
      <c r="GF14" s="176">
        <v>97.5</v>
      </c>
      <c r="GG14" s="176">
        <v>97</v>
      </c>
      <c r="GH14" s="176">
        <v>96.9</v>
      </c>
      <c r="GI14" s="176">
        <v>96.5</v>
      </c>
      <c r="GJ14" s="176">
        <v>96.1</v>
      </c>
      <c r="GK14" s="176">
        <v>96.5</v>
      </c>
      <c r="GL14" s="176">
        <v>97.1</v>
      </c>
      <c r="GM14" s="176">
        <v>97.5</v>
      </c>
      <c r="GN14" s="176">
        <v>98.2</v>
      </c>
      <c r="GO14" s="176">
        <v>97.9</v>
      </c>
      <c r="GP14" s="176">
        <v>98.6</v>
      </c>
      <c r="GQ14" s="176">
        <f>HLOOKUP($J14,CPIデータまとめ!$B$3:$ABW$186,GQ$1,FALSE)</f>
        <v>99</v>
      </c>
      <c r="GR14" s="176">
        <f>HLOOKUP($J14,CPIデータまとめ!$B$3:$ABW$186,GR$1,FALSE)</f>
        <v>99.3</v>
      </c>
      <c r="GS14" s="176">
        <f>HLOOKUP($J14,CPIデータまとめ!$B$3:$ABW$186,GS$1,FALSE)</f>
        <v>99.6</v>
      </c>
      <c r="GT14" s="176">
        <f>HLOOKUP($J14,CPIデータまとめ!$B$3:$ABW$186,GT$1,FALSE)</f>
        <v>102.3</v>
      </c>
      <c r="GU14" s="176">
        <f>HLOOKUP($J14,CPIデータまとめ!$B$3:$ABW$186,GU$1,FALSE)</f>
        <v>102.6</v>
      </c>
      <c r="GV14" s="176">
        <f>HLOOKUP($J14,CPIデータまとめ!$B$3:$ABW$186,GV$1,FALSE)</f>
        <v>102.8</v>
      </c>
      <c r="GW14" s="176">
        <f>HLOOKUP($J14,CPIデータまとめ!$B$3:$ABW$186,GW$1,FALSE)</f>
        <v>102.8</v>
      </c>
      <c r="GX14" s="176">
        <f>HLOOKUP($J14,CPIデータまとめ!$B$3:$ABW$186,GX$1,FALSE)</f>
        <v>102.6</v>
      </c>
      <c r="GY14" s="176">
        <f>HLOOKUP($J14,CPIデータまとめ!$B$3:$ABW$186,GY$1,FALSE)</f>
        <v>103</v>
      </c>
      <c r="GZ14" s="176">
        <f>HLOOKUP($J14,CPIデータまとめ!$B$3:$ABW$186,GZ$1,FALSE)</f>
        <v>102.7</v>
      </c>
      <c r="HA14" s="176" t="e">
        <f>HLOOKUP($J14,CPIデータまとめ!$B$3:$ABW$186,HA$1,FALSE)</f>
        <v>#N/A</v>
      </c>
      <c r="HB14" s="176" t="e">
        <f>HLOOKUP($J14,CPIデータまとめ!$B$3:$ABW$186,HB$1,FALSE)</f>
        <v>#N/A</v>
      </c>
      <c r="HC14" s="176" t="e">
        <f>HLOOKUP($J14,CPIデータまとめ!$B$3:$ABW$186,HC$1,FALSE)</f>
        <v>#REF!</v>
      </c>
      <c r="HD14" s="176" t="e">
        <f>HLOOKUP($J14,CPIデータまとめ!$B$3:$ABW$186,HD$1,FALSE)</f>
        <v>#REF!</v>
      </c>
    </row>
    <row r="15" spans="1:212" s="176" customFormat="1" ht="13.5" customHeight="1">
      <c r="A15" s="177"/>
      <c r="F15" s="176" t="s">
        <v>4374</v>
      </c>
      <c r="I15" s="194"/>
      <c r="J15" s="233">
        <v>1023</v>
      </c>
      <c r="K15" s="233">
        <v>12</v>
      </c>
      <c r="L15" s="169">
        <v>8810396</v>
      </c>
      <c r="M15" s="169">
        <v>28</v>
      </c>
      <c r="N15" s="169">
        <v>641863</v>
      </c>
      <c r="O15" s="169">
        <v>26</v>
      </c>
      <c r="P15" s="175"/>
      <c r="Q15" s="193" t="s">
        <v>3819</v>
      </c>
      <c r="R15" s="192"/>
      <c r="S15" s="195"/>
      <c r="T15" s="190"/>
      <c r="U15" s="175">
        <v>3</v>
      </c>
      <c r="V15" s="175">
        <v>3</v>
      </c>
      <c r="W15" s="175"/>
      <c r="X15" s="175"/>
      <c r="Y15" s="175"/>
      <c r="Z15" s="175"/>
      <c r="AA15" s="175"/>
      <c r="AB15" s="175">
        <v>6</v>
      </c>
      <c r="AC15" s="189">
        <v>1</v>
      </c>
      <c r="AE15" s="176">
        <v>0</v>
      </c>
      <c r="AF15" s="176">
        <v>0</v>
      </c>
      <c r="AG15" s="176">
        <v>0</v>
      </c>
      <c r="AH15" s="176">
        <v>0</v>
      </c>
      <c r="AI15" s="176">
        <v>0</v>
      </c>
      <c r="AJ15" s="176">
        <v>0</v>
      </c>
      <c r="AK15" s="176">
        <v>0</v>
      </c>
      <c r="AL15" s="176">
        <v>0</v>
      </c>
      <c r="AM15" s="176">
        <v>0</v>
      </c>
      <c r="AN15" s="176">
        <v>0</v>
      </c>
      <c r="AO15" s="176">
        <v>0</v>
      </c>
      <c r="AP15" s="176">
        <v>0</v>
      </c>
      <c r="AQ15" s="176">
        <v>0</v>
      </c>
      <c r="AR15" s="176">
        <v>0</v>
      </c>
      <c r="AS15" s="176">
        <v>0</v>
      </c>
      <c r="AT15" s="176">
        <v>0</v>
      </c>
      <c r="AU15" s="176">
        <v>0</v>
      </c>
      <c r="AV15" s="176">
        <v>0</v>
      </c>
      <c r="AW15" s="176">
        <v>0</v>
      </c>
      <c r="AX15" s="176">
        <v>0</v>
      </c>
      <c r="AY15" s="176">
        <v>0</v>
      </c>
      <c r="AZ15" s="176">
        <v>0</v>
      </c>
      <c r="BA15" s="176">
        <v>0</v>
      </c>
      <c r="BB15" s="176">
        <v>0</v>
      </c>
      <c r="BC15" s="176">
        <v>0</v>
      </c>
      <c r="BD15" s="176">
        <v>0</v>
      </c>
      <c r="BE15" s="176">
        <v>0</v>
      </c>
      <c r="BF15" s="176">
        <v>0</v>
      </c>
      <c r="BG15" s="176">
        <v>0</v>
      </c>
      <c r="BH15" s="176">
        <v>0</v>
      </c>
      <c r="BI15" s="176">
        <v>0</v>
      </c>
      <c r="BJ15" s="176">
        <v>0</v>
      </c>
      <c r="BK15" s="176">
        <v>0</v>
      </c>
      <c r="BL15" s="176">
        <v>0</v>
      </c>
      <c r="BM15" s="176">
        <v>0</v>
      </c>
      <c r="BN15" s="176">
        <v>0</v>
      </c>
      <c r="BO15" s="176">
        <v>0</v>
      </c>
      <c r="BP15" s="176">
        <v>0</v>
      </c>
      <c r="BQ15" s="176">
        <v>0</v>
      </c>
      <c r="BR15" s="176">
        <v>0</v>
      </c>
      <c r="BS15" s="176">
        <v>0</v>
      </c>
      <c r="BT15" s="176">
        <v>0</v>
      </c>
      <c r="BU15" s="176">
        <v>0</v>
      </c>
      <c r="BV15" s="176">
        <v>0</v>
      </c>
      <c r="BW15" s="176">
        <v>0</v>
      </c>
      <c r="BX15" s="176">
        <v>0</v>
      </c>
      <c r="BY15" s="176">
        <v>0</v>
      </c>
      <c r="BZ15" s="176">
        <v>0</v>
      </c>
      <c r="CA15" s="176">
        <v>0</v>
      </c>
      <c r="CB15" s="176">
        <v>0</v>
      </c>
      <c r="CC15" s="176">
        <v>0</v>
      </c>
      <c r="CD15" s="176">
        <v>0</v>
      </c>
      <c r="CE15" s="176">
        <v>0</v>
      </c>
      <c r="CF15" s="176">
        <v>0</v>
      </c>
      <c r="CG15" s="176">
        <v>0</v>
      </c>
      <c r="CH15" s="176">
        <v>0</v>
      </c>
      <c r="CI15" s="176">
        <v>0</v>
      </c>
      <c r="CJ15" s="176">
        <v>0</v>
      </c>
      <c r="CK15" s="176">
        <v>0</v>
      </c>
      <c r="CL15" s="176">
        <v>0</v>
      </c>
      <c r="CM15" s="176">
        <v>89.7</v>
      </c>
      <c r="CN15" s="176">
        <v>89.4</v>
      </c>
      <c r="CO15" s="176">
        <v>89.9</v>
      </c>
      <c r="CP15" s="176">
        <v>89</v>
      </c>
      <c r="CQ15" s="176">
        <v>89.6</v>
      </c>
      <c r="CR15" s="176">
        <v>90.2</v>
      </c>
      <c r="CS15" s="176">
        <v>89.9</v>
      </c>
      <c r="CT15" s="176">
        <v>89.8</v>
      </c>
      <c r="CU15" s="176">
        <v>89.7</v>
      </c>
      <c r="CV15" s="176">
        <v>89.8</v>
      </c>
      <c r="CW15" s="176">
        <v>89.9</v>
      </c>
      <c r="CX15" s="176">
        <v>90.6</v>
      </c>
      <c r="CY15" s="176">
        <v>90.2</v>
      </c>
      <c r="CZ15" s="176">
        <v>90.4</v>
      </c>
      <c r="DA15" s="176">
        <v>90.3</v>
      </c>
      <c r="DB15" s="176">
        <v>90.4</v>
      </c>
      <c r="DC15" s="176">
        <v>90.1</v>
      </c>
      <c r="DD15" s="176">
        <v>90.5</v>
      </c>
      <c r="DE15" s="176">
        <v>91.1</v>
      </c>
      <c r="DF15" s="176">
        <v>90.8</v>
      </c>
      <c r="DG15" s="176">
        <v>90.4</v>
      </c>
      <c r="DH15" s="176">
        <v>90.4</v>
      </c>
      <c r="DI15" s="176">
        <v>91.1</v>
      </c>
      <c r="DJ15" s="176">
        <v>90.8</v>
      </c>
      <c r="DK15" s="176">
        <v>90.9</v>
      </c>
      <c r="DL15" s="176">
        <v>91</v>
      </c>
      <c r="DM15" s="176">
        <v>91.1</v>
      </c>
      <c r="DN15" s="176">
        <v>91.3</v>
      </c>
      <c r="DO15" s="176">
        <v>91.3</v>
      </c>
      <c r="DP15" s="176">
        <v>91.4</v>
      </c>
      <c r="DQ15" s="176">
        <v>91.8</v>
      </c>
      <c r="DR15" s="176">
        <v>91.3</v>
      </c>
      <c r="DS15" s="176">
        <v>91.6</v>
      </c>
      <c r="DT15" s="176">
        <v>91</v>
      </c>
      <c r="DU15" s="176">
        <v>91.7</v>
      </c>
      <c r="DV15" s="176">
        <v>94.2</v>
      </c>
      <c r="DW15" s="176">
        <v>95.3</v>
      </c>
      <c r="DX15" s="176">
        <v>96.2</v>
      </c>
      <c r="DY15" s="176">
        <v>96.3</v>
      </c>
      <c r="DZ15" s="176">
        <v>97.1</v>
      </c>
      <c r="EA15" s="176">
        <v>98.9</v>
      </c>
      <c r="EB15" s="176">
        <v>103</v>
      </c>
      <c r="EC15" s="176">
        <v>103.8</v>
      </c>
      <c r="ED15" s="176">
        <v>103.3</v>
      </c>
      <c r="EE15" s="176">
        <v>103.2</v>
      </c>
      <c r="EF15" s="176">
        <v>104</v>
      </c>
      <c r="EG15" s="176">
        <v>104.2</v>
      </c>
      <c r="EH15" s="176">
        <v>103.4</v>
      </c>
      <c r="EI15" s="176">
        <v>104.6</v>
      </c>
      <c r="EJ15" s="176">
        <v>104.2</v>
      </c>
      <c r="EK15" s="176">
        <v>104.5</v>
      </c>
      <c r="EL15" s="176">
        <v>102.7</v>
      </c>
      <c r="EM15" s="176">
        <v>102.9</v>
      </c>
      <c r="EN15" s="176">
        <v>102.8</v>
      </c>
      <c r="EO15" s="176">
        <v>102.9</v>
      </c>
      <c r="EP15" s="176">
        <v>102.3</v>
      </c>
      <c r="EQ15" s="176">
        <v>102.8</v>
      </c>
      <c r="ER15" s="176">
        <v>102.1</v>
      </c>
      <c r="ES15" s="176">
        <v>101.3</v>
      </c>
      <c r="ET15" s="176">
        <v>101.4</v>
      </c>
      <c r="EU15" s="176">
        <v>100.8</v>
      </c>
      <c r="EV15" s="176">
        <v>99.7</v>
      </c>
      <c r="EW15" s="176">
        <v>99.7</v>
      </c>
      <c r="EX15" s="176">
        <v>100</v>
      </c>
      <c r="EY15" s="176">
        <v>99.9</v>
      </c>
      <c r="EZ15" s="176">
        <v>100.6</v>
      </c>
      <c r="FA15" s="176">
        <v>100.2</v>
      </c>
      <c r="FB15" s="176">
        <v>100.1</v>
      </c>
      <c r="FC15" s="176">
        <v>99.9</v>
      </c>
      <c r="FD15" s="176">
        <v>99.5</v>
      </c>
      <c r="FE15" s="176">
        <v>100</v>
      </c>
      <c r="FF15" s="176">
        <v>99.6</v>
      </c>
      <c r="FG15" s="176">
        <v>99.9</v>
      </c>
      <c r="FH15" s="176">
        <v>99.6</v>
      </c>
      <c r="FI15" s="176">
        <v>99.7</v>
      </c>
      <c r="FJ15" s="176">
        <v>100.2</v>
      </c>
      <c r="FK15" s="176">
        <v>99.8</v>
      </c>
      <c r="FL15" s="176">
        <v>99.6</v>
      </c>
      <c r="FM15" s="176">
        <v>99.6</v>
      </c>
      <c r="FN15" s="176">
        <v>99.9</v>
      </c>
      <c r="FO15" s="176">
        <v>99.8</v>
      </c>
      <c r="FP15" s="176">
        <v>100.7</v>
      </c>
      <c r="FQ15" s="176">
        <v>100.1</v>
      </c>
      <c r="FR15" s="176">
        <v>101.1</v>
      </c>
      <c r="FS15" s="176">
        <v>101.2</v>
      </c>
      <c r="FT15" s="176">
        <v>101.1</v>
      </c>
      <c r="FU15" s="176">
        <v>101</v>
      </c>
      <c r="FV15" s="176">
        <v>100.8</v>
      </c>
      <c r="FW15" s="176">
        <v>100.6</v>
      </c>
      <c r="FX15" s="176">
        <v>101.3</v>
      </c>
      <c r="FY15" s="176">
        <v>100.1</v>
      </c>
      <c r="FZ15" s="176">
        <v>100</v>
      </c>
      <c r="GA15" s="176">
        <v>98.9</v>
      </c>
      <c r="GB15" s="176">
        <v>98</v>
      </c>
      <c r="GC15" s="176">
        <v>97.1</v>
      </c>
      <c r="GD15" s="176">
        <v>97.5</v>
      </c>
      <c r="GE15" s="176">
        <v>97.1</v>
      </c>
      <c r="GF15" s="176">
        <v>97.5</v>
      </c>
      <c r="GG15" s="176">
        <v>97.4</v>
      </c>
      <c r="GH15" s="176">
        <v>96.9</v>
      </c>
      <c r="GI15" s="176">
        <v>96.6</v>
      </c>
      <c r="GJ15" s="176">
        <v>97.2</v>
      </c>
      <c r="GK15" s="176">
        <v>97.1</v>
      </c>
      <c r="GL15" s="176">
        <v>97.8</v>
      </c>
      <c r="GM15" s="176">
        <v>97.7</v>
      </c>
      <c r="GN15" s="176">
        <v>97.8</v>
      </c>
      <c r="GO15" s="176">
        <v>98.3</v>
      </c>
      <c r="GP15" s="176">
        <v>98.6</v>
      </c>
      <c r="GQ15" s="176">
        <f>HLOOKUP($J15,CPIデータまとめ!$B$3:$ABW$186,GQ$1,FALSE)</f>
        <v>98.2</v>
      </c>
      <c r="GR15" s="176">
        <f>HLOOKUP($J15,CPIデータまとめ!$B$3:$ABW$186,GR$1,FALSE)</f>
        <v>98.7</v>
      </c>
      <c r="GS15" s="176">
        <f>HLOOKUP($J15,CPIデータまとめ!$B$3:$ABW$186,GS$1,FALSE)</f>
        <v>98.5</v>
      </c>
      <c r="GT15" s="176">
        <f>HLOOKUP($J15,CPIデータまとめ!$B$3:$ABW$186,GT$1,FALSE)</f>
        <v>101.4</v>
      </c>
      <c r="GU15" s="176">
        <f>HLOOKUP($J15,CPIデータまとめ!$B$3:$ABW$186,GU$1,FALSE)</f>
        <v>101.2</v>
      </c>
      <c r="GV15" s="176">
        <f>HLOOKUP($J15,CPIデータまとめ!$B$3:$ABW$186,GV$1,FALSE)</f>
        <v>101.3</v>
      </c>
      <c r="GW15" s="176">
        <f>HLOOKUP($J15,CPIデータまとめ!$B$3:$ABW$186,GW$1,FALSE)</f>
        <v>101</v>
      </c>
      <c r="GX15" s="176">
        <f>HLOOKUP($J15,CPIデータまとめ!$B$3:$ABW$186,GX$1,FALSE)</f>
        <v>101.7</v>
      </c>
      <c r="GY15" s="176">
        <f>HLOOKUP($J15,CPIデータまとめ!$B$3:$ABW$186,GY$1,FALSE)</f>
        <v>101.7</v>
      </c>
      <c r="GZ15" s="176">
        <f>HLOOKUP($J15,CPIデータまとめ!$B$3:$ABW$186,GZ$1,FALSE)</f>
        <v>101.9</v>
      </c>
      <c r="HA15" s="176" t="e">
        <f>HLOOKUP($J15,CPIデータまとめ!$B$3:$ABW$186,HA$1,FALSE)</f>
        <v>#N/A</v>
      </c>
      <c r="HB15" s="176" t="e">
        <f>HLOOKUP($J15,CPIデータまとめ!$B$3:$ABW$186,HB$1,FALSE)</f>
        <v>#N/A</v>
      </c>
      <c r="HC15" s="176" t="e">
        <f>HLOOKUP($J15,CPIデータまとめ!$B$3:$ABW$186,HC$1,FALSE)</f>
        <v>#REF!</v>
      </c>
      <c r="HD15" s="176" t="e">
        <f>HLOOKUP($J15,CPIデータまとめ!$B$3:$ABW$186,HD$1,FALSE)</f>
        <v>#REF!</v>
      </c>
    </row>
    <row r="16" spans="1:212" s="176" customFormat="1" ht="13.5" customHeight="1">
      <c r="A16" s="177"/>
      <c r="E16" s="176" t="s">
        <v>3653</v>
      </c>
      <c r="I16" s="232">
        <v>6</v>
      </c>
      <c r="J16" s="178" t="s">
        <v>3816</v>
      </c>
      <c r="K16" s="233">
        <v>13</v>
      </c>
      <c r="L16" s="169">
        <v>15533884</v>
      </c>
      <c r="M16" s="169">
        <v>49</v>
      </c>
      <c r="N16" s="169">
        <v>993665</v>
      </c>
      <c r="O16" s="169">
        <v>40</v>
      </c>
      <c r="P16" s="175" t="s">
        <v>3781</v>
      </c>
      <c r="Q16" s="193" t="s">
        <v>3781</v>
      </c>
      <c r="R16" s="192" t="s">
        <v>3781</v>
      </c>
      <c r="S16" s="195"/>
      <c r="T16" s="175" t="s">
        <v>3781</v>
      </c>
      <c r="U16" s="175" t="s">
        <v>3781</v>
      </c>
      <c r="V16" s="175" t="s">
        <v>3781</v>
      </c>
      <c r="W16" s="175" t="s">
        <v>3781</v>
      </c>
      <c r="X16" s="175" t="s">
        <v>3781</v>
      </c>
      <c r="Y16" s="175" t="s">
        <v>3781</v>
      </c>
      <c r="Z16" s="175" t="s">
        <v>3781</v>
      </c>
      <c r="AA16" s="175" t="s">
        <v>3781</v>
      </c>
      <c r="AB16" s="175" t="s">
        <v>3781</v>
      </c>
      <c r="AC16" s="189" t="s">
        <v>3781</v>
      </c>
    </row>
    <row r="17" spans="1:212" s="176" customFormat="1" ht="13.5" customHeight="1">
      <c r="A17" s="177"/>
      <c r="F17" s="176" t="s">
        <v>4373</v>
      </c>
      <c r="I17" s="194" t="s">
        <v>3816</v>
      </c>
      <c r="J17" s="233">
        <v>1031</v>
      </c>
      <c r="K17" s="233">
        <v>14</v>
      </c>
      <c r="L17" s="169">
        <v>3253296</v>
      </c>
      <c r="M17" s="169">
        <v>10</v>
      </c>
      <c r="N17" s="169">
        <v>200662</v>
      </c>
      <c r="O17" s="169">
        <v>8</v>
      </c>
      <c r="P17" s="175" t="s">
        <v>3821</v>
      </c>
      <c r="Q17" s="193" t="s">
        <v>3819</v>
      </c>
      <c r="R17" s="192"/>
      <c r="S17" s="195"/>
      <c r="T17" s="190" t="s">
        <v>3819</v>
      </c>
      <c r="U17" s="175">
        <v>3</v>
      </c>
      <c r="V17" s="175">
        <v>3</v>
      </c>
      <c r="W17" s="175"/>
      <c r="X17" s="175"/>
      <c r="Y17" s="175"/>
      <c r="Z17" s="175"/>
      <c r="AA17" s="175"/>
      <c r="AB17" s="175">
        <v>6</v>
      </c>
      <c r="AC17" s="189">
        <v>1</v>
      </c>
      <c r="AE17" s="176">
        <v>101</v>
      </c>
      <c r="AF17" s="176">
        <v>100.8</v>
      </c>
      <c r="AG17" s="176">
        <v>100.5</v>
      </c>
      <c r="AH17" s="176">
        <v>100.6</v>
      </c>
      <c r="AI17" s="176">
        <v>101.4</v>
      </c>
      <c r="AJ17" s="176">
        <v>101.4</v>
      </c>
      <c r="AK17" s="176">
        <v>100.9</v>
      </c>
      <c r="AL17" s="176">
        <v>100.8</v>
      </c>
      <c r="AM17" s="176">
        <v>100.6</v>
      </c>
      <c r="AN17" s="176">
        <v>100.8</v>
      </c>
      <c r="AO17" s="176">
        <v>101</v>
      </c>
      <c r="AP17" s="176">
        <v>101</v>
      </c>
      <c r="AQ17" s="176">
        <v>101</v>
      </c>
      <c r="AR17" s="176">
        <v>100.1</v>
      </c>
      <c r="AS17" s="176">
        <v>99.5</v>
      </c>
      <c r="AT17" s="176">
        <v>99.8</v>
      </c>
      <c r="AU17" s="176">
        <v>99.3</v>
      </c>
      <c r="AV17" s="176">
        <v>99.4</v>
      </c>
      <c r="AW17" s="176">
        <v>98.8</v>
      </c>
      <c r="AX17" s="176">
        <v>99.2</v>
      </c>
      <c r="AY17" s="176">
        <v>99.5</v>
      </c>
      <c r="AZ17" s="176">
        <v>98.9</v>
      </c>
      <c r="BA17" s="176">
        <v>99.4</v>
      </c>
      <c r="BB17" s="176">
        <v>99.7</v>
      </c>
      <c r="BC17" s="176">
        <v>98.7</v>
      </c>
      <c r="BD17" s="176">
        <v>98.7</v>
      </c>
      <c r="BE17" s="176">
        <v>98.2</v>
      </c>
      <c r="BF17" s="176">
        <v>98.9</v>
      </c>
      <c r="BG17" s="176">
        <v>98.6</v>
      </c>
      <c r="BH17" s="176">
        <v>98.4</v>
      </c>
      <c r="BI17" s="176">
        <v>98.1</v>
      </c>
      <c r="BJ17" s="176">
        <v>98.7</v>
      </c>
      <c r="BK17" s="176">
        <v>98.3</v>
      </c>
      <c r="BL17" s="176">
        <v>98.4</v>
      </c>
      <c r="BM17" s="176">
        <v>97.6</v>
      </c>
      <c r="BN17" s="176">
        <v>98</v>
      </c>
      <c r="BO17" s="176">
        <v>97.3</v>
      </c>
      <c r="BP17" s="176">
        <v>97.8</v>
      </c>
      <c r="BQ17" s="176">
        <v>96.6</v>
      </c>
      <c r="BR17" s="176">
        <v>97.6</v>
      </c>
      <c r="BS17" s="176">
        <v>97.4</v>
      </c>
      <c r="BT17" s="176">
        <v>98</v>
      </c>
      <c r="BU17" s="176">
        <v>98</v>
      </c>
      <c r="BV17" s="176">
        <v>98.2</v>
      </c>
      <c r="BW17" s="176">
        <v>98.5</v>
      </c>
      <c r="BX17" s="176">
        <v>97.5</v>
      </c>
      <c r="BY17" s="176">
        <v>97</v>
      </c>
      <c r="BZ17" s="176">
        <v>96.3</v>
      </c>
      <c r="CA17" s="176">
        <v>96.5</v>
      </c>
      <c r="CB17" s="176">
        <v>96.3</v>
      </c>
      <c r="CC17" s="176">
        <v>96.1</v>
      </c>
      <c r="CD17" s="176">
        <v>96.1</v>
      </c>
      <c r="CE17" s="176">
        <v>96.7</v>
      </c>
      <c r="CF17" s="176">
        <v>96.5</v>
      </c>
      <c r="CG17" s="176">
        <v>96.7</v>
      </c>
      <c r="CH17" s="176">
        <v>96.7</v>
      </c>
      <c r="CI17" s="176">
        <v>96.2</v>
      </c>
      <c r="CJ17" s="176">
        <v>96.9</v>
      </c>
      <c r="CK17" s="176">
        <v>96.7</v>
      </c>
      <c r="CL17" s="176">
        <v>96.3</v>
      </c>
      <c r="CM17" s="176">
        <v>96.1</v>
      </c>
      <c r="CN17" s="176">
        <v>96.1</v>
      </c>
      <c r="CO17" s="176">
        <v>96.5</v>
      </c>
      <c r="CP17" s="176">
        <v>95.9</v>
      </c>
      <c r="CQ17" s="176">
        <v>96.2</v>
      </c>
      <c r="CR17" s="176">
        <v>95.7</v>
      </c>
      <c r="CS17" s="176">
        <v>96.2</v>
      </c>
      <c r="CT17" s="176">
        <v>96.3</v>
      </c>
      <c r="CU17" s="176">
        <v>96.1</v>
      </c>
      <c r="CV17" s="176">
        <v>95.7</v>
      </c>
      <c r="CW17" s="176">
        <v>95.7</v>
      </c>
      <c r="CX17" s="176">
        <v>95.5</v>
      </c>
      <c r="CY17" s="176">
        <v>94.9</v>
      </c>
      <c r="CZ17" s="176">
        <v>93.7</v>
      </c>
      <c r="DA17" s="176">
        <v>93.4</v>
      </c>
      <c r="DB17" s="176">
        <v>93</v>
      </c>
      <c r="DC17" s="176">
        <v>93.4</v>
      </c>
      <c r="DD17" s="176">
        <v>93.3</v>
      </c>
      <c r="DE17" s="176">
        <v>92.9</v>
      </c>
      <c r="DF17" s="176">
        <v>92.9</v>
      </c>
      <c r="DG17" s="176">
        <v>93</v>
      </c>
      <c r="DH17" s="176">
        <v>93.8</v>
      </c>
      <c r="DI17" s="176">
        <v>93.4</v>
      </c>
      <c r="DJ17" s="176">
        <v>93.2</v>
      </c>
      <c r="DK17" s="176">
        <v>93.4</v>
      </c>
      <c r="DL17" s="176">
        <v>93.2</v>
      </c>
      <c r="DM17" s="176">
        <v>93.1</v>
      </c>
      <c r="DN17" s="176">
        <v>93</v>
      </c>
      <c r="DO17" s="176">
        <v>93.2</v>
      </c>
      <c r="DP17" s="176">
        <v>93.2</v>
      </c>
      <c r="DQ17" s="176">
        <v>92.8</v>
      </c>
      <c r="DR17" s="176">
        <v>93.1</v>
      </c>
      <c r="DS17" s="176">
        <v>93</v>
      </c>
      <c r="DT17" s="176">
        <v>93.9</v>
      </c>
      <c r="DU17" s="176">
        <v>94.5</v>
      </c>
      <c r="DV17" s="176">
        <v>95.2</v>
      </c>
      <c r="DW17" s="176">
        <v>96.3</v>
      </c>
      <c r="DX17" s="176">
        <v>96.8</v>
      </c>
      <c r="DY17" s="176">
        <v>97</v>
      </c>
      <c r="DZ17" s="176">
        <v>99.5</v>
      </c>
      <c r="EA17" s="176">
        <v>99.4</v>
      </c>
      <c r="EB17" s="176">
        <v>99.4</v>
      </c>
      <c r="EC17" s="176">
        <v>99</v>
      </c>
      <c r="ED17" s="176">
        <v>99.2</v>
      </c>
      <c r="EE17" s="176">
        <v>100.6</v>
      </c>
      <c r="EF17" s="176">
        <v>102.2</v>
      </c>
      <c r="EG17" s="176">
        <v>102.7</v>
      </c>
      <c r="EH17" s="176">
        <v>103</v>
      </c>
      <c r="EI17" s="176">
        <v>103.3</v>
      </c>
      <c r="EJ17" s="176">
        <v>102.4</v>
      </c>
      <c r="EK17" s="176">
        <v>102.7</v>
      </c>
      <c r="EL17" s="176">
        <v>102.4</v>
      </c>
      <c r="EM17" s="176">
        <v>101.7</v>
      </c>
      <c r="EN17" s="176">
        <v>101.3</v>
      </c>
      <c r="EO17" s="176">
        <v>101.4</v>
      </c>
      <c r="EP17" s="176">
        <v>101.1</v>
      </c>
      <c r="EQ17" s="176">
        <v>101.1</v>
      </c>
      <c r="ER17" s="176">
        <v>100</v>
      </c>
      <c r="ES17" s="176">
        <v>99.5</v>
      </c>
      <c r="ET17" s="176">
        <v>99.6</v>
      </c>
      <c r="EU17" s="176">
        <v>99.5</v>
      </c>
      <c r="EV17" s="176">
        <v>100</v>
      </c>
      <c r="EW17" s="176">
        <v>99.9</v>
      </c>
      <c r="EX17" s="176">
        <v>100</v>
      </c>
      <c r="EY17" s="176">
        <v>100.3</v>
      </c>
      <c r="EZ17" s="176">
        <v>99.8</v>
      </c>
      <c r="FA17" s="176">
        <v>100.4</v>
      </c>
      <c r="FB17" s="176">
        <v>100.1</v>
      </c>
      <c r="FC17" s="176">
        <v>100.2</v>
      </c>
      <c r="FD17" s="176">
        <v>99.6</v>
      </c>
      <c r="FE17" s="176">
        <v>100.2</v>
      </c>
      <c r="FF17" s="176">
        <v>99.9</v>
      </c>
      <c r="FG17" s="176">
        <v>99.9</v>
      </c>
      <c r="FH17" s="176">
        <v>99.9</v>
      </c>
      <c r="FI17" s="176">
        <v>99.9</v>
      </c>
      <c r="FJ17" s="176">
        <v>99.3</v>
      </c>
      <c r="FK17" s="176">
        <v>100</v>
      </c>
      <c r="FL17" s="176">
        <v>99.8</v>
      </c>
      <c r="FM17" s="176">
        <v>100.4</v>
      </c>
      <c r="FN17" s="176">
        <v>100.4</v>
      </c>
      <c r="FO17" s="176">
        <v>100.1</v>
      </c>
      <c r="FP17" s="176">
        <v>100.7</v>
      </c>
      <c r="FQ17" s="176">
        <v>100.4</v>
      </c>
      <c r="FR17" s="176">
        <v>100.1</v>
      </c>
      <c r="FS17" s="176">
        <v>100.1</v>
      </c>
      <c r="FT17" s="176">
        <v>100.3</v>
      </c>
      <c r="FU17" s="176">
        <v>100.4</v>
      </c>
      <c r="FV17" s="176">
        <v>99.9</v>
      </c>
      <c r="FW17" s="176">
        <v>100.3</v>
      </c>
      <c r="FX17" s="176">
        <v>100</v>
      </c>
      <c r="FY17" s="176">
        <v>99.9</v>
      </c>
      <c r="FZ17" s="176">
        <v>99.5</v>
      </c>
      <c r="GA17" s="176">
        <v>99</v>
      </c>
      <c r="GB17" s="176">
        <v>98.6</v>
      </c>
      <c r="GC17" s="176">
        <v>98.9</v>
      </c>
      <c r="GD17" s="176">
        <v>98.8</v>
      </c>
      <c r="GE17" s="176">
        <v>98.5</v>
      </c>
      <c r="GF17" s="176">
        <v>98.3</v>
      </c>
      <c r="GG17" s="176">
        <v>98.2</v>
      </c>
      <c r="GH17" s="176">
        <v>98</v>
      </c>
      <c r="GI17" s="176">
        <v>98.1</v>
      </c>
      <c r="GJ17" s="176">
        <v>97.6</v>
      </c>
      <c r="GK17" s="176">
        <v>97.4</v>
      </c>
      <c r="GL17" s="176">
        <v>97.6</v>
      </c>
      <c r="GM17" s="176">
        <v>97.3</v>
      </c>
      <c r="GN17" s="176">
        <v>97.4</v>
      </c>
      <c r="GO17" s="176">
        <v>97.6</v>
      </c>
      <c r="GP17" s="176">
        <v>97.6</v>
      </c>
      <c r="GQ17" s="176">
        <f>HLOOKUP($J17,CPIデータまとめ!$B$3:$ABW$186,GQ$1,FALSE)</f>
        <v>97.6</v>
      </c>
      <c r="GR17" s="176">
        <f>HLOOKUP($J17,CPIデータまとめ!$B$3:$ABW$186,GR$1,FALSE)</f>
        <v>97.5</v>
      </c>
      <c r="GS17" s="176">
        <f>HLOOKUP($J17,CPIデータまとめ!$B$3:$ABW$186,GS$1,FALSE)</f>
        <v>98</v>
      </c>
      <c r="GT17" s="176">
        <f>HLOOKUP($J17,CPIデータまとめ!$B$3:$ABW$186,GT$1,FALSE)</f>
        <v>101.2</v>
      </c>
      <c r="GU17" s="176">
        <f>HLOOKUP($J17,CPIデータまとめ!$B$3:$ABW$186,GU$1,FALSE)</f>
        <v>101.7</v>
      </c>
      <c r="GV17" s="176">
        <f>HLOOKUP($J17,CPIデータまとめ!$B$3:$ABW$186,GV$1,FALSE)</f>
        <v>102</v>
      </c>
      <c r="GW17" s="176">
        <f>HLOOKUP($J17,CPIデータまとめ!$B$3:$ABW$186,GW$1,FALSE)</f>
        <v>101.8</v>
      </c>
      <c r="GX17" s="176">
        <f>HLOOKUP($J17,CPIデータまとめ!$B$3:$ABW$186,GX$1,FALSE)</f>
        <v>101</v>
      </c>
      <c r="GY17" s="176">
        <f>HLOOKUP($J17,CPIデータまとめ!$B$3:$ABW$186,GY$1,FALSE)</f>
        <v>101.6</v>
      </c>
      <c r="GZ17" s="176">
        <f>HLOOKUP($J17,CPIデータまとめ!$B$3:$ABW$186,GZ$1,FALSE)</f>
        <v>101.5</v>
      </c>
      <c r="HA17" s="176" t="e">
        <f>HLOOKUP($J17,CPIデータまとめ!$B$3:$ABW$186,HA$1,FALSE)</f>
        <v>#N/A</v>
      </c>
      <c r="HB17" s="176" t="e">
        <f>HLOOKUP($J17,CPIデータまとめ!$B$3:$ABW$186,HB$1,FALSE)</f>
        <v>#N/A</v>
      </c>
      <c r="HC17" s="176" t="e">
        <f>HLOOKUP($J17,CPIデータまとめ!$B$3:$ABW$186,HC$1,FALSE)</f>
        <v>#REF!</v>
      </c>
      <c r="HD17" s="176" t="e">
        <f>HLOOKUP($J17,CPIデータまとめ!$B$3:$ABW$186,HD$1,FALSE)</f>
        <v>#REF!</v>
      </c>
    </row>
    <row r="18" spans="1:212" s="176" customFormat="1" ht="13.5" customHeight="1">
      <c r="A18" s="177"/>
      <c r="F18" s="176" t="s">
        <v>4372</v>
      </c>
      <c r="I18" s="194" t="s">
        <v>3816</v>
      </c>
      <c r="J18" s="233">
        <v>1041</v>
      </c>
      <c r="K18" s="233">
        <v>15</v>
      </c>
      <c r="L18" s="169">
        <v>2503855</v>
      </c>
      <c r="M18" s="169">
        <v>8</v>
      </c>
      <c r="N18" s="169">
        <v>140206</v>
      </c>
      <c r="O18" s="169">
        <v>6</v>
      </c>
      <c r="P18" s="175"/>
      <c r="Q18" s="193" t="s">
        <v>3819</v>
      </c>
      <c r="R18" s="192"/>
      <c r="S18" s="195"/>
      <c r="T18" s="190"/>
      <c r="U18" s="175">
        <v>3</v>
      </c>
      <c r="V18" s="175">
        <v>3</v>
      </c>
      <c r="W18" s="175"/>
      <c r="X18" s="175"/>
      <c r="Y18" s="175"/>
      <c r="Z18" s="175"/>
      <c r="AA18" s="175"/>
      <c r="AB18" s="175">
        <v>4</v>
      </c>
      <c r="AC18" s="189">
        <v>1</v>
      </c>
      <c r="AE18" s="176">
        <v>93.1</v>
      </c>
      <c r="AF18" s="176">
        <v>92.6</v>
      </c>
      <c r="AG18" s="176">
        <v>92.8</v>
      </c>
      <c r="AH18" s="176">
        <v>92.9</v>
      </c>
      <c r="AI18" s="176">
        <v>92.8</v>
      </c>
      <c r="AJ18" s="176">
        <v>92.6</v>
      </c>
      <c r="AK18" s="176">
        <v>92.7</v>
      </c>
      <c r="AL18" s="176">
        <v>92.9</v>
      </c>
      <c r="AM18" s="176">
        <v>92.8</v>
      </c>
      <c r="AN18" s="176">
        <v>92.8</v>
      </c>
      <c r="AO18" s="176">
        <v>92.6</v>
      </c>
      <c r="AP18" s="176">
        <v>92.5</v>
      </c>
      <c r="AQ18" s="176">
        <v>92.7</v>
      </c>
      <c r="AR18" s="176">
        <v>92.4</v>
      </c>
      <c r="AS18" s="176">
        <v>92.6</v>
      </c>
      <c r="AT18" s="176">
        <v>92.7</v>
      </c>
      <c r="AU18" s="176">
        <v>92.5</v>
      </c>
      <c r="AV18" s="176">
        <v>92.6</v>
      </c>
      <c r="AW18" s="176">
        <v>93.6</v>
      </c>
      <c r="AX18" s="176">
        <v>93</v>
      </c>
      <c r="AY18" s="176">
        <v>93.4</v>
      </c>
      <c r="AZ18" s="176">
        <v>93.2</v>
      </c>
      <c r="BA18" s="176">
        <v>92.9</v>
      </c>
      <c r="BB18" s="176">
        <v>93</v>
      </c>
      <c r="BC18" s="176">
        <v>93.7</v>
      </c>
      <c r="BD18" s="176">
        <v>92.9</v>
      </c>
      <c r="BE18" s="176">
        <v>94.1</v>
      </c>
      <c r="BF18" s="176">
        <v>93.9</v>
      </c>
      <c r="BG18" s="176">
        <v>94.8</v>
      </c>
      <c r="BH18" s="176">
        <v>94.1</v>
      </c>
      <c r="BI18" s="176">
        <v>94.1</v>
      </c>
      <c r="BJ18" s="176">
        <v>93.9</v>
      </c>
      <c r="BK18" s="176">
        <v>94.5</v>
      </c>
      <c r="BL18" s="176">
        <v>93.9</v>
      </c>
      <c r="BM18" s="176">
        <v>93.6</v>
      </c>
      <c r="BN18" s="176">
        <v>93.3</v>
      </c>
      <c r="BO18" s="176">
        <v>93</v>
      </c>
      <c r="BP18" s="176">
        <v>92.9</v>
      </c>
      <c r="BQ18" s="176">
        <v>93.3</v>
      </c>
      <c r="BR18" s="176">
        <v>92.8</v>
      </c>
      <c r="BS18" s="176">
        <v>93.4</v>
      </c>
      <c r="BT18" s="176">
        <v>93.1</v>
      </c>
      <c r="BU18" s="176">
        <v>93</v>
      </c>
      <c r="BV18" s="176">
        <v>92.9</v>
      </c>
      <c r="BW18" s="176">
        <v>93.5</v>
      </c>
      <c r="BX18" s="176">
        <v>93.4</v>
      </c>
      <c r="BY18" s="176">
        <v>92.9</v>
      </c>
      <c r="BZ18" s="176">
        <v>92.3</v>
      </c>
      <c r="CA18" s="176">
        <v>92.4</v>
      </c>
      <c r="CB18" s="176">
        <v>91.8</v>
      </c>
      <c r="CC18" s="176">
        <v>92.5</v>
      </c>
      <c r="CD18" s="176">
        <v>92</v>
      </c>
      <c r="CE18" s="176">
        <v>92.3</v>
      </c>
      <c r="CF18" s="176">
        <v>91.5</v>
      </c>
      <c r="CG18" s="176">
        <v>91.5</v>
      </c>
      <c r="CH18" s="176">
        <v>91.1</v>
      </c>
      <c r="CI18" s="176">
        <v>91.7</v>
      </c>
      <c r="CJ18" s="176">
        <v>91.7</v>
      </c>
      <c r="CK18" s="176">
        <v>91.9</v>
      </c>
      <c r="CL18" s="176">
        <v>92.1</v>
      </c>
      <c r="CM18" s="176">
        <v>91.9</v>
      </c>
      <c r="CN18" s="176">
        <v>91.5</v>
      </c>
      <c r="CO18" s="176">
        <v>91.7</v>
      </c>
      <c r="CP18" s="176">
        <v>91.1</v>
      </c>
      <c r="CQ18" s="176">
        <v>90.5</v>
      </c>
      <c r="CR18" s="176">
        <v>90.5</v>
      </c>
      <c r="CS18" s="176">
        <v>90.6</v>
      </c>
      <c r="CT18" s="176">
        <v>90.2</v>
      </c>
      <c r="CU18" s="176">
        <v>91</v>
      </c>
      <c r="CV18" s="176">
        <v>91.1</v>
      </c>
      <c r="CW18" s="176">
        <v>90.9</v>
      </c>
      <c r="CX18" s="176">
        <v>90.7</v>
      </c>
      <c r="CY18" s="176">
        <v>90.6</v>
      </c>
      <c r="CZ18" s="176">
        <v>90.8</v>
      </c>
      <c r="DA18" s="176">
        <v>90.6</v>
      </c>
      <c r="DB18" s="176">
        <v>90.9</v>
      </c>
      <c r="DC18" s="176">
        <v>89.9</v>
      </c>
      <c r="DD18" s="176">
        <v>90.3</v>
      </c>
      <c r="DE18" s="176">
        <v>89.9</v>
      </c>
      <c r="DF18" s="176">
        <v>89.9</v>
      </c>
      <c r="DG18" s="176">
        <v>89.6</v>
      </c>
      <c r="DH18" s="176">
        <v>90</v>
      </c>
      <c r="DI18" s="176">
        <v>90.4</v>
      </c>
      <c r="DJ18" s="176">
        <v>90.2</v>
      </c>
      <c r="DK18" s="176">
        <v>90.4</v>
      </c>
      <c r="DL18" s="176">
        <v>90.1</v>
      </c>
      <c r="DM18" s="176">
        <v>90.4</v>
      </c>
      <c r="DN18" s="176">
        <v>89.6</v>
      </c>
      <c r="DO18" s="176">
        <v>89.4</v>
      </c>
      <c r="DP18" s="176">
        <v>89.5</v>
      </c>
      <c r="DQ18" s="176">
        <v>89.4</v>
      </c>
      <c r="DR18" s="176">
        <v>89.2</v>
      </c>
      <c r="DS18" s="176">
        <v>89.5</v>
      </c>
      <c r="DT18" s="176">
        <v>90.4</v>
      </c>
      <c r="DU18" s="176">
        <v>90</v>
      </c>
      <c r="DV18" s="176">
        <v>90.6</v>
      </c>
      <c r="DW18" s="176">
        <v>91</v>
      </c>
      <c r="DX18" s="176">
        <v>91.6</v>
      </c>
      <c r="DY18" s="176">
        <v>92.7</v>
      </c>
      <c r="DZ18" s="176">
        <v>94.9</v>
      </c>
      <c r="EA18" s="176">
        <v>95.5</v>
      </c>
      <c r="EB18" s="176">
        <v>96.1</v>
      </c>
      <c r="EC18" s="176">
        <v>97.1</v>
      </c>
      <c r="ED18" s="176">
        <v>97.6</v>
      </c>
      <c r="EE18" s="176">
        <v>98.9</v>
      </c>
      <c r="EF18" s="176">
        <v>100.3</v>
      </c>
      <c r="EG18" s="176">
        <v>100.4</v>
      </c>
      <c r="EH18" s="176">
        <v>100.7</v>
      </c>
      <c r="EI18" s="176">
        <v>101.4</v>
      </c>
      <c r="EJ18" s="176">
        <v>100.9</v>
      </c>
      <c r="EK18" s="176">
        <v>103.3</v>
      </c>
      <c r="EL18" s="176">
        <v>102</v>
      </c>
      <c r="EM18" s="176">
        <v>102.6</v>
      </c>
      <c r="EN18" s="176">
        <v>102</v>
      </c>
      <c r="EO18" s="176">
        <v>102</v>
      </c>
      <c r="EP18" s="176">
        <v>101.4</v>
      </c>
      <c r="EQ18" s="176">
        <v>102.1</v>
      </c>
      <c r="ER18" s="176">
        <v>102.2</v>
      </c>
      <c r="ES18" s="176">
        <v>101.1</v>
      </c>
      <c r="ET18" s="176">
        <v>101.3</v>
      </c>
      <c r="EU18" s="176">
        <v>101.1</v>
      </c>
      <c r="EV18" s="176">
        <v>100.4</v>
      </c>
      <c r="EW18" s="176">
        <v>100.6</v>
      </c>
      <c r="EX18" s="176">
        <v>100.1</v>
      </c>
      <c r="EY18" s="176">
        <v>99.8</v>
      </c>
      <c r="EZ18" s="176">
        <v>100.1</v>
      </c>
      <c r="FA18" s="176">
        <v>99.6</v>
      </c>
      <c r="FB18" s="176">
        <v>99.2</v>
      </c>
      <c r="FC18" s="176">
        <v>100</v>
      </c>
      <c r="FD18" s="176">
        <v>100.1</v>
      </c>
      <c r="FE18" s="176">
        <v>99.6</v>
      </c>
      <c r="FF18" s="176">
        <v>99.5</v>
      </c>
      <c r="FG18" s="176">
        <v>99.3</v>
      </c>
      <c r="FH18" s="176">
        <v>99.1</v>
      </c>
      <c r="FI18" s="176">
        <v>99.2</v>
      </c>
      <c r="FJ18" s="176">
        <v>100.7</v>
      </c>
      <c r="FK18" s="176">
        <v>99.9</v>
      </c>
      <c r="FL18" s="176">
        <v>99.8</v>
      </c>
      <c r="FM18" s="176">
        <v>100.1</v>
      </c>
      <c r="FN18" s="176">
        <v>100.7</v>
      </c>
      <c r="FO18" s="176">
        <v>101.4</v>
      </c>
      <c r="FP18" s="176">
        <v>101.2</v>
      </c>
      <c r="FQ18" s="176">
        <v>101</v>
      </c>
      <c r="FR18" s="176">
        <v>100.9</v>
      </c>
      <c r="FS18" s="176">
        <v>100.8</v>
      </c>
      <c r="FT18" s="176">
        <v>100.9</v>
      </c>
      <c r="FU18" s="176">
        <v>101.6</v>
      </c>
      <c r="FV18" s="176">
        <v>101</v>
      </c>
      <c r="FW18" s="176">
        <v>100.9</v>
      </c>
      <c r="FX18" s="176">
        <v>100.8</v>
      </c>
      <c r="FY18" s="176">
        <v>100</v>
      </c>
      <c r="FZ18" s="176">
        <v>100.4</v>
      </c>
      <c r="GA18" s="176">
        <v>100.8</v>
      </c>
      <c r="GB18" s="176">
        <v>101</v>
      </c>
      <c r="GC18" s="176">
        <v>100</v>
      </c>
      <c r="GD18" s="176">
        <v>99.4</v>
      </c>
      <c r="GE18" s="176">
        <v>100</v>
      </c>
      <c r="GF18" s="176">
        <v>100.1</v>
      </c>
      <c r="GG18" s="176">
        <v>99</v>
      </c>
      <c r="GH18" s="176">
        <v>99</v>
      </c>
      <c r="GI18" s="176">
        <v>99.1</v>
      </c>
      <c r="GJ18" s="176">
        <v>99.6</v>
      </c>
      <c r="GK18" s="176">
        <v>99.6</v>
      </c>
      <c r="GL18" s="176">
        <v>99.6</v>
      </c>
      <c r="GM18" s="176">
        <v>100</v>
      </c>
      <c r="GN18" s="176">
        <v>100.3</v>
      </c>
      <c r="GO18" s="176">
        <v>99.7</v>
      </c>
      <c r="GP18" s="176">
        <v>100</v>
      </c>
      <c r="GQ18" s="176">
        <f>HLOOKUP($J18,CPIデータまとめ!$B$3:$ABW$186,GQ$1,FALSE)</f>
        <v>100.4</v>
      </c>
      <c r="GR18" s="176">
        <f>HLOOKUP($J18,CPIデータまとめ!$B$3:$ABW$186,GR$1,FALSE)</f>
        <v>100.4</v>
      </c>
      <c r="GS18" s="176">
        <f>HLOOKUP($J18,CPIデータまとめ!$B$3:$ABW$186,GS$1,FALSE)</f>
        <v>99.8</v>
      </c>
      <c r="GT18" s="176">
        <f>HLOOKUP($J18,CPIデータまとめ!$B$3:$ABW$186,GT$1,FALSE)</f>
        <v>102.5</v>
      </c>
      <c r="GU18" s="176">
        <f>HLOOKUP($J18,CPIデータまとめ!$B$3:$ABW$186,GU$1,FALSE)</f>
        <v>101.7</v>
      </c>
      <c r="GV18" s="176">
        <f>HLOOKUP($J18,CPIデータまとめ!$B$3:$ABW$186,GV$1,FALSE)</f>
        <v>101.8</v>
      </c>
      <c r="GW18" s="176">
        <f>HLOOKUP($J18,CPIデータまとめ!$B$3:$ABW$186,GW$1,FALSE)</f>
        <v>101.6</v>
      </c>
      <c r="GX18" s="176">
        <f>HLOOKUP($J18,CPIデータまとめ!$B$3:$ABW$186,GX$1,FALSE)</f>
        <v>101.6</v>
      </c>
      <c r="GY18" s="176">
        <f>HLOOKUP($J18,CPIデータまとめ!$B$3:$ABW$186,GY$1,FALSE)</f>
        <v>101.4</v>
      </c>
      <c r="GZ18" s="176">
        <f>HLOOKUP($J18,CPIデータまとめ!$B$3:$ABW$186,GZ$1,FALSE)</f>
        <v>101.3</v>
      </c>
      <c r="HA18" s="176" t="e">
        <f>HLOOKUP($J18,CPIデータまとめ!$B$3:$ABW$186,HA$1,FALSE)</f>
        <v>#N/A</v>
      </c>
      <c r="HB18" s="176" t="e">
        <f>HLOOKUP($J18,CPIデータまとめ!$B$3:$ABW$186,HB$1,FALSE)</f>
        <v>#N/A</v>
      </c>
      <c r="HC18" s="176" t="e">
        <f>HLOOKUP($J18,CPIデータまとめ!$B$3:$ABW$186,HC$1,FALSE)</f>
        <v>#REF!</v>
      </c>
      <c r="HD18" s="176" t="e">
        <f>HLOOKUP($J18,CPIデータまとめ!$B$3:$ABW$186,HD$1,FALSE)</f>
        <v>#REF!</v>
      </c>
    </row>
    <row r="19" spans="1:212" s="176" customFormat="1" ht="13.5" customHeight="1">
      <c r="A19" s="177"/>
      <c r="F19" s="176" t="s">
        <v>3642</v>
      </c>
      <c r="I19" s="194" t="s">
        <v>3816</v>
      </c>
      <c r="J19" s="233">
        <v>1042</v>
      </c>
      <c r="K19" s="233">
        <v>16</v>
      </c>
      <c r="L19" s="169">
        <v>1127510</v>
      </c>
      <c r="M19" s="169">
        <v>4</v>
      </c>
      <c r="N19" s="169">
        <v>94543</v>
      </c>
      <c r="O19" s="169">
        <v>4</v>
      </c>
      <c r="P19" s="175" t="s">
        <v>3821</v>
      </c>
      <c r="Q19" s="193" t="s">
        <v>3819</v>
      </c>
      <c r="R19" s="192"/>
      <c r="S19" s="195"/>
      <c r="T19" s="190" t="s">
        <v>3819</v>
      </c>
      <c r="U19" s="175">
        <v>3</v>
      </c>
      <c r="V19" s="175">
        <v>3</v>
      </c>
      <c r="W19" s="175"/>
      <c r="X19" s="175"/>
      <c r="Y19" s="175"/>
      <c r="Z19" s="175"/>
      <c r="AA19" s="175"/>
      <c r="AB19" s="175">
        <v>4</v>
      </c>
      <c r="AC19" s="189">
        <v>2</v>
      </c>
      <c r="AE19" s="176">
        <v>97.5</v>
      </c>
      <c r="AF19" s="176">
        <v>96.5</v>
      </c>
      <c r="AG19" s="176">
        <v>97</v>
      </c>
      <c r="AH19" s="176">
        <v>96.3</v>
      </c>
      <c r="AI19" s="176">
        <v>97</v>
      </c>
      <c r="AJ19" s="176">
        <v>97.1</v>
      </c>
      <c r="AK19" s="176">
        <v>96.9</v>
      </c>
      <c r="AL19" s="176">
        <v>95.9</v>
      </c>
      <c r="AM19" s="176">
        <v>96</v>
      </c>
      <c r="AN19" s="176">
        <v>95.4</v>
      </c>
      <c r="AO19" s="176">
        <v>95.8</v>
      </c>
      <c r="AP19" s="176">
        <v>94.3</v>
      </c>
      <c r="AQ19" s="176">
        <v>95</v>
      </c>
      <c r="AR19" s="176">
        <v>95</v>
      </c>
      <c r="AS19" s="176">
        <v>95.5</v>
      </c>
      <c r="AT19" s="176">
        <v>94.4</v>
      </c>
      <c r="AU19" s="176">
        <v>94.2</v>
      </c>
      <c r="AV19" s="176">
        <v>94.9</v>
      </c>
      <c r="AW19" s="176">
        <v>94.1</v>
      </c>
      <c r="AX19" s="176">
        <v>93.9</v>
      </c>
      <c r="AY19" s="176">
        <v>94.7</v>
      </c>
      <c r="AZ19" s="176">
        <v>93.2</v>
      </c>
      <c r="BA19" s="176">
        <v>93</v>
      </c>
      <c r="BB19" s="176">
        <v>93.9</v>
      </c>
      <c r="BC19" s="176">
        <v>94.1</v>
      </c>
      <c r="BD19" s="176">
        <v>93.6</v>
      </c>
      <c r="BE19" s="176">
        <v>93.7</v>
      </c>
      <c r="BF19" s="176">
        <v>93.1</v>
      </c>
      <c r="BG19" s="176">
        <v>93</v>
      </c>
      <c r="BH19" s="176">
        <v>93.7</v>
      </c>
      <c r="BI19" s="176">
        <v>92.5</v>
      </c>
      <c r="BJ19" s="176">
        <v>91.6</v>
      </c>
      <c r="BK19" s="176">
        <v>93.2</v>
      </c>
      <c r="BL19" s="176">
        <v>93.3</v>
      </c>
      <c r="BM19" s="176">
        <v>93</v>
      </c>
      <c r="BN19" s="176">
        <v>92.6</v>
      </c>
      <c r="BO19" s="176">
        <v>93.2</v>
      </c>
      <c r="BP19" s="176">
        <v>93.6</v>
      </c>
      <c r="BQ19" s="176">
        <v>94</v>
      </c>
      <c r="BR19" s="176">
        <v>93.7</v>
      </c>
      <c r="BS19" s="176">
        <v>92.6</v>
      </c>
      <c r="BT19" s="176">
        <v>90.6</v>
      </c>
      <c r="BU19" s="176">
        <v>93.4</v>
      </c>
      <c r="BV19" s="176">
        <v>90.9</v>
      </c>
      <c r="BW19" s="176">
        <v>93.9</v>
      </c>
      <c r="BX19" s="176">
        <v>91.9</v>
      </c>
      <c r="BY19" s="176">
        <v>91.5</v>
      </c>
      <c r="BZ19" s="176">
        <v>90.2</v>
      </c>
      <c r="CA19" s="176">
        <v>91.7</v>
      </c>
      <c r="CB19" s="176">
        <v>91.2</v>
      </c>
      <c r="CC19" s="176">
        <v>93.2</v>
      </c>
      <c r="CD19" s="176">
        <v>93.1</v>
      </c>
      <c r="CE19" s="176">
        <v>92.8</v>
      </c>
      <c r="CF19" s="176">
        <v>93.2</v>
      </c>
      <c r="CG19" s="176">
        <v>92.7</v>
      </c>
      <c r="CH19" s="176">
        <v>92.4</v>
      </c>
      <c r="CI19" s="176">
        <v>92</v>
      </c>
      <c r="CJ19" s="176">
        <v>92.6</v>
      </c>
      <c r="CK19" s="176">
        <v>93.4</v>
      </c>
      <c r="CL19" s="176">
        <v>93.2</v>
      </c>
      <c r="CM19" s="176">
        <v>91.6</v>
      </c>
      <c r="CN19" s="176">
        <v>93.1</v>
      </c>
      <c r="CO19" s="176">
        <v>92.3</v>
      </c>
      <c r="CP19" s="176">
        <v>93.1</v>
      </c>
      <c r="CQ19" s="176">
        <v>92.2</v>
      </c>
      <c r="CR19" s="176">
        <v>92.1</v>
      </c>
      <c r="CS19" s="176">
        <v>91.4</v>
      </c>
      <c r="CT19" s="176">
        <v>91.3</v>
      </c>
      <c r="CU19" s="176">
        <v>91.9</v>
      </c>
      <c r="CV19" s="176">
        <v>92.4</v>
      </c>
      <c r="CW19" s="176">
        <v>90.9</v>
      </c>
      <c r="CX19" s="176">
        <v>91.6</v>
      </c>
      <c r="CY19" s="176">
        <v>91</v>
      </c>
      <c r="CZ19" s="176">
        <v>91.6</v>
      </c>
      <c r="DA19" s="176">
        <v>91.7</v>
      </c>
      <c r="DB19" s="176">
        <v>91.1</v>
      </c>
      <c r="DC19" s="176">
        <v>90.2</v>
      </c>
      <c r="DD19" s="176">
        <v>89.7</v>
      </c>
      <c r="DE19" s="176">
        <v>89</v>
      </c>
      <c r="DF19" s="176">
        <v>89.7</v>
      </c>
      <c r="DG19" s="176">
        <v>88.1</v>
      </c>
      <c r="DH19" s="176">
        <v>87.6</v>
      </c>
      <c r="DI19" s="176">
        <v>87.8</v>
      </c>
      <c r="DJ19" s="176">
        <v>89.7</v>
      </c>
      <c r="DK19" s="176">
        <v>88.8</v>
      </c>
      <c r="DL19" s="176">
        <v>88.3</v>
      </c>
      <c r="DM19" s="176">
        <v>88</v>
      </c>
      <c r="DN19" s="176">
        <v>89.1</v>
      </c>
      <c r="DO19" s="176">
        <v>87.8</v>
      </c>
      <c r="DP19" s="176">
        <v>89</v>
      </c>
      <c r="DQ19" s="176">
        <v>87.4</v>
      </c>
      <c r="DR19" s="176">
        <v>88.3</v>
      </c>
      <c r="DS19" s="176">
        <v>87.8</v>
      </c>
      <c r="DT19" s="176">
        <v>88.3</v>
      </c>
      <c r="DU19" s="176">
        <v>87</v>
      </c>
      <c r="DV19" s="176">
        <v>94.8</v>
      </c>
      <c r="DW19" s="176">
        <v>97.8</v>
      </c>
      <c r="DX19" s="176">
        <v>100</v>
      </c>
      <c r="DY19" s="176">
        <v>111.5</v>
      </c>
      <c r="DZ19" s="176">
        <v>115.9</v>
      </c>
      <c r="EA19" s="176">
        <v>116</v>
      </c>
      <c r="EB19" s="176">
        <v>118.5</v>
      </c>
      <c r="EC19" s="176">
        <v>115.4</v>
      </c>
      <c r="ED19" s="176">
        <v>117.7</v>
      </c>
      <c r="EE19" s="176">
        <v>117.2</v>
      </c>
      <c r="EF19" s="176">
        <v>117.5</v>
      </c>
      <c r="EG19" s="176">
        <v>116.5</v>
      </c>
      <c r="EH19" s="176">
        <v>116.6</v>
      </c>
      <c r="EI19" s="176">
        <v>116.5</v>
      </c>
      <c r="EJ19" s="176">
        <v>117.6</v>
      </c>
      <c r="EK19" s="176">
        <v>116.7</v>
      </c>
      <c r="EL19" s="176">
        <v>114.3</v>
      </c>
      <c r="EM19" s="176">
        <v>111.3</v>
      </c>
      <c r="EN19" s="176">
        <v>109.9</v>
      </c>
      <c r="EO19" s="176">
        <v>109.5</v>
      </c>
      <c r="EP19" s="176">
        <v>109.1</v>
      </c>
      <c r="EQ19" s="176">
        <v>108</v>
      </c>
      <c r="ER19" s="176">
        <v>107.9</v>
      </c>
      <c r="ES19" s="176">
        <v>106.2</v>
      </c>
      <c r="ET19" s="176">
        <v>103.6</v>
      </c>
      <c r="EU19" s="176">
        <v>103.1</v>
      </c>
      <c r="EV19" s="176">
        <v>102.2</v>
      </c>
      <c r="EW19" s="176">
        <v>102.1</v>
      </c>
      <c r="EX19" s="176">
        <v>101.8</v>
      </c>
      <c r="EY19" s="176">
        <v>100.9</v>
      </c>
      <c r="EZ19" s="176">
        <v>99.9</v>
      </c>
      <c r="FA19" s="176">
        <v>99.4</v>
      </c>
      <c r="FB19" s="176">
        <v>99.7</v>
      </c>
      <c r="FC19" s="176">
        <v>100.1</v>
      </c>
      <c r="FD19" s="176">
        <v>97.9</v>
      </c>
      <c r="FE19" s="176">
        <v>97.4</v>
      </c>
      <c r="FF19" s="176">
        <v>95.6</v>
      </c>
      <c r="FG19" s="176">
        <v>95.6</v>
      </c>
      <c r="FH19" s="176">
        <v>96.3</v>
      </c>
      <c r="FI19" s="176">
        <v>96.2</v>
      </c>
      <c r="FJ19" s="176">
        <v>96.1</v>
      </c>
      <c r="FK19" s="176">
        <v>97.1</v>
      </c>
      <c r="FL19" s="176">
        <v>96.5</v>
      </c>
      <c r="FM19" s="176">
        <v>99.8</v>
      </c>
      <c r="FN19" s="176">
        <v>99.3</v>
      </c>
      <c r="FO19" s="176">
        <v>102.4</v>
      </c>
      <c r="FP19" s="176">
        <v>102.4</v>
      </c>
      <c r="FQ19" s="176">
        <v>101.5</v>
      </c>
      <c r="FR19" s="176">
        <v>102.7</v>
      </c>
      <c r="FS19" s="176">
        <v>102.4</v>
      </c>
      <c r="FT19" s="176">
        <v>101.3</v>
      </c>
      <c r="FU19" s="176">
        <v>101.1</v>
      </c>
      <c r="FV19" s="176">
        <v>101.4</v>
      </c>
      <c r="FW19" s="176">
        <v>100.3</v>
      </c>
      <c r="FX19" s="176">
        <v>98.8</v>
      </c>
      <c r="FY19" s="176">
        <v>97.7</v>
      </c>
      <c r="FZ19" s="176">
        <v>98.7</v>
      </c>
      <c r="GA19" s="176">
        <v>97.2</v>
      </c>
      <c r="GB19" s="176">
        <v>95.9</v>
      </c>
      <c r="GC19" s="176">
        <v>96</v>
      </c>
      <c r="GD19" s="176">
        <v>96.9</v>
      </c>
      <c r="GE19" s="176">
        <v>99.1</v>
      </c>
      <c r="GF19" s="176">
        <v>98.6</v>
      </c>
      <c r="GG19" s="176">
        <v>98</v>
      </c>
      <c r="GH19" s="176">
        <v>97.7</v>
      </c>
      <c r="GI19" s="176">
        <v>97.2</v>
      </c>
      <c r="GJ19" s="176">
        <v>97.7</v>
      </c>
      <c r="GK19" s="176">
        <v>97.7</v>
      </c>
      <c r="GL19" s="176">
        <v>97.6</v>
      </c>
      <c r="GM19" s="176">
        <v>97.6</v>
      </c>
      <c r="GN19" s="176">
        <v>98.1</v>
      </c>
      <c r="GO19" s="176">
        <v>97.2</v>
      </c>
      <c r="GP19" s="176">
        <v>97.2</v>
      </c>
      <c r="GQ19" s="176">
        <f>HLOOKUP($J19,CPIデータまとめ!$B$3:$ABW$186,GQ$1,FALSE)</f>
        <v>96.9</v>
      </c>
      <c r="GR19" s="176">
        <f>HLOOKUP($J19,CPIデータまとめ!$B$3:$ABW$186,GR$1,FALSE)</f>
        <v>96.7</v>
      </c>
      <c r="GS19" s="176">
        <f>HLOOKUP($J19,CPIデータまとめ!$B$3:$ABW$186,GS$1,FALSE)</f>
        <v>95.8</v>
      </c>
      <c r="GT19" s="176">
        <f>HLOOKUP($J19,CPIデータまとめ!$B$3:$ABW$186,GT$1,FALSE)</f>
        <v>100.1</v>
      </c>
      <c r="GU19" s="176">
        <f>HLOOKUP($J19,CPIデータまとめ!$B$3:$ABW$186,GU$1,FALSE)</f>
        <v>99.5</v>
      </c>
      <c r="GV19" s="176">
        <f>HLOOKUP($J19,CPIデータまとめ!$B$3:$ABW$186,GV$1,FALSE)</f>
        <v>99.6</v>
      </c>
      <c r="GW19" s="176">
        <f>HLOOKUP($J19,CPIデータまとめ!$B$3:$ABW$186,GW$1,FALSE)</f>
        <v>98.9</v>
      </c>
      <c r="GX19" s="176">
        <f>HLOOKUP($J19,CPIデータまとめ!$B$3:$ABW$186,GX$1,FALSE)</f>
        <v>99.6</v>
      </c>
      <c r="GY19" s="176">
        <f>HLOOKUP($J19,CPIデータまとめ!$B$3:$ABW$186,GY$1,FALSE)</f>
        <v>99.5</v>
      </c>
      <c r="GZ19" s="176">
        <f>HLOOKUP($J19,CPIデータまとめ!$B$3:$ABW$186,GZ$1,FALSE)</f>
        <v>99.4</v>
      </c>
      <c r="HA19" s="176" t="e">
        <f>HLOOKUP($J19,CPIデータまとめ!$B$3:$ABW$186,HA$1,FALSE)</f>
        <v>#N/A</v>
      </c>
      <c r="HB19" s="176" t="e">
        <f>HLOOKUP($J19,CPIデータまとめ!$B$3:$ABW$186,HB$1,FALSE)</f>
        <v>#N/A</v>
      </c>
      <c r="HC19" s="176" t="e">
        <f>HLOOKUP($J19,CPIデータまとめ!$B$3:$ABW$186,HC$1,FALSE)</f>
        <v>#REF!</v>
      </c>
      <c r="HD19" s="176" t="e">
        <f>HLOOKUP($J19,CPIデータまとめ!$B$3:$ABW$186,HD$1,FALSE)</f>
        <v>#REF!</v>
      </c>
    </row>
    <row r="20" spans="1:212" s="176" customFormat="1" ht="13.5" customHeight="1">
      <c r="A20" s="177"/>
      <c r="F20" s="176" t="s">
        <v>3625</v>
      </c>
      <c r="I20" s="194" t="s">
        <v>3816</v>
      </c>
      <c r="J20" s="233">
        <v>1051</v>
      </c>
      <c r="K20" s="233">
        <v>17</v>
      </c>
      <c r="L20" s="169">
        <v>4696816</v>
      </c>
      <c r="M20" s="169">
        <v>15</v>
      </c>
      <c r="N20" s="169">
        <v>270766</v>
      </c>
      <c r="O20" s="169">
        <v>11</v>
      </c>
      <c r="P20" s="175"/>
      <c r="Q20" s="193" t="s">
        <v>3819</v>
      </c>
      <c r="R20" s="192"/>
      <c r="S20" s="195"/>
      <c r="T20" s="190"/>
      <c r="U20" s="175">
        <v>3</v>
      </c>
      <c r="V20" s="175">
        <v>3</v>
      </c>
      <c r="W20" s="175"/>
      <c r="X20" s="175"/>
      <c r="Y20" s="175"/>
      <c r="Z20" s="175"/>
      <c r="AA20" s="175"/>
      <c r="AB20" s="175">
        <v>6</v>
      </c>
      <c r="AC20" s="189">
        <v>1</v>
      </c>
      <c r="AE20" s="176">
        <v>95.2</v>
      </c>
      <c r="AF20" s="176">
        <v>95.1</v>
      </c>
      <c r="AG20" s="176">
        <v>95.4</v>
      </c>
      <c r="AH20" s="176">
        <v>95.5</v>
      </c>
      <c r="AI20" s="176">
        <v>95.4</v>
      </c>
      <c r="AJ20" s="176">
        <v>95.6</v>
      </c>
      <c r="AK20" s="176">
        <v>95.8</v>
      </c>
      <c r="AL20" s="176">
        <v>95.7</v>
      </c>
      <c r="AM20" s="176">
        <v>96</v>
      </c>
      <c r="AN20" s="176">
        <v>95.7</v>
      </c>
      <c r="AO20" s="176">
        <v>95.4</v>
      </c>
      <c r="AP20" s="176">
        <v>95.2</v>
      </c>
      <c r="AQ20" s="176">
        <v>92.8</v>
      </c>
      <c r="AR20" s="176">
        <v>93.3</v>
      </c>
      <c r="AS20" s="176">
        <v>93.6</v>
      </c>
      <c r="AT20" s="176">
        <v>92.7</v>
      </c>
      <c r="AU20" s="176">
        <v>93.8</v>
      </c>
      <c r="AV20" s="176">
        <v>92.5</v>
      </c>
      <c r="AW20" s="176">
        <v>92.7</v>
      </c>
      <c r="AX20" s="176">
        <v>92.6</v>
      </c>
      <c r="AY20" s="176">
        <v>92.9</v>
      </c>
      <c r="AZ20" s="176">
        <v>92.1</v>
      </c>
      <c r="BA20" s="176">
        <v>92.3</v>
      </c>
      <c r="BB20" s="176">
        <v>91.5</v>
      </c>
      <c r="BC20" s="176">
        <v>88.7</v>
      </c>
      <c r="BD20" s="176">
        <v>87.8</v>
      </c>
      <c r="BE20" s="176">
        <v>88.6</v>
      </c>
      <c r="BF20" s="176">
        <v>89.3</v>
      </c>
      <c r="BG20" s="176">
        <v>89.1</v>
      </c>
      <c r="BH20" s="176">
        <v>88.5</v>
      </c>
      <c r="BI20" s="176">
        <v>88.3</v>
      </c>
      <c r="BJ20" s="176">
        <v>87.7</v>
      </c>
      <c r="BK20" s="176">
        <v>88.6</v>
      </c>
      <c r="BL20" s="176">
        <v>88.7</v>
      </c>
      <c r="BM20" s="176">
        <v>89.2</v>
      </c>
      <c r="BN20" s="176">
        <v>88.6</v>
      </c>
      <c r="BO20" s="176">
        <v>88.6</v>
      </c>
      <c r="BP20" s="176">
        <v>87.7</v>
      </c>
      <c r="BQ20" s="176">
        <v>87.5</v>
      </c>
      <c r="BR20" s="176">
        <v>87.9</v>
      </c>
      <c r="BS20" s="176">
        <v>87.7</v>
      </c>
      <c r="BT20" s="176">
        <v>87.4</v>
      </c>
      <c r="BU20" s="176">
        <v>86.5</v>
      </c>
      <c r="BV20" s="176">
        <v>86.5</v>
      </c>
      <c r="BW20" s="176">
        <v>86.8</v>
      </c>
      <c r="BX20" s="176">
        <v>86.7</v>
      </c>
      <c r="BY20" s="176">
        <v>86.5</v>
      </c>
      <c r="BZ20" s="176">
        <v>86.5</v>
      </c>
      <c r="CA20" s="176">
        <v>85.8</v>
      </c>
      <c r="CB20" s="176">
        <v>86.5</v>
      </c>
      <c r="CC20" s="176">
        <v>86.3</v>
      </c>
      <c r="CD20" s="176">
        <v>86.3</v>
      </c>
      <c r="CE20" s="176">
        <v>86.3</v>
      </c>
      <c r="CF20" s="176">
        <v>86.1</v>
      </c>
      <c r="CG20" s="176">
        <v>86.2</v>
      </c>
      <c r="CH20" s="176">
        <v>86.3</v>
      </c>
      <c r="CI20" s="176">
        <v>86.8</v>
      </c>
      <c r="CJ20" s="176">
        <v>86.6</v>
      </c>
      <c r="CK20" s="176">
        <v>86.2</v>
      </c>
      <c r="CL20" s="176">
        <v>86.9</v>
      </c>
      <c r="CM20" s="176">
        <v>87</v>
      </c>
      <c r="CN20" s="176">
        <v>86.7</v>
      </c>
      <c r="CO20" s="176">
        <v>87</v>
      </c>
      <c r="CP20" s="176">
        <v>86.5</v>
      </c>
      <c r="CQ20" s="176">
        <v>86.6</v>
      </c>
      <c r="CR20" s="176">
        <v>86.2</v>
      </c>
      <c r="CS20" s="176">
        <v>86.3</v>
      </c>
      <c r="CT20" s="176">
        <v>86.5</v>
      </c>
      <c r="CU20" s="176">
        <v>86.4</v>
      </c>
      <c r="CV20" s="176">
        <v>85.6</v>
      </c>
      <c r="CW20" s="176">
        <v>86</v>
      </c>
      <c r="CX20" s="176">
        <v>85.3</v>
      </c>
      <c r="CY20" s="176">
        <v>84.9</v>
      </c>
      <c r="CZ20" s="176">
        <v>84.7</v>
      </c>
      <c r="DA20" s="176">
        <v>84.9</v>
      </c>
      <c r="DB20" s="176">
        <v>85.1</v>
      </c>
      <c r="DC20" s="176">
        <v>84.6</v>
      </c>
      <c r="DD20" s="176">
        <v>84.9</v>
      </c>
      <c r="DE20" s="176">
        <v>84.3</v>
      </c>
      <c r="DF20" s="176">
        <v>84.8</v>
      </c>
      <c r="DG20" s="176">
        <v>84.5</v>
      </c>
      <c r="DH20" s="176">
        <v>84.5</v>
      </c>
      <c r="DI20" s="176">
        <v>84.8</v>
      </c>
      <c r="DJ20" s="176">
        <v>84.5</v>
      </c>
      <c r="DK20" s="176">
        <v>84.3</v>
      </c>
      <c r="DL20" s="176">
        <v>84.3</v>
      </c>
      <c r="DM20" s="176">
        <v>84.8</v>
      </c>
      <c r="DN20" s="176">
        <v>85.1</v>
      </c>
      <c r="DO20" s="176">
        <v>83.8</v>
      </c>
      <c r="DP20" s="176">
        <v>83.6</v>
      </c>
      <c r="DQ20" s="176">
        <v>83.4</v>
      </c>
      <c r="DR20" s="176">
        <v>83.9</v>
      </c>
      <c r="DS20" s="176">
        <v>83.9</v>
      </c>
      <c r="DT20" s="176">
        <v>84.5</v>
      </c>
      <c r="DU20" s="176">
        <v>84.8</v>
      </c>
      <c r="DV20" s="176">
        <v>84.5</v>
      </c>
      <c r="DW20" s="176">
        <v>88.6</v>
      </c>
      <c r="DX20" s="176">
        <v>98.6</v>
      </c>
      <c r="DY20" s="176">
        <v>100</v>
      </c>
      <c r="DZ20" s="176">
        <v>100.7</v>
      </c>
      <c r="EA20" s="176">
        <v>101.1</v>
      </c>
      <c r="EB20" s="176">
        <v>101.5</v>
      </c>
      <c r="EC20" s="176">
        <v>100.6</v>
      </c>
      <c r="ED20" s="176">
        <v>101.2</v>
      </c>
      <c r="EE20" s="176">
        <v>102.3</v>
      </c>
      <c r="EF20" s="176">
        <v>102.6</v>
      </c>
      <c r="EG20" s="176">
        <v>102</v>
      </c>
      <c r="EH20" s="176">
        <v>101.7</v>
      </c>
      <c r="EI20" s="176">
        <v>101.8</v>
      </c>
      <c r="EJ20" s="176">
        <v>101.9</v>
      </c>
      <c r="EK20" s="176">
        <v>101.9</v>
      </c>
      <c r="EL20" s="176">
        <v>101.4</v>
      </c>
      <c r="EM20" s="176">
        <v>101.5</v>
      </c>
      <c r="EN20" s="176">
        <v>101.1</v>
      </c>
      <c r="EO20" s="176">
        <v>100.6</v>
      </c>
      <c r="EP20" s="176">
        <v>100.9</v>
      </c>
      <c r="EQ20" s="176">
        <v>101</v>
      </c>
      <c r="ER20" s="176">
        <v>100.6</v>
      </c>
      <c r="ES20" s="176">
        <v>100.3</v>
      </c>
      <c r="ET20" s="176">
        <v>99.7</v>
      </c>
      <c r="EU20" s="176">
        <v>100</v>
      </c>
      <c r="EV20" s="176">
        <v>100.6</v>
      </c>
      <c r="EW20" s="176">
        <v>100.7</v>
      </c>
      <c r="EX20" s="176">
        <v>100.6</v>
      </c>
      <c r="EY20" s="176">
        <v>100.2</v>
      </c>
      <c r="EZ20" s="176">
        <v>99.9</v>
      </c>
      <c r="FA20" s="176">
        <v>100.2</v>
      </c>
      <c r="FB20" s="176">
        <v>100</v>
      </c>
      <c r="FC20" s="176">
        <v>99.1</v>
      </c>
      <c r="FD20" s="176">
        <v>99.7</v>
      </c>
      <c r="FE20" s="176">
        <v>100.2</v>
      </c>
      <c r="FF20" s="176">
        <v>99</v>
      </c>
      <c r="FG20" s="176">
        <v>99.9</v>
      </c>
      <c r="FH20" s="176">
        <v>100.5</v>
      </c>
      <c r="FI20" s="176">
        <v>98.6</v>
      </c>
      <c r="FJ20" s="176">
        <v>100.1</v>
      </c>
      <c r="FK20" s="176">
        <v>100</v>
      </c>
      <c r="FL20" s="176">
        <v>99.1</v>
      </c>
      <c r="FM20" s="176">
        <v>98.8</v>
      </c>
      <c r="FN20" s="176">
        <v>99</v>
      </c>
      <c r="FO20" s="176">
        <v>98.7</v>
      </c>
      <c r="FP20" s="176">
        <v>99</v>
      </c>
      <c r="FQ20" s="176">
        <v>100.4</v>
      </c>
      <c r="FR20" s="176">
        <v>99.3</v>
      </c>
      <c r="FS20" s="176">
        <v>99.6</v>
      </c>
      <c r="FT20" s="176">
        <v>99.5</v>
      </c>
      <c r="FU20" s="176">
        <v>98.5</v>
      </c>
      <c r="FV20" s="176">
        <v>99.1</v>
      </c>
      <c r="FW20" s="176">
        <v>99.3</v>
      </c>
      <c r="FX20" s="176">
        <v>100</v>
      </c>
      <c r="FY20" s="176">
        <v>99.5</v>
      </c>
      <c r="FZ20" s="176">
        <v>98.8</v>
      </c>
      <c r="GA20" s="176">
        <v>99.6</v>
      </c>
      <c r="GB20" s="176">
        <v>99.2</v>
      </c>
      <c r="GC20" s="176">
        <v>99.4</v>
      </c>
      <c r="GD20" s="176">
        <v>97.8</v>
      </c>
      <c r="GE20" s="176">
        <v>99.4</v>
      </c>
      <c r="GF20" s="176">
        <v>98</v>
      </c>
      <c r="GG20" s="176">
        <v>97.7</v>
      </c>
      <c r="GH20" s="176">
        <v>98.7</v>
      </c>
      <c r="GI20" s="176">
        <v>98</v>
      </c>
      <c r="GJ20" s="176">
        <v>99.5</v>
      </c>
      <c r="GK20" s="176">
        <v>99.5</v>
      </c>
      <c r="GL20" s="176">
        <v>98.3</v>
      </c>
      <c r="GM20" s="176">
        <v>98.1</v>
      </c>
      <c r="GN20" s="176">
        <v>98.5</v>
      </c>
      <c r="GO20" s="176">
        <v>99.1</v>
      </c>
      <c r="GP20" s="176">
        <v>99.2</v>
      </c>
      <c r="GQ20" s="176">
        <f>HLOOKUP($J20,CPIデータまとめ!$B$3:$ABW$186,GQ$1,FALSE)</f>
        <v>98.2</v>
      </c>
      <c r="GR20" s="176">
        <f>HLOOKUP($J20,CPIデータまとめ!$B$3:$ABW$186,GR$1,FALSE)</f>
        <v>99</v>
      </c>
      <c r="GS20" s="176">
        <f>HLOOKUP($J20,CPIデータまとめ!$B$3:$ABW$186,GS$1,FALSE)</f>
        <v>98.5</v>
      </c>
      <c r="GT20" s="176">
        <f>HLOOKUP($J20,CPIデータまとめ!$B$3:$ABW$186,GT$1,FALSE)</f>
        <v>101.9</v>
      </c>
      <c r="GU20" s="176">
        <f>HLOOKUP($J20,CPIデータまとめ!$B$3:$ABW$186,GU$1,FALSE)</f>
        <v>102.3</v>
      </c>
      <c r="GV20" s="176">
        <f>HLOOKUP($J20,CPIデータまとめ!$B$3:$ABW$186,GV$1,FALSE)</f>
        <v>102.6</v>
      </c>
      <c r="GW20" s="176">
        <f>HLOOKUP($J20,CPIデータまとめ!$B$3:$ABW$186,GW$1,FALSE)</f>
        <v>102.4</v>
      </c>
      <c r="GX20" s="176">
        <f>HLOOKUP($J20,CPIデータまとめ!$B$3:$ABW$186,GX$1,FALSE)</f>
        <v>101.8</v>
      </c>
      <c r="GY20" s="176">
        <f>HLOOKUP($J20,CPIデータまとめ!$B$3:$ABW$186,GY$1,FALSE)</f>
        <v>101.3</v>
      </c>
      <c r="GZ20" s="176">
        <f>HLOOKUP($J20,CPIデータまとめ!$B$3:$ABW$186,GZ$1,FALSE)</f>
        <v>101.6</v>
      </c>
      <c r="HA20" s="176" t="e">
        <f>HLOOKUP($J20,CPIデータまとめ!$B$3:$ABW$186,HA$1,FALSE)</f>
        <v>#N/A</v>
      </c>
      <c r="HB20" s="176" t="e">
        <f>HLOOKUP($J20,CPIデータまとめ!$B$3:$ABW$186,HB$1,FALSE)</f>
        <v>#N/A</v>
      </c>
      <c r="HC20" s="176" t="e">
        <f>HLOOKUP($J20,CPIデータまとめ!$B$3:$ABW$186,HC$1,FALSE)</f>
        <v>#REF!</v>
      </c>
      <c r="HD20" s="176" t="e">
        <f>HLOOKUP($J20,CPIデータまとめ!$B$3:$ABW$186,HD$1,FALSE)</f>
        <v>#REF!</v>
      </c>
    </row>
    <row r="21" spans="1:212" s="176" customFormat="1" ht="13.5" customHeight="1">
      <c r="A21" s="177"/>
      <c r="F21" s="176" t="s">
        <v>4371</v>
      </c>
      <c r="I21" s="194" t="s">
        <v>3816</v>
      </c>
      <c r="J21" s="233">
        <v>1052</v>
      </c>
      <c r="K21" s="233">
        <v>18</v>
      </c>
      <c r="L21" s="169">
        <v>3927566</v>
      </c>
      <c r="M21" s="169">
        <v>12</v>
      </c>
      <c r="N21" s="169">
        <v>287488</v>
      </c>
      <c r="O21" s="169">
        <v>11</v>
      </c>
      <c r="P21" s="175" t="s">
        <v>3821</v>
      </c>
      <c r="Q21" s="193" t="s">
        <v>3819</v>
      </c>
      <c r="R21" s="192"/>
      <c r="S21" s="195"/>
      <c r="T21" s="190" t="s">
        <v>3819</v>
      </c>
      <c r="U21" s="175">
        <v>3</v>
      </c>
      <c r="V21" s="175">
        <v>3</v>
      </c>
      <c r="W21" s="175"/>
      <c r="X21" s="175"/>
      <c r="Y21" s="175"/>
      <c r="Z21" s="175"/>
      <c r="AA21" s="175"/>
      <c r="AB21" s="175">
        <v>6</v>
      </c>
      <c r="AC21" s="189">
        <v>1</v>
      </c>
      <c r="AE21" s="176">
        <v>97.2</v>
      </c>
      <c r="AF21" s="176">
        <v>97.4</v>
      </c>
      <c r="AG21" s="176">
        <v>97.8</v>
      </c>
      <c r="AH21" s="176">
        <v>98.2</v>
      </c>
      <c r="AI21" s="176">
        <v>99.3</v>
      </c>
      <c r="AJ21" s="176">
        <v>99.2</v>
      </c>
      <c r="AK21" s="176">
        <v>98.9</v>
      </c>
      <c r="AL21" s="176">
        <v>99.6</v>
      </c>
      <c r="AM21" s="176">
        <v>98.8</v>
      </c>
      <c r="AN21" s="176">
        <v>98.7</v>
      </c>
      <c r="AO21" s="176">
        <v>98</v>
      </c>
      <c r="AP21" s="176">
        <v>97.7</v>
      </c>
      <c r="AQ21" s="176">
        <v>98.6</v>
      </c>
      <c r="AR21" s="176">
        <v>98.3</v>
      </c>
      <c r="AS21" s="176">
        <v>97.6</v>
      </c>
      <c r="AT21" s="176">
        <v>98.2</v>
      </c>
      <c r="AU21" s="176">
        <v>99.7</v>
      </c>
      <c r="AV21" s="176">
        <v>99.8</v>
      </c>
      <c r="AW21" s="176">
        <v>99.9</v>
      </c>
      <c r="AX21" s="176">
        <v>99</v>
      </c>
      <c r="AY21" s="176">
        <v>97.7</v>
      </c>
      <c r="AZ21" s="176">
        <v>98.3</v>
      </c>
      <c r="BA21" s="176">
        <v>97.2</v>
      </c>
      <c r="BB21" s="176">
        <v>97.1</v>
      </c>
      <c r="BC21" s="176">
        <v>96.9</v>
      </c>
      <c r="BD21" s="176">
        <v>96.2</v>
      </c>
      <c r="BE21" s="176">
        <v>97.4</v>
      </c>
      <c r="BF21" s="176">
        <v>97.3</v>
      </c>
      <c r="BG21" s="176">
        <v>97.9</v>
      </c>
      <c r="BH21" s="176">
        <v>97.1</v>
      </c>
      <c r="BI21" s="176">
        <v>97.7</v>
      </c>
      <c r="BJ21" s="176">
        <v>97.3</v>
      </c>
      <c r="BK21" s="176">
        <v>97.7</v>
      </c>
      <c r="BL21" s="176">
        <v>97.9</v>
      </c>
      <c r="BM21" s="176">
        <v>99.1</v>
      </c>
      <c r="BN21" s="176">
        <v>99</v>
      </c>
      <c r="BO21" s="176">
        <v>98.2</v>
      </c>
      <c r="BP21" s="176">
        <v>98.4</v>
      </c>
      <c r="BQ21" s="176">
        <v>99.5</v>
      </c>
      <c r="BR21" s="176">
        <v>98.7</v>
      </c>
      <c r="BS21" s="176">
        <v>99.2</v>
      </c>
      <c r="BT21" s="176">
        <v>98.8</v>
      </c>
      <c r="BU21" s="176">
        <v>98.9</v>
      </c>
      <c r="BV21" s="176">
        <v>97.4</v>
      </c>
      <c r="BW21" s="176">
        <v>97.7</v>
      </c>
      <c r="BX21" s="176">
        <v>97.4</v>
      </c>
      <c r="BY21" s="176">
        <v>96.3</v>
      </c>
      <c r="BZ21" s="176">
        <v>96.9</v>
      </c>
      <c r="CA21" s="176">
        <v>96.9</v>
      </c>
      <c r="CB21" s="176">
        <v>96.7</v>
      </c>
      <c r="CC21" s="176">
        <v>96.2</v>
      </c>
      <c r="CD21" s="176">
        <v>96.2</v>
      </c>
      <c r="CE21" s="176">
        <v>96.7</v>
      </c>
      <c r="CF21" s="176">
        <v>96.9</v>
      </c>
      <c r="CG21" s="176">
        <v>96.2</v>
      </c>
      <c r="CH21" s="176">
        <v>96.2</v>
      </c>
      <c r="CI21" s="176">
        <v>95.6</v>
      </c>
      <c r="CJ21" s="176">
        <v>96.1</v>
      </c>
      <c r="CK21" s="176">
        <v>94.8</v>
      </c>
      <c r="CL21" s="176">
        <v>93.5</v>
      </c>
      <c r="CM21" s="176">
        <v>93</v>
      </c>
      <c r="CN21" s="176">
        <v>93.4</v>
      </c>
      <c r="CO21" s="176">
        <v>93.9</v>
      </c>
      <c r="CP21" s="176">
        <v>94.5</v>
      </c>
      <c r="CQ21" s="176">
        <v>94.7</v>
      </c>
      <c r="CR21" s="176">
        <v>94.6</v>
      </c>
      <c r="CS21" s="176">
        <v>94.5</v>
      </c>
      <c r="CT21" s="176">
        <v>94.8</v>
      </c>
      <c r="CU21" s="176">
        <v>93.3</v>
      </c>
      <c r="CV21" s="176">
        <v>93.3</v>
      </c>
      <c r="CW21" s="176">
        <v>93.5</v>
      </c>
      <c r="CX21" s="176">
        <v>94.1</v>
      </c>
      <c r="CY21" s="176">
        <v>94</v>
      </c>
      <c r="CZ21" s="176">
        <v>94.7</v>
      </c>
      <c r="DA21" s="176">
        <v>95.4</v>
      </c>
      <c r="DB21" s="176">
        <v>95</v>
      </c>
      <c r="DC21" s="176">
        <v>95</v>
      </c>
      <c r="DD21" s="176">
        <v>95.5</v>
      </c>
      <c r="DE21" s="176">
        <v>95</v>
      </c>
      <c r="DF21" s="176">
        <v>94.4</v>
      </c>
      <c r="DG21" s="176">
        <v>95</v>
      </c>
      <c r="DH21" s="176">
        <v>95.2</v>
      </c>
      <c r="DI21" s="176">
        <v>94.7</v>
      </c>
      <c r="DJ21" s="176">
        <v>93.4</v>
      </c>
      <c r="DK21" s="176">
        <v>94.5</v>
      </c>
      <c r="DL21" s="176">
        <v>94</v>
      </c>
      <c r="DM21" s="176">
        <v>94</v>
      </c>
      <c r="DN21" s="176">
        <v>94.3</v>
      </c>
      <c r="DO21" s="176">
        <v>94.9</v>
      </c>
      <c r="DP21" s="176">
        <v>94.1</v>
      </c>
      <c r="DQ21" s="176">
        <v>94.2</v>
      </c>
      <c r="DR21" s="176">
        <v>93.1</v>
      </c>
      <c r="DS21" s="176">
        <v>93</v>
      </c>
      <c r="DT21" s="176">
        <v>94.1</v>
      </c>
      <c r="DU21" s="176">
        <v>96.1</v>
      </c>
      <c r="DV21" s="176">
        <v>96.2</v>
      </c>
      <c r="DW21" s="176">
        <v>96</v>
      </c>
      <c r="DX21" s="176">
        <v>97.2</v>
      </c>
      <c r="DY21" s="176">
        <v>98.8</v>
      </c>
      <c r="DZ21" s="176">
        <v>99.9</v>
      </c>
      <c r="EA21" s="176">
        <v>100.8</v>
      </c>
      <c r="EB21" s="176">
        <v>101</v>
      </c>
      <c r="EC21" s="176">
        <v>101.3</v>
      </c>
      <c r="ED21" s="176">
        <v>100.5</v>
      </c>
      <c r="EE21" s="176">
        <v>101.5</v>
      </c>
      <c r="EF21" s="176">
        <v>100.8</v>
      </c>
      <c r="EG21" s="176">
        <v>102.3</v>
      </c>
      <c r="EH21" s="176">
        <v>102.2</v>
      </c>
      <c r="EI21" s="176">
        <v>101.1</v>
      </c>
      <c r="EJ21" s="176">
        <v>101.5</v>
      </c>
      <c r="EK21" s="176">
        <v>101.6</v>
      </c>
      <c r="EL21" s="176">
        <v>101.3</v>
      </c>
      <c r="EM21" s="176">
        <v>101.9</v>
      </c>
      <c r="EN21" s="176">
        <v>102.1</v>
      </c>
      <c r="EO21" s="176">
        <v>102.3</v>
      </c>
      <c r="EP21" s="176">
        <v>101.6</v>
      </c>
      <c r="EQ21" s="176">
        <v>101.2</v>
      </c>
      <c r="ER21" s="176">
        <v>100.8</v>
      </c>
      <c r="ES21" s="176">
        <v>100</v>
      </c>
      <c r="ET21" s="176">
        <v>99.7</v>
      </c>
      <c r="EU21" s="176">
        <v>100</v>
      </c>
      <c r="EV21" s="176">
        <v>100.9</v>
      </c>
      <c r="EW21" s="176">
        <v>100.9</v>
      </c>
      <c r="EX21" s="176">
        <v>100.9</v>
      </c>
      <c r="EY21" s="176">
        <v>101</v>
      </c>
      <c r="EZ21" s="176">
        <v>100.2</v>
      </c>
      <c r="FA21" s="176">
        <v>100.6</v>
      </c>
      <c r="FB21" s="176">
        <v>99.9</v>
      </c>
      <c r="FC21" s="176">
        <v>100</v>
      </c>
      <c r="FD21" s="176">
        <v>99.5</v>
      </c>
      <c r="FE21" s="176">
        <v>98</v>
      </c>
      <c r="FF21" s="176">
        <v>98.2</v>
      </c>
      <c r="FG21" s="176">
        <v>98.8</v>
      </c>
      <c r="FH21" s="176">
        <v>98</v>
      </c>
      <c r="FI21" s="176">
        <v>97.9</v>
      </c>
      <c r="FJ21" s="176">
        <v>99.1</v>
      </c>
      <c r="FK21" s="176">
        <v>97.7</v>
      </c>
      <c r="FL21" s="176">
        <v>98.4</v>
      </c>
      <c r="FM21" s="176">
        <v>97.2</v>
      </c>
      <c r="FN21" s="176">
        <v>97.6</v>
      </c>
      <c r="FO21" s="176">
        <v>97.3</v>
      </c>
      <c r="FP21" s="176">
        <v>97.5</v>
      </c>
      <c r="FQ21" s="176">
        <v>97</v>
      </c>
      <c r="FR21" s="176">
        <v>96.6</v>
      </c>
      <c r="FS21" s="176">
        <v>97.2</v>
      </c>
      <c r="FT21" s="176">
        <v>97.2</v>
      </c>
      <c r="FU21" s="176">
        <v>97.8</v>
      </c>
      <c r="FV21" s="176">
        <v>97.9</v>
      </c>
      <c r="FW21" s="176">
        <v>98</v>
      </c>
      <c r="FX21" s="176">
        <v>97.8</v>
      </c>
      <c r="FY21" s="176">
        <v>97.1</v>
      </c>
      <c r="FZ21" s="176">
        <v>97.1</v>
      </c>
      <c r="GA21" s="176">
        <v>96.1</v>
      </c>
      <c r="GB21" s="176">
        <v>95.3</v>
      </c>
      <c r="GC21" s="176">
        <v>93.7</v>
      </c>
      <c r="GD21" s="176">
        <v>92.7</v>
      </c>
      <c r="GE21" s="176">
        <v>91.6</v>
      </c>
      <c r="GF21" s="176">
        <v>91.8</v>
      </c>
      <c r="GG21" s="176">
        <v>92.3</v>
      </c>
      <c r="GH21" s="176">
        <v>93.6</v>
      </c>
      <c r="GI21" s="176">
        <v>93.4</v>
      </c>
      <c r="GJ21" s="176">
        <v>94.1</v>
      </c>
      <c r="GK21" s="176">
        <v>93.7</v>
      </c>
      <c r="GL21" s="176">
        <v>92.6</v>
      </c>
      <c r="GM21" s="176">
        <v>93.3</v>
      </c>
      <c r="GN21" s="176">
        <v>92.1</v>
      </c>
      <c r="GO21" s="176">
        <v>92.2</v>
      </c>
      <c r="GP21" s="176">
        <v>92.3</v>
      </c>
      <c r="GQ21" s="176">
        <f>HLOOKUP($J21,CPIデータまとめ!$B$3:$ABW$186,GQ$1,FALSE)</f>
        <v>93.1</v>
      </c>
      <c r="GR21" s="176">
        <f>HLOOKUP($J21,CPIデータまとめ!$B$3:$ABW$186,GR$1,FALSE)</f>
        <v>92.8</v>
      </c>
      <c r="GS21" s="176">
        <f>HLOOKUP($J21,CPIデータまとめ!$B$3:$ABW$186,GS$1,FALSE)</f>
        <v>94.8</v>
      </c>
      <c r="GT21" s="176">
        <f>HLOOKUP($J21,CPIデータまとめ!$B$3:$ABW$186,GT$1,FALSE)</f>
        <v>99.1</v>
      </c>
      <c r="GU21" s="176">
        <f>HLOOKUP($J21,CPIデータまとめ!$B$3:$ABW$186,GU$1,FALSE)</f>
        <v>98.5</v>
      </c>
      <c r="GV21" s="176">
        <f>HLOOKUP($J21,CPIデータまとめ!$B$3:$ABW$186,GV$1,FALSE)</f>
        <v>98.8</v>
      </c>
      <c r="GW21" s="176">
        <f>HLOOKUP($J21,CPIデータまとめ!$B$3:$ABW$186,GW$1,FALSE)</f>
        <v>97.2</v>
      </c>
      <c r="GX21" s="176">
        <f>HLOOKUP($J21,CPIデータまとめ!$B$3:$ABW$186,GX$1,FALSE)</f>
        <v>97.3</v>
      </c>
      <c r="GY21" s="176">
        <f>HLOOKUP($J21,CPIデータまとめ!$B$3:$ABW$186,GY$1,FALSE)</f>
        <v>96.7</v>
      </c>
      <c r="GZ21" s="176">
        <f>HLOOKUP($J21,CPIデータまとめ!$B$3:$ABW$186,GZ$1,FALSE)</f>
        <v>97.4</v>
      </c>
      <c r="HA21" s="176" t="e">
        <f>HLOOKUP($J21,CPIデータまとめ!$B$3:$ABW$186,HA$1,FALSE)</f>
        <v>#N/A</v>
      </c>
      <c r="HB21" s="176" t="e">
        <f>HLOOKUP($J21,CPIデータまとめ!$B$3:$ABW$186,HB$1,FALSE)</f>
        <v>#N/A</v>
      </c>
      <c r="HC21" s="176" t="e">
        <f>HLOOKUP($J21,CPIデータまとめ!$B$3:$ABW$186,HC$1,FALSE)</f>
        <v>#REF!</v>
      </c>
      <c r="HD21" s="176" t="e">
        <f>HLOOKUP($J21,CPIデータまとめ!$B$3:$ABW$186,HD$1,FALSE)</f>
        <v>#REF!</v>
      </c>
    </row>
    <row r="22" spans="1:212" s="176" customFormat="1" ht="13.5" customHeight="1">
      <c r="A22" s="177"/>
      <c r="F22" s="176" t="s">
        <v>4370</v>
      </c>
      <c r="I22" s="194" t="s">
        <v>3816</v>
      </c>
      <c r="J22" s="233">
        <v>1061</v>
      </c>
      <c r="K22" s="233">
        <v>19</v>
      </c>
      <c r="L22" s="169">
        <v>24841</v>
      </c>
      <c r="M22" s="169">
        <v>1</v>
      </c>
      <c r="N22" s="205" t="s">
        <v>4235</v>
      </c>
      <c r="O22" s="205" t="s">
        <v>4235</v>
      </c>
      <c r="P22" s="175"/>
      <c r="Q22" s="193" t="s">
        <v>3819</v>
      </c>
      <c r="R22" s="192"/>
      <c r="S22" s="208"/>
      <c r="T22" s="190"/>
      <c r="U22" s="175">
        <v>3</v>
      </c>
      <c r="V22" s="175">
        <v>3</v>
      </c>
      <c r="W22" s="175"/>
      <c r="X22" s="175"/>
      <c r="Y22" s="175"/>
      <c r="Z22" s="175"/>
      <c r="AA22" s="175"/>
      <c r="AB22" s="175">
        <v>1</v>
      </c>
      <c r="AC22" s="189">
        <v>1</v>
      </c>
      <c r="AE22" s="176">
        <v>0</v>
      </c>
      <c r="AF22" s="176">
        <v>0</v>
      </c>
      <c r="AG22" s="176">
        <v>0</v>
      </c>
      <c r="AH22" s="176">
        <v>0</v>
      </c>
      <c r="AI22" s="176">
        <v>0</v>
      </c>
      <c r="AJ22" s="176">
        <v>0</v>
      </c>
      <c r="AK22" s="176">
        <v>0</v>
      </c>
      <c r="AL22" s="176">
        <v>0</v>
      </c>
      <c r="AM22" s="176">
        <v>0</v>
      </c>
      <c r="AN22" s="176">
        <v>0</v>
      </c>
      <c r="AO22" s="176">
        <v>0</v>
      </c>
      <c r="AP22" s="176">
        <v>0</v>
      </c>
      <c r="AQ22" s="176">
        <v>0</v>
      </c>
      <c r="AR22" s="176">
        <v>0</v>
      </c>
      <c r="AS22" s="176">
        <v>0</v>
      </c>
      <c r="AT22" s="176">
        <v>0</v>
      </c>
      <c r="AU22" s="176">
        <v>0</v>
      </c>
      <c r="AV22" s="176">
        <v>0</v>
      </c>
      <c r="AW22" s="176">
        <v>0</v>
      </c>
      <c r="AX22" s="176">
        <v>0</v>
      </c>
      <c r="AY22" s="176">
        <v>0</v>
      </c>
      <c r="AZ22" s="176">
        <v>0</v>
      </c>
      <c r="BA22" s="176">
        <v>0</v>
      </c>
      <c r="BB22" s="176">
        <v>0</v>
      </c>
      <c r="BC22" s="176">
        <v>0</v>
      </c>
      <c r="BD22" s="176">
        <v>0</v>
      </c>
      <c r="BE22" s="176">
        <v>0</v>
      </c>
      <c r="BF22" s="176">
        <v>0</v>
      </c>
      <c r="BG22" s="176">
        <v>0</v>
      </c>
      <c r="BH22" s="176">
        <v>0</v>
      </c>
      <c r="BI22" s="176">
        <v>0</v>
      </c>
      <c r="BJ22" s="176">
        <v>0</v>
      </c>
      <c r="BK22" s="176">
        <v>0</v>
      </c>
      <c r="BL22" s="176">
        <v>0</v>
      </c>
      <c r="BM22" s="176">
        <v>0</v>
      </c>
      <c r="BN22" s="176">
        <v>0</v>
      </c>
      <c r="BO22" s="176">
        <v>0</v>
      </c>
      <c r="BP22" s="176">
        <v>0</v>
      </c>
      <c r="BQ22" s="176">
        <v>0</v>
      </c>
      <c r="BR22" s="176">
        <v>0</v>
      </c>
      <c r="BS22" s="176">
        <v>0</v>
      </c>
      <c r="BT22" s="176">
        <v>0</v>
      </c>
      <c r="BU22" s="176">
        <v>0</v>
      </c>
      <c r="BV22" s="176">
        <v>0</v>
      </c>
      <c r="BW22" s="176">
        <v>0</v>
      </c>
      <c r="BX22" s="176">
        <v>0</v>
      </c>
      <c r="BY22" s="176">
        <v>0</v>
      </c>
      <c r="BZ22" s="176">
        <v>0</v>
      </c>
      <c r="CA22" s="176">
        <v>0</v>
      </c>
      <c r="CB22" s="176">
        <v>0</v>
      </c>
      <c r="CC22" s="176">
        <v>0</v>
      </c>
      <c r="CD22" s="176">
        <v>0</v>
      </c>
      <c r="CE22" s="176">
        <v>0</v>
      </c>
      <c r="CF22" s="176">
        <v>0</v>
      </c>
      <c r="CG22" s="176">
        <v>0</v>
      </c>
      <c r="CH22" s="176">
        <v>0</v>
      </c>
      <c r="CI22" s="176">
        <v>0</v>
      </c>
      <c r="CJ22" s="176">
        <v>0</v>
      </c>
      <c r="CK22" s="176">
        <v>0</v>
      </c>
      <c r="CL22" s="176">
        <v>0</v>
      </c>
      <c r="CM22" s="176">
        <v>0</v>
      </c>
      <c r="CN22" s="176">
        <v>0</v>
      </c>
      <c r="CO22" s="176">
        <v>0</v>
      </c>
      <c r="CP22" s="176">
        <v>0</v>
      </c>
      <c r="CQ22" s="176">
        <v>0</v>
      </c>
      <c r="CR22" s="176">
        <v>0</v>
      </c>
      <c r="CS22" s="176">
        <v>0</v>
      </c>
      <c r="CT22" s="176">
        <v>0</v>
      </c>
      <c r="CU22" s="176">
        <v>0</v>
      </c>
      <c r="CV22" s="176">
        <v>0</v>
      </c>
      <c r="CW22" s="176">
        <v>0</v>
      </c>
      <c r="CX22" s="176">
        <v>0</v>
      </c>
      <c r="CY22" s="176">
        <v>0</v>
      </c>
      <c r="CZ22" s="176">
        <v>0</v>
      </c>
      <c r="DA22" s="176">
        <v>0</v>
      </c>
      <c r="DB22" s="176">
        <v>0</v>
      </c>
      <c r="DC22" s="176">
        <v>0</v>
      </c>
      <c r="DD22" s="176">
        <v>0</v>
      </c>
      <c r="DE22" s="176">
        <v>0</v>
      </c>
      <c r="DF22" s="176">
        <v>0</v>
      </c>
      <c r="DG22" s="176">
        <v>0</v>
      </c>
      <c r="DH22" s="176">
        <v>0</v>
      </c>
      <c r="DI22" s="176">
        <v>0</v>
      </c>
      <c r="DJ22" s="176">
        <v>0</v>
      </c>
      <c r="DK22" s="176">
        <v>0</v>
      </c>
      <c r="DL22" s="176">
        <v>0</v>
      </c>
      <c r="DM22" s="176">
        <v>0</v>
      </c>
      <c r="DN22" s="176">
        <v>0</v>
      </c>
      <c r="DO22" s="176">
        <v>0</v>
      </c>
      <c r="DP22" s="176">
        <v>0</v>
      </c>
      <c r="DQ22" s="176">
        <v>0</v>
      </c>
      <c r="DR22" s="176">
        <v>0</v>
      </c>
      <c r="DS22" s="176">
        <v>0</v>
      </c>
      <c r="DT22" s="176">
        <v>0</v>
      </c>
      <c r="DU22" s="176">
        <v>0</v>
      </c>
      <c r="DV22" s="176">
        <v>0</v>
      </c>
      <c r="DW22" s="176">
        <v>0</v>
      </c>
      <c r="DX22" s="176">
        <v>0</v>
      </c>
      <c r="DY22" s="176">
        <v>0</v>
      </c>
      <c r="DZ22" s="176">
        <v>0</v>
      </c>
      <c r="EA22" s="176">
        <v>0</v>
      </c>
      <c r="EB22" s="176">
        <v>0</v>
      </c>
      <c r="EC22" s="176">
        <v>0</v>
      </c>
      <c r="ED22" s="176">
        <v>0</v>
      </c>
      <c r="EE22" s="176">
        <v>0</v>
      </c>
      <c r="EF22" s="176">
        <v>0</v>
      </c>
      <c r="EG22" s="176">
        <v>0</v>
      </c>
      <c r="EH22" s="176">
        <v>0</v>
      </c>
      <c r="EI22" s="176">
        <v>0</v>
      </c>
      <c r="EJ22" s="176">
        <v>0</v>
      </c>
      <c r="EK22" s="176">
        <v>0</v>
      </c>
      <c r="EL22" s="176">
        <v>0</v>
      </c>
      <c r="EM22" s="176">
        <v>0</v>
      </c>
      <c r="EN22" s="176">
        <v>0</v>
      </c>
      <c r="EO22" s="176">
        <v>0</v>
      </c>
      <c r="EP22" s="176">
        <v>0</v>
      </c>
      <c r="EQ22" s="176">
        <v>0</v>
      </c>
      <c r="ER22" s="176">
        <v>0</v>
      </c>
      <c r="ES22" s="176">
        <v>0</v>
      </c>
      <c r="ET22" s="176">
        <v>0</v>
      </c>
      <c r="EU22" s="176">
        <v>100.3</v>
      </c>
      <c r="EV22" s="176">
        <v>100.3</v>
      </c>
      <c r="EW22" s="176">
        <v>100.3</v>
      </c>
      <c r="EX22" s="176">
        <v>101.1</v>
      </c>
      <c r="EY22" s="176">
        <v>97.8</v>
      </c>
      <c r="EZ22" s="176">
        <v>98.7</v>
      </c>
      <c r="FA22" s="176">
        <v>101.1</v>
      </c>
      <c r="FB22" s="176">
        <v>101.1</v>
      </c>
      <c r="FC22" s="176">
        <v>101.1</v>
      </c>
      <c r="FD22" s="176">
        <v>100.1</v>
      </c>
      <c r="FE22" s="176">
        <v>98.8</v>
      </c>
      <c r="FF22" s="176">
        <v>99.3</v>
      </c>
      <c r="FG22" s="176">
        <v>98.6</v>
      </c>
      <c r="FH22" s="176">
        <v>98.6</v>
      </c>
      <c r="FI22" s="176">
        <v>98.6</v>
      </c>
      <c r="FJ22" s="176">
        <v>98.6</v>
      </c>
      <c r="FK22" s="176">
        <v>98.6</v>
      </c>
      <c r="FL22" s="176">
        <v>97.2</v>
      </c>
      <c r="FM22" s="176">
        <v>98.6</v>
      </c>
      <c r="FN22" s="176">
        <v>99.5</v>
      </c>
      <c r="FO22" s="176">
        <v>99.5</v>
      </c>
      <c r="FP22" s="176">
        <v>99.6</v>
      </c>
      <c r="FQ22" s="176">
        <v>105.2</v>
      </c>
      <c r="FR22" s="176">
        <v>103.1</v>
      </c>
      <c r="FS22" s="176">
        <v>103.7</v>
      </c>
      <c r="FT22" s="176">
        <v>103.5</v>
      </c>
      <c r="FU22" s="176">
        <v>103.5</v>
      </c>
      <c r="FV22" s="176">
        <v>103.5</v>
      </c>
      <c r="FW22" s="176">
        <v>103.4</v>
      </c>
      <c r="FX22" s="176">
        <v>104.2</v>
      </c>
      <c r="FY22" s="176">
        <v>103.4</v>
      </c>
      <c r="FZ22" s="176">
        <v>103.4</v>
      </c>
      <c r="GA22" s="176">
        <v>101.8</v>
      </c>
      <c r="GB22" s="176">
        <v>101.8</v>
      </c>
      <c r="GC22" s="176">
        <v>101.8</v>
      </c>
      <c r="GD22" s="176">
        <v>102.9</v>
      </c>
      <c r="GE22" s="176">
        <v>103.6</v>
      </c>
      <c r="GF22" s="176">
        <v>103.7</v>
      </c>
      <c r="GG22" s="176">
        <v>103.5</v>
      </c>
      <c r="GH22" s="176">
        <v>103.7</v>
      </c>
      <c r="GI22" s="176">
        <v>103.6</v>
      </c>
      <c r="GJ22" s="176">
        <v>103.5</v>
      </c>
      <c r="GK22" s="176">
        <v>103.5</v>
      </c>
      <c r="GL22" s="176">
        <v>103.5</v>
      </c>
      <c r="GM22" s="176">
        <v>103.7</v>
      </c>
      <c r="GN22" s="176">
        <v>102.8</v>
      </c>
      <c r="GO22" s="176">
        <v>103.7</v>
      </c>
      <c r="GP22" s="176">
        <v>103.7</v>
      </c>
      <c r="GQ22" s="176">
        <f>HLOOKUP($J22,CPIデータまとめ!$B$3:$ABW$186,GQ$1,FALSE)</f>
        <v>102.8</v>
      </c>
      <c r="GR22" s="176">
        <f>HLOOKUP($J22,CPIデータまとめ!$B$3:$ABW$186,GR$1,FALSE)</f>
        <v>102.4</v>
      </c>
      <c r="GS22" s="176">
        <f>HLOOKUP($J22,CPIデータまとめ!$B$3:$ABW$186,GS$1,FALSE)</f>
        <v>102.6</v>
      </c>
      <c r="GT22" s="176">
        <f>HLOOKUP($J22,CPIデータまとめ!$B$3:$ABW$186,GT$1,FALSE)</f>
        <v>105.6</v>
      </c>
      <c r="GU22" s="176">
        <f>HLOOKUP($J22,CPIデータまとめ!$B$3:$ABW$186,GU$1,FALSE)</f>
        <v>105.8</v>
      </c>
      <c r="GV22" s="176">
        <f>HLOOKUP($J22,CPIデータまとめ!$B$3:$ABW$186,GV$1,FALSE)</f>
        <v>105.9</v>
      </c>
      <c r="GW22" s="176">
        <f>HLOOKUP($J22,CPIデータまとめ!$B$3:$ABW$186,GW$1,FALSE)</f>
        <v>105.8</v>
      </c>
      <c r="GX22" s="176">
        <f>HLOOKUP($J22,CPIデータまとめ!$B$3:$ABW$186,GX$1,FALSE)</f>
        <v>105.6</v>
      </c>
      <c r="GY22" s="176">
        <f>HLOOKUP($J22,CPIデータまとめ!$B$3:$ABW$186,GY$1,FALSE)</f>
        <v>105.5</v>
      </c>
      <c r="GZ22" s="176">
        <f>HLOOKUP($J22,CPIデータまとめ!$B$3:$ABW$186,GZ$1,FALSE)</f>
        <v>103.4</v>
      </c>
      <c r="HA22" s="176" t="e">
        <f>HLOOKUP($J22,CPIデータまとめ!$B$3:$ABW$186,HA$1,FALSE)</f>
        <v>#N/A</v>
      </c>
      <c r="HB22" s="176" t="e">
        <f>HLOOKUP($J22,CPIデータまとめ!$B$3:$ABW$186,HB$1,FALSE)</f>
        <v>#N/A</v>
      </c>
      <c r="HC22" s="176" t="e">
        <f>HLOOKUP($J22,CPIデータまとめ!$B$3:$ABW$186,HC$1,FALSE)</f>
        <v>#REF!</v>
      </c>
      <c r="HD22" s="176" t="e">
        <f>HLOOKUP($J22,CPIデータまとめ!$B$3:$ABW$186,HD$1,FALSE)</f>
        <v>#REF!</v>
      </c>
    </row>
    <row r="23" spans="1:212" s="176" customFormat="1" ht="13.5" customHeight="1">
      <c r="A23" s="177"/>
      <c r="E23" s="176" t="s">
        <v>3613</v>
      </c>
      <c r="I23" s="232">
        <v>7</v>
      </c>
      <c r="J23" s="178" t="s">
        <v>3816</v>
      </c>
      <c r="K23" s="233">
        <v>20</v>
      </c>
      <c r="L23" s="169">
        <v>4062744</v>
      </c>
      <c r="M23" s="169">
        <v>13</v>
      </c>
      <c r="N23" s="169">
        <v>276554</v>
      </c>
      <c r="O23" s="169">
        <v>11</v>
      </c>
      <c r="P23" s="175" t="s">
        <v>3781</v>
      </c>
      <c r="Q23" s="193" t="s">
        <v>3781</v>
      </c>
      <c r="R23" s="192" t="s">
        <v>3781</v>
      </c>
      <c r="S23" s="195"/>
      <c r="T23" s="175" t="s">
        <v>3781</v>
      </c>
      <c r="U23" s="175" t="s">
        <v>3781</v>
      </c>
      <c r="V23" s="175" t="s">
        <v>3781</v>
      </c>
      <c r="W23" s="175" t="s">
        <v>3781</v>
      </c>
      <c r="X23" s="175" t="s">
        <v>3781</v>
      </c>
      <c r="Y23" s="175" t="s">
        <v>3781</v>
      </c>
      <c r="Z23" s="175" t="s">
        <v>3781</v>
      </c>
      <c r="AA23" s="175" t="s">
        <v>3781</v>
      </c>
      <c r="AB23" s="175" t="s">
        <v>3781</v>
      </c>
      <c r="AC23" s="189" t="s">
        <v>3781</v>
      </c>
    </row>
    <row r="24" spans="1:212" s="176" customFormat="1" ht="13.5" customHeight="1">
      <c r="A24" s="177"/>
      <c r="F24" s="176" t="s">
        <v>3610</v>
      </c>
      <c r="I24" s="194" t="s">
        <v>3816</v>
      </c>
      <c r="J24" s="233">
        <v>1071</v>
      </c>
      <c r="K24" s="233">
        <v>21</v>
      </c>
      <c r="L24" s="169">
        <v>1136253</v>
      </c>
      <c r="M24" s="169">
        <v>4</v>
      </c>
      <c r="N24" s="169">
        <v>60456</v>
      </c>
      <c r="O24" s="169">
        <v>2</v>
      </c>
      <c r="P24" s="175"/>
      <c r="Q24" s="193" t="s">
        <v>3819</v>
      </c>
      <c r="R24" s="192"/>
      <c r="S24" s="195"/>
      <c r="T24" s="190"/>
      <c r="U24" s="175">
        <v>3</v>
      </c>
      <c r="V24" s="175">
        <v>3</v>
      </c>
      <c r="W24" s="175"/>
      <c r="X24" s="175"/>
      <c r="Y24" s="175"/>
      <c r="Z24" s="175"/>
      <c r="AA24" s="175"/>
      <c r="AB24" s="175">
        <v>3</v>
      </c>
      <c r="AC24" s="189">
        <v>1</v>
      </c>
      <c r="AE24" s="176">
        <v>89.6</v>
      </c>
      <c r="AF24" s="176">
        <v>89.7</v>
      </c>
      <c r="AG24" s="176">
        <v>89.9</v>
      </c>
      <c r="AH24" s="176">
        <v>89.8</v>
      </c>
      <c r="AI24" s="176">
        <v>89.6</v>
      </c>
      <c r="AJ24" s="176">
        <v>89.6</v>
      </c>
      <c r="AK24" s="176">
        <v>89.5</v>
      </c>
      <c r="AL24" s="176">
        <v>89</v>
      </c>
      <c r="AM24" s="176">
        <v>88.9</v>
      </c>
      <c r="AN24" s="176">
        <v>89.2</v>
      </c>
      <c r="AO24" s="176">
        <v>88.8</v>
      </c>
      <c r="AP24" s="176">
        <v>88.4</v>
      </c>
      <c r="AQ24" s="176">
        <v>88.4</v>
      </c>
      <c r="AR24" s="176">
        <v>88.2</v>
      </c>
      <c r="AS24" s="176">
        <v>88</v>
      </c>
      <c r="AT24" s="176">
        <v>88.2</v>
      </c>
      <c r="AU24" s="176">
        <v>88.2</v>
      </c>
      <c r="AV24" s="176">
        <v>87.9</v>
      </c>
      <c r="AW24" s="176">
        <v>88.7</v>
      </c>
      <c r="AX24" s="176">
        <v>88.5</v>
      </c>
      <c r="AY24" s="176">
        <v>88.4</v>
      </c>
      <c r="AZ24" s="176">
        <v>88.1</v>
      </c>
      <c r="BA24" s="176">
        <v>88.3</v>
      </c>
      <c r="BB24" s="176">
        <v>87.9</v>
      </c>
      <c r="BC24" s="176">
        <v>87.9</v>
      </c>
      <c r="BD24" s="176">
        <v>88</v>
      </c>
      <c r="BE24" s="176">
        <v>87.6</v>
      </c>
      <c r="BF24" s="176">
        <v>87.6</v>
      </c>
      <c r="BG24" s="176">
        <v>87.9</v>
      </c>
      <c r="BH24" s="176">
        <v>87.6</v>
      </c>
      <c r="BI24" s="176">
        <v>87.8</v>
      </c>
      <c r="BJ24" s="176">
        <v>87.4</v>
      </c>
      <c r="BK24" s="176">
        <v>87.3</v>
      </c>
      <c r="BL24" s="176">
        <v>87.5</v>
      </c>
      <c r="BM24" s="176">
        <v>87.3</v>
      </c>
      <c r="BN24" s="176">
        <v>86.7</v>
      </c>
      <c r="BO24" s="176">
        <v>86.6</v>
      </c>
      <c r="BP24" s="176">
        <v>86.3</v>
      </c>
      <c r="BQ24" s="176">
        <v>86.3</v>
      </c>
      <c r="BR24" s="176">
        <v>86.2</v>
      </c>
      <c r="BS24" s="176">
        <v>86.2</v>
      </c>
      <c r="BT24" s="176">
        <v>86.2</v>
      </c>
      <c r="BU24" s="176">
        <v>85.8</v>
      </c>
      <c r="BV24" s="176">
        <v>85.4</v>
      </c>
      <c r="BW24" s="176">
        <v>85.6</v>
      </c>
      <c r="BX24" s="176">
        <v>85.9</v>
      </c>
      <c r="BY24" s="176">
        <v>86.6</v>
      </c>
      <c r="BZ24" s="176">
        <v>86.1</v>
      </c>
      <c r="CA24" s="176">
        <v>86.5</v>
      </c>
      <c r="CB24" s="176">
        <v>86.3</v>
      </c>
      <c r="CC24" s="176">
        <v>86.4</v>
      </c>
      <c r="CD24" s="176">
        <v>85.5</v>
      </c>
      <c r="CE24" s="176">
        <v>86.2</v>
      </c>
      <c r="CF24" s="176">
        <v>86</v>
      </c>
      <c r="CG24" s="176">
        <v>86</v>
      </c>
      <c r="CH24" s="176">
        <v>85.7</v>
      </c>
      <c r="CI24" s="176">
        <v>85.5</v>
      </c>
      <c r="CJ24" s="176">
        <v>85.1</v>
      </c>
      <c r="CK24" s="176">
        <v>85.4</v>
      </c>
      <c r="CL24" s="176">
        <v>85.1</v>
      </c>
      <c r="CM24" s="176">
        <v>85.4</v>
      </c>
      <c r="CN24" s="176">
        <v>84.5</v>
      </c>
      <c r="CO24" s="176">
        <v>84.8</v>
      </c>
      <c r="CP24" s="176">
        <v>85</v>
      </c>
      <c r="CQ24" s="176">
        <v>85.1</v>
      </c>
      <c r="CR24" s="176">
        <v>85</v>
      </c>
      <c r="CS24" s="176">
        <v>84.8</v>
      </c>
      <c r="CT24" s="176">
        <v>84.6</v>
      </c>
      <c r="CU24" s="176">
        <v>84.9</v>
      </c>
      <c r="CV24" s="176">
        <v>85.2</v>
      </c>
      <c r="CW24" s="176">
        <v>85</v>
      </c>
      <c r="CX24" s="176">
        <v>85.1</v>
      </c>
      <c r="CY24" s="176">
        <v>85.1</v>
      </c>
      <c r="CZ24" s="176">
        <v>84.7</v>
      </c>
      <c r="DA24" s="176">
        <v>84.9</v>
      </c>
      <c r="DB24" s="176">
        <v>85</v>
      </c>
      <c r="DC24" s="176">
        <v>85.3</v>
      </c>
      <c r="DD24" s="176">
        <v>85.4</v>
      </c>
      <c r="DE24" s="176">
        <v>85.5</v>
      </c>
      <c r="DF24" s="176">
        <v>85</v>
      </c>
      <c r="DG24" s="176">
        <v>85.9</v>
      </c>
      <c r="DH24" s="176">
        <v>85.6</v>
      </c>
      <c r="DI24" s="176">
        <v>85.7</v>
      </c>
      <c r="DJ24" s="176">
        <v>85.6</v>
      </c>
      <c r="DK24" s="176">
        <v>85.9</v>
      </c>
      <c r="DL24" s="176">
        <v>85.8</v>
      </c>
      <c r="DM24" s="176">
        <v>86.3</v>
      </c>
      <c r="DN24" s="176">
        <v>86</v>
      </c>
      <c r="DO24" s="176">
        <v>86</v>
      </c>
      <c r="DP24" s="176">
        <v>87</v>
      </c>
      <c r="DQ24" s="176">
        <v>85.5</v>
      </c>
      <c r="DR24" s="176">
        <v>85.7</v>
      </c>
      <c r="DS24" s="176">
        <v>85.2</v>
      </c>
      <c r="DT24" s="176">
        <v>85.6</v>
      </c>
      <c r="DU24" s="176">
        <v>86.1</v>
      </c>
      <c r="DV24" s="176">
        <v>87.7</v>
      </c>
      <c r="DW24" s="176">
        <v>89.2</v>
      </c>
      <c r="DX24" s="176">
        <v>89.6</v>
      </c>
      <c r="DY24" s="176">
        <v>89.6</v>
      </c>
      <c r="DZ24" s="176">
        <v>92</v>
      </c>
      <c r="EA24" s="176">
        <v>95.4</v>
      </c>
      <c r="EB24" s="176">
        <v>100</v>
      </c>
      <c r="EC24" s="176">
        <v>100.9</v>
      </c>
      <c r="ED24" s="176">
        <v>102.1</v>
      </c>
      <c r="EE24" s="176">
        <v>102.3</v>
      </c>
      <c r="EF24" s="176">
        <v>102.6</v>
      </c>
      <c r="EG24" s="176">
        <v>103.9</v>
      </c>
      <c r="EH24" s="176">
        <v>106.6</v>
      </c>
      <c r="EI24" s="176">
        <v>108.3</v>
      </c>
      <c r="EJ24" s="176">
        <v>108.8</v>
      </c>
      <c r="EK24" s="176">
        <v>108.7</v>
      </c>
      <c r="EL24" s="176">
        <v>108.2</v>
      </c>
      <c r="EM24" s="176">
        <v>107.8</v>
      </c>
      <c r="EN24" s="176">
        <v>107.1</v>
      </c>
      <c r="EO24" s="176">
        <v>106.6</v>
      </c>
      <c r="EP24" s="176">
        <v>105.5</v>
      </c>
      <c r="EQ24" s="176">
        <v>104.8</v>
      </c>
      <c r="ER24" s="176">
        <v>104.2</v>
      </c>
      <c r="ES24" s="176">
        <v>102.8</v>
      </c>
      <c r="ET24" s="176">
        <v>102</v>
      </c>
      <c r="EU24" s="176">
        <v>102.9</v>
      </c>
      <c r="EV24" s="176">
        <v>101.9</v>
      </c>
      <c r="EW24" s="176">
        <v>100.4</v>
      </c>
      <c r="EX24" s="176">
        <v>101</v>
      </c>
      <c r="EY24" s="176">
        <v>100.5</v>
      </c>
      <c r="EZ24" s="176">
        <v>100.5</v>
      </c>
      <c r="FA24" s="176">
        <v>99.8</v>
      </c>
      <c r="FB24" s="176">
        <v>98.9</v>
      </c>
      <c r="FC24" s="176">
        <v>99.3</v>
      </c>
      <c r="FD24" s="176">
        <v>98.5</v>
      </c>
      <c r="FE24" s="176">
        <v>98.3</v>
      </c>
      <c r="FF24" s="176">
        <v>98</v>
      </c>
      <c r="FG24" s="176">
        <v>98.1</v>
      </c>
      <c r="FH24" s="176">
        <v>97.7</v>
      </c>
      <c r="FI24" s="176">
        <v>98.8</v>
      </c>
      <c r="FJ24" s="176">
        <v>98.9</v>
      </c>
      <c r="FK24" s="176">
        <v>99.3</v>
      </c>
      <c r="FL24" s="176">
        <v>98</v>
      </c>
      <c r="FM24" s="176">
        <v>99.4</v>
      </c>
      <c r="FN24" s="176">
        <v>99.5</v>
      </c>
      <c r="FO24" s="176">
        <v>101.5</v>
      </c>
      <c r="FP24" s="176">
        <v>102.4</v>
      </c>
      <c r="FQ24" s="176">
        <v>101.8</v>
      </c>
      <c r="FR24" s="176">
        <v>101.7</v>
      </c>
      <c r="FS24" s="176">
        <v>101.7</v>
      </c>
      <c r="FT24" s="176">
        <v>101.6</v>
      </c>
      <c r="FU24" s="176">
        <v>101.7</v>
      </c>
      <c r="FV24" s="176">
        <v>102</v>
      </c>
      <c r="FW24" s="176">
        <v>101.4</v>
      </c>
      <c r="FX24" s="176">
        <v>100.7</v>
      </c>
      <c r="FY24" s="176">
        <v>101</v>
      </c>
      <c r="FZ24" s="176">
        <v>99.9</v>
      </c>
      <c r="GA24" s="176">
        <v>100.6</v>
      </c>
      <c r="GB24" s="176">
        <v>98.9</v>
      </c>
      <c r="GC24" s="176">
        <v>98.9</v>
      </c>
      <c r="GD24" s="176">
        <v>97.5</v>
      </c>
      <c r="GE24" s="176">
        <v>98.4</v>
      </c>
      <c r="GF24" s="176">
        <v>98.1</v>
      </c>
      <c r="GG24" s="176">
        <v>99.1</v>
      </c>
      <c r="GH24" s="176">
        <v>98.8</v>
      </c>
      <c r="GI24" s="176">
        <v>98.9</v>
      </c>
      <c r="GJ24" s="176">
        <v>98.6</v>
      </c>
      <c r="GK24" s="176">
        <v>99.7</v>
      </c>
      <c r="GL24" s="176">
        <v>101</v>
      </c>
      <c r="GM24" s="176">
        <v>103.8</v>
      </c>
      <c r="GN24" s="176">
        <v>103.8</v>
      </c>
      <c r="GO24" s="176">
        <v>103.3</v>
      </c>
      <c r="GP24" s="176">
        <v>102.6</v>
      </c>
      <c r="GQ24" s="176">
        <f>HLOOKUP($J24,CPIデータまとめ!$B$3:$ABW$186,GQ$1,FALSE)</f>
        <v>103.7</v>
      </c>
      <c r="GR24" s="176">
        <f>HLOOKUP($J24,CPIデータまとめ!$B$3:$ABW$186,GR$1,FALSE)</f>
        <v>104.1</v>
      </c>
      <c r="GS24" s="176">
        <f>HLOOKUP($J24,CPIデータまとめ!$B$3:$ABW$186,GS$1,FALSE)</f>
        <v>105.3</v>
      </c>
      <c r="GT24" s="176">
        <f>HLOOKUP($J24,CPIデータまとめ!$B$3:$ABW$186,GT$1,FALSE)</f>
        <v>108.8</v>
      </c>
      <c r="GU24" s="176">
        <f>HLOOKUP($J24,CPIデータまとめ!$B$3:$ABW$186,GU$1,FALSE)</f>
        <v>108</v>
      </c>
      <c r="GV24" s="176">
        <f>HLOOKUP($J24,CPIデータまとめ!$B$3:$ABW$186,GV$1,FALSE)</f>
        <v>108.8</v>
      </c>
      <c r="GW24" s="176">
        <f>HLOOKUP($J24,CPIデータまとめ!$B$3:$ABW$186,GW$1,FALSE)</f>
        <v>107.3</v>
      </c>
      <c r="GX24" s="176">
        <f>HLOOKUP($J24,CPIデータまとめ!$B$3:$ABW$186,GX$1,FALSE)</f>
        <v>107.6</v>
      </c>
      <c r="GY24" s="176">
        <f>HLOOKUP($J24,CPIデータまとめ!$B$3:$ABW$186,GY$1,FALSE)</f>
        <v>107.7</v>
      </c>
      <c r="GZ24" s="176">
        <f>HLOOKUP($J24,CPIデータまとめ!$B$3:$ABW$186,GZ$1,FALSE)</f>
        <v>108.7</v>
      </c>
      <c r="HA24" s="176" t="e">
        <f>HLOOKUP($J24,CPIデータまとめ!$B$3:$ABW$186,HA$1,FALSE)</f>
        <v>#N/A</v>
      </c>
      <c r="HB24" s="176" t="e">
        <f>HLOOKUP($J24,CPIデータまとめ!$B$3:$ABW$186,HB$1,FALSE)</f>
        <v>#N/A</v>
      </c>
      <c r="HC24" s="176" t="e">
        <f>HLOOKUP($J24,CPIデータまとめ!$B$3:$ABW$186,HC$1,FALSE)</f>
        <v>#REF!</v>
      </c>
      <c r="HD24" s="176" t="e">
        <f>HLOOKUP($J24,CPIデータまとめ!$B$3:$ABW$186,HD$1,FALSE)</f>
        <v>#REF!</v>
      </c>
    </row>
    <row r="25" spans="1:212" s="176" customFormat="1" ht="13.5" customHeight="1">
      <c r="A25" s="177"/>
      <c r="F25" s="176" t="s">
        <v>4369</v>
      </c>
      <c r="I25" s="194" t="s">
        <v>3816</v>
      </c>
      <c r="J25" s="233">
        <v>1081</v>
      </c>
      <c r="K25" s="233">
        <v>22</v>
      </c>
      <c r="L25" s="169">
        <v>2926491</v>
      </c>
      <c r="M25" s="169">
        <v>9</v>
      </c>
      <c r="N25" s="169">
        <v>216098</v>
      </c>
      <c r="O25" s="169">
        <v>9</v>
      </c>
      <c r="P25" s="175" t="s">
        <v>3821</v>
      </c>
      <c r="Q25" s="193" t="s">
        <v>3835</v>
      </c>
      <c r="R25" s="192"/>
      <c r="S25" s="195"/>
      <c r="T25" s="190" t="s">
        <v>3819</v>
      </c>
      <c r="U25" s="175">
        <v>3</v>
      </c>
      <c r="V25" s="175">
        <v>3</v>
      </c>
      <c r="W25" s="175"/>
      <c r="X25" s="175"/>
      <c r="Y25" s="175"/>
      <c r="Z25" s="175"/>
      <c r="AA25" s="175"/>
      <c r="AB25" s="175">
        <v>3</v>
      </c>
      <c r="AC25" s="189">
        <v>1</v>
      </c>
      <c r="AE25" s="176">
        <v>109.4</v>
      </c>
      <c r="AF25" s="176">
        <v>111.5</v>
      </c>
      <c r="AG25" s="176">
        <v>110.2</v>
      </c>
      <c r="AH25" s="176">
        <v>111.7</v>
      </c>
      <c r="AI25" s="176">
        <v>112</v>
      </c>
      <c r="AJ25" s="176">
        <v>112.6</v>
      </c>
      <c r="AK25" s="176">
        <v>112.5</v>
      </c>
      <c r="AL25" s="176">
        <v>112.7</v>
      </c>
      <c r="AM25" s="176">
        <v>112</v>
      </c>
      <c r="AN25" s="176">
        <v>112.4</v>
      </c>
      <c r="AO25" s="176">
        <v>110.8</v>
      </c>
      <c r="AP25" s="176">
        <v>105.9</v>
      </c>
      <c r="AQ25" s="176">
        <v>106.2</v>
      </c>
      <c r="AR25" s="176">
        <v>108.6</v>
      </c>
      <c r="AS25" s="176">
        <v>107.2</v>
      </c>
      <c r="AT25" s="176">
        <v>109.5</v>
      </c>
      <c r="AU25" s="176">
        <v>111.2</v>
      </c>
      <c r="AV25" s="176">
        <v>111.9</v>
      </c>
      <c r="AW25" s="176">
        <v>111</v>
      </c>
      <c r="AX25" s="176">
        <v>109.9</v>
      </c>
      <c r="AY25" s="176">
        <v>112</v>
      </c>
      <c r="AZ25" s="176">
        <v>107.8</v>
      </c>
      <c r="BA25" s="176">
        <v>108</v>
      </c>
      <c r="BB25" s="176">
        <v>104.9</v>
      </c>
      <c r="BC25" s="176">
        <v>103.4</v>
      </c>
      <c r="BD25" s="176">
        <v>103</v>
      </c>
      <c r="BE25" s="176">
        <v>106.7</v>
      </c>
      <c r="BF25" s="176">
        <v>106.2</v>
      </c>
      <c r="BG25" s="176">
        <v>108.8</v>
      </c>
      <c r="BH25" s="176">
        <v>109</v>
      </c>
      <c r="BI25" s="176">
        <v>106.7</v>
      </c>
      <c r="BJ25" s="176">
        <v>107.1</v>
      </c>
      <c r="BK25" s="176">
        <v>105.9</v>
      </c>
      <c r="BL25" s="176">
        <v>106.1</v>
      </c>
      <c r="BM25" s="176">
        <v>103.8</v>
      </c>
      <c r="BN25" s="176">
        <v>102.5</v>
      </c>
      <c r="BO25" s="176">
        <v>100.4</v>
      </c>
      <c r="BP25" s="176">
        <v>102</v>
      </c>
      <c r="BQ25" s="176">
        <v>105.1</v>
      </c>
      <c r="BR25" s="176">
        <v>102.7</v>
      </c>
      <c r="BS25" s="176">
        <v>106.2</v>
      </c>
      <c r="BT25" s="176">
        <v>108</v>
      </c>
      <c r="BU25" s="176">
        <v>104.5</v>
      </c>
      <c r="BV25" s="176">
        <v>106.8</v>
      </c>
      <c r="BW25" s="176">
        <v>104.8</v>
      </c>
      <c r="BX25" s="176">
        <v>105.2</v>
      </c>
      <c r="BY25" s="176">
        <v>105.2</v>
      </c>
      <c r="BZ25" s="176">
        <v>105.5</v>
      </c>
      <c r="CA25" s="176">
        <v>104.9</v>
      </c>
      <c r="CB25" s="176">
        <v>104.7</v>
      </c>
      <c r="CC25" s="176">
        <v>108.7</v>
      </c>
      <c r="CD25" s="176">
        <v>111.1</v>
      </c>
      <c r="CE25" s="176">
        <v>112</v>
      </c>
      <c r="CF25" s="176">
        <v>111</v>
      </c>
      <c r="CG25" s="176">
        <v>110.6</v>
      </c>
      <c r="CH25" s="176">
        <v>112.9</v>
      </c>
      <c r="CI25" s="176">
        <v>109.6</v>
      </c>
      <c r="CJ25" s="176">
        <v>110.6</v>
      </c>
      <c r="CK25" s="176">
        <v>110.2</v>
      </c>
      <c r="CL25" s="176">
        <v>106.5</v>
      </c>
      <c r="CM25" s="176">
        <v>106.2</v>
      </c>
      <c r="CN25" s="176">
        <v>107.4</v>
      </c>
      <c r="CO25" s="176">
        <v>107.9</v>
      </c>
      <c r="CP25" s="176">
        <v>108.7</v>
      </c>
      <c r="CQ25" s="176">
        <v>112.5</v>
      </c>
      <c r="CR25" s="176">
        <v>110.6</v>
      </c>
      <c r="CS25" s="176">
        <v>113.4</v>
      </c>
      <c r="CT25" s="176">
        <v>113.4</v>
      </c>
      <c r="CU25" s="176">
        <v>107.6</v>
      </c>
      <c r="CV25" s="176">
        <v>108.1</v>
      </c>
      <c r="CW25" s="176">
        <v>106</v>
      </c>
      <c r="CX25" s="176">
        <v>101.2</v>
      </c>
      <c r="CY25" s="176">
        <v>101.5</v>
      </c>
      <c r="CZ25" s="176">
        <v>105.3</v>
      </c>
      <c r="DA25" s="176">
        <v>105.6</v>
      </c>
      <c r="DB25" s="176">
        <v>106.3</v>
      </c>
      <c r="DC25" s="176">
        <v>106.8</v>
      </c>
      <c r="DD25" s="176">
        <v>105.2</v>
      </c>
      <c r="DE25" s="176">
        <v>105</v>
      </c>
      <c r="DF25" s="176">
        <v>105.1</v>
      </c>
      <c r="DG25" s="176">
        <v>104.5</v>
      </c>
      <c r="DH25" s="176">
        <v>102.6</v>
      </c>
      <c r="DI25" s="176">
        <v>102.5</v>
      </c>
      <c r="DJ25" s="176">
        <v>99.2</v>
      </c>
      <c r="DK25" s="176">
        <v>100.5</v>
      </c>
      <c r="DL25" s="176">
        <v>102.6</v>
      </c>
      <c r="DM25" s="176">
        <v>103.6</v>
      </c>
      <c r="DN25" s="176">
        <v>105.6</v>
      </c>
      <c r="DO25" s="176">
        <v>105</v>
      </c>
      <c r="DP25" s="176">
        <v>104.2</v>
      </c>
      <c r="DQ25" s="176">
        <v>104.8</v>
      </c>
      <c r="DR25" s="176">
        <v>104.6</v>
      </c>
      <c r="DS25" s="176">
        <v>104.1</v>
      </c>
      <c r="DT25" s="176">
        <v>103.7</v>
      </c>
      <c r="DU25" s="176">
        <v>102.4</v>
      </c>
      <c r="DV25" s="176">
        <v>99</v>
      </c>
      <c r="DW25" s="176">
        <v>97.5</v>
      </c>
      <c r="DX25" s="176">
        <v>100.9</v>
      </c>
      <c r="DY25" s="176">
        <v>102.6</v>
      </c>
      <c r="DZ25" s="176">
        <v>105.5</v>
      </c>
      <c r="EA25" s="176">
        <v>102.3</v>
      </c>
      <c r="EB25" s="176">
        <v>103.8</v>
      </c>
      <c r="EC25" s="176">
        <v>102.1</v>
      </c>
      <c r="ED25" s="176">
        <v>103.1</v>
      </c>
      <c r="EE25" s="176">
        <v>102.4</v>
      </c>
      <c r="EF25" s="176">
        <v>104.1</v>
      </c>
      <c r="EG25" s="176">
        <v>102</v>
      </c>
      <c r="EH25" s="176">
        <v>99.9</v>
      </c>
      <c r="EI25" s="176">
        <v>96.7</v>
      </c>
      <c r="EJ25" s="176">
        <v>100.3</v>
      </c>
      <c r="EK25" s="176">
        <v>103</v>
      </c>
      <c r="EL25" s="176">
        <v>105.6</v>
      </c>
      <c r="EM25" s="176">
        <v>105.4</v>
      </c>
      <c r="EN25" s="176">
        <v>106</v>
      </c>
      <c r="EO25" s="176">
        <v>103.9</v>
      </c>
      <c r="EP25" s="176">
        <v>104.5</v>
      </c>
      <c r="EQ25" s="176">
        <v>104.6</v>
      </c>
      <c r="ER25" s="176">
        <v>101.4</v>
      </c>
      <c r="ES25" s="176">
        <v>101.1</v>
      </c>
      <c r="ET25" s="176">
        <v>99.1</v>
      </c>
      <c r="EU25" s="176">
        <v>97.5</v>
      </c>
      <c r="EV25" s="176">
        <v>98.9</v>
      </c>
      <c r="EW25" s="176">
        <v>101.8</v>
      </c>
      <c r="EX25" s="176">
        <v>100.4</v>
      </c>
      <c r="EY25" s="176">
        <v>102.7</v>
      </c>
      <c r="EZ25" s="176">
        <v>101.9</v>
      </c>
      <c r="FA25" s="176">
        <v>101.8</v>
      </c>
      <c r="FB25" s="176">
        <v>101.3</v>
      </c>
      <c r="FC25" s="176">
        <v>102.2</v>
      </c>
      <c r="FD25" s="176">
        <v>99.3</v>
      </c>
      <c r="FE25" s="176">
        <v>98.3</v>
      </c>
      <c r="FF25" s="176">
        <v>94</v>
      </c>
      <c r="FG25" s="176">
        <v>93.4</v>
      </c>
      <c r="FH25" s="176">
        <v>94.4</v>
      </c>
      <c r="FI25" s="176">
        <v>97.7</v>
      </c>
      <c r="FJ25" s="176">
        <v>102.6</v>
      </c>
      <c r="FK25" s="176">
        <v>102.3</v>
      </c>
      <c r="FL25" s="176">
        <v>101.1</v>
      </c>
      <c r="FM25" s="176">
        <v>100.5</v>
      </c>
      <c r="FN25" s="176">
        <v>101.3</v>
      </c>
      <c r="FO25" s="176">
        <v>100.5</v>
      </c>
      <c r="FP25" s="176">
        <v>100.4</v>
      </c>
      <c r="FQ25" s="176">
        <v>98.5</v>
      </c>
      <c r="FR25" s="176">
        <v>97.2</v>
      </c>
      <c r="FS25" s="176">
        <v>95.5</v>
      </c>
      <c r="FT25" s="176">
        <v>97.9</v>
      </c>
      <c r="FU25" s="176">
        <v>99.3</v>
      </c>
      <c r="FV25" s="176">
        <v>97</v>
      </c>
      <c r="FW25" s="176">
        <v>98.1</v>
      </c>
      <c r="FX25" s="176">
        <v>99.4</v>
      </c>
      <c r="FY25" s="176">
        <v>100.2</v>
      </c>
      <c r="FZ25" s="176">
        <v>96.4</v>
      </c>
      <c r="GA25" s="176">
        <v>96.7</v>
      </c>
      <c r="GB25" s="176">
        <v>96.7</v>
      </c>
      <c r="GC25" s="176">
        <v>96.6</v>
      </c>
      <c r="GD25" s="176">
        <v>94.4</v>
      </c>
      <c r="GE25" s="176">
        <v>92.8</v>
      </c>
      <c r="GF25" s="176">
        <v>94.2</v>
      </c>
      <c r="GG25" s="176">
        <v>95</v>
      </c>
      <c r="GH25" s="176">
        <v>95.5</v>
      </c>
      <c r="GI25" s="176">
        <v>96.6</v>
      </c>
      <c r="GJ25" s="176">
        <v>96.9</v>
      </c>
      <c r="GK25" s="176">
        <v>96.1</v>
      </c>
      <c r="GL25" s="176">
        <v>95.6</v>
      </c>
      <c r="GM25" s="176">
        <v>95.3</v>
      </c>
      <c r="GN25" s="176">
        <v>93.7</v>
      </c>
      <c r="GO25" s="176">
        <v>92.1</v>
      </c>
      <c r="GP25" s="176">
        <v>88.3</v>
      </c>
      <c r="GQ25" s="176">
        <f>HLOOKUP($J25,CPIデータまとめ!$B$3:$ABW$186,GQ$1,FALSE)</f>
        <v>88.9</v>
      </c>
      <c r="GR25" s="176">
        <f>HLOOKUP($J25,CPIデータまとめ!$B$3:$ABW$186,GR$1,FALSE)</f>
        <v>90.5</v>
      </c>
      <c r="GS25" s="176">
        <f>HLOOKUP($J25,CPIデータまとめ!$B$3:$ABW$186,GS$1,FALSE)</f>
        <v>92.3</v>
      </c>
      <c r="GT25" s="176">
        <f>HLOOKUP($J25,CPIデータまとめ!$B$3:$ABW$186,GT$1,FALSE)</f>
        <v>97.1</v>
      </c>
      <c r="GU25" s="176">
        <f>HLOOKUP($J25,CPIデータまとめ!$B$3:$ABW$186,GU$1,FALSE)</f>
        <v>96.3</v>
      </c>
      <c r="GV25" s="176">
        <f>HLOOKUP($J25,CPIデータまとめ!$B$3:$ABW$186,GV$1,FALSE)</f>
        <v>96.4</v>
      </c>
      <c r="GW25" s="176">
        <f>HLOOKUP($J25,CPIデータまとめ!$B$3:$ABW$186,GW$1,FALSE)</f>
        <v>95.6</v>
      </c>
      <c r="GX25" s="176">
        <f>HLOOKUP($J25,CPIデータまとめ!$B$3:$ABW$186,GX$1,FALSE)</f>
        <v>96.8</v>
      </c>
      <c r="GY25" s="176">
        <f>HLOOKUP($J25,CPIデータまとめ!$B$3:$ABW$186,GY$1,FALSE)</f>
        <v>94.9</v>
      </c>
      <c r="GZ25" s="176">
        <f>HLOOKUP($J25,CPIデータまとめ!$B$3:$ABW$186,GZ$1,FALSE)</f>
        <v>95</v>
      </c>
      <c r="HA25" s="176" t="e">
        <f>HLOOKUP($J25,CPIデータまとめ!$B$3:$ABW$186,HA$1,FALSE)</f>
        <v>#N/A</v>
      </c>
      <c r="HB25" s="176" t="e">
        <f>HLOOKUP($J25,CPIデータまとめ!$B$3:$ABW$186,HB$1,FALSE)</f>
        <v>#N/A</v>
      </c>
      <c r="HC25" s="176" t="e">
        <f>HLOOKUP($J25,CPIデータまとめ!$B$3:$ABW$186,HC$1,FALSE)</f>
        <v>#REF!</v>
      </c>
      <c r="HD25" s="176" t="e">
        <f>HLOOKUP($J25,CPIデータまとめ!$B$3:$ABW$186,HD$1,FALSE)</f>
        <v>#REF!</v>
      </c>
    </row>
    <row r="26" spans="1:212" s="176" customFormat="1" ht="13.5" customHeight="1">
      <c r="A26" s="177"/>
      <c r="C26" s="176" t="s">
        <v>3582</v>
      </c>
      <c r="I26" s="232">
        <v>8</v>
      </c>
      <c r="J26" s="202" t="s">
        <v>3816</v>
      </c>
      <c r="K26" s="233">
        <v>23</v>
      </c>
      <c r="L26" s="169">
        <v>69438002</v>
      </c>
      <c r="M26" s="169">
        <v>220</v>
      </c>
      <c r="N26" s="169">
        <v>4564427</v>
      </c>
      <c r="O26" s="169">
        <v>182</v>
      </c>
      <c r="P26" s="175" t="s">
        <v>3781</v>
      </c>
      <c r="Q26" s="193" t="s">
        <v>3781</v>
      </c>
      <c r="R26" s="192" t="s">
        <v>3781</v>
      </c>
      <c r="S26" s="195"/>
      <c r="T26" s="175" t="s">
        <v>3781</v>
      </c>
      <c r="U26" s="175" t="s">
        <v>3781</v>
      </c>
      <c r="V26" s="175" t="s">
        <v>3781</v>
      </c>
      <c r="W26" s="175" t="s">
        <v>3781</v>
      </c>
      <c r="X26" s="175" t="s">
        <v>3781</v>
      </c>
      <c r="Y26" s="175" t="s">
        <v>3781</v>
      </c>
      <c r="Z26" s="175" t="s">
        <v>3781</v>
      </c>
      <c r="AA26" s="175" t="s">
        <v>3781</v>
      </c>
      <c r="AB26" s="175" t="s">
        <v>3781</v>
      </c>
      <c r="AC26" s="189" t="s">
        <v>3781</v>
      </c>
    </row>
    <row r="27" spans="1:212" s="176" customFormat="1" ht="13.5" customHeight="1">
      <c r="A27" s="177"/>
      <c r="E27" s="176" t="s">
        <v>3578</v>
      </c>
      <c r="I27" s="232">
        <v>9</v>
      </c>
      <c r="J27" s="202" t="s">
        <v>3816</v>
      </c>
      <c r="K27" s="233">
        <v>24</v>
      </c>
      <c r="L27" s="169">
        <v>40456237</v>
      </c>
      <c r="M27" s="169">
        <v>128</v>
      </c>
      <c r="N27" s="169">
        <v>2731451</v>
      </c>
      <c r="O27" s="169">
        <v>109</v>
      </c>
      <c r="P27" s="175" t="s">
        <v>3781</v>
      </c>
      <c r="Q27" s="193" t="s">
        <v>3781</v>
      </c>
      <c r="R27" s="192" t="s">
        <v>3781</v>
      </c>
      <c r="S27" s="195"/>
      <c r="T27" s="175" t="s">
        <v>3781</v>
      </c>
      <c r="U27" s="175" t="s">
        <v>3781</v>
      </c>
      <c r="V27" s="175" t="s">
        <v>3781</v>
      </c>
      <c r="W27" s="175" t="s">
        <v>3781</v>
      </c>
      <c r="X27" s="175" t="s">
        <v>3781</v>
      </c>
      <c r="Y27" s="175" t="s">
        <v>3781</v>
      </c>
      <c r="Z27" s="175" t="s">
        <v>3781</v>
      </c>
      <c r="AA27" s="175" t="s">
        <v>3781</v>
      </c>
      <c r="AB27" s="175" t="s">
        <v>3781</v>
      </c>
      <c r="AC27" s="189" t="s">
        <v>3781</v>
      </c>
    </row>
    <row r="28" spans="1:212" s="176" customFormat="1" ht="13.5" customHeight="1">
      <c r="A28" s="177"/>
      <c r="F28" s="176" t="s">
        <v>3572</v>
      </c>
      <c r="I28" s="194" t="s">
        <v>3816</v>
      </c>
      <c r="J28" s="233">
        <v>1101</v>
      </c>
      <c r="K28" s="233">
        <v>25</v>
      </c>
      <c r="L28" s="169">
        <v>7072438</v>
      </c>
      <c r="M28" s="169">
        <v>22</v>
      </c>
      <c r="N28" s="169">
        <v>732546</v>
      </c>
      <c r="O28" s="169">
        <v>29</v>
      </c>
      <c r="P28" s="175" t="s">
        <v>3839</v>
      </c>
      <c r="Q28" s="193" t="s">
        <v>3819</v>
      </c>
      <c r="R28" s="192" t="s">
        <v>3818</v>
      </c>
      <c r="S28" s="195"/>
      <c r="T28" s="190" t="s">
        <v>3835</v>
      </c>
      <c r="U28" s="175">
        <v>1</v>
      </c>
      <c r="V28" s="175">
        <v>3</v>
      </c>
      <c r="W28" s="175"/>
      <c r="X28" s="175"/>
      <c r="Y28" s="175"/>
      <c r="Z28" s="175"/>
      <c r="AA28" s="175"/>
      <c r="AB28" s="175">
        <v>5</v>
      </c>
      <c r="AC28" s="189">
        <v>1</v>
      </c>
      <c r="AE28" s="176">
        <v>114.6</v>
      </c>
      <c r="AF28" s="176">
        <v>113</v>
      </c>
      <c r="AG28" s="176">
        <v>111.9</v>
      </c>
      <c r="AH28" s="176">
        <v>111.2</v>
      </c>
      <c r="AI28" s="176">
        <v>110.7</v>
      </c>
      <c r="AJ28" s="176">
        <v>109.6</v>
      </c>
      <c r="AK28" s="176">
        <v>110</v>
      </c>
      <c r="AL28" s="176">
        <v>110.6</v>
      </c>
      <c r="AM28" s="176">
        <v>110.1</v>
      </c>
      <c r="AN28" s="176">
        <v>110.1</v>
      </c>
      <c r="AO28" s="176">
        <v>110.3</v>
      </c>
      <c r="AP28" s="176">
        <v>112.3</v>
      </c>
      <c r="AQ28" s="176">
        <v>111.4</v>
      </c>
      <c r="AR28" s="176">
        <v>110.7</v>
      </c>
      <c r="AS28" s="176">
        <v>110.3</v>
      </c>
      <c r="AT28" s="176">
        <v>109.9</v>
      </c>
      <c r="AU28" s="176">
        <v>109.8</v>
      </c>
      <c r="AV28" s="176">
        <v>108.4</v>
      </c>
      <c r="AW28" s="176">
        <v>108.9</v>
      </c>
      <c r="AX28" s="176">
        <v>109.1</v>
      </c>
      <c r="AY28" s="176">
        <v>109.1</v>
      </c>
      <c r="AZ28" s="176">
        <v>108.5</v>
      </c>
      <c r="BA28" s="176">
        <v>107</v>
      </c>
      <c r="BB28" s="176">
        <v>108.3</v>
      </c>
      <c r="BC28" s="176">
        <v>109</v>
      </c>
      <c r="BD28" s="176">
        <v>107.5</v>
      </c>
      <c r="BE28" s="176">
        <v>107.6</v>
      </c>
      <c r="BF28" s="176">
        <v>107.7</v>
      </c>
      <c r="BG28" s="176">
        <v>107.1</v>
      </c>
      <c r="BH28" s="176">
        <v>106</v>
      </c>
      <c r="BI28" s="176">
        <v>105.5</v>
      </c>
      <c r="BJ28" s="176">
        <v>106.4</v>
      </c>
      <c r="BK28" s="176">
        <v>106.3</v>
      </c>
      <c r="BL28" s="176">
        <v>106.1</v>
      </c>
      <c r="BM28" s="176">
        <v>107.3</v>
      </c>
      <c r="BN28" s="176">
        <v>106.7</v>
      </c>
      <c r="BO28" s="176">
        <v>108.1</v>
      </c>
      <c r="BP28" s="176">
        <v>106.1</v>
      </c>
      <c r="BQ28" s="176">
        <v>105.5</v>
      </c>
      <c r="BR28" s="176">
        <v>106.8</v>
      </c>
      <c r="BS28" s="176">
        <v>105.4</v>
      </c>
      <c r="BT28" s="176">
        <v>106.3</v>
      </c>
      <c r="BU28" s="176">
        <v>105.6</v>
      </c>
      <c r="BV28" s="176">
        <v>105.4</v>
      </c>
      <c r="BW28" s="176">
        <v>105.6</v>
      </c>
      <c r="BX28" s="176">
        <v>104.8</v>
      </c>
      <c r="BY28" s="176">
        <v>104.3</v>
      </c>
      <c r="BZ28" s="176">
        <v>104.3</v>
      </c>
      <c r="CA28" s="176">
        <v>104.6</v>
      </c>
      <c r="CB28" s="176">
        <v>103.4</v>
      </c>
      <c r="CC28" s="176">
        <v>101.9</v>
      </c>
      <c r="CD28" s="176">
        <v>98.6</v>
      </c>
      <c r="CE28" s="176">
        <v>99.7</v>
      </c>
      <c r="CF28" s="176">
        <v>99.2</v>
      </c>
      <c r="CG28" s="176">
        <v>98.5</v>
      </c>
      <c r="CH28" s="176">
        <v>99.1</v>
      </c>
      <c r="CI28" s="176">
        <v>98.7</v>
      </c>
      <c r="CJ28" s="176">
        <v>99.8</v>
      </c>
      <c r="CK28" s="176">
        <v>99.8</v>
      </c>
      <c r="CL28" s="176">
        <v>100.1</v>
      </c>
      <c r="CM28" s="176">
        <v>100.3</v>
      </c>
      <c r="CN28" s="176">
        <v>99</v>
      </c>
      <c r="CO28" s="176">
        <v>98.5</v>
      </c>
      <c r="CP28" s="176">
        <v>97.6</v>
      </c>
      <c r="CQ28" s="176">
        <v>96.8</v>
      </c>
      <c r="CR28" s="176">
        <v>96.7</v>
      </c>
      <c r="CS28" s="176">
        <v>96.9</v>
      </c>
      <c r="CT28" s="176">
        <v>95.8</v>
      </c>
      <c r="CU28" s="176">
        <v>96.5</v>
      </c>
      <c r="CV28" s="176">
        <v>96</v>
      </c>
      <c r="CW28" s="176">
        <v>97</v>
      </c>
      <c r="CX28" s="176">
        <v>98</v>
      </c>
      <c r="CY28" s="176">
        <v>98.3</v>
      </c>
      <c r="CZ28" s="176">
        <v>96.7</v>
      </c>
      <c r="DA28" s="176">
        <v>97</v>
      </c>
      <c r="DB28" s="176">
        <v>96.6</v>
      </c>
      <c r="DC28" s="176">
        <v>95.5</v>
      </c>
      <c r="DD28" s="176">
        <v>98.8</v>
      </c>
      <c r="DE28" s="176">
        <v>102.7</v>
      </c>
      <c r="DF28" s="176">
        <v>104.2</v>
      </c>
      <c r="DG28" s="176">
        <v>105.7</v>
      </c>
      <c r="DH28" s="176">
        <v>104.6</v>
      </c>
      <c r="DI28" s="176">
        <v>104.8</v>
      </c>
      <c r="DJ28" s="176">
        <v>104.6</v>
      </c>
      <c r="DK28" s="176">
        <v>104.6</v>
      </c>
      <c r="DL28" s="176">
        <v>103.9</v>
      </c>
      <c r="DM28" s="176">
        <v>102.9</v>
      </c>
      <c r="DN28" s="176">
        <v>103.9</v>
      </c>
      <c r="DO28" s="176">
        <v>102.4</v>
      </c>
      <c r="DP28" s="176">
        <v>102.7</v>
      </c>
      <c r="DQ28" s="176">
        <v>102.3</v>
      </c>
      <c r="DR28" s="176">
        <v>103</v>
      </c>
      <c r="DS28" s="176">
        <v>102.4</v>
      </c>
      <c r="DT28" s="176">
        <v>101.9</v>
      </c>
      <c r="DU28" s="176">
        <v>102.3</v>
      </c>
      <c r="DV28" s="176">
        <v>102.9</v>
      </c>
      <c r="DW28" s="176">
        <v>105.4</v>
      </c>
      <c r="DX28" s="176">
        <v>103.2</v>
      </c>
      <c r="DY28" s="176">
        <v>101.5</v>
      </c>
      <c r="DZ28" s="176">
        <v>102.4</v>
      </c>
      <c r="EA28" s="176">
        <v>101.4</v>
      </c>
      <c r="EB28" s="176">
        <v>104.2</v>
      </c>
      <c r="EC28" s="176">
        <v>106.6</v>
      </c>
      <c r="ED28" s="176">
        <v>109.4</v>
      </c>
      <c r="EE28" s="176">
        <v>109.6</v>
      </c>
      <c r="EF28" s="176">
        <v>109</v>
      </c>
      <c r="EG28" s="176">
        <v>107.7</v>
      </c>
      <c r="EH28" s="176">
        <v>106.5</v>
      </c>
      <c r="EI28" s="176">
        <v>105.7</v>
      </c>
      <c r="EJ28" s="176">
        <v>103.4</v>
      </c>
      <c r="EK28" s="176">
        <v>102.9</v>
      </c>
      <c r="EL28" s="176">
        <v>102.2</v>
      </c>
      <c r="EM28" s="176">
        <v>100.9</v>
      </c>
      <c r="EN28" s="176">
        <v>100.1</v>
      </c>
      <c r="EO28" s="176">
        <v>102.1</v>
      </c>
      <c r="EP28" s="176">
        <v>102.5</v>
      </c>
      <c r="EQ28" s="176">
        <v>102.1</v>
      </c>
      <c r="ER28" s="176">
        <v>101.1</v>
      </c>
      <c r="ES28" s="176">
        <v>102.1</v>
      </c>
      <c r="ET28" s="176">
        <v>101.4</v>
      </c>
      <c r="EU28" s="176">
        <v>103</v>
      </c>
      <c r="EV28" s="176">
        <v>99.7</v>
      </c>
      <c r="EW28" s="176">
        <v>98.7</v>
      </c>
      <c r="EX28" s="176">
        <v>100.1</v>
      </c>
      <c r="EY28" s="176">
        <v>98.7</v>
      </c>
      <c r="EZ28" s="176">
        <v>99.6</v>
      </c>
      <c r="FA28" s="176">
        <v>99.6</v>
      </c>
      <c r="FB28" s="176">
        <v>100.6</v>
      </c>
      <c r="FC28" s="176">
        <v>100</v>
      </c>
      <c r="FD28" s="176">
        <v>100.2</v>
      </c>
      <c r="FE28" s="176">
        <v>99.8</v>
      </c>
      <c r="FF28" s="176">
        <v>99.9</v>
      </c>
      <c r="FG28" s="176">
        <v>101.3</v>
      </c>
      <c r="FH28" s="176">
        <v>98.6</v>
      </c>
      <c r="FI28" s="176">
        <v>98.7</v>
      </c>
      <c r="FJ28" s="176">
        <v>99.5</v>
      </c>
      <c r="FK28" s="176">
        <v>97.7</v>
      </c>
      <c r="FL28" s="176">
        <v>97.1</v>
      </c>
      <c r="FM28" s="176">
        <v>97.6</v>
      </c>
      <c r="FN28" s="176">
        <v>99.5</v>
      </c>
      <c r="FO28" s="176">
        <v>99.8</v>
      </c>
      <c r="FP28" s="176">
        <v>99.4</v>
      </c>
      <c r="FQ28" s="176">
        <v>98.9</v>
      </c>
      <c r="FR28" s="176">
        <v>99</v>
      </c>
      <c r="FS28" s="176">
        <v>101.6</v>
      </c>
      <c r="FT28" s="176">
        <v>98.9</v>
      </c>
      <c r="FU28" s="176">
        <v>99.6</v>
      </c>
      <c r="FV28" s="176">
        <v>100.3</v>
      </c>
      <c r="FW28" s="176">
        <v>98.6</v>
      </c>
      <c r="FX28" s="176">
        <v>98.1</v>
      </c>
      <c r="FY28" s="176">
        <v>99.3</v>
      </c>
      <c r="FZ28" s="176">
        <v>99.5</v>
      </c>
      <c r="GA28" s="176">
        <v>99</v>
      </c>
      <c r="GB28" s="176">
        <v>98.5</v>
      </c>
      <c r="GC28" s="176">
        <v>99.2</v>
      </c>
      <c r="GD28" s="176">
        <v>99.3</v>
      </c>
      <c r="GE28" s="176">
        <v>100.7</v>
      </c>
      <c r="GF28" s="176">
        <v>97.4</v>
      </c>
      <c r="GG28" s="176">
        <v>95.8</v>
      </c>
      <c r="GH28" s="176">
        <v>96.6</v>
      </c>
      <c r="GI28" s="176">
        <v>95.2</v>
      </c>
      <c r="GJ28" s="176">
        <v>94.5</v>
      </c>
      <c r="GK28" s="176">
        <v>95.8</v>
      </c>
      <c r="GL28" s="176">
        <v>95.1</v>
      </c>
      <c r="GM28" s="176">
        <v>96.6</v>
      </c>
      <c r="GN28" s="176">
        <v>96.9</v>
      </c>
      <c r="GO28" s="176">
        <v>99.2</v>
      </c>
      <c r="GP28" s="176">
        <v>102.2</v>
      </c>
      <c r="GQ28" s="176">
        <f>HLOOKUP($J28,CPIデータまとめ!$B$3:$ABW$186,GQ$1,FALSE)</f>
        <v>102</v>
      </c>
      <c r="GR28" s="176">
        <f>HLOOKUP($J28,CPIデータまとめ!$B$3:$ABW$186,GR$1,FALSE)</f>
        <v>100.6</v>
      </c>
      <c r="GS28" s="176">
        <f>HLOOKUP($J28,CPIデータまとめ!$B$3:$ABW$186,GS$1,FALSE)</f>
        <v>100.5</v>
      </c>
      <c r="GT28" s="176">
        <f>HLOOKUP($J28,CPIデータまとめ!$B$3:$ABW$186,GT$1,FALSE)</f>
        <v>103.1</v>
      </c>
      <c r="GU28" s="176">
        <f>HLOOKUP($J28,CPIデータまとめ!$B$3:$ABW$186,GU$1,FALSE)</f>
        <v>103.6</v>
      </c>
      <c r="GV28" s="176">
        <f>HLOOKUP($J28,CPIデータまとめ!$B$3:$ABW$186,GV$1,FALSE)</f>
        <v>101.5</v>
      </c>
      <c r="GW28" s="176">
        <f>HLOOKUP($J28,CPIデータまとめ!$B$3:$ABW$186,GW$1,FALSE)</f>
        <v>101.9</v>
      </c>
      <c r="GX28" s="176">
        <f>HLOOKUP($J28,CPIデータまとめ!$B$3:$ABW$186,GX$1,FALSE)</f>
        <v>106.1</v>
      </c>
      <c r="GY28" s="176">
        <f>HLOOKUP($J28,CPIデータまとめ!$B$3:$ABW$186,GY$1,FALSE)</f>
        <v>105.3</v>
      </c>
      <c r="GZ28" s="176">
        <f>HLOOKUP($J28,CPIデータまとめ!$B$3:$ABW$186,GZ$1,FALSE)</f>
        <v>106.5</v>
      </c>
      <c r="HA28" s="176" t="e">
        <f>HLOOKUP($J28,CPIデータまとめ!$B$3:$ABW$186,HA$1,FALSE)</f>
        <v>#N/A</v>
      </c>
      <c r="HB28" s="176" t="e">
        <f>HLOOKUP($J28,CPIデータまとめ!$B$3:$ABW$186,HB$1,FALSE)</f>
        <v>#N/A</v>
      </c>
      <c r="HC28" s="176" t="e">
        <f>HLOOKUP($J28,CPIデータまとめ!$B$3:$ABW$186,HC$1,FALSE)</f>
        <v>#REF!</v>
      </c>
      <c r="HD28" s="176" t="e">
        <f>HLOOKUP($J28,CPIデータまとめ!$B$3:$ABW$186,HD$1,FALSE)</f>
        <v>#REF!</v>
      </c>
    </row>
    <row r="29" spans="1:212" s="176" customFormat="1" ht="13.5" customHeight="1">
      <c r="A29" s="177"/>
      <c r="F29" s="176" t="s">
        <v>4368</v>
      </c>
      <c r="I29" s="194" t="s">
        <v>3816</v>
      </c>
      <c r="J29" s="233">
        <v>1102</v>
      </c>
      <c r="K29" s="233">
        <v>26</v>
      </c>
      <c r="L29" s="169">
        <v>1792854</v>
      </c>
      <c r="M29" s="169">
        <v>6</v>
      </c>
      <c r="N29" s="169">
        <v>109335</v>
      </c>
      <c r="O29" s="169">
        <v>4</v>
      </c>
      <c r="P29" s="175"/>
      <c r="Q29" s="193" t="s">
        <v>3819</v>
      </c>
      <c r="R29" s="192" t="s">
        <v>3818</v>
      </c>
      <c r="S29" s="195"/>
      <c r="T29" s="190"/>
      <c r="U29" s="175">
        <v>1</v>
      </c>
      <c r="V29" s="175">
        <v>3</v>
      </c>
      <c r="W29" s="175"/>
      <c r="X29" s="175"/>
      <c r="Y29" s="175"/>
      <c r="Z29" s="175"/>
      <c r="AA29" s="175"/>
      <c r="AB29" s="175">
        <v>3</v>
      </c>
      <c r="AC29" s="189">
        <v>1</v>
      </c>
      <c r="AE29" s="176">
        <v>114.7</v>
      </c>
      <c r="AF29" s="176">
        <v>114</v>
      </c>
      <c r="AG29" s="176">
        <v>112.4</v>
      </c>
      <c r="AH29" s="176">
        <v>106.9</v>
      </c>
      <c r="AI29" s="176">
        <v>99.3</v>
      </c>
      <c r="AJ29" s="176">
        <v>94.5</v>
      </c>
      <c r="AK29" s="176">
        <v>100.2</v>
      </c>
      <c r="AL29" s="176">
        <v>110.3</v>
      </c>
      <c r="AM29" s="176">
        <v>113.5</v>
      </c>
      <c r="AN29" s="176">
        <v>100.8</v>
      </c>
      <c r="AO29" s="176">
        <v>104</v>
      </c>
      <c r="AP29" s="176">
        <v>105.3</v>
      </c>
      <c r="AQ29" s="176">
        <v>123.2</v>
      </c>
      <c r="AR29" s="176">
        <v>117.1</v>
      </c>
      <c r="AS29" s="176">
        <v>117.7</v>
      </c>
      <c r="AT29" s="176">
        <v>108.4</v>
      </c>
      <c r="AU29" s="176">
        <v>110.5</v>
      </c>
      <c r="AV29" s="176">
        <v>103.5</v>
      </c>
      <c r="AW29" s="176">
        <v>104.4</v>
      </c>
      <c r="AX29" s="176">
        <v>128.1</v>
      </c>
      <c r="AY29" s="176">
        <v>116.3</v>
      </c>
      <c r="AZ29" s="176">
        <v>106</v>
      </c>
      <c r="BA29" s="176">
        <v>101.2</v>
      </c>
      <c r="BB29" s="176">
        <v>106.6</v>
      </c>
      <c r="BC29" s="176">
        <v>116.9</v>
      </c>
      <c r="BD29" s="176">
        <v>108.1</v>
      </c>
      <c r="BE29" s="176">
        <v>103.8</v>
      </c>
      <c r="BF29" s="176">
        <v>108.6</v>
      </c>
      <c r="BG29" s="176">
        <v>109.5</v>
      </c>
      <c r="BH29" s="176">
        <v>107.6</v>
      </c>
      <c r="BI29" s="176">
        <v>113.5</v>
      </c>
      <c r="BJ29" s="176">
        <v>124.9</v>
      </c>
      <c r="BK29" s="176">
        <v>112.6</v>
      </c>
      <c r="BL29" s="176">
        <v>108.2</v>
      </c>
      <c r="BM29" s="176">
        <v>109.4</v>
      </c>
      <c r="BN29" s="176">
        <v>104.6</v>
      </c>
      <c r="BO29" s="176">
        <v>108.2</v>
      </c>
      <c r="BP29" s="176">
        <v>102.7</v>
      </c>
      <c r="BQ29" s="176">
        <v>110.2</v>
      </c>
      <c r="BR29" s="176">
        <v>103.8</v>
      </c>
      <c r="BS29" s="176">
        <v>95.7</v>
      </c>
      <c r="BT29" s="176">
        <v>98.5</v>
      </c>
      <c r="BU29" s="176">
        <v>101</v>
      </c>
      <c r="BV29" s="176">
        <v>110.4</v>
      </c>
      <c r="BW29" s="176">
        <v>106.2</v>
      </c>
      <c r="BX29" s="176">
        <v>102.6</v>
      </c>
      <c r="BY29" s="176">
        <v>103.7</v>
      </c>
      <c r="BZ29" s="176">
        <v>104</v>
      </c>
      <c r="CA29" s="176">
        <v>109.7</v>
      </c>
      <c r="CB29" s="176">
        <v>105.5</v>
      </c>
      <c r="CC29" s="176">
        <v>109.7</v>
      </c>
      <c r="CD29" s="176">
        <v>107.8</v>
      </c>
      <c r="CE29" s="176">
        <v>101.4</v>
      </c>
      <c r="CF29" s="176">
        <v>99.9</v>
      </c>
      <c r="CG29" s="176">
        <v>103.8</v>
      </c>
      <c r="CH29" s="176">
        <v>113.7</v>
      </c>
      <c r="CI29" s="176">
        <v>105.5</v>
      </c>
      <c r="CJ29" s="176">
        <v>109.1</v>
      </c>
      <c r="CK29" s="176">
        <v>97.1</v>
      </c>
      <c r="CL29" s="176">
        <v>96.8</v>
      </c>
      <c r="CM29" s="176">
        <v>115.2</v>
      </c>
      <c r="CN29" s="176">
        <v>109.7</v>
      </c>
      <c r="CO29" s="176">
        <v>105.3</v>
      </c>
      <c r="CP29" s="176">
        <v>99.6</v>
      </c>
      <c r="CQ29" s="176">
        <v>97.4</v>
      </c>
      <c r="CR29" s="176">
        <v>91.2</v>
      </c>
      <c r="CS29" s="176">
        <v>97.9</v>
      </c>
      <c r="CT29" s="176">
        <v>103</v>
      </c>
      <c r="CU29" s="176">
        <v>103.6</v>
      </c>
      <c r="CV29" s="176">
        <v>97.1</v>
      </c>
      <c r="CW29" s="176">
        <v>99.8</v>
      </c>
      <c r="CX29" s="176">
        <v>112.6</v>
      </c>
      <c r="CY29" s="176">
        <v>108.1</v>
      </c>
      <c r="CZ29" s="176">
        <v>107.1</v>
      </c>
      <c r="DA29" s="176">
        <v>105.4</v>
      </c>
      <c r="DB29" s="176">
        <v>109.6</v>
      </c>
      <c r="DC29" s="176">
        <v>103.6</v>
      </c>
      <c r="DD29" s="176">
        <v>98</v>
      </c>
      <c r="DE29" s="176">
        <v>104.7</v>
      </c>
      <c r="DF29" s="176">
        <v>108.7</v>
      </c>
      <c r="DG29" s="176">
        <v>109.1</v>
      </c>
      <c r="DH29" s="176">
        <v>103.9</v>
      </c>
      <c r="DI29" s="176">
        <v>102.3</v>
      </c>
      <c r="DJ29" s="176">
        <v>95.5</v>
      </c>
      <c r="DK29" s="176">
        <v>107.4</v>
      </c>
      <c r="DL29" s="176">
        <v>100.5</v>
      </c>
      <c r="DM29" s="176">
        <v>105.9</v>
      </c>
      <c r="DN29" s="176">
        <v>105</v>
      </c>
      <c r="DO29" s="176">
        <v>100.9</v>
      </c>
      <c r="DP29" s="176">
        <v>96.5</v>
      </c>
      <c r="DQ29" s="176">
        <v>101.3</v>
      </c>
      <c r="DR29" s="176">
        <v>109.5</v>
      </c>
      <c r="DS29" s="176">
        <v>105.7</v>
      </c>
      <c r="DT29" s="176">
        <v>100.8</v>
      </c>
      <c r="DU29" s="176">
        <v>98.4</v>
      </c>
      <c r="DV29" s="176">
        <v>97</v>
      </c>
      <c r="DW29" s="176">
        <v>106.1</v>
      </c>
      <c r="DX29" s="176">
        <v>108.8</v>
      </c>
      <c r="DY29" s="176">
        <v>101.8</v>
      </c>
      <c r="DZ29" s="176">
        <v>107.5</v>
      </c>
      <c r="EA29" s="176">
        <v>105.9</v>
      </c>
      <c r="EB29" s="176">
        <v>102.4</v>
      </c>
      <c r="EC29" s="176">
        <v>106.9</v>
      </c>
      <c r="ED29" s="176">
        <v>108.9</v>
      </c>
      <c r="EE29" s="176">
        <v>97.5</v>
      </c>
      <c r="EF29" s="176">
        <v>99.8</v>
      </c>
      <c r="EG29" s="176">
        <v>103.5</v>
      </c>
      <c r="EH29" s="176">
        <v>99.5</v>
      </c>
      <c r="EI29" s="176">
        <v>103.1</v>
      </c>
      <c r="EJ29" s="176">
        <v>100.3</v>
      </c>
      <c r="EK29" s="176">
        <v>102.9</v>
      </c>
      <c r="EL29" s="176">
        <v>104.1</v>
      </c>
      <c r="EM29" s="176">
        <v>99.4</v>
      </c>
      <c r="EN29" s="176">
        <v>95.7</v>
      </c>
      <c r="EO29" s="176">
        <v>102</v>
      </c>
      <c r="EP29" s="176">
        <v>105.8</v>
      </c>
      <c r="EQ29" s="176">
        <v>100.6</v>
      </c>
      <c r="ER29" s="176">
        <v>108.2</v>
      </c>
      <c r="ES29" s="176">
        <v>98.3</v>
      </c>
      <c r="ET29" s="176">
        <v>99.6</v>
      </c>
      <c r="EU29" s="176">
        <v>103.1</v>
      </c>
      <c r="EV29" s="176">
        <v>95.3</v>
      </c>
      <c r="EW29" s="176">
        <v>112.1</v>
      </c>
      <c r="EX29" s="176">
        <v>107.4</v>
      </c>
      <c r="EY29" s="176">
        <v>100.8</v>
      </c>
      <c r="EZ29" s="176">
        <v>97.7</v>
      </c>
      <c r="FA29" s="176">
        <v>97.6</v>
      </c>
      <c r="FB29" s="176">
        <v>102.7</v>
      </c>
      <c r="FC29" s="176">
        <v>97.9</v>
      </c>
      <c r="FD29" s="176">
        <v>90.3</v>
      </c>
      <c r="FE29" s="176">
        <v>100.1</v>
      </c>
      <c r="FF29" s="176">
        <v>94.4</v>
      </c>
      <c r="FG29" s="176">
        <v>106.4</v>
      </c>
      <c r="FH29" s="176">
        <v>96.1</v>
      </c>
      <c r="FI29" s="176">
        <v>104.8</v>
      </c>
      <c r="FJ29" s="176">
        <v>91.4</v>
      </c>
      <c r="FK29" s="176">
        <v>90.1</v>
      </c>
      <c r="FL29" s="176">
        <v>93.7</v>
      </c>
      <c r="FM29" s="176">
        <v>102.5</v>
      </c>
      <c r="FN29" s="176">
        <v>101</v>
      </c>
      <c r="FO29" s="176">
        <v>101.6</v>
      </c>
      <c r="FP29" s="176">
        <v>94.1</v>
      </c>
      <c r="FQ29" s="176">
        <v>90.3</v>
      </c>
      <c r="FR29" s="176">
        <v>92.3</v>
      </c>
      <c r="FS29" s="176">
        <v>102.8</v>
      </c>
      <c r="FT29" s="176">
        <v>98.5</v>
      </c>
      <c r="FU29" s="176">
        <v>100.4</v>
      </c>
      <c r="FV29" s="176">
        <v>107.4</v>
      </c>
      <c r="FW29" s="176">
        <v>95.8</v>
      </c>
      <c r="FX29" s="176">
        <v>95.6</v>
      </c>
      <c r="FY29" s="176">
        <v>100.1</v>
      </c>
      <c r="FZ29" s="176">
        <v>109.9</v>
      </c>
      <c r="GA29" s="176">
        <v>95.5</v>
      </c>
      <c r="GB29" s="176">
        <v>97.8</v>
      </c>
      <c r="GC29" s="176">
        <v>99</v>
      </c>
      <c r="GD29" s="176">
        <v>101.5</v>
      </c>
      <c r="GE29" s="176">
        <v>102.6</v>
      </c>
      <c r="GF29" s="176">
        <v>92.6</v>
      </c>
      <c r="GG29" s="176">
        <v>98.5</v>
      </c>
      <c r="GH29" s="176">
        <v>100.1</v>
      </c>
      <c r="GI29" s="176">
        <v>91.7</v>
      </c>
      <c r="GJ29" s="176">
        <v>92</v>
      </c>
      <c r="GK29" s="176">
        <v>97.4</v>
      </c>
      <c r="GL29" s="176">
        <v>103.2</v>
      </c>
      <c r="GM29" s="176">
        <v>108.5</v>
      </c>
      <c r="GN29" s="176">
        <v>105.8</v>
      </c>
      <c r="GO29" s="176">
        <v>96.2</v>
      </c>
      <c r="GP29" s="176">
        <v>89</v>
      </c>
      <c r="GQ29" s="176">
        <f>HLOOKUP($J29,CPIデータまとめ!$B$3:$ABW$186,GQ$1,FALSE)</f>
        <v>101.3</v>
      </c>
      <c r="GR29" s="176">
        <f>HLOOKUP($J29,CPIデータまとめ!$B$3:$ABW$186,GR$1,FALSE)</f>
        <v>104.3</v>
      </c>
      <c r="GS29" s="176">
        <f>HLOOKUP($J29,CPIデータまとめ!$B$3:$ABW$186,GS$1,FALSE)</f>
        <v>101.1</v>
      </c>
      <c r="GT29" s="176">
        <f>HLOOKUP($J29,CPIデータまとめ!$B$3:$ABW$186,GT$1,FALSE)</f>
        <v>106.5</v>
      </c>
      <c r="GU29" s="176">
        <f>HLOOKUP($J29,CPIデータまとめ!$B$3:$ABW$186,GU$1,FALSE)</f>
        <v>101.3</v>
      </c>
      <c r="GV29" s="176">
        <f>HLOOKUP($J29,CPIデータまとめ!$B$3:$ABW$186,GV$1,FALSE)</f>
        <v>96.3</v>
      </c>
      <c r="GW29" s="176">
        <f>HLOOKUP($J29,CPIデータまとめ!$B$3:$ABW$186,GW$1,FALSE)</f>
        <v>103.8</v>
      </c>
      <c r="GX29" s="176">
        <f>HLOOKUP($J29,CPIデータまとめ!$B$3:$ABW$186,GX$1,FALSE)</f>
        <v>121.5</v>
      </c>
      <c r="GY29" s="176">
        <f>HLOOKUP($J29,CPIデータまとめ!$B$3:$ABW$186,GY$1,FALSE)</f>
        <v>112.6</v>
      </c>
      <c r="GZ29" s="176">
        <f>HLOOKUP($J29,CPIデータまとめ!$B$3:$ABW$186,GZ$1,FALSE)</f>
        <v>117.7</v>
      </c>
      <c r="HA29" s="176" t="e">
        <f>HLOOKUP($J29,CPIデータまとめ!$B$3:$ABW$186,HA$1,FALSE)</f>
        <v>#N/A</v>
      </c>
      <c r="HB29" s="176" t="e">
        <f>HLOOKUP($J29,CPIデータまとめ!$B$3:$ABW$186,HB$1,FALSE)</f>
        <v>#N/A</v>
      </c>
      <c r="HC29" s="176" t="e">
        <f>HLOOKUP($J29,CPIデータまとめ!$B$3:$ABW$186,HC$1,FALSE)</f>
        <v>#REF!</v>
      </c>
      <c r="HD29" s="176" t="e">
        <f>HLOOKUP($J29,CPIデータまとめ!$B$3:$ABW$186,HD$1,FALSE)</f>
        <v>#REF!</v>
      </c>
    </row>
    <row r="30" spans="1:212" s="176" customFormat="1" ht="13.5" customHeight="1">
      <c r="A30" s="177"/>
      <c r="F30" s="176" t="s">
        <v>3562</v>
      </c>
      <c r="I30" s="194" t="s">
        <v>3816</v>
      </c>
      <c r="J30" s="233">
        <v>1103</v>
      </c>
      <c r="K30" s="233">
        <v>27</v>
      </c>
      <c r="L30" s="169">
        <v>838863</v>
      </c>
      <c r="M30" s="169">
        <v>3</v>
      </c>
      <c r="N30" s="169">
        <v>51452</v>
      </c>
      <c r="O30" s="169">
        <v>2</v>
      </c>
      <c r="P30" s="175"/>
      <c r="Q30" s="193" t="s">
        <v>3819</v>
      </c>
      <c r="R30" s="192" t="s">
        <v>3818</v>
      </c>
      <c r="S30" s="195"/>
      <c r="T30" s="190"/>
      <c r="U30" s="175">
        <v>1</v>
      </c>
      <c r="V30" s="175">
        <v>3</v>
      </c>
      <c r="W30" s="175"/>
      <c r="X30" s="175"/>
      <c r="Y30" s="175"/>
      <c r="Z30" s="175"/>
      <c r="AA30" s="175"/>
      <c r="AB30" s="175">
        <v>3</v>
      </c>
      <c r="AC30" s="189">
        <v>1</v>
      </c>
      <c r="AE30" s="176">
        <v>90.1</v>
      </c>
      <c r="AF30" s="176">
        <v>92.6</v>
      </c>
      <c r="AG30" s="176">
        <v>86.4</v>
      </c>
      <c r="AH30" s="176">
        <v>85.1</v>
      </c>
      <c r="AI30" s="176">
        <v>82.1</v>
      </c>
      <c r="AJ30" s="176">
        <v>81.7</v>
      </c>
      <c r="AK30" s="176">
        <v>84</v>
      </c>
      <c r="AL30" s="176">
        <v>87.5</v>
      </c>
      <c r="AM30" s="176">
        <v>106.1</v>
      </c>
      <c r="AN30" s="176">
        <v>109.8</v>
      </c>
      <c r="AO30" s="176">
        <v>120.7</v>
      </c>
      <c r="AP30" s="176">
        <v>87.4</v>
      </c>
      <c r="AQ30" s="176">
        <v>97.8</v>
      </c>
      <c r="AR30" s="176">
        <v>94.6</v>
      </c>
      <c r="AS30" s="176">
        <v>105.1</v>
      </c>
      <c r="AT30" s="176">
        <v>98.8</v>
      </c>
      <c r="AU30" s="176">
        <v>102.1</v>
      </c>
      <c r="AV30" s="176">
        <v>94.4</v>
      </c>
      <c r="AW30" s="176">
        <v>93.6</v>
      </c>
      <c r="AX30" s="176">
        <v>95.8</v>
      </c>
      <c r="AY30" s="176">
        <v>87.8</v>
      </c>
      <c r="AZ30" s="176">
        <v>95.1</v>
      </c>
      <c r="BA30" s="176">
        <v>98.7</v>
      </c>
      <c r="BB30" s="176">
        <v>95</v>
      </c>
      <c r="BC30" s="176">
        <v>109.3</v>
      </c>
      <c r="BD30" s="176">
        <v>110.7</v>
      </c>
      <c r="BE30" s="176">
        <v>122.8</v>
      </c>
      <c r="BF30" s="176">
        <v>114.7</v>
      </c>
      <c r="BG30" s="176">
        <v>118.7</v>
      </c>
      <c r="BH30" s="176">
        <v>119</v>
      </c>
      <c r="BI30" s="176">
        <v>105.7</v>
      </c>
      <c r="BJ30" s="176">
        <v>113.5</v>
      </c>
      <c r="BK30" s="176">
        <v>105.8</v>
      </c>
      <c r="BL30" s="176">
        <v>111.5</v>
      </c>
      <c r="BM30" s="176">
        <v>110.5</v>
      </c>
      <c r="BN30" s="176">
        <v>113.2</v>
      </c>
      <c r="BO30" s="176">
        <v>120.6</v>
      </c>
      <c r="BP30" s="176">
        <v>121</v>
      </c>
      <c r="BQ30" s="176">
        <v>124.2</v>
      </c>
      <c r="BR30" s="176">
        <v>117.5</v>
      </c>
      <c r="BS30" s="176">
        <v>108.9</v>
      </c>
      <c r="BT30" s="176">
        <v>114.3</v>
      </c>
      <c r="BU30" s="176">
        <v>103.4</v>
      </c>
      <c r="BV30" s="176">
        <v>100.5</v>
      </c>
      <c r="BW30" s="176">
        <v>104.2</v>
      </c>
      <c r="BX30" s="176">
        <v>114.7</v>
      </c>
      <c r="BY30" s="176">
        <v>106</v>
      </c>
      <c r="BZ30" s="176">
        <v>118.1</v>
      </c>
      <c r="CA30" s="176">
        <v>120.2</v>
      </c>
      <c r="CB30" s="176">
        <v>119.9</v>
      </c>
      <c r="CC30" s="176">
        <v>112.1</v>
      </c>
      <c r="CD30" s="176">
        <v>113.5</v>
      </c>
      <c r="CE30" s="176">
        <v>111.9</v>
      </c>
      <c r="CF30" s="176">
        <v>109.8</v>
      </c>
      <c r="CG30" s="176">
        <v>102.5</v>
      </c>
      <c r="CH30" s="176">
        <v>99</v>
      </c>
      <c r="CI30" s="176">
        <v>103.3</v>
      </c>
      <c r="CJ30" s="176">
        <v>100.9</v>
      </c>
      <c r="CK30" s="176">
        <v>103.1</v>
      </c>
      <c r="CL30" s="176">
        <v>109</v>
      </c>
      <c r="CM30" s="176">
        <v>119.2</v>
      </c>
      <c r="CN30" s="176">
        <v>112.7</v>
      </c>
      <c r="CO30" s="176">
        <v>117.9</v>
      </c>
      <c r="CP30" s="176">
        <v>114</v>
      </c>
      <c r="CQ30" s="176">
        <v>109.8</v>
      </c>
      <c r="CR30" s="176">
        <v>107.6</v>
      </c>
      <c r="CS30" s="176">
        <v>110.3</v>
      </c>
      <c r="CT30" s="176">
        <v>108.2</v>
      </c>
      <c r="CU30" s="176">
        <v>110.3</v>
      </c>
      <c r="CV30" s="176">
        <v>112</v>
      </c>
      <c r="CW30" s="176">
        <v>109.5</v>
      </c>
      <c r="CX30" s="176">
        <v>124.9</v>
      </c>
      <c r="CY30" s="176">
        <v>115.6</v>
      </c>
      <c r="CZ30" s="176">
        <v>115.7</v>
      </c>
      <c r="DA30" s="176">
        <v>106.7</v>
      </c>
      <c r="DB30" s="176">
        <v>114.4</v>
      </c>
      <c r="DC30" s="176">
        <v>111.5</v>
      </c>
      <c r="DD30" s="176">
        <v>103.8</v>
      </c>
      <c r="DE30" s="176">
        <v>106.5</v>
      </c>
      <c r="DF30" s="176">
        <v>103.6</v>
      </c>
      <c r="DG30" s="176">
        <v>107.7</v>
      </c>
      <c r="DH30" s="176">
        <v>109.5</v>
      </c>
      <c r="DI30" s="176">
        <v>106.7</v>
      </c>
      <c r="DJ30" s="176">
        <v>99</v>
      </c>
      <c r="DK30" s="176">
        <v>104.8</v>
      </c>
      <c r="DL30" s="176">
        <v>97.4</v>
      </c>
      <c r="DM30" s="176">
        <v>104.7</v>
      </c>
      <c r="DN30" s="176">
        <v>102.8</v>
      </c>
      <c r="DO30" s="176">
        <v>104.8</v>
      </c>
      <c r="DP30" s="176">
        <v>101.2</v>
      </c>
      <c r="DQ30" s="176">
        <v>97.9</v>
      </c>
      <c r="DR30" s="176">
        <v>98</v>
      </c>
      <c r="DS30" s="176">
        <v>99.8</v>
      </c>
      <c r="DT30" s="176">
        <v>105.5</v>
      </c>
      <c r="DU30" s="176">
        <v>102.8</v>
      </c>
      <c r="DV30" s="176">
        <v>107.9</v>
      </c>
      <c r="DW30" s="176">
        <v>109.4</v>
      </c>
      <c r="DX30" s="176">
        <v>110.3</v>
      </c>
      <c r="DY30" s="176">
        <v>107.9</v>
      </c>
      <c r="DZ30" s="176">
        <v>106.9</v>
      </c>
      <c r="EA30" s="176">
        <v>103.9</v>
      </c>
      <c r="EB30" s="176">
        <v>106.8</v>
      </c>
      <c r="EC30" s="176">
        <v>104.6</v>
      </c>
      <c r="ED30" s="176">
        <v>105.5</v>
      </c>
      <c r="EE30" s="176">
        <v>98.9</v>
      </c>
      <c r="EF30" s="176">
        <v>98.5</v>
      </c>
      <c r="EG30" s="176">
        <v>98.9</v>
      </c>
      <c r="EH30" s="176">
        <v>103.9</v>
      </c>
      <c r="EI30" s="176">
        <v>106.7</v>
      </c>
      <c r="EJ30" s="176">
        <v>103.2</v>
      </c>
      <c r="EK30" s="176">
        <v>105</v>
      </c>
      <c r="EL30" s="176">
        <v>102.5</v>
      </c>
      <c r="EM30" s="176">
        <v>99.3</v>
      </c>
      <c r="EN30" s="176">
        <v>91.8</v>
      </c>
      <c r="EO30" s="176">
        <v>94.3</v>
      </c>
      <c r="EP30" s="176">
        <v>92.1</v>
      </c>
      <c r="EQ30" s="176">
        <v>99.3</v>
      </c>
      <c r="ER30" s="176">
        <v>106</v>
      </c>
      <c r="ES30" s="176">
        <v>98.3</v>
      </c>
      <c r="ET30" s="176">
        <v>98.1</v>
      </c>
      <c r="EU30" s="176">
        <v>105.6</v>
      </c>
      <c r="EV30" s="176">
        <v>101.9</v>
      </c>
      <c r="EW30" s="176">
        <v>103.9</v>
      </c>
      <c r="EX30" s="176">
        <v>103.2</v>
      </c>
      <c r="EY30" s="176">
        <v>101.4</v>
      </c>
      <c r="EZ30" s="176">
        <v>96.7</v>
      </c>
      <c r="FA30" s="176">
        <v>92.9</v>
      </c>
      <c r="FB30" s="176">
        <v>95.5</v>
      </c>
      <c r="FC30" s="176">
        <v>106.3</v>
      </c>
      <c r="FD30" s="176">
        <v>100.7</v>
      </c>
      <c r="FE30" s="176">
        <v>99.1</v>
      </c>
      <c r="FF30" s="176">
        <v>98.4</v>
      </c>
      <c r="FG30" s="176">
        <v>107.1</v>
      </c>
      <c r="FH30" s="176">
        <v>94.9</v>
      </c>
      <c r="FI30" s="176">
        <v>105.8</v>
      </c>
      <c r="FJ30" s="176">
        <v>101.9</v>
      </c>
      <c r="FK30" s="176">
        <v>95.3</v>
      </c>
      <c r="FL30" s="176">
        <v>89.6</v>
      </c>
      <c r="FM30" s="176">
        <v>87.4</v>
      </c>
      <c r="FN30" s="176">
        <v>83.6</v>
      </c>
      <c r="FO30" s="176">
        <v>88.7</v>
      </c>
      <c r="FP30" s="176">
        <v>82.5</v>
      </c>
      <c r="FQ30" s="176">
        <v>87.2</v>
      </c>
      <c r="FR30" s="176">
        <v>91.4</v>
      </c>
      <c r="FS30" s="176">
        <v>92.7</v>
      </c>
      <c r="FT30" s="176">
        <v>88.8</v>
      </c>
      <c r="FU30" s="176">
        <v>87.5</v>
      </c>
      <c r="FV30" s="176">
        <v>85.6</v>
      </c>
      <c r="FW30" s="176">
        <v>81.5</v>
      </c>
      <c r="FX30" s="176">
        <v>95.3</v>
      </c>
      <c r="FY30" s="176">
        <v>86.3</v>
      </c>
      <c r="FZ30" s="176">
        <v>84.8</v>
      </c>
      <c r="GA30" s="176">
        <v>91</v>
      </c>
      <c r="GB30" s="176">
        <v>105.9</v>
      </c>
      <c r="GC30" s="176">
        <v>99.1</v>
      </c>
      <c r="GD30" s="176">
        <v>94</v>
      </c>
      <c r="GE30" s="176">
        <v>90.2</v>
      </c>
      <c r="GF30" s="176">
        <v>84</v>
      </c>
      <c r="GG30" s="176">
        <v>77.099999999999994</v>
      </c>
      <c r="GH30" s="176">
        <v>79.2</v>
      </c>
      <c r="GI30" s="176">
        <v>78.2</v>
      </c>
      <c r="GJ30" s="176">
        <v>79.099999999999994</v>
      </c>
      <c r="GK30" s="176">
        <v>94.8</v>
      </c>
      <c r="GL30" s="176">
        <v>97.1</v>
      </c>
      <c r="GM30" s="176">
        <v>106.1</v>
      </c>
      <c r="GN30" s="176">
        <v>104.3</v>
      </c>
      <c r="GO30" s="176">
        <v>105.5</v>
      </c>
      <c r="GP30" s="176">
        <v>100</v>
      </c>
      <c r="GQ30" s="176">
        <f>HLOOKUP($J30,CPIデータまとめ!$B$3:$ABW$186,GQ$1,FALSE)</f>
        <v>99.6</v>
      </c>
      <c r="GR30" s="176">
        <f>HLOOKUP($J30,CPIデータまとめ!$B$3:$ABW$186,GR$1,FALSE)</f>
        <v>109.4</v>
      </c>
      <c r="GS30" s="176">
        <f>HLOOKUP($J30,CPIデータまとめ!$B$3:$ABW$186,GS$1,FALSE)</f>
        <v>95</v>
      </c>
      <c r="GT30" s="176">
        <f>HLOOKUP($J30,CPIデータまとめ!$B$3:$ABW$186,GT$1,FALSE)</f>
        <v>91.2</v>
      </c>
      <c r="GU30" s="176">
        <f>HLOOKUP($J30,CPIデータまとめ!$B$3:$ABW$186,GU$1,FALSE)</f>
        <v>101.3</v>
      </c>
      <c r="GV30" s="176">
        <f>HLOOKUP($J30,CPIデータまとめ!$B$3:$ABW$186,GV$1,FALSE)</f>
        <v>98.7</v>
      </c>
      <c r="GW30" s="176">
        <f>HLOOKUP($J30,CPIデータまとめ!$B$3:$ABW$186,GW$1,FALSE)</f>
        <v>104.6</v>
      </c>
      <c r="GX30" s="176">
        <f>HLOOKUP($J30,CPIデータまとめ!$B$3:$ABW$186,GX$1,FALSE)</f>
        <v>126.1</v>
      </c>
      <c r="GY30" s="176">
        <f>HLOOKUP($J30,CPIデータまとめ!$B$3:$ABW$186,GY$1,FALSE)</f>
        <v>102.4</v>
      </c>
      <c r="GZ30" s="176">
        <f>HLOOKUP($J30,CPIデータまとめ!$B$3:$ABW$186,GZ$1,FALSE)</f>
        <v>104.3</v>
      </c>
      <c r="HA30" s="176" t="e">
        <f>HLOOKUP($J30,CPIデータまとめ!$B$3:$ABW$186,HA$1,FALSE)</f>
        <v>#N/A</v>
      </c>
      <c r="HB30" s="176" t="e">
        <f>HLOOKUP($J30,CPIデータまとめ!$B$3:$ABW$186,HB$1,FALSE)</f>
        <v>#N/A</v>
      </c>
      <c r="HC30" s="176" t="e">
        <f>HLOOKUP($J30,CPIデータまとめ!$B$3:$ABW$186,HC$1,FALSE)</f>
        <v>#REF!</v>
      </c>
      <c r="HD30" s="176" t="e">
        <f>HLOOKUP($J30,CPIデータまとめ!$B$3:$ABW$186,HD$1,FALSE)</f>
        <v>#REF!</v>
      </c>
    </row>
    <row r="31" spans="1:212" s="176" customFormat="1" ht="13.5" customHeight="1">
      <c r="A31" s="177"/>
      <c r="F31" s="176" t="s">
        <v>3557</v>
      </c>
      <c r="I31" s="194" t="s">
        <v>3816</v>
      </c>
      <c r="J31" s="233">
        <v>1104</v>
      </c>
      <c r="K31" s="233">
        <v>28</v>
      </c>
      <c r="L31" s="169">
        <v>2045357</v>
      </c>
      <c r="M31" s="169">
        <v>6</v>
      </c>
      <c r="N31" s="169">
        <v>131202</v>
      </c>
      <c r="O31" s="169">
        <v>5</v>
      </c>
      <c r="P31" s="175" t="s">
        <v>3839</v>
      </c>
      <c r="Q31" s="193" t="s">
        <v>3819</v>
      </c>
      <c r="R31" s="192" t="s">
        <v>3818</v>
      </c>
      <c r="S31" s="195" t="s">
        <v>4367</v>
      </c>
      <c r="T31" s="190" t="s">
        <v>3835</v>
      </c>
      <c r="U31" s="175">
        <v>1</v>
      </c>
      <c r="V31" s="175">
        <v>3</v>
      </c>
      <c r="W31" s="175"/>
      <c r="X31" s="175"/>
      <c r="Y31" s="175"/>
      <c r="Z31" s="175"/>
      <c r="AA31" s="175"/>
      <c r="AB31" s="175">
        <v>3</v>
      </c>
      <c r="AC31" s="189">
        <v>1</v>
      </c>
      <c r="AE31" s="176">
        <v>0</v>
      </c>
      <c r="AF31" s="176">
        <v>0</v>
      </c>
      <c r="AG31" s="176">
        <v>120.3</v>
      </c>
      <c r="AH31" s="176">
        <v>116.8</v>
      </c>
      <c r="AI31" s="176">
        <v>100.1</v>
      </c>
      <c r="AJ31" s="176">
        <v>86.8</v>
      </c>
      <c r="AK31" s="176">
        <v>87</v>
      </c>
      <c r="AL31" s="176">
        <v>88.3</v>
      </c>
      <c r="AM31" s="176">
        <v>85.5</v>
      </c>
      <c r="AN31" s="176">
        <v>87.9</v>
      </c>
      <c r="AO31" s="176">
        <v>0</v>
      </c>
      <c r="AP31" s="176">
        <v>0</v>
      </c>
      <c r="AQ31" s="176">
        <v>0</v>
      </c>
      <c r="AR31" s="176">
        <v>0</v>
      </c>
      <c r="AS31" s="176">
        <v>129.69999999999999</v>
      </c>
      <c r="AT31" s="176">
        <v>131</v>
      </c>
      <c r="AU31" s="176">
        <v>121.6</v>
      </c>
      <c r="AV31" s="176">
        <v>100.7</v>
      </c>
      <c r="AW31" s="176">
        <v>95.6</v>
      </c>
      <c r="AX31" s="176">
        <v>100.1</v>
      </c>
      <c r="AY31" s="176">
        <v>100.1</v>
      </c>
      <c r="AZ31" s="176">
        <v>108.2</v>
      </c>
      <c r="BA31" s="176">
        <v>0</v>
      </c>
      <c r="BB31" s="176">
        <v>0</v>
      </c>
      <c r="BC31" s="176">
        <v>0</v>
      </c>
      <c r="BD31" s="176">
        <v>0</v>
      </c>
      <c r="BE31" s="176">
        <v>124.1</v>
      </c>
      <c r="BF31" s="176">
        <v>127</v>
      </c>
      <c r="BG31" s="176">
        <v>127.9</v>
      </c>
      <c r="BH31" s="176">
        <v>118.8</v>
      </c>
      <c r="BI31" s="176">
        <v>99.6</v>
      </c>
      <c r="BJ31" s="176">
        <v>111.5</v>
      </c>
      <c r="BK31" s="176">
        <v>99.3</v>
      </c>
      <c r="BL31" s="176">
        <v>115.6</v>
      </c>
      <c r="BM31" s="176">
        <v>0</v>
      </c>
      <c r="BN31" s="176">
        <v>0</v>
      </c>
      <c r="BO31" s="176">
        <v>0</v>
      </c>
      <c r="BP31" s="176">
        <v>0</v>
      </c>
      <c r="BQ31" s="176">
        <v>106</v>
      </c>
      <c r="BR31" s="176">
        <v>108.9</v>
      </c>
      <c r="BS31" s="176">
        <v>99.8</v>
      </c>
      <c r="BT31" s="176">
        <v>96.5</v>
      </c>
      <c r="BU31" s="176">
        <v>86.1</v>
      </c>
      <c r="BV31" s="176">
        <v>90</v>
      </c>
      <c r="BW31" s="176">
        <v>100.3</v>
      </c>
      <c r="BX31" s="176">
        <v>98.2</v>
      </c>
      <c r="BY31" s="176">
        <v>0</v>
      </c>
      <c r="BZ31" s="176">
        <v>0</v>
      </c>
      <c r="CA31" s="176">
        <v>0</v>
      </c>
      <c r="CB31" s="176">
        <v>0</v>
      </c>
      <c r="CC31" s="176">
        <v>121.3</v>
      </c>
      <c r="CD31" s="176">
        <v>119.8</v>
      </c>
      <c r="CE31" s="176">
        <v>122</v>
      </c>
      <c r="CF31" s="176">
        <v>105.6</v>
      </c>
      <c r="CG31" s="176">
        <v>98.2</v>
      </c>
      <c r="CH31" s="176">
        <v>96.4</v>
      </c>
      <c r="CI31" s="176">
        <v>102.6</v>
      </c>
      <c r="CJ31" s="176">
        <v>116.5</v>
      </c>
      <c r="CK31" s="176">
        <v>0</v>
      </c>
      <c r="CL31" s="176">
        <v>0</v>
      </c>
      <c r="CM31" s="176">
        <v>0</v>
      </c>
      <c r="CN31" s="176">
        <v>0</v>
      </c>
      <c r="CO31" s="176">
        <v>111.8</v>
      </c>
      <c r="CP31" s="176">
        <v>108.6</v>
      </c>
      <c r="CQ31" s="176">
        <v>105.3</v>
      </c>
      <c r="CR31" s="176">
        <v>94.9</v>
      </c>
      <c r="CS31" s="176">
        <v>85.8</v>
      </c>
      <c r="CT31" s="176">
        <v>86.3</v>
      </c>
      <c r="CU31" s="176">
        <v>85</v>
      </c>
      <c r="CV31" s="176">
        <v>88.5</v>
      </c>
      <c r="CW31" s="176">
        <v>0</v>
      </c>
      <c r="CX31" s="176">
        <v>0</v>
      </c>
      <c r="CY31" s="176">
        <v>0</v>
      </c>
      <c r="CZ31" s="176">
        <v>0</v>
      </c>
      <c r="DA31" s="176">
        <v>109.5</v>
      </c>
      <c r="DB31" s="176">
        <v>119.1</v>
      </c>
      <c r="DC31" s="176">
        <v>114.6</v>
      </c>
      <c r="DD31" s="176">
        <v>105</v>
      </c>
      <c r="DE31" s="176">
        <v>87.9</v>
      </c>
      <c r="DF31" s="176">
        <v>85.9</v>
      </c>
      <c r="DG31" s="176">
        <v>97.6</v>
      </c>
      <c r="DH31" s="176">
        <v>103.6</v>
      </c>
      <c r="DI31" s="176">
        <v>0</v>
      </c>
      <c r="DJ31" s="176">
        <v>0</v>
      </c>
      <c r="DK31" s="176">
        <v>0</v>
      </c>
      <c r="DL31" s="176">
        <v>0</v>
      </c>
      <c r="DM31" s="176">
        <v>118.5</v>
      </c>
      <c r="DN31" s="176">
        <v>119.6</v>
      </c>
      <c r="DO31" s="176">
        <v>115</v>
      </c>
      <c r="DP31" s="176">
        <v>94.1</v>
      </c>
      <c r="DQ31" s="176">
        <v>91.2</v>
      </c>
      <c r="DR31" s="176">
        <v>92.2</v>
      </c>
      <c r="DS31" s="176">
        <v>104.6</v>
      </c>
      <c r="DT31" s="176">
        <v>102.3</v>
      </c>
      <c r="DU31" s="176">
        <v>0</v>
      </c>
      <c r="DV31" s="176">
        <v>0</v>
      </c>
      <c r="DW31" s="176">
        <v>0</v>
      </c>
      <c r="DX31" s="176">
        <v>0</v>
      </c>
      <c r="DY31" s="176">
        <v>118</v>
      </c>
      <c r="DZ31" s="176">
        <v>119.8</v>
      </c>
      <c r="EA31" s="176">
        <v>115.5</v>
      </c>
      <c r="EB31" s="176">
        <v>101.4</v>
      </c>
      <c r="EC31" s="176">
        <v>98.4</v>
      </c>
      <c r="ED31" s="176">
        <v>103.3</v>
      </c>
      <c r="EE31" s="176">
        <v>103.6</v>
      </c>
      <c r="EF31" s="176">
        <v>102.4</v>
      </c>
      <c r="EG31" s="176">
        <v>0</v>
      </c>
      <c r="EH31" s="176">
        <v>0</v>
      </c>
      <c r="EI31" s="176">
        <v>0</v>
      </c>
      <c r="EJ31" s="176">
        <v>0</v>
      </c>
      <c r="EK31" s="176">
        <v>112.1</v>
      </c>
      <c r="EL31" s="176">
        <v>115.3</v>
      </c>
      <c r="EM31" s="176">
        <v>109.7</v>
      </c>
      <c r="EN31" s="176">
        <v>103.6</v>
      </c>
      <c r="EO31" s="176">
        <v>102.7</v>
      </c>
      <c r="EP31" s="176">
        <v>107.9</v>
      </c>
      <c r="EQ31" s="176">
        <v>108.1</v>
      </c>
      <c r="ER31" s="176">
        <v>105.2</v>
      </c>
      <c r="ES31" s="176">
        <v>0</v>
      </c>
      <c r="ET31" s="176">
        <v>0</v>
      </c>
      <c r="EU31" s="176">
        <v>0</v>
      </c>
      <c r="EV31" s="176">
        <v>0</v>
      </c>
      <c r="EW31" s="176">
        <v>111.7</v>
      </c>
      <c r="EX31" s="176">
        <v>107.6</v>
      </c>
      <c r="EY31" s="176">
        <v>107.3</v>
      </c>
      <c r="EZ31" s="176">
        <v>105.3</v>
      </c>
      <c r="FA31" s="176">
        <v>96.4</v>
      </c>
      <c r="FB31" s="176">
        <v>85.2</v>
      </c>
      <c r="FC31" s="176">
        <v>91.9</v>
      </c>
      <c r="FD31" s="176">
        <v>91.8</v>
      </c>
      <c r="FE31" s="176">
        <v>0</v>
      </c>
      <c r="FF31" s="176">
        <v>0</v>
      </c>
      <c r="FG31" s="176">
        <v>0</v>
      </c>
      <c r="FH31" s="176">
        <v>0</v>
      </c>
      <c r="FI31" s="176">
        <v>104.3</v>
      </c>
      <c r="FJ31" s="176">
        <v>105.7</v>
      </c>
      <c r="FK31" s="176">
        <v>97.9</v>
      </c>
      <c r="FL31" s="176">
        <v>98</v>
      </c>
      <c r="FM31" s="176">
        <v>94.6</v>
      </c>
      <c r="FN31" s="176">
        <v>99.5</v>
      </c>
      <c r="FO31" s="176">
        <v>92.6</v>
      </c>
      <c r="FP31" s="176">
        <v>96.9</v>
      </c>
      <c r="FQ31" s="176">
        <v>0</v>
      </c>
      <c r="FR31" s="176">
        <v>0</v>
      </c>
      <c r="FS31" s="176">
        <v>0</v>
      </c>
      <c r="FT31" s="176">
        <v>0</v>
      </c>
      <c r="FU31" s="176">
        <v>109.1</v>
      </c>
      <c r="FV31" s="176">
        <v>110.9</v>
      </c>
      <c r="FW31" s="176">
        <v>105.5</v>
      </c>
      <c r="FX31" s="176">
        <v>114</v>
      </c>
      <c r="FY31" s="176">
        <v>99.4</v>
      </c>
      <c r="FZ31" s="176">
        <v>104.1</v>
      </c>
      <c r="GA31" s="176">
        <v>91.1</v>
      </c>
      <c r="GB31" s="176">
        <v>100.8</v>
      </c>
      <c r="GC31" s="176">
        <v>0</v>
      </c>
      <c r="GD31" s="176">
        <v>0</v>
      </c>
      <c r="GE31" s="176">
        <v>0</v>
      </c>
      <c r="GF31" s="176">
        <v>0</v>
      </c>
      <c r="GG31" s="176">
        <v>106.2</v>
      </c>
      <c r="GH31" s="176">
        <v>105.8</v>
      </c>
      <c r="GI31" s="176">
        <v>100.5</v>
      </c>
      <c r="GJ31" s="176">
        <v>92.2</v>
      </c>
      <c r="GK31" s="176">
        <v>90.9</v>
      </c>
      <c r="GL31" s="176">
        <v>97.6</v>
      </c>
      <c r="GM31" s="176">
        <v>99.9</v>
      </c>
      <c r="GN31" s="176">
        <v>102.5</v>
      </c>
      <c r="GO31" s="176">
        <v>0</v>
      </c>
      <c r="GP31" s="176">
        <v>0</v>
      </c>
      <c r="GQ31" s="176">
        <f>HLOOKUP($J31,CPIデータまとめ!$B$3:$ABW$186,GQ$1,FALSE)</f>
        <v>0</v>
      </c>
      <c r="GR31" s="176">
        <f>HLOOKUP($J31,CPIデータまとめ!$B$3:$ABW$186,GR$1,FALSE)</f>
        <v>0</v>
      </c>
      <c r="GS31" s="176">
        <f>HLOOKUP($J31,CPIデータまとめ!$B$3:$ABW$186,GS$1,FALSE)</f>
        <v>109.7</v>
      </c>
      <c r="GT31" s="176">
        <f>HLOOKUP($J31,CPIデータまとめ!$B$3:$ABW$186,GT$1,FALSE)</f>
        <v>116</v>
      </c>
      <c r="GU31" s="176">
        <f>HLOOKUP($J31,CPIデータまとめ!$B$3:$ABW$186,GU$1,FALSE)</f>
        <v>108.7</v>
      </c>
      <c r="GV31" s="176">
        <f>HLOOKUP($J31,CPIデータまとめ!$B$3:$ABW$186,GV$1,FALSE)</f>
        <v>106.9</v>
      </c>
      <c r="GW31" s="176">
        <f>HLOOKUP($J31,CPIデータまとめ!$B$3:$ABW$186,GW$1,FALSE)</f>
        <v>105.8</v>
      </c>
      <c r="GX31" s="176">
        <f>HLOOKUP($J31,CPIデータまとめ!$B$3:$ABW$186,GX$1,FALSE)</f>
        <v>113.3</v>
      </c>
      <c r="GY31" s="176">
        <f>HLOOKUP($J31,CPIデータまとめ!$B$3:$ABW$186,GY$1,FALSE)</f>
        <v>110.6</v>
      </c>
      <c r="GZ31" s="176">
        <f>HLOOKUP($J31,CPIデータまとめ!$B$3:$ABW$186,GZ$1,FALSE)</f>
        <v>111.1</v>
      </c>
      <c r="HA31" s="176" t="e">
        <f>HLOOKUP($J31,CPIデータまとめ!$B$3:$ABW$186,HA$1,FALSE)</f>
        <v>#N/A</v>
      </c>
      <c r="HB31" s="176" t="e">
        <f>HLOOKUP($J31,CPIデータまとめ!$B$3:$ABW$186,HB$1,FALSE)</f>
        <v>#N/A</v>
      </c>
      <c r="HC31" s="176" t="e">
        <f>HLOOKUP($J31,CPIデータまとめ!$B$3:$ABW$186,HC$1,FALSE)</f>
        <v>#REF!</v>
      </c>
      <c r="HD31" s="176" t="e">
        <f>HLOOKUP($J31,CPIデータまとめ!$B$3:$ABW$186,HD$1,FALSE)</f>
        <v>#REF!</v>
      </c>
    </row>
    <row r="32" spans="1:212" s="176" customFormat="1" ht="13.5" customHeight="1">
      <c r="A32" s="177"/>
      <c r="F32" s="176" t="s">
        <v>3552</v>
      </c>
      <c r="I32" s="194" t="s">
        <v>3816</v>
      </c>
      <c r="J32" s="233">
        <v>1105</v>
      </c>
      <c r="K32" s="233">
        <v>29</v>
      </c>
      <c r="L32" s="169">
        <v>1911335</v>
      </c>
      <c r="M32" s="169">
        <v>6</v>
      </c>
      <c r="N32" s="169">
        <v>85539</v>
      </c>
      <c r="O32" s="169">
        <v>3</v>
      </c>
      <c r="P32" s="175"/>
      <c r="Q32" s="193" t="s">
        <v>3819</v>
      </c>
      <c r="R32" s="192" t="s">
        <v>3818</v>
      </c>
      <c r="S32" s="195"/>
      <c r="T32" s="190"/>
      <c r="U32" s="175">
        <v>1</v>
      </c>
      <c r="V32" s="175">
        <v>3</v>
      </c>
      <c r="W32" s="175"/>
      <c r="X32" s="175"/>
      <c r="Y32" s="175"/>
      <c r="Z32" s="175"/>
      <c r="AA32" s="175"/>
      <c r="AB32" s="175">
        <v>3</v>
      </c>
      <c r="AC32" s="189">
        <v>1</v>
      </c>
      <c r="AE32" s="176">
        <v>130.4</v>
      </c>
      <c r="AF32" s="176">
        <v>124.2</v>
      </c>
      <c r="AG32" s="176">
        <v>126.8</v>
      </c>
      <c r="AH32" s="176">
        <v>124.4</v>
      </c>
      <c r="AI32" s="176">
        <v>116.6</v>
      </c>
      <c r="AJ32" s="176">
        <v>115.1</v>
      </c>
      <c r="AK32" s="176">
        <v>127.1</v>
      </c>
      <c r="AL32" s="176">
        <v>136.69999999999999</v>
      </c>
      <c r="AM32" s="176">
        <v>137.19999999999999</v>
      </c>
      <c r="AN32" s="176">
        <v>132.30000000000001</v>
      </c>
      <c r="AO32" s="176">
        <v>126.5</v>
      </c>
      <c r="AP32" s="176">
        <v>119.8</v>
      </c>
      <c r="AQ32" s="176">
        <v>134.30000000000001</v>
      </c>
      <c r="AR32" s="176">
        <v>126.8</v>
      </c>
      <c r="AS32" s="176">
        <v>133.30000000000001</v>
      </c>
      <c r="AT32" s="176">
        <v>127.6</v>
      </c>
      <c r="AU32" s="176">
        <v>119.8</v>
      </c>
      <c r="AV32" s="176">
        <v>115.4</v>
      </c>
      <c r="AW32" s="176">
        <v>125.2</v>
      </c>
      <c r="AX32" s="176">
        <v>137.69999999999999</v>
      </c>
      <c r="AY32" s="176">
        <v>134</v>
      </c>
      <c r="AZ32" s="176">
        <v>135.30000000000001</v>
      </c>
      <c r="BA32" s="176">
        <v>122.9</v>
      </c>
      <c r="BB32" s="176">
        <v>123.7</v>
      </c>
      <c r="BC32" s="176">
        <v>131.9</v>
      </c>
      <c r="BD32" s="176">
        <v>121.9</v>
      </c>
      <c r="BE32" s="176">
        <v>124.2</v>
      </c>
      <c r="BF32" s="176">
        <v>118.3</v>
      </c>
      <c r="BG32" s="176">
        <v>116.5</v>
      </c>
      <c r="BH32" s="176">
        <v>118.5</v>
      </c>
      <c r="BI32" s="176">
        <v>130.1</v>
      </c>
      <c r="BJ32" s="176">
        <v>137.4</v>
      </c>
      <c r="BK32" s="176">
        <v>128.19999999999999</v>
      </c>
      <c r="BL32" s="176">
        <v>129.9</v>
      </c>
      <c r="BM32" s="176">
        <v>124.4</v>
      </c>
      <c r="BN32" s="176">
        <v>120.2</v>
      </c>
      <c r="BO32" s="176">
        <v>126</v>
      </c>
      <c r="BP32" s="176">
        <v>123.9</v>
      </c>
      <c r="BQ32" s="176">
        <v>128.69999999999999</v>
      </c>
      <c r="BR32" s="176">
        <v>119.8</v>
      </c>
      <c r="BS32" s="176">
        <v>114.9</v>
      </c>
      <c r="BT32" s="176">
        <v>113.5</v>
      </c>
      <c r="BU32" s="176">
        <v>117.9</v>
      </c>
      <c r="BV32" s="176">
        <v>124.6</v>
      </c>
      <c r="BW32" s="176">
        <v>121.6</v>
      </c>
      <c r="BX32" s="176">
        <v>121.2</v>
      </c>
      <c r="BY32" s="176">
        <v>114.4</v>
      </c>
      <c r="BZ32" s="176">
        <v>117.5</v>
      </c>
      <c r="CA32" s="176">
        <v>121.7</v>
      </c>
      <c r="CB32" s="176">
        <v>114.9</v>
      </c>
      <c r="CC32" s="176">
        <v>120</v>
      </c>
      <c r="CD32" s="176">
        <v>113.3</v>
      </c>
      <c r="CE32" s="176">
        <v>110.6</v>
      </c>
      <c r="CF32" s="176">
        <v>108.3</v>
      </c>
      <c r="CG32" s="176">
        <v>114</v>
      </c>
      <c r="CH32" s="176">
        <v>123.1</v>
      </c>
      <c r="CI32" s="176">
        <v>116.4</v>
      </c>
      <c r="CJ32" s="176">
        <v>116.9</v>
      </c>
      <c r="CK32" s="176">
        <v>110.6</v>
      </c>
      <c r="CL32" s="176">
        <v>108.5</v>
      </c>
      <c r="CM32" s="176">
        <v>117.4</v>
      </c>
      <c r="CN32" s="176">
        <v>115.3</v>
      </c>
      <c r="CO32" s="176">
        <v>118.8</v>
      </c>
      <c r="CP32" s="176">
        <v>113.7</v>
      </c>
      <c r="CQ32" s="176">
        <v>111</v>
      </c>
      <c r="CR32" s="176">
        <v>103.6</v>
      </c>
      <c r="CS32" s="176">
        <v>114.6</v>
      </c>
      <c r="CT32" s="176">
        <v>118.8</v>
      </c>
      <c r="CU32" s="176">
        <v>114.7</v>
      </c>
      <c r="CV32" s="176">
        <v>114</v>
      </c>
      <c r="CW32" s="176">
        <v>107.9</v>
      </c>
      <c r="CX32" s="176">
        <v>110</v>
      </c>
      <c r="CY32" s="176">
        <v>115.1</v>
      </c>
      <c r="CZ32" s="176">
        <v>110.5</v>
      </c>
      <c r="DA32" s="176">
        <v>112</v>
      </c>
      <c r="DB32" s="176">
        <v>114.3</v>
      </c>
      <c r="DC32" s="176">
        <v>107.2</v>
      </c>
      <c r="DD32" s="176">
        <v>106.1</v>
      </c>
      <c r="DE32" s="176">
        <v>112.8</v>
      </c>
      <c r="DF32" s="176">
        <v>119.6</v>
      </c>
      <c r="DG32" s="176">
        <v>114.7</v>
      </c>
      <c r="DH32" s="176">
        <v>109.4</v>
      </c>
      <c r="DI32" s="176">
        <v>108.5</v>
      </c>
      <c r="DJ32" s="176">
        <v>105.3</v>
      </c>
      <c r="DK32" s="176">
        <v>111.4</v>
      </c>
      <c r="DL32" s="176">
        <v>107.4</v>
      </c>
      <c r="DM32" s="176">
        <v>111.2</v>
      </c>
      <c r="DN32" s="176">
        <v>108.5</v>
      </c>
      <c r="DO32" s="176">
        <v>107.5</v>
      </c>
      <c r="DP32" s="176">
        <v>102.8</v>
      </c>
      <c r="DQ32" s="176">
        <v>112.6</v>
      </c>
      <c r="DR32" s="176">
        <v>116.5</v>
      </c>
      <c r="DS32" s="176">
        <v>109.4</v>
      </c>
      <c r="DT32" s="176">
        <v>112.2</v>
      </c>
      <c r="DU32" s="176">
        <v>105.2</v>
      </c>
      <c r="DV32" s="176">
        <v>107.1</v>
      </c>
      <c r="DW32" s="176">
        <v>108.8</v>
      </c>
      <c r="DX32" s="176">
        <v>110</v>
      </c>
      <c r="DY32" s="176">
        <v>110.1</v>
      </c>
      <c r="DZ32" s="176">
        <v>107.6</v>
      </c>
      <c r="EA32" s="176">
        <v>101.8</v>
      </c>
      <c r="EB32" s="176">
        <v>104.8</v>
      </c>
      <c r="EC32" s="176">
        <v>112.2</v>
      </c>
      <c r="ED32" s="176">
        <v>112.5</v>
      </c>
      <c r="EE32" s="176">
        <v>106.3</v>
      </c>
      <c r="EF32" s="176">
        <v>106.9</v>
      </c>
      <c r="EG32" s="176">
        <v>105.8</v>
      </c>
      <c r="EH32" s="176">
        <v>102.5</v>
      </c>
      <c r="EI32" s="176">
        <v>107.5</v>
      </c>
      <c r="EJ32" s="176">
        <v>103.1</v>
      </c>
      <c r="EK32" s="176">
        <v>99.8</v>
      </c>
      <c r="EL32" s="176">
        <v>98.2</v>
      </c>
      <c r="EM32" s="176">
        <v>97.3</v>
      </c>
      <c r="EN32" s="176">
        <v>100.8</v>
      </c>
      <c r="EO32" s="176">
        <v>110.6</v>
      </c>
      <c r="EP32" s="176">
        <v>113.7</v>
      </c>
      <c r="EQ32" s="176">
        <v>105.5</v>
      </c>
      <c r="ER32" s="176">
        <v>108.2</v>
      </c>
      <c r="ES32" s="176">
        <v>103.3</v>
      </c>
      <c r="ET32" s="176">
        <v>102.4</v>
      </c>
      <c r="EU32" s="176">
        <v>103.8</v>
      </c>
      <c r="EV32" s="176">
        <v>101.2</v>
      </c>
      <c r="EW32" s="176">
        <v>102.3</v>
      </c>
      <c r="EX32" s="176">
        <v>99.4</v>
      </c>
      <c r="EY32" s="176">
        <v>94.8</v>
      </c>
      <c r="EZ32" s="176">
        <v>93.1</v>
      </c>
      <c r="FA32" s="176">
        <v>103</v>
      </c>
      <c r="FB32" s="176">
        <v>109.7</v>
      </c>
      <c r="FC32" s="176">
        <v>99.5</v>
      </c>
      <c r="FD32" s="176">
        <v>98.5</v>
      </c>
      <c r="FE32" s="176">
        <v>98</v>
      </c>
      <c r="FF32" s="176">
        <v>100.2</v>
      </c>
      <c r="FG32" s="176">
        <v>104.3</v>
      </c>
      <c r="FH32" s="176">
        <v>95.4</v>
      </c>
      <c r="FI32" s="176">
        <v>98.2</v>
      </c>
      <c r="FJ32" s="176">
        <v>92.2</v>
      </c>
      <c r="FK32" s="176">
        <v>93.3</v>
      </c>
      <c r="FL32" s="176">
        <v>93.8</v>
      </c>
      <c r="FM32" s="176">
        <v>100.6</v>
      </c>
      <c r="FN32" s="176">
        <v>104.6</v>
      </c>
      <c r="FO32" s="176">
        <v>98.2</v>
      </c>
      <c r="FP32" s="176">
        <v>99.8</v>
      </c>
      <c r="FQ32" s="176">
        <v>95.2</v>
      </c>
      <c r="FR32" s="176">
        <v>97.6</v>
      </c>
      <c r="FS32" s="176">
        <v>100</v>
      </c>
      <c r="FT32" s="176">
        <v>96.8</v>
      </c>
      <c r="FU32" s="176">
        <v>97</v>
      </c>
      <c r="FV32" s="176">
        <v>92.5</v>
      </c>
      <c r="FW32" s="176">
        <v>88.1</v>
      </c>
      <c r="FX32" s="176">
        <v>92.1</v>
      </c>
      <c r="FY32" s="176">
        <v>95.2</v>
      </c>
      <c r="FZ32" s="176">
        <v>100.5</v>
      </c>
      <c r="GA32" s="176">
        <v>92.5</v>
      </c>
      <c r="GB32" s="176">
        <v>97.3</v>
      </c>
      <c r="GC32" s="176">
        <v>92.5</v>
      </c>
      <c r="GD32" s="176">
        <v>91.4</v>
      </c>
      <c r="GE32" s="176">
        <v>93.5</v>
      </c>
      <c r="GF32" s="176">
        <v>91.5</v>
      </c>
      <c r="GG32" s="176">
        <v>92.6</v>
      </c>
      <c r="GH32" s="176">
        <v>87.7</v>
      </c>
      <c r="GI32" s="176">
        <v>80.900000000000006</v>
      </c>
      <c r="GJ32" s="176">
        <v>82.2</v>
      </c>
      <c r="GK32" s="176">
        <v>91.7</v>
      </c>
      <c r="GL32" s="176">
        <v>97.3</v>
      </c>
      <c r="GM32" s="176">
        <v>94.9</v>
      </c>
      <c r="GN32" s="176">
        <v>93.3</v>
      </c>
      <c r="GO32" s="176">
        <v>92.5</v>
      </c>
      <c r="GP32" s="176">
        <v>94.6</v>
      </c>
      <c r="GQ32" s="176">
        <f>HLOOKUP($J32,CPIデータまとめ!$B$3:$ABW$186,GQ$1,FALSE)</f>
        <v>97.1</v>
      </c>
      <c r="GR32" s="176">
        <f>HLOOKUP($J32,CPIデータまとめ!$B$3:$ABW$186,GR$1,FALSE)</f>
        <v>100.5</v>
      </c>
      <c r="GS32" s="176">
        <f>HLOOKUP($J32,CPIデータまとめ!$B$3:$ABW$186,GS$1,FALSE)</f>
        <v>95.8</v>
      </c>
      <c r="GT32" s="176">
        <f>HLOOKUP($J32,CPIデータまとめ!$B$3:$ABW$186,GT$1,FALSE)</f>
        <v>92.2</v>
      </c>
      <c r="GU32" s="176">
        <f>HLOOKUP($J32,CPIデータまとめ!$B$3:$ABW$186,GU$1,FALSE)</f>
        <v>87.3</v>
      </c>
      <c r="GV32" s="176">
        <f>HLOOKUP($J32,CPIデータまとめ!$B$3:$ABW$186,GV$1,FALSE)</f>
        <v>89.4</v>
      </c>
      <c r="GW32" s="176">
        <f>HLOOKUP($J32,CPIデータまとめ!$B$3:$ABW$186,GW$1,FALSE)</f>
        <v>102.1</v>
      </c>
      <c r="GX32" s="176">
        <f>HLOOKUP($J32,CPIデータまとめ!$B$3:$ABW$186,GX$1,FALSE)</f>
        <v>103.4</v>
      </c>
      <c r="GY32" s="176">
        <f>HLOOKUP($J32,CPIデータまとめ!$B$3:$ABW$186,GY$1,FALSE)</f>
        <v>98</v>
      </c>
      <c r="GZ32" s="176">
        <f>HLOOKUP($J32,CPIデータまとめ!$B$3:$ABW$186,GZ$1,FALSE)</f>
        <v>103</v>
      </c>
      <c r="HA32" s="176" t="e">
        <f>HLOOKUP($J32,CPIデータまとめ!$B$3:$ABW$186,HA$1,FALSE)</f>
        <v>#N/A</v>
      </c>
      <c r="HB32" s="176" t="e">
        <f>HLOOKUP($J32,CPIデータまとめ!$B$3:$ABW$186,HB$1,FALSE)</f>
        <v>#N/A</v>
      </c>
      <c r="HC32" s="176" t="e">
        <f>HLOOKUP($J32,CPIデータまとめ!$B$3:$ABW$186,HC$1,FALSE)</f>
        <v>#REF!</v>
      </c>
      <c r="HD32" s="176" t="e">
        <f>HLOOKUP($J32,CPIデータまとめ!$B$3:$ABW$186,HD$1,FALSE)</f>
        <v>#REF!</v>
      </c>
    </row>
    <row r="33" spans="1:212" s="176" customFormat="1" ht="13.5" customHeight="1">
      <c r="A33" s="177"/>
      <c r="F33" s="176" t="s">
        <v>4366</v>
      </c>
      <c r="I33" s="194" t="s">
        <v>3816</v>
      </c>
      <c r="J33" s="233">
        <v>1106</v>
      </c>
      <c r="K33" s="233">
        <v>30</v>
      </c>
      <c r="L33" s="169">
        <v>5029007</v>
      </c>
      <c r="M33" s="169">
        <v>16</v>
      </c>
      <c r="N33" s="169">
        <v>337010</v>
      </c>
      <c r="O33" s="169">
        <v>13</v>
      </c>
      <c r="P33" s="175" t="s">
        <v>3833</v>
      </c>
      <c r="Q33" s="193" t="s">
        <v>3819</v>
      </c>
      <c r="R33" s="192"/>
      <c r="S33" s="195"/>
      <c r="T33" s="190" t="s">
        <v>3831</v>
      </c>
      <c r="U33" s="175">
        <v>1</v>
      </c>
      <c r="V33" s="175">
        <v>3</v>
      </c>
      <c r="W33" s="175"/>
      <c r="X33" s="175"/>
      <c r="Y33" s="175"/>
      <c r="Z33" s="175"/>
      <c r="AA33" s="175"/>
      <c r="AB33" s="175">
        <v>5</v>
      </c>
      <c r="AC33" s="189">
        <v>1</v>
      </c>
      <c r="AE33" s="176">
        <v>100.2</v>
      </c>
      <c r="AF33" s="176">
        <v>98.3</v>
      </c>
      <c r="AG33" s="176">
        <v>96.6</v>
      </c>
      <c r="AH33" s="176">
        <v>99.4</v>
      </c>
      <c r="AI33" s="176">
        <v>97.2</v>
      </c>
      <c r="AJ33" s="176">
        <v>96.8</v>
      </c>
      <c r="AK33" s="176">
        <v>96.5</v>
      </c>
      <c r="AL33" s="176">
        <v>96.5</v>
      </c>
      <c r="AM33" s="176">
        <v>93.1</v>
      </c>
      <c r="AN33" s="176">
        <v>91.7</v>
      </c>
      <c r="AO33" s="176">
        <v>90.4</v>
      </c>
      <c r="AP33" s="176">
        <v>93.1</v>
      </c>
      <c r="AQ33" s="176">
        <v>93.2</v>
      </c>
      <c r="AR33" s="176">
        <v>91.9</v>
      </c>
      <c r="AS33" s="176">
        <v>93.2</v>
      </c>
      <c r="AT33" s="176">
        <v>93.3</v>
      </c>
      <c r="AU33" s="176">
        <v>92.4</v>
      </c>
      <c r="AV33" s="176">
        <v>91</v>
      </c>
      <c r="AW33" s="176">
        <v>91.9</v>
      </c>
      <c r="AX33" s="176">
        <v>89.3</v>
      </c>
      <c r="AY33" s="176">
        <v>90.6</v>
      </c>
      <c r="AZ33" s="176">
        <v>88</v>
      </c>
      <c r="BA33" s="176">
        <v>86.8</v>
      </c>
      <c r="BB33" s="176">
        <v>87.9</v>
      </c>
      <c r="BC33" s="176">
        <v>93.1</v>
      </c>
      <c r="BD33" s="176">
        <v>90.8</v>
      </c>
      <c r="BE33" s="176">
        <v>90.8</v>
      </c>
      <c r="BF33" s="176">
        <v>90.7</v>
      </c>
      <c r="BG33" s="176">
        <v>89.7</v>
      </c>
      <c r="BH33" s="176">
        <v>90.1</v>
      </c>
      <c r="BI33" s="176">
        <v>89.5</v>
      </c>
      <c r="BJ33" s="176">
        <v>91.1</v>
      </c>
      <c r="BK33" s="176">
        <v>91</v>
      </c>
      <c r="BL33" s="176">
        <v>90</v>
      </c>
      <c r="BM33" s="176">
        <v>89.3</v>
      </c>
      <c r="BN33" s="176">
        <v>90.9</v>
      </c>
      <c r="BO33" s="176">
        <v>91.6</v>
      </c>
      <c r="BP33" s="176">
        <v>93.7</v>
      </c>
      <c r="BQ33" s="176">
        <v>91.1</v>
      </c>
      <c r="BR33" s="176">
        <v>92.6</v>
      </c>
      <c r="BS33" s="176">
        <v>91.6</v>
      </c>
      <c r="BT33" s="176">
        <v>88.4</v>
      </c>
      <c r="BU33" s="176">
        <v>90.3</v>
      </c>
      <c r="BV33" s="176">
        <v>91.4</v>
      </c>
      <c r="BW33" s="176">
        <v>88.1</v>
      </c>
      <c r="BX33" s="176">
        <v>88.8</v>
      </c>
      <c r="BY33" s="176">
        <v>86</v>
      </c>
      <c r="BZ33" s="176">
        <v>89.2</v>
      </c>
      <c r="CA33" s="176">
        <v>90.6</v>
      </c>
      <c r="CB33" s="176">
        <v>90.8</v>
      </c>
      <c r="CC33" s="176">
        <v>90.8</v>
      </c>
      <c r="CD33" s="176">
        <v>89.2</v>
      </c>
      <c r="CE33" s="176">
        <v>90.6</v>
      </c>
      <c r="CF33" s="176">
        <v>89.7</v>
      </c>
      <c r="CG33" s="176">
        <v>89.1</v>
      </c>
      <c r="CH33" s="176">
        <v>90.5</v>
      </c>
      <c r="CI33" s="176">
        <v>86.4</v>
      </c>
      <c r="CJ33" s="176">
        <v>87.7</v>
      </c>
      <c r="CK33" s="176">
        <v>87</v>
      </c>
      <c r="CL33" s="176">
        <v>88.2</v>
      </c>
      <c r="CM33" s="176">
        <v>90.7</v>
      </c>
      <c r="CN33" s="176">
        <v>89.8</v>
      </c>
      <c r="CO33" s="176">
        <v>89.8</v>
      </c>
      <c r="CP33" s="176">
        <v>90.5</v>
      </c>
      <c r="CQ33" s="176">
        <v>88.9</v>
      </c>
      <c r="CR33" s="176">
        <v>88.4</v>
      </c>
      <c r="CS33" s="176">
        <v>89.1</v>
      </c>
      <c r="CT33" s="176">
        <v>88.8</v>
      </c>
      <c r="CU33" s="176">
        <v>88.5</v>
      </c>
      <c r="CV33" s="176">
        <v>86.9</v>
      </c>
      <c r="CW33" s="176">
        <v>88.1</v>
      </c>
      <c r="CX33" s="176">
        <v>91.4</v>
      </c>
      <c r="CY33" s="176">
        <v>93</v>
      </c>
      <c r="CZ33" s="176">
        <v>93.1</v>
      </c>
      <c r="DA33" s="176">
        <v>94.2</v>
      </c>
      <c r="DB33" s="176">
        <v>96.1</v>
      </c>
      <c r="DC33" s="176">
        <v>98</v>
      </c>
      <c r="DD33" s="176">
        <v>100.6</v>
      </c>
      <c r="DE33" s="176">
        <v>100</v>
      </c>
      <c r="DF33" s="176">
        <v>100</v>
      </c>
      <c r="DG33" s="176">
        <v>98.5</v>
      </c>
      <c r="DH33" s="176">
        <v>98.1</v>
      </c>
      <c r="DI33" s="176">
        <v>96.9</v>
      </c>
      <c r="DJ33" s="176">
        <v>99.2</v>
      </c>
      <c r="DK33" s="176">
        <v>101.3</v>
      </c>
      <c r="DL33" s="176">
        <v>103.1</v>
      </c>
      <c r="DM33" s="176">
        <v>104.1</v>
      </c>
      <c r="DN33" s="176">
        <v>105.2</v>
      </c>
      <c r="DO33" s="176">
        <v>103</v>
      </c>
      <c r="DP33" s="176">
        <v>101.1</v>
      </c>
      <c r="DQ33" s="176">
        <v>98.3</v>
      </c>
      <c r="DR33" s="176">
        <v>102.9</v>
      </c>
      <c r="DS33" s="176">
        <v>100</v>
      </c>
      <c r="DT33" s="176">
        <v>99.4</v>
      </c>
      <c r="DU33" s="176">
        <v>97.5</v>
      </c>
      <c r="DV33" s="176">
        <v>100.5</v>
      </c>
      <c r="DW33" s="176">
        <v>101.2</v>
      </c>
      <c r="DX33" s="176">
        <v>102.3</v>
      </c>
      <c r="DY33" s="176">
        <v>102.1</v>
      </c>
      <c r="DZ33" s="176">
        <v>100.1</v>
      </c>
      <c r="EA33" s="176">
        <v>101</v>
      </c>
      <c r="EB33" s="176">
        <v>101</v>
      </c>
      <c r="EC33" s="176">
        <v>100</v>
      </c>
      <c r="ED33" s="176">
        <v>101.9</v>
      </c>
      <c r="EE33" s="176">
        <v>99.3</v>
      </c>
      <c r="EF33" s="176">
        <v>98</v>
      </c>
      <c r="EG33" s="176">
        <v>97.8</v>
      </c>
      <c r="EH33" s="176">
        <v>99</v>
      </c>
      <c r="EI33" s="176">
        <v>101.7</v>
      </c>
      <c r="EJ33" s="176">
        <v>102.4</v>
      </c>
      <c r="EK33" s="176">
        <v>101</v>
      </c>
      <c r="EL33" s="176">
        <v>101.5</v>
      </c>
      <c r="EM33" s="176">
        <v>99.5</v>
      </c>
      <c r="EN33" s="176">
        <v>100.2</v>
      </c>
      <c r="EO33" s="176">
        <v>99.9</v>
      </c>
      <c r="EP33" s="176">
        <v>99</v>
      </c>
      <c r="EQ33" s="176">
        <v>99</v>
      </c>
      <c r="ER33" s="176">
        <v>95.5</v>
      </c>
      <c r="ES33" s="176">
        <v>96.5</v>
      </c>
      <c r="ET33" s="176">
        <v>98.8</v>
      </c>
      <c r="EU33" s="176">
        <v>99.8</v>
      </c>
      <c r="EV33" s="176">
        <v>101</v>
      </c>
      <c r="EW33" s="176">
        <v>98.7</v>
      </c>
      <c r="EX33" s="176">
        <v>103.1</v>
      </c>
      <c r="EY33" s="176">
        <v>102.3</v>
      </c>
      <c r="EZ33" s="176">
        <v>100.5</v>
      </c>
      <c r="FA33" s="176">
        <v>100.4</v>
      </c>
      <c r="FB33" s="176">
        <v>99.8</v>
      </c>
      <c r="FC33" s="176">
        <v>99.1</v>
      </c>
      <c r="FD33" s="176">
        <v>96.6</v>
      </c>
      <c r="FE33" s="176">
        <v>97.4</v>
      </c>
      <c r="FF33" s="176">
        <v>103</v>
      </c>
      <c r="FG33" s="176">
        <v>102.8</v>
      </c>
      <c r="FH33" s="176">
        <v>102.3</v>
      </c>
      <c r="FI33" s="176">
        <v>102.2</v>
      </c>
      <c r="FJ33" s="176">
        <v>102.1</v>
      </c>
      <c r="FK33" s="176">
        <v>102.8</v>
      </c>
      <c r="FL33" s="176">
        <v>104.9</v>
      </c>
      <c r="FM33" s="176">
        <v>104.1</v>
      </c>
      <c r="FN33" s="176">
        <v>103</v>
      </c>
      <c r="FO33" s="176">
        <v>104.3</v>
      </c>
      <c r="FP33" s="176">
        <v>102.6</v>
      </c>
      <c r="FQ33" s="176">
        <v>102.1</v>
      </c>
      <c r="FR33" s="176">
        <v>105.1</v>
      </c>
      <c r="FS33" s="176">
        <v>107</v>
      </c>
      <c r="FT33" s="176">
        <v>104.1</v>
      </c>
      <c r="FU33" s="176">
        <v>102.7</v>
      </c>
      <c r="FV33" s="176">
        <v>102</v>
      </c>
      <c r="FW33" s="176">
        <v>101.2</v>
      </c>
      <c r="FX33" s="176">
        <v>99.5</v>
      </c>
      <c r="FY33" s="176">
        <v>98.5</v>
      </c>
      <c r="FZ33" s="176">
        <v>97.6</v>
      </c>
      <c r="GA33" s="176">
        <v>98.2</v>
      </c>
      <c r="GB33" s="176">
        <v>97.5</v>
      </c>
      <c r="GC33" s="176">
        <v>95.7</v>
      </c>
      <c r="GD33" s="176">
        <v>94.3</v>
      </c>
      <c r="GE33" s="176">
        <v>95.5</v>
      </c>
      <c r="GF33" s="176">
        <v>95.8</v>
      </c>
      <c r="GG33" s="176">
        <v>96.5</v>
      </c>
      <c r="GH33" s="176">
        <v>99.1</v>
      </c>
      <c r="GI33" s="176">
        <v>99.6</v>
      </c>
      <c r="GJ33" s="176">
        <v>99.5</v>
      </c>
      <c r="GK33" s="176">
        <v>100.4</v>
      </c>
      <c r="GL33" s="176">
        <v>105.2</v>
      </c>
      <c r="GM33" s="176">
        <v>110.7</v>
      </c>
      <c r="GN33" s="176">
        <v>109.9</v>
      </c>
      <c r="GO33" s="176">
        <v>114.2</v>
      </c>
      <c r="GP33" s="176">
        <v>115.7</v>
      </c>
      <c r="GQ33" s="176">
        <f>HLOOKUP($J33,CPIデータまとめ!$B$3:$ABW$186,GQ$1,FALSE)</f>
        <v>119.7</v>
      </c>
      <c r="GR33" s="176">
        <f>HLOOKUP($J33,CPIデータまとめ!$B$3:$ABW$186,GR$1,FALSE)</f>
        <v>119.9</v>
      </c>
      <c r="GS33" s="176">
        <f>HLOOKUP($J33,CPIデータまとめ!$B$3:$ABW$186,GS$1,FALSE)</f>
        <v>124.1</v>
      </c>
      <c r="GT33" s="176">
        <f>HLOOKUP($J33,CPIデータまとめ!$B$3:$ABW$186,GT$1,FALSE)</f>
        <v>128.9</v>
      </c>
      <c r="GU33" s="176">
        <f>HLOOKUP($J33,CPIデータまとめ!$B$3:$ABW$186,GU$1,FALSE)</f>
        <v>129.19999999999999</v>
      </c>
      <c r="GV33" s="176">
        <f>HLOOKUP($J33,CPIデータまとめ!$B$3:$ABW$186,GV$1,FALSE)</f>
        <v>130.30000000000001</v>
      </c>
      <c r="GW33" s="176">
        <f>HLOOKUP($J33,CPIデータまとめ!$B$3:$ABW$186,GW$1,FALSE)</f>
        <v>127.7</v>
      </c>
      <c r="GX33" s="176">
        <f>HLOOKUP($J33,CPIデータまとめ!$B$3:$ABW$186,GX$1,FALSE)</f>
        <v>129.9</v>
      </c>
      <c r="GY33" s="176">
        <f>HLOOKUP($J33,CPIデータまとめ!$B$3:$ABW$186,GY$1,FALSE)</f>
        <v>129.6</v>
      </c>
      <c r="GZ33" s="176">
        <f>HLOOKUP($J33,CPIデータまとめ!$B$3:$ABW$186,GZ$1,FALSE)</f>
        <v>127.7</v>
      </c>
      <c r="HA33" s="176" t="e">
        <f>HLOOKUP($J33,CPIデータまとめ!$B$3:$ABW$186,HA$1,FALSE)</f>
        <v>#N/A</v>
      </c>
      <c r="HB33" s="176" t="e">
        <f>HLOOKUP($J33,CPIデータまとめ!$B$3:$ABW$186,HB$1,FALSE)</f>
        <v>#N/A</v>
      </c>
      <c r="HC33" s="176" t="e">
        <f>HLOOKUP($J33,CPIデータまとめ!$B$3:$ABW$186,HC$1,FALSE)</f>
        <v>#REF!</v>
      </c>
      <c r="HD33" s="176" t="e">
        <f>HLOOKUP($J33,CPIデータまとめ!$B$3:$ABW$186,HD$1,FALSE)</f>
        <v>#REF!</v>
      </c>
    </row>
    <row r="34" spans="1:212" s="176" customFormat="1" ht="13.5" customHeight="1">
      <c r="A34" s="177"/>
      <c r="F34" s="176" t="s">
        <v>4365</v>
      </c>
      <c r="I34" s="194" t="s">
        <v>3816</v>
      </c>
      <c r="J34" s="233">
        <v>1107</v>
      </c>
      <c r="K34" s="233">
        <v>31</v>
      </c>
      <c r="L34" s="169">
        <v>1425544</v>
      </c>
      <c r="M34" s="169">
        <v>5</v>
      </c>
      <c r="N34" s="169">
        <v>64315</v>
      </c>
      <c r="O34" s="169">
        <v>3</v>
      </c>
      <c r="P34" s="175"/>
      <c r="Q34" s="193" t="s">
        <v>3819</v>
      </c>
      <c r="R34" s="192" t="s">
        <v>3818</v>
      </c>
      <c r="S34" s="195"/>
      <c r="T34" s="190"/>
      <c r="U34" s="175">
        <v>1</v>
      </c>
      <c r="V34" s="175">
        <v>3</v>
      </c>
      <c r="W34" s="175"/>
      <c r="X34" s="175"/>
      <c r="Y34" s="175"/>
      <c r="Z34" s="175"/>
      <c r="AA34" s="175"/>
      <c r="AB34" s="175">
        <v>3</v>
      </c>
      <c r="AC34" s="189">
        <v>1</v>
      </c>
      <c r="AE34" s="176">
        <v>99.4</v>
      </c>
      <c r="AF34" s="176">
        <v>105</v>
      </c>
      <c r="AG34" s="176">
        <v>109.6</v>
      </c>
      <c r="AH34" s="176">
        <v>105</v>
      </c>
      <c r="AI34" s="176">
        <v>98</v>
      </c>
      <c r="AJ34" s="176">
        <v>93.4</v>
      </c>
      <c r="AK34" s="176">
        <v>91.7</v>
      </c>
      <c r="AL34" s="176">
        <v>92.1</v>
      </c>
      <c r="AM34" s="176">
        <v>96.7</v>
      </c>
      <c r="AN34" s="176">
        <v>94.5</v>
      </c>
      <c r="AO34" s="176">
        <v>101.5</v>
      </c>
      <c r="AP34" s="176">
        <v>101.7</v>
      </c>
      <c r="AQ34" s="176">
        <v>120.5</v>
      </c>
      <c r="AR34" s="176">
        <v>104.8</v>
      </c>
      <c r="AS34" s="176">
        <v>112.3</v>
      </c>
      <c r="AT34" s="176">
        <v>105.5</v>
      </c>
      <c r="AU34" s="176">
        <v>106.7</v>
      </c>
      <c r="AV34" s="176">
        <v>95.9</v>
      </c>
      <c r="AW34" s="176">
        <v>93.6</v>
      </c>
      <c r="AX34" s="176">
        <v>102.9</v>
      </c>
      <c r="AY34" s="176">
        <v>100.8</v>
      </c>
      <c r="AZ34" s="176">
        <v>98.8</v>
      </c>
      <c r="BA34" s="176">
        <v>102.1</v>
      </c>
      <c r="BB34" s="176">
        <v>100.6</v>
      </c>
      <c r="BC34" s="176">
        <v>111.3</v>
      </c>
      <c r="BD34" s="176">
        <v>101.9</v>
      </c>
      <c r="BE34" s="176">
        <v>102.3</v>
      </c>
      <c r="BF34" s="176">
        <v>98.5</v>
      </c>
      <c r="BG34" s="176">
        <v>99.1</v>
      </c>
      <c r="BH34" s="176">
        <v>95.3</v>
      </c>
      <c r="BI34" s="176">
        <v>94.9</v>
      </c>
      <c r="BJ34" s="176">
        <v>101.6</v>
      </c>
      <c r="BK34" s="176">
        <v>97.3</v>
      </c>
      <c r="BL34" s="176">
        <v>100.9</v>
      </c>
      <c r="BM34" s="176">
        <v>104.7</v>
      </c>
      <c r="BN34" s="176">
        <v>109.5</v>
      </c>
      <c r="BO34" s="176">
        <v>110.6</v>
      </c>
      <c r="BP34" s="176">
        <v>105.2</v>
      </c>
      <c r="BQ34" s="176">
        <v>118.1</v>
      </c>
      <c r="BR34" s="176">
        <v>108.5</v>
      </c>
      <c r="BS34" s="176">
        <v>100</v>
      </c>
      <c r="BT34" s="176">
        <v>92.3</v>
      </c>
      <c r="BU34" s="176">
        <v>96.4</v>
      </c>
      <c r="BV34" s="176">
        <v>105.3</v>
      </c>
      <c r="BW34" s="176">
        <v>102.5</v>
      </c>
      <c r="BX34" s="176">
        <v>106.2</v>
      </c>
      <c r="BY34" s="176">
        <v>107.5</v>
      </c>
      <c r="BZ34" s="176">
        <v>113.4</v>
      </c>
      <c r="CA34" s="176">
        <v>114.8</v>
      </c>
      <c r="CB34" s="176">
        <v>107.9</v>
      </c>
      <c r="CC34" s="176">
        <v>112.3</v>
      </c>
      <c r="CD34" s="176">
        <v>111.7</v>
      </c>
      <c r="CE34" s="176">
        <v>106.9</v>
      </c>
      <c r="CF34" s="176">
        <v>100.3</v>
      </c>
      <c r="CG34" s="176">
        <v>91</v>
      </c>
      <c r="CH34" s="176">
        <v>96.7</v>
      </c>
      <c r="CI34" s="176">
        <v>95.1</v>
      </c>
      <c r="CJ34" s="176">
        <v>97.7</v>
      </c>
      <c r="CK34" s="176">
        <v>97.4</v>
      </c>
      <c r="CL34" s="176">
        <v>100.5</v>
      </c>
      <c r="CM34" s="176">
        <v>112.8</v>
      </c>
      <c r="CN34" s="176">
        <v>114.8</v>
      </c>
      <c r="CO34" s="176">
        <v>108.7</v>
      </c>
      <c r="CP34" s="176">
        <v>104</v>
      </c>
      <c r="CQ34" s="176">
        <v>101.9</v>
      </c>
      <c r="CR34" s="176">
        <v>92</v>
      </c>
      <c r="CS34" s="176">
        <v>91</v>
      </c>
      <c r="CT34" s="176">
        <v>92.9</v>
      </c>
      <c r="CU34" s="176">
        <v>97.9</v>
      </c>
      <c r="CV34" s="176">
        <v>97.7</v>
      </c>
      <c r="CW34" s="176">
        <v>95.9</v>
      </c>
      <c r="CX34" s="176">
        <v>106</v>
      </c>
      <c r="CY34" s="176">
        <v>106.2</v>
      </c>
      <c r="CZ34" s="176">
        <v>111.7</v>
      </c>
      <c r="DA34" s="176">
        <v>109.6</v>
      </c>
      <c r="DB34" s="176">
        <v>109.8</v>
      </c>
      <c r="DC34" s="176">
        <v>100</v>
      </c>
      <c r="DD34" s="176">
        <v>93.3</v>
      </c>
      <c r="DE34" s="176">
        <v>94.8</v>
      </c>
      <c r="DF34" s="176">
        <v>93.6</v>
      </c>
      <c r="DG34" s="176">
        <v>95.1</v>
      </c>
      <c r="DH34" s="176">
        <v>95.1</v>
      </c>
      <c r="DI34" s="176">
        <v>94.7</v>
      </c>
      <c r="DJ34" s="176">
        <v>95.3</v>
      </c>
      <c r="DK34" s="176">
        <v>105.7</v>
      </c>
      <c r="DL34" s="176">
        <v>104.2</v>
      </c>
      <c r="DM34" s="176">
        <v>105.1</v>
      </c>
      <c r="DN34" s="176">
        <v>102</v>
      </c>
      <c r="DO34" s="176">
        <v>100.4</v>
      </c>
      <c r="DP34" s="176">
        <v>94.9</v>
      </c>
      <c r="DQ34" s="176">
        <v>92.5</v>
      </c>
      <c r="DR34" s="176">
        <v>92.4</v>
      </c>
      <c r="DS34" s="176">
        <v>93.3</v>
      </c>
      <c r="DT34" s="176">
        <v>94.3</v>
      </c>
      <c r="DU34" s="176">
        <v>96.4</v>
      </c>
      <c r="DV34" s="176">
        <v>94.9</v>
      </c>
      <c r="DW34" s="176">
        <v>104.1</v>
      </c>
      <c r="DX34" s="176">
        <v>102.1</v>
      </c>
      <c r="DY34" s="176">
        <v>106.8</v>
      </c>
      <c r="DZ34" s="176">
        <v>108.2</v>
      </c>
      <c r="EA34" s="176">
        <v>102.4</v>
      </c>
      <c r="EB34" s="176">
        <v>104.6</v>
      </c>
      <c r="EC34" s="176">
        <v>100.1</v>
      </c>
      <c r="ED34" s="176">
        <v>103.5</v>
      </c>
      <c r="EE34" s="176">
        <v>99.3</v>
      </c>
      <c r="EF34" s="176">
        <v>106.8</v>
      </c>
      <c r="EG34" s="176">
        <v>109.4</v>
      </c>
      <c r="EH34" s="176">
        <v>105</v>
      </c>
      <c r="EI34" s="176">
        <v>112.5</v>
      </c>
      <c r="EJ34" s="176">
        <v>110.5</v>
      </c>
      <c r="EK34" s="176">
        <v>106</v>
      </c>
      <c r="EL34" s="176">
        <v>101.4</v>
      </c>
      <c r="EM34" s="176">
        <v>100</v>
      </c>
      <c r="EN34" s="176">
        <v>97.6</v>
      </c>
      <c r="EO34" s="176">
        <v>92.9</v>
      </c>
      <c r="EP34" s="176">
        <v>94</v>
      </c>
      <c r="EQ34" s="176">
        <v>94.2</v>
      </c>
      <c r="ER34" s="176">
        <v>95.3</v>
      </c>
      <c r="ES34" s="176">
        <v>94.9</v>
      </c>
      <c r="ET34" s="176">
        <v>92.2</v>
      </c>
      <c r="EU34" s="176">
        <v>96.9</v>
      </c>
      <c r="EV34" s="176">
        <v>97.6</v>
      </c>
      <c r="EW34" s="176">
        <v>116</v>
      </c>
      <c r="EX34" s="176">
        <v>96.5</v>
      </c>
      <c r="EY34" s="176">
        <v>99.4</v>
      </c>
      <c r="EZ34" s="176">
        <v>104.8</v>
      </c>
      <c r="FA34" s="176">
        <v>97.5</v>
      </c>
      <c r="FB34" s="176">
        <v>97.2</v>
      </c>
      <c r="FC34" s="176">
        <v>98.6</v>
      </c>
      <c r="FD34" s="176">
        <v>96.9</v>
      </c>
      <c r="FE34" s="176">
        <v>102.8</v>
      </c>
      <c r="FF34" s="176">
        <v>97.1</v>
      </c>
      <c r="FG34" s="176">
        <v>113.9</v>
      </c>
      <c r="FH34" s="176">
        <v>106.7</v>
      </c>
      <c r="FI34" s="176">
        <v>110.5</v>
      </c>
      <c r="FJ34" s="176">
        <v>105.7</v>
      </c>
      <c r="FK34" s="176">
        <v>97.2</v>
      </c>
      <c r="FL34" s="176">
        <v>94.2</v>
      </c>
      <c r="FM34" s="176">
        <v>98.2</v>
      </c>
      <c r="FN34" s="176">
        <v>93.6</v>
      </c>
      <c r="FO34" s="176">
        <v>101.6</v>
      </c>
      <c r="FP34" s="176">
        <v>100.2</v>
      </c>
      <c r="FQ34" s="176">
        <v>101.6</v>
      </c>
      <c r="FR34" s="176">
        <v>94.7</v>
      </c>
      <c r="FS34" s="176">
        <v>101.8</v>
      </c>
      <c r="FT34" s="176">
        <v>92.4</v>
      </c>
      <c r="FU34" s="176">
        <v>97.7</v>
      </c>
      <c r="FV34" s="176">
        <v>102.3</v>
      </c>
      <c r="FW34" s="176">
        <v>92.2</v>
      </c>
      <c r="FX34" s="176">
        <v>91.3</v>
      </c>
      <c r="FY34" s="176">
        <v>93.2</v>
      </c>
      <c r="FZ34" s="176">
        <v>96.8</v>
      </c>
      <c r="GA34" s="176">
        <v>94.4</v>
      </c>
      <c r="GB34" s="176">
        <v>101.9</v>
      </c>
      <c r="GC34" s="176">
        <v>95</v>
      </c>
      <c r="GD34" s="176">
        <v>92.9</v>
      </c>
      <c r="GE34" s="176">
        <v>98.9</v>
      </c>
      <c r="GF34" s="176">
        <v>91.8</v>
      </c>
      <c r="GG34" s="176">
        <v>88.6</v>
      </c>
      <c r="GH34" s="176">
        <v>92.5</v>
      </c>
      <c r="GI34" s="176">
        <v>88.5</v>
      </c>
      <c r="GJ34" s="176">
        <v>91.8</v>
      </c>
      <c r="GK34" s="176">
        <v>93.2</v>
      </c>
      <c r="GL34" s="176">
        <v>97.7</v>
      </c>
      <c r="GM34" s="176">
        <v>100.2</v>
      </c>
      <c r="GN34" s="176">
        <v>103.4</v>
      </c>
      <c r="GO34" s="176">
        <v>101.9</v>
      </c>
      <c r="GP34" s="176">
        <v>99.6</v>
      </c>
      <c r="GQ34" s="176">
        <f>HLOOKUP($J34,CPIデータまとめ!$B$3:$ABW$186,GQ$1,FALSE)</f>
        <v>95.7</v>
      </c>
      <c r="GR34" s="176">
        <f>HLOOKUP($J34,CPIデータまとめ!$B$3:$ABW$186,GR$1,FALSE)</f>
        <v>106.9</v>
      </c>
      <c r="GS34" s="176">
        <f>HLOOKUP($J34,CPIデータまとめ!$B$3:$ABW$186,GS$1,FALSE)</f>
        <v>100.8</v>
      </c>
      <c r="GT34" s="176">
        <f>HLOOKUP($J34,CPIデータまとめ!$B$3:$ABW$186,GT$1,FALSE)</f>
        <v>101.7</v>
      </c>
      <c r="GU34" s="176">
        <f>HLOOKUP($J34,CPIデータまとめ!$B$3:$ABW$186,GU$1,FALSE)</f>
        <v>98.7</v>
      </c>
      <c r="GV34" s="176">
        <f>HLOOKUP($J34,CPIデータまとめ!$B$3:$ABW$186,GV$1,FALSE)</f>
        <v>98.4</v>
      </c>
      <c r="GW34" s="176">
        <f>HLOOKUP($J34,CPIデータまとめ!$B$3:$ABW$186,GW$1,FALSE)</f>
        <v>99.7</v>
      </c>
      <c r="GX34" s="176">
        <f>HLOOKUP($J34,CPIデータまとめ!$B$3:$ABW$186,GX$1,FALSE)</f>
        <v>110.5</v>
      </c>
      <c r="GY34" s="176">
        <f>HLOOKUP($J34,CPIデータまとめ!$B$3:$ABW$186,GY$1,FALSE)</f>
        <v>111.2</v>
      </c>
      <c r="GZ34" s="176">
        <f>HLOOKUP($J34,CPIデータまとめ!$B$3:$ABW$186,GZ$1,FALSE)</f>
        <v>117</v>
      </c>
      <c r="HA34" s="176" t="e">
        <f>HLOOKUP($J34,CPIデータまとめ!$B$3:$ABW$186,HA$1,FALSE)</f>
        <v>#N/A</v>
      </c>
      <c r="HB34" s="176" t="e">
        <f>HLOOKUP($J34,CPIデータまとめ!$B$3:$ABW$186,HB$1,FALSE)</f>
        <v>#N/A</v>
      </c>
      <c r="HC34" s="176" t="e">
        <f>HLOOKUP($J34,CPIデータまとめ!$B$3:$ABW$186,HC$1,FALSE)</f>
        <v>#REF!</v>
      </c>
      <c r="HD34" s="176" t="e">
        <f>HLOOKUP($J34,CPIデータまとめ!$B$3:$ABW$186,HD$1,FALSE)</f>
        <v>#REF!</v>
      </c>
    </row>
    <row r="35" spans="1:212" s="176" customFormat="1" ht="13.5" customHeight="1">
      <c r="A35" s="177"/>
      <c r="F35" s="176" t="s">
        <v>3538</v>
      </c>
      <c r="I35" s="194" t="s">
        <v>3816</v>
      </c>
      <c r="J35" s="233">
        <v>1108</v>
      </c>
      <c r="K35" s="233">
        <v>32</v>
      </c>
      <c r="L35" s="169">
        <v>1477424</v>
      </c>
      <c r="M35" s="169">
        <v>5</v>
      </c>
      <c r="N35" s="169">
        <v>91327</v>
      </c>
      <c r="O35" s="169">
        <v>4</v>
      </c>
      <c r="P35" s="175"/>
      <c r="Q35" s="193" t="s">
        <v>3819</v>
      </c>
      <c r="R35" s="192" t="s">
        <v>3818</v>
      </c>
      <c r="S35" s="195"/>
      <c r="T35" s="190"/>
      <c r="U35" s="175">
        <v>1</v>
      </c>
      <c r="V35" s="175">
        <v>3</v>
      </c>
      <c r="W35" s="175"/>
      <c r="X35" s="175"/>
      <c r="Y35" s="175"/>
      <c r="Z35" s="175"/>
      <c r="AA35" s="175"/>
      <c r="AB35" s="175">
        <v>3</v>
      </c>
      <c r="AC35" s="189">
        <v>1</v>
      </c>
      <c r="AE35" s="176">
        <v>129.80000000000001</v>
      </c>
      <c r="AF35" s="176">
        <v>128.80000000000001</v>
      </c>
      <c r="AG35" s="176">
        <v>129.5</v>
      </c>
      <c r="AH35" s="176">
        <v>127.3</v>
      </c>
      <c r="AI35" s="176">
        <v>125.8</v>
      </c>
      <c r="AJ35" s="176">
        <v>126.5</v>
      </c>
      <c r="AK35" s="176">
        <v>137</v>
      </c>
      <c r="AL35" s="176">
        <v>197.6</v>
      </c>
      <c r="AM35" s="176">
        <v>139</v>
      </c>
      <c r="AN35" s="176">
        <v>122.3</v>
      </c>
      <c r="AO35" s="176">
        <v>127.1</v>
      </c>
      <c r="AP35" s="176">
        <v>120.1</v>
      </c>
      <c r="AQ35" s="176">
        <v>119.3</v>
      </c>
      <c r="AR35" s="176">
        <v>116.2</v>
      </c>
      <c r="AS35" s="176">
        <v>117</v>
      </c>
      <c r="AT35" s="176">
        <v>116.4</v>
      </c>
      <c r="AU35" s="176">
        <v>115.7</v>
      </c>
      <c r="AV35" s="176">
        <v>114.8</v>
      </c>
      <c r="AW35" s="176">
        <v>142.6</v>
      </c>
      <c r="AX35" s="176">
        <v>186.5</v>
      </c>
      <c r="AY35" s="176">
        <v>111.8</v>
      </c>
      <c r="AZ35" s="176">
        <v>100.2</v>
      </c>
      <c r="BA35" s="176">
        <v>104.9</v>
      </c>
      <c r="BB35" s="176">
        <v>101.7</v>
      </c>
      <c r="BC35" s="176">
        <v>102</v>
      </c>
      <c r="BD35" s="176">
        <v>99.5</v>
      </c>
      <c r="BE35" s="176">
        <v>100</v>
      </c>
      <c r="BF35" s="176">
        <v>99.2</v>
      </c>
      <c r="BG35" s="176">
        <v>98.2</v>
      </c>
      <c r="BH35" s="176">
        <v>100.6</v>
      </c>
      <c r="BI35" s="176">
        <v>115.5</v>
      </c>
      <c r="BJ35" s="176">
        <v>171.6</v>
      </c>
      <c r="BK35" s="176">
        <v>126.2</v>
      </c>
      <c r="BL35" s="176">
        <v>112.5</v>
      </c>
      <c r="BM35" s="176">
        <v>110.5</v>
      </c>
      <c r="BN35" s="176">
        <v>105.8</v>
      </c>
      <c r="BO35" s="176">
        <v>104.6</v>
      </c>
      <c r="BP35" s="176">
        <v>104</v>
      </c>
      <c r="BQ35" s="176">
        <v>102.2</v>
      </c>
      <c r="BR35" s="176">
        <v>103.2</v>
      </c>
      <c r="BS35" s="176">
        <v>101.6</v>
      </c>
      <c r="BT35" s="176">
        <v>101</v>
      </c>
      <c r="BU35" s="176">
        <v>115.1</v>
      </c>
      <c r="BV35" s="176">
        <v>157.4</v>
      </c>
      <c r="BW35" s="176">
        <v>98.9</v>
      </c>
      <c r="BX35" s="176">
        <v>88.8</v>
      </c>
      <c r="BY35" s="176">
        <v>87.2</v>
      </c>
      <c r="BZ35" s="176">
        <v>87.4</v>
      </c>
      <c r="CA35" s="176">
        <v>88.1</v>
      </c>
      <c r="CB35" s="176">
        <v>88</v>
      </c>
      <c r="CC35" s="176">
        <v>86.7</v>
      </c>
      <c r="CD35" s="176">
        <v>84.8</v>
      </c>
      <c r="CE35" s="176">
        <v>84.7</v>
      </c>
      <c r="CF35" s="176">
        <v>84</v>
      </c>
      <c r="CG35" s="176">
        <v>118.2</v>
      </c>
      <c r="CH35" s="176">
        <v>156.30000000000001</v>
      </c>
      <c r="CI35" s="176">
        <v>106.4</v>
      </c>
      <c r="CJ35" s="176">
        <v>97.3</v>
      </c>
      <c r="CK35" s="176">
        <v>93.9</v>
      </c>
      <c r="CL35" s="176">
        <v>93.1</v>
      </c>
      <c r="CM35" s="176">
        <v>89.6</v>
      </c>
      <c r="CN35" s="176">
        <v>89.2</v>
      </c>
      <c r="CO35" s="176">
        <v>87.3</v>
      </c>
      <c r="CP35" s="176">
        <v>87.1</v>
      </c>
      <c r="CQ35" s="176">
        <v>85.6</v>
      </c>
      <c r="CR35" s="176">
        <v>85.2</v>
      </c>
      <c r="CS35" s="176">
        <v>121.9</v>
      </c>
      <c r="CT35" s="176">
        <v>124</v>
      </c>
      <c r="CU35" s="176">
        <v>87.7</v>
      </c>
      <c r="CV35" s="176">
        <v>81.5</v>
      </c>
      <c r="CW35" s="176">
        <v>78.900000000000006</v>
      </c>
      <c r="CX35" s="176">
        <v>77.8</v>
      </c>
      <c r="CY35" s="176">
        <v>80.099999999999994</v>
      </c>
      <c r="CZ35" s="176">
        <v>80</v>
      </c>
      <c r="DA35" s="176">
        <v>78</v>
      </c>
      <c r="DB35" s="176">
        <v>77.599999999999994</v>
      </c>
      <c r="DC35" s="176">
        <v>76.400000000000006</v>
      </c>
      <c r="DD35" s="176">
        <v>77.8</v>
      </c>
      <c r="DE35" s="176">
        <v>110.3</v>
      </c>
      <c r="DF35" s="176">
        <v>140.19999999999999</v>
      </c>
      <c r="DG35" s="176">
        <v>97.5</v>
      </c>
      <c r="DH35" s="176">
        <v>88.4</v>
      </c>
      <c r="DI35" s="176">
        <v>84.4</v>
      </c>
      <c r="DJ35" s="176">
        <v>81.099999999999994</v>
      </c>
      <c r="DK35" s="176">
        <v>82.5</v>
      </c>
      <c r="DL35" s="176">
        <v>81.7</v>
      </c>
      <c r="DM35" s="176">
        <v>80.400000000000006</v>
      </c>
      <c r="DN35" s="176">
        <v>80.099999999999994</v>
      </c>
      <c r="DO35" s="176">
        <v>78.900000000000006</v>
      </c>
      <c r="DP35" s="176">
        <v>78.7</v>
      </c>
      <c r="DQ35" s="176">
        <v>108.9</v>
      </c>
      <c r="DR35" s="176">
        <v>113.3</v>
      </c>
      <c r="DS35" s="176">
        <v>92.2</v>
      </c>
      <c r="DT35" s="176">
        <v>86.5</v>
      </c>
      <c r="DU35" s="176">
        <v>84.5</v>
      </c>
      <c r="DV35" s="176">
        <v>83.3</v>
      </c>
      <c r="DW35" s="176">
        <v>82.9</v>
      </c>
      <c r="DX35" s="176">
        <v>81.099999999999994</v>
      </c>
      <c r="DY35" s="176">
        <v>79.7</v>
      </c>
      <c r="DZ35" s="176">
        <v>79.400000000000006</v>
      </c>
      <c r="EA35" s="176">
        <v>79.5</v>
      </c>
      <c r="EB35" s="176">
        <v>79.599999999999994</v>
      </c>
      <c r="EC35" s="176">
        <v>101.7</v>
      </c>
      <c r="ED35" s="176">
        <v>127.7</v>
      </c>
      <c r="EE35" s="176">
        <v>98.9</v>
      </c>
      <c r="EF35" s="176">
        <v>86.4</v>
      </c>
      <c r="EG35" s="176">
        <v>82.4</v>
      </c>
      <c r="EH35" s="176">
        <v>80</v>
      </c>
      <c r="EI35" s="176">
        <v>79.5</v>
      </c>
      <c r="EJ35" s="176">
        <v>76.2</v>
      </c>
      <c r="EK35" s="176">
        <v>72.599999999999994</v>
      </c>
      <c r="EL35" s="176">
        <v>71.2</v>
      </c>
      <c r="EM35" s="176">
        <v>71.3</v>
      </c>
      <c r="EN35" s="176">
        <v>71.900000000000006</v>
      </c>
      <c r="EO35" s="176">
        <v>110.9</v>
      </c>
      <c r="EP35" s="176">
        <v>118.9</v>
      </c>
      <c r="EQ35" s="176">
        <v>89.2</v>
      </c>
      <c r="ER35" s="176">
        <v>82.3</v>
      </c>
      <c r="ES35" s="176">
        <v>79.3</v>
      </c>
      <c r="ET35" s="176">
        <v>77.7</v>
      </c>
      <c r="EU35" s="176">
        <v>78.599999999999994</v>
      </c>
      <c r="EV35" s="176">
        <v>78</v>
      </c>
      <c r="EW35" s="176">
        <v>76.8</v>
      </c>
      <c r="EX35" s="176">
        <v>75.7</v>
      </c>
      <c r="EY35" s="176">
        <v>76.400000000000006</v>
      </c>
      <c r="EZ35" s="176">
        <v>77.3</v>
      </c>
      <c r="FA35" s="176">
        <v>99</v>
      </c>
      <c r="FB35" s="176">
        <v>128.5</v>
      </c>
      <c r="FC35" s="176">
        <v>117.1</v>
      </c>
      <c r="FD35" s="176">
        <v>94.5</v>
      </c>
      <c r="FE35" s="176">
        <v>90.8</v>
      </c>
      <c r="FF35" s="176">
        <v>90.4</v>
      </c>
      <c r="FG35" s="176">
        <v>89.1</v>
      </c>
      <c r="FH35" s="176">
        <v>87.3</v>
      </c>
      <c r="FI35" s="176">
        <v>87.6</v>
      </c>
      <c r="FJ35" s="176">
        <v>88</v>
      </c>
      <c r="FK35" s="176">
        <v>89.2</v>
      </c>
      <c r="FL35" s="176">
        <v>89.8</v>
      </c>
      <c r="FM35" s="176">
        <v>135.1</v>
      </c>
      <c r="FN35" s="176">
        <v>150.30000000000001</v>
      </c>
      <c r="FO35" s="176">
        <v>118</v>
      </c>
      <c r="FP35" s="176">
        <v>91.4</v>
      </c>
      <c r="FQ35" s="176">
        <v>86.8</v>
      </c>
      <c r="FR35" s="176">
        <v>88.9</v>
      </c>
      <c r="FS35" s="176">
        <v>88.6</v>
      </c>
      <c r="FT35" s="176">
        <v>87.6</v>
      </c>
      <c r="FU35" s="176">
        <v>86</v>
      </c>
      <c r="FV35" s="176">
        <v>85.8</v>
      </c>
      <c r="FW35" s="176">
        <v>85.2</v>
      </c>
      <c r="FX35" s="176">
        <v>84.7</v>
      </c>
      <c r="FY35" s="176">
        <v>92.7</v>
      </c>
      <c r="FZ35" s="176">
        <v>109</v>
      </c>
      <c r="GA35" s="176">
        <v>104.3</v>
      </c>
      <c r="GB35" s="176">
        <v>94.9</v>
      </c>
      <c r="GC35" s="176">
        <v>90.3</v>
      </c>
      <c r="GD35" s="176">
        <v>89.2</v>
      </c>
      <c r="GE35" s="176">
        <v>88.2</v>
      </c>
      <c r="GF35" s="176">
        <v>85.3</v>
      </c>
      <c r="GG35" s="176">
        <v>85.3</v>
      </c>
      <c r="GH35" s="176">
        <v>84.4</v>
      </c>
      <c r="GI35" s="176">
        <v>83.9</v>
      </c>
      <c r="GJ35" s="176">
        <v>84.2</v>
      </c>
      <c r="GK35" s="176">
        <v>90.8</v>
      </c>
      <c r="GL35" s="176">
        <v>109.5</v>
      </c>
      <c r="GM35" s="176">
        <v>153.80000000000001</v>
      </c>
      <c r="GN35" s="176">
        <v>112.2</v>
      </c>
      <c r="GO35" s="176">
        <v>111.1</v>
      </c>
      <c r="GP35" s="176">
        <v>107.3</v>
      </c>
      <c r="GQ35" s="176">
        <f>HLOOKUP($J35,CPIデータまとめ!$B$3:$ABW$186,GQ$1,FALSE)</f>
        <v>104.4</v>
      </c>
      <c r="GR35" s="176">
        <f>HLOOKUP($J35,CPIデータまとめ!$B$3:$ABW$186,GR$1,FALSE)</f>
        <v>104.7</v>
      </c>
      <c r="GS35" s="176">
        <f>HLOOKUP($J35,CPIデータまとめ!$B$3:$ABW$186,GS$1,FALSE)</f>
        <v>105.4</v>
      </c>
      <c r="GT35" s="176">
        <f>HLOOKUP($J35,CPIデータまとめ!$B$3:$ABW$186,GT$1,FALSE)</f>
        <v>108.9</v>
      </c>
      <c r="GU35" s="176">
        <f>HLOOKUP($J35,CPIデータまとめ!$B$3:$ABW$186,GU$1,FALSE)</f>
        <v>109.4</v>
      </c>
      <c r="GV35" s="176">
        <f>HLOOKUP($J35,CPIデータまとめ!$B$3:$ABW$186,GV$1,FALSE)</f>
        <v>109</v>
      </c>
      <c r="GW35" s="176">
        <f>HLOOKUP($J35,CPIデータまとめ!$B$3:$ABW$186,GW$1,FALSE)</f>
        <v>109.3</v>
      </c>
      <c r="GX35" s="176">
        <f>HLOOKUP($J35,CPIデータまとめ!$B$3:$ABW$186,GX$1,FALSE)</f>
        <v>133.6</v>
      </c>
      <c r="GY35" s="176">
        <f>HLOOKUP($J35,CPIデータまとめ!$B$3:$ABW$186,GY$1,FALSE)</f>
        <v>135.6</v>
      </c>
      <c r="GZ35" s="176">
        <f>HLOOKUP($J35,CPIデータまとめ!$B$3:$ABW$186,GZ$1,FALSE)</f>
        <v>101.5</v>
      </c>
      <c r="HA35" s="176" t="e">
        <f>HLOOKUP($J35,CPIデータまとめ!$B$3:$ABW$186,HA$1,FALSE)</f>
        <v>#N/A</v>
      </c>
      <c r="HB35" s="176" t="e">
        <f>HLOOKUP($J35,CPIデータまとめ!$B$3:$ABW$186,HB$1,FALSE)</f>
        <v>#N/A</v>
      </c>
      <c r="HC35" s="176" t="e">
        <f>HLOOKUP($J35,CPIデータまとめ!$B$3:$ABW$186,HC$1,FALSE)</f>
        <v>#REF!</v>
      </c>
      <c r="HD35" s="176" t="e">
        <f>HLOOKUP($J35,CPIデータまとめ!$B$3:$ABW$186,HD$1,FALSE)</f>
        <v>#REF!</v>
      </c>
    </row>
    <row r="36" spans="1:212" s="176" customFormat="1" ht="13.5" customHeight="1">
      <c r="A36" s="177"/>
      <c r="F36" s="176" t="s">
        <v>4364</v>
      </c>
      <c r="I36" s="194" t="s">
        <v>3816</v>
      </c>
      <c r="J36" s="233">
        <v>1110</v>
      </c>
      <c r="K36" s="233">
        <v>33</v>
      </c>
      <c r="L36" s="169">
        <v>1537400</v>
      </c>
      <c r="M36" s="169">
        <v>5</v>
      </c>
      <c r="N36" s="169">
        <v>79750</v>
      </c>
      <c r="O36" s="169">
        <v>3</v>
      </c>
      <c r="P36" s="175" t="s">
        <v>3839</v>
      </c>
      <c r="Q36" s="193" t="s">
        <v>3819</v>
      </c>
      <c r="R36" s="192" t="s">
        <v>3818</v>
      </c>
      <c r="S36" s="195"/>
      <c r="T36" s="190" t="s">
        <v>3835</v>
      </c>
      <c r="U36" s="175">
        <v>1</v>
      </c>
      <c r="V36" s="175">
        <v>3</v>
      </c>
      <c r="W36" s="175"/>
      <c r="X36" s="175"/>
      <c r="Y36" s="175"/>
      <c r="Z36" s="175"/>
      <c r="AA36" s="175"/>
      <c r="AB36" s="175">
        <v>3</v>
      </c>
      <c r="AC36" s="189">
        <v>1</v>
      </c>
      <c r="AE36" s="176">
        <v>102.4</v>
      </c>
      <c r="AF36" s="176">
        <v>101.2</v>
      </c>
      <c r="AG36" s="176">
        <v>101.9</v>
      </c>
      <c r="AH36" s="176">
        <v>100.1</v>
      </c>
      <c r="AI36" s="176">
        <v>94.8</v>
      </c>
      <c r="AJ36" s="176">
        <v>92.7</v>
      </c>
      <c r="AK36" s="176">
        <v>96.4</v>
      </c>
      <c r="AL36" s="176">
        <v>98.4</v>
      </c>
      <c r="AM36" s="176">
        <v>98.1</v>
      </c>
      <c r="AN36" s="176">
        <v>96</v>
      </c>
      <c r="AO36" s="176">
        <v>97.8</v>
      </c>
      <c r="AP36" s="176">
        <v>98.3</v>
      </c>
      <c r="AQ36" s="176">
        <v>104.2</v>
      </c>
      <c r="AR36" s="176">
        <v>103.4</v>
      </c>
      <c r="AS36" s="176">
        <v>104.2</v>
      </c>
      <c r="AT36" s="176">
        <v>101.7</v>
      </c>
      <c r="AU36" s="176">
        <v>98.9</v>
      </c>
      <c r="AV36" s="176">
        <v>96.5</v>
      </c>
      <c r="AW36" s="176">
        <v>98.7</v>
      </c>
      <c r="AX36" s="176">
        <v>103.1</v>
      </c>
      <c r="AY36" s="176">
        <v>100.5</v>
      </c>
      <c r="AZ36" s="176">
        <v>101</v>
      </c>
      <c r="BA36" s="176">
        <v>99.3</v>
      </c>
      <c r="BB36" s="176">
        <v>102.5</v>
      </c>
      <c r="BC36" s="176">
        <v>106.5</v>
      </c>
      <c r="BD36" s="176">
        <v>107</v>
      </c>
      <c r="BE36" s="176">
        <v>105</v>
      </c>
      <c r="BF36" s="176">
        <v>100.1</v>
      </c>
      <c r="BG36" s="176">
        <v>94.4</v>
      </c>
      <c r="BH36" s="176">
        <v>92.8</v>
      </c>
      <c r="BI36" s="176">
        <v>96.7</v>
      </c>
      <c r="BJ36" s="176">
        <v>101</v>
      </c>
      <c r="BK36" s="176">
        <v>96.7</v>
      </c>
      <c r="BL36" s="176">
        <v>95.9</v>
      </c>
      <c r="BM36" s="176">
        <v>95.9</v>
      </c>
      <c r="BN36" s="176">
        <v>97.1</v>
      </c>
      <c r="BO36" s="176">
        <v>99.5</v>
      </c>
      <c r="BP36" s="176">
        <v>98.9</v>
      </c>
      <c r="BQ36" s="176">
        <v>97.3</v>
      </c>
      <c r="BR36" s="176">
        <v>93.9</v>
      </c>
      <c r="BS36" s="176">
        <v>88.2</v>
      </c>
      <c r="BT36" s="176">
        <v>87.1</v>
      </c>
      <c r="BU36" s="176">
        <v>87.8</v>
      </c>
      <c r="BV36" s="176">
        <v>91.5</v>
      </c>
      <c r="BW36" s="176">
        <v>88.5</v>
      </c>
      <c r="BX36" s="176">
        <v>88.5</v>
      </c>
      <c r="BY36" s="176">
        <v>88.5</v>
      </c>
      <c r="BZ36" s="176">
        <v>90.4</v>
      </c>
      <c r="CA36" s="176">
        <v>91</v>
      </c>
      <c r="CB36" s="176">
        <v>90.9</v>
      </c>
      <c r="CC36" s="176">
        <v>92.6</v>
      </c>
      <c r="CD36" s="176">
        <v>86.5</v>
      </c>
      <c r="CE36" s="176">
        <v>85.7</v>
      </c>
      <c r="CF36" s="176">
        <v>84.9</v>
      </c>
      <c r="CG36" s="176">
        <v>86.2</v>
      </c>
      <c r="CH36" s="176">
        <v>88.1</v>
      </c>
      <c r="CI36" s="176">
        <v>86</v>
      </c>
      <c r="CJ36" s="176">
        <v>89.5</v>
      </c>
      <c r="CK36" s="176">
        <v>87.4</v>
      </c>
      <c r="CL36" s="176">
        <v>88.7</v>
      </c>
      <c r="CM36" s="176">
        <v>91.2</v>
      </c>
      <c r="CN36" s="176">
        <v>91.5</v>
      </c>
      <c r="CO36" s="176">
        <v>92.5</v>
      </c>
      <c r="CP36" s="176">
        <v>88.2</v>
      </c>
      <c r="CQ36" s="176">
        <v>83.1</v>
      </c>
      <c r="CR36" s="176">
        <v>79.099999999999994</v>
      </c>
      <c r="CS36" s="176">
        <v>84.5</v>
      </c>
      <c r="CT36" s="176">
        <v>85.1</v>
      </c>
      <c r="CU36" s="176">
        <v>83.5</v>
      </c>
      <c r="CV36" s="176">
        <v>84.3</v>
      </c>
      <c r="CW36" s="176">
        <v>84.1</v>
      </c>
      <c r="CX36" s="176">
        <v>88.6</v>
      </c>
      <c r="CY36" s="176">
        <v>88.2</v>
      </c>
      <c r="CZ36" s="176">
        <v>90.9</v>
      </c>
      <c r="DA36" s="176">
        <v>90.5</v>
      </c>
      <c r="DB36" s="176">
        <v>88.6</v>
      </c>
      <c r="DC36" s="176">
        <v>83.7</v>
      </c>
      <c r="DD36" s="176">
        <v>83.7</v>
      </c>
      <c r="DE36" s="176">
        <v>86.9</v>
      </c>
      <c r="DF36" s="176">
        <v>87.3</v>
      </c>
      <c r="DG36" s="176">
        <v>89.6</v>
      </c>
      <c r="DH36" s="176">
        <v>89</v>
      </c>
      <c r="DI36" s="176">
        <v>91</v>
      </c>
      <c r="DJ36" s="176">
        <v>93.3</v>
      </c>
      <c r="DK36" s="176">
        <v>100.2</v>
      </c>
      <c r="DL36" s="176">
        <v>107.7</v>
      </c>
      <c r="DM36" s="176">
        <v>106.7</v>
      </c>
      <c r="DN36" s="176">
        <v>104.5</v>
      </c>
      <c r="DO36" s="176">
        <v>101.9</v>
      </c>
      <c r="DP36" s="176">
        <v>100</v>
      </c>
      <c r="DQ36" s="176">
        <v>102.2</v>
      </c>
      <c r="DR36" s="176">
        <v>103.2</v>
      </c>
      <c r="DS36" s="176">
        <v>101.9</v>
      </c>
      <c r="DT36" s="176">
        <v>105</v>
      </c>
      <c r="DU36" s="176">
        <v>104.4</v>
      </c>
      <c r="DV36" s="176">
        <v>105.8</v>
      </c>
      <c r="DW36" s="176">
        <v>106</v>
      </c>
      <c r="DX36" s="176">
        <v>108</v>
      </c>
      <c r="DY36" s="176">
        <v>105.8</v>
      </c>
      <c r="DZ36" s="176">
        <v>104</v>
      </c>
      <c r="EA36" s="176">
        <v>101.8</v>
      </c>
      <c r="EB36" s="176">
        <v>100.2</v>
      </c>
      <c r="EC36" s="176">
        <v>101.1</v>
      </c>
      <c r="ED36" s="176">
        <v>103.6</v>
      </c>
      <c r="EE36" s="176">
        <v>102.9</v>
      </c>
      <c r="EF36" s="176">
        <v>103.5</v>
      </c>
      <c r="EG36" s="176">
        <v>105</v>
      </c>
      <c r="EH36" s="176">
        <v>103</v>
      </c>
      <c r="EI36" s="176">
        <v>103.6</v>
      </c>
      <c r="EJ36" s="176">
        <v>103.3</v>
      </c>
      <c r="EK36" s="176">
        <v>102.2</v>
      </c>
      <c r="EL36" s="176">
        <v>99.7</v>
      </c>
      <c r="EM36" s="176">
        <v>99</v>
      </c>
      <c r="EN36" s="176">
        <v>97.2</v>
      </c>
      <c r="EO36" s="176">
        <v>99.2</v>
      </c>
      <c r="EP36" s="176">
        <v>100.2</v>
      </c>
      <c r="EQ36" s="176">
        <v>98.9</v>
      </c>
      <c r="ER36" s="176">
        <v>99.5</v>
      </c>
      <c r="ES36" s="176">
        <v>98.5</v>
      </c>
      <c r="ET36" s="176">
        <v>98.6</v>
      </c>
      <c r="EU36" s="176">
        <v>98.8</v>
      </c>
      <c r="EV36" s="176">
        <v>98.5</v>
      </c>
      <c r="EW36" s="176">
        <v>95.5</v>
      </c>
      <c r="EX36" s="176">
        <v>96.5</v>
      </c>
      <c r="EY36" s="176">
        <v>97.7</v>
      </c>
      <c r="EZ36" s="176">
        <v>99</v>
      </c>
      <c r="FA36" s="176">
        <v>101.8</v>
      </c>
      <c r="FB36" s="176">
        <v>103.4</v>
      </c>
      <c r="FC36" s="176">
        <v>104</v>
      </c>
      <c r="FD36" s="176">
        <v>103</v>
      </c>
      <c r="FE36" s="176">
        <v>103.3</v>
      </c>
      <c r="FF36" s="176">
        <v>103.5</v>
      </c>
      <c r="FG36" s="176">
        <v>106.1</v>
      </c>
      <c r="FH36" s="176">
        <v>105</v>
      </c>
      <c r="FI36" s="176">
        <v>104.4</v>
      </c>
      <c r="FJ36" s="176">
        <v>103.4</v>
      </c>
      <c r="FK36" s="176">
        <v>101.1</v>
      </c>
      <c r="FL36" s="176">
        <v>105.3</v>
      </c>
      <c r="FM36" s="176">
        <v>104.3</v>
      </c>
      <c r="FN36" s="176">
        <v>103.7</v>
      </c>
      <c r="FO36" s="176">
        <v>104.4</v>
      </c>
      <c r="FP36" s="176">
        <v>103.9</v>
      </c>
      <c r="FQ36" s="176">
        <v>103.4</v>
      </c>
      <c r="FR36" s="176">
        <v>103.4</v>
      </c>
      <c r="FS36" s="176">
        <v>106.4</v>
      </c>
      <c r="FT36" s="176">
        <v>105.7</v>
      </c>
      <c r="FU36" s="176">
        <v>105.6</v>
      </c>
      <c r="FV36" s="176">
        <v>104.5</v>
      </c>
      <c r="FW36" s="176">
        <v>104.3</v>
      </c>
      <c r="FX36" s="176">
        <v>109.4</v>
      </c>
      <c r="FY36" s="176">
        <v>108.1</v>
      </c>
      <c r="FZ36" s="176">
        <v>108.6</v>
      </c>
      <c r="GA36" s="176">
        <v>108.6</v>
      </c>
      <c r="GB36" s="176">
        <v>108.2</v>
      </c>
      <c r="GC36" s="176">
        <v>106.8</v>
      </c>
      <c r="GD36" s="176">
        <v>107.7</v>
      </c>
      <c r="GE36" s="176">
        <v>109.3</v>
      </c>
      <c r="GF36" s="176">
        <v>108.1</v>
      </c>
      <c r="GG36" s="176">
        <v>109.6</v>
      </c>
      <c r="GH36" s="176">
        <v>108.3</v>
      </c>
      <c r="GI36" s="176">
        <v>108.1</v>
      </c>
      <c r="GJ36" s="176">
        <v>110.1</v>
      </c>
      <c r="GK36" s="176">
        <v>108.4</v>
      </c>
      <c r="GL36" s="176">
        <v>108.5</v>
      </c>
      <c r="GM36" s="176">
        <v>108.8</v>
      </c>
      <c r="GN36" s="176">
        <v>108.4</v>
      </c>
      <c r="GO36" s="176">
        <v>106.8</v>
      </c>
      <c r="GP36" s="176">
        <v>107.9</v>
      </c>
      <c r="GQ36" s="176">
        <f>HLOOKUP($J36,CPIデータまとめ!$B$3:$ABW$186,GQ$1,FALSE)</f>
        <v>108.1</v>
      </c>
      <c r="GR36" s="176">
        <f>HLOOKUP($J36,CPIデータまとめ!$B$3:$ABW$186,GR$1,FALSE)</f>
        <v>107.7</v>
      </c>
      <c r="GS36" s="176">
        <f>HLOOKUP($J36,CPIデータまとめ!$B$3:$ABW$186,GS$1,FALSE)</f>
        <v>107.6</v>
      </c>
      <c r="GT36" s="176">
        <f>HLOOKUP($J36,CPIデータまとめ!$B$3:$ABW$186,GT$1,FALSE)</f>
        <v>110.6</v>
      </c>
      <c r="GU36" s="176">
        <f>HLOOKUP($J36,CPIデータまとめ!$B$3:$ABW$186,GU$1,FALSE)</f>
        <v>110.2</v>
      </c>
      <c r="GV36" s="176">
        <f>HLOOKUP($J36,CPIデータまとめ!$B$3:$ABW$186,GV$1,FALSE)</f>
        <v>111.2</v>
      </c>
      <c r="GW36" s="176">
        <f>HLOOKUP($J36,CPIデータまとめ!$B$3:$ABW$186,GW$1,FALSE)</f>
        <v>110.6</v>
      </c>
      <c r="GX36" s="176">
        <f>HLOOKUP($J36,CPIデータまとめ!$B$3:$ABW$186,GX$1,FALSE)</f>
        <v>111.4</v>
      </c>
      <c r="GY36" s="176">
        <f>HLOOKUP($J36,CPIデータまとめ!$B$3:$ABW$186,GY$1,FALSE)</f>
        <v>111.5</v>
      </c>
      <c r="GZ36" s="176">
        <f>HLOOKUP($J36,CPIデータまとめ!$B$3:$ABW$186,GZ$1,FALSE)</f>
        <v>111.9</v>
      </c>
      <c r="HA36" s="176" t="e">
        <f>HLOOKUP($J36,CPIデータまとめ!$B$3:$ABW$186,HA$1,FALSE)</f>
        <v>#N/A</v>
      </c>
      <c r="HB36" s="176" t="e">
        <f>HLOOKUP($J36,CPIデータまとめ!$B$3:$ABW$186,HB$1,FALSE)</f>
        <v>#N/A</v>
      </c>
      <c r="HC36" s="176" t="e">
        <f>HLOOKUP($J36,CPIデータまとめ!$B$3:$ABW$186,HC$1,FALSE)</f>
        <v>#REF!</v>
      </c>
      <c r="HD36" s="176" t="e">
        <f>HLOOKUP($J36,CPIデータまとめ!$B$3:$ABW$186,HD$1,FALSE)</f>
        <v>#REF!</v>
      </c>
    </row>
    <row r="37" spans="1:212" s="176" customFormat="1" ht="13.5" customHeight="1">
      <c r="A37" s="177"/>
      <c r="F37" s="176" t="s">
        <v>4363</v>
      </c>
      <c r="I37" s="194" t="s">
        <v>3816</v>
      </c>
      <c r="J37" s="233">
        <v>1111</v>
      </c>
      <c r="K37" s="233">
        <v>34</v>
      </c>
      <c r="L37" s="169">
        <v>4102849</v>
      </c>
      <c r="M37" s="169">
        <v>13</v>
      </c>
      <c r="N37" s="169">
        <v>214812</v>
      </c>
      <c r="O37" s="169">
        <v>9</v>
      </c>
      <c r="P37" s="175" t="s">
        <v>3839</v>
      </c>
      <c r="Q37" s="193" t="s">
        <v>3819</v>
      </c>
      <c r="R37" s="192" t="s">
        <v>3818</v>
      </c>
      <c r="S37" s="195"/>
      <c r="T37" s="190" t="s">
        <v>3835</v>
      </c>
      <c r="U37" s="175">
        <v>1</v>
      </c>
      <c r="V37" s="175">
        <v>3</v>
      </c>
      <c r="W37" s="175"/>
      <c r="X37" s="175"/>
      <c r="Y37" s="175"/>
      <c r="Z37" s="175"/>
      <c r="AA37" s="175"/>
      <c r="AB37" s="175">
        <v>4</v>
      </c>
      <c r="AC37" s="189">
        <v>1</v>
      </c>
      <c r="AE37" s="176">
        <v>112.8</v>
      </c>
      <c r="AF37" s="176">
        <v>112.8</v>
      </c>
      <c r="AG37" s="176">
        <v>111</v>
      </c>
      <c r="AH37" s="176">
        <v>108.3</v>
      </c>
      <c r="AI37" s="176">
        <v>106.8</v>
      </c>
      <c r="AJ37" s="176">
        <v>110.5</v>
      </c>
      <c r="AK37" s="176">
        <v>113.1</v>
      </c>
      <c r="AL37" s="176">
        <v>111.8</v>
      </c>
      <c r="AM37" s="176">
        <v>107.3</v>
      </c>
      <c r="AN37" s="176">
        <v>103.8</v>
      </c>
      <c r="AO37" s="176">
        <v>108.5</v>
      </c>
      <c r="AP37" s="176">
        <v>110.3</v>
      </c>
      <c r="AQ37" s="176">
        <v>111.8</v>
      </c>
      <c r="AR37" s="176">
        <v>109.3</v>
      </c>
      <c r="AS37" s="176">
        <v>108.2</v>
      </c>
      <c r="AT37" s="176">
        <v>104.3</v>
      </c>
      <c r="AU37" s="176">
        <v>102</v>
      </c>
      <c r="AV37" s="176">
        <v>103</v>
      </c>
      <c r="AW37" s="176">
        <v>109.3</v>
      </c>
      <c r="AX37" s="176">
        <v>104.9</v>
      </c>
      <c r="AY37" s="176">
        <v>98.8</v>
      </c>
      <c r="AZ37" s="176">
        <v>98.3</v>
      </c>
      <c r="BA37" s="176">
        <v>95</v>
      </c>
      <c r="BB37" s="176">
        <v>96.7</v>
      </c>
      <c r="BC37" s="176">
        <v>97.4</v>
      </c>
      <c r="BD37" s="176">
        <v>93.8</v>
      </c>
      <c r="BE37" s="176">
        <v>95.9</v>
      </c>
      <c r="BF37" s="176">
        <v>96.1</v>
      </c>
      <c r="BG37" s="176">
        <v>95.1</v>
      </c>
      <c r="BH37" s="176">
        <v>96.9</v>
      </c>
      <c r="BI37" s="176">
        <v>102.9</v>
      </c>
      <c r="BJ37" s="176">
        <v>103.8</v>
      </c>
      <c r="BK37" s="176">
        <v>100</v>
      </c>
      <c r="BL37" s="176">
        <v>99.1</v>
      </c>
      <c r="BM37" s="176">
        <v>97.9</v>
      </c>
      <c r="BN37" s="176">
        <v>100.1</v>
      </c>
      <c r="BO37" s="176">
        <v>99.3</v>
      </c>
      <c r="BP37" s="176">
        <v>99</v>
      </c>
      <c r="BQ37" s="176">
        <v>97.2</v>
      </c>
      <c r="BR37" s="176">
        <v>94.7</v>
      </c>
      <c r="BS37" s="176">
        <v>93.6</v>
      </c>
      <c r="BT37" s="176">
        <v>95.5</v>
      </c>
      <c r="BU37" s="176">
        <v>100.9</v>
      </c>
      <c r="BV37" s="176">
        <v>100.4</v>
      </c>
      <c r="BW37" s="176">
        <v>97.9</v>
      </c>
      <c r="BX37" s="176">
        <v>96.4</v>
      </c>
      <c r="BY37" s="176">
        <v>95.1</v>
      </c>
      <c r="BZ37" s="176">
        <v>96.3</v>
      </c>
      <c r="CA37" s="176">
        <v>98.9</v>
      </c>
      <c r="CB37" s="176">
        <v>94.9</v>
      </c>
      <c r="CC37" s="176">
        <v>92.8</v>
      </c>
      <c r="CD37" s="176">
        <v>91.8</v>
      </c>
      <c r="CE37" s="176">
        <v>91.5</v>
      </c>
      <c r="CF37" s="176">
        <v>93.7</v>
      </c>
      <c r="CG37" s="176">
        <v>94</v>
      </c>
      <c r="CH37" s="176">
        <v>93.5</v>
      </c>
      <c r="CI37" s="176">
        <v>91.7</v>
      </c>
      <c r="CJ37" s="176">
        <v>91.5</v>
      </c>
      <c r="CK37" s="176">
        <v>93</v>
      </c>
      <c r="CL37" s="176">
        <v>95.6</v>
      </c>
      <c r="CM37" s="176">
        <v>96.5</v>
      </c>
      <c r="CN37" s="176">
        <v>94.5</v>
      </c>
      <c r="CO37" s="176">
        <v>93.7</v>
      </c>
      <c r="CP37" s="176">
        <v>93.8</v>
      </c>
      <c r="CQ37" s="176">
        <v>93.3</v>
      </c>
      <c r="CR37" s="176">
        <v>92.9</v>
      </c>
      <c r="CS37" s="176">
        <v>94.3</v>
      </c>
      <c r="CT37" s="176">
        <v>91.7</v>
      </c>
      <c r="CU37" s="176">
        <v>91.6</v>
      </c>
      <c r="CV37" s="176">
        <v>90.4</v>
      </c>
      <c r="CW37" s="176">
        <v>90.1</v>
      </c>
      <c r="CX37" s="176">
        <v>92.2</v>
      </c>
      <c r="CY37" s="176">
        <v>91.8</v>
      </c>
      <c r="CZ37" s="176">
        <v>91.7</v>
      </c>
      <c r="DA37" s="176">
        <v>90.6</v>
      </c>
      <c r="DB37" s="176">
        <v>91</v>
      </c>
      <c r="DC37" s="176">
        <v>90.7</v>
      </c>
      <c r="DD37" s="176">
        <v>94.7</v>
      </c>
      <c r="DE37" s="176">
        <v>99.4</v>
      </c>
      <c r="DF37" s="176">
        <v>98</v>
      </c>
      <c r="DG37" s="176">
        <v>100.4</v>
      </c>
      <c r="DH37" s="176">
        <v>98.5</v>
      </c>
      <c r="DI37" s="176">
        <v>98.6</v>
      </c>
      <c r="DJ37" s="176">
        <v>97.9</v>
      </c>
      <c r="DK37" s="176">
        <v>100.1</v>
      </c>
      <c r="DL37" s="176">
        <v>99.3</v>
      </c>
      <c r="DM37" s="176">
        <v>98.3</v>
      </c>
      <c r="DN37" s="176">
        <v>96.5</v>
      </c>
      <c r="DO37" s="176">
        <v>94.4</v>
      </c>
      <c r="DP37" s="176">
        <v>96.7</v>
      </c>
      <c r="DQ37" s="176">
        <v>97.5</v>
      </c>
      <c r="DR37" s="176">
        <v>96.6</v>
      </c>
      <c r="DS37" s="176">
        <v>95</v>
      </c>
      <c r="DT37" s="176">
        <v>95.1</v>
      </c>
      <c r="DU37" s="176">
        <v>95.9</v>
      </c>
      <c r="DV37" s="176">
        <v>95.6</v>
      </c>
      <c r="DW37" s="176">
        <v>97.7</v>
      </c>
      <c r="DX37" s="176">
        <v>97.3</v>
      </c>
      <c r="DY37" s="176">
        <v>97.7</v>
      </c>
      <c r="DZ37" s="176">
        <v>97.3</v>
      </c>
      <c r="EA37" s="176">
        <v>94.9</v>
      </c>
      <c r="EB37" s="176">
        <v>99.6</v>
      </c>
      <c r="EC37" s="176">
        <v>105</v>
      </c>
      <c r="ED37" s="176">
        <v>107.8</v>
      </c>
      <c r="EE37" s="176">
        <v>99</v>
      </c>
      <c r="EF37" s="176">
        <v>98</v>
      </c>
      <c r="EG37" s="176">
        <v>98.9</v>
      </c>
      <c r="EH37" s="176">
        <v>98.7</v>
      </c>
      <c r="EI37" s="176">
        <v>100.4</v>
      </c>
      <c r="EJ37" s="176">
        <v>100.7</v>
      </c>
      <c r="EK37" s="176">
        <v>97.1</v>
      </c>
      <c r="EL37" s="176">
        <v>96.7</v>
      </c>
      <c r="EM37" s="176">
        <v>96.9</v>
      </c>
      <c r="EN37" s="176">
        <v>96.7</v>
      </c>
      <c r="EO37" s="176">
        <v>103.7</v>
      </c>
      <c r="EP37" s="176">
        <v>104.3</v>
      </c>
      <c r="EQ37" s="176">
        <v>102.9</v>
      </c>
      <c r="ER37" s="176">
        <v>100.3</v>
      </c>
      <c r="ES37" s="176">
        <v>99.7</v>
      </c>
      <c r="ET37" s="176">
        <v>102</v>
      </c>
      <c r="EU37" s="176">
        <v>100.2</v>
      </c>
      <c r="EV37" s="176">
        <v>98.5</v>
      </c>
      <c r="EW37" s="176">
        <v>96.7</v>
      </c>
      <c r="EX37" s="176">
        <v>96.8</v>
      </c>
      <c r="EY37" s="176">
        <v>99.1</v>
      </c>
      <c r="EZ37" s="176">
        <v>102.3</v>
      </c>
      <c r="FA37" s="176">
        <v>104.3</v>
      </c>
      <c r="FB37" s="176">
        <v>104.9</v>
      </c>
      <c r="FC37" s="176">
        <v>100.8</v>
      </c>
      <c r="FD37" s="176">
        <v>100.1</v>
      </c>
      <c r="FE37" s="176">
        <v>98.6</v>
      </c>
      <c r="FF37" s="176">
        <v>101.3</v>
      </c>
      <c r="FG37" s="176">
        <v>101.3</v>
      </c>
      <c r="FH37" s="176">
        <v>101.2</v>
      </c>
      <c r="FI37" s="176">
        <v>100.6</v>
      </c>
      <c r="FJ37" s="176">
        <v>96.4</v>
      </c>
      <c r="FK37" s="176">
        <v>98.2</v>
      </c>
      <c r="FL37" s="176">
        <v>96</v>
      </c>
      <c r="FM37" s="176">
        <v>98.5</v>
      </c>
      <c r="FN37" s="176">
        <v>98.3</v>
      </c>
      <c r="FO37" s="176">
        <v>94.9</v>
      </c>
      <c r="FP37" s="176">
        <v>94.2</v>
      </c>
      <c r="FQ37" s="176">
        <v>95.8</v>
      </c>
      <c r="FR37" s="176">
        <v>95.7</v>
      </c>
      <c r="FS37" s="176">
        <v>97.8</v>
      </c>
      <c r="FT37" s="176">
        <v>95.9</v>
      </c>
      <c r="FU37" s="176">
        <v>94.9</v>
      </c>
      <c r="FV37" s="176">
        <v>93.8</v>
      </c>
      <c r="FW37" s="176">
        <v>91.2</v>
      </c>
      <c r="FX37" s="176">
        <v>93.9</v>
      </c>
      <c r="FY37" s="176">
        <v>94.5</v>
      </c>
      <c r="FZ37" s="176">
        <v>94.2</v>
      </c>
      <c r="GA37" s="176">
        <v>95.4</v>
      </c>
      <c r="GB37" s="176">
        <v>92.5</v>
      </c>
      <c r="GC37" s="176">
        <v>92.2</v>
      </c>
      <c r="GD37" s="176">
        <v>90.1</v>
      </c>
      <c r="GE37" s="176">
        <v>93.4</v>
      </c>
      <c r="GF37" s="176">
        <v>90.3</v>
      </c>
      <c r="GG37" s="176">
        <v>89.8</v>
      </c>
      <c r="GH37" s="176">
        <v>87.5</v>
      </c>
      <c r="GI37" s="176">
        <v>87.7</v>
      </c>
      <c r="GJ37" s="176">
        <v>91.2</v>
      </c>
      <c r="GK37" s="176">
        <v>91.8</v>
      </c>
      <c r="GL37" s="176">
        <v>95.6</v>
      </c>
      <c r="GM37" s="176">
        <v>94.7</v>
      </c>
      <c r="GN37" s="176">
        <v>94.9</v>
      </c>
      <c r="GO37" s="176">
        <v>94.5</v>
      </c>
      <c r="GP37" s="176">
        <v>97.8</v>
      </c>
      <c r="GQ37" s="176">
        <f>HLOOKUP($J37,CPIデータまとめ!$B$3:$ABW$186,GQ$1,FALSE)</f>
        <v>104.4</v>
      </c>
      <c r="GR37" s="176">
        <f>HLOOKUP($J37,CPIデータまとめ!$B$3:$ABW$186,GR$1,FALSE)</f>
        <v>107.5</v>
      </c>
      <c r="GS37" s="176">
        <f>HLOOKUP($J37,CPIデータまとめ!$B$3:$ABW$186,GS$1,FALSE)</f>
        <v>108.6</v>
      </c>
      <c r="GT37" s="176">
        <f>HLOOKUP($J37,CPIデータまとめ!$B$3:$ABW$186,GT$1,FALSE)</f>
        <v>101.6</v>
      </c>
      <c r="GU37" s="176">
        <f>HLOOKUP($J37,CPIデータまとめ!$B$3:$ABW$186,GU$1,FALSE)</f>
        <v>100.6</v>
      </c>
      <c r="GV37" s="176">
        <f>HLOOKUP($J37,CPIデータまとめ!$B$3:$ABW$186,GV$1,FALSE)</f>
        <v>102.7</v>
      </c>
      <c r="GW37" s="176">
        <f>HLOOKUP($J37,CPIデータまとめ!$B$3:$ABW$186,GW$1,FALSE)</f>
        <v>107</v>
      </c>
      <c r="GX37" s="176">
        <f>HLOOKUP($J37,CPIデータまとめ!$B$3:$ABW$186,GX$1,FALSE)</f>
        <v>117.6</v>
      </c>
      <c r="GY37" s="176">
        <f>HLOOKUP($J37,CPIデータまとめ!$B$3:$ABW$186,GY$1,FALSE)</f>
        <v>108.9</v>
      </c>
      <c r="GZ37" s="176">
        <f>HLOOKUP($J37,CPIデータまとめ!$B$3:$ABW$186,GZ$1,FALSE)</f>
        <v>109</v>
      </c>
      <c r="HA37" s="176" t="e">
        <f>HLOOKUP($J37,CPIデータまとめ!$B$3:$ABW$186,HA$1,FALSE)</f>
        <v>#N/A</v>
      </c>
      <c r="HB37" s="176" t="e">
        <f>HLOOKUP($J37,CPIデータまとめ!$B$3:$ABW$186,HB$1,FALSE)</f>
        <v>#N/A</v>
      </c>
      <c r="HC37" s="176" t="e">
        <f>HLOOKUP($J37,CPIデータまとめ!$B$3:$ABW$186,HC$1,FALSE)</f>
        <v>#REF!</v>
      </c>
      <c r="HD37" s="176" t="e">
        <f>HLOOKUP($J37,CPIデータまとめ!$B$3:$ABW$186,HD$1,FALSE)</f>
        <v>#REF!</v>
      </c>
    </row>
    <row r="38" spans="1:212" s="176" customFormat="1" ht="13.5" customHeight="1">
      <c r="A38" s="177"/>
      <c r="F38" s="176" t="s">
        <v>4362</v>
      </c>
      <c r="I38" s="194" t="s">
        <v>3816</v>
      </c>
      <c r="J38" s="233">
        <v>1112</v>
      </c>
      <c r="K38" s="233">
        <v>35</v>
      </c>
      <c r="L38" s="169">
        <v>3251268</v>
      </c>
      <c r="M38" s="169">
        <v>10</v>
      </c>
      <c r="N38" s="169">
        <v>174936</v>
      </c>
      <c r="O38" s="169">
        <v>7</v>
      </c>
      <c r="P38" s="175"/>
      <c r="Q38" s="193" t="s">
        <v>3819</v>
      </c>
      <c r="R38" s="192" t="s">
        <v>3818</v>
      </c>
      <c r="S38" s="195"/>
      <c r="T38" s="190"/>
      <c r="U38" s="175">
        <v>1</v>
      </c>
      <c r="V38" s="175">
        <v>3</v>
      </c>
      <c r="W38" s="175"/>
      <c r="X38" s="175"/>
      <c r="Y38" s="175"/>
      <c r="Z38" s="175"/>
      <c r="AA38" s="175"/>
      <c r="AB38" s="175">
        <v>4</v>
      </c>
      <c r="AC38" s="189">
        <v>1</v>
      </c>
      <c r="AE38" s="176">
        <v>110.2</v>
      </c>
      <c r="AF38" s="176">
        <v>110.2</v>
      </c>
      <c r="AG38" s="176">
        <v>112.9</v>
      </c>
      <c r="AH38" s="176">
        <v>124.5</v>
      </c>
      <c r="AI38" s="176">
        <v>120.8</v>
      </c>
      <c r="AJ38" s="176">
        <v>107.3</v>
      </c>
      <c r="AK38" s="176">
        <v>99.1</v>
      </c>
      <c r="AL38" s="176">
        <v>88.5</v>
      </c>
      <c r="AM38" s="176">
        <v>94.1</v>
      </c>
      <c r="AN38" s="176">
        <v>84.9</v>
      </c>
      <c r="AO38" s="176">
        <v>82</v>
      </c>
      <c r="AP38" s="176">
        <v>85.5</v>
      </c>
      <c r="AQ38" s="176">
        <v>97.2</v>
      </c>
      <c r="AR38" s="176">
        <v>101.6</v>
      </c>
      <c r="AS38" s="176">
        <v>116</v>
      </c>
      <c r="AT38" s="176">
        <v>123.1</v>
      </c>
      <c r="AU38" s="176">
        <v>119</v>
      </c>
      <c r="AV38" s="176">
        <v>102.3</v>
      </c>
      <c r="AW38" s="176">
        <v>88.1</v>
      </c>
      <c r="AX38" s="176">
        <v>97.8</v>
      </c>
      <c r="AY38" s="176">
        <v>94.5</v>
      </c>
      <c r="AZ38" s="176">
        <v>87.5</v>
      </c>
      <c r="BA38" s="176">
        <v>80.099999999999994</v>
      </c>
      <c r="BB38" s="176">
        <v>87.5</v>
      </c>
      <c r="BC38" s="176">
        <v>98.5</v>
      </c>
      <c r="BD38" s="176">
        <v>94.6</v>
      </c>
      <c r="BE38" s="176">
        <v>114.6</v>
      </c>
      <c r="BF38" s="176">
        <v>125.2</v>
      </c>
      <c r="BG38" s="176">
        <v>119.3</v>
      </c>
      <c r="BH38" s="176">
        <v>106.3</v>
      </c>
      <c r="BI38" s="176">
        <v>93</v>
      </c>
      <c r="BJ38" s="176">
        <v>99.1</v>
      </c>
      <c r="BK38" s="176">
        <v>89.4</v>
      </c>
      <c r="BL38" s="176">
        <v>90.1</v>
      </c>
      <c r="BM38" s="176">
        <v>90.8</v>
      </c>
      <c r="BN38" s="176">
        <v>87.9</v>
      </c>
      <c r="BO38" s="176">
        <v>95.9</v>
      </c>
      <c r="BP38" s="176">
        <v>94</v>
      </c>
      <c r="BQ38" s="176">
        <v>113.5</v>
      </c>
      <c r="BR38" s="176">
        <v>122.7</v>
      </c>
      <c r="BS38" s="176">
        <v>112</v>
      </c>
      <c r="BT38" s="176">
        <v>107.2</v>
      </c>
      <c r="BU38" s="176">
        <v>95</v>
      </c>
      <c r="BV38" s="176">
        <v>93.4</v>
      </c>
      <c r="BW38" s="176">
        <v>89</v>
      </c>
      <c r="BX38" s="176">
        <v>86.1</v>
      </c>
      <c r="BY38" s="176">
        <v>88.7</v>
      </c>
      <c r="BZ38" s="176">
        <v>97.1</v>
      </c>
      <c r="CA38" s="176">
        <v>98.4</v>
      </c>
      <c r="CB38" s="176">
        <v>94.6</v>
      </c>
      <c r="CC38" s="176">
        <v>106.3</v>
      </c>
      <c r="CD38" s="176">
        <v>122.5</v>
      </c>
      <c r="CE38" s="176">
        <v>120.4</v>
      </c>
      <c r="CF38" s="176">
        <v>110.6</v>
      </c>
      <c r="CG38" s="176">
        <v>97.8</v>
      </c>
      <c r="CH38" s="176">
        <v>92</v>
      </c>
      <c r="CI38" s="176">
        <v>93.6</v>
      </c>
      <c r="CJ38" s="176">
        <v>94.2</v>
      </c>
      <c r="CK38" s="176">
        <v>94.9</v>
      </c>
      <c r="CL38" s="176">
        <v>94.8</v>
      </c>
      <c r="CM38" s="176">
        <v>107.5</v>
      </c>
      <c r="CN38" s="176">
        <v>108.2</v>
      </c>
      <c r="CO38" s="176">
        <v>117.5</v>
      </c>
      <c r="CP38" s="176">
        <v>123</v>
      </c>
      <c r="CQ38" s="176">
        <v>120.2</v>
      </c>
      <c r="CR38" s="176">
        <v>107</v>
      </c>
      <c r="CS38" s="176">
        <v>109.5</v>
      </c>
      <c r="CT38" s="176">
        <v>97.3</v>
      </c>
      <c r="CU38" s="176">
        <v>98.1</v>
      </c>
      <c r="CV38" s="176">
        <v>97.8</v>
      </c>
      <c r="CW38" s="176">
        <v>98.1</v>
      </c>
      <c r="CX38" s="176">
        <v>104.6</v>
      </c>
      <c r="CY38" s="176">
        <v>101.3</v>
      </c>
      <c r="CZ38" s="176">
        <v>104.7</v>
      </c>
      <c r="DA38" s="176">
        <v>122.2</v>
      </c>
      <c r="DB38" s="176">
        <v>131.6</v>
      </c>
      <c r="DC38" s="176">
        <v>126</v>
      </c>
      <c r="DD38" s="176">
        <v>106.6</v>
      </c>
      <c r="DE38" s="176">
        <v>99.7</v>
      </c>
      <c r="DF38" s="176">
        <v>100.6</v>
      </c>
      <c r="DG38" s="176">
        <v>107.5</v>
      </c>
      <c r="DH38" s="176">
        <v>104.4</v>
      </c>
      <c r="DI38" s="176">
        <v>106.2</v>
      </c>
      <c r="DJ38" s="176">
        <v>99.7</v>
      </c>
      <c r="DK38" s="176">
        <v>103.9</v>
      </c>
      <c r="DL38" s="176">
        <v>96.8</v>
      </c>
      <c r="DM38" s="176">
        <v>110.3</v>
      </c>
      <c r="DN38" s="176">
        <v>123.8</v>
      </c>
      <c r="DO38" s="176">
        <v>124</v>
      </c>
      <c r="DP38" s="176">
        <v>109.3</v>
      </c>
      <c r="DQ38" s="176">
        <v>104.1</v>
      </c>
      <c r="DR38" s="176">
        <v>101.8</v>
      </c>
      <c r="DS38" s="176">
        <v>100.6</v>
      </c>
      <c r="DT38" s="176">
        <v>99</v>
      </c>
      <c r="DU38" s="176">
        <v>95</v>
      </c>
      <c r="DV38" s="176">
        <v>82.7</v>
      </c>
      <c r="DW38" s="176">
        <v>98.7</v>
      </c>
      <c r="DX38" s="176">
        <v>91.5</v>
      </c>
      <c r="DY38" s="176">
        <v>106.9</v>
      </c>
      <c r="DZ38" s="176">
        <v>124.2</v>
      </c>
      <c r="EA38" s="176">
        <v>123</v>
      </c>
      <c r="EB38" s="176">
        <v>120.7</v>
      </c>
      <c r="EC38" s="176">
        <v>113.6</v>
      </c>
      <c r="ED38" s="176">
        <v>108</v>
      </c>
      <c r="EE38" s="176">
        <v>98.9</v>
      </c>
      <c r="EF38" s="176">
        <v>96.1</v>
      </c>
      <c r="EG38" s="176">
        <v>95.7</v>
      </c>
      <c r="EH38" s="176">
        <v>91.3</v>
      </c>
      <c r="EI38" s="176">
        <v>96.3</v>
      </c>
      <c r="EJ38" s="176">
        <v>93.7</v>
      </c>
      <c r="EK38" s="176">
        <v>102.2</v>
      </c>
      <c r="EL38" s="176">
        <v>110.9</v>
      </c>
      <c r="EM38" s="176">
        <v>117.1</v>
      </c>
      <c r="EN38" s="176">
        <v>113.2</v>
      </c>
      <c r="EO38" s="176">
        <v>101.1</v>
      </c>
      <c r="EP38" s="176">
        <v>91.3</v>
      </c>
      <c r="EQ38" s="176">
        <v>92.8</v>
      </c>
      <c r="ER38" s="176">
        <v>90.5</v>
      </c>
      <c r="ES38" s="176">
        <v>84.8</v>
      </c>
      <c r="ET38" s="176">
        <v>86.2</v>
      </c>
      <c r="EU38" s="176">
        <v>89.8</v>
      </c>
      <c r="EV38" s="176">
        <v>90.8</v>
      </c>
      <c r="EW38" s="176">
        <v>99.5</v>
      </c>
      <c r="EX38" s="176">
        <v>108.1</v>
      </c>
      <c r="EY38" s="176">
        <v>114.3</v>
      </c>
      <c r="EZ38" s="176">
        <v>108.8</v>
      </c>
      <c r="FA38" s="176">
        <v>106.2</v>
      </c>
      <c r="FB38" s="176">
        <v>97.7</v>
      </c>
      <c r="FC38" s="176">
        <v>103</v>
      </c>
      <c r="FD38" s="176">
        <v>95.5</v>
      </c>
      <c r="FE38" s="176">
        <v>96.4</v>
      </c>
      <c r="FF38" s="176">
        <v>89.8</v>
      </c>
      <c r="FG38" s="176">
        <v>90.2</v>
      </c>
      <c r="FH38" s="176">
        <v>82</v>
      </c>
      <c r="FI38" s="176">
        <v>94.6</v>
      </c>
      <c r="FJ38" s="176">
        <v>111.3</v>
      </c>
      <c r="FK38" s="176">
        <v>118.5</v>
      </c>
      <c r="FL38" s="176">
        <v>116.2</v>
      </c>
      <c r="FM38" s="176">
        <v>106.1</v>
      </c>
      <c r="FN38" s="176">
        <v>93.7</v>
      </c>
      <c r="FO38" s="176">
        <v>101.5</v>
      </c>
      <c r="FP38" s="176">
        <v>99.7</v>
      </c>
      <c r="FQ38" s="176">
        <v>88.4</v>
      </c>
      <c r="FR38" s="176">
        <v>89.4</v>
      </c>
      <c r="FS38" s="176">
        <v>102.8</v>
      </c>
      <c r="FT38" s="176">
        <v>92.1</v>
      </c>
      <c r="FU38" s="176">
        <v>107.5</v>
      </c>
      <c r="FV38" s="176">
        <v>106.4</v>
      </c>
      <c r="FW38" s="176">
        <v>107.6</v>
      </c>
      <c r="FX38" s="176">
        <v>113.1</v>
      </c>
      <c r="FY38" s="176">
        <v>97.3</v>
      </c>
      <c r="FZ38" s="176">
        <v>96.2</v>
      </c>
      <c r="GA38" s="176">
        <v>97.3</v>
      </c>
      <c r="GB38" s="176">
        <v>101.6</v>
      </c>
      <c r="GC38" s="176">
        <v>94.8</v>
      </c>
      <c r="GD38" s="176">
        <v>92.8</v>
      </c>
      <c r="GE38" s="176">
        <v>94</v>
      </c>
      <c r="GF38" s="176">
        <v>88.1</v>
      </c>
      <c r="GG38" s="176">
        <v>101.8</v>
      </c>
      <c r="GH38" s="176">
        <v>116.8</v>
      </c>
      <c r="GI38" s="176">
        <v>112.4</v>
      </c>
      <c r="GJ38" s="176">
        <v>104.7</v>
      </c>
      <c r="GK38" s="176">
        <v>109.7</v>
      </c>
      <c r="GL38" s="176">
        <v>104.1</v>
      </c>
      <c r="GM38" s="176">
        <v>110</v>
      </c>
      <c r="GN38" s="176">
        <v>103.2</v>
      </c>
      <c r="GO38" s="176">
        <v>92.3</v>
      </c>
      <c r="GP38" s="176">
        <v>94.8</v>
      </c>
      <c r="GQ38" s="176">
        <f>HLOOKUP($J38,CPIデータまとめ!$B$3:$ABW$186,GQ$1,FALSE)</f>
        <v>91.4</v>
      </c>
      <c r="GR38" s="176">
        <f>HLOOKUP($J38,CPIデータまとめ!$B$3:$ABW$186,GR$1,FALSE)</f>
        <v>98.8</v>
      </c>
      <c r="GS38" s="176">
        <f>HLOOKUP($J38,CPIデータまとめ!$B$3:$ABW$186,GS$1,FALSE)</f>
        <v>107.4</v>
      </c>
      <c r="GT38" s="176">
        <f>HLOOKUP($J38,CPIデータまとめ!$B$3:$ABW$186,GT$1,FALSE)</f>
        <v>118.1</v>
      </c>
      <c r="GU38" s="176">
        <f>HLOOKUP($J38,CPIデータまとめ!$B$3:$ABW$186,GU$1,FALSE)</f>
        <v>123.5</v>
      </c>
      <c r="GV38" s="176">
        <f>HLOOKUP($J38,CPIデータまとめ!$B$3:$ABW$186,GV$1,FALSE)</f>
        <v>121</v>
      </c>
      <c r="GW38" s="176">
        <f>HLOOKUP($J38,CPIデータまとめ!$B$3:$ABW$186,GW$1,FALSE)</f>
        <v>118.4</v>
      </c>
      <c r="GX38" s="176">
        <f>HLOOKUP($J38,CPIデータまとめ!$B$3:$ABW$186,GX$1,FALSE)</f>
        <v>123.3</v>
      </c>
      <c r="GY38" s="176">
        <f>HLOOKUP($J38,CPIデータまとめ!$B$3:$ABW$186,GY$1,FALSE)</f>
        <v>115.3</v>
      </c>
      <c r="GZ38" s="176">
        <f>HLOOKUP($J38,CPIデータまとめ!$B$3:$ABW$186,GZ$1,FALSE)</f>
        <v>106.7</v>
      </c>
      <c r="HA38" s="176" t="e">
        <f>HLOOKUP($J38,CPIデータまとめ!$B$3:$ABW$186,HA$1,FALSE)</f>
        <v>#N/A</v>
      </c>
      <c r="HB38" s="176" t="e">
        <f>HLOOKUP($J38,CPIデータまとめ!$B$3:$ABW$186,HB$1,FALSE)</f>
        <v>#N/A</v>
      </c>
      <c r="HC38" s="176" t="e">
        <f>HLOOKUP($J38,CPIデータまとめ!$B$3:$ABW$186,HC$1,FALSE)</f>
        <v>#REF!</v>
      </c>
      <c r="HD38" s="176" t="e">
        <f>HLOOKUP($J38,CPIデータまとめ!$B$3:$ABW$186,HD$1,FALSE)</f>
        <v>#REF!</v>
      </c>
    </row>
    <row r="39" spans="1:212" s="176" customFormat="1" ht="13.5" customHeight="1">
      <c r="A39" s="177"/>
      <c r="F39" s="176" t="s">
        <v>4361</v>
      </c>
      <c r="I39" s="194" t="s">
        <v>3816</v>
      </c>
      <c r="J39" s="233">
        <v>1113</v>
      </c>
      <c r="K39" s="233">
        <v>36</v>
      </c>
      <c r="L39" s="169">
        <v>1719922</v>
      </c>
      <c r="M39" s="169">
        <v>5</v>
      </c>
      <c r="N39" s="169">
        <v>117053</v>
      </c>
      <c r="O39" s="169">
        <v>5</v>
      </c>
      <c r="P39" s="175"/>
      <c r="Q39" s="193" t="s">
        <v>3819</v>
      </c>
      <c r="R39" s="192"/>
      <c r="S39" s="195"/>
      <c r="T39" s="190"/>
      <c r="U39" s="175">
        <v>1</v>
      </c>
      <c r="V39" s="175">
        <v>3</v>
      </c>
      <c r="W39" s="175"/>
      <c r="X39" s="175"/>
      <c r="Y39" s="175"/>
      <c r="Z39" s="175"/>
      <c r="AA39" s="175"/>
      <c r="AB39" s="175">
        <v>3</v>
      </c>
      <c r="AC39" s="189">
        <v>1</v>
      </c>
      <c r="AE39" s="176">
        <v>102.5</v>
      </c>
      <c r="AF39" s="176">
        <v>100.3</v>
      </c>
      <c r="AG39" s="176">
        <v>99.2</v>
      </c>
      <c r="AH39" s="176">
        <v>98.1</v>
      </c>
      <c r="AI39" s="176">
        <v>97.6</v>
      </c>
      <c r="AJ39" s="176">
        <v>96.2</v>
      </c>
      <c r="AK39" s="176">
        <v>94.9</v>
      </c>
      <c r="AL39" s="176">
        <v>94</v>
      </c>
      <c r="AM39" s="176">
        <v>94.2</v>
      </c>
      <c r="AN39" s="176">
        <v>94.1</v>
      </c>
      <c r="AO39" s="176">
        <v>94.7</v>
      </c>
      <c r="AP39" s="176">
        <v>96.2</v>
      </c>
      <c r="AQ39" s="176">
        <v>95.5</v>
      </c>
      <c r="AR39" s="176">
        <v>94</v>
      </c>
      <c r="AS39" s="176">
        <v>93.9</v>
      </c>
      <c r="AT39" s="176">
        <v>94.3</v>
      </c>
      <c r="AU39" s="176">
        <v>94</v>
      </c>
      <c r="AV39" s="176">
        <v>93</v>
      </c>
      <c r="AW39" s="176">
        <v>93.3</v>
      </c>
      <c r="AX39" s="176">
        <v>92.3</v>
      </c>
      <c r="AY39" s="176">
        <v>93.2</v>
      </c>
      <c r="AZ39" s="176">
        <v>94.4</v>
      </c>
      <c r="BA39" s="176">
        <v>95.4</v>
      </c>
      <c r="BB39" s="176">
        <v>96.5</v>
      </c>
      <c r="BC39" s="176">
        <v>97.7</v>
      </c>
      <c r="BD39" s="176">
        <v>95.6</v>
      </c>
      <c r="BE39" s="176">
        <v>96.8</v>
      </c>
      <c r="BF39" s="176">
        <v>96.9</v>
      </c>
      <c r="BG39" s="176">
        <v>97.3</v>
      </c>
      <c r="BH39" s="176">
        <v>96.7</v>
      </c>
      <c r="BI39" s="176">
        <v>97.9</v>
      </c>
      <c r="BJ39" s="176">
        <v>98.5</v>
      </c>
      <c r="BK39" s="176">
        <v>99.7</v>
      </c>
      <c r="BL39" s="176">
        <v>101.1</v>
      </c>
      <c r="BM39" s="176">
        <v>103.2</v>
      </c>
      <c r="BN39" s="176">
        <v>103.8</v>
      </c>
      <c r="BO39" s="176">
        <v>104.3</v>
      </c>
      <c r="BP39" s="176">
        <v>104</v>
      </c>
      <c r="BQ39" s="176">
        <v>105.2</v>
      </c>
      <c r="BR39" s="176">
        <v>104</v>
      </c>
      <c r="BS39" s="176">
        <v>103.9</v>
      </c>
      <c r="BT39" s="176">
        <v>103.6</v>
      </c>
      <c r="BU39" s="176">
        <v>103.7</v>
      </c>
      <c r="BV39" s="176">
        <v>104</v>
      </c>
      <c r="BW39" s="176">
        <v>104.3</v>
      </c>
      <c r="BX39" s="176">
        <v>103.8</v>
      </c>
      <c r="BY39" s="176">
        <v>103.8</v>
      </c>
      <c r="BZ39" s="176">
        <v>103.6</v>
      </c>
      <c r="CA39" s="176">
        <v>103.3</v>
      </c>
      <c r="CB39" s="176">
        <v>103.2</v>
      </c>
      <c r="CC39" s="176">
        <v>102.7</v>
      </c>
      <c r="CD39" s="176">
        <v>103.1</v>
      </c>
      <c r="CE39" s="176">
        <v>104.2</v>
      </c>
      <c r="CF39" s="176">
        <v>102.8</v>
      </c>
      <c r="CG39" s="176">
        <v>103.9</v>
      </c>
      <c r="CH39" s="176">
        <v>105</v>
      </c>
      <c r="CI39" s="176">
        <v>105.3</v>
      </c>
      <c r="CJ39" s="176">
        <v>104.9</v>
      </c>
      <c r="CK39" s="176">
        <v>105.2</v>
      </c>
      <c r="CL39" s="176">
        <v>106.3</v>
      </c>
      <c r="CM39" s="176">
        <v>106.7</v>
      </c>
      <c r="CN39" s="176">
        <v>106</v>
      </c>
      <c r="CO39" s="176">
        <v>105.9</v>
      </c>
      <c r="CP39" s="176">
        <v>105.6</v>
      </c>
      <c r="CQ39" s="176">
        <v>103.9</v>
      </c>
      <c r="CR39" s="176">
        <v>104</v>
      </c>
      <c r="CS39" s="176">
        <v>104.2</v>
      </c>
      <c r="CT39" s="176">
        <v>103.7</v>
      </c>
      <c r="CU39" s="176">
        <v>104.4</v>
      </c>
      <c r="CV39" s="176">
        <v>103.6</v>
      </c>
      <c r="CW39" s="176">
        <v>104.2</v>
      </c>
      <c r="CX39" s="176">
        <v>106</v>
      </c>
      <c r="CY39" s="176">
        <v>105.9</v>
      </c>
      <c r="CZ39" s="176">
        <v>106</v>
      </c>
      <c r="DA39" s="176">
        <v>105.3</v>
      </c>
      <c r="DB39" s="176">
        <v>105.9</v>
      </c>
      <c r="DC39" s="176">
        <v>104.9</v>
      </c>
      <c r="DD39" s="176">
        <v>105.2</v>
      </c>
      <c r="DE39" s="176">
        <v>105.6</v>
      </c>
      <c r="DF39" s="176">
        <v>105.9</v>
      </c>
      <c r="DG39" s="176">
        <v>106.7</v>
      </c>
      <c r="DH39" s="176">
        <v>106.4</v>
      </c>
      <c r="DI39" s="176">
        <v>106.8</v>
      </c>
      <c r="DJ39" s="176">
        <v>108.8</v>
      </c>
      <c r="DK39" s="176">
        <v>108.9</v>
      </c>
      <c r="DL39" s="176">
        <v>108.9</v>
      </c>
      <c r="DM39" s="176">
        <v>109.4</v>
      </c>
      <c r="DN39" s="176">
        <v>110</v>
      </c>
      <c r="DO39" s="176">
        <v>109.5</v>
      </c>
      <c r="DP39" s="176">
        <v>109</v>
      </c>
      <c r="DQ39" s="176">
        <v>109.2</v>
      </c>
      <c r="DR39" s="176">
        <v>110</v>
      </c>
      <c r="DS39" s="176">
        <v>110.8</v>
      </c>
      <c r="DT39" s="176">
        <v>111.6</v>
      </c>
      <c r="DU39" s="176">
        <v>112.5</v>
      </c>
      <c r="DV39" s="176">
        <v>114.6</v>
      </c>
      <c r="DW39" s="176">
        <v>115.6</v>
      </c>
      <c r="DX39" s="176">
        <v>116.9</v>
      </c>
      <c r="DY39" s="176">
        <v>117.6</v>
      </c>
      <c r="DZ39" s="176">
        <v>118.3</v>
      </c>
      <c r="EA39" s="176">
        <v>118.7</v>
      </c>
      <c r="EB39" s="176">
        <v>118.3</v>
      </c>
      <c r="EC39" s="176">
        <v>118</v>
      </c>
      <c r="ED39" s="176">
        <v>117.5</v>
      </c>
      <c r="EE39" s="176">
        <v>117</v>
      </c>
      <c r="EF39" s="176">
        <v>115</v>
      </c>
      <c r="EG39" s="176">
        <v>117.1</v>
      </c>
      <c r="EH39" s="176">
        <v>116.4</v>
      </c>
      <c r="EI39" s="176">
        <v>115.8</v>
      </c>
      <c r="EJ39" s="176">
        <v>113.5</v>
      </c>
      <c r="EK39" s="176">
        <v>111.1</v>
      </c>
      <c r="EL39" s="176">
        <v>108.4</v>
      </c>
      <c r="EM39" s="176">
        <v>106</v>
      </c>
      <c r="EN39" s="176">
        <v>105.7</v>
      </c>
      <c r="EO39" s="176">
        <v>101.9</v>
      </c>
      <c r="EP39" s="176">
        <v>103.6</v>
      </c>
      <c r="EQ39" s="176">
        <v>101.9</v>
      </c>
      <c r="ER39" s="176">
        <v>102.4</v>
      </c>
      <c r="ES39" s="176">
        <v>99.7</v>
      </c>
      <c r="ET39" s="176">
        <v>99.8</v>
      </c>
      <c r="EU39" s="176">
        <v>102.4</v>
      </c>
      <c r="EV39" s="176">
        <v>100.5</v>
      </c>
      <c r="EW39" s="176">
        <v>100.2</v>
      </c>
      <c r="EX39" s="176">
        <v>101</v>
      </c>
      <c r="EY39" s="176">
        <v>99.7</v>
      </c>
      <c r="EZ39" s="176">
        <v>99</v>
      </c>
      <c r="FA39" s="176">
        <v>98.3</v>
      </c>
      <c r="FB39" s="176">
        <v>97.8</v>
      </c>
      <c r="FC39" s="176">
        <v>98.4</v>
      </c>
      <c r="FD39" s="176">
        <v>101</v>
      </c>
      <c r="FE39" s="176">
        <v>100.8</v>
      </c>
      <c r="FF39" s="176">
        <v>102.4</v>
      </c>
      <c r="FG39" s="176">
        <v>103.5</v>
      </c>
      <c r="FH39" s="176">
        <v>102.3</v>
      </c>
      <c r="FI39" s="176">
        <v>102.6</v>
      </c>
      <c r="FJ39" s="176">
        <v>105</v>
      </c>
      <c r="FK39" s="176">
        <v>108.1</v>
      </c>
      <c r="FL39" s="176">
        <v>106.9</v>
      </c>
      <c r="FM39" s="176">
        <v>109.1</v>
      </c>
      <c r="FN39" s="176">
        <v>111.1</v>
      </c>
      <c r="FO39" s="176">
        <v>115.5</v>
      </c>
      <c r="FP39" s="176">
        <v>118.4</v>
      </c>
      <c r="FQ39" s="176">
        <v>121.1</v>
      </c>
      <c r="FR39" s="176">
        <v>124.6</v>
      </c>
      <c r="FS39" s="176">
        <v>125.2</v>
      </c>
      <c r="FT39" s="176">
        <v>125.8</v>
      </c>
      <c r="FU39" s="176">
        <v>125.7</v>
      </c>
      <c r="FV39" s="176">
        <v>124.4</v>
      </c>
      <c r="FW39" s="176">
        <v>125.9</v>
      </c>
      <c r="FX39" s="176">
        <v>126.2</v>
      </c>
      <c r="FY39" s="176">
        <v>124.8</v>
      </c>
      <c r="FZ39" s="176">
        <v>121.5</v>
      </c>
      <c r="GA39" s="176">
        <v>123.1</v>
      </c>
      <c r="GB39" s="176">
        <v>121</v>
      </c>
      <c r="GC39" s="176">
        <v>118.4</v>
      </c>
      <c r="GD39" s="176">
        <v>118.4</v>
      </c>
      <c r="GE39" s="176">
        <v>117.3</v>
      </c>
      <c r="GF39" s="176">
        <v>115.1</v>
      </c>
      <c r="GG39" s="176">
        <v>113.1</v>
      </c>
      <c r="GH39" s="176">
        <v>111.2</v>
      </c>
      <c r="GI39" s="176">
        <v>108.2</v>
      </c>
      <c r="GJ39" s="176">
        <v>105.5</v>
      </c>
      <c r="GK39" s="176">
        <v>106.8</v>
      </c>
      <c r="GL39" s="176">
        <v>102.7</v>
      </c>
      <c r="GM39" s="176">
        <v>105.7</v>
      </c>
      <c r="GN39" s="176">
        <v>107.3</v>
      </c>
      <c r="GO39" s="176">
        <v>107.8</v>
      </c>
      <c r="GP39" s="176">
        <v>109.3</v>
      </c>
      <c r="GQ39" s="176">
        <f>HLOOKUP($J39,CPIデータまとめ!$B$3:$ABW$186,GQ$1,FALSE)</f>
        <v>110.6</v>
      </c>
      <c r="GR39" s="176">
        <f>HLOOKUP($J39,CPIデータまとめ!$B$3:$ABW$186,GR$1,FALSE)</f>
        <v>111.9</v>
      </c>
      <c r="GS39" s="176">
        <f>HLOOKUP($J39,CPIデータまとめ!$B$3:$ABW$186,GS$1,FALSE)</f>
        <v>112.9</v>
      </c>
      <c r="GT39" s="176">
        <f>HLOOKUP($J39,CPIデータまとめ!$B$3:$ABW$186,GT$1,FALSE)</f>
        <v>120.1</v>
      </c>
      <c r="GU39" s="176">
        <f>HLOOKUP($J39,CPIデータまとめ!$B$3:$ABW$186,GU$1,FALSE)</f>
        <v>122</v>
      </c>
      <c r="GV39" s="176">
        <f>HLOOKUP($J39,CPIデータまとめ!$B$3:$ABW$186,GV$1,FALSE)</f>
        <v>122.2</v>
      </c>
      <c r="GW39" s="176">
        <f>HLOOKUP($J39,CPIデータまとめ!$B$3:$ABW$186,GW$1,FALSE)</f>
        <v>120.7</v>
      </c>
      <c r="GX39" s="176">
        <f>HLOOKUP($J39,CPIデータまとめ!$B$3:$ABW$186,GX$1,FALSE)</f>
        <v>120.7</v>
      </c>
      <c r="GY39" s="176">
        <f>HLOOKUP($J39,CPIデータまとめ!$B$3:$ABW$186,GY$1,FALSE)</f>
        <v>124.1</v>
      </c>
      <c r="GZ39" s="176">
        <f>HLOOKUP($J39,CPIデータまとめ!$B$3:$ABW$186,GZ$1,FALSE)</f>
        <v>125.8</v>
      </c>
      <c r="HA39" s="176" t="e">
        <f>HLOOKUP($J39,CPIデータまとめ!$B$3:$ABW$186,HA$1,FALSE)</f>
        <v>#N/A</v>
      </c>
      <c r="HB39" s="176" t="e">
        <f>HLOOKUP($J39,CPIデータまとめ!$B$3:$ABW$186,HB$1,FALSE)</f>
        <v>#N/A</v>
      </c>
      <c r="HC39" s="176" t="e">
        <f>HLOOKUP($J39,CPIデータまとめ!$B$3:$ABW$186,HC$1,FALSE)</f>
        <v>#REF!</v>
      </c>
      <c r="HD39" s="176" t="e">
        <f>HLOOKUP($J39,CPIデータまとめ!$B$3:$ABW$186,HD$1,FALSE)</f>
        <v>#REF!</v>
      </c>
    </row>
    <row r="40" spans="1:212" s="176" customFormat="1" ht="13.5" customHeight="1">
      <c r="A40" s="177"/>
      <c r="F40" s="176" t="s">
        <v>4360</v>
      </c>
      <c r="I40" s="194" t="s">
        <v>3816</v>
      </c>
      <c r="J40" s="233">
        <v>1114</v>
      </c>
      <c r="K40" s="233">
        <v>37</v>
      </c>
      <c r="L40" s="169">
        <v>4320332</v>
      </c>
      <c r="M40" s="169">
        <v>14</v>
      </c>
      <c r="N40" s="169">
        <v>240538</v>
      </c>
      <c r="O40" s="169">
        <v>10</v>
      </c>
      <c r="P40" s="175" t="s">
        <v>3833</v>
      </c>
      <c r="Q40" s="193" t="s">
        <v>3819</v>
      </c>
      <c r="R40" s="192"/>
      <c r="S40" s="195"/>
      <c r="T40" s="190" t="s">
        <v>3831</v>
      </c>
      <c r="U40" s="175">
        <v>1</v>
      </c>
      <c r="V40" s="175">
        <v>3</v>
      </c>
      <c r="W40" s="175"/>
      <c r="X40" s="175"/>
      <c r="Y40" s="175"/>
      <c r="Z40" s="175"/>
      <c r="AA40" s="175"/>
      <c r="AB40" s="175">
        <v>4</v>
      </c>
      <c r="AC40" s="189">
        <v>1</v>
      </c>
      <c r="AE40" s="176">
        <v>132</v>
      </c>
      <c r="AF40" s="176">
        <v>132.6</v>
      </c>
      <c r="AG40" s="176">
        <v>130.4</v>
      </c>
      <c r="AH40" s="176">
        <v>131.4</v>
      </c>
      <c r="AI40" s="176">
        <v>131.4</v>
      </c>
      <c r="AJ40" s="176">
        <v>131.30000000000001</v>
      </c>
      <c r="AK40" s="176">
        <v>130.4</v>
      </c>
      <c r="AL40" s="176">
        <v>132.1</v>
      </c>
      <c r="AM40" s="176">
        <v>132.19999999999999</v>
      </c>
      <c r="AN40" s="176">
        <v>131</v>
      </c>
      <c r="AO40" s="176">
        <v>131.69999999999999</v>
      </c>
      <c r="AP40" s="176">
        <v>132.1</v>
      </c>
      <c r="AQ40" s="176">
        <v>133.30000000000001</v>
      </c>
      <c r="AR40" s="176">
        <v>131.80000000000001</v>
      </c>
      <c r="AS40" s="176">
        <v>132.9</v>
      </c>
      <c r="AT40" s="176">
        <v>131.19999999999999</v>
      </c>
      <c r="AU40" s="176">
        <v>131.80000000000001</v>
      </c>
      <c r="AV40" s="176">
        <v>130.19999999999999</v>
      </c>
      <c r="AW40" s="176">
        <v>129.6</v>
      </c>
      <c r="AX40" s="176">
        <v>127.9</v>
      </c>
      <c r="AY40" s="176">
        <v>128.9</v>
      </c>
      <c r="AZ40" s="176">
        <v>128.4</v>
      </c>
      <c r="BA40" s="176">
        <v>126.8</v>
      </c>
      <c r="BB40" s="176">
        <v>126.2</v>
      </c>
      <c r="BC40" s="176">
        <v>128.30000000000001</v>
      </c>
      <c r="BD40" s="176">
        <v>125.6</v>
      </c>
      <c r="BE40" s="176">
        <v>125.9</v>
      </c>
      <c r="BF40" s="176">
        <v>125.2</v>
      </c>
      <c r="BG40" s="176">
        <v>125.6</v>
      </c>
      <c r="BH40" s="176">
        <v>126.2</v>
      </c>
      <c r="BI40" s="176">
        <v>125.8</v>
      </c>
      <c r="BJ40" s="176">
        <v>125</v>
      </c>
      <c r="BK40" s="176">
        <v>125.8</v>
      </c>
      <c r="BL40" s="176">
        <v>125.5</v>
      </c>
      <c r="BM40" s="176">
        <v>124.9</v>
      </c>
      <c r="BN40" s="176">
        <v>127.1</v>
      </c>
      <c r="BO40" s="176">
        <v>125.2</v>
      </c>
      <c r="BP40" s="176">
        <v>124.7</v>
      </c>
      <c r="BQ40" s="176">
        <v>123.9</v>
      </c>
      <c r="BR40" s="176">
        <v>122.9</v>
      </c>
      <c r="BS40" s="176">
        <v>121.6</v>
      </c>
      <c r="BT40" s="176">
        <v>119.5</v>
      </c>
      <c r="BU40" s="176">
        <v>119.6</v>
      </c>
      <c r="BV40" s="176">
        <v>120.8</v>
      </c>
      <c r="BW40" s="176">
        <v>119.5</v>
      </c>
      <c r="BX40" s="176">
        <v>120.5</v>
      </c>
      <c r="BY40" s="176">
        <v>118.9</v>
      </c>
      <c r="BZ40" s="176">
        <v>118.8</v>
      </c>
      <c r="CA40" s="176">
        <v>120</v>
      </c>
      <c r="CB40" s="176">
        <v>117</v>
      </c>
      <c r="CC40" s="176">
        <v>116.3</v>
      </c>
      <c r="CD40" s="176">
        <v>115.5</v>
      </c>
      <c r="CE40" s="176">
        <v>115.2</v>
      </c>
      <c r="CF40" s="176">
        <v>113.9</v>
      </c>
      <c r="CG40" s="176">
        <v>112.6</v>
      </c>
      <c r="CH40" s="176">
        <v>113.3</v>
      </c>
      <c r="CI40" s="176">
        <v>113.8</v>
      </c>
      <c r="CJ40" s="176">
        <v>111.2</v>
      </c>
      <c r="CK40" s="176">
        <v>111.2</v>
      </c>
      <c r="CL40" s="176">
        <v>112</v>
      </c>
      <c r="CM40" s="176">
        <v>113.5</v>
      </c>
      <c r="CN40" s="176">
        <v>111.7</v>
      </c>
      <c r="CO40" s="176">
        <v>109.6</v>
      </c>
      <c r="CP40" s="176">
        <v>109.5</v>
      </c>
      <c r="CQ40" s="176">
        <v>108</v>
      </c>
      <c r="CR40" s="176">
        <v>108.2</v>
      </c>
      <c r="CS40" s="176">
        <v>109.4</v>
      </c>
      <c r="CT40" s="176">
        <v>106.9</v>
      </c>
      <c r="CU40" s="176">
        <v>106.8</v>
      </c>
      <c r="CV40" s="176">
        <v>106.9</v>
      </c>
      <c r="CW40" s="176">
        <v>107.2</v>
      </c>
      <c r="CX40" s="176">
        <v>109.4</v>
      </c>
      <c r="CY40" s="176">
        <v>110</v>
      </c>
      <c r="CZ40" s="176">
        <v>108.2</v>
      </c>
      <c r="DA40" s="176">
        <v>107.7</v>
      </c>
      <c r="DB40" s="176">
        <v>106.4</v>
      </c>
      <c r="DC40" s="176">
        <v>107.2</v>
      </c>
      <c r="DD40" s="176">
        <v>106.8</v>
      </c>
      <c r="DE40" s="176">
        <v>106.5</v>
      </c>
      <c r="DF40" s="176">
        <v>109</v>
      </c>
      <c r="DG40" s="176">
        <v>108.1</v>
      </c>
      <c r="DH40" s="176">
        <v>108.8</v>
      </c>
      <c r="DI40" s="176">
        <v>109.2</v>
      </c>
      <c r="DJ40" s="176">
        <v>110.8</v>
      </c>
      <c r="DK40" s="176">
        <v>112.6</v>
      </c>
      <c r="DL40" s="176">
        <v>110.5</v>
      </c>
      <c r="DM40" s="176">
        <v>111.5</v>
      </c>
      <c r="DN40" s="176">
        <v>111.1</v>
      </c>
      <c r="DO40" s="176">
        <v>111.8</v>
      </c>
      <c r="DP40" s="176">
        <v>111.2</v>
      </c>
      <c r="DQ40" s="176">
        <v>111.4</v>
      </c>
      <c r="DR40" s="176">
        <v>111.5</v>
      </c>
      <c r="DS40" s="176">
        <v>112.4</v>
      </c>
      <c r="DT40" s="176">
        <v>111.1</v>
      </c>
      <c r="DU40" s="176">
        <v>112</v>
      </c>
      <c r="DV40" s="176">
        <v>113</v>
      </c>
      <c r="DW40" s="176">
        <v>113</v>
      </c>
      <c r="DX40" s="176">
        <v>109.7</v>
      </c>
      <c r="DY40" s="176">
        <v>109.6</v>
      </c>
      <c r="DZ40" s="176">
        <v>108.2</v>
      </c>
      <c r="EA40" s="176">
        <v>107.5</v>
      </c>
      <c r="EB40" s="176">
        <v>106.9</v>
      </c>
      <c r="EC40" s="176">
        <v>106.4</v>
      </c>
      <c r="ED40" s="176">
        <v>108.4</v>
      </c>
      <c r="EE40" s="176">
        <v>107.2</v>
      </c>
      <c r="EF40" s="176">
        <v>107.6</v>
      </c>
      <c r="EG40" s="176">
        <v>110.2</v>
      </c>
      <c r="EH40" s="176">
        <v>110.5</v>
      </c>
      <c r="EI40" s="176">
        <v>108</v>
      </c>
      <c r="EJ40" s="176">
        <v>106.2</v>
      </c>
      <c r="EK40" s="176">
        <v>104.5</v>
      </c>
      <c r="EL40" s="176">
        <v>102.5</v>
      </c>
      <c r="EM40" s="176">
        <v>102.4</v>
      </c>
      <c r="EN40" s="176">
        <v>102.2</v>
      </c>
      <c r="EO40" s="176">
        <v>102.7</v>
      </c>
      <c r="EP40" s="176">
        <v>102.6</v>
      </c>
      <c r="EQ40" s="176">
        <v>101.7</v>
      </c>
      <c r="ER40" s="176">
        <v>102</v>
      </c>
      <c r="ES40" s="176">
        <v>99.9</v>
      </c>
      <c r="ET40" s="176">
        <v>100.7</v>
      </c>
      <c r="EU40" s="176">
        <v>101.4</v>
      </c>
      <c r="EV40" s="176">
        <v>100.1</v>
      </c>
      <c r="EW40" s="176">
        <v>100.3</v>
      </c>
      <c r="EX40" s="176">
        <v>99.2</v>
      </c>
      <c r="EY40" s="176">
        <v>100.6</v>
      </c>
      <c r="EZ40" s="176">
        <v>100.1</v>
      </c>
      <c r="FA40" s="176">
        <v>99.8</v>
      </c>
      <c r="FB40" s="176">
        <v>99.7</v>
      </c>
      <c r="FC40" s="176">
        <v>99.1</v>
      </c>
      <c r="FD40" s="176">
        <v>99.3</v>
      </c>
      <c r="FE40" s="176">
        <v>98.6</v>
      </c>
      <c r="FF40" s="176">
        <v>101.1</v>
      </c>
      <c r="FG40" s="176">
        <v>100.7</v>
      </c>
      <c r="FH40" s="176">
        <v>99.1</v>
      </c>
      <c r="FI40" s="176">
        <v>99.1</v>
      </c>
      <c r="FJ40" s="176">
        <v>99.3</v>
      </c>
      <c r="FK40" s="176">
        <v>99.8</v>
      </c>
      <c r="FL40" s="176">
        <v>97.3</v>
      </c>
      <c r="FM40" s="176">
        <v>97.5</v>
      </c>
      <c r="FN40" s="176">
        <v>99.6</v>
      </c>
      <c r="FO40" s="176">
        <v>99.9</v>
      </c>
      <c r="FP40" s="176">
        <v>99.7</v>
      </c>
      <c r="FQ40" s="176">
        <v>99.5</v>
      </c>
      <c r="FR40" s="176">
        <v>102.4</v>
      </c>
      <c r="FS40" s="176">
        <v>112.5</v>
      </c>
      <c r="FT40" s="176">
        <v>111</v>
      </c>
      <c r="FU40" s="176">
        <v>110.7</v>
      </c>
      <c r="FV40" s="176">
        <v>108.4</v>
      </c>
      <c r="FW40" s="176">
        <v>107.2</v>
      </c>
      <c r="FX40" s="176">
        <v>109</v>
      </c>
      <c r="FY40" s="176">
        <v>109.7</v>
      </c>
      <c r="FZ40" s="176">
        <v>108.7</v>
      </c>
      <c r="GA40" s="176">
        <v>107.8</v>
      </c>
      <c r="GB40" s="176">
        <v>109.9</v>
      </c>
      <c r="GC40" s="176">
        <v>108.9</v>
      </c>
      <c r="GD40" s="176">
        <v>109.7</v>
      </c>
      <c r="GE40" s="176">
        <v>113</v>
      </c>
      <c r="GF40" s="176">
        <v>109.6</v>
      </c>
      <c r="GG40" s="176">
        <v>110.5</v>
      </c>
      <c r="GH40" s="176">
        <v>111.4</v>
      </c>
      <c r="GI40" s="176">
        <v>111.4</v>
      </c>
      <c r="GJ40" s="176">
        <v>114.7</v>
      </c>
      <c r="GK40" s="176">
        <v>114</v>
      </c>
      <c r="GL40" s="176">
        <v>116.9</v>
      </c>
      <c r="GM40" s="176">
        <v>117.7</v>
      </c>
      <c r="GN40" s="176">
        <v>119.8</v>
      </c>
      <c r="GO40" s="176">
        <v>123.3</v>
      </c>
      <c r="GP40" s="176">
        <v>128.4</v>
      </c>
      <c r="GQ40" s="176">
        <f>HLOOKUP($J40,CPIデータまとめ!$B$3:$ABW$186,GQ$1,FALSE)</f>
        <v>132.1</v>
      </c>
      <c r="GR40" s="176">
        <f>HLOOKUP($J40,CPIデータまとめ!$B$3:$ABW$186,GR$1,FALSE)</f>
        <v>131.80000000000001</v>
      </c>
      <c r="GS40" s="176">
        <f>HLOOKUP($J40,CPIデータまとめ!$B$3:$ABW$186,GS$1,FALSE)</f>
        <v>133.5</v>
      </c>
      <c r="GT40" s="176">
        <f>HLOOKUP($J40,CPIデータまとめ!$B$3:$ABW$186,GT$1,FALSE)</f>
        <v>136</v>
      </c>
      <c r="GU40" s="176">
        <f>HLOOKUP($J40,CPIデータまとめ!$B$3:$ABW$186,GU$1,FALSE)</f>
        <v>136.9</v>
      </c>
      <c r="GV40" s="176">
        <f>HLOOKUP($J40,CPIデータまとめ!$B$3:$ABW$186,GV$1,FALSE)</f>
        <v>138.6</v>
      </c>
      <c r="GW40" s="176">
        <f>HLOOKUP($J40,CPIデータまとめ!$B$3:$ABW$186,GW$1,FALSE)</f>
        <v>139.4</v>
      </c>
      <c r="GX40" s="176">
        <f>HLOOKUP($J40,CPIデータまとめ!$B$3:$ABW$186,GX$1,FALSE)</f>
        <v>139.30000000000001</v>
      </c>
      <c r="GY40" s="176">
        <f>HLOOKUP($J40,CPIデータまとめ!$B$3:$ABW$186,GY$1,FALSE)</f>
        <v>140</v>
      </c>
      <c r="GZ40" s="176">
        <f>HLOOKUP($J40,CPIデータまとめ!$B$3:$ABW$186,GZ$1,FALSE)</f>
        <v>139</v>
      </c>
      <c r="HA40" s="176" t="e">
        <f>HLOOKUP($J40,CPIデータまとめ!$B$3:$ABW$186,HA$1,FALSE)</f>
        <v>#N/A</v>
      </c>
      <c r="HB40" s="176" t="e">
        <f>HLOOKUP($J40,CPIデータまとめ!$B$3:$ABW$186,HB$1,FALSE)</f>
        <v>#N/A</v>
      </c>
      <c r="HC40" s="176" t="e">
        <f>HLOOKUP($J40,CPIデータまとめ!$B$3:$ABW$186,HC$1,FALSE)</f>
        <v>#REF!</v>
      </c>
      <c r="HD40" s="176" t="e">
        <f>HLOOKUP($J40,CPIデータまとめ!$B$3:$ABW$186,HD$1,FALSE)</f>
        <v>#REF!</v>
      </c>
    </row>
    <row r="41" spans="1:212" s="176" customFormat="1" ht="13.5" customHeight="1">
      <c r="A41" s="177"/>
      <c r="F41" s="176" t="s">
        <v>3481</v>
      </c>
      <c r="I41" s="194" t="s">
        <v>3816</v>
      </c>
      <c r="J41" s="233">
        <v>1131</v>
      </c>
      <c r="K41" s="233">
        <v>38</v>
      </c>
      <c r="L41" s="169">
        <v>1580100</v>
      </c>
      <c r="M41" s="169">
        <v>5</v>
      </c>
      <c r="N41" s="169">
        <v>135061</v>
      </c>
      <c r="O41" s="169">
        <v>5</v>
      </c>
      <c r="P41" s="175" t="s">
        <v>3839</v>
      </c>
      <c r="Q41" s="193" t="s">
        <v>3819</v>
      </c>
      <c r="R41" s="192"/>
      <c r="S41" s="195"/>
      <c r="T41" s="190" t="s">
        <v>3835</v>
      </c>
      <c r="U41" s="175">
        <v>1</v>
      </c>
      <c r="V41" s="175">
        <v>3</v>
      </c>
      <c r="W41" s="175"/>
      <c r="X41" s="175"/>
      <c r="Y41" s="175"/>
      <c r="Z41" s="175"/>
      <c r="AA41" s="175"/>
      <c r="AB41" s="175">
        <v>4</v>
      </c>
      <c r="AC41" s="189">
        <v>1</v>
      </c>
      <c r="AE41" s="176">
        <v>84.2</v>
      </c>
      <c r="AF41" s="176">
        <v>84.4</v>
      </c>
      <c r="AG41" s="176">
        <v>83.5</v>
      </c>
      <c r="AH41" s="176">
        <v>83.2</v>
      </c>
      <c r="AI41" s="176">
        <v>82.8</v>
      </c>
      <c r="AJ41" s="176">
        <v>82</v>
      </c>
      <c r="AK41" s="176">
        <v>82.6</v>
      </c>
      <c r="AL41" s="176">
        <v>84.6</v>
      </c>
      <c r="AM41" s="176">
        <v>85.4</v>
      </c>
      <c r="AN41" s="176">
        <v>84.1</v>
      </c>
      <c r="AO41" s="176">
        <v>83.4</v>
      </c>
      <c r="AP41" s="176">
        <v>83.5</v>
      </c>
      <c r="AQ41" s="176">
        <v>83.6</v>
      </c>
      <c r="AR41" s="176">
        <v>84.6</v>
      </c>
      <c r="AS41" s="176">
        <v>84</v>
      </c>
      <c r="AT41" s="176">
        <v>83.4</v>
      </c>
      <c r="AU41" s="176">
        <v>83.4</v>
      </c>
      <c r="AV41" s="176">
        <v>82.3</v>
      </c>
      <c r="AW41" s="176">
        <v>81.3</v>
      </c>
      <c r="AX41" s="176">
        <v>81.7</v>
      </c>
      <c r="AY41" s="176">
        <v>82.2</v>
      </c>
      <c r="AZ41" s="176">
        <v>82.5</v>
      </c>
      <c r="BA41" s="176">
        <v>82.9</v>
      </c>
      <c r="BB41" s="176">
        <v>82.3</v>
      </c>
      <c r="BC41" s="176">
        <v>83.4</v>
      </c>
      <c r="BD41" s="176">
        <v>82.3</v>
      </c>
      <c r="BE41" s="176">
        <v>82.8</v>
      </c>
      <c r="BF41" s="176">
        <v>83.3</v>
      </c>
      <c r="BG41" s="176">
        <v>83.7</v>
      </c>
      <c r="BH41" s="176">
        <v>84.6</v>
      </c>
      <c r="BI41" s="176">
        <v>84.8</v>
      </c>
      <c r="BJ41" s="176">
        <v>86.6</v>
      </c>
      <c r="BK41" s="176">
        <v>87.5</v>
      </c>
      <c r="BL41" s="176">
        <v>87.6</v>
      </c>
      <c r="BM41" s="176">
        <v>87.1</v>
      </c>
      <c r="BN41" s="176">
        <v>87.4</v>
      </c>
      <c r="BO41" s="176">
        <v>90.2</v>
      </c>
      <c r="BP41" s="176">
        <v>89.2</v>
      </c>
      <c r="BQ41" s="176">
        <v>89.3</v>
      </c>
      <c r="BR41" s="176">
        <v>90.2</v>
      </c>
      <c r="BS41" s="176">
        <v>90</v>
      </c>
      <c r="BT41" s="176">
        <v>88.9</v>
      </c>
      <c r="BU41" s="176">
        <v>89.6</v>
      </c>
      <c r="BV41" s="176">
        <v>91.6</v>
      </c>
      <c r="BW41" s="176">
        <v>90.7</v>
      </c>
      <c r="BX41" s="176">
        <v>91.4</v>
      </c>
      <c r="BY41" s="176">
        <v>89.8</v>
      </c>
      <c r="BZ41" s="176">
        <v>90.3</v>
      </c>
      <c r="CA41" s="176">
        <v>92.7</v>
      </c>
      <c r="CB41" s="176">
        <v>90.6</v>
      </c>
      <c r="CC41" s="176">
        <v>91.7</v>
      </c>
      <c r="CD41" s="176">
        <v>90.2</v>
      </c>
      <c r="CE41" s="176">
        <v>89.3</v>
      </c>
      <c r="CF41" s="176">
        <v>89.6</v>
      </c>
      <c r="CG41" s="176">
        <v>90.5</v>
      </c>
      <c r="CH41" s="176">
        <v>91.4</v>
      </c>
      <c r="CI41" s="176">
        <v>90.9</v>
      </c>
      <c r="CJ41" s="176">
        <v>90.7</v>
      </c>
      <c r="CK41" s="176">
        <v>90.6</v>
      </c>
      <c r="CL41" s="176">
        <v>91.7</v>
      </c>
      <c r="CM41" s="176">
        <v>92</v>
      </c>
      <c r="CN41" s="176">
        <v>91.2</v>
      </c>
      <c r="CO41" s="176">
        <v>91.4</v>
      </c>
      <c r="CP41" s="176">
        <v>90.2</v>
      </c>
      <c r="CQ41" s="176">
        <v>90.1</v>
      </c>
      <c r="CR41" s="176">
        <v>90</v>
      </c>
      <c r="CS41" s="176">
        <v>91.6</v>
      </c>
      <c r="CT41" s="176">
        <v>91.6</v>
      </c>
      <c r="CU41" s="176">
        <v>92.3</v>
      </c>
      <c r="CV41" s="176">
        <v>91.2</v>
      </c>
      <c r="CW41" s="176">
        <v>91.9</v>
      </c>
      <c r="CX41" s="176">
        <v>91.4</v>
      </c>
      <c r="CY41" s="176">
        <v>94.1</v>
      </c>
      <c r="CZ41" s="176">
        <v>92.9</v>
      </c>
      <c r="DA41" s="176">
        <v>91.1</v>
      </c>
      <c r="DB41" s="176">
        <v>92.3</v>
      </c>
      <c r="DC41" s="176">
        <v>91.8</v>
      </c>
      <c r="DD41" s="176">
        <v>92.6</v>
      </c>
      <c r="DE41" s="176">
        <v>93.4</v>
      </c>
      <c r="DF41" s="176">
        <v>94.4</v>
      </c>
      <c r="DG41" s="176">
        <v>95.4</v>
      </c>
      <c r="DH41" s="176">
        <v>95.1</v>
      </c>
      <c r="DI41" s="176">
        <v>94.7</v>
      </c>
      <c r="DJ41" s="176">
        <v>94.8</v>
      </c>
      <c r="DK41" s="176">
        <v>96.4</v>
      </c>
      <c r="DL41" s="176">
        <v>95</v>
      </c>
      <c r="DM41" s="176">
        <v>94.3</v>
      </c>
      <c r="DN41" s="176">
        <v>93.3</v>
      </c>
      <c r="DO41" s="176">
        <v>93.3</v>
      </c>
      <c r="DP41" s="176">
        <v>93.5</v>
      </c>
      <c r="DQ41" s="176">
        <v>94.4</v>
      </c>
      <c r="DR41" s="176">
        <v>94.9</v>
      </c>
      <c r="DS41" s="176">
        <v>94.7</v>
      </c>
      <c r="DT41" s="176">
        <v>93.6</v>
      </c>
      <c r="DU41" s="176">
        <v>93.3</v>
      </c>
      <c r="DV41" s="176">
        <v>95.6</v>
      </c>
      <c r="DW41" s="176">
        <v>95.5</v>
      </c>
      <c r="DX41" s="176">
        <v>94.8</v>
      </c>
      <c r="DY41" s="176">
        <v>99.1</v>
      </c>
      <c r="DZ41" s="176">
        <v>98.5</v>
      </c>
      <c r="EA41" s="176">
        <v>97.4</v>
      </c>
      <c r="EB41" s="176">
        <v>96.9</v>
      </c>
      <c r="EC41" s="176">
        <v>98.2</v>
      </c>
      <c r="ED41" s="176">
        <v>99.5</v>
      </c>
      <c r="EE41" s="176">
        <v>98.3</v>
      </c>
      <c r="EF41" s="176">
        <v>99.2</v>
      </c>
      <c r="EG41" s="176">
        <v>102.6</v>
      </c>
      <c r="EH41" s="176">
        <v>104.1</v>
      </c>
      <c r="EI41" s="176">
        <v>104.6</v>
      </c>
      <c r="EJ41" s="176">
        <v>102.6</v>
      </c>
      <c r="EK41" s="176">
        <v>100.4</v>
      </c>
      <c r="EL41" s="176">
        <v>97.6</v>
      </c>
      <c r="EM41" s="176">
        <v>97.3</v>
      </c>
      <c r="EN41" s="176">
        <v>95.5</v>
      </c>
      <c r="EO41" s="176">
        <v>99.1</v>
      </c>
      <c r="EP41" s="176">
        <v>102.4</v>
      </c>
      <c r="EQ41" s="176">
        <v>100.3</v>
      </c>
      <c r="ER41" s="176">
        <v>102.6</v>
      </c>
      <c r="ES41" s="176">
        <v>102.6</v>
      </c>
      <c r="ET41" s="176">
        <v>101.7</v>
      </c>
      <c r="EU41" s="176">
        <v>103.1</v>
      </c>
      <c r="EV41" s="176">
        <v>102.2</v>
      </c>
      <c r="EW41" s="176">
        <v>98.9</v>
      </c>
      <c r="EX41" s="176">
        <v>97.9</v>
      </c>
      <c r="EY41" s="176">
        <v>98</v>
      </c>
      <c r="EZ41" s="176">
        <v>99.2</v>
      </c>
      <c r="FA41" s="176">
        <v>100.5</v>
      </c>
      <c r="FB41" s="176">
        <v>102</v>
      </c>
      <c r="FC41" s="176">
        <v>99.7</v>
      </c>
      <c r="FD41" s="176">
        <v>101.1</v>
      </c>
      <c r="FE41" s="176">
        <v>100.9</v>
      </c>
      <c r="FF41" s="176">
        <v>100.5</v>
      </c>
      <c r="FG41" s="176">
        <v>101.4</v>
      </c>
      <c r="FH41" s="176">
        <v>98.8</v>
      </c>
      <c r="FI41" s="176">
        <v>98.7</v>
      </c>
      <c r="FJ41" s="176">
        <v>96</v>
      </c>
      <c r="FK41" s="176">
        <v>96.5</v>
      </c>
      <c r="FL41" s="176">
        <v>95.5</v>
      </c>
      <c r="FM41" s="176">
        <v>97.6</v>
      </c>
      <c r="FN41" s="176">
        <v>99.2</v>
      </c>
      <c r="FO41" s="176">
        <v>99.2</v>
      </c>
      <c r="FP41" s="176">
        <v>98.7</v>
      </c>
      <c r="FQ41" s="176">
        <v>98.8</v>
      </c>
      <c r="FR41" s="176">
        <v>99.1</v>
      </c>
      <c r="FS41" s="176">
        <v>102.1</v>
      </c>
      <c r="FT41" s="176">
        <v>99.5</v>
      </c>
      <c r="FU41" s="176">
        <v>98.9</v>
      </c>
      <c r="FV41" s="176">
        <v>97.1</v>
      </c>
      <c r="FW41" s="176">
        <v>95.2</v>
      </c>
      <c r="FX41" s="176">
        <v>96.2</v>
      </c>
      <c r="FY41" s="176">
        <v>96.6</v>
      </c>
      <c r="FZ41" s="176">
        <v>101.9</v>
      </c>
      <c r="GA41" s="176">
        <v>100.3</v>
      </c>
      <c r="GB41" s="176">
        <v>99.6</v>
      </c>
      <c r="GC41" s="176">
        <v>100.9</v>
      </c>
      <c r="GD41" s="176">
        <v>101.4</v>
      </c>
      <c r="GE41" s="176">
        <v>102.5</v>
      </c>
      <c r="GF41" s="176">
        <v>99.4</v>
      </c>
      <c r="GG41" s="176">
        <v>95</v>
      </c>
      <c r="GH41" s="176">
        <v>94.1</v>
      </c>
      <c r="GI41" s="176">
        <v>94.9</v>
      </c>
      <c r="GJ41" s="176">
        <v>96.6</v>
      </c>
      <c r="GK41" s="176">
        <v>99.9</v>
      </c>
      <c r="GL41" s="176">
        <v>103.7</v>
      </c>
      <c r="GM41" s="176">
        <v>102.8</v>
      </c>
      <c r="GN41" s="176">
        <v>103.7</v>
      </c>
      <c r="GO41" s="176">
        <v>104.9</v>
      </c>
      <c r="GP41" s="176">
        <v>106</v>
      </c>
      <c r="GQ41" s="176">
        <f>HLOOKUP($J41,CPIデータまとめ!$B$3:$ABW$186,GQ$1,FALSE)</f>
        <v>106.8</v>
      </c>
      <c r="GR41" s="176">
        <f>HLOOKUP($J41,CPIデータまとめ!$B$3:$ABW$186,GR$1,FALSE)</f>
        <v>105.8</v>
      </c>
      <c r="GS41" s="176">
        <f>HLOOKUP($J41,CPIデータまとめ!$B$3:$ABW$186,GS$1,FALSE)</f>
        <v>100.8</v>
      </c>
      <c r="GT41" s="176">
        <f>HLOOKUP($J41,CPIデータまとめ!$B$3:$ABW$186,GT$1,FALSE)</f>
        <v>103.1</v>
      </c>
      <c r="GU41" s="176">
        <f>HLOOKUP($J41,CPIデータまとめ!$B$3:$ABW$186,GU$1,FALSE)</f>
        <v>103</v>
      </c>
      <c r="GV41" s="176">
        <f>HLOOKUP($J41,CPIデータまとめ!$B$3:$ABW$186,GV$1,FALSE)</f>
        <v>105.1</v>
      </c>
      <c r="GW41" s="176">
        <f>HLOOKUP($J41,CPIデータまとめ!$B$3:$ABW$186,GW$1,FALSE)</f>
        <v>106.6</v>
      </c>
      <c r="GX41" s="176">
        <f>HLOOKUP($J41,CPIデータまとめ!$B$3:$ABW$186,GX$1,FALSE)</f>
        <v>110.8</v>
      </c>
      <c r="GY41" s="176">
        <f>HLOOKUP($J41,CPIデータまとめ!$B$3:$ABW$186,GY$1,FALSE)</f>
        <v>110.4</v>
      </c>
      <c r="GZ41" s="176">
        <f>HLOOKUP($J41,CPIデータまとめ!$B$3:$ABW$186,GZ$1,FALSE)</f>
        <v>110.4</v>
      </c>
      <c r="HA41" s="176" t="e">
        <f>HLOOKUP($J41,CPIデータまとめ!$B$3:$ABW$186,HA$1,FALSE)</f>
        <v>#N/A</v>
      </c>
      <c r="HB41" s="176" t="e">
        <f>HLOOKUP($J41,CPIデータまとめ!$B$3:$ABW$186,HB$1,FALSE)</f>
        <v>#N/A</v>
      </c>
      <c r="HC41" s="176" t="e">
        <f>HLOOKUP($J41,CPIデータまとめ!$B$3:$ABW$186,HC$1,FALSE)</f>
        <v>#REF!</v>
      </c>
      <c r="HD41" s="176" t="e">
        <f>HLOOKUP($J41,CPIデータまとめ!$B$3:$ABW$186,HD$1,FALSE)</f>
        <v>#REF!</v>
      </c>
    </row>
    <row r="42" spans="1:212" s="176" customFormat="1" ht="13.5" customHeight="1">
      <c r="A42" s="177"/>
      <c r="F42" s="176" t="s">
        <v>4359</v>
      </c>
      <c r="I42" s="194" t="s">
        <v>3816</v>
      </c>
      <c r="J42" s="233">
        <v>1132</v>
      </c>
      <c r="K42" s="233">
        <v>39</v>
      </c>
      <c r="L42" s="169">
        <v>936550</v>
      </c>
      <c r="M42" s="169">
        <v>3</v>
      </c>
      <c r="N42" s="169">
        <v>61742</v>
      </c>
      <c r="O42" s="169">
        <v>2</v>
      </c>
      <c r="P42" s="175" t="s">
        <v>3839</v>
      </c>
      <c r="Q42" s="193" t="s">
        <v>3819</v>
      </c>
      <c r="R42" s="192" t="s">
        <v>3818</v>
      </c>
      <c r="S42" s="207" t="s">
        <v>4167</v>
      </c>
      <c r="T42" s="190" t="s">
        <v>3835</v>
      </c>
      <c r="U42" s="175">
        <v>1</v>
      </c>
      <c r="V42" s="175">
        <v>3</v>
      </c>
      <c r="W42" s="175"/>
      <c r="X42" s="175"/>
      <c r="Y42" s="175"/>
      <c r="Z42" s="175"/>
      <c r="AA42" s="175"/>
      <c r="AB42" s="175">
        <v>3</v>
      </c>
      <c r="AC42" s="189">
        <v>1</v>
      </c>
      <c r="AE42" s="176">
        <v>91.8</v>
      </c>
      <c r="AF42" s="176">
        <v>86.9</v>
      </c>
      <c r="AG42" s="176">
        <v>80.599999999999994</v>
      </c>
      <c r="AH42" s="176">
        <v>0</v>
      </c>
      <c r="AI42" s="176">
        <v>0</v>
      </c>
      <c r="AJ42" s="176">
        <v>0</v>
      </c>
      <c r="AK42" s="176">
        <v>0</v>
      </c>
      <c r="AL42" s="176">
        <v>0</v>
      </c>
      <c r="AM42" s="176">
        <v>0</v>
      </c>
      <c r="AN42" s="176">
        <v>99.6</v>
      </c>
      <c r="AO42" s="176">
        <v>94.7</v>
      </c>
      <c r="AP42" s="176">
        <v>92.2</v>
      </c>
      <c r="AQ42" s="176">
        <v>91</v>
      </c>
      <c r="AR42" s="176">
        <v>85.3</v>
      </c>
      <c r="AS42" s="176">
        <v>79.3</v>
      </c>
      <c r="AT42" s="176">
        <v>0</v>
      </c>
      <c r="AU42" s="176">
        <v>0</v>
      </c>
      <c r="AV42" s="176">
        <v>0</v>
      </c>
      <c r="AW42" s="176">
        <v>0</v>
      </c>
      <c r="AX42" s="176">
        <v>0</v>
      </c>
      <c r="AY42" s="176">
        <v>0</v>
      </c>
      <c r="AZ42" s="176">
        <v>97</v>
      </c>
      <c r="BA42" s="176">
        <v>92.3</v>
      </c>
      <c r="BB42" s="176">
        <v>89.5</v>
      </c>
      <c r="BC42" s="176">
        <v>89.1</v>
      </c>
      <c r="BD42" s="176">
        <v>82.8</v>
      </c>
      <c r="BE42" s="176">
        <v>74.5</v>
      </c>
      <c r="BF42" s="176">
        <v>0</v>
      </c>
      <c r="BG42" s="176">
        <v>0</v>
      </c>
      <c r="BH42" s="176">
        <v>0</v>
      </c>
      <c r="BI42" s="176">
        <v>0</v>
      </c>
      <c r="BJ42" s="176">
        <v>0</v>
      </c>
      <c r="BK42" s="176">
        <v>0</v>
      </c>
      <c r="BL42" s="176">
        <v>106.1</v>
      </c>
      <c r="BM42" s="176">
        <v>102.6</v>
      </c>
      <c r="BN42" s="176">
        <v>100.9</v>
      </c>
      <c r="BO42" s="176">
        <v>99.9</v>
      </c>
      <c r="BP42" s="176">
        <v>92.9</v>
      </c>
      <c r="BQ42" s="176">
        <v>83.9</v>
      </c>
      <c r="BR42" s="176">
        <v>0</v>
      </c>
      <c r="BS42" s="176">
        <v>0</v>
      </c>
      <c r="BT42" s="176">
        <v>0</v>
      </c>
      <c r="BU42" s="176">
        <v>0</v>
      </c>
      <c r="BV42" s="176">
        <v>0</v>
      </c>
      <c r="BW42" s="176">
        <v>0</v>
      </c>
      <c r="BX42" s="176">
        <v>101.7</v>
      </c>
      <c r="BY42" s="176">
        <v>97.3</v>
      </c>
      <c r="BZ42" s="176">
        <v>95.6</v>
      </c>
      <c r="CA42" s="176">
        <v>92.1</v>
      </c>
      <c r="CB42" s="176">
        <v>87.7</v>
      </c>
      <c r="CC42" s="176">
        <v>80.3</v>
      </c>
      <c r="CD42" s="176">
        <v>0</v>
      </c>
      <c r="CE42" s="176">
        <v>0</v>
      </c>
      <c r="CF42" s="176">
        <v>0</v>
      </c>
      <c r="CG42" s="176">
        <v>0</v>
      </c>
      <c r="CH42" s="176">
        <v>0</v>
      </c>
      <c r="CI42" s="176">
        <v>0</v>
      </c>
      <c r="CJ42" s="176">
        <v>100.6</v>
      </c>
      <c r="CK42" s="176">
        <v>99.4</v>
      </c>
      <c r="CL42" s="176">
        <v>96.9</v>
      </c>
      <c r="CM42" s="176">
        <v>94.6</v>
      </c>
      <c r="CN42" s="176">
        <v>86.2</v>
      </c>
      <c r="CO42" s="176">
        <v>80.5</v>
      </c>
      <c r="CP42" s="176">
        <v>0</v>
      </c>
      <c r="CQ42" s="176">
        <v>0</v>
      </c>
      <c r="CR42" s="176">
        <v>0</v>
      </c>
      <c r="CS42" s="176">
        <v>0</v>
      </c>
      <c r="CT42" s="176">
        <v>0</v>
      </c>
      <c r="CU42" s="176">
        <v>0</v>
      </c>
      <c r="CV42" s="176">
        <v>100.2</v>
      </c>
      <c r="CW42" s="176">
        <v>95.2</v>
      </c>
      <c r="CX42" s="176">
        <v>94.1</v>
      </c>
      <c r="CY42" s="176">
        <v>93.7</v>
      </c>
      <c r="CZ42" s="176">
        <v>87.6</v>
      </c>
      <c r="DA42" s="176">
        <v>81.599999999999994</v>
      </c>
      <c r="DB42" s="176">
        <v>0</v>
      </c>
      <c r="DC42" s="176">
        <v>0</v>
      </c>
      <c r="DD42" s="176">
        <v>0</v>
      </c>
      <c r="DE42" s="176">
        <v>0</v>
      </c>
      <c r="DF42" s="176">
        <v>0</v>
      </c>
      <c r="DG42" s="176">
        <v>0</v>
      </c>
      <c r="DH42" s="176">
        <v>104.4</v>
      </c>
      <c r="DI42" s="176">
        <v>100.6</v>
      </c>
      <c r="DJ42" s="176">
        <v>97</v>
      </c>
      <c r="DK42" s="176">
        <v>93.8</v>
      </c>
      <c r="DL42" s="176">
        <v>84.2</v>
      </c>
      <c r="DM42" s="176">
        <v>77.3</v>
      </c>
      <c r="DN42" s="176">
        <v>0</v>
      </c>
      <c r="DO42" s="176">
        <v>0</v>
      </c>
      <c r="DP42" s="176">
        <v>0</v>
      </c>
      <c r="DQ42" s="176">
        <v>0</v>
      </c>
      <c r="DR42" s="176">
        <v>0</v>
      </c>
      <c r="DS42" s="176">
        <v>0</v>
      </c>
      <c r="DT42" s="176">
        <v>106</v>
      </c>
      <c r="DU42" s="176">
        <v>101.2</v>
      </c>
      <c r="DV42" s="176">
        <v>100.8</v>
      </c>
      <c r="DW42" s="176">
        <v>100.2</v>
      </c>
      <c r="DX42" s="176">
        <v>95.7</v>
      </c>
      <c r="DY42" s="176">
        <v>92.1</v>
      </c>
      <c r="DZ42" s="176">
        <v>0</v>
      </c>
      <c r="EA42" s="176">
        <v>0</v>
      </c>
      <c r="EB42" s="176">
        <v>0</v>
      </c>
      <c r="EC42" s="176">
        <v>0</v>
      </c>
      <c r="ED42" s="176">
        <v>0</v>
      </c>
      <c r="EE42" s="176">
        <v>0</v>
      </c>
      <c r="EF42" s="176">
        <v>110.2</v>
      </c>
      <c r="EG42" s="176">
        <v>104</v>
      </c>
      <c r="EH42" s="176">
        <v>101.4</v>
      </c>
      <c r="EI42" s="176">
        <v>99.9</v>
      </c>
      <c r="EJ42" s="176">
        <v>93.3</v>
      </c>
      <c r="EK42" s="176">
        <v>87.6</v>
      </c>
      <c r="EL42" s="176">
        <v>0</v>
      </c>
      <c r="EM42" s="176">
        <v>0</v>
      </c>
      <c r="EN42" s="176">
        <v>0</v>
      </c>
      <c r="EO42" s="176">
        <v>0</v>
      </c>
      <c r="EP42" s="176">
        <v>0</v>
      </c>
      <c r="EQ42" s="176">
        <v>0</v>
      </c>
      <c r="ER42" s="176">
        <v>105.9</v>
      </c>
      <c r="ES42" s="176">
        <v>101.2</v>
      </c>
      <c r="ET42" s="176">
        <v>99.8</v>
      </c>
      <c r="EU42" s="176">
        <v>100.8</v>
      </c>
      <c r="EV42" s="176">
        <v>93.4</v>
      </c>
      <c r="EW42" s="176">
        <v>85.5</v>
      </c>
      <c r="EX42" s="176">
        <v>0</v>
      </c>
      <c r="EY42" s="176">
        <v>0</v>
      </c>
      <c r="EZ42" s="176">
        <v>0</v>
      </c>
      <c r="FA42" s="176">
        <v>0</v>
      </c>
      <c r="FB42" s="176">
        <v>0</v>
      </c>
      <c r="FC42" s="176">
        <v>0</v>
      </c>
      <c r="FD42" s="176">
        <v>111.2</v>
      </c>
      <c r="FE42" s="176">
        <v>104.9</v>
      </c>
      <c r="FF42" s="176">
        <v>103.4</v>
      </c>
      <c r="FG42" s="176">
        <v>101.5</v>
      </c>
      <c r="FH42" s="176">
        <v>96.8</v>
      </c>
      <c r="FI42" s="176">
        <v>92.4</v>
      </c>
      <c r="FJ42" s="176">
        <v>0</v>
      </c>
      <c r="FK42" s="176">
        <v>0</v>
      </c>
      <c r="FL42" s="176">
        <v>0</v>
      </c>
      <c r="FM42" s="176">
        <v>0</v>
      </c>
      <c r="FN42" s="176">
        <v>0</v>
      </c>
      <c r="FO42" s="176">
        <v>0</v>
      </c>
      <c r="FP42" s="176">
        <v>114</v>
      </c>
      <c r="FQ42" s="176">
        <v>119</v>
      </c>
      <c r="FR42" s="176">
        <v>116.8</v>
      </c>
      <c r="FS42" s="176">
        <v>115.5</v>
      </c>
      <c r="FT42" s="176">
        <v>109.7</v>
      </c>
      <c r="FU42" s="176">
        <v>104</v>
      </c>
      <c r="FV42" s="176">
        <v>0</v>
      </c>
      <c r="FW42" s="176">
        <v>0</v>
      </c>
      <c r="FX42" s="176">
        <v>0</v>
      </c>
      <c r="FY42" s="176">
        <v>0</v>
      </c>
      <c r="FZ42" s="176">
        <v>0</v>
      </c>
      <c r="GA42" s="176">
        <v>0</v>
      </c>
      <c r="GB42" s="176">
        <v>117.8</v>
      </c>
      <c r="GC42" s="176">
        <v>121.1</v>
      </c>
      <c r="GD42" s="176">
        <v>116.6</v>
      </c>
      <c r="GE42" s="176">
        <v>114</v>
      </c>
      <c r="GF42" s="176">
        <v>108.1</v>
      </c>
      <c r="GG42" s="176">
        <v>101.1</v>
      </c>
      <c r="GH42" s="176">
        <v>0</v>
      </c>
      <c r="GI42" s="176">
        <v>0</v>
      </c>
      <c r="GJ42" s="176">
        <v>0</v>
      </c>
      <c r="GK42" s="176">
        <v>0</v>
      </c>
      <c r="GL42" s="176">
        <v>0</v>
      </c>
      <c r="GM42" s="176">
        <v>0</v>
      </c>
      <c r="GN42" s="176">
        <v>129.6</v>
      </c>
      <c r="GO42" s="176">
        <v>122.9</v>
      </c>
      <c r="GP42" s="176">
        <v>117.5</v>
      </c>
      <c r="GQ42" s="176">
        <f>HLOOKUP($J42,CPIデータまとめ!$B$3:$ABW$186,GQ$1,FALSE)</f>
        <v>114.6</v>
      </c>
      <c r="GR42" s="176">
        <f>HLOOKUP($J42,CPIデータまとめ!$B$3:$ABW$186,GR$1,FALSE)</f>
        <v>110.9</v>
      </c>
      <c r="GS42" s="176">
        <f>HLOOKUP($J42,CPIデータまとめ!$B$3:$ABW$186,GS$1,FALSE)</f>
        <v>105.7</v>
      </c>
      <c r="GT42" s="176">
        <f>HLOOKUP($J42,CPIデータまとめ!$B$3:$ABW$186,GT$1,FALSE)</f>
        <v>0</v>
      </c>
      <c r="GU42" s="176">
        <f>HLOOKUP($J42,CPIデータまとめ!$B$3:$ABW$186,GU$1,FALSE)</f>
        <v>0</v>
      </c>
      <c r="GV42" s="176">
        <f>HLOOKUP($J42,CPIデータまとめ!$B$3:$ABW$186,GV$1,FALSE)</f>
        <v>0</v>
      </c>
      <c r="GW42" s="176">
        <f>HLOOKUP($J42,CPIデータまとめ!$B$3:$ABW$186,GW$1,FALSE)</f>
        <v>0</v>
      </c>
      <c r="GX42" s="176">
        <f>HLOOKUP($J42,CPIデータまとめ!$B$3:$ABW$186,GX$1,FALSE)</f>
        <v>0</v>
      </c>
      <c r="GY42" s="176">
        <f>HLOOKUP($J42,CPIデータまとめ!$B$3:$ABW$186,GY$1,FALSE)</f>
        <v>0</v>
      </c>
      <c r="GZ42" s="176">
        <f>HLOOKUP($J42,CPIデータまとめ!$B$3:$ABW$186,GZ$1,FALSE)</f>
        <v>141.4</v>
      </c>
      <c r="HA42" s="176" t="e">
        <f>HLOOKUP($J42,CPIデータまとめ!$B$3:$ABW$186,HA$1,FALSE)</f>
        <v>#N/A</v>
      </c>
      <c r="HB42" s="176" t="e">
        <f>HLOOKUP($J42,CPIデータまとめ!$B$3:$ABW$186,HB$1,FALSE)</f>
        <v>#N/A</v>
      </c>
      <c r="HC42" s="176" t="e">
        <f>HLOOKUP($J42,CPIデータまとめ!$B$3:$ABW$186,HC$1,FALSE)</f>
        <v>#REF!</v>
      </c>
      <c r="HD42" s="176" t="e">
        <f>HLOOKUP($J42,CPIデータまとめ!$B$3:$ABW$186,HD$1,FALSE)</f>
        <v>#REF!</v>
      </c>
    </row>
    <row r="43" spans="1:212" s="176" customFormat="1" ht="13.5" customHeight="1">
      <c r="A43" s="177"/>
      <c r="F43" s="176" t="s">
        <v>3475</v>
      </c>
      <c r="I43" s="194" t="s">
        <v>3816</v>
      </c>
      <c r="J43" s="233">
        <v>1133</v>
      </c>
      <c r="K43" s="233">
        <v>40</v>
      </c>
      <c r="L43" s="169">
        <v>1414994</v>
      </c>
      <c r="M43" s="169">
        <v>4</v>
      </c>
      <c r="N43" s="169">
        <v>104833</v>
      </c>
      <c r="O43" s="169">
        <v>4</v>
      </c>
      <c r="P43" s="175" t="s">
        <v>3821</v>
      </c>
      <c r="Q43" s="193" t="s">
        <v>3819</v>
      </c>
      <c r="R43" s="192"/>
      <c r="S43" s="195"/>
      <c r="T43" s="190" t="s">
        <v>3819</v>
      </c>
      <c r="U43" s="175">
        <v>1</v>
      </c>
      <c r="V43" s="175">
        <v>3</v>
      </c>
      <c r="W43" s="175"/>
      <c r="X43" s="175"/>
      <c r="Y43" s="175"/>
      <c r="Z43" s="175"/>
      <c r="AA43" s="175"/>
      <c r="AB43" s="175">
        <v>3</v>
      </c>
      <c r="AC43" s="189">
        <v>1</v>
      </c>
      <c r="AE43" s="176">
        <v>105.9</v>
      </c>
      <c r="AF43" s="176">
        <v>105.6</v>
      </c>
      <c r="AG43" s="176">
        <v>103.9</v>
      </c>
      <c r="AH43" s="176">
        <v>106</v>
      </c>
      <c r="AI43" s="176">
        <v>103.3</v>
      </c>
      <c r="AJ43" s="176">
        <v>103.6</v>
      </c>
      <c r="AK43" s="176">
        <v>102.8</v>
      </c>
      <c r="AL43" s="176">
        <v>104.7</v>
      </c>
      <c r="AM43" s="176">
        <v>104.7</v>
      </c>
      <c r="AN43" s="176">
        <v>102.4</v>
      </c>
      <c r="AO43" s="176">
        <v>105.1</v>
      </c>
      <c r="AP43" s="176">
        <v>106.6</v>
      </c>
      <c r="AQ43" s="176">
        <v>104.9</v>
      </c>
      <c r="AR43" s="176">
        <v>104.4</v>
      </c>
      <c r="AS43" s="176">
        <v>105.7</v>
      </c>
      <c r="AT43" s="176">
        <v>104.7</v>
      </c>
      <c r="AU43" s="176">
        <v>103.3</v>
      </c>
      <c r="AV43" s="176">
        <v>100.7</v>
      </c>
      <c r="AW43" s="176">
        <v>101.2</v>
      </c>
      <c r="AX43" s="176">
        <v>102.3</v>
      </c>
      <c r="AY43" s="176">
        <v>102.8</v>
      </c>
      <c r="AZ43" s="176">
        <v>102.7</v>
      </c>
      <c r="BA43" s="176">
        <v>100.7</v>
      </c>
      <c r="BB43" s="176">
        <v>102.4</v>
      </c>
      <c r="BC43" s="176">
        <v>102.6</v>
      </c>
      <c r="BD43" s="176">
        <v>101.7</v>
      </c>
      <c r="BE43" s="176">
        <v>100</v>
      </c>
      <c r="BF43" s="176">
        <v>101.4</v>
      </c>
      <c r="BG43" s="176">
        <v>97.8</v>
      </c>
      <c r="BH43" s="176">
        <v>98.7</v>
      </c>
      <c r="BI43" s="176">
        <v>98.3</v>
      </c>
      <c r="BJ43" s="176">
        <v>96.5</v>
      </c>
      <c r="BK43" s="176">
        <v>98.1</v>
      </c>
      <c r="BL43" s="176">
        <v>98.8</v>
      </c>
      <c r="BM43" s="176">
        <v>97.8</v>
      </c>
      <c r="BN43" s="176">
        <v>95.7</v>
      </c>
      <c r="BO43" s="176">
        <v>95.9</v>
      </c>
      <c r="BP43" s="176">
        <v>95.4</v>
      </c>
      <c r="BQ43" s="176">
        <v>92.3</v>
      </c>
      <c r="BR43" s="176">
        <v>94.2</v>
      </c>
      <c r="BS43" s="176">
        <v>91.7</v>
      </c>
      <c r="BT43" s="176">
        <v>90.8</v>
      </c>
      <c r="BU43" s="176">
        <v>91.1</v>
      </c>
      <c r="BV43" s="176">
        <v>92.2</v>
      </c>
      <c r="BW43" s="176">
        <v>89.4</v>
      </c>
      <c r="BX43" s="176">
        <v>91.6</v>
      </c>
      <c r="BY43" s="176">
        <v>89.7</v>
      </c>
      <c r="BZ43" s="176">
        <v>93.3</v>
      </c>
      <c r="CA43" s="176">
        <v>93.7</v>
      </c>
      <c r="CB43" s="176">
        <v>93</v>
      </c>
      <c r="CC43" s="176">
        <v>93.8</v>
      </c>
      <c r="CD43" s="176">
        <v>93.7</v>
      </c>
      <c r="CE43" s="176">
        <v>92.8</v>
      </c>
      <c r="CF43" s="176">
        <v>94.7</v>
      </c>
      <c r="CG43" s="176">
        <v>95.4</v>
      </c>
      <c r="CH43" s="176">
        <v>99.3</v>
      </c>
      <c r="CI43" s="176">
        <v>100.8</v>
      </c>
      <c r="CJ43" s="176">
        <v>98.9</v>
      </c>
      <c r="CK43" s="176">
        <v>101.8</v>
      </c>
      <c r="CL43" s="176">
        <v>105.3</v>
      </c>
      <c r="CM43" s="176">
        <v>106.4</v>
      </c>
      <c r="CN43" s="176">
        <v>103</v>
      </c>
      <c r="CO43" s="176">
        <v>103.6</v>
      </c>
      <c r="CP43" s="176">
        <v>103.6</v>
      </c>
      <c r="CQ43" s="176">
        <v>104.9</v>
      </c>
      <c r="CR43" s="176">
        <v>103.5</v>
      </c>
      <c r="CS43" s="176">
        <v>106.4</v>
      </c>
      <c r="CT43" s="176">
        <v>106.5</v>
      </c>
      <c r="CU43" s="176">
        <v>107.8</v>
      </c>
      <c r="CV43" s="176">
        <v>108.9</v>
      </c>
      <c r="CW43" s="176">
        <v>107.6</v>
      </c>
      <c r="CX43" s="176">
        <v>109.3</v>
      </c>
      <c r="CY43" s="176">
        <v>107.6</v>
      </c>
      <c r="CZ43" s="176">
        <v>108.3</v>
      </c>
      <c r="DA43" s="176">
        <v>108.2</v>
      </c>
      <c r="DB43" s="176">
        <v>106.7</v>
      </c>
      <c r="DC43" s="176">
        <v>106.9</v>
      </c>
      <c r="DD43" s="176">
        <v>103.3</v>
      </c>
      <c r="DE43" s="176">
        <v>104.7</v>
      </c>
      <c r="DF43" s="176">
        <v>104</v>
      </c>
      <c r="DG43" s="176">
        <v>107.9</v>
      </c>
      <c r="DH43" s="176">
        <v>106.4</v>
      </c>
      <c r="DI43" s="176">
        <v>105.8</v>
      </c>
      <c r="DJ43" s="176">
        <v>109.4</v>
      </c>
      <c r="DK43" s="176">
        <v>106.8</v>
      </c>
      <c r="DL43" s="176">
        <v>106.3</v>
      </c>
      <c r="DM43" s="176">
        <v>103.8</v>
      </c>
      <c r="DN43" s="176">
        <v>102.8</v>
      </c>
      <c r="DO43" s="176">
        <v>103.9</v>
      </c>
      <c r="DP43" s="176">
        <v>104.6</v>
      </c>
      <c r="DQ43" s="176">
        <v>104.2</v>
      </c>
      <c r="DR43" s="176">
        <v>104.6</v>
      </c>
      <c r="DS43" s="176">
        <v>102</v>
      </c>
      <c r="DT43" s="176">
        <v>104.3</v>
      </c>
      <c r="DU43" s="176">
        <v>102.9</v>
      </c>
      <c r="DV43" s="176">
        <v>103.2</v>
      </c>
      <c r="DW43" s="176">
        <v>104.6</v>
      </c>
      <c r="DX43" s="176">
        <v>103.5</v>
      </c>
      <c r="DY43" s="176">
        <v>103.5</v>
      </c>
      <c r="DZ43" s="176">
        <v>103</v>
      </c>
      <c r="EA43" s="176">
        <v>102.6</v>
      </c>
      <c r="EB43" s="176">
        <v>104.3</v>
      </c>
      <c r="EC43" s="176">
        <v>103.4</v>
      </c>
      <c r="ED43" s="176">
        <v>103.8</v>
      </c>
      <c r="EE43" s="176">
        <v>103.9</v>
      </c>
      <c r="EF43" s="176">
        <v>105.4</v>
      </c>
      <c r="EG43" s="176">
        <v>105</v>
      </c>
      <c r="EH43" s="176">
        <v>103.2</v>
      </c>
      <c r="EI43" s="176">
        <v>107</v>
      </c>
      <c r="EJ43" s="176">
        <v>106</v>
      </c>
      <c r="EK43" s="176">
        <v>104.9</v>
      </c>
      <c r="EL43" s="176">
        <v>101.7</v>
      </c>
      <c r="EM43" s="176">
        <v>101.4</v>
      </c>
      <c r="EN43" s="176">
        <v>100.4</v>
      </c>
      <c r="EO43" s="176">
        <v>99.2</v>
      </c>
      <c r="EP43" s="176">
        <v>99.4</v>
      </c>
      <c r="EQ43" s="176">
        <v>99.2</v>
      </c>
      <c r="ER43" s="176">
        <v>101.8</v>
      </c>
      <c r="ES43" s="176">
        <v>101.1</v>
      </c>
      <c r="ET43" s="176">
        <v>99.6</v>
      </c>
      <c r="EU43" s="176">
        <v>100.3</v>
      </c>
      <c r="EV43" s="176">
        <v>96.9</v>
      </c>
      <c r="EW43" s="176">
        <v>95.4</v>
      </c>
      <c r="EX43" s="176">
        <v>100.2</v>
      </c>
      <c r="EY43" s="176">
        <v>99.5</v>
      </c>
      <c r="EZ43" s="176">
        <v>98.8</v>
      </c>
      <c r="FA43" s="176">
        <v>98.9</v>
      </c>
      <c r="FB43" s="176">
        <v>100.1</v>
      </c>
      <c r="FC43" s="176">
        <v>101.6</v>
      </c>
      <c r="FD43" s="176">
        <v>100.9</v>
      </c>
      <c r="FE43" s="176">
        <v>104.1</v>
      </c>
      <c r="FF43" s="176">
        <v>103.4</v>
      </c>
      <c r="FG43" s="176">
        <v>105.3</v>
      </c>
      <c r="FH43" s="176">
        <v>104.6</v>
      </c>
      <c r="FI43" s="176">
        <v>108.4</v>
      </c>
      <c r="FJ43" s="176">
        <v>107.3</v>
      </c>
      <c r="FK43" s="176">
        <v>110.1</v>
      </c>
      <c r="FL43" s="176">
        <v>114.6</v>
      </c>
      <c r="FM43" s="176">
        <v>120.2</v>
      </c>
      <c r="FN43" s="176">
        <v>122.4</v>
      </c>
      <c r="FO43" s="176">
        <v>124.2</v>
      </c>
      <c r="FP43" s="176">
        <v>125.5</v>
      </c>
      <c r="FQ43" s="176">
        <v>123.5</v>
      </c>
      <c r="FR43" s="176">
        <v>118.5</v>
      </c>
      <c r="FS43" s="176">
        <v>124.1</v>
      </c>
      <c r="FT43" s="176">
        <v>121.6</v>
      </c>
      <c r="FU43" s="176">
        <v>113.5</v>
      </c>
      <c r="FV43" s="176">
        <v>112.7</v>
      </c>
      <c r="FW43" s="176">
        <v>108.5</v>
      </c>
      <c r="FX43" s="176">
        <v>106</v>
      </c>
      <c r="FY43" s="176">
        <v>106.3</v>
      </c>
      <c r="FZ43" s="176">
        <v>104.8</v>
      </c>
      <c r="GA43" s="176">
        <v>104.8</v>
      </c>
      <c r="GB43" s="176">
        <v>102.7</v>
      </c>
      <c r="GC43" s="176">
        <v>103.2</v>
      </c>
      <c r="GD43" s="176">
        <v>109.3</v>
      </c>
      <c r="GE43" s="176">
        <v>107</v>
      </c>
      <c r="GF43" s="176">
        <v>106.5</v>
      </c>
      <c r="GG43" s="176">
        <v>106.5</v>
      </c>
      <c r="GH43" s="176">
        <v>108.1</v>
      </c>
      <c r="GI43" s="176">
        <v>109.6</v>
      </c>
      <c r="GJ43" s="176">
        <v>108.1</v>
      </c>
      <c r="GK43" s="176">
        <v>109.7</v>
      </c>
      <c r="GL43" s="176">
        <v>112.2</v>
      </c>
      <c r="GM43" s="176">
        <v>115.7</v>
      </c>
      <c r="GN43" s="176">
        <v>114.7</v>
      </c>
      <c r="GO43" s="176">
        <v>118.5</v>
      </c>
      <c r="GP43" s="176">
        <v>119.9</v>
      </c>
      <c r="GQ43" s="176">
        <f>HLOOKUP($J43,CPIデータまとめ!$B$3:$ABW$186,GQ$1,FALSE)</f>
        <v>120.6</v>
      </c>
      <c r="GR43" s="176">
        <f>HLOOKUP($J43,CPIデータまとめ!$B$3:$ABW$186,GR$1,FALSE)</f>
        <v>120.4</v>
      </c>
      <c r="GS43" s="176">
        <f>HLOOKUP($J43,CPIデータまとめ!$B$3:$ABW$186,GS$1,FALSE)</f>
        <v>123.5</v>
      </c>
      <c r="GT43" s="176">
        <f>HLOOKUP($J43,CPIデータまとめ!$B$3:$ABW$186,GT$1,FALSE)</f>
        <v>127.7</v>
      </c>
      <c r="GU43" s="176">
        <f>HLOOKUP($J43,CPIデータまとめ!$B$3:$ABW$186,GU$1,FALSE)</f>
        <v>127.1</v>
      </c>
      <c r="GV43" s="176">
        <f>HLOOKUP($J43,CPIデータまとめ!$B$3:$ABW$186,GV$1,FALSE)</f>
        <v>128.5</v>
      </c>
      <c r="GW43" s="176">
        <f>HLOOKUP($J43,CPIデータまとめ!$B$3:$ABW$186,GW$1,FALSE)</f>
        <v>129.69999999999999</v>
      </c>
      <c r="GX43" s="176">
        <f>HLOOKUP($J43,CPIデータまとめ!$B$3:$ABW$186,GX$1,FALSE)</f>
        <v>129.19999999999999</v>
      </c>
      <c r="GY43" s="176">
        <f>HLOOKUP($J43,CPIデータまとめ!$B$3:$ABW$186,GY$1,FALSE)</f>
        <v>131.80000000000001</v>
      </c>
      <c r="GZ43" s="176">
        <f>HLOOKUP($J43,CPIデータまとめ!$B$3:$ABW$186,GZ$1,FALSE)</f>
        <v>134.19999999999999</v>
      </c>
      <c r="HA43" s="176" t="e">
        <f>HLOOKUP($J43,CPIデータまとめ!$B$3:$ABW$186,HA$1,FALSE)</f>
        <v>#N/A</v>
      </c>
      <c r="HB43" s="176" t="e">
        <f>HLOOKUP($J43,CPIデータまとめ!$B$3:$ABW$186,HB$1,FALSE)</f>
        <v>#N/A</v>
      </c>
      <c r="HC43" s="176" t="e">
        <f>HLOOKUP($J43,CPIデータまとめ!$B$3:$ABW$186,HC$1,FALSE)</f>
        <v>#REF!</v>
      </c>
      <c r="HD43" s="176" t="e">
        <f>HLOOKUP($J43,CPIデータまとめ!$B$3:$ABW$186,HD$1,FALSE)</f>
        <v>#REF!</v>
      </c>
    </row>
    <row r="44" spans="1:212" s="176" customFormat="1" ht="13.5" customHeight="1">
      <c r="A44" s="177"/>
      <c r="E44" s="176" t="s">
        <v>3465</v>
      </c>
      <c r="I44" s="232">
        <v>10</v>
      </c>
      <c r="J44" s="178" t="s">
        <v>3816</v>
      </c>
      <c r="K44" s="233">
        <v>41</v>
      </c>
      <c r="L44" s="169">
        <v>12873571</v>
      </c>
      <c r="M44" s="169">
        <v>41</v>
      </c>
      <c r="N44" s="169">
        <v>807153</v>
      </c>
      <c r="O44" s="169">
        <v>32</v>
      </c>
      <c r="P44" s="175" t="s">
        <v>3781</v>
      </c>
      <c r="Q44" s="193" t="s">
        <v>3781</v>
      </c>
      <c r="R44" s="192" t="s">
        <v>3781</v>
      </c>
      <c r="S44" s="195"/>
      <c r="T44" s="175" t="s">
        <v>3781</v>
      </c>
      <c r="U44" s="175" t="s">
        <v>3781</v>
      </c>
      <c r="V44" s="175" t="s">
        <v>3781</v>
      </c>
      <c r="W44" s="175" t="s">
        <v>3781</v>
      </c>
      <c r="X44" s="175" t="s">
        <v>3781</v>
      </c>
      <c r="Y44" s="175" t="s">
        <v>3781</v>
      </c>
      <c r="Z44" s="175" t="s">
        <v>3781</v>
      </c>
      <c r="AA44" s="175" t="s">
        <v>3781</v>
      </c>
      <c r="AB44" s="175" t="s">
        <v>3781</v>
      </c>
      <c r="AC44" s="189" t="s">
        <v>3781</v>
      </c>
    </row>
    <row r="45" spans="1:212" s="176" customFormat="1" ht="13.5" customHeight="1">
      <c r="A45" s="177"/>
      <c r="F45" s="176" t="s">
        <v>3462</v>
      </c>
      <c r="I45" s="194" t="s">
        <v>3816</v>
      </c>
      <c r="J45" s="233">
        <v>1141</v>
      </c>
      <c r="K45" s="233">
        <v>42</v>
      </c>
      <c r="L45" s="169">
        <v>2858725</v>
      </c>
      <c r="M45" s="169">
        <v>9</v>
      </c>
      <c r="N45" s="169">
        <v>122841</v>
      </c>
      <c r="O45" s="169">
        <v>5</v>
      </c>
      <c r="P45" s="175"/>
      <c r="Q45" s="193" t="s">
        <v>3819</v>
      </c>
      <c r="R45" s="192"/>
      <c r="S45" s="195"/>
      <c r="T45" s="190"/>
      <c r="U45" s="175">
        <v>3</v>
      </c>
      <c r="V45" s="175">
        <v>3</v>
      </c>
      <c r="W45" s="175"/>
      <c r="X45" s="175"/>
      <c r="Y45" s="175"/>
      <c r="Z45" s="175"/>
      <c r="AA45" s="175"/>
      <c r="AB45" s="175">
        <v>4</v>
      </c>
      <c r="AC45" s="189">
        <v>1</v>
      </c>
      <c r="AE45" s="176">
        <v>112.4</v>
      </c>
      <c r="AF45" s="176">
        <v>112.8</v>
      </c>
      <c r="AG45" s="176">
        <v>111.2</v>
      </c>
      <c r="AH45" s="176">
        <v>111.7</v>
      </c>
      <c r="AI45" s="176">
        <v>110.5</v>
      </c>
      <c r="AJ45" s="176">
        <v>111.2</v>
      </c>
      <c r="AK45" s="176">
        <v>109.1</v>
      </c>
      <c r="AL45" s="176">
        <v>109.2</v>
      </c>
      <c r="AM45" s="176">
        <v>108.6</v>
      </c>
      <c r="AN45" s="176">
        <v>106.5</v>
      </c>
      <c r="AO45" s="176">
        <v>108.2</v>
      </c>
      <c r="AP45" s="176">
        <v>108.2</v>
      </c>
      <c r="AQ45" s="176">
        <v>110.5</v>
      </c>
      <c r="AR45" s="176">
        <v>108.7</v>
      </c>
      <c r="AS45" s="176">
        <v>107.2</v>
      </c>
      <c r="AT45" s="176">
        <v>105.8</v>
      </c>
      <c r="AU45" s="176">
        <v>106.5</v>
      </c>
      <c r="AV45" s="176">
        <v>106.6</v>
      </c>
      <c r="AW45" s="176">
        <v>105.8</v>
      </c>
      <c r="AX45" s="176">
        <v>104.9</v>
      </c>
      <c r="AY45" s="176">
        <v>103.7</v>
      </c>
      <c r="AZ45" s="176">
        <v>102.3</v>
      </c>
      <c r="BA45" s="176">
        <v>102.6</v>
      </c>
      <c r="BB45" s="176">
        <v>102.9</v>
      </c>
      <c r="BC45" s="176">
        <v>102.6</v>
      </c>
      <c r="BD45" s="176">
        <v>102.1</v>
      </c>
      <c r="BE45" s="176">
        <v>102.5</v>
      </c>
      <c r="BF45" s="176">
        <v>101.6</v>
      </c>
      <c r="BG45" s="176">
        <v>99.1</v>
      </c>
      <c r="BH45" s="176">
        <v>99.6</v>
      </c>
      <c r="BI45" s="176">
        <v>98.9</v>
      </c>
      <c r="BJ45" s="176">
        <v>100.2</v>
      </c>
      <c r="BK45" s="176">
        <v>99.6</v>
      </c>
      <c r="BL45" s="176">
        <v>99.6</v>
      </c>
      <c r="BM45" s="176">
        <v>100</v>
      </c>
      <c r="BN45" s="176">
        <v>97.8</v>
      </c>
      <c r="BO45" s="176">
        <v>98.2</v>
      </c>
      <c r="BP45" s="176">
        <v>98.8</v>
      </c>
      <c r="BQ45" s="176">
        <v>100.1</v>
      </c>
      <c r="BR45" s="176">
        <v>98</v>
      </c>
      <c r="BS45" s="176">
        <v>98.3</v>
      </c>
      <c r="BT45" s="176">
        <v>97.2</v>
      </c>
      <c r="BU45" s="176">
        <v>97</v>
      </c>
      <c r="BV45" s="176">
        <v>98.5</v>
      </c>
      <c r="BW45" s="176">
        <v>98.5</v>
      </c>
      <c r="BX45" s="176">
        <v>96.8</v>
      </c>
      <c r="BY45" s="176">
        <v>97.7</v>
      </c>
      <c r="BZ45" s="176">
        <v>98.1</v>
      </c>
      <c r="CA45" s="176">
        <v>95.8</v>
      </c>
      <c r="CB45" s="176">
        <v>96.7</v>
      </c>
      <c r="CC45" s="176">
        <v>98.7</v>
      </c>
      <c r="CD45" s="176">
        <v>97.8</v>
      </c>
      <c r="CE45" s="176">
        <v>97.8</v>
      </c>
      <c r="CF45" s="176">
        <v>97.4</v>
      </c>
      <c r="CG45" s="176">
        <v>95.5</v>
      </c>
      <c r="CH45" s="176">
        <v>95.5</v>
      </c>
      <c r="CI45" s="176">
        <v>96.9</v>
      </c>
      <c r="CJ45" s="176">
        <v>97.2</v>
      </c>
      <c r="CK45" s="176">
        <v>98.1</v>
      </c>
      <c r="CL45" s="176">
        <v>97.9</v>
      </c>
      <c r="CM45" s="176">
        <v>98.2</v>
      </c>
      <c r="CN45" s="176">
        <v>98.1</v>
      </c>
      <c r="CO45" s="176">
        <v>96.8</v>
      </c>
      <c r="CP45" s="176">
        <v>96.2</v>
      </c>
      <c r="CQ45" s="176">
        <v>97.6</v>
      </c>
      <c r="CR45" s="176">
        <v>95.8</v>
      </c>
      <c r="CS45" s="176">
        <v>98.4</v>
      </c>
      <c r="CT45" s="176">
        <v>96.8</v>
      </c>
      <c r="CU45" s="176">
        <v>96</v>
      </c>
      <c r="CV45" s="176">
        <v>95.5</v>
      </c>
      <c r="CW45" s="176">
        <v>96.6</v>
      </c>
      <c r="CX45" s="176">
        <v>96.8</v>
      </c>
      <c r="CY45" s="176">
        <v>97.8</v>
      </c>
      <c r="CZ45" s="176">
        <v>97</v>
      </c>
      <c r="DA45" s="176">
        <v>97.7</v>
      </c>
      <c r="DB45" s="176">
        <v>97.5</v>
      </c>
      <c r="DC45" s="176">
        <v>97.9</v>
      </c>
      <c r="DD45" s="176">
        <v>98.2</v>
      </c>
      <c r="DE45" s="176">
        <v>98</v>
      </c>
      <c r="DF45" s="176">
        <v>98.9</v>
      </c>
      <c r="DG45" s="176">
        <v>97.2</v>
      </c>
      <c r="DH45" s="176">
        <v>97.6</v>
      </c>
      <c r="DI45" s="176">
        <v>97</v>
      </c>
      <c r="DJ45" s="176">
        <v>97.6</v>
      </c>
      <c r="DK45" s="176">
        <v>98.5</v>
      </c>
      <c r="DL45" s="176">
        <v>98.8</v>
      </c>
      <c r="DM45" s="176">
        <v>98.6</v>
      </c>
      <c r="DN45" s="176">
        <v>98.1</v>
      </c>
      <c r="DO45" s="176">
        <v>98.6</v>
      </c>
      <c r="DP45" s="176">
        <v>99</v>
      </c>
      <c r="DQ45" s="176">
        <v>98.6</v>
      </c>
      <c r="DR45" s="176">
        <v>98.4</v>
      </c>
      <c r="DS45" s="176">
        <v>99.1</v>
      </c>
      <c r="DT45" s="176">
        <v>99</v>
      </c>
      <c r="DU45" s="176">
        <v>98.1</v>
      </c>
      <c r="DV45" s="176">
        <v>99.4</v>
      </c>
      <c r="DW45" s="176">
        <v>99.1</v>
      </c>
      <c r="DX45" s="176">
        <v>99.1</v>
      </c>
      <c r="DY45" s="176">
        <v>99.2</v>
      </c>
      <c r="DZ45" s="176">
        <v>98.9</v>
      </c>
      <c r="EA45" s="176">
        <v>98.6</v>
      </c>
      <c r="EB45" s="176">
        <v>99</v>
      </c>
      <c r="EC45" s="176">
        <v>97.8</v>
      </c>
      <c r="ED45" s="176">
        <v>98.4</v>
      </c>
      <c r="EE45" s="176">
        <v>99.6</v>
      </c>
      <c r="EF45" s="176">
        <v>99.2</v>
      </c>
      <c r="EG45" s="176">
        <v>99.4</v>
      </c>
      <c r="EH45" s="176">
        <v>99.6</v>
      </c>
      <c r="EI45" s="176">
        <v>99.1</v>
      </c>
      <c r="EJ45" s="176">
        <v>100</v>
      </c>
      <c r="EK45" s="176">
        <v>101.6</v>
      </c>
      <c r="EL45" s="176">
        <v>100.4</v>
      </c>
      <c r="EM45" s="176">
        <v>100.6</v>
      </c>
      <c r="EN45" s="176">
        <v>98.8</v>
      </c>
      <c r="EO45" s="176">
        <v>98.7</v>
      </c>
      <c r="EP45" s="176">
        <v>99.5</v>
      </c>
      <c r="EQ45" s="176">
        <v>99.2</v>
      </c>
      <c r="ER45" s="176">
        <v>98.8</v>
      </c>
      <c r="ES45" s="176">
        <v>99.4</v>
      </c>
      <c r="ET45" s="176">
        <v>100.7</v>
      </c>
      <c r="EU45" s="176">
        <v>99.3</v>
      </c>
      <c r="EV45" s="176">
        <v>99.9</v>
      </c>
      <c r="EW45" s="176">
        <v>99.4</v>
      </c>
      <c r="EX45" s="176">
        <v>99.9</v>
      </c>
      <c r="EY45" s="176">
        <v>99.4</v>
      </c>
      <c r="EZ45" s="176">
        <v>101.2</v>
      </c>
      <c r="FA45" s="176">
        <v>99.7</v>
      </c>
      <c r="FB45" s="176">
        <v>100.5</v>
      </c>
      <c r="FC45" s="176">
        <v>100</v>
      </c>
      <c r="FD45" s="176">
        <v>100.5</v>
      </c>
      <c r="FE45" s="176">
        <v>100.1</v>
      </c>
      <c r="FF45" s="176">
        <v>100.2</v>
      </c>
      <c r="FG45" s="176">
        <v>101</v>
      </c>
      <c r="FH45" s="176">
        <v>99.9</v>
      </c>
      <c r="FI45" s="176">
        <v>99.7</v>
      </c>
      <c r="FJ45" s="176">
        <v>101.9</v>
      </c>
      <c r="FK45" s="176">
        <v>100.7</v>
      </c>
      <c r="FL45" s="176">
        <v>101.8</v>
      </c>
      <c r="FM45" s="176">
        <v>102.8</v>
      </c>
      <c r="FN45" s="176">
        <v>104</v>
      </c>
      <c r="FO45" s="176">
        <v>103.8</v>
      </c>
      <c r="FP45" s="176">
        <v>104</v>
      </c>
      <c r="FQ45" s="176">
        <v>103</v>
      </c>
      <c r="FR45" s="176">
        <v>104.5</v>
      </c>
      <c r="FS45" s="176">
        <v>105.1</v>
      </c>
      <c r="FT45" s="176">
        <v>104.2</v>
      </c>
      <c r="FU45" s="176">
        <v>103.3</v>
      </c>
      <c r="FV45" s="176">
        <v>103.6</v>
      </c>
      <c r="FW45" s="176">
        <v>103.9</v>
      </c>
      <c r="FX45" s="176">
        <v>104.2</v>
      </c>
      <c r="FY45" s="176">
        <v>104.3</v>
      </c>
      <c r="FZ45" s="176">
        <v>102.1</v>
      </c>
      <c r="GA45" s="176">
        <v>101.5</v>
      </c>
      <c r="GB45" s="176">
        <v>101.7</v>
      </c>
      <c r="GC45" s="176">
        <v>101.2</v>
      </c>
      <c r="GD45" s="176">
        <v>100</v>
      </c>
      <c r="GE45" s="176">
        <v>100.1</v>
      </c>
      <c r="GF45" s="176">
        <v>100.7</v>
      </c>
      <c r="GG45" s="176">
        <v>99.1</v>
      </c>
      <c r="GH45" s="176">
        <v>100</v>
      </c>
      <c r="GI45" s="176">
        <v>102.2</v>
      </c>
      <c r="GJ45" s="176">
        <v>103.1</v>
      </c>
      <c r="GK45" s="176">
        <v>103.7</v>
      </c>
      <c r="GL45" s="176">
        <v>105.6</v>
      </c>
      <c r="GM45" s="176">
        <v>106.1</v>
      </c>
      <c r="GN45" s="176">
        <v>107.3</v>
      </c>
      <c r="GO45" s="176">
        <v>109.6</v>
      </c>
      <c r="GP45" s="176">
        <v>112.5</v>
      </c>
      <c r="GQ45" s="176">
        <f>HLOOKUP($J45,CPIデータまとめ!$B$3:$ABW$186,GQ$1,FALSE)</f>
        <v>114.9</v>
      </c>
      <c r="GR45" s="176">
        <f>HLOOKUP($J45,CPIデータまとめ!$B$3:$ABW$186,GR$1,FALSE)</f>
        <v>116.5</v>
      </c>
      <c r="GS45" s="176">
        <f>HLOOKUP($J45,CPIデータまとめ!$B$3:$ABW$186,GS$1,FALSE)</f>
        <v>120.2</v>
      </c>
      <c r="GT45" s="176">
        <f>HLOOKUP($J45,CPIデータまとめ!$B$3:$ABW$186,GT$1,FALSE)</f>
        <v>125.6</v>
      </c>
      <c r="GU45" s="176">
        <f>HLOOKUP($J45,CPIデータまとめ!$B$3:$ABW$186,GU$1,FALSE)</f>
        <v>128.1</v>
      </c>
      <c r="GV45" s="176">
        <f>HLOOKUP($J45,CPIデータまとめ!$B$3:$ABW$186,GV$1,FALSE)</f>
        <v>130</v>
      </c>
      <c r="GW45" s="176">
        <f>HLOOKUP($J45,CPIデータまとめ!$B$3:$ABW$186,GW$1,FALSE)</f>
        <v>131.9</v>
      </c>
      <c r="GX45" s="176">
        <f>HLOOKUP($J45,CPIデータまとめ!$B$3:$ABW$186,GX$1,FALSE)</f>
        <v>133</v>
      </c>
      <c r="GY45" s="176">
        <f>HLOOKUP($J45,CPIデータまとめ!$B$3:$ABW$186,GY$1,FALSE)</f>
        <v>134</v>
      </c>
      <c r="GZ45" s="176">
        <f>HLOOKUP($J45,CPIデータまとめ!$B$3:$ABW$186,GZ$1,FALSE)</f>
        <v>134.19999999999999</v>
      </c>
      <c r="HA45" s="176" t="e">
        <f>HLOOKUP($J45,CPIデータまとめ!$B$3:$ABW$186,HA$1,FALSE)</f>
        <v>#N/A</v>
      </c>
      <c r="HB45" s="176" t="e">
        <f>HLOOKUP($J45,CPIデータまとめ!$B$3:$ABW$186,HB$1,FALSE)</f>
        <v>#N/A</v>
      </c>
      <c r="HC45" s="176" t="e">
        <f>HLOOKUP($J45,CPIデータまとめ!$B$3:$ABW$186,HC$1,FALSE)</f>
        <v>#REF!</v>
      </c>
      <c r="HD45" s="176" t="e">
        <f>HLOOKUP($J45,CPIデータまとめ!$B$3:$ABW$186,HD$1,FALSE)</f>
        <v>#REF!</v>
      </c>
    </row>
    <row r="46" spans="1:212" s="176" customFormat="1" ht="13.5" customHeight="1">
      <c r="A46" s="177"/>
      <c r="F46" s="176" t="s">
        <v>3459</v>
      </c>
      <c r="I46" s="194" t="s">
        <v>3816</v>
      </c>
      <c r="J46" s="233">
        <v>1142</v>
      </c>
      <c r="K46" s="233">
        <v>43</v>
      </c>
      <c r="L46" s="169">
        <v>3931600</v>
      </c>
      <c r="M46" s="169">
        <v>12</v>
      </c>
      <c r="N46" s="169">
        <v>262405</v>
      </c>
      <c r="O46" s="169">
        <v>10</v>
      </c>
      <c r="P46" s="175" t="s">
        <v>3839</v>
      </c>
      <c r="Q46" s="193" t="s">
        <v>3831</v>
      </c>
      <c r="R46" s="192"/>
      <c r="S46" s="195"/>
      <c r="T46" s="190" t="s">
        <v>3835</v>
      </c>
      <c r="U46" s="175">
        <v>3</v>
      </c>
      <c r="V46" s="175">
        <v>3</v>
      </c>
      <c r="W46" s="175"/>
      <c r="X46" s="175"/>
      <c r="Y46" s="175"/>
      <c r="Z46" s="175"/>
      <c r="AA46" s="175"/>
      <c r="AB46" s="175">
        <v>4</v>
      </c>
      <c r="AC46" s="189">
        <v>1</v>
      </c>
      <c r="AE46" s="176">
        <v>97.8</v>
      </c>
      <c r="AF46" s="176">
        <v>97.3</v>
      </c>
      <c r="AG46" s="176">
        <v>97.8</v>
      </c>
      <c r="AH46" s="176">
        <v>99.1</v>
      </c>
      <c r="AI46" s="176">
        <v>100.3</v>
      </c>
      <c r="AJ46" s="176">
        <v>101</v>
      </c>
      <c r="AK46" s="176">
        <v>103.1</v>
      </c>
      <c r="AL46" s="176">
        <v>102.9</v>
      </c>
      <c r="AM46" s="176">
        <v>104.8</v>
      </c>
      <c r="AN46" s="176">
        <v>106.3</v>
      </c>
      <c r="AO46" s="176">
        <v>107.9</v>
      </c>
      <c r="AP46" s="176">
        <v>107.9</v>
      </c>
      <c r="AQ46" s="176">
        <v>109.6</v>
      </c>
      <c r="AR46" s="176">
        <v>109.6</v>
      </c>
      <c r="AS46" s="176">
        <v>111.4</v>
      </c>
      <c r="AT46" s="176">
        <v>110.1</v>
      </c>
      <c r="AU46" s="176">
        <v>110.4</v>
      </c>
      <c r="AV46" s="176">
        <v>110.9</v>
      </c>
      <c r="AW46" s="176">
        <v>111</v>
      </c>
      <c r="AX46" s="176">
        <v>110.9</v>
      </c>
      <c r="AY46" s="176">
        <v>111.9</v>
      </c>
      <c r="AZ46" s="176">
        <v>111.2</v>
      </c>
      <c r="BA46" s="176">
        <v>112.1</v>
      </c>
      <c r="BB46" s="176">
        <v>113</v>
      </c>
      <c r="BC46" s="176">
        <v>114.7</v>
      </c>
      <c r="BD46" s="176">
        <v>115.4</v>
      </c>
      <c r="BE46" s="176">
        <v>113.6</v>
      </c>
      <c r="BF46" s="176">
        <v>114.5</v>
      </c>
      <c r="BG46" s="176">
        <v>113.3</v>
      </c>
      <c r="BH46" s="176">
        <v>113.5</v>
      </c>
      <c r="BI46" s="176">
        <v>114.3</v>
      </c>
      <c r="BJ46" s="176">
        <v>112.8</v>
      </c>
      <c r="BK46" s="176">
        <v>113.2</v>
      </c>
      <c r="BL46" s="176">
        <v>113.1</v>
      </c>
      <c r="BM46" s="176">
        <v>112.9</v>
      </c>
      <c r="BN46" s="176">
        <v>112.9</v>
      </c>
      <c r="BO46" s="176">
        <v>113.9</v>
      </c>
      <c r="BP46" s="176">
        <v>113.3</v>
      </c>
      <c r="BQ46" s="176">
        <v>113.8</v>
      </c>
      <c r="BR46" s="176">
        <v>113.2</v>
      </c>
      <c r="BS46" s="176">
        <v>113.2</v>
      </c>
      <c r="BT46" s="176">
        <v>113.2</v>
      </c>
      <c r="BU46" s="176">
        <v>112.7</v>
      </c>
      <c r="BV46" s="176">
        <v>112.4</v>
      </c>
      <c r="BW46" s="176">
        <v>113</v>
      </c>
      <c r="BX46" s="176">
        <v>111.8</v>
      </c>
      <c r="BY46" s="176">
        <v>113.9</v>
      </c>
      <c r="BZ46" s="176">
        <v>113.6</v>
      </c>
      <c r="CA46" s="176">
        <v>113.3</v>
      </c>
      <c r="CB46" s="176">
        <v>112.8</v>
      </c>
      <c r="CC46" s="176">
        <v>113</v>
      </c>
      <c r="CD46" s="176">
        <v>112.1</v>
      </c>
      <c r="CE46" s="176">
        <v>111.1</v>
      </c>
      <c r="CF46" s="176">
        <v>111.6</v>
      </c>
      <c r="CG46" s="176">
        <v>111.7</v>
      </c>
      <c r="CH46" s="176">
        <v>111.7</v>
      </c>
      <c r="CI46" s="176">
        <v>112.5</v>
      </c>
      <c r="CJ46" s="176">
        <v>112.4</v>
      </c>
      <c r="CK46" s="176">
        <v>112.7</v>
      </c>
      <c r="CL46" s="176">
        <v>112.6</v>
      </c>
      <c r="CM46" s="176">
        <v>112.2</v>
      </c>
      <c r="CN46" s="176">
        <v>113.4</v>
      </c>
      <c r="CO46" s="176">
        <v>113.2</v>
      </c>
      <c r="CP46" s="176">
        <v>112.4</v>
      </c>
      <c r="CQ46" s="176">
        <v>113</v>
      </c>
      <c r="CR46" s="176">
        <v>112.8</v>
      </c>
      <c r="CS46" s="176">
        <v>112.7</v>
      </c>
      <c r="CT46" s="176">
        <v>112.4</v>
      </c>
      <c r="CU46" s="176">
        <v>112.8</v>
      </c>
      <c r="CV46" s="176">
        <v>111.4</v>
      </c>
      <c r="CW46" s="176">
        <v>112</v>
      </c>
      <c r="CX46" s="176">
        <v>113</v>
      </c>
      <c r="CY46" s="176">
        <v>112.6</v>
      </c>
      <c r="CZ46" s="176">
        <v>111.8</v>
      </c>
      <c r="DA46" s="176">
        <v>111.9</v>
      </c>
      <c r="DB46" s="176">
        <v>112.5</v>
      </c>
      <c r="DC46" s="176">
        <v>112.2</v>
      </c>
      <c r="DD46" s="176">
        <v>112.5</v>
      </c>
      <c r="DE46" s="176">
        <v>113.1</v>
      </c>
      <c r="DF46" s="176">
        <v>112.3</v>
      </c>
      <c r="DG46" s="176">
        <v>112.5</v>
      </c>
      <c r="DH46" s="176">
        <v>111.6</v>
      </c>
      <c r="DI46" s="176">
        <v>111.7</v>
      </c>
      <c r="DJ46" s="176">
        <v>112.2</v>
      </c>
      <c r="DK46" s="176">
        <v>112</v>
      </c>
      <c r="DL46" s="176">
        <v>110.9</v>
      </c>
      <c r="DM46" s="176">
        <v>110.4</v>
      </c>
      <c r="DN46" s="176">
        <v>111.8</v>
      </c>
      <c r="DO46" s="176">
        <v>110.8</v>
      </c>
      <c r="DP46" s="176">
        <v>110.4</v>
      </c>
      <c r="DQ46" s="176">
        <v>110.4</v>
      </c>
      <c r="DR46" s="176">
        <v>110.7</v>
      </c>
      <c r="DS46" s="176">
        <v>111.1</v>
      </c>
      <c r="DT46" s="176">
        <v>112</v>
      </c>
      <c r="DU46" s="176">
        <v>111.1</v>
      </c>
      <c r="DV46" s="176">
        <v>111.5</v>
      </c>
      <c r="DW46" s="176">
        <v>112</v>
      </c>
      <c r="DX46" s="176">
        <v>111.3</v>
      </c>
      <c r="DY46" s="176">
        <v>111.5</v>
      </c>
      <c r="DZ46" s="176">
        <v>110.5</v>
      </c>
      <c r="EA46" s="176">
        <v>109.1</v>
      </c>
      <c r="EB46" s="176">
        <v>110.1</v>
      </c>
      <c r="EC46" s="176">
        <v>110.5</v>
      </c>
      <c r="ED46" s="176">
        <v>110.2</v>
      </c>
      <c r="EE46" s="176">
        <v>110.2</v>
      </c>
      <c r="EF46" s="176">
        <v>112.2</v>
      </c>
      <c r="EG46" s="176">
        <v>111.7</v>
      </c>
      <c r="EH46" s="176">
        <v>111</v>
      </c>
      <c r="EI46" s="176">
        <v>111</v>
      </c>
      <c r="EJ46" s="176">
        <v>110.8</v>
      </c>
      <c r="EK46" s="176">
        <v>110.2</v>
      </c>
      <c r="EL46" s="176">
        <v>110.5</v>
      </c>
      <c r="EM46" s="176">
        <v>110.2</v>
      </c>
      <c r="EN46" s="176">
        <v>110.5</v>
      </c>
      <c r="EO46" s="176">
        <v>109.6</v>
      </c>
      <c r="EP46" s="176">
        <v>108.2</v>
      </c>
      <c r="EQ46" s="176">
        <v>106.6</v>
      </c>
      <c r="ER46" s="176">
        <v>105.9</v>
      </c>
      <c r="ES46" s="176">
        <v>104.2</v>
      </c>
      <c r="ET46" s="176">
        <v>103.8</v>
      </c>
      <c r="EU46" s="176">
        <v>102.8</v>
      </c>
      <c r="EV46" s="176">
        <v>101.9</v>
      </c>
      <c r="EW46" s="176">
        <v>100.9</v>
      </c>
      <c r="EX46" s="176">
        <v>100.9</v>
      </c>
      <c r="EY46" s="176">
        <v>101.1</v>
      </c>
      <c r="EZ46" s="176">
        <v>100.5</v>
      </c>
      <c r="FA46" s="176">
        <v>99.6</v>
      </c>
      <c r="FB46" s="176">
        <v>100</v>
      </c>
      <c r="FC46" s="176">
        <v>99.1</v>
      </c>
      <c r="FD46" s="176">
        <v>98.1</v>
      </c>
      <c r="FE46" s="176">
        <v>97.3</v>
      </c>
      <c r="FF46" s="176">
        <v>97.7</v>
      </c>
      <c r="FG46" s="176">
        <v>97.8</v>
      </c>
      <c r="FH46" s="176">
        <v>97.7</v>
      </c>
      <c r="FI46" s="176">
        <v>96.9</v>
      </c>
      <c r="FJ46" s="176">
        <v>95.9</v>
      </c>
      <c r="FK46" s="176">
        <v>95.7</v>
      </c>
      <c r="FL46" s="176">
        <v>94.5</v>
      </c>
      <c r="FM46" s="176">
        <v>95.8</v>
      </c>
      <c r="FN46" s="176">
        <v>95.7</v>
      </c>
      <c r="FO46" s="176">
        <v>96.7</v>
      </c>
      <c r="FP46" s="176">
        <v>97</v>
      </c>
      <c r="FQ46" s="176">
        <v>96.1</v>
      </c>
      <c r="FR46" s="176">
        <v>95.2</v>
      </c>
      <c r="FS46" s="176">
        <v>95.8</v>
      </c>
      <c r="FT46" s="176">
        <v>95</v>
      </c>
      <c r="FU46" s="176">
        <v>94.8</v>
      </c>
      <c r="FV46" s="176">
        <v>94.9</v>
      </c>
      <c r="FW46" s="176">
        <v>94</v>
      </c>
      <c r="FX46" s="176">
        <v>94.6</v>
      </c>
      <c r="FY46" s="176">
        <v>94.2</v>
      </c>
      <c r="FZ46" s="176">
        <v>93.5</v>
      </c>
      <c r="GA46" s="176">
        <v>95</v>
      </c>
      <c r="GB46" s="176">
        <v>96.2</v>
      </c>
      <c r="GC46" s="176">
        <v>96.2</v>
      </c>
      <c r="GD46" s="176">
        <v>96.2</v>
      </c>
      <c r="GE46" s="176">
        <v>97.8</v>
      </c>
      <c r="GF46" s="176">
        <v>97.6</v>
      </c>
      <c r="GG46" s="176">
        <v>97.3</v>
      </c>
      <c r="GH46" s="176">
        <v>96.9</v>
      </c>
      <c r="GI46" s="176">
        <v>97.2</v>
      </c>
      <c r="GJ46" s="176">
        <v>96.6</v>
      </c>
      <c r="GK46" s="176">
        <v>97.1</v>
      </c>
      <c r="GL46" s="176">
        <v>97.4</v>
      </c>
      <c r="GM46" s="176">
        <v>98</v>
      </c>
      <c r="GN46" s="176">
        <v>97.8</v>
      </c>
      <c r="GO46" s="176">
        <v>97.5</v>
      </c>
      <c r="GP46" s="176">
        <v>97.6</v>
      </c>
      <c r="GQ46" s="176">
        <f>HLOOKUP($J46,CPIデータまとめ!$B$3:$ABW$186,GQ$1,FALSE)</f>
        <v>98.7</v>
      </c>
      <c r="GR46" s="176">
        <f>HLOOKUP($J46,CPIデータまとめ!$B$3:$ABW$186,GR$1,FALSE)</f>
        <v>98.2</v>
      </c>
      <c r="GS46" s="176">
        <f>HLOOKUP($J46,CPIデータまとめ!$B$3:$ABW$186,GS$1,FALSE)</f>
        <v>98.8</v>
      </c>
      <c r="GT46" s="176">
        <f>HLOOKUP($J46,CPIデータまとめ!$B$3:$ABW$186,GT$1,FALSE)</f>
        <v>101</v>
      </c>
      <c r="GU46" s="176">
        <f>HLOOKUP($J46,CPIデータまとめ!$B$3:$ABW$186,GU$1,FALSE)</f>
        <v>101</v>
      </c>
      <c r="GV46" s="176">
        <f>HLOOKUP($J46,CPIデータまとめ!$B$3:$ABW$186,GV$1,FALSE)</f>
        <v>101.1</v>
      </c>
      <c r="GW46" s="176">
        <f>HLOOKUP($J46,CPIデータまとめ!$B$3:$ABW$186,GW$1,FALSE)</f>
        <v>100.9</v>
      </c>
      <c r="GX46" s="176">
        <f>HLOOKUP($J46,CPIデータまとめ!$B$3:$ABW$186,GX$1,FALSE)</f>
        <v>101.3</v>
      </c>
      <c r="GY46" s="176">
        <f>HLOOKUP($J46,CPIデータまとめ!$B$3:$ABW$186,GY$1,FALSE)</f>
        <v>101</v>
      </c>
      <c r="GZ46" s="176">
        <f>HLOOKUP($J46,CPIデータまとめ!$B$3:$ABW$186,GZ$1,FALSE)</f>
        <v>100.6</v>
      </c>
      <c r="HA46" s="176" t="e">
        <f>HLOOKUP($J46,CPIデータまとめ!$B$3:$ABW$186,HA$1,FALSE)</f>
        <v>#N/A</v>
      </c>
      <c r="HB46" s="176" t="e">
        <f>HLOOKUP($J46,CPIデータまとめ!$B$3:$ABW$186,HB$1,FALSE)</f>
        <v>#N/A</v>
      </c>
      <c r="HC46" s="176" t="e">
        <f>HLOOKUP($J46,CPIデータまとめ!$B$3:$ABW$186,HC$1,FALSE)</f>
        <v>#REF!</v>
      </c>
      <c r="HD46" s="176" t="e">
        <f>HLOOKUP($J46,CPIデータまとめ!$B$3:$ABW$186,HD$1,FALSE)</f>
        <v>#REF!</v>
      </c>
    </row>
    <row r="47" spans="1:212" s="176" customFormat="1" ht="13.5" customHeight="1">
      <c r="A47" s="177"/>
      <c r="F47" s="176" t="s">
        <v>3454</v>
      </c>
      <c r="I47" s="194" t="s">
        <v>3816</v>
      </c>
      <c r="J47" s="233">
        <v>1143</v>
      </c>
      <c r="K47" s="233">
        <v>44</v>
      </c>
      <c r="L47" s="169">
        <v>1931229</v>
      </c>
      <c r="M47" s="169">
        <v>6</v>
      </c>
      <c r="N47" s="169">
        <v>149211</v>
      </c>
      <c r="O47" s="169">
        <v>6</v>
      </c>
      <c r="P47" s="175" t="s">
        <v>3839</v>
      </c>
      <c r="Q47" s="193" t="s">
        <v>3819</v>
      </c>
      <c r="R47" s="192"/>
      <c r="S47" s="195"/>
      <c r="T47" s="190" t="s">
        <v>3835</v>
      </c>
      <c r="U47" s="175">
        <v>3</v>
      </c>
      <c r="V47" s="175">
        <v>3</v>
      </c>
      <c r="W47" s="175"/>
      <c r="X47" s="175"/>
      <c r="Y47" s="175"/>
      <c r="Z47" s="175"/>
      <c r="AA47" s="175"/>
      <c r="AB47" s="175">
        <v>4</v>
      </c>
      <c r="AC47" s="189">
        <v>1</v>
      </c>
      <c r="AE47" s="176">
        <v>96.3</v>
      </c>
      <c r="AF47" s="176">
        <v>95.7</v>
      </c>
      <c r="AG47" s="176">
        <v>94.5</v>
      </c>
      <c r="AH47" s="176">
        <v>93.1</v>
      </c>
      <c r="AI47" s="176">
        <v>92.6</v>
      </c>
      <c r="AJ47" s="176">
        <v>92.6</v>
      </c>
      <c r="AK47" s="176">
        <v>91</v>
      </c>
      <c r="AL47" s="176">
        <v>90.9</v>
      </c>
      <c r="AM47" s="176">
        <v>89.7</v>
      </c>
      <c r="AN47" s="176">
        <v>90.5</v>
      </c>
      <c r="AO47" s="176">
        <v>90.7</v>
      </c>
      <c r="AP47" s="176">
        <v>89.7</v>
      </c>
      <c r="AQ47" s="176">
        <v>90.1</v>
      </c>
      <c r="AR47" s="176">
        <v>90.8</v>
      </c>
      <c r="AS47" s="176">
        <v>90.8</v>
      </c>
      <c r="AT47" s="176">
        <v>89.9</v>
      </c>
      <c r="AU47" s="176">
        <v>88.9</v>
      </c>
      <c r="AV47" s="176">
        <v>89.7</v>
      </c>
      <c r="AW47" s="176">
        <v>89.8</v>
      </c>
      <c r="AX47" s="176">
        <v>90.3</v>
      </c>
      <c r="AY47" s="176">
        <v>90.3</v>
      </c>
      <c r="AZ47" s="176">
        <v>89.4</v>
      </c>
      <c r="BA47" s="176">
        <v>89.6</v>
      </c>
      <c r="BB47" s="176">
        <v>90.3</v>
      </c>
      <c r="BC47" s="176">
        <v>91.9</v>
      </c>
      <c r="BD47" s="176">
        <v>92.8</v>
      </c>
      <c r="BE47" s="176">
        <v>93.9</v>
      </c>
      <c r="BF47" s="176">
        <v>94.3</v>
      </c>
      <c r="BG47" s="176">
        <v>96.1</v>
      </c>
      <c r="BH47" s="176">
        <v>97.5</v>
      </c>
      <c r="BI47" s="176">
        <v>98.9</v>
      </c>
      <c r="BJ47" s="176">
        <v>99.8</v>
      </c>
      <c r="BK47" s="176">
        <v>100.8</v>
      </c>
      <c r="BL47" s="176">
        <v>101.1</v>
      </c>
      <c r="BM47" s="176">
        <v>101.1</v>
      </c>
      <c r="BN47" s="176">
        <v>102</v>
      </c>
      <c r="BO47" s="176">
        <v>102.6</v>
      </c>
      <c r="BP47" s="176">
        <v>103.2</v>
      </c>
      <c r="BQ47" s="176">
        <v>104.3</v>
      </c>
      <c r="BR47" s="176">
        <v>104.3</v>
      </c>
      <c r="BS47" s="176">
        <v>102.1</v>
      </c>
      <c r="BT47" s="176">
        <v>99.7</v>
      </c>
      <c r="BU47" s="176">
        <v>98.6</v>
      </c>
      <c r="BV47" s="176">
        <v>97.9</v>
      </c>
      <c r="BW47" s="176">
        <v>97.1</v>
      </c>
      <c r="BX47" s="176">
        <v>95.5</v>
      </c>
      <c r="BY47" s="176">
        <v>97.3</v>
      </c>
      <c r="BZ47" s="176">
        <v>96.9</v>
      </c>
      <c r="CA47" s="176">
        <v>95.4</v>
      </c>
      <c r="CB47" s="176">
        <v>96.4</v>
      </c>
      <c r="CC47" s="176">
        <v>96.5</v>
      </c>
      <c r="CD47" s="176">
        <v>96.6</v>
      </c>
      <c r="CE47" s="176">
        <v>95.3</v>
      </c>
      <c r="CF47" s="176">
        <v>95.5</v>
      </c>
      <c r="CG47" s="176">
        <v>95.9</v>
      </c>
      <c r="CH47" s="176">
        <v>96.8</v>
      </c>
      <c r="CI47" s="176">
        <v>98</v>
      </c>
      <c r="CJ47" s="176">
        <v>98.8</v>
      </c>
      <c r="CK47" s="176">
        <v>102</v>
      </c>
      <c r="CL47" s="176">
        <v>103.3</v>
      </c>
      <c r="CM47" s="176">
        <v>105</v>
      </c>
      <c r="CN47" s="176">
        <v>106.1</v>
      </c>
      <c r="CO47" s="176">
        <v>107.2</v>
      </c>
      <c r="CP47" s="176">
        <v>107</v>
      </c>
      <c r="CQ47" s="176">
        <v>105.1</v>
      </c>
      <c r="CR47" s="176">
        <v>102.9</v>
      </c>
      <c r="CS47" s="176">
        <v>102.7</v>
      </c>
      <c r="CT47" s="176">
        <v>102.3</v>
      </c>
      <c r="CU47" s="176">
        <v>103</v>
      </c>
      <c r="CV47" s="176">
        <v>103.4</v>
      </c>
      <c r="CW47" s="176">
        <v>102.4</v>
      </c>
      <c r="CX47" s="176">
        <v>102.8</v>
      </c>
      <c r="CY47" s="176">
        <v>102.9</v>
      </c>
      <c r="CZ47" s="176">
        <v>102.1</v>
      </c>
      <c r="DA47" s="176">
        <v>102.7</v>
      </c>
      <c r="DB47" s="176">
        <v>101.8</v>
      </c>
      <c r="DC47" s="176">
        <v>101.6</v>
      </c>
      <c r="DD47" s="176">
        <v>101.3</v>
      </c>
      <c r="DE47" s="176">
        <v>101.9</v>
      </c>
      <c r="DF47" s="176">
        <v>102.1</v>
      </c>
      <c r="DG47" s="176">
        <v>101.6</v>
      </c>
      <c r="DH47" s="176">
        <v>102</v>
      </c>
      <c r="DI47" s="176">
        <v>101.7</v>
      </c>
      <c r="DJ47" s="176">
        <v>101.7</v>
      </c>
      <c r="DK47" s="176">
        <v>103.6</v>
      </c>
      <c r="DL47" s="176">
        <v>103.3</v>
      </c>
      <c r="DM47" s="176">
        <v>102.6</v>
      </c>
      <c r="DN47" s="176">
        <v>103.3</v>
      </c>
      <c r="DO47" s="176">
        <v>103.3</v>
      </c>
      <c r="DP47" s="176">
        <v>103.3</v>
      </c>
      <c r="DQ47" s="176">
        <v>102</v>
      </c>
      <c r="DR47" s="176">
        <v>101.5</v>
      </c>
      <c r="DS47" s="176">
        <v>102.2</v>
      </c>
      <c r="DT47" s="176">
        <v>101.9</v>
      </c>
      <c r="DU47" s="176">
        <v>102.6</v>
      </c>
      <c r="DV47" s="176">
        <v>103.3</v>
      </c>
      <c r="DW47" s="176">
        <v>103.4</v>
      </c>
      <c r="DX47" s="176">
        <v>103.2</v>
      </c>
      <c r="DY47" s="176">
        <v>103.4</v>
      </c>
      <c r="DZ47" s="176">
        <v>103.3</v>
      </c>
      <c r="EA47" s="176">
        <v>102.3</v>
      </c>
      <c r="EB47" s="176">
        <v>102.1</v>
      </c>
      <c r="EC47" s="176">
        <v>103.6</v>
      </c>
      <c r="ED47" s="176">
        <v>105</v>
      </c>
      <c r="EE47" s="176">
        <v>103.4</v>
      </c>
      <c r="EF47" s="176">
        <v>103.3</v>
      </c>
      <c r="EG47" s="176">
        <v>103.5</v>
      </c>
      <c r="EH47" s="176">
        <v>104.1</v>
      </c>
      <c r="EI47" s="176">
        <v>104.3</v>
      </c>
      <c r="EJ47" s="176">
        <v>104.1</v>
      </c>
      <c r="EK47" s="176">
        <v>102.5</v>
      </c>
      <c r="EL47" s="176">
        <v>101.6</v>
      </c>
      <c r="EM47" s="176">
        <v>100.8</v>
      </c>
      <c r="EN47" s="176">
        <v>100.2</v>
      </c>
      <c r="EO47" s="176">
        <v>100.2</v>
      </c>
      <c r="EP47" s="176">
        <v>100.1</v>
      </c>
      <c r="EQ47" s="176">
        <v>101.1</v>
      </c>
      <c r="ER47" s="176">
        <v>100.7</v>
      </c>
      <c r="ES47" s="176">
        <v>100.3</v>
      </c>
      <c r="ET47" s="176">
        <v>99</v>
      </c>
      <c r="EU47" s="176">
        <v>99.5</v>
      </c>
      <c r="EV47" s="176">
        <v>99.8</v>
      </c>
      <c r="EW47" s="176">
        <v>99</v>
      </c>
      <c r="EX47" s="176">
        <v>98.9</v>
      </c>
      <c r="EY47" s="176">
        <v>99.4</v>
      </c>
      <c r="EZ47" s="176">
        <v>101.1</v>
      </c>
      <c r="FA47" s="176">
        <v>100.5</v>
      </c>
      <c r="FB47" s="176">
        <v>100.7</v>
      </c>
      <c r="FC47" s="176">
        <v>100.5</v>
      </c>
      <c r="FD47" s="176">
        <v>100.5</v>
      </c>
      <c r="FE47" s="176">
        <v>100.2</v>
      </c>
      <c r="FF47" s="176">
        <v>99.8</v>
      </c>
      <c r="FG47" s="176">
        <v>99.9</v>
      </c>
      <c r="FH47" s="176">
        <v>100.4</v>
      </c>
      <c r="FI47" s="176">
        <v>100.4</v>
      </c>
      <c r="FJ47" s="176">
        <v>100.2</v>
      </c>
      <c r="FK47" s="176">
        <v>100.5</v>
      </c>
      <c r="FL47" s="176">
        <v>100.9</v>
      </c>
      <c r="FM47" s="176">
        <v>102.9</v>
      </c>
      <c r="FN47" s="176">
        <v>105.4</v>
      </c>
      <c r="FO47" s="176">
        <v>105</v>
      </c>
      <c r="FP47" s="176">
        <v>103.9</v>
      </c>
      <c r="FQ47" s="176">
        <v>104.6</v>
      </c>
      <c r="FR47" s="176">
        <v>104.9</v>
      </c>
      <c r="FS47" s="176">
        <v>104.8</v>
      </c>
      <c r="FT47" s="176">
        <v>106.3</v>
      </c>
      <c r="FU47" s="176">
        <v>106.5</v>
      </c>
      <c r="FV47" s="176">
        <v>106.1</v>
      </c>
      <c r="FW47" s="176">
        <v>107</v>
      </c>
      <c r="FX47" s="176">
        <v>108.9</v>
      </c>
      <c r="FY47" s="176">
        <v>113.4</v>
      </c>
      <c r="FZ47" s="176">
        <v>115.9</v>
      </c>
      <c r="GA47" s="176">
        <v>114.4</v>
      </c>
      <c r="GB47" s="176">
        <v>115.5</v>
      </c>
      <c r="GC47" s="176">
        <v>114</v>
      </c>
      <c r="GD47" s="176">
        <v>114.6</v>
      </c>
      <c r="GE47" s="176">
        <v>114.1</v>
      </c>
      <c r="GF47" s="176">
        <v>112.9</v>
      </c>
      <c r="GG47" s="176">
        <v>111.8</v>
      </c>
      <c r="GH47" s="176">
        <v>110.9</v>
      </c>
      <c r="GI47" s="176">
        <v>109.1</v>
      </c>
      <c r="GJ47" s="176">
        <v>108</v>
      </c>
      <c r="GK47" s="176">
        <v>108.9</v>
      </c>
      <c r="GL47" s="176">
        <v>109.1</v>
      </c>
      <c r="GM47" s="176">
        <v>110.3</v>
      </c>
      <c r="GN47" s="176">
        <v>110.7</v>
      </c>
      <c r="GO47" s="176">
        <v>109.9</v>
      </c>
      <c r="GP47" s="176">
        <v>110</v>
      </c>
      <c r="GQ47" s="176">
        <f>HLOOKUP($J47,CPIデータまとめ!$B$3:$ABW$186,GQ$1,FALSE)</f>
        <v>111.2</v>
      </c>
      <c r="GR47" s="176">
        <f>HLOOKUP($J47,CPIデータまとめ!$B$3:$ABW$186,GR$1,FALSE)</f>
        <v>111.3</v>
      </c>
      <c r="GS47" s="176">
        <f>HLOOKUP($J47,CPIデータまとめ!$B$3:$ABW$186,GS$1,FALSE)</f>
        <v>111.6</v>
      </c>
      <c r="GT47" s="176">
        <f>HLOOKUP($J47,CPIデータまとめ!$B$3:$ABW$186,GT$1,FALSE)</f>
        <v>114.1</v>
      </c>
      <c r="GU47" s="176">
        <f>HLOOKUP($J47,CPIデータまとめ!$B$3:$ABW$186,GU$1,FALSE)</f>
        <v>114.2</v>
      </c>
      <c r="GV47" s="176">
        <f>HLOOKUP($J47,CPIデータまとめ!$B$3:$ABW$186,GV$1,FALSE)</f>
        <v>113.9</v>
      </c>
      <c r="GW47" s="176">
        <f>HLOOKUP($J47,CPIデータまとめ!$B$3:$ABW$186,GW$1,FALSE)</f>
        <v>114.8</v>
      </c>
      <c r="GX47" s="176">
        <f>HLOOKUP($J47,CPIデータまとめ!$B$3:$ABW$186,GX$1,FALSE)</f>
        <v>113.8</v>
      </c>
      <c r="GY47" s="176">
        <f>HLOOKUP($J47,CPIデータまとめ!$B$3:$ABW$186,GY$1,FALSE)</f>
        <v>114.2</v>
      </c>
      <c r="GZ47" s="176">
        <f>HLOOKUP($J47,CPIデータまとめ!$B$3:$ABW$186,GZ$1,FALSE)</f>
        <v>115.1</v>
      </c>
      <c r="HA47" s="176" t="e">
        <f>HLOOKUP($J47,CPIデータまとめ!$B$3:$ABW$186,HA$1,FALSE)</f>
        <v>#N/A</v>
      </c>
      <c r="HB47" s="176" t="e">
        <f>HLOOKUP($J47,CPIデータまとめ!$B$3:$ABW$186,HB$1,FALSE)</f>
        <v>#N/A</v>
      </c>
      <c r="HC47" s="176" t="e">
        <f>HLOOKUP($J47,CPIデータまとめ!$B$3:$ABW$186,HC$1,FALSE)</f>
        <v>#REF!</v>
      </c>
      <c r="HD47" s="176" t="e">
        <f>HLOOKUP($J47,CPIデータまとめ!$B$3:$ABW$186,HD$1,FALSE)</f>
        <v>#REF!</v>
      </c>
    </row>
    <row r="48" spans="1:212" s="176" customFormat="1" ht="13.5" customHeight="1">
      <c r="A48" s="177"/>
      <c r="F48" s="176" t="s">
        <v>3451</v>
      </c>
      <c r="I48" s="194" t="s">
        <v>3816</v>
      </c>
      <c r="J48" s="233">
        <v>1144</v>
      </c>
      <c r="K48" s="233">
        <v>45</v>
      </c>
      <c r="L48" s="169">
        <v>1421216</v>
      </c>
      <c r="M48" s="169">
        <v>5</v>
      </c>
      <c r="N48" s="169">
        <v>129916</v>
      </c>
      <c r="O48" s="169">
        <v>5</v>
      </c>
      <c r="P48" s="175" t="s">
        <v>3821</v>
      </c>
      <c r="Q48" s="193" t="s">
        <v>3819</v>
      </c>
      <c r="R48" s="192"/>
      <c r="S48" s="195"/>
      <c r="T48" s="190" t="s">
        <v>3819</v>
      </c>
      <c r="U48" s="175">
        <v>3</v>
      </c>
      <c r="V48" s="175">
        <v>3</v>
      </c>
      <c r="W48" s="175"/>
      <c r="X48" s="175"/>
      <c r="Y48" s="175"/>
      <c r="Z48" s="175"/>
      <c r="AA48" s="175"/>
      <c r="AB48" s="175">
        <v>3</v>
      </c>
      <c r="AC48" s="189">
        <v>1</v>
      </c>
      <c r="AE48" s="176">
        <v>103.3</v>
      </c>
      <c r="AF48" s="176">
        <v>102.5</v>
      </c>
      <c r="AG48" s="176">
        <v>101.7</v>
      </c>
      <c r="AH48" s="176">
        <v>100.9</v>
      </c>
      <c r="AI48" s="176">
        <v>99.4</v>
      </c>
      <c r="AJ48" s="176">
        <v>98.8</v>
      </c>
      <c r="AK48" s="176">
        <v>97.8</v>
      </c>
      <c r="AL48" s="176">
        <v>97.4</v>
      </c>
      <c r="AM48" s="176">
        <v>100.7</v>
      </c>
      <c r="AN48" s="176">
        <v>99.7</v>
      </c>
      <c r="AO48" s="176">
        <v>97.1</v>
      </c>
      <c r="AP48" s="176">
        <v>99.4</v>
      </c>
      <c r="AQ48" s="176">
        <v>101.1</v>
      </c>
      <c r="AR48" s="176">
        <v>100.1</v>
      </c>
      <c r="AS48" s="176">
        <v>100.5</v>
      </c>
      <c r="AT48" s="176">
        <v>99.6</v>
      </c>
      <c r="AU48" s="176">
        <v>98.9</v>
      </c>
      <c r="AV48" s="176">
        <v>99.1</v>
      </c>
      <c r="AW48" s="176">
        <v>97.8</v>
      </c>
      <c r="AX48" s="176">
        <v>98.6</v>
      </c>
      <c r="AY48" s="176">
        <v>99.1</v>
      </c>
      <c r="AZ48" s="176">
        <v>98.8</v>
      </c>
      <c r="BA48" s="176">
        <v>98.7</v>
      </c>
      <c r="BB48" s="176">
        <v>98.3</v>
      </c>
      <c r="BC48" s="176">
        <v>98.7</v>
      </c>
      <c r="BD48" s="176">
        <v>96.3</v>
      </c>
      <c r="BE48" s="176">
        <v>97.5</v>
      </c>
      <c r="BF48" s="176">
        <v>95.8</v>
      </c>
      <c r="BG48" s="176">
        <v>97</v>
      </c>
      <c r="BH48" s="176">
        <v>95.5</v>
      </c>
      <c r="BI48" s="176">
        <v>95.3</v>
      </c>
      <c r="BJ48" s="176">
        <v>97</v>
      </c>
      <c r="BK48" s="176">
        <v>98.5</v>
      </c>
      <c r="BL48" s="176">
        <v>98.8</v>
      </c>
      <c r="BM48" s="176">
        <v>98.5</v>
      </c>
      <c r="BN48" s="176">
        <v>97.2</v>
      </c>
      <c r="BO48" s="176">
        <v>98.8</v>
      </c>
      <c r="BP48" s="176">
        <v>98.6</v>
      </c>
      <c r="BQ48" s="176">
        <v>99.3</v>
      </c>
      <c r="BR48" s="176">
        <v>99.7</v>
      </c>
      <c r="BS48" s="176">
        <v>101.2</v>
      </c>
      <c r="BT48" s="176">
        <v>101.5</v>
      </c>
      <c r="BU48" s="176">
        <v>100.4</v>
      </c>
      <c r="BV48" s="176">
        <v>102.7</v>
      </c>
      <c r="BW48" s="176">
        <v>102.4</v>
      </c>
      <c r="BX48" s="176">
        <v>101.4</v>
      </c>
      <c r="BY48" s="176">
        <v>102.6</v>
      </c>
      <c r="BZ48" s="176">
        <v>101.5</v>
      </c>
      <c r="CA48" s="176">
        <v>102</v>
      </c>
      <c r="CB48" s="176">
        <v>102.6</v>
      </c>
      <c r="CC48" s="176">
        <v>100.2</v>
      </c>
      <c r="CD48" s="176">
        <v>99.5</v>
      </c>
      <c r="CE48" s="176">
        <v>99.8</v>
      </c>
      <c r="CF48" s="176">
        <v>100</v>
      </c>
      <c r="CG48" s="176">
        <v>99.5</v>
      </c>
      <c r="CH48" s="176">
        <v>100</v>
      </c>
      <c r="CI48" s="176">
        <v>99.3</v>
      </c>
      <c r="CJ48" s="176">
        <v>99.6</v>
      </c>
      <c r="CK48" s="176">
        <v>99.1</v>
      </c>
      <c r="CL48" s="176">
        <v>100.7</v>
      </c>
      <c r="CM48" s="176">
        <v>100.9</v>
      </c>
      <c r="CN48" s="176">
        <v>98.1</v>
      </c>
      <c r="CO48" s="176">
        <v>98.9</v>
      </c>
      <c r="CP48" s="176">
        <v>97.1</v>
      </c>
      <c r="CQ48" s="176">
        <v>97.1</v>
      </c>
      <c r="CR48" s="176">
        <v>96.6</v>
      </c>
      <c r="CS48" s="176">
        <v>95.8</v>
      </c>
      <c r="CT48" s="176">
        <v>95.5</v>
      </c>
      <c r="CU48" s="176">
        <v>96.2</v>
      </c>
      <c r="CV48" s="176">
        <v>96.7</v>
      </c>
      <c r="CW48" s="176">
        <v>96.5</v>
      </c>
      <c r="CX48" s="176">
        <v>98</v>
      </c>
      <c r="CY48" s="176">
        <v>98</v>
      </c>
      <c r="CZ48" s="176">
        <v>97.5</v>
      </c>
      <c r="DA48" s="176">
        <v>97.2</v>
      </c>
      <c r="DB48" s="176">
        <v>99</v>
      </c>
      <c r="DC48" s="176">
        <v>97.3</v>
      </c>
      <c r="DD48" s="176">
        <v>97.4</v>
      </c>
      <c r="DE48" s="176">
        <v>97.6</v>
      </c>
      <c r="DF48" s="176">
        <v>97.7</v>
      </c>
      <c r="DG48" s="176">
        <v>97.3</v>
      </c>
      <c r="DH48" s="176">
        <v>98.9</v>
      </c>
      <c r="DI48" s="176">
        <v>99.8</v>
      </c>
      <c r="DJ48" s="176">
        <v>100.7</v>
      </c>
      <c r="DK48" s="176">
        <v>102.5</v>
      </c>
      <c r="DL48" s="176">
        <v>102.4</v>
      </c>
      <c r="DM48" s="176">
        <v>101</v>
      </c>
      <c r="DN48" s="176">
        <v>100.1</v>
      </c>
      <c r="DO48" s="176">
        <v>100.3</v>
      </c>
      <c r="DP48" s="176">
        <v>100.6</v>
      </c>
      <c r="DQ48" s="176">
        <v>100.7</v>
      </c>
      <c r="DR48" s="176">
        <v>99.5</v>
      </c>
      <c r="DS48" s="176">
        <v>99.9</v>
      </c>
      <c r="DT48" s="176">
        <v>100.4</v>
      </c>
      <c r="DU48" s="176">
        <v>99</v>
      </c>
      <c r="DV48" s="176">
        <v>99.4</v>
      </c>
      <c r="DW48" s="176">
        <v>98.4</v>
      </c>
      <c r="DX48" s="176">
        <v>98.2</v>
      </c>
      <c r="DY48" s="176">
        <v>97.5</v>
      </c>
      <c r="DZ48" s="176">
        <v>99</v>
      </c>
      <c r="EA48" s="176">
        <v>101.6</v>
      </c>
      <c r="EB48" s="176">
        <v>101.3</v>
      </c>
      <c r="EC48" s="176">
        <v>103.8</v>
      </c>
      <c r="ED48" s="176">
        <v>104</v>
      </c>
      <c r="EE48" s="176">
        <v>106.4</v>
      </c>
      <c r="EF48" s="176">
        <v>104.8</v>
      </c>
      <c r="EG48" s="176">
        <v>104.4</v>
      </c>
      <c r="EH48" s="176">
        <v>104.1</v>
      </c>
      <c r="EI48" s="176">
        <v>103.2</v>
      </c>
      <c r="EJ48" s="176">
        <v>105</v>
      </c>
      <c r="EK48" s="176">
        <v>104.3</v>
      </c>
      <c r="EL48" s="176">
        <v>103.5</v>
      </c>
      <c r="EM48" s="176">
        <v>102.7</v>
      </c>
      <c r="EN48" s="176">
        <v>102</v>
      </c>
      <c r="EO48" s="176">
        <v>102.1</v>
      </c>
      <c r="EP48" s="176">
        <v>103.3</v>
      </c>
      <c r="EQ48" s="176">
        <v>103.6</v>
      </c>
      <c r="ER48" s="176">
        <v>102.3</v>
      </c>
      <c r="ES48" s="176">
        <v>101.5</v>
      </c>
      <c r="ET48" s="176">
        <v>100.9</v>
      </c>
      <c r="EU48" s="176">
        <v>101.3</v>
      </c>
      <c r="EV48" s="176">
        <v>102.5</v>
      </c>
      <c r="EW48" s="176">
        <v>100.4</v>
      </c>
      <c r="EX48" s="176">
        <v>98.5</v>
      </c>
      <c r="EY48" s="176">
        <v>98</v>
      </c>
      <c r="EZ48" s="176">
        <v>99</v>
      </c>
      <c r="FA48" s="176">
        <v>99.9</v>
      </c>
      <c r="FB48" s="176">
        <v>98.9</v>
      </c>
      <c r="FC48" s="176">
        <v>100.7</v>
      </c>
      <c r="FD48" s="176">
        <v>99.3</v>
      </c>
      <c r="FE48" s="176">
        <v>100.7</v>
      </c>
      <c r="FF48" s="176">
        <v>100.7</v>
      </c>
      <c r="FG48" s="176">
        <v>99.9</v>
      </c>
      <c r="FH48" s="176">
        <v>97.6</v>
      </c>
      <c r="FI48" s="176">
        <v>99.8</v>
      </c>
      <c r="FJ48" s="176">
        <v>99</v>
      </c>
      <c r="FK48" s="176">
        <v>98.9</v>
      </c>
      <c r="FL48" s="176">
        <v>99.4</v>
      </c>
      <c r="FM48" s="176">
        <v>100.3</v>
      </c>
      <c r="FN48" s="176">
        <v>99.2</v>
      </c>
      <c r="FO48" s="176">
        <v>100.1</v>
      </c>
      <c r="FP48" s="176">
        <v>99.8</v>
      </c>
      <c r="FQ48" s="176">
        <v>99.4</v>
      </c>
      <c r="FR48" s="176">
        <v>98.5</v>
      </c>
      <c r="FS48" s="176">
        <v>97.9</v>
      </c>
      <c r="FT48" s="176">
        <v>98.6</v>
      </c>
      <c r="FU48" s="176">
        <v>97.9</v>
      </c>
      <c r="FV48" s="176">
        <v>98.4</v>
      </c>
      <c r="FW48" s="176">
        <v>99.5</v>
      </c>
      <c r="FX48" s="176">
        <v>100.4</v>
      </c>
      <c r="FY48" s="176">
        <v>100.4</v>
      </c>
      <c r="FZ48" s="176">
        <v>99.6</v>
      </c>
      <c r="GA48" s="176">
        <v>100</v>
      </c>
      <c r="GB48" s="176">
        <v>101</v>
      </c>
      <c r="GC48" s="176">
        <v>102.2</v>
      </c>
      <c r="GD48" s="176">
        <v>102.3</v>
      </c>
      <c r="GE48" s="176">
        <v>101.8</v>
      </c>
      <c r="GF48" s="176">
        <v>100.1</v>
      </c>
      <c r="GG48" s="176">
        <v>100.7</v>
      </c>
      <c r="GH48" s="176">
        <v>99.9</v>
      </c>
      <c r="GI48" s="176">
        <v>100.7</v>
      </c>
      <c r="GJ48" s="176">
        <v>101.5</v>
      </c>
      <c r="GK48" s="176">
        <v>101.6</v>
      </c>
      <c r="GL48" s="176">
        <v>101.7</v>
      </c>
      <c r="GM48" s="176">
        <v>103.6</v>
      </c>
      <c r="GN48" s="176">
        <v>104.1</v>
      </c>
      <c r="GO48" s="176">
        <v>104.1</v>
      </c>
      <c r="GP48" s="176">
        <v>104.2</v>
      </c>
      <c r="GQ48" s="176">
        <f>HLOOKUP($J48,CPIデータまとめ!$B$3:$ABW$186,GQ$1,FALSE)</f>
        <v>106.5</v>
      </c>
      <c r="GR48" s="176">
        <f>HLOOKUP($J48,CPIデータまとめ!$B$3:$ABW$186,GR$1,FALSE)</f>
        <v>105.6</v>
      </c>
      <c r="GS48" s="176">
        <f>HLOOKUP($J48,CPIデータまとめ!$B$3:$ABW$186,GS$1,FALSE)</f>
        <v>106</v>
      </c>
      <c r="GT48" s="176">
        <f>HLOOKUP($J48,CPIデータまとめ!$B$3:$ABW$186,GT$1,FALSE)</f>
        <v>111</v>
      </c>
      <c r="GU48" s="176">
        <f>HLOOKUP($J48,CPIデータまとめ!$B$3:$ABW$186,GU$1,FALSE)</f>
        <v>109.8</v>
      </c>
      <c r="GV48" s="176">
        <f>HLOOKUP($J48,CPIデータまとめ!$B$3:$ABW$186,GV$1,FALSE)</f>
        <v>110.8</v>
      </c>
      <c r="GW48" s="176">
        <f>HLOOKUP($J48,CPIデータまとめ!$B$3:$ABW$186,GW$1,FALSE)</f>
        <v>111.6</v>
      </c>
      <c r="GX48" s="176">
        <f>HLOOKUP($J48,CPIデータまとめ!$B$3:$ABW$186,GX$1,FALSE)</f>
        <v>111.9</v>
      </c>
      <c r="GY48" s="176">
        <f>HLOOKUP($J48,CPIデータまとめ!$B$3:$ABW$186,GY$1,FALSE)</f>
        <v>113.4</v>
      </c>
      <c r="GZ48" s="176">
        <f>HLOOKUP($J48,CPIデータまとめ!$B$3:$ABW$186,GZ$1,FALSE)</f>
        <v>112.2</v>
      </c>
      <c r="HA48" s="176" t="e">
        <f>HLOOKUP($J48,CPIデータまとめ!$B$3:$ABW$186,HA$1,FALSE)</f>
        <v>#N/A</v>
      </c>
      <c r="HB48" s="176" t="e">
        <f>HLOOKUP($J48,CPIデータまとめ!$B$3:$ABW$186,HB$1,FALSE)</f>
        <v>#N/A</v>
      </c>
      <c r="HC48" s="176" t="e">
        <f>HLOOKUP($J48,CPIデータまとめ!$B$3:$ABW$186,HC$1,FALSE)</f>
        <v>#REF!</v>
      </c>
      <c r="HD48" s="176" t="e">
        <f>HLOOKUP($J48,CPIデータまとめ!$B$3:$ABW$186,HD$1,FALSE)</f>
        <v>#REF!</v>
      </c>
    </row>
    <row r="49" spans="1:212" s="176" customFormat="1" ht="13.5" customHeight="1">
      <c r="A49" s="177"/>
      <c r="F49" s="176" t="s">
        <v>3447</v>
      </c>
      <c r="I49" s="194" t="s">
        <v>3816</v>
      </c>
      <c r="J49" s="233">
        <v>1146</v>
      </c>
      <c r="K49" s="233">
        <v>46</v>
      </c>
      <c r="L49" s="169">
        <v>542797</v>
      </c>
      <c r="M49" s="169">
        <v>2</v>
      </c>
      <c r="N49" s="169">
        <v>23797</v>
      </c>
      <c r="O49" s="169">
        <v>1</v>
      </c>
      <c r="P49" s="175"/>
      <c r="Q49" s="193" t="s">
        <v>3819</v>
      </c>
      <c r="R49" s="192"/>
      <c r="S49" s="195"/>
      <c r="T49" s="190"/>
      <c r="U49" s="175">
        <v>3</v>
      </c>
      <c r="V49" s="175">
        <v>3</v>
      </c>
      <c r="W49" s="175"/>
      <c r="X49" s="175"/>
      <c r="Y49" s="175"/>
      <c r="Z49" s="175"/>
      <c r="AA49" s="175"/>
      <c r="AB49" s="175">
        <v>2</v>
      </c>
      <c r="AC49" s="189">
        <v>1</v>
      </c>
      <c r="AE49" s="176">
        <v>111.4</v>
      </c>
      <c r="AF49" s="176">
        <v>111.4</v>
      </c>
      <c r="AG49" s="176">
        <v>111.6</v>
      </c>
      <c r="AH49" s="176">
        <v>111.2</v>
      </c>
      <c r="AI49" s="176">
        <v>111.1</v>
      </c>
      <c r="AJ49" s="176">
        <v>111.3</v>
      </c>
      <c r="AK49" s="176">
        <v>111.1</v>
      </c>
      <c r="AL49" s="176">
        <v>110.8</v>
      </c>
      <c r="AM49" s="176">
        <v>110.3</v>
      </c>
      <c r="AN49" s="176">
        <v>110.7</v>
      </c>
      <c r="AO49" s="176">
        <v>109.6</v>
      </c>
      <c r="AP49" s="176">
        <v>110.1</v>
      </c>
      <c r="AQ49" s="176">
        <v>110.1</v>
      </c>
      <c r="AR49" s="176">
        <v>110.7</v>
      </c>
      <c r="AS49" s="176">
        <v>110.7</v>
      </c>
      <c r="AT49" s="176">
        <v>110.7</v>
      </c>
      <c r="AU49" s="176">
        <v>111.2</v>
      </c>
      <c r="AV49" s="176">
        <v>111.3</v>
      </c>
      <c r="AW49" s="176">
        <v>111.1</v>
      </c>
      <c r="AX49" s="176">
        <v>112</v>
      </c>
      <c r="AY49" s="176">
        <v>111.1</v>
      </c>
      <c r="AZ49" s="176">
        <v>111.6</v>
      </c>
      <c r="BA49" s="176">
        <v>111.6</v>
      </c>
      <c r="BB49" s="176">
        <v>110.8</v>
      </c>
      <c r="BC49" s="176">
        <v>111</v>
      </c>
      <c r="BD49" s="176">
        <v>111.6</v>
      </c>
      <c r="BE49" s="176">
        <v>111.2</v>
      </c>
      <c r="BF49" s="176">
        <v>110.9</v>
      </c>
      <c r="BG49" s="176">
        <v>111.2</v>
      </c>
      <c r="BH49" s="176">
        <v>111.2</v>
      </c>
      <c r="BI49" s="176">
        <v>111.1</v>
      </c>
      <c r="BJ49" s="176">
        <v>111.1</v>
      </c>
      <c r="BK49" s="176">
        <v>110.6</v>
      </c>
      <c r="BL49" s="176">
        <v>110.6</v>
      </c>
      <c r="BM49" s="176">
        <v>110.9</v>
      </c>
      <c r="BN49" s="176">
        <v>109.8</v>
      </c>
      <c r="BO49" s="176">
        <v>110.7</v>
      </c>
      <c r="BP49" s="176">
        <v>111.1</v>
      </c>
      <c r="BQ49" s="176">
        <v>110.7</v>
      </c>
      <c r="BR49" s="176">
        <v>110.4</v>
      </c>
      <c r="BS49" s="176">
        <v>110.2</v>
      </c>
      <c r="BT49" s="176">
        <v>109.8</v>
      </c>
      <c r="BU49" s="176">
        <v>109.8</v>
      </c>
      <c r="BV49" s="176">
        <v>109.2</v>
      </c>
      <c r="BW49" s="176">
        <v>109.8</v>
      </c>
      <c r="BX49" s="176">
        <v>110.1</v>
      </c>
      <c r="BY49" s="176">
        <v>109.2</v>
      </c>
      <c r="BZ49" s="176">
        <v>108.6</v>
      </c>
      <c r="CA49" s="176">
        <v>108.8</v>
      </c>
      <c r="CB49" s="176">
        <v>108.8</v>
      </c>
      <c r="CC49" s="176">
        <v>108.4</v>
      </c>
      <c r="CD49" s="176">
        <v>108.6</v>
      </c>
      <c r="CE49" s="176">
        <v>108.4</v>
      </c>
      <c r="CF49" s="176">
        <v>108.1</v>
      </c>
      <c r="CG49" s="176">
        <v>107.7</v>
      </c>
      <c r="CH49" s="176">
        <v>107.3</v>
      </c>
      <c r="CI49" s="176">
        <v>107.4</v>
      </c>
      <c r="CJ49" s="176">
        <v>108.1</v>
      </c>
      <c r="CK49" s="176">
        <v>107.6</v>
      </c>
      <c r="CL49" s="176">
        <v>107.7</v>
      </c>
      <c r="CM49" s="176">
        <v>108.2</v>
      </c>
      <c r="CN49" s="176">
        <v>108.4</v>
      </c>
      <c r="CO49" s="176">
        <v>108.7</v>
      </c>
      <c r="CP49" s="176">
        <v>108</v>
      </c>
      <c r="CQ49" s="176">
        <v>108.1</v>
      </c>
      <c r="CR49" s="176">
        <v>108.4</v>
      </c>
      <c r="CS49" s="176">
        <v>108.4</v>
      </c>
      <c r="CT49" s="176">
        <v>108.1</v>
      </c>
      <c r="CU49" s="176">
        <v>108.4</v>
      </c>
      <c r="CV49" s="176">
        <v>108.3</v>
      </c>
      <c r="CW49" s="176">
        <v>107.9</v>
      </c>
      <c r="CX49" s="176">
        <v>107.6</v>
      </c>
      <c r="CY49" s="176">
        <v>107.4</v>
      </c>
      <c r="CZ49" s="176">
        <v>107</v>
      </c>
      <c r="DA49" s="176">
        <v>107</v>
      </c>
      <c r="DB49" s="176">
        <v>107.3</v>
      </c>
      <c r="DC49" s="176">
        <v>107.1</v>
      </c>
      <c r="DD49" s="176">
        <v>107.9</v>
      </c>
      <c r="DE49" s="176">
        <v>108.3</v>
      </c>
      <c r="DF49" s="176">
        <v>108.4</v>
      </c>
      <c r="DG49" s="176">
        <v>108.3</v>
      </c>
      <c r="DH49" s="176">
        <v>109.1</v>
      </c>
      <c r="DI49" s="176">
        <v>108.4</v>
      </c>
      <c r="DJ49" s="176">
        <v>108</v>
      </c>
      <c r="DK49" s="176">
        <v>107.6</v>
      </c>
      <c r="DL49" s="176">
        <v>107.7</v>
      </c>
      <c r="DM49" s="176">
        <v>106.9</v>
      </c>
      <c r="DN49" s="176">
        <v>107.3</v>
      </c>
      <c r="DO49" s="176">
        <v>107.3</v>
      </c>
      <c r="DP49" s="176">
        <v>107.9</v>
      </c>
      <c r="DQ49" s="176">
        <v>107.7</v>
      </c>
      <c r="DR49" s="176">
        <v>106.9</v>
      </c>
      <c r="DS49" s="176">
        <v>107</v>
      </c>
      <c r="DT49" s="176">
        <v>106.1</v>
      </c>
      <c r="DU49" s="176">
        <v>106.2</v>
      </c>
      <c r="DV49" s="176">
        <v>105.5</v>
      </c>
      <c r="DW49" s="176">
        <v>106.4</v>
      </c>
      <c r="DX49" s="176">
        <v>106.6</v>
      </c>
      <c r="DY49" s="176">
        <v>105.7</v>
      </c>
      <c r="DZ49" s="176">
        <v>106.4</v>
      </c>
      <c r="EA49" s="176">
        <v>105.7</v>
      </c>
      <c r="EB49" s="176">
        <v>106.2</v>
      </c>
      <c r="EC49" s="176">
        <v>106.9</v>
      </c>
      <c r="ED49" s="176">
        <v>106.8</v>
      </c>
      <c r="EE49" s="176">
        <v>106.9</v>
      </c>
      <c r="EF49" s="176">
        <v>106.9</v>
      </c>
      <c r="EG49" s="176">
        <v>106.7</v>
      </c>
      <c r="EH49" s="176">
        <v>105.5</v>
      </c>
      <c r="EI49" s="176">
        <v>105.7</v>
      </c>
      <c r="EJ49" s="176">
        <v>105.2</v>
      </c>
      <c r="EK49" s="176">
        <v>105</v>
      </c>
      <c r="EL49" s="176">
        <v>104.9</v>
      </c>
      <c r="EM49" s="176">
        <v>104.8</v>
      </c>
      <c r="EN49" s="176">
        <v>104.7</v>
      </c>
      <c r="EO49" s="176">
        <v>104.4</v>
      </c>
      <c r="EP49" s="176">
        <v>104.2</v>
      </c>
      <c r="EQ49" s="176">
        <v>104.1</v>
      </c>
      <c r="ER49" s="176">
        <v>100.8</v>
      </c>
      <c r="ES49" s="176">
        <v>100.5</v>
      </c>
      <c r="ET49" s="176">
        <v>100.1</v>
      </c>
      <c r="EU49" s="176">
        <v>100.5</v>
      </c>
      <c r="EV49" s="176">
        <v>100</v>
      </c>
      <c r="EW49" s="176">
        <v>100.2</v>
      </c>
      <c r="EX49" s="176">
        <v>100.1</v>
      </c>
      <c r="EY49" s="176">
        <v>99.6</v>
      </c>
      <c r="EZ49" s="176">
        <v>99.6</v>
      </c>
      <c r="FA49" s="176">
        <v>100.1</v>
      </c>
      <c r="FB49" s="176">
        <v>99.7</v>
      </c>
      <c r="FC49" s="176">
        <v>100.1</v>
      </c>
      <c r="FD49" s="176">
        <v>100.2</v>
      </c>
      <c r="FE49" s="176">
        <v>100.4</v>
      </c>
      <c r="FF49" s="176">
        <v>99.5</v>
      </c>
      <c r="FG49" s="176">
        <v>99.9</v>
      </c>
      <c r="FH49" s="176">
        <v>100</v>
      </c>
      <c r="FI49" s="176">
        <v>100.8</v>
      </c>
      <c r="FJ49" s="176">
        <v>101.4</v>
      </c>
      <c r="FK49" s="176">
        <v>101.1</v>
      </c>
      <c r="FL49" s="176">
        <v>101.5</v>
      </c>
      <c r="FM49" s="176">
        <v>101.4</v>
      </c>
      <c r="FN49" s="176">
        <v>101.7</v>
      </c>
      <c r="FO49" s="176">
        <v>101.5</v>
      </c>
      <c r="FP49" s="176">
        <v>101.1</v>
      </c>
      <c r="FQ49" s="176">
        <v>101</v>
      </c>
      <c r="FR49" s="176">
        <v>99.7</v>
      </c>
      <c r="FS49" s="176">
        <v>100.1</v>
      </c>
      <c r="FT49" s="176">
        <v>100.5</v>
      </c>
      <c r="FU49" s="176">
        <v>100.4</v>
      </c>
      <c r="FV49" s="176">
        <v>100.4</v>
      </c>
      <c r="FW49" s="176">
        <v>100.8</v>
      </c>
      <c r="FX49" s="176">
        <v>100.4</v>
      </c>
      <c r="FY49" s="176">
        <v>100.5</v>
      </c>
      <c r="FZ49" s="176">
        <v>100.6</v>
      </c>
      <c r="GA49" s="176">
        <v>100.6</v>
      </c>
      <c r="GB49" s="176">
        <v>101.1</v>
      </c>
      <c r="GC49" s="176">
        <v>101.1</v>
      </c>
      <c r="GD49" s="176">
        <v>101.4</v>
      </c>
      <c r="GE49" s="176">
        <v>101.6</v>
      </c>
      <c r="GF49" s="176">
        <v>102</v>
      </c>
      <c r="GG49" s="176">
        <v>102.6</v>
      </c>
      <c r="GH49" s="176">
        <v>102.5</v>
      </c>
      <c r="GI49" s="176">
        <v>102.7</v>
      </c>
      <c r="GJ49" s="176">
        <v>103.2</v>
      </c>
      <c r="GK49" s="176">
        <v>103</v>
      </c>
      <c r="GL49" s="176">
        <v>102.7</v>
      </c>
      <c r="GM49" s="176">
        <v>103</v>
      </c>
      <c r="GN49" s="176">
        <v>103.2</v>
      </c>
      <c r="GO49" s="176">
        <v>103</v>
      </c>
      <c r="GP49" s="176">
        <v>102.1</v>
      </c>
      <c r="GQ49" s="176">
        <f>HLOOKUP($J49,CPIデータまとめ!$B$3:$ABW$186,GQ$1,FALSE)</f>
        <v>103.7</v>
      </c>
      <c r="GR49" s="176">
        <f>HLOOKUP($J49,CPIデータまとめ!$B$3:$ABW$186,GR$1,FALSE)</f>
        <v>103.9</v>
      </c>
      <c r="GS49" s="176">
        <f>HLOOKUP($J49,CPIデータまとめ!$B$3:$ABW$186,GS$1,FALSE)</f>
        <v>104.5</v>
      </c>
      <c r="GT49" s="176">
        <f>HLOOKUP($J49,CPIデータまとめ!$B$3:$ABW$186,GT$1,FALSE)</f>
        <v>106.9</v>
      </c>
      <c r="GU49" s="176">
        <f>HLOOKUP($J49,CPIデータまとめ!$B$3:$ABW$186,GU$1,FALSE)</f>
        <v>106.4</v>
      </c>
      <c r="GV49" s="176">
        <f>HLOOKUP($J49,CPIデータまとめ!$B$3:$ABW$186,GV$1,FALSE)</f>
        <v>106.4</v>
      </c>
      <c r="GW49" s="176">
        <f>HLOOKUP($J49,CPIデータまとめ!$B$3:$ABW$186,GW$1,FALSE)</f>
        <v>106.2</v>
      </c>
      <c r="GX49" s="176">
        <f>HLOOKUP($J49,CPIデータまとめ!$B$3:$ABW$186,GX$1,FALSE)</f>
        <v>105.9</v>
      </c>
      <c r="GY49" s="176">
        <f>HLOOKUP($J49,CPIデータまとめ!$B$3:$ABW$186,GY$1,FALSE)</f>
        <v>106.3</v>
      </c>
      <c r="GZ49" s="176">
        <f>HLOOKUP($J49,CPIデータまとめ!$B$3:$ABW$186,GZ$1,FALSE)</f>
        <v>107.3</v>
      </c>
      <c r="HA49" s="176" t="e">
        <f>HLOOKUP($J49,CPIデータまとめ!$B$3:$ABW$186,HA$1,FALSE)</f>
        <v>#N/A</v>
      </c>
      <c r="HB49" s="176" t="e">
        <f>HLOOKUP($J49,CPIデータまとめ!$B$3:$ABW$186,HB$1,FALSE)</f>
        <v>#N/A</v>
      </c>
      <c r="HC49" s="176" t="e">
        <f>HLOOKUP($J49,CPIデータまとめ!$B$3:$ABW$186,HC$1,FALSE)</f>
        <v>#REF!</v>
      </c>
      <c r="HD49" s="176" t="e">
        <f>HLOOKUP($J49,CPIデータまとめ!$B$3:$ABW$186,HD$1,FALSE)</f>
        <v>#REF!</v>
      </c>
    </row>
    <row r="50" spans="1:212" s="176" customFormat="1" ht="13.5" customHeight="1">
      <c r="A50" s="177"/>
      <c r="F50" s="176" t="s">
        <v>4358</v>
      </c>
      <c r="I50" s="194" t="s">
        <v>3816</v>
      </c>
      <c r="J50" s="233">
        <v>1150</v>
      </c>
      <c r="K50" s="233">
        <v>47</v>
      </c>
      <c r="L50" s="169">
        <v>546339</v>
      </c>
      <c r="M50" s="169">
        <v>2</v>
      </c>
      <c r="N50" s="169">
        <v>29585</v>
      </c>
      <c r="O50" s="169">
        <v>1</v>
      </c>
      <c r="P50" s="175" t="s">
        <v>3839</v>
      </c>
      <c r="Q50" s="193" t="s">
        <v>3819</v>
      </c>
      <c r="R50" s="192"/>
      <c r="S50" s="195"/>
      <c r="T50" s="190" t="s">
        <v>3835</v>
      </c>
      <c r="U50" s="175">
        <v>3</v>
      </c>
      <c r="V50" s="175">
        <v>3</v>
      </c>
      <c r="W50" s="175"/>
      <c r="X50" s="175"/>
      <c r="Y50" s="175"/>
      <c r="Z50" s="175"/>
      <c r="AA50" s="175"/>
      <c r="AB50" s="175">
        <v>2</v>
      </c>
      <c r="AC50" s="189">
        <v>1</v>
      </c>
      <c r="AE50" s="176">
        <v>110.8</v>
      </c>
      <c r="AF50" s="176">
        <v>109.1</v>
      </c>
      <c r="AG50" s="176">
        <v>109.3</v>
      </c>
      <c r="AH50" s="176">
        <v>107.6</v>
      </c>
      <c r="AI50" s="176">
        <v>106</v>
      </c>
      <c r="AJ50" s="176">
        <v>106</v>
      </c>
      <c r="AK50" s="176">
        <v>104.1</v>
      </c>
      <c r="AL50" s="176">
        <v>102.8</v>
      </c>
      <c r="AM50" s="176">
        <v>101.5</v>
      </c>
      <c r="AN50" s="176">
        <v>100.8</v>
      </c>
      <c r="AO50" s="176">
        <v>99.9</v>
      </c>
      <c r="AP50" s="176">
        <v>100</v>
      </c>
      <c r="AQ50" s="176">
        <v>100.9</v>
      </c>
      <c r="AR50" s="176">
        <v>101.1</v>
      </c>
      <c r="AS50" s="176">
        <v>99.4</v>
      </c>
      <c r="AT50" s="176">
        <v>99.5</v>
      </c>
      <c r="AU50" s="176">
        <v>99.8</v>
      </c>
      <c r="AV50" s="176">
        <v>98.6</v>
      </c>
      <c r="AW50" s="176">
        <v>98.5</v>
      </c>
      <c r="AX50" s="176">
        <v>98.5</v>
      </c>
      <c r="AY50" s="176">
        <v>99.9</v>
      </c>
      <c r="AZ50" s="176">
        <v>98.3</v>
      </c>
      <c r="BA50" s="176">
        <v>100.3</v>
      </c>
      <c r="BB50" s="176">
        <v>99.3</v>
      </c>
      <c r="BC50" s="176">
        <v>98.6</v>
      </c>
      <c r="BD50" s="176">
        <v>99</v>
      </c>
      <c r="BE50" s="176">
        <v>97.1</v>
      </c>
      <c r="BF50" s="176">
        <v>96.5</v>
      </c>
      <c r="BG50" s="176">
        <v>96.4</v>
      </c>
      <c r="BH50" s="176">
        <v>95</v>
      </c>
      <c r="BI50" s="176">
        <v>95.1</v>
      </c>
      <c r="BJ50" s="176">
        <v>94.9</v>
      </c>
      <c r="BK50" s="176">
        <v>94.1</v>
      </c>
      <c r="BL50" s="176">
        <v>94.1</v>
      </c>
      <c r="BM50" s="176">
        <v>93.6</v>
      </c>
      <c r="BN50" s="176">
        <v>93.1</v>
      </c>
      <c r="BO50" s="176">
        <v>93.1</v>
      </c>
      <c r="BP50" s="176">
        <v>91.5</v>
      </c>
      <c r="BQ50" s="176">
        <v>92.8</v>
      </c>
      <c r="BR50" s="176">
        <v>91.7</v>
      </c>
      <c r="BS50" s="176">
        <v>91.2</v>
      </c>
      <c r="BT50" s="176">
        <v>89.6</v>
      </c>
      <c r="BU50" s="176">
        <v>90.2</v>
      </c>
      <c r="BV50" s="176">
        <v>91.6</v>
      </c>
      <c r="BW50" s="176">
        <v>91.2</v>
      </c>
      <c r="BX50" s="176">
        <v>91.1</v>
      </c>
      <c r="BY50" s="176">
        <v>89.7</v>
      </c>
      <c r="BZ50" s="176">
        <v>89.5</v>
      </c>
      <c r="CA50" s="176">
        <v>88.2</v>
      </c>
      <c r="CB50" s="176">
        <v>90.4</v>
      </c>
      <c r="CC50" s="176">
        <v>90.6</v>
      </c>
      <c r="CD50" s="176">
        <v>89.9</v>
      </c>
      <c r="CE50" s="176">
        <v>90.8</v>
      </c>
      <c r="CF50" s="176">
        <v>93</v>
      </c>
      <c r="CG50" s="176">
        <v>94.2</v>
      </c>
      <c r="CH50" s="176">
        <v>94.7</v>
      </c>
      <c r="CI50" s="176">
        <v>95.8</v>
      </c>
      <c r="CJ50" s="176">
        <v>97.5</v>
      </c>
      <c r="CK50" s="176">
        <v>97.9</v>
      </c>
      <c r="CL50" s="176">
        <v>98.5</v>
      </c>
      <c r="CM50" s="176">
        <v>98.9</v>
      </c>
      <c r="CN50" s="176">
        <v>98.4</v>
      </c>
      <c r="CO50" s="176">
        <v>99.7</v>
      </c>
      <c r="CP50" s="176">
        <v>99.4</v>
      </c>
      <c r="CQ50" s="176">
        <v>101</v>
      </c>
      <c r="CR50" s="176">
        <v>100.9</v>
      </c>
      <c r="CS50" s="176">
        <v>100.1</v>
      </c>
      <c r="CT50" s="176">
        <v>100.3</v>
      </c>
      <c r="CU50" s="176">
        <v>100.8</v>
      </c>
      <c r="CV50" s="176">
        <v>101.1</v>
      </c>
      <c r="CW50" s="176">
        <v>101.1</v>
      </c>
      <c r="CX50" s="176">
        <v>101.9</v>
      </c>
      <c r="CY50" s="176">
        <v>101.9</v>
      </c>
      <c r="CZ50" s="176">
        <v>101.9</v>
      </c>
      <c r="DA50" s="176">
        <v>102</v>
      </c>
      <c r="DB50" s="176">
        <v>101.3</v>
      </c>
      <c r="DC50" s="176">
        <v>100.9</v>
      </c>
      <c r="DD50" s="176">
        <v>100.8</v>
      </c>
      <c r="DE50" s="176">
        <v>100.5</v>
      </c>
      <c r="DF50" s="176">
        <v>100.5</v>
      </c>
      <c r="DG50" s="176">
        <v>100.5</v>
      </c>
      <c r="DH50" s="176">
        <v>101.1</v>
      </c>
      <c r="DI50" s="176">
        <v>101</v>
      </c>
      <c r="DJ50" s="176">
        <v>100.7</v>
      </c>
      <c r="DK50" s="176">
        <v>102.2</v>
      </c>
      <c r="DL50" s="176">
        <v>101.4</v>
      </c>
      <c r="DM50" s="176">
        <v>101.2</v>
      </c>
      <c r="DN50" s="176">
        <v>102.3</v>
      </c>
      <c r="DO50" s="176">
        <v>101.5</v>
      </c>
      <c r="DP50" s="176">
        <v>101.2</v>
      </c>
      <c r="DQ50" s="176">
        <v>101.7</v>
      </c>
      <c r="DR50" s="176">
        <v>101.8</v>
      </c>
      <c r="DS50" s="176">
        <v>101.8</v>
      </c>
      <c r="DT50" s="176">
        <v>102.2</v>
      </c>
      <c r="DU50" s="176">
        <v>102.7</v>
      </c>
      <c r="DV50" s="176">
        <v>103</v>
      </c>
      <c r="DW50" s="176">
        <v>102.9</v>
      </c>
      <c r="DX50" s="176">
        <v>103.4</v>
      </c>
      <c r="DY50" s="176">
        <v>103.9</v>
      </c>
      <c r="DZ50" s="176">
        <v>103.4</v>
      </c>
      <c r="EA50" s="176">
        <v>103.2</v>
      </c>
      <c r="EB50" s="176">
        <v>103.2</v>
      </c>
      <c r="EC50" s="176">
        <v>104.3</v>
      </c>
      <c r="ED50" s="176">
        <v>105.4</v>
      </c>
      <c r="EE50" s="176">
        <v>105.6</v>
      </c>
      <c r="EF50" s="176">
        <v>105.7</v>
      </c>
      <c r="EG50" s="176">
        <v>106.7</v>
      </c>
      <c r="EH50" s="176">
        <v>106.5</v>
      </c>
      <c r="EI50" s="176">
        <v>107.7</v>
      </c>
      <c r="EJ50" s="176">
        <v>107.2</v>
      </c>
      <c r="EK50" s="176">
        <v>107.2</v>
      </c>
      <c r="EL50" s="176">
        <v>108.4</v>
      </c>
      <c r="EM50" s="176">
        <v>107.7</v>
      </c>
      <c r="EN50" s="176">
        <v>106.6</v>
      </c>
      <c r="EO50" s="176">
        <v>106.4</v>
      </c>
      <c r="EP50" s="176">
        <v>106.3</v>
      </c>
      <c r="EQ50" s="176">
        <v>104.8</v>
      </c>
      <c r="ER50" s="176">
        <v>104.4</v>
      </c>
      <c r="ES50" s="176">
        <v>102.6</v>
      </c>
      <c r="ET50" s="176">
        <v>102.9</v>
      </c>
      <c r="EU50" s="176">
        <v>102.6</v>
      </c>
      <c r="EV50" s="176">
        <v>101.5</v>
      </c>
      <c r="EW50" s="176">
        <v>101.6</v>
      </c>
      <c r="EX50" s="176">
        <v>100.8</v>
      </c>
      <c r="EY50" s="176">
        <v>100.2</v>
      </c>
      <c r="EZ50" s="176">
        <v>99.9</v>
      </c>
      <c r="FA50" s="176">
        <v>100.1</v>
      </c>
      <c r="FB50" s="176">
        <v>99.3</v>
      </c>
      <c r="FC50" s="176">
        <v>99.8</v>
      </c>
      <c r="FD50" s="176">
        <v>98.6</v>
      </c>
      <c r="FE50" s="176">
        <v>97.5</v>
      </c>
      <c r="FF50" s="176">
        <v>98.2</v>
      </c>
      <c r="FG50" s="176">
        <v>97.8</v>
      </c>
      <c r="FH50" s="176">
        <v>97.9</v>
      </c>
      <c r="FI50" s="176">
        <v>97</v>
      </c>
      <c r="FJ50" s="176">
        <v>97.9</v>
      </c>
      <c r="FK50" s="176">
        <v>97.2</v>
      </c>
      <c r="FL50" s="176">
        <v>97.6</v>
      </c>
      <c r="FM50" s="176">
        <v>96.8</v>
      </c>
      <c r="FN50" s="176">
        <v>96.5</v>
      </c>
      <c r="FO50" s="176">
        <v>96.8</v>
      </c>
      <c r="FP50" s="176">
        <v>97.3</v>
      </c>
      <c r="FQ50" s="176">
        <v>96.9</v>
      </c>
      <c r="FR50" s="176">
        <v>97.2</v>
      </c>
      <c r="FS50" s="176">
        <v>96.6</v>
      </c>
      <c r="FT50" s="176">
        <v>97.2</v>
      </c>
      <c r="FU50" s="176">
        <v>96.2</v>
      </c>
      <c r="FV50" s="176">
        <v>96.8</v>
      </c>
      <c r="FW50" s="176">
        <v>96.7</v>
      </c>
      <c r="FX50" s="176">
        <v>97.2</v>
      </c>
      <c r="FY50" s="176">
        <v>97.3</v>
      </c>
      <c r="FZ50" s="176">
        <v>96.8</v>
      </c>
      <c r="GA50" s="176">
        <v>97.4</v>
      </c>
      <c r="GB50" s="176">
        <v>97.2</v>
      </c>
      <c r="GC50" s="176">
        <v>97.3</v>
      </c>
      <c r="GD50" s="176">
        <v>96.5</v>
      </c>
      <c r="GE50" s="176">
        <v>98</v>
      </c>
      <c r="GF50" s="176">
        <v>97.4</v>
      </c>
      <c r="GG50" s="176">
        <v>97.8</v>
      </c>
      <c r="GH50" s="176">
        <v>97.6</v>
      </c>
      <c r="GI50" s="176">
        <v>97.2</v>
      </c>
      <c r="GJ50" s="176">
        <v>96.4</v>
      </c>
      <c r="GK50" s="176">
        <v>97</v>
      </c>
      <c r="GL50" s="176">
        <v>97.2</v>
      </c>
      <c r="GM50" s="176">
        <v>97.6</v>
      </c>
      <c r="GN50" s="176">
        <v>97.3</v>
      </c>
      <c r="GO50" s="176">
        <v>97.8</v>
      </c>
      <c r="GP50" s="176">
        <v>98.7</v>
      </c>
      <c r="GQ50" s="176">
        <f>HLOOKUP($J50,CPIデータまとめ!$B$3:$ABW$186,GQ$1,FALSE)</f>
        <v>98.9</v>
      </c>
      <c r="GR50" s="176">
        <f>HLOOKUP($J50,CPIデータまとめ!$B$3:$ABW$186,GR$1,FALSE)</f>
        <v>99.6</v>
      </c>
      <c r="GS50" s="176">
        <f>HLOOKUP($J50,CPIデータまとめ!$B$3:$ABW$186,GS$1,FALSE)</f>
        <v>99.9</v>
      </c>
      <c r="GT50" s="176">
        <f>HLOOKUP($J50,CPIデータまとめ!$B$3:$ABW$186,GT$1,FALSE)</f>
        <v>102.6</v>
      </c>
      <c r="GU50" s="176">
        <f>HLOOKUP($J50,CPIデータまとめ!$B$3:$ABW$186,GU$1,FALSE)</f>
        <v>102.9</v>
      </c>
      <c r="GV50" s="176">
        <f>HLOOKUP($J50,CPIデータまとめ!$B$3:$ABW$186,GV$1,FALSE)</f>
        <v>104.1</v>
      </c>
      <c r="GW50" s="176">
        <f>HLOOKUP($J50,CPIデータまとめ!$B$3:$ABW$186,GW$1,FALSE)</f>
        <v>104.7</v>
      </c>
      <c r="GX50" s="176">
        <f>HLOOKUP($J50,CPIデータまとめ!$B$3:$ABW$186,GX$1,FALSE)</f>
        <v>105.5</v>
      </c>
      <c r="GY50" s="176">
        <f>HLOOKUP($J50,CPIデータまとめ!$B$3:$ABW$186,GY$1,FALSE)</f>
        <v>105.8</v>
      </c>
      <c r="GZ50" s="176">
        <f>HLOOKUP($J50,CPIデータまとめ!$B$3:$ABW$186,GZ$1,FALSE)</f>
        <v>106.4</v>
      </c>
      <c r="HA50" s="176" t="e">
        <f>HLOOKUP($J50,CPIデータまとめ!$B$3:$ABW$186,HA$1,FALSE)</f>
        <v>#N/A</v>
      </c>
      <c r="HB50" s="176" t="e">
        <f>HLOOKUP($J50,CPIデータまとめ!$B$3:$ABW$186,HB$1,FALSE)</f>
        <v>#N/A</v>
      </c>
      <c r="HC50" s="176" t="e">
        <f>HLOOKUP($J50,CPIデータまとめ!$B$3:$ABW$186,HC$1,FALSE)</f>
        <v>#REF!</v>
      </c>
      <c r="HD50" s="176" t="e">
        <f>HLOOKUP($J50,CPIデータまとめ!$B$3:$ABW$186,HD$1,FALSE)</f>
        <v>#REF!</v>
      </c>
    </row>
    <row r="51" spans="1:212" s="176" customFormat="1" ht="13.5" customHeight="1">
      <c r="A51" s="177"/>
      <c r="F51" s="176" t="s">
        <v>4357</v>
      </c>
      <c r="I51" s="194"/>
      <c r="J51" s="233">
        <v>1167</v>
      </c>
      <c r="K51" s="233">
        <v>48</v>
      </c>
      <c r="L51" s="169">
        <v>1641665</v>
      </c>
      <c r="M51" s="169">
        <v>5</v>
      </c>
      <c r="N51" s="169">
        <v>89398</v>
      </c>
      <c r="O51" s="169">
        <v>4</v>
      </c>
      <c r="P51" s="175" t="s">
        <v>3821</v>
      </c>
      <c r="Q51" s="193" t="s">
        <v>3831</v>
      </c>
      <c r="R51" s="192"/>
      <c r="S51" s="195"/>
      <c r="T51" s="190" t="s">
        <v>3819</v>
      </c>
      <c r="U51" s="175">
        <v>3</v>
      </c>
      <c r="V51" s="175">
        <v>3</v>
      </c>
      <c r="W51" s="175"/>
      <c r="X51" s="175"/>
      <c r="Y51" s="175"/>
      <c r="Z51" s="175"/>
      <c r="AA51" s="175"/>
      <c r="AB51" s="175">
        <v>3</v>
      </c>
      <c r="AC51" s="189">
        <v>1</v>
      </c>
      <c r="AE51" s="176">
        <v>0</v>
      </c>
      <c r="AF51" s="176">
        <v>0</v>
      </c>
      <c r="AG51" s="176">
        <v>0</v>
      </c>
      <c r="AH51" s="176">
        <v>0</v>
      </c>
      <c r="AI51" s="176">
        <v>0</v>
      </c>
      <c r="AJ51" s="176">
        <v>0</v>
      </c>
      <c r="AK51" s="176">
        <v>0</v>
      </c>
      <c r="AL51" s="176">
        <v>0</v>
      </c>
      <c r="AM51" s="176">
        <v>0</v>
      </c>
      <c r="AN51" s="176">
        <v>0</v>
      </c>
      <c r="AO51" s="176">
        <v>0</v>
      </c>
      <c r="AP51" s="176">
        <v>0</v>
      </c>
      <c r="AQ51" s="176">
        <v>0</v>
      </c>
      <c r="AR51" s="176">
        <v>0</v>
      </c>
      <c r="AS51" s="176">
        <v>0</v>
      </c>
      <c r="AT51" s="176">
        <v>0</v>
      </c>
      <c r="AU51" s="176">
        <v>0</v>
      </c>
      <c r="AV51" s="176">
        <v>0</v>
      </c>
      <c r="AW51" s="176">
        <v>0</v>
      </c>
      <c r="AX51" s="176">
        <v>0</v>
      </c>
      <c r="AY51" s="176">
        <v>0</v>
      </c>
      <c r="AZ51" s="176">
        <v>0</v>
      </c>
      <c r="BA51" s="176">
        <v>0</v>
      </c>
      <c r="BB51" s="176">
        <v>0</v>
      </c>
      <c r="BC51" s="176">
        <v>0</v>
      </c>
      <c r="BD51" s="176">
        <v>0</v>
      </c>
      <c r="BE51" s="176">
        <v>0</v>
      </c>
      <c r="BF51" s="176">
        <v>0</v>
      </c>
      <c r="BG51" s="176">
        <v>0</v>
      </c>
      <c r="BH51" s="176">
        <v>0</v>
      </c>
      <c r="BI51" s="176">
        <v>0</v>
      </c>
      <c r="BJ51" s="176">
        <v>0</v>
      </c>
      <c r="BK51" s="176">
        <v>0</v>
      </c>
      <c r="BL51" s="176">
        <v>0</v>
      </c>
      <c r="BM51" s="176">
        <v>0</v>
      </c>
      <c r="BN51" s="176">
        <v>0</v>
      </c>
      <c r="BO51" s="176">
        <v>0</v>
      </c>
      <c r="BP51" s="176">
        <v>0</v>
      </c>
      <c r="BQ51" s="176">
        <v>0</v>
      </c>
      <c r="BR51" s="176">
        <v>0</v>
      </c>
      <c r="BS51" s="176">
        <v>0</v>
      </c>
      <c r="BT51" s="176">
        <v>0</v>
      </c>
      <c r="BU51" s="176">
        <v>0</v>
      </c>
      <c r="BV51" s="176">
        <v>0</v>
      </c>
      <c r="BW51" s="176">
        <v>0</v>
      </c>
      <c r="BX51" s="176">
        <v>0</v>
      </c>
      <c r="BY51" s="176">
        <v>0</v>
      </c>
      <c r="BZ51" s="176">
        <v>0</v>
      </c>
      <c r="CA51" s="176">
        <v>0</v>
      </c>
      <c r="CB51" s="176">
        <v>0</v>
      </c>
      <c r="CC51" s="176">
        <v>0</v>
      </c>
      <c r="CD51" s="176">
        <v>0</v>
      </c>
      <c r="CE51" s="176">
        <v>0</v>
      </c>
      <c r="CF51" s="176">
        <v>0</v>
      </c>
      <c r="CG51" s="176">
        <v>0</v>
      </c>
      <c r="CH51" s="176">
        <v>0</v>
      </c>
      <c r="CI51" s="176">
        <v>0</v>
      </c>
      <c r="CJ51" s="176">
        <v>0</v>
      </c>
      <c r="CK51" s="176">
        <v>0</v>
      </c>
      <c r="CL51" s="176">
        <v>0</v>
      </c>
      <c r="CM51" s="176">
        <v>0</v>
      </c>
      <c r="CN51" s="176">
        <v>0</v>
      </c>
      <c r="CO51" s="176">
        <v>0</v>
      </c>
      <c r="CP51" s="176">
        <v>0</v>
      </c>
      <c r="CQ51" s="176">
        <v>0</v>
      </c>
      <c r="CR51" s="176">
        <v>0</v>
      </c>
      <c r="CS51" s="176">
        <v>0</v>
      </c>
      <c r="CT51" s="176">
        <v>0</v>
      </c>
      <c r="CU51" s="176">
        <v>0</v>
      </c>
      <c r="CV51" s="176">
        <v>0</v>
      </c>
      <c r="CW51" s="176">
        <v>0</v>
      </c>
      <c r="CX51" s="176">
        <v>0</v>
      </c>
      <c r="CY51" s="176">
        <v>0</v>
      </c>
      <c r="CZ51" s="176">
        <v>0</v>
      </c>
      <c r="DA51" s="176">
        <v>0</v>
      </c>
      <c r="DB51" s="176">
        <v>0</v>
      </c>
      <c r="DC51" s="176">
        <v>0</v>
      </c>
      <c r="DD51" s="176">
        <v>0</v>
      </c>
      <c r="DE51" s="176">
        <v>0</v>
      </c>
      <c r="DF51" s="176">
        <v>0</v>
      </c>
      <c r="DG51" s="176">
        <v>0</v>
      </c>
      <c r="DH51" s="176">
        <v>0</v>
      </c>
      <c r="DI51" s="176">
        <v>0</v>
      </c>
      <c r="DJ51" s="176">
        <v>0</v>
      </c>
      <c r="DK51" s="176">
        <v>0</v>
      </c>
      <c r="DL51" s="176">
        <v>0</v>
      </c>
      <c r="DM51" s="176">
        <v>0</v>
      </c>
      <c r="DN51" s="176">
        <v>0</v>
      </c>
      <c r="DO51" s="176">
        <v>0</v>
      </c>
      <c r="DP51" s="176">
        <v>0</v>
      </c>
      <c r="DQ51" s="176">
        <v>0</v>
      </c>
      <c r="DR51" s="176">
        <v>0</v>
      </c>
      <c r="DS51" s="176">
        <v>0</v>
      </c>
      <c r="DT51" s="176">
        <v>0</v>
      </c>
      <c r="DU51" s="176">
        <v>0</v>
      </c>
      <c r="DV51" s="176">
        <v>0</v>
      </c>
      <c r="DW51" s="176">
        <v>0</v>
      </c>
      <c r="DX51" s="176">
        <v>0</v>
      </c>
      <c r="DY51" s="176">
        <v>0</v>
      </c>
      <c r="DZ51" s="176">
        <v>0</v>
      </c>
      <c r="EA51" s="176">
        <v>0</v>
      </c>
      <c r="EB51" s="176">
        <v>0</v>
      </c>
      <c r="EC51" s="176">
        <v>0</v>
      </c>
      <c r="ED51" s="176">
        <v>0</v>
      </c>
      <c r="EE51" s="176">
        <v>0</v>
      </c>
      <c r="EF51" s="176">
        <v>0</v>
      </c>
      <c r="EG51" s="176">
        <v>0</v>
      </c>
      <c r="EH51" s="176">
        <v>0</v>
      </c>
      <c r="EI51" s="176">
        <v>0</v>
      </c>
      <c r="EJ51" s="176">
        <v>0</v>
      </c>
      <c r="EK51" s="176">
        <v>0</v>
      </c>
      <c r="EL51" s="176">
        <v>0</v>
      </c>
      <c r="EM51" s="176">
        <v>0</v>
      </c>
      <c r="EN51" s="176">
        <v>0</v>
      </c>
      <c r="EO51" s="176">
        <v>0</v>
      </c>
      <c r="EP51" s="176">
        <v>0</v>
      </c>
      <c r="EQ51" s="176">
        <v>0</v>
      </c>
      <c r="ER51" s="176">
        <v>0</v>
      </c>
      <c r="ES51" s="176">
        <v>0</v>
      </c>
      <c r="ET51" s="176">
        <v>0</v>
      </c>
      <c r="EU51" s="176">
        <v>102.6</v>
      </c>
      <c r="EV51" s="176">
        <v>103.7</v>
      </c>
      <c r="EW51" s="176">
        <v>102.8</v>
      </c>
      <c r="EX51" s="176">
        <v>102.4</v>
      </c>
      <c r="EY51" s="176">
        <v>99.8</v>
      </c>
      <c r="EZ51" s="176">
        <v>100</v>
      </c>
      <c r="FA51" s="176">
        <v>101.5</v>
      </c>
      <c r="FB51" s="176">
        <v>98.2</v>
      </c>
      <c r="FC51" s="176">
        <v>98.6</v>
      </c>
      <c r="FD51" s="176">
        <v>97.1</v>
      </c>
      <c r="FE51" s="176">
        <v>96.4</v>
      </c>
      <c r="FF51" s="176">
        <v>97</v>
      </c>
      <c r="FG51" s="176">
        <v>97.5</v>
      </c>
      <c r="FH51" s="176">
        <v>99.5</v>
      </c>
      <c r="FI51" s="176">
        <v>99.3</v>
      </c>
      <c r="FJ51" s="176">
        <v>101.1</v>
      </c>
      <c r="FK51" s="176">
        <v>100.4</v>
      </c>
      <c r="FL51" s="176">
        <v>100.8</v>
      </c>
      <c r="FM51" s="176">
        <v>102.4</v>
      </c>
      <c r="FN51" s="176">
        <v>102.7</v>
      </c>
      <c r="FO51" s="176">
        <v>104.3</v>
      </c>
      <c r="FP51" s="176">
        <v>105.2</v>
      </c>
      <c r="FQ51" s="176">
        <v>108.3</v>
      </c>
      <c r="FR51" s="176">
        <v>112.3</v>
      </c>
      <c r="FS51" s="176">
        <v>115.1</v>
      </c>
      <c r="FT51" s="176">
        <v>117.4</v>
      </c>
      <c r="FU51" s="176">
        <v>118.3</v>
      </c>
      <c r="FV51" s="176">
        <v>119.1</v>
      </c>
      <c r="FW51" s="176">
        <v>123</v>
      </c>
      <c r="FX51" s="176">
        <v>121.5</v>
      </c>
      <c r="FY51" s="176">
        <v>122</v>
      </c>
      <c r="FZ51" s="176">
        <v>121.5</v>
      </c>
      <c r="GA51" s="176">
        <v>122.4</v>
      </c>
      <c r="GB51" s="176">
        <v>123.5</v>
      </c>
      <c r="GC51" s="176">
        <v>124.5</v>
      </c>
      <c r="GD51" s="176">
        <v>126</v>
      </c>
      <c r="GE51" s="176">
        <v>126.3</v>
      </c>
      <c r="GF51" s="176">
        <v>127.2</v>
      </c>
      <c r="GG51" s="176">
        <v>129.30000000000001</v>
      </c>
      <c r="GH51" s="176">
        <v>131.1</v>
      </c>
      <c r="GI51" s="176">
        <v>130.9</v>
      </c>
      <c r="GJ51" s="176">
        <v>131.19999999999999</v>
      </c>
      <c r="GK51" s="176">
        <v>130.69999999999999</v>
      </c>
      <c r="GL51" s="176">
        <v>130.9</v>
      </c>
      <c r="GM51" s="176">
        <v>131.80000000000001</v>
      </c>
      <c r="GN51" s="176">
        <v>130.80000000000001</v>
      </c>
      <c r="GO51" s="176">
        <v>130.6</v>
      </c>
      <c r="GP51" s="176">
        <v>132</v>
      </c>
      <c r="GQ51" s="176">
        <f>HLOOKUP($J51,CPIデータまとめ!$B$3:$ABW$186,GQ$1,FALSE)</f>
        <v>131.4</v>
      </c>
      <c r="GR51" s="176">
        <f>HLOOKUP($J51,CPIデータまとめ!$B$3:$ABW$186,GR$1,FALSE)</f>
        <v>132.19999999999999</v>
      </c>
      <c r="GS51" s="176">
        <f>HLOOKUP($J51,CPIデータまとめ!$B$3:$ABW$186,GS$1,FALSE)</f>
        <v>131.5</v>
      </c>
      <c r="GT51" s="176">
        <f>HLOOKUP($J51,CPIデータまとめ!$B$3:$ABW$186,GT$1,FALSE)</f>
        <v>136.4</v>
      </c>
      <c r="GU51" s="176">
        <f>HLOOKUP($J51,CPIデータまとめ!$B$3:$ABW$186,GU$1,FALSE)</f>
        <v>134.5</v>
      </c>
      <c r="GV51" s="176">
        <f>HLOOKUP($J51,CPIデータまとめ!$B$3:$ABW$186,GV$1,FALSE)</f>
        <v>135.5</v>
      </c>
      <c r="GW51" s="176">
        <f>HLOOKUP($J51,CPIデータまとめ!$B$3:$ABW$186,GW$1,FALSE)</f>
        <v>136.6</v>
      </c>
      <c r="GX51" s="176">
        <f>HLOOKUP($J51,CPIデータまとめ!$B$3:$ABW$186,GX$1,FALSE)</f>
        <v>135</v>
      </c>
      <c r="GY51" s="176">
        <f>HLOOKUP($J51,CPIデータまとめ!$B$3:$ABW$186,GY$1,FALSE)</f>
        <v>134.6</v>
      </c>
      <c r="GZ51" s="176">
        <f>HLOOKUP($J51,CPIデータまとめ!$B$3:$ABW$186,GZ$1,FALSE)</f>
        <v>135.6</v>
      </c>
      <c r="HA51" s="176" t="e">
        <f>HLOOKUP($J51,CPIデータまとめ!$B$3:$ABW$186,HA$1,FALSE)</f>
        <v>#N/A</v>
      </c>
      <c r="HB51" s="176" t="e">
        <f>HLOOKUP($J51,CPIデータまとめ!$B$3:$ABW$186,HB$1,FALSE)</f>
        <v>#N/A</v>
      </c>
      <c r="HC51" s="176" t="e">
        <f>HLOOKUP($J51,CPIデータまとめ!$B$3:$ABW$186,HC$1,FALSE)</f>
        <v>#REF!</v>
      </c>
      <c r="HD51" s="176" t="e">
        <f>HLOOKUP($J51,CPIデータまとめ!$B$3:$ABW$186,HD$1,FALSE)</f>
        <v>#REF!</v>
      </c>
    </row>
    <row r="52" spans="1:212" s="176" customFormat="1" ht="13.5" customHeight="1">
      <c r="A52" s="177"/>
      <c r="E52" s="176" t="s">
        <v>3420</v>
      </c>
      <c r="I52" s="232">
        <v>11</v>
      </c>
      <c r="J52" s="178" t="s">
        <v>3816</v>
      </c>
      <c r="K52" s="233">
        <v>49</v>
      </c>
      <c r="L52" s="169">
        <v>7558830</v>
      </c>
      <c r="M52" s="169">
        <v>24</v>
      </c>
      <c r="N52" s="169">
        <v>422549</v>
      </c>
      <c r="O52" s="169">
        <v>17</v>
      </c>
      <c r="P52" s="175" t="s">
        <v>3781</v>
      </c>
      <c r="Q52" s="193" t="s">
        <v>3781</v>
      </c>
      <c r="R52" s="192" t="s">
        <v>3781</v>
      </c>
      <c r="S52" s="195"/>
      <c r="T52" s="175" t="s">
        <v>3781</v>
      </c>
      <c r="U52" s="175" t="s">
        <v>3781</v>
      </c>
      <c r="V52" s="175" t="s">
        <v>3781</v>
      </c>
      <c r="W52" s="175" t="s">
        <v>3781</v>
      </c>
      <c r="X52" s="175" t="s">
        <v>3781</v>
      </c>
      <c r="Y52" s="175" t="s">
        <v>3781</v>
      </c>
      <c r="Z52" s="175" t="s">
        <v>3781</v>
      </c>
      <c r="AA52" s="175" t="s">
        <v>3781</v>
      </c>
      <c r="AB52" s="175" t="s">
        <v>3781</v>
      </c>
      <c r="AC52" s="189" t="s">
        <v>3781</v>
      </c>
    </row>
    <row r="53" spans="1:212" s="176" customFormat="1" ht="13.5" customHeight="1">
      <c r="A53" s="177"/>
      <c r="F53" s="176" t="s">
        <v>3417</v>
      </c>
      <c r="I53" s="194" t="s">
        <v>3816</v>
      </c>
      <c r="J53" s="233">
        <v>1151</v>
      </c>
      <c r="K53" s="233">
        <v>50</v>
      </c>
      <c r="L53" s="169">
        <v>2578315</v>
      </c>
      <c r="M53" s="169">
        <v>8</v>
      </c>
      <c r="N53" s="169">
        <v>152426</v>
      </c>
      <c r="O53" s="169">
        <v>6</v>
      </c>
      <c r="P53" s="175"/>
      <c r="Q53" s="193" t="s">
        <v>3819</v>
      </c>
      <c r="R53" s="192"/>
      <c r="S53" s="195"/>
      <c r="T53" s="190"/>
      <c r="U53" s="175">
        <v>3</v>
      </c>
      <c r="V53" s="175">
        <v>3</v>
      </c>
      <c r="W53" s="175"/>
      <c r="X53" s="175"/>
      <c r="Y53" s="175"/>
      <c r="Z53" s="175"/>
      <c r="AA53" s="175"/>
      <c r="AB53" s="175">
        <v>5</v>
      </c>
      <c r="AC53" s="189">
        <v>1</v>
      </c>
      <c r="AE53" s="176">
        <v>91.1</v>
      </c>
      <c r="AF53" s="176">
        <v>91</v>
      </c>
      <c r="AG53" s="176">
        <v>90.7</v>
      </c>
      <c r="AH53" s="176">
        <v>90.3</v>
      </c>
      <c r="AI53" s="176">
        <v>90.7</v>
      </c>
      <c r="AJ53" s="176">
        <v>90.2</v>
      </c>
      <c r="AK53" s="176">
        <v>89.4</v>
      </c>
      <c r="AL53" s="176">
        <v>89.3</v>
      </c>
      <c r="AM53" s="176">
        <v>89.6</v>
      </c>
      <c r="AN53" s="176">
        <v>89.4</v>
      </c>
      <c r="AO53" s="176">
        <v>89.5</v>
      </c>
      <c r="AP53" s="176">
        <v>89.4</v>
      </c>
      <c r="AQ53" s="176">
        <v>89.4</v>
      </c>
      <c r="AR53" s="176">
        <v>89.1</v>
      </c>
      <c r="AS53" s="176">
        <v>89.5</v>
      </c>
      <c r="AT53" s="176">
        <v>89.6</v>
      </c>
      <c r="AU53" s="176">
        <v>89.3</v>
      </c>
      <c r="AV53" s="176">
        <v>89.9</v>
      </c>
      <c r="AW53" s="176">
        <v>88.9</v>
      </c>
      <c r="AX53" s="176">
        <v>89.2</v>
      </c>
      <c r="AY53" s="176">
        <v>88.6</v>
      </c>
      <c r="AZ53" s="176">
        <v>88.4</v>
      </c>
      <c r="BA53" s="176">
        <v>88.6</v>
      </c>
      <c r="BB53" s="176">
        <v>87.8</v>
      </c>
      <c r="BC53" s="176">
        <v>88.2</v>
      </c>
      <c r="BD53" s="176">
        <v>87.6</v>
      </c>
      <c r="BE53" s="176">
        <v>88.2</v>
      </c>
      <c r="BF53" s="176">
        <v>88.2</v>
      </c>
      <c r="BG53" s="176">
        <v>87.6</v>
      </c>
      <c r="BH53" s="176">
        <v>87.4</v>
      </c>
      <c r="BI53" s="176">
        <v>87.3</v>
      </c>
      <c r="BJ53" s="176">
        <v>86.6</v>
      </c>
      <c r="BK53" s="176">
        <v>87.1</v>
      </c>
      <c r="BL53" s="176">
        <v>86.2</v>
      </c>
      <c r="BM53" s="176">
        <v>85.7</v>
      </c>
      <c r="BN53" s="176">
        <v>85</v>
      </c>
      <c r="BO53" s="176">
        <v>85.7</v>
      </c>
      <c r="BP53" s="176">
        <v>86</v>
      </c>
      <c r="BQ53" s="176">
        <v>85.8</v>
      </c>
      <c r="BR53" s="176">
        <v>84.9</v>
      </c>
      <c r="BS53" s="176">
        <v>84.7</v>
      </c>
      <c r="BT53" s="176">
        <v>84.7</v>
      </c>
      <c r="BU53" s="176">
        <v>84.9</v>
      </c>
      <c r="BV53" s="176">
        <v>84.8</v>
      </c>
      <c r="BW53" s="176">
        <v>84.7</v>
      </c>
      <c r="BX53" s="176">
        <v>84.6</v>
      </c>
      <c r="BY53" s="176">
        <v>84.3</v>
      </c>
      <c r="BZ53" s="176">
        <v>83.8</v>
      </c>
      <c r="CA53" s="176">
        <v>83.2</v>
      </c>
      <c r="CB53" s="176">
        <v>83.1</v>
      </c>
      <c r="CC53" s="176">
        <v>83.9</v>
      </c>
      <c r="CD53" s="176">
        <v>84.2</v>
      </c>
      <c r="CE53" s="176">
        <v>84.7</v>
      </c>
      <c r="CF53" s="176">
        <v>83.8</v>
      </c>
      <c r="CG53" s="176">
        <v>84.3</v>
      </c>
      <c r="CH53" s="176">
        <v>83.6</v>
      </c>
      <c r="CI53" s="176">
        <v>83.2</v>
      </c>
      <c r="CJ53" s="176">
        <v>82.9</v>
      </c>
      <c r="CK53" s="176">
        <v>83.2</v>
      </c>
      <c r="CL53" s="176">
        <v>82.2</v>
      </c>
      <c r="CM53" s="176">
        <v>82.7</v>
      </c>
      <c r="CN53" s="176">
        <v>82.3</v>
      </c>
      <c r="CO53" s="176">
        <v>82.7</v>
      </c>
      <c r="CP53" s="176">
        <v>82.5</v>
      </c>
      <c r="CQ53" s="176">
        <v>82.5</v>
      </c>
      <c r="CR53" s="176">
        <v>82.4</v>
      </c>
      <c r="CS53" s="176">
        <v>81.5</v>
      </c>
      <c r="CT53" s="176">
        <v>82.2</v>
      </c>
      <c r="CU53" s="176">
        <v>83.7</v>
      </c>
      <c r="CV53" s="176">
        <v>83.7</v>
      </c>
      <c r="CW53" s="176">
        <v>84.3</v>
      </c>
      <c r="CX53" s="176">
        <v>83.8</v>
      </c>
      <c r="CY53" s="176">
        <v>85.2</v>
      </c>
      <c r="CZ53" s="176">
        <v>84.3</v>
      </c>
      <c r="DA53" s="176">
        <v>84.8</v>
      </c>
      <c r="DB53" s="176">
        <v>84.8</v>
      </c>
      <c r="DC53" s="176">
        <v>85.7</v>
      </c>
      <c r="DD53" s="176">
        <v>85.3</v>
      </c>
      <c r="DE53" s="176">
        <v>85</v>
      </c>
      <c r="DF53" s="176">
        <v>85.4</v>
      </c>
      <c r="DG53" s="176">
        <v>85.1</v>
      </c>
      <c r="DH53" s="176">
        <v>85.3</v>
      </c>
      <c r="DI53" s="176">
        <v>85.2</v>
      </c>
      <c r="DJ53" s="176">
        <v>85</v>
      </c>
      <c r="DK53" s="176">
        <v>84.8</v>
      </c>
      <c r="DL53" s="176">
        <v>84.8</v>
      </c>
      <c r="DM53" s="176">
        <v>85.2</v>
      </c>
      <c r="DN53" s="176">
        <v>86</v>
      </c>
      <c r="DO53" s="176">
        <v>86.2</v>
      </c>
      <c r="DP53" s="176">
        <v>86.2</v>
      </c>
      <c r="DQ53" s="176">
        <v>86.4</v>
      </c>
      <c r="DR53" s="176">
        <v>86.1</v>
      </c>
      <c r="DS53" s="176">
        <v>85.9</v>
      </c>
      <c r="DT53" s="176">
        <v>86.1</v>
      </c>
      <c r="DU53" s="176">
        <v>86.2</v>
      </c>
      <c r="DV53" s="176">
        <v>85.8</v>
      </c>
      <c r="DW53" s="176">
        <v>86.8</v>
      </c>
      <c r="DX53" s="176">
        <v>87</v>
      </c>
      <c r="DY53" s="176">
        <v>88.6</v>
      </c>
      <c r="DZ53" s="176">
        <v>89.9</v>
      </c>
      <c r="EA53" s="176">
        <v>90.3</v>
      </c>
      <c r="EB53" s="176">
        <v>91.5</v>
      </c>
      <c r="EC53" s="176">
        <v>92.8</v>
      </c>
      <c r="ED53" s="176">
        <v>99.8</v>
      </c>
      <c r="EE53" s="176">
        <v>101.5</v>
      </c>
      <c r="EF53" s="176">
        <v>103.7</v>
      </c>
      <c r="EG53" s="176">
        <v>103.2</v>
      </c>
      <c r="EH53" s="176">
        <v>103.1</v>
      </c>
      <c r="EI53" s="176">
        <v>103.5</v>
      </c>
      <c r="EJ53" s="176">
        <v>104.4</v>
      </c>
      <c r="EK53" s="176">
        <v>103.9</v>
      </c>
      <c r="EL53" s="176">
        <v>103.5</v>
      </c>
      <c r="EM53" s="176">
        <v>103.4</v>
      </c>
      <c r="EN53" s="176">
        <v>102.6</v>
      </c>
      <c r="EO53" s="176">
        <v>102.5</v>
      </c>
      <c r="EP53" s="176">
        <v>101.8</v>
      </c>
      <c r="EQ53" s="176">
        <v>103.3</v>
      </c>
      <c r="ER53" s="176">
        <v>102.7</v>
      </c>
      <c r="ES53" s="176">
        <v>102.7</v>
      </c>
      <c r="ET53" s="176">
        <v>101.5</v>
      </c>
      <c r="EU53" s="176">
        <v>101.5</v>
      </c>
      <c r="EV53" s="176">
        <v>100.8</v>
      </c>
      <c r="EW53" s="176">
        <v>101.3</v>
      </c>
      <c r="EX53" s="176">
        <v>99.9</v>
      </c>
      <c r="EY53" s="176">
        <v>100.2</v>
      </c>
      <c r="EZ53" s="176">
        <v>99.5</v>
      </c>
      <c r="FA53" s="176">
        <v>99.5</v>
      </c>
      <c r="FB53" s="176">
        <v>100.2</v>
      </c>
      <c r="FC53" s="176">
        <v>99.6</v>
      </c>
      <c r="FD53" s="176">
        <v>99.7</v>
      </c>
      <c r="FE53" s="176">
        <v>98.8</v>
      </c>
      <c r="FF53" s="176">
        <v>99</v>
      </c>
      <c r="FG53" s="176">
        <v>99.3</v>
      </c>
      <c r="FH53" s="176">
        <v>99</v>
      </c>
      <c r="FI53" s="176">
        <v>97.8</v>
      </c>
      <c r="FJ53" s="176">
        <v>98.8</v>
      </c>
      <c r="FK53" s="176">
        <v>99</v>
      </c>
      <c r="FL53" s="176">
        <v>98.9</v>
      </c>
      <c r="FM53" s="176">
        <v>98.5</v>
      </c>
      <c r="FN53" s="176">
        <v>99</v>
      </c>
      <c r="FO53" s="176">
        <v>98.3</v>
      </c>
      <c r="FP53" s="176">
        <v>97.8</v>
      </c>
      <c r="FQ53" s="176">
        <v>97.6</v>
      </c>
      <c r="FR53" s="176">
        <v>97.6</v>
      </c>
      <c r="FS53" s="176">
        <v>97</v>
      </c>
      <c r="FT53" s="176">
        <v>97.3</v>
      </c>
      <c r="FU53" s="176">
        <v>97.4</v>
      </c>
      <c r="FV53" s="176">
        <v>97.6</v>
      </c>
      <c r="FW53" s="176">
        <v>96.9</v>
      </c>
      <c r="FX53" s="176">
        <v>96.6</v>
      </c>
      <c r="FY53" s="176">
        <v>96.7</v>
      </c>
      <c r="FZ53" s="176">
        <v>96.4</v>
      </c>
      <c r="GA53" s="176">
        <v>95.6</v>
      </c>
      <c r="GB53" s="176">
        <v>95.1</v>
      </c>
      <c r="GC53" s="176">
        <v>95.6</v>
      </c>
      <c r="GD53" s="176">
        <v>94.9</v>
      </c>
      <c r="GE53" s="176">
        <v>95.3</v>
      </c>
      <c r="GF53" s="176">
        <v>95.7</v>
      </c>
      <c r="GG53" s="176">
        <v>95.4</v>
      </c>
      <c r="GH53" s="176">
        <v>95.5</v>
      </c>
      <c r="GI53" s="176">
        <v>95.5</v>
      </c>
      <c r="GJ53" s="176">
        <v>95.4</v>
      </c>
      <c r="GK53" s="176">
        <v>94.5</v>
      </c>
      <c r="GL53" s="176">
        <v>95.2</v>
      </c>
      <c r="GM53" s="176">
        <v>94.4</v>
      </c>
      <c r="GN53" s="176">
        <v>94.1</v>
      </c>
      <c r="GO53" s="176">
        <v>94.3</v>
      </c>
      <c r="GP53" s="176">
        <v>94</v>
      </c>
      <c r="GQ53" s="176">
        <f>HLOOKUP($J53,CPIデータまとめ!$B$3:$ABW$186,GQ$1,FALSE)</f>
        <v>93.8</v>
      </c>
      <c r="GR53" s="176">
        <f>HLOOKUP($J53,CPIデータまとめ!$B$3:$ABW$186,GR$1,FALSE)</f>
        <v>94.5</v>
      </c>
      <c r="GS53" s="176">
        <f>HLOOKUP($J53,CPIデータまとめ!$B$3:$ABW$186,GS$1,FALSE)</f>
        <v>94.6</v>
      </c>
      <c r="GT53" s="176">
        <f>HLOOKUP($J53,CPIデータまとめ!$B$3:$ABW$186,GT$1,FALSE)</f>
        <v>97.9</v>
      </c>
      <c r="GU53" s="176">
        <f>HLOOKUP($J53,CPIデータまとめ!$B$3:$ABW$186,GU$1,FALSE)</f>
        <v>97.7</v>
      </c>
      <c r="GV53" s="176">
        <f>HLOOKUP($J53,CPIデータまとめ!$B$3:$ABW$186,GV$1,FALSE)</f>
        <v>98.1</v>
      </c>
      <c r="GW53" s="176">
        <f>HLOOKUP($J53,CPIデータまとめ!$B$3:$ABW$186,GW$1,FALSE)</f>
        <v>98.3</v>
      </c>
      <c r="GX53" s="176">
        <f>HLOOKUP($J53,CPIデータまとめ!$B$3:$ABW$186,GX$1,FALSE)</f>
        <v>98.1</v>
      </c>
      <c r="GY53" s="176">
        <f>HLOOKUP($J53,CPIデータまとめ!$B$3:$ABW$186,GY$1,FALSE)</f>
        <v>98.6</v>
      </c>
      <c r="GZ53" s="176">
        <f>HLOOKUP($J53,CPIデータまとめ!$B$3:$ABW$186,GZ$1,FALSE)</f>
        <v>99.5</v>
      </c>
      <c r="HA53" s="176" t="e">
        <f>HLOOKUP($J53,CPIデータまとめ!$B$3:$ABW$186,HA$1,FALSE)</f>
        <v>#N/A</v>
      </c>
      <c r="HB53" s="176" t="e">
        <f>HLOOKUP($J53,CPIデータまとめ!$B$3:$ABW$186,HB$1,FALSE)</f>
        <v>#N/A</v>
      </c>
      <c r="HC53" s="176" t="e">
        <f>HLOOKUP($J53,CPIデータまとめ!$B$3:$ABW$186,HC$1,FALSE)</f>
        <v>#REF!</v>
      </c>
      <c r="HD53" s="176" t="e">
        <f>HLOOKUP($J53,CPIデータまとめ!$B$3:$ABW$186,HD$1,FALSE)</f>
        <v>#REF!</v>
      </c>
    </row>
    <row r="54" spans="1:212" s="176" customFormat="1" ht="13.5" customHeight="1">
      <c r="A54" s="177"/>
      <c r="F54" s="176" t="s">
        <v>3411</v>
      </c>
      <c r="I54" s="194" t="s">
        <v>3816</v>
      </c>
      <c r="J54" s="233">
        <v>1152</v>
      </c>
      <c r="K54" s="233">
        <v>51</v>
      </c>
      <c r="L54" s="169">
        <v>1853045</v>
      </c>
      <c r="M54" s="169">
        <v>6</v>
      </c>
      <c r="N54" s="169">
        <v>90041</v>
      </c>
      <c r="O54" s="169">
        <v>4</v>
      </c>
      <c r="P54" s="175"/>
      <c r="Q54" s="193" t="s">
        <v>3819</v>
      </c>
      <c r="R54" s="192"/>
      <c r="S54" s="195"/>
      <c r="T54" s="190"/>
      <c r="U54" s="175">
        <v>3</v>
      </c>
      <c r="V54" s="175">
        <v>3</v>
      </c>
      <c r="W54" s="175"/>
      <c r="X54" s="175"/>
      <c r="Y54" s="175"/>
      <c r="Z54" s="175"/>
      <c r="AA54" s="175"/>
      <c r="AB54" s="175">
        <v>5</v>
      </c>
      <c r="AC54" s="189">
        <v>1</v>
      </c>
      <c r="AE54" s="176">
        <v>92.2</v>
      </c>
      <c r="AF54" s="176">
        <v>92</v>
      </c>
      <c r="AG54" s="176">
        <v>92.1</v>
      </c>
      <c r="AH54" s="176">
        <v>91.6</v>
      </c>
      <c r="AI54" s="176">
        <v>91.6</v>
      </c>
      <c r="AJ54" s="176">
        <v>91</v>
      </c>
      <c r="AK54" s="176">
        <v>90.6</v>
      </c>
      <c r="AL54" s="176">
        <v>90</v>
      </c>
      <c r="AM54" s="176">
        <v>90</v>
      </c>
      <c r="AN54" s="176">
        <v>90</v>
      </c>
      <c r="AO54" s="176">
        <v>89.7</v>
      </c>
      <c r="AP54" s="176">
        <v>89.3</v>
      </c>
      <c r="AQ54" s="176">
        <v>89.1</v>
      </c>
      <c r="AR54" s="176">
        <v>88.9</v>
      </c>
      <c r="AS54" s="176">
        <v>88.4</v>
      </c>
      <c r="AT54" s="176">
        <v>88.7</v>
      </c>
      <c r="AU54" s="176">
        <v>87.7</v>
      </c>
      <c r="AV54" s="176">
        <v>87.8</v>
      </c>
      <c r="AW54" s="176">
        <v>87.4</v>
      </c>
      <c r="AX54" s="176">
        <v>87</v>
      </c>
      <c r="AY54" s="176">
        <v>86.4</v>
      </c>
      <c r="AZ54" s="176">
        <v>86.1</v>
      </c>
      <c r="BA54" s="176">
        <v>86.7</v>
      </c>
      <c r="BB54" s="176">
        <v>86.4</v>
      </c>
      <c r="BC54" s="176">
        <v>86.8</v>
      </c>
      <c r="BD54" s="176">
        <v>86.4</v>
      </c>
      <c r="BE54" s="176">
        <v>86.7</v>
      </c>
      <c r="BF54" s="176">
        <v>86.4</v>
      </c>
      <c r="BG54" s="176">
        <v>86.1</v>
      </c>
      <c r="BH54" s="176">
        <v>86.1</v>
      </c>
      <c r="BI54" s="176">
        <v>85.6</v>
      </c>
      <c r="BJ54" s="176">
        <v>85.6</v>
      </c>
      <c r="BK54" s="176">
        <v>84.8</v>
      </c>
      <c r="BL54" s="176">
        <v>84.6</v>
      </c>
      <c r="BM54" s="176">
        <v>84.9</v>
      </c>
      <c r="BN54" s="176">
        <v>84.3</v>
      </c>
      <c r="BO54" s="176">
        <v>84.8</v>
      </c>
      <c r="BP54" s="176">
        <v>84</v>
      </c>
      <c r="BQ54" s="176">
        <v>84.1</v>
      </c>
      <c r="BR54" s="176">
        <v>83.7</v>
      </c>
      <c r="BS54" s="176">
        <v>82.7</v>
      </c>
      <c r="BT54" s="176">
        <v>83.4</v>
      </c>
      <c r="BU54" s="176">
        <v>84</v>
      </c>
      <c r="BV54" s="176">
        <v>83.5</v>
      </c>
      <c r="BW54" s="176">
        <v>83.7</v>
      </c>
      <c r="BX54" s="176">
        <v>83.5</v>
      </c>
      <c r="BY54" s="176">
        <v>82.7</v>
      </c>
      <c r="BZ54" s="176">
        <v>82.3</v>
      </c>
      <c r="CA54" s="176">
        <v>82.1</v>
      </c>
      <c r="CB54" s="176">
        <v>82.3</v>
      </c>
      <c r="CC54" s="176">
        <v>82.2</v>
      </c>
      <c r="CD54" s="176">
        <v>81.400000000000006</v>
      </c>
      <c r="CE54" s="176">
        <v>81.599999999999994</v>
      </c>
      <c r="CF54" s="176">
        <v>81.5</v>
      </c>
      <c r="CG54" s="176">
        <v>81</v>
      </c>
      <c r="CH54" s="176">
        <v>81.2</v>
      </c>
      <c r="CI54" s="176">
        <v>80.7</v>
      </c>
      <c r="CJ54" s="176">
        <v>81</v>
      </c>
      <c r="CK54" s="176">
        <v>81</v>
      </c>
      <c r="CL54" s="176">
        <v>81</v>
      </c>
      <c r="CM54" s="176">
        <v>80.8</v>
      </c>
      <c r="CN54" s="176">
        <v>80.900000000000006</v>
      </c>
      <c r="CO54" s="176">
        <v>80.8</v>
      </c>
      <c r="CP54" s="176">
        <v>80.7</v>
      </c>
      <c r="CQ54" s="176">
        <v>80.400000000000006</v>
      </c>
      <c r="CR54" s="176">
        <v>80.8</v>
      </c>
      <c r="CS54" s="176">
        <v>80.8</v>
      </c>
      <c r="CT54" s="176">
        <v>80.8</v>
      </c>
      <c r="CU54" s="176">
        <v>82.5</v>
      </c>
      <c r="CV54" s="176">
        <v>83</v>
      </c>
      <c r="CW54" s="176">
        <v>83.4</v>
      </c>
      <c r="CX54" s="176">
        <v>83.7</v>
      </c>
      <c r="CY54" s="176">
        <v>84.1</v>
      </c>
      <c r="CZ54" s="176">
        <v>84.3</v>
      </c>
      <c r="DA54" s="176">
        <v>84.4</v>
      </c>
      <c r="DB54" s="176">
        <v>84.4</v>
      </c>
      <c r="DC54" s="176">
        <v>84.1</v>
      </c>
      <c r="DD54" s="176">
        <v>84.7</v>
      </c>
      <c r="DE54" s="176">
        <v>84.7</v>
      </c>
      <c r="DF54" s="176">
        <v>85.6</v>
      </c>
      <c r="DG54" s="176">
        <v>85.2</v>
      </c>
      <c r="DH54" s="176">
        <v>85.8</v>
      </c>
      <c r="DI54" s="176">
        <v>86.4</v>
      </c>
      <c r="DJ54" s="176">
        <v>85.8</v>
      </c>
      <c r="DK54" s="176">
        <v>86.2</v>
      </c>
      <c r="DL54" s="176">
        <v>85.9</v>
      </c>
      <c r="DM54" s="176">
        <v>86.1</v>
      </c>
      <c r="DN54" s="176">
        <v>86.3</v>
      </c>
      <c r="DO54" s="176">
        <v>86.1</v>
      </c>
      <c r="DP54" s="176">
        <v>86.5</v>
      </c>
      <c r="DQ54" s="176">
        <v>86.5</v>
      </c>
      <c r="DR54" s="176">
        <v>85.9</v>
      </c>
      <c r="DS54" s="176">
        <v>85.9</v>
      </c>
      <c r="DT54" s="176">
        <v>85.8</v>
      </c>
      <c r="DU54" s="176">
        <v>86.5</v>
      </c>
      <c r="DV54" s="176">
        <v>86.1</v>
      </c>
      <c r="DW54" s="176">
        <v>86.4</v>
      </c>
      <c r="DX54" s="176">
        <v>86.8</v>
      </c>
      <c r="DY54" s="176">
        <v>88.6</v>
      </c>
      <c r="DZ54" s="176">
        <v>89.5</v>
      </c>
      <c r="EA54" s="176">
        <v>90</v>
      </c>
      <c r="EB54" s="176">
        <v>90.7</v>
      </c>
      <c r="EC54" s="176">
        <v>93.6</v>
      </c>
      <c r="ED54" s="176">
        <v>100.8</v>
      </c>
      <c r="EE54" s="176">
        <v>103.8</v>
      </c>
      <c r="EF54" s="176">
        <v>105.8</v>
      </c>
      <c r="EG54" s="176">
        <v>105.8</v>
      </c>
      <c r="EH54" s="176">
        <v>104.9</v>
      </c>
      <c r="EI54" s="176">
        <v>105.8</v>
      </c>
      <c r="EJ54" s="176">
        <v>105.1</v>
      </c>
      <c r="EK54" s="176">
        <v>104.8</v>
      </c>
      <c r="EL54" s="176">
        <v>104.6</v>
      </c>
      <c r="EM54" s="176">
        <v>104.2</v>
      </c>
      <c r="EN54" s="176">
        <v>104.2</v>
      </c>
      <c r="EO54" s="176">
        <v>104.3</v>
      </c>
      <c r="EP54" s="176">
        <v>103.3</v>
      </c>
      <c r="EQ54" s="176">
        <v>104.1</v>
      </c>
      <c r="ER54" s="176">
        <v>104.2</v>
      </c>
      <c r="ES54" s="176">
        <v>103.2</v>
      </c>
      <c r="ET54" s="176">
        <v>102.5</v>
      </c>
      <c r="EU54" s="176">
        <v>100.9</v>
      </c>
      <c r="EV54" s="176">
        <v>100.2</v>
      </c>
      <c r="EW54" s="176">
        <v>99.6</v>
      </c>
      <c r="EX54" s="176">
        <v>99.8</v>
      </c>
      <c r="EY54" s="176">
        <v>100</v>
      </c>
      <c r="EZ54" s="176">
        <v>100.1</v>
      </c>
      <c r="FA54" s="176">
        <v>100.3</v>
      </c>
      <c r="FB54" s="176">
        <v>100.1</v>
      </c>
      <c r="FC54" s="176">
        <v>100.3</v>
      </c>
      <c r="FD54" s="176">
        <v>99.8</v>
      </c>
      <c r="FE54" s="176">
        <v>99.4</v>
      </c>
      <c r="FF54" s="176">
        <v>99.5</v>
      </c>
      <c r="FG54" s="176">
        <v>99.3</v>
      </c>
      <c r="FH54" s="176">
        <v>98.7</v>
      </c>
      <c r="FI54" s="176">
        <v>98.2</v>
      </c>
      <c r="FJ54" s="176">
        <v>98</v>
      </c>
      <c r="FK54" s="176">
        <v>96.4</v>
      </c>
      <c r="FL54" s="176">
        <v>96.5</v>
      </c>
      <c r="FM54" s="176">
        <v>96.1</v>
      </c>
      <c r="FN54" s="176">
        <v>96.3</v>
      </c>
      <c r="FO54" s="176">
        <v>95.9</v>
      </c>
      <c r="FP54" s="176">
        <v>95.8</v>
      </c>
      <c r="FQ54" s="176">
        <v>94.8</v>
      </c>
      <c r="FR54" s="176">
        <v>94.7</v>
      </c>
      <c r="FS54" s="176">
        <v>94.5</v>
      </c>
      <c r="FT54" s="176">
        <v>94.8</v>
      </c>
      <c r="FU54" s="176">
        <v>93.4</v>
      </c>
      <c r="FV54" s="176">
        <v>94.1</v>
      </c>
      <c r="FW54" s="176">
        <v>94.1</v>
      </c>
      <c r="FX54" s="176">
        <v>94.2</v>
      </c>
      <c r="FY54" s="176">
        <v>93.9</v>
      </c>
      <c r="FZ54" s="176">
        <v>93.5</v>
      </c>
      <c r="GA54" s="176">
        <v>93.7</v>
      </c>
      <c r="GB54" s="176">
        <v>92.9</v>
      </c>
      <c r="GC54" s="176">
        <v>92.4</v>
      </c>
      <c r="GD54" s="176">
        <v>91.8</v>
      </c>
      <c r="GE54" s="176">
        <v>91.8</v>
      </c>
      <c r="GF54" s="176">
        <v>91.7</v>
      </c>
      <c r="GG54" s="176">
        <v>90.4</v>
      </c>
      <c r="GH54" s="176">
        <v>90.1</v>
      </c>
      <c r="GI54" s="176">
        <v>89.8</v>
      </c>
      <c r="GJ54" s="176">
        <v>89.9</v>
      </c>
      <c r="GK54" s="176">
        <v>89.9</v>
      </c>
      <c r="GL54" s="176">
        <v>89.1</v>
      </c>
      <c r="GM54" s="176">
        <v>89.2</v>
      </c>
      <c r="GN54" s="176">
        <v>89.2</v>
      </c>
      <c r="GO54" s="176">
        <v>89</v>
      </c>
      <c r="GP54" s="176">
        <v>89.5</v>
      </c>
      <c r="GQ54" s="176">
        <f>HLOOKUP($J54,CPIデータまとめ!$B$3:$ABW$186,GQ$1,FALSE)</f>
        <v>89.6</v>
      </c>
      <c r="GR54" s="176">
        <f>HLOOKUP($J54,CPIデータまとめ!$B$3:$ABW$186,GR$1,FALSE)</f>
        <v>89.3</v>
      </c>
      <c r="GS54" s="176">
        <f>HLOOKUP($J54,CPIデータまとめ!$B$3:$ABW$186,GS$1,FALSE)</f>
        <v>90</v>
      </c>
      <c r="GT54" s="176">
        <f>HLOOKUP($J54,CPIデータまとめ!$B$3:$ABW$186,GT$1,FALSE)</f>
        <v>91.6</v>
      </c>
      <c r="GU54" s="176">
        <f>HLOOKUP($J54,CPIデータまとめ!$B$3:$ABW$186,GU$1,FALSE)</f>
        <v>91.9</v>
      </c>
      <c r="GV54" s="176">
        <f>HLOOKUP($J54,CPIデータまとめ!$B$3:$ABW$186,GV$1,FALSE)</f>
        <v>92.5</v>
      </c>
      <c r="GW54" s="176">
        <f>HLOOKUP($J54,CPIデータまとめ!$B$3:$ABW$186,GW$1,FALSE)</f>
        <v>92.5</v>
      </c>
      <c r="GX54" s="176">
        <f>HLOOKUP($J54,CPIデータまとめ!$B$3:$ABW$186,GX$1,FALSE)</f>
        <v>92.5</v>
      </c>
      <c r="GY54" s="176">
        <f>HLOOKUP($J54,CPIデータまとめ!$B$3:$ABW$186,GY$1,FALSE)</f>
        <v>92.8</v>
      </c>
      <c r="GZ54" s="176">
        <f>HLOOKUP($J54,CPIデータまとめ!$B$3:$ABW$186,GZ$1,FALSE)</f>
        <v>93.2</v>
      </c>
      <c r="HA54" s="176" t="e">
        <f>HLOOKUP($J54,CPIデータまとめ!$B$3:$ABW$186,HA$1,FALSE)</f>
        <v>#N/A</v>
      </c>
      <c r="HB54" s="176" t="e">
        <f>HLOOKUP($J54,CPIデータまとめ!$B$3:$ABW$186,HB$1,FALSE)</f>
        <v>#N/A</v>
      </c>
      <c r="HC54" s="176" t="e">
        <f>HLOOKUP($J54,CPIデータまとめ!$B$3:$ABW$186,HC$1,FALSE)</f>
        <v>#REF!</v>
      </c>
      <c r="HD54" s="176" t="e">
        <f>HLOOKUP($J54,CPIデータまとめ!$B$3:$ABW$186,HD$1,FALSE)</f>
        <v>#REF!</v>
      </c>
    </row>
    <row r="55" spans="1:212" s="176" customFormat="1" ht="13.5" customHeight="1">
      <c r="A55" s="177"/>
      <c r="F55" s="176" t="s">
        <v>3405</v>
      </c>
      <c r="I55" s="194" t="s">
        <v>3816</v>
      </c>
      <c r="J55" s="233">
        <v>1153</v>
      </c>
      <c r="K55" s="233">
        <v>52</v>
      </c>
      <c r="L55" s="169">
        <v>3127470</v>
      </c>
      <c r="M55" s="169">
        <v>10</v>
      </c>
      <c r="N55" s="169">
        <v>180082</v>
      </c>
      <c r="O55" s="169">
        <v>7</v>
      </c>
      <c r="P55" s="175" t="s">
        <v>3833</v>
      </c>
      <c r="Q55" s="193" t="s">
        <v>3831</v>
      </c>
      <c r="R55" s="192"/>
      <c r="S55" s="195"/>
      <c r="T55" s="190" t="s">
        <v>3831</v>
      </c>
      <c r="U55" s="175">
        <v>3</v>
      </c>
      <c r="V55" s="175">
        <v>3</v>
      </c>
      <c r="W55" s="175"/>
      <c r="X55" s="175"/>
      <c r="Y55" s="175"/>
      <c r="Z55" s="175"/>
      <c r="AA55" s="175"/>
      <c r="AB55" s="175">
        <v>5</v>
      </c>
      <c r="AC55" s="189">
        <v>1</v>
      </c>
      <c r="AE55" s="176">
        <v>95.6</v>
      </c>
      <c r="AF55" s="176">
        <v>95.4</v>
      </c>
      <c r="AG55" s="176">
        <v>95</v>
      </c>
      <c r="AH55" s="176">
        <v>94.3</v>
      </c>
      <c r="AI55" s="176">
        <v>93.8</v>
      </c>
      <c r="AJ55" s="176">
        <v>93.8</v>
      </c>
      <c r="AK55" s="176">
        <v>93.4</v>
      </c>
      <c r="AL55" s="176">
        <v>93.2</v>
      </c>
      <c r="AM55" s="176">
        <v>93.2</v>
      </c>
      <c r="AN55" s="176">
        <v>93.9</v>
      </c>
      <c r="AO55" s="176">
        <v>93.9</v>
      </c>
      <c r="AP55" s="176">
        <v>93.5</v>
      </c>
      <c r="AQ55" s="176">
        <v>93.3</v>
      </c>
      <c r="AR55" s="176">
        <v>92.9</v>
      </c>
      <c r="AS55" s="176">
        <v>93.3</v>
      </c>
      <c r="AT55" s="176">
        <v>93.1</v>
      </c>
      <c r="AU55" s="176">
        <v>92.6</v>
      </c>
      <c r="AV55" s="176">
        <v>92.3</v>
      </c>
      <c r="AW55" s="176">
        <v>92</v>
      </c>
      <c r="AX55" s="176">
        <v>92</v>
      </c>
      <c r="AY55" s="176">
        <v>91.2</v>
      </c>
      <c r="AZ55" s="176">
        <v>92</v>
      </c>
      <c r="BA55" s="176">
        <v>91.6</v>
      </c>
      <c r="BB55" s="176">
        <v>91.6</v>
      </c>
      <c r="BC55" s="176">
        <v>90.7</v>
      </c>
      <c r="BD55" s="176">
        <v>91.2</v>
      </c>
      <c r="BE55" s="176">
        <v>90.4</v>
      </c>
      <c r="BF55" s="176">
        <v>90.5</v>
      </c>
      <c r="BG55" s="176">
        <v>90</v>
      </c>
      <c r="BH55" s="176">
        <v>90</v>
      </c>
      <c r="BI55" s="176">
        <v>89.5</v>
      </c>
      <c r="BJ55" s="176">
        <v>88.2</v>
      </c>
      <c r="BK55" s="176">
        <v>88</v>
      </c>
      <c r="BL55" s="176">
        <v>87.9</v>
      </c>
      <c r="BM55" s="176">
        <v>86.9</v>
      </c>
      <c r="BN55" s="176">
        <v>85.6</v>
      </c>
      <c r="BO55" s="176">
        <v>87.4</v>
      </c>
      <c r="BP55" s="176">
        <v>87.1</v>
      </c>
      <c r="BQ55" s="176">
        <v>87.5</v>
      </c>
      <c r="BR55" s="176">
        <v>87.9</v>
      </c>
      <c r="BS55" s="176">
        <v>87.2</v>
      </c>
      <c r="BT55" s="176">
        <v>87.4</v>
      </c>
      <c r="BU55" s="176">
        <v>87.1</v>
      </c>
      <c r="BV55" s="176">
        <v>87.4</v>
      </c>
      <c r="BW55" s="176">
        <v>87.5</v>
      </c>
      <c r="BX55" s="176">
        <v>88.4</v>
      </c>
      <c r="BY55" s="176">
        <v>88.6</v>
      </c>
      <c r="BZ55" s="176">
        <v>87.8</v>
      </c>
      <c r="CA55" s="176">
        <v>87.8</v>
      </c>
      <c r="CB55" s="176">
        <v>87.6</v>
      </c>
      <c r="CC55" s="176">
        <v>88</v>
      </c>
      <c r="CD55" s="176">
        <v>87.2</v>
      </c>
      <c r="CE55" s="176">
        <v>87.4</v>
      </c>
      <c r="CF55" s="176">
        <v>87.4</v>
      </c>
      <c r="CG55" s="176">
        <v>86.7</v>
      </c>
      <c r="CH55" s="176">
        <v>86.3</v>
      </c>
      <c r="CI55" s="176">
        <v>87.3</v>
      </c>
      <c r="CJ55" s="176">
        <v>87.6</v>
      </c>
      <c r="CK55" s="176">
        <v>87.3</v>
      </c>
      <c r="CL55" s="176">
        <v>87.6</v>
      </c>
      <c r="CM55" s="176">
        <v>88.4</v>
      </c>
      <c r="CN55" s="176">
        <v>88.1</v>
      </c>
      <c r="CO55" s="176">
        <v>87.7</v>
      </c>
      <c r="CP55" s="176">
        <v>87.6</v>
      </c>
      <c r="CQ55" s="176">
        <v>87</v>
      </c>
      <c r="CR55" s="176">
        <v>87.4</v>
      </c>
      <c r="CS55" s="176">
        <v>86.8</v>
      </c>
      <c r="CT55" s="176">
        <v>86.8</v>
      </c>
      <c r="CU55" s="176">
        <v>89.4</v>
      </c>
      <c r="CV55" s="176">
        <v>89.8</v>
      </c>
      <c r="CW55" s="176">
        <v>89.8</v>
      </c>
      <c r="CX55" s="176">
        <v>90.2</v>
      </c>
      <c r="CY55" s="176">
        <v>90.6</v>
      </c>
      <c r="CZ55" s="176">
        <v>90.7</v>
      </c>
      <c r="DA55" s="176">
        <v>91.4</v>
      </c>
      <c r="DB55" s="176">
        <v>91.8</v>
      </c>
      <c r="DC55" s="176">
        <v>92.4</v>
      </c>
      <c r="DD55" s="176">
        <v>91.9</v>
      </c>
      <c r="DE55" s="176">
        <v>92.2</v>
      </c>
      <c r="DF55" s="176">
        <v>91.8</v>
      </c>
      <c r="DG55" s="176">
        <v>92.7</v>
      </c>
      <c r="DH55" s="176">
        <v>92.9</v>
      </c>
      <c r="DI55" s="176">
        <v>92</v>
      </c>
      <c r="DJ55" s="176">
        <v>92.4</v>
      </c>
      <c r="DK55" s="176">
        <v>92.7</v>
      </c>
      <c r="DL55" s="176">
        <v>91.5</v>
      </c>
      <c r="DM55" s="176">
        <v>91.7</v>
      </c>
      <c r="DN55" s="176">
        <v>92.1</v>
      </c>
      <c r="DO55" s="176">
        <v>91.8</v>
      </c>
      <c r="DP55" s="176">
        <v>91.4</v>
      </c>
      <c r="DQ55" s="176">
        <v>91.4</v>
      </c>
      <c r="DR55" s="176">
        <v>90.9</v>
      </c>
      <c r="DS55" s="176">
        <v>91.4</v>
      </c>
      <c r="DT55" s="176">
        <v>90.6</v>
      </c>
      <c r="DU55" s="176">
        <v>90.6</v>
      </c>
      <c r="DV55" s="176">
        <v>90.4</v>
      </c>
      <c r="DW55" s="176">
        <v>91</v>
      </c>
      <c r="DX55" s="176">
        <v>90.9</v>
      </c>
      <c r="DY55" s="176">
        <v>93.5</v>
      </c>
      <c r="DZ55" s="176">
        <v>94.3</v>
      </c>
      <c r="EA55" s="176">
        <v>94.7</v>
      </c>
      <c r="EB55" s="176">
        <v>94.4</v>
      </c>
      <c r="EC55" s="176">
        <v>95.4</v>
      </c>
      <c r="ED55" s="176">
        <v>100.1</v>
      </c>
      <c r="EE55" s="176">
        <v>101</v>
      </c>
      <c r="EF55" s="176">
        <v>102.6</v>
      </c>
      <c r="EG55" s="176">
        <v>102.5</v>
      </c>
      <c r="EH55" s="176">
        <v>104</v>
      </c>
      <c r="EI55" s="176">
        <v>104.1</v>
      </c>
      <c r="EJ55" s="176">
        <v>104.4</v>
      </c>
      <c r="EK55" s="176">
        <v>103.1</v>
      </c>
      <c r="EL55" s="176">
        <v>103</v>
      </c>
      <c r="EM55" s="176">
        <v>102.6</v>
      </c>
      <c r="EN55" s="176">
        <v>103.4</v>
      </c>
      <c r="EO55" s="176">
        <v>102.6</v>
      </c>
      <c r="EP55" s="176">
        <v>102.8</v>
      </c>
      <c r="EQ55" s="176">
        <v>102.7</v>
      </c>
      <c r="ER55" s="176">
        <v>103.3</v>
      </c>
      <c r="ES55" s="176">
        <v>102.2</v>
      </c>
      <c r="ET55" s="176">
        <v>102.6</v>
      </c>
      <c r="EU55" s="176">
        <v>102.5</v>
      </c>
      <c r="EV55" s="176">
        <v>102.2</v>
      </c>
      <c r="EW55" s="176">
        <v>101.2</v>
      </c>
      <c r="EX55" s="176">
        <v>101</v>
      </c>
      <c r="EY55" s="176">
        <v>100.4</v>
      </c>
      <c r="EZ55" s="176">
        <v>99.2</v>
      </c>
      <c r="FA55" s="176">
        <v>99.8</v>
      </c>
      <c r="FB55" s="176">
        <v>99.3</v>
      </c>
      <c r="FC55" s="176">
        <v>98.6</v>
      </c>
      <c r="FD55" s="176">
        <v>98.7</v>
      </c>
      <c r="FE55" s="176">
        <v>98.4</v>
      </c>
      <c r="FF55" s="176">
        <v>98.7</v>
      </c>
      <c r="FG55" s="176">
        <v>97.9</v>
      </c>
      <c r="FH55" s="176">
        <v>98</v>
      </c>
      <c r="FI55" s="176">
        <v>98.1</v>
      </c>
      <c r="FJ55" s="176">
        <v>98.5</v>
      </c>
      <c r="FK55" s="176">
        <v>97.8</v>
      </c>
      <c r="FL55" s="176">
        <v>98.5</v>
      </c>
      <c r="FM55" s="176">
        <v>94.5</v>
      </c>
      <c r="FN55" s="176">
        <v>94.9</v>
      </c>
      <c r="FO55" s="176">
        <v>94.4</v>
      </c>
      <c r="FP55" s="176">
        <v>95.6</v>
      </c>
      <c r="FQ55" s="176">
        <v>94.9</v>
      </c>
      <c r="FR55" s="176">
        <v>95.1</v>
      </c>
      <c r="FS55" s="176">
        <v>94.6</v>
      </c>
      <c r="FT55" s="176">
        <v>95.5</v>
      </c>
      <c r="FU55" s="176">
        <v>95.2</v>
      </c>
      <c r="FV55" s="176">
        <v>95.8</v>
      </c>
      <c r="FW55" s="176">
        <v>94.3</v>
      </c>
      <c r="FX55" s="176">
        <v>93</v>
      </c>
      <c r="FY55" s="176">
        <v>94.5</v>
      </c>
      <c r="FZ55" s="176">
        <v>94.6</v>
      </c>
      <c r="GA55" s="176">
        <v>93.7</v>
      </c>
      <c r="GB55" s="176">
        <v>94.9</v>
      </c>
      <c r="GC55" s="176">
        <v>93.1</v>
      </c>
      <c r="GD55" s="176">
        <v>93.6</v>
      </c>
      <c r="GE55" s="176">
        <v>94.1</v>
      </c>
      <c r="GF55" s="176">
        <v>93.1</v>
      </c>
      <c r="GG55" s="176">
        <v>93.7</v>
      </c>
      <c r="GH55" s="176">
        <v>93.3</v>
      </c>
      <c r="GI55" s="176">
        <v>93.4</v>
      </c>
      <c r="GJ55" s="176">
        <v>93.4</v>
      </c>
      <c r="GK55" s="176">
        <v>93.1</v>
      </c>
      <c r="GL55" s="176">
        <v>93.4</v>
      </c>
      <c r="GM55" s="176">
        <v>92.9</v>
      </c>
      <c r="GN55" s="176">
        <v>93.8</v>
      </c>
      <c r="GO55" s="176">
        <v>93.2</v>
      </c>
      <c r="GP55" s="176">
        <v>93.6</v>
      </c>
      <c r="GQ55" s="176">
        <f>HLOOKUP($J55,CPIデータまとめ!$B$3:$ABW$186,GQ$1,FALSE)</f>
        <v>93.6</v>
      </c>
      <c r="GR55" s="176">
        <f>HLOOKUP($J55,CPIデータまとめ!$B$3:$ABW$186,GR$1,FALSE)</f>
        <v>94.1</v>
      </c>
      <c r="GS55" s="176">
        <f>HLOOKUP($J55,CPIデータまとめ!$B$3:$ABW$186,GS$1,FALSE)</f>
        <v>93.3</v>
      </c>
      <c r="GT55" s="176">
        <f>HLOOKUP($J55,CPIデータまとめ!$B$3:$ABW$186,GT$1,FALSE)</f>
        <v>95.1</v>
      </c>
      <c r="GU55" s="176">
        <f>HLOOKUP($J55,CPIデータまとめ!$B$3:$ABW$186,GU$1,FALSE)</f>
        <v>95.4</v>
      </c>
      <c r="GV55" s="176">
        <f>HLOOKUP($J55,CPIデータまとめ!$B$3:$ABW$186,GV$1,FALSE)</f>
        <v>96</v>
      </c>
      <c r="GW55" s="176">
        <f>HLOOKUP($J55,CPIデータまとめ!$B$3:$ABW$186,GW$1,FALSE)</f>
        <v>95.8</v>
      </c>
      <c r="GX55" s="176">
        <f>HLOOKUP($J55,CPIデータまとめ!$B$3:$ABW$186,GX$1,FALSE)</f>
        <v>95.8</v>
      </c>
      <c r="GY55" s="176">
        <f>HLOOKUP($J55,CPIデータまとめ!$B$3:$ABW$186,GY$1,FALSE)</f>
        <v>97.2</v>
      </c>
      <c r="GZ55" s="176">
        <f>HLOOKUP($J55,CPIデータまとめ!$B$3:$ABW$186,GZ$1,FALSE)</f>
        <v>98.3</v>
      </c>
      <c r="HA55" s="176" t="e">
        <f>HLOOKUP($J55,CPIデータまとめ!$B$3:$ABW$186,HA$1,FALSE)</f>
        <v>#N/A</v>
      </c>
      <c r="HB55" s="176" t="e">
        <f>HLOOKUP($J55,CPIデータまとめ!$B$3:$ABW$186,HB$1,FALSE)</f>
        <v>#N/A</v>
      </c>
      <c r="HC55" s="176" t="e">
        <f>HLOOKUP($J55,CPIデータまとめ!$B$3:$ABW$186,HC$1,FALSE)</f>
        <v>#REF!</v>
      </c>
      <c r="HD55" s="176" t="e">
        <f>HLOOKUP($J55,CPIデータまとめ!$B$3:$ABW$186,HD$1,FALSE)</f>
        <v>#REF!</v>
      </c>
    </row>
    <row r="56" spans="1:212" s="176" customFormat="1" ht="13.5" customHeight="1">
      <c r="A56" s="177"/>
      <c r="E56" s="176" t="s">
        <v>3392</v>
      </c>
      <c r="I56" s="232">
        <v>12</v>
      </c>
      <c r="J56" s="178" t="s">
        <v>3816</v>
      </c>
      <c r="K56" s="233">
        <v>53</v>
      </c>
      <c r="L56" s="169">
        <v>8549364</v>
      </c>
      <c r="M56" s="169">
        <v>27</v>
      </c>
      <c r="N56" s="169">
        <v>603274</v>
      </c>
      <c r="O56" s="169">
        <v>24</v>
      </c>
      <c r="P56" s="175" t="s">
        <v>3781</v>
      </c>
      <c r="Q56" s="193" t="s">
        <v>3781</v>
      </c>
      <c r="R56" s="192" t="s">
        <v>3781</v>
      </c>
      <c r="S56" s="195"/>
      <c r="T56" s="175" t="s">
        <v>3781</v>
      </c>
      <c r="U56" s="175" t="s">
        <v>3781</v>
      </c>
      <c r="V56" s="175" t="s">
        <v>3781</v>
      </c>
      <c r="W56" s="175" t="s">
        <v>3781</v>
      </c>
      <c r="X56" s="175" t="s">
        <v>3781</v>
      </c>
      <c r="Y56" s="175" t="s">
        <v>3781</v>
      </c>
      <c r="Z56" s="175" t="s">
        <v>3781</v>
      </c>
      <c r="AA56" s="175" t="s">
        <v>3781</v>
      </c>
      <c r="AB56" s="175" t="s">
        <v>3781</v>
      </c>
      <c r="AC56" s="189" t="s">
        <v>3781</v>
      </c>
    </row>
    <row r="57" spans="1:212" s="176" customFormat="1" ht="13.5" customHeight="1">
      <c r="A57" s="177"/>
      <c r="F57" s="176" t="s">
        <v>4356</v>
      </c>
      <c r="I57" s="194" t="s">
        <v>3816</v>
      </c>
      <c r="J57" s="233">
        <v>1161</v>
      </c>
      <c r="K57" s="233">
        <v>54</v>
      </c>
      <c r="L57" s="169">
        <v>1044144</v>
      </c>
      <c r="M57" s="169">
        <v>3</v>
      </c>
      <c r="N57" s="169">
        <v>72033</v>
      </c>
      <c r="O57" s="169">
        <v>3</v>
      </c>
      <c r="P57" s="175" t="s">
        <v>3833</v>
      </c>
      <c r="Q57" s="193" t="s">
        <v>3835</v>
      </c>
      <c r="R57" s="192"/>
      <c r="S57" s="195"/>
      <c r="T57" s="190" t="s">
        <v>3831</v>
      </c>
      <c r="U57" s="175">
        <v>3</v>
      </c>
      <c r="V57" s="175">
        <v>3</v>
      </c>
      <c r="W57" s="175"/>
      <c r="X57" s="175"/>
      <c r="Y57" s="175"/>
      <c r="Z57" s="175"/>
      <c r="AA57" s="175"/>
      <c r="AB57" s="175">
        <v>3</v>
      </c>
      <c r="AC57" s="189">
        <v>1</v>
      </c>
      <c r="AE57" s="176">
        <v>96.6</v>
      </c>
      <c r="AF57" s="176">
        <v>97</v>
      </c>
      <c r="AG57" s="176">
        <v>96.8</v>
      </c>
      <c r="AH57" s="176">
        <v>97.1</v>
      </c>
      <c r="AI57" s="176">
        <v>97.6</v>
      </c>
      <c r="AJ57" s="176">
        <v>97</v>
      </c>
      <c r="AK57" s="176">
        <v>95.6</v>
      </c>
      <c r="AL57" s="176">
        <v>96.4</v>
      </c>
      <c r="AM57" s="176">
        <v>96.4</v>
      </c>
      <c r="AN57" s="176">
        <v>96.4</v>
      </c>
      <c r="AO57" s="176">
        <v>96</v>
      </c>
      <c r="AP57" s="176">
        <v>96.4</v>
      </c>
      <c r="AQ57" s="176">
        <v>95.5</v>
      </c>
      <c r="AR57" s="176">
        <v>96.5</v>
      </c>
      <c r="AS57" s="176">
        <v>96.2</v>
      </c>
      <c r="AT57" s="176">
        <v>95.5</v>
      </c>
      <c r="AU57" s="176">
        <v>96.1</v>
      </c>
      <c r="AV57" s="176">
        <v>95.8</v>
      </c>
      <c r="AW57" s="176">
        <v>96.2</v>
      </c>
      <c r="AX57" s="176">
        <v>97.6</v>
      </c>
      <c r="AY57" s="176">
        <v>95.8</v>
      </c>
      <c r="AZ57" s="176">
        <v>96.3</v>
      </c>
      <c r="BA57" s="176">
        <v>94.5</v>
      </c>
      <c r="BB57" s="176">
        <v>94.6</v>
      </c>
      <c r="BC57" s="176">
        <v>95.6</v>
      </c>
      <c r="BD57" s="176">
        <v>94.4</v>
      </c>
      <c r="BE57" s="176">
        <v>93.7</v>
      </c>
      <c r="BF57" s="176">
        <v>94.6</v>
      </c>
      <c r="BG57" s="176">
        <v>92.4</v>
      </c>
      <c r="BH57" s="176">
        <v>91.6</v>
      </c>
      <c r="BI57" s="176">
        <v>91.6</v>
      </c>
      <c r="BJ57" s="176">
        <v>93</v>
      </c>
      <c r="BK57" s="176">
        <v>92.1</v>
      </c>
      <c r="BL57" s="176">
        <v>92.7</v>
      </c>
      <c r="BM57" s="176">
        <v>93.2</v>
      </c>
      <c r="BN57" s="176">
        <v>92.6</v>
      </c>
      <c r="BO57" s="176">
        <v>91.9</v>
      </c>
      <c r="BP57" s="176">
        <v>91.3</v>
      </c>
      <c r="BQ57" s="176">
        <v>92.8</v>
      </c>
      <c r="BR57" s="176">
        <v>89.8</v>
      </c>
      <c r="BS57" s="176">
        <v>93.1</v>
      </c>
      <c r="BT57" s="176">
        <v>91.3</v>
      </c>
      <c r="BU57" s="176">
        <v>92.4</v>
      </c>
      <c r="BV57" s="176">
        <v>90.4</v>
      </c>
      <c r="BW57" s="176">
        <v>92.8</v>
      </c>
      <c r="BX57" s="176">
        <v>92.3</v>
      </c>
      <c r="BY57" s="176">
        <v>91.3</v>
      </c>
      <c r="BZ57" s="176">
        <v>89.3</v>
      </c>
      <c r="CA57" s="176">
        <v>89.9</v>
      </c>
      <c r="CB57" s="176">
        <v>88.9</v>
      </c>
      <c r="CC57" s="176">
        <v>92.2</v>
      </c>
      <c r="CD57" s="176">
        <v>91.6</v>
      </c>
      <c r="CE57" s="176">
        <v>91.3</v>
      </c>
      <c r="CF57" s="176">
        <v>89.8</v>
      </c>
      <c r="CG57" s="176">
        <v>90.5</v>
      </c>
      <c r="CH57" s="176">
        <v>88.1</v>
      </c>
      <c r="CI57" s="176">
        <v>89.6</v>
      </c>
      <c r="CJ57" s="176">
        <v>88.4</v>
      </c>
      <c r="CK57" s="176">
        <v>90.3</v>
      </c>
      <c r="CL57" s="176">
        <v>89.5</v>
      </c>
      <c r="CM57" s="176">
        <v>91.1</v>
      </c>
      <c r="CN57" s="176">
        <v>91.4</v>
      </c>
      <c r="CO57" s="176">
        <v>90.6</v>
      </c>
      <c r="CP57" s="176">
        <v>91</v>
      </c>
      <c r="CQ57" s="176">
        <v>90.6</v>
      </c>
      <c r="CR57" s="176">
        <v>89.2</v>
      </c>
      <c r="CS57" s="176">
        <v>90.3</v>
      </c>
      <c r="CT57" s="176">
        <v>88.6</v>
      </c>
      <c r="CU57" s="176">
        <v>89.4</v>
      </c>
      <c r="CV57" s="176">
        <v>88.1</v>
      </c>
      <c r="CW57" s="176">
        <v>89.2</v>
      </c>
      <c r="CX57" s="176">
        <v>88.7</v>
      </c>
      <c r="CY57" s="176">
        <v>89.2</v>
      </c>
      <c r="CZ57" s="176">
        <v>88.8</v>
      </c>
      <c r="DA57" s="176">
        <v>89</v>
      </c>
      <c r="DB57" s="176">
        <v>89.5</v>
      </c>
      <c r="DC57" s="176">
        <v>90.2</v>
      </c>
      <c r="DD57" s="176">
        <v>89.8</v>
      </c>
      <c r="DE57" s="176">
        <v>90.5</v>
      </c>
      <c r="DF57" s="176">
        <v>89.7</v>
      </c>
      <c r="DG57" s="176">
        <v>88.9</v>
      </c>
      <c r="DH57" s="176">
        <v>88.9</v>
      </c>
      <c r="DI57" s="176">
        <v>90</v>
      </c>
      <c r="DJ57" s="176">
        <v>90.2</v>
      </c>
      <c r="DK57" s="176">
        <v>90.2</v>
      </c>
      <c r="DL57" s="176">
        <v>90.7</v>
      </c>
      <c r="DM57" s="176">
        <v>89.8</v>
      </c>
      <c r="DN57" s="176">
        <v>90.2</v>
      </c>
      <c r="DO57" s="176">
        <v>90.2</v>
      </c>
      <c r="DP57" s="176">
        <v>88.7</v>
      </c>
      <c r="DQ57" s="176">
        <v>90.5</v>
      </c>
      <c r="DR57" s="176">
        <v>89.4</v>
      </c>
      <c r="DS57" s="176">
        <v>90.7</v>
      </c>
      <c r="DT57" s="176">
        <v>90.8</v>
      </c>
      <c r="DU57" s="176">
        <v>93.5</v>
      </c>
      <c r="DV57" s="176">
        <v>95.4</v>
      </c>
      <c r="DW57" s="176">
        <v>97</v>
      </c>
      <c r="DX57" s="176">
        <v>95.4</v>
      </c>
      <c r="DY57" s="176">
        <v>97.1</v>
      </c>
      <c r="DZ57" s="176">
        <v>96.1</v>
      </c>
      <c r="EA57" s="176">
        <v>96.8</v>
      </c>
      <c r="EB57" s="176">
        <v>96.6</v>
      </c>
      <c r="EC57" s="176">
        <v>97.3</v>
      </c>
      <c r="ED57" s="176">
        <v>97.8</v>
      </c>
      <c r="EE57" s="176">
        <v>99.5</v>
      </c>
      <c r="EF57" s="176">
        <v>98.8</v>
      </c>
      <c r="EG57" s="176">
        <v>99.3</v>
      </c>
      <c r="EH57" s="176">
        <v>99.3</v>
      </c>
      <c r="EI57" s="176">
        <v>99.2</v>
      </c>
      <c r="EJ57" s="176">
        <v>99</v>
      </c>
      <c r="EK57" s="176">
        <v>98.3</v>
      </c>
      <c r="EL57" s="176">
        <v>97</v>
      </c>
      <c r="EM57" s="176">
        <v>100.4</v>
      </c>
      <c r="EN57" s="176">
        <v>98.2</v>
      </c>
      <c r="EO57" s="176">
        <v>98.7</v>
      </c>
      <c r="EP57" s="176">
        <v>98.4</v>
      </c>
      <c r="EQ57" s="176">
        <v>98.5</v>
      </c>
      <c r="ER57" s="176">
        <v>101.9</v>
      </c>
      <c r="ES57" s="176">
        <v>101.5</v>
      </c>
      <c r="ET57" s="176">
        <v>101.3</v>
      </c>
      <c r="EU57" s="176">
        <v>102.8</v>
      </c>
      <c r="EV57" s="176">
        <v>101</v>
      </c>
      <c r="EW57" s="176">
        <v>102</v>
      </c>
      <c r="EX57" s="176">
        <v>100</v>
      </c>
      <c r="EY57" s="176">
        <v>100.1</v>
      </c>
      <c r="EZ57" s="176">
        <v>100.5</v>
      </c>
      <c r="FA57" s="176">
        <v>100</v>
      </c>
      <c r="FB57" s="176">
        <v>99.3</v>
      </c>
      <c r="FC57" s="176">
        <v>98.3</v>
      </c>
      <c r="FD57" s="176">
        <v>98</v>
      </c>
      <c r="FE57" s="176">
        <v>99</v>
      </c>
      <c r="FF57" s="176">
        <v>98.9</v>
      </c>
      <c r="FG57" s="176">
        <v>99.4</v>
      </c>
      <c r="FH57" s="176">
        <v>99.3</v>
      </c>
      <c r="FI57" s="176">
        <v>98.4</v>
      </c>
      <c r="FJ57" s="176">
        <v>97.2</v>
      </c>
      <c r="FK57" s="176">
        <v>97.9</v>
      </c>
      <c r="FL57" s="176">
        <v>98.4</v>
      </c>
      <c r="FM57" s="176">
        <v>98.2</v>
      </c>
      <c r="FN57" s="176">
        <v>97.2</v>
      </c>
      <c r="FO57" s="176">
        <v>98.2</v>
      </c>
      <c r="FP57" s="176">
        <v>97.4</v>
      </c>
      <c r="FQ57" s="176">
        <v>98.3</v>
      </c>
      <c r="FR57" s="176">
        <v>98.1</v>
      </c>
      <c r="FS57" s="176">
        <v>97.5</v>
      </c>
      <c r="FT57" s="176">
        <v>98.3</v>
      </c>
      <c r="FU57" s="176">
        <v>97.5</v>
      </c>
      <c r="FV57" s="176">
        <v>97.5</v>
      </c>
      <c r="FW57" s="176">
        <v>98.2</v>
      </c>
      <c r="FX57" s="176">
        <v>97.9</v>
      </c>
      <c r="FY57" s="176">
        <v>97.1</v>
      </c>
      <c r="FZ57" s="176">
        <v>97</v>
      </c>
      <c r="GA57" s="176">
        <v>97.6</v>
      </c>
      <c r="GB57" s="176">
        <v>96.6</v>
      </c>
      <c r="GC57" s="176">
        <v>96</v>
      </c>
      <c r="GD57" s="176">
        <v>94.6</v>
      </c>
      <c r="GE57" s="176">
        <v>94.7</v>
      </c>
      <c r="GF57" s="176">
        <v>96</v>
      </c>
      <c r="GG57" s="176">
        <v>95.4</v>
      </c>
      <c r="GH57" s="176">
        <v>95.6</v>
      </c>
      <c r="GI57" s="176">
        <v>94.6</v>
      </c>
      <c r="GJ57" s="176">
        <v>108.6</v>
      </c>
      <c r="GK57" s="176">
        <v>108.7</v>
      </c>
      <c r="GL57" s="176">
        <v>109.2</v>
      </c>
      <c r="GM57" s="176">
        <v>110.1</v>
      </c>
      <c r="GN57" s="176">
        <v>109.3</v>
      </c>
      <c r="GO57" s="176">
        <v>107.6</v>
      </c>
      <c r="GP57" s="176">
        <v>107.4</v>
      </c>
      <c r="GQ57" s="176">
        <f>HLOOKUP($J57,CPIデータまとめ!$B$3:$ABW$186,GQ$1,FALSE)</f>
        <v>106.7</v>
      </c>
      <c r="GR57" s="176">
        <f>HLOOKUP($J57,CPIデータまとめ!$B$3:$ABW$186,GR$1,FALSE)</f>
        <v>107.2</v>
      </c>
      <c r="GS57" s="176">
        <f>HLOOKUP($J57,CPIデータまとめ!$B$3:$ABW$186,GS$1,FALSE)</f>
        <v>108.6</v>
      </c>
      <c r="GT57" s="176">
        <f>HLOOKUP($J57,CPIデータまとめ!$B$3:$ABW$186,GT$1,FALSE)</f>
        <v>111.4</v>
      </c>
      <c r="GU57" s="176">
        <f>HLOOKUP($J57,CPIデータまとめ!$B$3:$ABW$186,GU$1,FALSE)</f>
        <v>112</v>
      </c>
      <c r="GV57" s="176">
        <f>HLOOKUP($J57,CPIデータまとめ!$B$3:$ABW$186,GV$1,FALSE)</f>
        <v>111.8</v>
      </c>
      <c r="GW57" s="176">
        <f>HLOOKUP($J57,CPIデータまとめ!$B$3:$ABW$186,GW$1,FALSE)</f>
        <v>112.7</v>
      </c>
      <c r="GX57" s="176">
        <f>HLOOKUP($J57,CPIデータまとめ!$B$3:$ABW$186,GX$1,FALSE)</f>
        <v>113</v>
      </c>
      <c r="GY57" s="176">
        <f>HLOOKUP($J57,CPIデータまとめ!$B$3:$ABW$186,GY$1,FALSE)</f>
        <v>113.2</v>
      </c>
      <c r="GZ57" s="176">
        <f>HLOOKUP($J57,CPIデータまとめ!$B$3:$ABW$186,GZ$1,FALSE)</f>
        <v>112.2</v>
      </c>
      <c r="HA57" s="176" t="e">
        <f>HLOOKUP($J57,CPIデータまとめ!$B$3:$ABW$186,HA$1,FALSE)</f>
        <v>#N/A</v>
      </c>
      <c r="HB57" s="176" t="e">
        <f>HLOOKUP($J57,CPIデータまとめ!$B$3:$ABW$186,HB$1,FALSE)</f>
        <v>#N/A</v>
      </c>
      <c r="HC57" s="176" t="e">
        <f>HLOOKUP($J57,CPIデータまとめ!$B$3:$ABW$186,HC$1,FALSE)</f>
        <v>#REF!</v>
      </c>
      <c r="HD57" s="176" t="e">
        <f>HLOOKUP($J57,CPIデータまとめ!$B$3:$ABW$186,HD$1,FALSE)</f>
        <v>#REF!</v>
      </c>
    </row>
    <row r="58" spans="1:212" s="176" customFormat="1" ht="13.5" customHeight="1">
      <c r="A58" s="177"/>
      <c r="F58" s="176" t="s">
        <v>4355</v>
      </c>
      <c r="I58" s="194" t="s">
        <v>3816</v>
      </c>
      <c r="J58" s="233">
        <v>1165</v>
      </c>
      <c r="K58" s="233">
        <v>55</v>
      </c>
      <c r="L58" s="169">
        <v>3360949</v>
      </c>
      <c r="M58" s="169">
        <v>11</v>
      </c>
      <c r="N58" s="169">
        <v>267550</v>
      </c>
      <c r="O58" s="169">
        <v>11</v>
      </c>
      <c r="P58" s="175" t="s">
        <v>3821</v>
      </c>
      <c r="Q58" s="193" t="s">
        <v>3819</v>
      </c>
      <c r="R58" s="192"/>
      <c r="S58" s="195"/>
      <c r="T58" s="190" t="s">
        <v>3819</v>
      </c>
      <c r="U58" s="175">
        <v>3</v>
      </c>
      <c r="V58" s="175">
        <v>3</v>
      </c>
      <c r="W58" s="175"/>
      <c r="X58" s="175"/>
      <c r="Y58" s="175"/>
      <c r="Z58" s="175"/>
      <c r="AA58" s="175"/>
      <c r="AB58" s="175">
        <v>4</v>
      </c>
      <c r="AC58" s="189">
        <v>1</v>
      </c>
      <c r="AE58" s="176">
        <v>98.2</v>
      </c>
      <c r="AF58" s="176">
        <v>97.6</v>
      </c>
      <c r="AG58" s="176">
        <v>97.1</v>
      </c>
      <c r="AH58" s="176">
        <v>100.3</v>
      </c>
      <c r="AI58" s="176">
        <v>102.1</v>
      </c>
      <c r="AJ58" s="176">
        <v>99.7</v>
      </c>
      <c r="AK58" s="176">
        <v>102.9</v>
      </c>
      <c r="AL58" s="176">
        <v>100.2</v>
      </c>
      <c r="AM58" s="176">
        <v>99.2</v>
      </c>
      <c r="AN58" s="176">
        <v>101.1</v>
      </c>
      <c r="AO58" s="176">
        <v>101.7</v>
      </c>
      <c r="AP58" s="176">
        <v>101.1</v>
      </c>
      <c r="AQ58" s="176">
        <v>99.1</v>
      </c>
      <c r="AR58" s="176">
        <v>98.1</v>
      </c>
      <c r="AS58" s="176">
        <v>99.6</v>
      </c>
      <c r="AT58" s="176">
        <v>97.6</v>
      </c>
      <c r="AU58" s="176">
        <v>99.5</v>
      </c>
      <c r="AV58" s="176">
        <v>99.8</v>
      </c>
      <c r="AW58" s="176">
        <v>96.3</v>
      </c>
      <c r="AX58" s="176">
        <v>97.9</v>
      </c>
      <c r="AY58" s="176">
        <v>98.1</v>
      </c>
      <c r="AZ58" s="176">
        <v>94.7</v>
      </c>
      <c r="BA58" s="176">
        <v>93.5</v>
      </c>
      <c r="BB58" s="176">
        <v>95.2</v>
      </c>
      <c r="BC58" s="176">
        <v>97.5</v>
      </c>
      <c r="BD58" s="176">
        <v>99.4</v>
      </c>
      <c r="BE58" s="176">
        <v>98.1</v>
      </c>
      <c r="BF58" s="176">
        <v>99.6</v>
      </c>
      <c r="BG58" s="176">
        <v>96.9</v>
      </c>
      <c r="BH58" s="176">
        <v>98.5</v>
      </c>
      <c r="BI58" s="176">
        <v>95.3</v>
      </c>
      <c r="BJ58" s="176">
        <v>96.3</v>
      </c>
      <c r="BK58" s="176">
        <v>95.5</v>
      </c>
      <c r="BL58" s="176">
        <v>96.5</v>
      </c>
      <c r="BM58" s="176">
        <v>95.9</v>
      </c>
      <c r="BN58" s="176">
        <v>97.4</v>
      </c>
      <c r="BO58" s="176">
        <v>96.5</v>
      </c>
      <c r="BP58" s="176">
        <v>95.6</v>
      </c>
      <c r="BQ58" s="176">
        <v>97</v>
      </c>
      <c r="BR58" s="176">
        <v>97.9</v>
      </c>
      <c r="BS58" s="176">
        <v>95.7</v>
      </c>
      <c r="BT58" s="176">
        <v>98</v>
      </c>
      <c r="BU58" s="176">
        <v>96.7</v>
      </c>
      <c r="BV58" s="176">
        <v>98.3</v>
      </c>
      <c r="BW58" s="176">
        <v>98.2</v>
      </c>
      <c r="BX58" s="176">
        <v>97.3</v>
      </c>
      <c r="BY58" s="176">
        <v>95.9</v>
      </c>
      <c r="BZ58" s="176">
        <v>95.7</v>
      </c>
      <c r="CA58" s="176">
        <v>95</v>
      </c>
      <c r="CB58" s="176">
        <v>97.5</v>
      </c>
      <c r="CC58" s="176">
        <v>92.7</v>
      </c>
      <c r="CD58" s="176">
        <v>93.9</v>
      </c>
      <c r="CE58" s="176">
        <v>93.4</v>
      </c>
      <c r="CF58" s="176">
        <v>93</v>
      </c>
      <c r="CG58" s="176">
        <v>93.7</v>
      </c>
      <c r="CH58" s="176">
        <v>94</v>
      </c>
      <c r="CI58" s="176">
        <v>94.4</v>
      </c>
      <c r="CJ58" s="176">
        <v>95.2</v>
      </c>
      <c r="CK58" s="176">
        <v>95.8</v>
      </c>
      <c r="CL58" s="176">
        <v>94.9</v>
      </c>
      <c r="CM58" s="176">
        <v>96.6</v>
      </c>
      <c r="CN58" s="176">
        <v>96.3</v>
      </c>
      <c r="CO58" s="176">
        <v>96.3</v>
      </c>
      <c r="CP58" s="176">
        <v>96</v>
      </c>
      <c r="CQ58" s="176">
        <v>96.6</v>
      </c>
      <c r="CR58" s="176">
        <v>97</v>
      </c>
      <c r="CS58" s="176">
        <v>97.6</v>
      </c>
      <c r="CT58" s="176">
        <v>97.5</v>
      </c>
      <c r="CU58" s="176">
        <v>99</v>
      </c>
      <c r="CV58" s="176">
        <v>98.8</v>
      </c>
      <c r="CW58" s="176">
        <v>99.2</v>
      </c>
      <c r="CX58" s="176">
        <v>100</v>
      </c>
      <c r="CY58" s="176">
        <v>100.4</v>
      </c>
      <c r="CZ58" s="176">
        <v>101.5</v>
      </c>
      <c r="DA58" s="176">
        <v>101.7</v>
      </c>
      <c r="DB58" s="176">
        <v>101.1</v>
      </c>
      <c r="DC58" s="176">
        <v>100.9</v>
      </c>
      <c r="DD58" s="176">
        <v>101</v>
      </c>
      <c r="DE58" s="176">
        <v>103.2</v>
      </c>
      <c r="DF58" s="176">
        <v>102.3</v>
      </c>
      <c r="DG58" s="176">
        <v>104.2</v>
      </c>
      <c r="DH58" s="176">
        <v>102</v>
      </c>
      <c r="DI58" s="176">
        <v>101.7</v>
      </c>
      <c r="DJ58" s="176">
        <v>101.1</v>
      </c>
      <c r="DK58" s="176">
        <v>102.4</v>
      </c>
      <c r="DL58" s="176">
        <v>103.1</v>
      </c>
      <c r="DM58" s="176">
        <v>102.7</v>
      </c>
      <c r="DN58" s="176">
        <v>102.1</v>
      </c>
      <c r="DO58" s="176">
        <v>101.5</v>
      </c>
      <c r="DP58" s="176">
        <v>101.8</v>
      </c>
      <c r="DQ58" s="176">
        <v>100.7</v>
      </c>
      <c r="DR58" s="176">
        <v>100.2</v>
      </c>
      <c r="DS58" s="176">
        <v>100.7</v>
      </c>
      <c r="DT58" s="176">
        <v>98.4</v>
      </c>
      <c r="DU58" s="176">
        <v>97.6</v>
      </c>
      <c r="DV58" s="176">
        <v>97.1</v>
      </c>
      <c r="DW58" s="176">
        <v>98.5</v>
      </c>
      <c r="DX58" s="176">
        <v>98.9</v>
      </c>
      <c r="DY58" s="176">
        <v>98.2</v>
      </c>
      <c r="DZ58" s="176">
        <v>98</v>
      </c>
      <c r="EA58" s="176">
        <v>97.9</v>
      </c>
      <c r="EB58" s="176">
        <v>99.9</v>
      </c>
      <c r="EC58" s="176">
        <v>99.2</v>
      </c>
      <c r="ED58" s="176">
        <v>99</v>
      </c>
      <c r="EE58" s="176">
        <v>100.7</v>
      </c>
      <c r="EF58" s="176">
        <v>100.1</v>
      </c>
      <c r="EG58" s="176">
        <v>100.6</v>
      </c>
      <c r="EH58" s="176">
        <v>101.3</v>
      </c>
      <c r="EI58" s="176">
        <v>101.6</v>
      </c>
      <c r="EJ58" s="176">
        <v>102.1</v>
      </c>
      <c r="EK58" s="176">
        <v>101.8</v>
      </c>
      <c r="EL58" s="176">
        <v>101</v>
      </c>
      <c r="EM58" s="176">
        <v>101.8</v>
      </c>
      <c r="EN58" s="176">
        <v>101.1</v>
      </c>
      <c r="EO58" s="176">
        <v>100.4</v>
      </c>
      <c r="EP58" s="176">
        <v>100.3</v>
      </c>
      <c r="EQ58" s="176">
        <v>100.9</v>
      </c>
      <c r="ER58" s="176">
        <v>100.6</v>
      </c>
      <c r="ES58" s="176">
        <v>99.7</v>
      </c>
      <c r="ET58" s="176">
        <v>100.4</v>
      </c>
      <c r="EU58" s="176">
        <v>101</v>
      </c>
      <c r="EV58" s="176">
        <v>99.2</v>
      </c>
      <c r="EW58" s="176">
        <v>99.9</v>
      </c>
      <c r="EX58" s="176">
        <v>99</v>
      </c>
      <c r="EY58" s="176">
        <v>99.8</v>
      </c>
      <c r="EZ58" s="176">
        <v>99.1</v>
      </c>
      <c r="FA58" s="176">
        <v>100.6</v>
      </c>
      <c r="FB58" s="176">
        <v>100.4</v>
      </c>
      <c r="FC58" s="176">
        <v>100.9</v>
      </c>
      <c r="FD58" s="176">
        <v>100.1</v>
      </c>
      <c r="FE58" s="176">
        <v>99.7</v>
      </c>
      <c r="FF58" s="176">
        <v>100.3</v>
      </c>
      <c r="FG58" s="176">
        <v>100.3</v>
      </c>
      <c r="FH58" s="176">
        <v>100.4</v>
      </c>
      <c r="FI58" s="176">
        <v>101.4</v>
      </c>
      <c r="FJ58" s="176">
        <v>104</v>
      </c>
      <c r="FK58" s="176">
        <v>104.6</v>
      </c>
      <c r="FL58" s="176">
        <v>104.7</v>
      </c>
      <c r="FM58" s="176">
        <v>104.4</v>
      </c>
      <c r="FN58" s="176">
        <v>104.8</v>
      </c>
      <c r="FO58" s="176">
        <v>103.6</v>
      </c>
      <c r="FP58" s="176">
        <v>103.9</v>
      </c>
      <c r="FQ58" s="176">
        <v>104.8</v>
      </c>
      <c r="FR58" s="176">
        <v>104.9</v>
      </c>
      <c r="FS58" s="176">
        <v>105.4</v>
      </c>
      <c r="FT58" s="176">
        <v>105.9</v>
      </c>
      <c r="FU58" s="176">
        <v>106.3</v>
      </c>
      <c r="FV58" s="176">
        <v>106.7</v>
      </c>
      <c r="FW58" s="176">
        <v>106.8</v>
      </c>
      <c r="FX58" s="176">
        <v>107.6</v>
      </c>
      <c r="FY58" s="176">
        <v>107</v>
      </c>
      <c r="FZ58" s="176">
        <v>106.7</v>
      </c>
      <c r="GA58" s="176">
        <v>106.3</v>
      </c>
      <c r="GB58" s="176">
        <v>106.5</v>
      </c>
      <c r="GC58" s="176">
        <v>105.2</v>
      </c>
      <c r="GD58" s="176">
        <v>105.2</v>
      </c>
      <c r="GE58" s="176">
        <v>104.5</v>
      </c>
      <c r="GF58" s="176">
        <v>106</v>
      </c>
      <c r="GG58" s="176">
        <v>104.9</v>
      </c>
      <c r="GH58" s="176">
        <v>105.8</v>
      </c>
      <c r="GI58" s="176">
        <v>106.2</v>
      </c>
      <c r="GJ58" s="176">
        <v>107.7</v>
      </c>
      <c r="GK58" s="176">
        <v>107.5</v>
      </c>
      <c r="GL58" s="176">
        <v>107.9</v>
      </c>
      <c r="GM58" s="176">
        <v>108.9</v>
      </c>
      <c r="GN58" s="176">
        <v>108</v>
      </c>
      <c r="GO58" s="176">
        <v>109.6</v>
      </c>
      <c r="GP58" s="176">
        <v>109.2</v>
      </c>
      <c r="GQ58" s="176">
        <f>HLOOKUP($J58,CPIデータまとめ!$B$3:$ABW$186,GQ$1,FALSE)</f>
        <v>111.2</v>
      </c>
      <c r="GR58" s="176">
        <f>HLOOKUP($J58,CPIデータまとめ!$B$3:$ABW$186,GR$1,FALSE)</f>
        <v>111.3</v>
      </c>
      <c r="GS58" s="176">
        <f>HLOOKUP($J58,CPIデータまとめ!$B$3:$ABW$186,GS$1,FALSE)</f>
        <v>112.2</v>
      </c>
      <c r="GT58" s="176">
        <f>HLOOKUP($J58,CPIデータまとめ!$B$3:$ABW$186,GT$1,FALSE)</f>
        <v>117.1</v>
      </c>
      <c r="GU58" s="176">
        <f>HLOOKUP($J58,CPIデータまとめ!$B$3:$ABW$186,GU$1,FALSE)</f>
        <v>117.4</v>
      </c>
      <c r="GV58" s="176">
        <f>HLOOKUP($J58,CPIデータまとめ!$B$3:$ABW$186,GV$1,FALSE)</f>
        <v>116.9</v>
      </c>
      <c r="GW58" s="176">
        <f>HLOOKUP($J58,CPIデータまとめ!$B$3:$ABW$186,GW$1,FALSE)</f>
        <v>118.6</v>
      </c>
      <c r="GX58" s="176">
        <f>HLOOKUP($J58,CPIデータまとめ!$B$3:$ABW$186,GX$1,FALSE)</f>
        <v>119.2</v>
      </c>
      <c r="GY58" s="176">
        <f>HLOOKUP($J58,CPIデータまとめ!$B$3:$ABW$186,GY$1,FALSE)</f>
        <v>119.9</v>
      </c>
      <c r="GZ58" s="176">
        <f>HLOOKUP($J58,CPIデータまとめ!$B$3:$ABW$186,GZ$1,FALSE)</f>
        <v>120.1</v>
      </c>
      <c r="HA58" s="176" t="e">
        <f>HLOOKUP($J58,CPIデータまとめ!$B$3:$ABW$186,HA$1,FALSE)</f>
        <v>#N/A</v>
      </c>
      <c r="HB58" s="176" t="e">
        <f>HLOOKUP($J58,CPIデータまとめ!$B$3:$ABW$186,HB$1,FALSE)</f>
        <v>#N/A</v>
      </c>
      <c r="HC58" s="176" t="e">
        <f>HLOOKUP($J58,CPIデータまとめ!$B$3:$ABW$186,HC$1,FALSE)</f>
        <v>#REF!</v>
      </c>
      <c r="HD58" s="176" t="e">
        <f>HLOOKUP($J58,CPIデータまとめ!$B$3:$ABW$186,HD$1,FALSE)</f>
        <v>#REF!</v>
      </c>
    </row>
    <row r="59" spans="1:212" s="176" customFormat="1" ht="13.5" customHeight="1">
      <c r="A59" s="177"/>
      <c r="F59" s="176" t="s">
        <v>4354</v>
      </c>
      <c r="I59" s="194" t="s">
        <v>3816</v>
      </c>
      <c r="J59" s="233">
        <v>1166</v>
      </c>
      <c r="K59" s="233">
        <v>56</v>
      </c>
      <c r="L59" s="169">
        <v>1286594</v>
      </c>
      <c r="M59" s="169">
        <v>4</v>
      </c>
      <c r="N59" s="169">
        <v>87468</v>
      </c>
      <c r="O59" s="169">
        <v>3</v>
      </c>
      <c r="P59" s="175" t="s">
        <v>3821</v>
      </c>
      <c r="Q59" s="193" t="s">
        <v>3819</v>
      </c>
      <c r="R59" s="192"/>
      <c r="S59" s="195"/>
      <c r="T59" s="190" t="s">
        <v>3819</v>
      </c>
      <c r="U59" s="175">
        <v>3</v>
      </c>
      <c r="V59" s="175">
        <v>3</v>
      </c>
      <c r="W59" s="175"/>
      <c r="X59" s="175"/>
      <c r="Y59" s="175"/>
      <c r="Z59" s="175"/>
      <c r="AA59" s="175"/>
      <c r="AB59" s="175">
        <v>3</v>
      </c>
      <c r="AC59" s="189">
        <v>1</v>
      </c>
      <c r="AE59" s="176">
        <v>94.4</v>
      </c>
      <c r="AF59" s="176">
        <v>94.5</v>
      </c>
      <c r="AG59" s="176">
        <v>93.8</v>
      </c>
      <c r="AH59" s="176">
        <v>93.6</v>
      </c>
      <c r="AI59" s="176">
        <v>94.9</v>
      </c>
      <c r="AJ59" s="176">
        <v>96.4</v>
      </c>
      <c r="AK59" s="176">
        <v>95.3</v>
      </c>
      <c r="AL59" s="176">
        <v>95.3</v>
      </c>
      <c r="AM59" s="176">
        <v>95.8</v>
      </c>
      <c r="AN59" s="176">
        <v>94.6</v>
      </c>
      <c r="AO59" s="176">
        <v>94.8</v>
      </c>
      <c r="AP59" s="176">
        <v>94.5</v>
      </c>
      <c r="AQ59" s="176">
        <v>94.8</v>
      </c>
      <c r="AR59" s="176">
        <v>94.6</v>
      </c>
      <c r="AS59" s="176">
        <v>96</v>
      </c>
      <c r="AT59" s="176">
        <v>96.3</v>
      </c>
      <c r="AU59" s="176">
        <v>95.9</v>
      </c>
      <c r="AV59" s="176">
        <v>96.8</v>
      </c>
      <c r="AW59" s="176">
        <v>96.4</v>
      </c>
      <c r="AX59" s="176">
        <v>96.8</v>
      </c>
      <c r="AY59" s="176">
        <v>97.6</v>
      </c>
      <c r="AZ59" s="176">
        <v>97.9</v>
      </c>
      <c r="BA59" s="176">
        <v>95.9</v>
      </c>
      <c r="BB59" s="176">
        <v>96.6</v>
      </c>
      <c r="BC59" s="176">
        <v>96</v>
      </c>
      <c r="BD59" s="176">
        <v>96.2</v>
      </c>
      <c r="BE59" s="176">
        <v>96</v>
      </c>
      <c r="BF59" s="176">
        <v>96.6</v>
      </c>
      <c r="BG59" s="176">
        <v>96.1</v>
      </c>
      <c r="BH59" s="176">
        <v>95.3</v>
      </c>
      <c r="BI59" s="176">
        <v>95.7</v>
      </c>
      <c r="BJ59" s="176">
        <v>96.3</v>
      </c>
      <c r="BK59" s="176">
        <v>96.3</v>
      </c>
      <c r="BL59" s="176">
        <v>97.1</v>
      </c>
      <c r="BM59" s="176">
        <v>95.2</v>
      </c>
      <c r="BN59" s="176">
        <v>93.3</v>
      </c>
      <c r="BO59" s="176">
        <v>93.9</v>
      </c>
      <c r="BP59" s="176">
        <v>92.4</v>
      </c>
      <c r="BQ59" s="176">
        <v>92.1</v>
      </c>
      <c r="BR59" s="176">
        <v>91.5</v>
      </c>
      <c r="BS59" s="176">
        <v>90.6</v>
      </c>
      <c r="BT59" s="176">
        <v>91.3</v>
      </c>
      <c r="BU59" s="176">
        <v>91</v>
      </c>
      <c r="BV59" s="176">
        <v>90.7</v>
      </c>
      <c r="BW59" s="176">
        <v>90.9</v>
      </c>
      <c r="BX59" s="176">
        <v>93.3</v>
      </c>
      <c r="BY59" s="176">
        <v>92.9</v>
      </c>
      <c r="BZ59" s="176">
        <v>92.5</v>
      </c>
      <c r="CA59" s="176">
        <v>92.8</v>
      </c>
      <c r="CB59" s="176">
        <v>94.1</v>
      </c>
      <c r="CC59" s="176">
        <v>94.7</v>
      </c>
      <c r="CD59" s="176">
        <v>92.9</v>
      </c>
      <c r="CE59" s="176">
        <v>93.5</v>
      </c>
      <c r="CF59" s="176">
        <v>93.6</v>
      </c>
      <c r="CG59" s="176">
        <v>93.3</v>
      </c>
      <c r="CH59" s="176">
        <v>93</v>
      </c>
      <c r="CI59" s="176">
        <v>93.8</v>
      </c>
      <c r="CJ59" s="176">
        <v>92.9</v>
      </c>
      <c r="CK59" s="176">
        <v>92.8</v>
      </c>
      <c r="CL59" s="176">
        <v>94.1</v>
      </c>
      <c r="CM59" s="176">
        <v>94.4</v>
      </c>
      <c r="CN59" s="176">
        <v>94.2</v>
      </c>
      <c r="CO59" s="176">
        <v>94.2</v>
      </c>
      <c r="CP59" s="176">
        <v>94.1</v>
      </c>
      <c r="CQ59" s="176">
        <v>94.4</v>
      </c>
      <c r="CR59" s="176">
        <v>94.2</v>
      </c>
      <c r="CS59" s="176">
        <v>94.3</v>
      </c>
      <c r="CT59" s="176">
        <v>94.2</v>
      </c>
      <c r="CU59" s="176">
        <v>94</v>
      </c>
      <c r="CV59" s="176">
        <v>93.7</v>
      </c>
      <c r="CW59" s="176">
        <v>93.5</v>
      </c>
      <c r="CX59" s="176">
        <v>93.8</v>
      </c>
      <c r="CY59" s="176">
        <v>93.6</v>
      </c>
      <c r="CZ59" s="176">
        <v>93.7</v>
      </c>
      <c r="DA59" s="176">
        <v>93.3</v>
      </c>
      <c r="DB59" s="176">
        <v>93.6</v>
      </c>
      <c r="DC59" s="176">
        <v>93.1</v>
      </c>
      <c r="DD59" s="176">
        <v>93</v>
      </c>
      <c r="DE59" s="176">
        <v>93.1</v>
      </c>
      <c r="DF59" s="176">
        <v>92.8</v>
      </c>
      <c r="DG59" s="176">
        <v>93</v>
      </c>
      <c r="DH59" s="176">
        <v>93.5</v>
      </c>
      <c r="DI59" s="176">
        <v>93.7</v>
      </c>
      <c r="DJ59" s="176">
        <v>94.2</v>
      </c>
      <c r="DK59" s="176">
        <v>94.4</v>
      </c>
      <c r="DL59" s="176">
        <v>94.1</v>
      </c>
      <c r="DM59" s="176">
        <v>94.4</v>
      </c>
      <c r="DN59" s="176">
        <v>94.4</v>
      </c>
      <c r="DO59" s="176">
        <v>94.7</v>
      </c>
      <c r="DP59" s="176">
        <v>94.9</v>
      </c>
      <c r="DQ59" s="176">
        <v>94.8</v>
      </c>
      <c r="DR59" s="176">
        <v>94.9</v>
      </c>
      <c r="DS59" s="176">
        <v>94.5</v>
      </c>
      <c r="DT59" s="176">
        <v>94.7</v>
      </c>
      <c r="DU59" s="176">
        <v>95.7</v>
      </c>
      <c r="DV59" s="176">
        <v>96.5</v>
      </c>
      <c r="DW59" s="176">
        <v>96.2</v>
      </c>
      <c r="DX59" s="176">
        <v>96.4</v>
      </c>
      <c r="DY59" s="176">
        <v>96</v>
      </c>
      <c r="DZ59" s="176">
        <v>96.3</v>
      </c>
      <c r="EA59" s="176">
        <v>97.8</v>
      </c>
      <c r="EB59" s="176">
        <v>97.4</v>
      </c>
      <c r="EC59" s="176">
        <v>97.6</v>
      </c>
      <c r="ED59" s="176">
        <v>97.8</v>
      </c>
      <c r="EE59" s="176">
        <v>99.2</v>
      </c>
      <c r="EF59" s="176">
        <v>99.5</v>
      </c>
      <c r="EG59" s="176">
        <v>99.7</v>
      </c>
      <c r="EH59" s="176">
        <v>99.2</v>
      </c>
      <c r="EI59" s="176">
        <v>99.5</v>
      </c>
      <c r="EJ59" s="176">
        <v>99.4</v>
      </c>
      <c r="EK59" s="176">
        <v>99</v>
      </c>
      <c r="EL59" s="176">
        <v>99.2</v>
      </c>
      <c r="EM59" s="176">
        <v>100</v>
      </c>
      <c r="EN59" s="176">
        <v>100.1</v>
      </c>
      <c r="EO59" s="176">
        <v>100.6</v>
      </c>
      <c r="EP59" s="176">
        <v>100.6</v>
      </c>
      <c r="EQ59" s="176">
        <v>100.1</v>
      </c>
      <c r="ER59" s="176">
        <v>100.2</v>
      </c>
      <c r="ES59" s="176">
        <v>100.2</v>
      </c>
      <c r="ET59" s="176">
        <v>100.1</v>
      </c>
      <c r="EU59" s="176">
        <v>101</v>
      </c>
      <c r="EV59" s="176">
        <v>100.2</v>
      </c>
      <c r="EW59" s="176">
        <v>100</v>
      </c>
      <c r="EX59" s="176">
        <v>99.9</v>
      </c>
      <c r="EY59" s="176">
        <v>100.2</v>
      </c>
      <c r="EZ59" s="176">
        <v>99.9</v>
      </c>
      <c r="FA59" s="176">
        <v>99.7</v>
      </c>
      <c r="FB59" s="176">
        <v>98.9</v>
      </c>
      <c r="FC59" s="176">
        <v>99.6</v>
      </c>
      <c r="FD59" s="176">
        <v>100.2</v>
      </c>
      <c r="FE59" s="176">
        <v>100.5</v>
      </c>
      <c r="FF59" s="176">
        <v>99.9</v>
      </c>
      <c r="FG59" s="176">
        <v>100.3</v>
      </c>
      <c r="FH59" s="176">
        <v>100.7</v>
      </c>
      <c r="FI59" s="176">
        <v>100.2</v>
      </c>
      <c r="FJ59" s="176">
        <v>100.6</v>
      </c>
      <c r="FK59" s="176">
        <v>100.2</v>
      </c>
      <c r="FL59" s="176">
        <v>99.4</v>
      </c>
      <c r="FM59" s="176">
        <v>98.8</v>
      </c>
      <c r="FN59" s="176">
        <v>99.1</v>
      </c>
      <c r="FO59" s="176">
        <v>99.7</v>
      </c>
      <c r="FP59" s="176">
        <v>99.9</v>
      </c>
      <c r="FQ59" s="176">
        <v>99.8</v>
      </c>
      <c r="FR59" s="176">
        <v>100.3</v>
      </c>
      <c r="FS59" s="176">
        <v>100.8</v>
      </c>
      <c r="FT59" s="176">
        <v>100.5</v>
      </c>
      <c r="FU59" s="176">
        <v>101.1</v>
      </c>
      <c r="FV59" s="176">
        <v>100.8</v>
      </c>
      <c r="FW59" s="176">
        <v>101.2</v>
      </c>
      <c r="FX59" s="176">
        <v>100.3</v>
      </c>
      <c r="FY59" s="176">
        <v>99.8</v>
      </c>
      <c r="FZ59" s="176">
        <v>100.5</v>
      </c>
      <c r="GA59" s="176">
        <v>100.6</v>
      </c>
      <c r="GB59" s="176">
        <v>100.3</v>
      </c>
      <c r="GC59" s="176">
        <v>100.6</v>
      </c>
      <c r="GD59" s="176">
        <v>100.3</v>
      </c>
      <c r="GE59" s="176">
        <v>99.9</v>
      </c>
      <c r="GF59" s="176">
        <v>100.3</v>
      </c>
      <c r="GG59" s="176">
        <v>101</v>
      </c>
      <c r="GH59" s="176">
        <v>101.2</v>
      </c>
      <c r="GI59" s="176">
        <v>100.4</v>
      </c>
      <c r="GJ59" s="176">
        <v>100.5</v>
      </c>
      <c r="GK59" s="176">
        <v>100.2</v>
      </c>
      <c r="GL59" s="176">
        <v>100.5</v>
      </c>
      <c r="GM59" s="176">
        <v>100.5</v>
      </c>
      <c r="GN59" s="176">
        <v>100.4</v>
      </c>
      <c r="GO59" s="176">
        <v>100.2</v>
      </c>
      <c r="GP59" s="176">
        <v>99.7</v>
      </c>
      <c r="GQ59" s="176">
        <f>HLOOKUP($J59,CPIデータまとめ!$B$3:$ABW$186,GQ$1,FALSE)</f>
        <v>99.5</v>
      </c>
      <c r="GR59" s="176">
        <f>HLOOKUP($J59,CPIデータまとめ!$B$3:$ABW$186,GR$1,FALSE)</f>
        <v>100.2</v>
      </c>
      <c r="GS59" s="176">
        <f>HLOOKUP($J59,CPIデータまとめ!$B$3:$ABW$186,GS$1,FALSE)</f>
        <v>99.9</v>
      </c>
      <c r="GT59" s="176">
        <f>HLOOKUP($J59,CPIデータまとめ!$B$3:$ABW$186,GT$1,FALSE)</f>
        <v>102.3</v>
      </c>
      <c r="GU59" s="176">
        <f>HLOOKUP($J59,CPIデータまとめ!$B$3:$ABW$186,GU$1,FALSE)</f>
        <v>102.1</v>
      </c>
      <c r="GV59" s="176">
        <f>HLOOKUP($J59,CPIデータまとめ!$B$3:$ABW$186,GV$1,FALSE)</f>
        <v>103.3</v>
      </c>
      <c r="GW59" s="176">
        <f>HLOOKUP($J59,CPIデータまとめ!$B$3:$ABW$186,GW$1,FALSE)</f>
        <v>103.8</v>
      </c>
      <c r="GX59" s="176">
        <f>HLOOKUP($J59,CPIデータまとめ!$B$3:$ABW$186,GX$1,FALSE)</f>
        <v>104.6</v>
      </c>
      <c r="GY59" s="176">
        <f>HLOOKUP($J59,CPIデータまとめ!$B$3:$ABW$186,GY$1,FALSE)</f>
        <v>104.1</v>
      </c>
      <c r="GZ59" s="176">
        <f>HLOOKUP($J59,CPIデータまとめ!$B$3:$ABW$186,GZ$1,FALSE)</f>
        <v>104.1</v>
      </c>
      <c r="HA59" s="176" t="e">
        <f>HLOOKUP($J59,CPIデータまとめ!$B$3:$ABW$186,HA$1,FALSE)</f>
        <v>#N/A</v>
      </c>
      <c r="HB59" s="176" t="e">
        <f>HLOOKUP($J59,CPIデータまとめ!$B$3:$ABW$186,HB$1,FALSE)</f>
        <v>#N/A</v>
      </c>
      <c r="HC59" s="176" t="e">
        <f>HLOOKUP($J59,CPIデータまとめ!$B$3:$ABW$186,HC$1,FALSE)</f>
        <v>#REF!</v>
      </c>
      <c r="HD59" s="176" t="e">
        <f>HLOOKUP($J59,CPIデータまとめ!$B$3:$ABW$186,HD$1,FALSE)</f>
        <v>#REF!</v>
      </c>
    </row>
    <row r="60" spans="1:212" s="176" customFormat="1" ht="13.5" customHeight="1">
      <c r="A60" s="177"/>
      <c r="F60" s="176" t="s">
        <v>4353</v>
      </c>
      <c r="I60" s="194" t="s">
        <v>3816</v>
      </c>
      <c r="J60" s="233">
        <v>1173</v>
      </c>
      <c r="K60" s="233">
        <v>57</v>
      </c>
      <c r="L60" s="169">
        <v>2556190</v>
      </c>
      <c r="M60" s="169">
        <v>8</v>
      </c>
      <c r="N60" s="169">
        <v>156285</v>
      </c>
      <c r="O60" s="169">
        <v>6</v>
      </c>
      <c r="P60" s="175" t="s">
        <v>3821</v>
      </c>
      <c r="Q60" s="193" t="s">
        <v>3831</v>
      </c>
      <c r="R60" s="192"/>
      <c r="S60" s="195"/>
      <c r="T60" s="190" t="s">
        <v>3819</v>
      </c>
      <c r="U60" s="175">
        <v>3</v>
      </c>
      <c r="V60" s="175">
        <v>3</v>
      </c>
      <c r="W60" s="175"/>
      <c r="X60" s="175"/>
      <c r="Y60" s="175"/>
      <c r="Z60" s="175"/>
      <c r="AA60" s="175"/>
      <c r="AB60" s="175">
        <v>4</v>
      </c>
      <c r="AC60" s="189">
        <v>1</v>
      </c>
      <c r="AE60" s="176">
        <v>96.2</v>
      </c>
      <c r="AF60" s="176">
        <v>95.5</v>
      </c>
      <c r="AG60" s="176">
        <v>96.8</v>
      </c>
      <c r="AH60" s="176">
        <v>95.8</v>
      </c>
      <c r="AI60" s="176">
        <v>96.2</v>
      </c>
      <c r="AJ60" s="176">
        <v>96.6</v>
      </c>
      <c r="AK60" s="176">
        <v>97</v>
      </c>
      <c r="AL60" s="176">
        <v>95.9</v>
      </c>
      <c r="AM60" s="176">
        <v>98.2</v>
      </c>
      <c r="AN60" s="176">
        <v>97.3</v>
      </c>
      <c r="AO60" s="176">
        <v>98.9</v>
      </c>
      <c r="AP60" s="176">
        <v>97.3</v>
      </c>
      <c r="AQ60" s="176">
        <v>99.3</v>
      </c>
      <c r="AR60" s="176">
        <v>97</v>
      </c>
      <c r="AS60" s="176">
        <v>98.8</v>
      </c>
      <c r="AT60" s="176">
        <v>98.1</v>
      </c>
      <c r="AU60" s="176">
        <v>98.1</v>
      </c>
      <c r="AV60" s="176">
        <v>97.5</v>
      </c>
      <c r="AW60" s="176">
        <v>99</v>
      </c>
      <c r="AX60" s="176">
        <v>98.3</v>
      </c>
      <c r="AY60" s="176">
        <v>99.3</v>
      </c>
      <c r="AZ60" s="176">
        <v>97.1</v>
      </c>
      <c r="BA60" s="176">
        <v>98.8</v>
      </c>
      <c r="BB60" s="176">
        <v>97.1</v>
      </c>
      <c r="BC60" s="176">
        <v>99.1</v>
      </c>
      <c r="BD60" s="176">
        <v>97.8</v>
      </c>
      <c r="BE60" s="176">
        <v>100.2</v>
      </c>
      <c r="BF60" s="176">
        <v>96.7</v>
      </c>
      <c r="BG60" s="176">
        <v>98.9</v>
      </c>
      <c r="BH60" s="176">
        <v>97.1</v>
      </c>
      <c r="BI60" s="176">
        <v>98.9</v>
      </c>
      <c r="BJ60" s="176">
        <v>96.8</v>
      </c>
      <c r="BK60" s="176">
        <v>98.5</v>
      </c>
      <c r="BL60" s="176">
        <v>97.3</v>
      </c>
      <c r="BM60" s="176">
        <v>98.1</v>
      </c>
      <c r="BN60" s="176">
        <v>96.8</v>
      </c>
      <c r="BO60" s="176">
        <v>98.9</v>
      </c>
      <c r="BP60" s="176">
        <v>96.2</v>
      </c>
      <c r="BQ60" s="176">
        <v>97.9</v>
      </c>
      <c r="BR60" s="176">
        <v>97</v>
      </c>
      <c r="BS60" s="176">
        <v>97.1</v>
      </c>
      <c r="BT60" s="176">
        <v>95.3</v>
      </c>
      <c r="BU60" s="176">
        <v>97</v>
      </c>
      <c r="BV60" s="176">
        <v>95.3</v>
      </c>
      <c r="BW60" s="176">
        <v>97.8</v>
      </c>
      <c r="BX60" s="176">
        <v>97</v>
      </c>
      <c r="BY60" s="176">
        <v>97.7</v>
      </c>
      <c r="BZ60" s="176">
        <v>95.9</v>
      </c>
      <c r="CA60" s="176">
        <v>96.4</v>
      </c>
      <c r="CB60" s="176">
        <v>97.3</v>
      </c>
      <c r="CC60" s="176">
        <v>97.2</v>
      </c>
      <c r="CD60" s="176">
        <v>96.5</v>
      </c>
      <c r="CE60" s="176">
        <v>96.4</v>
      </c>
      <c r="CF60" s="176">
        <v>97.2</v>
      </c>
      <c r="CG60" s="176">
        <v>97.9</v>
      </c>
      <c r="CH60" s="176">
        <v>96.9</v>
      </c>
      <c r="CI60" s="176">
        <v>96.6</v>
      </c>
      <c r="CJ60" s="176">
        <v>96.4</v>
      </c>
      <c r="CK60" s="176">
        <v>97.2</v>
      </c>
      <c r="CL60" s="176">
        <v>96.5</v>
      </c>
      <c r="CM60" s="176">
        <v>96.9</v>
      </c>
      <c r="CN60" s="176">
        <v>97.1</v>
      </c>
      <c r="CO60" s="176">
        <v>97.3</v>
      </c>
      <c r="CP60" s="176">
        <v>96.8</v>
      </c>
      <c r="CQ60" s="176">
        <v>97.5</v>
      </c>
      <c r="CR60" s="176">
        <v>97</v>
      </c>
      <c r="CS60" s="176">
        <v>96.7</v>
      </c>
      <c r="CT60" s="176">
        <v>96.5</v>
      </c>
      <c r="CU60" s="176">
        <v>95.9</v>
      </c>
      <c r="CV60" s="176">
        <v>95.6</v>
      </c>
      <c r="CW60" s="176">
        <v>95</v>
      </c>
      <c r="CX60" s="176">
        <v>94.8</v>
      </c>
      <c r="CY60" s="176">
        <v>95.7</v>
      </c>
      <c r="CZ60" s="176">
        <v>93.3</v>
      </c>
      <c r="DA60" s="176">
        <v>94.3</v>
      </c>
      <c r="DB60" s="176">
        <v>95.2</v>
      </c>
      <c r="DC60" s="176">
        <v>95.9</v>
      </c>
      <c r="DD60" s="176">
        <v>95.2</v>
      </c>
      <c r="DE60" s="176">
        <v>95.7</v>
      </c>
      <c r="DF60" s="176">
        <v>96.1</v>
      </c>
      <c r="DG60" s="176">
        <v>94.6</v>
      </c>
      <c r="DH60" s="176">
        <v>95.3</v>
      </c>
      <c r="DI60" s="176">
        <v>95.8</v>
      </c>
      <c r="DJ60" s="176">
        <v>95.9</v>
      </c>
      <c r="DK60" s="176">
        <v>96.4</v>
      </c>
      <c r="DL60" s="176">
        <v>96.4</v>
      </c>
      <c r="DM60" s="176">
        <v>96.3</v>
      </c>
      <c r="DN60" s="176">
        <v>96.9</v>
      </c>
      <c r="DO60" s="176">
        <v>97.3</v>
      </c>
      <c r="DP60" s="176">
        <v>97</v>
      </c>
      <c r="DQ60" s="176">
        <v>96.9</v>
      </c>
      <c r="DR60" s="176">
        <v>97</v>
      </c>
      <c r="DS60" s="176">
        <v>97.4</v>
      </c>
      <c r="DT60" s="176">
        <v>97.8</v>
      </c>
      <c r="DU60" s="176">
        <v>99</v>
      </c>
      <c r="DV60" s="176">
        <v>99.3</v>
      </c>
      <c r="DW60" s="176">
        <v>102.8</v>
      </c>
      <c r="DX60" s="176">
        <v>102.1</v>
      </c>
      <c r="DY60" s="176">
        <v>103.9</v>
      </c>
      <c r="DZ60" s="176">
        <v>102.4</v>
      </c>
      <c r="EA60" s="176">
        <v>104.4</v>
      </c>
      <c r="EB60" s="176">
        <v>103.7</v>
      </c>
      <c r="EC60" s="176">
        <v>105.4</v>
      </c>
      <c r="ED60" s="176">
        <v>105.3</v>
      </c>
      <c r="EE60" s="176">
        <v>106.8</v>
      </c>
      <c r="EF60" s="176">
        <v>107.1</v>
      </c>
      <c r="EG60" s="176">
        <v>107.7</v>
      </c>
      <c r="EH60" s="176">
        <v>105.8</v>
      </c>
      <c r="EI60" s="176">
        <v>106.9</v>
      </c>
      <c r="EJ60" s="176">
        <v>106.1</v>
      </c>
      <c r="EK60" s="176">
        <v>107.7</v>
      </c>
      <c r="EL60" s="176">
        <v>105.6</v>
      </c>
      <c r="EM60" s="176">
        <v>106.2</v>
      </c>
      <c r="EN60" s="176">
        <v>105.1</v>
      </c>
      <c r="EO60" s="176">
        <v>105.9</v>
      </c>
      <c r="EP60" s="176">
        <v>104.4</v>
      </c>
      <c r="EQ60" s="176">
        <v>105.2</v>
      </c>
      <c r="ER60" s="176">
        <v>104.6</v>
      </c>
      <c r="ES60" s="176">
        <v>104.1</v>
      </c>
      <c r="ET60" s="176">
        <v>102.1</v>
      </c>
      <c r="EU60" s="176">
        <v>103.6</v>
      </c>
      <c r="EV60" s="176">
        <v>103</v>
      </c>
      <c r="EW60" s="176">
        <v>100.5</v>
      </c>
      <c r="EX60" s="176">
        <v>100.5</v>
      </c>
      <c r="EY60" s="176">
        <v>101.5</v>
      </c>
      <c r="EZ60" s="176">
        <v>100.5</v>
      </c>
      <c r="FA60" s="176">
        <v>97.7</v>
      </c>
      <c r="FB60" s="176">
        <v>98</v>
      </c>
      <c r="FC60" s="176">
        <v>98.3</v>
      </c>
      <c r="FD60" s="176">
        <v>98.8</v>
      </c>
      <c r="FE60" s="176">
        <v>98.5</v>
      </c>
      <c r="FF60" s="176">
        <v>99.1</v>
      </c>
      <c r="FG60" s="176">
        <v>100.6</v>
      </c>
      <c r="FH60" s="176">
        <v>99.9</v>
      </c>
      <c r="FI60" s="176">
        <v>99.1</v>
      </c>
      <c r="FJ60" s="176">
        <v>101</v>
      </c>
      <c r="FK60" s="176">
        <v>99</v>
      </c>
      <c r="FL60" s="176">
        <v>102.7</v>
      </c>
      <c r="FM60" s="176">
        <v>100.7</v>
      </c>
      <c r="FN60" s="176">
        <v>99.8</v>
      </c>
      <c r="FO60" s="176">
        <v>103.9</v>
      </c>
      <c r="FP60" s="176">
        <v>103.1</v>
      </c>
      <c r="FQ60" s="176">
        <v>102.6</v>
      </c>
      <c r="FR60" s="176">
        <v>101.9</v>
      </c>
      <c r="FS60" s="176">
        <v>101.4</v>
      </c>
      <c r="FT60" s="176">
        <v>101.5</v>
      </c>
      <c r="FU60" s="176">
        <v>102.1</v>
      </c>
      <c r="FV60" s="176">
        <v>100.6</v>
      </c>
      <c r="FW60" s="176">
        <v>102.4</v>
      </c>
      <c r="FX60" s="176">
        <v>102.9</v>
      </c>
      <c r="FY60" s="176">
        <v>101.8</v>
      </c>
      <c r="FZ60" s="176">
        <v>101.2</v>
      </c>
      <c r="GA60" s="176">
        <v>102.8</v>
      </c>
      <c r="GB60" s="176">
        <v>102.5</v>
      </c>
      <c r="GC60" s="176">
        <v>100.8</v>
      </c>
      <c r="GD60" s="176">
        <v>99.7</v>
      </c>
      <c r="GE60" s="176">
        <v>100.8</v>
      </c>
      <c r="GF60" s="176">
        <v>99.6</v>
      </c>
      <c r="GG60" s="176">
        <v>99.5</v>
      </c>
      <c r="GH60" s="176">
        <v>99.8</v>
      </c>
      <c r="GI60" s="176">
        <v>100.4</v>
      </c>
      <c r="GJ60" s="176">
        <v>112.5</v>
      </c>
      <c r="GK60" s="176">
        <v>117.1</v>
      </c>
      <c r="GL60" s="176">
        <v>117.2</v>
      </c>
      <c r="GM60" s="176">
        <v>118.4</v>
      </c>
      <c r="GN60" s="176">
        <v>118.6</v>
      </c>
      <c r="GO60" s="176">
        <v>118.1</v>
      </c>
      <c r="GP60" s="176">
        <v>117</v>
      </c>
      <c r="GQ60" s="176">
        <f>HLOOKUP($J60,CPIデータまとめ!$B$3:$ABW$186,GQ$1,FALSE)</f>
        <v>116</v>
      </c>
      <c r="GR60" s="176">
        <f>HLOOKUP($J60,CPIデータまとめ!$B$3:$ABW$186,GR$1,FALSE)</f>
        <v>118.1</v>
      </c>
      <c r="GS60" s="176">
        <f>HLOOKUP($J60,CPIデータまとめ!$B$3:$ABW$186,GS$1,FALSE)</f>
        <v>117.1</v>
      </c>
      <c r="GT60" s="176">
        <f>HLOOKUP($J60,CPIデータまとめ!$B$3:$ABW$186,GT$1,FALSE)</f>
        <v>121.2</v>
      </c>
      <c r="GU60" s="176">
        <f>HLOOKUP($J60,CPIデータまとめ!$B$3:$ABW$186,GU$1,FALSE)</f>
        <v>120.6</v>
      </c>
      <c r="GV60" s="176">
        <f>HLOOKUP($J60,CPIデータまとめ!$B$3:$ABW$186,GV$1,FALSE)</f>
        <v>121.7</v>
      </c>
      <c r="GW60" s="176">
        <f>HLOOKUP($J60,CPIデータまとめ!$B$3:$ABW$186,GW$1,FALSE)</f>
        <v>118.4</v>
      </c>
      <c r="GX60" s="176">
        <f>HLOOKUP($J60,CPIデータまとめ!$B$3:$ABW$186,GX$1,FALSE)</f>
        <v>118.7</v>
      </c>
      <c r="GY60" s="176">
        <f>HLOOKUP($J60,CPIデータまとめ!$B$3:$ABW$186,GY$1,FALSE)</f>
        <v>119.3</v>
      </c>
      <c r="GZ60" s="176">
        <f>HLOOKUP($J60,CPIデータまとめ!$B$3:$ABW$186,GZ$1,FALSE)</f>
        <v>119.7</v>
      </c>
      <c r="HA60" s="176" t="e">
        <f>HLOOKUP($J60,CPIデータまとめ!$B$3:$ABW$186,HA$1,FALSE)</f>
        <v>#N/A</v>
      </c>
      <c r="HB60" s="176" t="e">
        <f>HLOOKUP($J60,CPIデータまとめ!$B$3:$ABW$186,HB$1,FALSE)</f>
        <v>#N/A</v>
      </c>
      <c r="HC60" s="176" t="e">
        <f>HLOOKUP($J60,CPIデータまとめ!$B$3:$ABW$186,HC$1,FALSE)</f>
        <v>#REF!</v>
      </c>
      <c r="HD60" s="176" t="e">
        <f>HLOOKUP($J60,CPIデータまとめ!$B$3:$ABW$186,HD$1,FALSE)</f>
        <v>#REF!</v>
      </c>
    </row>
    <row r="61" spans="1:212" s="176" customFormat="1" ht="13.5" customHeight="1">
      <c r="A61" s="177"/>
      <c r="F61" s="176" t="s">
        <v>4352</v>
      </c>
      <c r="I61" s="194" t="s">
        <v>3816</v>
      </c>
      <c r="J61" s="233">
        <v>1163</v>
      </c>
      <c r="K61" s="233">
        <v>58</v>
      </c>
      <c r="L61" s="169">
        <v>301487</v>
      </c>
      <c r="M61" s="169">
        <v>1</v>
      </c>
      <c r="N61" s="169">
        <v>19938</v>
      </c>
      <c r="O61" s="169">
        <v>1</v>
      </c>
      <c r="P61" s="175" t="s">
        <v>3821</v>
      </c>
      <c r="Q61" s="193" t="s">
        <v>3831</v>
      </c>
      <c r="R61" s="192"/>
      <c r="S61" s="195"/>
      <c r="T61" s="190" t="s">
        <v>3819</v>
      </c>
      <c r="U61" s="175">
        <v>3</v>
      </c>
      <c r="V61" s="175">
        <v>3</v>
      </c>
      <c r="W61" s="175"/>
      <c r="X61" s="175"/>
      <c r="Y61" s="175"/>
      <c r="Z61" s="175"/>
      <c r="AA61" s="175"/>
      <c r="AB61" s="175">
        <v>2</v>
      </c>
      <c r="AC61" s="189">
        <v>1</v>
      </c>
      <c r="AE61" s="176">
        <v>104.9</v>
      </c>
      <c r="AF61" s="176">
        <v>105.2</v>
      </c>
      <c r="AG61" s="176">
        <v>103.6</v>
      </c>
      <c r="AH61" s="176">
        <v>102.8</v>
      </c>
      <c r="AI61" s="176">
        <v>102.5</v>
      </c>
      <c r="AJ61" s="176">
        <v>100.3</v>
      </c>
      <c r="AK61" s="176">
        <v>101</v>
      </c>
      <c r="AL61" s="176">
        <v>101.8</v>
      </c>
      <c r="AM61" s="176">
        <v>101.5</v>
      </c>
      <c r="AN61" s="176">
        <v>101.6</v>
      </c>
      <c r="AO61" s="176">
        <v>101.8</v>
      </c>
      <c r="AP61" s="176">
        <v>101.2</v>
      </c>
      <c r="AQ61" s="176">
        <v>102.5</v>
      </c>
      <c r="AR61" s="176">
        <v>100.2</v>
      </c>
      <c r="AS61" s="176">
        <v>100.6</v>
      </c>
      <c r="AT61" s="176">
        <v>99.7</v>
      </c>
      <c r="AU61" s="176">
        <v>99.5</v>
      </c>
      <c r="AV61" s="176">
        <v>99.4</v>
      </c>
      <c r="AW61" s="176">
        <v>98.6</v>
      </c>
      <c r="AX61" s="176">
        <v>99.6</v>
      </c>
      <c r="AY61" s="176">
        <v>98.2</v>
      </c>
      <c r="AZ61" s="176">
        <v>99.2</v>
      </c>
      <c r="BA61" s="176">
        <v>98.2</v>
      </c>
      <c r="BB61" s="176">
        <v>100.1</v>
      </c>
      <c r="BC61" s="176">
        <v>98.8</v>
      </c>
      <c r="BD61" s="176">
        <v>96.6</v>
      </c>
      <c r="BE61" s="176">
        <v>97.4</v>
      </c>
      <c r="BF61" s="176">
        <v>97.2</v>
      </c>
      <c r="BG61" s="176">
        <v>98.3</v>
      </c>
      <c r="BH61" s="176">
        <v>99</v>
      </c>
      <c r="BI61" s="176">
        <v>96.6</v>
      </c>
      <c r="BJ61" s="176">
        <v>94.3</v>
      </c>
      <c r="BK61" s="176">
        <v>95.8</v>
      </c>
      <c r="BL61" s="176">
        <v>96.7</v>
      </c>
      <c r="BM61" s="176">
        <v>96.6</v>
      </c>
      <c r="BN61" s="176">
        <v>96.1</v>
      </c>
      <c r="BO61" s="176">
        <v>98.2</v>
      </c>
      <c r="BP61" s="176">
        <v>97.6</v>
      </c>
      <c r="BQ61" s="176">
        <v>96.9</v>
      </c>
      <c r="BR61" s="176">
        <v>97.8</v>
      </c>
      <c r="BS61" s="176">
        <v>96.6</v>
      </c>
      <c r="BT61" s="176">
        <v>95.1</v>
      </c>
      <c r="BU61" s="176">
        <v>95.2</v>
      </c>
      <c r="BV61" s="176">
        <v>94.9</v>
      </c>
      <c r="BW61" s="176">
        <v>95.1</v>
      </c>
      <c r="BX61" s="176">
        <v>94.4</v>
      </c>
      <c r="BY61" s="176">
        <v>96</v>
      </c>
      <c r="BZ61" s="176">
        <v>95.6</v>
      </c>
      <c r="CA61" s="176">
        <v>95.6</v>
      </c>
      <c r="CB61" s="176">
        <v>95.1</v>
      </c>
      <c r="CC61" s="176">
        <v>95.6</v>
      </c>
      <c r="CD61" s="176">
        <v>95.4</v>
      </c>
      <c r="CE61" s="176">
        <v>95.7</v>
      </c>
      <c r="CF61" s="176">
        <v>94.9</v>
      </c>
      <c r="CG61" s="176">
        <v>94.3</v>
      </c>
      <c r="CH61" s="176">
        <v>94.6</v>
      </c>
      <c r="CI61" s="176">
        <v>93.9</v>
      </c>
      <c r="CJ61" s="176">
        <v>93.6</v>
      </c>
      <c r="CK61" s="176">
        <v>93</v>
      </c>
      <c r="CL61" s="176">
        <v>92.9</v>
      </c>
      <c r="CM61" s="176">
        <v>94.2</v>
      </c>
      <c r="CN61" s="176">
        <v>94.3</v>
      </c>
      <c r="CO61" s="176">
        <v>95</v>
      </c>
      <c r="CP61" s="176">
        <v>95.8</v>
      </c>
      <c r="CQ61" s="176">
        <v>95.7</v>
      </c>
      <c r="CR61" s="176">
        <v>95.8</v>
      </c>
      <c r="CS61" s="176">
        <v>96.4</v>
      </c>
      <c r="CT61" s="176">
        <v>96.4</v>
      </c>
      <c r="CU61" s="176">
        <v>96.2</v>
      </c>
      <c r="CV61" s="176">
        <v>95.8</v>
      </c>
      <c r="CW61" s="176">
        <v>95.9</v>
      </c>
      <c r="CX61" s="176">
        <v>95.8</v>
      </c>
      <c r="CY61" s="176">
        <v>96.6</v>
      </c>
      <c r="CZ61" s="176">
        <v>96.5</v>
      </c>
      <c r="DA61" s="176">
        <v>96.2</v>
      </c>
      <c r="DB61" s="176">
        <v>97.1</v>
      </c>
      <c r="DC61" s="176">
        <v>96.8</v>
      </c>
      <c r="DD61" s="176">
        <v>96.1</v>
      </c>
      <c r="DE61" s="176">
        <v>95.5</v>
      </c>
      <c r="DF61" s="176">
        <v>95.4</v>
      </c>
      <c r="DG61" s="176">
        <v>95.4</v>
      </c>
      <c r="DH61" s="176">
        <v>95.3</v>
      </c>
      <c r="DI61" s="176">
        <v>96</v>
      </c>
      <c r="DJ61" s="176">
        <v>95.5</v>
      </c>
      <c r="DK61" s="176">
        <v>95.9</v>
      </c>
      <c r="DL61" s="176">
        <v>94.8</v>
      </c>
      <c r="DM61" s="176">
        <v>96.2</v>
      </c>
      <c r="DN61" s="176">
        <v>96.7</v>
      </c>
      <c r="DO61" s="176">
        <v>96.7</v>
      </c>
      <c r="DP61" s="176">
        <v>96.6</v>
      </c>
      <c r="DQ61" s="176">
        <v>97.7</v>
      </c>
      <c r="DR61" s="176">
        <v>97.1</v>
      </c>
      <c r="DS61" s="176">
        <v>96.9</v>
      </c>
      <c r="DT61" s="176">
        <v>98</v>
      </c>
      <c r="DU61" s="176">
        <v>98.3</v>
      </c>
      <c r="DV61" s="176">
        <v>98.5</v>
      </c>
      <c r="DW61" s="176">
        <v>97.9</v>
      </c>
      <c r="DX61" s="176">
        <v>98.8</v>
      </c>
      <c r="DY61" s="176">
        <v>98.5</v>
      </c>
      <c r="DZ61" s="176">
        <v>100.3</v>
      </c>
      <c r="EA61" s="176">
        <v>99.9</v>
      </c>
      <c r="EB61" s="176">
        <v>100.4</v>
      </c>
      <c r="EC61" s="176">
        <v>99.4</v>
      </c>
      <c r="ED61" s="176">
        <v>99.8</v>
      </c>
      <c r="EE61" s="176">
        <v>100</v>
      </c>
      <c r="EF61" s="176">
        <v>100.4</v>
      </c>
      <c r="EG61" s="176">
        <v>99.8</v>
      </c>
      <c r="EH61" s="176">
        <v>100</v>
      </c>
      <c r="EI61" s="176">
        <v>99.8</v>
      </c>
      <c r="EJ61" s="176">
        <v>100.7</v>
      </c>
      <c r="EK61" s="176">
        <v>100.4</v>
      </c>
      <c r="EL61" s="176">
        <v>100.2</v>
      </c>
      <c r="EM61" s="176">
        <v>101</v>
      </c>
      <c r="EN61" s="176">
        <v>99.9</v>
      </c>
      <c r="EO61" s="176">
        <v>100.3</v>
      </c>
      <c r="EP61" s="176">
        <v>99.4</v>
      </c>
      <c r="EQ61" s="176">
        <v>99</v>
      </c>
      <c r="ER61" s="176">
        <v>98.8</v>
      </c>
      <c r="ES61" s="176">
        <v>99.2</v>
      </c>
      <c r="ET61" s="176">
        <v>99.1</v>
      </c>
      <c r="EU61" s="176">
        <v>100.2</v>
      </c>
      <c r="EV61" s="176">
        <v>99.7</v>
      </c>
      <c r="EW61" s="176">
        <v>100.1</v>
      </c>
      <c r="EX61" s="176">
        <v>99</v>
      </c>
      <c r="EY61" s="176">
        <v>99.9</v>
      </c>
      <c r="EZ61" s="176">
        <v>99.8</v>
      </c>
      <c r="FA61" s="176">
        <v>100.1</v>
      </c>
      <c r="FB61" s="176">
        <v>99.9</v>
      </c>
      <c r="FC61" s="176">
        <v>101.2</v>
      </c>
      <c r="FD61" s="176">
        <v>100.4</v>
      </c>
      <c r="FE61" s="176">
        <v>100.4</v>
      </c>
      <c r="FF61" s="176">
        <v>99.3</v>
      </c>
      <c r="FG61" s="176">
        <v>100.7</v>
      </c>
      <c r="FH61" s="176">
        <v>100.7</v>
      </c>
      <c r="FI61" s="176">
        <v>100.8</v>
      </c>
      <c r="FJ61" s="176">
        <v>100.5</v>
      </c>
      <c r="FK61" s="176">
        <v>102</v>
      </c>
      <c r="FL61" s="176">
        <v>102.7</v>
      </c>
      <c r="FM61" s="176">
        <v>101.7</v>
      </c>
      <c r="FN61" s="176">
        <v>102.3</v>
      </c>
      <c r="FO61" s="176">
        <v>103.4</v>
      </c>
      <c r="FP61" s="176">
        <v>103.3</v>
      </c>
      <c r="FQ61" s="176">
        <v>104</v>
      </c>
      <c r="FR61" s="176">
        <v>104</v>
      </c>
      <c r="FS61" s="176">
        <v>103.9</v>
      </c>
      <c r="FT61" s="176">
        <v>103.6</v>
      </c>
      <c r="FU61" s="176">
        <v>103.1</v>
      </c>
      <c r="FV61" s="176">
        <v>103.8</v>
      </c>
      <c r="FW61" s="176">
        <v>103.4</v>
      </c>
      <c r="FX61" s="176">
        <v>104.4</v>
      </c>
      <c r="FY61" s="176">
        <v>104.2</v>
      </c>
      <c r="FZ61" s="176">
        <v>104.4</v>
      </c>
      <c r="GA61" s="176">
        <v>103.8</v>
      </c>
      <c r="GB61" s="176">
        <v>103.7</v>
      </c>
      <c r="GC61" s="176">
        <v>103.6</v>
      </c>
      <c r="GD61" s="176">
        <v>104.5</v>
      </c>
      <c r="GE61" s="176">
        <v>103.6</v>
      </c>
      <c r="GF61" s="176">
        <v>103.3</v>
      </c>
      <c r="GG61" s="176">
        <v>104.4</v>
      </c>
      <c r="GH61" s="176">
        <v>104.3</v>
      </c>
      <c r="GI61" s="176">
        <v>104.5</v>
      </c>
      <c r="GJ61" s="176">
        <v>105.1</v>
      </c>
      <c r="GK61" s="176">
        <v>104.9</v>
      </c>
      <c r="GL61" s="176">
        <v>104.8</v>
      </c>
      <c r="GM61" s="176">
        <v>105</v>
      </c>
      <c r="GN61" s="176">
        <v>105.2</v>
      </c>
      <c r="GO61" s="176">
        <v>105.5</v>
      </c>
      <c r="GP61" s="176">
        <v>105.4</v>
      </c>
      <c r="GQ61" s="176">
        <f>HLOOKUP($J61,CPIデータまとめ!$B$3:$ABW$186,GQ$1,FALSE)</f>
        <v>106.3</v>
      </c>
      <c r="GR61" s="176">
        <f>HLOOKUP($J61,CPIデータまとめ!$B$3:$ABW$186,GR$1,FALSE)</f>
        <v>106.1</v>
      </c>
      <c r="GS61" s="176">
        <f>HLOOKUP($J61,CPIデータまとめ!$B$3:$ABW$186,GS$1,FALSE)</f>
        <v>107.6</v>
      </c>
      <c r="GT61" s="176">
        <f>HLOOKUP($J61,CPIデータまとめ!$B$3:$ABW$186,GT$1,FALSE)</f>
        <v>111.3</v>
      </c>
      <c r="GU61" s="176">
        <f>HLOOKUP($J61,CPIデータまとめ!$B$3:$ABW$186,GU$1,FALSE)</f>
        <v>111.3</v>
      </c>
      <c r="GV61" s="176">
        <f>HLOOKUP($J61,CPIデータまとめ!$B$3:$ABW$186,GV$1,FALSE)</f>
        <v>112.3</v>
      </c>
      <c r="GW61" s="176">
        <f>HLOOKUP($J61,CPIデータまとめ!$B$3:$ABW$186,GW$1,FALSE)</f>
        <v>111.8</v>
      </c>
      <c r="GX61" s="176">
        <f>HLOOKUP($J61,CPIデータまとめ!$B$3:$ABW$186,GX$1,FALSE)</f>
        <v>111.7</v>
      </c>
      <c r="GY61" s="176">
        <f>HLOOKUP($J61,CPIデータまとめ!$B$3:$ABW$186,GY$1,FALSE)</f>
        <v>112</v>
      </c>
      <c r="GZ61" s="176">
        <f>HLOOKUP($J61,CPIデータまとめ!$B$3:$ABW$186,GZ$1,FALSE)</f>
        <v>112.2</v>
      </c>
      <c r="HA61" s="176" t="e">
        <f>HLOOKUP($J61,CPIデータまとめ!$B$3:$ABW$186,HA$1,FALSE)</f>
        <v>#N/A</v>
      </c>
      <c r="HB61" s="176" t="e">
        <f>HLOOKUP($J61,CPIデータまとめ!$B$3:$ABW$186,HB$1,FALSE)</f>
        <v>#N/A</v>
      </c>
      <c r="HC61" s="176" t="e">
        <f>HLOOKUP($J61,CPIデータまとめ!$B$3:$ABW$186,HC$1,FALSE)</f>
        <v>#REF!</v>
      </c>
      <c r="HD61" s="176" t="e">
        <f>HLOOKUP($J61,CPIデータまとめ!$B$3:$ABW$186,HD$1,FALSE)</f>
        <v>#REF!</v>
      </c>
    </row>
    <row r="62" spans="1:212" s="176" customFormat="1" ht="13.5" customHeight="1">
      <c r="A62" s="177"/>
      <c r="C62" s="176" t="s">
        <v>4351</v>
      </c>
      <c r="I62" s="232">
        <v>13</v>
      </c>
      <c r="J62" s="178" t="s">
        <v>3816</v>
      </c>
      <c r="K62" s="233">
        <v>59</v>
      </c>
      <c r="L62" s="169">
        <v>64498902</v>
      </c>
      <c r="M62" s="169">
        <v>204</v>
      </c>
      <c r="N62" s="169">
        <v>4442228</v>
      </c>
      <c r="O62" s="169">
        <v>178</v>
      </c>
      <c r="P62" s="175" t="s">
        <v>3781</v>
      </c>
      <c r="Q62" s="193" t="s">
        <v>3781</v>
      </c>
      <c r="R62" s="192" t="s">
        <v>3781</v>
      </c>
      <c r="S62" s="195"/>
      <c r="T62" s="190" t="s">
        <v>3781</v>
      </c>
      <c r="U62" s="175" t="s">
        <v>3781</v>
      </c>
      <c r="V62" s="175" t="s">
        <v>3781</v>
      </c>
      <c r="W62" s="175" t="s">
        <v>3781</v>
      </c>
      <c r="X62" s="175" t="s">
        <v>3781</v>
      </c>
      <c r="Y62" s="175" t="s">
        <v>3781</v>
      </c>
      <c r="Z62" s="175" t="s">
        <v>3781</v>
      </c>
      <c r="AA62" s="175" t="s">
        <v>3781</v>
      </c>
      <c r="AB62" s="175" t="s">
        <v>3781</v>
      </c>
      <c r="AC62" s="189" t="s">
        <v>3781</v>
      </c>
    </row>
    <row r="63" spans="1:212" s="176" customFormat="1" ht="13.5" customHeight="1">
      <c r="A63" s="177"/>
      <c r="E63" s="176" t="s">
        <v>3338</v>
      </c>
      <c r="I63" s="232">
        <v>14</v>
      </c>
      <c r="J63" s="178" t="s">
        <v>3816</v>
      </c>
      <c r="K63" s="233">
        <v>60</v>
      </c>
      <c r="L63" s="169">
        <v>50339974</v>
      </c>
      <c r="M63" s="169">
        <v>159</v>
      </c>
      <c r="N63" s="169">
        <v>3480721</v>
      </c>
      <c r="O63" s="169">
        <v>139</v>
      </c>
      <c r="P63" s="175" t="s">
        <v>3781</v>
      </c>
      <c r="Q63" s="193" t="s">
        <v>3781</v>
      </c>
      <c r="R63" s="192" t="s">
        <v>3781</v>
      </c>
      <c r="S63" s="195"/>
      <c r="T63" s="190" t="s">
        <v>3781</v>
      </c>
      <c r="U63" s="175" t="s">
        <v>3781</v>
      </c>
      <c r="V63" s="175" t="s">
        <v>3781</v>
      </c>
      <c r="W63" s="175" t="s">
        <v>3781</v>
      </c>
      <c r="X63" s="175" t="s">
        <v>3781</v>
      </c>
      <c r="Y63" s="175" t="s">
        <v>3781</v>
      </c>
      <c r="Z63" s="175" t="s">
        <v>3781</v>
      </c>
      <c r="AA63" s="175" t="s">
        <v>3781</v>
      </c>
      <c r="AB63" s="175" t="s">
        <v>3781</v>
      </c>
      <c r="AC63" s="189" t="s">
        <v>3781</v>
      </c>
    </row>
    <row r="64" spans="1:212" s="176" customFormat="1" ht="13.5" customHeight="1">
      <c r="A64" s="177"/>
      <c r="F64" s="176" t="s">
        <v>4350</v>
      </c>
      <c r="I64" s="194" t="s">
        <v>3816</v>
      </c>
      <c r="J64" s="233">
        <v>1201</v>
      </c>
      <c r="K64" s="233">
        <v>61</v>
      </c>
      <c r="L64" s="169">
        <v>13928341</v>
      </c>
      <c r="M64" s="169">
        <v>44</v>
      </c>
      <c r="N64" s="169">
        <v>976943</v>
      </c>
      <c r="O64" s="169">
        <v>39</v>
      </c>
      <c r="P64" s="175"/>
      <c r="Q64" s="193" t="s">
        <v>3819</v>
      </c>
      <c r="R64" s="192"/>
      <c r="S64" s="195"/>
      <c r="T64" s="190"/>
      <c r="U64" s="175">
        <v>1</v>
      </c>
      <c r="V64" s="175">
        <v>3</v>
      </c>
      <c r="W64" s="175"/>
      <c r="X64" s="175"/>
      <c r="Y64" s="175"/>
      <c r="Z64" s="175"/>
      <c r="AA64" s="175"/>
      <c r="AB64" s="175">
        <v>6</v>
      </c>
      <c r="AC64" s="189">
        <v>1</v>
      </c>
      <c r="AE64" s="176">
        <v>89.6</v>
      </c>
      <c r="AF64" s="176">
        <v>89.3</v>
      </c>
      <c r="AG64" s="176">
        <v>89.1</v>
      </c>
      <c r="AH64" s="176">
        <v>88.8</v>
      </c>
      <c r="AI64" s="176">
        <v>88.6</v>
      </c>
      <c r="AJ64" s="176">
        <v>89</v>
      </c>
      <c r="AK64" s="176">
        <v>89.3</v>
      </c>
      <c r="AL64" s="176">
        <v>89.9</v>
      </c>
      <c r="AM64" s="176">
        <v>89.7</v>
      </c>
      <c r="AN64" s="176">
        <v>89.8</v>
      </c>
      <c r="AO64" s="176">
        <v>89.7</v>
      </c>
      <c r="AP64" s="176">
        <v>89.7</v>
      </c>
      <c r="AQ64" s="176">
        <v>89.6</v>
      </c>
      <c r="AR64" s="176">
        <v>89.9</v>
      </c>
      <c r="AS64" s="176">
        <v>89.6</v>
      </c>
      <c r="AT64" s="176">
        <v>89.5</v>
      </c>
      <c r="AU64" s="176">
        <v>89.9</v>
      </c>
      <c r="AV64" s="176">
        <v>89.7</v>
      </c>
      <c r="AW64" s="176">
        <v>89.5</v>
      </c>
      <c r="AX64" s="176">
        <v>89.7</v>
      </c>
      <c r="AY64" s="176">
        <v>89.7</v>
      </c>
      <c r="AZ64" s="176">
        <v>88.6</v>
      </c>
      <c r="BA64" s="176">
        <v>88.2</v>
      </c>
      <c r="BB64" s="176">
        <v>87.6</v>
      </c>
      <c r="BC64" s="176">
        <v>88.2</v>
      </c>
      <c r="BD64" s="176">
        <v>88</v>
      </c>
      <c r="BE64" s="176">
        <v>88.8</v>
      </c>
      <c r="BF64" s="176">
        <v>88.3</v>
      </c>
      <c r="BG64" s="176">
        <v>88</v>
      </c>
      <c r="BH64" s="176">
        <v>88.3</v>
      </c>
      <c r="BI64" s="176">
        <v>88</v>
      </c>
      <c r="BJ64" s="176">
        <v>88.3</v>
      </c>
      <c r="BK64" s="176">
        <v>88.5</v>
      </c>
      <c r="BL64" s="176">
        <v>89.2</v>
      </c>
      <c r="BM64" s="176">
        <v>90.1</v>
      </c>
      <c r="BN64" s="176">
        <v>90.1</v>
      </c>
      <c r="BO64" s="176">
        <v>91.1</v>
      </c>
      <c r="BP64" s="176">
        <v>91.5</v>
      </c>
      <c r="BQ64" s="176">
        <v>90.9</v>
      </c>
      <c r="BR64" s="176">
        <v>91.4</v>
      </c>
      <c r="BS64" s="176">
        <v>91.1</v>
      </c>
      <c r="BT64" s="176">
        <v>91.7</v>
      </c>
      <c r="BU64" s="176">
        <v>91.7</v>
      </c>
      <c r="BV64" s="176">
        <v>92</v>
      </c>
      <c r="BW64" s="176">
        <v>92.2</v>
      </c>
      <c r="BX64" s="176">
        <v>92.7</v>
      </c>
      <c r="BY64" s="176">
        <v>92.1</v>
      </c>
      <c r="BZ64" s="176">
        <v>93</v>
      </c>
      <c r="CA64" s="176">
        <v>94.2</v>
      </c>
      <c r="CB64" s="176">
        <v>96.4</v>
      </c>
      <c r="CC64" s="176">
        <v>95.6</v>
      </c>
      <c r="CD64" s="176">
        <v>95.7</v>
      </c>
      <c r="CE64" s="176">
        <v>95.6</v>
      </c>
      <c r="CF64" s="176">
        <v>95.3</v>
      </c>
      <c r="CG64" s="176">
        <v>95</v>
      </c>
      <c r="CH64" s="176">
        <v>96</v>
      </c>
      <c r="CI64" s="176">
        <v>96.1</v>
      </c>
      <c r="CJ64" s="176">
        <v>96.4</v>
      </c>
      <c r="CK64" s="176">
        <v>96.6</v>
      </c>
      <c r="CL64" s="176">
        <v>97.2</v>
      </c>
      <c r="CM64" s="176">
        <v>97.9</v>
      </c>
      <c r="CN64" s="176">
        <v>98</v>
      </c>
      <c r="CO64" s="176">
        <v>97.9</v>
      </c>
      <c r="CP64" s="176">
        <v>98</v>
      </c>
      <c r="CQ64" s="176">
        <v>97.5</v>
      </c>
      <c r="CR64" s="176">
        <v>98.3</v>
      </c>
      <c r="CS64" s="176">
        <v>99.2</v>
      </c>
      <c r="CT64" s="176">
        <v>98.6</v>
      </c>
      <c r="CU64" s="176">
        <v>98.5</v>
      </c>
      <c r="CV64" s="176">
        <v>98</v>
      </c>
      <c r="CW64" s="176">
        <v>98</v>
      </c>
      <c r="CX64" s="176">
        <v>98.6</v>
      </c>
      <c r="CY64" s="176">
        <v>99.7</v>
      </c>
      <c r="CZ64" s="176">
        <v>98.6</v>
      </c>
      <c r="DA64" s="176">
        <v>99.5</v>
      </c>
      <c r="DB64" s="176">
        <v>99.7</v>
      </c>
      <c r="DC64" s="176">
        <v>99.9</v>
      </c>
      <c r="DD64" s="176">
        <v>99.2</v>
      </c>
      <c r="DE64" s="176">
        <v>99.5</v>
      </c>
      <c r="DF64" s="176">
        <v>99.5</v>
      </c>
      <c r="DG64" s="176">
        <v>99.4</v>
      </c>
      <c r="DH64" s="176">
        <v>99.6</v>
      </c>
      <c r="DI64" s="176">
        <v>99.6</v>
      </c>
      <c r="DJ64" s="176">
        <v>100</v>
      </c>
      <c r="DK64" s="176">
        <v>101.8</v>
      </c>
      <c r="DL64" s="176">
        <v>101.2</v>
      </c>
      <c r="DM64" s="176">
        <v>101.6</v>
      </c>
      <c r="DN64" s="176">
        <v>101.9</v>
      </c>
      <c r="DO64" s="176">
        <v>101.2</v>
      </c>
      <c r="DP64" s="176">
        <v>101.3</v>
      </c>
      <c r="DQ64" s="176">
        <v>101.2</v>
      </c>
      <c r="DR64" s="176">
        <v>101.4</v>
      </c>
      <c r="DS64" s="176">
        <v>101.8</v>
      </c>
      <c r="DT64" s="176">
        <v>101.5</v>
      </c>
      <c r="DU64" s="176">
        <v>102.2</v>
      </c>
      <c r="DV64" s="176">
        <v>102.5</v>
      </c>
      <c r="DW64" s="176">
        <v>102.7</v>
      </c>
      <c r="DX64" s="176">
        <v>102.6</v>
      </c>
      <c r="DY64" s="176">
        <v>102.8</v>
      </c>
      <c r="DZ64" s="176">
        <v>102.8</v>
      </c>
      <c r="EA64" s="176">
        <v>102.5</v>
      </c>
      <c r="EB64" s="176">
        <v>102.8</v>
      </c>
      <c r="EC64" s="176">
        <v>103.3</v>
      </c>
      <c r="ED64" s="176">
        <v>103.4</v>
      </c>
      <c r="EE64" s="176">
        <v>102.8</v>
      </c>
      <c r="EF64" s="176">
        <v>103.1</v>
      </c>
      <c r="EG64" s="176">
        <v>103.2</v>
      </c>
      <c r="EH64" s="176">
        <v>102.8</v>
      </c>
      <c r="EI64" s="176">
        <v>102.5</v>
      </c>
      <c r="EJ64" s="176">
        <v>102.4</v>
      </c>
      <c r="EK64" s="176">
        <v>103</v>
      </c>
      <c r="EL64" s="176">
        <v>102.5</v>
      </c>
      <c r="EM64" s="176">
        <v>102.8</v>
      </c>
      <c r="EN64" s="176">
        <v>101.8</v>
      </c>
      <c r="EO64" s="176">
        <v>101.4</v>
      </c>
      <c r="EP64" s="176">
        <v>100.8</v>
      </c>
      <c r="EQ64" s="176">
        <v>101.9</v>
      </c>
      <c r="ER64" s="176">
        <v>101.4</v>
      </c>
      <c r="ES64" s="176">
        <v>100.5</v>
      </c>
      <c r="ET64" s="176">
        <v>100.5</v>
      </c>
      <c r="EU64" s="176">
        <v>102.3</v>
      </c>
      <c r="EV64" s="176">
        <v>101.2</v>
      </c>
      <c r="EW64" s="176">
        <v>100.4</v>
      </c>
      <c r="EX64" s="176">
        <v>99.9</v>
      </c>
      <c r="EY64" s="176">
        <v>99.1</v>
      </c>
      <c r="EZ64" s="176">
        <v>99.5</v>
      </c>
      <c r="FA64" s="176">
        <v>99.5</v>
      </c>
      <c r="FB64" s="176">
        <v>99.8</v>
      </c>
      <c r="FC64" s="176">
        <v>99.1</v>
      </c>
      <c r="FD64" s="176">
        <v>99.3</v>
      </c>
      <c r="FE64" s="176">
        <v>99.7</v>
      </c>
      <c r="FF64" s="176">
        <v>100.2</v>
      </c>
      <c r="FG64" s="176">
        <v>101</v>
      </c>
      <c r="FH64" s="176">
        <v>99.8</v>
      </c>
      <c r="FI64" s="176">
        <v>100.4</v>
      </c>
      <c r="FJ64" s="176">
        <v>101.3</v>
      </c>
      <c r="FK64" s="176">
        <v>100.1</v>
      </c>
      <c r="FL64" s="176">
        <v>100.1</v>
      </c>
      <c r="FM64" s="176">
        <v>99.9</v>
      </c>
      <c r="FN64" s="176">
        <v>99.3</v>
      </c>
      <c r="FO64" s="176">
        <v>100.2</v>
      </c>
      <c r="FP64" s="176">
        <v>100.3</v>
      </c>
      <c r="FQ64" s="176">
        <v>100.1</v>
      </c>
      <c r="FR64" s="176">
        <v>99.4</v>
      </c>
      <c r="FS64" s="176">
        <v>100.3</v>
      </c>
      <c r="FT64" s="176">
        <v>99.8</v>
      </c>
      <c r="FU64" s="176">
        <v>100.1</v>
      </c>
      <c r="FV64" s="176">
        <v>99.4</v>
      </c>
      <c r="FW64" s="176">
        <v>98.7</v>
      </c>
      <c r="FX64" s="176">
        <v>99.3</v>
      </c>
      <c r="FY64" s="176">
        <v>98.8</v>
      </c>
      <c r="FZ64" s="176">
        <v>100.3</v>
      </c>
      <c r="GA64" s="176">
        <v>100</v>
      </c>
      <c r="GB64" s="176">
        <v>98.9</v>
      </c>
      <c r="GC64" s="176">
        <v>99</v>
      </c>
      <c r="GD64" s="176">
        <v>99.2</v>
      </c>
      <c r="GE64" s="176">
        <v>99.5</v>
      </c>
      <c r="GF64" s="176">
        <v>99.9</v>
      </c>
      <c r="GG64" s="176">
        <v>98.9</v>
      </c>
      <c r="GH64" s="176">
        <v>99.2</v>
      </c>
      <c r="GI64" s="176">
        <v>99.8</v>
      </c>
      <c r="GJ64" s="176">
        <v>99.7</v>
      </c>
      <c r="GK64" s="176">
        <v>101.2</v>
      </c>
      <c r="GL64" s="176">
        <v>101.3</v>
      </c>
      <c r="GM64" s="176">
        <v>101.9</v>
      </c>
      <c r="GN64" s="176">
        <v>102.5</v>
      </c>
      <c r="GO64" s="176">
        <v>103.3</v>
      </c>
      <c r="GP64" s="176">
        <v>104.3</v>
      </c>
      <c r="GQ64" s="176">
        <f>HLOOKUP($J64,CPIデータまとめ!$B$3:$ABW$186,GQ$1,FALSE)</f>
        <v>105.5</v>
      </c>
      <c r="GR64" s="176">
        <f>HLOOKUP($J64,CPIデータまとめ!$B$3:$ABW$186,GR$1,FALSE)</f>
        <v>105.1</v>
      </c>
      <c r="GS64" s="176">
        <f>HLOOKUP($J64,CPIデータまとめ!$B$3:$ABW$186,GS$1,FALSE)</f>
        <v>106.4</v>
      </c>
      <c r="GT64" s="176">
        <f>HLOOKUP($J64,CPIデータまとめ!$B$3:$ABW$186,GT$1,FALSE)</f>
        <v>109.3</v>
      </c>
      <c r="GU64" s="176">
        <f>HLOOKUP($J64,CPIデータまとめ!$B$3:$ABW$186,GU$1,FALSE)</f>
        <v>109.2</v>
      </c>
      <c r="GV64" s="176">
        <f>HLOOKUP($J64,CPIデータまとめ!$B$3:$ABW$186,GV$1,FALSE)</f>
        <v>109.4</v>
      </c>
      <c r="GW64" s="176">
        <f>HLOOKUP($J64,CPIデータまとめ!$B$3:$ABW$186,GW$1,FALSE)</f>
        <v>109.1</v>
      </c>
      <c r="GX64" s="176">
        <f>HLOOKUP($J64,CPIデータまとめ!$B$3:$ABW$186,GX$1,FALSE)</f>
        <v>110.4</v>
      </c>
      <c r="GY64" s="176">
        <f>HLOOKUP($J64,CPIデータまとめ!$B$3:$ABW$186,GY$1,FALSE)</f>
        <v>110.8</v>
      </c>
      <c r="GZ64" s="176">
        <f>HLOOKUP($J64,CPIデータまとめ!$B$3:$ABW$186,GZ$1,FALSE)</f>
        <v>110</v>
      </c>
      <c r="HA64" s="176" t="e">
        <f>HLOOKUP($J64,CPIデータまとめ!$B$3:$ABW$186,HA$1,FALSE)</f>
        <v>#N/A</v>
      </c>
      <c r="HB64" s="176" t="e">
        <f>HLOOKUP($J64,CPIデータまとめ!$B$3:$ABW$186,HB$1,FALSE)</f>
        <v>#N/A</v>
      </c>
      <c r="HC64" s="176" t="e">
        <f>HLOOKUP($J64,CPIデータまとめ!$B$3:$ABW$186,HC$1,FALSE)</f>
        <v>#REF!</v>
      </c>
      <c r="HD64" s="176" t="e">
        <f>HLOOKUP($J64,CPIデータまとめ!$B$3:$ABW$186,HD$1,FALSE)</f>
        <v>#REF!</v>
      </c>
    </row>
    <row r="65" spans="1:212" s="176" customFormat="1" ht="13.5" customHeight="1">
      <c r="A65" s="177"/>
      <c r="F65" s="176" t="s">
        <v>4349</v>
      </c>
      <c r="I65" s="194" t="s">
        <v>3816</v>
      </c>
      <c r="J65" s="233">
        <v>1203</v>
      </c>
      <c r="K65" s="233">
        <v>62</v>
      </c>
      <c r="L65" s="169">
        <v>3482489</v>
      </c>
      <c r="M65" s="169">
        <v>11</v>
      </c>
      <c r="N65" s="169">
        <v>244397</v>
      </c>
      <c r="O65" s="169">
        <v>10</v>
      </c>
      <c r="P65" s="175" t="s">
        <v>3821</v>
      </c>
      <c r="Q65" s="193" t="s">
        <v>3819</v>
      </c>
      <c r="R65" s="192"/>
      <c r="S65" s="195"/>
      <c r="T65" s="190" t="s">
        <v>3819</v>
      </c>
      <c r="U65" s="175">
        <v>1</v>
      </c>
      <c r="V65" s="175">
        <v>3</v>
      </c>
      <c r="W65" s="175"/>
      <c r="X65" s="175"/>
      <c r="Y65" s="175"/>
      <c r="Z65" s="175"/>
      <c r="AA65" s="175"/>
      <c r="AB65" s="175">
        <v>6</v>
      </c>
      <c r="AC65" s="189">
        <v>1</v>
      </c>
      <c r="AE65" s="176">
        <v>103.6</v>
      </c>
      <c r="AF65" s="176">
        <v>104</v>
      </c>
      <c r="AG65" s="176">
        <v>103.5</v>
      </c>
      <c r="AH65" s="176">
        <v>101.3</v>
      </c>
      <c r="AI65" s="176">
        <v>100.6</v>
      </c>
      <c r="AJ65" s="176">
        <v>98.5</v>
      </c>
      <c r="AK65" s="176">
        <v>98.4</v>
      </c>
      <c r="AL65" s="176">
        <v>98.8</v>
      </c>
      <c r="AM65" s="176">
        <v>97.7</v>
      </c>
      <c r="AN65" s="176">
        <v>98.4</v>
      </c>
      <c r="AO65" s="176">
        <v>97.7</v>
      </c>
      <c r="AP65" s="176">
        <v>98.9</v>
      </c>
      <c r="AQ65" s="176">
        <v>97.1</v>
      </c>
      <c r="AR65" s="176">
        <v>96.4</v>
      </c>
      <c r="AS65" s="176">
        <v>96.1</v>
      </c>
      <c r="AT65" s="176">
        <v>95.9</v>
      </c>
      <c r="AU65" s="176">
        <v>95.5</v>
      </c>
      <c r="AV65" s="176">
        <v>95</v>
      </c>
      <c r="AW65" s="176">
        <v>96.8</v>
      </c>
      <c r="AX65" s="176">
        <v>96.8</v>
      </c>
      <c r="AY65" s="176">
        <v>98.6</v>
      </c>
      <c r="AZ65" s="176">
        <v>97.6</v>
      </c>
      <c r="BA65" s="176">
        <v>95.2</v>
      </c>
      <c r="BB65" s="176">
        <v>93.4</v>
      </c>
      <c r="BC65" s="176">
        <v>95.3</v>
      </c>
      <c r="BD65" s="176">
        <v>96.2</v>
      </c>
      <c r="BE65" s="176">
        <v>92.9</v>
      </c>
      <c r="BF65" s="176">
        <v>90</v>
      </c>
      <c r="BG65" s="176">
        <v>89.6</v>
      </c>
      <c r="BH65" s="176">
        <v>91.9</v>
      </c>
      <c r="BI65" s="176">
        <v>89.5</v>
      </c>
      <c r="BJ65" s="176">
        <v>89.1</v>
      </c>
      <c r="BK65" s="176">
        <v>89.2</v>
      </c>
      <c r="BL65" s="176">
        <v>88.4</v>
      </c>
      <c r="BM65" s="176">
        <v>87.2</v>
      </c>
      <c r="BN65" s="176">
        <v>89</v>
      </c>
      <c r="BO65" s="176">
        <v>88.9</v>
      </c>
      <c r="BP65" s="176">
        <v>88.4</v>
      </c>
      <c r="BQ65" s="176">
        <v>86.8</v>
      </c>
      <c r="BR65" s="176">
        <v>86.2</v>
      </c>
      <c r="BS65" s="176">
        <v>89.6</v>
      </c>
      <c r="BT65" s="176">
        <v>88.8</v>
      </c>
      <c r="BU65" s="176">
        <v>89.6</v>
      </c>
      <c r="BV65" s="176">
        <v>90.5</v>
      </c>
      <c r="BW65" s="176">
        <v>94</v>
      </c>
      <c r="BX65" s="176">
        <v>90.3</v>
      </c>
      <c r="BY65" s="176">
        <v>91.9</v>
      </c>
      <c r="BZ65" s="176">
        <v>91.9</v>
      </c>
      <c r="CA65" s="176">
        <v>93.2</v>
      </c>
      <c r="CB65" s="176">
        <v>95.9</v>
      </c>
      <c r="CC65" s="176">
        <v>100.1</v>
      </c>
      <c r="CD65" s="176">
        <v>101.7</v>
      </c>
      <c r="CE65" s="176">
        <v>104.6</v>
      </c>
      <c r="CF65" s="176">
        <v>102.1</v>
      </c>
      <c r="CG65" s="176">
        <v>102.3</v>
      </c>
      <c r="CH65" s="176">
        <v>106</v>
      </c>
      <c r="CI65" s="176">
        <v>103.8</v>
      </c>
      <c r="CJ65" s="176">
        <v>106.6</v>
      </c>
      <c r="CK65" s="176">
        <v>108.6</v>
      </c>
      <c r="CL65" s="176">
        <v>103.7</v>
      </c>
      <c r="CM65" s="176">
        <v>104.4</v>
      </c>
      <c r="CN65" s="176">
        <v>104.2</v>
      </c>
      <c r="CO65" s="176">
        <v>103.9</v>
      </c>
      <c r="CP65" s="176">
        <v>103.3</v>
      </c>
      <c r="CQ65" s="176">
        <v>105.4</v>
      </c>
      <c r="CR65" s="176">
        <v>104.4</v>
      </c>
      <c r="CS65" s="176">
        <v>104</v>
      </c>
      <c r="CT65" s="176">
        <v>104.8</v>
      </c>
      <c r="CU65" s="176">
        <v>103.2</v>
      </c>
      <c r="CV65" s="176">
        <v>102.9</v>
      </c>
      <c r="CW65" s="176">
        <v>102.2</v>
      </c>
      <c r="CX65" s="176">
        <v>100.9</v>
      </c>
      <c r="CY65" s="176">
        <v>100.3</v>
      </c>
      <c r="CZ65" s="176">
        <v>102.6</v>
      </c>
      <c r="DA65" s="176">
        <v>102.7</v>
      </c>
      <c r="DB65" s="176">
        <v>104</v>
      </c>
      <c r="DC65" s="176">
        <v>103.3</v>
      </c>
      <c r="DD65" s="176">
        <v>102</v>
      </c>
      <c r="DE65" s="176">
        <v>102.6</v>
      </c>
      <c r="DF65" s="176">
        <v>100.5</v>
      </c>
      <c r="DG65" s="176">
        <v>101.8</v>
      </c>
      <c r="DH65" s="176">
        <v>101.8</v>
      </c>
      <c r="DI65" s="176">
        <v>103.5</v>
      </c>
      <c r="DJ65" s="176">
        <v>102.4</v>
      </c>
      <c r="DK65" s="176">
        <v>102.5</v>
      </c>
      <c r="DL65" s="176">
        <v>102.7</v>
      </c>
      <c r="DM65" s="176">
        <v>103.2</v>
      </c>
      <c r="DN65" s="176">
        <v>104.2</v>
      </c>
      <c r="DO65" s="176">
        <v>103.3</v>
      </c>
      <c r="DP65" s="176">
        <v>104.1</v>
      </c>
      <c r="DQ65" s="176">
        <v>105</v>
      </c>
      <c r="DR65" s="176">
        <v>106.6</v>
      </c>
      <c r="DS65" s="176">
        <v>109.1</v>
      </c>
      <c r="DT65" s="176">
        <v>106.3</v>
      </c>
      <c r="DU65" s="176">
        <v>106</v>
      </c>
      <c r="DV65" s="176">
        <v>105.7</v>
      </c>
      <c r="DW65" s="176">
        <v>109.2</v>
      </c>
      <c r="DX65" s="176">
        <v>108.9</v>
      </c>
      <c r="DY65" s="176">
        <v>110.8</v>
      </c>
      <c r="DZ65" s="176">
        <v>111.3</v>
      </c>
      <c r="EA65" s="176">
        <v>110.8</v>
      </c>
      <c r="EB65" s="176">
        <v>110.1</v>
      </c>
      <c r="EC65" s="176">
        <v>111.4</v>
      </c>
      <c r="ED65" s="176">
        <v>110.6</v>
      </c>
      <c r="EE65" s="176">
        <v>111.3</v>
      </c>
      <c r="EF65" s="176">
        <v>108.6</v>
      </c>
      <c r="EG65" s="176">
        <v>106.3</v>
      </c>
      <c r="EH65" s="176">
        <v>104</v>
      </c>
      <c r="EI65" s="176">
        <v>104.6</v>
      </c>
      <c r="EJ65" s="176">
        <v>103.9</v>
      </c>
      <c r="EK65" s="176">
        <v>104.4</v>
      </c>
      <c r="EL65" s="176">
        <v>103.2</v>
      </c>
      <c r="EM65" s="176">
        <v>101</v>
      </c>
      <c r="EN65" s="176">
        <v>100.1</v>
      </c>
      <c r="EO65" s="176">
        <v>100.5</v>
      </c>
      <c r="EP65" s="176">
        <v>99.6</v>
      </c>
      <c r="EQ65" s="176">
        <v>100</v>
      </c>
      <c r="ER65" s="176">
        <v>98.1</v>
      </c>
      <c r="ES65" s="176">
        <v>100.9</v>
      </c>
      <c r="ET65" s="176">
        <v>100.4</v>
      </c>
      <c r="EU65" s="176">
        <v>100.9</v>
      </c>
      <c r="EV65" s="176">
        <v>100.8</v>
      </c>
      <c r="EW65" s="176">
        <v>100.9</v>
      </c>
      <c r="EX65" s="176">
        <v>99.6</v>
      </c>
      <c r="EY65" s="176">
        <v>99</v>
      </c>
      <c r="EZ65" s="176">
        <v>100.5</v>
      </c>
      <c r="FA65" s="176">
        <v>102.1</v>
      </c>
      <c r="FB65" s="176">
        <v>100.5</v>
      </c>
      <c r="FC65" s="176">
        <v>99.8</v>
      </c>
      <c r="FD65" s="176">
        <v>98.3</v>
      </c>
      <c r="FE65" s="176">
        <v>98.2</v>
      </c>
      <c r="FF65" s="176">
        <v>99.4</v>
      </c>
      <c r="FG65" s="176">
        <v>99</v>
      </c>
      <c r="FH65" s="176">
        <v>98.6</v>
      </c>
      <c r="FI65" s="176">
        <v>100.2</v>
      </c>
      <c r="FJ65" s="176">
        <v>99.3</v>
      </c>
      <c r="FK65" s="176">
        <v>100.5</v>
      </c>
      <c r="FL65" s="176">
        <v>100.9</v>
      </c>
      <c r="FM65" s="176">
        <v>101.4</v>
      </c>
      <c r="FN65" s="176">
        <v>101.4</v>
      </c>
      <c r="FO65" s="176">
        <v>99.2</v>
      </c>
      <c r="FP65" s="176">
        <v>101.9</v>
      </c>
      <c r="FQ65" s="176">
        <v>102.2</v>
      </c>
      <c r="FR65" s="176">
        <v>102.2</v>
      </c>
      <c r="FS65" s="176">
        <v>104.3</v>
      </c>
      <c r="FT65" s="176">
        <v>104.1</v>
      </c>
      <c r="FU65" s="176">
        <v>102.1</v>
      </c>
      <c r="FV65" s="176">
        <v>102.3</v>
      </c>
      <c r="FW65" s="176">
        <v>103.3</v>
      </c>
      <c r="FX65" s="176">
        <v>101.4</v>
      </c>
      <c r="FY65" s="176">
        <v>104.3</v>
      </c>
      <c r="FZ65" s="176">
        <v>103.3</v>
      </c>
      <c r="GA65" s="176">
        <v>106</v>
      </c>
      <c r="GB65" s="176">
        <v>103.1</v>
      </c>
      <c r="GC65" s="176">
        <v>103.1</v>
      </c>
      <c r="GD65" s="176">
        <v>102.2</v>
      </c>
      <c r="GE65" s="176">
        <v>103.1</v>
      </c>
      <c r="GF65" s="176">
        <v>102.5</v>
      </c>
      <c r="GG65" s="176">
        <v>104.3</v>
      </c>
      <c r="GH65" s="176">
        <v>103.6</v>
      </c>
      <c r="GI65" s="176">
        <v>105</v>
      </c>
      <c r="GJ65" s="176">
        <v>103.9</v>
      </c>
      <c r="GK65" s="176">
        <v>104.7</v>
      </c>
      <c r="GL65" s="176">
        <v>104.8</v>
      </c>
      <c r="GM65" s="176">
        <v>105.7</v>
      </c>
      <c r="GN65" s="176">
        <v>106.2</v>
      </c>
      <c r="GO65" s="176">
        <v>107.8</v>
      </c>
      <c r="GP65" s="176">
        <v>110.2</v>
      </c>
      <c r="GQ65" s="176">
        <f>HLOOKUP($J65,CPIデータまとめ!$B$3:$ABW$186,GQ$1,FALSE)</f>
        <v>111.4</v>
      </c>
      <c r="GR65" s="176">
        <f>HLOOKUP($J65,CPIデータまとめ!$B$3:$ABW$186,GR$1,FALSE)</f>
        <v>113.4</v>
      </c>
      <c r="GS65" s="176">
        <f>HLOOKUP($J65,CPIデータまとめ!$B$3:$ABW$186,GS$1,FALSE)</f>
        <v>115.4</v>
      </c>
      <c r="GT65" s="176">
        <f>HLOOKUP($J65,CPIデータまとめ!$B$3:$ABW$186,GT$1,FALSE)</f>
        <v>119.4</v>
      </c>
      <c r="GU65" s="176">
        <f>HLOOKUP($J65,CPIデータまとめ!$B$3:$ABW$186,GU$1,FALSE)</f>
        <v>120.6</v>
      </c>
      <c r="GV65" s="176">
        <f>HLOOKUP($J65,CPIデータまとめ!$B$3:$ABW$186,GV$1,FALSE)</f>
        <v>120.1</v>
      </c>
      <c r="GW65" s="176">
        <f>HLOOKUP($J65,CPIデータまとめ!$B$3:$ABW$186,GW$1,FALSE)</f>
        <v>120.9</v>
      </c>
      <c r="GX65" s="176">
        <f>HLOOKUP($J65,CPIデータまとめ!$B$3:$ABW$186,GX$1,FALSE)</f>
        <v>123.2</v>
      </c>
      <c r="GY65" s="176">
        <f>HLOOKUP($J65,CPIデータまとめ!$B$3:$ABW$186,GY$1,FALSE)</f>
        <v>122.4</v>
      </c>
      <c r="GZ65" s="176">
        <f>HLOOKUP($J65,CPIデータまとめ!$B$3:$ABW$186,GZ$1,FALSE)</f>
        <v>126.1</v>
      </c>
      <c r="HA65" s="176" t="e">
        <f>HLOOKUP($J65,CPIデータまとめ!$B$3:$ABW$186,HA$1,FALSE)</f>
        <v>#N/A</v>
      </c>
      <c r="HB65" s="176" t="e">
        <f>HLOOKUP($J65,CPIデータまとめ!$B$3:$ABW$186,HB$1,FALSE)</f>
        <v>#N/A</v>
      </c>
      <c r="HC65" s="176" t="e">
        <f>HLOOKUP($J65,CPIデータまとめ!$B$3:$ABW$186,HC$1,FALSE)</f>
        <v>#REF!</v>
      </c>
      <c r="HD65" s="176" t="e">
        <f>HLOOKUP($J65,CPIデータまとめ!$B$3:$ABW$186,HD$1,FALSE)</f>
        <v>#REF!</v>
      </c>
    </row>
    <row r="66" spans="1:212" s="176" customFormat="1" ht="13.5" customHeight="1">
      <c r="A66" s="177"/>
      <c r="F66" s="176" t="s">
        <v>4348</v>
      </c>
      <c r="I66" s="194" t="s">
        <v>3816</v>
      </c>
      <c r="J66" s="233">
        <v>1211</v>
      </c>
      <c r="K66" s="233">
        <v>63</v>
      </c>
      <c r="L66" s="169">
        <v>10941844</v>
      </c>
      <c r="M66" s="169">
        <v>35</v>
      </c>
      <c r="N66" s="169">
        <v>757629</v>
      </c>
      <c r="O66" s="169">
        <v>30</v>
      </c>
      <c r="P66" s="175"/>
      <c r="Q66" s="193" t="s">
        <v>3819</v>
      </c>
      <c r="R66" s="192"/>
      <c r="S66" s="195"/>
      <c r="T66" s="190"/>
      <c r="U66" s="175">
        <v>1</v>
      </c>
      <c r="V66" s="175">
        <v>3</v>
      </c>
      <c r="W66" s="175"/>
      <c r="X66" s="175"/>
      <c r="Y66" s="175"/>
      <c r="Z66" s="175"/>
      <c r="AA66" s="175"/>
      <c r="AB66" s="175">
        <v>6</v>
      </c>
      <c r="AC66" s="189">
        <v>1</v>
      </c>
      <c r="AE66" s="176">
        <v>94</v>
      </c>
      <c r="AF66" s="176">
        <v>93.4</v>
      </c>
      <c r="AG66" s="176">
        <v>93.1</v>
      </c>
      <c r="AH66" s="176">
        <v>92.9</v>
      </c>
      <c r="AI66" s="176">
        <v>92.9</v>
      </c>
      <c r="AJ66" s="176">
        <v>93.2</v>
      </c>
      <c r="AK66" s="176">
        <v>93.3</v>
      </c>
      <c r="AL66" s="176">
        <v>93.6</v>
      </c>
      <c r="AM66" s="176">
        <v>93.9</v>
      </c>
      <c r="AN66" s="176">
        <v>93.6</v>
      </c>
      <c r="AO66" s="176">
        <v>93.5</v>
      </c>
      <c r="AP66" s="176">
        <v>93.4</v>
      </c>
      <c r="AQ66" s="176">
        <v>92.9</v>
      </c>
      <c r="AR66" s="176">
        <v>92.8</v>
      </c>
      <c r="AS66" s="176">
        <v>92.9</v>
      </c>
      <c r="AT66" s="176">
        <v>93.2</v>
      </c>
      <c r="AU66" s="176">
        <v>93</v>
      </c>
      <c r="AV66" s="176">
        <v>93</v>
      </c>
      <c r="AW66" s="176">
        <v>93.4</v>
      </c>
      <c r="AX66" s="176">
        <v>93.7</v>
      </c>
      <c r="AY66" s="176">
        <v>93.7</v>
      </c>
      <c r="AZ66" s="176">
        <v>93.8</v>
      </c>
      <c r="BA66" s="176">
        <v>94.2</v>
      </c>
      <c r="BB66" s="176">
        <v>94.2</v>
      </c>
      <c r="BC66" s="176">
        <v>95.1</v>
      </c>
      <c r="BD66" s="176">
        <v>95.3</v>
      </c>
      <c r="BE66" s="176">
        <v>95.6</v>
      </c>
      <c r="BF66" s="176">
        <v>95.1</v>
      </c>
      <c r="BG66" s="176">
        <v>95.3</v>
      </c>
      <c r="BH66" s="176">
        <v>95.1</v>
      </c>
      <c r="BI66" s="176">
        <v>96.3</v>
      </c>
      <c r="BJ66" s="176">
        <v>95.8</v>
      </c>
      <c r="BK66" s="176">
        <v>96</v>
      </c>
      <c r="BL66" s="176">
        <v>96.2</v>
      </c>
      <c r="BM66" s="176">
        <v>96.4</v>
      </c>
      <c r="BN66" s="176">
        <v>96.4</v>
      </c>
      <c r="BO66" s="176">
        <v>96.4</v>
      </c>
      <c r="BP66" s="176">
        <v>96.2</v>
      </c>
      <c r="BQ66" s="176">
        <v>96.1</v>
      </c>
      <c r="BR66" s="176">
        <v>95.5</v>
      </c>
      <c r="BS66" s="176">
        <v>96.3</v>
      </c>
      <c r="BT66" s="176">
        <v>96</v>
      </c>
      <c r="BU66" s="176">
        <v>96.6</v>
      </c>
      <c r="BV66" s="176">
        <v>96.7</v>
      </c>
      <c r="BW66" s="176">
        <v>96.8</v>
      </c>
      <c r="BX66" s="176">
        <v>96.3</v>
      </c>
      <c r="BY66" s="176">
        <v>96.6</v>
      </c>
      <c r="BZ66" s="176">
        <v>96.8</v>
      </c>
      <c r="CA66" s="176">
        <v>96.5</v>
      </c>
      <c r="CB66" s="176">
        <v>97</v>
      </c>
      <c r="CC66" s="176">
        <v>97.6</v>
      </c>
      <c r="CD66" s="176">
        <v>97.3</v>
      </c>
      <c r="CE66" s="176">
        <v>97.9</v>
      </c>
      <c r="CF66" s="176">
        <v>97.9</v>
      </c>
      <c r="CG66" s="176">
        <v>98.2</v>
      </c>
      <c r="CH66" s="176">
        <v>98.5</v>
      </c>
      <c r="CI66" s="176">
        <v>98.9</v>
      </c>
      <c r="CJ66" s="176">
        <v>98.9</v>
      </c>
      <c r="CK66" s="176">
        <v>98.4</v>
      </c>
      <c r="CL66" s="176">
        <v>98.2</v>
      </c>
      <c r="CM66" s="176">
        <v>98.5</v>
      </c>
      <c r="CN66" s="176">
        <v>98.7</v>
      </c>
      <c r="CO66" s="176">
        <v>98.7</v>
      </c>
      <c r="CP66" s="176">
        <v>98.4</v>
      </c>
      <c r="CQ66" s="176">
        <v>98.2</v>
      </c>
      <c r="CR66" s="176">
        <v>98.7</v>
      </c>
      <c r="CS66" s="176">
        <v>98.4</v>
      </c>
      <c r="CT66" s="176">
        <v>98.7</v>
      </c>
      <c r="CU66" s="176">
        <v>99</v>
      </c>
      <c r="CV66" s="176">
        <v>99.2</v>
      </c>
      <c r="CW66" s="176">
        <v>98.9</v>
      </c>
      <c r="CX66" s="176">
        <v>98.9</v>
      </c>
      <c r="CY66" s="176">
        <v>98.3</v>
      </c>
      <c r="CZ66" s="176">
        <v>98.4</v>
      </c>
      <c r="DA66" s="176">
        <v>98.3</v>
      </c>
      <c r="DB66" s="176">
        <v>98.4</v>
      </c>
      <c r="DC66" s="176">
        <v>98.6</v>
      </c>
      <c r="DD66" s="176">
        <v>98.3</v>
      </c>
      <c r="DE66" s="176">
        <v>98.6</v>
      </c>
      <c r="DF66" s="176">
        <v>99</v>
      </c>
      <c r="DG66" s="176">
        <v>98.9</v>
      </c>
      <c r="DH66" s="176">
        <v>98.9</v>
      </c>
      <c r="DI66" s="176">
        <v>99.6</v>
      </c>
      <c r="DJ66" s="176">
        <v>99.5</v>
      </c>
      <c r="DK66" s="176">
        <v>99</v>
      </c>
      <c r="DL66" s="176">
        <v>98.9</v>
      </c>
      <c r="DM66" s="176">
        <v>99.1</v>
      </c>
      <c r="DN66" s="176">
        <v>98.9</v>
      </c>
      <c r="DO66" s="176">
        <v>99.1</v>
      </c>
      <c r="DP66" s="176">
        <v>99.2</v>
      </c>
      <c r="DQ66" s="176">
        <v>99.1</v>
      </c>
      <c r="DR66" s="176">
        <v>99.6</v>
      </c>
      <c r="DS66" s="176">
        <v>99.5</v>
      </c>
      <c r="DT66" s="176">
        <v>99.4</v>
      </c>
      <c r="DU66" s="176">
        <v>99.5</v>
      </c>
      <c r="DV66" s="176">
        <v>99.3</v>
      </c>
      <c r="DW66" s="176">
        <v>99.6</v>
      </c>
      <c r="DX66" s="176">
        <v>100</v>
      </c>
      <c r="DY66" s="176">
        <v>100.4</v>
      </c>
      <c r="DZ66" s="176">
        <v>101.2</v>
      </c>
      <c r="EA66" s="176">
        <v>101.6</v>
      </c>
      <c r="EB66" s="176">
        <v>101.8</v>
      </c>
      <c r="EC66" s="176">
        <v>102.4</v>
      </c>
      <c r="ED66" s="176">
        <v>102.8</v>
      </c>
      <c r="EE66" s="176">
        <v>102.7</v>
      </c>
      <c r="EF66" s="176">
        <v>102.5</v>
      </c>
      <c r="EG66" s="176">
        <v>102.3</v>
      </c>
      <c r="EH66" s="176">
        <v>102.1</v>
      </c>
      <c r="EI66" s="176">
        <v>102.2</v>
      </c>
      <c r="EJ66" s="176">
        <v>102</v>
      </c>
      <c r="EK66" s="176">
        <v>101.7</v>
      </c>
      <c r="EL66" s="176">
        <v>101.7</v>
      </c>
      <c r="EM66" s="176">
        <v>100.7</v>
      </c>
      <c r="EN66" s="176">
        <v>100.6</v>
      </c>
      <c r="EO66" s="176">
        <v>100.9</v>
      </c>
      <c r="EP66" s="176">
        <v>100.9</v>
      </c>
      <c r="EQ66" s="176">
        <v>100.7</v>
      </c>
      <c r="ER66" s="176">
        <v>100.6</v>
      </c>
      <c r="ES66" s="176">
        <v>100.5</v>
      </c>
      <c r="ET66" s="176">
        <v>100.2</v>
      </c>
      <c r="EU66" s="176">
        <v>100.5</v>
      </c>
      <c r="EV66" s="176">
        <v>99.5</v>
      </c>
      <c r="EW66" s="176">
        <v>99.6</v>
      </c>
      <c r="EX66" s="176">
        <v>99.7</v>
      </c>
      <c r="EY66" s="176">
        <v>99.3</v>
      </c>
      <c r="EZ66" s="176">
        <v>99.9</v>
      </c>
      <c r="FA66" s="176">
        <v>100.6</v>
      </c>
      <c r="FB66" s="176">
        <v>100.6</v>
      </c>
      <c r="FC66" s="176">
        <v>100.1</v>
      </c>
      <c r="FD66" s="176">
        <v>100.2</v>
      </c>
      <c r="FE66" s="176">
        <v>100.3</v>
      </c>
      <c r="FF66" s="176">
        <v>99.8</v>
      </c>
      <c r="FG66" s="176">
        <v>100.1</v>
      </c>
      <c r="FH66" s="176">
        <v>100.2</v>
      </c>
      <c r="FI66" s="176">
        <v>99.8</v>
      </c>
      <c r="FJ66" s="176">
        <v>100.2</v>
      </c>
      <c r="FK66" s="176">
        <v>100.2</v>
      </c>
      <c r="FL66" s="176">
        <v>100.6</v>
      </c>
      <c r="FM66" s="176">
        <v>100.7</v>
      </c>
      <c r="FN66" s="176">
        <v>100.8</v>
      </c>
      <c r="FO66" s="176">
        <v>100.9</v>
      </c>
      <c r="FP66" s="176">
        <v>99.9</v>
      </c>
      <c r="FQ66" s="176">
        <v>99.5</v>
      </c>
      <c r="FR66" s="176">
        <v>100.5</v>
      </c>
      <c r="FS66" s="176">
        <v>100.2</v>
      </c>
      <c r="FT66" s="176">
        <v>100.6</v>
      </c>
      <c r="FU66" s="176">
        <v>100.2</v>
      </c>
      <c r="FV66" s="176">
        <v>99.9</v>
      </c>
      <c r="FW66" s="176">
        <v>99.3</v>
      </c>
      <c r="FX66" s="176">
        <v>99.8</v>
      </c>
      <c r="FY66" s="176">
        <v>100.1</v>
      </c>
      <c r="FZ66" s="176">
        <v>99.7</v>
      </c>
      <c r="GA66" s="176">
        <v>99.8</v>
      </c>
      <c r="GB66" s="176">
        <v>99.4</v>
      </c>
      <c r="GC66" s="176">
        <v>99.6</v>
      </c>
      <c r="GD66" s="176">
        <v>99.9</v>
      </c>
      <c r="GE66" s="176">
        <v>100.2</v>
      </c>
      <c r="GF66" s="176">
        <v>99.6</v>
      </c>
      <c r="GG66" s="176">
        <v>99.5</v>
      </c>
      <c r="GH66" s="176">
        <v>99.7</v>
      </c>
      <c r="GI66" s="176">
        <v>99.9</v>
      </c>
      <c r="GJ66" s="176">
        <v>99.5</v>
      </c>
      <c r="GK66" s="176">
        <v>100.1</v>
      </c>
      <c r="GL66" s="176">
        <v>99.9</v>
      </c>
      <c r="GM66" s="176">
        <v>100.5</v>
      </c>
      <c r="GN66" s="176">
        <v>100.7</v>
      </c>
      <c r="GO66" s="176">
        <v>100.4</v>
      </c>
      <c r="GP66" s="176">
        <v>100.8</v>
      </c>
      <c r="GQ66" s="176">
        <f>HLOOKUP($J66,CPIデータまとめ!$B$3:$ABW$186,GQ$1,FALSE)</f>
        <v>102.2</v>
      </c>
      <c r="GR66" s="176">
        <f>HLOOKUP($J66,CPIデータまとめ!$B$3:$ABW$186,GR$1,FALSE)</f>
        <v>101.4</v>
      </c>
      <c r="GS66" s="176">
        <f>HLOOKUP($J66,CPIデータまとめ!$B$3:$ABW$186,GS$1,FALSE)</f>
        <v>102</v>
      </c>
      <c r="GT66" s="176">
        <f>HLOOKUP($J66,CPIデータまとめ!$B$3:$ABW$186,GT$1,FALSE)</f>
        <v>105.1</v>
      </c>
      <c r="GU66" s="176">
        <f>HLOOKUP($J66,CPIデータまとめ!$B$3:$ABW$186,GU$1,FALSE)</f>
        <v>107.1</v>
      </c>
      <c r="GV66" s="176">
        <f>HLOOKUP($J66,CPIデータまとめ!$B$3:$ABW$186,GV$1,FALSE)</f>
        <v>108.5</v>
      </c>
      <c r="GW66" s="176">
        <f>HLOOKUP($J66,CPIデータまとめ!$B$3:$ABW$186,GW$1,FALSE)</f>
        <v>109.9</v>
      </c>
      <c r="GX66" s="176">
        <f>HLOOKUP($J66,CPIデータまとめ!$B$3:$ABW$186,GX$1,FALSE)</f>
        <v>110.7</v>
      </c>
      <c r="GY66" s="176">
        <f>HLOOKUP($J66,CPIデータまとめ!$B$3:$ABW$186,GY$1,FALSE)</f>
        <v>111.1</v>
      </c>
      <c r="GZ66" s="176">
        <f>HLOOKUP($J66,CPIデータまとめ!$B$3:$ABW$186,GZ$1,FALSE)</f>
        <v>110.8</v>
      </c>
      <c r="HA66" s="176" t="e">
        <f>HLOOKUP($J66,CPIデータまとめ!$B$3:$ABW$186,HA$1,FALSE)</f>
        <v>#N/A</v>
      </c>
      <c r="HB66" s="176" t="e">
        <f>HLOOKUP($J66,CPIデータまとめ!$B$3:$ABW$186,HB$1,FALSE)</f>
        <v>#N/A</v>
      </c>
      <c r="HC66" s="176" t="e">
        <f>HLOOKUP($J66,CPIデータまとめ!$B$3:$ABW$186,HC$1,FALSE)</f>
        <v>#REF!</v>
      </c>
      <c r="HD66" s="176" t="e">
        <f>HLOOKUP($J66,CPIデータまとめ!$B$3:$ABW$186,HD$1,FALSE)</f>
        <v>#REF!</v>
      </c>
    </row>
    <row r="67" spans="1:212" s="176" customFormat="1" ht="13.5" customHeight="1">
      <c r="A67" s="177"/>
      <c r="F67" s="176" t="s">
        <v>4347</v>
      </c>
      <c r="I67" s="194" t="s">
        <v>3816</v>
      </c>
      <c r="J67" s="233">
        <v>1212</v>
      </c>
      <c r="K67" s="233">
        <v>64</v>
      </c>
      <c r="L67" s="169">
        <v>10941844</v>
      </c>
      <c r="M67" s="169">
        <v>35</v>
      </c>
      <c r="N67" s="169">
        <v>757629</v>
      </c>
      <c r="O67" s="169">
        <v>30</v>
      </c>
      <c r="P67" s="175"/>
      <c r="Q67" s="193" t="s">
        <v>3819</v>
      </c>
      <c r="R67" s="192"/>
      <c r="S67" s="195"/>
      <c r="T67" s="190"/>
      <c r="U67" s="175">
        <v>1</v>
      </c>
      <c r="V67" s="175">
        <v>3</v>
      </c>
      <c r="W67" s="175"/>
      <c r="X67" s="175"/>
      <c r="Y67" s="175"/>
      <c r="Z67" s="175"/>
      <c r="AA67" s="175"/>
      <c r="AB67" s="175">
        <v>6</v>
      </c>
      <c r="AC67" s="189">
        <v>1</v>
      </c>
      <c r="AE67" s="176">
        <v>90.4</v>
      </c>
      <c r="AF67" s="176">
        <v>90.2</v>
      </c>
      <c r="AG67" s="176">
        <v>90.5</v>
      </c>
      <c r="AH67" s="176">
        <v>90.6</v>
      </c>
      <c r="AI67" s="176">
        <v>89.7</v>
      </c>
      <c r="AJ67" s="176">
        <v>89.9</v>
      </c>
      <c r="AK67" s="176">
        <v>89.8</v>
      </c>
      <c r="AL67" s="176">
        <v>89.6</v>
      </c>
      <c r="AM67" s="176">
        <v>90.6</v>
      </c>
      <c r="AN67" s="176">
        <v>90.3</v>
      </c>
      <c r="AO67" s="176">
        <v>90.3</v>
      </c>
      <c r="AP67" s="176">
        <v>89.7</v>
      </c>
      <c r="AQ67" s="176">
        <v>89.6</v>
      </c>
      <c r="AR67" s="176">
        <v>89.7</v>
      </c>
      <c r="AS67" s="176">
        <v>89.1</v>
      </c>
      <c r="AT67" s="176">
        <v>89.2</v>
      </c>
      <c r="AU67" s="176">
        <v>89.6</v>
      </c>
      <c r="AV67" s="176">
        <v>90.3</v>
      </c>
      <c r="AW67" s="176">
        <v>89.7</v>
      </c>
      <c r="AX67" s="176">
        <v>89.8</v>
      </c>
      <c r="AY67" s="176">
        <v>90.3</v>
      </c>
      <c r="AZ67" s="176">
        <v>90.9</v>
      </c>
      <c r="BA67" s="176">
        <v>91</v>
      </c>
      <c r="BB67" s="176">
        <v>91.1</v>
      </c>
      <c r="BC67" s="176">
        <v>91</v>
      </c>
      <c r="BD67" s="176">
        <v>91.3</v>
      </c>
      <c r="BE67" s="176">
        <v>92</v>
      </c>
      <c r="BF67" s="176">
        <v>91</v>
      </c>
      <c r="BG67" s="176">
        <v>90.9</v>
      </c>
      <c r="BH67" s="176">
        <v>92</v>
      </c>
      <c r="BI67" s="176">
        <v>92.2</v>
      </c>
      <c r="BJ67" s="176">
        <v>92</v>
      </c>
      <c r="BK67" s="176">
        <v>92</v>
      </c>
      <c r="BL67" s="176">
        <v>92.4</v>
      </c>
      <c r="BM67" s="176">
        <v>92.9</v>
      </c>
      <c r="BN67" s="176">
        <v>92.4</v>
      </c>
      <c r="BO67" s="176">
        <v>92.4</v>
      </c>
      <c r="BP67" s="176">
        <v>91.8</v>
      </c>
      <c r="BQ67" s="176">
        <v>92.3</v>
      </c>
      <c r="BR67" s="176">
        <v>91.9</v>
      </c>
      <c r="BS67" s="176">
        <v>91.3</v>
      </c>
      <c r="BT67" s="176">
        <v>91.7</v>
      </c>
      <c r="BU67" s="176">
        <v>92</v>
      </c>
      <c r="BV67" s="176">
        <v>92.4</v>
      </c>
      <c r="BW67" s="176">
        <v>91.8</v>
      </c>
      <c r="BX67" s="176">
        <v>91.6</v>
      </c>
      <c r="BY67" s="176">
        <v>92</v>
      </c>
      <c r="BZ67" s="176">
        <v>91.7</v>
      </c>
      <c r="CA67" s="176">
        <v>92.4</v>
      </c>
      <c r="CB67" s="176">
        <v>93.6</v>
      </c>
      <c r="CC67" s="176">
        <v>94.6</v>
      </c>
      <c r="CD67" s="176">
        <v>94.5</v>
      </c>
      <c r="CE67" s="176">
        <v>94.1</v>
      </c>
      <c r="CF67" s="176">
        <v>94.2</v>
      </c>
      <c r="CG67" s="176">
        <v>94</v>
      </c>
      <c r="CH67" s="176">
        <v>94.5</v>
      </c>
      <c r="CI67" s="176">
        <v>94.8</v>
      </c>
      <c r="CJ67" s="176">
        <v>95</v>
      </c>
      <c r="CK67" s="176">
        <v>95</v>
      </c>
      <c r="CL67" s="176">
        <v>95</v>
      </c>
      <c r="CM67" s="176">
        <v>95.7</v>
      </c>
      <c r="CN67" s="176">
        <v>95.1</v>
      </c>
      <c r="CO67" s="176">
        <v>94.6</v>
      </c>
      <c r="CP67" s="176">
        <v>94.9</v>
      </c>
      <c r="CQ67" s="176">
        <v>94.6</v>
      </c>
      <c r="CR67" s="176">
        <v>95.7</v>
      </c>
      <c r="CS67" s="176">
        <v>95.5</v>
      </c>
      <c r="CT67" s="176">
        <v>95.4</v>
      </c>
      <c r="CU67" s="176">
        <v>95.1</v>
      </c>
      <c r="CV67" s="176">
        <v>95.2</v>
      </c>
      <c r="CW67" s="176">
        <v>95</v>
      </c>
      <c r="CX67" s="176">
        <v>95.1</v>
      </c>
      <c r="CY67" s="176">
        <v>94.5</v>
      </c>
      <c r="CZ67" s="176">
        <v>95.3</v>
      </c>
      <c r="DA67" s="176">
        <v>95</v>
      </c>
      <c r="DB67" s="176">
        <v>95.5</v>
      </c>
      <c r="DC67" s="176">
        <v>95.4</v>
      </c>
      <c r="DD67" s="176">
        <v>95.1</v>
      </c>
      <c r="DE67" s="176">
        <v>95.8</v>
      </c>
      <c r="DF67" s="176">
        <v>96.4</v>
      </c>
      <c r="DG67" s="176">
        <v>96.3</v>
      </c>
      <c r="DH67" s="176">
        <v>96.3</v>
      </c>
      <c r="DI67" s="176">
        <v>96.1</v>
      </c>
      <c r="DJ67" s="176">
        <v>95.4</v>
      </c>
      <c r="DK67" s="176">
        <v>97.3</v>
      </c>
      <c r="DL67" s="176">
        <v>96.8</v>
      </c>
      <c r="DM67" s="176">
        <v>96.7</v>
      </c>
      <c r="DN67" s="176">
        <v>97</v>
      </c>
      <c r="DO67" s="176">
        <v>97.1</v>
      </c>
      <c r="DP67" s="176">
        <v>97.7</v>
      </c>
      <c r="DQ67" s="176">
        <v>97.7</v>
      </c>
      <c r="DR67" s="176">
        <v>97.4</v>
      </c>
      <c r="DS67" s="176">
        <v>98.7</v>
      </c>
      <c r="DT67" s="176">
        <v>97.8</v>
      </c>
      <c r="DU67" s="176">
        <v>98.9</v>
      </c>
      <c r="DV67" s="176">
        <v>98.2</v>
      </c>
      <c r="DW67" s="176">
        <v>99.1</v>
      </c>
      <c r="DX67" s="176">
        <v>99.3</v>
      </c>
      <c r="DY67" s="176">
        <v>99.3</v>
      </c>
      <c r="DZ67" s="176">
        <v>100.5</v>
      </c>
      <c r="EA67" s="176">
        <v>100.5</v>
      </c>
      <c r="EB67" s="176">
        <v>101</v>
      </c>
      <c r="EC67" s="176">
        <v>101.8</v>
      </c>
      <c r="ED67" s="176">
        <v>102.7</v>
      </c>
      <c r="EE67" s="176">
        <v>102.2</v>
      </c>
      <c r="EF67" s="176">
        <v>101.9</v>
      </c>
      <c r="EG67" s="176">
        <v>101.7</v>
      </c>
      <c r="EH67" s="176">
        <v>101.7</v>
      </c>
      <c r="EI67" s="176">
        <v>102.2</v>
      </c>
      <c r="EJ67" s="176">
        <v>102.6</v>
      </c>
      <c r="EK67" s="176">
        <v>103.2</v>
      </c>
      <c r="EL67" s="176">
        <v>102.4</v>
      </c>
      <c r="EM67" s="176">
        <v>102.3</v>
      </c>
      <c r="EN67" s="176">
        <v>102.1</v>
      </c>
      <c r="EO67" s="176">
        <v>101.5</v>
      </c>
      <c r="EP67" s="176">
        <v>101.3</v>
      </c>
      <c r="EQ67" s="176">
        <v>101.3</v>
      </c>
      <c r="ER67" s="176">
        <v>101</v>
      </c>
      <c r="ES67" s="176">
        <v>100.7</v>
      </c>
      <c r="ET67" s="176">
        <v>100.1</v>
      </c>
      <c r="EU67" s="176">
        <v>100.2</v>
      </c>
      <c r="EV67" s="176">
        <v>100.1</v>
      </c>
      <c r="EW67" s="176">
        <v>100.7</v>
      </c>
      <c r="EX67" s="176">
        <v>99.6</v>
      </c>
      <c r="EY67" s="176">
        <v>99.9</v>
      </c>
      <c r="EZ67" s="176">
        <v>99.6</v>
      </c>
      <c r="FA67" s="176">
        <v>99.6</v>
      </c>
      <c r="FB67" s="176">
        <v>99.4</v>
      </c>
      <c r="FC67" s="176">
        <v>100.3</v>
      </c>
      <c r="FD67" s="176">
        <v>100.1</v>
      </c>
      <c r="FE67" s="176">
        <v>100.1</v>
      </c>
      <c r="FF67" s="176">
        <v>100.2</v>
      </c>
      <c r="FG67" s="176">
        <v>100.2</v>
      </c>
      <c r="FH67" s="176">
        <v>99.7</v>
      </c>
      <c r="FI67" s="176">
        <v>99.7</v>
      </c>
      <c r="FJ67" s="176">
        <v>100.1</v>
      </c>
      <c r="FK67" s="176">
        <v>99.6</v>
      </c>
      <c r="FL67" s="176">
        <v>99.8</v>
      </c>
      <c r="FM67" s="176">
        <v>99</v>
      </c>
      <c r="FN67" s="176">
        <v>99.2</v>
      </c>
      <c r="FO67" s="176">
        <v>99.9</v>
      </c>
      <c r="FP67" s="176">
        <v>99.1</v>
      </c>
      <c r="FQ67" s="176">
        <v>98.8</v>
      </c>
      <c r="FR67" s="176">
        <v>99.2</v>
      </c>
      <c r="FS67" s="176">
        <v>99.5</v>
      </c>
      <c r="FT67" s="176">
        <v>99.2</v>
      </c>
      <c r="FU67" s="176">
        <v>99.4</v>
      </c>
      <c r="FV67" s="176">
        <v>98.5</v>
      </c>
      <c r="FW67" s="176">
        <v>98.1</v>
      </c>
      <c r="FX67" s="176">
        <v>98.3</v>
      </c>
      <c r="FY67" s="176">
        <v>99</v>
      </c>
      <c r="FZ67" s="176">
        <v>99.8</v>
      </c>
      <c r="GA67" s="176">
        <v>99.3</v>
      </c>
      <c r="GB67" s="176">
        <v>98.7</v>
      </c>
      <c r="GC67" s="176">
        <v>98.3</v>
      </c>
      <c r="GD67" s="176">
        <v>98.2</v>
      </c>
      <c r="GE67" s="176">
        <v>98.5</v>
      </c>
      <c r="GF67" s="176">
        <v>98.4</v>
      </c>
      <c r="GG67" s="176">
        <v>98.5</v>
      </c>
      <c r="GH67" s="176">
        <v>98.4</v>
      </c>
      <c r="GI67" s="176">
        <v>98.2</v>
      </c>
      <c r="GJ67" s="176">
        <v>99.1</v>
      </c>
      <c r="GK67" s="176">
        <v>99.4</v>
      </c>
      <c r="GL67" s="176">
        <v>99.8</v>
      </c>
      <c r="GM67" s="176">
        <v>99</v>
      </c>
      <c r="GN67" s="176">
        <v>99.4</v>
      </c>
      <c r="GO67" s="176">
        <v>99.7</v>
      </c>
      <c r="GP67" s="176">
        <v>100.3</v>
      </c>
      <c r="GQ67" s="176">
        <f>HLOOKUP($J67,CPIデータまとめ!$B$3:$ABW$186,GQ$1,FALSE)</f>
        <v>100</v>
      </c>
      <c r="GR67" s="176">
        <f>HLOOKUP($J67,CPIデータまとめ!$B$3:$ABW$186,GR$1,FALSE)</f>
        <v>100.1</v>
      </c>
      <c r="GS67" s="176">
        <f>HLOOKUP($J67,CPIデータまとめ!$B$3:$ABW$186,GS$1,FALSE)</f>
        <v>101.6</v>
      </c>
      <c r="GT67" s="176">
        <f>HLOOKUP($J67,CPIデータまとめ!$B$3:$ABW$186,GT$1,FALSE)</f>
        <v>104.2</v>
      </c>
      <c r="GU67" s="176">
        <f>HLOOKUP($J67,CPIデータまとめ!$B$3:$ABW$186,GU$1,FALSE)</f>
        <v>106</v>
      </c>
      <c r="GV67" s="176">
        <f>HLOOKUP($J67,CPIデータまとめ!$B$3:$ABW$186,GV$1,FALSE)</f>
        <v>108.6</v>
      </c>
      <c r="GW67" s="176">
        <f>HLOOKUP($J67,CPIデータまとめ!$B$3:$ABW$186,GW$1,FALSE)</f>
        <v>110.2</v>
      </c>
      <c r="GX67" s="176">
        <f>HLOOKUP($J67,CPIデータまとめ!$B$3:$ABW$186,GX$1,FALSE)</f>
        <v>110.8</v>
      </c>
      <c r="GY67" s="176">
        <f>HLOOKUP($J67,CPIデータまとめ!$B$3:$ABW$186,GY$1,FALSE)</f>
        <v>111.6</v>
      </c>
      <c r="GZ67" s="176">
        <f>HLOOKUP($J67,CPIデータまとめ!$B$3:$ABW$186,GZ$1,FALSE)</f>
        <v>111.9</v>
      </c>
      <c r="HA67" s="176" t="e">
        <f>HLOOKUP($J67,CPIデータまとめ!$B$3:$ABW$186,HA$1,FALSE)</f>
        <v>#N/A</v>
      </c>
      <c r="HB67" s="176" t="e">
        <f>HLOOKUP($J67,CPIデータまとめ!$B$3:$ABW$186,HB$1,FALSE)</f>
        <v>#N/A</v>
      </c>
      <c r="HC67" s="176" t="e">
        <f>HLOOKUP($J67,CPIデータまとめ!$B$3:$ABW$186,HC$1,FALSE)</f>
        <v>#REF!</v>
      </c>
      <c r="HD67" s="176" t="e">
        <f>HLOOKUP($J67,CPIデータまとめ!$B$3:$ABW$186,HD$1,FALSE)</f>
        <v>#REF!</v>
      </c>
    </row>
    <row r="68" spans="1:212" s="176" customFormat="1" ht="13.5" customHeight="1">
      <c r="A68" s="177"/>
      <c r="F68" s="176" t="s">
        <v>4346</v>
      </c>
      <c r="I68" s="194" t="s">
        <v>3816</v>
      </c>
      <c r="J68" s="233">
        <v>1221</v>
      </c>
      <c r="K68" s="233">
        <v>65</v>
      </c>
      <c r="L68" s="169">
        <v>10843261</v>
      </c>
      <c r="M68" s="169">
        <v>34</v>
      </c>
      <c r="N68" s="169">
        <v>733833</v>
      </c>
      <c r="O68" s="169">
        <v>29</v>
      </c>
      <c r="P68" s="175"/>
      <c r="Q68" s="193" t="s">
        <v>3819</v>
      </c>
      <c r="R68" s="192"/>
      <c r="S68" s="195"/>
      <c r="T68" s="190"/>
      <c r="U68" s="175">
        <v>1</v>
      </c>
      <c r="V68" s="175">
        <v>3</v>
      </c>
      <c r="W68" s="175"/>
      <c r="X68" s="175"/>
      <c r="Y68" s="175"/>
      <c r="Z68" s="175"/>
      <c r="AA68" s="175"/>
      <c r="AB68" s="175">
        <v>6</v>
      </c>
      <c r="AC68" s="189">
        <v>1</v>
      </c>
      <c r="AE68" s="176">
        <v>87</v>
      </c>
      <c r="AF68" s="176">
        <v>87.1</v>
      </c>
      <c r="AG68" s="176">
        <v>86.8</v>
      </c>
      <c r="AH68" s="176">
        <v>87.2</v>
      </c>
      <c r="AI68" s="176">
        <v>86.7</v>
      </c>
      <c r="AJ68" s="176">
        <v>86.8</v>
      </c>
      <c r="AK68" s="176">
        <v>86.5</v>
      </c>
      <c r="AL68" s="176">
        <v>87</v>
      </c>
      <c r="AM68" s="176">
        <v>86.4</v>
      </c>
      <c r="AN68" s="176">
        <v>86.2</v>
      </c>
      <c r="AO68" s="176">
        <v>86.5</v>
      </c>
      <c r="AP68" s="176">
        <v>86.3</v>
      </c>
      <c r="AQ68" s="176">
        <v>86.7</v>
      </c>
      <c r="AR68" s="176">
        <v>87</v>
      </c>
      <c r="AS68" s="176">
        <v>87</v>
      </c>
      <c r="AT68" s="176">
        <v>86.6</v>
      </c>
      <c r="AU68" s="176">
        <v>86.9</v>
      </c>
      <c r="AV68" s="176">
        <v>87.2</v>
      </c>
      <c r="AW68" s="176">
        <v>87.4</v>
      </c>
      <c r="AX68" s="176">
        <v>87.2</v>
      </c>
      <c r="AY68" s="176">
        <v>87.7</v>
      </c>
      <c r="AZ68" s="176">
        <v>87.7</v>
      </c>
      <c r="BA68" s="176">
        <v>88.4</v>
      </c>
      <c r="BB68" s="176">
        <v>90.1</v>
      </c>
      <c r="BC68" s="176">
        <v>92.2</v>
      </c>
      <c r="BD68" s="176">
        <v>91.8</v>
      </c>
      <c r="BE68" s="176">
        <v>91.6</v>
      </c>
      <c r="BF68" s="176">
        <v>92.3</v>
      </c>
      <c r="BG68" s="176">
        <v>92.3</v>
      </c>
      <c r="BH68" s="176">
        <v>92.2</v>
      </c>
      <c r="BI68" s="176">
        <v>92</v>
      </c>
      <c r="BJ68" s="176">
        <v>92.1</v>
      </c>
      <c r="BK68" s="176">
        <v>93.1</v>
      </c>
      <c r="BL68" s="176">
        <v>92.9</v>
      </c>
      <c r="BM68" s="176">
        <v>92.6</v>
      </c>
      <c r="BN68" s="176">
        <v>93</v>
      </c>
      <c r="BO68" s="176">
        <v>93.2</v>
      </c>
      <c r="BP68" s="176">
        <v>93.2</v>
      </c>
      <c r="BQ68" s="176">
        <v>92.9</v>
      </c>
      <c r="BR68" s="176">
        <v>92.9</v>
      </c>
      <c r="BS68" s="176">
        <v>92.3</v>
      </c>
      <c r="BT68" s="176">
        <v>92.1</v>
      </c>
      <c r="BU68" s="176">
        <v>91.9</v>
      </c>
      <c r="BV68" s="176">
        <v>91.9</v>
      </c>
      <c r="BW68" s="176">
        <v>91.8</v>
      </c>
      <c r="BX68" s="176">
        <v>92</v>
      </c>
      <c r="BY68" s="176">
        <v>91.9</v>
      </c>
      <c r="BZ68" s="176">
        <v>91.6</v>
      </c>
      <c r="CA68" s="176">
        <v>92.2</v>
      </c>
      <c r="CB68" s="176">
        <v>92.8</v>
      </c>
      <c r="CC68" s="176">
        <v>92.3</v>
      </c>
      <c r="CD68" s="176">
        <v>90.8</v>
      </c>
      <c r="CE68" s="176">
        <v>91.1</v>
      </c>
      <c r="CF68" s="176">
        <v>91.1</v>
      </c>
      <c r="CG68" s="176">
        <v>91.4</v>
      </c>
      <c r="CH68" s="176">
        <v>92.3</v>
      </c>
      <c r="CI68" s="176">
        <v>92</v>
      </c>
      <c r="CJ68" s="176">
        <v>92.1</v>
      </c>
      <c r="CK68" s="176">
        <v>92.6</v>
      </c>
      <c r="CL68" s="176">
        <v>93</v>
      </c>
      <c r="CM68" s="176">
        <v>93.6</v>
      </c>
      <c r="CN68" s="176">
        <v>93.3</v>
      </c>
      <c r="CO68" s="176">
        <v>93.1</v>
      </c>
      <c r="CP68" s="176">
        <v>93.2</v>
      </c>
      <c r="CQ68" s="176">
        <v>92.7</v>
      </c>
      <c r="CR68" s="176">
        <v>91.8</v>
      </c>
      <c r="CS68" s="176">
        <v>92.3</v>
      </c>
      <c r="CT68" s="176">
        <v>92.6</v>
      </c>
      <c r="CU68" s="176">
        <v>92.2</v>
      </c>
      <c r="CV68" s="176">
        <v>92.2</v>
      </c>
      <c r="CW68" s="176">
        <v>92.1</v>
      </c>
      <c r="CX68" s="176">
        <v>93</v>
      </c>
      <c r="CY68" s="176">
        <v>93.3</v>
      </c>
      <c r="CZ68" s="176">
        <v>93.8</v>
      </c>
      <c r="DA68" s="176">
        <v>92.9</v>
      </c>
      <c r="DB68" s="176">
        <v>93</v>
      </c>
      <c r="DC68" s="176">
        <v>93.1</v>
      </c>
      <c r="DD68" s="176">
        <v>92.7</v>
      </c>
      <c r="DE68" s="176">
        <v>92.9</v>
      </c>
      <c r="DF68" s="176">
        <v>93</v>
      </c>
      <c r="DG68" s="176">
        <v>92.7</v>
      </c>
      <c r="DH68" s="176">
        <v>92.8</v>
      </c>
      <c r="DI68" s="176">
        <v>93.3</v>
      </c>
      <c r="DJ68" s="176">
        <v>92.8</v>
      </c>
      <c r="DK68" s="176">
        <v>93.5</v>
      </c>
      <c r="DL68" s="176">
        <v>92.8</v>
      </c>
      <c r="DM68" s="176">
        <v>93.4</v>
      </c>
      <c r="DN68" s="176">
        <v>93</v>
      </c>
      <c r="DO68" s="176">
        <v>93.8</v>
      </c>
      <c r="DP68" s="176">
        <v>93.8</v>
      </c>
      <c r="DQ68" s="176">
        <v>93.2</v>
      </c>
      <c r="DR68" s="176">
        <v>93.5</v>
      </c>
      <c r="DS68" s="176">
        <v>94.3</v>
      </c>
      <c r="DT68" s="176">
        <v>94</v>
      </c>
      <c r="DU68" s="176">
        <v>94.6</v>
      </c>
      <c r="DV68" s="176">
        <v>96.1</v>
      </c>
      <c r="DW68" s="176">
        <v>97.4</v>
      </c>
      <c r="DX68" s="176">
        <v>99.1</v>
      </c>
      <c r="DY68" s="176">
        <v>99.6</v>
      </c>
      <c r="DZ68" s="176">
        <v>101.5</v>
      </c>
      <c r="EA68" s="176">
        <v>102.6</v>
      </c>
      <c r="EB68" s="176">
        <v>103.8</v>
      </c>
      <c r="EC68" s="176">
        <v>104.3</v>
      </c>
      <c r="ED68" s="176">
        <v>104.7</v>
      </c>
      <c r="EE68" s="176">
        <v>104.6</v>
      </c>
      <c r="EF68" s="176">
        <v>105.5</v>
      </c>
      <c r="EG68" s="176">
        <v>105.4</v>
      </c>
      <c r="EH68" s="176">
        <v>104</v>
      </c>
      <c r="EI68" s="176">
        <v>103.7</v>
      </c>
      <c r="EJ68" s="176">
        <v>103.3</v>
      </c>
      <c r="EK68" s="176">
        <v>102.6</v>
      </c>
      <c r="EL68" s="176">
        <v>101.8</v>
      </c>
      <c r="EM68" s="176">
        <v>101.5</v>
      </c>
      <c r="EN68" s="176">
        <v>101</v>
      </c>
      <c r="EO68" s="176">
        <v>100.8</v>
      </c>
      <c r="EP68" s="176">
        <v>100.5</v>
      </c>
      <c r="EQ68" s="176">
        <v>100.1</v>
      </c>
      <c r="ER68" s="176">
        <v>99.4</v>
      </c>
      <c r="ES68" s="176">
        <v>100.1</v>
      </c>
      <c r="ET68" s="176">
        <v>99.9</v>
      </c>
      <c r="EU68" s="176">
        <v>100.7</v>
      </c>
      <c r="EV68" s="176">
        <v>100.7</v>
      </c>
      <c r="EW68" s="176">
        <v>100.6</v>
      </c>
      <c r="EX68" s="176">
        <v>100</v>
      </c>
      <c r="EY68" s="176">
        <v>100.9</v>
      </c>
      <c r="EZ68" s="176">
        <v>99.8</v>
      </c>
      <c r="FA68" s="176">
        <v>100.4</v>
      </c>
      <c r="FB68" s="176">
        <v>99.7</v>
      </c>
      <c r="FC68" s="176">
        <v>99.2</v>
      </c>
      <c r="FD68" s="176">
        <v>99</v>
      </c>
      <c r="FE68" s="176">
        <v>99.1</v>
      </c>
      <c r="FF68" s="176">
        <v>99.9</v>
      </c>
      <c r="FG68" s="176">
        <v>100.7</v>
      </c>
      <c r="FH68" s="176">
        <v>101.2</v>
      </c>
      <c r="FI68" s="176">
        <v>100.8</v>
      </c>
      <c r="FJ68" s="176">
        <v>101.2</v>
      </c>
      <c r="FK68" s="176">
        <v>101</v>
      </c>
      <c r="FL68" s="176">
        <v>100.4</v>
      </c>
      <c r="FM68" s="176">
        <v>100.6</v>
      </c>
      <c r="FN68" s="176">
        <v>100.3</v>
      </c>
      <c r="FO68" s="176">
        <v>100.2</v>
      </c>
      <c r="FP68" s="176">
        <v>100.5</v>
      </c>
      <c r="FQ68" s="176">
        <v>100</v>
      </c>
      <c r="FR68" s="176">
        <v>100.4</v>
      </c>
      <c r="FS68" s="176">
        <v>100.2</v>
      </c>
      <c r="FT68" s="176">
        <v>100.2</v>
      </c>
      <c r="FU68" s="176">
        <v>100.6</v>
      </c>
      <c r="FV68" s="176">
        <v>99.2</v>
      </c>
      <c r="FW68" s="176">
        <v>98.9</v>
      </c>
      <c r="FX68" s="176">
        <v>98.4</v>
      </c>
      <c r="FY68" s="176">
        <v>97.9</v>
      </c>
      <c r="FZ68" s="176">
        <v>97.5</v>
      </c>
      <c r="GA68" s="176">
        <v>97.7</v>
      </c>
      <c r="GB68" s="176">
        <v>97.3</v>
      </c>
      <c r="GC68" s="176">
        <v>97.1</v>
      </c>
      <c r="GD68" s="176">
        <v>96.5</v>
      </c>
      <c r="GE68" s="176">
        <v>97</v>
      </c>
      <c r="GF68" s="176">
        <v>97.3</v>
      </c>
      <c r="GG68" s="176">
        <v>96.6</v>
      </c>
      <c r="GH68" s="176">
        <v>96.6</v>
      </c>
      <c r="GI68" s="176">
        <v>97.2</v>
      </c>
      <c r="GJ68" s="176">
        <v>96.4</v>
      </c>
      <c r="GK68" s="176">
        <v>96.4</v>
      </c>
      <c r="GL68" s="176">
        <v>95.6</v>
      </c>
      <c r="GM68" s="176">
        <v>96.9</v>
      </c>
      <c r="GN68" s="176">
        <v>97.4</v>
      </c>
      <c r="GO68" s="176">
        <v>97.3</v>
      </c>
      <c r="GP68" s="176">
        <v>98.8</v>
      </c>
      <c r="GQ68" s="176">
        <f>HLOOKUP($J68,CPIデータまとめ!$B$3:$ABW$186,GQ$1,FALSE)</f>
        <v>100.2</v>
      </c>
      <c r="GR68" s="176">
        <f>HLOOKUP($J68,CPIデータまとめ!$B$3:$ABW$186,GR$1,FALSE)</f>
        <v>100.7</v>
      </c>
      <c r="GS68" s="176">
        <f>HLOOKUP($J68,CPIデータまとめ!$B$3:$ABW$186,GS$1,FALSE)</f>
        <v>101.7</v>
      </c>
      <c r="GT68" s="176">
        <f>HLOOKUP($J68,CPIデータまとめ!$B$3:$ABW$186,GT$1,FALSE)</f>
        <v>104.8</v>
      </c>
      <c r="GU68" s="176">
        <f>HLOOKUP($J68,CPIデータまとめ!$B$3:$ABW$186,GU$1,FALSE)</f>
        <v>105.6</v>
      </c>
      <c r="GV68" s="176">
        <f>HLOOKUP($J68,CPIデータまとめ!$B$3:$ABW$186,GV$1,FALSE)</f>
        <v>105.4</v>
      </c>
      <c r="GW68" s="176">
        <f>HLOOKUP($J68,CPIデータまとめ!$B$3:$ABW$186,GW$1,FALSE)</f>
        <v>105.4</v>
      </c>
      <c r="GX68" s="176">
        <f>HLOOKUP($J68,CPIデータまとめ!$B$3:$ABW$186,GX$1,FALSE)</f>
        <v>105.7</v>
      </c>
      <c r="GY68" s="176">
        <f>HLOOKUP($J68,CPIデータまとめ!$B$3:$ABW$186,GY$1,FALSE)</f>
        <v>105.5</v>
      </c>
      <c r="GZ68" s="176">
        <f>HLOOKUP($J68,CPIデータまとめ!$B$3:$ABW$186,GZ$1,FALSE)</f>
        <v>105.4</v>
      </c>
      <c r="HA68" s="176" t="e">
        <f>HLOOKUP($J68,CPIデータまとめ!$B$3:$ABW$186,HA$1,FALSE)</f>
        <v>#N/A</v>
      </c>
      <c r="HB68" s="176" t="e">
        <f>HLOOKUP($J68,CPIデータまとめ!$B$3:$ABW$186,HB$1,FALSE)</f>
        <v>#N/A</v>
      </c>
      <c r="HC68" s="176" t="e">
        <f>HLOOKUP($J68,CPIデータまとめ!$B$3:$ABW$186,HC$1,FALSE)</f>
        <v>#REF!</v>
      </c>
      <c r="HD68" s="176" t="e">
        <f>HLOOKUP($J68,CPIデータまとめ!$B$3:$ABW$186,HD$1,FALSE)</f>
        <v>#REF!</v>
      </c>
    </row>
    <row r="69" spans="1:212" s="176" customFormat="1" ht="13.5" customHeight="1">
      <c r="A69" s="177"/>
      <c r="F69" s="176" t="s">
        <v>4345</v>
      </c>
      <c r="I69" s="194" t="s">
        <v>3816</v>
      </c>
      <c r="J69" s="233">
        <v>1241</v>
      </c>
      <c r="K69" s="233">
        <v>66</v>
      </c>
      <c r="L69" s="169">
        <v>202195</v>
      </c>
      <c r="M69" s="169">
        <v>1</v>
      </c>
      <c r="N69" s="169">
        <v>10290</v>
      </c>
      <c r="O69" s="169">
        <v>1</v>
      </c>
      <c r="P69" s="175" t="s">
        <v>3821</v>
      </c>
      <c r="Q69" s="193" t="s">
        <v>3819</v>
      </c>
      <c r="R69" s="192"/>
      <c r="S69" s="195"/>
      <c r="T69" s="190" t="s">
        <v>3819</v>
      </c>
      <c r="U69" s="175">
        <v>1</v>
      </c>
      <c r="V69" s="175">
        <v>3</v>
      </c>
      <c r="W69" s="175"/>
      <c r="X69" s="175"/>
      <c r="Y69" s="175"/>
      <c r="Z69" s="175"/>
      <c r="AA69" s="175"/>
      <c r="AB69" s="175">
        <v>2</v>
      </c>
      <c r="AC69" s="189">
        <v>1</v>
      </c>
      <c r="AE69" s="176">
        <v>82.8</v>
      </c>
      <c r="AF69" s="176">
        <v>82.8</v>
      </c>
      <c r="AG69" s="176">
        <v>82</v>
      </c>
      <c r="AH69" s="176">
        <v>81.5</v>
      </c>
      <c r="AI69" s="176">
        <v>82.1</v>
      </c>
      <c r="AJ69" s="176">
        <v>82.1</v>
      </c>
      <c r="AK69" s="176">
        <v>83.1</v>
      </c>
      <c r="AL69" s="176">
        <v>82.5</v>
      </c>
      <c r="AM69" s="176">
        <v>82.3</v>
      </c>
      <c r="AN69" s="176">
        <v>82.7</v>
      </c>
      <c r="AO69" s="176">
        <v>82.6</v>
      </c>
      <c r="AP69" s="176">
        <v>82.2</v>
      </c>
      <c r="AQ69" s="176">
        <v>82.9</v>
      </c>
      <c r="AR69" s="176">
        <v>83</v>
      </c>
      <c r="AS69" s="176">
        <v>82.9</v>
      </c>
      <c r="AT69" s="176">
        <v>82.6</v>
      </c>
      <c r="AU69" s="176">
        <v>82.5</v>
      </c>
      <c r="AV69" s="176">
        <v>82.6</v>
      </c>
      <c r="AW69" s="176">
        <v>82.6</v>
      </c>
      <c r="AX69" s="176">
        <v>82.3</v>
      </c>
      <c r="AY69" s="176">
        <v>83</v>
      </c>
      <c r="AZ69" s="176">
        <v>83</v>
      </c>
      <c r="BA69" s="176">
        <v>82.7</v>
      </c>
      <c r="BB69" s="176">
        <v>82.7</v>
      </c>
      <c r="BC69" s="176">
        <v>83.4</v>
      </c>
      <c r="BD69" s="176">
        <v>83.4</v>
      </c>
      <c r="BE69" s="176">
        <v>84.3</v>
      </c>
      <c r="BF69" s="176">
        <v>84.2</v>
      </c>
      <c r="BG69" s="176">
        <v>84.1</v>
      </c>
      <c r="BH69" s="176">
        <v>83.3</v>
      </c>
      <c r="BI69" s="176">
        <v>83.5</v>
      </c>
      <c r="BJ69" s="176">
        <v>84.2</v>
      </c>
      <c r="BK69" s="176">
        <v>84.6</v>
      </c>
      <c r="BL69" s="176">
        <v>85.4</v>
      </c>
      <c r="BM69" s="176">
        <v>85.3</v>
      </c>
      <c r="BN69" s="176">
        <v>85</v>
      </c>
      <c r="BO69" s="176">
        <v>84.8</v>
      </c>
      <c r="BP69" s="176">
        <v>85</v>
      </c>
      <c r="BQ69" s="176">
        <v>85.2</v>
      </c>
      <c r="BR69" s="176">
        <v>85.4</v>
      </c>
      <c r="BS69" s="176">
        <v>86.3</v>
      </c>
      <c r="BT69" s="176">
        <v>85.5</v>
      </c>
      <c r="BU69" s="176">
        <v>85.5</v>
      </c>
      <c r="BV69" s="176">
        <v>85.9</v>
      </c>
      <c r="BW69" s="176">
        <v>85.9</v>
      </c>
      <c r="BX69" s="176">
        <v>86.2</v>
      </c>
      <c r="BY69" s="176">
        <v>86.1</v>
      </c>
      <c r="BZ69" s="176">
        <v>86.5</v>
      </c>
      <c r="CA69" s="176">
        <v>86.8</v>
      </c>
      <c r="CB69" s="176">
        <v>86.4</v>
      </c>
      <c r="CC69" s="176">
        <v>87.7</v>
      </c>
      <c r="CD69" s="176">
        <v>90</v>
      </c>
      <c r="CE69" s="176">
        <v>89.9</v>
      </c>
      <c r="CF69" s="176">
        <v>90.9</v>
      </c>
      <c r="CG69" s="176">
        <v>91.7</v>
      </c>
      <c r="CH69" s="176">
        <v>92.3</v>
      </c>
      <c r="CI69" s="176">
        <v>92.4</v>
      </c>
      <c r="CJ69" s="176">
        <v>92.6</v>
      </c>
      <c r="CK69" s="176">
        <v>92.4</v>
      </c>
      <c r="CL69" s="176">
        <v>92.4</v>
      </c>
      <c r="CM69" s="176">
        <v>92</v>
      </c>
      <c r="CN69" s="176">
        <v>92.6</v>
      </c>
      <c r="CO69" s="176">
        <v>92.3</v>
      </c>
      <c r="CP69" s="176">
        <v>92.8</v>
      </c>
      <c r="CQ69" s="176">
        <v>92.8</v>
      </c>
      <c r="CR69" s="176">
        <v>92.5</v>
      </c>
      <c r="CS69" s="176">
        <v>92.9</v>
      </c>
      <c r="CT69" s="176">
        <v>92.8</v>
      </c>
      <c r="CU69" s="176">
        <v>93.2</v>
      </c>
      <c r="CV69" s="176">
        <v>93.4</v>
      </c>
      <c r="CW69" s="176">
        <v>94.1</v>
      </c>
      <c r="CX69" s="176">
        <v>93.8</v>
      </c>
      <c r="CY69" s="176">
        <v>94</v>
      </c>
      <c r="CZ69" s="176">
        <v>93.9</v>
      </c>
      <c r="DA69" s="176">
        <v>94.5</v>
      </c>
      <c r="DB69" s="176">
        <v>94</v>
      </c>
      <c r="DC69" s="176">
        <v>94.1</v>
      </c>
      <c r="DD69" s="176">
        <v>94.3</v>
      </c>
      <c r="DE69" s="176">
        <v>94.8</v>
      </c>
      <c r="DF69" s="176">
        <v>94.9</v>
      </c>
      <c r="DG69" s="176">
        <v>95</v>
      </c>
      <c r="DH69" s="176">
        <v>95.2</v>
      </c>
      <c r="DI69" s="176">
        <v>95.4</v>
      </c>
      <c r="DJ69" s="176">
        <v>95.6</v>
      </c>
      <c r="DK69" s="176">
        <v>95.8</v>
      </c>
      <c r="DL69" s="176">
        <v>95.2</v>
      </c>
      <c r="DM69" s="176">
        <v>95.5</v>
      </c>
      <c r="DN69" s="176">
        <v>95.6</v>
      </c>
      <c r="DO69" s="176">
        <v>95.9</v>
      </c>
      <c r="DP69" s="176">
        <v>96.2</v>
      </c>
      <c r="DQ69" s="176">
        <v>96.1</v>
      </c>
      <c r="DR69" s="176">
        <v>96.2</v>
      </c>
      <c r="DS69" s="176">
        <v>96.7</v>
      </c>
      <c r="DT69" s="176">
        <v>96.7</v>
      </c>
      <c r="DU69" s="176">
        <v>96.3</v>
      </c>
      <c r="DV69" s="176">
        <v>96.2</v>
      </c>
      <c r="DW69" s="176">
        <v>96.4</v>
      </c>
      <c r="DX69" s="176">
        <v>96.1</v>
      </c>
      <c r="DY69" s="176">
        <v>95.7</v>
      </c>
      <c r="DZ69" s="176">
        <v>97.7</v>
      </c>
      <c r="EA69" s="176">
        <v>97.8</v>
      </c>
      <c r="EB69" s="176">
        <v>98.7</v>
      </c>
      <c r="EC69" s="176">
        <v>100.2</v>
      </c>
      <c r="ED69" s="176">
        <v>99.6</v>
      </c>
      <c r="EE69" s="176">
        <v>100.2</v>
      </c>
      <c r="EF69" s="176">
        <v>100.3</v>
      </c>
      <c r="EG69" s="176">
        <v>100.1</v>
      </c>
      <c r="EH69" s="176">
        <v>100.4</v>
      </c>
      <c r="EI69" s="176">
        <v>100.5</v>
      </c>
      <c r="EJ69" s="176">
        <v>100.4</v>
      </c>
      <c r="EK69" s="176">
        <v>100.6</v>
      </c>
      <c r="EL69" s="176">
        <v>99.9</v>
      </c>
      <c r="EM69" s="176">
        <v>99.7</v>
      </c>
      <c r="EN69" s="176">
        <v>99.8</v>
      </c>
      <c r="EO69" s="176">
        <v>99.4</v>
      </c>
      <c r="EP69" s="176">
        <v>99.1</v>
      </c>
      <c r="EQ69" s="176">
        <v>99.3</v>
      </c>
      <c r="ER69" s="176">
        <v>99.4</v>
      </c>
      <c r="ES69" s="176">
        <v>99.5</v>
      </c>
      <c r="ET69" s="176">
        <v>99.8</v>
      </c>
      <c r="EU69" s="176">
        <v>100.1</v>
      </c>
      <c r="EV69" s="176">
        <v>100</v>
      </c>
      <c r="EW69" s="176">
        <v>100.4</v>
      </c>
      <c r="EX69" s="176">
        <v>100.2</v>
      </c>
      <c r="EY69" s="176">
        <v>99.8</v>
      </c>
      <c r="EZ69" s="176">
        <v>99.7</v>
      </c>
      <c r="FA69" s="176">
        <v>100.3</v>
      </c>
      <c r="FB69" s="176">
        <v>100.4</v>
      </c>
      <c r="FC69" s="176">
        <v>99.8</v>
      </c>
      <c r="FD69" s="176">
        <v>99.7</v>
      </c>
      <c r="FE69" s="176">
        <v>99.9</v>
      </c>
      <c r="FF69" s="176">
        <v>99.6</v>
      </c>
      <c r="FG69" s="176">
        <v>99.4</v>
      </c>
      <c r="FH69" s="176">
        <v>99.7</v>
      </c>
      <c r="FI69" s="176">
        <v>99.4</v>
      </c>
      <c r="FJ69" s="176">
        <v>99.4</v>
      </c>
      <c r="FK69" s="176">
        <v>99.1</v>
      </c>
      <c r="FL69" s="176">
        <v>99</v>
      </c>
      <c r="FM69" s="176">
        <v>99</v>
      </c>
      <c r="FN69" s="176">
        <v>98.7</v>
      </c>
      <c r="FO69" s="176">
        <v>98.4</v>
      </c>
      <c r="FP69" s="176">
        <v>98.7</v>
      </c>
      <c r="FQ69" s="176">
        <v>98.3</v>
      </c>
      <c r="FR69" s="176">
        <v>98.4</v>
      </c>
      <c r="FS69" s="176">
        <v>99</v>
      </c>
      <c r="FT69" s="176">
        <v>98.9</v>
      </c>
      <c r="FU69" s="176">
        <v>98.3</v>
      </c>
      <c r="FV69" s="176">
        <v>99.1</v>
      </c>
      <c r="FW69" s="176">
        <v>99.2</v>
      </c>
      <c r="FX69" s="176">
        <v>99</v>
      </c>
      <c r="FY69" s="176">
        <v>99.6</v>
      </c>
      <c r="FZ69" s="176">
        <v>99.9</v>
      </c>
      <c r="GA69" s="176">
        <v>100.2</v>
      </c>
      <c r="GB69" s="176">
        <v>100.2</v>
      </c>
      <c r="GC69" s="176">
        <v>99.8</v>
      </c>
      <c r="GD69" s="176">
        <v>100</v>
      </c>
      <c r="GE69" s="176">
        <v>99.8</v>
      </c>
      <c r="GF69" s="176">
        <v>100.1</v>
      </c>
      <c r="GG69" s="176">
        <v>99.7</v>
      </c>
      <c r="GH69" s="176">
        <v>99.7</v>
      </c>
      <c r="GI69" s="176">
        <v>99.3</v>
      </c>
      <c r="GJ69" s="176">
        <v>99.8</v>
      </c>
      <c r="GK69" s="176">
        <v>100</v>
      </c>
      <c r="GL69" s="176">
        <v>100.3</v>
      </c>
      <c r="GM69" s="176">
        <v>100</v>
      </c>
      <c r="GN69" s="176">
        <v>100.2</v>
      </c>
      <c r="GO69" s="176">
        <v>100.4</v>
      </c>
      <c r="GP69" s="176">
        <v>101.2</v>
      </c>
      <c r="GQ69" s="176">
        <f>HLOOKUP($J69,CPIデータまとめ!$B$3:$ABW$186,GQ$1,FALSE)</f>
        <v>101</v>
      </c>
      <c r="GR69" s="176">
        <f>HLOOKUP($J69,CPIデータまとめ!$B$3:$ABW$186,GR$1,FALSE)</f>
        <v>101.4</v>
      </c>
      <c r="GS69" s="176">
        <f>HLOOKUP($J69,CPIデータまとめ!$B$3:$ABW$186,GS$1,FALSE)</f>
        <v>102</v>
      </c>
      <c r="GT69" s="176">
        <f>HLOOKUP($J69,CPIデータまとめ!$B$3:$ABW$186,GT$1,FALSE)</f>
        <v>105</v>
      </c>
      <c r="GU69" s="176">
        <f>HLOOKUP($J69,CPIデータまとめ!$B$3:$ABW$186,GU$1,FALSE)</f>
        <v>105.6</v>
      </c>
      <c r="GV69" s="176">
        <f>HLOOKUP($J69,CPIデータまとめ!$B$3:$ABW$186,GV$1,FALSE)</f>
        <v>106.2</v>
      </c>
      <c r="GW69" s="176">
        <f>HLOOKUP($J69,CPIデータまとめ!$B$3:$ABW$186,GW$1,FALSE)</f>
        <v>107.3</v>
      </c>
      <c r="GX69" s="176">
        <f>HLOOKUP($J69,CPIデータまとめ!$B$3:$ABW$186,GX$1,FALSE)</f>
        <v>108.1</v>
      </c>
      <c r="GY69" s="176">
        <f>HLOOKUP($J69,CPIデータまとめ!$B$3:$ABW$186,GY$1,FALSE)</f>
        <v>108.8</v>
      </c>
      <c r="GZ69" s="176">
        <f>HLOOKUP($J69,CPIデータまとめ!$B$3:$ABW$186,GZ$1,FALSE)</f>
        <v>110.6</v>
      </c>
      <c r="HA69" s="176" t="e">
        <f>HLOOKUP($J69,CPIデータまとめ!$B$3:$ABW$186,HA$1,FALSE)</f>
        <v>#N/A</v>
      </c>
      <c r="HB69" s="176" t="e">
        <f>HLOOKUP($J69,CPIデータまとめ!$B$3:$ABW$186,HB$1,FALSE)</f>
        <v>#N/A</v>
      </c>
      <c r="HC69" s="176" t="e">
        <f>HLOOKUP($J69,CPIデータまとめ!$B$3:$ABW$186,HC$1,FALSE)</f>
        <v>#REF!</v>
      </c>
      <c r="HD69" s="176" t="e">
        <f>HLOOKUP($J69,CPIデータまとめ!$B$3:$ABW$186,HD$1,FALSE)</f>
        <v>#REF!</v>
      </c>
    </row>
    <row r="70" spans="1:212" s="176" customFormat="1" ht="13.5" customHeight="1">
      <c r="A70" s="177"/>
      <c r="E70" s="176" t="s">
        <v>3315</v>
      </c>
      <c r="I70" s="232">
        <v>15</v>
      </c>
      <c r="J70" s="178" t="s">
        <v>3816</v>
      </c>
      <c r="K70" s="233">
        <v>67</v>
      </c>
      <c r="L70" s="169">
        <v>14158928</v>
      </c>
      <c r="M70" s="169">
        <v>45</v>
      </c>
      <c r="N70" s="169">
        <v>961507</v>
      </c>
      <c r="O70" s="169">
        <v>38</v>
      </c>
      <c r="P70" s="175" t="s">
        <v>3781</v>
      </c>
      <c r="Q70" s="193" t="s">
        <v>3781</v>
      </c>
      <c r="R70" s="192" t="s">
        <v>3781</v>
      </c>
      <c r="S70" s="195"/>
      <c r="T70" s="190" t="s">
        <v>3781</v>
      </c>
      <c r="U70" s="175" t="s">
        <v>3781</v>
      </c>
      <c r="V70" s="175" t="s">
        <v>3781</v>
      </c>
      <c r="W70" s="175" t="s">
        <v>3781</v>
      </c>
      <c r="X70" s="175" t="s">
        <v>3781</v>
      </c>
      <c r="Y70" s="175" t="s">
        <v>3781</v>
      </c>
      <c r="Z70" s="175" t="s">
        <v>3781</v>
      </c>
      <c r="AA70" s="175" t="s">
        <v>3781</v>
      </c>
      <c r="AB70" s="175" t="s">
        <v>3781</v>
      </c>
      <c r="AC70" s="189" t="s">
        <v>3781</v>
      </c>
    </row>
    <row r="71" spans="1:212" s="176" customFormat="1" ht="13.5" customHeight="1">
      <c r="A71" s="177"/>
      <c r="F71" s="176" t="s">
        <v>4344</v>
      </c>
      <c r="I71" s="194" t="s">
        <v>3816</v>
      </c>
      <c r="J71" s="233">
        <v>1252</v>
      </c>
      <c r="K71" s="233">
        <v>68</v>
      </c>
      <c r="L71" s="169">
        <v>5297806</v>
      </c>
      <c r="M71" s="169">
        <v>17</v>
      </c>
      <c r="N71" s="169">
        <v>391034</v>
      </c>
      <c r="O71" s="169">
        <v>16</v>
      </c>
      <c r="P71" s="175"/>
      <c r="Q71" s="193" t="s">
        <v>3819</v>
      </c>
      <c r="R71" s="192"/>
      <c r="S71" s="195"/>
      <c r="T71" s="190"/>
      <c r="U71" s="175">
        <v>3</v>
      </c>
      <c r="V71" s="175">
        <v>3</v>
      </c>
      <c r="W71" s="175"/>
      <c r="X71" s="175"/>
      <c r="Y71" s="175"/>
      <c r="Z71" s="175"/>
      <c r="AA71" s="175"/>
      <c r="AB71" s="175">
        <v>5</v>
      </c>
      <c r="AC71" s="189">
        <v>1</v>
      </c>
      <c r="AE71" s="176">
        <v>98.6</v>
      </c>
      <c r="AF71" s="176">
        <v>98.2</v>
      </c>
      <c r="AG71" s="176">
        <v>97.7</v>
      </c>
      <c r="AH71" s="176">
        <v>97.8</v>
      </c>
      <c r="AI71" s="176">
        <v>97.6</v>
      </c>
      <c r="AJ71" s="176">
        <v>97.5</v>
      </c>
      <c r="AK71" s="176">
        <v>97.3</v>
      </c>
      <c r="AL71" s="176">
        <v>97.5</v>
      </c>
      <c r="AM71" s="176">
        <v>97.4</v>
      </c>
      <c r="AN71" s="176">
        <v>97.3</v>
      </c>
      <c r="AO71" s="176">
        <v>97.5</v>
      </c>
      <c r="AP71" s="176">
        <v>96.9</v>
      </c>
      <c r="AQ71" s="176">
        <v>96.9</v>
      </c>
      <c r="AR71" s="176">
        <v>96.7</v>
      </c>
      <c r="AS71" s="176">
        <v>96.6</v>
      </c>
      <c r="AT71" s="176">
        <v>96.8</v>
      </c>
      <c r="AU71" s="176">
        <v>96.7</v>
      </c>
      <c r="AV71" s="176">
        <v>96.9</v>
      </c>
      <c r="AW71" s="176">
        <v>96.9</v>
      </c>
      <c r="AX71" s="176">
        <v>96.7</v>
      </c>
      <c r="AY71" s="176">
        <v>96.7</v>
      </c>
      <c r="AZ71" s="176">
        <v>96.8</v>
      </c>
      <c r="BA71" s="176">
        <v>96.5</v>
      </c>
      <c r="BB71" s="176">
        <v>96.3</v>
      </c>
      <c r="BC71" s="176">
        <v>96.5</v>
      </c>
      <c r="BD71" s="176">
        <v>96.6</v>
      </c>
      <c r="BE71" s="176">
        <v>97.3</v>
      </c>
      <c r="BF71" s="176">
        <v>97.5</v>
      </c>
      <c r="BG71" s="176">
        <v>97.1</v>
      </c>
      <c r="BH71" s="176">
        <v>96.8</v>
      </c>
      <c r="BI71" s="176">
        <v>96.4</v>
      </c>
      <c r="BJ71" s="176">
        <v>96.9</v>
      </c>
      <c r="BK71" s="176">
        <v>96.7</v>
      </c>
      <c r="BL71" s="176">
        <v>97.4</v>
      </c>
      <c r="BM71" s="176">
        <v>96.9</v>
      </c>
      <c r="BN71" s="176">
        <v>95.6</v>
      </c>
      <c r="BO71" s="176">
        <v>95.7</v>
      </c>
      <c r="BP71" s="176">
        <v>96.3</v>
      </c>
      <c r="BQ71" s="176">
        <v>96.3</v>
      </c>
      <c r="BR71" s="176">
        <v>96.5</v>
      </c>
      <c r="BS71" s="176">
        <v>96.7</v>
      </c>
      <c r="BT71" s="176">
        <v>96.2</v>
      </c>
      <c r="BU71" s="176">
        <v>95.3</v>
      </c>
      <c r="BV71" s="176">
        <v>95.5</v>
      </c>
      <c r="BW71" s="176">
        <v>95.5</v>
      </c>
      <c r="BX71" s="176">
        <v>95.5</v>
      </c>
      <c r="BY71" s="176">
        <v>95.5</v>
      </c>
      <c r="BZ71" s="176">
        <v>95.2</v>
      </c>
      <c r="CA71" s="176">
        <v>95.4</v>
      </c>
      <c r="CB71" s="176">
        <v>95</v>
      </c>
      <c r="CC71" s="176">
        <v>95.3</v>
      </c>
      <c r="CD71" s="176">
        <v>94.7</v>
      </c>
      <c r="CE71" s="176">
        <v>95</v>
      </c>
      <c r="CF71" s="176">
        <v>94.9</v>
      </c>
      <c r="CG71" s="176">
        <v>95.3</v>
      </c>
      <c r="CH71" s="176">
        <v>95.2</v>
      </c>
      <c r="CI71" s="176">
        <v>95</v>
      </c>
      <c r="CJ71" s="176">
        <v>95</v>
      </c>
      <c r="CK71" s="176">
        <v>95.1</v>
      </c>
      <c r="CL71" s="176">
        <v>95.2</v>
      </c>
      <c r="CM71" s="176">
        <v>95.3</v>
      </c>
      <c r="CN71" s="176">
        <v>95.4</v>
      </c>
      <c r="CO71" s="176">
        <v>95.8</v>
      </c>
      <c r="CP71" s="176">
        <v>96.6</v>
      </c>
      <c r="CQ71" s="176">
        <v>96.9</v>
      </c>
      <c r="CR71" s="176">
        <v>96.8</v>
      </c>
      <c r="CS71" s="176">
        <v>97</v>
      </c>
      <c r="CT71" s="176">
        <v>96.8</v>
      </c>
      <c r="CU71" s="176">
        <v>96.8</v>
      </c>
      <c r="CV71" s="176">
        <v>96.7</v>
      </c>
      <c r="CW71" s="176">
        <v>97.1</v>
      </c>
      <c r="CX71" s="176">
        <v>96.9</v>
      </c>
      <c r="CY71" s="176">
        <v>96.6</v>
      </c>
      <c r="CZ71" s="176">
        <v>96.7</v>
      </c>
      <c r="DA71" s="176">
        <v>96.6</v>
      </c>
      <c r="DB71" s="176">
        <v>96.8</v>
      </c>
      <c r="DC71" s="176">
        <v>96.8</v>
      </c>
      <c r="DD71" s="176">
        <v>96.7</v>
      </c>
      <c r="DE71" s="176">
        <v>98.3</v>
      </c>
      <c r="DF71" s="176">
        <v>98.8</v>
      </c>
      <c r="DG71" s="176">
        <v>99.6</v>
      </c>
      <c r="DH71" s="176">
        <v>99.7</v>
      </c>
      <c r="DI71" s="176">
        <v>99.8</v>
      </c>
      <c r="DJ71" s="176">
        <v>99.9</v>
      </c>
      <c r="DK71" s="176">
        <v>99.9</v>
      </c>
      <c r="DL71" s="176">
        <v>100</v>
      </c>
      <c r="DM71" s="176">
        <v>100.6</v>
      </c>
      <c r="DN71" s="176">
        <v>99.6</v>
      </c>
      <c r="DO71" s="176">
        <v>99.2</v>
      </c>
      <c r="DP71" s="176">
        <v>99.7</v>
      </c>
      <c r="DQ71" s="176">
        <v>99.7</v>
      </c>
      <c r="DR71" s="176">
        <v>99.3</v>
      </c>
      <c r="DS71" s="176">
        <v>100.6</v>
      </c>
      <c r="DT71" s="176">
        <v>102.2</v>
      </c>
      <c r="DU71" s="176">
        <v>103.7</v>
      </c>
      <c r="DV71" s="176">
        <v>104.8</v>
      </c>
      <c r="DW71" s="176">
        <v>105</v>
      </c>
      <c r="DX71" s="176">
        <v>104.9</v>
      </c>
      <c r="DY71" s="176">
        <v>105.3</v>
      </c>
      <c r="DZ71" s="176">
        <v>105.3</v>
      </c>
      <c r="EA71" s="176">
        <v>105.1</v>
      </c>
      <c r="EB71" s="176">
        <v>105.4</v>
      </c>
      <c r="EC71" s="176">
        <v>105.1</v>
      </c>
      <c r="ED71" s="176">
        <v>105.2</v>
      </c>
      <c r="EE71" s="176">
        <v>103.9</v>
      </c>
      <c r="EF71" s="176">
        <v>104.7</v>
      </c>
      <c r="EG71" s="176">
        <v>105.4</v>
      </c>
      <c r="EH71" s="176">
        <v>105.3</v>
      </c>
      <c r="EI71" s="176">
        <v>105.2</v>
      </c>
      <c r="EJ71" s="176">
        <v>104.9</v>
      </c>
      <c r="EK71" s="176">
        <v>104.9</v>
      </c>
      <c r="EL71" s="176">
        <v>104.5</v>
      </c>
      <c r="EM71" s="176">
        <v>104.7</v>
      </c>
      <c r="EN71" s="176">
        <v>104.2</v>
      </c>
      <c r="EO71" s="176">
        <v>104.4</v>
      </c>
      <c r="EP71" s="176">
        <v>104.2</v>
      </c>
      <c r="EQ71" s="176">
        <v>103.7</v>
      </c>
      <c r="ER71" s="176">
        <v>102.7</v>
      </c>
      <c r="ES71" s="176">
        <v>103.5</v>
      </c>
      <c r="ET71" s="176">
        <v>102.4</v>
      </c>
      <c r="EU71" s="176">
        <v>102.7</v>
      </c>
      <c r="EV71" s="176">
        <v>101.3</v>
      </c>
      <c r="EW71" s="176">
        <v>100.3</v>
      </c>
      <c r="EX71" s="176">
        <v>100</v>
      </c>
      <c r="EY71" s="176">
        <v>100.5</v>
      </c>
      <c r="EZ71" s="176">
        <v>99.8</v>
      </c>
      <c r="FA71" s="176">
        <v>99.8</v>
      </c>
      <c r="FB71" s="176">
        <v>99.2</v>
      </c>
      <c r="FC71" s="176">
        <v>99.5</v>
      </c>
      <c r="FD71" s="176">
        <v>98.6</v>
      </c>
      <c r="FE71" s="176">
        <v>99.2</v>
      </c>
      <c r="FF71" s="176">
        <v>99.1</v>
      </c>
      <c r="FG71" s="176">
        <v>98.9</v>
      </c>
      <c r="FH71" s="176">
        <v>98.9</v>
      </c>
      <c r="FI71" s="176">
        <v>98.7</v>
      </c>
      <c r="FJ71" s="176">
        <v>98.4</v>
      </c>
      <c r="FK71" s="176">
        <v>98.5</v>
      </c>
      <c r="FL71" s="176">
        <v>97.9</v>
      </c>
      <c r="FM71" s="176">
        <v>97.4</v>
      </c>
      <c r="FN71" s="176">
        <v>97.6</v>
      </c>
      <c r="FO71" s="176">
        <v>97.6</v>
      </c>
      <c r="FP71" s="176">
        <v>97.4</v>
      </c>
      <c r="FQ71" s="176">
        <v>97.5</v>
      </c>
      <c r="FR71" s="176">
        <v>97.5</v>
      </c>
      <c r="FS71" s="176">
        <v>97.6</v>
      </c>
      <c r="FT71" s="176">
        <v>97</v>
      </c>
      <c r="FU71" s="176">
        <v>97.5</v>
      </c>
      <c r="FV71" s="176">
        <v>97</v>
      </c>
      <c r="FW71" s="176">
        <v>96.8</v>
      </c>
      <c r="FX71" s="176">
        <v>96.7</v>
      </c>
      <c r="FY71" s="176">
        <v>96.5</v>
      </c>
      <c r="FZ71" s="176">
        <v>96.2</v>
      </c>
      <c r="GA71" s="176">
        <v>96.5</v>
      </c>
      <c r="GB71" s="176">
        <v>96.4</v>
      </c>
      <c r="GC71" s="176">
        <v>95.9</v>
      </c>
      <c r="GD71" s="176">
        <v>95.8</v>
      </c>
      <c r="GE71" s="176">
        <v>95.4</v>
      </c>
      <c r="GF71" s="176">
        <v>95.5</v>
      </c>
      <c r="GG71" s="176">
        <v>95.7</v>
      </c>
      <c r="GH71" s="176">
        <v>95.3</v>
      </c>
      <c r="GI71" s="176">
        <v>95.8</v>
      </c>
      <c r="GJ71" s="176">
        <v>96</v>
      </c>
      <c r="GK71" s="176">
        <v>95.7</v>
      </c>
      <c r="GL71" s="176">
        <v>95.6</v>
      </c>
      <c r="GM71" s="176">
        <v>95.7</v>
      </c>
      <c r="GN71" s="176">
        <v>95.1</v>
      </c>
      <c r="GO71" s="176">
        <v>95.8</v>
      </c>
      <c r="GP71" s="176">
        <v>95.2</v>
      </c>
      <c r="GQ71" s="176">
        <f>HLOOKUP($J71,CPIデータまとめ!$B$3:$ABW$186,GQ$1,FALSE)</f>
        <v>95.9</v>
      </c>
      <c r="GR71" s="176">
        <f>HLOOKUP($J71,CPIデータまとめ!$B$3:$ABW$186,GR$1,FALSE)</f>
        <v>95.1</v>
      </c>
      <c r="GS71" s="176">
        <f>HLOOKUP($J71,CPIデータまとめ!$B$3:$ABW$186,GS$1,FALSE)</f>
        <v>95.5</v>
      </c>
      <c r="GT71" s="176">
        <f>HLOOKUP($J71,CPIデータまとめ!$B$3:$ABW$186,GT$1,FALSE)</f>
        <v>97.3</v>
      </c>
      <c r="GU71" s="176">
        <f>HLOOKUP($J71,CPIデータまとめ!$B$3:$ABW$186,GU$1,FALSE)</f>
        <v>97.7</v>
      </c>
      <c r="GV71" s="176">
        <f>HLOOKUP($J71,CPIデータまとめ!$B$3:$ABW$186,GV$1,FALSE)</f>
        <v>97.8</v>
      </c>
      <c r="GW71" s="176">
        <f>HLOOKUP($J71,CPIデータまとめ!$B$3:$ABW$186,GW$1,FALSE)</f>
        <v>98.1</v>
      </c>
      <c r="GX71" s="176">
        <f>HLOOKUP($J71,CPIデータまとめ!$B$3:$ABW$186,GX$1,FALSE)</f>
        <v>98.8</v>
      </c>
      <c r="GY71" s="176">
        <f>HLOOKUP($J71,CPIデータまとめ!$B$3:$ABW$186,GY$1,FALSE)</f>
        <v>99.4</v>
      </c>
      <c r="GZ71" s="176">
        <f>HLOOKUP($J71,CPIデータまとめ!$B$3:$ABW$186,GZ$1,FALSE)</f>
        <v>99.5</v>
      </c>
      <c r="HA71" s="176" t="e">
        <f>HLOOKUP($J71,CPIデータまとめ!$B$3:$ABW$186,HA$1,FALSE)</f>
        <v>#N/A</v>
      </c>
      <c r="HB71" s="176" t="e">
        <f>HLOOKUP($J71,CPIデータまとめ!$B$3:$ABW$186,HB$1,FALSE)</f>
        <v>#N/A</v>
      </c>
      <c r="HC71" s="176" t="e">
        <f>HLOOKUP($J71,CPIデータまとめ!$B$3:$ABW$186,HC$1,FALSE)</f>
        <v>#REF!</v>
      </c>
      <c r="HD71" s="176" t="e">
        <f>HLOOKUP($J71,CPIデータまとめ!$B$3:$ABW$186,HD$1,FALSE)</f>
        <v>#REF!</v>
      </c>
    </row>
    <row r="72" spans="1:212" s="176" customFormat="1" ht="13.5" customHeight="1">
      <c r="A72" s="177"/>
      <c r="F72" s="176" t="s">
        <v>3305</v>
      </c>
      <c r="I72" s="194" t="s">
        <v>3816</v>
      </c>
      <c r="J72" s="233">
        <v>1261</v>
      </c>
      <c r="K72" s="233">
        <v>69</v>
      </c>
      <c r="L72" s="169">
        <v>6678857</v>
      </c>
      <c r="M72" s="169">
        <v>21</v>
      </c>
      <c r="N72" s="169">
        <v>419333</v>
      </c>
      <c r="O72" s="169">
        <v>17</v>
      </c>
      <c r="P72" s="175"/>
      <c r="Q72" s="193" t="s">
        <v>3819</v>
      </c>
      <c r="R72" s="192"/>
      <c r="S72" s="195"/>
      <c r="T72" s="190"/>
      <c r="U72" s="175">
        <v>3</v>
      </c>
      <c r="V72" s="175">
        <v>3</v>
      </c>
      <c r="W72" s="175"/>
      <c r="X72" s="175"/>
      <c r="Y72" s="175"/>
      <c r="Z72" s="175"/>
      <c r="AA72" s="175"/>
      <c r="AB72" s="175">
        <v>6</v>
      </c>
      <c r="AC72" s="189">
        <v>1</v>
      </c>
      <c r="AE72" s="176">
        <v>93.6</v>
      </c>
      <c r="AF72" s="176">
        <v>93.5</v>
      </c>
      <c r="AG72" s="176">
        <v>93.4</v>
      </c>
      <c r="AH72" s="176">
        <v>93.3</v>
      </c>
      <c r="AI72" s="176">
        <v>93.3</v>
      </c>
      <c r="AJ72" s="176">
        <v>93.3</v>
      </c>
      <c r="AK72" s="176">
        <v>93.5</v>
      </c>
      <c r="AL72" s="176">
        <v>93.3</v>
      </c>
      <c r="AM72" s="176">
        <v>93.6</v>
      </c>
      <c r="AN72" s="176">
        <v>93</v>
      </c>
      <c r="AO72" s="176">
        <v>93</v>
      </c>
      <c r="AP72" s="176">
        <v>92.8</v>
      </c>
      <c r="AQ72" s="176">
        <v>92.8</v>
      </c>
      <c r="AR72" s="176">
        <v>93</v>
      </c>
      <c r="AS72" s="176">
        <v>93.1</v>
      </c>
      <c r="AT72" s="176">
        <v>92.8</v>
      </c>
      <c r="AU72" s="176">
        <v>93</v>
      </c>
      <c r="AV72" s="176">
        <v>92.8</v>
      </c>
      <c r="AW72" s="176">
        <v>93</v>
      </c>
      <c r="AX72" s="176">
        <v>93.1</v>
      </c>
      <c r="AY72" s="176">
        <v>92.8</v>
      </c>
      <c r="AZ72" s="176">
        <v>92.9</v>
      </c>
      <c r="BA72" s="176">
        <v>93</v>
      </c>
      <c r="BB72" s="176">
        <v>93</v>
      </c>
      <c r="BC72" s="176">
        <v>92.7</v>
      </c>
      <c r="BD72" s="176">
        <v>92.7</v>
      </c>
      <c r="BE72" s="176">
        <v>92.4</v>
      </c>
      <c r="BF72" s="176">
        <v>92.6</v>
      </c>
      <c r="BG72" s="176">
        <v>92.6</v>
      </c>
      <c r="BH72" s="176">
        <v>92.5</v>
      </c>
      <c r="BI72" s="176">
        <v>92.4</v>
      </c>
      <c r="BJ72" s="176">
        <v>91.9</v>
      </c>
      <c r="BK72" s="176">
        <v>91.9</v>
      </c>
      <c r="BL72" s="176">
        <v>91.8</v>
      </c>
      <c r="BM72" s="176">
        <v>91.2</v>
      </c>
      <c r="BN72" s="176">
        <v>91</v>
      </c>
      <c r="BO72" s="176">
        <v>90.8</v>
      </c>
      <c r="BP72" s="176">
        <v>91.3</v>
      </c>
      <c r="BQ72" s="176">
        <v>90.7</v>
      </c>
      <c r="BR72" s="176">
        <v>90.7</v>
      </c>
      <c r="BS72" s="176">
        <v>90.7</v>
      </c>
      <c r="BT72" s="176">
        <v>90.6</v>
      </c>
      <c r="BU72" s="176">
        <v>90.7</v>
      </c>
      <c r="BV72" s="176">
        <v>91</v>
      </c>
      <c r="BW72" s="176">
        <v>90.5</v>
      </c>
      <c r="BX72" s="176">
        <v>90.3</v>
      </c>
      <c r="BY72" s="176">
        <v>90.2</v>
      </c>
      <c r="BZ72" s="176">
        <v>89.6</v>
      </c>
      <c r="CA72" s="176">
        <v>90.1</v>
      </c>
      <c r="CB72" s="176">
        <v>90.8</v>
      </c>
      <c r="CC72" s="176">
        <v>90.5</v>
      </c>
      <c r="CD72" s="176">
        <v>91</v>
      </c>
      <c r="CE72" s="176">
        <v>90.8</v>
      </c>
      <c r="CF72" s="176">
        <v>90.8</v>
      </c>
      <c r="CG72" s="176">
        <v>90.8</v>
      </c>
      <c r="CH72" s="176">
        <v>91</v>
      </c>
      <c r="CI72" s="176">
        <v>91</v>
      </c>
      <c r="CJ72" s="176">
        <v>90.9</v>
      </c>
      <c r="CK72" s="176">
        <v>91.9</v>
      </c>
      <c r="CL72" s="176">
        <v>92.3</v>
      </c>
      <c r="CM72" s="176">
        <v>92.3</v>
      </c>
      <c r="CN72" s="176">
        <v>93.3</v>
      </c>
      <c r="CO72" s="176">
        <v>93.2</v>
      </c>
      <c r="CP72" s="176">
        <v>93.6</v>
      </c>
      <c r="CQ72" s="176">
        <v>93.7</v>
      </c>
      <c r="CR72" s="176">
        <v>93.3</v>
      </c>
      <c r="CS72" s="176">
        <v>93.7</v>
      </c>
      <c r="CT72" s="176">
        <v>93.7</v>
      </c>
      <c r="CU72" s="176">
        <v>93.6</v>
      </c>
      <c r="CV72" s="176">
        <v>93.5</v>
      </c>
      <c r="CW72" s="176">
        <v>93.9</v>
      </c>
      <c r="CX72" s="176">
        <v>93.7</v>
      </c>
      <c r="CY72" s="176">
        <v>93.7</v>
      </c>
      <c r="CZ72" s="176">
        <v>93.7</v>
      </c>
      <c r="DA72" s="176">
        <v>93.9</v>
      </c>
      <c r="DB72" s="176">
        <v>93.9</v>
      </c>
      <c r="DC72" s="176">
        <v>94.3</v>
      </c>
      <c r="DD72" s="176">
        <v>94.7</v>
      </c>
      <c r="DE72" s="176">
        <v>95</v>
      </c>
      <c r="DF72" s="176">
        <v>97.1</v>
      </c>
      <c r="DG72" s="176">
        <v>98.5</v>
      </c>
      <c r="DH72" s="176">
        <v>98.4</v>
      </c>
      <c r="DI72" s="176">
        <v>98.3</v>
      </c>
      <c r="DJ72" s="176">
        <v>98.6</v>
      </c>
      <c r="DK72" s="176">
        <v>98.2</v>
      </c>
      <c r="DL72" s="176">
        <v>98.1</v>
      </c>
      <c r="DM72" s="176">
        <v>98.3</v>
      </c>
      <c r="DN72" s="176">
        <v>97.7</v>
      </c>
      <c r="DO72" s="176">
        <v>98</v>
      </c>
      <c r="DP72" s="176">
        <v>97.8</v>
      </c>
      <c r="DQ72" s="176">
        <v>97.6</v>
      </c>
      <c r="DR72" s="176">
        <v>97.7</v>
      </c>
      <c r="DS72" s="176">
        <v>98.8</v>
      </c>
      <c r="DT72" s="176">
        <v>100.1</v>
      </c>
      <c r="DU72" s="176">
        <v>102.1</v>
      </c>
      <c r="DV72" s="176">
        <v>103.8</v>
      </c>
      <c r="DW72" s="176">
        <v>104</v>
      </c>
      <c r="DX72" s="176">
        <v>104.4</v>
      </c>
      <c r="DY72" s="176">
        <v>104.6</v>
      </c>
      <c r="DZ72" s="176">
        <v>104.6</v>
      </c>
      <c r="EA72" s="176">
        <v>105</v>
      </c>
      <c r="EB72" s="176">
        <v>104.9</v>
      </c>
      <c r="EC72" s="176">
        <v>104.5</v>
      </c>
      <c r="ED72" s="176">
        <v>104</v>
      </c>
      <c r="EE72" s="176">
        <v>104.4</v>
      </c>
      <c r="EF72" s="176">
        <v>104.4</v>
      </c>
      <c r="EG72" s="176">
        <v>104.5</v>
      </c>
      <c r="EH72" s="176">
        <v>103.8</v>
      </c>
      <c r="EI72" s="176">
        <v>104.1</v>
      </c>
      <c r="EJ72" s="176">
        <v>104</v>
      </c>
      <c r="EK72" s="176">
        <v>104.8</v>
      </c>
      <c r="EL72" s="176">
        <v>103.6</v>
      </c>
      <c r="EM72" s="176">
        <v>104.1</v>
      </c>
      <c r="EN72" s="176">
        <v>103.6</v>
      </c>
      <c r="EO72" s="176">
        <v>104.2</v>
      </c>
      <c r="EP72" s="176">
        <v>102.9</v>
      </c>
      <c r="EQ72" s="176">
        <v>102.5</v>
      </c>
      <c r="ER72" s="176">
        <v>102.2</v>
      </c>
      <c r="ES72" s="176">
        <v>102.5</v>
      </c>
      <c r="ET72" s="176">
        <v>102</v>
      </c>
      <c r="EU72" s="176">
        <v>99.3</v>
      </c>
      <c r="EV72" s="176">
        <v>101.6</v>
      </c>
      <c r="EW72" s="176">
        <v>102.4</v>
      </c>
      <c r="EX72" s="176">
        <v>98.6</v>
      </c>
      <c r="EY72" s="176">
        <v>98.1</v>
      </c>
      <c r="EZ72" s="176">
        <v>100.9</v>
      </c>
      <c r="FA72" s="176">
        <v>100.6</v>
      </c>
      <c r="FB72" s="176">
        <v>99.9</v>
      </c>
      <c r="FC72" s="176">
        <v>100.4</v>
      </c>
      <c r="FD72" s="176">
        <v>100.3</v>
      </c>
      <c r="FE72" s="176">
        <v>99.5</v>
      </c>
      <c r="FF72" s="176">
        <v>98.5</v>
      </c>
      <c r="FG72" s="176">
        <v>99.7</v>
      </c>
      <c r="FH72" s="176">
        <v>99.5</v>
      </c>
      <c r="FI72" s="176">
        <v>100</v>
      </c>
      <c r="FJ72" s="176">
        <v>100.2</v>
      </c>
      <c r="FK72" s="176">
        <v>99.4</v>
      </c>
      <c r="FL72" s="176">
        <v>99.8</v>
      </c>
      <c r="FM72" s="176">
        <v>98.6</v>
      </c>
      <c r="FN72" s="176">
        <v>98.5</v>
      </c>
      <c r="FO72" s="176">
        <v>99.1</v>
      </c>
      <c r="FP72" s="176">
        <v>98.8</v>
      </c>
      <c r="FQ72" s="176">
        <v>98.7</v>
      </c>
      <c r="FR72" s="176">
        <v>98.2</v>
      </c>
      <c r="FS72" s="176">
        <v>98.8</v>
      </c>
      <c r="FT72" s="176">
        <v>98.8</v>
      </c>
      <c r="FU72" s="176">
        <v>98.4</v>
      </c>
      <c r="FV72" s="176">
        <v>98.9</v>
      </c>
      <c r="FW72" s="176">
        <v>98.3</v>
      </c>
      <c r="FX72" s="176">
        <v>98.7</v>
      </c>
      <c r="FY72" s="176">
        <v>97.3</v>
      </c>
      <c r="FZ72" s="176">
        <v>96.4</v>
      </c>
      <c r="GA72" s="176">
        <v>97.4</v>
      </c>
      <c r="GB72" s="176">
        <v>95.9</v>
      </c>
      <c r="GC72" s="176">
        <v>96.7</v>
      </c>
      <c r="GD72" s="176">
        <v>96</v>
      </c>
      <c r="GE72" s="176">
        <v>95.6</v>
      </c>
      <c r="GF72" s="176">
        <v>96.4</v>
      </c>
      <c r="GG72" s="176">
        <v>96</v>
      </c>
      <c r="GH72" s="176">
        <v>96.4</v>
      </c>
      <c r="GI72" s="176">
        <v>95.9</v>
      </c>
      <c r="GJ72" s="176">
        <v>95.9</v>
      </c>
      <c r="GK72" s="176">
        <v>98.6</v>
      </c>
      <c r="GL72" s="176">
        <v>101.7</v>
      </c>
      <c r="GM72" s="176">
        <v>102.9</v>
      </c>
      <c r="GN72" s="176">
        <v>103.3</v>
      </c>
      <c r="GO72" s="176">
        <v>103.6</v>
      </c>
      <c r="GP72" s="176">
        <v>102.5</v>
      </c>
      <c r="GQ72" s="176">
        <f>HLOOKUP($J72,CPIデータまとめ!$B$3:$ABW$186,GQ$1,FALSE)</f>
        <v>102.9</v>
      </c>
      <c r="GR72" s="176">
        <f>HLOOKUP($J72,CPIデータまとめ!$B$3:$ABW$186,GR$1,FALSE)</f>
        <v>102.6</v>
      </c>
      <c r="GS72" s="176">
        <f>HLOOKUP($J72,CPIデータまとめ!$B$3:$ABW$186,GS$1,FALSE)</f>
        <v>103.2</v>
      </c>
      <c r="GT72" s="176">
        <f>HLOOKUP($J72,CPIデータまとめ!$B$3:$ABW$186,GT$1,FALSE)</f>
        <v>106.2</v>
      </c>
      <c r="GU72" s="176">
        <f>HLOOKUP($J72,CPIデータまとめ!$B$3:$ABW$186,GU$1,FALSE)</f>
        <v>106.4</v>
      </c>
      <c r="GV72" s="176">
        <f>HLOOKUP($J72,CPIデータまとめ!$B$3:$ABW$186,GV$1,FALSE)</f>
        <v>106.3</v>
      </c>
      <c r="GW72" s="176">
        <f>HLOOKUP($J72,CPIデータまとめ!$B$3:$ABW$186,GW$1,FALSE)</f>
        <v>107.1</v>
      </c>
      <c r="GX72" s="176">
        <f>HLOOKUP($J72,CPIデータまとめ!$B$3:$ABW$186,GX$1,FALSE)</f>
        <v>106</v>
      </c>
      <c r="GY72" s="176">
        <f>HLOOKUP($J72,CPIデータまとめ!$B$3:$ABW$186,GY$1,FALSE)</f>
        <v>106.8</v>
      </c>
      <c r="GZ72" s="176">
        <f>HLOOKUP($J72,CPIデータまとめ!$B$3:$ABW$186,GZ$1,FALSE)</f>
        <v>106.2</v>
      </c>
      <c r="HA72" s="176" t="e">
        <f>HLOOKUP($J72,CPIデータまとめ!$B$3:$ABW$186,HA$1,FALSE)</f>
        <v>#N/A</v>
      </c>
      <c r="HB72" s="176" t="e">
        <f>HLOOKUP($J72,CPIデータまとめ!$B$3:$ABW$186,HB$1,FALSE)</f>
        <v>#N/A</v>
      </c>
      <c r="HC72" s="176" t="e">
        <f>HLOOKUP($J72,CPIデータまとめ!$B$3:$ABW$186,HC$1,FALSE)</f>
        <v>#REF!</v>
      </c>
      <c r="HD72" s="176" t="e">
        <f>HLOOKUP($J72,CPIデータまとめ!$B$3:$ABW$186,HD$1,FALSE)</f>
        <v>#REF!</v>
      </c>
    </row>
    <row r="73" spans="1:212" s="176" customFormat="1">
      <c r="A73" s="177"/>
      <c r="F73" s="176" t="s">
        <v>3298</v>
      </c>
      <c r="I73" s="194" t="s">
        <v>3816</v>
      </c>
      <c r="J73" s="233">
        <v>1271</v>
      </c>
      <c r="K73" s="233">
        <v>70</v>
      </c>
      <c r="L73" s="169">
        <v>2159304</v>
      </c>
      <c r="M73" s="169">
        <v>7</v>
      </c>
      <c r="N73" s="169">
        <v>151140</v>
      </c>
      <c r="O73" s="169">
        <v>6</v>
      </c>
      <c r="P73" s="175" t="s">
        <v>3821</v>
      </c>
      <c r="Q73" s="193" t="s">
        <v>3819</v>
      </c>
      <c r="R73" s="192"/>
      <c r="S73" s="195"/>
      <c r="T73" s="190" t="s">
        <v>3819</v>
      </c>
      <c r="U73" s="175">
        <v>3</v>
      </c>
      <c r="V73" s="175">
        <v>3</v>
      </c>
      <c r="W73" s="175"/>
      <c r="X73" s="175"/>
      <c r="Y73" s="175"/>
      <c r="Z73" s="175"/>
      <c r="AA73" s="175"/>
      <c r="AB73" s="175">
        <v>4</v>
      </c>
      <c r="AC73" s="189">
        <v>1</v>
      </c>
      <c r="AE73" s="176">
        <v>83.7</v>
      </c>
      <c r="AF73" s="176">
        <v>83.8</v>
      </c>
      <c r="AG73" s="176">
        <v>83.8</v>
      </c>
      <c r="AH73" s="176">
        <v>84.3</v>
      </c>
      <c r="AI73" s="176">
        <v>84.1</v>
      </c>
      <c r="AJ73" s="176">
        <v>84.6</v>
      </c>
      <c r="AK73" s="176">
        <v>85</v>
      </c>
      <c r="AL73" s="176">
        <v>84.2</v>
      </c>
      <c r="AM73" s="176">
        <v>84.2</v>
      </c>
      <c r="AN73" s="176">
        <v>84.2</v>
      </c>
      <c r="AO73" s="176">
        <v>84.9</v>
      </c>
      <c r="AP73" s="176">
        <v>84.9</v>
      </c>
      <c r="AQ73" s="176">
        <v>85</v>
      </c>
      <c r="AR73" s="176">
        <v>85.4</v>
      </c>
      <c r="AS73" s="176">
        <v>85.9</v>
      </c>
      <c r="AT73" s="176">
        <v>86.6</v>
      </c>
      <c r="AU73" s="176">
        <v>86.2</v>
      </c>
      <c r="AV73" s="176">
        <v>86</v>
      </c>
      <c r="AW73" s="176">
        <v>86.4</v>
      </c>
      <c r="AX73" s="176">
        <v>86.6</v>
      </c>
      <c r="AY73" s="176">
        <v>86.9</v>
      </c>
      <c r="AZ73" s="176">
        <v>87.2</v>
      </c>
      <c r="BA73" s="176">
        <v>86.3</v>
      </c>
      <c r="BB73" s="176">
        <v>87</v>
      </c>
      <c r="BC73" s="176">
        <v>87.4</v>
      </c>
      <c r="BD73" s="176">
        <v>88.1</v>
      </c>
      <c r="BE73" s="176">
        <v>88.6</v>
      </c>
      <c r="BF73" s="176">
        <v>89.4</v>
      </c>
      <c r="BG73" s="176">
        <v>89.3</v>
      </c>
      <c r="BH73" s="176">
        <v>89.7</v>
      </c>
      <c r="BI73" s="176">
        <v>89.3</v>
      </c>
      <c r="BJ73" s="176">
        <v>88.8</v>
      </c>
      <c r="BK73" s="176">
        <v>88.4</v>
      </c>
      <c r="BL73" s="176">
        <v>88.7</v>
      </c>
      <c r="BM73" s="176">
        <v>88.3</v>
      </c>
      <c r="BN73" s="176">
        <v>87.6</v>
      </c>
      <c r="BO73" s="176">
        <v>88.4</v>
      </c>
      <c r="BP73" s="176">
        <v>89.4</v>
      </c>
      <c r="BQ73" s="176">
        <v>89</v>
      </c>
      <c r="BR73" s="176">
        <v>89</v>
      </c>
      <c r="BS73" s="176">
        <v>89</v>
      </c>
      <c r="BT73" s="176">
        <v>89</v>
      </c>
      <c r="BU73" s="176">
        <v>88.3</v>
      </c>
      <c r="BV73" s="176">
        <v>88.3</v>
      </c>
      <c r="BW73" s="176">
        <v>88.6</v>
      </c>
      <c r="BX73" s="176">
        <v>88.7</v>
      </c>
      <c r="BY73" s="176">
        <v>88.4</v>
      </c>
      <c r="BZ73" s="176">
        <v>88.5</v>
      </c>
      <c r="CA73" s="176">
        <v>88.8</v>
      </c>
      <c r="CB73" s="176">
        <v>88.5</v>
      </c>
      <c r="CC73" s="176">
        <v>89</v>
      </c>
      <c r="CD73" s="176">
        <v>88.6</v>
      </c>
      <c r="CE73" s="176">
        <v>88.5</v>
      </c>
      <c r="CF73" s="176">
        <v>88.5</v>
      </c>
      <c r="CG73" s="176">
        <v>88.2</v>
      </c>
      <c r="CH73" s="176">
        <v>88.6</v>
      </c>
      <c r="CI73" s="176">
        <v>88.7</v>
      </c>
      <c r="CJ73" s="176">
        <v>89</v>
      </c>
      <c r="CK73" s="176">
        <v>89</v>
      </c>
      <c r="CL73" s="176">
        <v>89.6</v>
      </c>
      <c r="CM73" s="176">
        <v>89.5</v>
      </c>
      <c r="CN73" s="176">
        <v>90.3</v>
      </c>
      <c r="CO73" s="176">
        <v>90.8</v>
      </c>
      <c r="CP73" s="176">
        <v>91</v>
      </c>
      <c r="CQ73" s="176">
        <v>91.5</v>
      </c>
      <c r="CR73" s="176">
        <v>91.5</v>
      </c>
      <c r="CS73" s="176">
        <v>91.8</v>
      </c>
      <c r="CT73" s="176">
        <v>91.9</v>
      </c>
      <c r="CU73" s="176">
        <v>92.5</v>
      </c>
      <c r="CV73" s="176">
        <v>92.3</v>
      </c>
      <c r="CW73" s="176">
        <v>92.3</v>
      </c>
      <c r="CX73" s="176">
        <v>92.5</v>
      </c>
      <c r="CY73" s="176">
        <v>92.2</v>
      </c>
      <c r="CZ73" s="176">
        <v>92.2</v>
      </c>
      <c r="DA73" s="176">
        <v>92.1</v>
      </c>
      <c r="DB73" s="176">
        <v>92.1</v>
      </c>
      <c r="DC73" s="176">
        <v>92</v>
      </c>
      <c r="DD73" s="176">
        <v>92.4</v>
      </c>
      <c r="DE73" s="176">
        <v>93.2</v>
      </c>
      <c r="DF73" s="176">
        <v>95.2</v>
      </c>
      <c r="DG73" s="176">
        <v>96.1</v>
      </c>
      <c r="DH73" s="176">
        <v>95.8</v>
      </c>
      <c r="DI73" s="176">
        <v>96.1</v>
      </c>
      <c r="DJ73" s="176">
        <v>96.5</v>
      </c>
      <c r="DK73" s="176">
        <v>96.5</v>
      </c>
      <c r="DL73" s="176">
        <v>96</v>
      </c>
      <c r="DM73" s="176">
        <v>96.3</v>
      </c>
      <c r="DN73" s="176">
        <v>96</v>
      </c>
      <c r="DO73" s="176">
        <v>95.9</v>
      </c>
      <c r="DP73" s="176">
        <v>95.4</v>
      </c>
      <c r="DQ73" s="176">
        <v>96</v>
      </c>
      <c r="DR73" s="176">
        <v>96.1</v>
      </c>
      <c r="DS73" s="176">
        <v>96.3</v>
      </c>
      <c r="DT73" s="176">
        <v>96.6</v>
      </c>
      <c r="DU73" s="176">
        <v>100</v>
      </c>
      <c r="DV73" s="176">
        <v>100.8</v>
      </c>
      <c r="DW73" s="176">
        <v>101</v>
      </c>
      <c r="DX73" s="176">
        <v>100.8</v>
      </c>
      <c r="DY73" s="176">
        <v>101.5</v>
      </c>
      <c r="DZ73" s="176">
        <v>101.6</v>
      </c>
      <c r="EA73" s="176">
        <v>101.9</v>
      </c>
      <c r="EB73" s="176">
        <v>102.3</v>
      </c>
      <c r="EC73" s="176">
        <v>102.2</v>
      </c>
      <c r="ED73" s="176">
        <v>102.2</v>
      </c>
      <c r="EE73" s="176">
        <v>102.1</v>
      </c>
      <c r="EF73" s="176">
        <v>102.2</v>
      </c>
      <c r="EG73" s="176">
        <v>101.6</v>
      </c>
      <c r="EH73" s="176">
        <v>101.7</v>
      </c>
      <c r="EI73" s="176">
        <v>101.6</v>
      </c>
      <c r="EJ73" s="176">
        <v>101.4</v>
      </c>
      <c r="EK73" s="176">
        <v>101.4</v>
      </c>
      <c r="EL73" s="176">
        <v>101.4</v>
      </c>
      <c r="EM73" s="176">
        <v>101.3</v>
      </c>
      <c r="EN73" s="176">
        <v>101.6</v>
      </c>
      <c r="EO73" s="176">
        <v>101.2</v>
      </c>
      <c r="EP73" s="176">
        <v>101.9</v>
      </c>
      <c r="EQ73" s="176">
        <v>101.8</v>
      </c>
      <c r="ER73" s="176">
        <v>101.7</v>
      </c>
      <c r="ES73" s="176">
        <v>101.2</v>
      </c>
      <c r="ET73" s="176">
        <v>101</v>
      </c>
      <c r="EU73" s="176">
        <v>100.5</v>
      </c>
      <c r="EV73" s="176">
        <v>100.4</v>
      </c>
      <c r="EW73" s="176">
        <v>100.1</v>
      </c>
      <c r="EX73" s="176">
        <v>99.6</v>
      </c>
      <c r="EY73" s="176">
        <v>99.3</v>
      </c>
      <c r="EZ73" s="176">
        <v>100.1</v>
      </c>
      <c r="FA73" s="176">
        <v>100.4</v>
      </c>
      <c r="FB73" s="176">
        <v>100.4</v>
      </c>
      <c r="FC73" s="176">
        <v>99.9</v>
      </c>
      <c r="FD73" s="176">
        <v>99.8</v>
      </c>
      <c r="FE73" s="176">
        <v>100</v>
      </c>
      <c r="FF73" s="176">
        <v>99.4</v>
      </c>
      <c r="FG73" s="176">
        <v>99.6</v>
      </c>
      <c r="FH73" s="176">
        <v>99.2</v>
      </c>
      <c r="FI73" s="176">
        <v>99.5</v>
      </c>
      <c r="FJ73" s="176">
        <v>100.7</v>
      </c>
      <c r="FK73" s="176">
        <v>100.1</v>
      </c>
      <c r="FL73" s="176">
        <v>99.8</v>
      </c>
      <c r="FM73" s="176">
        <v>99.2</v>
      </c>
      <c r="FN73" s="176">
        <v>99</v>
      </c>
      <c r="FO73" s="176">
        <v>99.4</v>
      </c>
      <c r="FP73" s="176">
        <v>98.9</v>
      </c>
      <c r="FQ73" s="176">
        <v>98.6</v>
      </c>
      <c r="FR73" s="176">
        <v>98.4</v>
      </c>
      <c r="FS73" s="176">
        <v>97.7</v>
      </c>
      <c r="FT73" s="176">
        <v>97.9</v>
      </c>
      <c r="FU73" s="176">
        <v>97.9</v>
      </c>
      <c r="FV73" s="176">
        <v>97.7</v>
      </c>
      <c r="FW73" s="176">
        <v>97.9</v>
      </c>
      <c r="FX73" s="176">
        <v>97.5</v>
      </c>
      <c r="FY73" s="176">
        <v>97.8</v>
      </c>
      <c r="FZ73" s="176">
        <v>97.8</v>
      </c>
      <c r="GA73" s="176">
        <v>97.1</v>
      </c>
      <c r="GB73" s="176">
        <v>96.9</v>
      </c>
      <c r="GC73" s="176">
        <v>97</v>
      </c>
      <c r="GD73" s="176">
        <v>96.3</v>
      </c>
      <c r="GE73" s="176">
        <v>95.8</v>
      </c>
      <c r="GF73" s="176">
        <v>95.8</v>
      </c>
      <c r="GG73" s="176">
        <v>96.2</v>
      </c>
      <c r="GH73" s="176">
        <v>96.4</v>
      </c>
      <c r="GI73" s="176">
        <v>96.8</v>
      </c>
      <c r="GJ73" s="176">
        <v>96.4</v>
      </c>
      <c r="GK73" s="176">
        <v>96.6</v>
      </c>
      <c r="GL73" s="176">
        <v>97.1</v>
      </c>
      <c r="GM73" s="176">
        <v>97.5</v>
      </c>
      <c r="GN73" s="176">
        <v>98.1</v>
      </c>
      <c r="GO73" s="176">
        <v>98.3</v>
      </c>
      <c r="GP73" s="176">
        <v>98.4</v>
      </c>
      <c r="GQ73" s="176">
        <f>HLOOKUP($J73,CPIデータまとめ!$B$3:$ABW$186,GQ$1,FALSE)</f>
        <v>98.7</v>
      </c>
      <c r="GR73" s="176">
        <f>HLOOKUP($J73,CPIデータまとめ!$B$3:$ABW$186,GR$1,FALSE)</f>
        <v>98.7</v>
      </c>
      <c r="GS73" s="176">
        <f>HLOOKUP($J73,CPIデータまとめ!$B$3:$ABW$186,GS$1,FALSE)</f>
        <v>99.1</v>
      </c>
      <c r="GT73" s="176">
        <f>HLOOKUP($J73,CPIデータまとめ!$B$3:$ABW$186,GT$1,FALSE)</f>
        <v>101.7</v>
      </c>
      <c r="GU73" s="176">
        <f>HLOOKUP($J73,CPIデータまとめ!$B$3:$ABW$186,GU$1,FALSE)</f>
        <v>101.6</v>
      </c>
      <c r="GV73" s="176">
        <f>HLOOKUP($J73,CPIデータまとめ!$B$3:$ABW$186,GV$1,FALSE)</f>
        <v>101.6</v>
      </c>
      <c r="GW73" s="176">
        <f>HLOOKUP($J73,CPIデータまとめ!$B$3:$ABW$186,GW$1,FALSE)</f>
        <v>101.4</v>
      </c>
      <c r="GX73" s="176">
        <f>HLOOKUP($J73,CPIデータまとめ!$B$3:$ABW$186,GX$1,FALSE)</f>
        <v>101.9</v>
      </c>
      <c r="GY73" s="176">
        <f>HLOOKUP($J73,CPIデータまとめ!$B$3:$ABW$186,GY$1,FALSE)</f>
        <v>102.6</v>
      </c>
      <c r="GZ73" s="176">
        <f>HLOOKUP($J73,CPIデータまとめ!$B$3:$ABW$186,GZ$1,FALSE)</f>
        <v>102.6</v>
      </c>
      <c r="HA73" s="176" t="e">
        <f>HLOOKUP($J73,CPIデータまとめ!$B$3:$ABW$186,HA$1,FALSE)</f>
        <v>#N/A</v>
      </c>
      <c r="HB73" s="176" t="e">
        <f>HLOOKUP($J73,CPIデータまとめ!$B$3:$ABW$186,HB$1,FALSE)</f>
        <v>#N/A</v>
      </c>
      <c r="HC73" s="176" t="e">
        <f>HLOOKUP($J73,CPIデータまとめ!$B$3:$ABW$186,HC$1,FALSE)</f>
        <v>#REF!</v>
      </c>
      <c r="HD73" s="176" t="e">
        <f>HLOOKUP($J73,CPIデータまとめ!$B$3:$ABW$186,HD$1,FALSE)</f>
        <v>#REF!</v>
      </c>
    </row>
    <row r="74" spans="1:212" s="176" customFormat="1">
      <c r="A74" s="177"/>
      <c r="F74" s="176" t="s">
        <v>4343</v>
      </c>
      <c r="I74" s="194" t="s">
        <v>3816</v>
      </c>
      <c r="J74" s="233">
        <v>1291</v>
      </c>
      <c r="K74" s="233">
        <v>71</v>
      </c>
      <c r="L74" s="169">
        <v>22961</v>
      </c>
      <c r="M74" s="169">
        <v>1</v>
      </c>
      <c r="N74" s="205" t="s">
        <v>4235</v>
      </c>
      <c r="O74" s="205" t="s">
        <v>4235</v>
      </c>
      <c r="P74" s="175"/>
      <c r="Q74" s="193" t="s">
        <v>3831</v>
      </c>
      <c r="R74" s="192"/>
      <c r="S74" s="195"/>
      <c r="T74" s="190"/>
      <c r="U74" s="175">
        <v>3</v>
      </c>
      <c r="V74" s="175">
        <v>3</v>
      </c>
      <c r="W74" s="175"/>
      <c r="X74" s="175"/>
      <c r="Y74" s="175"/>
      <c r="Z74" s="175"/>
      <c r="AA74" s="175"/>
      <c r="AB74" s="175">
        <v>1</v>
      </c>
      <c r="AC74" s="189">
        <v>1</v>
      </c>
      <c r="AE74" s="176">
        <v>0</v>
      </c>
      <c r="AF74" s="176">
        <v>0</v>
      </c>
      <c r="AG74" s="176">
        <v>0</v>
      </c>
      <c r="AH74" s="176">
        <v>0</v>
      </c>
      <c r="AI74" s="176">
        <v>0</v>
      </c>
      <c r="AJ74" s="176">
        <v>0</v>
      </c>
      <c r="AK74" s="176">
        <v>0</v>
      </c>
      <c r="AL74" s="176">
        <v>0</v>
      </c>
      <c r="AM74" s="176">
        <v>0</v>
      </c>
      <c r="AN74" s="176">
        <v>0</v>
      </c>
      <c r="AO74" s="176">
        <v>0</v>
      </c>
      <c r="AP74" s="176">
        <v>0</v>
      </c>
      <c r="AQ74" s="176">
        <v>0</v>
      </c>
      <c r="AR74" s="176">
        <v>0</v>
      </c>
      <c r="AS74" s="176">
        <v>0</v>
      </c>
      <c r="AT74" s="176">
        <v>0</v>
      </c>
      <c r="AU74" s="176">
        <v>0</v>
      </c>
      <c r="AV74" s="176">
        <v>0</v>
      </c>
      <c r="AW74" s="176">
        <v>0</v>
      </c>
      <c r="AX74" s="176">
        <v>0</v>
      </c>
      <c r="AY74" s="176">
        <v>0</v>
      </c>
      <c r="AZ74" s="176">
        <v>0</v>
      </c>
      <c r="BA74" s="176">
        <v>0</v>
      </c>
      <c r="BB74" s="176">
        <v>0</v>
      </c>
      <c r="BC74" s="176">
        <v>0</v>
      </c>
      <c r="BD74" s="176">
        <v>0</v>
      </c>
      <c r="BE74" s="176">
        <v>0</v>
      </c>
      <c r="BF74" s="176">
        <v>0</v>
      </c>
      <c r="BG74" s="176">
        <v>0</v>
      </c>
      <c r="BH74" s="176">
        <v>0</v>
      </c>
      <c r="BI74" s="176">
        <v>0</v>
      </c>
      <c r="BJ74" s="176">
        <v>0</v>
      </c>
      <c r="BK74" s="176">
        <v>0</v>
      </c>
      <c r="BL74" s="176">
        <v>0</v>
      </c>
      <c r="BM74" s="176">
        <v>0</v>
      </c>
      <c r="BN74" s="176">
        <v>0</v>
      </c>
      <c r="BO74" s="176">
        <v>0</v>
      </c>
      <c r="BP74" s="176">
        <v>0</v>
      </c>
      <c r="BQ74" s="176">
        <v>0</v>
      </c>
      <c r="BR74" s="176">
        <v>0</v>
      </c>
      <c r="BS74" s="176">
        <v>0</v>
      </c>
      <c r="BT74" s="176">
        <v>0</v>
      </c>
      <c r="BU74" s="176">
        <v>0</v>
      </c>
      <c r="BV74" s="176">
        <v>0</v>
      </c>
      <c r="BW74" s="176">
        <v>0</v>
      </c>
      <c r="BX74" s="176">
        <v>0</v>
      </c>
      <c r="BY74" s="176">
        <v>0</v>
      </c>
      <c r="BZ74" s="176">
        <v>0</v>
      </c>
      <c r="CA74" s="176">
        <v>0</v>
      </c>
      <c r="CB74" s="176">
        <v>0</v>
      </c>
      <c r="CC74" s="176">
        <v>0</v>
      </c>
      <c r="CD74" s="176">
        <v>0</v>
      </c>
      <c r="CE74" s="176">
        <v>0</v>
      </c>
      <c r="CF74" s="176">
        <v>0</v>
      </c>
      <c r="CG74" s="176">
        <v>0</v>
      </c>
      <c r="CH74" s="176">
        <v>0</v>
      </c>
      <c r="CI74" s="176">
        <v>0</v>
      </c>
      <c r="CJ74" s="176">
        <v>0</v>
      </c>
      <c r="CK74" s="176">
        <v>0</v>
      </c>
      <c r="CL74" s="176">
        <v>0</v>
      </c>
      <c r="CM74" s="176">
        <v>0</v>
      </c>
      <c r="CN74" s="176">
        <v>0</v>
      </c>
      <c r="CO74" s="176">
        <v>0</v>
      </c>
      <c r="CP74" s="176">
        <v>0</v>
      </c>
      <c r="CQ74" s="176">
        <v>0</v>
      </c>
      <c r="CR74" s="176">
        <v>0</v>
      </c>
      <c r="CS74" s="176">
        <v>0</v>
      </c>
      <c r="CT74" s="176">
        <v>0</v>
      </c>
      <c r="CU74" s="176">
        <v>0</v>
      </c>
      <c r="CV74" s="176">
        <v>0</v>
      </c>
      <c r="CW74" s="176">
        <v>0</v>
      </c>
      <c r="CX74" s="176">
        <v>0</v>
      </c>
      <c r="CY74" s="176">
        <v>0</v>
      </c>
      <c r="CZ74" s="176">
        <v>0</v>
      </c>
      <c r="DA74" s="176">
        <v>0</v>
      </c>
      <c r="DB74" s="176">
        <v>0</v>
      </c>
      <c r="DC74" s="176">
        <v>0</v>
      </c>
      <c r="DD74" s="176">
        <v>0</v>
      </c>
      <c r="DE74" s="176">
        <v>0</v>
      </c>
      <c r="DF74" s="176">
        <v>0</v>
      </c>
      <c r="DG74" s="176">
        <v>0</v>
      </c>
      <c r="DH74" s="176">
        <v>0</v>
      </c>
      <c r="DI74" s="176">
        <v>0</v>
      </c>
      <c r="DJ74" s="176">
        <v>0</v>
      </c>
      <c r="DK74" s="176">
        <v>0</v>
      </c>
      <c r="DL74" s="176">
        <v>0</v>
      </c>
      <c r="DM74" s="176">
        <v>0</v>
      </c>
      <c r="DN74" s="176">
        <v>0</v>
      </c>
      <c r="DO74" s="176">
        <v>0</v>
      </c>
      <c r="DP74" s="176">
        <v>0</v>
      </c>
      <c r="DQ74" s="176">
        <v>0</v>
      </c>
      <c r="DR74" s="176">
        <v>0</v>
      </c>
      <c r="DS74" s="176">
        <v>0</v>
      </c>
      <c r="DT74" s="176">
        <v>0</v>
      </c>
      <c r="DU74" s="176">
        <v>0</v>
      </c>
      <c r="DV74" s="176">
        <v>0</v>
      </c>
      <c r="DW74" s="176">
        <v>0</v>
      </c>
      <c r="DX74" s="176">
        <v>0</v>
      </c>
      <c r="DY74" s="176">
        <v>0</v>
      </c>
      <c r="DZ74" s="176">
        <v>0</v>
      </c>
      <c r="EA74" s="176">
        <v>0</v>
      </c>
      <c r="EB74" s="176">
        <v>0</v>
      </c>
      <c r="EC74" s="176">
        <v>0</v>
      </c>
      <c r="ED74" s="176">
        <v>0</v>
      </c>
      <c r="EE74" s="176">
        <v>0</v>
      </c>
      <c r="EF74" s="176">
        <v>0</v>
      </c>
      <c r="EG74" s="176">
        <v>0</v>
      </c>
      <c r="EH74" s="176">
        <v>0</v>
      </c>
      <c r="EI74" s="176">
        <v>0</v>
      </c>
      <c r="EJ74" s="176">
        <v>0</v>
      </c>
      <c r="EK74" s="176">
        <v>0</v>
      </c>
      <c r="EL74" s="176">
        <v>0</v>
      </c>
      <c r="EM74" s="176">
        <v>0</v>
      </c>
      <c r="EN74" s="176">
        <v>0</v>
      </c>
      <c r="EO74" s="176">
        <v>0</v>
      </c>
      <c r="EP74" s="176">
        <v>0</v>
      </c>
      <c r="EQ74" s="176">
        <v>0</v>
      </c>
      <c r="ER74" s="176">
        <v>0</v>
      </c>
      <c r="ES74" s="176">
        <v>0</v>
      </c>
      <c r="ET74" s="176">
        <v>0</v>
      </c>
      <c r="EU74" s="176">
        <v>109.4</v>
      </c>
      <c r="EV74" s="176">
        <v>105.4</v>
      </c>
      <c r="EW74" s="176">
        <v>107.6</v>
      </c>
      <c r="EX74" s="176">
        <v>108.5</v>
      </c>
      <c r="EY74" s="176">
        <v>98.9</v>
      </c>
      <c r="EZ74" s="176">
        <v>93.5</v>
      </c>
      <c r="FA74" s="176">
        <v>99.6</v>
      </c>
      <c r="FB74" s="176">
        <v>94</v>
      </c>
      <c r="FC74" s="176">
        <v>95.4</v>
      </c>
      <c r="FD74" s="176">
        <v>96.4</v>
      </c>
      <c r="FE74" s="176">
        <v>95.7</v>
      </c>
      <c r="FF74" s="176">
        <v>95.7</v>
      </c>
      <c r="FG74" s="176">
        <v>95.7</v>
      </c>
      <c r="FH74" s="176">
        <v>95.7</v>
      </c>
      <c r="FI74" s="176">
        <v>97.7</v>
      </c>
      <c r="FJ74" s="176">
        <v>95.7</v>
      </c>
      <c r="FK74" s="176">
        <v>95.7</v>
      </c>
      <c r="FL74" s="176">
        <v>94.4</v>
      </c>
      <c r="FM74" s="176">
        <v>94.8</v>
      </c>
      <c r="FN74" s="176">
        <v>91</v>
      </c>
      <c r="FO74" s="176">
        <v>94.8</v>
      </c>
      <c r="FP74" s="176">
        <v>94.8</v>
      </c>
      <c r="FQ74" s="176">
        <v>91.5</v>
      </c>
      <c r="FR74" s="176">
        <v>94.8</v>
      </c>
      <c r="FS74" s="176">
        <v>94.8</v>
      </c>
      <c r="FT74" s="176">
        <v>93.6</v>
      </c>
      <c r="FU74" s="176">
        <v>93.9</v>
      </c>
      <c r="FV74" s="176">
        <v>93.9</v>
      </c>
      <c r="FW74" s="176">
        <v>93.9</v>
      </c>
      <c r="FX74" s="176">
        <v>93.9</v>
      </c>
      <c r="FY74" s="176">
        <v>91.5</v>
      </c>
      <c r="FZ74" s="176">
        <v>91.5</v>
      </c>
      <c r="GA74" s="176">
        <v>91.5</v>
      </c>
      <c r="GB74" s="176">
        <v>91.5</v>
      </c>
      <c r="GC74" s="176">
        <v>91.5</v>
      </c>
      <c r="GD74" s="176">
        <v>91.5</v>
      </c>
      <c r="GE74" s="176">
        <v>93.9</v>
      </c>
      <c r="GF74" s="176">
        <v>93.9</v>
      </c>
      <c r="GG74" s="176">
        <v>93.9</v>
      </c>
      <c r="GH74" s="176">
        <v>93.9</v>
      </c>
      <c r="GI74" s="176">
        <v>93.9</v>
      </c>
      <c r="GJ74" s="176">
        <v>93.9</v>
      </c>
      <c r="GK74" s="176">
        <v>92.5</v>
      </c>
      <c r="GL74" s="176">
        <v>93.9</v>
      </c>
      <c r="GM74" s="176">
        <v>93.9</v>
      </c>
      <c r="GN74" s="176">
        <v>93.9</v>
      </c>
      <c r="GO74" s="176">
        <v>93.9</v>
      </c>
      <c r="GP74" s="176">
        <v>93.9</v>
      </c>
      <c r="GQ74" s="176">
        <f>HLOOKUP($J74,CPIデータまとめ!$B$3:$ABW$186,GQ$1,FALSE)</f>
        <v>93.9</v>
      </c>
      <c r="GR74" s="176">
        <f>HLOOKUP($J74,CPIデータまとめ!$B$3:$ABW$186,GR$1,FALSE)</f>
        <v>93.9</v>
      </c>
      <c r="GS74" s="176">
        <f>HLOOKUP($J74,CPIデータまとめ!$B$3:$ABW$186,GS$1,FALSE)</f>
        <v>99</v>
      </c>
      <c r="GT74" s="176">
        <f>HLOOKUP($J74,CPIデータまとめ!$B$3:$ABW$186,GT$1,FALSE)</f>
        <v>103.3</v>
      </c>
      <c r="GU74" s="176">
        <f>HLOOKUP($J74,CPIデータまとめ!$B$3:$ABW$186,GU$1,FALSE)</f>
        <v>103.8</v>
      </c>
      <c r="GV74" s="176">
        <f>HLOOKUP($J74,CPIデータまとめ!$B$3:$ABW$186,GV$1,FALSE)</f>
        <v>104</v>
      </c>
      <c r="GW74" s="176">
        <f>HLOOKUP($J74,CPIデータまとめ!$B$3:$ABW$186,GW$1,FALSE)</f>
        <v>104</v>
      </c>
      <c r="GX74" s="176">
        <f>HLOOKUP($J74,CPIデータまとめ!$B$3:$ABW$186,GX$1,FALSE)</f>
        <v>102.8</v>
      </c>
      <c r="GY74" s="176">
        <f>HLOOKUP($J74,CPIデータまとめ!$B$3:$ABW$186,GY$1,FALSE)</f>
        <v>103.6</v>
      </c>
      <c r="GZ74" s="176">
        <f>HLOOKUP($J74,CPIデータまとめ!$B$3:$ABW$186,GZ$1,FALSE)</f>
        <v>103.9</v>
      </c>
      <c r="HA74" s="176" t="e">
        <f>HLOOKUP($J74,CPIデータまとめ!$B$3:$ABW$186,HA$1,FALSE)</f>
        <v>#N/A</v>
      </c>
      <c r="HB74" s="176" t="e">
        <f>HLOOKUP($J74,CPIデータまとめ!$B$3:$ABW$186,HB$1,FALSE)</f>
        <v>#N/A</v>
      </c>
      <c r="HC74" s="176" t="e">
        <f>HLOOKUP($J74,CPIデータまとめ!$B$3:$ABW$186,HC$1,FALSE)</f>
        <v>#REF!</v>
      </c>
      <c r="HD74" s="176" t="e">
        <f>HLOOKUP($J74,CPIデータまとめ!$B$3:$ABW$186,HD$1,FALSE)</f>
        <v>#REF!</v>
      </c>
    </row>
    <row r="75" spans="1:212" s="176" customFormat="1" ht="13.5" customHeight="1">
      <c r="A75" s="177"/>
      <c r="C75" s="176" t="s">
        <v>3282</v>
      </c>
      <c r="I75" s="232">
        <v>16</v>
      </c>
      <c r="J75" s="178" t="s">
        <v>3816</v>
      </c>
      <c r="K75" s="233">
        <v>72</v>
      </c>
      <c r="L75" s="169">
        <v>33323947</v>
      </c>
      <c r="M75" s="169">
        <v>106</v>
      </c>
      <c r="N75" s="169">
        <v>2418883</v>
      </c>
      <c r="O75" s="169">
        <v>97</v>
      </c>
      <c r="P75" s="175" t="s">
        <v>3781</v>
      </c>
      <c r="Q75" s="193" t="s">
        <v>3781</v>
      </c>
      <c r="R75" s="192" t="s">
        <v>3781</v>
      </c>
      <c r="S75" s="195"/>
      <c r="T75" s="190" t="s">
        <v>3781</v>
      </c>
      <c r="U75" s="175" t="s">
        <v>3781</v>
      </c>
      <c r="V75" s="175" t="s">
        <v>3781</v>
      </c>
      <c r="W75" s="175" t="s">
        <v>3781</v>
      </c>
      <c r="X75" s="175" t="s">
        <v>3781</v>
      </c>
      <c r="Y75" s="175" t="s">
        <v>3781</v>
      </c>
      <c r="Z75" s="175" t="s">
        <v>3781</v>
      </c>
      <c r="AA75" s="175" t="s">
        <v>3781</v>
      </c>
      <c r="AB75" s="175" t="s">
        <v>3781</v>
      </c>
      <c r="AC75" s="189" t="s">
        <v>3781</v>
      </c>
    </row>
    <row r="76" spans="1:212" s="176" customFormat="1" ht="13.5" customHeight="1">
      <c r="A76" s="177"/>
      <c r="D76" s="176" t="s">
        <v>4342</v>
      </c>
      <c r="I76" s="232">
        <v>17</v>
      </c>
      <c r="J76" s="178" t="s">
        <v>3816</v>
      </c>
      <c r="K76" s="233">
        <v>73</v>
      </c>
      <c r="L76" s="169">
        <v>26239327</v>
      </c>
      <c r="M76" s="169">
        <v>83</v>
      </c>
      <c r="N76" s="169">
        <v>1964820</v>
      </c>
      <c r="O76" s="169">
        <v>79</v>
      </c>
      <c r="P76" s="175" t="s">
        <v>3781</v>
      </c>
      <c r="Q76" s="193" t="s">
        <v>3781</v>
      </c>
      <c r="R76" s="192" t="s">
        <v>3781</v>
      </c>
      <c r="S76" s="195"/>
      <c r="T76" s="190" t="s">
        <v>3781</v>
      </c>
      <c r="U76" s="175" t="s">
        <v>3781</v>
      </c>
      <c r="V76" s="175" t="s">
        <v>3781</v>
      </c>
      <c r="W76" s="175" t="s">
        <v>3781</v>
      </c>
      <c r="X76" s="175" t="s">
        <v>3781</v>
      </c>
      <c r="Y76" s="175" t="s">
        <v>3781</v>
      </c>
      <c r="Z76" s="175" t="s">
        <v>3781</v>
      </c>
      <c r="AA76" s="175" t="s">
        <v>3781</v>
      </c>
      <c r="AB76" s="175" t="s">
        <v>3781</v>
      </c>
      <c r="AC76" s="189" t="s">
        <v>3781</v>
      </c>
    </row>
    <row r="77" spans="1:212" s="176" customFormat="1" ht="13.5" customHeight="1">
      <c r="A77" s="177"/>
      <c r="E77" s="176" t="s">
        <v>4341</v>
      </c>
      <c r="I77" s="232">
        <v>18</v>
      </c>
      <c r="J77" s="178" t="s">
        <v>3816</v>
      </c>
      <c r="K77" s="233">
        <v>74</v>
      </c>
      <c r="L77" s="169">
        <v>13763109</v>
      </c>
      <c r="M77" s="169">
        <v>44</v>
      </c>
      <c r="N77" s="169">
        <v>944786</v>
      </c>
      <c r="O77" s="169">
        <v>38</v>
      </c>
      <c r="P77" s="175" t="s">
        <v>3781</v>
      </c>
      <c r="Q77" s="193" t="s">
        <v>3781</v>
      </c>
      <c r="R77" s="192" t="s">
        <v>3781</v>
      </c>
      <c r="S77" s="195"/>
      <c r="T77" s="190" t="s">
        <v>3781</v>
      </c>
      <c r="U77" s="175" t="s">
        <v>3781</v>
      </c>
      <c r="V77" s="175" t="s">
        <v>3781</v>
      </c>
      <c r="W77" s="175" t="s">
        <v>3781</v>
      </c>
      <c r="X77" s="175" t="s">
        <v>3781</v>
      </c>
      <c r="Y77" s="175" t="s">
        <v>3781</v>
      </c>
      <c r="Z77" s="175" t="s">
        <v>3781</v>
      </c>
      <c r="AA77" s="175" t="s">
        <v>3781</v>
      </c>
      <c r="AB77" s="175" t="s">
        <v>3781</v>
      </c>
      <c r="AC77" s="189" t="s">
        <v>3781</v>
      </c>
    </row>
    <row r="78" spans="1:212" s="176" customFormat="1" ht="13.5" customHeight="1">
      <c r="A78" s="177"/>
      <c r="F78" s="176" t="s">
        <v>4340</v>
      </c>
      <c r="I78" s="194" t="s">
        <v>3816</v>
      </c>
      <c r="J78" s="233">
        <v>1301</v>
      </c>
      <c r="K78" s="233">
        <v>75</v>
      </c>
      <c r="L78" s="169">
        <v>688328</v>
      </c>
      <c r="M78" s="169">
        <v>2</v>
      </c>
      <c r="N78" s="169">
        <v>46950</v>
      </c>
      <c r="O78" s="169">
        <v>2</v>
      </c>
      <c r="P78" s="175"/>
      <c r="Q78" s="193" t="s">
        <v>3860</v>
      </c>
      <c r="R78" s="192"/>
      <c r="S78" s="195"/>
      <c r="T78" s="190"/>
      <c r="U78" s="175">
        <v>3</v>
      </c>
      <c r="V78" s="175">
        <v>3</v>
      </c>
      <c r="W78" s="175"/>
      <c r="X78" s="175"/>
      <c r="Y78" s="175"/>
      <c r="Z78" s="175"/>
      <c r="AA78" s="175"/>
      <c r="AB78" s="175">
        <v>3</v>
      </c>
      <c r="AC78" s="189">
        <v>1</v>
      </c>
      <c r="AE78" s="176">
        <v>74.2</v>
      </c>
      <c r="AF78" s="176">
        <v>74.3</v>
      </c>
      <c r="AG78" s="176">
        <v>74.5</v>
      </c>
      <c r="AH78" s="176">
        <v>74.8</v>
      </c>
      <c r="AI78" s="176">
        <v>74.8</v>
      </c>
      <c r="AJ78" s="176">
        <v>74.900000000000006</v>
      </c>
      <c r="AK78" s="176">
        <v>75.099999999999994</v>
      </c>
      <c r="AL78" s="176">
        <v>75.099999999999994</v>
      </c>
      <c r="AM78" s="176">
        <v>75.099999999999994</v>
      </c>
      <c r="AN78" s="176">
        <v>75.3</v>
      </c>
      <c r="AO78" s="176">
        <v>75.400000000000006</v>
      </c>
      <c r="AP78" s="176">
        <v>75.5</v>
      </c>
      <c r="AQ78" s="176">
        <v>75.599999999999994</v>
      </c>
      <c r="AR78" s="176">
        <v>75.7</v>
      </c>
      <c r="AS78" s="176">
        <v>75.900000000000006</v>
      </c>
      <c r="AT78" s="176">
        <v>76</v>
      </c>
      <c r="AU78" s="176">
        <v>76</v>
      </c>
      <c r="AV78" s="176">
        <v>76.099999999999994</v>
      </c>
      <c r="AW78" s="176">
        <v>76.099999999999994</v>
      </c>
      <c r="AX78" s="176">
        <v>76.2</v>
      </c>
      <c r="AY78" s="176">
        <v>76.3</v>
      </c>
      <c r="AZ78" s="176">
        <v>76.3</v>
      </c>
      <c r="BA78" s="176">
        <v>76.3</v>
      </c>
      <c r="BB78" s="176">
        <v>76.3</v>
      </c>
      <c r="BC78" s="176">
        <v>76.5</v>
      </c>
      <c r="BD78" s="176">
        <v>76.5</v>
      </c>
      <c r="BE78" s="176">
        <v>76.8</v>
      </c>
      <c r="BF78" s="176">
        <v>76.900000000000006</v>
      </c>
      <c r="BG78" s="176">
        <v>77.099999999999994</v>
      </c>
      <c r="BH78" s="176">
        <v>77.099999999999994</v>
      </c>
      <c r="BI78" s="176">
        <v>77.5</v>
      </c>
      <c r="BJ78" s="176">
        <v>77.7</v>
      </c>
      <c r="BK78" s="176">
        <v>77.7</v>
      </c>
      <c r="BL78" s="176">
        <v>77.8</v>
      </c>
      <c r="BM78" s="176">
        <v>78</v>
      </c>
      <c r="BN78" s="176">
        <v>78</v>
      </c>
      <c r="BO78" s="176">
        <v>78.099999999999994</v>
      </c>
      <c r="BP78" s="176">
        <v>78.099999999999994</v>
      </c>
      <c r="BQ78" s="176">
        <v>78.3</v>
      </c>
      <c r="BR78" s="176">
        <v>78.599999999999994</v>
      </c>
      <c r="BS78" s="176">
        <v>78.599999999999994</v>
      </c>
      <c r="BT78" s="176">
        <v>78.599999999999994</v>
      </c>
      <c r="BU78" s="176">
        <v>78.7</v>
      </c>
      <c r="BV78" s="176">
        <v>78.900000000000006</v>
      </c>
      <c r="BW78" s="176">
        <v>78.900000000000006</v>
      </c>
      <c r="BX78" s="176">
        <v>79</v>
      </c>
      <c r="BY78" s="176">
        <v>79.099999999999994</v>
      </c>
      <c r="BZ78" s="176">
        <v>79.099999999999994</v>
      </c>
      <c r="CA78" s="176">
        <v>79.099999999999994</v>
      </c>
      <c r="CB78" s="176">
        <v>79.099999999999994</v>
      </c>
      <c r="CC78" s="176">
        <v>79.2</v>
      </c>
      <c r="CD78" s="176">
        <v>79.7</v>
      </c>
      <c r="CE78" s="176">
        <v>79.900000000000006</v>
      </c>
      <c r="CF78" s="176">
        <v>79.900000000000006</v>
      </c>
      <c r="CG78" s="176">
        <v>79.900000000000006</v>
      </c>
      <c r="CH78" s="176">
        <v>79.900000000000006</v>
      </c>
      <c r="CI78" s="176">
        <v>79.900000000000006</v>
      </c>
      <c r="CJ78" s="176">
        <v>79.900000000000006</v>
      </c>
      <c r="CK78" s="176">
        <v>79.900000000000006</v>
      </c>
      <c r="CL78" s="176">
        <v>79.900000000000006</v>
      </c>
      <c r="CM78" s="176">
        <v>80</v>
      </c>
      <c r="CN78" s="176">
        <v>80.099999999999994</v>
      </c>
      <c r="CO78" s="176">
        <v>80.099999999999994</v>
      </c>
      <c r="CP78" s="176">
        <v>80.400000000000006</v>
      </c>
      <c r="CQ78" s="176">
        <v>80.400000000000006</v>
      </c>
      <c r="CR78" s="176">
        <v>80.5</v>
      </c>
      <c r="CS78" s="176">
        <v>80.5</v>
      </c>
      <c r="CT78" s="176">
        <v>80.5</v>
      </c>
      <c r="CU78" s="176">
        <v>80.5</v>
      </c>
      <c r="CV78" s="176">
        <v>80.5</v>
      </c>
      <c r="CW78" s="176">
        <v>80.5</v>
      </c>
      <c r="CX78" s="176">
        <v>80.599999999999994</v>
      </c>
      <c r="CY78" s="176">
        <v>80.7</v>
      </c>
      <c r="CZ78" s="176">
        <v>80.8</v>
      </c>
      <c r="DA78" s="176">
        <v>81</v>
      </c>
      <c r="DB78" s="176">
        <v>81</v>
      </c>
      <c r="DC78" s="176">
        <v>81</v>
      </c>
      <c r="DD78" s="176">
        <v>81</v>
      </c>
      <c r="DE78" s="176">
        <v>81.099999999999994</v>
      </c>
      <c r="DF78" s="176">
        <v>81.099999999999994</v>
      </c>
      <c r="DG78" s="176">
        <v>81.3</v>
      </c>
      <c r="DH78" s="176">
        <v>81.400000000000006</v>
      </c>
      <c r="DI78" s="176">
        <v>81.400000000000006</v>
      </c>
      <c r="DJ78" s="176">
        <v>81.400000000000006</v>
      </c>
      <c r="DK78" s="176">
        <v>81.5</v>
      </c>
      <c r="DL78" s="176">
        <v>81.5</v>
      </c>
      <c r="DM78" s="176">
        <v>81.400000000000006</v>
      </c>
      <c r="DN78" s="176">
        <v>81.599999999999994</v>
      </c>
      <c r="DO78" s="176">
        <v>81.599999999999994</v>
      </c>
      <c r="DP78" s="176">
        <v>81.7</v>
      </c>
      <c r="DQ78" s="176">
        <v>81.8</v>
      </c>
      <c r="DR78" s="176">
        <v>81.8</v>
      </c>
      <c r="DS78" s="176">
        <v>81.8</v>
      </c>
      <c r="DT78" s="176">
        <v>81.8</v>
      </c>
      <c r="DU78" s="176">
        <v>81.8</v>
      </c>
      <c r="DV78" s="176">
        <v>81.8</v>
      </c>
      <c r="DW78" s="176">
        <v>82</v>
      </c>
      <c r="DX78" s="176">
        <v>82.1</v>
      </c>
      <c r="DY78" s="176">
        <v>82.3</v>
      </c>
      <c r="DZ78" s="176">
        <v>87.5</v>
      </c>
      <c r="EA78" s="176">
        <v>87.9</v>
      </c>
      <c r="EB78" s="176">
        <v>88.2</v>
      </c>
      <c r="EC78" s="176">
        <v>88.3</v>
      </c>
      <c r="ED78" s="176">
        <v>88.6</v>
      </c>
      <c r="EE78" s="176">
        <v>88.7</v>
      </c>
      <c r="EF78" s="176">
        <v>88.8</v>
      </c>
      <c r="EG78" s="176">
        <v>88.9</v>
      </c>
      <c r="EH78" s="176">
        <v>88.9</v>
      </c>
      <c r="EI78" s="176">
        <v>89</v>
      </c>
      <c r="EJ78" s="176">
        <v>89</v>
      </c>
      <c r="EK78" s="176">
        <v>99.4</v>
      </c>
      <c r="EL78" s="176">
        <v>99.8</v>
      </c>
      <c r="EM78" s="176">
        <v>99.8</v>
      </c>
      <c r="EN78" s="176">
        <v>100.1</v>
      </c>
      <c r="EO78" s="176">
        <v>100</v>
      </c>
      <c r="EP78" s="176">
        <v>99.9</v>
      </c>
      <c r="EQ78" s="176">
        <v>99.9</v>
      </c>
      <c r="ER78" s="176">
        <v>99.9</v>
      </c>
      <c r="ES78" s="176">
        <v>99.9</v>
      </c>
      <c r="ET78" s="176">
        <v>99.9</v>
      </c>
      <c r="EU78" s="176">
        <v>99.9</v>
      </c>
      <c r="EV78" s="176">
        <v>100</v>
      </c>
      <c r="EW78" s="176">
        <v>100</v>
      </c>
      <c r="EX78" s="176">
        <v>100</v>
      </c>
      <c r="EY78" s="176">
        <v>100</v>
      </c>
      <c r="EZ78" s="176">
        <v>100</v>
      </c>
      <c r="FA78" s="176">
        <v>100</v>
      </c>
      <c r="FB78" s="176">
        <v>100</v>
      </c>
      <c r="FC78" s="176">
        <v>100</v>
      </c>
      <c r="FD78" s="176">
        <v>100</v>
      </c>
      <c r="FE78" s="176">
        <v>100</v>
      </c>
      <c r="FF78" s="176">
        <v>100</v>
      </c>
      <c r="FG78" s="176">
        <v>100.1</v>
      </c>
      <c r="FH78" s="176">
        <v>100.1</v>
      </c>
      <c r="FI78" s="176">
        <v>100.1</v>
      </c>
      <c r="FJ78" s="176">
        <v>100.1</v>
      </c>
      <c r="FK78" s="176">
        <v>100.1</v>
      </c>
      <c r="FL78" s="176">
        <v>100.1</v>
      </c>
      <c r="FM78" s="176">
        <v>100.1</v>
      </c>
      <c r="FN78" s="176">
        <v>100.1</v>
      </c>
      <c r="FO78" s="176">
        <v>100.2</v>
      </c>
      <c r="FP78" s="176">
        <v>100.2</v>
      </c>
      <c r="FQ78" s="176">
        <v>100.2</v>
      </c>
      <c r="FR78" s="176">
        <v>100.3</v>
      </c>
      <c r="FS78" s="176">
        <v>100.3</v>
      </c>
      <c r="FT78" s="176">
        <v>100.3</v>
      </c>
      <c r="FU78" s="176">
        <v>100.3</v>
      </c>
      <c r="FV78" s="176">
        <v>100.4</v>
      </c>
      <c r="FW78" s="176">
        <v>100.4</v>
      </c>
      <c r="FX78" s="176">
        <v>100.4</v>
      </c>
      <c r="FY78" s="176">
        <v>100.4</v>
      </c>
      <c r="FZ78" s="176">
        <v>100.4</v>
      </c>
      <c r="GA78" s="176">
        <v>100.4</v>
      </c>
      <c r="GB78" s="176">
        <v>100.5</v>
      </c>
      <c r="GC78" s="176">
        <v>100.5</v>
      </c>
      <c r="GD78" s="176">
        <v>100.5</v>
      </c>
      <c r="GE78" s="176">
        <v>100.5</v>
      </c>
      <c r="GF78" s="176">
        <v>100.6</v>
      </c>
      <c r="GG78" s="176">
        <v>100.6</v>
      </c>
      <c r="GH78" s="176">
        <v>100.6</v>
      </c>
      <c r="GI78" s="176">
        <v>100.6</v>
      </c>
      <c r="GJ78" s="176">
        <v>100.6</v>
      </c>
      <c r="GK78" s="176">
        <v>100.6</v>
      </c>
      <c r="GL78" s="176">
        <v>100.7</v>
      </c>
      <c r="GM78" s="176">
        <v>100.7</v>
      </c>
      <c r="GN78" s="176">
        <v>101.3</v>
      </c>
      <c r="GO78" s="176">
        <v>101.4</v>
      </c>
      <c r="GP78" s="176">
        <v>101.5</v>
      </c>
      <c r="GQ78" s="176">
        <f>HLOOKUP($J78,CPIデータまとめ!$B$3:$ABW$186,GQ$1,FALSE)</f>
        <v>101.6</v>
      </c>
      <c r="GR78" s="176">
        <f>HLOOKUP($J78,CPIデータまとめ!$B$3:$ABW$186,GR$1,FALSE)</f>
        <v>101.6</v>
      </c>
      <c r="GS78" s="176">
        <f>HLOOKUP($J78,CPIデータまとめ!$B$3:$ABW$186,GS$1,FALSE)</f>
        <v>101.8</v>
      </c>
      <c r="GT78" s="176">
        <f>HLOOKUP($J78,CPIデータまとめ!$B$3:$ABW$186,GT$1,FALSE)</f>
        <v>105.2</v>
      </c>
      <c r="GU78" s="176">
        <f>HLOOKUP($J78,CPIデータまとめ!$B$3:$ABW$186,GU$1,FALSE)</f>
        <v>105.5</v>
      </c>
      <c r="GV78" s="176">
        <f>HLOOKUP($J78,CPIデータまとめ!$B$3:$ABW$186,GV$1,FALSE)</f>
        <v>105.5</v>
      </c>
      <c r="GW78" s="176">
        <f>HLOOKUP($J78,CPIデータまとめ!$B$3:$ABW$186,GW$1,FALSE)</f>
        <v>105.5</v>
      </c>
      <c r="GX78" s="176">
        <f>HLOOKUP($J78,CPIデータまとめ!$B$3:$ABW$186,GX$1,FALSE)</f>
        <v>105.5</v>
      </c>
      <c r="GY78" s="176">
        <f>HLOOKUP($J78,CPIデータまとめ!$B$3:$ABW$186,GY$1,FALSE)</f>
        <v>105.6</v>
      </c>
      <c r="GZ78" s="176">
        <f>HLOOKUP($J78,CPIデータまとめ!$B$3:$ABW$186,GZ$1,FALSE)</f>
        <v>105.6</v>
      </c>
      <c r="HA78" s="176" t="e">
        <f>HLOOKUP($J78,CPIデータまとめ!$B$3:$ABW$186,HA$1,FALSE)</f>
        <v>#N/A</v>
      </c>
      <c r="HB78" s="176" t="e">
        <f>HLOOKUP($J78,CPIデータまとめ!$B$3:$ABW$186,HB$1,FALSE)</f>
        <v>#N/A</v>
      </c>
      <c r="HC78" s="176" t="e">
        <f>HLOOKUP($J78,CPIデータまとめ!$B$3:$ABW$186,HC$1,FALSE)</f>
        <v>#REF!</v>
      </c>
      <c r="HD78" s="176" t="e">
        <f>HLOOKUP($J78,CPIデータまとめ!$B$3:$ABW$186,HD$1,FALSE)</f>
        <v>#REF!</v>
      </c>
    </row>
    <row r="79" spans="1:212" s="176" customFormat="1" ht="13.5" customHeight="1">
      <c r="A79" s="177"/>
      <c r="F79" s="176" t="s">
        <v>4339</v>
      </c>
      <c r="I79" s="194" t="s">
        <v>3816</v>
      </c>
      <c r="J79" s="233">
        <v>1303</v>
      </c>
      <c r="K79" s="233">
        <v>76</v>
      </c>
      <c r="L79" s="169">
        <v>13074781</v>
      </c>
      <c r="M79" s="169">
        <v>41</v>
      </c>
      <c r="N79" s="169">
        <v>897836</v>
      </c>
      <c r="O79" s="169">
        <v>36</v>
      </c>
      <c r="P79" s="175"/>
      <c r="Q79" s="193" t="s">
        <v>3819</v>
      </c>
      <c r="R79" s="192"/>
      <c r="S79" s="195"/>
      <c r="T79" s="190"/>
      <c r="U79" s="175">
        <v>3</v>
      </c>
      <c r="V79" s="175">
        <v>3</v>
      </c>
      <c r="W79" s="175"/>
      <c r="X79" s="175"/>
      <c r="Y79" s="175"/>
      <c r="Z79" s="175"/>
      <c r="AA79" s="175"/>
      <c r="AB79" s="175">
        <v>6</v>
      </c>
      <c r="AC79" s="189">
        <v>1</v>
      </c>
      <c r="AE79" s="176">
        <v>105.4</v>
      </c>
      <c r="AF79" s="176">
        <v>105.6</v>
      </c>
      <c r="AG79" s="176">
        <v>105.1</v>
      </c>
      <c r="AH79" s="176">
        <v>105.1</v>
      </c>
      <c r="AI79" s="176">
        <v>105.1</v>
      </c>
      <c r="AJ79" s="176">
        <v>105</v>
      </c>
      <c r="AK79" s="176">
        <v>103.4</v>
      </c>
      <c r="AL79" s="176">
        <v>103.3</v>
      </c>
      <c r="AM79" s="176">
        <v>103.3</v>
      </c>
      <c r="AN79" s="176">
        <v>103.7</v>
      </c>
      <c r="AO79" s="176">
        <v>103.6</v>
      </c>
      <c r="AP79" s="176">
        <v>103.5</v>
      </c>
      <c r="AQ79" s="176">
        <v>103.4</v>
      </c>
      <c r="AR79" s="176">
        <v>103.6</v>
      </c>
      <c r="AS79" s="176">
        <v>103.2</v>
      </c>
      <c r="AT79" s="176">
        <v>103</v>
      </c>
      <c r="AU79" s="176">
        <v>102.7</v>
      </c>
      <c r="AV79" s="176">
        <v>102.9</v>
      </c>
      <c r="AW79" s="176">
        <v>103.1</v>
      </c>
      <c r="AX79" s="176">
        <v>102.6</v>
      </c>
      <c r="AY79" s="176">
        <v>102.6</v>
      </c>
      <c r="AZ79" s="176">
        <v>102.7</v>
      </c>
      <c r="BA79" s="176">
        <v>102.5</v>
      </c>
      <c r="BB79" s="176">
        <v>102.5</v>
      </c>
      <c r="BC79" s="176">
        <v>102.2</v>
      </c>
      <c r="BD79" s="176">
        <v>102.2</v>
      </c>
      <c r="BE79" s="176">
        <v>102.2</v>
      </c>
      <c r="BF79" s="176">
        <v>102.3</v>
      </c>
      <c r="BG79" s="176">
        <v>102</v>
      </c>
      <c r="BH79" s="176">
        <v>102</v>
      </c>
      <c r="BI79" s="176">
        <v>101.7</v>
      </c>
      <c r="BJ79" s="176">
        <v>101.6</v>
      </c>
      <c r="BK79" s="176">
        <v>101.8</v>
      </c>
      <c r="BL79" s="176">
        <v>102</v>
      </c>
      <c r="BM79" s="176">
        <v>101.8</v>
      </c>
      <c r="BN79" s="176">
        <v>101.7</v>
      </c>
      <c r="BO79" s="176">
        <v>101.9</v>
      </c>
      <c r="BP79" s="176">
        <v>101.9</v>
      </c>
      <c r="BQ79" s="176">
        <v>101.8</v>
      </c>
      <c r="BR79" s="176">
        <v>101.7</v>
      </c>
      <c r="BS79" s="176">
        <v>101.7</v>
      </c>
      <c r="BT79" s="176">
        <v>101.6</v>
      </c>
      <c r="BU79" s="176">
        <v>101.7</v>
      </c>
      <c r="BV79" s="176">
        <v>101.7</v>
      </c>
      <c r="BW79" s="176">
        <v>101.8</v>
      </c>
      <c r="BX79" s="176">
        <v>101.5</v>
      </c>
      <c r="BY79" s="176">
        <v>101.5</v>
      </c>
      <c r="BZ79" s="176">
        <v>101.5</v>
      </c>
      <c r="CA79" s="176">
        <v>101.3</v>
      </c>
      <c r="CB79" s="176">
        <v>101.3</v>
      </c>
      <c r="CC79" s="176">
        <v>101.1</v>
      </c>
      <c r="CD79" s="176">
        <v>101</v>
      </c>
      <c r="CE79" s="176">
        <v>100.8</v>
      </c>
      <c r="CF79" s="176">
        <v>100.6</v>
      </c>
      <c r="CG79" s="176">
        <v>100.6</v>
      </c>
      <c r="CH79" s="176">
        <v>100.6</v>
      </c>
      <c r="CI79" s="176">
        <v>100.7</v>
      </c>
      <c r="CJ79" s="176">
        <v>100.7</v>
      </c>
      <c r="CK79" s="176">
        <v>100.6</v>
      </c>
      <c r="CL79" s="176">
        <v>100.6</v>
      </c>
      <c r="CM79" s="176">
        <v>100.7</v>
      </c>
      <c r="CN79" s="176">
        <v>100.7</v>
      </c>
      <c r="CO79" s="176">
        <v>100.4</v>
      </c>
      <c r="CP79" s="176">
        <v>100.5</v>
      </c>
      <c r="CQ79" s="176">
        <v>100.5</v>
      </c>
      <c r="CR79" s="176">
        <v>100.2</v>
      </c>
      <c r="CS79" s="176">
        <v>100.1</v>
      </c>
      <c r="CT79" s="176">
        <v>99.9</v>
      </c>
      <c r="CU79" s="176">
        <v>99.9</v>
      </c>
      <c r="CV79" s="176">
        <v>100.1</v>
      </c>
      <c r="CW79" s="176">
        <v>99.8</v>
      </c>
      <c r="CX79" s="176">
        <v>99.7</v>
      </c>
      <c r="CY79" s="176">
        <v>99.7</v>
      </c>
      <c r="CZ79" s="176">
        <v>99.4</v>
      </c>
      <c r="DA79" s="176">
        <v>99.4</v>
      </c>
      <c r="DB79" s="176">
        <v>99.4</v>
      </c>
      <c r="DC79" s="176">
        <v>99.3</v>
      </c>
      <c r="DD79" s="176">
        <v>99.1</v>
      </c>
      <c r="DE79" s="176">
        <v>99.3</v>
      </c>
      <c r="DF79" s="176">
        <v>99.2</v>
      </c>
      <c r="DG79" s="176">
        <v>99.1</v>
      </c>
      <c r="DH79" s="176">
        <v>99.2</v>
      </c>
      <c r="DI79" s="176">
        <v>98.6</v>
      </c>
      <c r="DJ79" s="176">
        <v>98.6</v>
      </c>
      <c r="DK79" s="176">
        <v>98.7</v>
      </c>
      <c r="DL79" s="176">
        <v>98.7</v>
      </c>
      <c r="DM79" s="176">
        <v>98.5</v>
      </c>
      <c r="DN79" s="176">
        <v>98.6</v>
      </c>
      <c r="DO79" s="176">
        <v>98.5</v>
      </c>
      <c r="DP79" s="176">
        <v>98.3</v>
      </c>
      <c r="DQ79" s="176">
        <v>98.7</v>
      </c>
      <c r="DR79" s="176">
        <v>98.6</v>
      </c>
      <c r="DS79" s="176">
        <v>98.6</v>
      </c>
      <c r="DT79" s="176">
        <v>98.5</v>
      </c>
      <c r="DU79" s="176">
        <v>98.4</v>
      </c>
      <c r="DV79" s="176">
        <v>98.6</v>
      </c>
      <c r="DW79" s="176">
        <v>98.6</v>
      </c>
      <c r="DX79" s="176">
        <v>98.4</v>
      </c>
      <c r="DY79" s="176">
        <v>98.3</v>
      </c>
      <c r="DZ79" s="176">
        <v>101.2</v>
      </c>
      <c r="EA79" s="176">
        <v>102.2</v>
      </c>
      <c r="EB79" s="176">
        <v>102.1</v>
      </c>
      <c r="EC79" s="176">
        <v>102.3</v>
      </c>
      <c r="ED79" s="176">
        <v>101.9</v>
      </c>
      <c r="EE79" s="176">
        <v>102.4</v>
      </c>
      <c r="EF79" s="176">
        <v>102.1</v>
      </c>
      <c r="EG79" s="176">
        <v>101.9</v>
      </c>
      <c r="EH79" s="176">
        <v>100.9</v>
      </c>
      <c r="EI79" s="176">
        <v>100.9</v>
      </c>
      <c r="EJ79" s="176">
        <v>100.4</v>
      </c>
      <c r="EK79" s="176">
        <v>102.6</v>
      </c>
      <c r="EL79" s="176">
        <v>102.4</v>
      </c>
      <c r="EM79" s="176">
        <v>102.4</v>
      </c>
      <c r="EN79" s="176">
        <v>102.4</v>
      </c>
      <c r="EO79" s="176">
        <v>102.5</v>
      </c>
      <c r="EP79" s="176">
        <v>102</v>
      </c>
      <c r="EQ79" s="176">
        <v>102</v>
      </c>
      <c r="ER79" s="176">
        <v>101.6</v>
      </c>
      <c r="ES79" s="176">
        <v>101.2</v>
      </c>
      <c r="ET79" s="176">
        <v>101</v>
      </c>
      <c r="EU79" s="176">
        <v>101.4</v>
      </c>
      <c r="EV79" s="176">
        <v>100.8</v>
      </c>
      <c r="EW79" s="176">
        <v>100.5</v>
      </c>
      <c r="EX79" s="176">
        <v>100.3</v>
      </c>
      <c r="EY79" s="176">
        <v>100.1</v>
      </c>
      <c r="EZ79" s="176">
        <v>99.9</v>
      </c>
      <c r="FA79" s="176">
        <v>99.9</v>
      </c>
      <c r="FB79" s="176">
        <v>99.6</v>
      </c>
      <c r="FC79" s="176">
        <v>99.7</v>
      </c>
      <c r="FD79" s="176">
        <v>99.4</v>
      </c>
      <c r="FE79" s="176">
        <v>99.4</v>
      </c>
      <c r="FF79" s="176">
        <v>99</v>
      </c>
      <c r="FG79" s="176">
        <v>99.2</v>
      </c>
      <c r="FH79" s="176">
        <v>99</v>
      </c>
      <c r="FI79" s="176">
        <v>98.9</v>
      </c>
      <c r="FJ79" s="176">
        <v>100.2</v>
      </c>
      <c r="FK79" s="176">
        <v>99.9</v>
      </c>
      <c r="FL79" s="176">
        <v>99.4</v>
      </c>
      <c r="FM79" s="176">
        <v>99</v>
      </c>
      <c r="FN79" s="176">
        <v>99.4</v>
      </c>
      <c r="FO79" s="176">
        <v>99.3</v>
      </c>
      <c r="FP79" s="176">
        <v>99.4</v>
      </c>
      <c r="FQ79" s="176">
        <v>99.2</v>
      </c>
      <c r="FR79" s="176">
        <v>99.1</v>
      </c>
      <c r="FS79" s="176">
        <v>99</v>
      </c>
      <c r="FT79" s="176">
        <v>99</v>
      </c>
      <c r="FU79" s="176">
        <v>98.9</v>
      </c>
      <c r="FV79" s="176">
        <v>98.8</v>
      </c>
      <c r="FW79" s="176">
        <v>98.8</v>
      </c>
      <c r="FX79" s="176">
        <v>98.6</v>
      </c>
      <c r="FY79" s="176">
        <v>98.7</v>
      </c>
      <c r="FZ79" s="176">
        <v>98.3</v>
      </c>
      <c r="GA79" s="176">
        <v>98.1</v>
      </c>
      <c r="GB79" s="176">
        <v>98.2</v>
      </c>
      <c r="GC79" s="176">
        <v>98.1</v>
      </c>
      <c r="GD79" s="176">
        <v>97.9</v>
      </c>
      <c r="GE79" s="176">
        <v>97.9</v>
      </c>
      <c r="GF79" s="176">
        <v>97.9</v>
      </c>
      <c r="GG79" s="176">
        <v>97.8</v>
      </c>
      <c r="GH79" s="176">
        <v>97.6</v>
      </c>
      <c r="GI79" s="176">
        <v>97.6</v>
      </c>
      <c r="GJ79" s="176">
        <v>97.6</v>
      </c>
      <c r="GK79" s="176">
        <v>97.6</v>
      </c>
      <c r="GL79" s="176">
        <v>97.5</v>
      </c>
      <c r="GM79" s="176">
        <v>97.6</v>
      </c>
      <c r="GN79" s="176">
        <v>100.1</v>
      </c>
      <c r="GO79" s="176">
        <v>100.6</v>
      </c>
      <c r="GP79" s="176">
        <v>100.8</v>
      </c>
      <c r="GQ79" s="176">
        <f>HLOOKUP($J79,CPIデータまとめ!$B$3:$ABW$186,GQ$1,FALSE)</f>
        <v>101</v>
      </c>
      <c r="GR79" s="176">
        <f>HLOOKUP($J79,CPIデータまとめ!$B$3:$ABW$186,GR$1,FALSE)</f>
        <v>100.8</v>
      </c>
      <c r="GS79" s="176">
        <f>HLOOKUP($J79,CPIデータまとめ!$B$3:$ABW$186,GS$1,FALSE)</f>
        <v>101</v>
      </c>
      <c r="GT79" s="176">
        <f>HLOOKUP($J79,CPIデータまとめ!$B$3:$ABW$186,GT$1,FALSE)</f>
        <v>103.6</v>
      </c>
      <c r="GU79" s="176">
        <f>HLOOKUP($J79,CPIデータまとめ!$B$3:$ABW$186,GU$1,FALSE)</f>
        <v>103.6</v>
      </c>
      <c r="GV79" s="176">
        <f>HLOOKUP($J79,CPIデータまとめ!$B$3:$ABW$186,GV$1,FALSE)</f>
        <v>103.7</v>
      </c>
      <c r="GW79" s="176">
        <f>HLOOKUP($J79,CPIデータまとめ!$B$3:$ABW$186,GW$1,FALSE)</f>
        <v>103.8</v>
      </c>
      <c r="GX79" s="176">
        <f>HLOOKUP($J79,CPIデータまとめ!$B$3:$ABW$186,GX$1,FALSE)</f>
        <v>103.4</v>
      </c>
      <c r="GY79" s="176">
        <f>HLOOKUP($J79,CPIデータまとめ!$B$3:$ABW$186,GY$1,FALSE)</f>
        <v>103.6</v>
      </c>
      <c r="GZ79" s="176">
        <f>HLOOKUP($J79,CPIデータまとめ!$B$3:$ABW$186,GZ$1,FALSE)</f>
        <v>103.7</v>
      </c>
      <c r="HA79" s="176" t="e">
        <f>HLOOKUP($J79,CPIデータまとめ!$B$3:$ABW$186,HA$1,FALSE)</f>
        <v>#N/A</v>
      </c>
      <c r="HB79" s="176" t="e">
        <f>HLOOKUP($J79,CPIデータまとめ!$B$3:$ABW$186,HB$1,FALSE)</f>
        <v>#N/A</v>
      </c>
      <c r="HC79" s="176" t="e">
        <f>HLOOKUP($J79,CPIデータまとめ!$B$3:$ABW$186,HC$1,FALSE)</f>
        <v>#REF!</v>
      </c>
      <c r="HD79" s="176" t="e">
        <f>HLOOKUP($J79,CPIデータまとめ!$B$3:$ABW$186,HD$1,FALSE)</f>
        <v>#REF!</v>
      </c>
    </row>
    <row r="80" spans="1:212" s="176" customFormat="1" ht="13.5" customHeight="1">
      <c r="A80" s="177"/>
      <c r="E80" s="176" t="s">
        <v>3268</v>
      </c>
      <c r="I80" s="232">
        <v>19</v>
      </c>
      <c r="J80" s="178" t="s">
        <v>3816</v>
      </c>
      <c r="K80" s="233">
        <v>77</v>
      </c>
      <c r="L80" s="169">
        <v>12476218</v>
      </c>
      <c r="M80" s="169">
        <v>40</v>
      </c>
      <c r="N80" s="169">
        <v>1020034</v>
      </c>
      <c r="O80" s="169">
        <v>41</v>
      </c>
      <c r="P80" s="175" t="s">
        <v>3781</v>
      </c>
      <c r="Q80" s="193" t="s">
        <v>3781</v>
      </c>
      <c r="R80" s="192" t="s">
        <v>3781</v>
      </c>
      <c r="S80" s="195"/>
      <c r="T80" s="190" t="s">
        <v>3781</v>
      </c>
      <c r="U80" s="175" t="s">
        <v>3781</v>
      </c>
      <c r="V80" s="175" t="s">
        <v>3781</v>
      </c>
      <c r="W80" s="175" t="s">
        <v>3781</v>
      </c>
      <c r="X80" s="175" t="s">
        <v>3781</v>
      </c>
      <c r="Y80" s="175" t="s">
        <v>3781</v>
      </c>
      <c r="Z80" s="175" t="s">
        <v>3781</v>
      </c>
      <c r="AA80" s="175" t="s">
        <v>3781</v>
      </c>
      <c r="AB80" s="175" t="s">
        <v>3781</v>
      </c>
      <c r="AC80" s="189" t="s">
        <v>3781</v>
      </c>
    </row>
    <row r="81" spans="1:212" s="176" customFormat="1" ht="13.5" customHeight="1">
      <c r="A81" s="177"/>
      <c r="F81" s="176" t="s">
        <v>3265</v>
      </c>
      <c r="I81" s="194" t="s">
        <v>3816</v>
      </c>
      <c r="J81" s="233">
        <v>1311</v>
      </c>
      <c r="K81" s="233">
        <v>78</v>
      </c>
      <c r="L81" s="169">
        <v>632940</v>
      </c>
      <c r="M81" s="169">
        <v>2</v>
      </c>
      <c r="N81" s="169">
        <v>48236</v>
      </c>
      <c r="O81" s="169">
        <v>2</v>
      </c>
      <c r="P81" s="175"/>
      <c r="Q81" s="193" t="s">
        <v>3831</v>
      </c>
      <c r="R81" s="192"/>
      <c r="S81" s="195"/>
      <c r="T81" s="190"/>
      <c r="U81" s="175">
        <v>3</v>
      </c>
      <c r="V81" s="175">
        <v>3</v>
      </c>
      <c r="W81" s="175"/>
      <c r="X81" s="175"/>
      <c r="Y81" s="175"/>
      <c r="Z81" s="175"/>
      <c r="AA81" s="175"/>
      <c r="AB81" s="175">
        <v>1</v>
      </c>
      <c r="AC81" s="189">
        <v>1</v>
      </c>
      <c r="AE81" s="176">
        <v>99.9</v>
      </c>
      <c r="AF81" s="176">
        <v>100.1</v>
      </c>
      <c r="AG81" s="176">
        <v>99.9</v>
      </c>
      <c r="AH81" s="176">
        <v>99.9</v>
      </c>
      <c r="AI81" s="176">
        <v>99.6</v>
      </c>
      <c r="AJ81" s="176">
        <v>99.8</v>
      </c>
      <c r="AK81" s="176">
        <v>99.6</v>
      </c>
      <c r="AL81" s="176">
        <v>99.6</v>
      </c>
      <c r="AM81" s="176">
        <v>99.6</v>
      </c>
      <c r="AN81" s="176">
        <v>99.6</v>
      </c>
      <c r="AO81" s="176">
        <v>99.6</v>
      </c>
      <c r="AP81" s="176">
        <v>99.3</v>
      </c>
      <c r="AQ81" s="176">
        <v>99.3</v>
      </c>
      <c r="AR81" s="176">
        <v>99.3</v>
      </c>
      <c r="AS81" s="176">
        <v>99.3</v>
      </c>
      <c r="AT81" s="176">
        <v>99.2</v>
      </c>
      <c r="AU81" s="176">
        <v>99</v>
      </c>
      <c r="AV81" s="176">
        <v>99</v>
      </c>
      <c r="AW81" s="176">
        <v>98.9</v>
      </c>
      <c r="AX81" s="176">
        <v>98.7</v>
      </c>
      <c r="AY81" s="176">
        <v>98.6</v>
      </c>
      <c r="AZ81" s="176">
        <v>98.6</v>
      </c>
      <c r="BA81" s="176">
        <v>98.7</v>
      </c>
      <c r="BB81" s="176">
        <v>98.6</v>
      </c>
      <c r="BC81" s="176">
        <v>98.6</v>
      </c>
      <c r="BD81" s="176">
        <v>98.6</v>
      </c>
      <c r="BE81" s="176">
        <v>98.5</v>
      </c>
      <c r="BF81" s="176">
        <v>98.3</v>
      </c>
      <c r="BG81" s="176">
        <v>98.4</v>
      </c>
      <c r="BH81" s="176">
        <v>98.3</v>
      </c>
      <c r="BI81" s="176">
        <v>98.2</v>
      </c>
      <c r="BJ81" s="176">
        <v>97.9</v>
      </c>
      <c r="BK81" s="176">
        <v>97.9</v>
      </c>
      <c r="BL81" s="176">
        <v>97.7</v>
      </c>
      <c r="BM81" s="176">
        <v>97.8</v>
      </c>
      <c r="BN81" s="176">
        <v>97.7</v>
      </c>
      <c r="BO81" s="176">
        <v>97.8</v>
      </c>
      <c r="BP81" s="176">
        <v>97.6</v>
      </c>
      <c r="BQ81" s="176">
        <v>97.8</v>
      </c>
      <c r="BR81" s="176">
        <v>97.8</v>
      </c>
      <c r="BS81" s="176">
        <v>97.8</v>
      </c>
      <c r="BT81" s="176">
        <v>97.8</v>
      </c>
      <c r="BU81" s="176">
        <v>97.6</v>
      </c>
      <c r="BV81" s="176">
        <v>97.4</v>
      </c>
      <c r="BW81" s="176">
        <v>97.5</v>
      </c>
      <c r="BX81" s="176">
        <v>97.5</v>
      </c>
      <c r="BY81" s="176">
        <v>97.5</v>
      </c>
      <c r="BZ81" s="176">
        <v>97.5</v>
      </c>
      <c r="CA81" s="176">
        <v>97.4</v>
      </c>
      <c r="CB81" s="176">
        <v>97.2</v>
      </c>
      <c r="CC81" s="176">
        <v>97.1</v>
      </c>
      <c r="CD81" s="176">
        <v>97</v>
      </c>
      <c r="CE81" s="176">
        <v>97.3</v>
      </c>
      <c r="CF81" s="176">
        <v>97.5</v>
      </c>
      <c r="CG81" s="176">
        <v>97.2</v>
      </c>
      <c r="CH81" s="176">
        <v>96.8</v>
      </c>
      <c r="CI81" s="176">
        <v>96.9</v>
      </c>
      <c r="CJ81" s="176">
        <v>97</v>
      </c>
      <c r="CK81" s="176">
        <v>96.9</v>
      </c>
      <c r="CL81" s="176">
        <v>96.7</v>
      </c>
      <c r="CM81" s="176">
        <v>96.6</v>
      </c>
      <c r="CN81" s="176">
        <v>96.8</v>
      </c>
      <c r="CO81" s="176">
        <v>96.8</v>
      </c>
      <c r="CP81" s="176">
        <v>96.9</v>
      </c>
      <c r="CQ81" s="176">
        <v>96.8</v>
      </c>
      <c r="CR81" s="176">
        <v>96.4</v>
      </c>
      <c r="CS81" s="176">
        <v>96.7</v>
      </c>
      <c r="CT81" s="176">
        <v>96.4</v>
      </c>
      <c r="CU81" s="176">
        <v>96.6</v>
      </c>
      <c r="CV81" s="176">
        <v>96.5</v>
      </c>
      <c r="CW81" s="176">
        <v>96.5</v>
      </c>
      <c r="CX81" s="176">
        <v>96.1</v>
      </c>
      <c r="CY81" s="176">
        <v>96.1</v>
      </c>
      <c r="CZ81" s="176">
        <v>95.9</v>
      </c>
      <c r="DA81" s="176">
        <v>95.6</v>
      </c>
      <c r="DB81" s="176">
        <v>95.6</v>
      </c>
      <c r="DC81" s="176">
        <v>95.4</v>
      </c>
      <c r="DD81" s="176">
        <v>95.2</v>
      </c>
      <c r="DE81" s="176">
        <v>95</v>
      </c>
      <c r="DF81" s="176">
        <v>94.9</v>
      </c>
      <c r="DG81" s="176">
        <v>95</v>
      </c>
      <c r="DH81" s="176">
        <v>95</v>
      </c>
      <c r="DI81" s="176">
        <v>94.3</v>
      </c>
      <c r="DJ81" s="176">
        <v>94.2</v>
      </c>
      <c r="DK81" s="176">
        <v>94</v>
      </c>
      <c r="DL81" s="176">
        <v>94</v>
      </c>
      <c r="DM81" s="176">
        <v>93.4</v>
      </c>
      <c r="DN81" s="176">
        <v>93.7</v>
      </c>
      <c r="DO81" s="176">
        <v>93.8</v>
      </c>
      <c r="DP81" s="176">
        <v>93.7</v>
      </c>
      <c r="DQ81" s="176">
        <v>93.6</v>
      </c>
      <c r="DR81" s="176">
        <v>93.8</v>
      </c>
      <c r="DS81" s="176">
        <v>93.8</v>
      </c>
      <c r="DT81" s="176">
        <v>93.5</v>
      </c>
      <c r="DU81" s="176">
        <v>93.5</v>
      </c>
      <c r="DV81" s="176">
        <v>93.2</v>
      </c>
      <c r="DW81" s="176">
        <v>93.1</v>
      </c>
      <c r="DX81" s="176">
        <v>93.1</v>
      </c>
      <c r="DY81" s="176">
        <v>94.8</v>
      </c>
      <c r="DZ81" s="176">
        <v>100.5</v>
      </c>
      <c r="EA81" s="176">
        <v>101.9</v>
      </c>
      <c r="EB81" s="176">
        <v>102.5</v>
      </c>
      <c r="EC81" s="176">
        <v>101.8</v>
      </c>
      <c r="ED81" s="176">
        <v>101.3</v>
      </c>
      <c r="EE81" s="176">
        <v>101.9</v>
      </c>
      <c r="EF81" s="176">
        <v>102</v>
      </c>
      <c r="EG81" s="176">
        <v>101.8</v>
      </c>
      <c r="EH81" s="176">
        <v>101.7</v>
      </c>
      <c r="EI81" s="176">
        <v>102.1</v>
      </c>
      <c r="EJ81" s="176">
        <v>102.3</v>
      </c>
      <c r="EK81" s="176">
        <v>101.4</v>
      </c>
      <c r="EL81" s="176">
        <v>101.6</v>
      </c>
      <c r="EM81" s="176">
        <v>101.3</v>
      </c>
      <c r="EN81" s="176">
        <v>101</v>
      </c>
      <c r="EO81" s="176">
        <v>100.5</v>
      </c>
      <c r="EP81" s="176">
        <v>100.8</v>
      </c>
      <c r="EQ81" s="176">
        <v>101.2</v>
      </c>
      <c r="ER81" s="176">
        <v>100.8</v>
      </c>
      <c r="ES81" s="176">
        <v>100.4</v>
      </c>
      <c r="ET81" s="176">
        <v>100.7</v>
      </c>
      <c r="EU81" s="176">
        <v>100.5</v>
      </c>
      <c r="EV81" s="176">
        <v>100.7</v>
      </c>
      <c r="EW81" s="176">
        <v>100.2</v>
      </c>
      <c r="EX81" s="176">
        <v>100.7</v>
      </c>
      <c r="EY81" s="176">
        <v>100.2</v>
      </c>
      <c r="EZ81" s="176">
        <v>100.4</v>
      </c>
      <c r="FA81" s="176">
        <v>99.8</v>
      </c>
      <c r="FB81" s="176">
        <v>99.8</v>
      </c>
      <c r="FC81" s="176">
        <v>99</v>
      </c>
      <c r="FD81" s="176">
        <v>100</v>
      </c>
      <c r="FE81" s="176">
        <v>100</v>
      </c>
      <c r="FF81" s="176">
        <v>98.8</v>
      </c>
      <c r="FG81" s="176">
        <v>98.7</v>
      </c>
      <c r="FH81" s="176">
        <v>99.3</v>
      </c>
      <c r="FI81" s="176">
        <v>99.1</v>
      </c>
      <c r="FJ81" s="176">
        <v>99.7</v>
      </c>
      <c r="FK81" s="176">
        <v>98.7</v>
      </c>
      <c r="FL81" s="176">
        <v>98.3</v>
      </c>
      <c r="FM81" s="176">
        <v>98.3</v>
      </c>
      <c r="FN81" s="176">
        <v>98.6</v>
      </c>
      <c r="FO81" s="176">
        <v>98.4</v>
      </c>
      <c r="FP81" s="176">
        <v>98.3</v>
      </c>
      <c r="FQ81" s="176">
        <v>97.7</v>
      </c>
      <c r="FR81" s="176">
        <v>97.3</v>
      </c>
      <c r="FS81" s="176">
        <v>97.4</v>
      </c>
      <c r="FT81" s="176">
        <v>97.7</v>
      </c>
      <c r="FU81" s="176">
        <v>96.3</v>
      </c>
      <c r="FV81" s="176">
        <v>96.4</v>
      </c>
      <c r="FW81" s="176">
        <v>96.2</v>
      </c>
      <c r="FX81" s="176">
        <v>95.8</v>
      </c>
      <c r="FY81" s="176">
        <v>95.3</v>
      </c>
      <c r="FZ81" s="176">
        <v>95.2</v>
      </c>
      <c r="GA81" s="176">
        <v>95.3</v>
      </c>
      <c r="GB81" s="176">
        <v>94.8</v>
      </c>
      <c r="GC81" s="176">
        <v>101.1</v>
      </c>
      <c r="GD81" s="176">
        <v>99.7</v>
      </c>
      <c r="GE81" s="176">
        <v>100</v>
      </c>
      <c r="GF81" s="176">
        <v>99.7</v>
      </c>
      <c r="GG81" s="176">
        <v>99.8</v>
      </c>
      <c r="GH81" s="176">
        <v>99.7</v>
      </c>
      <c r="GI81" s="176">
        <v>99.9</v>
      </c>
      <c r="GJ81" s="176">
        <v>99.8</v>
      </c>
      <c r="GK81" s="176">
        <v>99.9</v>
      </c>
      <c r="GL81" s="176">
        <v>99.6</v>
      </c>
      <c r="GM81" s="176">
        <v>99.9</v>
      </c>
      <c r="GN81" s="176">
        <v>99.8</v>
      </c>
      <c r="GO81" s="176">
        <v>100</v>
      </c>
      <c r="GP81" s="176">
        <v>99.7</v>
      </c>
      <c r="GQ81" s="176">
        <f>HLOOKUP($J81,CPIデータまとめ!$B$3:$ABW$186,GQ$1,FALSE)</f>
        <v>99.9</v>
      </c>
      <c r="GR81" s="176">
        <f>HLOOKUP($J81,CPIデータまとめ!$B$3:$ABW$186,GR$1,FALSE)</f>
        <v>100.6</v>
      </c>
      <c r="GS81" s="176">
        <f>HLOOKUP($J81,CPIデータまとめ!$B$3:$ABW$186,GS$1,FALSE)</f>
        <v>99.8</v>
      </c>
      <c r="GT81" s="176">
        <f>HLOOKUP($J81,CPIデータまとめ!$B$3:$ABW$186,GT$1,FALSE)</f>
        <v>103.8</v>
      </c>
      <c r="GU81" s="176">
        <f>HLOOKUP($J81,CPIデータまとめ!$B$3:$ABW$186,GU$1,FALSE)</f>
        <v>103.5</v>
      </c>
      <c r="GV81" s="176">
        <f>HLOOKUP($J81,CPIデータまとめ!$B$3:$ABW$186,GV$1,FALSE)</f>
        <v>103.4</v>
      </c>
      <c r="GW81" s="176">
        <f>HLOOKUP($J81,CPIデータまとめ!$B$3:$ABW$186,GW$1,FALSE)</f>
        <v>103</v>
      </c>
      <c r="GX81" s="176">
        <f>HLOOKUP($J81,CPIデータまとめ!$B$3:$ABW$186,GX$1,FALSE)</f>
        <v>103.3</v>
      </c>
      <c r="GY81" s="176">
        <f>HLOOKUP($J81,CPIデータまとめ!$B$3:$ABW$186,GY$1,FALSE)</f>
        <v>102.8</v>
      </c>
      <c r="GZ81" s="176">
        <f>HLOOKUP($J81,CPIデータまとめ!$B$3:$ABW$186,GZ$1,FALSE)</f>
        <v>103.2</v>
      </c>
      <c r="HA81" s="176" t="e">
        <f>HLOOKUP($J81,CPIデータまとめ!$B$3:$ABW$186,HA$1,FALSE)</f>
        <v>#N/A</v>
      </c>
      <c r="HB81" s="176" t="e">
        <f>HLOOKUP($J81,CPIデータまとめ!$B$3:$ABW$186,HB$1,FALSE)</f>
        <v>#N/A</v>
      </c>
      <c r="HC81" s="176" t="e">
        <f>HLOOKUP($J81,CPIデータまとめ!$B$3:$ABW$186,HC$1,FALSE)</f>
        <v>#REF!</v>
      </c>
      <c r="HD81" s="176" t="e">
        <f>HLOOKUP($J81,CPIデータまとめ!$B$3:$ABW$186,HD$1,FALSE)</f>
        <v>#REF!</v>
      </c>
    </row>
    <row r="82" spans="1:212" s="176" customFormat="1" ht="13.5" customHeight="1">
      <c r="A82" s="177"/>
      <c r="F82" s="176" t="s">
        <v>3260</v>
      </c>
      <c r="I82" s="194" t="s">
        <v>3816</v>
      </c>
      <c r="J82" s="233">
        <v>1333</v>
      </c>
      <c r="K82" s="233">
        <v>79</v>
      </c>
      <c r="L82" s="169">
        <v>7488234</v>
      </c>
      <c r="M82" s="169">
        <v>24</v>
      </c>
      <c r="N82" s="169">
        <v>580763</v>
      </c>
      <c r="O82" s="169">
        <v>23</v>
      </c>
      <c r="P82" s="175" t="s">
        <v>3833</v>
      </c>
      <c r="Q82" s="193" t="s">
        <v>3819</v>
      </c>
      <c r="R82" s="192"/>
      <c r="S82" s="195"/>
      <c r="T82" s="190" t="s">
        <v>3831</v>
      </c>
      <c r="U82" s="175">
        <v>3</v>
      </c>
      <c r="V82" s="175">
        <v>3</v>
      </c>
      <c r="W82" s="175"/>
      <c r="X82" s="175"/>
      <c r="Y82" s="175"/>
      <c r="Z82" s="175"/>
      <c r="AA82" s="175"/>
      <c r="AB82" s="175">
        <v>6</v>
      </c>
      <c r="AC82" s="189">
        <v>1</v>
      </c>
      <c r="AE82" s="176">
        <v>111</v>
      </c>
      <c r="AF82" s="176">
        <v>110.4</v>
      </c>
      <c r="AG82" s="176">
        <v>110.2</v>
      </c>
      <c r="AH82" s="176">
        <v>111.1</v>
      </c>
      <c r="AI82" s="176">
        <v>113</v>
      </c>
      <c r="AJ82" s="176">
        <v>109</v>
      </c>
      <c r="AK82" s="176">
        <v>109.6</v>
      </c>
      <c r="AL82" s="176">
        <v>109.5</v>
      </c>
      <c r="AM82" s="176">
        <v>108.5</v>
      </c>
      <c r="AN82" s="176">
        <v>108</v>
      </c>
      <c r="AO82" s="176">
        <v>108.4</v>
      </c>
      <c r="AP82" s="176">
        <v>109</v>
      </c>
      <c r="AQ82" s="176">
        <v>107.2</v>
      </c>
      <c r="AR82" s="176">
        <v>108.3</v>
      </c>
      <c r="AS82" s="176">
        <v>108.7</v>
      </c>
      <c r="AT82" s="176">
        <v>108.9</v>
      </c>
      <c r="AU82" s="176">
        <v>108.7</v>
      </c>
      <c r="AV82" s="176">
        <v>109.1</v>
      </c>
      <c r="AW82" s="176">
        <v>108</v>
      </c>
      <c r="AX82" s="176">
        <v>107.7</v>
      </c>
      <c r="AY82" s="176">
        <v>106.7</v>
      </c>
      <c r="AZ82" s="176">
        <v>107.2</v>
      </c>
      <c r="BA82" s="176">
        <v>107.7</v>
      </c>
      <c r="BB82" s="176">
        <v>106.2</v>
      </c>
      <c r="BC82" s="176">
        <v>105.9</v>
      </c>
      <c r="BD82" s="176">
        <v>106.5</v>
      </c>
      <c r="BE82" s="176">
        <v>107.6</v>
      </c>
      <c r="BF82" s="176">
        <v>105.6</v>
      </c>
      <c r="BG82" s="176">
        <v>107.7</v>
      </c>
      <c r="BH82" s="176">
        <v>106.4</v>
      </c>
      <c r="BI82" s="176">
        <v>105.3</v>
      </c>
      <c r="BJ82" s="176">
        <v>105.9</v>
      </c>
      <c r="BK82" s="176">
        <v>105.6</v>
      </c>
      <c r="BL82" s="176">
        <v>108.3</v>
      </c>
      <c r="BM82" s="176">
        <v>107.5</v>
      </c>
      <c r="BN82" s="176">
        <v>107.9</v>
      </c>
      <c r="BO82" s="176">
        <v>106.1</v>
      </c>
      <c r="BP82" s="176">
        <v>107.2</v>
      </c>
      <c r="BQ82" s="176">
        <v>105.6</v>
      </c>
      <c r="BR82" s="176">
        <v>106.4</v>
      </c>
      <c r="BS82" s="176">
        <v>105.7</v>
      </c>
      <c r="BT82" s="176">
        <v>106.4</v>
      </c>
      <c r="BU82" s="176">
        <v>105.1</v>
      </c>
      <c r="BV82" s="176">
        <v>105.5</v>
      </c>
      <c r="BW82" s="176">
        <v>104.9</v>
      </c>
      <c r="BX82" s="176">
        <v>106</v>
      </c>
      <c r="BY82" s="176">
        <v>104.8</v>
      </c>
      <c r="BZ82" s="176">
        <v>105.6</v>
      </c>
      <c r="CA82" s="176">
        <v>104.5</v>
      </c>
      <c r="CB82" s="176">
        <v>106.1</v>
      </c>
      <c r="CC82" s="176">
        <v>105.9</v>
      </c>
      <c r="CD82" s="176">
        <v>106.1</v>
      </c>
      <c r="CE82" s="176">
        <v>104.6</v>
      </c>
      <c r="CF82" s="176">
        <v>103.2</v>
      </c>
      <c r="CG82" s="176">
        <v>104.1</v>
      </c>
      <c r="CH82" s="176">
        <v>103.4</v>
      </c>
      <c r="CI82" s="176">
        <v>103.9</v>
      </c>
      <c r="CJ82" s="176">
        <v>105.4</v>
      </c>
      <c r="CK82" s="176">
        <v>103.3</v>
      </c>
      <c r="CL82" s="176">
        <v>103.2</v>
      </c>
      <c r="CM82" s="176">
        <v>103.3</v>
      </c>
      <c r="CN82" s="176">
        <v>105.1</v>
      </c>
      <c r="CO82" s="176">
        <v>102.1</v>
      </c>
      <c r="CP82" s="176">
        <v>104.2</v>
      </c>
      <c r="CQ82" s="176">
        <v>101.6</v>
      </c>
      <c r="CR82" s="176">
        <v>103.1</v>
      </c>
      <c r="CS82" s="176">
        <v>102</v>
      </c>
      <c r="CT82" s="176">
        <v>102.7</v>
      </c>
      <c r="CU82" s="176">
        <v>101.5</v>
      </c>
      <c r="CV82" s="176">
        <v>102.7</v>
      </c>
      <c r="CW82" s="176">
        <v>101.6</v>
      </c>
      <c r="CX82" s="176">
        <v>102.2</v>
      </c>
      <c r="CY82" s="176">
        <v>100.5</v>
      </c>
      <c r="CZ82" s="176">
        <v>102</v>
      </c>
      <c r="DA82" s="176">
        <v>100.7</v>
      </c>
      <c r="DB82" s="176">
        <v>102.5</v>
      </c>
      <c r="DC82" s="176">
        <v>100.6</v>
      </c>
      <c r="DD82" s="176">
        <v>101.5</v>
      </c>
      <c r="DE82" s="176">
        <v>100.7</v>
      </c>
      <c r="DF82" s="176">
        <v>99.4</v>
      </c>
      <c r="DG82" s="176">
        <v>99.7</v>
      </c>
      <c r="DH82" s="176">
        <v>100.5</v>
      </c>
      <c r="DI82" s="176">
        <v>99.6</v>
      </c>
      <c r="DJ82" s="176">
        <v>100.5</v>
      </c>
      <c r="DK82" s="176">
        <v>98.7</v>
      </c>
      <c r="DL82" s="176">
        <v>100.1</v>
      </c>
      <c r="DM82" s="176">
        <v>99.1</v>
      </c>
      <c r="DN82" s="176">
        <v>100.1</v>
      </c>
      <c r="DO82" s="176">
        <v>98.5</v>
      </c>
      <c r="DP82" s="176">
        <v>100.2</v>
      </c>
      <c r="DQ82" s="176">
        <v>97.8</v>
      </c>
      <c r="DR82" s="176">
        <v>98.7</v>
      </c>
      <c r="DS82" s="176">
        <v>97.2</v>
      </c>
      <c r="DT82" s="176">
        <v>97.7</v>
      </c>
      <c r="DU82" s="176">
        <v>97</v>
      </c>
      <c r="DV82" s="176">
        <v>96.6</v>
      </c>
      <c r="DW82" s="176">
        <v>95.9</v>
      </c>
      <c r="DX82" s="176">
        <v>96.9</v>
      </c>
      <c r="DY82" s="176">
        <v>99.8</v>
      </c>
      <c r="DZ82" s="176">
        <v>102.2</v>
      </c>
      <c r="EA82" s="176">
        <v>101.2</v>
      </c>
      <c r="EB82" s="176">
        <v>102.1</v>
      </c>
      <c r="EC82" s="176">
        <v>100.8</v>
      </c>
      <c r="ED82" s="176">
        <v>102.4</v>
      </c>
      <c r="EE82" s="176">
        <v>100.9</v>
      </c>
      <c r="EF82" s="176">
        <v>100.9</v>
      </c>
      <c r="EG82" s="176">
        <v>99.5</v>
      </c>
      <c r="EH82" s="176">
        <v>98.4</v>
      </c>
      <c r="EI82" s="176">
        <v>97.5</v>
      </c>
      <c r="EJ82" s="176">
        <v>96.9</v>
      </c>
      <c r="EK82" s="176">
        <v>103.4</v>
      </c>
      <c r="EL82" s="176">
        <v>103.4</v>
      </c>
      <c r="EM82" s="176">
        <v>102.4</v>
      </c>
      <c r="EN82" s="176">
        <v>102.4</v>
      </c>
      <c r="EO82" s="176">
        <v>102.2</v>
      </c>
      <c r="EP82" s="176">
        <v>101.2</v>
      </c>
      <c r="EQ82" s="176">
        <v>101.1</v>
      </c>
      <c r="ER82" s="176">
        <v>101.7</v>
      </c>
      <c r="ES82" s="176">
        <v>101.8</v>
      </c>
      <c r="ET82" s="176">
        <v>102</v>
      </c>
      <c r="EU82" s="176">
        <v>102.4</v>
      </c>
      <c r="EV82" s="176">
        <v>100.3</v>
      </c>
      <c r="EW82" s="176">
        <v>100.9</v>
      </c>
      <c r="EX82" s="176">
        <v>100.6</v>
      </c>
      <c r="EY82" s="176">
        <v>99.9</v>
      </c>
      <c r="EZ82" s="176">
        <v>99.5</v>
      </c>
      <c r="FA82" s="176">
        <v>99.2</v>
      </c>
      <c r="FB82" s="176">
        <v>99.1</v>
      </c>
      <c r="FC82" s="176">
        <v>100.4</v>
      </c>
      <c r="FD82" s="176">
        <v>99.5</v>
      </c>
      <c r="FE82" s="176">
        <v>99.2</v>
      </c>
      <c r="FF82" s="176">
        <v>99</v>
      </c>
      <c r="FG82" s="176">
        <v>99.3</v>
      </c>
      <c r="FH82" s="176">
        <v>99</v>
      </c>
      <c r="FI82" s="176">
        <v>99</v>
      </c>
      <c r="FJ82" s="176">
        <v>102.4</v>
      </c>
      <c r="FK82" s="176">
        <v>100.1</v>
      </c>
      <c r="FL82" s="176">
        <v>99.5</v>
      </c>
      <c r="FM82" s="176">
        <v>98.7</v>
      </c>
      <c r="FN82" s="176">
        <v>98.4</v>
      </c>
      <c r="FO82" s="176">
        <v>98.1</v>
      </c>
      <c r="FP82" s="176">
        <v>98.5</v>
      </c>
      <c r="FQ82" s="176">
        <v>97.8</v>
      </c>
      <c r="FR82" s="176">
        <v>97.1</v>
      </c>
      <c r="FS82" s="176">
        <v>97</v>
      </c>
      <c r="FT82" s="176">
        <v>96.9</v>
      </c>
      <c r="FU82" s="176">
        <v>97.7</v>
      </c>
      <c r="FV82" s="176">
        <v>96.8</v>
      </c>
      <c r="FW82" s="176">
        <v>96.5</v>
      </c>
      <c r="FX82" s="176">
        <v>96.1</v>
      </c>
      <c r="FY82" s="176">
        <v>95.9</v>
      </c>
      <c r="FZ82" s="176">
        <v>95.4</v>
      </c>
      <c r="GA82" s="176">
        <v>94.5</v>
      </c>
      <c r="GB82" s="176">
        <v>94.2</v>
      </c>
      <c r="GC82" s="176">
        <v>94.7</v>
      </c>
      <c r="GD82" s="176">
        <v>94.1</v>
      </c>
      <c r="GE82" s="176">
        <v>94.4</v>
      </c>
      <c r="GF82" s="176">
        <v>93.8</v>
      </c>
      <c r="GG82" s="176">
        <v>94</v>
      </c>
      <c r="GH82" s="176">
        <v>94.1</v>
      </c>
      <c r="GI82" s="176">
        <v>93.7</v>
      </c>
      <c r="GJ82" s="176">
        <v>93.6</v>
      </c>
      <c r="GK82" s="176">
        <v>93.3</v>
      </c>
      <c r="GL82" s="176">
        <v>93.4</v>
      </c>
      <c r="GM82" s="176">
        <v>93.4</v>
      </c>
      <c r="GN82" s="176">
        <v>93.2</v>
      </c>
      <c r="GO82" s="176">
        <v>93.5</v>
      </c>
      <c r="GP82" s="176">
        <v>93.3</v>
      </c>
      <c r="GQ82" s="176">
        <f>HLOOKUP($J82,CPIデータまとめ!$B$3:$ABW$186,GQ$1,FALSE)</f>
        <v>93.8</v>
      </c>
      <c r="GR82" s="176">
        <f>HLOOKUP($J82,CPIデータまとめ!$B$3:$ABW$186,GR$1,FALSE)</f>
        <v>93.4</v>
      </c>
      <c r="GS82" s="176">
        <f>HLOOKUP($J82,CPIデータまとめ!$B$3:$ABW$186,GS$1,FALSE)</f>
        <v>93.7</v>
      </c>
      <c r="GT82" s="176">
        <f>HLOOKUP($J82,CPIデータまとめ!$B$3:$ABW$186,GT$1,FALSE)</f>
        <v>95.7</v>
      </c>
      <c r="GU82" s="176">
        <f>HLOOKUP($J82,CPIデータまとめ!$B$3:$ABW$186,GU$1,FALSE)</f>
        <v>95</v>
      </c>
      <c r="GV82" s="176">
        <f>HLOOKUP($J82,CPIデータまとめ!$B$3:$ABW$186,GV$1,FALSE)</f>
        <v>95.2</v>
      </c>
      <c r="GW82" s="176">
        <f>HLOOKUP($J82,CPIデータまとめ!$B$3:$ABW$186,GW$1,FALSE)</f>
        <v>95.2</v>
      </c>
      <c r="GX82" s="176">
        <f>HLOOKUP($J82,CPIデータまとめ!$B$3:$ABW$186,GX$1,FALSE)</f>
        <v>94.8</v>
      </c>
      <c r="GY82" s="176">
        <f>HLOOKUP($J82,CPIデータまとめ!$B$3:$ABW$186,GY$1,FALSE)</f>
        <v>95.3</v>
      </c>
      <c r="GZ82" s="176">
        <f>HLOOKUP($J82,CPIデータまとめ!$B$3:$ABW$186,GZ$1,FALSE)</f>
        <v>95.5</v>
      </c>
      <c r="HA82" s="176" t="e">
        <f>HLOOKUP($J82,CPIデータまとめ!$B$3:$ABW$186,HA$1,FALSE)</f>
        <v>#N/A</v>
      </c>
      <c r="HB82" s="176" t="e">
        <f>HLOOKUP($J82,CPIデータまとめ!$B$3:$ABW$186,HB$1,FALSE)</f>
        <v>#N/A</v>
      </c>
      <c r="HC82" s="176" t="e">
        <f>HLOOKUP($J82,CPIデータまとめ!$B$3:$ABW$186,HC$1,FALSE)</f>
        <v>#REF!</v>
      </c>
      <c r="HD82" s="176" t="e">
        <f>HLOOKUP($J82,CPIデータまとめ!$B$3:$ABW$186,HD$1,FALSE)</f>
        <v>#REF!</v>
      </c>
    </row>
    <row r="83" spans="1:212" s="176" customFormat="1" ht="13.5" customHeight="1">
      <c r="A83" s="177"/>
      <c r="F83" s="176" t="s">
        <v>3257</v>
      </c>
      <c r="I83" s="194" t="s">
        <v>3816</v>
      </c>
      <c r="J83" s="233">
        <v>1321</v>
      </c>
      <c r="K83" s="233">
        <v>80</v>
      </c>
      <c r="L83" s="169">
        <v>751556</v>
      </c>
      <c r="M83" s="169">
        <v>2</v>
      </c>
      <c r="N83" s="169">
        <v>66887</v>
      </c>
      <c r="O83" s="169">
        <v>3</v>
      </c>
      <c r="P83" s="175"/>
      <c r="Q83" s="193" t="s">
        <v>3835</v>
      </c>
      <c r="R83" s="192"/>
      <c r="S83" s="195"/>
      <c r="T83" s="190"/>
      <c r="U83" s="175">
        <v>3</v>
      </c>
      <c r="V83" s="175">
        <v>3</v>
      </c>
      <c r="W83" s="175"/>
      <c r="X83" s="175"/>
      <c r="Y83" s="175"/>
      <c r="Z83" s="175"/>
      <c r="AA83" s="175"/>
      <c r="AB83" s="175">
        <v>3</v>
      </c>
      <c r="AC83" s="189">
        <v>1</v>
      </c>
      <c r="AE83" s="176">
        <v>87.5</v>
      </c>
      <c r="AF83" s="176">
        <v>86.8</v>
      </c>
      <c r="AG83" s="176">
        <v>86.8</v>
      </c>
      <c r="AH83" s="176">
        <v>86.8</v>
      </c>
      <c r="AI83" s="176">
        <v>87.5</v>
      </c>
      <c r="AJ83" s="176">
        <v>86.8</v>
      </c>
      <c r="AK83" s="176">
        <v>87.2</v>
      </c>
      <c r="AL83" s="176">
        <v>87.9</v>
      </c>
      <c r="AM83" s="176">
        <v>86.9</v>
      </c>
      <c r="AN83" s="176">
        <v>86.8</v>
      </c>
      <c r="AO83" s="176">
        <v>86.3</v>
      </c>
      <c r="AP83" s="176">
        <v>85.6</v>
      </c>
      <c r="AQ83" s="176">
        <v>85.1</v>
      </c>
      <c r="AR83" s="176">
        <v>84.2</v>
      </c>
      <c r="AS83" s="176">
        <v>84.2</v>
      </c>
      <c r="AT83" s="176">
        <v>84.1</v>
      </c>
      <c r="AU83" s="176">
        <v>84.6</v>
      </c>
      <c r="AV83" s="176">
        <v>84.8</v>
      </c>
      <c r="AW83" s="176">
        <v>85</v>
      </c>
      <c r="AX83" s="176">
        <v>85.1</v>
      </c>
      <c r="AY83" s="176">
        <v>85.5</v>
      </c>
      <c r="AZ83" s="176">
        <v>85.5</v>
      </c>
      <c r="BA83" s="176">
        <v>85</v>
      </c>
      <c r="BB83" s="176">
        <v>83.9</v>
      </c>
      <c r="BC83" s="176">
        <v>85.5</v>
      </c>
      <c r="BD83" s="176">
        <v>85.6</v>
      </c>
      <c r="BE83" s="176">
        <v>86.1</v>
      </c>
      <c r="BF83" s="176">
        <v>85.3</v>
      </c>
      <c r="BG83" s="176">
        <v>85.2</v>
      </c>
      <c r="BH83" s="176">
        <v>84.6</v>
      </c>
      <c r="BI83" s="176">
        <v>85.2</v>
      </c>
      <c r="BJ83" s="176">
        <v>85</v>
      </c>
      <c r="BK83" s="176">
        <v>84</v>
      </c>
      <c r="BL83" s="176">
        <v>84.7</v>
      </c>
      <c r="BM83" s="176">
        <v>84.7</v>
      </c>
      <c r="BN83" s="176">
        <v>83</v>
      </c>
      <c r="BO83" s="176">
        <v>83.6</v>
      </c>
      <c r="BP83" s="176">
        <v>83</v>
      </c>
      <c r="BQ83" s="176">
        <v>84.2</v>
      </c>
      <c r="BR83" s="176">
        <v>84.2</v>
      </c>
      <c r="BS83" s="176">
        <v>85</v>
      </c>
      <c r="BT83" s="176">
        <v>84.3</v>
      </c>
      <c r="BU83" s="176">
        <v>83.9</v>
      </c>
      <c r="BV83" s="176">
        <v>84</v>
      </c>
      <c r="BW83" s="176">
        <v>84</v>
      </c>
      <c r="BX83" s="176">
        <v>83.8</v>
      </c>
      <c r="BY83" s="176">
        <v>83.5</v>
      </c>
      <c r="BZ83" s="176">
        <v>83.4</v>
      </c>
      <c r="CA83" s="176">
        <v>84.5</v>
      </c>
      <c r="CB83" s="176">
        <v>84.7</v>
      </c>
      <c r="CC83" s="176">
        <v>84.9</v>
      </c>
      <c r="CD83" s="176">
        <v>85.2</v>
      </c>
      <c r="CE83" s="176">
        <v>84.6</v>
      </c>
      <c r="CF83" s="176">
        <v>84.8</v>
      </c>
      <c r="CG83" s="176">
        <v>85</v>
      </c>
      <c r="CH83" s="176">
        <v>84.7</v>
      </c>
      <c r="CI83" s="176">
        <v>85</v>
      </c>
      <c r="CJ83" s="176">
        <v>84.3</v>
      </c>
      <c r="CK83" s="176">
        <v>85.4</v>
      </c>
      <c r="CL83" s="176">
        <v>83.6</v>
      </c>
      <c r="CM83" s="176">
        <v>84</v>
      </c>
      <c r="CN83" s="176">
        <v>84.7</v>
      </c>
      <c r="CO83" s="176">
        <v>84.8</v>
      </c>
      <c r="CP83" s="176">
        <v>85.7</v>
      </c>
      <c r="CQ83" s="176">
        <v>84.3</v>
      </c>
      <c r="CR83" s="176">
        <v>85.1</v>
      </c>
      <c r="CS83" s="176">
        <v>84.7</v>
      </c>
      <c r="CT83" s="176">
        <v>85.4</v>
      </c>
      <c r="CU83" s="176">
        <v>83.9</v>
      </c>
      <c r="CV83" s="176">
        <v>84.9</v>
      </c>
      <c r="CW83" s="176">
        <v>84.3</v>
      </c>
      <c r="CX83" s="176">
        <v>84.2</v>
      </c>
      <c r="CY83" s="176">
        <v>84.6</v>
      </c>
      <c r="CZ83" s="176">
        <v>84.7</v>
      </c>
      <c r="DA83" s="176">
        <v>84.4</v>
      </c>
      <c r="DB83" s="176">
        <v>84.5</v>
      </c>
      <c r="DC83" s="176">
        <v>84.8</v>
      </c>
      <c r="DD83" s="176">
        <v>84.5</v>
      </c>
      <c r="DE83" s="176">
        <v>84.8</v>
      </c>
      <c r="DF83" s="176">
        <v>84.6</v>
      </c>
      <c r="DG83" s="176">
        <v>84</v>
      </c>
      <c r="DH83" s="176">
        <v>85.2</v>
      </c>
      <c r="DI83" s="176">
        <v>83.9</v>
      </c>
      <c r="DJ83" s="176">
        <v>84.8</v>
      </c>
      <c r="DK83" s="176">
        <v>84</v>
      </c>
      <c r="DL83" s="176">
        <v>84.7</v>
      </c>
      <c r="DM83" s="176">
        <v>84.1</v>
      </c>
      <c r="DN83" s="176">
        <v>84.3</v>
      </c>
      <c r="DO83" s="176">
        <v>85.2</v>
      </c>
      <c r="DP83" s="176">
        <v>84.6</v>
      </c>
      <c r="DQ83" s="176">
        <v>84.7</v>
      </c>
      <c r="DR83" s="176">
        <v>85.1</v>
      </c>
      <c r="DS83" s="176">
        <v>85.8</v>
      </c>
      <c r="DT83" s="176">
        <v>85.6</v>
      </c>
      <c r="DU83" s="176">
        <v>85.4</v>
      </c>
      <c r="DV83" s="176">
        <v>85.7</v>
      </c>
      <c r="DW83" s="176">
        <v>86.9</v>
      </c>
      <c r="DX83" s="176">
        <v>87.1</v>
      </c>
      <c r="DY83" s="176">
        <v>89</v>
      </c>
      <c r="DZ83" s="176">
        <v>90.3</v>
      </c>
      <c r="EA83" s="176">
        <v>94.2</v>
      </c>
      <c r="EB83" s="176">
        <v>96.7</v>
      </c>
      <c r="EC83" s="176">
        <v>98.4</v>
      </c>
      <c r="ED83" s="176">
        <v>99.4</v>
      </c>
      <c r="EE83" s="176">
        <v>99.6</v>
      </c>
      <c r="EF83" s="176">
        <v>99.2</v>
      </c>
      <c r="EG83" s="176">
        <v>99.6</v>
      </c>
      <c r="EH83" s="176">
        <v>99.7</v>
      </c>
      <c r="EI83" s="176">
        <v>98.8</v>
      </c>
      <c r="EJ83" s="176">
        <v>99.4</v>
      </c>
      <c r="EK83" s="176">
        <v>99.5</v>
      </c>
      <c r="EL83" s="176">
        <v>99.3</v>
      </c>
      <c r="EM83" s="176">
        <v>100.8</v>
      </c>
      <c r="EN83" s="176">
        <v>101.5</v>
      </c>
      <c r="EO83" s="176">
        <v>101.7</v>
      </c>
      <c r="EP83" s="176">
        <v>101.8</v>
      </c>
      <c r="EQ83" s="176">
        <v>100.7</v>
      </c>
      <c r="ER83" s="176">
        <v>100.7</v>
      </c>
      <c r="ES83" s="176">
        <v>101</v>
      </c>
      <c r="ET83" s="176">
        <v>99.7</v>
      </c>
      <c r="EU83" s="176">
        <v>101</v>
      </c>
      <c r="EV83" s="176">
        <v>99.7</v>
      </c>
      <c r="EW83" s="176">
        <v>100.8</v>
      </c>
      <c r="EX83" s="176">
        <v>100.1</v>
      </c>
      <c r="EY83" s="176">
        <v>100.7</v>
      </c>
      <c r="EZ83" s="176">
        <v>99.8</v>
      </c>
      <c r="FA83" s="176">
        <v>99.9</v>
      </c>
      <c r="FB83" s="176">
        <v>99.4</v>
      </c>
      <c r="FC83" s="176">
        <v>99.7</v>
      </c>
      <c r="FD83" s="176">
        <v>99.4</v>
      </c>
      <c r="FE83" s="176">
        <v>99.9</v>
      </c>
      <c r="FF83" s="176">
        <v>99.5</v>
      </c>
      <c r="FG83" s="176">
        <v>99.5</v>
      </c>
      <c r="FH83" s="176">
        <v>99.3</v>
      </c>
      <c r="FI83" s="176">
        <v>100.2</v>
      </c>
      <c r="FJ83" s="176">
        <v>99.6</v>
      </c>
      <c r="FK83" s="176">
        <v>100.7</v>
      </c>
      <c r="FL83" s="176">
        <v>99.5</v>
      </c>
      <c r="FM83" s="176">
        <v>101</v>
      </c>
      <c r="FN83" s="176">
        <v>101.1</v>
      </c>
      <c r="FO83" s="176">
        <v>101.4</v>
      </c>
      <c r="FP83" s="176">
        <v>102.7</v>
      </c>
      <c r="FQ83" s="176">
        <v>103.3</v>
      </c>
      <c r="FR83" s="176">
        <v>103.5</v>
      </c>
      <c r="FS83" s="176">
        <v>103.5</v>
      </c>
      <c r="FT83" s="176">
        <v>103.5</v>
      </c>
      <c r="FU83" s="176">
        <v>103.4</v>
      </c>
      <c r="FV83" s="176">
        <v>103.6</v>
      </c>
      <c r="FW83" s="176">
        <v>103.5</v>
      </c>
      <c r="FX83" s="176">
        <v>103.5</v>
      </c>
      <c r="FY83" s="176">
        <v>103.5</v>
      </c>
      <c r="FZ83" s="176">
        <v>103</v>
      </c>
      <c r="GA83" s="176">
        <v>103.1</v>
      </c>
      <c r="GB83" s="176">
        <v>104.4</v>
      </c>
      <c r="GC83" s="176">
        <v>105.4</v>
      </c>
      <c r="GD83" s="176">
        <v>105.2</v>
      </c>
      <c r="GE83" s="176">
        <v>105.9</v>
      </c>
      <c r="GF83" s="176">
        <v>105.1</v>
      </c>
      <c r="GG83" s="176">
        <v>105.1</v>
      </c>
      <c r="GH83" s="176">
        <v>104.7</v>
      </c>
      <c r="GI83" s="176">
        <v>104.4</v>
      </c>
      <c r="GJ83" s="176">
        <v>105</v>
      </c>
      <c r="GK83" s="176">
        <v>104.8</v>
      </c>
      <c r="GL83" s="176">
        <v>104.7</v>
      </c>
      <c r="GM83" s="176">
        <v>105.2</v>
      </c>
      <c r="GN83" s="176">
        <v>105.1</v>
      </c>
      <c r="GO83" s="176">
        <v>105</v>
      </c>
      <c r="GP83" s="176">
        <v>104.9</v>
      </c>
      <c r="GQ83" s="176">
        <f>HLOOKUP($J83,CPIデータまとめ!$B$3:$ABW$186,GQ$1,FALSE)</f>
        <v>105.2</v>
      </c>
      <c r="GR83" s="176">
        <f>HLOOKUP($J83,CPIデータまとめ!$B$3:$ABW$186,GR$1,FALSE)</f>
        <v>105.6</v>
      </c>
      <c r="GS83" s="176">
        <f>HLOOKUP($J83,CPIデータまとめ!$B$3:$ABW$186,GS$1,FALSE)</f>
        <v>105.9</v>
      </c>
      <c r="GT83" s="176">
        <f>HLOOKUP($J83,CPIデータまとめ!$B$3:$ABW$186,GT$1,FALSE)</f>
        <v>109.1</v>
      </c>
      <c r="GU83" s="176">
        <f>HLOOKUP($J83,CPIデータまとめ!$B$3:$ABW$186,GU$1,FALSE)</f>
        <v>109.3</v>
      </c>
      <c r="GV83" s="176">
        <f>HLOOKUP($J83,CPIデータまとめ!$B$3:$ABW$186,GV$1,FALSE)</f>
        <v>110</v>
      </c>
      <c r="GW83" s="176">
        <f>HLOOKUP($J83,CPIデータまとめ!$B$3:$ABW$186,GW$1,FALSE)</f>
        <v>111.1</v>
      </c>
      <c r="GX83" s="176">
        <f>HLOOKUP($J83,CPIデータまとめ!$B$3:$ABW$186,GX$1,FALSE)</f>
        <v>111.6</v>
      </c>
      <c r="GY83" s="176">
        <f>HLOOKUP($J83,CPIデータまとめ!$B$3:$ABW$186,GY$1,FALSE)</f>
        <v>112.1</v>
      </c>
      <c r="GZ83" s="176">
        <f>HLOOKUP($J83,CPIデータまとめ!$B$3:$ABW$186,GZ$1,FALSE)</f>
        <v>112.4</v>
      </c>
      <c r="HA83" s="176" t="e">
        <f>HLOOKUP($J83,CPIデータまとめ!$B$3:$ABW$186,HA$1,FALSE)</f>
        <v>#N/A</v>
      </c>
      <c r="HB83" s="176" t="e">
        <f>HLOOKUP($J83,CPIデータまとめ!$B$3:$ABW$186,HB$1,FALSE)</f>
        <v>#N/A</v>
      </c>
      <c r="HC83" s="176" t="e">
        <f>HLOOKUP($J83,CPIデータまとめ!$B$3:$ABW$186,HC$1,FALSE)</f>
        <v>#REF!</v>
      </c>
      <c r="HD83" s="176" t="e">
        <f>HLOOKUP($J83,CPIデータまとめ!$B$3:$ABW$186,HD$1,FALSE)</f>
        <v>#REF!</v>
      </c>
    </row>
    <row r="84" spans="1:212" s="176" customFormat="1" ht="13.5" customHeight="1">
      <c r="A84" s="177"/>
      <c r="F84" s="176" t="s">
        <v>3251</v>
      </c>
      <c r="I84" s="194" t="s">
        <v>3816</v>
      </c>
      <c r="J84" s="233">
        <v>1331</v>
      </c>
      <c r="K84" s="233">
        <v>81</v>
      </c>
      <c r="L84" s="169">
        <v>1801744</v>
      </c>
      <c r="M84" s="169">
        <v>6</v>
      </c>
      <c r="N84" s="169">
        <v>162074</v>
      </c>
      <c r="O84" s="169">
        <v>6</v>
      </c>
      <c r="P84" s="175" t="s">
        <v>3839</v>
      </c>
      <c r="Q84" s="193" t="s">
        <v>3835</v>
      </c>
      <c r="R84" s="192"/>
      <c r="S84" s="195"/>
      <c r="T84" s="190" t="s">
        <v>3835</v>
      </c>
      <c r="U84" s="175">
        <v>3</v>
      </c>
      <c r="V84" s="175">
        <v>3</v>
      </c>
      <c r="W84" s="175"/>
      <c r="X84" s="175"/>
      <c r="Y84" s="175"/>
      <c r="Z84" s="175"/>
      <c r="AA84" s="175"/>
      <c r="AB84" s="175">
        <v>5</v>
      </c>
      <c r="AC84" s="189">
        <v>1</v>
      </c>
      <c r="AE84" s="176">
        <v>87.4</v>
      </c>
      <c r="AF84" s="176">
        <v>87.6</v>
      </c>
      <c r="AG84" s="176">
        <v>87.1</v>
      </c>
      <c r="AH84" s="176">
        <v>87.1</v>
      </c>
      <c r="AI84" s="176">
        <v>87.4</v>
      </c>
      <c r="AJ84" s="176">
        <v>87.5</v>
      </c>
      <c r="AK84" s="176">
        <v>85.2</v>
      </c>
      <c r="AL84" s="176">
        <v>85.5</v>
      </c>
      <c r="AM84" s="176">
        <v>87.5</v>
      </c>
      <c r="AN84" s="176">
        <v>86.5</v>
      </c>
      <c r="AO84" s="176">
        <v>86</v>
      </c>
      <c r="AP84" s="176">
        <v>85.8</v>
      </c>
      <c r="AQ84" s="176">
        <v>84.5</v>
      </c>
      <c r="AR84" s="176">
        <v>87.2</v>
      </c>
      <c r="AS84" s="176">
        <v>84.1</v>
      </c>
      <c r="AT84" s="176">
        <v>85.4</v>
      </c>
      <c r="AU84" s="176">
        <v>84.2</v>
      </c>
      <c r="AV84" s="176">
        <v>83.6</v>
      </c>
      <c r="AW84" s="176">
        <v>82.6</v>
      </c>
      <c r="AX84" s="176">
        <v>81.900000000000006</v>
      </c>
      <c r="AY84" s="176">
        <v>83.8</v>
      </c>
      <c r="AZ84" s="176">
        <v>85.9</v>
      </c>
      <c r="BA84" s="176">
        <v>84.2</v>
      </c>
      <c r="BB84" s="176">
        <v>82.5</v>
      </c>
      <c r="BC84" s="176">
        <v>79.8</v>
      </c>
      <c r="BD84" s="176">
        <v>79.2</v>
      </c>
      <c r="BE84" s="176">
        <v>80.599999999999994</v>
      </c>
      <c r="BF84" s="176">
        <v>80.7</v>
      </c>
      <c r="BG84" s="176">
        <v>78.7</v>
      </c>
      <c r="BH84" s="176">
        <v>79.3</v>
      </c>
      <c r="BI84" s="176">
        <v>78.8</v>
      </c>
      <c r="BJ84" s="176">
        <v>78.099999999999994</v>
      </c>
      <c r="BK84" s="176">
        <v>78.7</v>
      </c>
      <c r="BL84" s="176">
        <v>77.2</v>
      </c>
      <c r="BM84" s="176">
        <v>78</v>
      </c>
      <c r="BN84" s="176">
        <v>76.3</v>
      </c>
      <c r="BO84" s="176">
        <v>77.099999999999994</v>
      </c>
      <c r="BP84" s="176">
        <v>78.5</v>
      </c>
      <c r="BQ84" s="176">
        <v>77.7</v>
      </c>
      <c r="BR84" s="176">
        <v>77.400000000000006</v>
      </c>
      <c r="BS84" s="176">
        <v>78</v>
      </c>
      <c r="BT84" s="176">
        <v>76.900000000000006</v>
      </c>
      <c r="BU84" s="176">
        <v>77.5</v>
      </c>
      <c r="BV84" s="176">
        <v>77.8</v>
      </c>
      <c r="BW84" s="176">
        <v>76.900000000000006</v>
      </c>
      <c r="BX84" s="176">
        <v>76.900000000000006</v>
      </c>
      <c r="BY84" s="176">
        <v>75.8</v>
      </c>
      <c r="BZ84" s="176">
        <v>74.7</v>
      </c>
      <c r="CA84" s="176">
        <v>77.3</v>
      </c>
      <c r="CB84" s="176">
        <v>78.7</v>
      </c>
      <c r="CC84" s="176">
        <v>77</v>
      </c>
      <c r="CD84" s="176">
        <v>79.2</v>
      </c>
      <c r="CE84" s="176">
        <v>78</v>
      </c>
      <c r="CF84" s="176">
        <v>78</v>
      </c>
      <c r="CG84" s="176">
        <v>75.900000000000006</v>
      </c>
      <c r="CH84" s="176">
        <v>75.400000000000006</v>
      </c>
      <c r="CI84" s="176">
        <v>77</v>
      </c>
      <c r="CJ84" s="176">
        <v>75.5</v>
      </c>
      <c r="CK84" s="176">
        <v>76</v>
      </c>
      <c r="CL84" s="176">
        <v>74.8</v>
      </c>
      <c r="CM84" s="176">
        <v>75.7</v>
      </c>
      <c r="CN84" s="176">
        <v>76.099999999999994</v>
      </c>
      <c r="CO84" s="176">
        <v>75.900000000000006</v>
      </c>
      <c r="CP84" s="176">
        <v>76.7</v>
      </c>
      <c r="CQ84" s="176">
        <v>74.900000000000006</v>
      </c>
      <c r="CR84" s="176">
        <v>75.8</v>
      </c>
      <c r="CS84" s="176">
        <v>74.599999999999994</v>
      </c>
      <c r="CT84" s="176">
        <v>75.5</v>
      </c>
      <c r="CU84" s="176">
        <v>74.900000000000006</v>
      </c>
      <c r="CV84" s="176">
        <v>74.400000000000006</v>
      </c>
      <c r="CW84" s="176">
        <v>75.3</v>
      </c>
      <c r="CX84" s="176">
        <v>76.400000000000006</v>
      </c>
      <c r="CY84" s="176">
        <v>76.7</v>
      </c>
      <c r="CZ84" s="176">
        <v>77</v>
      </c>
      <c r="DA84" s="176">
        <v>83.5</v>
      </c>
      <c r="DB84" s="176">
        <v>82.4</v>
      </c>
      <c r="DC84" s="176">
        <v>84.1</v>
      </c>
      <c r="DD84" s="176">
        <v>80.400000000000006</v>
      </c>
      <c r="DE84" s="176">
        <v>81.2</v>
      </c>
      <c r="DF84" s="176">
        <v>82.3</v>
      </c>
      <c r="DG84" s="176">
        <v>83.7</v>
      </c>
      <c r="DH84" s="176">
        <v>80.7</v>
      </c>
      <c r="DI84" s="176">
        <v>82.2</v>
      </c>
      <c r="DJ84" s="176">
        <v>82</v>
      </c>
      <c r="DK84" s="176">
        <v>83.8</v>
      </c>
      <c r="DL84" s="176">
        <v>81.599999999999994</v>
      </c>
      <c r="DM84" s="176">
        <v>84.8</v>
      </c>
      <c r="DN84" s="176">
        <v>81.900000000000006</v>
      </c>
      <c r="DO84" s="176">
        <v>82.9</v>
      </c>
      <c r="DP84" s="176">
        <v>80.2</v>
      </c>
      <c r="DQ84" s="176">
        <v>84.9</v>
      </c>
      <c r="DR84" s="176">
        <v>82.6</v>
      </c>
      <c r="DS84" s="176">
        <v>82.2</v>
      </c>
      <c r="DT84" s="176">
        <v>81.599999999999994</v>
      </c>
      <c r="DU84" s="176">
        <v>83.1</v>
      </c>
      <c r="DV84" s="176">
        <v>81.599999999999994</v>
      </c>
      <c r="DW84" s="176">
        <v>82.6</v>
      </c>
      <c r="DX84" s="176">
        <v>82.9</v>
      </c>
      <c r="DY84" s="176">
        <v>104</v>
      </c>
      <c r="DZ84" s="176">
        <v>104.5</v>
      </c>
      <c r="EA84" s="176">
        <v>105.8</v>
      </c>
      <c r="EB84" s="176">
        <v>102.1</v>
      </c>
      <c r="EC84" s="176">
        <v>104.2</v>
      </c>
      <c r="ED84" s="176">
        <v>104.9</v>
      </c>
      <c r="EE84" s="176">
        <v>113.4</v>
      </c>
      <c r="EF84" s="176">
        <v>115.3</v>
      </c>
      <c r="EG84" s="176">
        <v>112.2</v>
      </c>
      <c r="EH84" s="176">
        <v>110.2</v>
      </c>
      <c r="EI84" s="176">
        <v>108.5</v>
      </c>
      <c r="EJ84" s="176">
        <v>108</v>
      </c>
      <c r="EK84" s="176">
        <v>111.3</v>
      </c>
      <c r="EL84" s="176">
        <v>107.7</v>
      </c>
      <c r="EM84" s="176">
        <v>107.7</v>
      </c>
      <c r="EN84" s="176">
        <v>105</v>
      </c>
      <c r="EO84" s="176">
        <v>104.8</v>
      </c>
      <c r="EP84" s="176">
        <v>105.6</v>
      </c>
      <c r="EQ84" s="176">
        <v>103.7</v>
      </c>
      <c r="ER84" s="176">
        <v>101.7</v>
      </c>
      <c r="ES84" s="176">
        <v>100.4</v>
      </c>
      <c r="ET84" s="176">
        <v>100.4</v>
      </c>
      <c r="EU84" s="176">
        <v>101.8</v>
      </c>
      <c r="EV84" s="176">
        <v>101.7</v>
      </c>
      <c r="EW84" s="176">
        <v>102</v>
      </c>
      <c r="EX84" s="176">
        <v>99.7</v>
      </c>
      <c r="EY84" s="176">
        <v>99.7</v>
      </c>
      <c r="EZ84" s="176">
        <v>99.7</v>
      </c>
      <c r="FA84" s="176">
        <v>99.3</v>
      </c>
      <c r="FB84" s="176">
        <v>98.5</v>
      </c>
      <c r="FC84" s="176">
        <v>100.4</v>
      </c>
      <c r="FD84" s="176">
        <v>101.4</v>
      </c>
      <c r="FE84" s="176">
        <v>98.3</v>
      </c>
      <c r="FF84" s="176">
        <v>97.6</v>
      </c>
      <c r="FG84" s="176">
        <v>98.5</v>
      </c>
      <c r="FH84" s="176">
        <v>100.3</v>
      </c>
      <c r="FI84" s="176">
        <v>100.5</v>
      </c>
      <c r="FJ84" s="176">
        <v>101.7</v>
      </c>
      <c r="FK84" s="176">
        <v>100.7</v>
      </c>
      <c r="FL84" s="176">
        <v>98.4</v>
      </c>
      <c r="FM84" s="176">
        <v>99</v>
      </c>
      <c r="FN84" s="176">
        <v>98.4</v>
      </c>
      <c r="FO84" s="176">
        <v>99.5</v>
      </c>
      <c r="FP84" s="176">
        <v>100.5</v>
      </c>
      <c r="FQ84" s="176">
        <v>99.8</v>
      </c>
      <c r="FR84" s="176">
        <v>96.3</v>
      </c>
      <c r="FS84" s="176">
        <v>97.1</v>
      </c>
      <c r="FT84" s="176">
        <v>98</v>
      </c>
      <c r="FU84" s="176">
        <v>97.2</v>
      </c>
      <c r="FV84" s="176">
        <v>96.9</v>
      </c>
      <c r="FW84" s="176">
        <v>97.8</v>
      </c>
      <c r="FX84" s="176">
        <v>98</v>
      </c>
      <c r="FY84" s="176">
        <v>98</v>
      </c>
      <c r="FZ84" s="176">
        <v>95.1</v>
      </c>
      <c r="GA84" s="176">
        <v>96.5</v>
      </c>
      <c r="GB84" s="176">
        <v>96.2</v>
      </c>
      <c r="GC84" s="176">
        <v>97.1</v>
      </c>
      <c r="GD84" s="176">
        <v>95.5</v>
      </c>
      <c r="GE84" s="176">
        <v>96.3</v>
      </c>
      <c r="GF84" s="176">
        <v>95.3</v>
      </c>
      <c r="GG84" s="176">
        <v>94.9</v>
      </c>
      <c r="GH84" s="176">
        <v>95.9</v>
      </c>
      <c r="GI84" s="176">
        <v>96.1</v>
      </c>
      <c r="GJ84" s="176">
        <v>94.5</v>
      </c>
      <c r="GK84" s="176">
        <v>95.3</v>
      </c>
      <c r="GL84" s="176">
        <v>95</v>
      </c>
      <c r="GM84" s="176">
        <v>95.6</v>
      </c>
      <c r="GN84" s="176">
        <v>95.3</v>
      </c>
      <c r="GO84" s="176">
        <v>96.2</v>
      </c>
      <c r="GP84" s="176">
        <v>95.8</v>
      </c>
      <c r="GQ84" s="176">
        <f>HLOOKUP($J84,CPIデータまとめ!$B$3:$ABW$186,GQ$1,FALSE)</f>
        <v>97</v>
      </c>
      <c r="GR84" s="176">
        <f>HLOOKUP($J84,CPIデータまとめ!$B$3:$ABW$186,GR$1,FALSE)</f>
        <v>98.9</v>
      </c>
      <c r="GS84" s="176">
        <f>HLOOKUP($J84,CPIデータまとめ!$B$3:$ABW$186,GS$1,FALSE)</f>
        <v>102.4</v>
      </c>
      <c r="GT84" s="176">
        <f>HLOOKUP($J84,CPIデータまとめ!$B$3:$ABW$186,GT$1,FALSE)</f>
        <v>108.1</v>
      </c>
      <c r="GU84" s="176">
        <f>HLOOKUP($J84,CPIデータまとめ!$B$3:$ABW$186,GU$1,FALSE)</f>
        <v>109.2</v>
      </c>
      <c r="GV84" s="176">
        <f>HLOOKUP($J84,CPIデータまとめ!$B$3:$ABW$186,GV$1,FALSE)</f>
        <v>108.6</v>
      </c>
      <c r="GW84" s="176">
        <f>HLOOKUP($J84,CPIデータまとめ!$B$3:$ABW$186,GW$1,FALSE)</f>
        <v>108.9</v>
      </c>
      <c r="GX84" s="176">
        <f>HLOOKUP($J84,CPIデータまとめ!$B$3:$ABW$186,GX$1,FALSE)</f>
        <v>109.9</v>
      </c>
      <c r="GY84" s="176">
        <f>HLOOKUP($J84,CPIデータまとめ!$B$3:$ABW$186,GY$1,FALSE)</f>
        <v>110.8</v>
      </c>
      <c r="GZ84" s="176">
        <f>HLOOKUP($J84,CPIデータまとめ!$B$3:$ABW$186,GZ$1,FALSE)</f>
        <v>110</v>
      </c>
      <c r="HA84" s="176" t="e">
        <f>HLOOKUP($J84,CPIデータまとめ!$B$3:$ABW$186,HA$1,FALSE)</f>
        <v>#N/A</v>
      </c>
      <c r="HB84" s="176" t="e">
        <f>HLOOKUP($J84,CPIデータまとめ!$B$3:$ABW$186,HB$1,FALSE)</f>
        <v>#N/A</v>
      </c>
      <c r="HC84" s="176" t="e">
        <f>HLOOKUP($J84,CPIデータまとめ!$B$3:$ABW$186,HC$1,FALSE)</f>
        <v>#REF!</v>
      </c>
      <c r="HD84" s="176" t="e">
        <f>HLOOKUP($J84,CPIデータまとめ!$B$3:$ABW$186,HD$1,FALSE)</f>
        <v>#REF!</v>
      </c>
    </row>
    <row r="85" spans="1:212" s="176" customFormat="1" ht="13.5" customHeight="1">
      <c r="A85" s="177"/>
      <c r="F85" s="176" t="s">
        <v>4338</v>
      </c>
      <c r="I85" s="194" t="s">
        <v>3816</v>
      </c>
      <c r="J85" s="233">
        <v>1332</v>
      </c>
      <c r="K85" s="233">
        <v>82</v>
      </c>
      <c r="L85" s="169">
        <v>1801744</v>
      </c>
      <c r="M85" s="169">
        <v>6</v>
      </c>
      <c r="N85" s="169">
        <v>162074</v>
      </c>
      <c r="O85" s="169">
        <v>6</v>
      </c>
      <c r="P85" s="175" t="s">
        <v>3821</v>
      </c>
      <c r="Q85" s="193" t="s">
        <v>3835</v>
      </c>
      <c r="R85" s="192"/>
      <c r="S85" s="195"/>
      <c r="T85" s="190" t="s">
        <v>3819</v>
      </c>
      <c r="U85" s="175">
        <v>3</v>
      </c>
      <c r="V85" s="175">
        <v>3</v>
      </c>
      <c r="W85" s="175"/>
      <c r="X85" s="175"/>
      <c r="Y85" s="175"/>
      <c r="Z85" s="175"/>
      <c r="AA85" s="175"/>
      <c r="AB85" s="175">
        <v>5</v>
      </c>
      <c r="AC85" s="189">
        <v>1</v>
      </c>
      <c r="AE85" s="176">
        <v>91.7</v>
      </c>
      <c r="AF85" s="176">
        <v>91.4</v>
      </c>
      <c r="AG85" s="176">
        <v>90.6</v>
      </c>
      <c r="AH85" s="176">
        <v>90.7</v>
      </c>
      <c r="AI85" s="176">
        <v>91.1</v>
      </c>
      <c r="AJ85" s="176">
        <v>91</v>
      </c>
      <c r="AK85" s="176">
        <v>90.4</v>
      </c>
      <c r="AL85" s="176">
        <v>90.6</v>
      </c>
      <c r="AM85" s="176">
        <v>90.3</v>
      </c>
      <c r="AN85" s="176">
        <v>89.9</v>
      </c>
      <c r="AO85" s="176">
        <v>90.2</v>
      </c>
      <c r="AP85" s="176">
        <v>90.1</v>
      </c>
      <c r="AQ85" s="176">
        <v>89.3</v>
      </c>
      <c r="AR85" s="176">
        <v>89.6</v>
      </c>
      <c r="AS85" s="176">
        <v>89.7</v>
      </c>
      <c r="AT85" s="176">
        <v>89.5</v>
      </c>
      <c r="AU85" s="176">
        <v>89.3</v>
      </c>
      <c r="AV85" s="176">
        <v>90</v>
      </c>
      <c r="AW85" s="176">
        <v>90.7</v>
      </c>
      <c r="AX85" s="176">
        <v>90.8</v>
      </c>
      <c r="AY85" s="176">
        <v>91</v>
      </c>
      <c r="AZ85" s="176">
        <v>90.3</v>
      </c>
      <c r="BA85" s="176">
        <v>89.9</v>
      </c>
      <c r="BB85" s="176">
        <v>89.3</v>
      </c>
      <c r="BC85" s="176">
        <v>89.8</v>
      </c>
      <c r="BD85" s="176">
        <v>90</v>
      </c>
      <c r="BE85" s="176">
        <v>90</v>
      </c>
      <c r="BF85" s="176">
        <v>90.1</v>
      </c>
      <c r="BG85" s="176">
        <v>89.6</v>
      </c>
      <c r="BH85" s="176">
        <v>89.9</v>
      </c>
      <c r="BI85" s="176">
        <v>89.9</v>
      </c>
      <c r="BJ85" s="176">
        <v>89.8</v>
      </c>
      <c r="BK85" s="176">
        <v>90.2</v>
      </c>
      <c r="BL85" s="176">
        <v>90.3</v>
      </c>
      <c r="BM85" s="176">
        <v>90.8</v>
      </c>
      <c r="BN85" s="176">
        <v>90.9</v>
      </c>
      <c r="BO85" s="176">
        <v>90.5</v>
      </c>
      <c r="BP85" s="176">
        <v>90.8</v>
      </c>
      <c r="BQ85" s="176">
        <v>90.6</v>
      </c>
      <c r="BR85" s="176">
        <v>90.9</v>
      </c>
      <c r="BS85" s="176">
        <v>91.2</v>
      </c>
      <c r="BT85" s="176">
        <v>91.5</v>
      </c>
      <c r="BU85" s="176">
        <v>90.9</v>
      </c>
      <c r="BV85" s="176">
        <v>91.5</v>
      </c>
      <c r="BW85" s="176">
        <v>92.2</v>
      </c>
      <c r="BX85" s="176">
        <v>92.1</v>
      </c>
      <c r="BY85" s="176">
        <v>93.1</v>
      </c>
      <c r="BZ85" s="176">
        <v>93.2</v>
      </c>
      <c r="CA85" s="176">
        <v>93.1</v>
      </c>
      <c r="CB85" s="176">
        <v>92.6</v>
      </c>
      <c r="CC85" s="176">
        <v>93.1</v>
      </c>
      <c r="CD85" s="176">
        <v>92.8</v>
      </c>
      <c r="CE85" s="176">
        <v>91.4</v>
      </c>
      <c r="CF85" s="176">
        <v>91.7</v>
      </c>
      <c r="CG85" s="176">
        <v>91.8</v>
      </c>
      <c r="CH85" s="176">
        <v>91.8</v>
      </c>
      <c r="CI85" s="176">
        <v>91.7</v>
      </c>
      <c r="CJ85" s="176">
        <v>91.9</v>
      </c>
      <c r="CK85" s="176">
        <v>91.5</v>
      </c>
      <c r="CL85" s="176">
        <v>91.8</v>
      </c>
      <c r="CM85" s="176">
        <v>90</v>
      </c>
      <c r="CN85" s="176">
        <v>90.7</v>
      </c>
      <c r="CO85" s="176">
        <v>91</v>
      </c>
      <c r="CP85" s="176">
        <v>90.3</v>
      </c>
      <c r="CQ85" s="176">
        <v>91.1</v>
      </c>
      <c r="CR85" s="176">
        <v>90.9</v>
      </c>
      <c r="CS85" s="176">
        <v>90.3</v>
      </c>
      <c r="CT85" s="176">
        <v>90.6</v>
      </c>
      <c r="CU85" s="176">
        <v>90.9</v>
      </c>
      <c r="CV85" s="176">
        <v>91.1</v>
      </c>
      <c r="CW85" s="176">
        <v>90.1</v>
      </c>
      <c r="CX85" s="176">
        <v>89.9</v>
      </c>
      <c r="CY85" s="176">
        <v>89.6</v>
      </c>
      <c r="CZ85" s="176">
        <v>90.1</v>
      </c>
      <c r="DA85" s="176">
        <v>89.7</v>
      </c>
      <c r="DB85" s="176">
        <v>89.9</v>
      </c>
      <c r="DC85" s="176">
        <v>90.3</v>
      </c>
      <c r="DD85" s="176">
        <v>90.6</v>
      </c>
      <c r="DE85" s="176">
        <v>89.4</v>
      </c>
      <c r="DF85" s="176">
        <v>90.9</v>
      </c>
      <c r="DG85" s="176">
        <v>91.1</v>
      </c>
      <c r="DH85" s="176">
        <v>91.3</v>
      </c>
      <c r="DI85" s="176">
        <v>91.6</v>
      </c>
      <c r="DJ85" s="176">
        <v>91</v>
      </c>
      <c r="DK85" s="176">
        <v>91.7</v>
      </c>
      <c r="DL85" s="176">
        <v>91.8</v>
      </c>
      <c r="DM85" s="176">
        <v>92.1</v>
      </c>
      <c r="DN85" s="176">
        <v>91.3</v>
      </c>
      <c r="DO85" s="176">
        <v>92.8</v>
      </c>
      <c r="DP85" s="176">
        <v>92.8</v>
      </c>
      <c r="DQ85" s="176">
        <v>93.8</v>
      </c>
      <c r="DR85" s="176">
        <v>93.6</v>
      </c>
      <c r="DS85" s="176">
        <v>94.4</v>
      </c>
      <c r="DT85" s="176">
        <v>94.7</v>
      </c>
      <c r="DU85" s="176">
        <v>95.7</v>
      </c>
      <c r="DV85" s="176">
        <v>95.8</v>
      </c>
      <c r="DW85" s="176">
        <v>96.1</v>
      </c>
      <c r="DX85" s="176">
        <v>97.4</v>
      </c>
      <c r="DY85" s="176">
        <v>98.8</v>
      </c>
      <c r="DZ85" s="176">
        <v>100.4</v>
      </c>
      <c r="EA85" s="176">
        <v>101</v>
      </c>
      <c r="EB85" s="176">
        <v>102.8</v>
      </c>
      <c r="EC85" s="176">
        <v>103.8</v>
      </c>
      <c r="ED85" s="176">
        <v>102.9</v>
      </c>
      <c r="EE85" s="176">
        <v>103.4</v>
      </c>
      <c r="EF85" s="176">
        <v>103.3</v>
      </c>
      <c r="EG85" s="176">
        <v>103.2</v>
      </c>
      <c r="EH85" s="176">
        <v>101.7</v>
      </c>
      <c r="EI85" s="176">
        <v>102.1</v>
      </c>
      <c r="EJ85" s="176">
        <v>103.3</v>
      </c>
      <c r="EK85" s="176">
        <v>103.9</v>
      </c>
      <c r="EL85" s="176">
        <v>102</v>
      </c>
      <c r="EM85" s="176">
        <v>102</v>
      </c>
      <c r="EN85" s="176">
        <v>101.8</v>
      </c>
      <c r="EO85" s="176">
        <v>101</v>
      </c>
      <c r="EP85" s="176">
        <v>100.5</v>
      </c>
      <c r="EQ85" s="176">
        <v>101.3</v>
      </c>
      <c r="ER85" s="176">
        <v>100.8</v>
      </c>
      <c r="ES85" s="176">
        <v>100.8</v>
      </c>
      <c r="ET85" s="176">
        <v>100.4</v>
      </c>
      <c r="EU85" s="176">
        <v>100.6</v>
      </c>
      <c r="EV85" s="176">
        <v>100.4</v>
      </c>
      <c r="EW85" s="176">
        <v>100.6</v>
      </c>
      <c r="EX85" s="176">
        <v>100.2</v>
      </c>
      <c r="EY85" s="176">
        <v>100.8</v>
      </c>
      <c r="EZ85" s="176">
        <v>99.8</v>
      </c>
      <c r="FA85" s="176">
        <v>99.9</v>
      </c>
      <c r="FB85" s="176">
        <v>99.8</v>
      </c>
      <c r="FC85" s="176">
        <v>100.1</v>
      </c>
      <c r="FD85" s="176">
        <v>99.5</v>
      </c>
      <c r="FE85" s="176">
        <v>99.5</v>
      </c>
      <c r="FF85" s="176">
        <v>98.9</v>
      </c>
      <c r="FG85" s="176">
        <v>99</v>
      </c>
      <c r="FH85" s="176">
        <v>98.2</v>
      </c>
      <c r="FI85" s="176">
        <v>99.1</v>
      </c>
      <c r="FJ85" s="176">
        <v>99.2</v>
      </c>
      <c r="FK85" s="176">
        <v>98.6</v>
      </c>
      <c r="FL85" s="176">
        <v>97.4</v>
      </c>
      <c r="FM85" s="176">
        <v>98.6</v>
      </c>
      <c r="FN85" s="176">
        <v>98.3</v>
      </c>
      <c r="FO85" s="176">
        <v>97.7</v>
      </c>
      <c r="FP85" s="176">
        <v>98.5</v>
      </c>
      <c r="FQ85" s="176">
        <v>98.4</v>
      </c>
      <c r="FR85" s="176">
        <v>98</v>
      </c>
      <c r="FS85" s="176">
        <v>98.4</v>
      </c>
      <c r="FT85" s="176">
        <v>98</v>
      </c>
      <c r="FU85" s="176">
        <v>98.7</v>
      </c>
      <c r="FV85" s="176">
        <v>99.6</v>
      </c>
      <c r="FW85" s="176">
        <v>98.5</v>
      </c>
      <c r="FX85" s="176">
        <v>98.4</v>
      </c>
      <c r="FY85" s="176">
        <v>98.7</v>
      </c>
      <c r="FZ85" s="176">
        <v>96.5</v>
      </c>
      <c r="GA85" s="176">
        <v>99.1</v>
      </c>
      <c r="GB85" s="176">
        <v>98.3</v>
      </c>
      <c r="GC85" s="176">
        <v>98.3</v>
      </c>
      <c r="GD85" s="176">
        <v>98.3</v>
      </c>
      <c r="GE85" s="176">
        <v>98</v>
      </c>
      <c r="GF85" s="176">
        <v>96.8</v>
      </c>
      <c r="GG85" s="176">
        <v>99</v>
      </c>
      <c r="GH85" s="176">
        <v>96.1</v>
      </c>
      <c r="GI85" s="176">
        <v>96.3</v>
      </c>
      <c r="GJ85" s="176">
        <v>96.3</v>
      </c>
      <c r="GK85" s="176">
        <v>96.7</v>
      </c>
      <c r="GL85" s="176">
        <v>97</v>
      </c>
      <c r="GM85" s="176">
        <v>97.4</v>
      </c>
      <c r="GN85" s="176">
        <v>96.4</v>
      </c>
      <c r="GO85" s="176">
        <v>96.1</v>
      </c>
      <c r="GP85" s="176">
        <v>96.6</v>
      </c>
      <c r="GQ85" s="176">
        <f>HLOOKUP($J85,CPIデータまとめ!$B$3:$ABW$186,GQ$1,FALSE)</f>
        <v>97.5</v>
      </c>
      <c r="GR85" s="176">
        <f>HLOOKUP($J85,CPIデータまとめ!$B$3:$ABW$186,GR$1,FALSE)</f>
        <v>98.7</v>
      </c>
      <c r="GS85" s="176">
        <f>HLOOKUP($J85,CPIデータまとめ!$B$3:$ABW$186,GS$1,FALSE)</f>
        <v>100.5</v>
      </c>
      <c r="GT85" s="176">
        <f>HLOOKUP($J85,CPIデータまとめ!$B$3:$ABW$186,GT$1,FALSE)</f>
        <v>105.9</v>
      </c>
      <c r="GU85" s="176">
        <f>HLOOKUP($J85,CPIデータまとめ!$B$3:$ABW$186,GU$1,FALSE)</f>
        <v>104.5</v>
      </c>
      <c r="GV85" s="176">
        <f>HLOOKUP($J85,CPIデータまとめ!$B$3:$ABW$186,GV$1,FALSE)</f>
        <v>105.2</v>
      </c>
      <c r="GW85" s="176">
        <f>HLOOKUP($J85,CPIデータまとめ!$B$3:$ABW$186,GW$1,FALSE)</f>
        <v>106.8</v>
      </c>
      <c r="GX85" s="176">
        <f>HLOOKUP($J85,CPIデータまとめ!$B$3:$ABW$186,GX$1,FALSE)</f>
        <v>107.1</v>
      </c>
      <c r="GY85" s="176">
        <f>HLOOKUP($J85,CPIデータまとめ!$B$3:$ABW$186,GY$1,FALSE)</f>
        <v>107.1</v>
      </c>
      <c r="GZ85" s="176">
        <f>HLOOKUP($J85,CPIデータまとめ!$B$3:$ABW$186,GZ$1,FALSE)</f>
        <v>107.1</v>
      </c>
      <c r="HA85" s="176" t="e">
        <f>HLOOKUP($J85,CPIデータまとめ!$B$3:$ABW$186,HA$1,FALSE)</f>
        <v>#N/A</v>
      </c>
      <c r="HB85" s="176" t="e">
        <f>HLOOKUP($J85,CPIデータまとめ!$B$3:$ABW$186,HB$1,FALSE)</f>
        <v>#N/A</v>
      </c>
      <c r="HC85" s="176" t="e">
        <f>HLOOKUP($J85,CPIデータまとめ!$B$3:$ABW$186,HC$1,FALSE)</f>
        <v>#REF!</v>
      </c>
      <c r="HD85" s="176" t="e">
        <f>HLOOKUP($J85,CPIデータまとめ!$B$3:$ABW$186,HD$1,FALSE)</f>
        <v>#REF!</v>
      </c>
    </row>
    <row r="86" spans="1:212" s="176" customFormat="1" ht="13.5" customHeight="1">
      <c r="A86" s="177"/>
      <c r="D86" s="176" t="s">
        <v>3235</v>
      </c>
      <c r="I86" s="232">
        <v>20</v>
      </c>
      <c r="J86" s="178" t="s">
        <v>3816</v>
      </c>
      <c r="K86" s="233">
        <v>83</v>
      </c>
      <c r="L86" s="169">
        <v>7084620</v>
      </c>
      <c r="M86" s="169">
        <v>22</v>
      </c>
      <c r="N86" s="169">
        <v>454063</v>
      </c>
      <c r="O86" s="169">
        <v>18</v>
      </c>
      <c r="P86" s="175" t="s">
        <v>3781</v>
      </c>
      <c r="Q86" s="193" t="s">
        <v>3781</v>
      </c>
      <c r="R86" s="192" t="s">
        <v>3781</v>
      </c>
      <c r="S86" s="195"/>
      <c r="T86" s="190" t="s">
        <v>3781</v>
      </c>
      <c r="U86" s="175" t="s">
        <v>3781</v>
      </c>
      <c r="V86" s="175" t="s">
        <v>3781</v>
      </c>
      <c r="W86" s="175" t="s">
        <v>3781</v>
      </c>
      <c r="X86" s="175" t="s">
        <v>3781</v>
      </c>
      <c r="Y86" s="175" t="s">
        <v>3781</v>
      </c>
      <c r="Z86" s="175" t="s">
        <v>3781</v>
      </c>
      <c r="AA86" s="175" t="s">
        <v>3781</v>
      </c>
      <c r="AB86" s="175" t="s">
        <v>3781</v>
      </c>
      <c r="AC86" s="189" t="s">
        <v>3781</v>
      </c>
    </row>
    <row r="87" spans="1:212" s="176" customFormat="1" ht="13.5" customHeight="1">
      <c r="A87" s="173"/>
      <c r="B87" s="172"/>
      <c r="C87" s="172"/>
      <c r="D87" s="172"/>
      <c r="E87" s="172"/>
      <c r="F87" s="172" t="s">
        <v>4337</v>
      </c>
      <c r="G87" s="172"/>
      <c r="H87" s="172"/>
      <c r="I87" s="188" t="s">
        <v>3816</v>
      </c>
      <c r="J87" s="234">
        <v>1341</v>
      </c>
      <c r="K87" s="234">
        <v>84</v>
      </c>
      <c r="L87" s="170">
        <v>7084620</v>
      </c>
      <c r="M87" s="170">
        <v>22</v>
      </c>
      <c r="N87" s="170">
        <v>454063</v>
      </c>
      <c r="O87" s="170">
        <v>18</v>
      </c>
      <c r="P87" s="171"/>
      <c r="Q87" s="187" t="s">
        <v>3819</v>
      </c>
      <c r="R87" s="186"/>
      <c r="S87" s="196"/>
      <c r="T87" s="184"/>
      <c r="U87" s="171">
        <v>1</v>
      </c>
      <c r="V87" s="171">
        <v>3</v>
      </c>
      <c r="W87" s="171"/>
      <c r="X87" s="171"/>
      <c r="Y87" s="171"/>
      <c r="Z87" s="171"/>
      <c r="AA87" s="171"/>
      <c r="AB87" s="171">
        <v>6</v>
      </c>
      <c r="AC87" s="183">
        <v>1</v>
      </c>
      <c r="AE87" s="176">
        <v>91.1</v>
      </c>
      <c r="AF87" s="176">
        <v>96.5</v>
      </c>
      <c r="AG87" s="176">
        <v>101.5</v>
      </c>
      <c r="AH87" s="176">
        <v>98.5</v>
      </c>
      <c r="AI87" s="176">
        <v>96.7</v>
      </c>
      <c r="AJ87" s="176">
        <v>90.2</v>
      </c>
      <c r="AK87" s="176">
        <v>88.9</v>
      </c>
      <c r="AL87" s="176">
        <v>86.8</v>
      </c>
      <c r="AM87" s="176">
        <v>90.6</v>
      </c>
      <c r="AN87" s="176">
        <v>94.2</v>
      </c>
      <c r="AO87" s="176">
        <v>93.1</v>
      </c>
      <c r="AP87" s="176">
        <v>98</v>
      </c>
      <c r="AQ87" s="176">
        <v>92.2</v>
      </c>
      <c r="AR87" s="176">
        <v>99.3</v>
      </c>
      <c r="AS87" s="176">
        <v>96.4</v>
      </c>
      <c r="AT87" s="176">
        <v>90.6</v>
      </c>
      <c r="AU87" s="176">
        <v>87.5</v>
      </c>
      <c r="AV87" s="176">
        <v>83.7</v>
      </c>
      <c r="AW87" s="176">
        <v>82.9</v>
      </c>
      <c r="AX87" s="176">
        <v>82.9</v>
      </c>
      <c r="AY87" s="176">
        <v>87.6</v>
      </c>
      <c r="AZ87" s="176">
        <v>89.9</v>
      </c>
      <c r="BA87" s="176">
        <v>89.8</v>
      </c>
      <c r="BB87" s="176">
        <v>97</v>
      </c>
      <c r="BC87" s="176">
        <v>88.1</v>
      </c>
      <c r="BD87" s="176">
        <v>93.2</v>
      </c>
      <c r="BE87" s="176">
        <v>92</v>
      </c>
      <c r="BF87" s="176">
        <v>89</v>
      </c>
      <c r="BG87" s="176">
        <v>88.3</v>
      </c>
      <c r="BH87" s="176">
        <v>86.6</v>
      </c>
      <c r="BI87" s="176">
        <v>85.7</v>
      </c>
      <c r="BJ87" s="176">
        <v>87.7</v>
      </c>
      <c r="BK87" s="176">
        <v>95.2</v>
      </c>
      <c r="BL87" s="176">
        <v>96.7</v>
      </c>
      <c r="BM87" s="176">
        <v>95.3</v>
      </c>
      <c r="BN87" s="176">
        <v>99.4</v>
      </c>
      <c r="BO87" s="176">
        <v>86.1</v>
      </c>
      <c r="BP87" s="176">
        <v>91.7</v>
      </c>
      <c r="BQ87" s="176">
        <v>91.7</v>
      </c>
      <c r="BR87" s="176">
        <v>88.4</v>
      </c>
      <c r="BS87" s="176">
        <v>85.2</v>
      </c>
      <c r="BT87" s="176">
        <v>83.4</v>
      </c>
      <c r="BU87" s="176">
        <v>82.1</v>
      </c>
      <c r="BV87" s="176">
        <v>82</v>
      </c>
      <c r="BW87" s="176">
        <v>87.5</v>
      </c>
      <c r="BX87" s="176">
        <v>89.6</v>
      </c>
      <c r="BY87" s="176">
        <v>89.3</v>
      </c>
      <c r="BZ87" s="176">
        <v>89.1</v>
      </c>
      <c r="CA87" s="176">
        <v>77.5</v>
      </c>
      <c r="CB87" s="176">
        <v>82.3</v>
      </c>
      <c r="CC87" s="176">
        <v>82.7</v>
      </c>
      <c r="CD87" s="176">
        <v>81.400000000000006</v>
      </c>
      <c r="CE87" s="176">
        <v>85.3</v>
      </c>
      <c r="CF87" s="176">
        <v>89.1</v>
      </c>
      <c r="CG87" s="176">
        <v>88.4</v>
      </c>
      <c r="CH87" s="176">
        <v>89</v>
      </c>
      <c r="CI87" s="176">
        <v>95.8</v>
      </c>
      <c r="CJ87" s="176">
        <v>98.5</v>
      </c>
      <c r="CK87" s="176">
        <v>102.7</v>
      </c>
      <c r="CL87" s="176">
        <v>116</v>
      </c>
      <c r="CM87" s="176">
        <v>99.8</v>
      </c>
      <c r="CN87" s="176">
        <v>111.3</v>
      </c>
      <c r="CO87" s="176">
        <v>117.9</v>
      </c>
      <c r="CP87" s="176">
        <v>111.4</v>
      </c>
      <c r="CQ87" s="176">
        <v>110.3</v>
      </c>
      <c r="CR87" s="176">
        <v>103.9</v>
      </c>
      <c r="CS87" s="176">
        <v>97.7</v>
      </c>
      <c r="CT87" s="176">
        <v>93.9</v>
      </c>
      <c r="CU87" s="176">
        <v>96.9</v>
      </c>
      <c r="CV87" s="176">
        <v>100.3</v>
      </c>
      <c r="CW87" s="176">
        <v>98.1</v>
      </c>
      <c r="CX87" s="176">
        <v>99.5</v>
      </c>
      <c r="CY87" s="176">
        <v>90.1</v>
      </c>
      <c r="CZ87" s="176">
        <v>95.9</v>
      </c>
      <c r="DA87" s="176">
        <v>94.9</v>
      </c>
      <c r="DB87" s="176">
        <v>93.9</v>
      </c>
      <c r="DC87" s="176">
        <v>96.1</v>
      </c>
      <c r="DD87" s="176">
        <v>93.8</v>
      </c>
      <c r="DE87" s="176">
        <v>92</v>
      </c>
      <c r="DF87" s="176">
        <v>92</v>
      </c>
      <c r="DG87" s="176">
        <v>97.7</v>
      </c>
      <c r="DH87" s="176">
        <v>99.5</v>
      </c>
      <c r="DI87" s="176">
        <v>99.6</v>
      </c>
      <c r="DJ87" s="176">
        <v>103.5</v>
      </c>
      <c r="DK87" s="176">
        <v>94.6</v>
      </c>
      <c r="DL87" s="176">
        <v>98.2</v>
      </c>
      <c r="DM87" s="176">
        <v>98.8</v>
      </c>
      <c r="DN87" s="176">
        <v>96.1</v>
      </c>
      <c r="DO87" s="176">
        <v>95.7</v>
      </c>
      <c r="DP87" s="176">
        <v>94.1</v>
      </c>
      <c r="DQ87" s="176">
        <v>91.5</v>
      </c>
      <c r="DR87" s="176">
        <v>92.7</v>
      </c>
      <c r="DS87" s="176">
        <v>97.2</v>
      </c>
      <c r="DT87" s="176">
        <v>98.2</v>
      </c>
      <c r="DU87" s="176">
        <v>97.4</v>
      </c>
      <c r="DV87" s="176">
        <v>97.6</v>
      </c>
      <c r="DW87" s="176">
        <v>93.7</v>
      </c>
      <c r="DX87" s="176">
        <v>97.2</v>
      </c>
      <c r="DY87" s="176">
        <v>99.5</v>
      </c>
      <c r="DZ87" s="176">
        <v>99.8</v>
      </c>
      <c r="EA87" s="176">
        <v>100.2</v>
      </c>
      <c r="EB87" s="176">
        <v>99.4</v>
      </c>
      <c r="EC87" s="176">
        <v>100.2</v>
      </c>
      <c r="ED87" s="176">
        <v>102.3</v>
      </c>
      <c r="EE87" s="176">
        <v>107.3</v>
      </c>
      <c r="EF87" s="176">
        <v>109.6</v>
      </c>
      <c r="EG87" s="176">
        <v>108.9</v>
      </c>
      <c r="EH87" s="176">
        <v>108.2</v>
      </c>
      <c r="EI87" s="176">
        <v>97.8</v>
      </c>
      <c r="EJ87" s="176">
        <v>100.8</v>
      </c>
      <c r="EK87" s="176">
        <v>101.3</v>
      </c>
      <c r="EL87" s="176">
        <v>98.2</v>
      </c>
      <c r="EM87" s="176">
        <v>98.2</v>
      </c>
      <c r="EN87" s="176">
        <v>96</v>
      </c>
      <c r="EO87" s="176">
        <v>94.5</v>
      </c>
      <c r="EP87" s="176">
        <v>94.3</v>
      </c>
      <c r="EQ87" s="176">
        <v>99.8</v>
      </c>
      <c r="ER87" s="176">
        <v>101.6</v>
      </c>
      <c r="ES87" s="176">
        <v>100.5</v>
      </c>
      <c r="ET87" s="176">
        <v>102.9</v>
      </c>
      <c r="EU87" s="176">
        <v>94.4</v>
      </c>
      <c r="EV87" s="176">
        <v>99.7</v>
      </c>
      <c r="EW87" s="176">
        <v>99</v>
      </c>
      <c r="EX87" s="176">
        <v>97.3</v>
      </c>
      <c r="EY87" s="176">
        <v>98.5</v>
      </c>
      <c r="EZ87" s="176">
        <v>98.1</v>
      </c>
      <c r="FA87" s="176">
        <v>99.4</v>
      </c>
      <c r="FB87" s="176">
        <v>97.7</v>
      </c>
      <c r="FC87" s="176">
        <v>101.6</v>
      </c>
      <c r="FD87" s="176">
        <v>103.3</v>
      </c>
      <c r="FE87" s="176">
        <v>102.5</v>
      </c>
      <c r="FF87" s="176">
        <v>108.7</v>
      </c>
      <c r="FG87" s="176">
        <v>101.9</v>
      </c>
      <c r="FH87" s="176">
        <v>104.4</v>
      </c>
      <c r="FI87" s="176">
        <v>104.7</v>
      </c>
      <c r="FJ87" s="176">
        <v>113</v>
      </c>
      <c r="FK87" s="176">
        <v>111.5</v>
      </c>
      <c r="FL87" s="176">
        <v>104.3</v>
      </c>
      <c r="FM87" s="176">
        <v>101.5</v>
      </c>
      <c r="FN87" s="176">
        <v>99.6</v>
      </c>
      <c r="FO87" s="176">
        <v>101.1</v>
      </c>
      <c r="FP87" s="176">
        <v>101.4</v>
      </c>
      <c r="FQ87" s="176">
        <v>101.4</v>
      </c>
      <c r="FR87" s="176">
        <v>102.3</v>
      </c>
      <c r="FS87" s="176">
        <v>96.3</v>
      </c>
      <c r="FT87" s="176">
        <v>99</v>
      </c>
      <c r="FU87" s="176">
        <v>99.1</v>
      </c>
      <c r="FV87" s="176">
        <v>97.8</v>
      </c>
      <c r="FW87" s="176">
        <v>99.3</v>
      </c>
      <c r="FX87" s="176">
        <v>97.6</v>
      </c>
      <c r="FY87" s="176">
        <v>96.7</v>
      </c>
      <c r="FZ87" s="176">
        <v>96.7</v>
      </c>
      <c r="GA87" s="176">
        <v>98.4</v>
      </c>
      <c r="GB87" s="176">
        <v>100.4</v>
      </c>
      <c r="GC87" s="176">
        <v>101.4</v>
      </c>
      <c r="GD87" s="176">
        <v>105.2</v>
      </c>
      <c r="GE87" s="176">
        <v>101.6</v>
      </c>
      <c r="GF87" s="176">
        <v>101.8</v>
      </c>
      <c r="GG87" s="176">
        <v>101</v>
      </c>
      <c r="GH87" s="176">
        <v>98.8</v>
      </c>
      <c r="GI87" s="176">
        <v>98.1</v>
      </c>
      <c r="GJ87" s="176">
        <v>97.1</v>
      </c>
      <c r="GK87" s="176">
        <v>96.7</v>
      </c>
      <c r="GL87" s="176">
        <v>98.5</v>
      </c>
      <c r="GM87" s="176">
        <v>102.7</v>
      </c>
      <c r="GN87" s="176">
        <v>106</v>
      </c>
      <c r="GO87" s="176">
        <v>108</v>
      </c>
      <c r="GP87" s="176">
        <v>116.1</v>
      </c>
      <c r="GQ87" s="176">
        <f>HLOOKUP($J87,CPIデータまとめ!$B$3:$ABW$186,GQ$1,FALSE)</f>
        <v>111.1</v>
      </c>
      <c r="GR87" s="176">
        <f>HLOOKUP($J87,CPIデータまとめ!$B$3:$ABW$186,GR$1,FALSE)</f>
        <v>112.4</v>
      </c>
      <c r="GS87" s="176">
        <f>HLOOKUP($J87,CPIデータまとめ!$B$3:$ABW$186,GS$1,FALSE)</f>
        <v>111.3</v>
      </c>
      <c r="GT87" s="176">
        <f>HLOOKUP($J87,CPIデータまとめ!$B$3:$ABW$186,GT$1,FALSE)</f>
        <v>113.7</v>
      </c>
      <c r="GU87" s="176">
        <f>HLOOKUP($J87,CPIデータまとめ!$B$3:$ABW$186,GU$1,FALSE)</f>
        <v>110.2</v>
      </c>
      <c r="GV87" s="176">
        <f>HLOOKUP($J87,CPIデータまとめ!$B$3:$ABW$186,GV$1,FALSE)</f>
        <v>108.3</v>
      </c>
      <c r="GW87" s="176">
        <f>HLOOKUP($J87,CPIデータまとめ!$B$3:$ABW$186,GW$1,FALSE)</f>
        <v>107</v>
      </c>
      <c r="GX87" s="176">
        <f>HLOOKUP($J87,CPIデータまとめ!$B$3:$ABW$186,GX$1,FALSE)</f>
        <v>107</v>
      </c>
      <c r="GY87" s="176">
        <f>HLOOKUP($J87,CPIデータまとめ!$B$3:$ABW$186,GY$1,FALSE)</f>
        <v>110.9</v>
      </c>
      <c r="GZ87" s="176">
        <f>HLOOKUP($J87,CPIデータまとめ!$B$3:$ABW$186,GZ$1,FALSE)</f>
        <v>114.8</v>
      </c>
      <c r="HA87" s="176" t="e">
        <f>HLOOKUP($J87,CPIデータまとめ!$B$3:$ABW$186,HA$1,FALSE)</f>
        <v>#N/A</v>
      </c>
      <c r="HB87" s="176" t="e">
        <f>HLOOKUP($J87,CPIデータまとめ!$B$3:$ABW$186,HB$1,FALSE)</f>
        <v>#N/A</v>
      </c>
      <c r="HC87" s="176" t="e">
        <f>HLOOKUP($J87,CPIデータまとめ!$B$3:$ABW$186,HC$1,FALSE)</f>
        <v>#REF!</v>
      </c>
      <c r="HD87" s="176" t="e">
        <f>HLOOKUP($J87,CPIデータまとめ!$B$3:$ABW$186,HD$1,FALSE)</f>
        <v>#REF!</v>
      </c>
    </row>
    <row r="88" spans="1:212" s="176" customFormat="1" ht="13.5" customHeight="1">
      <c r="A88" s="177"/>
      <c r="C88" s="176" t="s">
        <v>3225</v>
      </c>
      <c r="I88" s="232">
        <v>21</v>
      </c>
      <c r="J88" s="202" t="s">
        <v>3816</v>
      </c>
      <c r="K88" s="233">
        <v>85</v>
      </c>
      <c r="L88" s="169">
        <v>85887615</v>
      </c>
      <c r="M88" s="169">
        <v>272</v>
      </c>
      <c r="N88" s="169">
        <v>6693892</v>
      </c>
      <c r="O88" s="169">
        <v>268</v>
      </c>
      <c r="P88" s="175" t="s">
        <v>3781</v>
      </c>
      <c r="Q88" s="193" t="s">
        <v>3781</v>
      </c>
      <c r="R88" s="192" t="s">
        <v>3781</v>
      </c>
      <c r="S88" s="195"/>
      <c r="T88" s="190" t="s">
        <v>3781</v>
      </c>
      <c r="U88" s="175" t="s">
        <v>3781</v>
      </c>
      <c r="V88" s="175" t="s">
        <v>3781</v>
      </c>
      <c r="W88" s="175" t="s">
        <v>3781</v>
      </c>
      <c r="X88" s="175" t="s">
        <v>3781</v>
      </c>
      <c r="Y88" s="175" t="s">
        <v>3781</v>
      </c>
      <c r="Z88" s="175" t="s">
        <v>3781</v>
      </c>
      <c r="AA88" s="175" t="s">
        <v>3781</v>
      </c>
      <c r="AB88" s="175" t="s">
        <v>3781</v>
      </c>
      <c r="AC88" s="189" t="s">
        <v>3781</v>
      </c>
    </row>
    <row r="89" spans="1:212" s="176" customFormat="1" ht="13.5" customHeight="1">
      <c r="A89" s="177"/>
      <c r="D89" s="176" t="s">
        <v>3221</v>
      </c>
      <c r="I89" s="232">
        <v>22</v>
      </c>
      <c r="J89" s="202" t="s">
        <v>3816</v>
      </c>
      <c r="K89" s="233">
        <v>86</v>
      </c>
      <c r="L89" s="169">
        <v>55384707</v>
      </c>
      <c r="M89" s="169">
        <v>175</v>
      </c>
      <c r="N89" s="169">
        <v>4551564</v>
      </c>
      <c r="O89" s="169">
        <v>182</v>
      </c>
      <c r="P89" s="175" t="s">
        <v>3781</v>
      </c>
      <c r="Q89" s="193" t="s">
        <v>3781</v>
      </c>
      <c r="R89" s="192" t="s">
        <v>3781</v>
      </c>
      <c r="S89" s="195"/>
      <c r="T89" s="190" t="s">
        <v>3781</v>
      </c>
      <c r="U89" s="175" t="s">
        <v>3781</v>
      </c>
      <c r="V89" s="175" t="s">
        <v>3781</v>
      </c>
      <c r="W89" s="175" t="s">
        <v>3781</v>
      </c>
      <c r="X89" s="175" t="s">
        <v>3781</v>
      </c>
      <c r="Y89" s="175" t="s">
        <v>3781</v>
      </c>
      <c r="Z89" s="175" t="s">
        <v>3781</v>
      </c>
      <c r="AA89" s="175" t="s">
        <v>3781</v>
      </c>
      <c r="AB89" s="175" t="s">
        <v>3781</v>
      </c>
      <c r="AC89" s="189" t="s">
        <v>3781</v>
      </c>
    </row>
    <row r="90" spans="1:212" s="176" customFormat="1" ht="13.5" customHeight="1">
      <c r="A90" s="177"/>
      <c r="F90" s="176" t="s">
        <v>3216</v>
      </c>
      <c r="I90" s="194" t="s">
        <v>3816</v>
      </c>
      <c r="J90" s="233">
        <v>1401</v>
      </c>
      <c r="K90" s="233">
        <v>87</v>
      </c>
      <c r="L90" s="169">
        <v>2988970</v>
      </c>
      <c r="M90" s="169">
        <v>9</v>
      </c>
      <c r="N90" s="169">
        <v>225745</v>
      </c>
      <c r="O90" s="169">
        <v>9</v>
      </c>
      <c r="P90" s="175"/>
      <c r="Q90" s="193" t="s">
        <v>3819</v>
      </c>
      <c r="R90" s="192" t="s">
        <v>3818</v>
      </c>
      <c r="S90" s="195"/>
      <c r="T90" s="190"/>
      <c r="U90" s="175">
        <v>1</v>
      </c>
      <c r="V90" s="175">
        <v>3</v>
      </c>
      <c r="W90" s="175"/>
      <c r="X90" s="175"/>
      <c r="Y90" s="175"/>
      <c r="Z90" s="175"/>
      <c r="AA90" s="175"/>
      <c r="AB90" s="175">
        <v>6</v>
      </c>
      <c r="AC90" s="189">
        <v>1</v>
      </c>
      <c r="AE90" s="176">
        <v>73.400000000000006</v>
      </c>
      <c r="AF90" s="176">
        <v>67.8</v>
      </c>
      <c r="AG90" s="176">
        <v>93.1</v>
      </c>
      <c r="AH90" s="176">
        <v>92.2</v>
      </c>
      <c r="AI90" s="176">
        <v>71.8</v>
      </c>
      <c r="AJ90" s="176">
        <v>59.1</v>
      </c>
      <c r="AK90" s="176">
        <v>82.3</v>
      </c>
      <c r="AL90" s="176">
        <v>72.3</v>
      </c>
      <c r="AM90" s="176">
        <v>67.599999999999994</v>
      </c>
      <c r="AN90" s="176">
        <v>73.599999999999994</v>
      </c>
      <c r="AO90" s="176">
        <v>71</v>
      </c>
      <c r="AP90" s="176">
        <v>94.5</v>
      </c>
      <c r="AQ90" s="176">
        <v>118.9</v>
      </c>
      <c r="AR90" s="176">
        <v>129.80000000000001</v>
      </c>
      <c r="AS90" s="176">
        <v>107.7</v>
      </c>
      <c r="AT90" s="176">
        <v>106.8</v>
      </c>
      <c r="AU90" s="176">
        <v>84.4</v>
      </c>
      <c r="AV90" s="176">
        <v>64.7</v>
      </c>
      <c r="AW90" s="176">
        <v>78.099999999999994</v>
      </c>
      <c r="AX90" s="176">
        <v>77.599999999999994</v>
      </c>
      <c r="AY90" s="176">
        <v>72</v>
      </c>
      <c r="AZ90" s="176">
        <v>85.8</v>
      </c>
      <c r="BA90" s="176">
        <v>58.2</v>
      </c>
      <c r="BB90" s="176">
        <v>62.6</v>
      </c>
      <c r="BC90" s="176">
        <v>75.400000000000006</v>
      </c>
      <c r="BD90" s="176">
        <v>59.8</v>
      </c>
      <c r="BE90" s="176">
        <v>56.8</v>
      </c>
      <c r="BF90" s="176">
        <v>68.5</v>
      </c>
      <c r="BG90" s="176">
        <v>81.900000000000006</v>
      </c>
      <c r="BH90" s="176">
        <v>91.8</v>
      </c>
      <c r="BI90" s="176">
        <v>82.9</v>
      </c>
      <c r="BJ90" s="176">
        <v>86.1</v>
      </c>
      <c r="BK90" s="176">
        <v>77.8</v>
      </c>
      <c r="BL90" s="176">
        <v>70.900000000000006</v>
      </c>
      <c r="BM90" s="176">
        <v>85.5</v>
      </c>
      <c r="BN90" s="176">
        <v>99.4</v>
      </c>
      <c r="BO90" s="176">
        <v>103.1</v>
      </c>
      <c r="BP90" s="176">
        <v>104.8</v>
      </c>
      <c r="BQ90" s="176">
        <v>92.3</v>
      </c>
      <c r="BR90" s="176">
        <v>116.9</v>
      </c>
      <c r="BS90" s="176">
        <v>116.1</v>
      </c>
      <c r="BT90" s="176">
        <v>68</v>
      </c>
      <c r="BU90" s="176">
        <v>74.400000000000006</v>
      </c>
      <c r="BV90" s="176">
        <v>77.7</v>
      </c>
      <c r="BW90" s="176">
        <v>100.3</v>
      </c>
      <c r="BX90" s="176">
        <v>74.599999999999994</v>
      </c>
      <c r="BY90" s="176">
        <v>55.6</v>
      </c>
      <c r="BZ90" s="176">
        <v>54.2</v>
      </c>
      <c r="CA90" s="176">
        <v>77.900000000000006</v>
      </c>
      <c r="CB90" s="176">
        <v>88.5</v>
      </c>
      <c r="CC90" s="176">
        <v>85.2</v>
      </c>
      <c r="CD90" s="176">
        <v>87.1</v>
      </c>
      <c r="CE90" s="176">
        <v>74.7</v>
      </c>
      <c r="CF90" s="176">
        <v>90.1</v>
      </c>
      <c r="CG90" s="176">
        <v>92.6</v>
      </c>
      <c r="CH90" s="176">
        <v>73.400000000000006</v>
      </c>
      <c r="CI90" s="176">
        <v>75.400000000000006</v>
      </c>
      <c r="CJ90" s="176">
        <v>113.2</v>
      </c>
      <c r="CK90" s="176">
        <v>169.5</v>
      </c>
      <c r="CL90" s="176">
        <v>115.8</v>
      </c>
      <c r="CM90" s="176">
        <v>110.1</v>
      </c>
      <c r="CN90" s="176">
        <v>132.4</v>
      </c>
      <c r="CO90" s="176">
        <v>125.4</v>
      </c>
      <c r="CP90" s="176">
        <v>119.6</v>
      </c>
      <c r="CQ90" s="176">
        <v>97.9</v>
      </c>
      <c r="CR90" s="176">
        <v>62.2</v>
      </c>
      <c r="CS90" s="176">
        <v>68.599999999999994</v>
      </c>
      <c r="CT90" s="176">
        <v>59.9</v>
      </c>
      <c r="CU90" s="176">
        <v>68.5</v>
      </c>
      <c r="CV90" s="176">
        <v>66.599999999999994</v>
      </c>
      <c r="CW90" s="176">
        <v>69.400000000000006</v>
      </c>
      <c r="CX90" s="176">
        <v>88.9</v>
      </c>
      <c r="CY90" s="176">
        <v>144.6</v>
      </c>
      <c r="CZ90" s="176">
        <v>106.2</v>
      </c>
      <c r="DA90" s="176">
        <v>81.400000000000006</v>
      </c>
      <c r="DB90" s="176">
        <v>113.7</v>
      </c>
      <c r="DC90" s="176">
        <v>105.8</v>
      </c>
      <c r="DD90" s="176">
        <v>97.7</v>
      </c>
      <c r="DE90" s="176">
        <v>78.3</v>
      </c>
      <c r="DF90" s="176">
        <v>105.4</v>
      </c>
      <c r="DG90" s="176">
        <v>92.3</v>
      </c>
      <c r="DH90" s="176">
        <v>92.7</v>
      </c>
      <c r="DI90" s="176">
        <v>57</v>
      </c>
      <c r="DJ90" s="176">
        <v>53.3</v>
      </c>
      <c r="DK90" s="176">
        <v>62.2</v>
      </c>
      <c r="DL90" s="176">
        <v>57.7</v>
      </c>
      <c r="DM90" s="176">
        <v>67.599999999999994</v>
      </c>
      <c r="DN90" s="176">
        <v>94.5</v>
      </c>
      <c r="DO90" s="176">
        <v>96.3</v>
      </c>
      <c r="DP90" s="176">
        <v>73.599999999999994</v>
      </c>
      <c r="DQ90" s="176">
        <v>89.5</v>
      </c>
      <c r="DR90" s="176">
        <v>109</v>
      </c>
      <c r="DS90" s="176">
        <v>89.5</v>
      </c>
      <c r="DT90" s="176">
        <v>81.099999999999994</v>
      </c>
      <c r="DU90" s="176">
        <v>69.5</v>
      </c>
      <c r="DV90" s="176">
        <v>78.900000000000006</v>
      </c>
      <c r="DW90" s="176">
        <v>74.099999999999994</v>
      </c>
      <c r="DX90" s="176">
        <v>79.2</v>
      </c>
      <c r="DY90" s="176">
        <v>99.2</v>
      </c>
      <c r="DZ90" s="176">
        <v>94.2</v>
      </c>
      <c r="EA90" s="176">
        <v>83.6</v>
      </c>
      <c r="EB90" s="176">
        <v>73.400000000000006</v>
      </c>
      <c r="EC90" s="176">
        <v>78.900000000000006</v>
      </c>
      <c r="ED90" s="176">
        <v>70</v>
      </c>
      <c r="EE90" s="176">
        <v>66.5</v>
      </c>
      <c r="EF90" s="176">
        <v>75.599999999999994</v>
      </c>
      <c r="EG90" s="176">
        <v>81.7</v>
      </c>
      <c r="EH90" s="176">
        <v>99.6</v>
      </c>
      <c r="EI90" s="176">
        <v>100.8</v>
      </c>
      <c r="EJ90" s="176">
        <v>91.6</v>
      </c>
      <c r="EK90" s="176">
        <v>87.9</v>
      </c>
      <c r="EL90" s="176">
        <v>117.9</v>
      </c>
      <c r="EM90" s="176">
        <v>110</v>
      </c>
      <c r="EN90" s="176">
        <v>78.900000000000006</v>
      </c>
      <c r="EO90" s="176">
        <v>68.5</v>
      </c>
      <c r="EP90" s="176">
        <v>79.3</v>
      </c>
      <c r="EQ90" s="176">
        <v>91.6</v>
      </c>
      <c r="ER90" s="176">
        <v>68</v>
      </c>
      <c r="ES90" s="176">
        <v>56.5</v>
      </c>
      <c r="ET90" s="176">
        <v>52.7</v>
      </c>
      <c r="EU90" s="176">
        <v>82.6</v>
      </c>
      <c r="EV90" s="176">
        <v>94.1</v>
      </c>
      <c r="EW90" s="176">
        <v>90.6</v>
      </c>
      <c r="EX90" s="176">
        <v>145.19999999999999</v>
      </c>
      <c r="EY90" s="176">
        <v>106.7</v>
      </c>
      <c r="EZ90" s="176">
        <v>88.9</v>
      </c>
      <c r="FA90" s="176">
        <v>87.1</v>
      </c>
      <c r="FB90" s="176">
        <v>91.8</v>
      </c>
      <c r="FC90" s="176">
        <v>83.3</v>
      </c>
      <c r="FD90" s="176">
        <v>97.3</v>
      </c>
      <c r="FE90" s="176">
        <v>134</v>
      </c>
      <c r="FF90" s="176">
        <v>97</v>
      </c>
      <c r="FG90" s="176">
        <v>94.1</v>
      </c>
      <c r="FH90" s="176">
        <v>118.9</v>
      </c>
      <c r="FI90" s="176">
        <v>107.8</v>
      </c>
      <c r="FJ90" s="176">
        <v>97.1</v>
      </c>
      <c r="FK90" s="176">
        <v>72.7</v>
      </c>
      <c r="FL90" s="176">
        <v>61</v>
      </c>
      <c r="FM90" s="176">
        <v>96.5</v>
      </c>
      <c r="FN90" s="176">
        <v>70.8</v>
      </c>
      <c r="FO90" s="176">
        <v>77.400000000000006</v>
      </c>
      <c r="FP90" s="176">
        <v>96.5</v>
      </c>
      <c r="FQ90" s="176">
        <v>75.7</v>
      </c>
      <c r="FR90" s="176">
        <v>71.099999999999994</v>
      </c>
      <c r="FS90" s="176">
        <v>115.9</v>
      </c>
      <c r="FT90" s="176">
        <v>127.5</v>
      </c>
      <c r="FU90" s="176">
        <v>118.2</v>
      </c>
      <c r="FV90" s="176">
        <v>123.4</v>
      </c>
      <c r="FW90" s="176">
        <v>109.2</v>
      </c>
      <c r="FX90" s="176">
        <v>73.400000000000006</v>
      </c>
      <c r="FY90" s="176">
        <v>65.7</v>
      </c>
      <c r="FZ90" s="176">
        <v>63.4</v>
      </c>
      <c r="GA90" s="176">
        <v>54.9</v>
      </c>
      <c r="GB90" s="176">
        <v>51.7</v>
      </c>
      <c r="GC90" s="176">
        <v>53.9</v>
      </c>
      <c r="GD90" s="176">
        <v>64.599999999999994</v>
      </c>
      <c r="GE90" s="176">
        <v>101.6</v>
      </c>
      <c r="GF90" s="176">
        <v>103.1</v>
      </c>
      <c r="GG90" s="176">
        <v>91.4</v>
      </c>
      <c r="GH90" s="176">
        <v>94.2</v>
      </c>
      <c r="GI90" s="176">
        <v>79.400000000000006</v>
      </c>
      <c r="GJ90" s="176">
        <v>70.3</v>
      </c>
      <c r="GK90" s="176">
        <v>93.1</v>
      </c>
      <c r="GL90" s="176">
        <v>77.7</v>
      </c>
      <c r="GM90" s="176">
        <v>83.9</v>
      </c>
      <c r="GN90" s="176">
        <v>91.3</v>
      </c>
      <c r="GO90" s="176">
        <v>102.2</v>
      </c>
      <c r="GP90" s="176">
        <v>123.8</v>
      </c>
      <c r="GQ90" s="176">
        <f>HLOOKUP($J90,CPIデータまとめ!$B$3:$ABW$186,GQ$1,FALSE)</f>
        <v>132.4</v>
      </c>
      <c r="GR90" s="176">
        <f>HLOOKUP($J90,CPIデータまとめ!$B$3:$ABW$186,GR$1,FALSE)</f>
        <v>114.9</v>
      </c>
      <c r="GS90" s="176">
        <f>HLOOKUP($J90,CPIデータまとめ!$B$3:$ABW$186,GS$1,FALSE)</f>
        <v>97.6</v>
      </c>
      <c r="GT90" s="176">
        <f>HLOOKUP($J90,CPIデータまとめ!$B$3:$ABW$186,GT$1,FALSE)</f>
        <v>96.5</v>
      </c>
      <c r="GU90" s="176">
        <f>HLOOKUP($J90,CPIデータまとめ!$B$3:$ABW$186,GU$1,FALSE)</f>
        <v>91.4</v>
      </c>
      <c r="GV90" s="176">
        <f>HLOOKUP($J90,CPIデータまとめ!$B$3:$ABW$186,GV$1,FALSE)</f>
        <v>76.599999999999994</v>
      </c>
      <c r="GW90" s="176">
        <f>HLOOKUP($J90,CPIデータまとめ!$B$3:$ABW$186,GW$1,FALSE)</f>
        <v>81.8</v>
      </c>
      <c r="GX90" s="176">
        <f>HLOOKUP($J90,CPIデータまとめ!$B$3:$ABW$186,GX$1,FALSE)</f>
        <v>82</v>
      </c>
      <c r="GY90" s="176">
        <f>HLOOKUP($J90,CPIデータまとめ!$B$3:$ABW$186,GY$1,FALSE)</f>
        <v>117.6</v>
      </c>
      <c r="GZ90" s="176">
        <f>HLOOKUP($J90,CPIデータまとめ!$B$3:$ABW$186,GZ$1,FALSE)</f>
        <v>111.3</v>
      </c>
      <c r="HA90" s="176" t="e">
        <f>HLOOKUP($J90,CPIデータまとめ!$B$3:$ABW$186,HA$1,FALSE)</f>
        <v>#N/A</v>
      </c>
      <c r="HB90" s="176" t="e">
        <f>HLOOKUP($J90,CPIデータまとめ!$B$3:$ABW$186,HB$1,FALSE)</f>
        <v>#N/A</v>
      </c>
      <c r="HC90" s="176" t="e">
        <f>HLOOKUP($J90,CPIデータまとめ!$B$3:$ABW$186,HC$1,FALSE)</f>
        <v>#REF!</v>
      </c>
      <c r="HD90" s="176" t="e">
        <f>HLOOKUP($J90,CPIデータまとめ!$B$3:$ABW$186,HD$1,FALSE)</f>
        <v>#REF!</v>
      </c>
    </row>
    <row r="91" spans="1:212" s="176" customFormat="1" ht="13.5" customHeight="1">
      <c r="A91" s="177"/>
      <c r="F91" s="176" t="s">
        <v>3211</v>
      </c>
      <c r="I91" s="194" t="s">
        <v>3816</v>
      </c>
      <c r="J91" s="233">
        <v>1402</v>
      </c>
      <c r="K91" s="233">
        <v>88</v>
      </c>
      <c r="L91" s="169">
        <v>2417302</v>
      </c>
      <c r="M91" s="169">
        <v>8</v>
      </c>
      <c r="N91" s="169">
        <v>194231</v>
      </c>
      <c r="O91" s="169">
        <v>8</v>
      </c>
      <c r="P91" s="175"/>
      <c r="Q91" s="193" t="s">
        <v>3819</v>
      </c>
      <c r="R91" s="192" t="s">
        <v>3818</v>
      </c>
      <c r="S91" s="195"/>
      <c r="T91" s="190"/>
      <c r="U91" s="175">
        <v>1</v>
      </c>
      <c r="V91" s="175">
        <v>3</v>
      </c>
      <c r="W91" s="175"/>
      <c r="X91" s="175"/>
      <c r="Y91" s="175"/>
      <c r="Z91" s="175"/>
      <c r="AA91" s="175"/>
      <c r="AB91" s="175">
        <v>5</v>
      </c>
      <c r="AC91" s="189">
        <v>1</v>
      </c>
      <c r="AE91" s="176">
        <v>57.5</v>
      </c>
      <c r="AF91" s="176">
        <v>55.2</v>
      </c>
      <c r="AG91" s="176">
        <v>58.7</v>
      </c>
      <c r="AH91" s="176">
        <v>53</v>
      </c>
      <c r="AI91" s="176">
        <v>60.8</v>
      </c>
      <c r="AJ91" s="176">
        <v>85.6</v>
      </c>
      <c r="AK91" s="176">
        <v>105</v>
      </c>
      <c r="AL91" s="176">
        <v>123.4</v>
      </c>
      <c r="AM91" s="176">
        <v>130.4</v>
      </c>
      <c r="AN91" s="176">
        <v>99.5</v>
      </c>
      <c r="AO91" s="176">
        <v>76.7</v>
      </c>
      <c r="AP91" s="176">
        <v>84.6</v>
      </c>
      <c r="AQ91" s="176">
        <v>89.1</v>
      </c>
      <c r="AR91" s="176">
        <v>82.4</v>
      </c>
      <c r="AS91" s="176">
        <v>58.3</v>
      </c>
      <c r="AT91" s="176">
        <v>65.3</v>
      </c>
      <c r="AU91" s="176">
        <v>71.8</v>
      </c>
      <c r="AV91" s="176">
        <v>81.8</v>
      </c>
      <c r="AW91" s="176">
        <v>103.5</v>
      </c>
      <c r="AX91" s="176">
        <v>123.7</v>
      </c>
      <c r="AY91" s="176">
        <v>126.2</v>
      </c>
      <c r="AZ91" s="176">
        <v>95.6</v>
      </c>
      <c r="BA91" s="176">
        <v>64.3</v>
      </c>
      <c r="BB91" s="176">
        <v>58.4</v>
      </c>
      <c r="BC91" s="176">
        <v>72.900000000000006</v>
      </c>
      <c r="BD91" s="176">
        <v>51.5</v>
      </c>
      <c r="BE91" s="176">
        <v>42.6</v>
      </c>
      <c r="BF91" s="176">
        <v>60</v>
      </c>
      <c r="BG91" s="176">
        <v>76.900000000000006</v>
      </c>
      <c r="BH91" s="176">
        <v>75.5</v>
      </c>
      <c r="BI91" s="176">
        <v>99.9</v>
      </c>
      <c r="BJ91" s="176">
        <v>129.80000000000001</v>
      </c>
      <c r="BK91" s="176">
        <v>121.1</v>
      </c>
      <c r="BL91" s="176">
        <v>89.3</v>
      </c>
      <c r="BM91" s="176">
        <v>81.599999999999994</v>
      </c>
      <c r="BN91" s="176">
        <v>77.5</v>
      </c>
      <c r="BO91" s="176">
        <v>83.3</v>
      </c>
      <c r="BP91" s="176">
        <v>68.3</v>
      </c>
      <c r="BQ91" s="176">
        <v>57.1</v>
      </c>
      <c r="BR91" s="176">
        <v>64.3</v>
      </c>
      <c r="BS91" s="176">
        <v>75.599999999999994</v>
      </c>
      <c r="BT91" s="176">
        <v>80.900000000000006</v>
      </c>
      <c r="BU91" s="176">
        <v>109.7</v>
      </c>
      <c r="BV91" s="176">
        <v>113.1</v>
      </c>
      <c r="BW91" s="176">
        <v>134.6</v>
      </c>
      <c r="BX91" s="176">
        <v>92.8</v>
      </c>
      <c r="BY91" s="176">
        <v>56.2</v>
      </c>
      <c r="BZ91" s="176">
        <v>65.400000000000006</v>
      </c>
      <c r="CA91" s="176">
        <v>89.4</v>
      </c>
      <c r="CB91" s="176">
        <v>86.3</v>
      </c>
      <c r="CC91" s="176">
        <v>71.2</v>
      </c>
      <c r="CD91" s="176">
        <v>63.8</v>
      </c>
      <c r="CE91" s="176">
        <v>71.7</v>
      </c>
      <c r="CF91" s="176">
        <v>100.4</v>
      </c>
      <c r="CG91" s="176">
        <v>105.5</v>
      </c>
      <c r="CH91" s="176">
        <v>131.5</v>
      </c>
      <c r="CI91" s="176">
        <v>141.1</v>
      </c>
      <c r="CJ91" s="176">
        <v>157.9</v>
      </c>
      <c r="CK91" s="176">
        <v>127.6</v>
      </c>
      <c r="CL91" s="176">
        <v>77.2</v>
      </c>
      <c r="CM91" s="176">
        <v>83.8</v>
      </c>
      <c r="CN91" s="176">
        <v>76.5</v>
      </c>
      <c r="CO91" s="176">
        <v>65</v>
      </c>
      <c r="CP91" s="176">
        <v>65.099999999999994</v>
      </c>
      <c r="CQ91" s="176">
        <v>72.8</v>
      </c>
      <c r="CR91" s="176">
        <v>75.099999999999994</v>
      </c>
      <c r="CS91" s="176">
        <v>118</v>
      </c>
      <c r="CT91" s="176">
        <v>121</v>
      </c>
      <c r="CU91" s="176">
        <v>140.30000000000001</v>
      </c>
      <c r="CV91" s="176">
        <v>98.8</v>
      </c>
      <c r="CW91" s="176">
        <v>73.7</v>
      </c>
      <c r="CX91" s="176">
        <v>80.400000000000006</v>
      </c>
      <c r="CY91" s="176">
        <v>108.8</v>
      </c>
      <c r="CZ91" s="176">
        <v>72.2</v>
      </c>
      <c r="DA91" s="176">
        <v>53.7</v>
      </c>
      <c r="DB91" s="176">
        <v>68.900000000000006</v>
      </c>
      <c r="DC91" s="176">
        <v>79.8</v>
      </c>
      <c r="DD91" s="176">
        <v>85.6</v>
      </c>
      <c r="DE91" s="176">
        <v>106.4</v>
      </c>
      <c r="DF91" s="176">
        <v>137.80000000000001</v>
      </c>
      <c r="DG91" s="176">
        <v>140.5</v>
      </c>
      <c r="DH91" s="176">
        <v>95.4</v>
      </c>
      <c r="DI91" s="176">
        <v>60.1</v>
      </c>
      <c r="DJ91" s="176">
        <v>68.5</v>
      </c>
      <c r="DK91" s="176">
        <v>79.099999999999994</v>
      </c>
      <c r="DL91" s="176">
        <v>64.3</v>
      </c>
      <c r="DM91" s="176">
        <v>71.2</v>
      </c>
      <c r="DN91" s="176">
        <v>73.900000000000006</v>
      </c>
      <c r="DO91" s="176">
        <v>77.2</v>
      </c>
      <c r="DP91" s="176">
        <v>76.400000000000006</v>
      </c>
      <c r="DQ91" s="176">
        <v>110.5</v>
      </c>
      <c r="DR91" s="176">
        <v>126.3</v>
      </c>
      <c r="DS91" s="176">
        <v>143.9</v>
      </c>
      <c r="DT91" s="176">
        <v>116.9</v>
      </c>
      <c r="DU91" s="176">
        <v>75.400000000000006</v>
      </c>
      <c r="DV91" s="176">
        <v>77.3</v>
      </c>
      <c r="DW91" s="176">
        <v>73.599999999999994</v>
      </c>
      <c r="DX91" s="176">
        <v>72.8</v>
      </c>
      <c r="DY91" s="176">
        <v>64.7</v>
      </c>
      <c r="DZ91" s="176">
        <v>75.7</v>
      </c>
      <c r="EA91" s="176">
        <v>85.7</v>
      </c>
      <c r="EB91" s="176">
        <v>86.9</v>
      </c>
      <c r="EC91" s="176">
        <v>99.1</v>
      </c>
      <c r="ED91" s="176">
        <v>127.4</v>
      </c>
      <c r="EE91" s="176">
        <v>134.5</v>
      </c>
      <c r="EF91" s="176">
        <v>112.6</v>
      </c>
      <c r="EG91" s="176">
        <v>80.900000000000006</v>
      </c>
      <c r="EH91" s="176">
        <v>80.5</v>
      </c>
      <c r="EI91" s="176">
        <v>81.099999999999994</v>
      </c>
      <c r="EJ91" s="176">
        <v>67</v>
      </c>
      <c r="EK91" s="176">
        <v>69.7</v>
      </c>
      <c r="EL91" s="176">
        <v>82.5</v>
      </c>
      <c r="EM91" s="176">
        <v>85.2</v>
      </c>
      <c r="EN91" s="176">
        <v>88.7</v>
      </c>
      <c r="EO91" s="176">
        <v>101.7</v>
      </c>
      <c r="EP91" s="176">
        <v>128</v>
      </c>
      <c r="EQ91" s="176">
        <v>119.1</v>
      </c>
      <c r="ER91" s="176">
        <v>101.3</v>
      </c>
      <c r="ES91" s="176">
        <v>81.7</v>
      </c>
      <c r="ET91" s="176">
        <v>80.3</v>
      </c>
      <c r="EU91" s="176">
        <v>98.4</v>
      </c>
      <c r="EV91" s="176">
        <v>83.1</v>
      </c>
      <c r="EW91" s="176">
        <v>75.8</v>
      </c>
      <c r="EX91" s="176">
        <v>106.8</v>
      </c>
      <c r="EY91" s="176">
        <v>95.8</v>
      </c>
      <c r="EZ91" s="176">
        <v>92.4</v>
      </c>
      <c r="FA91" s="176">
        <v>125.5</v>
      </c>
      <c r="FB91" s="176">
        <v>150.30000000000001</v>
      </c>
      <c r="FC91" s="176">
        <v>168.9</v>
      </c>
      <c r="FD91" s="176">
        <v>131.80000000000001</v>
      </c>
      <c r="FE91" s="176">
        <v>98.9</v>
      </c>
      <c r="FF91" s="176">
        <v>79.400000000000006</v>
      </c>
      <c r="FG91" s="176">
        <v>91.1</v>
      </c>
      <c r="FH91" s="176">
        <v>95.4</v>
      </c>
      <c r="FI91" s="176">
        <v>74.8</v>
      </c>
      <c r="FJ91" s="176">
        <v>81.2</v>
      </c>
      <c r="FK91" s="176">
        <v>78.5</v>
      </c>
      <c r="FL91" s="176">
        <v>97.6</v>
      </c>
      <c r="FM91" s="176">
        <v>120.6</v>
      </c>
      <c r="FN91" s="176">
        <v>128.1</v>
      </c>
      <c r="FO91" s="176">
        <v>156.5</v>
      </c>
      <c r="FP91" s="176">
        <v>140.69999999999999</v>
      </c>
      <c r="FQ91" s="176">
        <v>81.2</v>
      </c>
      <c r="FR91" s="176">
        <v>79.599999999999994</v>
      </c>
      <c r="FS91" s="176">
        <v>121.1</v>
      </c>
      <c r="FT91" s="176">
        <v>112.4</v>
      </c>
      <c r="FU91" s="176">
        <v>85.9</v>
      </c>
      <c r="FV91" s="176">
        <v>85.7</v>
      </c>
      <c r="FW91" s="176">
        <v>92</v>
      </c>
      <c r="FX91" s="176">
        <v>89</v>
      </c>
      <c r="FY91" s="176">
        <v>106.6</v>
      </c>
      <c r="FZ91" s="176">
        <v>125.3</v>
      </c>
      <c r="GA91" s="176">
        <v>135.9</v>
      </c>
      <c r="GB91" s="176">
        <v>124.3</v>
      </c>
      <c r="GC91" s="176">
        <v>88.4</v>
      </c>
      <c r="GD91" s="176">
        <v>110.6</v>
      </c>
      <c r="GE91" s="176">
        <v>121</v>
      </c>
      <c r="GF91" s="176">
        <v>85.7</v>
      </c>
      <c r="GG91" s="176">
        <v>72.400000000000006</v>
      </c>
      <c r="GH91" s="176">
        <v>90.5</v>
      </c>
      <c r="GI91" s="176">
        <v>92.3</v>
      </c>
      <c r="GJ91" s="176">
        <v>92.8</v>
      </c>
      <c r="GK91" s="176">
        <v>134.4</v>
      </c>
      <c r="GL91" s="176">
        <v>132.19999999999999</v>
      </c>
      <c r="GM91" s="176">
        <v>156.6</v>
      </c>
      <c r="GN91" s="176">
        <v>130.30000000000001</v>
      </c>
      <c r="GO91" s="176">
        <v>125.8</v>
      </c>
      <c r="GP91" s="176">
        <v>118.8</v>
      </c>
      <c r="GQ91" s="176">
        <f>HLOOKUP($J91,CPIデータまとめ!$B$3:$ABW$186,GQ$1,FALSE)</f>
        <v>112.4</v>
      </c>
      <c r="GR91" s="176">
        <f>HLOOKUP($J91,CPIデータまとめ!$B$3:$ABW$186,GR$1,FALSE)</f>
        <v>97.2</v>
      </c>
      <c r="GS91" s="176">
        <f>HLOOKUP($J91,CPIデータまとめ!$B$3:$ABW$186,GS$1,FALSE)</f>
        <v>86.5</v>
      </c>
      <c r="GT91" s="176">
        <f>HLOOKUP($J91,CPIデータまとめ!$B$3:$ABW$186,GT$1,FALSE)</f>
        <v>92.4</v>
      </c>
      <c r="GU91" s="176">
        <f>HLOOKUP($J91,CPIデータまとめ!$B$3:$ABW$186,GU$1,FALSE)</f>
        <v>101.8</v>
      </c>
      <c r="GV91" s="176">
        <f>HLOOKUP($J91,CPIデータまとめ!$B$3:$ABW$186,GV$1,FALSE)</f>
        <v>101.1</v>
      </c>
      <c r="GW91" s="176">
        <f>HLOOKUP($J91,CPIデータまとめ!$B$3:$ABW$186,GW$1,FALSE)</f>
        <v>122.5</v>
      </c>
      <c r="GX91" s="176">
        <f>HLOOKUP($J91,CPIデータまとめ!$B$3:$ABW$186,GX$1,FALSE)</f>
        <v>143.19999999999999</v>
      </c>
      <c r="GY91" s="176">
        <f>HLOOKUP($J91,CPIデータまとめ!$B$3:$ABW$186,GY$1,FALSE)</f>
        <v>173.8</v>
      </c>
      <c r="GZ91" s="176">
        <f>HLOOKUP($J91,CPIデータまとめ!$B$3:$ABW$186,GZ$1,FALSE)</f>
        <v>114.8</v>
      </c>
      <c r="HA91" s="176" t="e">
        <f>HLOOKUP($J91,CPIデータまとめ!$B$3:$ABW$186,HA$1,FALSE)</f>
        <v>#N/A</v>
      </c>
      <c r="HB91" s="176" t="e">
        <f>HLOOKUP($J91,CPIデータまとめ!$B$3:$ABW$186,HB$1,FALSE)</f>
        <v>#N/A</v>
      </c>
      <c r="HC91" s="176" t="e">
        <f>HLOOKUP($J91,CPIデータまとめ!$B$3:$ABW$186,HC$1,FALSE)</f>
        <v>#REF!</v>
      </c>
      <c r="HD91" s="176" t="e">
        <f>HLOOKUP($J91,CPIデータまとめ!$B$3:$ABW$186,HD$1,FALSE)</f>
        <v>#REF!</v>
      </c>
    </row>
    <row r="92" spans="1:212" s="176" customFormat="1" ht="13.5" customHeight="1">
      <c r="A92" s="177"/>
      <c r="F92" s="176" t="s">
        <v>3209</v>
      </c>
      <c r="I92" s="194" t="s">
        <v>3816</v>
      </c>
      <c r="J92" s="233">
        <v>1403</v>
      </c>
      <c r="K92" s="233">
        <v>89</v>
      </c>
      <c r="L92" s="169">
        <v>1409857</v>
      </c>
      <c r="M92" s="169">
        <v>4</v>
      </c>
      <c r="N92" s="169">
        <v>97115</v>
      </c>
      <c r="O92" s="169">
        <v>4</v>
      </c>
      <c r="P92" s="175"/>
      <c r="Q92" s="193" t="s">
        <v>3819</v>
      </c>
      <c r="R92" s="192" t="s">
        <v>3818</v>
      </c>
      <c r="S92" s="195"/>
      <c r="T92" s="190"/>
      <c r="U92" s="175">
        <v>1</v>
      </c>
      <c r="V92" s="175">
        <v>3</v>
      </c>
      <c r="W92" s="175"/>
      <c r="X92" s="175"/>
      <c r="Y92" s="175"/>
      <c r="Z92" s="175"/>
      <c r="AA92" s="175"/>
      <c r="AB92" s="175">
        <v>5</v>
      </c>
      <c r="AC92" s="189">
        <v>1</v>
      </c>
      <c r="AE92" s="176">
        <v>54.3</v>
      </c>
      <c r="AF92" s="176">
        <v>53.6</v>
      </c>
      <c r="AG92" s="176">
        <v>69</v>
      </c>
      <c r="AH92" s="176">
        <v>73.400000000000006</v>
      </c>
      <c r="AI92" s="176">
        <v>69.400000000000006</v>
      </c>
      <c r="AJ92" s="176">
        <v>83.2</v>
      </c>
      <c r="AK92" s="176">
        <v>96.5</v>
      </c>
      <c r="AL92" s="176">
        <v>102.6</v>
      </c>
      <c r="AM92" s="176">
        <v>121.9</v>
      </c>
      <c r="AN92" s="176">
        <v>114.2</v>
      </c>
      <c r="AO92" s="176">
        <v>67.7</v>
      </c>
      <c r="AP92" s="176">
        <v>64.8</v>
      </c>
      <c r="AQ92" s="176">
        <v>83.2</v>
      </c>
      <c r="AR92" s="176">
        <v>98.4</v>
      </c>
      <c r="AS92" s="176">
        <v>127.6</v>
      </c>
      <c r="AT92" s="176">
        <v>131.80000000000001</v>
      </c>
      <c r="AU92" s="176">
        <v>113.2</v>
      </c>
      <c r="AV92" s="176">
        <v>104.8</v>
      </c>
      <c r="AW92" s="176">
        <v>99.9</v>
      </c>
      <c r="AX92" s="176">
        <v>113.5</v>
      </c>
      <c r="AY92" s="176">
        <v>110.5</v>
      </c>
      <c r="AZ92" s="176">
        <v>120.1</v>
      </c>
      <c r="BA92" s="176">
        <v>61.1</v>
      </c>
      <c r="BB92" s="176">
        <v>53.1</v>
      </c>
      <c r="BC92" s="176">
        <v>58.7</v>
      </c>
      <c r="BD92" s="176">
        <v>50.5</v>
      </c>
      <c r="BE92" s="176">
        <v>52.8</v>
      </c>
      <c r="BF92" s="176">
        <v>77</v>
      </c>
      <c r="BG92" s="176">
        <v>114.9</v>
      </c>
      <c r="BH92" s="176">
        <v>118</v>
      </c>
      <c r="BI92" s="176">
        <v>111.5</v>
      </c>
      <c r="BJ92" s="176">
        <v>130.4</v>
      </c>
      <c r="BK92" s="176">
        <v>117.3</v>
      </c>
      <c r="BL92" s="176">
        <v>95</v>
      </c>
      <c r="BM92" s="176">
        <v>82</v>
      </c>
      <c r="BN92" s="176">
        <v>79.8</v>
      </c>
      <c r="BO92" s="176">
        <v>74.599999999999994</v>
      </c>
      <c r="BP92" s="176">
        <v>78.599999999999994</v>
      </c>
      <c r="BQ92" s="176">
        <v>106.9</v>
      </c>
      <c r="BR92" s="176">
        <v>141.69999999999999</v>
      </c>
      <c r="BS92" s="176">
        <v>111.4</v>
      </c>
      <c r="BT92" s="176">
        <v>96.1</v>
      </c>
      <c r="BU92" s="176">
        <v>100</v>
      </c>
      <c r="BV92" s="176">
        <v>101.4</v>
      </c>
      <c r="BW92" s="176">
        <v>132.19999999999999</v>
      </c>
      <c r="BX92" s="176">
        <v>96.4</v>
      </c>
      <c r="BY92" s="176">
        <v>59.8</v>
      </c>
      <c r="BZ92" s="176">
        <v>54.1</v>
      </c>
      <c r="CA92" s="176">
        <v>71</v>
      </c>
      <c r="CB92" s="176">
        <v>86.7</v>
      </c>
      <c r="CC92" s="176">
        <v>117.4</v>
      </c>
      <c r="CD92" s="176">
        <v>117.6</v>
      </c>
      <c r="CE92" s="176">
        <v>97.2</v>
      </c>
      <c r="CF92" s="176">
        <v>109.3</v>
      </c>
      <c r="CG92" s="176">
        <v>105.7</v>
      </c>
      <c r="CH92" s="176">
        <v>105.3</v>
      </c>
      <c r="CI92" s="176">
        <v>105.3</v>
      </c>
      <c r="CJ92" s="176">
        <v>128.30000000000001</v>
      </c>
      <c r="CK92" s="176">
        <v>157.1</v>
      </c>
      <c r="CL92" s="176">
        <v>83.6</v>
      </c>
      <c r="CM92" s="176">
        <v>82.7</v>
      </c>
      <c r="CN92" s="176">
        <v>87.2</v>
      </c>
      <c r="CO92" s="176">
        <v>96.2</v>
      </c>
      <c r="CP92" s="176">
        <v>106.5</v>
      </c>
      <c r="CQ92" s="176">
        <v>97.4</v>
      </c>
      <c r="CR92" s="176">
        <v>89.1</v>
      </c>
      <c r="CS92" s="176">
        <v>88.9</v>
      </c>
      <c r="CT92" s="176">
        <v>90.7</v>
      </c>
      <c r="CU92" s="176">
        <v>99.4</v>
      </c>
      <c r="CV92" s="176">
        <v>83.2</v>
      </c>
      <c r="CW92" s="176">
        <v>77.7</v>
      </c>
      <c r="CX92" s="176">
        <v>67</v>
      </c>
      <c r="CY92" s="176">
        <v>83.7</v>
      </c>
      <c r="CZ92" s="176">
        <v>82.3</v>
      </c>
      <c r="DA92" s="176">
        <v>84.5</v>
      </c>
      <c r="DB92" s="176">
        <v>101.9</v>
      </c>
      <c r="DC92" s="176">
        <v>125</v>
      </c>
      <c r="DD92" s="176">
        <v>128.6</v>
      </c>
      <c r="DE92" s="176">
        <v>108.5</v>
      </c>
      <c r="DF92" s="176">
        <v>167.5</v>
      </c>
      <c r="DG92" s="176">
        <v>143.30000000000001</v>
      </c>
      <c r="DH92" s="176">
        <v>96.1</v>
      </c>
      <c r="DI92" s="176">
        <v>59.4</v>
      </c>
      <c r="DJ92" s="176">
        <v>52</v>
      </c>
      <c r="DK92" s="176">
        <v>58.4</v>
      </c>
      <c r="DL92" s="176">
        <v>52.4</v>
      </c>
      <c r="DM92" s="176">
        <v>74.599999999999994</v>
      </c>
      <c r="DN92" s="176">
        <v>99.5</v>
      </c>
      <c r="DO92" s="176">
        <v>98.5</v>
      </c>
      <c r="DP92" s="176">
        <v>95.6</v>
      </c>
      <c r="DQ92" s="176">
        <v>95.9</v>
      </c>
      <c r="DR92" s="176">
        <v>109.5</v>
      </c>
      <c r="DS92" s="176">
        <v>128.69999999999999</v>
      </c>
      <c r="DT92" s="176">
        <v>103.3</v>
      </c>
      <c r="DU92" s="176">
        <v>76.7</v>
      </c>
      <c r="DV92" s="176">
        <v>66.8</v>
      </c>
      <c r="DW92" s="176">
        <v>66.8</v>
      </c>
      <c r="DX92" s="176">
        <v>68.400000000000006</v>
      </c>
      <c r="DY92" s="176">
        <v>112.6</v>
      </c>
      <c r="DZ92" s="176">
        <v>123.4</v>
      </c>
      <c r="EA92" s="176">
        <v>110.5</v>
      </c>
      <c r="EB92" s="176">
        <v>103.9</v>
      </c>
      <c r="EC92" s="176">
        <v>110.5</v>
      </c>
      <c r="ED92" s="176">
        <v>99.9</v>
      </c>
      <c r="EE92" s="176">
        <v>108.5</v>
      </c>
      <c r="EF92" s="176">
        <v>111.1</v>
      </c>
      <c r="EG92" s="176">
        <v>80</v>
      </c>
      <c r="EH92" s="176">
        <v>72.7</v>
      </c>
      <c r="EI92" s="176">
        <v>75.099999999999994</v>
      </c>
      <c r="EJ92" s="176">
        <v>78.2</v>
      </c>
      <c r="EK92" s="176">
        <v>99.6</v>
      </c>
      <c r="EL92" s="176">
        <v>149.69999999999999</v>
      </c>
      <c r="EM92" s="176">
        <v>130.1</v>
      </c>
      <c r="EN92" s="176">
        <v>110.9</v>
      </c>
      <c r="EO92" s="176">
        <v>93.1</v>
      </c>
      <c r="EP92" s="176">
        <v>106.1</v>
      </c>
      <c r="EQ92" s="176">
        <v>131.1</v>
      </c>
      <c r="ER92" s="176">
        <v>84</v>
      </c>
      <c r="ES92" s="176">
        <v>66.7</v>
      </c>
      <c r="ET92" s="176">
        <v>56.4</v>
      </c>
      <c r="EU92" s="176">
        <v>63.2</v>
      </c>
      <c r="EV92" s="176">
        <v>70</v>
      </c>
      <c r="EW92" s="176">
        <v>84.5</v>
      </c>
      <c r="EX92" s="176">
        <v>147</v>
      </c>
      <c r="EY92" s="176">
        <v>136.19999999999999</v>
      </c>
      <c r="EZ92" s="176">
        <v>119.2</v>
      </c>
      <c r="FA92" s="176">
        <v>105.8</v>
      </c>
      <c r="FB92" s="176">
        <v>122.3</v>
      </c>
      <c r="FC92" s="176">
        <v>144.19999999999999</v>
      </c>
      <c r="FD92" s="176">
        <v>133.1</v>
      </c>
      <c r="FE92" s="176">
        <v>109.7</v>
      </c>
      <c r="FF92" s="176">
        <v>80.8</v>
      </c>
      <c r="FG92" s="176">
        <v>76.400000000000006</v>
      </c>
      <c r="FH92" s="176">
        <v>85.7</v>
      </c>
      <c r="FI92" s="176">
        <v>110.7</v>
      </c>
      <c r="FJ92" s="176">
        <v>130.80000000000001</v>
      </c>
      <c r="FK92" s="176">
        <v>93.7</v>
      </c>
      <c r="FL92" s="176">
        <v>102.2</v>
      </c>
      <c r="FM92" s="176">
        <v>102.6</v>
      </c>
      <c r="FN92" s="176">
        <v>97.6</v>
      </c>
      <c r="FO92" s="176">
        <v>125.3</v>
      </c>
      <c r="FP92" s="176">
        <v>170.3</v>
      </c>
      <c r="FQ92" s="176">
        <v>82.7</v>
      </c>
      <c r="FR92" s="176">
        <v>66</v>
      </c>
      <c r="FS92" s="176">
        <v>82</v>
      </c>
      <c r="FT92" s="176">
        <v>98.1</v>
      </c>
      <c r="FU92" s="176">
        <v>140.6</v>
      </c>
      <c r="FV92" s="176">
        <v>156.6</v>
      </c>
      <c r="FW92" s="176">
        <v>119.6</v>
      </c>
      <c r="FX92" s="176">
        <v>111.8</v>
      </c>
      <c r="FY92" s="176">
        <v>105</v>
      </c>
      <c r="FZ92" s="176">
        <v>104.7</v>
      </c>
      <c r="GA92" s="176">
        <v>93.9</v>
      </c>
      <c r="GB92" s="176">
        <v>83.5</v>
      </c>
      <c r="GC92" s="176">
        <v>71.599999999999994</v>
      </c>
      <c r="GD92" s="176">
        <v>67.099999999999994</v>
      </c>
      <c r="GE92" s="176">
        <v>86.3</v>
      </c>
      <c r="GF92" s="176">
        <v>91.1</v>
      </c>
      <c r="GG92" s="176">
        <v>96.2</v>
      </c>
      <c r="GH92" s="176">
        <v>96.3</v>
      </c>
      <c r="GI92" s="176">
        <v>94.4</v>
      </c>
      <c r="GJ92" s="176">
        <v>94.9</v>
      </c>
      <c r="GK92" s="176">
        <v>111</v>
      </c>
      <c r="GL92" s="176">
        <v>134.19999999999999</v>
      </c>
      <c r="GM92" s="176">
        <v>137.80000000000001</v>
      </c>
      <c r="GN92" s="176">
        <v>114.3</v>
      </c>
      <c r="GO92" s="176">
        <v>105.5</v>
      </c>
      <c r="GP92" s="176">
        <v>99.3</v>
      </c>
      <c r="GQ92" s="176">
        <f>HLOOKUP($J92,CPIデータまとめ!$B$3:$ABW$186,GQ$1,FALSE)</f>
        <v>100.2</v>
      </c>
      <c r="GR92" s="176">
        <f>HLOOKUP($J92,CPIデータまとめ!$B$3:$ABW$186,GR$1,FALSE)</f>
        <v>94.9</v>
      </c>
      <c r="GS92" s="176">
        <f>HLOOKUP($J92,CPIデータまとめ!$B$3:$ABW$186,GS$1,FALSE)</f>
        <v>96</v>
      </c>
      <c r="GT92" s="176">
        <f>HLOOKUP($J92,CPIデータまとめ!$B$3:$ABW$186,GT$1,FALSE)</f>
        <v>104</v>
      </c>
      <c r="GU92" s="176">
        <f>HLOOKUP($J92,CPIデータまとめ!$B$3:$ABW$186,GU$1,FALSE)</f>
        <v>100.8</v>
      </c>
      <c r="GV92" s="176">
        <f>HLOOKUP($J92,CPIデータまとめ!$B$3:$ABW$186,GV$1,FALSE)</f>
        <v>105.5</v>
      </c>
      <c r="GW92" s="176">
        <f>HLOOKUP($J92,CPIデータまとめ!$B$3:$ABW$186,GW$1,FALSE)</f>
        <v>117.5</v>
      </c>
      <c r="GX92" s="176">
        <f>HLOOKUP($J92,CPIデータまとめ!$B$3:$ABW$186,GX$1,FALSE)</f>
        <v>135.80000000000001</v>
      </c>
      <c r="GY92" s="176">
        <f>HLOOKUP($J92,CPIデータまとめ!$B$3:$ABW$186,GY$1,FALSE)</f>
        <v>177.4</v>
      </c>
      <c r="GZ92" s="176">
        <f>HLOOKUP($J92,CPIデータまとめ!$B$3:$ABW$186,GZ$1,FALSE)</f>
        <v>117</v>
      </c>
      <c r="HA92" s="176" t="e">
        <f>HLOOKUP($J92,CPIデータまとめ!$B$3:$ABW$186,HA$1,FALSE)</f>
        <v>#N/A</v>
      </c>
      <c r="HB92" s="176" t="e">
        <f>HLOOKUP($J92,CPIデータまとめ!$B$3:$ABW$186,HB$1,FALSE)</f>
        <v>#N/A</v>
      </c>
      <c r="HC92" s="176" t="e">
        <f>HLOOKUP($J92,CPIデータまとめ!$B$3:$ABW$186,HC$1,FALSE)</f>
        <v>#REF!</v>
      </c>
      <c r="HD92" s="176" t="e">
        <f>HLOOKUP($J92,CPIデータまとめ!$B$3:$ABW$186,HD$1,FALSE)</f>
        <v>#REF!</v>
      </c>
    </row>
    <row r="93" spans="1:212" s="176" customFormat="1" ht="13.5" customHeight="1">
      <c r="A93" s="177"/>
      <c r="F93" s="176" t="s">
        <v>4336</v>
      </c>
      <c r="I93" s="194" t="s">
        <v>3816</v>
      </c>
      <c r="J93" s="233">
        <v>1405</v>
      </c>
      <c r="K93" s="233">
        <v>90</v>
      </c>
      <c r="L93" s="169">
        <v>3434026</v>
      </c>
      <c r="M93" s="169">
        <v>11</v>
      </c>
      <c r="N93" s="169">
        <v>300350</v>
      </c>
      <c r="O93" s="169">
        <v>12</v>
      </c>
      <c r="P93" s="175"/>
      <c r="Q93" s="193" t="s">
        <v>3819</v>
      </c>
      <c r="R93" s="192" t="s">
        <v>3818</v>
      </c>
      <c r="S93" s="195"/>
      <c r="T93" s="190"/>
      <c r="U93" s="175">
        <v>1</v>
      </c>
      <c r="V93" s="175">
        <v>3</v>
      </c>
      <c r="W93" s="175"/>
      <c r="X93" s="175"/>
      <c r="Y93" s="175"/>
      <c r="Z93" s="175"/>
      <c r="AA93" s="175"/>
      <c r="AB93" s="175">
        <v>6</v>
      </c>
      <c r="AC93" s="189">
        <v>1</v>
      </c>
      <c r="AE93" s="176">
        <v>76.400000000000006</v>
      </c>
      <c r="AF93" s="176">
        <v>65.8</v>
      </c>
      <c r="AG93" s="176">
        <v>67.099999999999994</v>
      </c>
      <c r="AH93" s="176">
        <v>62.2</v>
      </c>
      <c r="AI93" s="176">
        <v>68.8</v>
      </c>
      <c r="AJ93" s="176">
        <v>84.2</v>
      </c>
      <c r="AK93" s="176">
        <v>81.3</v>
      </c>
      <c r="AL93" s="176">
        <v>79</v>
      </c>
      <c r="AM93" s="176">
        <v>85.2</v>
      </c>
      <c r="AN93" s="176">
        <v>76.3</v>
      </c>
      <c r="AO93" s="176">
        <v>66</v>
      </c>
      <c r="AP93" s="176">
        <v>66</v>
      </c>
      <c r="AQ93" s="176">
        <v>80.400000000000006</v>
      </c>
      <c r="AR93" s="176">
        <v>79</v>
      </c>
      <c r="AS93" s="176">
        <v>67.7</v>
      </c>
      <c r="AT93" s="176">
        <v>64.900000000000006</v>
      </c>
      <c r="AU93" s="176">
        <v>76.3</v>
      </c>
      <c r="AV93" s="176">
        <v>85.2</v>
      </c>
      <c r="AW93" s="176">
        <v>83.4</v>
      </c>
      <c r="AX93" s="176">
        <v>95.7</v>
      </c>
      <c r="AY93" s="176">
        <v>92.8</v>
      </c>
      <c r="AZ93" s="176">
        <v>82.5</v>
      </c>
      <c r="BA93" s="176">
        <v>70.7</v>
      </c>
      <c r="BB93" s="176">
        <v>69</v>
      </c>
      <c r="BC93" s="176">
        <v>76</v>
      </c>
      <c r="BD93" s="176">
        <v>61.9</v>
      </c>
      <c r="BE93" s="176">
        <v>58.6</v>
      </c>
      <c r="BF93" s="176">
        <v>63.2</v>
      </c>
      <c r="BG93" s="176">
        <v>82.1</v>
      </c>
      <c r="BH93" s="176">
        <v>80.599999999999994</v>
      </c>
      <c r="BI93" s="176">
        <v>78.8</v>
      </c>
      <c r="BJ93" s="176">
        <v>88</v>
      </c>
      <c r="BK93" s="176">
        <v>88.6</v>
      </c>
      <c r="BL93" s="176">
        <v>83.1</v>
      </c>
      <c r="BM93" s="176">
        <v>83.8</v>
      </c>
      <c r="BN93" s="176">
        <v>78.7</v>
      </c>
      <c r="BO93" s="176">
        <v>80.8</v>
      </c>
      <c r="BP93" s="176">
        <v>79.8</v>
      </c>
      <c r="BQ93" s="176">
        <v>78.3</v>
      </c>
      <c r="BR93" s="176">
        <v>79.900000000000006</v>
      </c>
      <c r="BS93" s="176">
        <v>85.7</v>
      </c>
      <c r="BT93" s="176">
        <v>82.2</v>
      </c>
      <c r="BU93" s="176">
        <v>81.7</v>
      </c>
      <c r="BV93" s="176">
        <v>83.8</v>
      </c>
      <c r="BW93" s="176">
        <v>85.8</v>
      </c>
      <c r="BX93" s="176">
        <v>82.6</v>
      </c>
      <c r="BY93" s="176">
        <v>67.8</v>
      </c>
      <c r="BZ93" s="176">
        <v>71.400000000000006</v>
      </c>
      <c r="CA93" s="176">
        <v>81.099999999999994</v>
      </c>
      <c r="CB93" s="176">
        <v>86.2</v>
      </c>
      <c r="CC93" s="176">
        <v>80.3</v>
      </c>
      <c r="CD93" s="176">
        <v>72.099999999999994</v>
      </c>
      <c r="CE93" s="176">
        <v>77.900000000000006</v>
      </c>
      <c r="CF93" s="176">
        <v>82.8</v>
      </c>
      <c r="CG93" s="176">
        <v>79.7</v>
      </c>
      <c r="CH93" s="176">
        <v>83.3</v>
      </c>
      <c r="CI93" s="176">
        <v>96.1</v>
      </c>
      <c r="CJ93" s="176">
        <v>111.8</v>
      </c>
      <c r="CK93" s="176">
        <v>97.4</v>
      </c>
      <c r="CL93" s="176">
        <v>79.3</v>
      </c>
      <c r="CM93" s="176">
        <v>85.7</v>
      </c>
      <c r="CN93" s="176">
        <v>80.5</v>
      </c>
      <c r="CO93" s="176">
        <v>79.099999999999994</v>
      </c>
      <c r="CP93" s="176">
        <v>69.2</v>
      </c>
      <c r="CQ93" s="176">
        <v>74.900000000000006</v>
      </c>
      <c r="CR93" s="176">
        <v>74.8</v>
      </c>
      <c r="CS93" s="176">
        <v>80.7</v>
      </c>
      <c r="CT93" s="176">
        <v>81.099999999999994</v>
      </c>
      <c r="CU93" s="176">
        <v>83.7</v>
      </c>
      <c r="CV93" s="176">
        <v>78.7</v>
      </c>
      <c r="CW93" s="176">
        <v>71.8</v>
      </c>
      <c r="CX93" s="176">
        <v>73.900000000000006</v>
      </c>
      <c r="CY93" s="176">
        <v>101.2</v>
      </c>
      <c r="CZ93" s="176">
        <v>87.8</v>
      </c>
      <c r="DA93" s="176">
        <v>73.5</v>
      </c>
      <c r="DB93" s="176">
        <v>71.2</v>
      </c>
      <c r="DC93" s="176">
        <v>78.3</v>
      </c>
      <c r="DD93" s="176">
        <v>83.7</v>
      </c>
      <c r="DE93" s="176">
        <v>85.7</v>
      </c>
      <c r="DF93" s="176">
        <v>102.5</v>
      </c>
      <c r="DG93" s="176">
        <v>91.4</v>
      </c>
      <c r="DH93" s="176">
        <v>84.9</v>
      </c>
      <c r="DI93" s="176">
        <v>72</v>
      </c>
      <c r="DJ93" s="176">
        <v>69.5</v>
      </c>
      <c r="DK93" s="176">
        <v>76.5</v>
      </c>
      <c r="DL93" s="176">
        <v>64.400000000000006</v>
      </c>
      <c r="DM93" s="176">
        <v>61.5</v>
      </c>
      <c r="DN93" s="176">
        <v>63.7</v>
      </c>
      <c r="DO93" s="176">
        <v>74.099999999999994</v>
      </c>
      <c r="DP93" s="176">
        <v>78.3</v>
      </c>
      <c r="DQ93" s="176">
        <v>86</v>
      </c>
      <c r="DR93" s="176">
        <v>102.5</v>
      </c>
      <c r="DS93" s="176">
        <v>94.2</v>
      </c>
      <c r="DT93" s="176">
        <v>99.3</v>
      </c>
      <c r="DU93" s="176">
        <v>84.2</v>
      </c>
      <c r="DV93" s="176">
        <v>84.6</v>
      </c>
      <c r="DW93" s="176">
        <v>84.8</v>
      </c>
      <c r="DX93" s="176">
        <v>78.599999999999994</v>
      </c>
      <c r="DY93" s="176">
        <v>88.5</v>
      </c>
      <c r="DZ93" s="176">
        <v>82.3</v>
      </c>
      <c r="EA93" s="176">
        <v>93.9</v>
      </c>
      <c r="EB93" s="176">
        <v>98.3</v>
      </c>
      <c r="EC93" s="176">
        <v>90.9</v>
      </c>
      <c r="ED93" s="176">
        <v>87.9</v>
      </c>
      <c r="EE93" s="176">
        <v>86.8</v>
      </c>
      <c r="EF93" s="176">
        <v>85.7</v>
      </c>
      <c r="EG93" s="176">
        <v>75.900000000000006</v>
      </c>
      <c r="EH93" s="176">
        <v>74.099999999999994</v>
      </c>
      <c r="EI93" s="176">
        <v>80.099999999999994</v>
      </c>
      <c r="EJ93" s="176">
        <v>71.400000000000006</v>
      </c>
      <c r="EK93" s="176">
        <v>67.099999999999994</v>
      </c>
      <c r="EL93" s="176">
        <v>66</v>
      </c>
      <c r="EM93" s="176">
        <v>84.6</v>
      </c>
      <c r="EN93" s="176">
        <v>96.4</v>
      </c>
      <c r="EO93" s="176">
        <v>94.8</v>
      </c>
      <c r="EP93" s="176">
        <v>98.4</v>
      </c>
      <c r="EQ93" s="176">
        <v>87.6</v>
      </c>
      <c r="ER93" s="176">
        <v>85.6</v>
      </c>
      <c r="ES93" s="176">
        <v>78.099999999999994</v>
      </c>
      <c r="ET93" s="176">
        <v>75.7</v>
      </c>
      <c r="EU93" s="176">
        <v>94.2</v>
      </c>
      <c r="EV93" s="176">
        <v>91.4</v>
      </c>
      <c r="EW93" s="176">
        <v>88.7</v>
      </c>
      <c r="EX93" s="176">
        <v>92.9</v>
      </c>
      <c r="EY93" s="176">
        <v>98.5</v>
      </c>
      <c r="EZ93" s="176">
        <v>104.8</v>
      </c>
      <c r="FA93" s="176">
        <v>104.2</v>
      </c>
      <c r="FB93" s="176">
        <v>110.5</v>
      </c>
      <c r="FC93" s="176">
        <v>115.6</v>
      </c>
      <c r="FD93" s="176">
        <v>119.2</v>
      </c>
      <c r="FE93" s="176">
        <v>106.1</v>
      </c>
      <c r="FF93" s="176">
        <v>90.5</v>
      </c>
      <c r="FG93" s="176">
        <v>95.8</v>
      </c>
      <c r="FH93" s="176">
        <v>97.6</v>
      </c>
      <c r="FI93" s="176">
        <v>93.9</v>
      </c>
      <c r="FJ93" s="176">
        <v>75.8</v>
      </c>
      <c r="FK93" s="176">
        <v>81.099999999999994</v>
      </c>
      <c r="FL93" s="176">
        <v>92.3</v>
      </c>
      <c r="FM93" s="176">
        <v>98.1</v>
      </c>
      <c r="FN93" s="176">
        <v>98.7</v>
      </c>
      <c r="FO93" s="176">
        <v>96.4</v>
      </c>
      <c r="FP93" s="176">
        <v>99.5</v>
      </c>
      <c r="FQ93" s="176">
        <v>73.400000000000006</v>
      </c>
      <c r="FR93" s="176">
        <v>73.900000000000006</v>
      </c>
      <c r="FS93" s="176">
        <v>93.1</v>
      </c>
      <c r="FT93" s="176">
        <v>96.6</v>
      </c>
      <c r="FU93" s="176">
        <v>102.5</v>
      </c>
      <c r="FV93" s="176">
        <v>84.9</v>
      </c>
      <c r="FW93" s="176">
        <v>87.4</v>
      </c>
      <c r="FX93" s="176">
        <v>92.5</v>
      </c>
      <c r="FY93" s="176">
        <v>87.7</v>
      </c>
      <c r="FZ93" s="176">
        <v>83.1</v>
      </c>
      <c r="GA93" s="176">
        <v>77.7</v>
      </c>
      <c r="GB93" s="176">
        <v>81</v>
      </c>
      <c r="GC93" s="176">
        <v>74.3</v>
      </c>
      <c r="GD93" s="176">
        <v>74</v>
      </c>
      <c r="GE93" s="176">
        <v>84.7</v>
      </c>
      <c r="GF93" s="176">
        <v>73.099999999999994</v>
      </c>
      <c r="GG93" s="176">
        <v>68.8</v>
      </c>
      <c r="GH93" s="176">
        <v>62.4</v>
      </c>
      <c r="GI93" s="176">
        <v>71.099999999999994</v>
      </c>
      <c r="GJ93" s="176">
        <v>85.2</v>
      </c>
      <c r="GK93" s="176">
        <v>97.9</v>
      </c>
      <c r="GL93" s="176">
        <v>97.6</v>
      </c>
      <c r="GM93" s="176">
        <v>88.9</v>
      </c>
      <c r="GN93" s="176">
        <v>80.8</v>
      </c>
      <c r="GO93" s="176">
        <v>76.8</v>
      </c>
      <c r="GP93" s="176">
        <v>81.2</v>
      </c>
      <c r="GQ93" s="176">
        <f>HLOOKUP($J93,CPIデータまとめ!$B$3:$ABW$186,GQ$1,FALSE)</f>
        <v>80.400000000000006</v>
      </c>
      <c r="GR93" s="176">
        <f>HLOOKUP($J93,CPIデータまとめ!$B$3:$ABW$186,GR$1,FALSE)</f>
        <v>84</v>
      </c>
      <c r="GS93" s="176">
        <f>HLOOKUP($J93,CPIデータまとめ!$B$3:$ABW$186,GS$1,FALSE)</f>
        <v>83.2</v>
      </c>
      <c r="GT93" s="176">
        <f>HLOOKUP($J93,CPIデータまとめ!$B$3:$ABW$186,GT$1,FALSE)</f>
        <v>72.900000000000006</v>
      </c>
      <c r="GU93" s="176">
        <f>HLOOKUP($J93,CPIデータまとめ!$B$3:$ABW$186,GU$1,FALSE)</f>
        <v>81</v>
      </c>
      <c r="GV93" s="176">
        <f>HLOOKUP($J93,CPIデータまとめ!$B$3:$ABW$186,GV$1,FALSE)</f>
        <v>94.8</v>
      </c>
      <c r="GW93" s="176">
        <f>HLOOKUP($J93,CPIデータまとめ!$B$3:$ABW$186,GW$1,FALSE)</f>
        <v>93.6</v>
      </c>
      <c r="GX93" s="176">
        <f>HLOOKUP($J93,CPIデータまとめ!$B$3:$ABW$186,GX$1,FALSE)</f>
        <v>91.9</v>
      </c>
      <c r="GY93" s="176">
        <f>HLOOKUP($J93,CPIデータまとめ!$B$3:$ABW$186,GY$1,FALSE)</f>
        <v>87.2</v>
      </c>
      <c r="GZ93" s="176">
        <f>HLOOKUP($J93,CPIデータまとめ!$B$3:$ABW$186,GZ$1,FALSE)</f>
        <v>72.3</v>
      </c>
      <c r="HA93" s="176" t="e">
        <f>HLOOKUP($J93,CPIデータまとめ!$B$3:$ABW$186,HA$1,FALSE)</f>
        <v>#N/A</v>
      </c>
      <c r="HB93" s="176" t="e">
        <f>HLOOKUP($J93,CPIデータまとめ!$B$3:$ABW$186,HB$1,FALSE)</f>
        <v>#N/A</v>
      </c>
      <c r="HC93" s="176" t="e">
        <f>HLOOKUP($J93,CPIデータまとめ!$B$3:$ABW$186,HC$1,FALSE)</f>
        <v>#REF!</v>
      </c>
      <c r="HD93" s="176" t="e">
        <f>HLOOKUP($J93,CPIデータまとめ!$B$3:$ABW$186,HD$1,FALSE)</f>
        <v>#REF!</v>
      </c>
    </row>
    <row r="94" spans="1:212" s="176" customFormat="1" ht="13.5" customHeight="1">
      <c r="A94" s="177"/>
      <c r="F94" s="176" t="s">
        <v>3204</v>
      </c>
      <c r="I94" s="194" t="s">
        <v>3816</v>
      </c>
      <c r="J94" s="233">
        <v>1406</v>
      </c>
      <c r="K94" s="233">
        <v>91</v>
      </c>
      <c r="L94" s="169">
        <v>2437566</v>
      </c>
      <c r="M94" s="169">
        <v>8</v>
      </c>
      <c r="N94" s="169">
        <v>206451</v>
      </c>
      <c r="O94" s="169">
        <v>8</v>
      </c>
      <c r="P94" s="175"/>
      <c r="Q94" s="193" t="s">
        <v>3819</v>
      </c>
      <c r="R94" s="192" t="s">
        <v>3818</v>
      </c>
      <c r="S94" s="195"/>
      <c r="T94" s="190"/>
      <c r="U94" s="175">
        <v>1</v>
      </c>
      <c r="V94" s="175">
        <v>3</v>
      </c>
      <c r="W94" s="175"/>
      <c r="X94" s="175"/>
      <c r="Y94" s="175"/>
      <c r="Z94" s="175"/>
      <c r="AA94" s="175"/>
      <c r="AB94" s="175">
        <v>6</v>
      </c>
      <c r="AC94" s="189">
        <v>1</v>
      </c>
      <c r="AE94" s="176">
        <v>105.1</v>
      </c>
      <c r="AF94" s="176">
        <v>105.4</v>
      </c>
      <c r="AG94" s="176">
        <v>119.6</v>
      </c>
      <c r="AH94" s="176">
        <v>79</v>
      </c>
      <c r="AI94" s="176">
        <v>65.599999999999994</v>
      </c>
      <c r="AJ94" s="176">
        <v>63.7</v>
      </c>
      <c r="AK94" s="176">
        <v>73.5</v>
      </c>
      <c r="AL94" s="176">
        <v>94.9</v>
      </c>
      <c r="AM94" s="176">
        <v>106.7</v>
      </c>
      <c r="AN94" s="176">
        <v>101</v>
      </c>
      <c r="AO94" s="176">
        <v>87</v>
      </c>
      <c r="AP94" s="176">
        <v>126.2</v>
      </c>
      <c r="AQ94" s="176">
        <v>153.80000000000001</v>
      </c>
      <c r="AR94" s="176">
        <v>179.7</v>
      </c>
      <c r="AS94" s="176">
        <v>114.6</v>
      </c>
      <c r="AT94" s="176">
        <v>70.3</v>
      </c>
      <c r="AU94" s="176">
        <v>65.7</v>
      </c>
      <c r="AV94" s="176">
        <v>69.900000000000006</v>
      </c>
      <c r="AW94" s="176">
        <v>69.099999999999994</v>
      </c>
      <c r="AX94" s="176">
        <v>85.3</v>
      </c>
      <c r="AY94" s="176">
        <v>106.2</v>
      </c>
      <c r="AZ94" s="176">
        <v>110.2</v>
      </c>
      <c r="BA94" s="176">
        <v>67.3</v>
      </c>
      <c r="BB94" s="176">
        <v>70.7</v>
      </c>
      <c r="BC94" s="176">
        <v>99.7</v>
      </c>
      <c r="BD94" s="176">
        <v>84.6</v>
      </c>
      <c r="BE94" s="176">
        <v>64.2</v>
      </c>
      <c r="BF94" s="176">
        <v>64.900000000000006</v>
      </c>
      <c r="BG94" s="176">
        <v>75.099999999999994</v>
      </c>
      <c r="BH94" s="176">
        <v>85.2</v>
      </c>
      <c r="BI94" s="176">
        <v>65.8</v>
      </c>
      <c r="BJ94" s="176">
        <v>88</v>
      </c>
      <c r="BK94" s="176">
        <v>94.9</v>
      </c>
      <c r="BL94" s="176">
        <v>94.6</v>
      </c>
      <c r="BM94" s="176">
        <v>98.4</v>
      </c>
      <c r="BN94" s="176">
        <v>104.8</v>
      </c>
      <c r="BO94" s="176">
        <v>133.1</v>
      </c>
      <c r="BP94" s="176">
        <v>139.9</v>
      </c>
      <c r="BQ94" s="176">
        <v>98.3</v>
      </c>
      <c r="BR94" s="176">
        <v>86.8</v>
      </c>
      <c r="BS94" s="176">
        <v>75.2</v>
      </c>
      <c r="BT94" s="176">
        <v>65.3</v>
      </c>
      <c r="BU94" s="176">
        <v>61.4</v>
      </c>
      <c r="BV94" s="176">
        <v>104.3</v>
      </c>
      <c r="BW94" s="176">
        <v>123.5</v>
      </c>
      <c r="BX94" s="176">
        <v>69.7</v>
      </c>
      <c r="BY94" s="176">
        <v>57</v>
      </c>
      <c r="BZ94" s="176">
        <v>88.2</v>
      </c>
      <c r="CA94" s="176">
        <v>119.1</v>
      </c>
      <c r="CB94" s="176">
        <v>115.5</v>
      </c>
      <c r="CC94" s="176">
        <v>96.7</v>
      </c>
      <c r="CD94" s="176">
        <v>85.8</v>
      </c>
      <c r="CE94" s="176">
        <v>69.7</v>
      </c>
      <c r="CF94" s="176">
        <v>84.4</v>
      </c>
      <c r="CG94" s="176">
        <v>73.900000000000006</v>
      </c>
      <c r="CH94" s="176">
        <v>73.3</v>
      </c>
      <c r="CI94" s="176">
        <v>98.1</v>
      </c>
      <c r="CJ94" s="176">
        <v>175.4</v>
      </c>
      <c r="CK94" s="176">
        <v>195.1</v>
      </c>
      <c r="CL94" s="176">
        <v>130</v>
      </c>
      <c r="CM94" s="176">
        <v>116.7</v>
      </c>
      <c r="CN94" s="176">
        <v>106.5</v>
      </c>
      <c r="CO94" s="176">
        <v>102.8</v>
      </c>
      <c r="CP94" s="176">
        <v>87.8</v>
      </c>
      <c r="CQ94" s="176">
        <v>72.7</v>
      </c>
      <c r="CR94" s="176">
        <v>54.9</v>
      </c>
      <c r="CS94" s="176">
        <v>58.9</v>
      </c>
      <c r="CT94" s="176">
        <v>64.8</v>
      </c>
      <c r="CU94" s="176">
        <v>90.8</v>
      </c>
      <c r="CV94" s="176">
        <v>81.7</v>
      </c>
      <c r="CW94" s="176">
        <v>82.9</v>
      </c>
      <c r="CX94" s="176">
        <v>85.8</v>
      </c>
      <c r="CY94" s="176">
        <v>166.6</v>
      </c>
      <c r="CZ94" s="176">
        <v>113.1</v>
      </c>
      <c r="DA94" s="176">
        <v>82</v>
      </c>
      <c r="DB94" s="176">
        <v>74</v>
      </c>
      <c r="DC94" s="176">
        <v>80.099999999999994</v>
      </c>
      <c r="DD94" s="176">
        <v>73.900000000000006</v>
      </c>
      <c r="DE94" s="176">
        <v>61.4</v>
      </c>
      <c r="DF94" s="176">
        <v>106.1</v>
      </c>
      <c r="DG94" s="176">
        <v>86.8</v>
      </c>
      <c r="DH94" s="176">
        <v>77</v>
      </c>
      <c r="DI94" s="176">
        <v>58.5</v>
      </c>
      <c r="DJ94" s="176">
        <v>73.400000000000006</v>
      </c>
      <c r="DK94" s="176">
        <v>100</v>
      </c>
      <c r="DL94" s="176">
        <v>91.6</v>
      </c>
      <c r="DM94" s="176">
        <v>89</v>
      </c>
      <c r="DN94" s="176">
        <v>97.1</v>
      </c>
      <c r="DO94" s="176">
        <v>96.8</v>
      </c>
      <c r="DP94" s="176">
        <v>73.900000000000006</v>
      </c>
      <c r="DQ94" s="176">
        <v>79</v>
      </c>
      <c r="DR94" s="176">
        <v>108.5</v>
      </c>
      <c r="DS94" s="176">
        <v>95.8</v>
      </c>
      <c r="DT94" s="176">
        <v>105.3</v>
      </c>
      <c r="DU94" s="176">
        <v>71.599999999999994</v>
      </c>
      <c r="DV94" s="176">
        <v>86.3</v>
      </c>
      <c r="DW94" s="176">
        <v>84.6</v>
      </c>
      <c r="DX94" s="176">
        <v>93.7</v>
      </c>
      <c r="DY94" s="176">
        <v>97.6</v>
      </c>
      <c r="DZ94" s="176">
        <v>79.099999999999994</v>
      </c>
      <c r="EA94" s="176">
        <v>63.9</v>
      </c>
      <c r="EB94" s="176">
        <v>74.8</v>
      </c>
      <c r="EC94" s="176">
        <v>67</v>
      </c>
      <c r="ED94" s="176">
        <v>75.2</v>
      </c>
      <c r="EE94" s="176">
        <v>108.9</v>
      </c>
      <c r="EF94" s="176">
        <v>108.4</v>
      </c>
      <c r="EG94" s="176">
        <v>83.8</v>
      </c>
      <c r="EH94" s="176">
        <v>111.9</v>
      </c>
      <c r="EI94" s="176">
        <v>126.7</v>
      </c>
      <c r="EJ94" s="176">
        <v>93.7</v>
      </c>
      <c r="EK94" s="176">
        <v>91.2</v>
      </c>
      <c r="EL94" s="176">
        <v>94.6</v>
      </c>
      <c r="EM94" s="176">
        <v>80.599999999999994</v>
      </c>
      <c r="EN94" s="176">
        <v>68.400000000000006</v>
      </c>
      <c r="EO94" s="176">
        <v>61.6</v>
      </c>
      <c r="EP94" s="176">
        <v>109.3</v>
      </c>
      <c r="EQ94" s="176">
        <v>95.6</v>
      </c>
      <c r="ER94" s="176">
        <v>60.7</v>
      </c>
      <c r="ES94" s="176">
        <v>59.7</v>
      </c>
      <c r="ET94" s="176">
        <v>82.4</v>
      </c>
      <c r="EU94" s="176">
        <v>117.2</v>
      </c>
      <c r="EV94" s="176">
        <v>108.3</v>
      </c>
      <c r="EW94" s="176">
        <v>95.9</v>
      </c>
      <c r="EX94" s="176">
        <v>119.2</v>
      </c>
      <c r="EY94" s="176">
        <v>98.2</v>
      </c>
      <c r="EZ94" s="176">
        <v>76.3</v>
      </c>
      <c r="FA94" s="176">
        <v>65.7</v>
      </c>
      <c r="FB94" s="176">
        <v>106.3</v>
      </c>
      <c r="FC94" s="176">
        <v>105.3</v>
      </c>
      <c r="FD94" s="176">
        <v>141</v>
      </c>
      <c r="FE94" s="176">
        <v>102.6</v>
      </c>
      <c r="FF94" s="176">
        <v>82.1</v>
      </c>
      <c r="FG94" s="176">
        <v>97.4</v>
      </c>
      <c r="FH94" s="176">
        <v>134</v>
      </c>
      <c r="FI94" s="176">
        <v>92.3</v>
      </c>
      <c r="FJ94" s="176">
        <v>76.7</v>
      </c>
      <c r="FK94" s="176">
        <v>61.3</v>
      </c>
      <c r="FL94" s="176">
        <v>69.2</v>
      </c>
      <c r="FM94" s="176">
        <v>62.6</v>
      </c>
      <c r="FN94" s="176">
        <v>72</v>
      </c>
      <c r="FO94" s="176">
        <v>163.6</v>
      </c>
      <c r="FP94" s="176">
        <v>120.8</v>
      </c>
      <c r="FQ94" s="176">
        <v>74.8</v>
      </c>
      <c r="FR94" s="176">
        <v>88</v>
      </c>
      <c r="FS94" s="176">
        <v>141.9</v>
      </c>
      <c r="FT94" s="176">
        <v>149.4</v>
      </c>
      <c r="FU94" s="176">
        <v>151.5</v>
      </c>
      <c r="FV94" s="176">
        <v>112.6</v>
      </c>
      <c r="FW94" s="176">
        <v>85.7</v>
      </c>
      <c r="FX94" s="176">
        <v>66.900000000000006</v>
      </c>
      <c r="FY94" s="176">
        <v>62</v>
      </c>
      <c r="FZ94" s="176">
        <v>67.900000000000006</v>
      </c>
      <c r="GA94" s="176">
        <v>69.900000000000006</v>
      </c>
      <c r="GB94" s="176">
        <v>72.5</v>
      </c>
      <c r="GC94" s="176">
        <v>80.5</v>
      </c>
      <c r="GD94" s="176">
        <v>129</v>
      </c>
      <c r="GE94" s="176">
        <v>184.1</v>
      </c>
      <c r="GF94" s="176">
        <v>152.69999999999999</v>
      </c>
      <c r="GG94" s="176">
        <v>93.5</v>
      </c>
      <c r="GH94" s="176">
        <v>84.9</v>
      </c>
      <c r="GI94" s="176">
        <v>69.900000000000006</v>
      </c>
      <c r="GJ94" s="176">
        <v>61.5</v>
      </c>
      <c r="GK94" s="176">
        <v>80.5</v>
      </c>
      <c r="GL94" s="176">
        <v>81.8</v>
      </c>
      <c r="GM94" s="176">
        <v>95.3</v>
      </c>
      <c r="GN94" s="176">
        <v>98.6</v>
      </c>
      <c r="GO94" s="176">
        <v>121.9</v>
      </c>
      <c r="GP94" s="176">
        <v>143.1</v>
      </c>
      <c r="GQ94" s="176">
        <f>HLOOKUP($J94,CPIデータまとめ!$B$3:$ABW$186,GQ$1,FALSE)</f>
        <v>147</v>
      </c>
      <c r="GR94" s="176">
        <f>HLOOKUP($J94,CPIデータまとめ!$B$3:$ABW$186,GR$1,FALSE)</f>
        <v>116.3</v>
      </c>
      <c r="GS94" s="176">
        <f>HLOOKUP($J94,CPIデータまとめ!$B$3:$ABW$186,GS$1,FALSE)</f>
        <v>96.5</v>
      </c>
      <c r="GT94" s="176">
        <f>HLOOKUP($J94,CPIデータまとめ!$B$3:$ABW$186,GT$1,FALSE)</f>
        <v>81.400000000000006</v>
      </c>
      <c r="GU94" s="176">
        <f>HLOOKUP($J94,CPIデータまとめ!$B$3:$ABW$186,GU$1,FALSE)</f>
        <v>75.400000000000006</v>
      </c>
      <c r="GV94" s="176">
        <f>HLOOKUP($J94,CPIデータまとめ!$B$3:$ABW$186,GV$1,FALSE)</f>
        <v>69.8</v>
      </c>
      <c r="GW94" s="176">
        <f>HLOOKUP($J94,CPIデータまとめ!$B$3:$ABW$186,GW$1,FALSE)</f>
        <v>76.900000000000006</v>
      </c>
      <c r="GX94" s="176">
        <f>HLOOKUP($J94,CPIデータまとめ!$B$3:$ABW$186,GX$1,FALSE)</f>
        <v>95</v>
      </c>
      <c r="GY94" s="176">
        <f>HLOOKUP($J94,CPIデータまとめ!$B$3:$ABW$186,GY$1,FALSE)</f>
        <v>167.2</v>
      </c>
      <c r="GZ94" s="176">
        <f>HLOOKUP($J94,CPIデータまとめ!$B$3:$ABW$186,GZ$1,FALSE)</f>
        <v>81.099999999999994</v>
      </c>
      <c r="HA94" s="176" t="e">
        <f>HLOOKUP($J94,CPIデータまとめ!$B$3:$ABW$186,HA$1,FALSE)</f>
        <v>#N/A</v>
      </c>
      <c r="HB94" s="176" t="e">
        <f>HLOOKUP($J94,CPIデータまとめ!$B$3:$ABW$186,HB$1,FALSE)</f>
        <v>#N/A</v>
      </c>
      <c r="HC94" s="176" t="e">
        <f>HLOOKUP($J94,CPIデータまとめ!$B$3:$ABW$186,HC$1,FALSE)</f>
        <v>#REF!</v>
      </c>
      <c r="HD94" s="176" t="e">
        <f>HLOOKUP($J94,CPIデータまとめ!$B$3:$ABW$186,HD$1,FALSE)</f>
        <v>#REF!</v>
      </c>
    </row>
    <row r="95" spans="1:212" s="176" customFormat="1" ht="13.5" customHeight="1">
      <c r="A95" s="177"/>
      <c r="F95" s="176" t="s">
        <v>3199</v>
      </c>
      <c r="I95" s="194" t="s">
        <v>3816</v>
      </c>
      <c r="J95" s="233">
        <v>1409</v>
      </c>
      <c r="K95" s="233">
        <v>92</v>
      </c>
      <c r="L95" s="169">
        <v>1777487</v>
      </c>
      <c r="M95" s="169">
        <v>6</v>
      </c>
      <c r="N95" s="169">
        <v>165932</v>
      </c>
      <c r="O95" s="169">
        <v>7</v>
      </c>
      <c r="P95" s="175" t="s">
        <v>3821</v>
      </c>
      <c r="Q95" s="193" t="s">
        <v>3819</v>
      </c>
      <c r="R95" s="192" t="s">
        <v>3818</v>
      </c>
      <c r="S95" s="195"/>
      <c r="T95" s="190" t="s">
        <v>3819</v>
      </c>
      <c r="U95" s="175">
        <v>1</v>
      </c>
      <c r="V95" s="175">
        <v>3</v>
      </c>
      <c r="W95" s="175"/>
      <c r="X95" s="175"/>
      <c r="Y95" s="175"/>
      <c r="Z95" s="175"/>
      <c r="AA95" s="175"/>
      <c r="AB95" s="175">
        <v>5</v>
      </c>
      <c r="AC95" s="189">
        <v>1</v>
      </c>
      <c r="AE95" s="176">
        <v>84.7</v>
      </c>
      <c r="AF95" s="176">
        <v>81.7</v>
      </c>
      <c r="AG95" s="176">
        <v>86.6</v>
      </c>
      <c r="AH95" s="176">
        <v>96.9</v>
      </c>
      <c r="AI95" s="176">
        <v>96.9</v>
      </c>
      <c r="AJ95" s="176">
        <v>93.4</v>
      </c>
      <c r="AK95" s="176">
        <v>96.1</v>
      </c>
      <c r="AL95" s="176">
        <v>94</v>
      </c>
      <c r="AM95" s="176">
        <v>97.8</v>
      </c>
      <c r="AN95" s="176">
        <v>99.7</v>
      </c>
      <c r="AO95" s="176">
        <v>89.8</v>
      </c>
      <c r="AP95" s="176">
        <v>86.9</v>
      </c>
      <c r="AQ95" s="176">
        <v>88.8</v>
      </c>
      <c r="AR95" s="176">
        <v>90.8</v>
      </c>
      <c r="AS95" s="176">
        <v>77.8</v>
      </c>
      <c r="AT95" s="176">
        <v>98</v>
      </c>
      <c r="AU95" s="176">
        <v>100.5</v>
      </c>
      <c r="AV95" s="176">
        <v>88.3</v>
      </c>
      <c r="AW95" s="176">
        <v>95.9</v>
      </c>
      <c r="AX95" s="176">
        <v>98.4</v>
      </c>
      <c r="AY95" s="176">
        <v>101.2</v>
      </c>
      <c r="AZ95" s="176">
        <v>95.1</v>
      </c>
      <c r="BA95" s="176">
        <v>86.1</v>
      </c>
      <c r="BB95" s="176">
        <v>79.599999999999994</v>
      </c>
      <c r="BC95" s="176">
        <v>85.6</v>
      </c>
      <c r="BD95" s="176">
        <v>77.3</v>
      </c>
      <c r="BE95" s="176">
        <v>76.900000000000006</v>
      </c>
      <c r="BF95" s="176">
        <v>107.7</v>
      </c>
      <c r="BG95" s="176">
        <v>102.4</v>
      </c>
      <c r="BH95" s="176">
        <v>92.3</v>
      </c>
      <c r="BI95" s="176">
        <v>93.2</v>
      </c>
      <c r="BJ95" s="176">
        <v>100</v>
      </c>
      <c r="BK95" s="176">
        <v>112.6</v>
      </c>
      <c r="BL95" s="176">
        <v>103.3</v>
      </c>
      <c r="BM95" s="176">
        <v>108.1</v>
      </c>
      <c r="BN95" s="176">
        <v>83.9</v>
      </c>
      <c r="BO95" s="176">
        <v>89.2</v>
      </c>
      <c r="BP95" s="176">
        <v>83.6</v>
      </c>
      <c r="BQ95" s="176">
        <v>76.3</v>
      </c>
      <c r="BR95" s="176">
        <v>96.7</v>
      </c>
      <c r="BS95" s="176">
        <v>96.9</v>
      </c>
      <c r="BT95" s="176">
        <v>86</v>
      </c>
      <c r="BU95" s="176">
        <v>91.1</v>
      </c>
      <c r="BV95" s="176">
        <v>95.7</v>
      </c>
      <c r="BW95" s="176">
        <v>109.1</v>
      </c>
      <c r="BX95" s="176">
        <v>102.6</v>
      </c>
      <c r="BY95" s="176">
        <v>64.2</v>
      </c>
      <c r="BZ95" s="176">
        <v>70.7</v>
      </c>
      <c r="CA95" s="176">
        <v>88.2</v>
      </c>
      <c r="CB95" s="176">
        <v>92.3</v>
      </c>
      <c r="CC95" s="176">
        <v>87.2</v>
      </c>
      <c r="CD95" s="176">
        <v>101.3</v>
      </c>
      <c r="CE95" s="176">
        <v>91</v>
      </c>
      <c r="CF95" s="176">
        <v>92.8</v>
      </c>
      <c r="CG95" s="176">
        <v>90.5</v>
      </c>
      <c r="CH95" s="176">
        <v>95.1</v>
      </c>
      <c r="CI95" s="176">
        <v>110.1</v>
      </c>
      <c r="CJ95" s="176">
        <v>119.3</v>
      </c>
      <c r="CK95" s="176">
        <v>103.5</v>
      </c>
      <c r="CL95" s="176">
        <v>86.4</v>
      </c>
      <c r="CM95" s="176">
        <v>108.3</v>
      </c>
      <c r="CN95" s="176">
        <v>105</v>
      </c>
      <c r="CO95" s="176">
        <v>94.3</v>
      </c>
      <c r="CP95" s="176">
        <v>112.6</v>
      </c>
      <c r="CQ95" s="176">
        <v>113.2</v>
      </c>
      <c r="CR95" s="176">
        <v>91.2</v>
      </c>
      <c r="CS95" s="176">
        <v>100.2</v>
      </c>
      <c r="CT95" s="176">
        <v>97.3</v>
      </c>
      <c r="CU95" s="176">
        <v>108.4</v>
      </c>
      <c r="CV95" s="176">
        <v>103.1</v>
      </c>
      <c r="CW95" s="176">
        <v>90.3</v>
      </c>
      <c r="CX95" s="176">
        <v>98.1</v>
      </c>
      <c r="CY95" s="176">
        <v>114.5</v>
      </c>
      <c r="CZ95" s="176">
        <v>87.7</v>
      </c>
      <c r="DA95" s="176">
        <v>75</v>
      </c>
      <c r="DB95" s="176">
        <v>110.5</v>
      </c>
      <c r="DC95" s="176">
        <v>115.8</v>
      </c>
      <c r="DD95" s="176">
        <v>101</v>
      </c>
      <c r="DE95" s="176">
        <v>98.4</v>
      </c>
      <c r="DF95" s="176">
        <v>110.1</v>
      </c>
      <c r="DG95" s="176">
        <v>119.6</v>
      </c>
      <c r="DH95" s="176">
        <v>101</v>
      </c>
      <c r="DI95" s="176">
        <v>66.900000000000006</v>
      </c>
      <c r="DJ95" s="176">
        <v>73.8</v>
      </c>
      <c r="DK95" s="176">
        <v>81.099999999999994</v>
      </c>
      <c r="DL95" s="176">
        <v>78.5</v>
      </c>
      <c r="DM95" s="176">
        <v>99.2</v>
      </c>
      <c r="DN95" s="176">
        <v>120.5</v>
      </c>
      <c r="DO95" s="176">
        <v>108.6</v>
      </c>
      <c r="DP95" s="176">
        <v>92</v>
      </c>
      <c r="DQ95" s="176">
        <v>94.6</v>
      </c>
      <c r="DR95" s="176">
        <v>101.5</v>
      </c>
      <c r="DS95" s="176">
        <v>110.4</v>
      </c>
      <c r="DT95" s="176">
        <v>119.8</v>
      </c>
      <c r="DU95" s="176">
        <v>93.6</v>
      </c>
      <c r="DV95" s="176">
        <v>92.9</v>
      </c>
      <c r="DW95" s="176">
        <v>81.8</v>
      </c>
      <c r="DX95" s="176">
        <v>87.1</v>
      </c>
      <c r="DY95" s="176">
        <v>84.7</v>
      </c>
      <c r="DZ95" s="176">
        <v>102.7</v>
      </c>
      <c r="EA95" s="176">
        <v>104.4</v>
      </c>
      <c r="EB95" s="176">
        <v>101.1</v>
      </c>
      <c r="EC95" s="176">
        <v>94.4</v>
      </c>
      <c r="ED95" s="176">
        <v>96.4</v>
      </c>
      <c r="EE95" s="176">
        <v>112</v>
      </c>
      <c r="EF95" s="176">
        <v>107.8</v>
      </c>
      <c r="EG95" s="176">
        <v>92.7</v>
      </c>
      <c r="EH95" s="176">
        <v>83.6</v>
      </c>
      <c r="EI95" s="176">
        <v>94.1</v>
      </c>
      <c r="EJ95" s="176">
        <v>79.900000000000006</v>
      </c>
      <c r="EK95" s="176">
        <v>81.7</v>
      </c>
      <c r="EL95" s="176">
        <v>121.7</v>
      </c>
      <c r="EM95" s="176">
        <v>107.6</v>
      </c>
      <c r="EN95" s="176">
        <v>93.3</v>
      </c>
      <c r="EO95" s="176">
        <v>88.7</v>
      </c>
      <c r="EP95" s="176">
        <v>109.7</v>
      </c>
      <c r="EQ95" s="176">
        <v>113</v>
      </c>
      <c r="ER95" s="176">
        <v>92.7</v>
      </c>
      <c r="ES95" s="176">
        <v>64.8</v>
      </c>
      <c r="ET95" s="176">
        <v>67.2</v>
      </c>
      <c r="EU95" s="176">
        <v>92.8</v>
      </c>
      <c r="EV95" s="176">
        <v>83.8</v>
      </c>
      <c r="EW95" s="176">
        <v>89</v>
      </c>
      <c r="EX95" s="176">
        <v>137</v>
      </c>
      <c r="EY95" s="176">
        <v>109.7</v>
      </c>
      <c r="EZ95" s="176">
        <v>98.9</v>
      </c>
      <c r="FA95" s="176">
        <v>92.9</v>
      </c>
      <c r="FB95" s="176">
        <v>111.6</v>
      </c>
      <c r="FC95" s="176">
        <v>118.3</v>
      </c>
      <c r="FD95" s="176">
        <v>114</v>
      </c>
      <c r="FE95" s="176">
        <v>106.4</v>
      </c>
      <c r="FF95" s="176">
        <v>81.2</v>
      </c>
      <c r="FG95" s="176">
        <v>97.6</v>
      </c>
      <c r="FH95" s="176">
        <v>104.5</v>
      </c>
      <c r="FI95" s="176">
        <v>79.400000000000006</v>
      </c>
      <c r="FJ95" s="176">
        <v>100</v>
      </c>
      <c r="FK95" s="176">
        <v>95.7</v>
      </c>
      <c r="FL95" s="176">
        <v>98.8</v>
      </c>
      <c r="FM95" s="176">
        <v>103.4</v>
      </c>
      <c r="FN95" s="176">
        <v>94.3</v>
      </c>
      <c r="FO95" s="176">
        <v>118.5</v>
      </c>
      <c r="FP95" s="176">
        <v>123.7</v>
      </c>
      <c r="FQ95" s="176">
        <v>90.1</v>
      </c>
      <c r="FR95" s="176">
        <v>83.9</v>
      </c>
      <c r="FS95" s="176">
        <v>117.4</v>
      </c>
      <c r="FT95" s="176">
        <v>112.9</v>
      </c>
      <c r="FU95" s="176">
        <v>85.6</v>
      </c>
      <c r="FV95" s="176">
        <v>99.6</v>
      </c>
      <c r="FW95" s="176">
        <v>100.3</v>
      </c>
      <c r="FX95" s="176">
        <v>88.6</v>
      </c>
      <c r="FY95" s="176">
        <v>90.4</v>
      </c>
      <c r="FZ95" s="176">
        <v>89.1</v>
      </c>
      <c r="GA95" s="176">
        <v>106</v>
      </c>
      <c r="GB95" s="176">
        <v>103.1</v>
      </c>
      <c r="GC95" s="176">
        <v>89.6</v>
      </c>
      <c r="GD95" s="176">
        <v>105.1</v>
      </c>
      <c r="GE95" s="176">
        <v>116</v>
      </c>
      <c r="GF95" s="176">
        <v>87.3</v>
      </c>
      <c r="GG95" s="176">
        <v>73.099999999999994</v>
      </c>
      <c r="GH95" s="176">
        <v>103.9</v>
      </c>
      <c r="GI95" s="176">
        <v>93.6</v>
      </c>
      <c r="GJ95" s="176">
        <v>93</v>
      </c>
      <c r="GK95" s="176">
        <v>98.7</v>
      </c>
      <c r="GL95" s="176">
        <v>95</v>
      </c>
      <c r="GM95" s="176">
        <v>121.6</v>
      </c>
      <c r="GN95" s="176">
        <v>122.1</v>
      </c>
      <c r="GO95" s="176">
        <v>107.3</v>
      </c>
      <c r="GP95" s="176">
        <v>107.3</v>
      </c>
      <c r="GQ95" s="176">
        <f>HLOOKUP($J95,CPIデータまとめ!$B$3:$ABW$186,GQ$1,FALSE)</f>
        <v>102</v>
      </c>
      <c r="GR95" s="176">
        <f>HLOOKUP($J95,CPIデータまとめ!$B$3:$ABW$186,GR$1,FALSE)</f>
        <v>86.4</v>
      </c>
      <c r="GS95" s="176">
        <f>HLOOKUP($J95,CPIデータまとめ!$B$3:$ABW$186,GS$1,FALSE)</f>
        <v>80.900000000000006</v>
      </c>
      <c r="GT95" s="176">
        <f>HLOOKUP($J95,CPIデータまとめ!$B$3:$ABW$186,GT$1,FALSE)</f>
        <v>105.4</v>
      </c>
      <c r="GU95" s="176">
        <f>HLOOKUP($J95,CPIデータまとめ!$B$3:$ABW$186,GU$1,FALSE)</f>
        <v>106.3</v>
      </c>
      <c r="GV95" s="176">
        <f>HLOOKUP($J95,CPIデータまとめ!$B$3:$ABW$186,GV$1,FALSE)</f>
        <v>98.7</v>
      </c>
      <c r="GW95" s="176">
        <f>HLOOKUP($J95,CPIデータまとめ!$B$3:$ABW$186,GW$1,FALSE)</f>
        <v>100.7</v>
      </c>
      <c r="GX95" s="176">
        <f>HLOOKUP($J95,CPIデータまとめ!$B$3:$ABW$186,GX$1,FALSE)</f>
        <v>104.5</v>
      </c>
      <c r="GY95" s="176">
        <f>HLOOKUP($J95,CPIデータまとめ!$B$3:$ABW$186,GY$1,FALSE)</f>
        <v>140.80000000000001</v>
      </c>
      <c r="GZ95" s="176">
        <f>HLOOKUP($J95,CPIデータまとめ!$B$3:$ABW$186,GZ$1,FALSE)</f>
        <v>116.8</v>
      </c>
      <c r="HA95" s="176" t="e">
        <f>HLOOKUP($J95,CPIデータまとめ!$B$3:$ABW$186,HA$1,FALSE)</f>
        <v>#N/A</v>
      </c>
      <c r="HB95" s="176" t="e">
        <f>HLOOKUP($J95,CPIデータまとめ!$B$3:$ABW$186,HB$1,FALSE)</f>
        <v>#N/A</v>
      </c>
      <c r="HC95" s="176" t="e">
        <f>HLOOKUP($J95,CPIデータまとめ!$B$3:$ABW$186,HC$1,FALSE)</f>
        <v>#REF!</v>
      </c>
      <c r="HD95" s="176" t="e">
        <f>HLOOKUP($J95,CPIデータまとめ!$B$3:$ABW$186,HD$1,FALSE)</f>
        <v>#REF!</v>
      </c>
    </row>
    <row r="96" spans="1:212" s="176" customFormat="1" ht="13.5" customHeight="1">
      <c r="A96" s="177"/>
      <c r="F96" s="176" t="s">
        <v>3197</v>
      </c>
      <c r="I96" s="194" t="s">
        <v>3816</v>
      </c>
      <c r="J96" s="233">
        <v>1407</v>
      </c>
      <c r="K96" s="233">
        <v>93</v>
      </c>
      <c r="L96" s="169">
        <v>1295418</v>
      </c>
      <c r="M96" s="169">
        <v>4</v>
      </c>
      <c r="N96" s="169">
        <v>95186</v>
      </c>
      <c r="O96" s="169">
        <v>4</v>
      </c>
      <c r="P96" s="175" t="s">
        <v>3821</v>
      </c>
      <c r="Q96" s="193" t="s">
        <v>3819</v>
      </c>
      <c r="R96" s="192"/>
      <c r="S96" s="195"/>
      <c r="T96" s="190" t="s">
        <v>3819</v>
      </c>
      <c r="U96" s="175">
        <v>1</v>
      </c>
      <c r="V96" s="175">
        <v>3</v>
      </c>
      <c r="W96" s="175"/>
      <c r="X96" s="175"/>
      <c r="Y96" s="175"/>
      <c r="Z96" s="175"/>
      <c r="AA96" s="175"/>
      <c r="AB96" s="175">
        <v>6</v>
      </c>
      <c r="AC96" s="189">
        <v>1</v>
      </c>
      <c r="AE96" s="176">
        <v>113.4</v>
      </c>
      <c r="AF96" s="176">
        <v>112.8</v>
      </c>
      <c r="AG96" s="176">
        <v>112.6</v>
      </c>
      <c r="AH96" s="176">
        <v>112.9</v>
      </c>
      <c r="AI96" s="176">
        <v>112.4</v>
      </c>
      <c r="AJ96" s="176">
        <v>112.9</v>
      </c>
      <c r="AK96" s="176">
        <v>112.2</v>
      </c>
      <c r="AL96" s="176">
        <v>113.1</v>
      </c>
      <c r="AM96" s="176">
        <v>112.8</v>
      </c>
      <c r="AN96" s="176">
        <v>112.4</v>
      </c>
      <c r="AO96" s="176">
        <v>113.7</v>
      </c>
      <c r="AP96" s="176">
        <v>113.3</v>
      </c>
      <c r="AQ96" s="176">
        <v>112.5</v>
      </c>
      <c r="AR96" s="176">
        <v>112.5</v>
      </c>
      <c r="AS96" s="176">
        <v>112.4</v>
      </c>
      <c r="AT96" s="176">
        <v>112.1</v>
      </c>
      <c r="AU96" s="176">
        <v>111.9</v>
      </c>
      <c r="AV96" s="176">
        <v>112.6</v>
      </c>
      <c r="AW96" s="176">
        <v>112.2</v>
      </c>
      <c r="AX96" s="176">
        <v>110.7</v>
      </c>
      <c r="AY96" s="176">
        <v>111.4</v>
      </c>
      <c r="AZ96" s="176">
        <v>111</v>
      </c>
      <c r="BA96" s="176">
        <v>110.2</v>
      </c>
      <c r="BB96" s="176">
        <v>111.5</v>
      </c>
      <c r="BC96" s="176">
        <v>111.2</v>
      </c>
      <c r="BD96" s="176">
        <v>111.2</v>
      </c>
      <c r="BE96" s="176">
        <v>111</v>
      </c>
      <c r="BF96" s="176">
        <v>111</v>
      </c>
      <c r="BG96" s="176">
        <v>109.9</v>
      </c>
      <c r="BH96" s="176">
        <v>110.5</v>
      </c>
      <c r="BI96" s="176">
        <v>109.7</v>
      </c>
      <c r="BJ96" s="176">
        <v>109.9</v>
      </c>
      <c r="BK96" s="176">
        <v>110.8</v>
      </c>
      <c r="BL96" s="176">
        <v>109.9</v>
      </c>
      <c r="BM96" s="176">
        <v>111.1</v>
      </c>
      <c r="BN96" s="176">
        <v>110.5</v>
      </c>
      <c r="BO96" s="176">
        <v>111.2</v>
      </c>
      <c r="BP96" s="176">
        <v>111</v>
      </c>
      <c r="BQ96" s="176">
        <v>112.8</v>
      </c>
      <c r="BR96" s="176">
        <v>111.4</v>
      </c>
      <c r="BS96" s="176">
        <v>111.3</v>
      </c>
      <c r="BT96" s="176">
        <v>111.5</v>
      </c>
      <c r="BU96" s="176">
        <v>111.3</v>
      </c>
      <c r="BV96" s="176">
        <v>110.3</v>
      </c>
      <c r="BW96" s="176">
        <v>111.3</v>
      </c>
      <c r="BX96" s="176">
        <v>109.9</v>
      </c>
      <c r="BY96" s="176">
        <v>109.9</v>
      </c>
      <c r="BZ96" s="176">
        <v>110.2</v>
      </c>
      <c r="CA96" s="176">
        <v>110.3</v>
      </c>
      <c r="CB96" s="176">
        <v>109.8</v>
      </c>
      <c r="CC96" s="176">
        <v>109.8</v>
      </c>
      <c r="CD96" s="176">
        <v>108.7</v>
      </c>
      <c r="CE96" s="176">
        <v>108.8</v>
      </c>
      <c r="CF96" s="176">
        <v>109.4</v>
      </c>
      <c r="CG96" s="176">
        <v>109</v>
      </c>
      <c r="CH96" s="176">
        <v>109.4</v>
      </c>
      <c r="CI96" s="176">
        <v>110.2</v>
      </c>
      <c r="CJ96" s="176">
        <v>109.4</v>
      </c>
      <c r="CK96" s="176">
        <v>110.1</v>
      </c>
      <c r="CL96" s="176">
        <v>109.5</v>
      </c>
      <c r="CM96" s="176">
        <v>109.5</v>
      </c>
      <c r="CN96" s="176">
        <v>109.6</v>
      </c>
      <c r="CO96" s="176">
        <v>108.9</v>
      </c>
      <c r="CP96" s="176">
        <v>108</v>
      </c>
      <c r="CQ96" s="176">
        <v>108.7</v>
      </c>
      <c r="CR96" s="176">
        <v>108.7</v>
      </c>
      <c r="CS96" s="176">
        <v>107.9</v>
      </c>
      <c r="CT96" s="176">
        <v>108.3</v>
      </c>
      <c r="CU96" s="176">
        <v>108.6</v>
      </c>
      <c r="CV96" s="176">
        <v>110</v>
      </c>
      <c r="CW96" s="176">
        <v>108</v>
      </c>
      <c r="CX96" s="176">
        <v>107.8</v>
      </c>
      <c r="CY96" s="176">
        <v>108.2</v>
      </c>
      <c r="CZ96" s="176">
        <v>107.9</v>
      </c>
      <c r="DA96" s="176">
        <v>109.3</v>
      </c>
      <c r="DB96" s="176">
        <v>108.8</v>
      </c>
      <c r="DC96" s="176">
        <v>107</v>
      </c>
      <c r="DD96" s="176">
        <v>106.7</v>
      </c>
      <c r="DE96" s="176">
        <v>107.2</v>
      </c>
      <c r="DF96" s="176">
        <v>107.7</v>
      </c>
      <c r="DG96" s="176">
        <v>109.3</v>
      </c>
      <c r="DH96" s="176">
        <v>106.8</v>
      </c>
      <c r="DI96" s="176">
        <v>107.2</v>
      </c>
      <c r="DJ96" s="176">
        <v>106.2</v>
      </c>
      <c r="DK96" s="176">
        <v>107.4</v>
      </c>
      <c r="DL96" s="176">
        <v>105.1</v>
      </c>
      <c r="DM96" s="176">
        <v>105.8</v>
      </c>
      <c r="DN96" s="176">
        <v>105.5</v>
      </c>
      <c r="DO96" s="176">
        <v>105.2</v>
      </c>
      <c r="DP96" s="176">
        <v>105.5</v>
      </c>
      <c r="DQ96" s="176">
        <v>106.1</v>
      </c>
      <c r="DR96" s="176">
        <v>105.5</v>
      </c>
      <c r="DS96" s="176">
        <v>105.9</v>
      </c>
      <c r="DT96" s="176">
        <v>106.4</v>
      </c>
      <c r="DU96" s="176">
        <v>106.5</v>
      </c>
      <c r="DV96" s="176">
        <v>106.6</v>
      </c>
      <c r="DW96" s="176">
        <v>106.7</v>
      </c>
      <c r="DX96" s="176">
        <v>107.4</v>
      </c>
      <c r="DY96" s="176">
        <v>106.7</v>
      </c>
      <c r="DZ96" s="176">
        <v>108.4</v>
      </c>
      <c r="EA96" s="176">
        <v>109.5</v>
      </c>
      <c r="EB96" s="176">
        <v>110</v>
      </c>
      <c r="EC96" s="176">
        <v>109.1</v>
      </c>
      <c r="ED96" s="176">
        <v>108.9</v>
      </c>
      <c r="EE96" s="176">
        <v>110.8</v>
      </c>
      <c r="EF96" s="176">
        <v>108.8</v>
      </c>
      <c r="EG96" s="176">
        <v>107.7</v>
      </c>
      <c r="EH96" s="176">
        <v>108.6</v>
      </c>
      <c r="EI96" s="176">
        <v>106.6</v>
      </c>
      <c r="EJ96" s="176">
        <v>104.3</v>
      </c>
      <c r="EK96" s="176">
        <v>105.7</v>
      </c>
      <c r="EL96" s="176">
        <v>104.9</v>
      </c>
      <c r="EM96" s="176">
        <v>104.6</v>
      </c>
      <c r="EN96" s="176">
        <v>104.5</v>
      </c>
      <c r="EO96" s="176">
        <v>104</v>
      </c>
      <c r="EP96" s="176">
        <v>103.8</v>
      </c>
      <c r="EQ96" s="176">
        <v>103.4</v>
      </c>
      <c r="ER96" s="176">
        <v>103.8</v>
      </c>
      <c r="ES96" s="176">
        <v>103.6</v>
      </c>
      <c r="ET96" s="176">
        <v>102.4</v>
      </c>
      <c r="EU96" s="176">
        <v>101.7</v>
      </c>
      <c r="EV96" s="176">
        <v>101.2</v>
      </c>
      <c r="EW96" s="176">
        <v>100.4</v>
      </c>
      <c r="EX96" s="176">
        <v>101.7</v>
      </c>
      <c r="EY96" s="176">
        <v>100.7</v>
      </c>
      <c r="EZ96" s="176">
        <v>99.4</v>
      </c>
      <c r="FA96" s="176">
        <v>98.9</v>
      </c>
      <c r="FB96" s="176">
        <v>98.7</v>
      </c>
      <c r="FC96" s="176">
        <v>99.6</v>
      </c>
      <c r="FD96" s="176">
        <v>98.7</v>
      </c>
      <c r="FE96" s="176">
        <v>99</v>
      </c>
      <c r="FF96" s="176">
        <v>99.4</v>
      </c>
      <c r="FG96" s="176">
        <v>98.7</v>
      </c>
      <c r="FH96" s="176">
        <v>98.9</v>
      </c>
      <c r="FI96" s="176">
        <v>99</v>
      </c>
      <c r="FJ96" s="176">
        <v>99</v>
      </c>
      <c r="FK96" s="176">
        <v>99.5</v>
      </c>
      <c r="FL96" s="176">
        <v>98.9</v>
      </c>
      <c r="FM96" s="176">
        <v>97.9</v>
      </c>
      <c r="FN96" s="176">
        <v>95.6</v>
      </c>
      <c r="FO96" s="176">
        <v>96</v>
      </c>
      <c r="FP96" s="176">
        <v>95.5</v>
      </c>
      <c r="FQ96" s="176">
        <v>95.4</v>
      </c>
      <c r="FR96" s="176">
        <v>96.8</v>
      </c>
      <c r="FS96" s="176">
        <v>96.7</v>
      </c>
      <c r="FT96" s="176">
        <v>96.3</v>
      </c>
      <c r="FU96" s="176">
        <v>96.2</v>
      </c>
      <c r="FV96" s="176">
        <v>96.5</v>
      </c>
      <c r="FW96" s="176">
        <v>95.8</v>
      </c>
      <c r="FX96" s="176">
        <v>96</v>
      </c>
      <c r="FY96" s="176">
        <v>96</v>
      </c>
      <c r="FZ96" s="176">
        <v>95.5</v>
      </c>
      <c r="GA96" s="176">
        <v>96.2</v>
      </c>
      <c r="GB96" s="176">
        <v>95</v>
      </c>
      <c r="GC96" s="176">
        <v>95</v>
      </c>
      <c r="GD96" s="176">
        <v>94.3</v>
      </c>
      <c r="GE96" s="176">
        <v>93.9</v>
      </c>
      <c r="GF96" s="176">
        <v>94.2</v>
      </c>
      <c r="GG96" s="176">
        <v>92.9</v>
      </c>
      <c r="GH96" s="176">
        <v>93.8</v>
      </c>
      <c r="GI96" s="176">
        <v>92.8</v>
      </c>
      <c r="GJ96" s="176">
        <v>93.1</v>
      </c>
      <c r="GK96" s="176">
        <v>93.5</v>
      </c>
      <c r="GL96" s="176">
        <v>92.8</v>
      </c>
      <c r="GM96" s="176">
        <v>92.9</v>
      </c>
      <c r="GN96" s="176">
        <v>91.5</v>
      </c>
      <c r="GO96" s="176">
        <v>92.2</v>
      </c>
      <c r="GP96" s="176">
        <v>92.6</v>
      </c>
      <c r="GQ96" s="176">
        <f>HLOOKUP($J96,CPIデータまとめ!$B$3:$ABW$186,GQ$1,FALSE)</f>
        <v>92.2</v>
      </c>
      <c r="GR96" s="176">
        <f>HLOOKUP($J96,CPIデータまとめ!$B$3:$ABW$186,GR$1,FALSE)</f>
        <v>92.8</v>
      </c>
      <c r="GS96" s="176">
        <f>HLOOKUP($J96,CPIデータまとめ!$B$3:$ABW$186,GS$1,FALSE)</f>
        <v>92.1</v>
      </c>
      <c r="GT96" s="176">
        <f>HLOOKUP($J96,CPIデータまとめ!$B$3:$ABW$186,GT$1,FALSE)</f>
        <v>95.5</v>
      </c>
      <c r="GU96" s="176">
        <f>HLOOKUP($J96,CPIデータまとめ!$B$3:$ABW$186,GU$1,FALSE)</f>
        <v>96.1</v>
      </c>
      <c r="GV96" s="176">
        <f>HLOOKUP($J96,CPIデータまとめ!$B$3:$ABW$186,GV$1,FALSE)</f>
        <v>97.1</v>
      </c>
      <c r="GW96" s="176">
        <f>HLOOKUP($J96,CPIデータまとめ!$B$3:$ABW$186,GW$1,FALSE)</f>
        <v>97</v>
      </c>
      <c r="GX96" s="176">
        <f>HLOOKUP($J96,CPIデータまとめ!$B$3:$ABW$186,GX$1,FALSE)</f>
        <v>96.9</v>
      </c>
      <c r="GY96" s="176">
        <f>HLOOKUP($J96,CPIデータまとめ!$B$3:$ABW$186,GY$1,FALSE)</f>
        <v>96.2</v>
      </c>
      <c r="GZ96" s="176">
        <f>HLOOKUP($J96,CPIデータまとめ!$B$3:$ABW$186,GZ$1,FALSE)</f>
        <v>96</v>
      </c>
      <c r="HA96" s="176" t="e">
        <f>HLOOKUP($J96,CPIデータまとめ!$B$3:$ABW$186,HA$1,FALSE)</f>
        <v>#N/A</v>
      </c>
      <c r="HB96" s="176" t="e">
        <f>HLOOKUP($J96,CPIデータまとめ!$B$3:$ABW$186,HB$1,FALSE)</f>
        <v>#N/A</v>
      </c>
      <c r="HC96" s="176" t="e">
        <f>HLOOKUP($J96,CPIデータまとめ!$B$3:$ABW$186,HC$1,FALSE)</f>
        <v>#REF!</v>
      </c>
      <c r="HD96" s="176" t="e">
        <f>HLOOKUP($J96,CPIデータまとめ!$B$3:$ABW$186,HD$1,FALSE)</f>
        <v>#REF!</v>
      </c>
    </row>
    <row r="97" spans="1:212" s="176" customFormat="1" ht="13.5" customHeight="1">
      <c r="A97" s="177"/>
      <c r="F97" s="176" t="s">
        <v>4335</v>
      </c>
      <c r="I97" s="194" t="s">
        <v>3816</v>
      </c>
      <c r="J97" s="233">
        <v>1410</v>
      </c>
      <c r="K97" s="233">
        <v>94</v>
      </c>
      <c r="L97" s="169">
        <v>1471673</v>
      </c>
      <c r="M97" s="169">
        <v>5</v>
      </c>
      <c r="N97" s="169">
        <v>142136</v>
      </c>
      <c r="O97" s="169">
        <v>6</v>
      </c>
      <c r="P97" s="175" t="s">
        <v>3821</v>
      </c>
      <c r="Q97" s="193" t="s">
        <v>3819</v>
      </c>
      <c r="R97" s="192" t="s">
        <v>3818</v>
      </c>
      <c r="S97" s="195"/>
      <c r="T97" s="190" t="s">
        <v>3819</v>
      </c>
      <c r="U97" s="175">
        <v>1</v>
      </c>
      <c r="V97" s="175">
        <v>3</v>
      </c>
      <c r="W97" s="175"/>
      <c r="X97" s="175"/>
      <c r="Y97" s="175"/>
      <c r="Z97" s="175"/>
      <c r="AA97" s="175"/>
      <c r="AB97" s="175">
        <v>5</v>
      </c>
      <c r="AC97" s="189">
        <v>1</v>
      </c>
      <c r="AE97" s="176">
        <v>118.6</v>
      </c>
      <c r="AF97" s="176">
        <v>102.6</v>
      </c>
      <c r="AG97" s="176">
        <v>98.9</v>
      </c>
      <c r="AH97" s="176">
        <v>98.8</v>
      </c>
      <c r="AI97" s="176">
        <v>100.9</v>
      </c>
      <c r="AJ97" s="176">
        <v>108.2</v>
      </c>
      <c r="AK97" s="176">
        <v>112.5</v>
      </c>
      <c r="AL97" s="176">
        <v>101.7</v>
      </c>
      <c r="AM97" s="176">
        <v>104.5</v>
      </c>
      <c r="AN97" s="176">
        <v>92.2</v>
      </c>
      <c r="AO97" s="176">
        <v>84.3</v>
      </c>
      <c r="AP97" s="176">
        <v>95.9</v>
      </c>
      <c r="AQ97" s="176">
        <v>114.2</v>
      </c>
      <c r="AR97" s="176">
        <v>99.7</v>
      </c>
      <c r="AS97" s="176">
        <v>96.5</v>
      </c>
      <c r="AT97" s="176">
        <v>101.5</v>
      </c>
      <c r="AU97" s="176">
        <v>99.2</v>
      </c>
      <c r="AV97" s="176">
        <v>99.6</v>
      </c>
      <c r="AW97" s="176">
        <v>101.2</v>
      </c>
      <c r="AX97" s="176">
        <v>96.4</v>
      </c>
      <c r="AY97" s="176">
        <v>93.3</v>
      </c>
      <c r="AZ97" s="176">
        <v>84.8</v>
      </c>
      <c r="BA97" s="176">
        <v>77.900000000000006</v>
      </c>
      <c r="BB97" s="176">
        <v>86.8</v>
      </c>
      <c r="BC97" s="176">
        <v>113.6</v>
      </c>
      <c r="BD97" s="176">
        <v>99.7</v>
      </c>
      <c r="BE97" s="176">
        <v>98</v>
      </c>
      <c r="BF97" s="176">
        <v>102.3</v>
      </c>
      <c r="BG97" s="176">
        <v>89.7</v>
      </c>
      <c r="BH97" s="176">
        <v>97.3</v>
      </c>
      <c r="BI97" s="176">
        <v>103.5</v>
      </c>
      <c r="BJ97" s="176">
        <v>95</v>
      </c>
      <c r="BK97" s="176">
        <v>100.2</v>
      </c>
      <c r="BL97" s="176">
        <v>93.1</v>
      </c>
      <c r="BM97" s="176">
        <v>81.599999999999994</v>
      </c>
      <c r="BN97" s="176">
        <v>93</v>
      </c>
      <c r="BO97" s="176">
        <v>121.7</v>
      </c>
      <c r="BP97" s="176">
        <v>98.6</v>
      </c>
      <c r="BQ97" s="176">
        <v>94.6</v>
      </c>
      <c r="BR97" s="176">
        <v>100.3</v>
      </c>
      <c r="BS97" s="176">
        <v>92</v>
      </c>
      <c r="BT97" s="176">
        <v>94.7</v>
      </c>
      <c r="BU97" s="176">
        <v>106.5</v>
      </c>
      <c r="BV97" s="176">
        <v>91.3</v>
      </c>
      <c r="BW97" s="176">
        <v>95.5</v>
      </c>
      <c r="BX97" s="176">
        <v>102</v>
      </c>
      <c r="BY97" s="176">
        <v>82.8</v>
      </c>
      <c r="BZ97" s="176">
        <v>93.7</v>
      </c>
      <c r="CA97" s="176">
        <v>121.8</v>
      </c>
      <c r="CB97" s="176">
        <v>105.6</v>
      </c>
      <c r="CC97" s="176">
        <v>103.3</v>
      </c>
      <c r="CD97" s="176">
        <v>101.1</v>
      </c>
      <c r="CE97" s="176">
        <v>95.9</v>
      </c>
      <c r="CF97" s="176">
        <v>97.1</v>
      </c>
      <c r="CG97" s="176">
        <v>96.3</v>
      </c>
      <c r="CH97" s="176">
        <v>88</v>
      </c>
      <c r="CI97" s="176">
        <v>99.1</v>
      </c>
      <c r="CJ97" s="176">
        <v>93.2</v>
      </c>
      <c r="CK97" s="176">
        <v>96.3</v>
      </c>
      <c r="CL97" s="176">
        <v>97.8</v>
      </c>
      <c r="CM97" s="176">
        <v>114.9</v>
      </c>
      <c r="CN97" s="176">
        <v>97</v>
      </c>
      <c r="CO97" s="176">
        <v>96.3</v>
      </c>
      <c r="CP97" s="176">
        <v>106</v>
      </c>
      <c r="CQ97" s="176">
        <v>105.6</v>
      </c>
      <c r="CR97" s="176">
        <v>92.1</v>
      </c>
      <c r="CS97" s="176">
        <v>102</v>
      </c>
      <c r="CT97" s="176">
        <v>88.2</v>
      </c>
      <c r="CU97" s="176">
        <v>91.2</v>
      </c>
      <c r="CV97" s="176">
        <v>90.5</v>
      </c>
      <c r="CW97" s="176">
        <v>84.5</v>
      </c>
      <c r="CX97" s="176">
        <v>95</v>
      </c>
      <c r="CY97" s="176">
        <v>115.6</v>
      </c>
      <c r="CZ97" s="176">
        <v>97</v>
      </c>
      <c r="DA97" s="176">
        <v>97.8</v>
      </c>
      <c r="DB97" s="176">
        <v>109.6</v>
      </c>
      <c r="DC97" s="176">
        <v>110.8</v>
      </c>
      <c r="DD97" s="176">
        <v>97.3</v>
      </c>
      <c r="DE97" s="176">
        <v>99.1</v>
      </c>
      <c r="DF97" s="176">
        <v>100.5</v>
      </c>
      <c r="DG97" s="176">
        <v>99.2</v>
      </c>
      <c r="DH97" s="176">
        <v>96.6</v>
      </c>
      <c r="DI97" s="176">
        <v>92.5</v>
      </c>
      <c r="DJ97" s="176">
        <v>102.6</v>
      </c>
      <c r="DK97" s="176">
        <v>119.4</v>
      </c>
      <c r="DL97" s="176">
        <v>113.9</v>
      </c>
      <c r="DM97" s="176">
        <v>106.2</v>
      </c>
      <c r="DN97" s="176">
        <v>114.8</v>
      </c>
      <c r="DO97" s="176">
        <v>115</v>
      </c>
      <c r="DP97" s="176">
        <v>90.2</v>
      </c>
      <c r="DQ97" s="176">
        <v>98.1</v>
      </c>
      <c r="DR97" s="176">
        <v>93.5</v>
      </c>
      <c r="DS97" s="176">
        <v>97.8</v>
      </c>
      <c r="DT97" s="176">
        <v>100.5</v>
      </c>
      <c r="DU97" s="176">
        <v>95</v>
      </c>
      <c r="DV97" s="176">
        <v>107.3</v>
      </c>
      <c r="DW97" s="176">
        <v>124.9</v>
      </c>
      <c r="DX97" s="176">
        <v>112.2</v>
      </c>
      <c r="DY97" s="176">
        <v>106</v>
      </c>
      <c r="DZ97" s="176">
        <v>114</v>
      </c>
      <c r="EA97" s="176">
        <v>102</v>
      </c>
      <c r="EB97" s="176">
        <v>104.2</v>
      </c>
      <c r="EC97" s="176">
        <v>103.9</v>
      </c>
      <c r="ED97" s="176">
        <v>86.7</v>
      </c>
      <c r="EE97" s="176">
        <v>97.4</v>
      </c>
      <c r="EF97" s="176">
        <v>106</v>
      </c>
      <c r="EG97" s="176">
        <v>101.1</v>
      </c>
      <c r="EH97" s="176">
        <v>111.5</v>
      </c>
      <c r="EI97" s="176">
        <v>124.4</v>
      </c>
      <c r="EJ97" s="176">
        <v>103.8</v>
      </c>
      <c r="EK97" s="176">
        <v>95.8</v>
      </c>
      <c r="EL97" s="176">
        <v>112.5</v>
      </c>
      <c r="EM97" s="176">
        <v>104</v>
      </c>
      <c r="EN97" s="176">
        <v>96.5</v>
      </c>
      <c r="EO97" s="176">
        <v>95.3</v>
      </c>
      <c r="EP97" s="176">
        <v>89.5</v>
      </c>
      <c r="EQ97" s="176">
        <v>98.8</v>
      </c>
      <c r="ER97" s="176">
        <v>95.6</v>
      </c>
      <c r="ES97" s="176">
        <v>93.4</v>
      </c>
      <c r="ET97" s="176">
        <v>99.3</v>
      </c>
      <c r="EU97" s="176">
        <v>107.6</v>
      </c>
      <c r="EV97" s="176">
        <v>94.1</v>
      </c>
      <c r="EW97" s="176">
        <v>90.9</v>
      </c>
      <c r="EX97" s="176">
        <v>106.9</v>
      </c>
      <c r="EY97" s="176">
        <v>112</v>
      </c>
      <c r="EZ97" s="176">
        <v>99.4</v>
      </c>
      <c r="FA97" s="176">
        <v>96.1</v>
      </c>
      <c r="FB97" s="176">
        <v>89.5</v>
      </c>
      <c r="FC97" s="176">
        <v>102.2</v>
      </c>
      <c r="FD97" s="176">
        <v>100.8</v>
      </c>
      <c r="FE97" s="176">
        <v>95.9</v>
      </c>
      <c r="FF97" s="176">
        <v>101</v>
      </c>
      <c r="FG97" s="176">
        <v>111.2</v>
      </c>
      <c r="FH97" s="176">
        <v>89</v>
      </c>
      <c r="FI97" s="176">
        <v>88.3</v>
      </c>
      <c r="FJ97" s="176">
        <v>105.1</v>
      </c>
      <c r="FK97" s="176">
        <v>113</v>
      </c>
      <c r="FL97" s="176">
        <v>104.3</v>
      </c>
      <c r="FM97" s="176">
        <v>108.6</v>
      </c>
      <c r="FN97" s="176">
        <v>95.4</v>
      </c>
      <c r="FO97" s="176">
        <v>101.3</v>
      </c>
      <c r="FP97" s="176">
        <v>107.1</v>
      </c>
      <c r="FQ97" s="176">
        <v>100</v>
      </c>
      <c r="FR97" s="176">
        <v>104.2</v>
      </c>
      <c r="FS97" s="176">
        <v>110.9</v>
      </c>
      <c r="FT97" s="176">
        <v>86.3</v>
      </c>
      <c r="FU97" s="176">
        <v>88</v>
      </c>
      <c r="FV97" s="176">
        <v>99.4</v>
      </c>
      <c r="FW97" s="176">
        <v>113.8</v>
      </c>
      <c r="FX97" s="176">
        <v>104.8</v>
      </c>
      <c r="FY97" s="176">
        <v>107.9</v>
      </c>
      <c r="FZ97" s="176">
        <v>89.6</v>
      </c>
      <c r="GA97" s="176">
        <v>93.1</v>
      </c>
      <c r="GB97" s="176">
        <v>98.6</v>
      </c>
      <c r="GC97" s="176">
        <v>94.2</v>
      </c>
      <c r="GD97" s="176">
        <v>101.4</v>
      </c>
      <c r="GE97" s="176">
        <v>123.5</v>
      </c>
      <c r="GF97" s="176">
        <v>95.5</v>
      </c>
      <c r="GG97" s="176">
        <v>89.1</v>
      </c>
      <c r="GH97" s="176">
        <v>103.4</v>
      </c>
      <c r="GI97" s="176">
        <v>117.8</v>
      </c>
      <c r="GJ97" s="176">
        <v>98.6</v>
      </c>
      <c r="GK97" s="176">
        <v>107</v>
      </c>
      <c r="GL97" s="176">
        <v>93.5</v>
      </c>
      <c r="GM97" s="176">
        <v>102.6</v>
      </c>
      <c r="GN97" s="176">
        <v>103.8</v>
      </c>
      <c r="GO97" s="176">
        <v>109.3</v>
      </c>
      <c r="GP97" s="176">
        <v>121.5</v>
      </c>
      <c r="GQ97" s="176">
        <f>HLOOKUP($J97,CPIデータまとめ!$B$3:$ABW$186,GQ$1,FALSE)</f>
        <v>128.9</v>
      </c>
      <c r="GR97" s="176">
        <f>HLOOKUP($J97,CPIデータまとめ!$B$3:$ABW$186,GR$1,FALSE)</f>
        <v>92.7</v>
      </c>
      <c r="GS97" s="176">
        <f>HLOOKUP($J97,CPIデータまとめ!$B$3:$ABW$186,GS$1,FALSE)</f>
        <v>89.8</v>
      </c>
      <c r="GT97" s="176">
        <f>HLOOKUP($J97,CPIデータまとめ!$B$3:$ABW$186,GT$1,FALSE)</f>
        <v>108.5</v>
      </c>
      <c r="GU97" s="176">
        <f>HLOOKUP($J97,CPIデータまとめ!$B$3:$ABW$186,GU$1,FALSE)</f>
        <v>115.1</v>
      </c>
      <c r="GV97" s="176">
        <f>HLOOKUP($J97,CPIデータまとめ!$B$3:$ABW$186,GV$1,FALSE)</f>
        <v>114.8</v>
      </c>
      <c r="GW97" s="176">
        <f>HLOOKUP($J97,CPIデータまとめ!$B$3:$ABW$186,GW$1,FALSE)</f>
        <v>113.7</v>
      </c>
      <c r="GX97" s="176">
        <f>HLOOKUP($J97,CPIデータまとめ!$B$3:$ABW$186,GX$1,FALSE)</f>
        <v>97.8</v>
      </c>
      <c r="GY97" s="176">
        <f>HLOOKUP($J97,CPIデータまとめ!$B$3:$ABW$186,GY$1,FALSE)</f>
        <v>114.5</v>
      </c>
      <c r="GZ97" s="176">
        <f>HLOOKUP($J97,CPIデータまとめ!$B$3:$ABW$186,GZ$1,FALSE)</f>
        <v>110.6</v>
      </c>
      <c r="HA97" s="176" t="e">
        <f>HLOOKUP($J97,CPIデータまとめ!$B$3:$ABW$186,HA$1,FALSE)</f>
        <v>#N/A</v>
      </c>
      <c r="HB97" s="176" t="e">
        <f>HLOOKUP($J97,CPIデータまとめ!$B$3:$ABW$186,HB$1,FALSE)</f>
        <v>#N/A</v>
      </c>
      <c r="HC97" s="176" t="e">
        <f>HLOOKUP($J97,CPIデータまとめ!$B$3:$ABW$186,HC$1,FALSE)</f>
        <v>#REF!</v>
      </c>
      <c r="HD97" s="176" t="e">
        <f>HLOOKUP($J97,CPIデータまとめ!$B$3:$ABW$186,HD$1,FALSE)</f>
        <v>#REF!</v>
      </c>
    </row>
    <row r="98" spans="1:212" s="176" customFormat="1" ht="13.5" customHeight="1">
      <c r="A98" s="177"/>
      <c r="F98" s="176" t="s">
        <v>4334</v>
      </c>
      <c r="I98" s="194" t="s">
        <v>3816</v>
      </c>
      <c r="J98" s="233">
        <v>1411</v>
      </c>
      <c r="K98" s="233">
        <v>95</v>
      </c>
      <c r="L98" s="169">
        <v>900515</v>
      </c>
      <c r="M98" s="169">
        <v>3</v>
      </c>
      <c r="N98" s="169">
        <v>61099</v>
      </c>
      <c r="O98" s="169">
        <v>2</v>
      </c>
      <c r="P98" s="175"/>
      <c r="Q98" s="193" t="s">
        <v>3819</v>
      </c>
      <c r="R98" s="192"/>
      <c r="S98" s="195"/>
      <c r="T98" s="190"/>
      <c r="U98" s="175">
        <v>1</v>
      </c>
      <c r="V98" s="175">
        <v>3</v>
      </c>
      <c r="W98" s="175"/>
      <c r="X98" s="175"/>
      <c r="Y98" s="175"/>
      <c r="Z98" s="175"/>
      <c r="AA98" s="175"/>
      <c r="AB98" s="175">
        <v>3</v>
      </c>
      <c r="AC98" s="189">
        <v>1</v>
      </c>
      <c r="AE98" s="176">
        <v>92.6</v>
      </c>
      <c r="AF98" s="176">
        <v>91.2</v>
      </c>
      <c r="AG98" s="176">
        <v>95.7</v>
      </c>
      <c r="AH98" s="176">
        <v>96.6</v>
      </c>
      <c r="AI98" s="176">
        <v>100.6</v>
      </c>
      <c r="AJ98" s="176">
        <v>121.5</v>
      </c>
      <c r="AK98" s="176">
        <v>140.9</v>
      </c>
      <c r="AL98" s="176">
        <v>116.2</v>
      </c>
      <c r="AM98" s="176">
        <v>97.1</v>
      </c>
      <c r="AN98" s="176">
        <v>88.7</v>
      </c>
      <c r="AO98" s="176">
        <v>86.1</v>
      </c>
      <c r="AP98" s="176">
        <v>84</v>
      </c>
      <c r="AQ98" s="176">
        <v>90</v>
      </c>
      <c r="AR98" s="176">
        <v>90.7</v>
      </c>
      <c r="AS98" s="176">
        <v>87.6</v>
      </c>
      <c r="AT98" s="176">
        <v>87.9</v>
      </c>
      <c r="AU98" s="176">
        <v>86.5</v>
      </c>
      <c r="AV98" s="176">
        <v>98.4</v>
      </c>
      <c r="AW98" s="176">
        <v>109.5</v>
      </c>
      <c r="AX98" s="176">
        <v>98.2</v>
      </c>
      <c r="AY98" s="176">
        <v>89.9</v>
      </c>
      <c r="AZ98" s="176">
        <v>83.2</v>
      </c>
      <c r="BA98" s="176">
        <v>80.7</v>
      </c>
      <c r="BB98" s="176">
        <v>80.5</v>
      </c>
      <c r="BC98" s="176">
        <v>91.3</v>
      </c>
      <c r="BD98" s="176">
        <v>88.1</v>
      </c>
      <c r="BE98" s="176">
        <v>87.5</v>
      </c>
      <c r="BF98" s="176">
        <v>89.9</v>
      </c>
      <c r="BG98" s="176">
        <v>97.1</v>
      </c>
      <c r="BH98" s="176">
        <v>118</v>
      </c>
      <c r="BI98" s="176">
        <v>126.9</v>
      </c>
      <c r="BJ98" s="176">
        <v>115.5</v>
      </c>
      <c r="BK98" s="176">
        <v>99.9</v>
      </c>
      <c r="BL98" s="176">
        <v>90.7</v>
      </c>
      <c r="BM98" s="176">
        <v>90.2</v>
      </c>
      <c r="BN98" s="176">
        <v>91.8</v>
      </c>
      <c r="BO98" s="176">
        <v>100.7</v>
      </c>
      <c r="BP98" s="176">
        <v>97.2</v>
      </c>
      <c r="BQ98" s="176">
        <v>97.7</v>
      </c>
      <c r="BR98" s="176">
        <v>101.9</v>
      </c>
      <c r="BS98" s="176">
        <v>107.1</v>
      </c>
      <c r="BT98" s="176">
        <v>120.5</v>
      </c>
      <c r="BU98" s="176">
        <v>145.69999999999999</v>
      </c>
      <c r="BV98" s="176">
        <v>137.69999999999999</v>
      </c>
      <c r="BW98" s="176">
        <v>114</v>
      </c>
      <c r="BX98" s="176">
        <v>100.5</v>
      </c>
      <c r="BY98" s="176">
        <v>95.7</v>
      </c>
      <c r="BZ98" s="176">
        <v>93.3</v>
      </c>
      <c r="CA98" s="176">
        <v>98.2</v>
      </c>
      <c r="CB98" s="176">
        <v>98.3</v>
      </c>
      <c r="CC98" s="176">
        <v>97.8</v>
      </c>
      <c r="CD98" s="176">
        <v>99.1</v>
      </c>
      <c r="CE98" s="176">
        <v>100.2</v>
      </c>
      <c r="CF98" s="176">
        <v>105</v>
      </c>
      <c r="CG98" s="176">
        <v>113.2</v>
      </c>
      <c r="CH98" s="176">
        <v>108.2</v>
      </c>
      <c r="CI98" s="176">
        <v>94.6</v>
      </c>
      <c r="CJ98" s="176">
        <v>90.5</v>
      </c>
      <c r="CK98" s="176">
        <v>90.3</v>
      </c>
      <c r="CL98" s="176">
        <v>87.8</v>
      </c>
      <c r="CM98" s="176">
        <v>90.4</v>
      </c>
      <c r="CN98" s="176">
        <v>89.5</v>
      </c>
      <c r="CO98" s="176">
        <v>92.1</v>
      </c>
      <c r="CP98" s="176">
        <v>92.3</v>
      </c>
      <c r="CQ98" s="176">
        <v>93.6</v>
      </c>
      <c r="CR98" s="176">
        <v>101.5</v>
      </c>
      <c r="CS98" s="176">
        <v>116.9</v>
      </c>
      <c r="CT98" s="176">
        <v>116.1</v>
      </c>
      <c r="CU98" s="176">
        <v>99.8</v>
      </c>
      <c r="CV98" s="176">
        <v>87.9</v>
      </c>
      <c r="CW98" s="176">
        <v>85.8</v>
      </c>
      <c r="CX98" s="176">
        <v>85.3</v>
      </c>
      <c r="CY98" s="176">
        <v>95.3</v>
      </c>
      <c r="CZ98" s="176">
        <v>92.5</v>
      </c>
      <c r="DA98" s="176">
        <v>93.6</v>
      </c>
      <c r="DB98" s="176">
        <v>93.8</v>
      </c>
      <c r="DC98" s="176">
        <v>101.1</v>
      </c>
      <c r="DD98" s="176">
        <v>120.7</v>
      </c>
      <c r="DE98" s="176">
        <v>153.80000000000001</v>
      </c>
      <c r="DF98" s="176">
        <v>160</v>
      </c>
      <c r="DG98" s="176">
        <v>111.5</v>
      </c>
      <c r="DH98" s="176">
        <v>99.2</v>
      </c>
      <c r="DI98" s="176">
        <v>95.3</v>
      </c>
      <c r="DJ98" s="176">
        <v>94.1</v>
      </c>
      <c r="DK98" s="176">
        <v>105.2</v>
      </c>
      <c r="DL98" s="176">
        <v>100.7</v>
      </c>
      <c r="DM98" s="176">
        <v>100.3</v>
      </c>
      <c r="DN98" s="176">
        <v>107.2</v>
      </c>
      <c r="DO98" s="176">
        <v>110.8</v>
      </c>
      <c r="DP98" s="176">
        <v>120.3</v>
      </c>
      <c r="DQ98" s="176">
        <v>128.80000000000001</v>
      </c>
      <c r="DR98" s="176">
        <v>133</v>
      </c>
      <c r="DS98" s="176">
        <v>108.1</v>
      </c>
      <c r="DT98" s="176">
        <v>96</v>
      </c>
      <c r="DU98" s="176">
        <v>98</v>
      </c>
      <c r="DV98" s="176">
        <v>94.2</v>
      </c>
      <c r="DW98" s="176">
        <v>100.8</v>
      </c>
      <c r="DX98" s="176">
        <v>97.6</v>
      </c>
      <c r="DY98" s="176">
        <v>101.5</v>
      </c>
      <c r="DZ98" s="176">
        <v>100.9</v>
      </c>
      <c r="EA98" s="176">
        <v>105.9</v>
      </c>
      <c r="EB98" s="176">
        <v>118.7</v>
      </c>
      <c r="EC98" s="176">
        <v>134.69999999999999</v>
      </c>
      <c r="ED98" s="176">
        <v>122.9</v>
      </c>
      <c r="EE98" s="176">
        <v>106.7</v>
      </c>
      <c r="EF98" s="176">
        <v>94.4</v>
      </c>
      <c r="EG98" s="176">
        <v>92.9</v>
      </c>
      <c r="EH98" s="176">
        <v>91.7</v>
      </c>
      <c r="EI98" s="176">
        <v>98</v>
      </c>
      <c r="EJ98" s="176">
        <v>94.4</v>
      </c>
      <c r="EK98" s="176">
        <v>96.6</v>
      </c>
      <c r="EL98" s="176">
        <v>94.3</v>
      </c>
      <c r="EM98" s="176">
        <v>94.9</v>
      </c>
      <c r="EN98" s="176">
        <v>101.4</v>
      </c>
      <c r="EO98" s="176">
        <v>110.8</v>
      </c>
      <c r="EP98" s="176">
        <v>117.1</v>
      </c>
      <c r="EQ98" s="176">
        <v>100.4</v>
      </c>
      <c r="ER98" s="176">
        <v>81.900000000000006</v>
      </c>
      <c r="ES98" s="176">
        <v>81.2</v>
      </c>
      <c r="ET98" s="176">
        <v>78.8</v>
      </c>
      <c r="EU98" s="176">
        <v>87.1</v>
      </c>
      <c r="EV98" s="176">
        <v>84.9</v>
      </c>
      <c r="EW98" s="176">
        <v>87.3</v>
      </c>
      <c r="EX98" s="176">
        <v>92.2</v>
      </c>
      <c r="EY98" s="176">
        <v>106.4</v>
      </c>
      <c r="EZ98" s="176">
        <v>114.2</v>
      </c>
      <c r="FA98" s="176">
        <v>137.80000000000001</v>
      </c>
      <c r="FB98" s="176">
        <v>142.6</v>
      </c>
      <c r="FC98" s="176">
        <v>105.8</v>
      </c>
      <c r="FD98" s="176">
        <v>95</v>
      </c>
      <c r="FE98" s="176">
        <v>97.6</v>
      </c>
      <c r="FF98" s="176">
        <v>102.6</v>
      </c>
      <c r="FG98" s="176">
        <v>106.8</v>
      </c>
      <c r="FH98" s="176">
        <v>103.1</v>
      </c>
      <c r="FI98" s="176">
        <v>105.9</v>
      </c>
      <c r="FJ98" s="176">
        <v>117</v>
      </c>
      <c r="FK98" s="176">
        <v>114.2</v>
      </c>
      <c r="FL98" s="176">
        <v>123.1</v>
      </c>
      <c r="FM98" s="176">
        <v>135.5</v>
      </c>
      <c r="FN98" s="176">
        <v>130.19999999999999</v>
      </c>
      <c r="FO98" s="176">
        <v>100.7</v>
      </c>
      <c r="FP98" s="176">
        <v>90.6</v>
      </c>
      <c r="FQ98" s="176">
        <v>89.4</v>
      </c>
      <c r="FR98" s="176">
        <v>92.3</v>
      </c>
      <c r="FS98" s="176">
        <v>100.9</v>
      </c>
      <c r="FT98" s="176">
        <v>99.2</v>
      </c>
      <c r="FU98" s="176">
        <v>102.8</v>
      </c>
      <c r="FV98" s="176">
        <v>104.9</v>
      </c>
      <c r="FW98" s="176">
        <v>103.8</v>
      </c>
      <c r="FX98" s="176">
        <v>108.8</v>
      </c>
      <c r="FY98" s="176">
        <v>118.7</v>
      </c>
      <c r="FZ98" s="176">
        <v>121.3</v>
      </c>
      <c r="GA98" s="176">
        <v>97</v>
      </c>
      <c r="GB98" s="176">
        <v>85.2</v>
      </c>
      <c r="GC98" s="176">
        <v>84.4</v>
      </c>
      <c r="GD98" s="176">
        <v>85.8</v>
      </c>
      <c r="GE98" s="176">
        <v>93.4</v>
      </c>
      <c r="GF98" s="176">
        <v>89.5</v>
      </c>
      <c r="GG98" s="176">
        <v>87.6</v>
      </c>
      <c r="GH98" s="176">
        <v>88.7</v>
      </c>
      <c r="GI98" s="176">
        <v>91.1</v>
      </c>
      <c r="GJ98" s="176">
        <v>93.6</v>
      </c>
      <c r="GK98" s="176">
        <v>101.8</v>
      </c>
      <c r="GL98" s="176">
        <v>112</v>
      </c>
      <c r="GM98" s="176">
        <v>94.5</v>
      </c>
      <c r="GN98" s="176">
        <v>88.4</v>
      </c>
      <c r="GO98" s="176">
        <v>90.3</v>
      </c>
      <c r="GP98" s="176">
        <v>89.4</v>
      </c>
      <c r="GQ98" s="176">
        <f>HLOOKUP($J98,CPIデータまとめ!$B$3:$ABW$186,GQ$1,FALSE)</f>
        <v>93.7</v>
      </c>
      <c r="GR98" s="176">
        <f>HLOOKUP($J98,CPIデータまとめ!$B$3:$ABW$186,GR$1,FALSE)</f>
        <v>91.6</v>
      </c>
      <c r="GS98" s="176">
        <f>HLOOKUP($J98,CPIデータまとめ!$B$3:$ABW$186,GS$1,FALSE)</f>
        <v>94.8</v>
      </c>
      <c r="GT98" s="176">
        <f>HLOOKUP($J98,CPIデータまとめ!$B$3:$ABW$186,GT$1,FALSE)</f>
        <v>97.6</v>
      </c>
      <c r="GU98" s="176">
        <f>HLOOKUP($J98,CPIデータまとめ!$B$3:$ABW$186,GU$1,FALSE)</f>
        <v>103.9</v>
      </c>
      <c r="GV98" s="176">
        <f>HLOOKUP($J98,CPIデータまとめ!$B$3:$ABW$186,GV$1,FALSE)</f>
        <v>107.1</v>
      </c>
      <c r="GW98" s="176">
        <f>HLOOKUP($J98,CPIデータまとめ!$B$3:$ABW$186,GW$1,FALSE)</f>
        <v>118.8</v>
      </c>
      <c r="GX98" s="176">
        <f>HLOOKUP($J98,CPIデータまとめ!$B$3:$ABW$186,GX$1,FALSE)</f>
        <v>124.4</v>
      </c>
      <c r="GY98" s="176">
        <f>HLOOKUP($J98,CPIデータまとめ!$B$3:$ABW$186,GY$1,FALSE)</f>
        <v>114.3</v>
      </c>
      <c r="GZ98" s="176">
        <f>HLOOKUP($J98,CPIデータまとめ!$B$3:$ABW$186,GZ$1,FALSE)</f>
        <v>100.3</v>
      </c>
      <c r="HA98" s="176" t="e">
        <f>HLOOKUP($J98,CPIデータまとめ!$B$3:$ABW$186,HA$1,FALSE)</f>
        <v>#N/A</v>
      </c>
      <c r="HB98" s="176" t="e">
        <f>HLOOKUP($J98,CPIデータまとめ!$B$3:$ABW$186,HB$1,FALSE)</f>
        <v>#N/A</v>
      </c>
      <c r="HC98" s="176" t="e">
        <f>HLOOKUP($J98,CPIデータまとめ!$B$3:$ABW$186,HC$1,FALSE)</f>
        <v>#REF!</v>
      </c>
      <c r="HD98" s="176" t="e">
        <f>HLOOKUP($J98,CPIデータまとめ!$B$3:$ABW$186,HD$1,FALSE)</f>
        <v>#REF!</v>
      </c>
    </row>
    <row r="99" spans="1:212" s="176" customFormat="1" ht="13.5" customHeight="1">
      <c r="A99" s="177"/>
      <c r="F99" s="176" t="s">
        <v>4333</v>
      </c>
      <c r="I99" s="194" t="s">
        <v>3816</v>
      </c>
      <c r="J99" s="233">
        <v>1412</v>
      </c>
      <c r="K99" s="233">
        <v>96</v>
      </c>
      <c r="L99" s="169">
        <v>2540791</v>
      </c>
      <c r="M99" s="169">
        <v>8</v>
      </c>
      <c r="N99" s="169">
        <v>191015</v>
      </c>
      <c r="O99" s="169">
        <v>8</v>
      </c>
      <c r="P99" s="175"/>
      <c r="Q99" s="193" t="s">
        <v>3819</v>
      </c>
      <c r="R99" s="192"/>
      <c r="S99" s="195"/>
      <c r="T99" s="190"/>
      <c r="U99" s="175">
        <v>1</v>
      </c>
      <c r="V99" s="175">
        <v>3</v>
      </c>
      <c r="W99" s="175"/>
      <c r="X99" s="175"/>
      <c r="Y99" s="175"/>
      <c r="Z99" s="175"/>
      <c r="AA99" s="175"/>
      <c r="AB99" s="175">
        <v>5</v>
      </c>
      <c r="AC99" s="189">
        <v>1</v>
      </c>
      <c r="AE99" s="176">
        <v>76.2</v>
      </c>
      <c r="AF99" s="176">
        <v>77.099999999999994</v>
      </c>
      <c r="AG99" s="176">
        <v>84.2</v>
      </c>
      <c r="AH99" s="176">
        <v>92.9</v>
      </c>
      <c r="AI99" s="176">
        <v>93.6</v>
      </c>
      <c r="AJ99" s="176">
        <v>77.8</v>
      </c>
      <c r="AK99" s="176">
        <v>73.099999999999994</v>
      </c>
      <c r="AL99" s="176">
        <v>72.8</v>
      </c>
      <c r="AM99" s="176">
        <v>76.099999999999994</v>
      </c>
      <c r="AN99" s="176">
        <v>77.3</v>
      </c>
      <c r="AO99" s="176">
        <v>74.400000000000006</v>
      </c>
      <c r="AP99" s="176">
        <v>73.8</v>
      </c>
      <c r="AQ99" s="176">
        <v>74.400000000000006</v>
      </c>
      <c r="AR99" s="176">
        <v>75.400000000000006</v>
      </c>
      <c r="AS99" s="176">
        <v>75.599999999999994</v>
      </c>
      <c r="AT99" s="176">
        <v>82.2</v>
      </c>
      <c r="AU99" s="176">
        <v>92.9</v>
      </c>
      <c r="AV99" s="176">
        <v>82.6</v>
      </c>
      <c r="AW99" s="176">
        <v>84</v>
      </c>
      <c r="AX99" s="176">
        <v>86.8</v>
      </c>
      <c r="AY99" s="176">
        <v>79</v>
      </c>
      <c r="AZ99" s="176">
        <v>73.599999999999994</v>
      </c>
      <c r="BA99" s="176">
        <v>69.599999999999994</v>
      </c>
      <c r="BB99" s="176">
        <v>67.400000000000006</v>
      </c>
      <c r="BC99" s="176">
        <v>67</v>
      </c>
      <c r="BD99" s="176">
        <v>65.599999999999994</v>
      </c>
      <c r="BE99" s="176">
        <v>67.400000000000006</v>
      </c>
      <c r="BF99" s="176">
        <v>71.2</v>
      </c>
      <c r="BG99" s="176">
        <v>76.099999999999994</v>
      </c>
      <c r="BH99" s="176">
        <v>71.599999999999994</v>
      </c>
      <c r="BI99" s="176">
        <v>68</v>
      </c>
      <c r="BJ99" s="176">
        <v>69.3</v>
      </c>
      <c r="BK99" s="176">
        <v>68.8</v>
      </c>
      <c r="BL99" s="176">
        <v>64.8</v>
      </c>
      <c r="BM99" s="176">
        <v>64.099999999999994</v>
      </c>
      <c r="BN99" s="176">
        <v>64.3</v>
      </c>
      <c r="BO99" s="176">
        <v>66.400000000000006</v>
      </c>
      <c r="BP99" s="176">
        <v>69</v>
      </c>
      <c r="BQ99" s="176">
        <v>74.900000000000006</v>
      </c>
      <c r="BR99" s="176">
        <v>86</v>
      </c>
      <c r="BS99" s="176">
        <v>96.5</v>
      </c>
      <c r="BT99" s="176">
        <v>87.7</v>
      </c>
      <c r="BU99" s="176">
        <v>83.3</v>
      </c>
      <c r="BV99" s="176">
        <v>81.3</v>
      </c>
      <c r="BW99" s="176">
        <v>79.2</v>
      </c>
      <c r="BX99" s="176">
        <v>72.400000000000006</v>
      </c>
      <c r="BY99" s="176">
        <v>70.099999999999994</v>
      </c>
      <c r="BZ99" s="176">
        <v>69.900000000000006</v>
      </c>
      <c r="CA99" s="176">
        <v>72.7</v>
      </c>
      <c r="CB99" s="176">
        <v>79.599999999999994</v>
      </c>
      <c r="CC99" s="176">
        <v>83.7</v>
      </c>
      <c r="CD99" s="176">
        <v>91.3</v>
      </c>
      <c r="CE99" s="176">
        <v>88.1</v>
      </c>
      <c r="CF99" s="176">
        <v>87</v>
      </c>
      <c r="CG99" s="176">
        <v>77.400000000000006</v>
      </c>
      <c r="CH99" s="176">
        <v>75.8</v>
      </c>
      <c r="CI99" s="176">
        <v>79.2</v>
      </c>
      <c r="CJ99" s="176">
        <v>77</v>
      </c>
      <c r="CK99" s="176">
        <v>77</v>
      </c>
      <c r="CL99" s="176">
        <v>75.3</v>
      </c>
      <c r="CM99" s="176">
        <v>76.599999999999994</v>
      </c>
      <c r="CN99" s="176">
        <v>75.900000000000006</v>
      </c>
      <c r="CO99" s="176">
        <v>77.8</v>
      </c>
      <c r="CP99" s="176">
        <v>85.1</v>
      </c>
      <c r="CQ99" s="176">
        <v>111.6</v>
      </c>
      <c r="CR99" s="176">
        <v>87.9</v>
      </c>
      <c r="CS99" s="176">
        <v>84.9</v>
      </c>
      <c r="CT99" s="176">
        <v>93.4</v>
      </c>
      <c r="CU99" s="176">
        <v>84.4</v>
      </c>
      <c r="CV99" s="176">
        <v>78.5</v>
      </c>
      <c r="CW99" s="176">
        <v>74.7</v>
      </c>
      <c r="CX99" s="176">
        <v>74.5</v>
      </c>
      <c r="CY99" s="176">
        <v>76.7</v>
      </c>
      <c r="CZ99" s="176">
        <v>76.8</v>
      </c>
      <c r="DA99" s="176">
        <v>80.5</v>
      </c>
      <c r="DB99" s="176">
        <v>83.7</v>
      </c>
      <c r="DC99" s="176">
        <v>89</v>
      </c>
      <c r="DD99" s="176">
        <v>85.5</v>
      </c>
      <c r="DE99" s="176">
        <v>83.6</v>
      </c>
      <c r="DF99" s="176">
        <v>88.1</v>
      </c>
      <c r="DG99" s="176">
        <v>83.6</v>
      </c>
      <c r="DH99" s="176">
        <v>80.5</v>
      </c>
      <c r="DI99" s="176">
        <v>77.5</v>
      </c>
      <c r="DJ99" s="176">
        <v>76.3</v>
      </c>
      <c r="DK99" s="176">
        <v>78.3</v>
      </c>
      <c r="DL99" s="176">
        <v>78.400000000000006</v>
      </c>
      <c r="DM99" s="176">
        <v>80.7</v>
      </c>
      <c r="DN99" s="176">
        <v>84.6</v>
      </c>
      <c r="DO99" s="176">
        <v>88.3</v>
      </c>
      <c r="DP99" s="176">
        <v>78.5</v>
      </c>
      <c r="DQ99" s="176">
        <v>73.3</v>
      </c>
      <c r="DR99" s="176">
        <v>75.3</v>
      </c>
      <c r="DS99" s="176">
        <v>75.3</v>
      </c>
      <c r="DT99" s="176">
        <v>73.400000000000006</v>
      </c>
      <c r="DU99" s="176">
        <v>72.7</v>
      </c>
      <c r="DV99" s="176">
        <v>72.5</v>
      </c>
      <c r="DW99" s="176">
        <v>73.3</v>
      </c>
      <c r="DX99" s="176">
        <v>72.7</v>
      </c>
      <c r="DY99" s="176">
        <v>75.2</v>
      </c>
      <c r="DZ99" s="176">
        <v>80.5</v>
      </c>
      <c r="EA99" s="176">
        <v>87</v>
      </c>
      <c r="EB99" s="176">
        <v>87.2</v>
      </c>
      <c r="EC99" s="176">
        <v>87.6</v>
      </c>
      <c r="ED99" s="176">
        <v>82.2</v>
      </c>
      <c r="EE99" s="176">
        <v>78.900000000000006</v>
      </c>
      <c r="EF99" s="176">
        <v>76.2</v>
      </c>
      <c r="EG99" s="176">
        <v>74.599999999999994</v>
      </c>
      <c r="EH99" s="176">
        <v>74.3</v>
      </c>
      <c r="EI99" s="176">
        <v>75.3</v>
      </c>
      <c r="EJ99" s="176">
        <v>75.400000000000006</v>
      </c>
      <c r="EK99" s="176">
        <v>77</v>
      </c>
      <c r="EL99" s="176">
        <v>88.3</v>
      </c>
      <c r="EM99" s="176">
        <v>91.6</v>
      </c>
      <c r="EN99" s="176">
        <v>92.1</v>
      </c>
      <c r="EO99" s="176">
        <v>96</v>
      </c>
      <c r="EP99" s="176">
        <v>120.1</v>
      </c>
      <c r="EQ99" s="176">
        <v>96.6</v>
      </c>
      <c r="ER99" s="176">
        <v>86.1</v>
      </c>
      <c r="ES99" s="176">
        <v>82.4</v>
      </c>
      <c r="ET99" s="176">
        <v>82.3</v>
      </c>
      <c r="EU99" s="176">
        <v>87.3</v>
      </c>
      <c r="EV99" s="176">
        <v>86.9</v>
      </c>
      <c r="EW99" s="176">
        <v>89.8</v>
      </c>
      <c r="EX99" s="176">
        <v>101</v>
      </c>
      <c r="EY99" s="176">
        <v>113.3</v>
      </c>
      <c r="EZ99" s="176">
        <v>114.2</v>
      </c>
      <c r="FA99" s="176">
        <v>109.4</v>
      </c>
      <c r="FB99" s="176">
        <v>107.6</v>
      </c>
      <c r="FC99" s="176">
        <v>100.4</v>
      </c>
      <c r="FD99" s="176">
        <v>99.3</v>
      </c>
      <c r="FE99" s="176">
        <v>99.8</v>
      </c>
      <c r="FF99" s="176">
        <v>100.6</v>
      </c>
      <c r="FG99" s="176">
        <v>101.2</v>
      </c>
      <c r="FH99" s="176">
        <v>99.7</v>
      </c>
      <c r="FI99" s="176">
        <v>103.8</v>
      </c>
      <c r="FJ99" s="176">
        <v>122.4</v>
      </c>
      <c r="FK99" s="176">
        <v>125.1</v>
      </c>
      <c r="FL99" s="176">
        <v>122</v>
      </c>
      <c r="FM99" s="176">
        <v>105.7</v>
      </c>
      <c r="FN99" s="176">
        <v>94.8</v>
      </c>
      <c r="FO99" s="176">
        <v>91.1</v>
      </c>
      <c r="FP99" s="176">
        <v>89.8</v>
      </c>
      <c r="FQ99" s="176">
        <v>87.9</v>
      </c>
      <c r="FR99" s="176">
        <v>85.8</v>
      </c>
      <c r="FS99" s="176">
        <v>86.8</v>
      </c>
      <c r="FT99" s="176">
        <v>88.9</v>
      </c>
      <c r="FU99" s="176">
        <v>91.1</v>
      </c>
      <c r="FV99" s="176">
        <v>99.3</v>
      </c>
      <c r="FW99" s="176">
        <v>108.2</v>
      </c>
      <c r="FX99" s="176">
        <v>89.7</v>
      </c>
      <c r="FY99" s="176">
        <v>83</v>
      </c>
      <c r="FZ99" s="176">
        <v>83.8</v>
      </c>
      <c r="GA99" s="176">
        <v>84.6</v>
      </c>
      <c r="GB99" s="176">
        <v>80.7</v>
      </c>
      <c r="GC99" s="176">
        <v>77.2</v>
      </c>
      <c r="GD99" s="176">
        <v>78.7</v>
      </c>
      <c r="GE99" s="176">
        <v>80.599999999999994</v>
      </c>
      <c r="GF99" s="176">
        <v>81.2</v>
      </c>
      <c r="GG99" s="176">
        <v>82.9</v>
      </c>
      <c r="GH99" s="176">
        <v>86.6</v>
      </c>
      <c r="GI99" s="176">
        <v>84.5</v>
      </c>
      <c r="GJ99" s="176">
        <v>83.1</v>
      </c>
      <c r="GK99" s="176">
        <v>85.1</v>
      </c>
      <c r="GL99" s="176">
        <v>103.6</v>
      </c>
      <c r="GM99" s="176">
        <v>102.6</v>
      </c>
      <c r="GN99" s="176">
        <v>96.5</v>
      </c>
      <c r="GO99" s="176">
        <v>90.5</v>
      </c>
      <c r="GP99" s="176">
        <v>89.7</v>
      </c>
      <c r="GQ99" s="176">
        <f>HLOOKUP($J99,CPIデータまとめ!$B$3:$ABW$186,GQ$1,FALSE)</f>
        <v>90.3</v>
      </c>
      <c r="GR99" s="176">
        <f>HLOOKUP($J99,CPIデータまとめ!$B$3:$ABW$186,GR$1,FALSE)</f>
        <v>88.2</v>
      </c>
      <c r="GS99" s="176">
        <f>HLOOKUP($J99,CPIデータまとめ!$B$3:$ABW$186,GS$1,FALSE)</f>
        <v>89.9</v>
      </c>
      <c r="GT99" s="176">
        <f>HLOOKUP($J99,CPIデータまとめ!$B$3:$ABW$186,GT$1,FALSE)</f>
        <v>95.2</v>
      </c>
      <c r="GU99" s="176">
        <f>HLOOKUP($J99,CPIデータまとめ!$B$3:$ABW$186,GU$1,FALSE)</f>
        <v>99.7</v>
      </c>
      <c r="GV99" s="176">
        <f>HLOOKUP($J99,CPIデータまとめ!$B$3:$ABW$186,GV$1,FALSE)</f>
        <v>99.5</v>
      </c>
      <c r="GW99" s="176">
        <f>HLOOKUP($J99,CPIデータまとめ!$B$3:$ABW$186,GW$1,FALSE)</f>
        <v>96.1</v>
      </c>
      <c r="GX99" s="176">
        <f>HLOOKUP($J99,CPIデータまとめ!$B$3:$ABW$186,GX$1,FALSE)</f>
        <v>99.1</v>
      </c>
      <c r="GY99" s="176">
        <f>HLOOKUP($J99,CPIデータまとめ!$B$3:$ABW$186,GY$1,FALSE)</f>
        <v>100</v>
      </c>
      <c r="GZ99" s="176">
        <f>HLOOKUP($J99,CPIデータまとめ!$B$3:$ABW$186,GZ$1,FALSE)</f>
        <v>92</v>
      </c>
      <c r="HA99" s="176" t="e">
        <f>HLOOKUP($J99,CPIデータまとめ!$B$3:$ABW$186,HA$1,FALSE)</f>
        <v>#N/A</v>
      </c>
      <c r="HB99" s="176" t="e">
        <f>HLOOKUP($J99,CPIデータまとめ!$B$3:$ABW$186,HB$1,FALSE)</f>
        <v>#N/A</v>
      </c>
      <c r="HC99" s="176" t="e">
        <f>HLOOKUP($J99,CPIデータまとめ!$B$3:$ABW$186,HC$1,FALSE)</f>
        <v>#REF!</v>
      </c>
      <c r="HD99" s="176" t="e">
        <f>HLOOKUP($J99,CPIデータまとめ!$B$3:$ABW$186,HD$1,FALSE)</f>
        <v>#REF!</v>
      </c>
    </row>
    <row r="100" spans="1:212" s="176" customFormat="1" ht="13.5" customHeight="1">
      <c r="A100" s="177"/>
      <c r="F100" s="176" t="s">
        <v>3167</v>
      </c>
      <c r="I100" s="194" t="s">
        <v>3816</v>
      </c>
      <c r="J100" s="233">
        <v>1413</v>
      </c>
      <c r="K100" s="233">
        <v>97</v>
      </c>
      <c r="L100" s="169">
        <v>837197</v>
      </c>
      <c r="M100" s="169">
        <v>3</v>
      </c>
      <c r="N100" s="169">
        <v>61742</v>
      </c>
      <c r="O100" s="169">
        <v>2</v>
      </c>
      <c r="P100" s="175"/>
      <c r="Q100" s="193" t="s">
        <v>3819</v>
      </c>
      <c r="R100" s="192"/>
      <c r="S100" s="195"/>
      <c r="T100" s="190"/>
      <c r="U100" s="175">
        <v>1</v>
      </c>
      <c r="V100" s="175">
        <v>3</v>
      </c>
      <c r="W100" s="175"/>
      <c r="X100" s="175"/>
      <c r="Y100" s="175"/>
      <c r="Z100" s="175"/>
      <c r="AA100" s="175"/>
      <c r="AB100" s="175">
        <v>3</v>
      </c>
      <c r="AC100" s="189">
        <v>1</v>
      </c>
      <c r="AE100" s="176">
        <v>73.900000000000006</v>
      </c>
      <c r="AF100" s="176">
        <v>74.5</v>
      </c>
      <c r="AG100" s="176">
        <v>80.400000000000006</v>
      </c>
      <c r="AH100" s="176">
        <v>80.7</v>
      </c>
      <c r="AI100" s="176">
        <v>95.3</v>
      </c>
      <c r="AJ100" s="176">
        <v>151.5</v>
      </c>
      <c r="AK100" s="176">
        <v>133.1</v>
      </c>
      <c r="AL100" s="176">
        <v>115.7</v>
      </c>
      <c r="AM100" s="176">
        <v>90.3</v>
      </c>
      <c r="AN100" s="176">
        <v>82.4</v>
      </c>
      <c r="AO100" s="176">
        <v>77.599999999999994</v>
      </c>
      <c r="AP100" s="176">
        <v>74.400000000000006</v>
      </c>
      <c r="AQ100" s="176">
        <v>79.400000000000006</v>
      </c>
      <c r="AR100" s="176">
        <v>81.5</v>
      </c>
      <c r="AS100" s="176">
        <v>81.400000000000006</v>
      </c>
      <c r="AT100" s="176">
        <v>80.099999999999994</v>
      </c>
      <c r="AU100" s="176">
        <v>94.8</v>
      </c>
      <c r="AV100" s="176">
        <v>140.6</v>
      </c>
      <c r="AW100" s="176">
        <v>118.1</v>
      </c>
      <c r="AX100" s="176">
        <v>94.1</v>
      </c>
      <c r="AY100" s="176">
        <v>89.3</v>
      </c>
      <c r="AZ100" s="176">
        <v>83.5</v>
      </c>
      <c r="BA100" s="176">
        <v>76.7</v>
      </c>
      <c r="BB100" s="176">
        <v>73.7</v>
      </c>
      <c r="BC100" s="176">
        <v>77.599999999999994</v>
      </c>
      <c r="BD100" s="176">
        <v>76.599999999999994</v>
      </c>
      <c r="BE100" s="176">
        <v>75.5</v>
      </c>
      <c r="BF100" s="176">
        <v>76.7</v>
      </c>
      <c r="BG100" s="176">
        <v>102.1</v>
      </c>
      <c r="BH100" s="176">
        <v>120.1</v>
      </c>
      <c r="BI100" s="176">
        <v>137.9</v>
      </c>
      <c r="BJ100" s="176">
        <v>113.3</v>
      </c>
      <c r="BK100" s="176">
        <v>99.5</v>
      </c>
      <c r="BL100" s="176">
        <v>90.2</v>
      </c>
      <c r="BM100" s="176">
        <v>83</v>
      </c>
      <c r="BN100" s="176">
        <v>78.8</v>
      </c>
      <c r="BO100" s="176">
        <v>85.2</v>
      </c>
      <c r="BP100" s="176">
        <v>85.7</v>
      </c>
      <c r="BQ100" s="176">
        <v>83.3</v>
      </c>
      <c r="BR100" s="176">
        <v>85.3</v>
      </c>
      <c r="BS100" s="176">
        <v>100.5</v>
      </c>
      <c r="BT100" s="176">
        <v>129.4</v>
      </c>
      <c r="BU100" s="176">
        <v>141.6</v>
      </c>
      <c r="BV100" s="176">
        <v>116.1</v>
      </c>
      <c r="BW100" s="176">
        <v>93.4</v>
      </c>
      <c r="BX100" s="176">
        <v>79.099999999999994</v>
      </c>
      <c r="BY100" s="176">
        <v>74.2</v>
      </c>
      <c r="BZ100" s="176">
        <v>71.599999999999994</v>
      </c>
      <c r="CA100" s="176">
        <v>74.8</v>
      </c>
      <c r="CB100" s="176">
        <v>75.7</v>
      </c>
      <c r="CC100" s="176">
        <v>75.2</v>
      </c>
      <c r="CD100" s="176">
        <v>72.3</v>
      </c>
      <c r="CE100" s="176">
        <v>87.8</v>
      </c>
      <c r="CF100" s="176">
        <v>110.7</v>
      </c>
      <c r="CG100" s="176">
        <v>106.3</v>
      </c>
      <c r="CH100" s="176">
        <v>92.8</v>
      </c>
      <c r="CI100" s="176">
        <v>87.8</v>
      </c>
      <c r="CJ100" s="176">
        <v>83.6</v>
      </c>
      <c r="CK100" s="176">
        <v>81.5</v>
      </c>
      <c r="CL100" s="176">
        <v>77</v>
      </c>
      <c r="CM100" s="176">
        <v>79.3</v>
      </c>
      <c r="CN100" s="176">
        <v>79.099999999999994</v>
      </c>
      <c r="CO100" s="176">
        <v>78.2</v>
      </c>
      <c r="CP100" s="176">
        <v>78.099999999999994</v>
      </c>
      <c r="CQ100" s="176">
        <v>87.1</v>
      </c>
      <c r="CR100" s="176">
        <v>102.7</v>
      </c>
      <c r="CS100" s="176">
        <v>109.1</v>
      </c>
      <c r="CT100" s="176">
        <v>102.8</v>
      </c>
      <c r="CU100" s="176">
        <v>87.6</v>
      </c>
      <c r="CV100" s="176">
        <v>79.5</v>
      </c>
      <c r="CW100" s="176">
        <v>74.400000000000006</v>
      </c>
      <c r="CX100" s="176">
        <v>73.400000000000006</v>
      </c>
      <c r="CY100" s="176">
        <v>83.4</v>
      </c>
      <c r="CZ100" s="176">
        <v>86.2</v>
      </c>
      <c r="DA100" s="176">
        <v>99.3</v>
      </c>
      <c r="DB100" s="176">
        <v>101.1</v>
      </c>
      <c r="DC100" s="176">
        <v>120.5</v>
      </c>
      <c r="DD100" s="176">
        <v>166</v>
      </c>
      <c r="DE100" s="176">
        <v>171</v>
      </c>
      <c r="DF100" s="176">
        <v>144.80000000000001</v>
      </c>
      <c r="DG100" s="176">
        <v>104.3</v>
      </c>
      <c r="DH100" s="176">
        <v>95.7</v>
      </c>
      <c r="DI100" s="176">
        <v>88.1</v>
      </c>
      <c r="DJ100" s="176">
        <v>87.6</v>
      </c>
      <c r="DK100" s="176">
        <v>95.2</v>
      </c>
      <c r="DL100" s="176">
        <v>96.4</v>
      </c>
      <c r="DM100" s="176">
        <v>99.5</v>
      </c>
      <c r="DN100" s="176">
        <v>104</v>
      </c>
      <c r="DO100" s="176">
        <v>124.4</v>
      </c>
      <c r="DP100" s="176">
        <v>153.80000000000001</v>
      </c>
      <c r="DQ100" s="176">
        <v>160.30000000000001</v>
      </c>
      <c r="DR100" s="176">
        <v>143.1</v>
      </c>
      <c r="DS100" s="176">
        <v>117</v>
      </c>
      <c r="DT100" s="176">
        <v>103.5</v>
      </c>
      <c r="DU100" s="176">
        <v>93.5</v>
      </c>
      <c r="DV100" s="176">
        <v>93.9</v>
      </c>
      <c r="DW100" s="176">
        <v>95.5</v>
      </c>
      <c r="DX100" s="176">
        <v>99.6</v>
      </c>
      <c r="DY100" s="176">
        <v>110.8</v>
      </c>
      <c r="DZ100" s="176">
        <v>119.3</v>
      </c>
      <c r="EA100" s="176">
        <v>146.19999999999999</v>
      </c>
      <c r="EB100" s="176">
        <v>173.1</v>
      </c>
      <c r="EC100" s="176">
        <v>173.4</v>
      </c>
      <c r="ED100" s="176">
        <v>131.1</v>
      </c>
      <c r="EE100" s="176">
        <v>122.3</v>
      </c>
      <c r="EF100" s="176">
        <v>105.2</v>
      </c>
      <c r="EG100" s="176">
        <v>94.3</v>
      </c>
      <c r="EH100" s="176">
        <v>90.6</v>
      </c>
      <c r="EI100" s="176">
        <v>91.8</v>
      </c>
      <c r="EJ100" s="176">
        <v>88.5</v>
      </c>
      <c r="EK100" s="176">
        <v>87.6</v>
      </c>
      <c r="EL100" s="176">
        <v>87.7</v>
      </c>
      <c r="EM100" s="176">
        <v>105.6</v>
      </c>
      <c r="EN100" s="176">
        <v>140.30000000000001</v>
      </c>
      <c r="EO100" s="176">
        <v>154.30000000000001</v>
      </c>
      <c r="EP100" s="176">
        <v>134.9</v>
      </c>
      <c r="EQ100" s="176">
        <v>109.3</v>
      </c>
      <c r="ER100" s="176">
        <v>86.8</v>
      </c>
      <c r="ES100" s="176">
        <v>80.3</v>
      </c>
      <c r="ET100" s="176">
        <v>78.400000000000006</v>
      </c>
      <c r="EU100" s="176">
        <v>86.6</v>
      </c>
      <c r="EV100" s="176">
        <v>85.3</v>
      </c>
      <c r="EW100" s="176">
        <v>90</v>
      </c>
      <c r="EX100" s="176">
        <v>97</v>
      </c>
      <c r="EY100" s="176">
        <v>129</v>
      </c>
      <c r="EZ100" s="176">
        <v>170.8</v>
      </c>
      <c r="FA100" s="176">
        <v>157.30000000000001</v>
      </c>
      <c r="FB100" s="176">
        <v>131.9</v>
      </c>
      <c r="FC100" s="176">
        <v>105.4</v>
      </c>
      <c r="FD100" s="176">
        <v>97.2</v>
      </c>
      <c r="FE100" s="176">
        <v>94</v>
      </c>
      <c r="FF100" s="176">
        <v>95.7</v>
      </c>
      <c r="FG100" s="176">
        <v>103.4</v>
      </c>
      <c r="FH100" s="176">
        <v>107.9</v>
      </c>
      <c r="FI100" s="176">
        <v>113</v>
      </c>
      <c r="FJ100" s="176">
        <v>119</v>
      </c>
      <c r="FK100" s="176">
        <v>147.5</v>
      </c>
      <c r="FL100" s="176">
        <v>213.2</v>
      </c>
      <c r="FM100" s="176">
        <v>180.4</v>
      </c>
      <c r="FN100" s="176">
        <v>138.19999999999999</v>
      </c>
      <c r="FO100" s="176">
        <v>109.5</v>
      </c>
      <c r="FP100" s="176">
        <v>102.4</v>
      </c>
      <c r="FQ100" s="176">
        <v>95.2</v>
      </c>
      <c r="FR100" s="176">
        <v>92.6</v>
      </c>
      <c r="FS100" s="176">
        <v>98.5</v>
      </c>
      <c r="FT100" s="176">
        <v>96.1</v>
      </c>
      <c r="FU100" s="176">
        <v>100.4</v>
      </c>
      <c r="FV100" s="176">
        <v>101.2</v>
      </c>
      <c r="FW100" s="176">
        <v>105.2</v>
      </c>
      <c r="FX100" s="176">
        <v>150.6</v>
      </c>
      <c r="FY100" s="176">
        <v>163.6</v>
      </c>
      <c r="FZ100" s="176">
        <v>125.5</v>
      </c>
      <c r="GA100" s="176">
        <v>106.4</v>
      </c>
      <c r="GB100" s="176">
        <v>96</v>
      </c>
      <c r="GC100" s="176">
        <v>88.9</v>
      </c>
      <c r="GD100" s="176">
        <v>88.5</v>
      </c>
      <c r="GE100" s="176">
        <v>93.4</v>
      </c>
      <c r="GF100" s="176">
        <v>88.4</v>
      </c>
      <c r="GG100" s="176">
        <v>87.8</v>
      </c>
      <c r="GH100" s="176">
        <v>84.8</v>
      </c>
      <c r="GI100" s="176">
        <v>104.5</v>
      </c>
      <c r="GJ100" s="176">
        <v>143.5</v>
      </c>
      <c r="GK100" s="176">
        <v>162.1</v>
      </c>
      <c r="GL100" s="176">
        <v>126.5</v>
      </c>
      <c r="GM100" s="176">
        <v>118.5</v>
      </c>
      <c r="GN100" s="176">
        <v>110.4</v>
      </c>
      <c r="GO100" s="176">
        <v>107</v>
      </c>
      <c r="GP100" s="176">
        <v>105.1</v>
      </c>
      <c r="GQ100" s="176">
        <f>HLOOKUP($J100,CPIデータまとめ!$B$3:$ABW$186,GQ$1,FALSE)</f>
        <v>116.3</v>
      </c>
      <c r="GR100" s="176">
        <f>HLOOKUP($J100,CPIデータまとめ!$B$3:$ABW$186,GR$1,FALSE)</f>
        <v>119.6</v>
      </c>
      <c r="GS100" s="176">
        <f>HLOOKUP($J100,CPIデータまとめ!$B$3:$ABW$186,GS$1,FALSE)</f>
        <v>138.19999999999999</v>
      </c>
      <c r="GT100" s="176">
        <f>HLOOKUP($J100,CPIデータまとめ!$B$3:$ABW$186,GT$1,FALSE)</f>
        <v>143.80000000000001</v>
      </c>
      <c r="GU100" s="176">
        <f>HLOOKUP($J100,CPIデータまとめ!$B$3:$ABW$186,GU$1,FALSE)</f>
        <v>175.4</v>
      </c>
      <c r="GV100" s="176">
        <f>HLOOKUP($J100,CPIデータまとめ!$B$3:$ABW$186,GV$1,FALSE)</f>
        <v>222.3</v>
      </c>
      <c r="GW100" s="176">
        <f>HLOOKUP($J100,CPIデータまとめ!$B$3:$ABW$186,GW$1,FALSE)</f>
        <v>211.8</v>
      </c>
      <c r="GX100" s="176">
        <f>HLOOKUP($J100,CPIデータまとめ!$B$3:$ABW$186,GX$1,FALSE)</f>
        <v>155.1</v>
      </c>
      <c r="GY100" s="176">
        <f>HLOOKUP($J100,CPIデータまとめ!$B$3:$ABW$186,GY$1,FALSE)</f>
        <v>142.30000000000001</v>
      </c>
      <c r="GZ100" s="176">
        <f>HLOOKUP($J100,CPIデータまとめ!$B$3:$ABW$186,GZ$1,FALSE)</f>
        <v>119.6</v>
      </c>
      <c r="HA100" s="176" t="e">
        <f>HLOOKUP($J100,CPIデータまとめ!$B$3:$ABW$186,HA$1,FALSE)</f>
        <v>#N/A</v>
      </c>
      <c r="HB100" s="176" t="e">
        <f>HLOOKUP($J100,CPIデータまとめ!$B$3:$ABW$186,HB$1,FALSE)</f>
        <v>#N/A</v>
      </c>
      <c r="HC100" s="176" t="e">
        <f>HLOOKUP($J100,CPIデータまとめ!$B$3:$ABW$186,HC$1,FALSE)</f>
        <v>#REF!</v>
      </c>
      <c r="HD100" s="176" t="e">
        <f>HLOOKUP($J100,CPIデータまとめ!$B$3:$ABW$186,HD$1,FALSE)</f>
        <v>#REF!</v>
      </c>
    </row>
    <row r="101" spans="1:212" s="176" customFormat="1" ht="13.5" customHeight="1">
      <c r="A101" s="177"/>
      <c r="F101" s="176" t="s">
        <v>3162</v>
      </c>
      <c r="I101" s="194" t="s">
        <v>3816</v>
      </c>
      <c r="J101" s="233">
        <v>1414</v>
      </c>
      <c r="K101" s="233">
        <v>98</v>
      </c>
      <c r="L101" s="169">
        <v>1688633</v>
      </c>
      <c r="M101" s="169">
        <v>5</v>
      </c>
      <c r="N101" s="169">
        <v>136348</v>
      </c>
      <c r="O101" s="169">
        <v>5</v>
      </c>
      <c r="P101" s="175"/>
      <c r="Q101" s="193" t="s">
        <v>3819</v>
      </c>
      <c r="R101" s="192" t="s">
        <v>3818</v>
      </c>
      <c r="S101" s="195"/>
      <c r="T101" s="190"/>
      <c r="U101" s="175">
        <v>1</v>
      </c>
      <c r="V101" s="175">
        <v>3</v>
      </c>
      <c r="W101" s="175"/>
      <c r="X101" s="175"/>
      <c r="Y101" s="175"/>
      <c r="Z101" s="175"/>
      <c r="AA101" s="175"/>
      <c r="AB101" s="175">
        <v>5</v>
      </c>
      <c r="AC101" s="189">
        <v>1</v>
      </c>
      <c r="AE101" s="176">
        <v>73.7</v>
      </c>
      <c r="AF101" s="176">
        <v>66.3</v>
      </c>
      <c r="AG101" s="176">
        <v>91.3</v>
      </c>
      <c r="AH101" s="176">
        <v>88.4</v>
      </c>
      <c r="AI101" s="176">
        <v>74</v>
      </c>
      <c r="AJ101" s="176">
        <v>97.9</v>
      </c>
      <c r="AK101" s="176">
        <v>96</v>
      </c>
      <c r="AL101" s="176">
        <v>100.5</v>
      </c>
      <c r="AM101" s="176">
        <v>100</v>
      </c>
      <c r="AN101" s="176">
        <v>99.8</v>
      </c>
      <c r="AO101" s="176">
        <v>78</v>
      </c>
      <c r="AP101" s="176">
        <v>79.7</v>
      </c>
      <c r="AQ101" s="176">
        <v>94.7</v>
      </c>
      <c r="AR101" s="176">
        <v>103.5</v>
      </c>
      <c r="AS101" s="176">
        <v>101.2</v>
      </c>
      <c r="AT101" s="176">
        <v>90.4</v>
      </c>
      <c r="AU101" s="176">
        <v>90.7</v>
      </c>
      <c r="AV101" s="176">
        <v>81.2</v>
      </c>
      <c r="AW101" s="176">
        <v>81.8</v>
      </c>
      <c r="AX101" s="176">
        <v>106.6</v>
      </c>
      <c r="AY101" s="176">
        <v>109</v>
      </c>
      <c r="AZ101" s="176">
        <v>108.7</v>
      </c>
      <c r="BA101" s="176">
        <v>64.5</v>
      </c>
      <c r="BB101" s="176">
        <v>59.1</v>
      </c>
      <c r="BC101" s="176">
        <v>68.099999999999994</v>
      </c>
      <c r="BD101" s="176">
        <v>57.8</v>
      </c>
      <c r="BE101" s="176">
        <v>56</v>
      </c>
      <c r="BF101" s="176">
        <v>80.900000000000006</v>
      </c>
      <c r="BG101" s="176">
        <v>117.8</v>
      </c>
      <c r="BH101" s="176">
        <v>93.9</v>
      </c>
      <c r="BI101" s="176">
        <v>99</v>
      </c>
      <c r="BJ101" s="176">
        <v>119.5</v>
      </c>
      <c r="BK101" s="176">
        <v>110.9</v>
      </c>
      <c r="BL101" s="176">
        <v>78.099999999999994</v>
      </c>
      <c r="BM101" s="176">
        <v>94.3</v>
      </c>
      <c r="BN101" s="176">
        <v>90.5</v>
      </c>
      <c r="BO101" s="176">
        <v>93.4</v>
      </c>
      <c r="BP101" s="176">
        <v>105.9</v>
      </c>
      <c r="BQ101" s="176">
        <v>111.3</v>
      </c>
      <c r="BR101" s="176">
        <v>126.4</v>
      </c>
      <c r="BS101" s="176">
        <v>114.7</v>
      </c>
      <c r="BT101" s="176">
        <v>79.3</v>
      </c>
      <c r="BU101" s="176">
        <v>82.3</v>
      </c>
      <c r="BV101" s="176">
        <v>83.3</v>
      </c>
      <c r="BW101" s="176">
        <v>104</v>
      </c>
      <c r="BX101" s="176">
        <v>78.599999999999994</v>
      </c>
      <c r="BY101" s="176">
        <v>58.7</v>
      </c>
      <c r="BZ101" s="176">
        <v>63.9</v>
      </c>
      <c r="CA101" s="176">
        <v>85.9</v>
      </c>
      <c r="CB101" s="176">
        <v>92.4</v>
      </c>
      <c r="CC101" s="176">
        <v>98.1</v>
      </c>
      <c r="CD101" s="176">
        <v>101</v>
      </c>
      <c r="CE101" s="176">
        <v>83.8</v>
      </c>
      <c r="CF101" s="176">
        <v>96.6</v>
      </c>
      <c r="CG101" s="176">
        <v>96.4</v>
      </c>
      <c r="CH101" s="176">
        <v>89.2</v>
      </c>
      <c r="CI101" s="176">
        <v>91.7</v>
      </c>
      <c r="CJ101" s="176">
        <v>147.80000000000001</v>
      </c>
      <c r="CK101" s="176">
        <v>137.5</v>
      </c>
      <c r="CL101" s="176">
        <v>82</v>
      </c>
      <c r="CM101" s="176">
        <v>79.599999999999994</v>
      </c>
      <c r="CN101" s="176">
        <v>88.1</v>
      </c>
      <c r="CO101" s="176">
        <v>93.7</v>
      </c>
      <c r="CP101" s="176">
        <v>100.6</v>
      </c>
      <c r="CQ101" s="176">
        <v>90.5</v>
      </c>
      <c r="CR101" s="176">
        <v>77.900000000000006</v>
      </c>
      <c r="CS101" s="176">
        <v>89.3</v>
      </c>
      <c r="CT101" s="176">
        <v>87.8</v>
      </c>
      <c r="CU101" s="176">
        <v>103</v>
      </c>
      <c r="CV101" s="176">
        <v>84.2</v>
      </c>
      <c r="CW101" s="176">
        <v>75.099999999999994</v>
      </c>
      <c r="CX101" s="176">
        <v>69.099999999999994</v>
      </c>
      <c r="CY101" s="176">
        <v>101</v>
      </c>
      <c r="CZ101" s="176">
        <v>110.1</v>
      </c>
      <c r="DA101" s="176">
        <v>104.3</v>
      </c>
      <c r="DB101" s="176">
        <v>106.9</v>
      </c>
      <c r="DC101" s="176">
        <v>100.7</v>
      </c>
      <c r="DD101" s="176">
        <v>96.6</v>
      </c>
      <c r="DE101" s="176">
        <v>96.3</v>
      </c>
      <c r="DF101" s="176">
        <v>125.6</v>
      </c>
      <c r="DG101" s="176">
        <v>100.3</v>
      </c>
      <c r="DH101" s="176">
        <v>79.599999999999994</v>
      </c>
      <c r="DI101" s="176">
        <v>59</v>
      </c>
      <c r="DJ101" s="176">
        <v>55.1</v>
      </c>
      <c r="DK101" s="176">
        <v>65.7</v>
      </c>
      <c r="DL101" s="176">
        <v>58.7</v>
      </c>
      <c r="DM101" s="176">
        <v>67.599999999999994</v>
      </c>
      <c r="DN101" s="176">
        <v>89.4</v>
      </c>
      <c r="DO101" s="176">
        <v>92.4</v>
      </c>
      <c r="DP101" s="176">
        <v>85.1</v>
      </c>
      <c r="DQ101" s="176">
        <v>86.8</v>
      </c>
      <c r="DR101" s="176">
        <v>94</v>
      </c>
      <c r="DS101" s="176">
        <v>101.7</v>
      </c>
      <c r="DT101" s="176">
        <v>103.7</v>
      </c>
      <c r="DU101" s="176">
        <v>74.7</v>
      </c>
      <c r="DV101" s="176">
        <v>75.400000000000006</v>
      </c>
      <c r="DW101" s="176">
        <v>72.7</v>
      </c>
      <c r="DX101" s="176">
        <v>73.8</v>
      </c>
      <c r="DY101" s="176">
        <v>89.9</v>
      </c>
      <c r="DZ101" s="176">
        <v>85.4</v>
      </c>
      <c r="EA101" s="176">
        <v>92.4</v>
      </c>
      <c r="EB101" s="176">
        <v>83.9</v>
      </c>
      <c r="EC101" s="176">
        <v>82.5</v>
      </c>
      <c r="ED101" s="176">
        <v>95.7</v>
      </c>
      <c r="EE101" s="176">
        <v>96.7</v>
      </c>
      <c r="EF101" s="176">
        <v>102.7</v>
      </c>
      <c r="EG101" s="176">
        <v>77.099999999999994</v>
      </c>
      <c r="EH101" s="176">
        <v>80.099999999999994</v>
      </c>
      <c r="EI101" s="176">
        <v>76.3</v>
      </c>
      <c r="EJ101" s="176">
        <v>76.8</v>
      </c>
      <c r="EK101" s="176">
        <v>76.3</v>
      </c>
      <c r="EL101" s="176">
        <v>101.2</v>
      </c>
      <c r="EM101" s="176">
        <v>93.4</v>
      </c>
      <c r="EN101" s="176">
        <v>89.3</v>
      </c>
      <c r="EO101" s="176">
        <v>90.7</v>
      </c>
      <c r="EP101" s="176">
        <v>119</v>
      </c>
      <c r="EQ101" s="176">
        <v>108.3</v>
      </c>
      <c r="ER101" s="176">
        <v>72.3</v>
      </c>
      <c r="ES101" s="176">
        <v>64.2</v>
      </c>
      <c r="ET101" s="176">
        <v>58.8</v>
      </c>
      <c r="EU101" s="176">
        <v>79.7</v>
      </c>
      <c r="EV101" s="176">
        <v>88.1</v>
      </c>
      <c r="EW101" s="176">
        <v>89.7</v>
      </c>
      <c r="EX101" s="176">
        <v>118.3</v>
      </c>
      <c r="EY101" s="176">
        <v>105</v>
      </c>
      <c r="EZ101" s="176">
        <v>98.6</v>
      </c>
      <c r="FA101" s="176">
        <v>99.5</v>
      </c>
      <c r="FB101" s="176">
        <v>109.4</v>
      </c>
      <c r="FC101" s="176">
        <v>116</v>
      </c>
      <c r="FD101" s="176">
        <v>111.7</v>
      </c>
      <c r="FE101" s="176">
        <v>116.8</v>
      </c>
      <c r="FF101" s="176">
        <v>73.7</v>
      </c>
      <c r="FG101" s="176">
        <v>72.900000000000006</v>
      </c>
      <c r="FH101" s="176">
        <v>90</v>
      </c>
      <c r="FI101" s="176">
        <v>94.4</v>
      </c>
      <c r="FJ101" s="176">
        <v>93</v>
      </c>
      <c r="FK101" s="176">
        <v>77</v>
      </c>
      <c r="FL101" s="176">
        <v>89.6</v>
      </c>
      <c r="FM101" s="176">
        <v>99.4</v>
      </c>
      <c r="FN101" s="176">
        <v>93.2</v>
      </c>
      <c r="FO101" s="176">
        <v>110</v>
      </c>
      <c r="FP101" s="176">
        <v>130.69999999999999</v>
      </c>
      <c r="FQ101" s="176">
        <v>83.6</v>
      </c>
      <c r="FR101" s="176">
        <v>70.3</v>
      </c>
      <c r="FS101" s="176">
        <v>93.4</v>
      </c>
      <c r="FT101" s="176">
        <v>111</v>
      </c>
      <c r="FU101" s="176">
        <v>131.69999999999999</v>
      </c>
      <c r="FV101" s="176">
        <v>149.19999999999999</v>
      </c>
      <c r="FW101" s="176">
        <v>113.9</v>
      </c>
      <c r="FX101" s="176">
        <v>95.4</v>
      </c>
      <c r="FY101" s="176">
        <v>90.1</v>
      </c>
      <c r="FZ101" s="176">
        <v>84.7</v>
      </c>
      <c r="GA101" s="176">
        <v>88.7</v>
      </c>
      <c r="GB101" s="176">
        <v>89.7</v>
      </c>
      <c r="GC101" s="176">
        <v>73.8</v>
      </c>
      <c r="GD101" s="176">
        <v>75.900000000000006</v>
      </c>
      <c r="GE101" s="176">
        <v>104.2</v>
      </c>
      <c r="GF101" s="176">
        <v>102</v>
      </c>
      <c r="GG101" s="176">
        <v>92.9</v>
      </c>
      <c r="GH101" s="176">
        <v>81.099999999999994</v>
      </c>
      <c r="GI101" s="176">
        <v>86.5</v>
      </c>
      <c r="GJ101" s="176">
        <v>84</v>
      </c>
      <c r="GK101" s="176">
        <v>104.9</v>
      </c>
      <c r="GL101" s="176">
        <v>101.3</v>
      </c>
      <c r="GM101" s="176">
        <v>118.4</v>
      </c>
      <c r="GN101" s="176">
        <v>120.3</v>
      </c>
      <c r="GO101" s="176">
        <v>108.6</v>
      </c>
      <c r="GP101" s="176">
        <v>97.8</v>
      </c>
      <c r="GQ101" s="176">
        <f>HLOOKUP($J101,CPIデータまとめ!$B$3:$ABW$186,GQ$1,FALSE)</f>
        <v>94.6</v>
      </c>
      <c r="GR101" s="176">
        <f>HLOOKUP($J101,CPIデータまとめ!$B$3:$ABW$186,GR$1,FALSE)</f>
        <v>94.9</v>
      </c>
      <c r="GS101" s="176">
        <f>HLOOKUP($J101,CPIデータまとめ!$B$3:$ABW$186,GS$1,FALSE)</f>
        <v>89.9</v>
      </c>
      <c r="GT101" s="176">
        <f>HLOOKUP($J101,CPIデータまとめ!$B$3:$ABW$186,GT$1,FALSE)</f>
        <v>89.9</v>
      </c>
      <c r="GU101" s="176">
        <f>HLOOKUP($J101,CPIデータまとめ!$B$3:$ABW$186,GU$1,FALSE)</f>
        <v>96.6</v>
      </c>
      <c r="GV101" s="176">
        <f>HLOOKUP($J101,CPIデータまとめ!$B$3:$ABW$186,GV$1,FALSE)</f>
        <v>93</v>
      </c>
      <c r="GW101" s="176">
        <f>HLOOKUP($J101,CPIデータまとめ!$B$3:$ABW$186,GW$1,FALSE)</f>
        <v>95.3</v>
      </c>
      <c r="GX101" s="176">
        <f>HLOOKUP($J101,CPIデータまとめ!$B$3:$ABW$186,GX$1,FALSE)</f>
        <v>106.1</v>
      </c>
      <c r="GY101" s="176">
        <f>HLOOKUP($J101,CPIデータまとめ!$B$3:$ABW$186,GY$1,FALSE)</f>
        <v>127.5</v>
      </c>
      <c r="GZ101" s="176">
        <f>HLOOKUP($J101,CPIデータまとめ!$B$3:$ABW$186,GZ$1,FALSE)</f>
        <v>99.3</v>
      </c>
      <c r="HA101" s="176" t="e">
        <f>HLOOKUP($J101,CPIデータまとめ!$B$3:$ABW$186,HA$1,FALSE)</f>
        <v>#N/A</v>
      </c>
      <c r="HB101" s="176" t="e">
        <f>HLOOKUP($J101,CPIデータまとめ!$B$3:$ABW$186,HB$1,FALSE)</f>
        <v>#N/A</v>
      </c>
      <c r="HC101" s="176" t="e">
        <f>HLOOKUP($J101,CPIデータまとめ!$B$3:$ABW$186,HC$1,FALSE)</f>
        <v>#REF!</v>
      </c>
      <c r="HD101" s="176" t="e">
        <f>HLOOKUP($J101,CPIデータまとめ!$B$3:$ABW$186,HD$1,FALSE)</f>
        <v>#REF!</v>
      </c>
    </row>
    <row r="102" spans="1:212" s="176" customFormat="1" ht="13.5" customHeight="1">
      <c r="A102" s="177"/>
      <c r="F102" s="176" t="s">
        <v>3155</v>
      </c>
      <c r="I102" s="194" t="s">
        <v>3816</v>
      </c>
      <c r="J102" s="233">
        <v>1415</v>
      </c>
      <c r="K102" s="233">
        <v>99</v>
      </c>
      <c r="L102" s="169">
        <v>2210175</v>
      </c>
      <c r="M102" s="169">
        <v>7</v>
      </c>
      <c r="N102" s="169">
        <v>164003</v>
      </c>
      <c r="O102" s="169">
        <v>7</v>
      </c>
      <c r="P102" s="175"/>
      <c r="Q102" s="193" t="s">
        <v>3819</v>
      </c>
      <c r="R102" s="192"/>
      <c r="S102" s="195"/>
      <c r="T102" s="190"/>
      <c r="U102" s="175">
        <v>1</v>
      </c>
      <c r="V102" s="175">
        <v>3</v>
      </c>
      <c r="W102" s="175"/>
      <c r="X102" s="175"/>
      <c r="Y102" s="175"/>
      <c r="Z102" s="175"/>
      <c r="AA102" s="175"/>
      <c r="AB102" s="175">
        <v>6</v>
      </c>
      <c r="AC102" s="189">
        <v>1</v>
      </c>
      <c r="AE102" s="176">
        <v>74.2</v>
      </c>
      <c r="AF102" s="176">
        <v>71.099999999999994</v>
      </c>
      <c r="AG102" s="176">
        <v>79.599999999999994</v>
      </c>
      <c r="AH102" s="176">
        <v>96.8</v>
      </c>
      <c r="AI102" s="176">
        <v>88</v>
      </c>
      <c r="AJ102" s="176">
        <v>74.900000000000006</v>
      </c>
      <c r="AK102" s="176">
        <v>82.6</v>
      </c>
      <c r="AL102" s="176">
        <v>89.4</v>
      </c>
      <c r="AM102" s="176">
        <v>86.1</v>
      </c>
      <c r="AN102" s="176">
        <v>85.3</v>
      </c>
      <c r="AO102" s="176">
        <v>84.2</v>
      </c>
      <c r="AP102" s="176">
        <v>77.400000000000006</v>
      </c>
      <c r="AQ102" s="176">
        <v>80.5</v>
      </c>
      <c r="AR102" s="176">
        <v>81.7</v>
      </c>
      <c r="AS102" s="176">
        <v>76.8</v>
      </c>
      <c r="AT102" s="176">
        <v>92.6</v>
      </c>
      <c r="AU102" s="176">
        <v>93.9</v>
      </c>
      <c r="AV102" s="176">
        <v>80</v>
      </c>
      <c r="AW102" s="176">
        <v>79.400000000000006</v>
      </c>
      <c r="AX102" s="176">
        <v>107</v>
      </c>
      <c r="AY102" s="176">
        <v>82.2</v>
      </c>
      <c r="AZ102" s="176">
        <v>77.900000000000006</v>
      </c>
      <c r="BA102" s="176">
        <v>76.099999999999994</v>
      </c>
      <c r="BB102" s="176">
        <v>69.900000000000006</v>
      </c>
      <c r="BC102" s="176">
        <v>71.099999999999994</v>
      </c>
      <c r="BD102" s="176">
        <v>63.9</v>
      </c>
      <c r="BE102" s="176">
        <v>60.8</v>
      </c>
      <c r="BF102" s="176">
        <v>81.3</v>
      </c>
      <c r="BG102" s="176">
        <v>75.5</v>
      </c>
      <c r="BH102" s="176">
        <v>78.599999999999994</v>
      </c>
      <c r="BI102" s="176">
        <v>85.2</v>
      </c>
      <c r="BJ102" s="176">
        <v>93.7</v>
      </c>
      <c r="BK102" s="176">
        <v>99.8</v>
      </c>
      <c r="BL102" s="176">
        <v>90.7</v>
      </c>
      <c r="BM102" s="176">
        <v>87.7</v>
      </c>
      <c r="BN102" s="176">
        <v>80.599999999999994</v>
      </c>
      <c r="BO102" s="176">
        <v>82.8</v>
      </c>
      <c r="BP102" s="176">
        <v>82.7</v>
      </c>
      <c r="BQ102" s="176">
        <v>88.6</v>
      </c>
      <c r="BR102" s="176">
        <v>102.7</v>
      </c>
      <c r="BS102" s="176">
        <v>122</v>
      </c>
      <c r="BT102" s="176">
        <v>110.1</v>
      </c>
      <c r="BU102" s="176">
        <v>96.4</v>
      </c>
      <c r="BV102" s="176">
        <v>89.5</v>
      </c>
      <c r="BW102" s="176">
        <v>79.3</v>
      </c>
      <c r="BX102" s="176">
        <v>72.400000000000006</v>
      </c>
      <c r="BY102" s="176">
        <v>68.400000000000006</v>
      </c>
      <c r="BZ102" s="176">
        <v>64.5</v>
      </c>
      <c r="CA102" s="176">
        <v>65.599999999999994</v>
      </c>
      <c r="CB102" s="176">
        <v>64</v>
      </c>
      <c r="CC102" s="176">
        <v>65.599999999999994</v>
      </c>
      <c r="CD102" s="176">
        <v>82.1</v>
      </c>
      <c r="CE102" s="176">
        <v>92.7</v>
      </c>
      <c r="CF102" s="176">
        <v>86.9</v>
      </c>
      <c r="CG102" s="176">
        <v>85.3</v>
      </c>
      <c r="CH102" s="176">
        <v>83.5</v>
      </c>
      <c r="CI102" s="176">
        <v>80.7</v>
      </c>
      <c r="CJ102" s="176">
        <v>76.099999999999994</v>
      </c>
      <c r="CK102" s="176">
        <v>107.5</v>
      </c>
      <c r="CL102" s="176">
        <v>100.4</v>
      </c>
      <c r="CM102" s="176">
        <v>95.9</v>
      </c>
      <c r="CN102" s="176">
        <v>93.5</v>
      </c>
      <c r="CO102" s="176">
        <v>103.9</v>
      </c>
      <c r="CP102" s="176">
        <v>114</v>
      </c>
      <c r="CQ102" s="176">
        <v>104.7</v>
      </c>
      <c r="CR102" s="176">
        <v>86.6</v>
      </c>
      <c r="CS102" s="176">
        <v>87.6</v>
      </c>
      <c r="CT102" s="176">
        <v>93.2</v>
      </c>
      <c r="CU102" s="176">
        <v>92.4</v>
      </c>
      <c r="CV102" s="176">
        <v>85.4</v>
      </c>
      <c r="CW102" s="176">
        <v>78.099999999999994</v>
      </c>
      <c r="CX102" s="176">
        <v>72</v>
      </c>
      <c r="CY102" s="176">
        <v>82.2</v>
      </c>
      <c r="CZ102" s="176">
        <v>85.1</v>
      </c>
      <c r="DA102" s="176">
        <v>88.4</v>
      </c>
      <c r="DB102" s="176">
        <v>102.5</v>
      </c>
      <c r="DC102" s="176">
        <v>107.8</v>
      </c>
      <c r="DD102" s="176">
        <v>105.9</v>
      </c>
      <c r="DE102" s="176">
        <v>113.6</v>
      </c>
      <c r="DF102" s="176">
        <v>132.1</v>
      </c>
      <c r="DG102" s="176">
        <v>106.4</v>
      </c>
      <c r="DH102" s="176">
        <v>106</v>
      </c>
      <c r="DI102" s="176">
        <v>84.3</v>
      </c>
      <c r="DJ102" s="176">
        <v>74.5</v>
      </c>
      <c r="DK102" s="176">
        <v>74.7</v>
      </c>
      <c r="DL102" s="176">
        <v>67.2</v>
      </c>
      <c r="DM102" s="176">
        <v>68.099999999999994</v>
      </c>
      <c r="DN102" s="176">
        <v>80.7</v>
      </c>
      <c r="DO102" s="176">
        <v>93.5</v>
      </c>
      <c r="DP102" s="176">
        <v>85.7</v>
      </c>
      <c r="DQ102" s="176">
        <v>85.8</v>
      </c>
      <c r="DR102" s="176">
        <v>85.3</v>
      </c>
      <c r="DS102" s="176">
        <v>86.7</v>
      </c>
      <c r="DT102" s="176">
        <v>84.8</v>
      </c>
      <c r="DU102" s="176">
        <v>84.1</v>
      </c>
      <c r="DV102" s="176">
        <v>80.5</v>
      </c>
      <c r="DW102" s="176">
        <v>78.599999999999994</v>
      </c>
      <c r="DX102" s="176">
        <v>80</v>
      </c>
      <c r="DY102" s="176">
        <v>104.1</v>
      </c>
      <c r="DZ102" s="176">
        <v>115</v>
      </c>
      <c r="EA102" s="176">
        <v>117.2</v>
      </c>
      <c r="EB102" s="176">
        <v>119</v>
      </c>
      <c r="EC102" s="176">
        <v>112.9</v>
      </c>
      <c r="ED102" s="176">
        <v>94.3</v>
      </c>
      <c r="EE102" s="176">
        <v>93.2</v>
      </c>
      <c r="EF102" s="176">
        <v>90.2</v>
      </c>
      <c r="EG102" s="176">
        <v>85.6</v>
      </c>
      <c r="EH102" s="176">
        <v>84.4</v>
      </c>
      <c r="EI102" s="176">
        <v>84.6</v>
      </c>
      <c r="EJ102" s="176">
        <v>82.2</v>
      </c>
      <c r="EK102" s="176">
        <v>87.9</v>
      </c>
      <c r="EL102" s="176">
        <v>93.1</v>
      </c>
      <c r="EM102" s="176">
        <v>94.7</v>
      </c>
      <c r="EN102" s="176">
        <v>90.2</v>
      </c>
      <c r="EO102" s="176">
        <v>92.1</v>
      </c>
      <c r="EP102" s="176">
        <v>105.9</v>
      </c>
      <c r="EQ102" s="176">
        <v>103.1</v>
      </c>
      <c r="ER102" s="176">
        <v>92.7</v>
      </c>
      <c r="ES102" s="176">
        <v>87.1</v>
      </c>
      <c r="ET102" s="176">
        <v>78.099999999999994</v>
      </c>
      <c r="EU102" s="176">
        <v>75.5</v>
      </c>
      <c r="EV102" s="176">
        <v>72.7</v>
      </c>
      <c r="EW102" s="176">
        <v>74.5</v>
      </c>
      <c r="EX102" s="176">
        <v>94.6</v>
      </c>
      <c r="EY102" s="176">
        <v>103.1</v>
      </c>
      <c r="EZ102" s="176">
        <v>101</v>
      </c>
      <c r="FA102" s="176">
        <v>113.3</v>
      </c>
      <c r="FB102" s="176">
        <v>131.5</v>
      </c>
      <c r="FC102" s="176">
        <v>126.8</v>
      </c>
      <c r="FD102" s="176">
        <v>114.8</v>
      </c>
      <c r="FE102" s="176">
        <v>114.8</v>
      </c>
      <c r="FF102" s="176">
        <v>95.9</v>
      </c>
      <c r="FG102" s="176">
        <v>94.7</v>
      </c>
      <c r="FH102" s="176">
        <v>95.9</v>
      </c>
      <c r="FI102" s="176">
        <v>102.3</v>
      </c>
      <c r="FJ102" s="176">
        <v>128.5</v>
      </c>
      <c r="FK102" s="176">
        <v>115.6</v>
      </c>
      <c r="FL102" s="176">
        <v>99.2</v>
      </c>
      <c r="FM102" s="176">
        <v>100.5</v>
      </c>
      <c r="FN102" s="176">
        <v>104.3</v>
      </c>
      <c r="FO102" s="176">
        <v>97.5</v>
      </c>
      <c r="FP102" s="176">
        <v>105.7</v>
      </c>
      <c r="FQ102" s="176">
        <v>96.4</v>
      </c>
      <c r="FR102" s="176">
        <v>86.4</v>
      </c>
      <c r="FS102" s="176">
        <v>87.9</v>
      </c>
      <c r="FT102" s="176">
        <v>89</v>
      </c>
      <c r="FU102" s="176">
        <v>99.9</v>
      </c>
      <c r="FV102" s="176">
        <v>116.3</v>
      </c>
      <c r="FW102" s="176">
        <v>113.7</v>
      </c>
      <c r="FX102" s="176">
        <v>103.1</v>
      </c>
      <c r="FY102" s="176">
        <v>120.7</v>
      </c>
      <c r="FZ102" s="176">
        <v>99.5</v>
      </c>
      <c r="GA102" s="176">
        <v>95.8</v>
      </c>
      <c r="GB102" s="176">
        <v>96.4</v>
      </c>
      <c r="GC102" s="176">
        <v>87.8</v>
      </c>
      <c r="GD102" s="176">
        <v>82.6</v>
      </c>
      <c r="GE102" s="176">
        <v>89.7</v>
      </c>
      <c r="GF102" s="176">
        <v>92.7</v>
      </c>
      <c r="GG102" s="176">
        <v>95.8</v>
      </c>
      <c r="GH102" s="176">
        <v>111.6</v>
      </c>
      <c r="GI102" s="176">
        <v>103.5</v>
      </c>
      <c r="GJ102" s="176">
        <v>97.6</v>
      </c>
      <c r="GK102" s="176">
        <v>104.4</v>
      </c>
      <c r="GL102" s="176">
        <v>112.6</v>
      </c>
      <c r="GM102" s="176">
        <v>105.5</v>
      </c>
      <c r="GN102" s="176">
        <v>101.5</v>
      </c>
      <c r="GO102" s="176">
        <v>101.5</v>
      </c>
      <c r="GP102" s="176">
        <v>107.2</v>
      </c>
      <c r="GQ102" s="176">
        <f>HLOOKUP($J102,CPIデータまとめ!$B$3:$ABW$186,GQ$1,FALSE)</f>
        <v>105.6</v>
      </c>
      <c r="GR102" s="176">
        <f>HLOOKUP($J102,CPIデータまとめ!$B$3:$ABW$186,GR$1,FALSE)</f>
        <v>102.4</v>
      </c>
      <c r="GS102" s="176">
        <f>HLOOKUP($J102,CPIデータまとめ!$B$3:$ABW$186,GS$1,FALSE)</f>
        <v>104.1</v>
      </c>
      <c r="GT102" s="176">
        <f>HLOOKUP($J102,CPIデータまとめ!$B$3:$ABW$186,GT$1,FALSE)</f>
        <v>113.3</v>
      </c>
      <c r="GU102" s="176">
        <f>HLOOKUP($J102,CPIデータまとめ!$B$3:$ABW$186,GU$1,FALSE)</f>
        <v>104.8</v>
      </c>
      <c r="GV102" s="176">
        <f>HLOOKUP($J102,CPIデータまとめ!$B$3:$ABW$186,GV$1,FALSE)</f>
        <v>103.6</v>
      </c>
      <c r="GW102" s="176">
        <f>HLOOKUP($J102,CPIデータまとめ!$B$3:$ABW$186,GW$1,FALSE)</f>
        <v>105.2</v>
      </c>
      <c r="GX102" s="176">
        <f>HLOOKUP($J102,CPIデータまとめ!$B$3:$ABW$186,GX$1,FALSE)</f>
        <v>112</v>
      </c>
      <c r="GY102" s="176">
        <f>HLOOKUP($J102,CPIデータまとめ!$B$3:$ABW$186,GY$1,FALSE)</f>
        <v>106.1</v>
      </c>
      <c r="GZ102" s="176">
        <f>HLOOKUP($J102,CPIデータまとめ!$B$3:$ABW$186,GZ$1,FALSE)</f>
        <v>98.3</v>
      </c>
      <c r="HA102" s="176" t="e">
        <f>HLOOKUP($J102,CPIデータまとめ!$B$3:$ABW$186,HA$1,FALSE)</f>
        <v>#N/A</v>
      </c>
      <c r="HB102" s="176" t="e">
        <f>HLOOKUP($J102,CPIデータまとめ!$B$3:$ABW$186,HB$1,FALSE)</f>
        <v>#N/A</v>
      </c>
      <c r="HC102" s="176" t="e">
        <f>HLOOKUP($J102,CPIデータまとめ!$B$3:$ABW$186,HC$1,FALSE)</f>
        <v>#REF!</v>
      </c>
      <c r="HD102" s="176" t="e">
        <f>HLOOKUP($J102,CPIデータまとめ!$B$3:$ABW$186,HD$1,FALSE)</f>
        <v>#REF!</v>
      </c>
    </row>
    <row r="103" spans="1:212" s="176" customFormat="1" ht="13.5" customHeight="1">
      <c r="A103" s="177"/>
      <c r="F103" s="176" t="s">
        <v>3152</v>
      </c>
      <c r="I103" s="194" t="s">
        <v>3816</v>
      </c>
      <c r="J103" s="233">
        <v>1416</v>
      </c>
      <c r="K103" s="233">
        <v>100</v>
      </c>
      <c r="L103" s="169">
        <v>999834</v>
      </c>
      <c r="M103" s="169">
        <v>3</v>
      </c>
      <c r="N103" s="169">
        <v>62385</v>
      </c>
      <c r="O103" s="169">
        <v>2</v>
      </c>
      <c r="P103" s="175"/>
      <c r="Q103" s="193" t="s">
        <v>3819</v>
      </c>
      <c r="R103" s="192"/>
      <c r="S103" s="195"/>
      <c r="T103" s="190"/>
      <c r="U103" s="175">
        <v>1</v>
      </c>
      <c r="V103" s="175">
        <v>3</v>
      </c>
      <c r="W103" s="175"/>
      <c r="X103" s="175"/>
      <c r="Y103" s="175"/>
      <c r="Z103" s="175"/>
      <c r="AA103" s="175"/>
      <c r="AB103" s="175">
        <v>4</v>
      </c>
      <c r="AC103" s="189">
        <v>1</v>
      </c>
      <c r="AE103" s="176">
        <v>76.8</v>
      </c>
      <c r="AF103" s="176">
        <v>77.8</v>
      </c>
      <c r="AG103" s="176">
        <v>81.8</v>
      </c>
      <c r="AH103" s="176">
        <v>85.7</v>
      </c>
      <c r="AI103" s="176">
        <v>87.5</v>
      </c>
      <c r="AJ103" s="176">
        <v>84.2</v>
      </c>
      <c r="AK103" s="176">
        <v>82.2</v>
      </c>
      <c r="AL103" s="176">
        <v>79.099999999999994</v>
      </c>
      <c r="AM103" s="176">
        <v>80.8</v>
      </c>
      <c r="AN103" s="176">
        <v>80.599999999999994</v>
      </c>
      <c r="AO103" s="176">
        <v>79.400000000000006</v>
      </c>
      <c r="AP103" s="176">
        <v>78.900000000000006</v>
      </c>
      <c r="AQ103" s="176">
        <v>80.900000000000006</v>
      </c>
      <c r="AR103" s="176">
        <v>81.599999999999994</v>
      </c>
      <c r="AS103" s="176">
        <v>81.8</v>
      </c>
      <c r="AT103" s="176">
        <v>85.6</v>
      </c>
      <c r="AU103" s="176">
        <v>86.3</v>
      </c>
      <c r="AV103" s="176">
        <v>89.8</v>
      </c>
      <c r="AW103" s="176">
        <v>85.2</v>
      </c>
      <c r="AX103" s="176">
        <v>82.4</v>
      </c>
      <c r="AY103" s="176">
        <v>80.099999999999994</v>
      </c>
      <c r="AZ103" s="176">
        <v>79</v>
      </c>
      <c r="BA103" s="176">
        <v>76.7</v>
      </c>
      <c r="BB103" s="176">
        <v>76.599999999999994</v>
      </c>
      <c r="BC103" s="176">
        <v>78.5</v>
      </c>
      <c r="BD103" s="176">
        <v>78.900000000000006</v>
      </c>
      <c r="BE103" s="176">
        <v>80.2</v>
      </c>
      <c r="BF103" s="176">
        <v>83.3</v>
      </c>
      <c r="BG103" s="176">
        <v>93.2</v>
      </c>
      <c r="BH103" s="176">
        <v>98.8</v>
      </c>
      <c r="BI103" s="176">
        <v>94.5</v>
      </c>
      <c r="BJ103" s="176">
        <v>95.6</v>
      </c>
      <c r="BK103" s="176">
        <v>98.3</v>
      </c>
      <c r="BL103" s="176">
        <v>93.4</v>
      </c>
      <c r="BM103" s="176">
        <v>91.1</v>
      </c>
      <c r="BN103" s="176">
        <v>91</v>
      </c>
      <c r="BO103" s="176">
        <v>93.5</v>
      </c>
      <c r="BP103" s="176">
        <v>93.5</v>
      </c>
      <c r="BQ103" s="176">
        <v>94.8</v>
      </c>
      <c r="BR103" s="176">
        <v>99.9</v>
      </c>
      <c r="BS103" s="176">
        <v>103.2</v>
      </c>
      <c r="BT103" s="176">
        <v>107.9</v>
      </c>
      <c r="BU103" s="176">
        <v>104</v>
      </c>
      <c r="BV103" s="176">
        <v>101.6</v>
      </c>
      <c r="BW103" s="176">
        <v>100.4</v>
      </c>
      <c r="BX103" s="176">
        <v>98.9</v>
      </c>
      <c r="BY103" s="176">
        <v>95.7</v>
      </c>
      <c r="BZ103" s="176">
        <v>95.7</v>
      </c>
      <c r="CA103" s="176">
        <v>96.2</v>
      </c>
      <c r="CB103" s="176">
        <v>97.4</v>
      </c>
      <c r="CC103" s="176">
        <v>99.2</v>
      </c>
      <c r="CD103" s="176">
        <v>104.2</v>
      </c>
      <c r="CE103" s="176">
        <v>107.8</v>
      </c>
      <c r="CF103" s="176">
        <v>111.1</v>
      </c>
      <c r="CG103" s="176">
        <v>101.5</v>
      </c>
      <c r="CH103" s="176">
        <v>95.7</v>
      </c>
      <c r="CI103" s="176">
        <v>93.6</v>
      </c>
      <c r="CJ103" s="176">
        <v>89.2</v>
      </c>
      <c r="CK103" s="176">
        <v>83.9</v>
      </c>
      <c r="CL103" s="176">
        <v>85.2</v>
      </c>
      <c r="CM103" s="176">
        <v>85</v>
      </c>
      <c r="CN103" s="176">
        <v>86</v>
      </c>
      <c r="CO103" s="176">
        <v>89.2</v>
      </c>
      <c r="CP103" s="176">
        <v>89.9</v>
      </c>
      <c r="CQ103" s="176">
        <v>94.1</v>
      </c>
      <c r="CR103" s="176">
        <v>91.4</v>
      </c>
      <c r="CS103" s="176">
        <v>90</v>
      </c>
      <c r="CT103" s="176">
        <v>87.4</v>
      </c>
      <c r="CU103" s="176">
        <v>87.5</v>
      </c>
      <c r="CV103" s="176">
        <v>85.8</v>
      </c>
      <c r="CW103" s="176">
        <v>85.6</v>
      </c>
      <c r="CX103" s="176">
        <v>83.5</v>
      </c>
      <c r="CY103" s="176">
        <v>88.7</v>
      </c>
      <c r="CZ103" s="176">
        <v>89.3</v>
      </c>
      <c r="DA103" s="176">
        <v>92.8</v>
      </c>
      <c r="DB103" s="176">
        <v>97.6</v>
      </c>
      <c r="DC103" s="176">
        <v>103.1</v>
      </c>
      <c r="DD103" s="176">
        <v>113.7</v>
      </c>
      <c r="DE103" s="176">
        <v>113.4</v>
      </c>
      <c r="DF103" s="176">
        <v>119.2</v>
      </c>
      <c r="DG103" s="176">
        <v>111.3</v>
      </c>
      <c r="DH103" s="176">
        <v>106.2</v>
      </c>
      <c r="DI103" s="176">
        <v>95.1</v>
      </c>
      <c r="DJ103" s="176">
        <v>96.7</v>
      </c>
      <c r="DK103" s="176">
        <v>95.7</v>
      </c>
      <c r="DL103" s="176">
        <v>97.4</v>
      </c>
      <c r="DM103" s="176">
        <v>95.5</v>
      </c>
      <c r="DN103" s="176">
        <v>99.8</v>
      </c>
      <c r="DO103" s="176">
        <v>101.6</v>
      </c>
      <c r="DP103" s="176">
        <v>101.2</v>
      </c>
      <c r="DQ103" s="176">
        <v>96.5</v>
      </c>
      <c r="DR103" s="176">
        <v>99.9</v>
      </c>
      <c r="DS103" s="176">
        <v>99.1</v>
      </c>
      <c r="DT103" s="176">
        <v>95.1</v>
      </c>
      <c r="DU103" s="176">
        <v>92</v>
      </c>
      <c r="DV103" s="176">
        <v>92.2</v>
      </c>
      <c r="DW103" s="176">
        <v>93.9</v>
      </c>
      <c r="DX103" s="176">
        <v>97.6</v>
      </c>
      <c r="DY103" s="176">
        <v>102.3</v>
      </c>
      <c r="DZ103" s="176">
        <v>105.9</v>
      </c>
      <c r="EA103" s="176">
        <v>110.2</v>
      </c>
      <c r="EB103" s="176">
        <v>113.1</v>
      </c>
      <c r="EC103" s="176">
        <v>115.3</v>
      </c>
      <c r="ED103" s="176">
        <v>110</v>
      </c>
      <c r="EE103" s="176">
        <v>108.4</v>
      </c>
      <c r="EF103" s="176">
        <v>103.6</v>
      </c>
      <c r="EG103" s="176">
        <v>100.6</v>
      </c>
      <c r="EH103" s="176">
        <v>99.7</v>
      </c>
      <c r="EI103" s="176">
        <v>100.3</v>
      </c>
      <c r="EJ103" s="176">
        <v>101.7</v>
      </c>
      <c r="EK103" s="176">
        <v>103.9</v>
      </c>
      <c r="EL103" s="176">
        <v>107.1</v>
      </c>
      <c r="EM103" s="176">
        <v>107.2</v>
      </c>
      <c r="EN103" s="176">
        <v>106.3</v>
      </c>
      <c r="EO103" s="176">
        <v>107.5</v>
      </c>
      <c r="EP103" s="176">
        <v>103</v>
      </c>
      <c r="EQ103" s="176">
        <v>103.6</v>
      </c>
      <c r="ER103" s="176">
        <v>100.3</v>
      </c>
      <c r="ES103" s="176">
        <v>97.3</v>
      </c>
      <c r="ET103" s="176">
        <v>96.7</v>
      </c>
      <c r="EU103" s="176">
        <v>96.8</v>
      </c>
      <c r="EV103" s="176">
        <v>97.3</v>
      </c>
      <c r="EW103" s="176">
        <v>95.5</v>
      </c>
      <c r="EX103" s="176">
        <v>101.1</v>
      </c>
      <c r="EY103" s="176">
        <v>100.6</v>
      </c>
      <c r="EZ103" s="176">
        <v>103.7</v>
      </c>
      <c r="FA103" s="176">
        <v>104.3</v>
      </c>
      <c r="FB103" s="176">
        <v>103.9</v>
      </c>
      <c r="FC103" s="176">
        <v>103.8</v>
      </c>
      <c r="FD103" s="176">
        <v>101.7</v>
      </c>
      <c r="FE103" s="176">
        <v>99.4</v>
      </c>
      <c r="FF103" s="176">
        <v>97.8</v>
      </c>
      <c r="FG103" s="176">
        <v>100.4</v>
      </c>
      <c r="FH103" s="176">
        <v>101</v>
      </c>
      <c r="FI103" s="176">
        <v>103.2</v>
      </c>
      <c r="FJ103" s="176">
        <v>117.8</v>
      </c>
      <c r="FK103" s="176">
        <v>119.2</v>
      </c>
      <c r="FL103" s="176">
        <v>118.5</v>
      </c>
      <c r="FM103" s="176">
        <v>116.1</v>
      </c>
      <c r="FN103" s="176">
        <v>113.3</v>
      </c>
      <c r="FO103" s="176">
        <v>112.5</v>
      </c>
      <c r="FP103" s="176">
        <v>107.2</v>
      </c>
      <c r="FQ103" s="176">
        <v>103.3</v>
      </c>
      <c r="FR103" s="176">
        <v>104.1</v>
      </c>
      <c r="FS103" s="176">
        <v>106.8</v>
      </c>
      <c r="FT103" s="176">
        <v>112.6</v>
      </c>
      <c r="FU103" s="176">
        <v>119.2</v>
      </c>
      <c r="FV103" s="176">
        <v>121.6</v>
      </c>
      <c r="FW103" s="176">
        <v>122.6</v>
      </c>
      <c r="FX103" s="176">
        <v>118.7</v>
      </c>
      <c r="FY103" s="176">
        <v>114.4</v>
      </c>
      <c r="FZ103" s="176">
        <v>111.4</v>
      </c>
      <c r="GA103" s="176">
        <v>110.3</v>
      </c>
      <c r="GB103" s="176">
        <v>108.6</v>
      </c>
      <c r="GC103" s="176">
        <v>103.5</v>
      </c>
      <c r="GD103" s="176">
        <v>103.8</v>
      </c>
      <c r="GE103" s="176">
        <v>103.3</v>
      </c>
      <c r="GF103" s="176">
        <v>103</v>
      </c>
      <c r="GG103" s="176">
        <v>104.2</v>
      </c>
      <c r="GH103" s="176">
        <v>103.5</v>
      </c>
      <c r="GI103" s="176">
        <v>103</v>
      </c>
      <c r="GJ103" s="176">
        <v>103.5</v>
      </c>
      <c r="GK103" s="176">
        <v>103.2</v>
      </c>
      <c r="GL103" s="176">
        <v>102.3</v>
      </c>
      <c r="GM103" s="176">
        <v>103.6</v>
      </c>
      <c r="GN103" s="176">
        <v>102.9</v>
      </c>
      <c r="GO103" s="176">
        <v>102.4</v>
      </c>
      <c r="GP103" s="176">
        <v>102.2</v>
      </c>
      <c r="GQ103" s="176">
        <f>HLOOKUP($J103,CPIデータまとめ!$B$3:$ABW$186,GQ$1,FALSE)</f>
        <v>111.4</v>
      </c>
      <c r="GR103" s="176">
        <f>HLOOKUP($J103,CPIデータまとめ!$B$3:$ABW$186,GR$1,FALSE)</f>
        <v>114</v>
      </c>
      <c r="GS103" s="176">
        <f>HLOOKUP($J103,CPIデータまとめ!$B$3:$ABW$186,GS$1,FALSE)</f>
        <v>119.4</v>
      </c>
      <c r="GT103" s="176">
        <f>HLOOKUP($J103,CPIデータまとめ!$B$3:$ABW$186,GT$1,FALSE)</f>
        <v>130.69999999999999</v>
      </c>
      <c r="GU103" s="176">
        <f>HLOOKUP($J103,CPIデータまとめ!$B$3:$ABW$186,GU$1,FALSE)</f>
        <v>132</v>
      </c>
      <c r="GV103" s="176">
        <f>HLOOKUP($J103,CPIデータまとめ!$B$3:$ABW$186,GV$1,FALSE)</f>
        <v>135</v>
      </c>
      <c r="GW103" s="176">
        <f>HLOOKUP($J103,CPIデータまとめ!$B$3:$ABW$186,GW$1,FALSE)</f>
        <v>133.5</v>
      </c>
      <c r="GX103" s="176">
        <f>HLOOKUP($J103,CPIデータまとめ!$B$3:$ABW$186,GX$1,FALSE)</f>
        <v>128</v>
      </c>
      <c r="GY103" s="176">
        <f>HLOOKUP($J103,CPIデータまとめ!$B$3:$ABW$186,GY$1,FALSE)</f>
        <v>125.5</v>
      </c>
      <c r="GZ103" s="176">
        <f>HLOOKUP($J103,CPIデータまとめ!$B$3:$ABW$186,GZ$1,FALSE)</f>
        <v>118</v>
      </c>
      <c r="HA103" s="176" t="e">
        <f>HLOOKUP($J103,CPIデータまとめ!$B$3:$ABW$186,HA$1,FALSE)</f>
        <v>#N/A</v>
      </c>
      <c r="HB103" s="176" t="e">
        <f>HLOOKUP($J103,CPIデータまとめ!$B$3:$ABW$186,HB$1,FALSE)</f>
        <v>#N/A</v>
      </c>
      <c r="HC103" s="176" t="e">
        <f>HLOOKUP($J103,CPIデータまとめ!$B$3:$ABW$186,HC$1,FALSE)</f>
        <v>#REF!</v>
      </c>
      <c r="HD103" s="176" t="e">
        <f>HLOOKUP($J103,CPIデータまとめ!$B$3:$ABW$186,HD$1,FALSE)</f>
        <v>#REF!</v>
      </c>
    </row>
    <row r="104" spans="1:212" s="176" customFormat="1" ht="13.5" customHeight="1">
      <c r="A104" s="177"/>
      <c r="F104" s="176" t="s">
        <v>3150</v>
      </c>
      <c r="I104" s="194" t="s">
        <v>3816</v>
      </c>
      <c r="J104" s="233">
        <v>1417</v>
      </c>
      <c r="K104" s="233">
        <v>101</v>
      </c>
      <c r="L104" s="169">
        <v>3007137</v>
      </c>
      <c r="M104" s="169">
        <v>10</v>
      </c>
      <c r="N104" s="169">
        <v>223816</v>
      </c>
      <c r="O104" s="169">
        <v>9</v>
      </c>
      <c r="P104" s="175"/>
      <c r="Q104" s="193" t="s">
        <v>3819</v>
      </c>
      <c r="R104" s="192" t="s">
        <v>3818</v>
      </c>
      <c r="S104" s="195"/>
      <c r="T104" s="190"/>
      <c r="U104" s="175">
        <v>1</v>
      </c>
      <c r="V104" s="175">
        <v>3</v>
      </c>
      <c r="W104" s="175"/>
      <c r="X104" s="175"/>
      <c r="Y104" s="175"/>
      <c r="Z104" s="175"/>
      <c r="AA104" s="175"/>
      <c r="AB104" s="175">
        <v>6</v>
      </c>
      <c r="AC104" s="189">
        <v>1</v>
      </c>
      <c r="AE104" s="176">
        <v>81.3</v>
      </c>
      <c r="AF104" s="176">
        <v>81.5</v>
      </c>
      <c r="AG104" s="176">
        <v>82.5</v>
      </c>
      <c r="AH104" s="176">
        <v>81.099999999999994</v>
      </c>
      <c r="AI104" s="176">
        <v>73.099999999999994</v>
      </c>
      <c r="AJ104" s="176">
        <v>63.8</v>
      </c>
      <c r="AK104" s="176">
        <v>62.5</v>
      </c>
      <c r="AL104" s="176">
        <v>61.5</v>
      </c>
      <c r="AM104" s="176">
        <v>63.3</v>
      </c>
      <c r="AN104" s="176">
        <v>71.900000000000006</v>
      </c>
      <c r="AO104" s="176">
        <v>72.2</v>
      </c>
      <c r="AP104" s="176">
        <v>74.7</v>
      </c>
      <c r="AQ104" s="176">
        <v>77.7</v>
      </c>
      <c r="AR104" s="176">
        <v>80.599999999999994</v>
      </c>
      <c r="AS104" s="176">
        <v>81.5</v>
      </c>
      <c r="AT104" s="176">
        <v>80.8</v>
      </c>
      <c r="AU104" s="176">
        <v>77.2</v>
      </c>
      <c r="AV104" s="176">
        <v>73.099999999999994</v>
      </c>
      <c r="AW104" s="176">
        <v>72.2</v>
      </c>
      <c r="AX104" s="176">
        <v>76.7</v>
      </c>
      <c r="AY104" s="176">
        <v>76.599999999999994</v>
      </c>
      <c r="AZ104" s="176">
        <v>73.8</v>
      </c>
      <c r="BA104" s="176">
        <v>70.900000000000006</v>
      </c>
      <c r="BB104" s="176">
        <v>70</v>
      </c>
      <c r="BC104" s="176">
        <v>70.8</v>
      </c>
      <c r="BD104" s="176">
        <v>69.7</v>
      </c>
      <c r="BE104" s="176">
        <v>68.599999999999994</v>
      </c>
      <c r="BF104" s="176">
        <v>67.900000000000006</v>
      </c>
      <c r="BG104" s="176">
        <v>60.8</v>
      </c>
      <c r="BH104" s="176">
        <v>59</v>
      </c>
      <c r="BI104" s="176">
        <v>64.3</v>
      </c>
      <c r="BJ104" s="176">
        <v>70.599999999999994</v>
      </c>
      <c r="BK104" s="176">
        <v>71.5</v>
      </c>
      <c r="BL104" s="176">
        <v>68.7</v>
      </c>
      <c r="BM104" s="176">
        <v>68</v>
      </c>
      <c r="BN104" s="176">
        <v>70.3</v>
      </c>
      <c r="BO104" s="176">
        <v>71.5</v>
      </c>
      <c r="BP104" s="176">
        <v>75.2</v>
      </c>
      <c r="BQ104" s="176">
        <v>88.1</v>
      </c>
      <c r="BR104" s="176">
        <v>97.2</v>
      </c>
      <c r="BS104" s="176">
        <v>91.1</v>
      </c>
      <c r="BT104" s="176">
        <v>84.6</v>
      </c>
      <c r="BU104" s="176">
        <v>81.099999999999994</v>
      </c>
      <c r="BV104" s="176">
        <v>82.3</v>
      </c>
      <c r="BW104" s="176">
        <v>80.900000000000006</v>
      </c>
      <c r="BX104" s="176">
        <v>75.7</v>
      </c>
      <c r="BY104" s="176">
        <v>74.599999999999994</v>
      </c>
      <c r="BZ104" s="176">
        <v>74.3</v>
      </c>
      <c r="CA104" s="176">
        <v>76</v>
      </c>
      <c r="CB104" s="176">
        <v>81.7</v>
      </c>
      <c r="CC104" s="176">
        <v>83.5</v>
      </c>
      <c r="CD104" s="176">
        <v>85.3</v>
      </c>
      <c r="CE104" s="176">
        <v>77.099999999999994</v>
      </c>
      <c r="CF104" s="176">
        <v>75.599999999999994</v>
      </c>
      <c r="CG104" s="176">
        <v>78.2</v>
      </c>
      <c r="CH104" s="176">
        <v>80.599999999999994</v>
      </c>
      <c r="CI104" s="176">
        <v>82.5</v>
      </c>
      <c r="CJ104" s="176">
        <v>82.4</v>
      </c>
      <c r="CK104" s="176">
        <v>82.8</v>
      </c>
      <c r="CL104" s="176">
        <v>83</v>
      </c>
      <c r="CM104" s="176">
        <v>83.6</v>
      </c>
      <c r="CN104" s="176">
        <v>88.7</v>
      </c>
      <c r="CO104" s="176">
        <v>93.7</v>
      </c>
      <c r="CP104" s="176">
        <v>99</v>
      </c>
      <c r="CQ104" s="176">
        <v>89.5</v>
      </c>
      <c r="CR104" s="176">
        <v>76</v>
      </c>
      <c r="CS104" s="176">
        <v>76.099999999999994</v>
      </c>
      <c r="CT104" s="176">
        <v>78.2</v>
      </c>
      <c r="CU104" s="176">
        <v>80.400000000000006</v>
      </c>
      <c r="CV104" s="176">
        <v>81</v>
      </c>
      <c r="CW104" s="176">
        <v>80.400000000000006</v>
      </c>
      <c r="CX104" s="176">
        <v>82.7</v>
      </c>
      <c r="CY104" s="176">
        <v>86.2</v>
      </c>
      <c r="CZ104" s="176">
        <v>87.7</v>
      </c>
      <c r="DA104" s="176">
        <v>88.2</v>
      </c>
      <c r="DB104" s="176">
        <v>88.4</v>
      </c>
      <c r="DC104" s="176">
        <v>84.6</v>
      </c>
      <c r="DD104" s="176">
        <v>78.400000000000006</v>
      </c>
      <c r="DE104" s="176">
        <v>79</v>
      </c>
      <c r="DF104" s="176">
        <v>83</v>
      </c>
      <c r="DG104" s="176">
        <v>83.7</v>
      </c>
      <c r="DH104" s="176">
        <v>84</v>
      </c>
      <c r="DI104" s="176">
        <v>82.7</v>
      </c>
      <c r="DJ104" s="176">
        <v>82.3</v>
      </c>
      <c r="DK104" s="176">
        <v>84.6</v>
      </c>
      <c r="DL104" s="176">
        <v>85.6</v>
      </c>
      <c r="DM104" s="176">
        <v>86.8</v>
      </c>
      <c r="DN104" s="176">
        <v>84</v>
      </c>
      <c r="DO104" s="176">
        <v>75.7</v>
      </c>
      <c r="DP104" s="176">
        <v>68.3</v>
      </c>
      <c r="DQ104" s="176">
        <v>73</v>
      </c>
      <c r="DR104" s="176">
        <v>77.2</v>
      </c>
      <c r="DS104" s="176">
        <v>77.400000000000006</v>
      </c>
      <c r="DT104" s="176">
        <v>76.8</v>
      </c>
      <c r="DU104" s="176">
        <v>76.5</v>
      </c>
      <c r="DV104" s="176">
        <v>77.8</v>
      </c>
      <c r="DW104" s="176">
        <v>79.3</v>
      </c>
      <c r="DX104" s="176">
        <v>78.900000000000006</v>
      </c>
      <c r="DY104" s="176">
        <v>81.2</v>
      </c>
      <c r="DZ104" s="176">
        <v>80.099999999999994</v>
      </c>
      <c r="EA104" s="176">
        <v>74.7</v>
      </c>
      <c r="EB104" s="176">
        <v>75.3</v>
      </c>
      <c r="EC104" s="176">
        <v>74.400000000000006</v>
      </c>
      <c r="ED104" s="176">
        <v>74.400000000000006</v>
      </c>
      <c r="EE104" s="176">
        <v>77.099999999999994</v>
      </c>
      <c r="EF104" s="176">
        <v>76.099999999999994</v>
      </c>
      <c r="EG104" s="176">
        <v>75.5</v>
      </c>
      <c r="EH104" s="176">
        <v>76</v>
      </c>
      <c r="EI104" s="176">
        <v>77</v>
      </c>
      <c r="EJ104" s="176">
        <v>76.099999999999994</v>
      </c>
      <c r="EK104" s="176">
        <v>77.2</v>
      </c>
      <c r="EL104" s="176">
        <v>81.400000000000006</v>
      </c>
      <c r="EM104" s="176">
        <v>79.599999999999994</v>
      </c>
      <c r="EN104" s="176">
        <v>78.900000000000006</v>
      </c>
      <c r="EO104" s="176">
        <v>80.599999999999994</v>
      </c>
      <c r="EP104" s="176">
        <v>97.4</v>
      </c>
      <c r="EQ104" s="176">
        <v>98.3</v>
      </c>
      <c r="ER104" s="176">
        <v>90.4</v>
      </c>
      <c r="ES104" s="176">
        <v>88.2</v>
      </c>
      <c r="ET104" s="176">
        <v>89.3</v>
      </c>
      <c r="EU104" s="176">
        <v>94.6</v>
      </c>
      <c r="EV104" s="176">
        <v>101.5</v>
      </c>
      <c r="EW104" s="176">
        <v>104.2</v>
      </c>
      <c r="EX104" s="176">
        <v>104.1</v>
      </c>
      <c r="EY104" s="176">
        <v>101.1</v>
      </c>
      <c r="EZ104" s="176">
        <v>89.9</v>
      </c>
      <c r="FA104" s="176">
        <v>87.4</v>
      </c>
      <c r="FB104" s="176">
        <v>91.1</v>
      </c>
      <c r="FC104" s="176">
        <v>92.6</v>
      </c>
      <c r="FD104" s="176">
        <v>102.9</v>
      </c>
      <c r="FE104" s="176">
        <v>108</v>
      </c>
      <c r="FF104" s="176">
        <v>117.6</v>
      </c>
      <c r="FG104" s="176">
        <v>122.8</v>
      </c>
      <c r="FH104" s="176">
        <v>122</v>
      </c>
      <c r="FI104" s="176">
        <v>122.9</v>
      </c>
      <c r="FJ104" s="176">
        <v>118.6</v>
      </c>
      <c r="FK104" s="176">
        <v>100</v>
      </c>
      <c r="FL104" s="176">
        <v>81.5</v>
      </c>
      <c r="FM104" s="176">
        <v>78.8</v>
      </c>
      <c r="FN104" s="176">
        <v>79.7</v>
      </c>
      <c r="FO104" s="176">
        <v>84.3</v>
      </c>
      <c r="FP104" s="176">
        <v>90.7</v>
      </c>
      <c r="FQ104" s="176">
        <v>88.8</v>
      </c>
      <c r="FR104" s="176">
        <v>89.8</v>
      </c>
      <c r="FS104" s="176">
        <v>91</v>
      </c>
      <c r="FT104" s="176">
        <v>90.6</v>
      </c>
      <c r="FU104" s="176">
        <v>92.5</v>
      </c>
      <c r="FV104" s="176">
        <v>95.8</v>
      </c>
      <c r="FW104" s="176">
        <v>96.5</v>
      </c>
      <c r="FX104" s="176">
        <v>94.4</v>
      </c>
      <c r="FY104" s="176">
        <v>109</v>
      </c>
      <c r="FZ104" s="176">
        <v>111.3</v>
      </c>
      <c r="GA104" s="176">
        <v>97.9</v>
      </c>
      <c r="GB104" s="176">
        <v>87</v>
      </c>
      <c r="GC104" s="176">
        <v>82.5</v>
      </c>
      <c r="GD104" s="176">
        <v>82.7</v>
      </c>
      <c r="GE104" s="176">
        <v>85.7</v>
      </c>
      <c r="GF104" s="176">
        <v>86.2</v>
      </c>
      <c r="GG104" s="176">
        <v>87.2</v>
      </c>
      <c r="GH104" s="176">
        <v>85.1</v>
      </c>
      <c r="GI104" s="176">
        <v>80.599999999999994</v>
      </c>
      <c r="GJ104" s="176">
        <v>77.2</v>
      </c>
      <c r="GK104" s="176">
        <v>81.7</v>
      </c>
      <c r="GL104" s="176">
        <v>91</v>
      </c>
      <c r="GM104" s="176">
        <v>98.1</v>
      </c>
      <c r="GN104" s="176">
        <v>98.3</v>
      </c>
      <c r="GO104" s="176">
        <v>99.4</v>
      </c>
      <c r="GP104" s="176">
        <v>105.7</v>
      </c>
      <c r="GQ104" s="176">
        <f>HLOOKUP($J104,CPIデータまとめ!$B$3:$ABW$186,GQ$1,FALSE)</f>
        <v>112.2</v>
      </c>
      <c r="GR104" s="176">
        <f>HLOOKUP($J104,CPIデータまとめ!$B$3:$ABW$186,GR$1,FALSE)</f>
        <v>114.6</v>
      </c>
      <c r="GS104" s="176">
        <f>HLOOKUP($J104,CPIデータまとめ!$B$3:$ABW$186,GS$1,FALSE)</f>
        <v>114.8</v>
      </c>
      <c r="GT104" s="176">
        <f>HLOOKUP($J104,CPIデータまとめ!$B$3:$ABW$186,GT$1,FALSE)</f>
        <v>116.7</v>
      </c>
      <c r="GU104" s="176">
        <f>HLOOKUP($J104,CPIデータまとめ!$B$3:$ABW$186,GU$1,FALSE)</f>
        <v>109</v>
      </c>
      <c r="GV104" s="176">
        <f>HLOOKUP($J104,CPIデータまとめ!$B$3:$ABW$186,GV$1,FALSE)</f>
        <v>105.3</v>
      </c>
      <c r="GW104" s="176">
        <f>HLOOKUP($J104,CPIデータまとめ!$B$3:$ABW$186,GW$1,FALSE)</f>
        <v>102.2</v>
      </c>
      <c r="GX104" s="176">
        <f>HLOOKUP($J104,CPIデータまとめ!$B$3:$ABW$186,GX$1,FALSE)</f>
        <v>107</v>
      </c>
      <c r="GY104" s="176">
        <f>HLOOKUP($J104,CPIデータまとめ!$B$3:$ABW$186,GY$1,FALSE)</f>
        <v>109.8</v>
      </c>
      <c r="GZ104" s="176">
        <f>HLOOKUP($J104,CPIデータまとめ!$B$3:$ABW$186,GZ$1,FALSE)</f>
        <v>99.4</v>
      </c>
      <c r="HA104" s="176" t="e">
        <f>HLOOKUP($J104,CPIデータまとめ!$B$3:$ABW$186,HA$1,FALSE)</f>
        <v>#N/A</v>
      </c>
      <c r="HB104" s="176" t="e">
        <f>HLOOKUP($J104,CPIデータまとめ!$B$3:$ABW$186,HB$1,FALSE)</f>
        <v>#N/A</v>
      </c>
      <c r="HC104" s="176" t="e">
        <f>HLOOKUP($J104,CPIデータまとめ!$B$3:$ABW$186,HC$1,FALSE)</f>
        <v>#REF!</v>
      </c>
      <c r="HD104" s="176" t="e">
        <f>HLOOKUP($J104,CPIデータまとめ!$B$3:$ABW$186,HD$1,FALSE)</f>
        <v>#REF!</v>
      </c>
    </row>
    <row r="105" spans="1:212" s="176" customFormat="1" ht="13.5" customHeight="1">
      <c r="A105" s="177"/>
      <c r="F105" s="176" t="s">
        <v>3146</v>
      </c>
      <c r="I105" s="194" t="s">
        <v>3816</v>
      </c>
      <c r="J105" s="233">
        <v>1419</v>
      </c>
      <c r="K105" s="233">
        <v>102</v>
      </c>
      <c r="L105" s="169">
        <v>840309</v>
      </c>
      <c r="M105" s="169">
        <v>3</v>
      </c>
      <c r="N105" s="169">
        <v>61742</v>
      </c>
      <c r="O105" s="169">
        <v>2</v>
      </c>
      <c r="P105" s="175" t="s">
        <v>3833</v>
      </c>
      <c r="Q105" s="193" t="s">
        <v>3819</v>
      </c>
      <c r="R105" s="192" t="s">
        <v>3818</v>
      </c>
      <c r="S105" s="195"/>
      <c r="T105" s="190" t="s">
        <v>3831</v>
      </c>
      <c r="U105" s="175">
        <v>1</v>
      </c>
      <c r="V105" s="175">
        <v>3</v>
      </c>
      <c r="W105" s="175"/>
      <c r="X105" s="175"/>
      <c r="Y105" s="175"/>
      <c r="Z105" s="175"/>
      <c r="AA105" s="175"/>
      <c r="AB105" s="175">
        <v>3</v>
      </c>
      <c r="AC105" s="189">
        <v>1</v>
      </c>
      <c r="AE105" s="176">
        <v>73.3</v>
      </c>
      <c r="AF105" s="176">
        <v>70</v>
      </c>
      <c r="AG105" s="176">
        <v>71</v>
      </c>
      <c r="AH105" s="176">
        <v>71.099999999999994</v>
      </c>
      <c r="AI105" s="176">
        <v>75.2</v>
      </c>
      <c r="AJ105" s="176">
        <v>136.1</v>
      </c>
      <c r="AK105" s="176">
        <v>178.6</v>
      </c>
      <c r="AL105" s="176">
        <v>127.4</v>
      </c>
      <c r="AM105" s="176">
        <v>82.6</v>
      </c>
      <c r="AN105" s="176">
        <v>72.400000000000006</v>
      </c>
      <c r="AO105" s="176">
        <v>66.5</v>
      </c>
      <c r="AP105" s="176">
        <v>66.5</v>
      </c>
      <c r="AQ105" s="176">
        <v>73.900000000000006</v>
      </c>
      <c r="AR105" s="176">
        <v>70.400000000000006</v>
      </c>
      <c r="AS105" s="176">
        <v>67.5</v>
      </c>
      <c r="AT105" s="176">
        <v>65.7</v>
      </c>
      <c r="AU105" s="176">
        <v>68.8</v>
      </c>
      <c r="AV105" s="176">
        <v>112.8</v>
      </c>
      <c r="AW105" s="176">
        <v>145.1</v>
      </c>
      <c r="AX105" s="176">
        <v>111.7</v>
      </c>
      <c r="AY105" s="176">
        <v>78.2</v>
      </c>
      <c r="AZ105" s="176">
        <v>69.2</v>
      </c>
      <c r="BA105" s="176">
        <v>63.9</v>
      </c>
      <c r="BB105" s="176">
        <v>64.599999999999994</v>
      </c>
      <c r="BC105" s="176">
        <v>73.8</v>
      </c>
      <c r="BD105" s="176">
        <v>67.2</v>
      </c>
      <c r="BE105" s="176">
        <v>66.400000000000006</v>
      </c>
      <c r="BF105" s="176">
        <v>67.900000000000006</v>
      </c>
      <c r="BG105" s="176">
        <v>77.900000000000006</v>
      </c>
      <c r="BH105" s="176">
        <v>123.4</v>
      </c>
      <c r="BI105" s="176">
        <v>161.69999999999999</v>
      </c>
      <c r="BJ105" s="176">
        <v>126.7</v>
      </c>
      <c r="BK105" s="176">
        <v>86.9</v>
      </c>
      <c r="BL105" s="176">
        <v>72.8</v>
      </c>
      <c r="BM105" s="176">
        <v>67.8</v>
      </c>
      <c r="BN105" s="176">
        <v>68.7</v>
      </c>
      <c r="BO105" s="176">
        <v>73.7</v>
      </c>
      <c r="BP105" s="176">
        <v>72.400000000000006</v>
      </c>
      <c r="BQ105" s="176">
        <v>71</v>
      </c>
      <c r="BR105" s="176">
        <v>72.8</v>
      </c>
      <c r="BS105" s="176">
        <v>76.3</v>
      </c>
      <c r="BT105" s="176">
        <v>114.8</v>
      </c>
      <c r="BU105" s="176">
        <v>165.9</v>
      </c>
      <c r="BV105" s="176">
        <v>146.19999999999999</v>
      </c>
      <c r="BW105" s="176">
        <v>110.5</v>
      </c>
      <c r="BX105" s="176">
        <v>85.2</v>
      </c>
      <c r="BY105" s="176">
        <v>79.900000000000006</v>
      </c>
      <c r="BZ105" s="176">
        <v>85.8</v>
      </c>
      <c r="CA105" s="176">
        <v>94.9</v>
      </c>
      <c r="CB105" s="176">
        <v>97.9</v>
      </c>
      <c r="CC105" s="176">
        <v>99.8</v>
      </c>
      <c r="CD105" s="176">
        <v>103.6</v>
      </c>
      <c r="CE105" s="176">
        <v>112.8</v>
      </c>
      <c r="CF105" s="176">
        <v>166.8</v>
      </c>
      <c r="CG105" s="176">
        <v>183.6</v>
      </c>
      <c r="CH105" s="176">
        <v>130.30000000000001</v>
      </c>
      <c r="CI105" s="176">
        <v>94.7</v>
      </c>
      <c r="CJ105" s="176">
        <v>88.7</v>
      </c>
      <c r="CK105" s="176">
        <v>83.7</v>
      </c>
      <c r="CL105" s="176">
        <v>82.3</v>
      </c>
      <c r="CM105" s="176">
        <v>88.2</v>
      </c>
      <c r="CN105" s="176">
        <v>84.5</v>
      </c>
      <c r="CO105" s="176">
        <v>84.3</v>
      </c>
      <c r="CP105" s="176">
        <v>82.7</v>
      </c>
      <c r="CQ105" s="176">
        <v>87.6</v>
      </c>
      <c r="CR105" s="176">
        <v>130.19999999999999</v>
      </c>
      <c r="CS105" s="176">
        <v>152</v>
      </c>
      <c r="CT105" s="176">
        <v>119.3</v>
      </c>
      <c r="CU105" s="176">
        <v>89.6</v>
      </c>
      <c r="CV105" s="176">
        <v>82</v>
      </c>
      <c r="CW105" s="176">
        <v>76.7</v>
      </c>
      <c r="CX105" s="176">
        <v>77.5</v>
      </c>
      <c r="CY105" s="176">
        <v>90.8</v>
      </c>
      <c r="CZ105" s="176">
        <v>82.6</v>
      </c>
      <c r="DA105" s="176">
        <v>80.599999999999994</v>
      </c>
      <c r="DB105" s="176">
        <v>85.6</v>
      </c>
      <c r="DC105" s="176">
        <v>90.8</v>
      </c>
      <c r="DD105" s="176">
        <v>157.6</v>
      </c>
      <c r="DE105" s="176">
        <v>195.9</v>
      </c>
      <c r="DF105" s="176">
        <v>156</v>
      </c>
      <c r="DG105" s="176">
        <v>99.9</v>
      </c>
      <c r="DH105" s="176">
        <v>86.4</v>
      </c>
      <c r="DI105" s="176">
        <v>79.599999999999994</v>
      </c>
      <c r="DJ105" s="176">
        <v>83</v>
      </c>
      <c r="DK105" s="176">
        <v>90.6</v>
      </c>
      <c r="DL105" s="176">
        <v>85.9</v>
      </c>
      <c r="DM105" s="176">
        <v>88.2</v>
      </c>
      <c r="DN105" s="176">
        <v>96.8</v>
      </c>
      <c r="DO105" s="176">
        <v>105.2</v>
      </c>
      <c r="DP105" s="176">
        <v>162.1</v>
      </c>
      <c r="DQ105" s="176">
        <v>184.7</v>
      </c>
      <c r="DR105" s="176">
        <v>156.4</v>
      </c>
      <c r="DS105" s="176">
        <v>109</v>
      </c>
      <c r="DT105" s="176">
        <v>93.1</v>
      </c>
      <c r="DU105" s="176">
        <v>88.6</v>
      </c>
      <c r="DV105" s="176">
        <v>90.1</v>
      </c>
      <c r="DW105" s="176">
        <v>97.6</v>
      </c>
      <c r="DX105" s="176">
        <v>94.4</v>
      </c>
      <c r="DY105" s="176">
        <v>99</v>
      </c>
      <c r="DZ105" s="176">
        <v>103.3</v>
      </c>
      <c r="EA105" s="176">
        <v>108.8</v>
      </c>
      <c r="EB105" s="176">
        <v>162.4</v>
      </c>
      <c r="EC105" s="176">
        <v>189.3</v>
      </c>
      <c r="ED105" s="176">
        <v>143.19999999999999</v>
      </c>
      <c r="EE105" s="176">
        <v>100.7</v>
      </c>
      <c r="EF105" s="176">
        <v>88.2</v>
      </c>
      <c r="EG105" s="176">
        <v>82.8</v>
      </c>
      <c r="EH105" s="176">
        <v>83.9</v>
      </c>
      <c r="EI105" s="176">
        <v>86.3</v>
      </c>
      <c r="EJ105" s="176">
        <v>82.7</v>
      </c>
      <c r="EK105" s="176">
        <v>81.8</v>
      </c>
      <c r="EL105" s="176">
        <v>82.2</v>
      </c>
      <c r="EM105" s="176">
        <v>84.9</v>
      </c>
      <c r="EN105" s="176">
        <v>140.4</v>
      </c>
      <c r="EO105" s="176">
        <v>164</v>
      </c>
      <c r="EP105" s="176">
        <v>138.19999999999999</v>
      </c>
      <c r="EQ105" s="176">
        <v>100.3</v>
      </c>
      <c r="ER105" s="176">
        <v>85.4</v>
      </c>
      <c r="ES105" s="176">
        <v>83</v>
      </c>
      <c r="ET105" s="176">
        <v>84.4</v>
      </c>
      <c r="EU105" s="176">
        <v>93.8</v>
      </c>
      <c r="EV105" s="176">
        <v>92</v>
      </c>
      <c r="EW105" s="176">
        <v>95.8</v>
      </c>
      <c r="EX105" s="176">
        <v>103</v>
      </c>
      <c r="EY105" s="176">
        <v>112</v>
      </c>
      <c r="EZ105" s="176">
        <v>168.8</v>
      </c>
      <c r="FA105" s="176">
        <v>201.9</v>
      </c>
      <c r="FB105" s="176">
        <v>148.30000000000001</v>
      </c>
      <c r="FC105" s="176">
        <v>100.7</v>
      </c>
      <c r="FD105" s="176">
        <v>95</v>
      </c>
      <c r="FE105" s="176">
        <v>86.9</v>
      </c>
      <c r="FF105" s="176">
        <v>87.8</v>
      </c>
      <c r="FG105" s="176">
        <v>95</v>
      </c>
      <c r="FH105" s="176">
        <v>94.9</v>
      </c>
      <c r="FI105" s="176">
        <v>95.4</v>
      </c>
      <c r="FJ105" s="176">
        <v>93.9</v>
      </c>
      <c r="FK105" s="176">
        <v>97.3</v>
      </c>
      <c r="FL105" s="176">
        <v>156.30000000000001</v>
      </c>
      <c r="FM105" s="176">
        <v>208.2</v>
      </c>
      <c r="FN105" s="176">
        <v>147.30000000000001</v>
      </c>
      <c r="FO105" s="176">
        <v>104.9</v>
      </c>
      <c r="FP105" s="176">
        <v>97.1</v>
      </c>
      <c r="FQ105" s="176">
        <v>89.4</v>
      </c>
      <c r="FR105" s="176">
        <v>90.4</v>
      </c>
      <c r="FS105" s="176">
        <v>101.9</v>
      </c>
      <c r="FT105" s="176">
        <v>103.2</v>
      </c>
      <c r="FU105" s="176">
        <v>109.7</v>
      </c>
      <c r="FV105" s="176">
        <v>112.8</v>
      </c>
      <c r="FW105" s="176">
        <v>121.9</v>
      </c>
      <c r="FX105" s="176">
        <v>183.7</v>
      </c>
      <c r="FY105" s="176">
        <v>206.1</v>
      </c>
      <c r="FZ105" s="176">
        <v>146.6</v>
      </c>
      <c r="GA105" s="176">
        <v>103.6</v>
      </c>
      <c r="GB105" s="176">
        <v>91.3</v>
      </c>
      <c r="GC105" s="176">
        <v>85.5</v>
      </c>
      <c r="GD105" s="176">
        <v>86.8</v>
      </c>
      <c r="GE105" s="176">
        <v>96.3</v>
      </c>
      <c r="GF105" s="176">
        <v>87.7</v>
      </c>
      <c r="GG105" s="176">
        <v>85.1</v>
      </c>
      <c r="GH105" s="176">
        <v>83.8</v>
      </c>
      <c r="GI105" s="176">
        <v>90.1</v>
      </c>
      <c r="GJ105" s="176">
        <v>140.4</v>
      </c>
      <c r="GK105" s="176">
        <v>179.4</v>
      </c>
      <c r="GL105" s="176">
        <v>120.4</v>
      </c>
      <c r="GM105" s="176">
        <v>96.6</v>
      </c>
      <c r="GN105" s="176">
        <v>89.6</v>
      </c>
      <c r="GO105" s="176">
        <v>93</v>
      </c>
      <c r="GP105" s="176">
        <v>94.5</v>
      </c>
      <c r="GQ105" s="176">
        <f>HLOOKUP($J105,CPIデータまとめ!$B$3:$ABW$186,GQ$1,FALSE)</f>
        <v>96.1</v>
      </c>
      <c r="GR105" s="176">
        <f>HLOOKUP($J105,CPIデータまとめ!$B$3:$ABW$186,GR$1,FALSE)</f>
        <v>96.7</v>
      </c>
      <c r="GS105" s="176">
        <f>HLOOKUP($J105,CPIデータまとめ!$B$3:$ABW$186,GS$1,FALSE)</f>
        <v>97.8</v>
      </c>
      <c r="GT105" s="176">
        <f>HLOOKUP($J105,CPIデータまとめ!$B$3:$ABW$186,GT$1,FALSE)</f>
        <v>103.2</v>
      </c>
      <c r="GU105" s="176">
        <f>HLOOKUP($J105,CPIデータまとめ!$B$3:$ABW$186,GU$1,FALSE)</f>
        <v>115.9</v>
      </c>
      <c r="GV105" s="176">
        <f>HLOOKUP($J105,CPIデータまとめ!$B$3:$ABW$186,GV$1,FALSE)</f>
        <v>186</v>
      </c>
      <c r="GW105" s="176">
        <f>HLOOKUP($J105,CPIデータまとめ!$B$3:$ABW$186,GW$1,FALSE)</f>
        <v>208</v>
      </c>
      <c r="GX105" s="176">
        <f>HLOOKUP($J105,CPIデータまとめ!$B$3:$ABW$186,GX$1,FALSE)</f>
        <v>143.4</v>
      </c>
      <c r="GY105" s="176">
        <f>HLOOKUP($J105,CPIデータまとめ!$B$3:$ABW$186,GY$1,FALSE)</f>
        <v>115.6</v>
      </c>
      <c r="GZ105" s="176">
        <f>HLOOKUP($J105,CPIデータまとめ!$B$3:$ABW$186,GZ$1,FALSE)</f>
        <v>103.6</v>
      </c>
      <c r="HA105" s="176" t="e">
        <f>HLOOKUP($J105,CPIデータまとめ!$B$3:$ABW$186,HA$1,FALSE)</f>
        <v>#N/A</v>
      </c>
      <c r="HB105" s="176" t="e">
        <f>HLOOKUP($J105,CPIデータまとめ!$B$3:$ABW$186,HB$1,FALSE)</f>
        <v>#N/A</v>
      </c>
      <c r="HC105" s="176" t="e">
        <f>HLOOKUP($J105,CPIデータまとめ!$B$3:$ABW$186,HC$1,FALSE)</f>
        <v>#REF!</v>
      </c>
      <c r="HD105" s="176" t="e">
        <f>HLOOKUP($J105,CPIデータまとめ!$B$3:$ABW$186,HD$1,FALSE)</f>
        <v>#REF!</v>
      </c>
    </row>
    <row r="106" spans="1:212" s="176" customFormat="1" ht="13.5" customHeight="1">
      <c r="A106" s="177"/>
      <c r="F106" s="176" t="s">
        <v>4332</v>
      </c>
      <c r="I106" s="194" t="s">
        <v>3816</v>
      </c>
      <c r="J106" s="233">
        <v>1420</v>
      </c>
      <c r="K106" s="233">
        <v>103</v>
      </c>
      <c r="L106" s="169">
        <v>1244434</v>
      </c>
      <c r="M106" s="169">
        <v>4</v>
      </c>
      <c r="N106" s="169">
        <v>98402</v>
      </c>
      <c r="O106" s="169">
        <v>4</v>
      </c>
      <c r="P106" s="175" t="s">
        <v>3833</v>
      </c>
      <c r="Q106" s="193" t="s">
        <v>3819</v>
      </c>
      <c r="R106" s="192"/>
      <c r="S106" s="195"/>
      <c r="T106" s="190" t="s">
        <v>3831</v>
      </c>
      <c r="U106" s="175">
        <v>1</v>
      </c>
      <c r="V106" s="175">
        <v>3</v>
      </c>
      <c r="W106" s="175"/>
      <c r="X106" s="175"/>
      <c r="Y106" s="175"/>
      <c r="Z106" s="175"/>
      <c r="AA106" s="175"/>
      <c r="AB106" s="175">
        <v>4</v>
      </c>
      <c r="AC106" s="189">
        <v>1</v>
      </c>
      <c r="AE106" s="176">
        <v>91.3</v>
      </c>
      <c r="AF106" s="176">
        <v>88.3</v>
      </c>
      <c r="AG106" s="176">
        <v>87.6</v>
      </c>
      <c r="AH106" s="176">
        <v>87.1</v>
      </c>
      <c r="AI106" s="176">
        <v>89.5</v>
      </c>
      <c r="AJ106" s="176">
        <v>89.4</v>
      </c>
      <c r="AK106" s="176">
        <v>91.2</v>
      </c>
      <c r="AL106" s="176">
        <v>94</v>
      </c>
      <c r="AM106" s="176">
        <v>97.8</v>
      </c>
      <c r="AN106" s="176">
        <v>101.4</v>
      </c>
      <c r="AO106" s="176">
        <v>99</v>
      </c>
      <c r="AP106" s="176">
        <v>94.8</v>
      </c>
      <c r="AQ106" s="176">
        <v>92.1</v>
      </c>
      <c r="AR106" s="176">
        <v>92.1</v>
      </c>
      <c r="AS106" s="176">
        <v>88</v>
      </c>
      <c r="AT106" s="176">
        <v>89.7</v>
      </c>
      <c r="AU106" s="176">
        <v>87.9</v>
      </c>
      <c r="AV106" s="176">
        <v>89.3</v>
      </c>
      <c r="AW106" s="176">
        <v>89.1</v>
      </c>
      <c r="AX106" s="176">
        <v>104.3</v>
      </c>
      <c r="AY106" s="176">
        <v>106.6</v>
      </c>
      <c r="AZ106" s="176">
        <v>109.2</v>
      </c>
      <c r="BA106" s="176">
        <v>111.5</v>
      </c>
      <c r="BB106" s="176">
        <v>102.3</v>
      </c>
      <c r="BC106" s="176">
        <v>102.2</v>
      </c>
      <c r="BD106" s="176">
        <v>100.2</v>
      </c>
      <c r="BE106" s="176">
        <v>101.6</v>
      </c>
      <c r="BF106" s="176">
        <v>103.3</v>
      </c>
      <c r="BG106" s="176">
        <v>104.9</v>
      </c>
      <c r="BH106" s="176">
        <v>114.6</v>
      </c>
      <c r="BI106" s="176">
        <v>129.30000000000001</v>
      </c>
      <c r="BJ106" s="176">
        <v>140.5</v>
      </c>
      <c r="BK106" s="176">
        <v>146.4</v>
      </c>
      <c r="BL106" s="176">
        <v>146.9</v>
      </c>
      <c r="BM106" s="176">
        <v>129.30000000000001</v>
      </c>
      <c r="BN106" s="176">
        <v>117.6</v>
      </c>
      <c r="BO106" s="176">
        <v>112.2</v>
      </c>
      <c r="BP106" s="176">
        <v>110.3</v>
      </c>
      <c r="BQ106" s="176">
        <v>107.1</v>
      </c>
      <c r="BR106" s="176">
        <v>106.3</v>
      </c>
      <c r="BS106" s="176">
        <v>106.7</v>
      </c>
      <c r="BT106" s="176">
        <v>104.2</v>
      </c>
      <c r="BU106" s="176">
        <v>105.2</v>
      </c>
      <c r="BV106" s="176">
        <v>107.8</v>
      </c>
      <c r="BW106" s="176">
        <v>108.7</v>
      </c>
      <c r="BX106" s="176">
        <v>108</v>
      </c>
      <c r="BY106" s="176">
        <v>109.4</v>
      </c>
      <c r="BZ106" s="176">
        <v>106.7</v>
      </c>
      <c r="CA106" s="176">
        <v>105.6</v>
      </c>
      <c r="CB106" s="176">
        <v>106</v>
      </c>
      <c r="CC106" s="176">
        <v>106.3</v>
      </c>
      <c r="CD106" s="176">
        <v>108.1</v>
      </c>
      <c r="CE106" s="176">
        <v>106</v>
      </c>
      <c r="CF106" s="176">
        <v>106.3</v>
      </c>
      <c r="CG106" s="176">
        <v>108.4</v>
      </c>
      <c r="CH106" s="176">
        <v>111.2</v>
      </c>
      <c r="CI106" s="176">
        <v>111.3</v>
      </c>
      <c r="CJ106" s="176">
        <v>111.6</v>
      </c>
      <c r="CK106" s="176">
        <v>112.8</v>
      </c>
      <c r="CL106" s="176">
        <v>101.8</v>
      </c>
      <c r="CM106" s="176">
        <v>95.8</v>
      </c>
      <c r="CN106" s="176">
        <v>91</v>
      </c>
      <c r="CO106" s="176">
        <v>88.5</v>
      </c>
      <c r="CP106" s="176">
        <v>85.4</v>
      </c>
      <c r="CQ106" s="176">
        <v>83.8</v>
      </c>
      <c r="CR106" s="176">
        <v>80.5</v>
      </c>
      <c r="CS106" s="176">
        <v>80.5</v>
      </c>
      <c r="CT106" s="176">
        <v>80</v>
      </c>
      <c r="CU106" s="176">
        <v>81.099999999999994</v>
      </c>
      <c r="CV106" s="176">
        <v>78.8</v>
      </c>
      <c r="CW106" s="176">
        <v>79.599999999999994</v>
      </c>
      <c r="CX106" s="176">
        <v>78.099999999999994</v>
      </c>
      <c r="CY106" s="176">
        <v>79.099999999999994</v>
      </c>
      <c r="CZ106" s="176">
        <v>79.099999999999994</v>
      </c>
      <c r="DA106" s="176">
        <v>76.5</v>
      </c>
      <c r="DB106" s="176">
        <v>77</v>
      </c>
      <c r="DC106" s="176">
        <v>77.3</v>
      </c>
      <c r="DD106" s="176">
        <v>76.7</v>
      </c>
      <c r="DE106" s="176">
        <v>79.099999999999994</v>
      </c>
      <c r="DF106" s="176">
        <v>78.2</v>
      </c>
      <c r="DG106" s="176">
        <v>80.099999999999994</v>
      </c>
      <c r="DH106" s="176">
        <v>77.599999999999994</v>
      </c>
      <c r="DI106" s="176">
        <v>77.3</v>
      </c>
      <c r="DJ106" s="176">
        <v>74.099999999999994</v>
      </c>
      <c r="DK106" s="176">
        <v>77.599999999999994</v>
      </c>
      <c r="DL106" s="176">
        <v>76.7</v>
      </c>
      <c r="DM106" s="176">
        <v>76.599999999999994</v>
      </c>
      <c r="DN106" s="176">
        <v>76.2</v>
      </c>
      <c r="DO106" s="176">
        <v>77.400000000000006</v>
      </c>
      <c r="DP106" s="176">
        <v>77.5</v>
      </c>
      <c r="DQ106" s="176">
        <v>77.2</v>
      </c>
      <c r="DR106" s="176">
        <v>86.3</v>
      </c>
      <c r="DS106" s="176">
        <v>91.2</v>
      </c>
      <c r="DT106" s="176">
        <v>94</v>
      </c>
      <c r="DU106" s="176">
        <v>97.4</v>
      </c>
      <c r="DV106" s="176">
        <v>93.3</v>
      </c>
      <c r="DW106" s="176">
        <v>94.4</v>
      </c>
      <c r="DX106" s="176">
        <v>92.8</v>
      </c>
      <c r="DY106" s="176">
        <v>89.6</v>
      </c>
      <c r="DZ106" s="176">
        <v>88.3</v>
      </c>
      <c r="EA106" s="176">
        <v>88.3</v>
      </c>
      <c r="EB106" s="176">
        <v>87.4</v>
      </c>
      <c r="EC106" s="176">
        <v>88.7</v>
      </c>
      <c r="ED106" s="176">
        <v>88.6</v>
      </c>
      <c r="EE106" s="176">
        <v>88.9</v>
      </c>
      <c r="EF106" s="176">
        <v>89.5</v>
      </c>
      <c r="EG106" s="176">
        <v>91</v>
      </c>
      <c r="EH106" s="176">
        <v>87.6</v>
      </c>
      <c r="EI106" s="176">
        <v>88.6</v>
      </c>
      <c r="EJ106" s="176">
        <v>88</v>
      </c>
      <c r="EK106" s="176">
        <v>86</v>
      </c>
      <c r="EL106" s="176">
        <v>86.5</v>
      </c>
      <c r="EM106" s="176">
        <v>87.9</v>
      </c>
      <c r="EN106" s="176">
        <v>85.8</v>
      </c>
      <c r="EO106" s="176">
        <v>86.7</v>
      </c>
      <c r="EP106" s="176">
        <v>88.1</v>
      </c>
      <c r="EQ106" s="176">
        <v>88.4</v>
      </c>
      <c r="ER106" s="176">
        <v>87.2</v>
      </c>
      <c r="ES106" s="176">
        <v>91.1</v>
      </c>
      <c r="ET106" s="176">
        <v>91.7</v>
      </c>
      <c r="EU106" s="176">
        <v>91.5</v>
      </c>
      <c r="EV106" s="176">
        <v>91.6</v>
      </c>
      <c r="EW106" s="176">
        <v>91.5</v>
      </c>
      <c r="EX106" s="176">
        <v>94.5</v>
      </c>
      <c r="EY106" s="176">
        <v>97.8</v>
      </c>
      <c r="EZ106" s="176">
        <v>99.8</v>
      </c>
      <c r="FA106" s="176">
        <v>99.3</v>
      </c>
      <c r="FB106" s="176">
        <v>102.8</v>
      </c>
      <c r="FC106" s="176">
        <v>106.6</v>
      </c>
      <c r="FD106" s="176">
        <v>109.1</v>
      </c>
      <c r="FE106" s="176">
        <v>108.4</v>
      </c>
      <c r="FF106" s="176">
        <v>102.8</v>
      </c>
      <c r="FG106" s="176">
        <v>99.4</v>
      </c>
      <c r="FH106" s="176">
        <v>96.2</v>
      </c>
      <c r="FI106" s="176">
        <v>97.3</v>
      </c>
      <c r="FJ106" s="176">
        <v>95.1</v>
      </c>
      <c r="FK106" s="176">
        <v>93.6</v>
      </c>
      <c r="FL106" s="176">
        <v>91.6</v>
      </c>
      <c r="FM106" s="176">
        <v>90.6</v>
      </c>
      <c r="FN106" s="176">
        <v>93.2</v>
      </c>
      <c r="FO106" s="176">
        <v>93.9</v>
      </c>
      <c r="FP106" s="176">
        <v>95</v>
      </c>
      <c r="FQ106" s="176">
        <v>93.8</v>
      </c>
      <c r="FR106" s="176">
        <v>94.8</v>
      </c>
      <c r="FS106" s="176">
        <v>96.7</v>
      </c>
      <c r="FT106" s="176">
        <v>99.8</v>
      </c>
      <c r="FU106" s="176">
        <v>100.7</v>
      </c>
      <c r="FV106" s="176">
        <v>101.9</v>
      </c>
      <c r="FW106" s="176">
        <v>102.6</v>
      </c>
      <c r="FX106" s="176">
        <v>101.5</v>
      </c>
      <c r="FY106" s="176">
        <v>100.7</v>
      </c>
      <c r="FZ106" s="176">
        <v>103.5</v>
      </c>
      <c r="GA106" s="176">
        <v>105.3</v>
      </c>
      <c r="GB106" s="176">
        <v>105.7</v>
      </c>
      <c r="GC106" s="176">
        <v>104.9</v>
      </c>
      <c r="GD106" s="176">
        <v>106.6</v>
      </c>
      <c r="GE106" s="176">
        <v>107.8</v>
      </c>
      <c r="GF106" s="176">
        <v>106.1</v>
      </c>
      <c r="GG106" s="176">
        <v>105.4</v>
      </c>
      <c r="GH106" s="176">
        <v>101.9</v>
      </c>
      <c r="GI106" s="176">
        <v>99.8</v>
      </c>
      <c r="GJ106" s="176">
        <v>97.9</v>
      </c>
      <c r="GK106" s="176">
        <v>101.1</v>
      </c>
      <c r="GL106" s="176">
        <v>102</v>
      </c>
      <c r="GM106" s="176">
        <v>104.6</v>
      </c>
      <c r="GN106" s="176">
        <v>104</v>
      </c>
      <c r="GO106" s="176">
        <v>105.8</v>
      </c>
      <c r="GP106" s="176">
        <v>110.9</v>
      </c>
      <c r="GQ106" s="176">
        <f>HLOOKUP($J106,CPIデータまとめ!$B$3:$ABW$186,GQ$1,FALSE)</f>
        <v>111.2</v>
      </c>
      <c r="GR106" s="176">
        <f>HLOOKUP($J106,CPIデータまとめ!$B$3:$ABW$186,GR$1,FALSE)</f>
        <v>111.6</v>
      </c>
      <c r="GS106" s="176">
        <f>HLOOKUP($J106,CPIデータまとめ!$B$3:$ABW$186,GS$1,FALSE)</f>
        <v>111</v>
      </c>
      <c r="GT106" s="176">
        <f>HLOOKUP($J106,CPIデータまとめ!$B$3:$ABW$186,GT$1,FALSE)</f>
        <v>112.3</v>
      </c>
      <c r="GU106" s="176">
        <f>HLOOKUP($J106,CPIデータまとめ!$B$3:$ABW$186,GU$1,FALSE)</f>
        <v>110.8</v>
      </c>
      <c r="GV106" s="176">
        <f>HLOOKUP($J106,CPIデータまとめ!$B$3:$ABW$186,GV$1,FALSE)</f>
        <v>112.1</v>
      </c>
      <c r="GW106" s="176">
        <f>HLOOKUP($J106,CPIデータまとめ!$B$3:$ABW$186,GW$1,FALSE)</f>
        <v>111.3</v>
      </c>
      <c r="GX106" s="176">
        <f>HLOOKUP($J106,CPIデータまとめ!$B$3:$ABW$186,GX$1,FALSE)</f>
        <v>112.9</v>
      </c>
      <c r="GY106" s="176">
        <f>HLOOKUP($J106,CPIデータまとめ!$B$3:$ABW$186,GY$1,FALSE)</f>
        <v>116.9</v>
      </c>
      <c r="GZ106" s="176">
        <f>HLOOKUP($J106,CPIデータまとめ!$B$3:$ABW$186,GZ$1,FALSE)</f>
        <v>120.1</v>
      </c>
      <c r="HA106" s="176" t="e">
        <f>HLOOKUP($J106,CPIデータまとめ!$B$3:$ABW$186,HA$1,FALSE)</f>
        <v>#N/A</v>
      </c>
      <c r="HB106" s="176" t="e">
        <f>HLOOKUP($J106,CPIデータまとめ!$B$3:$ABW$186,HB$1,FALSE)</f>
        <v>#N/A</v>
      </c>
      <c r="HC106" s="176" t="e">
        <f>HLOOKUP($J106,CPIデータまとめ!$B$3:$ABW$186,HC$1,FALSE)</f>
        <v>#REF!</v>
      </c>
      <c r="HD106" s="176" t="e">
        <f>HLOOKUP($J106,CPIデータまとめ!$B$3:$ABW$186,HD$1,FALSE)</f>
        <v>#REF!</v>
      </c>
    </row>
    <row r="107" spans="1:212" s="176" customFormat="1" ht="13.5" customHeight="1">
      <c r="A107" s="177"/>
      <c r="F107" s="176" t="s">
        <v>4331</v>
      </c>
      <c r="I107" s="194"/>
      <c r="J107" s="233">
        <v>1421</v>
      </c>
      <c r="K107" s="233">
        <v>104</v>
      </c>
      <c r="L107" s="169">
        <v>933319</v>
      </c>
      <c r="M107" s="169">
        <v>3</v>
      </c>
      <c r="N107" s="169">
        <v>73319</v>
      </c>
      <c r="O107" s="169">
        <v>3</v>
      </c>
      <c r="P107" s="175" t="s">
        <v>3821</v>
      </c>
      <c r="Q107" s="193" t="s">
        <v>3819</v>
      </c>
      <c r="R107" s="192"/>
      <c r="S107" s="195"/>
      <c r="T107" s="190" t="s">
        <v>3819</v>
      </c>
      <c r="U107" s="175">
        <v>1</v>
      </c>
      <c r="V107" s="175">
        <v>3</v>
      </c>
      <c r="W107" s="175"/>
      <c r="X107" s="175"/>
      <c r="Y107" s="175"/>
      <c r="Z107" s="175"/>
      <c r="AA107" s="175"/>
      <c r="AB107" s="175">
        <v>4</v>
      </c>
      <c r="AC107" s="189">
        <v>1</v>
      </c>
      <c r="AE107" s="176">
        <v>0</v>
      </c>
      <c r="AF107" s="176">
        <v>0</v>
      </c>
      <c r="AG107" s="176">
        <v>0</v>
      </c>
      <c r="AH107" s="176">
        <v>0</v>
      </c>
      <c r="AI107" s="176">
        <v>0</v>
      </c>
      <c r="AJ107" s="176">
        <v>0</v>
      </c>
      <c r="AK107" s="176">
        <v>0</v>
      </c>
      <c r="AL107" s="176">
        <v>0</v>
      </c>
      <c r="AM107" s="176">
        <v>0</v>
      </c>
      <c r="AN107" s="176">
        <v>0</v>
      </c>
      <c r="AO107" s="176">
        <v>0</v>
      </c>
      <c r="AP107" s="176">
        <v>0</v>
      </c>
      <c r="AQ107" s="176">
        <v>0</v>
      </c>
      <c r="AR107" s="176">
        <v>0</v>
      </c>
      <c r="AS107" s="176">
        <v>0</v>
      </c>
      <c r="AT107" s="176">
        <v>0</v>
      </c>
      <c r="AU107" s="176">
        <v>0</v>
      </c>
      <c r="AV107" s="176">
        <v>0</v>
      </c>
      <c r="AW107" s="176">
        <v>0</v>
      </c>
      <c r="AX107" s="176">
        <v>0</v>
      </c>
      <c r="AY107" s="176">
        <v>0</v>
      </c>
      <c r="AZ107" s="176">
        <v>0</v>
      </c>
      <c r="BA107" s="176">
        <v>0</v>
      </c>
      <c r="BB107" s="176">
        <v>0</v>
      </c>
      <c r="BC107" s="176">
        <v>0</v>
      </c>
      <c r="BD107" s="176">
        <v>0</v>
      </c>
      <c r="BE107" s="176">
        <v>0</v>
      </c>
      <c r="BF107" s="176">
        <v>0</v>
      </c>
      <c r="BG107" s="176">
        <v>0</v>
      </c>
      <c r="BH107" s="176">
        <v>0</v>
      </c>
      <c r="BI107" s="176">
        <v>0</v>
      </c>
      <c r="BJ107" s="176">
        <v>0</v>
      </c>
      <c r="BK107" s="176">
        <v>0</v>
      </c>
      <c r="BL107" s="176">
        <v>0</v>
      </c>
      <c r="BM107" s="176">
        <v>0</v>
      </c>
      <c r="BN107" s="176">
        <v>0</v>
      </c>
      <c r="BO107" s="176">
        <v>0</v>
      </c>
      <c r="BP107" s="176">
        <v>0</v>
      </c>
      <c r="BQ107" s="176">
        <v>0</v>
      </c>
      <c r="BR107" s="176">
        <v>0</v>
      </c>
      <c r="BS107" s="176">
        <v>0</v>
      </c>
      <c r="BT107" s="176">
        <v>0</v>
      </c>
      <c r="BU107" s="176">
        <v>0</v>
      </c>
      <c r="BV107" s="176">
        <v>0</v>
      </c>
      <c r="BW107" s="176">
        <v>0</v>
      </c>
      <c r="BX107" s="176">
        <v>0</v>
      </c>
      <c r="BY107" s="176">
        <v>0</v>
      </c>
      <c r="BZ107" s="176">
        <v>0</v>
      </c>
      <c r="CA107" s="176">
        <v>0</v>
      </c>
      <c r="CB107" s="176">
        <v>0</v>
      </c>
      <c r="CC107" s="176">
        <v>0</v>
      </c>
      <c r="CD107" s="176">
        <v>0</v>
      </c>
      <c r="CE107" s="176">
        <v>0</v>
      </c>
      <c r="CF107" s="176">
        <v>0</v>
      </c>
      <c r="CG107" s="176">
        <v>0</v>
      </c>
      <c r="CH107" s="176">
        <v>0</v>
      </c>
      <c r="CI107" s="176">
        <v>0</v>
      </c>
      <c r="CJ107" s="176">
        <v>0</v>
      </c>
      <c r="CK107" s="176">
        <v>0</v>
      </c>
      <c r="CL107" s="176">
        <v>0</v>
      </c>
      <c r="CM107" s="176">
        <v>0</v>
      </c>
      <c r="CN107" s="176">
        <v>0</v>
      </c>
      <c r="CO107" s="176">
        <v>0</v>
      </c>
      <c r="CP107" s="176">
        <v>0</v>
      </c>
      <c r="CQ107" s="176">
        <v>0</v>
      </c>
      <c r="CR107" s="176">
        <v>0</v>
      </c>
      <c r="CS107" s="176">
        <v>0</v>
      </c>
      <c r="CT107" s="176">
        <v>0</v>
      </c>
      <c r="CU107" s="176">
        <v>0</v>
      </c>
      <c r="CV107" s="176">
        <v>0</v>
      </c>
      <c r="CW107" s="176">
        <v>0</v>
      </c>
      <c r="CX107" s="176">
        <v>0</v>
      </c>
      <c r="CY107" s="176">
        <v>0</v>
      </c>
      <c r="CZ107" s="176">
        <v>0</v>
      </c>
      <c r="DA107" s="176">
        <v>0</v>
      </c>
      <c r="DB107" s="176">
        <v>0</v>
      </c>
      <c r="DC107" s="176">
        <v>0</v>
      </c>
      <c r="DD107" s="176">
        <v>0</v>
      </c>
      <c r="DE107" s="176">
        <v>0</v>
      </c>
      <c r="DF107" s="176">
        <v>0</v>
      </c>
      <c r="DG107" s="176">
        <v>0</v>
      </c>
      <c r="DH107" s="176">
        <v>0</v>
      </c>
      <c r="DI107" s="176">
        <v>0</v>
      </c>
      <c r="DJ107" s="176">
        <v>0</v>
      </c>
      <c r="DK107" s="176">
        <v>0</v>
      </c>
      <c r="DL107" s="176">
        <v>0</v>
      </c>
      <c r="DM107" s="176">
        <v>0</v>
      </c>
      <c r="DN107" s="176">
        <v>0</v>
      </c>
      <c r="DO107" s="176">
        <v>0</v>
      </c>
      <c r="DP107" s="176">
        <v>0</v>
      </c>
      <c r="DQ107" s="176">
        <v>0</v>
      </c>
      <c r="DR107" s="176">
        <v>0</v>
      </c>
      <c r="DS107" s="176">
        <v>0</v>
      </c>
      <c r="DT107" s="176">
        <v>0</v>
      </c>
      <c r="DU107" s="176">
        <v>0</v>
      </c>
      <c r="DV107" s="176">
        <v>0</v>
      </c>
      <c r="DW107" s="176">
        <v>0</v>
      </c>
      <c r="DX107" s="176">
        <v>0</v>
      </c>
      <c r="DY107" s="176">
        <v>0</v>
      </c>
      <c r="DZ107" s="176">
        <v>0</v>
      </c>
      <c r="EA107" s="176">
        <v>0</v>
      </c>
      <c r="EB107" s="176">
        <v>0</v>
      </c>
      <c r="EC107" s="176">
        <v>0</v>
      </c>
      <c r="ED107" s="176">
        <v>0</v>
      </c>
      <c r="EE107" s="176">
        <v>0</v>
      </c>
      <c r="EF107" s="176">
        <v>0</v>
      </c>
      <c r="EG107" s="176">
        <v>0</v>
      </c>
      <c r="EH107" s="176">
        <v>0</v>
      </c>
      <c r="EI107" s="176">
        <v>0</v>
      </c>
      <c r="EJ107" s="176">
        <v>0</v>
      </c>
      <c r="EK107" s="176">
        <v>0</v>
      </c>
      <c r="EL107" s="176">
        <v>0</v>
      </c>
      <c r="EM107" s="176">
        <v>0</v>
      </c>
      <c r="EN107" s="176">
        <v>0</v>
      </c>
      <c r="EO107" s="176">
        <v>0</v>
      </c>
      <c r="EP107" s="176">
        <v>0</v>
      </c>
      <c r="EQ107" s="176">
        <v>0</v>
      </c>
      <c r="ER107" s="176">
        <v>0</v>
      </c>
      <c r="ES107" s="176">
        <v>0</v>
      </c>
      <c r="ET107" s="176">
        <v>0</v>
      </c>
      <c r="EU107" s="176">
        <v>105.2</v>
      </c>
      <c r="EV107" s="176">
        <v>104.3</v>
      </c>
      <c r="EW107" s="176">
        <v>103.9</v>
      </c>
      <c r="EX107" s="176">
        <v>103.7</v>
      </c>
      <c r="EY107" s="176">
        <v>100.3</v>
      </c>
      <c r="EZ107" s="176">
        <v>98.9</v>
      </c>
      <c r="FA107" s="176">
        <v>98.5</v>
      </c>
      <c r="FB107" s="176">
        <v>96.8</v>
      </c>
      <c r="FC107" s="176">
        <v>97.6</v>
      </c>
      <c r="FD107" s="176">
        <v>99</v>
      </c>
      <c r="FE107" s="176">
        <v>99.6</v>
      </c>
      <c r="FF107" s="176">
        <v>99.6</v>
      </c>
      <c r="FG107" s="176">
        <v>99.3</v>
      </c>
      <c r="FH107" s="176">
        <v>100.8</v>
      </c>
      <c r="FI107" s="176">
        <v>100.6</v>
      </c>
      <c r="FJ107" s="176">
        <v>100.4</v>
      </c>
      <c r="FK107" s="176">
        <v>100.8</v>
      </c>
      <c r="FL107" s="176">
        <v>99.6</v>
      </c>
      <c r="FM107" s="176">
        <v>99.4</v>
      </c>
      <c r="FN107" s="176">
        <v>100</v>
      </c>
      <c r="FO107" s="176">
        <v>99.4</v>
      </c>
      <c r="FP107" s="176">
        <v>99.3</v>
      </c>
      <c r="FQ107" s="176">
        <v>98.6</v>
      </c>
      <c r="FR107" s="176">
        <v>98.2</v>
      </c>
      <c r="FS107" s="176">
        <v>98.9</v>
      </c>
      <c r="FT107" s="176">
        <v>98.9</v>
      </c>
      <c r="FU107" s="176">
        <v>99.1</v>
      </c>
      <c r="FV107" s="176">
        <v>98.3</v>
      </c>
      <c r="FW107" s="176">
        <v>98.1</v>
      </c>
      <c r="FX107" s="176">
        <v>97.3</v>
      </c>
      <c r="FY107" s="176">
        <v>97</v>
      </c>
      <c r="FZ107" s="176">
        <v>97.8</v>
      </c>
      <c r="GA107" s="176">
        <v>95.7</v>
      </c>
      <c r="GB107" s="176">
        <v>95.8</v>
      </c>
      <c r="GC107" s="176">
        <v>96.5</v>
      </c>
      <c r="GD107" s="176">
        <v>94</v>
      </c>
      <c r="GE107" s="176">
        <v>95.6</v>
      </c>
      <c r="GF107" s="176">
        <v>94.5</v>
      </c>
      <c r="GG107" s="176">
        <v>94.2</v>
      </c>
      <c r="GH107" s="176">
        <v>95</v>
      </c>
      <c r="GI107" s="176">
        <v>95.5</v>
      </c>
      <c r="GJ107" s="176">
        <v>93.9</v>
      </c>
      <c r="GK107" s="176">
        <v>92.4</v>
      </c>
      <c r="GL107" s="176">
        <v>93.5</v>
      </c>
      <c r="GM107" s="176">
        <v>92.6</v>
      </c>
      <c r="GN107" s="176">
        <v>92.1</v>
      </c>
      <c r="GO107" s="176">
        <v>91.7</v>
      </c>
      <c r="GP107" s="176">
        <v>91.4</v>
      </c>
      <c r="GQ107" s="176">
        <f>HLOOKUP($J107,CPIデータまとめ!$B$3:$ABW$186,GQ$1,FALSE)</f>
        <v>93.2</v>
      </c>
      <c r="GR107" s="176">
        <f>HLOOKUP($J107,CPIデータまとめ!$B$3:$ABW$186,GR$1,FALSE)</f>
        <v>96.1</v>
      </c>
      <c r="GS107" s="176">
        <f>HLOOKUP($J107,CPIデータまとめ!$B$3:$ABW$186,GS$1,FALSE)</f>
        <v>99.2</v>
      </c>
      <c r="GT107" s="176">
        <f>HLOOKUP($J107,CPIデータまとめ!$B$3:$ABW$186,GT$1,FALSE)</f>
        <v>104.1</v>
      </c>
      <c r="GU107" s="176">
        <f>HLOOKUP($J107,CPIデータまとめ!$B$3:$ABW$186,GU$1,FALSE)</f>
        <v>103.4</v>
      </c>
      <c r="GV107" s="176">
        <f>HLOOKUP($J107,CPIデータまとめ!$B$3:$ABW$186,GV$1,FALSE)</f>
        <v>102.9</v>
      </c>
      <c r="GW107" s="176">
        <f>HLOOKUP($J107,CPIデータまとめ!$B$3:$ABW$186,GW$1,FALSE)</f>
        <v>102.6</v>
      </c>
      <c r="GX107" s="176">
        <f>HLOOKUP($J107,CPIデータまとめ!$B$3:$ABW$186,GX$1,FALSE)</f>
        <v>106.2</v>
      </c>
      <c r="GY107" s="176">
        <f>HLOOKUP($J107,CPIデータまとめ!$B$3:$ABW$186,GY$1,FALSE)</f>
        <v>109.1</v>
      </c>
      <c r="GZ107" s="176">
        <f>HLOOKUP($J107,CPIデータまとめ!$B$3:$ABW$186,GZ$1,FALSE)</f>
        <v>111</v>
      </c>
      <c r="HA107" s="176" t="e">
        <f>HLOOKUP($J107,CPIデータまとめ!$B$3:$ABW$186,HA$1,FALSE)</f>
        <v>#N/A</v>
      </c>
      <c r="HB107" s="176" t="e">
        <f>HLOOKUP($J107,CPIデータまとめ!$B$3:$ABW$186,HB$1,FALSE)</f>
        <v>#N/A</v>
      </c>
      <c r="HC107" s="176" t="e">
        <f>HLOOKUP($J107,CPIデータまとめ!$B$3:$ABW$186,HC$1,FALSE)</f>
        <v>#REF!</v>
      </c>
      <c r="HD107" s="176" t="e">
        <f>HLOOKUP($J107,CPIデータまとめ!$B$3:$ABW$186,HD$1,FALSE)</f>
        <v>#REF!</v>
      </c>
    </row>
    <row r="108" spans="1:212" s="176" customFormat="1" ht="13.5" customHeight="1">
      <c r="A108" s="177"/>
      <c r="F108" s="176" t="s">
        <v>4330</v>
      </c>
      <c r="I108" s="194" t="s">
        <v>3816</v>
      </c>
      <c r="J108" s="233">
        <v>1430</v>
      </c>
      <c r="K108" s="233">
        <v>105</v>
      </c>
      <c r="L108" s="169">
        <v>1023470</v>
      </c>
      <c r="M108" s="169">
        <v>3</v>
      </c>
      <c r="N108" s="169">
        <v>115124</v>
      </c>
      <c r="O108" s="169">
        <v>5</v>
      </c>
      <c r="P108" s="175" t="s">
        <v>3821</v>
      </c>
      <c r="Q108" s="193" t="s">
        <v>3819</v>
      </c>
      <c r="R108" s="192" t="s">
        <v>3818</v>
      </c>
      <c r="S108" s="195" t="s">
        <v>4303</v>
      </c>
      <c r="T108" s="190" t="s">
        <v>3819</v>
      </c>
      <c r="U108" s="175">
        <v>1</v>
      </c>
      <c r="V108" s="175">
        <v>3</v>
      </c>
      <c r="W108" s="175"/>
      <c r="X108" s="175"/>
      <c r="Y108" s="175"/>
      <c r="Z108" s="175"/>
      <c r="AA108" s="175"/>
      <c r="AB108" s="175">
        <v>4</v>
      </c>
      <c r="AC108" s="189">
        <v>1</v>
      </c>
      <c r="AE108" s="176">
        <v>0</v>
      </c>
      <c r="AF108" s="176">
        <v>0</v>
      </c>
      <c r="AG108" s="176">
        <v>0</v>
      </c>
      <c r="AH108" s="176">
        <v>0</v>
      </c>
      <c r="AI108" s="176">
        <v>0</v>
      </c>
      <c r="AJ108" s="176">
        <v>106.8</v>
      </c>
      <c r="AK108" s="176">
        <v>65.3</v>
      </c>
      <c r="AL108" s="176">
        <v>69.099999999999994</v>
      </c>
      <c r="AM108" s="176">
        <v>79.8</v>
      </c>
      <c r="AN108" s="176">
        <v>0</v>
      </c>
      <c r="AO108" s="176">
        <v>0</v>
      </c>
      <c r="AP108" s="176">
        <v>0</v>
      </c>
      <c r="AQ108" s="176">
        <v>0</v>
      </c>
      <c r="AR108" s="176">
        <v>0</v>
      </c>
      <c r="AS108" s="176">
        <v>0</v>
      </c>
      <c r="AT108" s="176">
        <v>0</v>
      </c>
      <c r="AU108" s="176">
        <v>0</v>
      </c>
      <c r="AV108" s="176">
        <v>110.2</v>
      </c>
      <c r="AW108" s="176">
        <v>78</v>
      </c>
      <c r="AX108" s="176">
        <v>83.7</v>
      </c>
      <c r="AY108" s="176">
        <v>77.2</v>
      </c>
      <c r="AZ108" s="176">
        <v>0</v>
      </c>
      <c r="BA108" s="176">
        <v>0</v>
      </c>
      <c r="BB108" s="176">
        <v>0</v>
      </c>
      <c r="BC108" s="176">
        <v>0</v>
      </c>
      <c r="BD108" s="176">
        <v>0</v>
      </c>
      <c r="BE108" s="176">
        <v>0</v>
      </c>
      <c r="BF108" s="176">
        <v>0</v>
      </c>
      <c r="BG108" s="176">
        <v>0</v>
      </c>
      <c r="BH108" s="176">
        <v>103.5</v>
      </c>
      <c r="BI108" s="176">
        <v>90.3</v>
      </c>
      <c r="BJ108" s="176">
        <v>86.9</v>
      </c>
      <c r="BK108" s="176">
        <v>89</v>
      </c>
      <c r="BL108" s="176">
        <v>0</v>
      </c>
      <c r="BM108" s="176">
        <v>0</v>
      </c>
      <c r="BN108" s="176">
        <v>0</v>
      </c>
      <c r="BO108" s="176">
        <v>0</v>
      </c>
      <c r="BP108" s="176">
        <v>0</v>
      </c>
      <c r="BQ108" s="176">
        <v>0</v>
      </c>
      <c r="BR108" s="176">
        <v>0</v>
      </c>
      <c r="BS108" s="176">
        <v>0</v>
      </c>
      <c r="BT108" s="176">
        <v>113.7</v>
      </c>
      <c r="BU108" s="176">
        <v>80.400000000000006</v>
      </c>
      <c r="BV108" s="176">
        <v>75.599999999999994</v>
      </c>
      <c r="BW108" s="176">
        <v>99.8</v>
      </c>
      <c r="BX108" s="176">
        <v>0</v>
      </c>
      <c r="BY108" s="176">
        <v>0</v>
      </c>
      <c r="BZ108" s="176">
        <v>0</v>
      </c>
      <c r="CA108" s="176">
        <v>0</v>
      </c>
      <c r="CB108" s="176">
        <v>0</v>
      </c>
      <c r="CC108" s="176">
        <v>0</v>
      </c>
      <c r="CD108" s="176">
        <v>0</v>
      </c>
      <c r="CE108" s="176">
        <v>0</v>
      </c>
      <c r="CF108" s="176">
        <v>113.2</v>
      </c>
      <c r="CG108" s="176">
        <v>84.3</v>
      </c>
      <c r="CH108" s="176">
        <v>78.2</v>
      </c>
      <c r="CI108" s="176">
        <v>88.8</v>
      </c>
      <c r="CJ108" s="176">
        <v>0</v>
      </c>
      <c r="CK108" s="176">
        <v>0</v>
      </c>
      <c r="CL108" s="176">
        <v>0</v>
      </c>
      <c r="CM108" s="176">
        <v>0</v>
      </c>
      <c r="CN108" s="176">
        <v>0</v>
      </c>
      <c r="CO108" s="176">
        <v>0</v>
      </c>
      <c r="CP108" s="176">
        <v>0</v>
      </c>
      <c r="CQ108" s="176">
        <v>0</v>
      </c>
      <c r="CR108" s="176">
        <v>101.7</v>
      </c>
      <c r="CS108" s="176">
        <v>85.1</v>
      </c>
      <c r="CT108" s="176">
        <v>70.2</v>
      </c>
      <c r="CU108" s="176">
        <v>80.2</v>
      </c>
      <c r="CV108" s="176">
        <v>0</v>
      </c>
      <c r="CW108" s="176">
        <v>0</v>
      </c>
      <c r="CX108" s="176">
        <v>0</v>
      </c>
      <c r="CY108" s="176">
        <v>0</v>
      </c>
      <c r="CZ108" s="176">
        <v>0</v>
      </c>
      <c r="DA108" s="176">
        <v>0</v>
      </c>
      <c r="DB108" s="176">
        <v>0</v>
      </c>
      <c r="DC108" s="176">
        <v>0</v>
      </c>
      <c r="DD108" s="176">
        <v>123.1</v>
      </c>
      <c r="DE108" s="176">
        <v>87.1</v>
      </c>
      <c r="DF108" s="176">
        <v>90.6</v>
      </c>
      <c r="DG108" s="176">
        <v>93.1</v>
      </c>
      <c r="DH108" s="176">
        <v>0</v>
      </c>
      <c r="DI108" s="176">
        <v>0</v>
      </c>
      <c r="DJ108" s="176">
        <v>0</v>
      </c>
      <c r="DK108" s="176">
        <v>0</v>
      </c>
      <c r="DL108" s="176">
        <v>0</v>
      </c>
      <c r="DM108" s="176">
        <v>0</v>
      </c>
      <c r="DN108" s="176">
        <v>0</v>
      </c>
      <c r="DO108" s="176">
        <v>0</v>
      </c>
      <c r="DP108" s="176">
        <v>110.4</v>
      </c>
      <c r="DQ108" s="176">
        <v>85.4</v>
      </c>
      <c r="DR108" s="176">
        <v>88.7</v>
      </c>
      <c r="DS108" s="176">
        <v>99.5</v>
      </c>
      <c r="DT108" s="176">
        <v>0</v>
      </c>
      <c r="DU108" s="176">
        <v>0</v>
      </c>
      <c r="DV108" s="176">
        <v>0</v>
      </c>
      <c r="DW108" s="176">
        <v>0</v>
      </c>
      <c r="DX108" s="176">
        <v>0</v>
      </c>
      <c r="DY108" s="176">
        <v>0</v>
      </c>
      <c r="DZ108" s="176">
        <v>0</v>
      </c>
      <c r="EA108" s="176">
        <v>0</v>
      </c>
      <c r="EB108" s="176">
        <v>121.2</v>
      </c>
      <c r="EC108" s="176">
        <v>97.1</v>
      </c>
      <c r="ED108" s="176">
        <v>89.6</v>
      </c>
      <c r="EE108" s="176">
        <v>86.9</v>
      </c>
      <c r="EF108" s="176">
        <v>0</v>
      </c>
      <c r="EG108" s="176">
        <v>0</v>
      </c>
      <c r="EH108" s="176">
        <v>0</v>
      </c>
      <c r="EI108" s="176">
        <v>0</v>
      </c>
      <c r="EJ108" s="176">
        <v>0</v>
      </c>
      <c r="EK108" s="176">
        <v>0</v>
      </c>
      <c r="EL108" s="176">
        <v>0</v>
      </c>
      <c r="EM108" s="176">
        <v>0</v>
      </c>
      <c r="EN108" s="176">
        <v>120.4</v>
      </c>
      <c r="EO108" s="176">
        <v>85.4</v>
      </c>
      <c r="EP108" s="176">
        <v>94.1</v>
      </c>
      <c r="EQ108" s="176">
        <v>92.7</v>
      </c>
      <c r="ER108" s="176">
        <v>0</v>
      </c>
      <c r="ES108" s="176">
        <v>0</v>
      </c>
      <c r="ET108" s="176">
        <v>0</v>
      </c>
      <c r="EU108" s="176">
        <v>0</v>
      </c>
      <c r="EV108" s="176">
        <v>0</v>
      </c>
      <c r="EW108" s="176">
        <v>0</v>
      </c>
      <c r="EX108" s="176">
        <v>0</v>
      </c>
      <c r="EY108" s="176">
        <v>0</v>
      </c>
      <c r="EZ108" s="176">
        <v>144.9</v>
      </c>
      <c r="FA108" s="176">
        <v>91.3</v>
      </c>
      <c r="FB108" s="176">
        <v>80.599999999999994</v>
      </c>
      <c r="FC108" s="176">
        <v>103.3</v>
      </c>
      <c r="FD108" s="176">
        <v>0</v>
      </c>
      <c r="FE108" s="176">
        <v>0</v>
      </c>
      <c r="FF108" s="176">
        <v>0</v>
      </c>
      <c r="FG108" s="176">
        <v>0</v>
      </c>
      <c r="FH108" s="176">
        <v>0</v>
      </c>
      <c r="FI108" s="176">
        <v>0</v>
      </c>
      <c r="FJ108" s="176">
        <v>0</v>
      </c>
      <c r="FK108" s="176">
        <v>0</v>
      </c>
      <c r="FL108" s="176">
        <v>126.6</v>
      </c>
      <c r="FM108" s="176">
        <v>96</v>
      </c>
      <c r="FN108" s="176">
        <v>92.9</v>
      </c>
      <c r="FO108" s="176">
        <v>88.7</v>
      </c>
      <c r="FP108" s="176">
        <v>0</v>
      </c>
      <c r="FQ108" s="176">
        <v>0</v>
      </c>
      <c r="FR108" s="176">
        <v>0</v>
      </c>
      <c r="FS108" s="176">
        <v>0</v>
      </c>
      <c r="FT108" s="176">
        <v>0</v>
      </c>
      <c r="FU108" s="176">
        <v>0</v>
      </c>
      <c r="FV108" s="176">
        <v>0</v>
      </c>
      <c r="FW108" s="176">
        <v>0</v>
      </c>
      <c r="FX108" s="176">
        <v>125.6</v>
      </c>
      <c r="FY108" s="176">
        <v>87.1</v>
      </c>
      <c r="FZ108" s="176">
        <v>87.4</v>
      </c>
      <c r="GA108" s="176">
        <v>75.900000000000006</v>
      </c>
      <c r="GB108" s="176">
        <v>0</v>
      </c>
      <c r="GC108" s="176">
        <v>0</v>
      </c>
      <c r="GD108" s="176">
        <v>0</v>
      </c>
      <c r="GE108" s="176">
        <v>0</v>
      </c>
      <c r="GF108" s="176">
        <v>0</v>
      </c>
      <c r="GG108" s="176">
        <v>0</v>
      </c>
      <c r="GH108" s="176">
        <v>0</v>
      </c>
      <c r="GI108" s="176">
        <v>0</v>
      </c>
      <c r="GJ108" s="176">
        <v>117</v>
      </c>
      <c r="GK108" s="176">
        <v>92.6</v>
      </c>
      <c r="GL108" s="176">
        <v>93.2</v>
      </c>
      <c r="GM108" s="176">
        <v>106.6</v>
      </c>
      <c r="GN108" s="176">
        <v>0</v>
      </c>
      <c r="GO108" s="176">
        <v>0</v>
      </c>
      <c r="GP108" s="176">
        <v>0</v>
      </c>
      <c r="GQ108" s="176">
        <f>HLOOKUP($J108,CPIデータまとめ!$B$3:$ABW$186,GQ$1,FALSE)</f>
        <v>0</v>
      </c>
      <c r="GR108" s="176">
        <f>HLOOKUP($J108,CPIデータまとめ!$B$3:$ABW$186,GR$1,FALSE)</f>
        <v>0</v>
      </c>
      <c r="GS108" s="176">
        <f>HLOOKUP($J108,CPIデータまとめ!$B$3:$ABW$186,GS$1,FALSE)</f>
        <v>0</v>
      </c>
      <c r="GT108" s="176">
        <f>HLOOKUP($J108,CPIデータまとめ!$B$3:$ABW$186,GT$1,FALSE)</f>
        <v>0</v>
      </c>
      <c r="GU108" s="176">
        <f>HLOOKUP($J108,CPIデータまとめ!$B$3:$ABW$186,GU$1,FALSE)</f>
        <v>0</v>
      </c>
      <c r="GV108" s="176">
        <f>HLOOKUP($J108,CPIデータまとめ!$B$3:$ABW$186,GV$1,FALSE)</f>
        <v>122.5</v>
      </c>
      <c r="GW108" s="176">
        <f>HLOOKUP($J108,CPIデータまとめ!$B$3:$ABW$186,GW$1,FALSE)</f>
        <v>92.2</v>
      </c>
      <c r="GX108" s="176">
        <f>HLOOKUP($J108,CPIデータまとめ!$B$3:$ABW$186,GX$1,FALSE)</f>
        <v>90.4</v>
      </c>
      <c r="GY108" s="176">
        <f>HLOOKUP($J108,CPIデータまとめ!$B$3:$ABW$186,GY$1,FALSE)</f>
        <v>105.7</v>
      </c>
      <c r="GZ108" s="176">
        <f>HLOOKUP($J108,CPIデータまとめ!$B$3:$ABW$186,GZ$1,FALSE)</f>
        <v>0</v>
      </c>
      <c r="HA108" s="176" t="e">
        <f>HLOOKUP($J108,CPIデータまとめ!$B$3:$ABW$186,HA$1,FALSE)</f>
        <v>#N/A</v>
      </c>
      <c r="HB108" s="176" t="e">
        <f>HLOOKUP($J108,CPIデータまとめ!$B$3:$ABW$186,HB$1,FALSE)</f>
        <v>#N/A</v>
      </c>
      <c r="HC108" s="176" t="e">
        <f>HLOOKUP($J108,CPIデータまとめ!$B$3:$ABW$186,HC$1,FALSE)</f>
        <v>#REF!</v>
      </c>
      <c r="HD108" s="176" t="e">
        <f>HLOOKUP($J108,CPIデータまとめ!$B$3:$ABW$186,HD$1,FALSE)</f>
        <v>#REF!</v>
      </c>
    </row>
    <row r="109" spans="1:212" s="176" customFormat="1" ht="13.5" customHeight="1">
      <c r="A109" s="177"/>
      <c r="F109" s="176" t="s">
        <v>4329</v>
      </c>
      <c r="I109" s="194" t="s">
        <v>3816</v>
      </c>
      <c r="J109" s="233">
        <v>1432</v>
      </c>
      <c r="K109" s="233">
        <v>106</v>
      </c>
      <c r="L109" s="169">
        <v>1023470</v>
      </c>
      <c r="M109" s="169">
        <v>3</v>
      </c>
      <c r="N109" s="169">
        <v>115124</v>
      </c>
      <c r="O109" s="169">
        <v>5</v>
      </c>
      <c r="P109" s="175" t="s">
        <v>3833</v>
      </c>
      <c r="Q109" s="193" t="s">
        <v>3819</v>
      </c>
      <c r="R109" s="192" t="s">
        <v>3818</v>
      </c>
      <c r="S109" s="195"/>
      <c r="T109" s="190" t="s">
        <v>3831</v>
      </c>
      <c r="U109" s="175">
        <v>1</v>
      </c>
      <c r="V109" s="175">
        <v>3</v>
      </c>
      <c r="W109" s="175"/>
      <c r="X109" s="175"/>
      <c r="Y109" s="175"/>
      <c r="Z109" s="175"/>
      <c r="AA109" s="175"/>
      <c r="AB109" s="175">
        <v>4</v>
      </c>
      <c r="AC109" s="189">
        <v>1</v>
      </c>
      <c r="AE109" s="176">
        <v>91.3</v>
      </c>
      <c r="AF109" s="176">
        <v>93.4</v>
      </c>
      <c r="AG109" s="176">
        <v>93.9</v>
      </c>
      <c r="AH109" s="176">
        <v>86.1</v>
      </c>
      <c r="AI109" s="176">
        <v>75.3</v>
      </c>
      <c r="AJ109" s="176">
        <v>63.5</v>
      </c>
      <c r="AK109" s="176">
        <v>59.7</v>
      </c>
      <c r="AL109" s="176">
        <v>67.599999999999994</v>
      </c>
      <c r="AM109" s="176">
        <v>72.5</v>
      </c>
      <c r="AN109" s="176">
        <v>81.7</v>
      </c>
      <c r="AO109" s="176">
        <v>72.599999999999994</v>
      </c>
      <c r="AP109" s="176">
        <v>84.1</v>
      </c>
      <c r="AQ109" s="176">
        <v>96.5</v>
      </c>
      <c r="AR109" s="176">
        <v>96.5</v>
      </c>
      <c r="AS109" s="176">
        <v>91.1</v>
      </c>
      <c r="AT109" s="176">
        <v>81.3</v>
      </c>
      <c r="AU109" s="176">
        <v>77.900000000000006</v>
      </c>
      <c r="AV109" s="176">
        <v>67</v>
      </c>
      <c r="AW109" s="176">
        <v>60.1</v>
      </c>
      <c r="AX109" s="176">
        <v>80.5</v>
      </c>
      <c r="AY109" s="176">
        <v>71.900000000000006</v>
      </c>
      <c r="AZ109" s="176">
        <v>77.400000000000006</v>
      </c>
      <c r="BA109" s="176">
        <v>72.400000000000006</v>
      </c>
      <c r="BB109" s="176">
        <v>83.3</v>
      </c>
      <c r="BC109" s="176">
        <v>92.9</v>
      </c>
      <c r="BD109" s="176">
        <v>92.8</v>
      </c>
      <c r="BE109" s="176">
        <v>86.2</v>
      </c>
      <c r="BF109" s="176">
        <v>80.3</v>
      </c>
      <c r="BG109" s="176">
        <v>78.599999999999994</v>
      </c>
      <c r="BH109" s="176">
        <v>66.400000000000006</v>
      </c>
      <c r="BI109" s="176">
        <v>67.7</v>
      </c>
      <c r="BJ109" s="176">
        <v>78.2</v>
      </c>
      <c r="BK109" s="176">
        <v>80.8</v>
      </c>
      <c r="BL109" s="176">
        <v>80.099999999999994</v>
      </c>
      <c r="BM109" s="176">
        <v>82.2</v>
      </c>
      <c r="BN109" s="176">
        <v>88.3</v>
      </c>
      <c r="BO109" s="176">
        <v>108.1</v>
      </c>
      <c r="BP109" s="176">
        <v>102</v>
      </c>
      <c r="BQ109" s="176">
        <v>98.4</v>
      </c>
      <c r="BR109" s="176">
        <v>90.4</v>
      </c>
      <c r="BS109" s="176">
        <v>83</v>
      </c>
      <c r="BT109" s="176">
        <v>70.3</v>
      </c>
      <c r="BU109" s="176">
        <v>67.900000000000006</v>
      </c>
      <c r="BV109" s="176">
        <v>63.4</v>
      </c>
      <c r="BW109" s="176">
        <v>79.3</v>
      </c>
      <c r="BX109" s="176">
        <v>81.2</v>
      </c>
      <c r="BY109" s="176">
        <v>70.3</v>
      </c>
      <c r="BZ109" s="176">
        <v>85</v>
      </c>
      <c r="CA109" s="176">
        <v>97.9</v>
      </c>
      <c r="CB109" s="176">
        <v>95.8</v>
      </c>
      <c r="CC109" s="176">
        <v>91.4</v>
      </c>
      <c r="CD109" s="176">
        <v>84.4</v>
      </c>
      <c r="CE109" s="176">
        <v>77.3</v>
      </c>
      <c r="CF109" s="176">
        <v>73.900000000000006</v>
      </c>
      <c r="CG109" s="176">
        <v>66.599999999999994</v>
      </c>
      <c r="CH109" s="176">
        <v>73</v>
      </c>
      <c r="CI109" s="176">
        <v>90.1</v>
      </c>
      <c r="CJ109" s="176">
        <v>111.7</v>
      </c>
      <c r="CK109" s="176">
        <v>112.3</v>
      </c>
      <c r="CL109" s="176">
        <v>99.3</v>
      </c>
      <c r="CM109" s="176">
        <v>93.9</v>
      </c>
      <c r="CN109" s="176">
        <v>94.3</v>
      </c>
      <c r="CO109" s="176">
        <v>100.2</v>
      </c>
      <c r="CP109" s="176">
        <v>94.5</v>
      </c>
      <c r="CQ109" s="176">
        <v>84.2</v>
      </c>
      <c r="CR109" s="176">
        <v>67</v>
      </c>
      <c r="CS109" s="176">
        <v>71.900000000000006</v>
      </c>
      <c r="CT109" s="176">
        <v>69.8</v>
      </c>
      <c r="CU109" s="176">
        <v>82.1</v>
      </c>
      <c r="CV109" s="176">
        <v>87.1</v>
      </c>
      <c r="CW109" s="176">
        <v>83.6</v>
      </c>
      <c r="CX109" s="176">
        <v>87.5</v>
      </c>
      <c r="CY109" s="176">
        <v>107.2</v>
      </c>
      <c r="CZ109" s="176">
        <v>100.8</v>
      </c>
      <c r="DA109" s="176">
        <v>99.5</v>
      </c>
      <c r="DB109" s="176">
        <v>93.1</v>
      </c>
      <c r="DC109" s="176">
        <v>92.3</v>
      </c>
      <c r="DD109" s="176">
        <v>77.8</v>
      </c>
      <c r="DE109" s="176">
        <v>67.099999999999994</v>
      </c>
      <c r="DF109" s="176">
        <v>83.7</v>
      </c>
      <c r="DG109" s="176">
        <v>99.1</v>
      </c>
      <c r="DH109" s="176">
        <v>81.400000000000006</v>
      </c>
      <c r="DI109" s="176">
        <v>75.3</v>
      </c>
      <c r="DJ109" s="176">
        <v>86.8</v>
      </c>
      <c r="DK109" s="176">
        <v>104.3</v>
      </c>
      <c r="DL109" s="176">
        <v>103.3</v>
      </c>
      <c r="DM109" s="176">
        <v>99.2</v>
      </c>
      <c r="DN109" s="176">
        <v>91.4</v>
      </c>
      <c r="DO109" s="176">
        <v>90.5</v>
      </c>
      <c r="DP109" s="176">
        <v>73.5</v>
      </c>
      <c r="DQ109" s="176">
        <v>72.900000000000006</v>
      </c>
      <c r="DR109" s="176">
        <v>76.400000000000006</v>
      </c>
      <c r="DS109" s="176">
        <v>114.4</v>
      </c>
      <c r="DT109" s="176">
        <v>105.8</v>
      </c>
      <c r="DU109" s="176">
        <v>87.3</v>
      </c>
      <c r="DV109" s="176">
        <v>90.8</v>
      </c>
      <c r="DW109" s="176">
        <v>102.5</v>
      </c>
      <c r="DX109" s="176">
        <v>108.7</v>
      </c>
      <c r="DY109" s="176">
        <v>119.6</v>
      </c>
      <c r="DZ109" s="176">
        <v>101.5</v>
      </c>
      <c r="EA109" s="176">
        <v>90.5</v>
      </c>
      <c r="EB109" s="176">
        <v>81.599999999999994</v>
      </c>
      <c r="EC109" s="176">
        <v>74.7</v>
      </c>
      <c r="ED109" s="176">
        <v>74.8</v>
      </c>
      <c r="EE109" s="176">
        <v>82.5</v>
      </c>
      <c r="EF109" s="176">
        <v>95</v>
      </c>
      <c r="EG109" s="176">
        <v>83.1</v>
      </c>
      <c r="EH109" s="176">
        <v>101.8</v>
      </c>
      <c r="EI109" s="176">
        <v>108.2</v>
      </c>
      <c r="EJ109" s="176">
        <v>104.6</v>
      </c>
      <c r="EK109" s="176">
        <v>102.9</v>
      </c>
      <c r="EL109" s="176">
        <v>100.7</v>
      </c>
      <c r="EM109" s="176">
        <v>92.7</v>
      </c>
      <c r="EN109" s="176">
        <v>80.099999999999994</v>
      </c>
      <c r="EO109" s="176">
        <v>71.5</v>
      </c>
      <c r="EP109" s="176">
        <v>80</v>
      </c>
      <c r="EQ109" s="176">
        <v>81.3</v>
      </c>
      <c r="ER109" s="176">
        <v>80.099999999999994</v>
      </c>
      <c r="ES109" s="176">
        <v>86.3</v>
      </c>
      <c r="ET109" s="176">
        <v>91.3</v>
      </c>
      <c r="EU109" s="176">
        <v>104.6</v>
      </c>
      <c r="EV109" s="176">
        <v>103.1</v>
      </c>
      <c r="EW109" s="176">
        <v>110.9</v>
      </c>
      <c r="EX109" s="176">
        <v>106</v>
      </c>
      <c r="EY109" s="176">
        <v>98.9</v>
      </c>
      <c r="EZ109" s="176">
        <v>85</v>
      </c>
      <c r="FA109" s="176">
        <v>82.1</v>
      </c>
      <c r="FB109" s="176">
        <v>96.4</v>
      </c>
      <c r="FC109" s="176">
        <v>116.5</v>
      </c>
      <c r="FD109" s="176">
        <v>119.2</v>
      </c>
      <c r="FE109" s="176">
        <v>87</v>
      </c>
      <c r="FF109" s="176">
        <v>86.6</v>
      </c>
      <c r="FG109" s="176">
        <v>111.5</v>
      </c>
      <c r="FH109" s="176">
        <v>110.1</v>
      </c>
      <c r="FI109" s="176">
        <v>108.6</v>
      </c>
      <c r="FJ109" s="176">
        <v>93.8</v>
      </c>
      <c r="FK109" s="176">
        <v>84.3</v>
      </c>
      <c r="FL109" s="176">
        <v>86.8</v>
      </c>
      <c r="FM109" s="176">
        <v>91.3</v>
      </c>
      <c r="FN109" s="176">
        <v>97.2</v>
      </c>
      <c r="FO109" s="176">
        <v>102.1</v>
      </c>
      <c r="FP109" s="176">
        <v>115.2</v>
      </c>
      <c r="FQ109" s="176">
        <v>89.7</v>
      </c>
      <c r="FR109" s="176">
        <v>99.6</v>
      </c>
      <c r="FS109" s="176">
        <v>115</v>
      </c>
      <c r="FT109" s="176">
        <v>108.6</v>
      </c>
      <c r="FU109" s="176">
        <v>107.3</v>
      </c>
      <c r="FV109" s="176">
        <v>97.1</v>
      </c>
      <c r="FW109" s="176">
        <v>95.3</v>
      </c>
      <c r="FX109" s="176">
        <v>82.2</v>
      </c>
      <c r="FY109" s="176">
        <v>79.7</v>
      </c>
      <c r="FZ109" s="176">
        <v>82.3</v>
      </c>
      <c r="GA109" s="176">
        <v>87.5</v>
      </c>
      <c r="GB109" s="176">
        <v>94.2</v>
      </c>
      <c r="GC109" s="176">
        <v>84.6</v>
      </c>
      <c r="GD109" s="176">
        <v>99.5</v>
      </c>
      <c r="GE109" s="176">
        <v>113.1</v>
      </c>
      <c r="GF109" s="176">
        <v>99.7</v>
      </c>
      <c r="GG109" s="176">
        <v>97.9</v>
      </c>
      <c r="GH109" s="176">
        <v>93</v>
      </c>
      <c r="GI109" s="176">
        <v>89.1</v>
      </c>
      <c r="GJ109" s="176">
        <v>80.2</v>
      </c>
      <c r="GK109" s="176">
        <v>86.1</v>
      </c>
      <c r="GL109" s="176">
        <v>84.3</v>
      </c>
      <c r="GM109" s="176">
        <v>105.9</v>
      </c>
      <c r="GN109" s="176">
        <v>104.2</v>
      </c>
      <c r="GO109" s="176">
        <v>105.5</v>
      </c>
      <c r="GP109" s="176">
        <v>105.5</v>
      </c>
      <c r="GQ109" s="176">
        <f>HLOOKUP($J109,CPIデータまとめ!$B$3:$ABW$186,GQ$1,FALSE)</f>
        <v>110.4</v>
      </c>
      <c r="GR109" s="176">
        <f>HLOOKUP($J109,CPIデータまとめ!$B$3:$ABW$186,GR$1,FALSE)</f>
        <v>103.2</v>
      </c>
      <c r="GS109" s="176">
        <f>HLOOKUP($J109,CPIデータまとめ!$B$3:$ABW$186,GS$1,FALSE)</f>
        <v>101.5</v>
      </c>
      <c r="GT109" s="176">
        <f>HLOOKUP($J109,CPIデータまとめ!$B$3:$ABW$186,GT$1,FALSE)</f>
        <v>98.5</v>
      </c>
      <c r="GU109" s="176">
        <f>HLOOKUP($J109,CPIデータまとめ!$B$3:$ABW$186,GU$1,FALSE)</f>
        <v>94.6</v>
      </c>
      <c r="GV109" s="176">
        <f>HLOOKUP($J109,CPIデータまとめ!$B$3:$ABW$186,GV$1,FALSE)</f>
        <v>89.1</v>
      </c>
      <c r="GW109" s="176">
        <f>HLOOKUP($J109,CPIデータまとめ!$B$3:$ABW$186,GW$1,FALSE)</f>
        <v>85.3</v>
      </c>
      <c r="GX109" s="176">
        <f>HLOOKUP($J109,CPIデータまとめ!$B$3:$ABW$186,GX$1,FALSE)</f>
        <v>91.2</v>
      </c>
      <c r="GY109" s="176">
        <f>HLOOKUP($J109,CPIデータまとめ!$B$3:$ABW$186,GY$1,FALSE)</f>
        <v>119</v>
      </c>
      <c r="GZ109" s="176">
        <f>HLOOKUP($J109,CPIデータまとめ!$B$3:$ABW$186,GZ$1,FALSE)</f>
        <v>97.3</v>
      </c>
      <c r="HA109" s="176" t="e">
        <f>HLOOKUP($J109,CPIデータまとめ!$B$3:$ABW$186,HA$1,FALSE)</f>
        <v>#N/A</v>
      </c>
      <c r="HB109" s="176" t="e">
        <f>HLOOKUP($J109,CPIデータまとめ!$B$3:$ABW$186,HB$1,FALSE)</f>
        <v>#N/A</v>
      </c>
      <c r="HC109" s="176" t="e">
        <f>HLOOKUP($J109,CPIデータまとめ!$B$3:$ABW$186,HC$1,FALSE)</f>
        <v>#REF!</v>
      </c>
      <c r="HD109" s="176" t="e">
        <f>HLOOKUP($J109,CPIデータまとめ!$B$3:$ABW$186,HD$1,FALSE)</f>
        <v>#REF!</v>
      </c>
    </row>
    <row r="110" spans="1:212" s="176" customFormat="1" ht="13.5" customHeight="1">
      <c r="A110" s="177"/>
      <c r="F110" s="176" t="s">
        <v>3118</v>
      </c>
      <c r="I110" s="194" t="s">
        <v>3816</v>
      </c>
      <c r="J110" s="233">
        <v>1433</v>
      </c>
      <c r="K110" s="233">
        <v>107</v>
      </c>
      <c r="L110" s="169">
        <v>1352933</v>
      </c>
      <c r="M110" s="169">
        <v>4</v>
      </c>
      <c r="N110" s="169">
        <v>117696</v>
      </c>
      <c r="O110" s="169">
        <v>5</v>
      </c>
      <c r="P110" s="175"/>
      <c r="Q110" s="193" t="s">
        <v>3819</v>
      </c>
      <c r="R110" s="192" t="s">
        <v>3818</v>
      </c>
      <c r="S110" s="195"/>
      <c r="T110" s="190"/>
      <c r="U110" s="175">
        <v>1</v>
      </c>
      <c r="V110" s="175">
        <v>3</v>
      </c>
      <c r="W110" s="175"/>
      <c r="X110" s="175"/>
      <c r="Y110" s="175"/>
      <c r="Z110" s="175"/>
      <c r="AA110" s="175"/>
      <c r="AB110" s="175">
        <v>4</v>
      </c>
      <c r="AC110" s="189">
        <v>1</v>
      </c>
      <c r="AE110" s="176">
        <v>70.2</v>
      </c>
      <c r="AF110" s="176">
        <v>69.2</v>
      </c>
      <c r="AG110" s="176">
        <v>66.599999999999994</v>
      </c>
      <c r="AH110" s="176">
        <v>68.7</v>
      </c>
      <c r="AI110" s="176">
        <v>71.900000000000006</v>
      </c>
      <c r="AJ110" s="176">
        <v>89.5</v>
      </c>
      <c r="AK110" s="176">
        <v>82.4</v>
      </c>
      <c r="AL110" s="176">
        <v>72.400000000000006</v>
      </c>
      <c r="AM110" s="176">
        <v>64.099999999999994</v>
      </c>
      <c r="AN110" s="176">
        <v>63.6</v>
      </c>
      <c r="AO110" s="176">
        <v>65.900000000000006</v>
      </c>
      <c r="AP110" s="176">
        <v>84.9</v>
      </c>
      <c r="AQ110" s="176">
        <v>127.2</v>
      </c>
      <c r="AR110" s="176">
        <v>99.1</v>
      </c>
      <c r="AS110" s="176">
        <v>76.400000000000006</v>
      </c>
      <c r="AT110" s="176">
        <v>67.3</v>
      </c>
      <c r="AU110" s="176">
        <v>67.7</v>
      </c>
      <c r="AV110" s="176">
        <v>83.9</v>
      </c>
      <c r="AW110" s="176">
        <v>79.5</v>
      </c>
      <c r="AX110" s="176">
        <v>76.900000000000006</v>
      </c>
      <c r="AY110" s="176">
        <v>72.2</v>
      </c>
      <c r="AZ110" s="176">
        <v>71.3</v>
      </c>
      <c r="BA110" s="176">
        <v>93.7</v>
      </c>
      <c r="BB110" s="176">
        <v>99</v>
      </c>
      <c r="BC110" s="176">
        <v>96.1</v>
      </c>
      <c r="BD110" s="176">
        <v>82.4</v>
      </c>
      <c r="BE110" s="176">
        <v>75.099999999999994</v>
      </c>
      <c r="BF110" s="176">
        <v>82.6</v>
      </c>
      <c r="BG110" s="176">
        <v>97.9</v>
      </c>
      <c r="BH110" s="176">
        <v>101.6</v>
      </c>
      <c r="BI110" s="176">
        <v>88.5</v>
      </c>
      <c r="BJ110" s="176">
        <v>92.8</v>
      </c>
      <c r="BK110" s="176">
        <v>87</v>
      </c>
      <c r="BL110" s="176">
        <v>77.400000000000006</v>
      </c>
      <c r="BM110" s="176">
        <v>81.599999999999994</v>
      </c>
      <c r="BN110" s="176">
        <v>83.4</v>
      </c>
      <c r="BO110" s="176">
        <v>83.4</v>
      </c>
      <c r="BP110" s="176">
        <v>79.5</v>
      </c>
      <c r="BQ110" s="176">
        <v>72.7</v>
      </c>
      <c r="BR110" s="176">
        <v>73.099999999999994</v>
      </c>
      <c r="BS110" s="176">
        <v>75.8</v>
      </c>
      <c r="BT110" s="176">
        <v>91.1</v>
      </c>
      <c r="BU110" s="176">
        <v>89.3</v>
      </c>
      <c r="BV110" s="176">
        <v>84.6</v>
      </c>
      <c r="BW110" s="176">
        <v>73.3</v>
      </c>
      <c r="BX110" s="176">
        <v>69.7</v>
      </c>
      <c r="BY110" s="176">
        <v>67.3</v>
      </c>
      <c r="BZ110" s="176">
        <v>68.900000000000006</v>
      </c>
      <c r="CA110" s="176">
        <v>80.3</v>
      </c>
      <c r="CB110" s="176">
        <v>77.599999999999994</v>
      </c>
      <c r="CC110" s="176">
        <v>73.7</v>
      </c>
      <c r="CD110" s="176">
        <v>80.8</v>
      </c>
      <c r="CE110" s="176">
        <v>99.8</v>
      </c>
      <c r="CF110" s="176">
        <v>122.6</v>
      </c>
      <c r="CG110" s="176">
        <v>93.9</v>
      </c>
      <c r="CH110" s="176">
        <v>78.900000000000006</v>
      </c>
      <c r="CI110" s="176">
        <v>70.3</v>
      </c>
      <c r="CJ110" s="176">
        <v>70.400000000000006</v>
      </c>
      <c r="CK110" s="176">
        <v>80.8</v>
      </c>
      <c r="CL110" s="176">
        <v>89.3</v>
      </c>
      <c r="CM110" s="176">
        <v>91.8</v>
      </c>
      <c r="CN110" s="176">
        <v>85.6</v>
      </c>
      <c r="CO110" s="176">
        <v>79.900000000000006</v>
      </c>
      <c r="CP110" s="176">
        <v>76.099999999999994</v>
      </c>
      <c r="CQ110" s="176">
        <v>78.3</v>
      </c>
      <c r="CR110" s="176">
        <v>89.5</v>
      </c>
      <c r="CS110" s="176">
        <v>81.400000000000006</v>
      </c>
      <c r="CT110" s="176">
        <v>77.7</v>
      </c>
      <c r="CU110" s="176">
        <v>74.2</v>
      </c>
      <c r="CV110" s="176">
        <v>70.5</v>
      </c>
      <c r="CW110" s="176">
        <v>69</v>
      </c>
      <c r="CX110" s="176">
        <v>77.400000000000006</v>
      </c>
      <c r="CY110" s="176">
        <v>86.6</v>
      </c>
      <c r="CZ110" s="176">
        <v>89.4</v>
      </c>
      <c r="DA110" s="176">
        <v>84.8</v>
      </c>
      <c r="DB110" s="176">
        <v>86.1</v>
      </c>
      <c r="DC110" s="176">
        <v>109.7</v>
      </c>
      <c r="DD110" s="176">
        <v>131.5</v>
      </c>
      <c r="DE110" s="176">
        <v>113.9</v>
      </c>
      <c r="DF110" s="176">
        <v>106</v>
      </c>
      <c r="DG110" s="176">
        <v>90.8</v>
      </c>
      <c r="DH110" s="176">
        <v>79.2</v>
      </c>
      <c r="DI110" s="176">
        <v>77.3</v>
      </c>
      <c r="DJ110" s="176">
        <v>85.4</v>
      </c>
      <c r="DK110" s="176">
        <v>89.5</v>
      </c>
      <c r="DL110" s="176">
        <v>83.6</v>
      </c>
      <c r="DM110" s="176">
        <v>82.8</v>
      </c>
      <c r="DN110" s="176">
        <v>84.8</v>
      </c>
      <c r="DO110" s="176">
        <v>90.9</v>
      </c>
      <c r="DP110" s="176">
        <v>100.7</v>
      </c>
      <c r="DQ110" s="176">
        <v>91.8</v>
      </c>
      <c r="DR110" s="176">
        <v>86.5</v>
      </c>
      <c r="DS110" s="176">
        <v>78.8</v>
      </c>
      <c r="DT110" s="176">
        <v>77.099999999999994</v>
      </c>
      <c r="DU110" s="176">
        <v>92.1</v>
      </c>
      <c r="DV110" s="176">
        <v>103.6</v>
      </c>
      <c r="DW110" s="176">
        <v>109</v>
      </c>
      <c r="DX110" s="176">
        <v>103.4</v>
      </c>
      <c r="DY110" s="176">
        <v>91.5</v>
      </c>
      <c r="DZ110" s="176">
        <v>83.3</v>
      </c>
      <c r="EA110" s="176">
        <v>101.7</v>
      </c>
      <c r="EB110" s="176">
        <v>113.5</v>
      </c>
      <c r="EC110" s="176">
        <v>103.4</v>
      </c>
      <c r="ED110" s="176">
        <v>90</v>
      </c>
      <c r="EE110" s="176">
        <v>82.7</v>
      </c>
      <c r="EF110" s="176">
        <v>75.400000000000006</v>
      </c>
      <c r="EG110" s="176">
        <v>77.099999999999994</v>
      </c>
      <c r="EH110" s="176">
        <v>86.7</v>
      </c>
      <c r="EI110" s="176">
        <v>94.1</v>
      </c>
      <c r="EJ110" s="176">
        <v>88.7</v>
      </c>
      <c r="EK110" s="176">
        <v>83.8</v>
      </c>
      <c r="EL110" s="176">
        <v>81.900000000000006</v>
      </c>
      <c r="EM110" s="176">
        <v>88.7</v>
      </c>
      <c r="EN110" s="176">
        <v>103</v>
      </c>
      <c r="EO110" s="176">
        <v>98.7</v>
      </c>
      <c r="EP110" s="176">
        <v>92.9</v>
      </c>
      <c r="EQ110" s="176">
        <v>93.8</v>
      </c>
      <c r="ER110" s="176">
        <v>83.8</v>
      </c>
      <c r="ES110" s="176">
        <v>91.4</v>
      </c>
      <c r="ET110" s="176">
        <v>93.9</v>
      </c>
      <c r="EU110" s="176">
        <v>96.1</v>
      </c>
      <c r="EV110" s="176">
        <v>100.1</v>
      </c>
      <c r="EW110" s="176">
        <v>96</v>
      </c>
      <c r="EX110" s="176">
        <v>94.9</v>
      </c>
      <c r="EY110" s="176">
        <v>99.8</v>
      </c>
      <c r="EZ110" s="176">
        <v>111.6</v>
      </c>
      <c r="FA110" s="176">
        <v>120.2</v>
      </c>
      <c r="FB110" s="176">
        <v>107.3</v>
      </c>
      <c r="FC110" s="176">
        <v>89.6</v>
      </c>
      <c r="FD110" s="176">
        <v>87.9</v>
      </c>
      <c r="FE110" s="176">
        <v>90.2</v>
      </c>
      <c r="FF110" s="176">
        <v>97.2</v>
      </c>
      <c r="FG110" s="176">
        <v>97.7</v>
      </c>
      <c r="FH110" s="176">
        <v>94.2</v>
      </c>
      <c r="FI110" s="176">
        <v>90.8</v>
      </c>
      <c r="FJ110" s="176">
        <v>86.9</v>
      </c>
      <c r="FK110" s="176">
        <v>91.5</v>
      </c>
      <c r="FL110" s="176">
        <v>103.8</v>
      </c>
      <c r="FM110" s="176">
        <v>113.1</v>
      </c>
      <c r="FN110" s="176">
        <v>112.6</v>
      </c>
      <c r="FO110" s="176">
        <v>96.9</v>
      </c>
      <c r="FP110" s="176">
        <v>91.4</v>
      </c>
      <c r="FQ110" s="176">
        <v>89.3</v>
      </c>
      <c r="FR110" s="176">
        <v>95.6</v>
      </c>
      <c r="FS110" s="176">
        <v>97.7</v>
      </c>
      <c r="FT110" s="176">
        <v>90</v>
      </c>
      <c r="FU110" s="176">
        <v>87.2</v>
      </c>
      <c r="FV110" s="176">
        <v>92.7</v>
      </c>
      <c r="FW110" s="176">
        <v>103.1</v>
      </c>
      <c r="FX110" s="176">
        <v>103.1</v>
      </c>
      <c r="FY110" s="176">
        <v>100.5</v>
      </c>
      <c r="FZ110" s="176">
        <v>93.3</v>
      </c>
      <c r="GA110" s="176">
        <v>85</v>
      </c>
      <c r="GB110" s="176">
        <v>79.2</v>
      </c>
      <c r="GC110" s="176">
        <v>78</v>
      </c>
      <c r="GD110" s="176">
        <v>84.5</v>
      </c>
      <c r="GE110" s="176">
        <v>92.5</v>
      </c>
      <c r="GF110" s="176">
        <v>89.4</v>
      </c>
      <c r="GG110" s="176">
        <v>88.5</v>
      </c>
      <c r="GH110" s="176">
        <v>86.7</v>
      </c>
      <c r="GI110" s="176">
        <v>88.3</v>
      </c>
      <c r="GJ110" s="176">
        <v>91.5</v>
      </c>
      <c r="GK110" s="176">
        <v>102.7</v>
      </c>
      <c r="GL110" s="176">
        <v>104.4</v>
      </c>
      <c r="GM110" s="176">
        <v>97.7</v>
      </c>
      <c r="GN110" s="176">
        <v>89</v>
      </c>
      <c r="GO110" s="176">
        <v>93.7</v>
      </c>
      <c r="GP110" s="176">
        <v>108</v>
      </c>
      <c r="GQ110" s="176">
        <f>HLOOKUP($J110,CPIデータまとめ!$B$3:$ABW$186,GQ$1,FALSE)</f>
        <v>106</v>
      </c>
      <c r="GR110" s="176">
        <f>HLOOKUP($J110,CPIデータまとめ!$B$3:$ABW$186,GR$1,FALSE)</f>
        <v>98.8</v>
      </c>
      <c r="GS110" s="176">
        <f>HLOOKUP($J110,CPIデータまとめ!$B$3:$ABW$186,GS$1,FALSE)</f>
        <v>96</v>
      </c>
      <c r="GT110" s="176">
        <f>HLOOKUP($J110,CPIデータまとめ!$B$3:$ABW$186,GT$1,FALSE)</f>
        <v>99.7</v>
      </c>
      <c r="GU110" s="176">
        <f>HLOOKUP($J110,CPIデータまとめ!$B$3:$ABW$186,GU$1,FALSE)</f>
        <v>107.4</v>
      </c>
      <c r="GV110" s="176">
        <f>HLOOKUP($J110,CPIデータまとめ!$B$3:$ABW$186,GV$1,FALSE)</f>
        <v>118.1</v>
      </c>
      <c r="GW110" s="176">
        <f>HLOOKUP($J110,CPIデータまとめ!$B$3:$ABW$186,GW$1,FALSE)</f>
        <v>123.1</v>
      </c>
      <c r="GX110" s="176">
        <f>HLOOKUP($J110,CPIデータまとめ!$B$3:$ABW$186,GX$1,FALSE)</f>
        <v>113</v>
      </c>
      <c r="GY110" s="176">
        <f>HLOOKUP($J110,CPIデータまとめ!$B$3:$ABW$186,GY$1,FALSE)</f>
        <v>103.2</v>
      </c>
      <c r="GZ110" s="176">
        <f>HLOOKUP($J110,CPIデータまとめ!$B$3:$ABW$186,GZ$1,FALSE)</f>
        <v>98</v>
      </c>
      <c r="HA110" s="176" t="e">
        <f>HLOOKUP($J110,CPIデータまとめ!$B$3:$ABW$186,HA$1,FALSE)</f>
        <v>#N/A</v>
      </c>
      <c r="HB110" s="176" t="e">
        <f>HLOOKUP($J110,CPIデータまとめ!$B$3:$ABW$186,HB$1,FALSE)</f>
        <v>#N/A</v>
      </c>
      <c r="HC110" s="176" t="e">
        <f>HLOOKUP($J110,CPIデータまとめ!$B$3:$ABW$186,HC$1,FALSE)</f>
        <v>#REF!</v>
      </c>
      <c r="HD110" s="176" t="e">
        <f>HLOOKUP($J110,CPIデータまとめ!$B$3:$ABW$186,HD$1,FALSE)</f>
        <v>#REF!</v>
      </c>
    </row>
    <row r="111" spans="1:212" s="176" customFormat="1" ht="13.5" customHeight="1">
      <c r="A111" s="177"/>
      <c r="F111" s="176" t="s">
        <v>3115</v>
      </c>
      <c r="I111" s="194" t="s">
        <v>3816</v>
      </c>
      <c r="J111" s="233">
        <v>1434</v>
      </c>
      <c r="K111" s="233">
        <v>108</v>
      </c>
      <c r="L111" s="169">
        <v>3016704</v>
      </c>
      <c r="M111" s="169">
        <v>10</v>
      </c>
      <c r="N111" s="169">
        <v>263691</v>
      </c>
      <c r="O111" s="169">
        <v>11</v>
      </c>
      <c r="P111" s="175"/>
      <c r="Q111" s="193" t="s">
        <v>3819</v>
      </c>
      <c r="R111" s="192" t="s">
        <v>3818</v>
      </c>
      <c r="S111" s="195"/>
      <c r="T111" s="190"/>
      <c r="U111" s="175">
        <v>1</v>
      </c>
      <c r="V111" s="175">
        <v>3</v>
      </c>
      <c r="W111" s="175"/>
      <c r="X111" s="175"/>
      <c r="Y111" s="175"/>
      <c r="Z111" s="175"/>
      <c r="AA111" s="175"/>
      <c r="AB111" s="175">
        <v>6</v>
      </c>
      <c r="AC111" s="189">
        <v>1</v>
      </c>
      <c r="AE111" s="176">
        <v>120.8</v>
      </c>
      <c r="AF111" s="176">
        <v>122.8</v>
      </c>
      <c r="AG111" s="176">
        <v>99.5</v>
      </c>
      <c r="AH111" s="176">
        <v>78.7</v>
      </c>
      <c r="AI111" s="176">
        <v>74.599999999999994</v>
      </c>
      <c r="AJ111" s="176">
        <v>76.8</v>
      </c>
      <c r="AK111" s="176">
        <v>69.7</v>
      </c>
      <c r="AL111" s="176">
        <v>76.599999999999994</v>
      </c>
      <c r="AM111" s="176">
        <v>100.1</v>
      </c>
      <c r="AN111" s="176">
        <v>95.1</v>
      </c>
      <c r="AO111" s="176">
        <v>117.2</v>
      </c>
      <c r="AP111" s="176">
        <v>117.8</v>
      </c>
      <c r="AQ111" s="176">
        <v>152</v>
      </c>
      <c r="AR111" s="176">
        <v>148.69999999999999</v>
      </c>
      <c r="AS111" s="176">
        <v>107.5</v>
      </c>
      <c r="AT111" s="176">
        <v>81.8</v>
      </c>
      <c r="AU111" s="176">
        <v>74.900000000000006</v>
      </c>
      <c r="AV111" s="176">
        <v>75.3</v>
      </c>
      <c r="AW111" s="176">
        <v>68.5</v>
      </c>
      <c r="AX111" s="176">
        <v>84.4</v>
      </c>
      <c r="AY111" s="176">
        <v>94.8</v>
      </c>
      <c r="AZ111" s="176">
        <v>86.8</v>
      </c>
      <c r="BA111" s="176">
        <v>82.7</v>
      </c>
      <c r="BB111" s="176">
        <v>81.099999999999994</v>
      </c>
      <c r="BC111" s="176">
        <v>111</v>
      </c>
      <c r="BD111" s="176">
        <v>107.9</v>
      </c>
      <c r="BE111" s="176">
        <v>84.4</v>
      </c>
      <c r="BF111" s="176">
        <v>78.900000000000006</v>
      </c>
      <c r="BG111" s="176">
        <v>83.3</v>
      </c>
      <c r="BH111" s="176">
        <v>69</v>
      </c>
      <c r="BI111" s="176">
        <v>95.6</v>
      </c>
      <c r="BJ111" s="176">
        <v>82.9</v>
      </c>
      <c r="BK111" s="176">
        <v>83.5</v>
      </c>
      <c r="BL111" s="176">
        <v>74.400000000000006</v>
      </c>
      <c r="BM111" s="176">
        <v>111.6</v>
      </c>
      <c r="BN111" s="176">
        <v>121.9</v>
      </c>
      <c r="BO111" s="176">
        <v>134.1</v>
      </c>
      <c r="BP111" s="176">
        <v>114.1</v>
      </c>
      <c r="BQ111" s="176">
        <v>102.5</v>
      </c>
      <c r="BR111" s="176">
        <v>84.4</v>
      </c>
      <c r="BS111" s="176">
        <v>78.8</v>
      </c>
      <c r="BT111" s="176">
        <v>71.400000000000006</v>
      </c>
      <c r="BU111" s="176">
        <v>84.1</v>
      </c>
      <c r="BV111" s="176">
        <v>89.8</v>
      </c>
      <c r="BW111" s="176">
        <v>104.3</v>
      </c>
      <c r="BX111" s="176">
        <v>84.8</v>
      </c>
      <c r="BY111" s="176">
        <v>78</v>
      </c>
      <c r="BZ111" s="176">
        <v>108.2</v>
      </c>
      <c r="CA111" s="176">
        <v>102.3</v>
      </c>
      <c r="CB111" s="176">
        <v>100.7</v>
      </c>
      <c r="CC111" s="176">
        <v>90.6</v>
      </c>
      <c r="CD111" s="176">
        <v>76.2</v>
      </c>
      <c r="CE111" s="176">
        <v>68.900000000000006</v>
      </c>
      <c r="CF111" s="176">
        <v>77.5</v>
      </c>
      <c r="CG111" s="176">
        <v>71.900000000000006</v>
      </c>
      <c r="CH111" s="176">
        <v>81.8</v>
      </c>
      <c r="CI111" s="176">
        <v>121.4</v>
      </c>
      <c r="CJ111" s="176">
        <v>150.30000000000001</v>
      </c>
      <c r="CK111" s="176">
        <v>127.6</v>
      </c>
      <c r="CL111" s="176">
        <v>98.1</v>
      </c>
      <c r="CM111" s="176">
        <v>104.6</v>
      </c>
      <c r="CN111" s="176">
        <v>119.7</v>
      </c>
      <c r="CO111" s="176">
        <v>108.5</v>
      </c>
      <c r="CP111" s="176">
        <v>81.3</v>
      </c>
      <c r="CQ111" s="176">
        <v>69.900000000000006</v>
      </c>
      <c r="CR111" s="176">
        <v>62.1</v>
      </c>
      <c r="CS111" s="176">
        <v>88.2</v>
      </c>
      <c r="CT111" s="176">
        <v>65.5</v>
      </c>
      <c r="CU111" s="176">
        <v>87.3</v>
      </c>
      <c r="CV111" s="176">
        <v>82.4</v>
      </c>
      <c r="CW111" s="176">
        <v>106.5</v>
      </c>
      <c r="CX111" s="176">
        <v>105.4</v>
      </c>
      <c r="CY111" s="176">
        <v>139</v>
      </c>
      <c r="CZ111" s="176">
        <v>129.1</v>
      </c>
      <c r="DA111" s="176">
        <v>124.5</v>
      </c>
      <c r="DB111" s="176">
        <v>93.2</v>
      </c>
      <c r="DC111" s="176">
        <v>86</v>
      </c>
      <c r="DD111" s="176">
        <v>81.8</v>
      </c>
      <c r="DE111" s="176">
        <v>76.599999999999994</v>
      </c>
      <c r="DF111" s="176">
        <v>103.5</v>
      </c>
      <c r="DG111" s="176">
        <v>96.5</v>
      </c>
      <c r="DH111" s="176">
        <v>83.7</v>
      </c>
      <c r="DI111" s="176">
        <v>75.7</v>
      </c>
      <c r="DJ111" s="176">
        <v>117.9</v>
      </c>
      <c r="DK111" s="176">
        <v>154.6</v>
      </c>
      <c r="DL111" s="176">
        <v>110</v>
      </c>
      <c r="DM111" s="176">
        <v>98</v>
      </c>
      <c r="DN111" s="176">
        <v>89.4</v>
      </c>
      <c r="DO111" s="176">
        <v>82.5</v>
      </c>
      <c r="DP111" s="176">
        <v>74.599999999999994</v>
      </c>
      <c r="DQ111" s="176">
        <v>95.1</v>
      </c>
      <c r="DR111" s="176">
        <v>89.4</v>
      </c>
      <c r="DS111" s="176">
        <v>95.1</v>
      </c>
      <c r="DT111" s="176">
        <v>92.8</v>
      </c>
      <c r="DU111" s="176">
        <v>103.7</v>
      </c>
      <c r="DV111" s="176">
        <v>110.9</v>
      </c>
      <c r="DW111" s="176">
        <v>131.9</v>
      </c>
      <c r="DX111" s="176">
        <v>142.80000000000001</v>
      </c>
      <c r="DY111" s="176">
        <v>99.9</v>
      </c>
      <c r="DZ111" s="176">
        <v>89.4</v>
      </c>
      <c r="EA111" s="176">
        <v>82</v>
      </c>
      <c r="EB111" s="176">
        <v>79.099999999999994</v>
      </c>
      <c r="EC111" s="176">
        <v>77.2</v>
      </c>
      <c r="ED111" s="176">
        <v>75.8</v>
      </c>
      <c r="EE111" s="176">
        <v>94.1</v>
      </c>
      <c r="EF111" s="176">
        <v>102.4</v>
      </c>
      <c r="EG111" s="176">
        <v>131.6</v>
      </c>
      <c r="EH111" s="176">
        <v>124.6</v>
      </c>
      <c r="EI111" s="176">
        <v>120.1</v>
      </c>
      <c r="EJ111" s="176">
        <v>117.8</v>
      </c>
      <c r="EK111" s="176">
        <v>126.1</v>
      </c>
      <c r="EL111" s="176">
        <v>91.4</v>
      </c>
      <c r="EM111" s="176">
        <v>76.2</v>
      </c>
      <c r="EN111" s="176">
        <v>73</v>
      </c>
      <c r="EO111" s="176">
        <v>73.8</v>
      </c>
      <c r="EP111" s="176">
        <v>90.9</v>
      </c>
      <c r="EQ111" s="176">
        <v>87.8</v>
      </c>
      <c r="ER111" s="176">
        <v>84.1</v>
      </c>
      <c r="ES111" s="176">
        <v>97.6</v>
      </c>
      <c r="ET111" s="176">
        <v>116.3</v>
      </c>
      <c r="EU111" s="176">
        <v>116.5</v>
      </c>
      <c r="EV111" s="176">
        <v>113.2</v>
      </c>
      <c r="EW111" s="176">
        <v>117.6</v>
      </c>
      <c r="EX111" s="176">
        <v>107.1</v>
      </c>
      <c r="EY111" s="176">
        <v>85.4</v>
      </c>
      <c r="EZ111" s="176">
        <v>86.6</v>
      </c>
      <c r="FA111" s="176">
        <v>86.6</v>
      </c>
      <c r="FB111" s="176">
        <v>87.5</v>
      </c>
      <c r="FC111" s="176">
        <v>105.1</v>
      </c>
      <c r="FD111" s="176">
        <v>106.7</v>
      </c>
      <c r="FE111" s="176">
        <v>126.7</v>
      </c>
      <c r="FF111" s="176">
        <v>108.2</v>
      </c>
      <c r="FG111" s="176">
        <v>122.6</v>
      </c>
      <c r="FH111" s="176">
        <v>115.5</v>
      </c>
      <c r="FI111" s="176">
        <v>101</v>
      </c>
      <c r="FJ111" s="176">
        <v>77.900000000000006</v>
      </c>
      <c r="FK111" s="176">
        <v>75.900000000000006</v>
      </c>
      <c r="FL111" s="176">
        <v>97.8</v>
      </c>
      <c r="FM111" s="176">
        <v>95.2</v>
      </c>
      <c r="FN111" s="176">
        <v>90.8</v>
      </c>
      <c r="FO111" s="176">
        <v>107.7</v>
      </c>
      <c r="FP111" s="176">
        <v>114.1</v>
      </c>
      <c r="FQ111" s="176">
        <v>109.1</v>
      </c>
      <c r="FR111" s="176">
        <v>140.1</v>
      </c>
      <c r="FS111" s="176">
        <v>144.9</v>
      </c>
      <c r="FT111" s="176">
        <v>137.80000000000001</v>
      </c>
      <c r="FU111" s="176">
        <v>141.19999999999999</v>
      </c>
      <c r="FV111" s="176">
        <v>101.1</v>
      </c>
      <c r="FW111" s="176">
        <v>87.8</v>
      </c>
      <c r="FX111" s="176">
        <v>74.900000000000006</v>
      </c>
      <c r="FY111" s="176">
        <v>84.7</v>
      </c>
      <c r="FZ111" s="176">
        <v>79.2</v>
      </c>
      <c r="GA111" s="176">
        <v>78.7</v>
      </c>
      <c r="GB111" s="176">
        <v>91.8</v>
      </c>
      <c r="GC111" s="176">
        <v>106.6</v>
      </c>
      <c r="GD111" s="176">
        <v>137.80000000000001</v>
      </c>
      <c r="GE111" s="176">
        <v>157.1</v>
      </c>
      <c r="GF111" s="176">
        <v>113.3</v>
      </c>
      <c r="GG111" s="176">
        <v>94.6</v>
      </c>
      <c r="GH111" s="176">
        <v>89.4</v>
      </c>
      <c r="GI111" s="176">
        <v>74.2</v>
      </c>
      <c r="GJ111" s="176">
        <v>85.6</v>
      </c>
      <c r="GK111" s="176">
        <v>93</v>
      </c>
      <c r="GL111" s="176">
        <v>87.2</v>
      </c>
      <c r="GM111" s="176">
        <v>124.3</v>
      </c>
      <c r="GN111" s="176">
        <v>114.6</v>
      </c>
      <c r="GO111" s="176">
        <v>143.9</v>
      </c>
      <c r="GP111" s="176">
        <v>130.19999999999999</v>
      </c>
      <c r="GQ111" s="176">
        <f>HLOOKUP($J111,CPIデータまとめ!$B$3:$ABW$186,GQ$1,FALSE)</f>
        <v>127.6</v>
      </c>
      <c r="GR111" s="176">
        <f>HLOOKUP($J111,CPIデータまとめ!$B$3:$ABW$186,GR$1,FALSE)</f>
        <v>119.2</v>
      </c>
      <c r="GS111" s="176">
        <f>HLOOKUP($J111,CPIデータまとめ!$B$3:$ABW$186,GS$1,FALSE)</f>
        <v>116.3</v>
      </c>
      <c r="GT111" s="176">
        <f>HLOOKUP($J111,CPIデータまとめ!$B$3:$ABW$186,GT$1,FALSE)</f>
        <v>99.3</v>
      </c>
      <c r="GU111" s="176">
        <f>HLOOKUP($J111,CPIデータまとめ!$B$3:$ABW$186,GU$1,FALSE)</f>
        <v>94.3</v>
      </c>
      <c r="GV111" s="176">
        <f>HLOOKUP($J111,CPIデータまとめ!$B$3:$ABW$186,GV$1,FALSE)</f>
        <v>91.8</v>
      </c>
      <c r="GW111" s="176">
        <f>HLOOKUP($J111,CPIデータまとめ!$B$3:$ABW$186,GW$1,FALSE)</f>
        <v>87.3</v>
      </c>
      <c r="GX111" s="176">
        <f>HLOOKUP($J111,CPIデータまとめ!$B$3:$ABW$186,GX$1,FALSE)</f>
        <v>111.3</v>
      </c>
      <c r="GY111" s="176">
        <f>HLOOKUP($J111,CPIデータまとめ!$B$3:$ABW$186,GY$1,FALSE)</f>
        <v>139.19999999999999</v>
      </c>
      <c r="GZ111" s="176">
        <f>HLOOKUP($J111,CPIデータまとめ!$B$3:$ABW$186,GZ$1,FALSE)</f>
        <v>100.8</v>
      </c>
      <c r="HA111" s="176" t="e">
        <f>HLOOKUP($J111,CPIデータまとめ!$B$3:$ABW$186,HA$1,FALSE)</f>
        <v>#N/A</v>
      </c>
      <c r="HB111" s="176" t="e">
        <f>HLOOKUP($J111,CPIデータまとめ!$B$3:$ABW$186,HB$1,FALSE)</f>
        <v>#N/A</v>
      </c>
      <c r="HC111" s="176" t="e">
        <f>HLOOKUP($J111,CPIデータまとめ!$B$3:$ABW$186,HC$1,FALSE)</f>
        <v>#REF!</v>
      </c>
      <c r="HD111" s="176" t="e">
        <f>HLOOKUP($J111,CPIデータまとめ!$B$3:$ABW$186,HD$1,FALSE)</f>
        <v>#REF!</v>
      </c>
    </row>
    <row r="112" spans="1:212" s="176" customFormat="1" ht="13.5" customHeight="1">
      <c r="A112" s="177"/>
      <c r="F112" s="176" t="s">
        <v>4328</v>
      </c>
      <c r="I112" s="194" t="s">
        <v>3816</v>
      </c>
      <c r="J112" s="233">
        <v>1435</v>
      </c>
      <c r="K112" s="233">
        <v>109</v>
      </c>
      <c r="L112" s="169">
        <v>1721032</v>
      </c>
      <c r="M112" s="169">
        <v>5</v>
      </c>
      <c r="N112" s="169">
        <v>151783</v>
      </c>
      <c r="O112" s="169">
        <v>6</v>
      </c>
      <c r="P112" s="175"/>
      <c r="Q112" s="193" t="s">
        <v>3819</v>
      </c>
      <c r="R112" s="192" t="s">
        <v>3818</v>
      </c>
      <c r="S112" s="195"/>
      <c r="T112" s="190"/>
      <c r="U112" s="175">
        <v>1</v>
      </c>
      <c r="V112" s="175">
        <v>3</v>
      </c>
      <c r="W112" s="175"/>
      <c r="X112" s="175"/>
      <c r="Y112" s="175"/>
      <c r="Z112" s="175"/>
      <c r="AA112" s="175"/>
      <c r="AB112" s="175">
        <v>5</v>
      </c>
      <c r="AC112" s="189">
        <v>1</v>
      </c>
      <c r="AE112" s="176">
        <v>112.7</v>
      </c>
      <c r="AF112" s="176">
        <v>122.2</v>
      </c>
      <c r="AG112" s="176">
        <v>111.4</v>
      </c>
      <c r="AH112" s="176">
        <v>97.2</v>
      </c>
      <c r="AI112" s="176">
        <v>87.2</v>
      </c>
      <c r="AJ112" s="176">
        <v>90</v>
      </c>
      <c r="AK112" s="176">
        <v>76.900000000000006</v>
      </c>
      <c r="AL112" s="176">
        <v>65.099999999999994</v>
      </c>
      <c r="AM112" s="176">
        <v>75.900000000000006</v>
      </c>
      <c r="AN112" s="176">
        <v>89.1</v>
      </c>
      <c r="AO112" s="176">
        <v>101.8</v>
      </c>
      <c r="AP112" s="176">
        <v>119.9</v>
      </c>
      <c r="AQ112" s="176">
        <v>135.30000000000001</v>
      </c>
      <c r="AR112" s="176">
        <v>132.1</v>
      </c>
      <c r="AS112" s="176">
        <v>118</v>
      </c>
      <c r="AT112" s="176">
        <v>97.4</v>
      </c>
      <c r="AU112" s="176">
        <v>91.5</v>
      </c>
      <c r="AV112" s="176">
        <v>88.9</v>
      </c>
      <c r="AW112" s="176">
        <v>70.599999999999994</v>
      </c>
      <c r="AX112" s="176">
        <v>69.900000000000006</v>
      </c>
      <c r="AY112" s="176">
        <v>82.7</v>
      </c>
      <c r="AZ112" s="176">
        <v>93.5</v>
      </c>
      <c r="BA112" s="176">
        <v>100.8</v>
      </c>
      <c r="BB112" s="176">
        <v>107.2</v>
      </c>
      <c r="BC112" s="176">
        <v>117.5</v>
      </c>
      <c r="BD112" s="176">
        <v>113.8</v>
      </c>
      <c r="BE112" s="176">
        <v>106.5</v>
      </c>
      <c r="BF112" s="176">
        <v>94.9</v>
      </c>
      <c r="BG112" s="176">
        <v>98.7</v>
      </c>
      <c r="BH112" s="176">
        <v>91</v>
      </c>
      <c r="BI112" s="176">
        <v>85</v>
      </c>
      <c r="BJ112" s="176">
        <v>79.2</v>
      </c>
      <c r="BK112" s="176">
        <v>82.2</v>
      </c>
      <c r="BL112" s="176">
        <v>85.1</v>
      </c>
      <c r="BM112" s="176">
        <v>119.7</v>
      </c>
      <c r="BN112" s="176">
        <v>115.5</v>
      </c>
      <c r="BO112" s="176">
        <v>113.4</v>
      </c>
      <c r="BP112" s="176">
        <v>126.7</v>
      </c>
      <c r="BQ112" s="176">
        <v>115.1</v>
      </c>
      <c r="BR112" s="176">
        <v>102.4</v>
      </c>
      <c r="BS112" s="176">
        <v>97.6</v>
      </c>
      <c r="BT112" s="176">
        <v>92.6</v>
      </c>
      <c r="BU112" s="176">
        <v>94.4</v>
      </c>
      <c r="BV112" s="176">
        <v>88.9</v>
      </c>
      <c r="BW112" s="176">
        <v>84.6</v>
      </c>
      <c r="BX112" s="176">
        <v>90.2</v>
      </c>
      <c r="BY112" s="176">
        <v>89.8</v>
      </c>
      <c r="BZ112" s="176">
        <v>109.4</v>
      </c>
      <c r="CA112" s="176">
        <v>117.7</v>
      </c>
      <c r="CB112" s="176">
        <v>119.3</v>
      </c>
      <c r="CC112" s="176">
        <v>102.4</v>
      </c>
      <c r="CD112" s="176">
        <v>93.6</v>
      </c>
      <c r="CE112" s="176">
        <v>82.7</v>
      </c>
      <c r="CF112" s="176">
        <v>92.6</v>
      </c>
      <c r="CG112" s="176">
        <v>72</v>
      </c>
      <c r="CH112" s="176">
        <v>68</v>
      </c>
      <c r="CI112" s="176">
        <v>108.4</v>
      </c>
      <c r="CJ112" s="176">
        <v>129.30000000000001</v>
      </c>
      <c r="CK112" s="176">
        <v>137.4</v>
      </c>
      <c r="CL112" s="176">
        <v>117.6</v>
      </c>
      <c r="CM112" s="176">
        <v>111.8</v>
      </c>
      <c r="CN112" s="176">
        <v>124.7</v>
      </c>
      <c r="CO112" s="176">
        <v>119.6</v>
      </c>
      <c r="CP112" s="176">
        <v>100.3</v>
      </c>
      <c r="CQ112" s="176">
        <v>85.5</v>
      </c>
      <c r="CR112" s="176">
        <v>73.8</v>
      </c>
      <c r="CS112" s="176">
        <v>82.3</v>
      </c>
      <c r="CT112" s="176">
        <v>70.2</v>
      </c>
      <c r="CU112" s="176">
        <v>81.900000000000006</v>
      </c>
      <c r="CV112" s="176">
        <v>85</v>
      </c>
      <c r="CW112" s="176">
        <v>93.7</v>
      </c>
      <c r="CX112" s="176">
        <v>110.6</v>
      </c>
      <c r="CY112" s="176">
        <v>117.1</v>
      </c>
      <c r="CZ112" s="176">
        <v>121.2</v>
      </c>
      <c r="DA112" s="176">
        <v>112.7</v>
      </c>
      <c r="DB112" s="176">
        <v>101</v>
      </c>
      <c r="DC112" s="176">
        <v>95.2</v>
      </c>
      <c r="DD112" s="176">
        <v>94.2</v>
      </c>
      <c r="DE112" s="176">
        <v>88.4</v>
      </c>
      <c r="DF112" s="176">
        <v>107.2</v>
      </c>
      <c r="DG112" s="176">
        <v>83.9</v>
      </c>
      <c r="DH112" s="176">
        <v>100</v>
      </c>
      <c r="DI112" s="176">
        <v>88</v>
      </c>
      <c r="DJ112" s="176">
        <v>109.8</v>
      </c>
      <c r="DK112" s="176">
        <v>116.9</v>
      </c>
      <c r="DL112" s="176">
        <v>118.8</v>
      </c>
      <c r="DM112" s="176">
        <v>106.5</v>
      </c>
      <c r="DN112" s="176">
        <v>96.6</v>
      </c>
      <c r="DO112" s="176">
        <v>90.5</v>
      </c>
      <c r="DP112" s="176">
        <v>80.3</v>
      </c>
      <c r="DQ112" s="176">
        <v>91.7</v>
      </c>
      <c r="DR112" s="176">
        <v>98.9</v>
      </c>
      <c r="DS112" s="176">
        <v>83.6</v>
      </c>
      <c r="DT112" s="176">
        <v>96.4</v>
      </c>
      <c r="DU112" s="176">
        <v>92.4</v>
      </c>
      <c r="DV112" s="176">
        <v>111.9</v>
      </c>
      <c r="DW112" s="176">
        <v>114.1</v>
      </c>
      <c r="DX112" s="176">
        <v>138.6</v>
      </c>
      <c r="DY112" s="176">
        <v>118</v>
      </c>
      <c r="DZ112" s="176">
        <v>100.9</v>
      </c>
      <c r="EA112" s="176">
        <v>94.9</v>
      </c>
      <c r="EB112" s="176">
        <v>94.2</v>
      </c>
      <c r="EC112" s="176">
        <v>90.2</v>
      </c>
      <c r="ED112" s="176">
        <v>70.5</v>
      </c>
      <c r="EE112" s="176">
        <v>83.4</v>
      </c>
      <c r="EF112" s="176">
        <v>93.3</v>
      </c>
      <c r="EG112" s="176">
        <v>98.9</v>
      </c>
      <c r="EH112" s="176">
        <v>110.9</v>
      </c>
      <c r="EI112" s="176">
        <v>115</v>
      </c>
      <c r="EJ112" s="176">
        <v>119.9</v>
      </c>
      <c r="EK112" s="176">
        <v>117.8</v>
      </c>
      <c r="EL112" s="176">
        <v>104.9</v>
      </c>
      <c r="EM112" s="176">
        <v>90.6</v>
      </c>
      <c r="EN112" s="176">
        <v>88.5</v>
      </c>
      <c r="EO112" s="176">
        <v>79.3</v>
      </c>
      <c r="EP112" s="176">
        <v>84.6</v>
      </c>
      <c r="EQ112" s="176">
        <v>79.8</v>
      </c>
      <c r="ER112" s="176">
        <v>80.2</v>
      </c>
      <c r="ES112" s="176">
        <v>97.4</v>
      </c>
      <c r="ET112" s="176">
        <v>109</v>
      </c>
      <c r="EU112" s="176">
        <v>114.1</v>
      </c>
      <c r="EV112" s="176">
        <v>129.6</v>
      </c>
      <c r="EW112" s="176">
        <v>115.2</v>
      </c>
      <c r="EX112" s="176">
        <v>124</v>
      </c>
      <c r="EY112" s="176">
        <v>106.8</v>
      </c>
      <c r="EZ112" s="176">
        <v>94.9</v>
      </c>
      <c r="FA112" s="176">
        <v>95</v>
      </c>
      <c r="FB112" s="176">
        <v>85.5</v>
      </c>
      <c r="FC112" s="176">
        <v>94.4</v>
      </c>
      <c r="FD112" s="176">
        <v>96.5</v>
      </c>
      <c r="FE112" s="176">
        <v>102</v>
      </c>
      <c r="FF112" s="176">
        <v>112.6</v>
      </c>
      <c r="FG112" s="176">
        <v>119.9</v>
      </c>
      <c r="FH112" s="176">
        <v>119.3</v>
      </c>
      <c r="FI112" s="176">
        <v>117.2</v>
      </c>
      <c r="FJ112" s="176">
        <v>95.8</v>
      </c>
      <c r="FK112" s="176">
        <v>89</v>
      </c>
      <c r="FL112" s="176">
        <v>106.4</v>
      </c>
      <c r="FM112" s="176">
        <v>105.2</v>
      </c>
      <c r="FN112" s="176">
        <v>93.8</v>
      </c>
      <c r="FO112" s="176">
        <v>95.5</v>
      </c>
      <c r="FP112" s="176">
        <v>123.3</v>
      </c>
      <c r="FQ112" s="176">
        <v>97.5</v>
      </c>
      <c r="FR112" s="176">
        <v>117.2</v>
      </c>
      <c r="FS112" s="176">
        <v>143.19999999999999</v>
      </c>
      <c r="FT112" s="176">
        <v>138.80000000000001</v>
      </c>
      <c r="FU112" s="176">
        <v>137.4</v>
      </c>
      <c r="FV112" s="176">
        <v>119.4</v>
      </c>
      <c r="FW112" s="176">
        <v>96.3</v>
      </c>
      <c r="FX112" s="176">
        <v>93.7</v>
      </c>
      <c r="FY112" s="176">
        <v>98.7</v>
      </c>
      <c r="FZ112" s="176">
        <v>81.2</v>
      </c>
      <c r="GA112" s="176">
        <v>74.5</v>
      </c>
      <c r="GB112" s="176">
        <v>87.7</v>
      </c>
      <c r="GC112" s="176">
        <v>95.7</v>
      </c>
      <c r="GD112" s="176">
        <v>124.7</v>
      </c>
      <c r="GE112" s="176">
        <v>136.6</v>
      </c>
      <c r="GF112" s="176">
        <v>128.80000000000001</v>
      </c>
      <c r="GG112" s="176">
        <v>115.8</v>
      </c>
      <c r="GH112" s="176">
        <v>100</v>
      </c>
      <c r="GI112" s="176">
        <v>90.6</v>
      </c>
      <c r="GJ112" s="176">
        <v>84.1</v>
      </c>
      <c r="GK112" s="176">
        <v>97</v>
      </c>
      <c r="GL112" s="176">
        <v>79.3</v>
      </c>
      <c r="GM112" s="176">
        <v>100.7</v>
      </c>
      <c r="GN112" s="176">
        <v>107.8</v>
      </c>
      <c r="GO112" s="176">
        <v>126.9</v>
      </c>
      <c r="GP112" s="176">
        <v>146.4</v>
      </c>
      <c r="GQ112" s="176">
        <f>HLOOKUP($J112,CPIデータまとめ!$B$3:$ABW$186,GQ$1,FALSE)</f>
        <v>135.6</v>
      </c>
      <c r="GR112" s="176">
        <f>HLOOKUP($J112,CPIデータまとめ!$B$3:$ABW$186,GR$1,FALSE)</f>
        <v>126.4</v>
      </c>
      <c r="GS112" s="176">
        <f>HLOOKUP($J112,CPIデータまとめ!$B$3:$ABW$186,GS$1,FALSE)</f>
        <v>129.1</v>
      </c>
      <c r="GT112" s="176">
        <f>HLOOKUP($J112,CPIデータまとめ!$B$3:$ABW$186,GT$1,FALSE)</f>
        <v>108.4</v>
      </c>
      <c r="GU112" s="176">
        <f>HLOOKUP($J112,CPIデータまとめ!$B$3:$ABW$186,GU$1,FALSE)</f>
        <v>102.9</v>
      </c>
      <c r="GV112" s="176">
        <f>HLOOKUP($J112,CPIデータまとめ!$B$3:$ABW$186,GV$1,FALSE)</f>
        <v>98.3</v>
      </c>
      <c r="GW112" s="176">
        <f>HLOOKUP($J112,CPIデータまとめ!$B$3:$ABW$186,GW$1,FALSE)</f>
        <v>96.1</v>
      </c>
      <c r="GX112" s="176">
        <f>HLOOKUP($J112,CPIデータまとめ!$B$3:$ABW$186,GX$1,FALSE)</f>
        <v>98.1</v>
      </c>
      <c r="GY112" s="176">
        <f>HLOOKUP($J112,CPIデータまとめ!$B$3:$ABW$186,GY$1,FALSE)</f>
        <v>115.6</v>
      </c>
      <c r="GZ112" s="176">
        <f>HLOOKUP($J112,CPIデータまとめ!$B$3:$ABW$186,GZ$1,FALSE)</f>
        <v>96.2</v>
      </c>
      <c r="HA112" s="176" t="e">
        <f>HLOOKUP($J112,CPIデータまとめ!$B$3:$ABW$186,HA$1,FALSE)</f>
        <v>#N/A</v>
      </c>
      <c r="HB112" s="176" t="e">
        <f>HLOOKUP($J112,CPIデータまとめ!$B$3:$ABW$186,HB$1,FALSE)</f>
        <v>#N/A</v>
      </c>
      <c r="HC112" s="176" t="e">
        <f>HLOOKUP($J112,CPIデータまとめ!$B$3:$ABW$186,HC$1,FALSE)</f>
        <v>#REF!</v>
      </c>
      <c r="HD112" s="176" t="e">
        <f>HLOOKUP($J112,CPIデータまとめ!$B$3:$ABW$186,HD$1,FALSE)</f>
        <v>#REF!</v>
      </c>
    </row>
    <row r="113" spans="1:212" s="176" customFormat="1" ht="13.5" customHeight="1">
      <c r="A113" s="177"/>
      <c r="F113" s="176" t="s">
        <v>3109</v>
      </c>
      <c r="I113" s="194" t="s">
        <v>3816</v>
      </c>
      <c r="J113" s="233">
        <v>1436</v>
      </c>
      <c r="K113" s="233">
        <v>110</v>
      </c>
      <c r="L113" s="169">
        <v>6044546</v>
      </c>
      <c r="M113" s="169">
        <v>19</v>
      </c>
      <c r="N113" s="169">
        <v>573689</v>
      </c>
      <c r="O113" s="169">
        <v>23</v>
      </c>
      <c r="P113" s="175"/>
      <c r="Q113" s="193" t="s">
        <v>3819</v>
      </c>
      <c r="R113" s="192" t="s">
        <v>3818</v>
      </c>
      <c r="S113" s="195"/>
      <c r="T113" s="190"/>
      <c r="U113" s="175">
        <v>1</v>
      </c>
      <c r="V113" s="175">
        <v>3</v>
      </c>
      <c r="W113" s="175"/>
      <c r="X113" s="175"/>
      <c r="Y113" s="175"/>
      <c r="Z113" s="175"/>
      <c r="AA113" s="175"/>
      <c r="AB113" s="175">
        <v>6</v>
      </c>
      <c r="AC113" s="189">
        <v>1</v>
      </c>
      <c r="AE113" s="176">
        <v>105.7</v>
      </c>
      <c r="AF113" s="176">
        <v>89.6</v>
      </c>
      <c r="AG113" s="176">
        <v>86.6</v>
      </c>
      <c r="AH113" s="176">
        <v>84.8</v>
      </c>
      <c r="AI113" s="176">
        <v>76.2</v>
      </c>
      <c r="AJ113" s="176">
        <v>64.7</v>
      </c>
      <c r="AK113" s="176">
        <v>67.400000000000006</v>
      </c>
      <c r="AL113" s="176">
        <v>75.900000000000006</v>
      </c>
      <c r="AM113" s="176">
        <v>86.5</v>
      </c>
      <c r="AN113" s="176">
        <v>100.9</v>
      </c>
      <c r="AO113" s="176">
        <v>95</v>
      </c>
      <c r="AP113" s="176">
        <v>103.8</v>
      </c>
      <c r="AQ113" s="176">
        <v>101.4</v>
      </c>
      <c r="AR113" s="176">
        <v>95.2</v>
      </c>
      <c r="AS113" s="176">
        <v>97.8</v>
      </c>
      <c r="AT113" s="176">
        <v>95.9</v>
      </c>
      <c r="AU113" s="176">
        <v>84.9</v>
      </c>
      <c r="AV113" s="176">
        <v>68.7</v>
      </c>
      <c r="AW113" s="176">
        <v>68.599999999999994</v>
      </c>
      <c r="AX113" s="176">
        <v>82.7</v>
      </c>
      <c r="AY113" s="176">
        <v>88.3</v>
      </c>
      <c r="AZ113" s="176">
        <v>88.7</v>
      </c>
      <c r="BA113" s="176">
        <v>84.4</v>
      </c>
      <c r="BB113" s="176">
        <v>84.9</v>
      </c>
      <c r="BC113" s="176">
        <v>82.7</v>
      </c>
      <c r="BD113" s="176">
        <v>76.7</v>
      </c>
      <c r="BE113" s="176">
        <v>86.5</v>
      </c>
      <c r="BF113" s="176">
        <v>91.9</v>
      </c>
      <c r="BG113" s="176">
        <v>79.7</v>
      </c>
      <c r="BH113" s="176">
        <v>70.8</v>
      </c>
      <c r="BI113" s="176">
        <v>74.599999999999994</v>
      </c>
      <c r="BJ113" s="176">
        <v>80.8</v>
      </c>
      <c r="BK113" s="176">
        <v>97.6</v>
      </c>
      <c r="BL113" s="176">
        <v>96.4</v>
      </c>
      <c r="BM113" s="176">
        <v>122.7</v>
      </c>
      <c r="BN113" s="176">
        <v>91.1</v>
      </c>
      <c r="BO113" s="176">
        <v>88.9</v>
      </c>
      <c r="BP113" s="176">
        <v>93.1</v>
      </c>
      <c r="BQ113" s="176">
        <v>105.5</v>
      </c>
      <c r="BR113" s="176">
        <v>100.1</v>
      </c>
      <c r="BS113" s="176">
        <v>83.1</v>
      </c>
      <c r="BT113" s="176">
        <v>72.900000000000006</v>
      </c>
      <c r="BU113" s="176">
        <v>72.3</v>
      </c>
      <c r="BV113" s="176">
        <v>72.7</v>
      </c>
      <c r="BW113" s="176">
        <v>74.5</v>
      </c>
      <c r="BX113" s="176">
        <v>89.8</v>
      </c>
      <c r="BY113" s="176">
        <v>87.3</v>
      </c>
      <c r="BZ113" s="176">
        <v>93.9</v>
      </c>
      <c r="CA113" s="176">
        <v>96.8</v>
      </c>
      <c r="CB113" s="176">
        <v>99</v>
      </c>
      <c r="CC113" s="176">
        <v>96.2</v>
      </c>
      <c r="CD113" s="176">
        <v>88.2</v>
      </c>
      <c r="CE113" s="176">
        <v>78.099999999999994</v>
      </c>
      <c r="CF113" s="176">
        <v>74.8</v>
      </c>
      <c r="CG113" s="176">
        <v>78.400000000000006</v>
      </c>
      <c r="CH113" s="176">
        <v>77.099999999999994</v>
      </c>
      <c r="CI113" s="176">
        <v>96.4</v>
      </c>
      <c r="CJ113" s="176">
        <v>104.7</v>
      </c>
      <c r="CK113" s="176">
        <v>121.5</v>
      </c>
      <c r="CL113" s="176">
        <v>119.4</v>
      </c>
      <c r="CM113" s="176">
        <v>108.1</v>
      </c>
      <c r="CN113" s="176">
        <v>97.6</v>
      </c>
      <c r="CO113" s="176">
        <v>92.1</v>
      </c>
      <c r="CP113" s="176">
        <v>96.1</v>
      </c>
      <c r="CQ113" s="176">
        <v>86.8</v>
      </c>
      <c r="CR113" s="176">
        <v>67</v>
      </c>
      <c r="CS113" s="176">
        <v>72.099999999999994</v>
      </c>
      <c r="CT113" s="176">
        <v>71.2</v>
      </c>
      <c r="CU113" s="176">
        <v>85.3</v>
      </c>
      <c r="CV113" s="176">
        <v>95.9</v>
      </c>
      <c r="CW113" s="176">
        <v>106.1</v>
      </c>
      <c r="CX113" s="176">
        <v>102.8</v>
      </c>
      <c r="CY113" s="176">
        <v>96</v>
      </c>
      <c r="CZ113" s="176">
        <v>83</v>
      </c>
      <c r="DA113" s="176">
        <v>91.1</v>
      </c>
      <c r="DB113" s="176">
        <v>98.1</v>
      </c>
      <c r="DC113" s="176">
        <v>90.5</v>
      </c>
      <c r="DD113" s="176">
        <v>78.599999999999994</v>
      </c>
      <c r="DE113" s="176">
        <v>76.400000000000006</v>
      </c>
      <c r="DF113" s="176">
        <v>86.4</v>
      </c>
      <c r="DG113" s="176">
        <v>99.1</v>
      </c>
      <c r="DH113" s="176">
        <v>103.7</v>
      </c>
      <c r="DI113" s="176">
        <v>89.8</v>
      </c>
      <c r="DJ113" s="176">
        <v>90.1</v>
      </c>
      <c r="DK113" s="176">
        <v>83</v>
      </c>
      <c r="DL113" s="176">
        <v>92.1</v>
      </c>
      <c r="DM113" s="176">
        <v>104.2</v>
      </c>
      <c r="DN113" s="176">
        <v>105.4</v>
      </c>
      <c r="DO113" s="176">
        <v>87</v>
      </c>
      <c r="DP113" s="176">
        <v>74.5</v>
      </c>
      <c r="DQ113" s="176">
        <v>77.099999999999994</v>
      </c>
      <c r="DR113" s="176">
        <v>80.7</v>
      </c>
      <c r="DS113" s="176">
        <v>94.5</v>
      </c>
      <c r="DT113" s="176">
        <v>102.9</v>
      </c>
      <c r="DU113" s="176">
        <v>107.2</v>
      </c>
      <c r="DV113" s="176">
        <v>122.2</v>
      </c>
      <c r="DW113" s="176">
        <v>97.7</v>
      </c>
      <c r="DX113" s="176">
        <v>93.6</v>
      </c>
      <c r="DY113" s="176">
        <v>91.7</v>
      </c>
      <c r="DZ113" s="176">
        <v>98</v>
      </c>
      <c r="EA113" s="176">
        <v>85.6</v>
      </c>
      <c r="EB113" s="176">
        <v>76.8</v>
      </c>
      <c r="EC113" s="176">
        <v>75.8</v>
      </c>
      <c r="ED113" s="176">
        <v>71.7</v>
      </c>
      <c r="EE113" s="176">
        <v>88.8</v>
      </c>
      <c r="EF113" s="176">
        <v>104</v>
      </c>
      <c r="EG113" s="176">
        <v>97.3</v>
      </c>
      <c r="EH113" s="176">
        <v>107.2</v>
      </c>
      <c r="EI113" s="176">
        <v>97.6</v>
      </c>
      <c r="EJ113" s="176">
        <v>92.8</v>
      </c>
      <c r="EK113" s="176">
        <v>105</v>
      </c>
      <c r="EL113" s="176">
        <v>106.4</v>
      </c>
      <c r="EM113" s="176">
        <v>95</v>
      </c>
      <c r="EN113" s="176">
        <v>81.400000000000006</v>
      </c>
      <c r="EO113" s="176">
        <v>77</v>
      </c>
      <c r="EP113" s="176">
        <v>83.4</v>
      </c>
      <c r="EQ113" s="176">
        <v>101.8</v>
      </c>
      <c r="ER113" s="176">
        <v>83.6</v>
      </c>
      <c r="ES113" s="176">
        <v>79.5</v>
      </c>
      <c r="ET113" s="176">
        <v>86.5</v>
      </c>
      <c r="EU113" s="176">
        <v>88</v>
      </c>
      <c r="EV113" s="176">
        <v>93.4</v>
      </c>
      <c r="EW113" s="176">
        <v>98.3</v>
      </c>
      <c r="EX113" s="176">
        <v>114.3</v>
      </c>
      <c r="EY113" s="176">
        <v>95.3</v>
      </c>
      <c r="EZ113" s="176">
        <v>85.7</v>
      </c>
      <c r="FA113" s="176">
        <v>80.599999999999994</v>
      </c>
      <c r="FB113" s="176">
        <v>91.9</v>
      </c>
      <c r="FC113" s="176">
        <v>124.1</v>
      </c>
      <c r="FD113" s="176">
        <v>140.69999999999999</v>
      </c>
      <c r="FE113" s="176">
        <v>121.6</v>
      </c>
      <c r="FF113" s="176">
        <v>98.5</v>
      </c>
      <c r="FG113" s="176">
        <v>98.4</v>
      </c>
      <c r="FH113" s="176">
        <v>90.2</v>
      </c>
      <c r="FI113" s="176">
        <v>92.8</v>
      </c>
      <c r="FJ113" s="176">
        <v>91.3</v>
      </c>
      <c r="FK113" s="176">
        <v>79.099999999999994</v>
      </c>
      <c r="FL113" s="176">
        <v>83.3</v>
      </c>
      <c r="FM113" s="176">
        <v>89.5</v>
      </c>
      <c r="FN113" s="176">
        <v>96.2</v>
      </c>
      <c r="FO113" s="176">
        <v>102</v>
      </c>
      <c r="FP113" s="176">
        <v>138.9</v>
      </c>
      <c r="FQ113" s="176">
        <v>107.9</v>
      </c>
      <c r="FR113" s="176">
        <v>110</v>
      </c>
      <c r="FS113" s="176">
        <v>113</v>
      </c>
      <c r="FT113" s="176">
        <v>109.1</v>
      </c>
      <c r="FU113" s="176">
        <v>127.5</v>
      </c>
      <c r="FV113" s="176">
        <v>124.1</v>
      </c>
      <c r="FW113" s="176">
        <v>108.6</v>
      </c>
      <c r="FX113" s="176">
        <v>92</v>
      </c>
      <c r="FY113" s="176">
        <v>87.8</v>
      </c>
      <c r="FZ113" s="176">
        <v>83.1</v>
      </c>
      <c r="GA113" s="176">
        <v>94.8</v>
      </c>
      <c r="GB113" s="176">
        <v>115.3</v>
      </c>
      <c r="GC113" s="176">
        <v>126.6</v>
      </c>
      <c r="GD113" s="176">
        <v>110.8</v>
      </c>
      <c r="GE113" s="176">
        <v>108.4</v>
      </c>
      <c r="GF113" s="176">
        <v>97.8</v>
      </c>
      <c r="GG113" s="176">
        <v>108.6</v>
      </c>
      <c r="GH113" s="176">
        <v>102.4</v>
      </c>
      <c r="GI113" s="176">
        <v>87.6</v>
      </c>
      <c r="GJ113" s="176">
        <v>82.3</v>
      </c>
      <c r="GK113" s="176">
        <v>93.1</v>
      </c>
      <c r="GL113" s="176">
        <v>91.7</v>
      </c>
      <c r="GM113" s="176">
        <v>105.5</v>
      </c>
      <c r="GN113" s="176">
        <v>120</v>
      </c>
      <c r="GO113" s="176">
        <v>117.4</v>
      </c>
      <c r="GP113" s="176">
        <v>118.5</v>
      </c>
      <c r="GQ113" s="176">
        <f>HLOOKUP($J113,CPIデータまとめ!$B$3:$ABW$186,GQ$1,FALSE)</f>
        <v>105.3</v>
      </c>
      <c r="GR113" s="176">
        <f>HLOOKUP($J113,CPIデータまとめ!$B$3:$ABW$186,GR$1,FALSE)</f>
        <v>98.9</v>
      </c>
      <c r="GS113" s="176">
        <f>HLOOKUP($J113,CPIデータまとめ!$B$3:$ABW$186,GS$1,FALSE)</f>
        <v>105.1</v>
      </c>
      <c r="GT113" s="176">
        <f>HLOOKUP($J113,CPIデータまとめ!$B$3:$ABW$186,GT$1,FALSE)</f>
        <v>100.9</v>
      </c>
      <c r="GU113" s="176">
        <f>HLOOKUP($J113,CPIデータまとめ!$B$3:$ABW$186,GU$1,FALSE)</f>
        <v>94.3</v>
      </c>
      <c r="GV113" s="176">
        <f>HLOOKUP($J113,CPIデータまとめ!$B$3:$ABW$186,GV$1,FALSE)</f>
        <v>83.9</v>
      </c>
      <c r="GW113" s="176">
        <f>HLOOKUP($J113,CPIデータまとめ!$B$3:$ABW$186,GW$1,FALSE)</f>
        <v>88.6</v>
      </c>
      <c r="GX113" s="176">
        <f>HLOOKUP($J113,CPIデータまとめ!$B$3:$ABW$186,GX$1,FALSE)</f>
        <v>86.2</v>
      </c>
      <c r="GY113" s="176">
        <f>HLOOKUP($J113,CPIデータまとめ!$B$3:$ABW$186,GY$1,FALSE)</f>
        <v>112.4</v>
      </c>
      <c r="GZ113" s="176">
        <f>HLOOKUP($J113,CPIデータまとめ!$B$3:$ABW$186,GZ$1,FALSE)</f>
        <v>111.7</v>
      </c>
      <c r="HA113" s="176" t="e">
        <f>HLOOKUP($J113,CPIデータまとめ!$B$3:$ABW$186,HA$1,FALSE)</f>
        <v>#N/A</v>
      </c>
      <c r="HB113" s="176" t="e">
        <f>HLOOKUP($J113,CPIデータまとめ!$B$3:$ABW$186,HB$1,FALSE)</f>
        <v>#N/A</v>
      </c>
      <c r="HC113" s="176" t="e">
        <f>HLOOKUP($J113,CPIデータまとめ!$B$3:$ABW$186,HC$1,FALSE)</f>
        <v>#REF!</v>
      </c>
      <c r="HD113" s="176" t="e">
        <f>HLOOKUP($J113,CPIデータまとめ!$B$3:$ABW$186,HD$1,FALSE)</f>
        <v>#REF!</v>
      </c>
    </row>
    <row r="114" spans="1:212" s="176" customFormat="1" ht="13.5" customHeight="1">
      <c r="A114" s="177"/>
      <c r="F114" s="176" t="s">
        <v>3105</v>
      </c>
      <c r="I114" s="194" t="s">
        <v>3816</v>
      </c>
      <c r="J114" s="233">
        <v>1437</v>
      </c>
      <c r="K114" s="233">
        <v>111</v>
      </c>
      <c r="L114" s="169">
        <v>1654002</v>
      </c>
      <c r="M114" s="169">
        <v>5</v>
      </c>
      <c r="N114" s="169">
        <v>141493</v>
      </c>
      <c r="O114" s="169">
        <v>6</v>
      </c>
      <c r="P114" s="175" t="s">
        <v>3839</v>
      </c>
      <c r="Q114" s="193" t="s">
        <v>3819</v>
      </c>
      <c r="R114" s="192" t="s">
        <v>3818</v>
      </c>
      <c r="S114" s="195"/>
      <c r="T114" s="190" t="s">
        <v>3835</v>
      </c>
      <c r="U114" s="175">
        <v>1</v>
      </c>
      <c r="V114" s="175">
        <v>3</v>
      </c>
      <c r="W114" s="175"/>
      <c r="X114" s="175"/>
      <c r="Y114" s="175"/>
      <c r="Z114" s="175"/>
      <c r="AA114" s="175"/>
      <c r="AB114" s="175">
        <v>5</v>
      </c>
      <c r="AC114" s="189">
        <v>1</v>
      </c>
      <c r="AE114" s="176">
        <v>64.900000000000006</v>
      </c>
      <c r="AF114" s="176">
        <v>89.4</v>
      </c>
      <c r="AG114" s="176">
        <v>78.8</v>
      </c>
      <c r="AH114" s="176">
        <v>63</v>
      </c>
      <c r="AI114" s="176">
        <v>58.2</v>
      </c>
      <c r="AJ114" s="176">
        <v>63.7</v>
      </c>
      <c r="AK114" s="176">
        <v>63.5</v>
      </c>
      <c r="AL114" s="176">
        <v>57.1</v>
      </c>
      <c r="AM114" s="176">
        <v>58</v>
      </c>
      <c r="AN114" s="176">
        <v>73</v>
      </c>
      <c r="AO114" s="176">
        <v>74.7</v>
      </c>
      <c r="AP114" s="176">
        <v>89.8</v>
      </c>
      <c r="AQ114" s="176">
        <v>113.1</v>
      </c>
      <c r="AR114" s="176">
        <v>130.19999999999999</v>
      </c>
      <c r="AS114" s="176">
        <v>114.4</v>
      </c>
      <c r="AT114" s="176">
        <v>76.5</v>
      </c>
      <c r="AU114" s="176">
        <v>65.7</v>
      </c>
      <c r="AV114" s="176">
        <v>61.9</v>
      </c>
      <c r="AW114" s="176">
        <v>63</v>
      </c>
      <c r="AX114" s="176">
        <v>71.5</v>
      </c>
      <c r="AY114" s="176">
        <v>64.2</v>
      </c>
      <c r="AZ114" s="176">
        <v>66.7</v>
      </c>
      <c r="BA114" s="176">
        <v>64.599999999999994</v>
      </c>
      <c r="BB114" s="176">
        <v>60.5</v>
      </c>
      <c r="BC114" s="176">
        <v>71.400000000000006</v>
      </c>
      <c r="BD114" s="176">
        <v>101</v>
      </c>
      <c r="BE114" s="176">
        <v>75.5</v>
      </c>
      <c r="BF114" s="176">
        <v>64.400000000000006</v>
      </c>
      <c r="BG114" s="176">
        <v>65</v>
      </c>
      <c r="BH114" s="176">
        <v>63.8</v>
      </c>
      <c r="BI114" s="176">
        <v>64.400000000000006</v>
      </c>
      <c r="BJ114" s="176">
        <v>69.599999999999994</v>
      </c>
      <c r="BK114" s="176">
        <v>72.599999999999994</v>
      </c>
      <c r="BL114" s="176">
        <v>68.099999999999994</v>
      </c>
      <c r="BM114" s="176">
        <v>73.2</v>
      </c>
      <c r="BN114" s="176">
        <v>86.8</v>
      </c>
      <c r="BO114" s="176">
        <v>116.8</v>
      </c>
      <c r="BP114" s="176">
        <v>121.9</v>
      </c>
      <c r="BQ114" s="176">
        <v>103.7</v>
      </c>
      <c r="BR114" s="176">
        <v>90.6</v>
      </c>
      <c r="BS114" s="176">
        <v>71.900000000000006</v>
      </c>
      <c r="BT114" s="176">
        <v>66.3</v>
      </c>
      <c r="BU114" s="176">
        <v>69.8</v>
      </c>
      <c r="BV114" s="176">
        <v>64.3</v>
      </c>
      <c r="BW114" s="176">
        <v>66.2</v>
      </c>
      <c r="BX114" s="176">
        <v>66.7</v>
      </c>
      <c r="BY114" s="176">
        <v>64.2</v>
      </c>
      <c r="BZ114" s="176">
        <v>66</v>
      </c>
      <c r="CA114" s="176">
        <v>76.099999999999994</v>
      </c>
      <c r="CB114" s="176">
        <v>102.3</v>
      </c>
      <c r="CC114" s="176">
        <v>84.3</v>
      </c>
      <c r="CD114" s="176">
        <v>67.2</v>
      </c>
      <c r="CE114" s="176">
        <v>60.5</v>
      </c>
      <c r="CF114" s="176">
        <v>69</v>
      </c>
      <c r="CG114" s="176">
        <v>62.1</v>
      </c>
      <c r="CH114" s="176">
        <v>58.8</v>
      </c>
      <c r="CI114" s="176">
        <v>71.7</v>
      </c>
      <c r="CJ114" s="176">
        <v>97.5</v>
      </c>
      <c r="CK114" s="176">
        <v>116.1</v>
      </c>
      <c r="CL114" s="176">
        <v>86.3</v>
      </c>
      <c r="CM114" s="176">
        <v>86.4</v>
      </c>
      <c r="CN114" s="176">
        <v>109.6</v>
      </c>
      <c r="CO114" s="176">
        <v>117.1</v>
      </c>
      <c r="CP114" s="176">
        <v>81.5</v>
      </c>
      <c r="CQ114" s="176">
        <v>69.3</v>
      </c>
      <c r="CR114" s="176">
        <v>60.9</v>
      </c>
      <c r="CS114" s="176">
        <v>72</v>
      </c>
      <c r="CT114" s="176">
        <v>68.900000000000006</v>
      </c>
      <c r="CU114" s="176">
        <v>63.5</v>
      </c>
      <c r="CV114" s="176">
        <v>65.7</v>
      </c>
      <c r="CW114" s="176">
        <v>73.599999999999994</v>
      </c>
      <c r="CX114" s="176">
        <v>72.5</v>
      </c>
      <c r="CY114" s="176">
        <v>89.5</v>
      </c>
      <c r="CZ114" s="176">
        <v>125.8</v>
      </c>
      <c r="DA114" s="176">
        <v>118.1</v>
      </c>
      <c r="DB114" s="176">
        <v>88.2</v>
      </c>
      <c r="DC114" s="176">
        <v>80.2</v>
      </c>
      <c r="DD114" s="176">
        <v>85.6</v>
      </c>
      <c r="DE114" s="176">
        <v>74.5</v>
      </c>
      <c r="DF114" s="176">
        <v>95.3</v>
      </c>
      <c r="DG114" s="176">
        <v>79.2</v>
      </c>
      <c r="DH114" s="176">
        <v>76.5</v>
      </c>
      <c r="DI114" s="176">
        <v>63.4</v>
      </c>
      <c r="DJ114" s="176">
        <v>72.099999999999994</v>
      </c>
      <c r="DK114" s="176">
        <v>118.4</v>
      </c>
      <c r="DL114" s="176">
        <v>123.3</v>
      </c>
      <c r="DM114" s="176">
        <v>105</v>
      </c>
      <c r="DN114" s="176">
        <v>86</v>
      </c>
      <c r="DO114" s="176">
        <v>77.599999999999994</v>
      </c>
      <c r="DP114" s="176">
        <v>71.5</v>
      </c>
      <c r="DQ114" s="176">
        <v>76.2</v>
      </c>
      <c r="DR114" s="176">
        <v>80.900000000000006</v>
      </c>
      <c r="DS114" s="176">
        <v>79.400000000000006</v>
      </c>
      <c r="DT114" s="176">
        <v>78.900000000000006</v>
      </c>
      <c r="DU114" s="176">
        <v>80.599999999999994</v>
      </c>
      <c r="DV114" s="176">
        <v>80.099999999999994</v>
      </c>
      <c r="DW114" s="176">
        <v>92.8</v>
      </c>
      <c r="DX114" s="176">
        <v>137.5</v>
      </c>
      <c r="DY114" s="176">
        <v>120.2</v>
      </c>
      <c r="DZ114" s="176">
        <v>89.3</v>
      </c>
      <c r="EA114" s="176">
        <v>85.7</v>
      </c>
      <c r="EB114" s="176">
        <v>80.8</v>
      </c>
      <c r="EC114" s="176">
        <v>80</v>
      </c>
      <c r="ED114" s="176">
        <v>66.900000000000006</v>
      </c>
      <c r="EE114" s="176">
        <v>69.8</v>
      </c>
      <c r="EF114" s="176">
        <v>75.2</v>
      </c>
      <c r="EG114" s="176">
        <v>73.400000000000006</v>
      </c>
      <c r="EH114" s="176">
        <v>92.7</v>
      </c>
      <c r="EI114" s="176">
        <v>105.1</v>
      </c>
      <c r="EJ114" s="176">
        <v>122.2</v>
      </c>
      <c r="EK114" s="176">
        <v>127.6</v>
      </c>
      <c r="EL114" s="176">
        <v>109.1</v>
      </c>
      <c r="EM114" s="176">
        <v>84.4</v>
      </c>
      <c r="EN114" s="176">
        <v>73.7</v>
      </c>
      <c r="EO114" s="176">
        <v>69.900000000000006</v>
      </c>
      <c r="EP114" s="176">
        <v>72.7</v>
      </c>
      <c r="EQ114" s="176">
        <v>70.7</v>
      </c>
      <c r="ER114" s="176">
        <v>64.599999999999994</v>
      </c>
      <c r="ES114" s="176">
        <v>80.900000000000006</v>
      </c>
      <c r="ET114" s="176">
        <v>84.9</v>
      </c>
      <c r="EU114" s="176">
        <v>111.2</v>
      </c>
      <c r="EV114" s="176">
        <v>128</v>
      </c>
      <c r="EW114" s="176">
        <v>129.9</v>
      </c>
      <c r="EX114" s="176">
        <v>125</v>
      </c>
      <c r="EY114" s="176">
        <v>110.2</v>
      </c>
      <c r="EZ114" s="176">
        <v>86.5</v>
      </c>
      <c r="FA114" s="176">
        <v>87.3</v>
      </c>
      <c r="FB114" s="176">
        <v>83.8</v>
      </c>
      <c r="FC114" s="176">
        <v>86.6</v>
      </c>
      <c r="FD114" s="176">
        <v>100.7</v>
      </c>
      <c r="FE114" s="176">
        <v>92.1</v>
      </c>
      <c r="FF114" s="176">
        <v>86.5</v>
      </c>
      <c r="FG114" s="176">
        <v>95.1</v>
      </c>
      <c r="FH114" s="176">
        <v>117.9</v>
      </c>
      <c r="FI114" s="176">
        <v>113.4</v>
      </c>
      <c r="FJ114" s="176">
        <v>88.8</v>
      </c>
      <c r="FK114" s="176">
        <v>72</v>
      </c>
      <c r="FL114" s="176">
        <v>94.6</v>
      </c>
      <c r="FM114" s="176">
        <v>95.1</v>
      </c>
      <c r="FN114" s="176">
        <v>84.9</v>
      </c>
      <c r="FO114" s="176">
        <v>78.7</v>
      </c>
      <c r="FP114" s="176">
        <v>91.8</v>
      </c>
      <c r="FQ114" s="176">
        <v>80.5</v>
      </c>
      <c r="FR114" s="176">
        <v>91</v>
      </c>
      <c r="FS114" s="176">
        <v>109.6</v>
      </c>
      <c r="FT114" s="176">
        <v>137.9</v>
      </c>
      <c r="FU114" s="176">
        <v>146.80000000000001</v>
      </c>
      <c r="FV114" s="176">
        <v>112.1</v>
      </c>
      <c r="FW114" s="176">
        <v>90.2</v>
      </c>
      <c r="FX114" s="176">
        <v>73.900000000000006</v>
      </c>
      <c r="FY114" s="176">
        <v>74.900000000000006</v>
      </c>
      <c r="FZ114" s="176">
        <v>70.8</v>
      </c>
      <c r="GA114" s="176">
        <v>69</v>
      </c>
      <c r="GB114" s="176">
        <v>68.599999999999994</v>
      </c>
      <c r="GC114" s="176">
        <v>72.2</v>
      </c>
      <c r="GD114" s="176">
        <v>83</v>
      </c>
      <c r="GE114" s="176">
        <v>125.8</v>
      </c>
      <c r="GF114" s="176">
        <v>132.5</v>
      </c>
      <c r="GG114" s="176">
        <v>110.8</v>
      </c>
      <c r="GH114" s="176">
        <v>87.9</v>
      </c>
      <c r="GI114" s="176">
        <v>79.8</v>
      </c>
      <c r="GJ114" s="176">
        <v>71.5</v>
      </c>
      <c r="GK114" s="176">
        <v>87.3</v>
      </c>
      <c r="GL114" s="176">
        <v>81.400000000000006</v>
      </c>
      <c r="GM114" s="176">
        <v>95.7</v>
      </c>
      <c r="GN114" s="176">
        <v>96.2</v>
      </c>
      <c r="GO114" s="176">
        <v>103.4</v>
      </c>
      <c r="GP114" s="176">
        <v>100.4</v>
      </c>
      <c r="GQ114" s="176">
        <f>HLOOKUP($J114,CPIデータまとめ!$B$3:$ABW$186,GQ$1,FALSE)</f>
        <v>115.1</v>
      </c>
      <c r="GR114" s="176">
        <f>HLOOKUP($J114,CPIデータまとめ!$B$3:$ABW$186,GR$1,FALSE)</f>
        <v>123.4</v>
      </c>
      <c r="GS114" s="176">
        <f>HLOOKUP($J114,CPIデータまとめ!$B$3:$ABW$186,GS$1,FALSE)</f>
        <v>119.8</v>
      </c>
      <c r="GT114" s="176">
        <f>HLOOKUP($J114,CPIデータまとめ!$B$3:$ABW$186,GT$1,FALSE)</f>
        <v>93.1</v>
      </c>
      <c r="GU114" s="176">
        <f>HLOOKUP($J114,CPIデータまとめ!$B$3:$ABW$186,GU$1,FALSE)</f>
        <v>81.900000000000006</v>
      </c>
      <c r="GV114" s="176">
        <f>HLOOKUP($J114,CPIデータまとめ!$B$3:$ABW$186,GV$1,FALSE)</f>
        <v>74.400000000000006</v>
      </c>
      <c r="GW114" s="176">
        <f>HLOOKUP($J114,CPIデータまとめ!$B$3:$ABW$186,GW$1,FALSE)</f>
        <v>77</v>
      </c>
      <c r="GX114" s="176">
        <f>HLOOKUP($J114,CPIデータまとめ!$B$3:$ABW$186,GX$1,FALSE)</f>
        <v>75.2</v>
      </c>
      <c r="GY114" s="176">
        <f>HLOOKUP($J114,CPIデータまとめ!$B$3:$ABW$186,GY$1,FALSE)</f>
        <v>105.7</v>
      </c>
      <c r="GZ114" s="176">
        <f>HLOOKUP($J114,CPIデータまとめ!$B$3:$ABW$186,GZ$1,FALSE)</f>
        <v>85</v>
      </c>
      <c r="HA114" s="176" t="e">
        <f>HLOOKUP($J114,CPIデータまとめ!$B$3:$ABW$186,HA$1,FALSE)</f>
        <v>#N/A</v>
      </c>
      <c r="HB114" s="176" t="e">
        <f>HLOOKUP($J114,CPIデータまとめ!$B$3:$ABW$186,HB$1,FALSE)</f>
        <v>#N/A</v>
      </c>
      <c r="HC114" s="176" t="e">
        <f>HLOOKUP($J114,CPIデータまとめ!$B$3:$ABW$186,HC$1,FALSE)</f>
        <v>#REF!</v>
      </c>
      <c r="HD114" s="176" t="e">
        <f>HLOOKUP($J114,CPIデータまとめ!$B$3:$ABW$186,HD$1,FALSE)</f>
        <v>#REF!</v>
      </c>
    </row>
    <row r="115" spans="1:212" s="176" customFormat="1" ht="13.5" customHeight="1">
      <c r="A115" s="177"/>
      <c r="F115" s="176" t="s">
        <v>3099</v>
      </c>
      <c r="I115" s="194" t="s">
        <v>3816</v>
      </c>
      <c r="J115" s="233">
        <v>1438</v>
      </c>
      <c r="K115" s="233">
        <v>112</v>
      </c>
      <c r="L115" s="169">
        <v>2020624</v>
      </c>
      <c r="M115" s="169">
        <v>6</v>
      </c>
      <c r="N115" s="169">
        <v>141493</v>
      </c>
      <c r="O115" s="169">
        <v>6</v>
      </c>
      <c r="P115" s="175" t="s">
        <v>3833</v>
      </c>
      <c r="Q115" s="193" t="s">
        <v>3819</v>
      </c>
      <c r="R115" s="192"/>
      <c r="S115" s="195"/>
      <c r="T115" s="190" t="s">
        <v>3831</v>
      </c>
      <c r="U115" s="175">
        <v>1</v>
      </c>
      <c r="V115" s="175">
        <v>3</v>
      </c>
      <c r="W115" s="175"/>
      <c r="X115" s="175"/>
      <c r="Y115" s="175"/>
      <c r="Z115" s="175"/>
      <c r="AA115" s="175"/>
      <c r="AB115" s="175">
        <v>5</v>
      </c>
      <c r="AC115" s="189">
        <v>1</v>
      </c>
      <c r="AE115" s="176">
        <v>102.8</v>
      </c>
      <c r="AF115" s="176">
        <v>101.3</v>
      </c>
      <c r="AG115" s="176">
        <v>101.6</v>
      </c>
      <c r="AH115" s="176">
        <v>91</v>
      </c>
      <c r="AI115" s="176">
        <v>99.3</v>
      </c>
      <c r="AJ115" s="176">
        <v>108.8</v>
      </c>
      <c r="AK115" s="176">
        <v>108.1</v>
      </c>
      <c r="AL115" s="176">
        <v>111.7</v>
      </c>
      <c r="AM115" s="176">
        <v>112.5</v>
      </c>
      <c r="AN115" s="176">
        <v>103.6</v>
      </c>
      <c r="AO115" s="176">
        <v>102</v>
      </c>
      <c r="AP115" s="176">
        <v>101.6</v>
      </c>
      <c r="AQ115" s="176">
        <v>109.8</v>
      </c>
      <c r="AR115" s="176">
        <v>99</v>
      </c>
      <c r="AS115" s="176">
        <v>92.4</v>
      </c>
      <c r="AT115" s="176">
        <v>91</v>
      </c>
      <c r="AU115" s="176">
        <v>101.1</v>
      </c>
      <c r="AV115" s="176">
        <v>100.8</v>
      </c>
      <c r="AW115" s="176">
        <v>104.3</v>
      </c>
      <c r="AX115" s="176">
        <v>112.3</v>
      </c>
      <c r="AY115" s="176">
        <v>107.8</v>
      </c>
      <c r="AZ115" s="176">
        <v>103.9</v>
      </c>
      <c r="BA115" s="176">
        <v>100.3</v>
      </c>
      <c r="BB115" s="176">
        <v>94.5</v>
      </c>
      <c r="BC115" s="176">
        <v>107.7</v>
      </c>
      <c r="BD115" s="176">
        <v>98</v>
      </c>
      <c r="BE115" s="176">
        <v>91</v>
      </c>
      <c r="BF115" s="176">
        <v>90.6</v>
      </c>
      <c r="BG115" s="176">
        <v>103.7</v>
      </c>
      <c r="BH115" s="176">
        <v>100.3</v>
      </c>
      <c r="BI115" s="176">
        <v>101.8</v>
      </c>
      <c r="BJ115" s="176">
        <v>117.8</v>
      </c>
      <c r="BK115" s="176">
        <v>114.1</v>
      </c>
      <c r="BL115" s="176">
        <v>107.2</v>
      </c>
      <c r="BM115" s="176">
        <v>116.8</v>
      </c>
      <c r="BN115" s="176">
        <v>102.9</v>
      </c>
      <c r="BO115" s="176">
        <v>113.3</v>
      </c>
      <c r="BP115" s="176">
        <v>109.6</v>
      </c>
      <c r="BQ115" s="176">
        <v>99</v>
      </c>
      <c r="BR115" s="176">
        <v>96.7</v>
      </c>
      <c r="BS115" s="176">
        <v>104.2</v>
      </c>
      <c r="BT115" s="176">
        <v>102</v>
      </c>
      <c r="BU115" s="176">
        <v>100.2</v>
      </c>
      <c r="BV115" s="176">
        <v>104.5</v>
      </c>
      <c r="BW115" s="176">
        <v>107</v>
      </c>
      <c r="BX115" s="176">
        <v>101.6</v>
      </c>
      <c r="BY115" s="176">
        <v>97.1</v>
      </c>
      <c r="BZ115" s="176">
        <v>99.5</v>
      </c>
      <c r="CA115" s="176">
        <v>105.3</v>
      </c>
      <c r="CB115" s="176">
        <v>107.5</v>
      </c>
      <c r="CC115" s="176">
        <v>98.7</v>
      </c>
      <c r="CD115" s="176">
        <v>91.9</v>
      </c>
      <c r="CE115" s="176">
        <v>97.3</v>
      </c>
      <c r="CF115" s="176">
        <v>99.7</v>
      </c>
      <c r="CG115" s="176">
        <v>99.4</v>
      </c>
      <c r="CH115" s="176">
        <v>102.2</v>
      </c>
      <c r="CI115" s="176">
        <v>107</v>
      </c>
      <c r="CJ115" s="176">
        <v>105.8</v>
      </c>
      <c r="CK115" s="176">
        <v>96.3</v>
      </c>
      <c r="CL115" s="176">
        <v>94.2</v>
      </c>
      <c r="CM115" s="176">
        <v>102.3</v>
      </c>
      <c r="CN115" s="176">
        <v>102</v>
      </c>
      <c r="CO115" s="176">
        <v>97.1</v>
      </c>
      <c r="CP115" s="176">
        <v>91.3</v>
      </c>
      <c r="CQ115" s="176">
        <v>97.2</v>
      </c>
      <c r="CR115" s="176">
        <v>93.7</v>
      </c>
      <c r="CS115" s="176">
        <v>96.8</v>
      </c>
      <c r="CT115" s="176">
        <v>99.1</v>
      </c>
      <c r="CU115" s="176">
        <v>103</v>
      </c>
      <c r="CV115" s="176">
        <v>99.1</v>
      </c>
      <c r="CW115" s="176">
        <v>95.2</v>
      </c>
      <c r="CX115" s="176">
        <v>101.6</v>
      </c>
      <c r="CY115" s="176">
        <v>118.7</v>
      </c>
      <c r="CZ115" s="176">
        <v>100.5</v>
      </c>
      <c r="DA115" s="176">
        <v>94.3</v>
      </c>
      <c r="DB115" s="176">
        <v>95.5</v>
      </c>
      <c r="DC115" s="176">
        <v>100.9</v>
      </c>
      <c r="DD115" s="176">
        <v>100</v>
      </c>
      <c r="DE115" s="176">
        <v>101</v>
      </c>
      <c r="DF115" s="176">
        <v>104.4</v>
      </c>
      <c r="DG115" s="176">
        <v>108.9</v>
      </c>
      <c r="DH115" s="176">
        <v>107.2</v>
      </c>
      <c r="DI115" s="176">
        <v>100.3</v>
      </c>
      <c r="DJ115" s="176">
        <v>103.5</v>
      </c>
      <c r="DK115" s="176">
        <v>111.4</v>
      </c>
      <c r="DL115" s="176">
        <v>101</v>
      </c>
      <c r="DM115" s="176">
        <v>98.9</v>
      </c>
      <c r="DN115" s="176">
        <v>99.3</v>
      </c>
      <c r="DO115" s="176">
        <v>102.8</v>
      </c>
      <c r="DP115" s="176">
        <v>101.2</v>
      </c>
      <c r="DQ115" s="176">
        <v>101.5</v>
      </c>
      <c r="DR115" s="176">
        <v>110</v>
      </c>
      <c r="DS115" s="176">
        <v>110.5</v>
      </c>
      <c r="DT115" s="176">
        <v>114.4</v>
      </c>
      <c r="DU115" s="176">
        <v>106.6</v>
      </c>
      <c r="DV115" s="176">
        <v>110.8</v>
      </c>
      <c r="DW115" s="176">
        <v>116.6</v>
      </c>
      <c r="DX115" s="176">
        <v>116</v>
      </c>
      <c r="DY115" s="176">
        <v>113.2</v>
      </c>
      <c r="DZ115" s="176">
        <v>103.3</v>
      </c>
      <c r="EA115" s="176">
        <v>106.7</v>
      </c>
      <c r="EB115" s="176">
        <v>104.1</v>
      </c>
      <c r="EC115" s="176">
        <v>102</v>
      </c>
      <c r="ED115" s="176">
        <v>104.9</v>
      </c>
      <c r="EE115" s="176">
        <v>109.2</v>
      </c>
      <c r="EF115" s="176">
        <v>108</v>
      </c>
      <c r="EG115" s="176">
        <v>107.4</v>
      </c>
      <c r="EH115" s="176">
        <v>110</v>
      </c>
      <c r="EI115" s="176">
        <v>117</v>
      </c>
      <c r="EJ115" s="176">
        <v>109.4</v>
      </c>
      <c r="EK115" s="176">
        <v>103.2</v>
      </c>
      <c r="EL115" s="176">
        <v>101.2</v>
      </c>
      <c r="EM115" s="176">
        <v>102.8</v>
      </c>
      <c r="EN115" s="176">
        <v>99.2</v>
      </c>
      <c r="EO115" s="176">
        <v>97.1</v>
      </c>
      <c r="EP115" s="176">
        <v>99.6</v>
      </c>
      <c r="EQ115" s="176">
        <v>103</v>
      </c>
      <c r="ER115" s="176">
        <v>103.8</v>
      </c>
      <c r="ES115" s="176">
        <v>100.1</v>
      </c>
      <c r="ET115" s="176">
        <v>101.4</v>
      </c>
      <c r="EU115" s="176">
        <v>110</v>
      </c>
      <c r="EV115" s="176">
        <v>105.1</v>
      </c>
      <c r="EW115" s="176">
        <v>100.3</v>
      </c>
      <c r="EX115" s="176">
        <v>98.6</v>
      </c>
      <c r="EY115" s="176">
        <v>99.1</v>
      </c>
      <c r="EZ115" s="176">
        <v>95.7</v>
      </c>
      <c r="FA115" s="176">
        <v>95</v>
      </c>
      <c r="FB115" s="176">
        <v>95.7</v>
      </c>
      <c r="FC115" s="176">
        <v>99.2</v>
      </c>
      <c r="FD115" s="176">
        <v>103.4</v>
      </c>
      <c r="FE115" s="176">
        <v>98</v>
      </c>
      <c r="FF115" s="176">
        <v>95.5</v>
      </c>
      <c r="FG115" s="176">
        <v>103.5</v>
      </c>
      <c r="FH115" s="176">
        <v>102.5</v>
      </c>
      <c r="FI115" s="176">
        <v>98.9</v>
      </c>
      <c r="FJ115" s="176">
        <v>95.3</v>
      </c>
      <c r="FK115" s="176">
        <v>92.5</v>
      </c>
      <c r="FL115" s="176">
        <v>93.8</v>
      </c>
      <c r="FM115" s="176">
        <v>92.1</v>
      </c>
      <c r="FN115" s="176">
        <v>94.2</v>
      </c>
      <c r="FO115" s="176">
        <v>99.9</v>
      </c>
      <c r="FP115" s="176">
        <v>102.8</v>
      </c>
      <c r="FQ115" s="176">
        <v>94</v>
      </c>
      <c r="FR115" s="176">
        <v>96.8</v>
      </c>
      <c r="FS115" s="176">
        <v>111.6</v>
      </c>
      <c r="FT115" s="176">
        <v>105.1</v>
      </c>
      <c r="FU115" s="176">
        <v>98.1</v>
      </c>
      <c r="FV115" s="176">
        <v>91.7</v>
      </c>
      <c r="FW115" s="176">
        <v>90.1</v>
      </c>
      <c r="FX115" s="176">
        <v>87.4</v>
      </c>
      <c r="FY115" s="176">
        <v>86.9</v>
      </c>
      <c r="FZ115" s="176">
        <v>92.5</v>
      </c>
      <c r="GA115" s="176">
        <v>95.2</v>
      </c>
      <c r="GB115" s="176">
        <v>100.7</v>
      </c>
      <c r="GC115" s="176">
        <v>93.5</v>
      </c>
      <c r="GD115" s="176">
        <v>96.1</v>
      </c>
      <c r="GE115" s="176">
        <v>111.4</v>
      </c>
      <c r="GF115" s="176">
        <v>97.6</v>
      </c>
      <c r="GG115" s="176">
        <v>92.6</v>
      </c>
      <c r="GH115" s="176">
        <v>88.3</v>
      </c>
      <c r="GI115" s="176">
        <v>91.6</v>
      </c>
      <c r="GJ115" s="176">
        <v>89.1</v>
      </c>
      <c r="GK115" s="176">
        <v>89.3</v>
      </c>
      <c r="GL115" s="176">
        <v>91.6</v>
      </c>
      <c r="GM115" s="176">
        <v>100.3</v>
      </c>
      <c r="GN115" s="176">
        <v>99.4</v>
      </c>
      <c r="GO115" s="176">
        <v>98.3</v>
      </c>
      <c r="GP115" s="176">
        <v>98.4</v>
      </c>
      <c r="GQ115" s="176">
        <f>HLOOKUP($J115,CPIデータまとめ!$B$3:$ABW$186,GQ$1,FALSE)</f>
        <v>102.1</v>
      </c>
      <c r="GR115" s="176">
        <f>HLOOKUP($J115,CPIデータまとめ!$B$3:$ABW$186,GR$1,FALSE)</f>
        <v>98.1</v>
      </c>
      <c r="GS115" s="176">
        <f>HLOOKUP($J115,CPIデータまとめ!$B$3:$ABW$186,GS$1,FALSE)</f>
        <v>95.1</v>
      </c>
      <c r="GT115" s="176">
        <f>HLOOKUP($J115,CPIデータまとめ!$B$3:$ABW$186,GT$1,FALSE)</f>
        <v>94.6</v>
      </c>
      <c r="GU115" s="176">
        <f>HLOOKUP($J115,CPIデータまとめ!$B$3:$ABW$186,GU$1,FALSE)</f>
        <v>94.5</v>
      </c>
      <c r="GV115" s="176">
        <f>HLOOKUP($J115,CPIデータまとめ!$B$3:$ABW$186,GV$1,FALSE)</f>
        <v>93.5</v>
      </c>
      <c r="GW115" s="176">
        <f>HLOOKUP($J115,CPIデータまとめ!$B$3:$ABW$186,GW$1,FALSE)</f>
        <v>92.4</v>
      </c>
      <c r="GX115" s="176">
        <f>HLOOKUP($J115,CPIデータまとめ!$B$3:$ABW$186,GX$1,FALSE)</f>
        <v>94.9</v>
      </c>
      <c r="GY115" s="176">
        <f>HLOOKUP($J115,CPIデータまとめ!$B$3:$ABW$186,GY$1,FALSE)</f>
        <v>103.3</v>
      </c>
      <c r="GZ115" s="176">
        <f>HLOOKUP($J115,CPIデータまとめ!$B$3:$ABW$186,GZ$1,FALSE)</f>
        <v>101.4</v>
      </c>
      <c r="HA115" s="176" t="e">
        <f>HLOOKUP($J115,CPIデータまとめ!$B$3:$ABW$186,HA$1,FALSE)</f>
        <v>#N/A</v>
      </c>
      <c r="HB115" s="176" t="e">
        <f>HLOOKUP($J115,CPIデータまとめ!$B$3:$ABW$186,HB$1,FALSE)</f>
        <v>#N/A</v>
      </c>
      <c r="HC115" s="176" t="e">
        <f>HLOOKUP($J115,CPIデータまとめ!$B$3:$ABW$186,HC$1,FALSE)</f>
        <v>#REF!</v>
      </c>
      <c r="HD115" s="176" t="e">
        <f>HLOOKUP($J115,CPIデータまとめ!$B$3:$ABW$186,HD$1,FALSE)</f>
        <v>#REF!</v>
      </c>
    </row>
    <row r="116" spans="1:212" s="176" customFormat="1" ht="13.5" customHeight="1">
      <c r="A116" s="177"/>
      <c r="F116" s="176" t="s">
        <v>4327</v>
      </c>
      <c r="I116" s="194" t="s">
        <v>3816</v>
      </c>
      <c r="J116" s="233">
        <v>1442</v>
      </c>
      <c r="K116" s="233">
        <v>113</v>
      </c>
      <c r="L116" s="169">
        <v>2532390</v>
      </c>
      <c r="M116" s="169">
        <v>8</v>
      </c>
      <c r="N116" s="169">
        <v>185227</v>
      </c>
      <c r="O116" s="169">
        <v>7</v>
      </c>
      <c r="P116" s="175" t="s">
        <v>3839</v>
      </c>
      <c r="Q116" s="193" t="s">
        <v>3819</v>
      </c>
      <c r="R116" s="192"/>
      <c r="S116" s="195"/>
      <c r="T116" s="190" t="s">
        <v>3835</v>
      </c>
      <c r="U116" s="175">
        <v>1</v>
      </c>
      <c r="V116" s="175">
        <v>3</v>
      </c>
      <c r="W116" s="175"/>
      <c r="X116" s="175"/>
      <c r="Y116" s="175"/>
      <c r="Z116" s="175"/>
      <c r="AA116" s="175"/>
      <c r="AB116" s="175">
        <v>6</v>
      </c>
      <c r="AC116" s="189">
        <v>1</v>
      </c>
      <c r="AE116" s="176">
        <v>154.5</v>
      </c>
      <c r="AF116" s="176">
        <v>127.7</v>
      </c>
      <c r="AG116" s="176">
        <v>118.4</v>
      </c>
      <c r="AH116" s="176">
        <v>108</v>
      </c>
      <c r="AI116" s="176">
        <v>107.6</v>
      </c>
      <c r="AJ116" s="176">
        <v>101.4</v>
      </c>
      <c r="AK116" s="176">
        <v>102.8</v>
      </c>
      <c r="AL116" s="176">
        <v>99.8</v>
      </c>
      <c r="AM116" s="176">
        <v>110.1</v>
      </c>
      <c r="AN116" s="176">
        <v>127.3</v>
      </c>
      <c r="AO116" s="176">
        <v>152.1</v>
      </c>
      <c r="AP116" s="176">
        <v>156.30000000000001</v>
      </c>
      <c r="AQ116" s="176">
        <v>171.3</v>
      </c>
      <c r="AR116" s="176">
        <v>146.1</v>
      </c>
      <c r="AS116" s="176">
        <v>119.3</v>
      </c>
      <c r="AT116" s="176">
        <v>107.8</v>
      </c>
      <c r="AU116" s="176">
        <v>106.5</v>
      </c>
      <c r="AV116" s="176">
        <v>103.2</v>
      </c>
      <c r="AW116" s="176">
        <v>103.6</v>
      </c>
      <c r="AX116" s="176">
        <v>102.3</v>
      </c>
      <c r="AY116" s="176">
        <v>114.8</v>
      </c>
      <c r="AZ116" s="176">
        <v>122.4</v>
      </c>
      <c r="BA116" s="176">
        <v>124</v>
      </c>
      <c r="BB116" s="176">
        <v>127</v>
      </c>
      <c r="BC116" s="176">
        <v>139.9</v>
      </c>
      <c r="BD116" s="176">
        <v>115.9</v>
      </c>
      <c r="BE116" s="176">
        <v>101.3</v>
      </c>
      <c r="BF116" s="176">
        <v>92.8</v>
      </c>
      <c r="BG116" s="176">
        <v>105.4</v>
      </c>
      <c r="BH116" s="176">
        <v>105.4</v>
      </c>
      <c r="BI116" s="176">
        <v>108.7</v>
      </c>
      <c r="BJ116" s="176">
        <v>108.4</v>
      </c>
      <c r="BK116" s="176">
        <v>111.1</v>
      </c>
      <c r="BL116" s="176">
        <v>120.5</v>
      </c>
      <c r="BM116" s="176">
        <v>142.6</v>
      </c>
      <c r="BN116" s="176">
        <v>150.80000000000001</v>
      </c>
      <c r="BO116" s="176">
        <v>148.9</v>
      </c>
      <c r="BP116" s="176">
        <v>131.69999999999999</v>
      </c>
      <c r="BQ116" s="176">
        <v>115.4</v>
      </c>
      <c r="BR116" s="176">
        <v>108.9</v>
      </c>
      <c r="BS116" s="176">
        <v>104.2</v>
      </c>
      <c r="BT116" s="176">
        <v>97.6</v>
      </c>
      <c r="BU116" s="176">
        <v>94.4</v>
      </c>
      <c r="BV116" s="176">
        <v>94.2</v>
      </c>
      <c r="BW116" s="176">
        <v>99.4</v>
      </c>
      <c r="BX116" s="176">
        <v>114.6</v>
      </c>
      <c r="BY116" s="176">
        <v>120.5</v>
      </c>
      <c r="BZ116" s="176">
        <v>117.8</v>
      </c>
      <c r="CA116" s="176">
        <v>136.4</v>
      </c>
      <c r="CB116" s="176">
        <v>124.4</v>
      </c>
      <c r="CC116" s="176">
        <v>113.6</v>
      </c>
      <c r="CD116" s="176">
        <v>100.9</v>
      </c>
      <c r="CE116" s="176">
        <v>98.2</v>
      </c>
      <c r="CF116" s="176">
        <v>98.9</v>
      </c>
      <c r="CG116" s="176">
        <v>97</v>
      </c>
      <c r="CH116" s="176">
        <v>95.2</v>
      </c>
      <c r="CI116" s="176">
        <v>107.3</v>
      </c>
      <c r="CJ116" s="176">
        <v>110.1</v>
      </c>
      <c r="CK116" s="176">
        <v>152.4</v>
      </c>
      <c r="CL116" s="176">
        <v>120.5</v>
      </c>
      <c r="CM116" s="176">
        <v>134.1</v>
      </c>
      <c r="CN116" s="176">
        <v>128.30000000000001</v>
      </c>
      <c r="CO116" s="176">
        <v>115.3</v>
      </c>
      <c r="CP116" s="176">
        <v>101.7</v>
      </c>
      <c r="CQ116" s="176">
        <v>99.2</v>
      </c>
      <c r="CR116" s="176">
        <v>91.8</v>
      </c>
      <c r="CS116" s="176">
        <v>88.6</v>
      </c>
      <c r="CT116" s="176">
        <v>86.1</v>
      </c>
      <c r="CU116" s="176">
        <v>96.7</v>
      </c>
      <c r="CV116" s="176">
        <v>103</v>
      </c>
      <c r="CW116" s="176">
        <v>105.9</v>
      </c>
      <c r="CX116" s="176">
        <v>120.2</v>
      </c>
      <c r="CY116" s="176">
        <v>165.7</v>
      </c>
      <c r="CZ116" s="176">
        <v>122.5</v>
      </c>
      <c r="DA116" s="176">
        <v>108.3</v>
      </c>
      <c r="DB116" s="176">
        <v>101.6</v>
      </c>
      <c r="DC116" s="176">
        <v>109.3</v>
      </c>
      <c r="DD116" s="176">
        <v>104.5</v>
      </c>
      <c r="DE116" s="176">
        <v>107.8</v>
      </c>
      <c r="DF116" s="176">
        <v>113.1</v>
      </c>
      <c r="DG116" s="176">
        <v>108.3</v>
      </c>
      <c r="DH116" s="176">
        <v>111</v>
      </c>
      <c r="DI116" s="176">
        <v>109.9</v>
      </c>
      <c r="DJ116" s="176">
        <v>126.4</v>
      </c>
      <c r="DK116" s="176">
        <v>148.30000000000001</v>
      </c>
      <c r="DL116" s="176">
        <v>114.4</v>
      </c>
      <c r="DM116" s="176">
        <v>102.5</v>
      </c>
      <c r="DN116" s="176">
        <v>98.6</v>
      </c>
      <c r="DO116" s="176">
        <v>102.4</v>
      </c>
      <c r="DP116" s="176">
        <v>98.5</v>
      </c>
      <c r="DQ116" s="176">
        <v>94.6</v>
      </c>
      <c r="DR116" s="176">
        <v>97.7</v>
      </c>
      <c r="DS116" s="176">
        <v>96.8</v>
      </c>
      <c r="DT116" s="176">
        <v>103.8</v>
      </c>
      <c r="DU116" s="176">
        <v>118.8</v>
      </c>
      <c r="DV116" s="176">
        <v>137.80000000000001</v>
      </c>
      <c r="DW116" s="176">
        <v>141.9</v>
      </c>
      <c r="DX116" s="176">
        <v>117.2</v>
      </c>
      <c r="DY116" s="176">
        <v>116.5</v>
      </c>
      <c r="DZ116" s="176">
        <v>105.6</v>
      </c>
      <c r="EA116" s="176">
        <v>101.9</v>
      </c>
      <c r="EB116" s="176">
        <v>100.5</v>
      </c>
      <c r="EC116" s="176">
        <v>98.4</v>
      </c>
      <c r="ED116" s="176">
        <v>95.1</v>
      </c>
      <c r="EE116" s="176">
        <v>101.2</v>
      </c>
      <c r="EF116" s="176">
        <v>105.8</v>
      </c>
      <c r="EG116" s="176">
        <v>109.9</v>
      </c>
      <c r="EH116" s="176">
        <v>134.30000000000001</v>
      </c>
      <c r="EI116" s="176">
        <v>134</v>
      </c>
      <c r="EJ116" s="176">
        <v>120.3</v>
      </c>
      <c r="EK116" s="176">
        <v>105.1</v>
      </c>
      <c r="EL116" s="176">
        <v>95</v>
      </c>
      <c r="EM116" s="176">
        <v>95.1</v>
      </c>
      <c r="EN116" s="176">
        <v>92.7</v>
      </c>
      <c r="EO116" s="176">
        <v>90.8</v>
      </c>
      <c r="EP116" s="176">
        <v>89.4</v>
      </c>
      <c r="EQ116" s="176">
        <v>93.9</v>
      </c>
      <c r="ER116" s="176">
        <v>97.2</v>
      </c>
      <c r="ES116" s="176">
        <v>105.5</v>
      </c>
      <c r="ET116" s="176">
        <v>111.4</v>
      </c>
      <c r="EU116" s="176">
        <v>112.3</v>
      </c>
      <c r="EV116" s="176">
        <v>104.9</v>
      </c>
      <c r="EW116" s="176">
        <v>97.5</v>
      </c>
      <c r="EX116" s="176">
        <v>92.4</v>
      </c>
      <c r="EY116" s="176">
        <v>103.3</v>
      </c>
      <c r="EZ116" s="176">
        <v>92.9</v>
      </c>
      <c r="FA116" s="176">
        <v>87.3</v>
      </c>
      <c r="FB116" s="176">
        <v>87.6</v>
      </c>
      <c r="FC116" s="176">
        <v>88.7</v>
      </c>
      <c r="FD116" s="176">
        <v>103.8</v>
      </c>
      <c r="FE116" s="176">
        <v>105.2</v>
      </c>
      <c r="FF116" s="176">
        <v>105.5</v>
      </c>
      <c r="FG116" s="176">
        <v>103.6</v>
      </c>
      <c r="FH116" s="176">
        <v>99</v>
      </c>
      <c r="FI116" s="176">
        <v>94.1</v>
      </c>
      <c r="FJ116" s="176">
        <v>89.3</v>
      </c>
      <c r="FK116" s="176">
        <v>87.9</v>
      </c>
      <c r="FL116" s="176">
        <v>85.9</v>
      </c>
      <c r="FM116" s="176">
        <v>86.3</v>
      </c>
      <c r="FN116" s="176">
        <v>86.6</v>
      </c>
      <c r="FO116" s="176">
        <v>87.7</v>
      </c>
      <c r="FP116" s="176">
        <v>96.2</v>
      </c>
      <c r="FQ116" s="176">
        <v>97.6</v>
      </c>
      <c r="FR116" s="176">
        <v>106.6</v>
      </c>
      <c r="FS116" s="176">
        <v>124.9</v>
      </c>
      <c r="FT116" s="176">
        <v>111</v>
      </c>
      <c r="FU116" s="176">
        <v>100.8</v>
      </c>
      <c r="FV116" s="176">
        <v>91.9</v>
      </c>
      <c r="FW116" s="176">
        <v>90.3</v>
      </c>
      <c r="FX116" s="176">
        <v>88</v>
      </c>
      <c r="FY116" s="176">
        <v>86.1</v>
      </c>
      <c r="FZ116" s="176">
        <v>84.4</v>
      </c>
      <c r="GA116" s="176">
        <v>84.4</v>
      </c>
      <c r="GB116" s="176">
        <v>90.9</v>
      </c>
      <c r="GC116" s="176">
        <v>102.1</v>
      </c>
      <c r="GD116" s="176">
        <v>102.4</v>
      </c>
      <c r="GE116" s="176">
        <v>115.7</v>
      </c>
      <c r="GF116" s="176">
        <v>100.4</v>
      </c>
      <c r="GG116" s="176">
        <v>92.7</v>
      </c>
      <c r="GH116" s="176">
        <v>87.3</v>
      </c>
      <c r="GI116" s="176">
        <v>88.6</v>
      </c>
      <c r="GJ116" s="176">
        <v>85.4</v>
      </c>
      <c r="GK116" s="176">
        <v>86.4</v>
      </c>
      <c r="GL116" s="176">
        <v>86.4</v>
      </c>
      <c r="GM116" s="176">
        <v>92.8</v>
      </c>
      <c r="GN116" s="176">
        <v>100.2</v>
      </c>
      <c r="GO116" s="176">
        <v>101.6</v>
      </c>
      <c r="GP116" s="176">
        <v>105.2</v>
      </c>
      <c r="GQ116" s="176">
        <f>HLOOKUP($J116,CPIデータまとめ!$B$3:$ABW$186,GQ$1,FALSE)</f>
        <v>106.1</v>
      </c>
      <c r="GR116" s="176">
        <f>HLOOKUP($J116,CPIデータまとめ!$B$3:$ABW$186,GR$1,FALSE)</f>
        <v>98.8</v>
      </c>
      <c r="GS116" s="176">
        <f>HLOOKUP($J116,CPIデータまとめ!$B$3:$ABW$186,GS$1,FALSE)</f>
        <v>93.7</v>
      </c>
      <c r="GT116" s="176">
        <f>HLOOKUP($J116,CPIデータまとめ!$B$3:$ABW$186,GT$1,FALSE)</f>
        <v>91.2</v>
      </c>
      <c r="GU116" s="176">
        <f>HLOOKUP($J116,CPIデータまとめ!$B$3:$ABW$186,GU$1,FALSE)</f>
        <v>88.5</v>
      </c>
      <c r="GV116" s="176">
        <f>HLOOKUP($J116,CPIデータまとめ!$B$3:$ABW$186,GV$1,FALSE)</f>
        <v>86.5</v>
      </c>
      <c r="GW116" s="176">
        <f>HLOOKUP($J116,CPIデータまとめ!$B$3:$ABW$186,GW$1,FALSE)</f>
        <v>85.6</v>
      </c>
      <c r="GX116" s="176">
        <f>HLOOKUP($J116,CPIデータまとめ!$B$3:$ABW$186,GX$1,FALSE)</f>
        <v>85.1</v>
      </c>
      <c r="GY116" s="176">
        <f>HLOOKUP($J116,CPIデータまとめ!$B$3:$ABW$186,GY$1,FALSE)</f>
        <v>102.3</v>
      </c>
      <c r="GZ116" s="176">
        <f>HLOOKUP($J116,CPIデータまとめ!$B$3:$ABW$186,GZ$1,FALSE)</f>
        <v>99.4</v>
      </c>
      <c r="HA116" s="176" t="e">
        <f>HLOOKUP($J116,CPIデータまとめ!$B$3:$ABW$186,HA$1,FALSE)</f>
        <v>#N/A</v>
      </c>
      <c r="HB116" s="176" t="e">
        <f>HLOOKUP($J116,CPIデータまとめ!$B$3:$ABW$186,HB$1,FALSE)</f>
        <v>#N/A</v>
      </c>
      <c r="HC116" s="176" t="e">
        <f>HLOOKUP($J116,CPIデータまとめ!$B$3:$ABW$186,HC$1,FALSE)</f>
        <v>#REF!</v>
      </c>
      <c r="HD116" s="176" t="e">
        <f>HLOOKUP($J116,CPIデータまとめ!$B$3:$ABW$186,HD$1,FALSE)</f>
        <v>#REF!</v>
      </c>
    </row>
    <row r="117" spans="1:212" s="176" customFormat="1" ht="13.5" customHeight="1">
      <c r="A117" s="177"/>
      <c r="F117" s="176" t="s">
        <v>4326</v>
      </c>
      <c r="I117" s="194" t="s">
        <v>3816</v>
      </c>
      <c r="J117" s="233">
        <v>1443</v>
      </c>
      <c r="K117" s="233">
        <v>114</v>
      </c>
      <c r="L117" s="169">
        <v>2532390</v>
      </c>
      <c r="M117" s="169">
        <v>8</v>
      </c>
      <c r="N117" s="169">
        <v>185227</v>
      </c>
      <c r="O117" s="169">
        <v>7</v>
      </c>
      <c r="P117" s="175" t="s">
        <v>3833</v>
      </c>
      <c r="Q117" s="193" t="s">
        <v>3819</v>
      </c>
      <c r="R117" s="192"/>
      <c r="S117" s="195"/>
      <c r="T117" s="190" t="s">
        <v>3831</v>
      </c>
      <c r="U117" s="175">
        <v>1</v>
      </c>
      <c r="V117" s="175">
        <v>3</v>
      </c>
      <c r="W117" s="175"/>
      <c r="X117" s="175"/>
      <c r="Y117" s="175"/>
      <c r="Z117" s="175"/>
      <c r="AA117" s="175"/>
      <c r="AB117" s="175">
        <v>6</v>
      </c>
      <c r="AC117" s="189">
        <v>1</v>
      </c>
      <c r="AE117" s="176">
        <v>146.9</v>
      </c>
      <c r="AF117" s="176">
        <v>118.6</v>
      </c>
      <c r="AG117" s="176">
        <v>110.5</v>
      </c>
      <c r="AH117" s="176">
        <v>97.8</v>
      </c>
      <c r="AI117" s="176">
        <v>96.1</v>
      </c>
      <c r="AJ117" s="176">
        <v>89.1</v>
      </c>
      <c r="AK117" s="176">
        <v>89.3</v>
      </c>
      <c r="AL117" s="176">
        <v>87.2</v>
      </c>
      <c r="AM117" s="176">
        <v>99.7</v>
      </c>
      <c r="AN117" s="176">
        <v>135.4</v>
      </c>
      <c r="AO117" s="176">
        <v>134.6</v>
      </c>
      <c r="AP117" s="176">
        <v>142.5</v>
      </c>
      <c r="AQ117" s="176">
        <v>151.4</v>
      </c>
      <c r="AR117" s="176">
        <v>128.19999999999999</v>
      </c>
      <c r="AS117" s="176">
        <v>105.2</v>
      </c>
      <c r="AT117" s="176">
        <v>96.5</v>
      </c>
      <c r="AU117" s="176">
        <v>96.6</v>
      </c>
      <c r="AV117" s="176">
        <v>89.2</v>
      </c>
      <c r="AW117" s="176">
        <v>88.5</v>
      </c>
      <c r="AX117" s="176">
        <v>88</v>
      </c>
      <c r="AY117" s="176">
        <v>100</v>
      </c>
      <c r="AZ117" s="176">
        <v>125.1</v>
      </c>
      <c r="BA117" s="176">
        <v>126.2</v>
      </c>
      <c r="BB117" s="176">
        <v>119.7</v>
      </c>
      <c r="BC117" s="176">
        <v>125.4</v>
      </c>
      <c r="BD117" s="176">
        <v>107.2</v>
      </c>
      <c r="BE117" s="176">
        <v>91.5</v>
      </c>
      <c r="BF117" s="176">
        <v>85</v>
      </c>
      <c r="BG117" s="176">
        <v>94.3</v>
      </c>
      <c r="BH117" s="176">
        <v>89.6</v>
      </c>
      <c r="BI117" s="176">
        <v>87.3</v>
      </c>
      <c r="BJ117" s="176">
        <v>88.3</v>
      </c>
      <c r="BK117" s="176">
        <v>99</v>
      </c>
      <c r="BL117" s="176">
        <v>127.8</v>
      </c>
      <c r="BM117" s="176">
        <v>144.1</v>
      </c>
      <c r="BN117" s="176">
        <v>143.5</v>
      </c>
      <c r="BO117" s="176">
        <v>138.6</v>
      </c>
      <c r="BP117" s="176">
        <v>124.5</v>
      </c>
      <c r="BQ117" s="176">
        <v>106.2</v>
      </c>
      <c r="BR117" s="176">
        <v>97.4</v>
      </c>
      <c r="BS117" s="176">
        <v>93.8</v>
      </c>
      <c r="BT117" s="176">
        <v>89.1</v>
      </c>
      <c r="BU117" s="176">
        <v>86.3</v>
      </c>
      <c r="BV117" s="176">
        <v>92.3</v>
      </c>
      <c r="BW117" s="176">
        <v>98.5</v>
      </c>
      <c r="BX117" s="176">
        <v>129.30000000000001</v>
      </c>
      <c r="BY117" s="176">
        <v>135.69999999999999</v>
      </c>
      <c r="BZ117" s="176">
        <v>124.5</v>
      </c>
      <c r="CA117" s="176">
        <v>134.5</v>
      </c>
      <c r="CB117" s="176">
        <v>126.8</v>
      </c>
      <c r="CC117" s="176">
        <v>108.5</v>
      </c>
      <c r="CD117" s="176">
        <v>92.4</v>
      </c>
      <c r="CE117" s="176">
        <v>90.9</v>
      </c>
      <c r="CF117" s="176">
        <v>89.1</v>
      </c>
      <c r="CG117" s="176">
        <v>87.7</v>
      </c>
      <c r="CH117" s="176">
        <v>84.7</v>
      </c>
      <c r="CI117" s="176">
        <v>113.7</v>
      </c>
      <c r="CJ117" s="176">
        <v>128.4</v>
      </c>
      <c r="CK117" s="176">
        <v>132.80000000000001</v>
      </c>
      <c r="CL117" s="176">
        <v>116.7</v>
      </c>
      <c r="CM117" s="176">
        <v>117.8</v>
      </c>
      <c r="CN117" s="176">
        <v>109.4</v>
      </c>
      <c r="CO117" s="176">
        <v>102.7</v>
      </c>
      <c r="CP117" s="176">
        <v>90.4</v>
      </c>
      <c r="CQ117" s="176">
        <v>87.1</v>
      </c>
      <c r="CR117" s="176">
        <v>83.3</v>
      </c>
      <c r="CS117" s="176">
        <v>80</v>
      </c>
      <c r="CT117" s="176">
        <v>77.5</v>
      </c>
      <c r="CU117" s="176">
        <v>94</v>
      </c>
      <c r="CV117" s="176">
        <v>111.5</v>
      </c>
      <c r="CW117" s="176">
        <v>112.9</v>
      </c>
      <c r="CX117" s="176">
        <v>112.5</v>
      </c>
      <c r="CY117" s="176">
        <v>127</v>
      </c>
      <c r="CZ117" s="176">
        <v>114.6</v>
      </c>
      <c r="DA117" s="176">
        <v>99.5</v>
      </c>
      <c r="DB117" s="176">
        <v>90.9</v>
      </c>
      <c r="DC117" s="176">
        <v>94.1</v>
      </c>
      <c r="DD117" s="176">
        <v>86.3</v>
      </c>
      <c r="DE117" s="176">
        <v>85.9</v>
      </c>
      <c r="DF117" s="176">
        <v>88.6</v>
      </c>
      <c r="DG117" s="176">
        <v>94.4</v>
      </c>
      <c r="DH117" s="176">
        <v>112.5</v>
      </c>
      <c r="DI117" s="176">
        <v>111.9</v>
      </c>
      <c r="DJ117" s="176">
        <v>116</v>
      </c>
      <c r="DK117" s="176">
        <v>122</v>
      </c>
      <c r="DL117" s="176">
        <v>109.9</v>
      </c>
      <c r="DM117" s="176">
        <v>97.1</v>
      </c>
      <c r="DN117" s="176">
        <v>91.5</v>
      </c>
      <c r="DO117" s="176">
        <v>90</v>
      </c>
      <c r="DP117" s="176">
        <v>87.2</v>
      </c>
      <c r="DQ117" s="176">
        <v>83.3</v>
      </c>
      <c r="DR117" s="176">
        <v>85.6</v>
      </c>
      <c r="DS117" s="176">
        <v>90.3</v>
      </c>
      <c r="DT117" s="176">
        <v>104.4</v>
      </c>
      <c r="DU117" s="176">
        <v>114.9</v>
      </c>
      <c r="DV117" s="176">
        <v>117.9</v>
      </c>
      <c r="DW117" s="176">
        <v>120.3</v>
      </c>
      <c r="DX117" s="176">
        <v>109.5</v>
      </c>
      <c r="DY117" s="176">
        <v>105.4</v>
      </c>
      <c r="DZ117" s="176">
        <v>95.4</v>
      </c>
      <c r="EA117" s="176">
        <v>94.6</v>
      </c>
      <c r="EB117" s="176">
        <v>91.5</v>
      </c>
      <c r="EC117" s="176">
        <v>89.7</v>
      </c>
      <c r="ED117" s="176">
        <v>85.8</v>
      </c>
      <c r="EE117" s="176">
        <v>96.8</v>
      </c>
      <c r="EF117" s="176">
        <v>110</v>
      </c>
      <c r="EG117" s="176">
        <v>118.2</v>
      </c>
      <c r="EH117" s="176">
        <v>132</v>
      </c>
      <c r="EI117" s="176">
        <v>125.1</v>
      </c>
      <c r="EJ117" s="176">
        <v>114.1</v>
      </c>
      <c r="EK117" s="176">
        <v>102.4</v>
      </c>
      <c r="EL117" s="176">
        <v>97.4</v>
      </c>
      <c r="EM117" s="176">
        <v>95.4</v>
      </c>
      <c r="EN117" s="176">
        <v>90.6</v>
      </c>
      <c r="EO117" s="176">
        <v>85.6</v>
      </c>
      <c r="EP117" s="176">
        <v>86.9</v>
      </c>
      <c r="EQ117" s="176">
        <v>94.1</v>
      </c>
      <c r="ER117" s="176">
        <v>104.1</v>
      </c>
      <c r="ES117" s="176">
        <v>113.1</v>
      </c>
      <c r="ET117" s="176">
        <v>112.8</v>
      </c>
      <c r="EU117" s="176">
        <v>112.1</v>
      </c>
      <c r="EV117" s="176">
        <v>108.6</v>
      </c>
      <c r="EW117" s="176">
        <v>103</v>
      </c>
      <c r="EX117" s="176">
        <v>92.7</v>
      </c>
      <c r="EY117" s="176">
        <v>98.5</v>
      </c>
      <c r="EZ117" s="176">
        <v>87.9</v>
      </c>
      <c r="FA117" s="176">
        <v>83.4</v>
      </c>
      <c r="FB117" s="176">
        <v>83.8</v>
      </c>
      <c r="FC117" s="176">
        <v>93.5</v>
      </c>
      <c r="FD117" s="176">
        <v>107.9</v>
      </c>
      <c r="FE117" s="176">
        <v>107.1</v>
      </c>
      <c r="FF117" s="176">
        <v>107.5</v>
      </c>
      <c r="FG117" s="176">
        <v>103.7</v>
      </c>
      <c r="FH117" s="176">
        <v>99.2</v>
      </c>
      <c r="FI117" s="176">
        <v>93.2</v>
      </c>
      <c r="FJ117" s="176">
        <v>87.2</v>
      </c>
      <c r="FK117" s="176">
        <v>84.7</v>
      </c>
      <c r="FL117" s="176">
        <v>82.5</v>
      </c>
      <c r="FM117" s="176">
        <v>78.7</v>
      </c>
      <c r="FN117" s="176">
        <v>79.400000000000006</v>
      </c>
      <c r="FO117" s="176">
        <v>88.2</v>
      </c>
      <c r="FP117" s="176">
        <v>101.5</v>
      </c>
      <c r="FQ117" s="176">
        <v>99.7</v>
      </c>
      <c r="FR117" s="176">
        <v>99</v>
      </c>
      <c r="FS117" s="176">
        <v>101.2</v>
      </c>
      <c r="FT117" s="176">
        <v>97.8</v>
      </c>
      <c r="FU117" s="176">
        <v>94.3</v>
      </c>
      <c r="FV117" s="176">
        <v>89.2</v>
      </c>
      <c r="FW117" s="176">
        <v>85</v>
      </c>
      <c r="FX117" s="176">
        <v>80.099999999999994</v>
      </c>
      <c r="FY117" s="176">
        <v>77.3</v>
      </c>
      <c r="FZ117" s="176">
        <v>72.599999999999994</v>
      </c>
      <c r="GA117" s="176">
        <v>78.400000000000006</v>
      </c>
      <c r="GB117" s="176">
        <v>85.4</v>
      </c>
      <c r="GC117" s="176">
        <v>88.4</v>
      </c>
      <c r="GD117" s="176">
        <v>92.9</v>
      </c>
      <c r="GE117" s="176">
        <v>101.5</v>
      </c>
      <c r="GF117" s="176">
        <v>92.3</v>
      </c>
      <c r="GG117" s="176">
        <v>84.8</v>
      </c>
      <c r="GH117" s="176">
        <v>79.099999999999994</v>
      </c>
      <c r="GI117" s="176">
        <v>79.099999999999994</v>
      </c>
      <c r="GJ117" s="176">
        <v>75.900000000000006</v>
      </c>
      <c r="GK117" s="176">
        <v>75.900000000000006</v>
      </c>
      <c r="GL117" s="176">
        <v>77.099999999999994</v>
      </c>
      <c r="GM117" s="176">
        <v>82.2</v>
      </c>
      <c r="GN117" s="176">
        <v>93.2</v>
      </c>
      <c r="GO117" s="176">
        <v>95.6</v>
      </c>
      <c r="GP117" s="176">
        <v>100.3</v>
      </c>
      <c r="GQ117" s="176">
        <f>HLOOKUP($J117,CPIデータまとめ!$B$3:$ABW$186,GQ$1,FALSE)</f>
        <v>98.1</v>
      </c>
      <c r="GR117" s="176">
        <f>HLOOKUP($J117,CPIデータまとめ!$B$3:$ABW$186,GR$1,FALSE)</f>
        <v>93.5</v>
      </c>
      <c r="GS117" s="176">
        <f>HLOOKUP($J117,CPIデータまとめ!$B$3:$ABW$186,GS$1,FALSE)</f>
        <v>84</v>
      </c>
      <c r="GT117" s="176">
        <f>HLOOKUP($J117,CPIデータまとめ!$B$3:$ABW$186,GT$1,FALSE)</f>
        <v>82.3</v>
      </c>
      <c r="GU117" s="176">
        <f>HLOOKUP($J117,CPIデータまとめ!$B$3:$ABW$186,GU$1,FALSE)</f>
        <v>78.2</v>
      </c>
      <c r="GV117" s="176">
        <f>HLOOKUP($J117,CPIデータまとめ!$B$3:$ABW$186,GV$1,FALSE)</f>
        <v>77.400000000000006</v>
      </c>
      <c r="GW117" s="176">
        <f>HLOOKUP($J117,CPIデータまとめ!$B$3:$ABW$186,GW$1,FALSE)</f>
        <v>73.7</v>
      </c>
      <c r="GX117" s="176">
        <f>HLOOKUP($J117,CPIデータまとめ!$B$3:$ABW$186,GX$1,FALSE)</f>
        <v>75.2</v>
      </c>
      <c r="GY117" s="176">
        <f>HLOOKUP($J117,CPIデータまとめ!$B$3:$ABW$186,GY$1,FALSE)</f>
        <v>90.5</v>
      </c>
      <c r="GZ117" s="176">
        <f>HLOOKUP($J117,CPIデータまとめ!$B$3:$ABW$186,GZ$1,FALSE)</f>
        <v>93.7</v>
      </c>
      <c r="HA117" s="176" t="e">
        <f>HLOOKUP($J117,CPIデータまとめ!$B$3:$ABW$186,HA$1,FALSE)</f>
        <v>#N/A</v>
      </c>
      <c r="HB117" s="176" t="e">
        <f>HLOOKUP($J117,CPIデータまとめ!$B$3:$ABW$186,HB$1,FALSE)</f>
        <v>#N/A</v>
      </c>
      <c r="HC117" s="176" t="e">
        <f>HLOOKUP($J117,CPIデータまとめ!$B$3:$ABW$186,HC$1,FALSE)</f>
        <v>#REF!</v>
      </c>
      <c r="HD117" s="176" t="e">
        <f>HLOOKUP($J117,CPIデータまとめ!$B$3:$ABW$186,HD$1,FALSE)</f>
        <v>#REF!</v>
      </c>
    </row>
    <row r="118" spans="1:212" s="176" customFormat="1" ht="13.5" customHeight="1">
      <c r="A118" s="177"/>
      <c r="F118" s="176" t="s">
        <v>4325</v>
      </c>
      <c r="I118" s="194" t="s">
        <v>3816</v>
      </c>
      <c r="J118" s="233">
        <v>1439</v>
      </c>
      <c r="K118" s="233">
        <v>115</v>
      </c>
      <c r="L118" s="169">
        <v>24444</v>
      </c>
      <c r="M118" s="169">
        <v>1</v>
      </c>
      <c r="N118" s="205" t="s">
        <v>4235</v>
      </c>
      <c r="O118" s="205" t="s">
        <v>4235</v>
      </c>
      <c r="P118" s="175"/>
      <c r="Q118" s="193" t="s">
        <v>3819</v>
      </c>
      <c r="R118" s="192" t="s">
        <v>3818</v>
      </c>
      <c r="S118" s="195"/>
      <c r="T118" s="190"/>
      <c r="U118" s="175">
        <v>1</v>
      </c>
      <c r="V118" s="175">
        <v>3</v>
      </c>
      <c r="W118" s="175"/>
      <c r="X118" s="175"/>
      <c r="Y118" s="175"/>
      <c r="Z118" s="175"/>
      <c r="AA118" s="175"/>
      <c r="AB118" s="175">
        <v>1</v>
      </c>
      <c r="AC118" s="189">
        <v>1</v>
      </c>
      <c r="AE118" s="176">
        <v>0</v>
      </c>
      <c r="AF118" s="176">
        <v>0</v>
      </c>
      <c r="AG118" s="176">
        <v>0</v>
      </c>
      <c r="AH118" s="176">
        <v>0</v>
      </c>
      <c r="AI118" s="176">
        <v>0</v>
      </c>
      <c r="AJ118" s="176">
        <v>0</v>
      </c>
      <c r="AK118" s="176">
        <v>0</v>
      </c>
      <c r="AL118" s="176">
        <v>0</v>
      </c>
      <c r="AM118" s="176">
        <v>0</v>
      </c>
      <c r="AN118" s="176">
        <v>0</v>
      </c>
      <c r="AO118" s="176">
        <v>0</v>
      </c>
      <c r="AP118" s="176">
        <v>0</v>
      </c>
      <c r="AQ118" s="176">
        <v>0</v>
      </c>
      <c r="AR118" s="176">
        <v>0</v>
      </c>
      <c r="AS118" s="176">
        <v>0</v>
      </c>
      <c r="AT118" s="176">
        <v>0</v>
      </c>
      <c r="AU118" s="176">
        <v>0</v>
      </c>
      <c r="AV118" s="176">
        <v>0</v>
      </c>
      <c r="AW118" s="176">
        <v>0</v>
      </c>
      <c r="AX118" s="176">
        <v>0</v>
      </c>
      <c r="AY118" s="176">
        <v>0</v>
      </c>
      <c r="AZ118" s="176">
        <v>0</v>
      </c>
      <c r="BA118" s="176">
        <v>0</v>
      </c>
      <c r="BB118" s="176">
        <v>0</v>
      </c>
      <c r="BC118" s="176">
        <v>0</v>
      </c>
      <c r="BD118" s="176">
        <v>0</v>
      </c>
      <c r="BE118" s="176">
        <v>0</v>
      </c>
      <c r="BF118" s="176">
        <v>0</v>
      </c>
      <c r="BG118" s="176">
        <v>0</v>
      </c>
      <c r="BH118" s="176">
        <v>0</v>
      </c>
      <c r="BI118" s="176">
        <v>0</v>
      </c>
      <c r="BJ118" s="176">
        <v>0</v>
      </c>
      <c r="BK118" s="176">
        <v>0</v>
      </c>
      <c r="BL118" s="176">
        <v>0</v>
      </c>
      <c r="BM118" s="176">
        <v>0</v>
      </c>
      <c r="BN118" s="176">
        <v>0</v>
      </c>
      <c r="BO118" s="176">
        <v>0</v>
      </c>
      <c r="BP118" s="176">
        <v>0</v>
      </c>
      <c r="BQ118" s="176">
        <v>0</v>
      </c>
      <c r="BR118" s="176">
        <v>0</v>
      </c>
      <c r="BS118" s="176">
        <v>0</v>
      </c>
      <c r="BT118" s="176">
        <v>0</v>
      </c>
      <c r="BU118" s="176">
        <v>0</v>
      </c>
      <c r="BV118" s="176">
        <v>0</v>
      </c>
      <c r="BW118" s="176">
        <v>0</v>
      </c>
      <c r="BX118" s="176">
        <v>0</v>
      </c>
      <c r="BY118" s="176">
        <v>0</v>
      </c>
      <c r="BZ118" s="176">
        <v>0</v>
      </c>
      <c r="CA118" s="176">
        <v>0</v>
      </c>
      <c r="CB118" s="176">
        <v>0</v>
      </c>
      <c r="CC118" s="176">
        <v>0</v>
      </c>
      <c r="CD118" s="176">
        <v>0</v>
      </c>
      <c r="CE118" s="176">
        <v>0</v>
      </c>
      <c r="CF118" s="176">
        <v>0</v>
      </c>
      <c r="CG118" s="176">
        <v>0</v>
      </c>
      <c r="CH118" s="176">
        <v>0</v>
      </c>
      <c r="CI118" s="176">
        <v>0</v>
      </c>
      <c r="CJ118" s="176">
        <v>0</v>
      </c>
      <c r="CK118" s="176">
        <v>0</v>
      </c>
      <c r="CL118" s="176">
        <v>0</v>
      </c>
      <c r="CM118" s="176">
        <v>0</v>
      </c>
      <c r="CN118" s="176">
        <v>0</v>
      </c>
      <c r="CO118" s="176">
        <v>0</v>
      </c>
      <c r="CP118" s="176">
        <v>0</v>
      </c>
      <c r="CQ118" s="176">
        <v>0</v>
      </c>
      <c r="CR118" s="176">
        <v>0</v>
      </c>
      <c r="CS118" s="176">
        <v>0</v>
      </c>
      <c r="CT118" s="176">
        <v>0</v>
      </c>
      <c r="CU118" s="176">
        <v>0</v>
      </c>
      <c r="CV118" s="176">
        <v>0</v>
      </c>
      <c r="CW118" s="176">
        <v>0</v>
      </c>
      <c r="CX118" s="176">
        <v>0</v>
      </c>
      <c r="CY118" s="176">
        <v>0</v>
      </c>
      <c r="CZ118" s="176">
        <v>0</v>
      </c>
      <c r="DA118" s="176">
        <v>0</v>
      </c>
      <c r="DB118" s="176">
        <v>0</v>
      </c>
      <c r="DC118" s="176">
        <v>0</v>
      </c>
      <c r="DD118" s="176">
        <v>0</v>
      </c>
      <c r="DE118" s="176">
        <v>0</v>
      </c>
      <c r="DF118" s="176">
        <v>0</v>
      </c>
      <c r="DG118" s="176">
        <v>0</v>
      </c>
      <c r="DH118" s="176">
        <v>0</v>
      </c>
      <c r="DI118" s="176">
        <v>0</v>
      </c>
      <c r="DJ118" s="176">
        <v>0</v>
      </c>
      <c r="DK118" s="176">
        <v>0</v>
      </c>
      <c r="DL118" s="176">
        <v>0</v>
      </c>
      <c r="DM118" s="176">
        <v>0</v>
      </c>
      <c r="DN118" s="176">
        <v>0</v>
      </c>
      <c r="DO118" s="176">
        <v>0</v>
      </c>
      <c r="DP118" s="176">
        <v>0</v>
      </c>
      <c r="DQ118" s="176">
        <v>0</v>
      </c>
      <c r="DR118" s="176">
        <v>0</v>
      </c>
      <c r="DS118" s="176">
        <v>0</v>
      </c>
      <c r="DT118" s="176">
        <v>0</v>
      </c>
      <c r="DU118" s="176">
        <v>0</v>
      </c>
      <c r="DV118" s="176">
        <v>0</v>
      </c>
      <c r="DW118" s="176">
        <v>0</v>
      </c>
      <c r="DX118" s="176">
        <v>0</v>
      </c>
      <c r="DY118" s="176">
        <v>0</v>
      </c>
      <c r="DZ118" s="176">
        <v>0</v>
      </c>
      <c r="EA118" s="176">
        <v>0</v>
      </c>
      <c r="EB118" s="176">
        <v>0</v>
      </c>
      <c r="EC118" s="176">
        <v>0</v>
      </c>
      <c r="ED118" s="176">
        <v>0</v>
      </c>
      <c r="EE118" s="176">
        <v>0</v>
      </c>
      <c r="EF118" s="176">
        <v>0</v>
      </c>
      <c r="EG118" s="176">
        <v>0</v>
      </c>
      <c r="EH118" s="176">
        <v>0</v>
      </c>
      <c r="EI118" s="176">
        <v>0</v>
      </c>
      <c r="EJ118" s="176">
        <v>0</v>
      </c>
      <c r="EK118" s="176">
        <v>0</v>
      </c>
      <c r="EL118" s="176">
        <v>0</v>
      </c>
      <c r="EM118" s="176">
        <v>0</v>
      </c>
      <c r="EN118" s="176">
        <v>0</v>
      </c>
      <c r="EO118" s="176">
        <v>0</v>
      </c>
      <c r="EP118" s="176">
        <v>0</v>
      </c>
      <c r="EQ118" s="176">
        <v>0</v>
      </c>
      <c r="ER118" s="176">
        <v>0</v>
      </c>
      <c r="ES118" s="176">
        <v>0</v>
      </c>
      <c r="ET118" s="176">
        <v>0</v>
      </c>
      <c r="EU118" s="176">
        <v>99.5</v>
      </c>
      <c r="EV118" s="176">
        <v>112.7</v>
      </c>
      <c r="EW118" s="176">
        <v>110.4</v>
      </c>
      <c r="EX118" s="176">
        <v>99.6</v>
      </c>
      <c r="EY118" s="176">
        <v>95.8</v>
      </c>
      <c r="EZ118" s="176">
        <v>85.1</v>
      </c>
      <c r="FA118" s="176">
        <v>82.3</v>
      </c>
      <c r="FB118" s="176">
        <v>79.5</v>
      </c>
      <c r="FC118" s="176">
        <v>127.4</v>
      </c>
      <c r="FD118" s="176">
        <v>110.6</v>
      </c>
      <c r="FE118" s="176">
        <v>143.19999999999999</v>
      </c>
      <c r="FF118" s="176">
        <v>110.6</v>
      </c>
      <c r="FG118" s="176">
        <v>123.4</v>
      </c>
      <c r="FH118" s="176">
        <v>151</v>
      </c>
      <c r="FI118" s="176">
        <v>210.9</v>
      </c>
      <c r="FJ118" s="176">
        <v>90.4</v>
      </c>
      <c r="FK118" s="176">
        <v>84.9</v>
      </c>
      <c r="FL118" s="176">
        <v>143.4</v>
      </c>
      <c r="FM118" s="176">
        <v>123.6</v>
      </c>
      <c r="FN118" s="176">
        <v>109.9</v>
      </c>
      <c r="FO118" s="176">
        <v>102.2</v>
      </c>
      <c r="FP118" s="176">
        <v>132.69999999999999</v>
      </c>
      <c r="FQ118" s="176">
        <v>123.6</v>
      </c>
      <c r="FR118" s="176">
        <v>147.4</v>
      </c>
      <c r="FS118" s="176">
        <v>149.30000000000001</v>
      </c>
      <c r="FT118" s="176">
        <v>138.30000000000001</v>
      </c>
      <c r="FU118" s="176">
        <v>128.9</v>
      </c>
      <c r="FV118" s="176">
        <v>98.7</v>
      </c>
      <c r="FW118" s="176">
        <v>94.9</v>
      </c>
      <c r="FX118" s="176">
        <v>76.900000000000006</v>
      </c>
      <c r="FY118" s="176">
        <v>104.9</v>
      </c>
      <c r="FZ118" s="176">
        <v>101.9</v>
      </c>
      <c r="GA118" s="176">
        <v>137.6</v>
      </c>
      <c r="GB118" s="176">
        <v>153.19999999999999</v>
      </c>
      <c r="GC118" s="176">
        <v>155.1</v>
      </c>
      <c r="GD118" s="176">
        <v>146.1</v>
      </c>
      <c r="GE118" s="176">
        <v>133.4</v>
      </c>
      <c r="GF118" s="176">
        <v>104.5</v>
      </c>
      <c r="GG118" s="176">
        <v>88.6</v>
      </c>
      <c r="GH118" s="176">
        <v>98.4</v>
      </c>
      <c r="GI118" s="176">
        <v>92.3</v>
      </c>
      <c r="GJ118" s="176">
        <v>88.6</v>
      </c>
      <c r="GK118" s="176">
        <v>82.3</v>
      </c>
      <c r="GL118" s="176">
        <v>85.3</v>
      </c>
      <c r="GM118" s="176">
        <v>131.30000000000001</v>
      </c>
      <c r="GN118" s="176">
        <v>129.69999999999999</v>
      </c>
      <c r="GO118" s="176">
        <v>123.7</v>
      </c>
      <c r="GP118" s="176">
        <v>130.69999999999999</v>
      </c>
      <c r="GQ118" s="176">
        <f>HLOOKUP($J118,CPIデータまとめ!$B$3:$ABW$186,GQ$1,FALSE)</f>
        <v>116.4</v>
      </c>
      <c r="GR118" s="176">
        <f>HLOOKUP($J118,CPIデータまとめ!$B$3:$ABW$186,GR$1,FALSE)</f>
        <v>115</v>
      </c>
      <c r="GS118" s="176">
        <f>HLOOKUP($J118,CPIデータまとめ!$B$3:$ABW$186,GS$1,FALSE)</f>
        <v>109.3</v>
      </c>
      <c r="GT118" s="176">
        <f>HLOOKUP($J118,CPIデータまとめ!$B$3:$ABW$186,GT$1,FALSE)</f>
        <v>100.3</v>
      </c>
      <c r="GU118" s="176">
        <f>HLOOKUP($J118,CPIデータまとめ!$B$3:$ABW$186,GU$1,FALSE)</f>
        <v>94.1</v>
      </c>
      <c r="GV118" s="176">
        <f>HLOOKUP($J118,CPIデータまとめ!$B$3:$ABW$186,GV$1,FALSE)</f>
        <v>88.3</v>
      </c>
      <c r="GW118" s="176">
        <f>HLOOKUP($J118,CPIデータまとめ!$B$3:$ABW$186,GW$1,FALSE)</f>
        <v>110.7</v>
      </c>
      <c r="GX118" s="176">
        <f>HLOOKUP($J118,CPIデータまとめ!$B$3:$ABW$186,GX$1,FALSE)</f>
        <v>141</v>
      </c>
      <c r="GY118" s="176">
        <f>HLOOKUP($J118,CPIデータまとめ!$B$3:$ABW$186,GY$1,FALSE)</f>
        <v>153.4</v>
      </c>
      <c r="GZ118" s="176">
        <f>HLOOKUP($J118,CPIデータまとめ!$B$3:$ABW$186,GZ$1,FALSE)</f>
        <v>142</v>
      </c>
      <c r="HA118" s="176" t="e">
        <f>HLOOKUP($J118,CPIデータまとめ!$B$3:$ABW$186,HA$1,FALSE)</f>
        <v>#N/A</v>
      </c>
      <c r="HB118" s="176" t="e">
        <f>HLOOKUP($J118,CPIデータまとめ!$B$3:$ABW$186,HB$1,FALSE)</f>
        <v>#N/A</v>
      </c>
      <c r="HC118" s="176" t="e">
        <f>HLOOKUP($J118,CPIデータまとめ!$B$3:$ABW$186,HC$1,FALSE)</f>
        <v>#REF!</v>
      </c>
      <c r="HD118" s="176" t="e">
        <f>HLOOKUP($J118,CPIデータまとめ!$B$3:$ABW$186,HD$1,FALSE)</f>
        <v>#REF!</v>
      </c>
    </row>
    <row r="119" spans="1:212" s="176" customFormat="1" ht="13.5" customHeight="1">
      <c r="A119" s="177"/>
      <c r="F119" s="176" t="s">
        <v>4324</v>
      </c>
      <c r="I119" s="194" t="s">
        <v>3816</v>
      </c>
      <c r="J119" s="233">
        <v>1440</v>
      </c>
      <c r="K119" s="233">
        <v>116</v>
      </c>
      <c r="L119" s="169">
        <v>4059</v>
      </c>
      <c r="M119" s="169">
        <v>1</v>
      </c>
      <c r="N119" s="205" t="s">
        <v>4235</v>
      </c>
      <c r="O119" s="205" t="s">
        <v>4235</v>
      </c>
      <c r="P119" s="175"/>
      <c r="Q119" s="193" t="s">
        <v>3819</v>
      </c>
      <c r="R119" s="192" t="s">
        <v>3818</v>
      </c>
      <c r="S119" s="195"/>
      <c r="T119" s="190"/>
      <c r="U119" s="175">
        <v>1</v>
      </c>
      <c r="V119" s="175">
        <v>3</v>
      </c>
      <c r="W119" s="175"/>
      <c r="X119" s="175"/>
      <c r="Y119" s="175"/>
      <c r="Z119" s="175"/>
      <c r="AA119" s="175"/>
      <c r="AB119" s="175">
        <v>1</v>
      </c>
      <c r="AC119" s="189">
        <v>1</v>
      </c>
      <c r="AE119" s="176">
        <v>0</v>
      </c>
      <c r="AF119" s="176">
        <v>0</v>
      </c>
      <c r="AG119" s="176">
        <v>0</v>
      </c>
      <c r="AH119" s="176">
        <v>0</v>
      </c>
      <c r="AI119" s="176">
        <v>0</v>
      </c>
      <c r="AJ119" s="176">
        <v>0</v>
      </c>
      <c r="AK119" s="176">
        <v>0</v>
      </c>
      <c r="AL119" s="176">
        <v>0</v>
      </c>
      <c r="AM119" s="176">
        <v>0</v>
      </c>
      <c r="AN119" s="176">
        <v>0</v>
      </c>
      <c r="AO119" s="176">
        <v>0</v>
      </c>
      <c r="AP119" s="176">
        <v>0</v>
      </c>
      <c r="AQ119" s="176">
        <v>0</v>
      </c>
      <c r="AR119" s="176">
        <v>0</v>
      </c>
      <c r="AS119" s="176">
        <v>0</v>
      </c>
      <c r="AT119" s="176">
        <v>0</v>
      </c>
      <c r="AU119" s="176">
        <v>0</v>
      </c>
      <c r="AV119" s="176">
        <v>0</v>
      </c>
      <c r="AW119" s="176">
        <v>0</v>
      </c>
      <c r="AX119" s="176">
        <v>0</v>
      </c>
      <c r="AY119" s="176">
        <v>0</v>
      </c>
      <c r="AZ119" s="176">
        <v>0</v>
      </c>
      <c r="BA119" s="176">
        <v>0</v>
      </c>
      <c r="BB119" s="176">
        <v>0</v>
      </c>
      <c r="BC119" s="176">
        <v>0</v>
      </c>
      <c r="BD119" s="176">
        <v>0</v>
      </c>
      <c r="BE119" s="176">
        <v>0</v>
      </c>
      <c r="BF119" s="176">
        <v>0</v>
      </c>
      <c r="BG119" s="176">
        <v>0</v>
      </c>
      <c r="BH119" s="176">
        <v>0</v>
      </c>
      <c r="BI119" s="176">
        <v>0</v>
      </c>
      <c r="BJ119" s="176">
        <v>0</v>
      </c>
      <c r="BK119" s="176">
        <v>0</v>
      </c>
      <c r="BL119" s="176">
        <v>0</v>
      </c>
      <c r="BM119" s="176">
        <v>0</v>
      </c>
      <c r="BN119" s="176">
        <v>0</v>
      </c>
      <c r="BO119" s="176">
        <v>0</v>
      </c>
      <c r="BP119" s="176">
        <v>0</v>
      </c>
      <c r="BQ119" s="176">
        <v>0</v>
      </c>
      <c r="BR119" s="176">
        <v>0</v>
      </c>
      <c r="BS119" s="176">
        <v>0</v>
      </c>
      <c r="BT119" s="176">
        <v>0</v>
      </c>
      <c r="BU119" s="176">
        <v>0</v>
      </c>
      <c r="BV119" s="176">
        <v>0</v>
      </c>
      <c r="BW119" s="176">
        <v>0</v>
      </c>
      <c r="BX119" s="176">
        <v>0</v>
      </c>
      <c r="BY119" s="176">
        <v>0</v>
      </c>
      <c r="BZ119" s="176">
        <v>0</v>
      </c>
      <c r="CA119" s="176">
        <v>0</v>
      </c>
      <c r="CB119" s="176">
        <v>0</v>
      </c>
      <c r="CC119" s="176">
        <v>0</v>
      </c>
      <c r="CD119" s="176">
        <v>0</v>
      </c>
      <c r="CE119" s="176">
        <v>0</v>
      </c>
      <c r="CF119" s="176">
        <v>0</v>
      </c>
      <c r="CG119" s="176">
        <v>0</v>
      </c>
      <c r="CH119" s="176">
        <v>0</v>
      </c>
      <c r="CI119" s="176">
        <v>0</v>
      </c>
      <c r="CJ119" s="176">
        <v>0</v>
      </c>
      <c r="CK119" s="176">
        <v>0</v>
      </c>
      <c r="CL119" s="176">
        <v>0</v>
      </c>
      <c r="CM119" s="176">
        <v>0</v>
      </c>
      <c r="CN119" s="176">
        <v>0</v>
      </c>
      <c r="CO119" s="176">
        <v>0</v>
      </c>
      <c r="CP119" s="176">
        <v>0</v>
      </c>
      <c r="CQ119" s="176">
        <v>0</v>
      </c>
      <c r="CR119" s="176">
        <v>0</v>
      </c>
      <c r="CS119" s="176">
        <v>0</v>
      </c>
      <c r="CT119" s="176">
        <v>0</v>
      </c>
      <c r="CU119" s="176">
        <v>0</v>
      </c>
      <c r="CV119" s="176">
        <v>0</v>
      </c>
      <c r="CW119" s="176">
        <v>0</v>
      </c>
      <c r="CX119" s="176">
        <v>0</v>
      </c>
      <c r="CY119" s="176">
        <v>0</v>
      </c>
      <c r="CZ119" s="176">
        <v>0</v>
      </c>
      <c r="DA119" s="176">
        <v>0</v>
      </c>
      <c r="DB119" s="176">
        <v>0</v>
      </c>
      <c r="DC119" s="176">
        <v>0</v>
      </c>
      <c r="DD119" s="176">
        <v>0</v>
      </c>
      <c r="DE119" s="176">
        <v>0</v>
      </c>
      <c r="DF119" s="176">
        <v>0</v>
      </c>
      <c r="DG119" s="176">
        <v>0</v>
      </c>
      <c r="DH119" s="176">
        <v>0</v>
      </c>
      <c r="DI119" s="176">
        <v>0</v>
      </c>
      <c r="DJ119" s="176">
        <v>0</v>
      </c>
      <c r="DK119" s="176">
        <v>0</v>
      </c>
      <c r="DL119" s="176">
        <v>0</v>
      </c>
      <c r="DM119" s="176">
        <v>0</v>
      </c>
      <c r="DN119" s="176">
        <v>0</v>
      </c>
      <c r="DO119" s="176">
        <v>0</v>
      </c>
      <c r="DP119" s="176">
        <v>0</v>
      </c>
      <c r="DQ119" s="176">
        <v>0</v>
      </c>
      <c r="DR119" s="176">
        <v>0</v>
      </c>
      <c r="DS119" s="176">
        <v>0</v>
      </c>
      <c r="DT119" s="176">
        <v>0</v>
      </c>
      <c r="DU119" s="176">
        <v>0</v>
      </c>
      <c r="DV119" s="176">
        <v>0</v>
      </c>
      <c r="DW119" s="176">
        <v>0</v>
      </c>
      <c r="DX119" s="176">
        <v>0</v>
      </c>
      <c r="DY119" s="176">
        <v>0</v>
      </c>
      <c r="DZ119" s="176">
        <v>0</v>
      </c>
      <c r="EA119" s="176">
        <v>0</v>
      </c>
      <c r="EB119" s="176">
        <v>0</v>
      </c>
      <c r="EC119" s="176">
        <v>0</v>
      </c>
      <c r="ED119" s="176">
        <v>0</v>
      </c>
      <c r="EE119" s="176">
        <v>0</v>
      </c>
      <c r="EF119" s="176">
        <v>0</v>
      </c>
      <c r="EG119" s="176">
        <v>0</v>
      </c>
      <c r="EH119" s="176">
        <v>0</v>
      </c>
      <c r="EI119" s="176">
        <v>0</v>
      </c>
      <c r="EJ119" s="176">
        <v>0</v>
      </c>
      <c r="EK119" s="176">
        <v>0</v>
      </c>
      <c r="EL119" s="176">
        <v>0</v>
      </c>
      <c r="EM119" s="176">
        <v>0</v>
      </c>
      <c r="EN119" s="176">
        <v>0</v>
      </c>
      <c r="EO119" s="176">
        <v>0</v>
      </c>
      <c r="EP119" s="176">
        <v>0</v>
      </c>
      <c r="EQ119" s="176">
        <v>0</v>
      </c>
      <c r="ER119" s="176">
        <v>0</v>
      </c>
      <c r="ES119" s="176">
        <v>0</v>
      </c>
      <c r="ET119" s="176">
        <v>0</v>
      </c>
      <c r="EU119" s="176">
        <v>119.1</v>
      </c>
      <c r="EV119" s="176">
        <v>119.9</v>
      </c>
      <c r="EW119" s="176">
        <v>120.6</v>
      </c>
      <c r="EX119" s="176">
        <v>111.9</v>
      </c>
      <c r="EY119" s="176">
        <v>104.6</v>
      </c>
      <c r="EZ119" s="176">
        <v>99.4</v>
      </c>
      <c r="FA119" s="176">
        <v>82.9</v>
      </c>
      <c r="FB119" s="176">
        <v>83</v>
      </c>
      <c r="FC119" s="176">
        <v>88.2</v>
      </c>
      <c r="FD119" s="176">
        <v>86.4</v>
      </c>
      <c r="FE119" s="176">
        <v>94.6</v>
      </c>
      <c r="FF119" s="176">
        <v>130</v>
      </c>
      <c r="FG119" s="176">
        <v>134.4</v>
      </c>
      <c r="FH119" s="176">
        <v>148.5</v>
      </c>
      <c r="FI119" s="176">
        <v>174</v>
      </c>
      <c r="FJ119" s="176">
        <v>166.8</v>
      </c>
      <c r="FK119" s="176">
        <v>131.30000000000001</v>
      </c>
      <c r="FL119" s="176">
        <v>122.7</v>
      </c>
      <c r="FM119" s="176">
        <v>138</v>
      </c>
      <c r="FN119" s="176">
        <v>101.6</v>
      </c>
      <c r="FO119" s="176">
        <v>92.8</v>
      </c>
      <c r="FP119" s="176">
        <v>87.3</v>
      </c>
      <c r="FQ119" s="176">
        <v>94</v>
      </c>
      <c r="FR119" s="176">
        <v>96.3</v>
      </c>
      <c r="FS119" s="176">
        <v>105.8</v>
      </c>
      <c r="FT119" s="176">
        <v>110.8</v>
      </c>
      <c r="FU119" s="176">
        <v>118.1</v>
      </c>
      <c r="FV119" s="176">
        <v>124.9</v>
      </c>
      <c r="FW119" s="176">
        <v>104.9</v>
      </c>
      <c r="FX119" s="176">
        <v>88.8</v>
      </c>
      <c r="FY119" s="176">
        <v>83.7</v>
      </c>
      <c r="FZ119" s="176">
        <v>84.7</v>
      </c>
      <c r="GA119" s="176">
        <v>82.8</v>
      </c>
      <c r="GB119" s="176">
        <v>91.3</v>
      </c>
      <c r="GC119" s="176">
        <v>102.5</v>
      </c>
      <c r="GD119" s="176">
        <v>111.2</v>
      </c>
      <c r="GE119" s="176">
        <v>112.8</v>
      </c>
      <c r="GF119" s="176">
        <v>131</v>
      </c>
      <c r="GG119" s="176">
        <v>134.30000000000001</v>
      </c>
      <c r="GH119" s="176">
        <v>119.5</v>
      </c>
      <c r="GI119" s="176">
        <v>96.1</v>
      </c>
      <c r="GJ119" s="176">
        <v>85.6</v>
      </c>
      <c r="GK119" s="176">
        <v>74.599999999999994</v>
      </c>
      <c r="GL119" s="176">
        <v>75.5</v>
      </c>
      <c r="GM119" s="176">
        <v>85.6</v>
      </c>
      <c r="GN119" s="176">
        <v>93.3</v>
      </c>
      <c r="GO119" s="176">
        <v>99.7</v>
      </c>
      <c r="GP119" s="176">
        <v>114.1</v>
      </c>
      <c r="GQ119" s="176">
        <f>HLOOKUP($J119,CPIデータまとめ!$B$3:$ABW$186,GQ$1,FALSE)</f>
        <v>125.5</v>
      </c>
      <c r="GR119" s="176">
        <f>HLOOKUP($J119,CPIデータまとめ!$B$3:$ABW$186,GR$1,FALSE)</f>
        <v>146.4</v>
      </c>
      <c r="GS119" s="176">
        <f>HLOOKUP($J119,CPIデータまとめ!$B$3:$ABW$186,GS$1,FALSE)</f>
        <v>162.5</v>
      </c>
      <c r="GT119" s="176">
        <f>HLOOKUP($J119,CPIデータまとめ!$B$3:$ABW$186,GT$1,FALSE)</f>
        <v>151.5</v>
      </c>
      <c r="GU119" s="176">
        <f>HLOOKUP($J119,CPIデータまとめ!$B$3:$ABW$186,GU$1,FALSE)</f>
        <v>105.7</v>
      </c>
      <c r="GV119" s="176">
        <f>HLOOKUP($J119,CPIデータまとめ!$B$3:$ABW$186,GV$1,FALSE)</f>
        <v>96.2</v>
      </c>
      <c r="GW119" s="176">
        <f>HLOOKUP($J119,CPIデータまとめ!$B$3:$ABW$186,GW$1,FALSE)</f>
        <v>94.9</v>
      </c>
      <c r="GX119" s="176">
        <f>HLOOKUP($J119,CPIデータまとめ!$B$3:$ABW$186,GX$1,FALSE)</f>
        <v>102.6</v>
      </c>
      <c r="GY119" s="176">
        <f>HLOOKUP($J119,CPIデータまとめ!$B$3:$ABW$186,GY$1,FALSE)</f>
        <v>105.5</v>
      </c>
      <c r="GZ119" s="176">
        <f>HLOOKUP($J119,CPIデータまとめ!$B$3:$ABW$186,GZ$1,FALSE)</f>
        <v>100</v>
      </c>
      <c r="HA119" s="176" t="e">
        <f>HLOOKUP($J119,CPIデータまとめ!$B$3:$ABW$186,HA$1,FALSE)</f>
        <v>#N/A</v>
      </c>
      <c r="HB119" s="176" t="e">
        <f>HLOOKUP($J119,CPIデータまとめ!$B$3:$ABW$186,HB$1,FALSE)</f>
        <v>#N/A</v>
      </c>
      <c r="HC119" s="176" t="e">
        <f>HLOOKUP($J119,CPIデータまとめ!$B$3:$ABW$186,HC$1,FALSE)</f>
        <v>#REF!</v>
      </c>
      <c r="HD119" s="176" t="e">
        <f>HLOOKUP($J119,CPIデータまとめ!$B$3:$ABW$186,HD$1,FALSE)</f>
        <v>#REF!</v>
      </c>
    </row>
    <row r="120" spans="1:212" s="176" customFormat="1" ht="13.5" customHeight="1">
      <c r="A120" s="177"/>
      <c r="D120" s="176" t="s">
        <v>4323</v>
      </c>
      <c r="I120" s="232">
        <v>23</v>
      </c>
      <c r="J120" s="178" t="s">
        <v>3816</v>
      </c>
      <c r="K120" s="233">
        <v>117</v>
      </c>
      <c r="L120" s="169">
        <v>30502908</v>
      </c>
      <c r="M120" s="169">
        <v>97</v>
      </c>
      <c r="N120" s="169">
        <v>2142328</v>
      </c>
      <c r="O120" s="169">
        <v>86</v>
      </c>
      <c r="P120" s="175" t="s">
        <v>3781</v>
      </c>
      <c r="Q120" s="193" t="s">
        <v>3781</v>
      </c>
      <c r="R120" s="192" t="s">
        <v>3781</v>
      </c>
      <c r="S120" s="195"/>
      <c r="T120" s="190" t="s">
        <v>3781</v>
      </c>
      <c r="U120" s="175" t="s">
        <v>3781</v>
      </c>
      <c r="V120" s="175" t="s">
        <v>3781</v>
      </c>
      <c r="W120" s="175" t="s">
        <v>3781</v>
      </c>
      <c r="X120" s="175" t="s">
        <v>3781</v>
      </c>
      <c r="Y120" s="175" t="s">
        <v>3781</v>
      </c>
      <c r="Z120" s="175" t="s">
        <v>3781</v>
      </c>
      <c r="AA120" s="175" t="s">
        <v>3781</v>
      </c>
      <c r="AB120" s="175" t="s">
        <v>3781</v>
      </c>
      <c r="AC120" s="189" t="s">
        <v>3781</v>
      </c>
    </row>
    <row r="121" spans="1:212" s="176" customFormat="1" ht="13.5" customHeight="1">
      <c r="A121" s="177"/>
      <c r="E121" s="176" t="s">
        <v>3079</v>
      </c>
      <c r="I121" s="232">
        <v>24</v>
      </c>
      <c r="J121" s="178" t="s">
        <v>3816</v>
      </c>
      <c r="K121" s="233">
        <v>118</v>
      </c>
      <c r="L121" s="169">
        <v>7634685</v>
      </c>
      <c r="M121" s="169">
        <v>24</v>
      </c>
      <c r="N121" s="169">
        <v>513233</v>
      </c>
      <c r="O121" s="169">
        <v>21</v>
      </c>
      <c r="P121" s="175" t="s">
        <v>3781</v>
      </c>
      <c r="Q121" s="193" t="s">
        <v>3781</v>
      </c>
      <c r="R121" s="192" t="s">
        <v>3781</v>
      </c>
      <c r="S121" s="195"/>
      <c r="T121" s="190" t="s">
        <v>3781</v>
      </c>
      <c r="U121" s="175" t="s">
        <v>3781</v>
      </c>
      <c r="V121" s="175" t="s">
        <v>3781</v>
      </c>
      <c r="W121" s="175" t="s">
        <v>3781</v>
      </c>
      <c r="X121" s="175" t="s">
        <v>3781</v>
      </c>
      <c r="Y121" s="175" t="s">
        <v>3781</v>
      </c>
      <c r="Z121" s="175" t="s">
        <v>3781</v>
      </c>
      <c r="AA121" s="175" t="s">
        <v>3781</v>
      </c>
      <c r="AB121" s="175" t="s">
        <v>3781</v>
      </c>
      <c r="AC121" s="189" t="s">
        <v>3781</v>
      </c>
    </row>
    <row r="122" spans="1:212" s="176" customFormat="1" ht="13.5" customHeight="1">
      <c r="A122" s="177"/>
      <c r="F122" s="176" t="s">
        <v>4322</v>
      </c>
      <c r="I122" s="194" t="s">
        <v>3816</v>
      </c>
      <c r="J122" s="233">
        <v>1451</v>
      </c>
      <c r="K122" s="233">
        <v>119</v>
      </c>
      <c r="L122" s="169">
        <v>717808</v>
      </c>
      <c r="M122" s="169">
        <v>2</v>
      </c>
      <c r="N122" s="169">
        <v>42448</v>
      </c>
      <c r="O122" s="169">
        <v>2</v>
      </c>
      <c r="P122" s="175" t="s">
        <v>3821</v>
      </c>
      <c r="Q122" s="193" t="s">
        <v>3835</v>
      </c>
      <c r="R122" s="192"/>
      <c r="S122" s="195"/>
      <c r="T122" s="190" t="s">
        <v>3819</v>
      </c>
      <c r="U122" s="175">
        <v>2</v>
      </c>
      <c r="V122" s="175">
        <v>3</v>
      </c>
      <c r="W122" s="175"/>
      <c r="X122" s="175"/>
      <c r="Y122" s="175"/>
      <c r="Z122" s="175"/>
      <c r="AA122" s="175"/>
      <c r="AB122" s="175">
        <v>3</v>
      </c>
      <c r="AC122" s="189">
        <v>1</v>
      </c>
      <c r="AE122" s="176">
        <v>96</v>
      </c>
      <c r="AF122" s="176">
        <v>98.9</v>
      </c>
      <c r="AG122" s="176">
        <v>96.9</v>
      </c>
      <c r="AH122" s="176">
        <v>98.9</v>
      </c>
      <c r="AI122" s="176">
        <v>99.8</v>
      </c>
      <c r="AJ122" s="176">
        <v>100.4</v>
      </c>
      <c r="AK122" s="176">
        <v>98.4</v>
      </c>
      <c r="AL122" s="176">
        <v>96.6</v>
      </c>
      <c r="AM122" s="176">
        <v>97.3</v>
      </c>
      <c r="AN122" s="176">
        <v>98</v>
      </c>
      <c r="AO122" s="176">
        <v>98.1</v>
      </c>
      <c r="AP122" s="176">
        <v>96.5</v>
      </c>
      <c r="AQ122" s="176">
        <v>97</v>
      </c>
      <c r="AR122" s="176">
        <v>99.7</v>
      </c>
      <c r="AS122" s="176">
        <v>97.7</v>
      </c>
      <c r="AT122" s="176">
        <v>97.7</v>
      </c>
      <c r="AU122" s="176">
        <v>98.1</v>
      </c>
      <c r="AV122" s="176">
        <v>97</v>
      </c>
      <c r="AW122" s="176">
        <v>97.7</v>
      </c>
      <c r="AX122" s="176">
        <v>96.4</v>
      </c>
      <c r="AY122" s="176">
        <v>97.9</v>
      </c>
      <c r="AZ122" s="176">
        <v>96.1</v>
      </c>
      <c r="BA122" s="176">
        <v>98.4</v>
      </c>
      <c r="BB122" s="176">
        <v>93.8</v>
      </c>
      <c r="BC122" s="176">
        <v>96.4</v>
      </c>
      <c r="BD122" s="176">
        <v>99</v>
      </c>
      <c r="BE122" s="176">
        <v>96.5</v>
      </c>
      <c r="BF122" s="176">
        <v>96.8</v>
      </c>
      <c r="BG122" s="176">
        <v>98.9</v>
      </c>
      <c r="BH122" s="176">
        <v>99</v>
      </c>
      <c r="BI122" s="176">
        <v>98</v>
      </c>
      <c r="BJ122" s="176">
        <v>96.7</v>
      </c>
      <c r="BK122" s="176">
        <v>97.8</v>
      </c>
      <c r="BL122" s="176">
        <v>98.4</v>
      </c>
      <c r="BM122" s="176">
        <v>99.6</v>
      </c>
      <c r="BN122" s="176">
        <v>98.8</v>
      </c>
      <c r="BO122" s="176">
        <v>100.7</v>
      </c>
      <c r="BP122" s="176">
        <v>101.9</v>
      </c>
      <c r="BQ122" s="176">
        <v>101.7</v>
      </c>
      <c r="BR122" s="176">
        <v>102.2</v>
      </c>
      <c r="BS122" s="176">
        <v>100.9</v>
      </c>
      <c r="BT122" s="176">
        <v>102.4</v>
      </c>
      <c r="BU122" s="176">
        <v>101.9</v>
      </c>
      <c r="BV122" s="176">
        <v>100.3</v>
      </c>
      <c r="BW122" s="176">
        <v>99.5</v>
      </c>
      <c r="BX122" s="176">
        <v>102.7</v>
      </c>
      <c r="BY122" s="176">
        <v>101.6</v>
      </c>
      <c r="BZ122" s="176">
        <v>102.3</v>
      </c>
      <c r="CA122" s="176">
        <v>104.7</v>
      </c>
      <c r="CB122" s="176">
        <v>106.7</v>
      </c>
      <c r="CC122" s="176">
        <v>107.2</v>
      </c>
      <c r="CD122" s="176">
        <v>108.8</v>
      </c>
      <c r="CE122" s="176">
        <v>111</v>
      </c>
      <c r="CF122" s="176">
        <v>111.1</v>
      </c>
      <c r="CG122" s="176">
        <v>110</v>
      </c>
      <c r="CH122" s="176">
        <v>106.7</v>
      </c>
      <c r="CI122" s="176">
        <v>110.1</v>
      </c>
      <c r="CJ122" s="176">
        <v>110.8</v>
      </c>
      <c r="CK122" s="176">
        <v>110.7</v>
      </c>
      <c r="CL122" s="176">
        <v>103.9</v>
      </c>
      <c r="CM122" s="176">
        <v>105.2</v>
      </c>
      <c r="CN122" s="176">
        <v>105.3</v>
      </c>
      <c r="CO122" s="176">
        <v>104.6</v>
      </c>
      <c r="CP122" s="176">
        <v>104.6</v>
      </c>
      <c r="CQ122" s="176">
        <v>104.6</v>
      </c>
      <c r="CR122" s="176">
        <v>103.9</v>
      </c>
      <c r="CS122" s="176">
        <v>103.9</v>
      </c>
      <c r="CT122" s="176">
        <v>101.5</v>
      </c>
      <c r="CU122" s="176">
        <v>102</v>
      </c>
      <c r="CV122" s="176">
        <v>104</v>
      </c>
      <c r="CW122" s="176">
        <v>100.3</v>
      </c>
      <c r="CX122" s="176">
        <v>97</v>
      </c>
      <c r="CY122" s="176">
        <v>96.5</v>
      </c>
      <c r="CZ122" s="176">
        <v>97.9</v>
      </c>
      <c r="DA122" s="176">
        <v>96.8</v>
      </c>
      <c r="DB122" s="176">
        <v>98</v>
      </c>
      <c r="DC122" s="176">
        <v>98.1</v>
      </c>
      <c r="DD122" s="176">
        <v>96.6</v>
      </c>
      <c r="DE122" s="176">
        <v>97</v>
      </c>
      <c r="DF122" s="176">
        <v>95.2</v>
      </c>
      <c r="DG122" s="176">
        <v>93.7</v>
      </c>
      <c r="DH122" s="176">
        <v>95.5</v>
      </c>
      <c r="DI122" s="176">
        <v>96.5</v>
      </c>
      <c r="DJ122" s="176">
        <v>94.5</v>
      </c>
      <c r="DK122" s="176">
        <v>94.9</v>
      </c>
      <c r="DL122" s="176">
        <v>95.8</v>
      </c>
      <c r="DM122" s="176">
        <v>94.6</v>
      </c>
      <c r="DN122" s="176">
        <v>95.6</v>
      </c>
      <c r="DO122" s="176">
        <v>96.7</v>
      </c>
      <c r="DP122" s="176">
        <v>96.1</v>
      </c>
      <c r="DQ122" s="176">
        <v>95.3</v>
      </c>
      <c r="DR122" s="176">
        <v>94.3</v>
      </c>
      <c r="DS122" s="176">
        <v>97.2</v>
      </c>
      <c r="DT122" s="176">
        <v>98.4</v>
      </c>
      <c r="DU122" s="176">
        <v>98</v>
      </c>
      <c r="DV122" s="176">
        <v>95.1</v>
      </c>
      <c r="DW122" s="176">
        <v>97.1</v>
      </c>
      <c r="DX122" s="176">
        <v>99.2</v>
      </c>
      <c r="DY122" s="176">
        <v>98.4</v>
      </c>
      <c r="DZ122" s="176">
        <v>99</v>
      </c>
      <c r="EA122" s="176">
        <v>98.2</v>
      </c>
      <c r="EB122" s="176">
        <v>98.8</v>
      </c>
      <c r="EC122" s="176">
        <v>97</v>
      </c>
      <c r="ED122" s="176">
        <v>96.7</v>
      </c>
      <c r="EE122" s="176">
        <v>95.3</v>
      </c>
      <c r="EF122" s="176">
        <v>97</v>
      </c>
      <c r="EG122" s="176">
        <v>96.1</v>
      </c>
      <c r="EH122" s="176">
        <v>97.7</v>
      </c>
      <c r="EI122" s="176">
        <v>96.7</v>
      </c>
      <c r="EJ122" s="176">
        <v>99.2</v>
      </c>
      <c r="EK122" s="176">
        <v>97.4</v>
      </c>
      <c r="EL122" s="176">
        <v>101.5</v>
      </c>
      <c r="EM122" s="176">
        <v>101.3</v>
      </c>
      <c r="EN122" s="176">
        <v>100.9</v>
      </c>
      <c r="EO122" s="176">
        <v>100.1</v>
      </c>
      <c r="EP122" s="176">
        <v>98.8</v>
      </c>
      <c r="EQ122" s="176">
        <v>99.6</v>
      </c>
      <c r="ER122" s="176">
        <v>101.3</v>
      </c>
      <c r="ES122" s="176">
        <v>100.8</v>
      </c>
      <c r="ET122" s="176">
        <v>99.9</v>
      </c>
      <c r="EU122" s="176">
        <v>100.1</v>
      </c>
      <c r="EV122" s="176">
        <v>102.1</v>
      </c>
      <c r="EW122" s="176">
        <v>100.2</v>
      </c>
      <c r="EX122" s="176">
        <v>100.9</v>
      </c>
      <c r="EY122" s="176">
        <v>101.9</v>
      </c>
      <c r="EZ122" s="176">
        <v>101.9</v>
      </c>
      <c r="FA122" s="176">
        <v>99.7</v>
      </c>
      <c r="FB122" s="176">
        <v>99.8</v>
      </c>
      <c r="FC122" s="176">
        <v>98.6</v>
      </c>
      <c r="FD122" s="176">
        <v>98.9</v>
      </c>
      <c r="FE122" s="176">
        <v>98.8</v>
      </c>
      <c r="FF122" s="176">
        <v>97.2</v>
      </c>
      <c r="FG122" s="176">
        <v>97</v>
      </c>
      <c r="FH122" s="176">
        <v>98.8</v>
      </c>
      <c r="FI122" s="176">
        <v>97.4</v>
      </c>
      <c r="FJ122" s="176">
        <v>98.1</v>
      </c>
      <c r="FK122" s="176">
        <v>97.6</v>
      </c>
      <c r="FL122" s="176">
        <v>98.5</v>
      </c>
      <c r="FM122" s="176">
        <v>97.8</v>
      </c>
      <c r="FN122" s="176">
        <v>96.8</v>
      </c>
      <c r="FO122" s="176">
        <v>96.3</v>
      </c>
      <c r="FP122" s="176">
        <v>98.3</v>
      </c>
      <c r="FQ122" s="176">
        <v>97</v>
      </c>
      <c r="FR122" s="176">
        <v>95.5</v>
      </c>
      <c r="FS122" s="176">
        <v>96.7</v>
      </c>
      <c r="FT122" s="176">
        <v>98.2</v>
      </c>
      <c r="FU122" s="176">
        <v>96.7</v>
      </c>
      <c r="FV122" s="176">
        <v>97.4</v>
      </c>
      <c r="FW122" s="176">
        <v>97.9</v>
      </c>
      <c r="FX122" s="176">
        <v>98.4</v>
      </c>
      <c r="FY122" s="176">
        <v>97.2</v>
      </c>
      <c r="FZ122" s="176">
        <v>96.5</v>
      </c>
      <c r="GA122" s="176">
        <v>96.6</v>
      </c>
      <c r="GB122" s="176">
        <v>98.6</v>
      </c>
      <c r="GC122" s="176">
        <v>96.7</v>
      </c>
      <c r="GD122" s="176">
        <v>96</v>
      </c>
      <c r="GE122" s="176">
        <v>95.9</v>
      </c>
      <c r="GF122" s="176">
        <v>99.3</v>
      </c>
      <c r="GG122" s="176">
        <v>97.2</v>
      </c>
      <c r="GH122" s="176">
        <v>98.9</v>
      </c>
      <c r="GI122" s="176">
        <v>97.9</v>
      </c>
      <c r="GJ122" s="176">
        <v>98.9</v>
      </c>
      <c r="GK122" s="176">
        <v>96.8</v>
      </c>
      <c r="GL122" s="176">
        <v>96.4</v>
      </c>
      <c r="GM122" s="176">
        <v>96.2</v>
      </c>
      <c r="GN122" s="176">
        <v>99</v>
      </c>
      <c r="GO122" s="176">
        <v>98.3</v>
      </c>
      <c r="GP122" s="176">
        <v>97.6</v>
      </c>
      <c r="GQ122" s="176">
        <f>HLOOKUP($J122,CPIデータまとめ!$B$3:$ABW$186,GQ$1,FALSE)</f>
        <v>98.1</v>
      </c>
      <c r="GR122" s="176">
        <f>HLOOKUP($J122,CPIデータまとめ!$B$3:$ABW$186,GR$1,FALSE)</f>
        <v>98.6</v>
      </c>
      <c r="GS122" s="176">
        <f>HLOOKUP($J122,CPIデータまとめ!$B$3:$ABW$186,GS$1,FALSE)</f>
        <v>95.9</v>
      </c>
      <c r="GT122" s="176">
        <f>HLOOKUP($J122,CPIデータまとめ!$B$3:$ABW$186,GT$1,FALSE)</f>
        <v>98.8</v>
      </c>
      <c r="GU122" s="176">
        <f>HLOOKUP($J122,CPIデータまとめ!$B$3:$ABW$186,GU$1,FALSE)</f>
        <v>101.4</v>
      </c>
      <c r="GV122" s="176">
        <f>HLOOKUP($J122,CPIデータまとめ!$B$3:$ABW$186,GV$1,FALSE)</f>
        <v>101.5</v>
      </c>
      <c r="GW122" s="176">
        <f>HLOOKUP($J122,CPIデータまとめ!$B$3:$ABW$186,GW$1,FALSE)</f>
        <v>100.5</v>
      </c>
      <c r="GX122" s="176">
        <f>HLOOKUP($J122,CPIデータまとめ!$B$3:$ABW$186,GX$1,FALSE)</f>
        <v>100.4</v>
      </c>
      <c r="GY122" s="176">
        <f>HLOOKUP($J122,CPIデータまとめ!$B$3:$ABW$186,GY$1,FALSE)</f>
        <v>101.3</v>
      </c>
      <c r="GZ122" s="176">
        <f>HLOOKUP($J122,CPIデータまとめ!$B$3:$ABW$186,GZ$1,FALSE)</f>
        <v>101.5</v>
      </c>
      <c r="HA122" s="176" t="e">
        <f>HLOOKUP($J122,CPIデータまとめ!$B$3:$ABW$186,HA$1,FALSE)</f>
        <v>#N/A</v>
      </c>
      <c r="HB122" s="176" t="e">
        <f>HLOOKUP($J122,CPIデータまとめ!$B$3:$ABW$186,HB$1,FALSE)</f>
        <v>#N/A</v>
      </c>
      <c r="HC122" s="176" t="e">
        <f>HLOOKUP($J122,CPIデータまとめ!$B$3:$ABW$186,HC$1,FALSE)</f>
        <v>#REF!</v>
      </c>
      <c r="HD122" s="176" t="e">
        <f>HLOOKUP($J122,CPIデータまとめ!$B$3:$ABW$186,HD$1,FALSE)</f>
        <v>#REF!</v>
      </c>
    </row>
    <row r="123" spans="1:212" s="176" customFormat="1" ht="13.5" customHeight="1">
      <c r="A123" s="177"/>
      <c r="F123" s="176" t="s">
        <v>3067</v>
      </c>
      <c r="I123" s="194" t="s">
        <v>3816</v>
      </c>
      <c r="J123" s="233">
        <v>1453</v>
      </c>
      <c r="K123" s="233">
        <v>120</v>
      </c>
      <c r="L123" s="169">
        <v>662211</v>
      </c>
      <c r="M123" s="169">
        <v>2</v>
      </c>
      <c r="N123" s="169">
        <v>37946</v>
      </c>
      <c r="O123" s="169">
        <v>2</v>
      </c>
      <c r="P123" s="175"/>
      <c r="Q123" s="193" t="s">
        <v>3835</v>
      </c>
      <c r="R123" s="192"/>
      <c r="S123" s="195"/>
      <c r="T123" s="190"/>
      <c r="U123" s="175">
        <v>3</v>
      </c>
      <c r="V123" s="175">
        <v>3</v>
      </c>
      <c r="W123" s="175"/>
      <c r="X123" s="175"/>
      <c r="Y123" s="175"/>
      <c r="Z123" s="175"/>
      <c r="AA123" s="175"/>
      <c r="AB123" s="175">
        <v>2</v>
      </c>
      <c r="AC123" s="189">
        <v>1</v>
      </c>
      <c r="AE123" s="176">
        <v>81.2</v>
      </c>
      <c r="AF123" s="176">
        <v>80.7</v>
      </c>
      <c r="AG123" s="176">
        <v>80.7</v>
      </c>
      <c r="AH123" s="176">
        <v>81.099999999999994</v>
      </c>
      <c r="AI123" s="176">
        <v>81.099999999999994</v>
      </c>
      <c r="AJ123" s="176">
        <v>80.2</v>
      </c>
      <c r="AK123" s="176">
        <v>80.7</v>
      </c>
      <c r="AL123" s="176">
        <v>80.2</v>
      </c>
      <c r="AM123" s="176">
        <v>80.3</v>
      </c>
      <c r="AN123" s="176">
        <v>80.3</v>
      </c>
      <c r="AO123" s="176">
        <v>80.7</v>
      </c>
      <c r="AP123" s="176">
        <v>79.8</v>
      </c>
      <c r="AQ123" s="176">
        <v>81.5</v>
      </c>
      <c r="AR123" s="176">
        <v>80.900000000000006</v>
      </c>
      <c r="AS123" s="176">
        <v>80.400000000000006</v>
      </c>
      <c r="AT123" s="176">
        <v>79.599999999999994</v>
      </c>
      <c r="AU123" s="176">
        <v>79.8</v>
      </c>
      <c r="AV123" s="176">
        <v>79.8</v>
      </c>
      <c r="AW123" s="176">
        <v>79.3</v>
      </c>
      <c r="AX123" s="176">
        <v>79.400000000000006</v>
      </c>
      <c r="AY123" s="176">
        <v>80.3</v>
      </c>
      <c r="AZ123" s="176">
        <v>79.599999999999994</v>
      </c>
      <c r="BA123" s="176">
        <v>79.900000000000006</v>
      </c>
      <c r="BB123" s="176">
        <v>79.7</v>
      </c>
      <c r="BC123" s="176">
        <v>79.400000000000006</v>
      </c>
      <c r="BD123" s="176">
        <v>79.5</v>
      </c>
      <c r="BE123" s="176">
        <v>79.400000000000006</v>
      </c>
      <c r="BF123" s="176">
        <v>78.7</v>
      </c>
      <c r="BG123" s="176">
        <v>78.599999999999994</v>
      </c>
      <c r="BH123" s="176">
        <v>78.7</v>
      </c>
      <c r="BI123" s="176">
        <v>78.8</v>
      </c>
      <c r="BJ123" s="176">
        <v>79</v>
      </c>
      <c r="BK123" s="176">
        <v>78.8</v>
      </c>
      <c r="BL123" s="176">
        <v>78.7</v>
      </c>
      <c r="BM123" s="176">
        <v>79</v>
      </c>
      <c r="BN123" s="176">
        <v>78.400000000000006</v>
      </c>
      <c r="BO123" s="176">
        <v>79.099999999999994</v>
      </c>
      <c r="BP123" s="176">
        <v>79.599999999999994</v>
      </c>
      <c r="BQ123" s="176">
        <v>79.099999999999994</v>
      </c>
      <c r="BR123" s="176">
        <v>79</v>
      </c>
      <c r="BS123" s="176">
        <v>78.7</v>
      </c>
      <c r="BT123" s="176">
        <v>78.8</v>
      </c>
      <c r="BU123" s="176">
        <v>79</v>
      </c>
      <c r="BV123" s="176">
        <v>79.400000000000006</v>
      </c>
      <c r="BW123" s="176">
        <v>80.2</v>
      </c>
      <c r="BX123" s="176">
        <v>81.900000000000006</v>
      </c>
      <c r="BY123" s="176">
        <v>82.3</v>
      </c>
      <c r="BZ123" s="176">
        <v>82.4</v>
      </c>
      <c r="CA123" s="176">
        <v>82.8</v>
      </c>
      <c r="CB123" s="176">
        <v>83.4</v>
      </c>
      <c r="CC123" s="176">
        <v>83.6</v>
      </c>
      <c r="CD123" s="176">
        <v>84.5</v>
      </c>
      <c r="CE123" s="176">
        <v>84.6</v>
      </c>
      <c r="CF123" s="176">
        <v>85</v>
      </c>
      <c r="CG123" s="176">
        <v>84.8</v>
      </c>
      <c r="CH123" s="176">
        <v>84.4</v>
      </c>
      <c r="CI123" s="176">
        <v>84.4</v>
      </c>
      <c r="CJ123" s="176">
        <v>85.1</v>
      </c>
      <c r="CK123" s="176">
        <v>85.2</v>
      </c>
      <c r="CL123" s="176">
        <v>85.2</v>
      </c>
      <c r="CM123" s="176">
        <v>86</v>
      </c>
      <c r="CN123" s="176">
        <v>86.4</v>
      </c>
      <c r="CO123" s="176">
        <v>86.6</v>
      </c>
      <c r="CP123" s="176">
        <v>86.2</v>
      </c>
      <c r="CQ123" s="176">
        <v>86.4</v>
      </c>
      <c r="CR123" s="176">
        <v>85.9</v>
      </c>
      <c r="CS123" s="176">
        <v>85.7</v>
      </c>
      <c r="CT123" s="176">
        <v>85.4</v>
      </c>
      <c r="CU123" s="176">
        <v>85.8</v>
      </c>
      <c r="CV123" s="176">
        <v>86.6</v>
      </c>
      <c r="CW123" s="176">
        <v>86.5</v>
      </c>
      <c r="CX123" s="176">
        <v>86.3</v>
      </c>
      <c r="CY123" s="176">
        <v>87.1</v>
      </c>
      <c r="CZ123" s="176">
        <v>87</v>
      </c>
      <c r="DA123" s="176">
        <v>86.2</v>
      </c>
      <c r="DB123" s="176">
        <v>87</v>
      </c>
      <c r="DC123" s="176">
        <v>87.6</v>
      </c>
      <c r="DD123" s="176">
        <v>87.8</v>
      </c>
      <c r="DE123" s="176">
        <v>87.4</v>
      </c>
      <c r="DF123" s="176">
        <v>87.5</v>
      </c>
      <c r="DG123" s="176">
        <v>88.5</v>
      </c>
      <c r="DH123" s="176">
        <v>87.9</v>
      </c>
      <c r="DI123" s="176">
        <v>88.4</v>
      </c>
      <c r="DJ123" s="176">
        <v>87.5</v>
      </c>
      <c r="DK123" s="176">
        <v>88.4</v>
      </c>
      <c r="DL123" s="176">
        <v>88.2</v>
      </c>
      <c r="DM123" s="176">
        <v>88.6</v>
      </c>
      <c r="DN123" s="176">
        <v>89</v>
      </c>
      <c r="DO123" s="176">
        <v>88.8</v>
      </c>
      <c r="DP123" s="176">
        <v>88.5</v>
      </c>
      <c r="DQ123" s="176">
        <v>89.2</v>
      </c>
      <c r="DR123" s="176">
        <v>90.4</v>
      </c>
      <c r="DS123" s="176">
        <v>91.1</v>
      </c>
      <c r="DT123" s="176">
        <v>90.9</v>
      </c>
      <c r="DU123" s="176">
        <v>91.9</v>
      </c>
      <c r="DV123" s="176">
        <v>92.9</v>
      </c>
      <c r="DW123" s="176">
        <v>93.5</v>
      </c>
      <c r="DX123" s="176">
        <v>93.8</v>
      </c>
      <c r="DY123" s="176">
        <v>95.1</v>
      </c>
      <c r="DZ123" s="176">
        <v>95.3</v>
      </c>
      <c r="EA123" s="176">
        <v>96.9</v>
      </c>
      <c r="EB123" s="176">
        <v>96.6</v>
      </c>
      <c r="EC123" s="176">
        <v>97.1</v>
      </c>
      <c r="ED123" s="176">
        <v>96.9</v>
      </c>
      <c r="EE123" s="176">
        <v>98.7</v>
      </c>
      <c r="EF123" s="176">
        <v>99.7</v>
      </c>
      <c r="EG123" s="176">
        <v>99.3</v>
      </c>
      <c r="EH123" s="176">
        <v>100.4</v>
      </c>
      <c r="EI123" s="176">
        <v>100.9</v>
      </c>
      <c r="EJ123" s="176">
        <v>101</v>
      </c>
      <c r="EK123" s="176">
        <v>101.6</v>
      </c>
      <c r="EL123" s="176">
        <v>100.4</v>
      </c>
      <c r="EM123" s="176">
        <v>100.8</v>
      </c>
      <c r="EN123" s="176">
        <v>100.6</v>
      </c>
      <c r="EO123" s="176">
        <v>100.9</v>
      </c>
      <c r="EP123" s="176">
        <v>100.2</v>
      </c>
      <c r="EQ123" s="176">
        <v>100.9</v>
      </c>
      <c r="ER123" s="176">
        <v>100.1</v>
      </c>
      <c r="ES123" s="176">
        <v>100.6</v>
      </c>
      <c r="ET123" s="176">
        <v>98.9</v>
      </c>
      <c r="EU123" s="176">
        <v>99.8</v>
      </c>
      <c r="EV123" s="176">
        <v>99.4</v>
      </c>
      <c r="EW123" s="176">
        <v>99.8</v>
      </c>
      <c r="EX123" s="176">
        <v>100.6</v>
      </c>
      <c r="EY123" s="176">
        <v>101.1</v>
      </c>
      <c r="EZ123" s="176">
        <v>100.6</v>
      </c>
      <c r="FA123" s="176">
        <v>100.8</v>
      </c>
      <c r="FB123" s="176">
        <v>98.9</v>
      </c>
      <c r="FC123" s="176">
        <v>99.5</v>
      </c>
      <c r="FD123" s="176">
        <v>99.9</v>
      </c>
      <c r="FE123" s="176">
        <v>99.7</v>
      </c>
      <c r="FF123" s="176">
        <v>99.9</v>
      </c>
      <c r="FG123" s="176">
        <v>100.3</v>
      </c>
      <c r="FH123" s="176">
        <v>100.5</v>
      </c>
      <c r="FI123" s="176">
        <v>99.7</v>
      </c>
      <c r="FJ123" s="176">
        <v>101</v>
      </c>
      <c r="FK123" s="176">
        <v>101.5</v>
      </c>
      <c r="FL123" s="176">
        <v>100.8</v>
      </c>
      <c r="FM123" s="176">
        <v>101.4</v>
      </c>
      <c r="FN123" s="176">
        <v>101.4</v>
      </c>
      <c r="FO123" s="176">
        <v>101.1</v>
      </c>
      <c r="FP123" s="176">
        <v>101.1</v>
      </c>
      <c r="FQ123" s="176">
        <v>100.9</v>
      </c>
      <c r="FR123" s="176">
        <v>100.5</v>
      </c>
      <c r="FS123" s="176">
        <v>100.3</v>
      </c>
      <c r="FT123" s="176">
        <v>100.4</v>
      </c>
      <c r="FU123" s="176">
        <v>100</v>
      </c>
      <c r="FV123" s="176">
        <v>99.3</v>
      </c>
      <c r="FW123" s="176">
        <v>99.4</v>
      </c>
      <c r="FX123" s="176">
        <v>99.9</v>
      </c>
      <c r="FY123" s="176">
        <v>99.7</v>
      </c>
      <c r="FZ123" s="176">
        <v>99.4</v>
      </c>
      <c r="GA123" s="176">
        <v>100</v>
      </c>
      <c r="GB123" s="176">
        <v>100.4</v>
      </c>
      <c r="GC123" s="176">
        <v>99.4</v>
      </c>
      <c r="GD123" s="176">
        <v>98.1</v>
      </c>
      <c r="GE123" s="176">
        <v>98.2</v>
      </c>
      <c r="GF123" s="176">
        <v>98.7</v>
      </c>
      <c r="GG123" s="176">
        <v>98</v>
      </c>
      <c r="GH123" s="176">
        <v>98.5</v>
      </c>
      <c r="GI123" s="176">
        <v>98.1</v>
      </c>
      <c r="GJ123" s="176">
        <v>98.4</v>
      </c>
      <c r="GK123" s="176">
        <v>98.4</v>
      </c>
      <c r="GL123" s="176">
        <v>97.8</v>
      </c>
      <c r="GM123" s="176">
        <v>97.7</v>
      </c>
      <c r="GN123" s="176">
        <v>98.1</v>
      </c>
      <c r="GO123" s="176">
        <v>97.9</v>
      </c>
      <c r="GP123" s="176">
        <v>96.9</v>
      </c>
      <c r="GQ123" s="176">
        <f>HLOOKUP($J123,CPIデータまとめ!$B$3:$ABW$186,GQ$1,FALSE)</f>
        <v>96.9</v>
      </c>
      <c r="GR123" s="176">
        <f>HLOOKUP($J123,CPIデータまとめ!$B$3:$ABW$186,GR$1,FALSE)</f>
        <v>96.4</v>
      </c>
      <c r="GS123" s="176">
        <f>HLOOKUP($J123,CPIデータまとめ!$B$3:$ABW$186,GS$1,FALSE)</f>
        <v>97</v>
      </c>
      <c r="GT123" s="176">
        <f>HLOOKUP($J123,CPIデータまとめ!$B$3:$ABW$186,GT$1,FALSE)</f>
        <v>100.2</v>
      </c>
      <c r="GU123" s="176">
        <f>HLOOKUP($J123,CPIデータまとめ!$B$3:$ABW$186,GU$1,FALSE)</f>
        <v>100.3</v>
      </c>
      <c r="GV123" s="176">
        <f>HLOOKUP($J123,CPIデータまとめ!$B$3:$ABW$186,GV$1,FALSE)</f>
        <v>99.5</v>
      </c>
      <c r="GW123" s="176">
        <f>HLOOKUP($J123,CPIデータまとめ!$B$3:$ABW$186,GW$1,FALSE)</f>
        <v>99.5</v>
      </c>
      <c r="GX123" s="176">
        <f>HLOOKUP($J123,CPIデータまとめ!$B$3:$ABW$186,GX$1,FALSE)</f>
        <v>99.6</v>
      </c>
      <c r="GY123" s="176">
        <f>HLOOKUP($J123,CPIデータまとめ!$B$3:$ABW$186,GY$1,FALSE)</f>
        <v>99.5</v>
      </c>
      <c r="GZ123" s="176">
        <f>HLOOKUP($J123,CPIデータまとめ!$B$3:$ABW$186,GZ$1,FALSE)</f>
        <v>99.9</v>
      </c>
      <c r="HA123" s="176" t="e">
        <f>HLOOKUP($J123,CPIデータまとめ!$B$3:$ABW$186,HA$1,FALSE)</f>
        <v>#N/A</v>
      </c>
      <c r="HB123" s="176" t="e">
        <f>HLOOKUP($J123,CPIデータまとめ!$B$3:$ABW$186,HB$1,FALSE)</f>
        <v>#N/A</v>
      </c>
      <c r="HC123" s="176" t="e">
        <f>HLOOKUP($J123,CPIデータまとめ!$B$3:$ABW$186,HC$1,FALSE)</f>
        <v>#REF!</v>
      </c>
      <c r="HD123" s="176" t="e">
        <f>HLOOKUP($J123,CPIデータまとめ!$B$3:$ABW$186,HD$1,FALSE)</f>
        <v>#REF!</v>
      </c>
    </row>
    <row r="124" spans="1:212" s="176" customFormat="1" ht="13.5" customHeight="1">
      <c r="A124" s="177"/>
      <c r="F124" s="176" t="s">
        <v>4321</v>
      </c>
      <c r="I124" s="194" t="s">
        <v>3816</v>
      </c>
      <c r="J124" s="233">
        <v>1461</v>
      </c>
      <c r="K124" s="233">
        <v>121</v>
      </c>
      <c r="L124" s="169">
        <v>2914937</v>
      </c>
      <c r="M124" s="169">
        <v>9</v>
      </c>
      <c r="N124" s="169">
        <v>224459</v>
      </c>
      <c r="O124" s="169">
        <v>9</v>
      </c>
      <c r="P124" s="175"/>
      <c r="Q124" s="193" t="s">
        <v>3819</v>
      </c>
      <c r="R124" s="192"/>
      <c r="S124" s="195"/>
      <c r="T124" s="190"/>
      <c r="U124" s="175">
        <v>3</v>
      </c>
      <c r="V124" s="175">
        <v>3</v>
      </c>
      <c r="W124" s="175"/>
      <c r="X124" s="175"/>
      <c r="Y124" s="175"/>
      <c r="Z124" s="175"/>
      <c r="AA124" s="175"/>
      <c r="AB124" s="175">
        <v>4</v>
      </c>
      <c r="AC124" s="189">
        <v>1</v>
      </c>
      <c r="AE124" s="176">
        <v>102.8</v>
      </c>
      <c r="AF124" s="176">
        <v>102.8</v>
      </c>
      <c r="AG124" s="176">
        <v>103.6</v>
      </c>
      <c r="AH124" s="176">
        <v>103.1</v>
      </c>
      <c r="AI124" s="176">
        <v>102.9</v>
      </c>
      <c r="AJ124" s="176">
        <v>103.1</v>
      </c>
      <c r="AK124" s="176">
        <v>102.5</v>
      </c>
      <c r="AL124" s="176">
        <v>102.1</v>
      </c>
      <c r="AM124" s="176">
        <v>102.3</v>
      </c>
      <c r="AN124" s="176">
        <v>102.8</v>
      </c>
      <c r="AO124" s="176">
        <v>102.2</v>
      </c>
      <c r="AP124" s="176">
        <v>101.8</v>
      </c>
      <c r="AQ124" s="176">
        <v>101.6</v>
      </c>
      <c r="AR124" s="176">
        <v>101.9</v>
      </c>
      <c r="AS124" s="176">
        <v>102.1</v>
      </c>
      <c r="AT124" s="176">
        <v>102.2</v>
      </c>
      <c r="AU124" s="176">
        <v>102.7</v>
      </c>
      <c r="AV124" s="176">
        <v>103</v>
      </c>
      <c r="AW124" s="176">
        <v>103.4</v>
      </c>
      <c r="AX124" s="176">
        <v>103.4</v>
      </c>
      <c r="AY124" s="176">
        <v>103.6</v>
      </c>
      <c r="AZ124" s="176">
        <v>103.3</v>
      </c>
      <c r="BA124" s="176">
        <v>103.3</v>
      </c>
      <c r="BB124" s="176">
        <v>103.2</v>
      </c>
      <c r="BC124" s="176">
        <v>103</v>
      </c>
      <c r="BD124" s="176">
        <v>103</v>
      </c>
      <c r="BE124" s="176">
        <v>103.7</v>
      </c>
      <c r="BF124" s="176">
        <v>103.2</v>
      </c>
      <c r="BG124" s="176">
        <v>103.3</v>
      </c>
      <c r="BH124" s="176">
        <v>102.7</v>
      </c>
      <c r="BI124" s="176">
        <v>102.5</v>
      </c>
      <c r="BJ124" s="176">
        <v>103.2</v>
      </c>
      <c r="BK124" s="176">
        <v>103.2</v>
      </c>
      <c r="BL124" s="176">
        <v>103</v>
      </c>
      <c r="BM124" s="176">
        <v>102.8</v>
      </c>
      <c r="BN124" s="176">
        <v>102.3</v>
      </c>
      <c r="BO124" s="176">
        <v>101.7</v>
      </c>
      <c r="BP124" s="176">
        <v>101.5</v>
      </c>
      <c r="BQ124" s="176">
        <v>101.3</v>
      </c>
      <c r="BR124" s="176">
        <v>101.2</v>
      </c>
      <c r="BS124" s="176">
        <v>101.7</v>
      </c>
      <c r="BT124" s="176">
        <v>101.1</v>
      </c>
      <c r="BU124" s="176">
        <v>101.8</v>
      </c>
      <c r="BV124" s="176">
        <v>101.1</v>
      </c>
      <c r="BW124" s="176">
        <v>101.8</v>
      </c>
      <c r="BX124" s="176">
        <v>101.8</v>
      </c>
      <c r="BY124" s="176">
        <v>102.1</v>
      </c>
      <c r="BZ124" s="176">
        <v>102.4</v>
      </c>
      <c r="CA124" s="176">
        <v>101.9</v>
      </c>
      <c r="CB124" s="176">
        <v>102.3</v>
      </c>
      <c r="CC124" s="176">
        <v>102.7</v>
      </c>
      <c r="CD124" s="176">
        <v>101.6</v>
      </c>
      <c r="CE124" s="176">
        <v>102.1</v>
      </c>
      <c r="CF124" s="176">
        <v>102</v>
      </c>
      <c r="CG124" s="176">
        <v>102</v>
      </c>
      <c r="CH124" s="176">
        <v>102</v>
      </c>
      <c r="CI124" s="176">
        <v>101.8</v>
      </c>
      <c r="CJ124" s="176">
        <v>101.7</v>
      </c>
      <c r="CK124" s="176">
        <v>101.6</v>
      </c>
      <c r="CL124" s="176">
        <v>101.5</v>
      </c>
      <c r="CM124" s="176">
        <v>101.2</v>
      </c>
      <c r="CN124" s="176">
        <v>101.8</v>
      </c>
      <c r="CO124" s="176">
        <v>101.3</v>
      </c>
      <c r="CP124" s="176">
        <v>101.1</v>
      </c>
      <c r="CQ124" s="176">
        <v>101.3</v>
      </c>
      <c r="CR124" s="176">
        <v>101.3</v>
      </c>
      <c r="CS124" s="176">
        <v>101.5</v>
      </c>
      <c r="CT124" s="176">
        <v>101.2</v>
      </c>
      <c r="CU124" s="176">
        <v>101.4</v>
      </c>
      <c r="CV124" s="176">
        <v>101.4</v>
      </c>
      <c r="CW124" s="176">
        <v>101.7</v>
      </c>
      <c r="CX124" s="176">
        <v>101.6</v>
      </c>
      <c r="CY124" s="176">
        <v>101.5</v>
      </c>
      <c r="CZ124" s="176">
        <v>101.4</v>
      </c>
      <c r="DA124" s="176">
        <v>101.7</v>
      </c>
      <c r="DB124" s="176">
        <v>101.4</v>
      </c>
      <c r="DC124" s="176">
        <v>101.5</v>
      </c>
      <c r="DD124" s="176">
        <v>101.3</v>
      </c>
      <c r="DE124" s="176">
        <v>101.6</v>
      </c>
      <c r="DF124" s="176">
        <v>101.2</v>
      </c>
      <c r="DG124" s="176">
        <v>101.6</v>
      </c>
      <c r="DH124" s="176">
        <v>101.1</v>
      </c>
      <c r="DI124" s="176">
        <v>101.6</v>
      </c>
      <c r="DJ124" s="176">
        <v>101.1</v>
      </c>
      <c r="DK124" s="176">
        <v>101.1</v>
      </c>
      <c r="DL124" s="176">
        <v>100.7</v>
      </c>
      <c r="DM124" s="176">
        <v>100.9</v>
      </c>
      <c r="DN124" s="176">
        <v>100.7</v>
      </c>
      <c r="DO124" s="176">
        <v>100.3</v>
      </c>
      <c r="DP124" s="176">
        <v>100.3</v>
      </c>
      <c r="DQ124" s="176">
        <v>100.5</v>
      </c>
      <c r="DR124" s="176">
        <v>100.4</v>
      </c>
      <c r="DS124" s="176">
        <v>100.7</v>
      </c>
      <c r="DT124" s="176">
        <v>100.5</v>
      </c>
      <c r="DU124" s="176">
        <v>100.7</v>
      </c>
      <c r="DV124" s="176">
        <v>100.8</v>
      </c>
      <c r="DW124" s="176">
        <v>101</v>
      </c>
      <c r="DX124" s="176">
        <v>100.7</v>
      </c>
      <c r="DY124" s="176">
        <v>100.8</v>
      </c>
      <c r="DZ124" s="176">
        <v>100.9</v>
      </c>
      <c r="EA124" s="176">
        <v>101</v>
      </c>
      <c r="EB124" s="176">
        <v>100.4</v>
      </c>
      <c r="EC124" s="176">
        <v>101</v>
      </c>
      <c r="ED124" s="176">
        <v>100.8</v>
      </c>
      <c r="EE124" s="176">
        <v>100.8</v>
      </c>
      <c r="EF124" s="176">
        <v>100.9</v>
      </c>
      <c r="EG124" s="176">
        <v>100.9</v>
      </c>
      <c r="EH124" s="176">
        <v>100.7</v>
      </c>
      <c r="EI124" s="176">
        <v>100.9</v>
      </c>
      <c r="EJ124" s="176">
        <v>100.9</v>
      </c>
      <c r="EK124" s="176">
        <v>101.1</v>
      </c>
      <c r="EL124" s="176">
        <v>101.2</v>
      </c>
      <c r="EM124" s="176">
        <v>100.8</v>
      </c>
      <c r="EN124" s="176">
        <v>100.9</v>
      </c>
      <c r="EO124" s="176">
        <v>100.8</v>
      </c>
      <c r="EP124" s="176">
        <v>100.5</v>
      </c>
      <c r="EQ124" s="176">
        <v>100.3</v>
      </c>
      <c r="ER124" s="176">
        <v>100.2</v>
      </c>
      <c r="ES124" s="176">
        <v>100.3</v>
      </c>
      <c r="ET124" s="176">
        <v>100.3</v>
      </c>
      <c r="EU124" s="176">
        <v>100.4</v>
      </c>
      <c r="EV124" s="176">
        <v>100.4</v>
      </c>
      <c r="EW124" s="176">
        <v>100.4</v>
      </c>
      <c r="EX124" s="176">
        <v>100</v>
      </c>
      <c r="EY124" s="176">
        <v>99.9</v>
      </c>
      <c r="EZ124" s="176">
        <v>99.8</v>
      </c>
      <c r="FA124" s="176">
        <v>99.9</v>
      </c>
      <c r="FB124" s="176">
        <v>99.4</v>
      </c>
      <c r="FC124" s="176">
        <v>100.1</v>
      </c>
      <c r="FD124" s="176">
        <v>100.1</v>
      </c>
      <c r="FE124" s="176">
        <v>99.9</v>
      </c>
      <c r="FF124" s="176">
        <v>99.8</v>
      </c>
      <c r="FG124" s="176">
        <v>100.1</v>
      </c>
      <c r="FH124" s="176">
        <v>99.6</v>
      </c>
      <c r="FI124" s="176">
        <v>99.2</v>
      </c>
      <c r="FJ124" s="176">
        <v>99.3</v>
      </c>
      <c r="FK124" s="176">
        <v>99.4</v>
      </c>
      <c r="FL124" s="176">
        <v>99.1</v>
      </c>
      <c r="FM124" s="176">
        <v>99.9</v>
      </c>
      <c r="FN124" s="176">
        <v>99.5</v>
      </c>
      <c r="FO124" s="176">
        <v>99.6</v>
      </c>
      <c r="FP124" s="176">
        <v>99.5</v>
      </c>
      <c r="FQ124" s="176">
        <v>99.1</v>
      </c>
      <c r="FR124" s="176">
        <v>99.5</v>
      </c>
      <c r="FS124" s="176">
        <v>99.2</v>
      </c>
      <c r="FT124" s="176">
        <v>99</v>
      </c>
      <c r="FU124" s="176">
        <v>99</v>
      </c>
      <c r="FV124" s="176">
        <v>99.2</v>
      </c>
      <c r="FW124" s="176">
        <v>99.3</v>
      </c>
      <c r="FX124" s="176">
        <v>99.3</v>
      </c>
      <c r="FY124" s="176">
        <v>99.4</v>
      </c>
      <c r="FZ124" s="176">
        <v>99.1</v>
      </c>
      <c r="GA124" s="176">
        <v>99.1</v>
      </c>
      <c r="GB124" s="176">
        <v>99.5</v>
      </c>
      <c r="GC124" s="176">
        <v>99.8</v>
      </c>
      <c r="GD124" s="176">
        <v>99.3</v>
      </c>
      <c r="GE124" s="176">
        <v>99.6</v>
      </c>
      <c r="GF124" s="176">
        <v>99.3</v>
      </c>
      <c r="GG124" s="176">
        <v>99.5</v>
      </c>
      <c r="GH124" s="176">
        <v>99</v>
      </c>
      <c r="GI124" s="176">
        <v>99.3</v>
      </c>
      <c r="GJ124" s="176">
        <v>98.5</v>
      </c>
      <c r="GK124" s="176">
        <v>99</v>
      </c>
      <c r="GL124" s="176">
        <v>98.5</v>
      </c>
      <c r="GM124" s="176">
        <v>98.7</v>
      </c>
      <c r="GN124" s="176">
        <v>98.9</v>
      </c>
      <c r="GO124" s="176">
        <v>99.1</v>
      </c>
      <c r="GP124" s="176">
        <v>98.9</v>
      </c>
      <c r="GQ124" s="176">
        <f>HLOOKUP($J124,CPIデータまとめ!$B$3:$ABW$186,GQ$1,FALSE)</f>
        <v>98.6</v>
      </c>
      <c r="GR124" s="176">
        <f>HLOOKUP($J124,CPIデータまとめ!$B$3:$ABW$186,GR$1,FALSE)</f>
        <v>98.6</v>
      </c>
      <c r="GS124" s="176">
        <f>HLOOKUP($J124,CPIデータまとめ!$B$3:$ABW$186,GS$1,FALSE)</f>
        <v>99</v>
      </c>
      <c r="GT124" s="176">
        <f>HLOOKUP($J124,CPIデータまとめ!$B$3:$ABW$186,GT$1,FALSE)</f>
        <v>101.5</v>
      </c>
      <c r="GU124" s="176">
        <f>HLOOKUP($J124,CPIデータまとめ!$B$3:$ABW$186,GU$1,FALSE)</f>
        <v>101.6</v>
      </c>
      <c r="GV124" s="176">
        <f>HLOOKUP($J124,CPIデータまとめ!$B$3:$ABW$186,GV$1,FALSE)</f>
        <v>101.5</v>
      </c>
      <c r="GW124" s="176">
        <f>HLOOKUP($J124,CPIデータまとめ!$B$3:$ABW$186,GW$1,FALSE)</f>
        <v>101.4</v>
      </c>
      <c r="GX124" s="176">
        <f>HLOOKUP($J124,CPIデータまとめ!$B$3:$ABW$186,GX$1,FALSE)</f>
        <v>101.6</v>
      </c>
      <c r="GY124" s="176">
        <f>HLOOKUP($J124,CPIデータまとめ!$B$3:$ABW$186,GY$1,FALSE)</f>
        <v>101.9</v>
      </c>
      <c r="GZ124" s="176">
        <f>HLOOKUP($J124,CPIデータまとめ!$B$3:$ABW$186,GZ$1,FALSE)</f>
        <v>102.1</v>
      </c>
      <c r="HA124" s="176" t="e">
        <f>HLOOKUP($J124,CPIデータまとめ!$B$3:$ABW$186,HA$1,FALSE)</f>
        <v>#N/A</v>
      </c>
      <c r="HB124" s="176" t="e">
        <f>HLOOKUP($J124,CPIデータまとめ!$B$3:$ABW$186,HB$1,FALSE)</f>
        <v>#N/A</v>
      </c>
      <c r="HC124" s="176" t="e">
        <f>HLOOKUP($J124,CPIデータまとめ!$B$3:$ABW$186,HC$1,FALSE)</f>
        <v>#REF!</v>
      </c>
      <c r="HD124" s="176" t="e">
        <f>HLOOKUP($J124,CPIデータまとめ!$B$3:$ABW$186,HD$1,FALSE)</f>
        <v>#REF!</v>
      </c>
    </row>
    <row r="125" spans="1:212" s="176" customFormat="1" ht="13.5" customHeight="1">
      <c r="A125" s="177"/>
      <c r="F125" s="176" t="s">
        <v>3057</v>
      </c>
      <c r="I125" s="194" t="s">
        <v>3816</v>
      </c>
      <c r="J125" s="233">
        <v>1462</v>
      </c>
      <c r="K125" s="233">
        <v>122</v>
      </c>
      <c r="L125" s="169">
        <v>1663411</v>
      </c>
      <c r="M125" s="169">
        <v>5</v>
      </c>
      <c r="N125" s="169">
        <v>112551</v>
      </c>
      <c r="O125" s="169">
        <v>4</v>
      </c>
      <c r="P125" s="175"/>
      <c r="Q125" s="193" t="s">
        <v>3819</v>
      </c>
      <c r="R125" s="192"/>
      <c r="S125" s="195"/>
      <c r="T125" s="190"/>
      <c r="U125" s="175">
        <v>3</v>
      </c>
      <c r="V125" s="175">
        <v>3</v>
      </c>
      <c r="W125" s="175"/>
      <c r="X125" s="175"/>
      <c r="Y125" s="175"/>
      <c r="Z125" s="175"/>
      <c r="AA125" s="175"/>
      <c r="AB125" s="175">
        <v>4</v>
      </c>
      <c r="AC125" s="189">
        <v>1</v>
      </c>
      <c r="AE125" s="176">
        <v>78.099999999999994</v>
      </c>
      <c r="AF125" s="176">
        <v>78.400000000000006</v>
      </c>
      <c r="AG125" s="176">
        <v>78.099999999999994</v>
      </c>
      <c r="AH125" s="176">
        <v>78.400000000000006</v>
      </c>
      <c r="AI125" s="176">
        <v>78.7</v>
      </c>
      <c r="AJ125" s="176">
        <v>78.599999999999994</v>
      </c>
      <c r="AK125" s="176">
        <v>78</v>
      </c>
      <c r="AL125" s="176">
        <v>78.400000000000006</v>
      </c>
      <c r="AM125" s="176">
        <v>77.7</v>
      </c>
      <c r="AN125" s="176">
        <v>77.900000000000006</v>
      </c>
      <c r="AO125" s="176">
        <v>77.2</v>
      </c>
      <c r="AP125" s="176">
        <v>77.8</v>
      </c>
      <c r="AQ125" s="176">
        <v>77.3</v>
      </c>
      <c r="AR125" s="176">
        <v>77.5</v>
      </c>
      <c r="AS125" s="176">
        <v>77.3</v>
      </c>
      <c r="AT125" s="176">
        <v>77</v>
      </c>
      <c r="AU125" s="176">
        <v>77</v>
      </c>
      <c r="AV125" s="176">
        <v>77.3</v>
      </c>
      <c r="AW125" s="176">
        <v>77.7</v>
      </c>
      <c r="AX125" s="176">
        <v>78.2</v>
      </c>
      <c r="AY125" s="176">
        <v>78.3</v>
      </c>
      <c r="AZ125" s="176">
        <v>77.3</v>
      </c>
      <c r="BA125" s="176">
        <v>77.3</v>
      </c>
      <c r="BB125" s="176">
        <v>77.2</v>
      </c>
      <c r="BC125" s="176">
        <v>77.3</v>
      </c>
      <c r="BD125" s="176">
        <v>76.599999999999994</v>
      </c>
      <c r="BE125" s="176">
        <v>76.7</v>
      </c>
      <c r="BF125" s="176">
        <v>77.2</v>
      </c>
      <c r="BG125" s="176">
        <v>77.3</v>
      </c>
      <c r="BH125" s="176">
        <v>77</v>
      </c>
      <c r="BI125" s="176">
        <v>77.3</v>
      </c>
      <c r="BJ125" s="176">
        <v>77.400000000000006</v>
      </c>
      <c r="BK125" s="176">
        <v>79.2</v>
      </c>
      <c r="BL125" s="176">
        <v>79.3</v>
      </c>
      <c r="BM125" s="176">
        <v>78.900000000000006</v>
      </c>
      <c r="BN125" s="176">
        <v>79.8</v>
      </c>
      <c r="BO125" s="176">
        <v>80.099999999999994</v>
      </c>
      <c r="BP125" s="176">
        <v>79.8</v>
      </c>
      <c r="BQ125" s="176">
        <v>80.2</v>
      </c>
      <c r="BR125" s="176">
        <v>81.2</v>
      </c>
      <c r="BS125" s="176">
        <v>80.599999999999994</v>
      </c>
      <c r="BT125" s="176">
        <v>79.5</v>
      </c>
      <c r="BU125" s="176">
        <v>81.3</v>
      </c>
      <c r="BV125" s="176">
        <v>80.7</v>
      </c>
      <c r="BW125" s="176">
        <v>81.099999999999994</v>
      </c>
      <c r="BX125" s="176">
        <v>81.099999999999994</v>
      </c>
      <c r="BY125" s="176">
        <v>82.3</v>
      </c>
      <c r="BZ125" s="176">
        <v>82.6</v>
      </c>
      <c r="CA125" s="176">
        <v>80.900000000000006</v>
      </c>
      <c r="CB125" s="176">
        <v>81.099999999999994</v>
      </c>
      <c r="CC125" s="176">
        <v>81.5</v>
      </c>
      <c r="CD125" s="176">
        <v>81.8</v>
      </c>
      <c r="CE125" s="176">
        <v>82</v>
      </c>
      <c r="CF125" s="176">
        <v>81.599999999999994</v>
      </c>
      <c r="CG125" s="176">
        <v>81.599999999999994</v>
      </c>
      <c r="CH125" s="176">
        <v>82</v>
      </c>
      <c r="CI125" s="176">
        <v>82.3</v>
      </c>
      <c r="CJ125" s="176">
        <v>82.5</v>
      </c>
      <c r="CK125" s="176">
        <v>82</v>
      </c>
      <c r="CL125" s="176">
        <v>81.7</v>
      </c>
      <c r="CM125" s="176">
        <v>81.2</v>
      </c>
      <c r="CN125" s="176">
        <v>81.400000000000006</v>
      </c>
      <c r="CO125" s="176">
        <v>81.3</v>
      </c>
      <c r="CP125" s="176">
        <v>81.7</v>
      </c>
      <c r="CQ125" s="176">
        <v>81.8</v>
      </c>
      <c r="CR125" s="176">
        <v>82</v>
      </c>
      <c r="CS125" s="176">
        <v>82</v>
      </c>
      <c r="CT125" s="176">
        <v>82.4</v>
      </c>
      <c r="CU125" s="176">
        <v>82.3</v>
      </c>
      <c r="CV125" s="176">
        <v>82.5</v>
      </c>
      <c r="CW125" s="176">
        <v>82.9</v>
      </c>
      <c r="CX125" s="176">
        <v>82.8</v>
      </c>
      <c r="CY125" s="176">
        <v>83.1</v>
      </c>
      <c r="CZ125" s="176">
        <v>83.2</v>
      </c>
      <c r="DA125" s="176">
        <v>82.9</v>
      </c>
      <c r="DB125" s="176">
        <v>83.3</v>
      </c>
      <c r="DC125" s="176">
        <v>83.8</v>
      </c>
      <c r="DD125" s="176">
        <v>83.8</v>
      </c>
      <c r="DE125" s="176">
        <v>83.7</v>
      </c>
      <c r="DF125" s="176">
        <v>84.1</v>
      </c>
      <c r="DG125" s="176">
        <v>83.9</v>
      </c>
      <c r="DH125" s="176">
        <v>83.9</v>
      </c>
      <c r="DI125" s="176">
        <v>83.8</v>
      </c>
      <c r="DJ125" s="176">
        <v>84.2</v>
      </c>
      <c r="DK125" s="176">
        <v>85.4</v>
      </c>
      <c r="DL125" s="176">
        <v>85</v>
      </c>
      <c r="DM125" s="176">
        <v>85.2</v>
      </c>
      <c r="DN125" s="176">
        <v>85.1</v>
      </c>
      <c r="DO125" s="176">
        <v>85.3</v>
      </c>
      <c r="DP125" s="176">
        <v>85.2</v>
      </c>
      <c r="DQ125" s="176">
        <v>85.2</v>
      </c>
      <c r="DR125" s="176">
        <v>85.2</v>
      </c>
      <c r="DS125" s="176">
        <v>85.2</v>
      </c>
      <c r="DT125" s="176">
        <v>85.6</v>
      </c>
      <c r="DU125" s="176">
        <v>85.3</v>
      </c>
      <c r="DV125" s="176">
        <v>85.2</v>
      </c>
      <c r="DW125" s="176">
        <v>85.1</v>
      </c>
      <c r="DX125" s="176">
        <v>85.5</v>
      </c>
      <c r="DY125" s="176">
        <v>85.6</v>
      </c>
      <c r="DZ125" s="176">
        <v>86.2</v>
      </c>
      <c r="EA125" s="176">
        <v>88.4</v>
      </c>
      <c r="EB125" s="176">
        <v>91.2</v>
      </c>
      <c r="EC125" s="176">
        <v>94.7</v>
      </c>
      <c r="ED125" s="176">
        <v>96.6</v>
      </c>
      <c r="EE125" s="176">
        <v>97.4</v>
      </c>
      <c r="EF125" s="176">
        <v>97.5</v>
      </c>
      <c r="EG125" s="176">
        <v>98.2</v>
      </c>
      <c r="EH125" s="176">
        <v>98.2</v>
      </c>
      <c r="EI125" s="176">
        <v>98.4</v>
      </c>
      <c r="EJ125" s="176">
        <v>99.2</v>
      </c>
      <c r="EK125" s="176">
        <v>98.8</v>
      </c>
      <c r="EL125" s="176">
        <v>98.2</v>
      </c>
      <c r="EM125" s="176">
        <v>98</v>
      </c>
      <c r="EN125" s="176">
        <v>98.4</v>
      </c>
      <c r="EO125" s="176">
        <v>98.5</v>
      </c>
      <c r="EP125" s="176">
        <v>97.9</v>
      </c>
      <c r="EQ125" s="176">
        <v>98.9</v>
      </c>
      <c r="ER125" s="176">
        <v>99.3</v>
      </c>
      <c r="ES125" s="176">
        <v>98.5</v>
      </c>
      <c r="ET125" s="176">
        <v>99</v>
      </c>
      <c r="EU125" s="176">
        <v>99.1</v>
      </c>
      <c r="EV125" s="176">
        <v>99.8</v>
      </c>
      <c r="EW125" s="176">
        <v>100.3</v>
      </c>
      <c r="EX125" s="176">
        <v>99.5</v>
      </c>
      <c r="EY125" s="176">
        <v>99.1</v>
      </c>
      <c r="EZ125" s="176">
        <v>99.8</v>
      </c>
      <c r="FA125" s="176">
        <v>100.3</v>
      </c>
      <c r="FB125" s="176">
        <v>100.6</v>
      </c>
      <c r="FC125" s="176">
        <v>100.4</v>
      </c>
      <c r="FD125" s="176">
        <v>100.4</v>
      </c>
      <c r="FE125" s="176">
        <v>100</v>
      </c>
      <c r="FF125" s="176">
        <v>100.8</v>
      </c>
      <c r="FG125" s="176">
        <v>101.1</v>
      </c>
      <c r="FH125" s="176">
        <v>100.6</v>
      </c>
      <c r="FI125" s="176">
        <v>100.9</v>
      </c>
      <c r="FJ125" s="176">
        <v>101.8</v>
      </c>
      <c r="FK125" s="176">
        <v>104.2</v>
      </c>
      <c r="FL125" s="176">
        <v>107.2</v>
      </c>
      <c r="FM125" s="176">
        <v>108.6</v>
      </c>
      <c r="FN125" s="176">
        <v>110.1</v>
      </c>
      <c r="FO125" s="176">
        <v>111</v>
      </c>
      <c r="FP125" s="176">
        <v>111.6</v>
      </c>
      <c r="FQ125" s="176">
        <v>111.4</v>
      </c>
      <c r="FR125" s="176">
        <v>111.3</v>
      </c>
      <c r="FS125" s="176">
        <v>111.7</v>
      </c>
      <c r="FT125" s="176">
        <v>111.9</v>
      </c>
      <c r="FU125" s="176">
        <v>111.8</v>
      </c>
      <c r="FV125" s="176">
        <v>111.9</v>
      </c>
      <c r="FW125" s="176">
        <v>111.6</v>
      </c>
      <c r="FX125" s="176">
        <v>112.2</v>
      </c>
      <c r="FY125" s="176">
        <v>114</v>
      </c>
      <c r="FZ125" s="176">
        <v>114.6</v>
      </c>
      <c r="GA125" s="176">
        <v>114.8</v>
      </c>
      <c r="GB125" s="176">
        <v>114.6</v>
      </c>
      <c r="GC125" s="176">
        <v>115</v>
      </c>
      <c r="GD125" s="176">
        <v>115.1</v>
      </c>
      <c r="GE125" s="176">
        <v>115.2</v>
      </c>
      <c r="GF125" s="176">
        <v>114.5</v>
      </c>
      <c r="GG125" s="176">
        <v>114.5</v>
      </c>
      <c r="GH125" s="176">
        <v>113.2</v>
      </c>
      <c r="GI125" s="176">
        <v>111.7</v>
      </c>
      <c r="GJ125" s="176">
        <v>112.5</v>
      </c>
      <c r="GK125" s="176">
        <v>111.5</v>
      </c>
      <c r="GL125" s="176">
        <v>111.7</v>
      </c>
      <c r="GM125" s="176">
        <v>112</v>
      </c>
      <c r="GN125" s="176">
        <v>111.5</v>
      </c>
      <c r="GO125" s="176">
        <v>111.9</v>
      </c>
      <c r="GP125" s="176">
        <v>111.4</v>
      </c>
      <c r="GQ125" s="176">
        <f>HLOOKUP($J125,CPIデータまとめ!$B$3:$ABW$186,GQ$1,FALSE)</f>
        <v>111.8</v>
      </c>
      <c r="GR125" s="176">
        <f>HLOOKUP($J125,CPIデータまとめ!$B$3:$ABW$186,GR$1,FALSE)</f>
        <v>111.5</v>
      </c>
      <c r="GS125" s="176">
        <f>HLOOKUP($J125,CPIデータまとめ!$B$3:$ABW$186,GS$1,FALSE)</f>
        <v>111.3</v>
      </c>
      <c r="GT125" s="176">
        <f>HLOOKUP($J125,CPIデータまとめ!$B$3:$ABW$186,GT$1,FALSE)</f>
        <v>113.2</v>
      </c>
      <c r="GU125" s="176">
        <f>HLOOKUP($J125,CPIデータまとめ!$B$3:$ABW$186,GU$1,FALSE)</f>
        <v>112.9</v>
      </c>
      <c r="GV125" s="176">
        <f>HLOOKUP($J125,CPIデータまとめ!$B$3:$ABW$186,GV$1,FALSE)</f>
        <v>113.3</v>
      </c>
      <c r="GW125" s="176">
        <f>HLOOKUP($J125,CPIデータまとめ!$B$3:$ABW$186,GW$1,FALSE)</f>
        <v>113.2</v>
      </c>
      <c r="GX125" s="176">
        <f>HLOOKUP($J125,CPIデータまとめ!$B$3:$ABW$186,GX$1,FALSE)</f>
        <v>112.5</v>
      </c>
      <c r="GY125" s="176">
        <f>HLOOKUP($J125,CPIデータまとめ!$B$3:$ABW$186,GY$1,FALSE)</f>
        <v>112.7</v>
      </c>
      <c r="GZ125" s="176">
        <f>HLOOKUP($J125,CPIデータまとめ!$B$3:$ABW$186,GZ$1,FALSE)</f>
        <v>112.7</v>
      </c>
      <c r="HA125" s="176" t="e">
        <f>HLOOKUP($J125,CPIデータまとめ!$B$3:$ABW$186,HA$1,FALSE)</f>
        <v>#N/A</v>
      </c>
      <c r="HB125" s="176" t="e">
        <f>HLOOKUP($J125,CPIデータまとめ!$B$3:$ABW$186,HB$1,FALSE)</f>
        <v>#N/A</v>
      </c>
      <c r="HC125" s="176" t="e">
        <f>HLOOKUP($J125,CPIデータまとめ!$B$3:$ABW$186,HC$1,FALSE)</f>
        <v>#REF!</v>
      </c>
      <c r="HD125" s="176" t="e">
        <f>HLOOKUP($J125,CPIデータまとめ!$B$3:$ABW$186,HD$1,FALSE)</f>
        <v>#REF!</v>
      </c>
    </row>
    <row r="126" spans="1:212" s="176" customFormat="1" ht="13.5" customHeight="1">
      <c r="A126" s="177"/>
      <c r="F126" s="176" t="s">
        <v>3052</v>
      </c>
      <c r="I126" s="194" t="s">
        <v>3816</v>
      </c>
      <c r="J126" s="233">
        <v>1463</v>
      </c>
      <c r="K126" s="233">
        <v>123</v>
      </c>
      <c r="L126" s="169">
        <v>1332337</v>
      </c>
      <c r="M126" s="169">
        <v>4</v>
      </c>
      <c r="N126" s="169">
        <v>74605</v>
      </c>
      <c r="O126" s="169">
        <v>3</v>
      </c>
      <c r="P126" s="175" t="s">
        <v>3839</v>
      </c>
      <c r="Q126" s="193" t="s">
        <v>3819</v>
      </c>
      <c r="R126" s="192"/>
      <c r="S126" s="195"/>
      <c r="T126" s="190" t="s">
        <v>3835</v>
      </c>
      <c r="U126" s="175">
        <v>3</v>
      </c>
      <c r="V126" s="175">
        <v>3</v>
      </c>
      <c r="W126" s="175"/>
      <c r="X126" s="175"/>
      <c r="Y126" s="175"/>
      <c r="Z126" s="175"/>
      <c r="AA126" s="175"/>
      <c r="AB126" s="175">
        <v>3</v>
      </c>
      <c r="AC126" s="189">
        <v>1</v>
      </c>
      <c r="AE126" s="176">
        <v>85.1</v>
      </c>
      <c r="AF126" s="176">
        <v>86.1</v>
      </c>
      <c r="AG126" s="176">
        <v>87.5</v>
      </c>
      <c r="AH126" s="176">
        <v>88.7</v>
      </c>
      <c r="AI126" s="176">
        <v>89.4</v>
      </c>
      <c r="AJ126" s="176">
        <v>90</v>
      </c>
      <c r="AK126" s="176">
        <v>90.9</v>
      </c>
      <c r="AL126" s="176">
        <v>91.2</v>
      </c>
      <c r="AM126" s="176">
        <v>91.6</v>
      </c>
      <c r="AN126" s="176">
        <v>91.1</v>
      </c>
      <c r="AO126" s="176">
        <v>91</v>
      </c>
      <c r="AP126" s="176">
        <v>91.4</v>
      </c>
      <c r="AQ126" s="176">
        <v>91.4</v>
      </c>
      <c r="AR126" s="176">
        <v>91.5</v>
      </c>
      <c r="AS126" s="176">
        <v>92.3</v>
      </c>
      <c r="AT126" s="176">
        <v>92.9</v>
      </c>
      <c r="AU126" s="176">
        <v>92.7</v>
      </c>
      <c r="AV126" s="176">
        <v>93</v>
      </c>
      <c r="AW126" s="176">
        <v>93.1</v>
      </c>
      <c r="AX126" s="176">
        <v>93.6</v>
      </c>
      <c r="AY126" s="176">
        <v>94.3</v>
      </c>
      <c r="AZ126" s="176">
        <v>94</v>
      </c>
      <c r="BA126" s="176">
        <v>93.5</v>
      </c>
      <c r="BB126" s="176">
        <v>93.9</v>
      </c>
      <c r="BC126" s="176">
        <v>93.5</v>
      </c>
      <c r="BD126" s="176">
        <v>94</v>
      </c>
      <c r="BE126" s="176">
        <v>93.4</v>
      </c>
      <c r="BF126" s="176">
        <v>93.4</v>
      </c>
      <c r="BG126" s="176">
        <v>93.6</v>
      </c>
      <c r="BH126" s="176">
        <v>93.9</v>
      </c>
      <c r="BI126" s="176">
        <v>94</v>
      </c>
      <c r="BJ126" s="176">
        <v>94.2</v>
      </c>
      <c r="BK126" s="176">
        <v>93.5</v>
      </c>
      <c r="BL126" s="176">
        <v>95</v>
      </c>
      <c r="BM126" s="176">
        <v>94.3</v>
      </c>
      <c r="BN126" s="176">
        <v>92.4</v>
      </c>
      <c r="BO126" s="176">
        <v>90.8</v>
      </c>
      <c r="BP126" s="176">
        <v>91.4</v>
      </c>
      <c r="BQ126" s="176">
        <v>92.8</v>
      </c>
      <c r="BR126" s="176">
        <v>92.6</v>
      </c>
      <c r="BS126" s="176">
        <v>93</v>
      </c>
      <c r="BT126" s="176">
        <v>93.5</v>
      </c>
      <c r="BU126" s="176">
        <v>93.5</v>
      </c>
      <c r="BV126" s="176">
        <v>93.7</v>
      </c>
      <c r="BW126" s="176">
        <v>93.5</v>
      </c>
      <c r="BX126" s="176">
        <v>93.3</v>
      </c>
      <c r="BY126" s="176">
        <v>92.1</v>
      </c>
      <c r="BZ126" s="176">
        <v>91.8</v>
      </c>
      <c r="CA126" s="176">
        <v>92.7</v>
      </c>
      <c r="CB126" s="176">
        <v>93</v>
      </c>
      <c r="CC126" s="176">
        <v>93.4</v>
      </c>
      <c r="CD126" s="176">
        <v>93.5</v>
      </c>
      <c r="CE126" s="176">
        <v>93.4</v>
      </c>
      <c r="CF126" s="176">
        <v>93.7</v>
      </c>
      <c r="CG126" s="176">
        <v>93.8</v>
      </c>
      <c r="CH126" s="176">
        <v>94.1</v>
      </c>
      <c r="CI126" s="176">
        <v>94</v>
      </c>
      <c r="CJ126" s="176">
        <v>94.2</v>
      </c>
      <c r="CK126" s="176">
        <v>94.1</v>
      </c>
      <c r="CL126" s="176">
        <v>93.6</v>
      </c>
      <c r="CM126" s="176">
        <v>93.9</v>
      </c>
      <c r="CN126" s="176">
        <v>93.7</v>
      </c>
      <c r="CO126" s="176">
        <v>93.3</v>
      </c>
      <c r="CP126" s="176">
        <v>93.1</v>
      </c>
      <c r="CQ126" s="176">
        <v>93.3</v>
      </c>
      <c r="CR126" s="176">
        <v>94.1</v>
      </c>
      <c r="CS126" s="176">
        <v>94.1</v>
      </c>
      <c r="CT126" s="176">
        <v>93.7</v>
      </c>
      <c r="CU126" s="176">
        <v>94.1</v>
      </c>
      <c r="CV126" s="176">
        <v>94</v>
      </c>
      <c r="CW126" s="176">
        <v>94.1</v>
      </c>
      <c r="CX126" s="176">
        <v>93.2</v>
      </c>
      <c r="CY126" s="176">
        <v>93.5</v>
      </c>
      <c r="CZ126" s="176">
        <v>93.9</v>
      </c>
      <c r="DA126" s="176">
        <v>94.2</v>
      </c>
      <c r="DB126" s="176">
        <v>94.2</v>
      </c>
      <c r="DC126" s="176">
        <v>94.3</v>
      </c>
      <c r="DD126" s="176">
        <v>94.8</v>
      </c>
      <c r="DE126" s="176">
        <v>94.6</v>
      </c>
      <c r="DF126" s="176">
        <v>94.9</v>
      </c>
      <c r="DG126" s="176">
        <v>94.5</v>
      </c>
      <c r="DH126" s="176">
        <v>94.8</v>
      </c>
      <c r="DI126" s="176">
        <v>94.3</v>
      </c>
      <c r="DJ126" s="176">
        <v>94.7</v>
      </c>
      <c r="DK126" s="176">
        <v>94.7</v>
      </c>
      <c r="DL126" s="176">
        <v>94.2</v>
      </c>
      <c r="DM126" s="176">
        <v>94.6</v>
      </c>
      <c r="DN126" s="176">
        <v>94.2</v>
      </c>
      <c r="DO126" s="176">
        <v>94.9</v>
      </c>
      <c r="DP126" s="176">
        <v>94</v>
      </c>
      <c r="DQ126" s="176">
        <v>94.8</v>
      </c>
      <c r="DR126" s="176">
        <v>94.4</v>
      </c>
      <c r="DS126" s="176">
        <v>94.1</v>
      </c>
      <c r="DT126" s="176">
        <v>94.1</v>
      </c>
      <c r="DU126" s="176">
        <v>94</v>
      </c>
      <c r="DV126" s="176">
        <v>94.4</v>
      </c>
      <c r="DW126" s="176">
        <v>94.5</v>
      </c>
      <c r="DX126" s="176">
        <v>95.2</v>
      </c>
      <c r="DY126" s="176">
        <v>96.3</v>
      </c>
      <c r="DZ126" s="176">
        <v>97.5</v>
      </c>
      <c r="EA126" s="176">
        <v>98.5</v>
      </c>
      <c r="EB126" s="176">
        <v>98.8</v>
      </c>
      <c r="EC126" s="176">
        <v>99.5</v>
      </c>
      <c r="ED126" s="176">
        <v>99.4</v>
      </c>
      <c r="EE126" s="176">
        <v>99.6</v>
      </c>
      <c r="EF126" s="176">
        <v>99.6</v>
      </c>
      <c r="EG126" s="176">
        <v>100.2</v>
      </c>
      <c r="EH126" s="176">
        <v>99.3</v>
      </c>
      <c r="EI126" s="176">
        <v>100</v>
      </c>
      <c r="EJ126" s="176">
        <v>100.7</v>
      </c>
      <c r="EK126" s="176">
        <v>100.8</v>
      </c>
      <c r="EL126" s="176">
        <v>101.6</v>
      </c>
      <c r="EM126" s="176">
        <v>101.5</v>
      </c>
      <c r="EN126" s="176">
        <v>101.5</v>
      </c>
      <c r="EO126" s="176">
        <v>102.1</v>
      </c>
      <c r="EP126" s="176">
        <v>101.9</v>
      </c>
      <c r="EQ126" s="176">
        <v>101.4</v>
      </c>
      <c r="ER126" s="176">
        <v>100.4</v>
      </c>
      <c r="ES126" s="176">
        <v>99.9</v>
      </c>
      <c r="ET126" s="176">
        <v>99.3</v>
      </c>
      <c r="EU126" s="176">
        <v>99.7</v>
      </c>
      <c r="EV126" s="176">
        <v>100.6</v>
      </c>
      <c r="EW126" s="176">
        <v>100.8</v>
      </c>
      <c r="EX126" s="176">
        <v>101.2</v>
      </c>
      <c r="EY126" s="176">
        <v>100.4</v>
      </c>
      <c r="EZ126" s="176">
        <v>100.4</v>
      </c>
      <c r="FA126" s="176">
        <v>100.6</v>
      </c>
      <c r="FB126" s="176">
        <v>99.9</v>
      </c>
      <c r="FC126" s="176">
        <v>99.7</v>
      </c>
      <c r="FD126" s="176">
        <v>99.5</v>
      </c>
      <c r="FE126" s="176">
        <v>99.1</v>
      </c>
      <c r="FF126" s="176">
        <v>98</v>
      </c>
      <c r="FG126" s="176">
        <v>99.2</v>
      </c>
      <c r="FH126" s="176">
        <v>98.9</v>
      </c>
      <c r="FI126" s="176">
        <v>99.1</v>
      </c>
      <c r="FJ126" s="176">
        <v>99.2</v>
      </c>
      <c r="FK126" s="176">
        <v>99</v>
      </c>
      <c r="FL126" s="176">
        <v>99.2</v>
      </c>
      <c r="FM126" s="176">
        <v>98.9</v>
      </c>
      <c r="FN126" s="176">
        <v>98.8</v>
      </c>
      <c r="FO126" s="176">
        <v>98.7</v>
      </c>
      <c r="FP126" s="176">
        <v>99</v>
      </c>
      <c r="FQ126" s="176">
        <v>99.1</v>
      </c>
      <c r="FR126" s="176">
        <v>99.4</v>
      </c>
      <c r="FS126" s="176">
        <v>100</v>
      </c>
      <c r="FT126" s="176">
        <v>100.9</v>
      </c>
      <c r="FU126" s="176">
        <v>101</v>
      </c>
      <c r="FV126" s="176">
        <v>101.8</v>
      </c>
      <c r="FW126" s="176">
        <v>102.2</v>
      </c>
      <c r="FX126" s="176">
        <v>103.4</v>
      </c>
      <c r="FY126" s="176">
        <v>107.7</v>
      </c>
      <c r="FZ126" s="176">
        <v>108.5</v>
      </c>
      <c r="GA126" s="176">
        <v>108.6</v>
      </c>
      <c r="GB126" s="176">
        <v>109.5</v>
      </c>
      <c r="GC126" s="176">
        <v>108.9</v>
      </c>
      <c r="GD126" s="176">
        <v>108.8</v>
      </c>
      <c r="GE126" s="176">
        <v>109.1</v>
      </c>
      <c r="GF126" s="176">
        <v>109.3</v>
      </c>
      <c r="GG126" s="176">
        <v>109.8</v>
      </c>
      <c r="GH126" s="176">
        <v>109.8</v>
      </c>
      <c r="GI126" s="176">
        <v>110</v>
      </c>
      <c r="GJ126" s="176">
        <v>110.9</v>
      </c>
      <c r="GK126" s="176">
        <v>110.6</v>
      </c>
      <c r="GL126" s="176">
        <v>110.7</v>
      </c>
      <c r="GM126" s="176">
        <v>110.9</v>
      </c>
      <c r="GN126" s="176">
        <v>110.8</v>
      </c>
      <c r="GO126" s="176">
        <v>110.2</v>
      </c>
      <c r="GP126" s="176">
        <v>109.7</v>
      </c>
      <c r="GQ126" s="176">
        <f>HLOOKUP($J126,CPIデータまとめ!$B$3:$ABW$186,GQ$1,FALSE)</f>
        <v>110.1</v>
      </c>
      <c r="GR126" s="176">
        <f>HLOOKUP($J126,CPIデータまとめ!$B$3:$ABW$186,GR$1,FALSE)</f>
        <v>111</v>
      </c>
      <c r="GS126" s="176">
        <f>HLOOKUP($J126,CPIデータまとめ!$B$3:$ABW$186,GS$1,FALSE)</f>
        <v>110.8</v>
      </c>
      <c r="GT126" s="176">
        <f>HLOOKUP($J126,CPIデータまとめ!$B$3:$ABW$186,GT$1,FALSE)</f>
        <v>115.1</v>
      </c>
      <c r="GU126" s="176">
        <f>HLOOKUP($J126,CPIデータまとめ!$B$3:$ABW$186,GU$1,FALSE)</f>
        <v>115.2</v>
      </c>
      <c r="GV126" s="176">
        <f>HLOOKUP($J126,CPIデータまとめ!$B$3:$ABW$186,GV$1,FALSE)</f>
        <v>115.4</v>
      </c>
      <c r="GW126" s="176">
        <f>HLOOKUP($J126,CPIデータまとめ!$B$3:$ABW$186,GW$1,FALSE)</f>
        <v>115.7</v>
      </c>
      <c r="GX126" s="176">
        <f>HLOOKUP($J126,CPIデータまとめ!$B$3:$ABW$186,GX$1,FALSE)</f>
        <v>115.7</v>
      </c>
      <c r="GY126" s="176">
        <f>HLOOKUP($J126,CPIデータまとめ!$B$3:$ABW$186,GY$1,FALSE)</f>
        <v>115.5</v>
      </c>
      <c r="GZ126" s="176">
        <f>HLOOKUP($J126,CPIデータまとめ!$B$3:$ABW$186,GZ$1,FALSE)</f>
        <v>115.1</v>
      </c>
      <c r="HA126" s="176" t="e">
        <f>HLOOKUP($J126,CPIデータまとめ!$B$3:$ABW$186,HA$1,FALSE)</f>
        <v>#N/A</v>
      </c>
      <c r="HB126" s="176" t="e">
        <f>HLOOKUP($J126,CPIデータまとめ!$B$3:$ABW$186,HB$1,FALSE)</f>
        <v>#N/A</v>
      </c>
      <c r="HC126" s="176" t="e">
        <f>HLOOKUP($J126,CPIデータまとめ!$B$3:$ABW$186,HC$1,FALSE)</f>
        <v>#REF!</v>
      </c>
      <c r="HD126" s="176" t="e">
        <f>HLOOKUP($J126,CPIデータまとめ!$B$3:$ABW$186,HD$1,FALSE)</f>
        <v>#REF!</v>
      </c>
    </row>
    <row r="127" spans="1:212" s="176" customFormat="1" ht="13.5" customHeight="1">
      <c r="A127" s="177"/>
      <c r="F127" s="176" t="s">
        <v>4320</v>
      </c>
      <c r="I127" s="194"/>
      <c r="J127" s="233">
        <v>1464</v>
      </c>
      <c r="K127" s="233">
        <v>124</v>
      </c>
      <c r="L127" s="169">
        <v>343981</v>
      </c>
      <c r="M127" s="169">
        <v>1</v>
      </c>
      <c r="N127" s="169">
        <v>21224</v>
      </c>
      <c r="O127" s="169">
        <v>1</v>
      </c>
      <c r="P127" s="175" t="s">
        <v>3821</v>
      </c>
      <c r="Q127" s="193" t="s">
        <v>3819</v>
      </c>
      <c r="R127" s="192"/>
      <c r="S127" s="195"/>
      <c r="T127" s="190" t="s">
        <v>3819</v>
      </c>
      <c r="U127" s="175">
        <v>3</v>
      </c>
      <c r="V127" s="175">
        <v>3</v>
      </c>
      <c r="W127" s="175"/>
      <c r="X127" s="175"/>
      <c r="Y127" s="175"/>
      <c r="Z127" s="175"/>
      <c r="AA127" s="175"/>
      <c r="AB127" s="175">
        <v>3</v>
      </c>
      <c r="AC127" s="189">
        <v>1</v>
      </c>
      <c r="AE127" s="176">
        <v>0</v>
      </c>
      <c r="AF127" s="176">
        <v>0</v>
      </c>
      <c r="AG127" s="176">
        <v>0</v>
      </c>
      <c r="AH127" s="176">
        <v>0</v>
      </c>
      <c r="AI127" s="176">
        <v>0</v>
      </c>
      <c r="AJ127" s="176">
        <v>0</v>
      </c>
      <c r="AK127" s="176">
        <v>0</v>
      </c>
      <c r="AL127" s="176">
        <v>0</v>
      </c>
      <c r="AM127" s="176">
        <v>0</v>
      </c>
      <c r="AN127" s="176">
        <v>0</v>
      </c>
      <c r="AO127" s="176">
        <v>0</v>
      </c>
      <c r="AP127" s="176">
        <v>0</v>
      </c>
      <c r="AQ127" s="176">
        <v>0</v>
      </c>
      <c r="AR127" s="176">
        <v>0</v>
      </c>
      <c r="AS127" s="176">
        <v>0</v>
      </c>
      <c r="AT127" s="176">
        <v>0</v>
      </c>
      <c r="AU127" s="176">
        <v>0</v>
      </c>
      <c r="AV127" s="176">
        <v>0</v>
      </c>
      <c r="AW127" s="176">
        <v>0</v>
      </c>
      <c r="AX127" s="176">
        <v>0</v>
      </c>
      <c r="AY127" s="176">
        <v>0</v>
      </c>
      <c r="AZ127" s="176">
        <v>0</v>
      </c>
      <c r="BA127" s="176">
        <v>0</v>
      </c>
      <c r="BB127" s="176">
        <v>0</v>
      </c>
      <c r="BC127" s="176">
        <v>0</v>
      </c>
      <c r="BD127" s="176">
        <v>0</v>
      </c>
      <c r="BE127" s="176">
        <v>0</v>
      </c>
      <c r="BF127" s="176">
        <v>0</v>
      </c>
      <c r="BG127" s="176">
        <v>0</v>
      </c>
      <c r="BH127" s="176">
        <v>0</v>
      </c>
      <c r="BI127" s="176">
        <v>0</v>
      </c>
      <c r="BJ127" s="176">
        <v>0</v>
      </c>
      <c r="BK127" s="176">
        <v>0</v>
      </c>
      <c r="BL127" s="176">
        <v>0</v>
      </c>
      <c r="BM127" s="176">
        <v>0</v>
      </c>
      <c r="BN127" s="176">
        <v>0</v>
      </c>
      <c r="BO127" s="176">
        <v>0</v>
      </c>
      <c r="BP127" s="176">
        <v>0</v>
      </c>
      <c r="BQ127" s="176">
        <v>0</v>
      </c>
      <c r="BR127" s="176">
        <v>0</v>
      </c>
      <c r="BS127" s="176">
        <v>0</v>
      </c>
      <c r="BT127" s="176">
        <v>0</v>
      </c>
      <c r="BU127" s="176">
        <v>0</v>
      </c>
      <c r="BV127" s="176">
        <v>0</v>
      </c>
      <c r="BW127" s="176">
        <v>0</v>
      </c>
      <c r="BX127" s="176">
        <v>0</v>
      </c>
      <c r="BY127" s="176">
        <v>0</v>
      </c>
      <c r="BZ127" s="176">
        <v>0</v>
      </c>
      <c r="CA127" s="176">
        <v>0</v>
      </c>
      <c r="CB127" s="176">
        <v>0</v>
      </c>
      <c r="CC127" s="176">
        <v>0</v>
      </c>
      <c r="CD127" s="176">
        <v>0</v>
      </c>
      <c r="CE127" s="176">
        <v>0</v>
      </c>
      <c r="CF127" s="176">
        <v>0</v>
      </c>
      <c r="CG127" s="176">
        <v>0</v>
      </c>
      <c r="CH127" s="176">
        <v>0</v>
      </c>
      <c r="CI127" s="176">
        <v>0</v>
      </c>
      <c r="CJ127" s="176">
        <v>0</v>
      </c>
      <c r="CK127" s="176">
        <v>0</v>
      </c>
      <c r="CL127" s="176">
        <v>0</v>
      </c>
      <c r="CM127" s="176">
        <v>71.8</v>
      </c>
      <c r="CN127" s="176">
        <v>72.3</v>
      </c>
      <c r="CO127" s="176">
        <v>72.900000000000006</v>
      </c>
      <c r="CP127" s="176">
        <v>72.900000000000006</v>
      </c>
      <c r="CQ127" s="176">
        <v>72.900000000000006</v>
      </c>
      <c r="CR127" s="176">
        <v>73.400000000000006</v>
      </c>
      <c r="CS127" s="176">
        <v>72.900000000000006</v>
      </c>
      <c r="CT127" s="176">
        <v>73.099999999999994</v>
      </c>
      <c r="CU127" s="176">
        <v>73.7</v>
      </c>
      <c r="CV127" s="176">
        <v>74.8</v>
      </c>
      <c r="CW127" s="176">
        <v>74.5</v>
      </c>
      <c r="CX127" s="176">
        <v>75.3</v>
      </c>
      <c r="CY127" s="176">
        <v>75</v>
      </c>
      <c r="CZ127" s="176">
        <v>75.599999999999994</v>
      </c>
      <c r="DA127" s="176">
        <v>75.400000000000006</v>
      </c>
      <c r="DB127" s="176">
        <v>75.900000000000006</v>
      </c>
      <c r="DC127" s="176">
        <v>75.7</v>
      </c>
      <c r="DD127" s="176">
        <v>76.2</v>
      </c>
      <c r="DE127" s="176">
        <v>76</v>
      </c>
      <c r="DF127" s="176">
        <v>75.900000000000006</v>
      </c>
      <c r="DG127" s="176">
        <v>75.599999999999994</v>
      </c>
      <c r="DH127" s="176">
        <v>76.5</v>
      </c>
      <c r="DI127" s="176">
        <v>76.400000000000006</v>
      </c>
      <c r="DJ127" s="176">
        <v>77</v>
      </c>
      <c r="DK127" s="176">
        <v>77</v>
      </c>
      <c r="DL127" s="176">
        <v>77.8</v>
      </c>
      <c r="DM127" s="176">
        <v>77.7</v>
      </c>
      <c r="DN127" s="176">
        <v>78.099999999999994</v>
      </c>
      <c r="DO127" s="176">
        <v>77.5</v>
      </c>
      <c r="DP127" s="176">
        <v>78.7</v>
      </c>
      <c r="DQ127" s="176">
        <v>77.900000000000006</v>
      </c>
      <c r="DR127" s="176">
        <v>77.8</v>
      </c>
      <c r="DS127" s="176">
        <v>78</v>
      </c>
      <c r="DT127" s="176">
        <v>78.5</v>
      </c>
      <c r="DU127" s="176">
        <v>78.7</v>
      </c>
      <c r="DV127" s="176">
        <v>79.599999999999994</v>
      </c>
      <c r="DW127" s="176">
        <v>79.599999999999994</v>
      </c>
      <c r="DX127" s="176">
        <v>79.5</v>
      </c>
      <c r="DY127" s="176">
        <v>79.099999999999994</v>
      </c>
      <c r="DZ127" s="176">
        <v>79.599999999999994</v>
      </c>
      <c r="EA127" s="176">
        <v>80</v>
      </c>
      <c r="EB127" s="176">
        <v>81.900000000000006</v>
      </c>
      <c r="EC127" s="176">
        <v>82.1</v>
      </c>
      <c r="ED127" s="176">
        <v>84.7</v>
      </c>
      <c r="EE127" s="176">
        <v>87.8</v>
      </c>
      <c r="EF127" s="176">
        <v>91.5</v>
      </c>
      <c r="EG127" s="176">
        <v>96.1</v>
      </c>
      <c r="EH127" s="176">
        <v>97.1</v>
      </c>
      <c r="EI127" s="176">
        <v>97.9</v>
      </c>
      <c r="EJ127" s="176">
        <v>98.4</v>
      </c>
      <c r="EK127" s="176">
        <v>98.6</v>
      </c>
      <c r="EL127" s="176">
        <v>99</v>
      </c>
      <c r="EM127" s="176">
        <v>98.9</v>
      </c>
      <c r="EN127" s="176">
        <v>99.6</v>
      </c>
      <c r="EO127" s="176">
        <v>100.6</v>
      </c>
      <c r="EP127" s="176">
        <v>99.9</v>
      </c>
      <c r="EQ127" s="176">
        <v>100.5</v>
      </c>
      <c r="ER127" s="176">
        <v>100.1</v>
      </c>
      <c r="ES127" s="176">
        <v>99.8</v>
      </c>
      <c r="ET127" s="176">
        <v>99.8</v>
      </c>
      <c r="EU127" s="176">
        <v>100.3</v>
      </c>
      <c r="EV127" s="176">
        <v>100.1</v>
      </c>
      <c r="EW127" s="176">
        <v>100.4</v>
      </c>
      <c r="EX127" s="176">
        <v>99.6</v>
      </c>
      <c r="EY127" s="176">
        <v>100.4</v>
      </c>
      <c r="EZ127" s="176">
        <v>100.7</v>
      </c>
      <c r="FA127" s="176">
        <v>100.5</v>
      </c>
      <c r="FB127" s="176">
        <v>99.5</v>
      </c>
      <c r="FC127" s="176">
        <v>100.3</v>
      </c>
      <c r="FD127" s="176">
        <v>99.5</v>
      </c>
      <c r="FE127" s="176">
        <v>100</v>
      </c>
      <c r="FF127" s="176">
        <v>98.7</v>
      </c>
      <c r="FG127" s="176">
        <v>99.5</v>
      </c>
      <c r="FH127" s="176">
        <v>99.2</v>
      </c>
      <c r="FI127" s="176">
        <v>99.7</v>
      </c>
      <c r="FJ127" s="176">
        <v>99.4</v>
      </c>
      <c r="FK127" s="176">
        <v>100.7</v>
      </c>
      <c r="FL127" s="176">
        <v>100.7</v>
      </c>
      <c r="FM127" s="176">
        <v>100.8</v>
      </c>
      <c r="FN127" s="176">
        <v>100.2</v>
      </c>
      <c r="FO127" s="176">
        <v>104.5</v>
      </c>
      <c r="FP127" s="176">
        <v>105.8</v>
      </c>
      <c r="FQ127" s="176">
        <v>107.3</v>
      </c>
      <c r="FR127" s="176">
        <v>107.2</v>
      </c>
      <c r="FS127" s="176">
        <v>108.2</v>
      </c>
      <c r="FT127" s="176">
        <v>108.4</v>
      </c>
      <c r="FU127" s="176">
        <v>108.4</v>
      </c>
      <c r="FV127" s="176">
        <v>108.2</v>
      </c>
      <c r="FW127" s="176">
        <v>108.5</v>
      </c>
      <c r="FX127" s="176">
        <v>109.2</v>
      </c>
      <c r="FY127" s="176">
        <v>109</v>
      </c>
      <c r="FZ127" s="176">
        <v>108.5</v>
      </c>
      <c r="GA127" s="176">
        <v>108.7</v>
      </c>
      <c r="GB127" s="176">
        <v>109.2</v>
      </c>
      <c r="GC127" s="176">
        <v>107.6</v>
      </c>
      <c r="GD127" s="176">
        <v>107.4</v>
      </c>
      <c r="GE127" s="176">
        <v>107.4</v>
      </c>
      <c r="GF127" s="176">
        <v>106.5</v>
      </c>
      <c r="GG127" s="176">
        <v>107.9</v>
      </c>
      <c r="GH127" s="176">
        <v>107.4</v>
      </c>
      <c r="GI127" s="176">
        <v>107.5</v>
      </c>
      <c r="GJ127" s="176">
        <v>107.2</v>
      </c>
      <c r="GK127" s="176">
        <v>107.6</v>
      </c>
      <c r="GL127" s="176">
        <v>107.1</v>
      </c>
      <c r="GM127" s="176">
        <v>107.3</v>
      </c>
      <c r="GN127" s="176">
        <v>107.2</v>
      </c>
      <c r="GO127" s="176">
        <v>107.6</v>
      </c>
      <c r="GP127" s="176">
        <v>108.1</v>
      </c>
      <c r="GQ127" s="176">
        <f>HLOOKUP($J127,CPIデータまとめ!$B$3:$ABW$186,GQ$1,FALSE)</f>
        <v>108.1</v>
      </c>
      <c r="GR127" s="176">
        <f>HLOOKUP($J127,CPIデータまとめ!$B$3:$ABW$186,GR$1,FALSE)</f>
        <v>108.6</v>
      </c>
      <c r="GS127" s="176">
        <f>HLOOKUP($J127,CPIデータまとめ!$B$3:$ABW$186,GS$1,FALSE)</f>
        <v>111</v>
      </c>
      <c r="GT127" s="176">
        <f>HLOOKUP($J127,CPIデータまとめ!$B$3:$ABW$186,GT$1,FALSE)</f>
        <v>113.2</v>
      </c>
      <c r="GU127" s="176">
        <f>HLOOKUP($J127,CPIデータまとめ!$B$3:$ABW$186,GU$1,FALSE)</f>
        <v>113.8</v>
      </c>
      <c r="GV127" s="176">
        <f>HLOOKUP($J127,CPIデータまとめ!$B$3:$ABW$186,GV$1,FALSE)</f>
        <v>114</v>
      </c>
      <c r="GW127" s="176">
        <f>HLOOKUP($J127,CPIデータまとめ!$B$3:$ABW$186,GW$1,FALSE)</f>
        <v>114</v>
      </c>
      <c r="GX127" s="176">
        <f>HLOOKUP($J127,CPIデータまとめ!$B$3:$ABW$186,GX$1,FALSE)</f>
        <v>113.6</v>
      </c>
      <c r="GY127" s="176">
        <f>HLOOKUP($J127,CPIデータまとめ!$B$3:$ABW$186,GY$1,FALSE)</f>
        <v>113.9</v>
      </c>
      <c r="GZ127" s="176">
        <f>HLOOKUP($J127,CPIデータまとめ!$B$3:$ABW$186,GZ$1,FALSE)</f>
        <v>113.9</v>
      </c>
      <c r="HA127" s="176" t="e">
        <f>HLOOKUP($J127,CPIデータまとめ!$B$3:$ABW$186,HA$1,FALSE)</f>
        <v>#N/A</v>
      </c>
      <c r="HB127" s="176" t="e">
        <f>HLOOKUP($J127,CPIデータまとめ!$B$3:$ABW$186,HB$1,FALSE)</f>
        <v>#N/A</v>
      </c>
      <c r="HC127" s="176" t="e">
        <f>HLOOKUP($J127,CPIデータまとめ!$B$3:$ABW$186,HC$1,FALSE)</f>
        <v>#REF!</v>
      </c>
      <c r="HD127" s="176" t="e">
        <f>HLOOKUP($J127,CPIデータまとめ!$B$3:$ABW$186,HD$1,FALSE)</f>
        <v>#REF!</v>
      </c>
    </row>
    <row r="128" spans="1:212" s="176" customFormat="1" ht="13.5" customHeight="1">
      <c r="A128" s="177"/>
      <c r="E128" s="176" t="s">
        <v>3023</v>
      </c>
      <c r="I128" s="232">
        <v>25</v>
      </c>
      <c r="J128" s="178" t="s">
        <v>3816</v>
      </c>
      <c r="K128" s="233">
        <v>125</v>
      </c>
      <c r="L128" s="169">
        <v>11223049</v>
      </c>
      <c r="M128" s="169">
        <v>36</v>
      </c>
      <c r="N128" s="169">
        <v>761488</v>
      </c>
      <c r="O128" s="169">
        <v>30</v>
      </c>
      <c r="P128" s="175" t="s">
        <v>3781</v>
      </c>
      <c r="Q128" s="193" t="s">
        <v>3781</v>
      </c>
      <c r="R128" s="192" t="s">
        <v>3781</v>
      </c>
      <c r="S128" s="195"/>
      <c r="T128" s="190" t="s">
        <v>3781</v>
      </c>
      <c r="U128" s="175" t="s">
        <v>3781</v>
      </c>
      <c r="V128" s="175" t="s">
        <v>3781</v>
      </c>
      <c r="W128" s="175" t="s">
        <v>3781</v>
      </c>
      <c r="X128" s="175" t="s">
        <v>3781</v>
      </c>
      <c r="Y128" s="175" t="s">
        <v>3781</v>
      </c>
      <c r="Z128" s="175" t="s">
        <v>3781</v>
      </c>
      <c r="AA128" s="175" t="s">
        <v>3781</v>
      </c>
      <c r="AB128" s="175" t="s">
        <v>3781</v>
      </c>
      <c r="AC128" s="189" t="s">
        <v>3781</v>
      </c>
    </row>
    <row r="129" spans="1:212" s="176" customFormat="1" ht="13.5" customHeight="1">
      <c r="A129" s="177"/>
      <c r="F129" s="176" t="s">
        <v>4319</v>
      </c>
      <c r="I129" s="194" t="s">
        <v>3816</v>
      </c>
      <c r="J129" s="233">
        <v>1471</v>
      </c>
      <c r="K129" s="233">
        <v>126</v>
      </c>
      <c r="L129" s="169">
        <v>5357967</v>
      </c>
      <c r="M129" s="169">
        <v>17</v>
      </c>
      <c r="N129" s="169">
        <v>361450</v>
      </c>
      <c r="O129" s="169">
        <v>14</v>
      </c>
      <c r="P129" s="175"/>
      <c r="Q129" s="193" t="s">
        <v>3819</v>
      </c>
      <c r="R129" s="192"/>
      <c r="S129" s="195"/>
      <c r="T129" s="190"/>
      <c r="U129" s="175">
        <v>3</v>
      </c>
      <c r="V129" s="175">
        <v>3</v>
      </c>
      <c r="W129" s="175"/>
      <c r="X129" s="175"/>
      <c r="Y129" s="175"/>
      <c r="Z129" s="175"/>
      <c r="AA129" s="175"/>
      <c r="AB129" s="175">
        <v>6</v>
      </c>
      <c r="AC129" s="189">
        <v>1</v>
      </c>
      <c r="AE129" s="176">
        <v>102.7</v>
      </c>
      <c r="AF129" s="176">
        <v>102.7</v>
      </c>
      <c r="AG129" s="176">
        <v>102.2</v>
      </c>
      <c r="AH129" s="176">
        <v>102.5</v>
      </c>
      <c r="AI129" s="176">
        <v>102.4</v>
      </c>
      <c r="AJ129" s="176">
        <v>102.4</v>
      </c>
      <c r="AK129" s="176">
        <v>102.2</v>
      </c>
      <c r="AL129" s="176">
        <v>102.2</v>
      </c>
      <c r="AM129" s="176">
        <v>102.1</v>
      </c>
      <c r="AN129" s="176">
        <v>102.1</v>
      </c>
      <c r="AO129" s="176">
        <v>102.4</v>
      </c>
      <c r="AP129" s="176">
        <v>101.7</v>
      </c>
      <c r="AQ129" s="176">
        <v>102.1</v>
      </c>
      <c r="AR129" s="176">
        <v>102.2</v>
      </c>
      <c r="AS129" s="176">
        <v>101.6</v>
      </c>
      <c r="AT129" s="176">
        <v>101.9</v>
      </c>
      <c r="AU129" s="176">
        <v>101.6</v>
      </c>
      <c r="AV129" s="176">
        <v>102</v>
      </c>
      <c r="AW129" s="176">
        <v>101.2</v>
      </c>
      <c r="AX129" s="176">
        <v>100.7</v>
      </c>
      <c r="AY129" s="176">
        <v>100.9</v>
      </c>
      <c r="AZ129" s="176">
        <v>100.7</v>
      </c>
      <c r="BA129" s="176">
        <v>101.2</v>
      </c>
      <c r="BB129" s="176">
        <v>100.7</v>
      </c>
      <c r="BC129" s="176">
        <v>100.5</v>
      </c>
      <c r="BD129" s="176">
        <v>99.5</v>
      </c>
      <c r="BE129" s="176">
        <v>99.9</v>
      </c>
      <c r="BF129" s="176">
        <v>99.8</v>
      </c>
      <c r="BG129" s="176">
        <v>100</v>
      </c>
      <c r="BH129" s="176">
        <v>99.2</v>
      </c>
      <c r="BI129" s="176">
        <v>99.3</v>
      </c>
      <c r="BJ129" s="176">
        <v>99.2</v>
      </c>
      <c r="BK129" s="176">
        <v>98.7</v>
      </c>
      <c r="BL129" s="176">
        <v>98.7</v>
      </c>
      <c r="BM129" s="176">
        <v>98.9</v>
      </c>
      <c r="BN129" s="176">
        <v>98.6</v>
      </c>
      <c r="BO129" s="176">
        <v>99</v>
      </c>
      <c r="BP129" s="176">
        <v>98.4</v>
      </c>
      <c r="BQ129" s="176">
        <v>98.1</v>
      </c>
      <c r="BR129" s="176">
        <v>98.4</v>
      </c>
      <c r="BS129" s="176">
        <v>98.9</v>
      </c>
      <c r="BT129" s="176">
        <v>98.4</v>
      </c>
      <c r="BU129" s="176">
        <v>98.9</v>
      </c>
      <c r="BV129" s="176">
        <v>98.2</v>
      </c>
      <c r="BW129" s="176">
        <v>98.3</v>
      </c>
      <c r="BX129" s="176">
        <v>98.7</v>
      </c>
      <c r="BY129" s="176">
        <v>98.8</v>
      </c>
      <c r="BZ129" s="176">
        <v>98.7</v>
      </c>
      <c r="CA129" s="176">
        <v>98.1</v>
      </c>
      <c r="CB129" s="176">
        <v>97.8</v>
      </c>
      <c r="CC129" s="176">
        <v>98.2</v>
      </c>
      <c r="CD129" s="176">
        <v>97.5</v>
      </c>
      <c r="CE129" s="176">
        <v>97.3</v>
      </c>
      <c r="CF129" s="176">
        <v>97.6</v>
      </c>
      <c r="CG129" s="176">
        <v>97.2</v>
      </c>
      <c r="CH129" s="176">
        <v>97.2</v>
      </c>
      <c r="CI129" s="176">
        <v>97.6</v>
      </c>
      <c r="CJ129" s="176">
        <v>97.9</v>
      </c>
      <c r="CK129" s="176">
        <v>97.9</v>
      </c>
      <c r="CL129" s="176">
        <v>97.8</v>
      </c>
      <c r="CM129" s="176">
        <v>98</v>
      </c>
      <c r="CN129" s="176">
        <v>97.9</v>
      </c>
      <c r="CO129" s="176">
        <v>97.8</v>
      </c>
      <c r="CP129" s="176">
        <v>98.2</v>
      </c>
      <c r="CQ129" s="176">
        <v>97.7</v>
      </c>
      <c r="CR129" s="176">
        <v>98.1</v>
      </c>
      <c r="CS129" s="176">
        <v>98</v>
      </c>
      <c r="CT129" s="176">
        <v>97.9</v>
      </c>
      <c r="CU129" s="176">
        <v>97.6</v>
      </c>
      <c r="CV129" s="176">
        <v>98.1</v>
      </c>
      <c r="CW129" s="176">
        <v>98.4</v>
      </c>
      <c r="CX129" s="176">
        <v>98.3</v>
      </c>
      <c r="CY129" s="176">
        <v>98.4</v>
      </c>
      <c r="CZ129" s="176">
        <v>98.2</v>
      </c>
      <c r="DA129" s="176">
        <v>97.7</v>
      </c>
      <c r="DB129" s="176">
        <v>97.7</v>
      </c>
      <c r="DC129" s="176">
        <v>98.4</v>
      </c>
      <c r="DD129" s="176">
        <v>97.8</v>
      </c>
      <c r="DE129" s="176">
        <v>98.3</v>
      </c>
      <c r="DF129" s="176">
        <v>97.8</v>
      </c>
      <c r="DG129" s="176">
        <v>98.3</v>
      </c>
      <c r="DH129" s="176">
        <v>98.5</v>
      </c>
      <c r="DI129" s="176">
        <v>98.4</v>
      </c>
      <c r="DJ129" s="176">
        <v>98.3</v>
      </c>
      <c r="DK129" s="176">
        <v>98.9</v>
      </c>
      <c r="DL129" s="176">
        <v>98.7</v>
      </c>
      <c r="DM129" s="176">
        <v>98.3</v>
      </c>
      <c r="DN129" s="176">
        <v>98</v>
      </c>
      <c r="DO129" s="176">
        <v>98</v>
      </c>
      <c r="DP129" s="176">
        <v>97.7</v>
      </c>
      <c r="DQ129" s="176">
        <v>97.8</v>
      </c>
      <c r="DR129" s="176">
        <v>97.2</v>
      </c>
      <c r="DS129" s="176">
        <v>97.1</v>
      </c>
      <c r="DT129" s="176">
        <v>96.9</v>
      </c>
      <c r="DU129" s="176">
        <v>97</v>
      </c>
      <c r="DV129" s="176">
        <v>97.2</v>
      </c>
      <c r="DW129" s="176">
        <v>97.9</v>
      </c>
      <c r="DX129" s="176">
        <v>98.5</v>
      </c>
      <c r="DY129" s="176">
        <v>99.2</v>
      </c>
      <c r="DZ129" s="176">
        <v>100.8</v>
      </c>
      <c r="EA129" s="176">
        <v>101.8</v>
      </c>
      <c r="EB129" s="176">
        <v>102.3</v>
      </c>
      <c r="EC129" s="176">
        <v>101.9</v>
      </c>
      <c r="ED129" s="176">
        <v>102</v>
      </c>
      <c r="EE129" s="176">
        <v>102.8</v>
      </c>
      <c r="EF129" s="176">
        <v>103.2</v>
      </c>
      <c r="EG129" s="176">
        <v>103.4</v>
      </c>
      <c r="EH129" s="176">
        <v>103.5</v>
      </c>
      <c r="EI129" s="176">
        <v>103.8</v>
      </c>
      <c r="EJ129" s="176">
        <v>102.9</v>
      </c>
      <c r="EK129" s="176">
        <v>102.7</v>
      </c>
      <c r="EL129" s="176">
        <v>102.4</v>
      </c>
      <c r="EM129" s="176">
        <v>101.8</v>
      </c>
      <c r="EN129" s="176">
        <v>101.7</v>
      </c>
      <c r="EO129" s="176">
        <v>102</v>
      </c>
      <c r="EP129" s="176">
        <v>101.4</v>
      </c>
      <c r="EQ129" s="176">
        <v>101.7</v>
      </c>
      <c r="ER129" s="176">
        <v>101.6</v>
      </c>
      <c r="ES129" s="176">
        <v>101.4</v>
      </c>
      <c r="ET129" s="176">
        <v>101</v>
      </c>
      <c r="EU129" s="176">
        <v>101.3</v>
      </c>
      <c r="EV129" s="176">
        <v>101.6</v>
      </c>
      <c r="EW129" s="176">
        <v>100.8</v>
      </c>
      <c r="EX129" s="176">
        <v>100.5</v>
      </c>
      <c r="EY129" s="176">
        <v>100.5</v>
      </c>
      <c r="EZ129" s="176">
        <v>100.5</v>
      </c>
      <c r="FA129" s="176">
        <v>99.8</v>
      </c>
      <c r="FB129" s="176">
        <v>99.5</v>
      </c>
      <c r="FC129" s="176">
        <v>99.1</v>
      </c>
      <c r="FD129" s="176">
        <v>99.4</v>
      </c>
      <c r="FE129" s="176">
        <v>98.7</v>
      </c>
      <c r="FF129" s="176">
        <v>98.3</v>
      </c>
      <c r="FG129" s="176">
        <v>98.6</v>
      </c>
      <c r="FH129" s="176">
        <v>98.6</v>
      </c>
      <c r="FI129" s="176">
        <v>98.9</v>
      </c>
      <c r="FJ129" s="176">
        <v>98.2</v>
      </c>
      <c r="FK129" s="176">
        <v>98.2</v>
      </c>
      <c r="FL129" s="176">
        <v>97.8</v>
      </c>
      <c r="FM129" s="176">
        <v>98.5</v>
      </c>
      <c r="FN129" s="176">
        <v>98.1</v>
      </c>
      <c r="FO129" s="176">
        <v>97.9</v>
      </c>
      <c r="FP129" s="176">
        <v>97.8</v>
      </c>
      <c r="FQ129" s="176">
        <v>97.7</v>
      </c>
      <c r="FR129" s="176">
        <v>97.3</v>
      </c>
      <c r="FS129" s="176">
        <v>97</v>
      </c>
      <c r="FT129" s="176">
        <v>96.6</v>
      </c>
      <c r="FU129" s="176">
        <v>97.4</v>
      </c>
      <c r="FV129" s="176">
        <v>97.4</v>
      </c>
      <c r="FW129" s="176">
        <v>97.4</v>
      </c>
      <c r="FX129" s="176">
        <v>97</v>
      </c>
      <c r="FY129" s="176">
        <v>96.7</v>
      </c>
      <c r="FZ129" s="176">
        <v>96</v>
      </c>
      <c r="GA129" s="176">
        <v>96.5</v>
      </c>
      <c r="GB129" s="176">
        <v>96.2</v>
      </c>
      <c r="GC129" s="176">
        <v>96.1</v>
      </c>
      <c r="GD129" s="176">
        <v>95.7</v>
      </c>
      <c r="GE129" s="176">
        <v>95</v>
      </c>
      <c r="GF129" s="176">
        <v>95.4</v>
      </c>
      <c r="GG129" s="176">
        <v>95.2</v>
      </c>
      <c r="GH129" s="176">
        <v>94.8</v>
      </c>
      <c r="GI129" s="176">
        <v>95.2</v>
      </c>
      <c r="GJ129" s="176">
        <v>95</v>
      </c>
      <c r="GK129" s="176">
        <v>95.1</v>
      </c>
      <c r="GL129" s="176">
        <v>95.1</v>
      </c>
      <c r="GM129" s="176">
        <v>94.9</v>
      </c>
      <c r="GN129" s="176">
        <v>95.2</v>
      </c>
      <c r="GO129" s="176">
        <v>95.4</v>
      </c>
      <c r="GP129" s="176">
        <v>94.9</v>
      </c>
      <c r="GQ129" s="176">
        <f>HLOOKUP($J129,CPIデータまとめ!$B$3:$ABW$186,GQ$1,FALSE)</f>
        <v>95.3</v>
      </c>
      <c r="GR129" s="176">
        <f>HLOOKUP($J129,CPIデータまとめ!$B$3:$ABW$186,GR$1,FALSE)</f>
        <v>95</v>
      </c>
      <c r="GS129" s="176">
        <f>HLOOKUP($J129,CPIデータまとめ!$B$3:$ABW$186,GS$1,FALSE)</f>
        <v>96.2</v>
      </c>
      <c r="GT129" s="176">
        <f>HLOOKUP($J129,CPIデータまとめ!$B$3:$ABW$186,GT$1,FALSE)</f>
        <v>99.4</v>
      </c>
      <c r="GU129" s="176">
        <f>HLOOKUP($J129,CPIデータまとめ!$B$3:$ABW$186,GU$1,FALSE)</f>
        <v>99.3</v>
      </c>
      <c r="GV129" s="176">
        <f>HLOOKUP($J129,CPIデータまとめ!$B$3:$ABW$186,GV$1,FALSE)</f>
        <v>99.2</v>
      </c>
      <c r="GW129" s="176">
        <f>HLOOKUP($J129,CPIデータまとめ!$B$3:$ABW$186,GW$1,FALSE)</f>
        <v>99.5</v>
      </c>
      <c r="GX129" s="176">
        <f>HLOOKUP($J129,CPIデータまとめ!$B$3:$ABW$186,GX$1,FALSE)</f>
        <v>99.5</v>
      </c>
      <c r="GY129" s="176">
        <f>HLOOKUP($J129,CPIデータまとめ!$B$3:$ABW$186,GY$1,FALSE)</f>
        <v>99.8</v>
      </c>
      <c r="GZ129" s="176">
        <f>HLOOKUP($J129,CPIデータまとめ!$B$3:$ABW$186,GZ$1,FALSE)</f>
        <v>100</v>
      </c>
      <c r="HA129" s="176" t="e">
        <f>HLOOKUP($J129,CPIデータまとめ!$B$3:$ABW$186,HA$1,FALSE)</f>
        <v>#N/A</v>
      </c>
      <c r="HB129" s="176" t="e">
        <f>HLOOKUP($J129,CPIデータまとめ!$B$3:$ABW$186,HB$1,FALSE)</f>
        <v>#N/A</v>
      </c>
      <c r="HC129" s="176" t="e">
        <f>HLOOKUP($J129,CPIデータまとめ!$B$3:$ABW$186,HC$1,FALSE)</f>
        <v>#REF!</v>
      </c>
      <c r="HD129" s="176" t="e">
        <f>HLOOKUP($J129,CPIデータまとめ!$B$3:$ABW$186,HD$1,FALSE)</f>
        <v>#REF!</v>
      </c>
    </row>
    <row r="130" spans="1:212" s="176" customFormat="1" ht="13.5" customHeight="1">
      <c r="A130" s="177"/>
      <c r="F130" s="176" t="s">
        <v>4318</v>
      </c>
      <c r="I130" s="194" t="s">
        <v>3816</v>
      </c>
      <c r="J130" s="233">
        <v>1472</v>
      </c>
      <c r="K130" s="233">
        <v>127</v>
      </c>
      <c r="L130" s="169">
        <v>2904988</v>
      </c>
      <c r="M130" s="169">
        <v>9</v>
      </c>
      <c r="N130" s="169">
        <v>194874</v>
      </c>
      <c r="O130" s="169">
        <v>8</v>
      </c>
      <c r="P130" s="175"/>
      <c r="Q130" s="193" t="s">
        <v>3819</v>
      </c>
      <c r="R130" s="192"/>
      <c r="S130" s="195"/>
      <c r="T130" s="190"/>
      <c r="U130" s="175">
        <v>3</v>
      </c>
      <c r="V130" s="175">
        <v>3</v>
      </c>
      <c r="W130" s="175"/>
      <c r="X130" s="175"/>
      <c r="Y130" s="175"/>
      <c r="Z130" s="175"/>
      <c r="AA130" s="175"/>
      <c r="AB130" s="175">
        <v>6</v>
      </c>
      <c r="AC130" s="189">
        <v>1</v>
      </c>
      <c r="AE130" s="176">
        <v>99.9</v>
      </c>
      <c r="AF130" s="176">
        <v>99.7</v>
      </c>
      <c r="AG130" s="176">
        <v>99.8</v>
      </c>
      <c r="AH130" s="176">
        <v>99.1</v>
      </c>
      <c r="AI130" s="176">
        <v>99.6</v>
      </c>
      <c r="AJ130" s="176">
        <v>99.1</v>
      </c>
      <c r="AK130" s="176">
        <v>98.6</v>
      </c>
      <c r="AL130" s="176">
        <v>99.2</v>
      </c>
      <c r="AM130" s="176">
        <v>98.4</v>
      </c>
      <c r="AN130" s="176">
        <v>98.3</v>
      </c>
      <c r="AO130" s="176">
        <v>98</v>
      </c>
      <c r="AP130" s="176">
        <v>98.3</v>
      </c>
      <c r="AQ130" s="176">
        <v>98.4</v>
      </c>
      <c r="AR130" s="176">
        <v>98.5</v>
      </c>
      <c r="AS130" s="176">
        <v>98.1</v>
      </c>
      <c r="AT130" s="176">
        <v>98.9</v>
      </c>
      <c r="AU130" s="176">
        <v>98</v>
      </c>
      <c r="AV130" s="176">
        <v>98.9</v>
      </c>
      <c r="AW130" s="176">
        <v>99.2</v>
      </c>
      <c r="AX130" s="176">
        <v>98.6</v>
      </c>
      <c r="AY130" s="176">
        <v>98.6</v>
      </c>
      <c r="AZ130" s="176">
        <v>98.7</v>
      </c>
      <c r="BA130" s="176">
        <v>98.8</v>
      </c>
      <c r="BB130" s="176">
        <v>98.6</v>
      </c>
      <c r="BC130" s="176">
        <v>98</v>
      </c>
      <c r="BD130" s="176">
        <v>97.9</v>
      </c>
      <c r="BE130" s="176">
        <v>97.8</v>
      </c>
      <c r="BF130" s="176">
        <v>98.8</v>
      </c>
      <c r="BG130" s="176">
        <v>98.9</v>
      </c>
      <c r="BH130" s="176">
        <v>99.2</v>
      </c>
      <c r="BI130" s="176">
        <v>98.7</v>
      </c>
      <c r="BJ130" s="176">
        <v>98.2</v>
      </c>
      <c r="BK130" s="176">
        <v>98.1</v>
      </c>
      <c r="BL130" s="176">
        <v>98</v>
      </c>
      <c r="BM130" s="176">
        <v>97.6</v>
      </c>
      <c r="BN130" s="176">
        <v>97.5</v>
      </c>
      <c r="BO130" s="176">
        <v>97</v>
      </c>
      <c r="BP130" s="176">
        <v>96.7</v>
      </c>
      <c r="BQ130" s="176">
        <v>97</v>
      </c>
      <c r="BR130" s="176">
        <v>97.3</v>
      </c>
      <c r="BS130" s="176">
        <v>97.4</v>
      </c>
      <c r="BT130" s="176">
        <v>97.1</v>
      </c>
      <c r="BU130" s="176">
        <v>97.1</v>
      </c>
      <c r="BV130" s="176">
        <v>97</v>
      </c>
      <c r="BW130" s="176">
        <v>96.8</v>
      </c>
      <c r="BX130" s="176">
        <v>96.4</v>
      </c>
      <c r="BY130" s="176">
        <v>96.3</v>
      </c>
      <c r="BZ130" s="176">
        <v>95.4</v>
      </c>
      <c r="CA130" s="176">
        <v>95</v>
      </c>
      <c r="CB130" s="176">
        <v>95.1</v>
      </c>
      <c r="CC130" s="176">
        <v>94.9</v>
      </c>
      <c r="CD130" s="176">
        <v>95.3</v>
      </c>
      <c r="CE130" s="176">
        <v>95.9</v>
      </c>
      <c r="CF130" s="176">
        <v>96.1</v>
      </c>
      <c r="CG130" s="176">
        <v>95.4</v>
      </c>
      <c r="CH130" s="176">
        <v>95.7</v>
      </c>
      <c r="CI130" s="176">
        <v>96.3</v>
      </c>
      <c r="CJ130" s="176">
        <v>95.7</v>
      </c>
      <c r="CK130" s="176">
        <v>95.4</v>
      </c>
      <c r="CL130" s="176">
        <v>95.4</v>
      </c>
      <c r="CM130" s="176">
        <v>94.9</v>
      </c>
      <c r="CN130" s="176">
        <v>95.2</v>
      </c>
      <c r="CO130" s="176">
        <v>94.6</v>
      </c>
      <c r="CP130" s="176">
        <v>94.4</v>
      </c>
      <c r="CQ130" s="176">
        <v>94.9</v>
      </c>
      <c r="CR130" s="176">
        <v>94.9</v>
      </c>
      <c r="CS130" s="176">
        <v>95</v>
      </c>
      <c r="CT130" s="176">
        <v>95.4</v>
      </c>
      <c r="CU130" s="176">
        <v>95</v>
      </c>
      <c r="CV130" s="176">
        <v>95.4</v>
      </c>
      <c r="CW130" s="176">
        <v>95.3</v>
      </c>
      <c r="CX130" s="176">
        <v>94.8</v>
      </c>
      <c r="CY130" s="176">
        <v>94.8</v>
      </c>
      <c r="CZ130" s="176">
        <v>94.7</v>
      </c>
      <c r="DA130" s="176">
        <v>94.7</v>
      </c>
      <c r="DB130" s="176">
        <v>94.8</v>
      </c>
      <c r="DC130" s="176">
        <v>96</v>
      </c>
      <c r="DD130" s="176">
        <v>95.5</v>
      </c>
      <c r="DE130" s="176">
        <v>95.5</v>
      </c>
      <c r="DF130" s="176">
        <v>95.6</v>
      </c>
      <c r="DG130" s="176">
        <v>96.5</v>
      </c>
      <c r="DH130" s="176">
        <v>96.3</v>
      </c>
      <c r="DI130" s="176">
        <v>96.3</v>
      </c>
      <c r="DJ130" s="176">
        <v>95.8</v>
      </c>
      <c r="DK130" s="176">
        <v>95.6</v>
      </c>
      <c r="DL130" s="176">
        <v>95.9</v>
      </c>
      <c r="DM130" s="176">
        <v>95.3</v>
      </c>
      <c r="DN130" s="176">
        <v>95.9</v>
      </c>
      <c r="DO130" s="176">
        <v>96.2</v>
      </c>
      <c r="DP130" s="176">
        <v>96.7</v>
      </c>
      <c r="DQ130" s="176">
        <v>97</v>
      </c>
      <c r="DR130" s="176">
        <v>97</v>
      </c>
      <c r="DS130" s="176">
        <v>96.9</v>
      </c>
      <c r="DT130" s="176">
        <v>96.9</v>
      </c>
      <c r="DU130" s="176">
        <v>96.8</v>
      </c>
      <c r="DV130" s="176">
        <v>96.1</v>
      </c>
      <c r="DW130" s="176">
        <v>97.2</v>
      </c>
      <c r="DX130" s="176">
        <v>97.1</v>
      </c>
      <c r="DY130" s="176">
        <v>98.4</v>
      </c>
      <c r="DZ130" s="176">
        <v>100.4</v>
      </c>
      <c r="EA130" s="176">
        <v>102</v>
      </c>
      <c r="EB130" s="176">
        <v>101.7</v>
      </c>
      <c r="EC130" s="176">
        <v>102.4</v>
      </c>
      <c r="ED130" s="176">
        <v>102.9</v>
      </c>
      <c r="EE130" s="176">
        <v>104</v>
      </c>
      <c r="EF130" s="176">
        <v>104</v>
      </c>
      <c r="EG130" s="176">
        <v>103.3</v>
      </c>
      <c r="EH130" s="176">
        <v>103.4</v>
      </c>
      <c r="EI130" s="176">
        <v>103.8</v>
      </c>
      <c r="EJ130" s="176">
        <v>102.9</v>
      </c>
      <c r="EK130" s="176">
        <v>103.7</v>
      </c>
      <c r="EL130" s="176">
        <v>102.8</v>
      </c>
      <c r="EM130" s="176">
        <v>102.9</v>
      </c>
      <c r="EN130" s="176">
        <v>102.4</v>
      </c>
      <c r="EO130" s="176">
        <v>102.8</v>
      </c>
      <c r="EP130" s="176">
        <v>102.1</v>
      </c>
      <c r="EQ130" s="176">
        <v>101.7</v>
      </c>
      <c r="ER130" s="176">
        <v>101.6</v>
      </c>
      <c r="ES130" s="176">
        <v>102</v>
      </c>
      <c r="ET130" s="176">
        <v>100.9</v>
      </c>
      <c r="EU130" s="176">
        <v>101.1</v>
      </c>
      <c r="EV130" s="176">
        <v>100.4</v>
      </c>
      <c r="EW130" s="176">
        <v>100.2</v>
      </c>
      <c r="EX130" s="176">
        <v>100.1</v>
      </c>
      <c r="EY130" s="176">
        <v>100.1</v>
      </c>
      <c r="EZ130" s="176">
        <v>100.1</v>
      </c>
      <c r="FA130" s="176">
        <v>100.1</v>
      </c>
      <c r="FB130" s="176">
        <v>99.3</v>
      </c>
      <c r="FC130" s="176">
        <v>100.7</v>
      </c>
      <c r="FD130" s="176">
        <v>99.5</v>
      </c>
      <c r="FE130" s="176">
        <v>99.3</v>
      </c>
      <c r="FF130" s="176">
        <v>99.3</v>
      </c>
      <c r="FG130" s="176">
        <v>99.4</v>
      </c>
      <c r="FH130" s="176">
        <v>99.5</v>
      </c>
      <c r="FI130" s="176">
        <v>99.7</v>
      </c>
      <c r="FJ130" s="176">
        <v>99.7</v>
      </c>
      <c r="FK130" s="176">
        <v>99.8</v>
      </c>
      <c r="FL130" s="176">
        <v>100.3</v>
      </c>
      <c r="FM130" s="176">
        <v>100.4</v>
      </c>
      <c r="FN130" s="176">
        <v>99.5</v>
      </c>
      <c r="FO130" s="176">
        <v>99.9</v>
      </c>
      <c r="FP130" s="176">
        <v>99.9</v>
      </c>
      <c r="FQ130" s="176">
        <v>99</v>
      </c>
      <c r="FR130" s="176">
        <v>98.7</v>
      </c>
      <c r="FS130" s="176">
        <v>98.8</v>
      </c>
      <c r="FT130" s="176">
        <v>97.9</v>
      </c>
      <c r="FU130" s="176">
        <v>98.6</v>
      </c>
      <c r="FV130" s="176">
        <v>98.9</v>
      </c>
      <c r="FW130" s="176">
        <v>99.2</v>
      </c>
      <c r="FX130" s="176">
        <v>98.9</v>
      </c>
      <c r="FY130" s="176">
        <v>98.9</v>
      </c>
      <c r="FZ130" s="176">
        <v>98.3</v>
      </c>
      <c r="GA130" s="176">
        <v>98.7</v>
      </c>
      <c r="GB130" s="176">
        <v>98</v>
      </c>
      <c r="GC130" s="176">
        <v>98</v>
      </c>
      <c r="GD130" s="176">
        <v>97.1</v>
      </c>
      <c r="GE130" s="176">
        <v>96.9</v>
      </c>
      <c r="GF130" s="176">
        <v>96.8</v>
      </c>
      <c r="GG130" s="176">
        <v>96.9</v>
      </c>
      <c r="GH130" s="176">
        <v>96.6</v>
      </c>
      <c r="GI130" s="176">
        <v>96.8</v>
      </c>
      <c r="GJ130" s="176">
        <v>96.9</v>
      </c>
      <c r="GK130" s="176">
        <v>96.6</v>
      </c>
      <c r="GL130" s="176">
        <v>96.6</v>
      </c>
      <c r="GM130" s="176">
        <v>96.4</v>
      </c>
      <c r="GN130" s="176">
        <v>95.8</v>
      </c>
      <c r="GO130" s="176">
        <v>97</v>
      </c>
      <c r="GP130" s="176">
        <v>96.5</v>
      </c>
      <c r="GQ130" s="176">
        <f>HLOOKUP($J130,CPIデータまとめ!$B$3:$ABW$186,GQ$1,FALSE)</f>
        <v>95.9</v>
      </c>
      <c r="GR130" s="176">
        <f>HLOOKUP($J130,CPIデータまとめ!$B$3:$ABW$186,GR$1,FALSE)</f>
        <v>96.7</v>
      </c>
      <c r="GS130" s="176">
        <f>HLOOKUP($J130,CPIデータまとめ!$B$3:$ABW$186,GS$1,FALSE)</f>
        <v>97.2</v>
      </c>
      <c r="GT130" s="176">
        <f>HLOOKUP($J130,CPIデータまとめ!$B$3:$ABW$186,GT$1,FALSE)</f>
        <v>100.1</v>
      </c>
      <c r="GU130" s="176">
        <f>HLOOKUP($J130,CPIデータまとめ!$B$3:$ABW$186,GU$1,FALSE)</f>
        <v>100.3</v>
      </c>
      <c r="GV130" s="176">
        <f>HLOOKUP($J130,CPIデータまとめ!$B$3:$ABW$186,GV$1,FALSE)</f>
        <v>99.6</v>
      </c>
      <c r="GW130" s="176">
        <f>HLOOKUP($J130,CPIデータまとめ!$B$3:$ABW$186,GW$1,FALSE)</f>
        <v>100.6</v>
      </c>
      <c r="GX130" s="176">
        <f>HLOOKUP($J130,CPIデータまとめ!$B$3:$ABW$186,GX$1,FALSE)</f>
        <v>100.3</v>
      </c>
      <c r="GY130" s="176">
        <f>HLOOKUP($J130,CPIデータまとめ!$B$3:$ABW$186,GY$1,FALSE)</f>
        <v>100.7</v>
      </c>
      <c r="GZ130" s="176">
        <f>HLOOKUP($J130,CPIデータまとめ!$B$3:$ABW$186,GZ$1,FALSE)</f>
        <v>100.6</v>
      </c>
      <c r="HA130" s="176" t="e">
        <f>HLOOKUP($J130,CPIデータまとめ!$B$3:$ABW$186,HA$1,FALSE)</f>
        <v>#N/A</v>
      </c>
      <c r="HB130" s="176" t="e">
        <f>HLOOKUP($J130,CPIデータまとめ!$B$3:$ABW$186,HB$1,FALSE)</f>
        <v>#N/A</v>
      </c>
      <c r="HC130" s="176" t="e">
        <f>HLOOKUP($J130,CPIデータまとめ!$B$3:$ABW$186,HC$1,FALSE)</f>
        <v>#REF!</v>
      </c>
      <c r="HD130" s="176" t="e">
        <f>HLOOKUP($J130,CPIデータまとめ!$B$3:$ABW$186,HD$1,FALSE)</f>
        <v>#REF!</v>
      </c>
    </row>
    <row r="131" spans="1:212" s="176" customFormat="1" ht="13.5" customHeight="1">
      <c r="A131" s="177"/>
      <c r="F131" s="176" t="s">
        <v>4317</v>
      </c>
      <c r="I131" s="194" t="s">
        <v>3816</v>
      </c>
      <c r="J131" s="233">
        <v>1473</v>
      </c>
      <c r="K131" s="233">
        <v>128</v>
      </c>
      <c r="L131" s="169">
        <v>2960094</v>
      </c>
      <c r="M131" s="169">
        <v>9</v>
      </c>
      <c r="N131" s="169">
        <v>205164</v>
      </c>
      <c r="O131" s="169">
        <v>8</v>
      </c>
      <c r="P131" s="175" t="s">
        <v>3839</v>
      </c>
      <c r="Q131" s="193" t="s">
        <v>3819</v>
      </c>
      <c r="R131" s="192"/>
      <c r="S131" s="195"/>
      <c r="T131" s="190" t="s">
        <v>3835</v>
      </c>
      <c r="U131" s="175">
        <v>3</v>
      </c>
      <c r="V131" s="175">
        <v>3</v>
      </c>
      <c r="W131" s="175"/>
      <c r="X131" s="175"/>
      <c r="Y131" s="175"/>
      <c r="Z131" s="175"/>
      <c r="AA131" s="175"/>
      <c r="AB131" s="175">
        <v>6</v>
      </c>
      <c r="AC131" s="189">
        <v>1</v>
      </c>
      <c r="AE131" s="176">
        <v>127.1</v>
      </c>
      <c r="AF131" s="176">
        <v>126.2</v>
      </c>
      <c r="AG131" s="176">
        <v>127</v>
      </c>
      <c r="AH131" s="176">
        <v>125.9</v>
      </c>
      <c r="AI131" s="176">
        <v>125.7</v>
      </c>
      <c r="AJ131" s="176">
        <v>125.3</v>
      </c>
      <c r="AK131" s="176">
        <v>124.7</v>
      </c>
      <c r="AL131" s="176">
        <v>125.2</v>
      </c>
      <c r="AM131" s="176">
        <v>125.2</v>
      </c>
      <c r="AN131" s="176">
        <v>124.6</v>
      </c>
      <c r="AO131" s="176">
        <v>125.1</v>
      </c>
      <c r="AP131" s="176">
        <v>125.1</v>
      </c>
      <c r="AQ131" s="176">
        <v>126</v>
      </c>
      <c r="AR131" s="176">
        <v>125.2</v>
      </c>
      <c r="AS131" s="176">
        <v>125.9</v>
      </c>
      <c r="AT131" s="176">
        <v>126.1</v>
      </c>
      <c r="AU131" s="176">
        <v>125.5</v>
      </c>
      <c r="AV131" s="176">
        <v>127.1</v>
      </c>
      <c r="AW131" s="176">
        <v>126.9</v>
      </c>
      <c r="AX131" s="176">
        <v>126.2</v>
      </c>
      <c r="AY131" s="176">
        <v>126</v>
      </c>
      <c r="AZ131" s="176">
        <v>125.3</v>
      </c>
      <c r="BA131" s="176">
        <v>125.6</v>
      </c>
      <c r="BB131" s="176">
        <v>125.7</v>
      </c>
      <c r="BC131" s="176">
        <v>126.1</v>
      </c>
      <c r="BD131" s="176">
        <v>124.7</v>
      </c>
      <c r="BE131" s="176">
        <v>125</v>
      </c>
      <c r="BF131" s="176">
        <v>125</v>
      </c>
      <c r="BG131" s="176">
        <v>124.7</v>
      </c>
      <c r="BH131" s="176">
        <v>124.5</v>
      </c>
      <c r="BI131" s="176">
        <v>120.8</v>
      </c>
      <c r="BJ131" s="176">
        <v>123.3</v>
      </c>
      <c r="BK131" s="176">
        <v>121.7</v>
      </c>
      <c r="BL131" s="176">
        <v>123</v>
      </c>
      <c r="BM131" s="176">
        <v>121.8</v>
      </c>
      <c r="BN131" s="176">
        <v>122.5</v>
      </c>
      <c r="BO131" s="176">
        <v>122.7</v>
      </c>
      <c r="BP131" s="176">
        <v>122.2</v>
      </c>
      <c r="BQ131" s="176">
        <v>121.3</v>
      </c>
      <c r="BR131" s="176">
        <v>121</v>
      </c>
      <c r="BS131" s="176">
        <v>121.6</v>
      </c>
      <c r="BT131" s="176">
        <v>121.1</v>
      </c>
      <c r="BU131" s="176">
        <v>119.7</v>
      </c>
      <c r="BV131" s="176">
        <v>118.7</v>
      </c>
      <c r="BW131" s="176">
        <v>120.5</v>
      </c>
      <c r="BX131" s="176">
        <v>120.3</v>
      </c>
      <c r="BY131" s="176">
        <v>121.2</v>
      </c>
      <c r="BZ131" s="176">
        <v>121.2</v>
      </c>
      <c r="CA131" s="176">
        <v>121.5</v>
      </c>
      <c r="CB131" s="176">
        <v>120.3</v>
      </c>
      <c r="CC131" s="176">
        <v>121.1</v>
      </c>
      <c r="CD131" s="176">
        <v>119.9</v>
      </c>
      <c r="CE131" s="176">
        <v>120.6</v>
      </c>
      <c r="CF131" s="176">
        <v>120.7</v>
      </c>
      <c r="CG131" s="176">
        <v>119.7</v>
      </c>
      <c r="CH131" s="176">
        <v>118.1</v>
      </c>
      <c r="CI131" s="176">
        <v>118.6</v>
      </c>
      <c r="CJ131" s="176">
        <v>118.8</v>
      </c>
      <c r="CK131" s="176">
        <v>120.2</v>
      </c>
      <c r="CL131" s="176">
        <v>118.9</v>
      </c>
      <c r="CM131" s="176">
        <v>118.8</v>
      </c>
      <c r="CN131" s="176">
        <v>118.3</v>
      </c>
      <c r="CO131" s="176">
        <v>120.7</v>
      </c>
      <c r="CP131" s="176">
        <v>119.5</v>
      </c>
      <c r="CQ131" s="176">
        <v>119.6</v>
      </c>
      <c r="CR131" s="176">
        <v>119.1</v>
      </c>
      <c r="CS131" s="176">
        <v>119.5</v>
      </c>
      <c r="CT131" s="176">
        <v>115.2</v>
      </c>
      <c r="CU131" s="176">
        <v>117.7</v>
      </c>
      <c r="CV131" s="176">
        <v>116.4</v>
      </c>
      <c r="CW131" s="176">
        <v>116.8</v>
      </c>
      <c r="CX131" s="176">
        <v>115.2</v>
      </c>
      <c r="CY131" s="176">
        <v>115.2</v>
      </c>
      <c r="CZ131" s="176">
        <v>115.9</v>
      </c>
      <c r="DA131" s="176">
        <v>116.1</v>
      </c>
      <c r="DB131" s="176">
        <v>115.9</v>
      </c>
      <c r="DC131" s="176">
        <v>115.7</v>
      </c>
      <c r="DD131" s="176">
        <v>115.8</v>
      </c>
      <c r="DE131" s="176">
        <v>115</v>
      </c>
      <c r="DF131" s="176">
        <v>114.5</v>
      </c>
      <c r="DG131" s="176">
        <v>115.9</v>
      </c>
      <c r="DH131" s="176">
        <v>116.1</v>
      </c>
      <c r="DI131" s="176">
        <v>115.8</v>
      </c>
      <c r="DJ131" s="176">
        <v>115.2</v>
      </c>
      <c r="DK131" s="176">
        <v>115.8</v>
      </c>
      <c r="DL131" s="176">
        <v>115.3</v>
      </c>
      <c r="DM131" s="176">
        <v>114.9</v>
      </c>
      <c r="DN131" s="176">
        <v>114.8</v>
      </c>
      <c r="DO131" s="176">
        <v>114.4</v>
      </c>
      <c r="DP131" s="176">
        <v>112.8</v>
      </c>
      <c r="DQ131" s="176">
        <v>112</v>
      </c>
      <c r="DR131" s="176">
        <v>114.2</v>
      </c>
      <c r="DS131" s="176">
        <v>113.1</v>
      </c>
      <c r="DT131" s="176">
        <v>113.3</v>
      </c>
      <c r="DU131" s="176">
        <v>112</v>
      </c>
      <c r="DV131" s="176">
        <v>112.3</v>
      </c>
      <c r="DW131" s="176">
        <v>112.5</v>
      </c>
      <c r="DX131" s="176">
        <v>110.6</v>
      </c>
      <c r="DY131" s="176">
        <v>110.9</v>
      </c>
      <c r="DZ131" s="176">
        <v>112.3</v>
      </c>
      <c r="EA131" s="176">
        <v>111.3</v>
      </c>
      <c r="EB131" s="176">
        <v>111</v>
      </c>
      <c r="EC131" s="176">
        <v>111.1</v>
      </c>
      <c r="ED131" s="176">
        <v>111.1</v>
      </c>
      <c r="EE131" s="176">
        <v>113</v>
      </c>
      <c r="EF131" s="176">
        <v>110.9</v>
      </c>
      <c r="EG131" s="176">
        <v>111.2</v>
      </c>
      <c r="EH131" s="176">
        <v>110</v>
      </c>
      <c r="EI131" s="176">
        <v>109.6</v>
      </c>
      <c r="EJ131" s="176">
        <v>107.8</v>
      </c>
      <c r="EK131" s="176">
        <v>107.4</v>
      </c>
      <c r="EL131" s="176">
        <v>105.9</v>
      </c>
      <c r="EM131" s="176">
        <v>105.2</v>
      </c>
      <c r="EN131" s="176">
        <v>104.8</v>
      </c>
      <c r="EO131" s="176">
        <v>104</v>
      </c>
      <c r="EP131" s="176">
        <v>103.1</v>
      </c>
      <c r="EQ131" s="176">
        <v>102.7</v>
      </c>
      <c r="ER131" s="176">
        <v>102.4</v>
      </c>
      <c r="ES131" s="176">
        <v>100.8</v>
      </c>
      <c r="ET131" s="176">
        <v>100.5</v>
      </c>
      <c r="EU131" s="176">
        <v>102.2</v>
      </c>
      <c r="EV131" s="176">
        <v>102.1</v>
      </c>
      <c r="EW131" s="176">
        <v>101.1</v>
      </c>
      <c r="EX131" s="176">
        <v>100.7</v>
      </c>
      <c r="EY131" s="176">
        <v>99.5</v>
      </c>
      <c r="EZ131" s="176">
        <v>100.7</v>
      </c>
      <c r="FA131" s="176">
        <v>98.2</v>
      </c>
      <c r="FB131" s="176">
        <v>98.7</v>
      </c>
      <c r="FC131" s="176">
        <v>99.5</v>
      </c>
      <c r="FD131" s="176">
        <v>100.3</v>
      </c>
      <c r="FE131" s="176">
        <v>98.6</v>
      </c>
      <c r="FF131" s="176">
        <v>98.4</v>
      </c>
      <c r="FG131" s="176">
        <v>98.6</v>
      </c>
      <c r="FH131" s="176">
        <v>99.5</v>
      </c>
      <c r="FI131" s="176">
        <v>99.7</v>
      </c>
      <c r="FJ131" s="176">
        <v>104</v>
      </c>
      <c r="FK131" s="176">
        <v>100.6</v>
      </c>
      <c r="FL131" s="176">
        <v>100.6</v>
      </c>
      <c r="FM131" s="176">
        <v>100.5</v>
      </c>
      <c r="FN131" s="176">
        <v>99.9</v>
      </c>
      <c r="FO131" s="176">
        <v>99.9</v>
      </c>
      <c r="FP131" s="176">
        <v>99.6</v>
      </c>
      <c r="FQ131" s="176">
        <v>99.9</v>
      </c>
      <c r="FR131" s="176">
        <v>98.5</v>
      </c>
      <c r="FS131" s="176">
        <v>98.3</v>
      </c>
      <c r="FT131" s="176">
        <v>98</v>
      </c>
      <c r="FU131" s="176">
        <v>97.9</v>
      </c>
      <c r="FV131" s="176">
        <v>98.4</v>
      </c>
      <c r="FW131" s="176">
        <v>97.9</v>
      </c>
      <c r="FX131" s="176">
        <v>97.5</v>
      </c>
      <c r="FY131" s="176">
        <v>96.1</v>
      </c>
      <c r="FZ131" s="176">
        <v>96.5</v>
      </c>
      <c r="GA131" s="176">
        <v>95.8</v>
      </c>
      <c r="GB131" s="176">
        <v>95.3</v>
      </c>
      <c r="GC131" s="176">
        <v>95.2</v>
      </c>
      <c r="GD131" s="176">
        <v>94.9</v>
      </c>
      <c r="GE131" s="176">
        <v>95</v>
      </c>
      <c r="GF131" s="176">
        <v>95</v>
      </c>
      <c r="GG131" s="176">
        <v>95.1</v>
      </c>
      <c r="GH131" s="176">
        <v>95.3</v>
      </c>
      <c r="GI131" s="176">
        <v>95</v>
      </c>
      <c r="GJ131" s="176">
        <v>94.9</v>
      </c>
      <c r="GK131" s="176">
        <v>94</v>
      </c>
      <c r="GL131" s="176">
        <v>93.6</v>
      </c>
      <c r="GM131" s="176">
        <v>94</v>
      </c>
      <c r="GN131" s="176">
        <v>94.5</v>
      </c>
      <c r="GO131" s="176">
        <v>94.3</v>
      </c>
      <c r="GP131" s="176">
        <v>93.6</v>
      </c>
      <c r="GQ131" s="176">
        <f>HLOOKUP($J131,CPIデータまとめ!$B$3:$ABW$186,GQ$1,FALSE)</f>
        <v>94</v>
      </c>
      <c r="GR131" s="176">
        <f>HLOOKUP($J131,CPIデータまとめ!$B$3:$ABW$186,GR$1,FALSE)</f>
        <v>94</v>
      </c>
      <c r="GS131" s="176">
        <f>HLOOKUP($J131,CPIデータまとめ!$B$3:$ABW$186,GS$1,FALSE)</f>
        <v>94.4</v>
      </c>
      <c r="GT131" s="176">
        <f>HLOOKUP($J131,CPIデータまとめ!$B$3:$ABW$186,GT$1,FALSE)</f>
        <v>97</v>
      </c>
      <c r="GU131" s="176">
        <f>HLOOKUP($J131,CPIデータまとめ!$B$3:$ABW$186,GU$1,FALSE)</f>
        <v>96.1</v>
      </c>
      <c r="GV131" s="176">
        <f>HLOOKUP($J131,CPIデータまとめ!$B$3:$ABW$186,GV$1,FALSE)</f>
        <v>96.4</v>
      </c>
      <c r="GW131" s="176">
        <f>HLOOKUP($J131,CPIデータまとめ!$B$3:$ABW$186,GW$1,FALSE)</f>
        <v>95.4</v>
      </c>
      <c r="GX131" s="176">
        <f>HLOOKUP($J131,CPIデータまとめ!$B$3:$ABW$186,GX$1,FALSE)</f>
        <v>95.5</v>
      </c>
      <c r="GY131" s="176">
        <f>HLOOKUP($J131,CPIデータまとめ!$B$3:$ABW$186,GY$1,FALSE)</f>
        <v>96</v>
      </c>
      <c r="GZ131" s="176">
        <f>HLOOKUP($J131,CPIデータまとめ!$B$3:$ABW$186,GZ$1,FALSE)</f>
        <v>95.9</v>
      </c>
      <c r="HA131" s="176" t="e">
        <f>HLOOKUP($J131,CPIデータまとめ!$B$3:$ABW$186,HA$1,FALSE)</f>
        <v>#N/A</v>
      </c>
      <c r="HB131" s="176" t="e">
        <f>HLOOKUP($J131,CPIデータまとめ!$B$3:$ABW$186,HB$1,FALSE)</f>
        <v>#N/A</v>
      </c>
      <c r="HC131" s="176" t="e">
        <f>HLOOKUP($J131,CPIデータまとめ!$B$3:$ABW$186,HC$1,FALSE)</f>
        <v>#REF!</v>
      </c>
      <c r="HD131" s="176" t="e">
        <f>HLOOKUP($J131,CPIデータまとめ!$B$3:$ABW$186,HD$1,FALSE)</f>
        <v>#REF!</v>
      </c>
    </row>
    <row r="132" spans="1:212" s="176" customFormat="1" ht="13.5" customHeight="1">
      <c r="A132" s="177"/>
      <c r="E132" s="176" t="s">
        <v>4316</v>
      </c>
      <c r="I132" s="232">
        <v>26</v>
      </c>
      <c r="J132" s="178" t="s">
        <v>3816</v>
      </c>
      <c r="K132" s="233">
        <v>129</v>
      </c>
      <c r="L132" s="169">
        <v>11645174</v>
      </c>
      <c r="M132" s="169">
        <v>37</v>
      </c>
      <c r="N132" s="169">
        <v>867607</v>
      </c>
      <c r="O132" s="169">
        <v>35</v>
      </c>
      <c r="P132" s="175" t="s">
        <v>3781</v>
      </c>
      <c r="Q132" s="193" t="s">
        <v>3781</v>
      </c>
      <c r="R132" s="192" t="s">
        <v>3781</v>
      </c>
      <c r="S132" s="195"/>
      <c r="T132" s="190" t="s">
        <v>3781</v>
      </c>
      <c r="U132" s="175" t="s">
        <v>3781</v>
      </c>
      <c r="V132" s="175" t="s">
        <v>3781</v>
      </c>
      <c r="W132" s="175" t="s">
        <v>3781</v>
      </c>
      <c r="X132" s="175" t="s">
        <v>3781</v>
      </c>
      <c r="Y132" s="175" t="s">
        <v>3781</v>
      </c>
      <c r="Z132" s="175" t="s">
        <v>3781</v>
      </c>
      <c r="AA132" s="175" t="s">
        <v>3781</v>
      </c>
      <c r="AB132" s="175" t="s">
        <v>3781</v>
      </c>
      <c r="AC132" s="189" t="s">
        <v>3781</v>
      </c>
    </row>
    <row r="133" spans="1:212" s="176" customFormat="1" ht="13.5" customHeight="1">
      <c r="A133" s="177"/>
      <c r="F133" s="176" t="s">
        <v>2988</v>
      </c>
      <c r="I133" s="194" t="s">
        <v>3816</v>
      </c>
      <c r="J133" s="233">
        <v>1481</v>
      </c>
      <c r="K133" s="233">
        <v>130</v>
      </c>
      <c r="L133" s="169">
        <v>1932251</v>
      </c>
      <c r="M133" s="169">
        <v>6</v>
      </c>
      <c r="N133" s="169">
        <v>122841</v>
      </c>
      <c r="O133" s="169">
        <v>5</v>
      </c>
      <c r="P133" s="175"/>
      <c r="Q133" s="193" t="s">
        <v>3819</v>
      </c>
      <c r="R133" s="192"/>
      <c r="S133" s="195"/>
      <c r="T133" s="190"/>
      <c r="U133" s="175">
        <v>3</v>
      </c>
      <c r="V133" s="175">
        <v>3</v>
      </c>
      <c r="W133" s="175"/>
      <c r="X133" s="175"/>
      <c r="Y133" s="175"/>
      <c r="Z133" s="175"/>
      <c r="AA133" s="175"/>
      <c r="AB133" s="175">
        <v>6</v>
      </c>
      <c r="AC133" s="189">
        <v>1</v>
      </c>
      <c r="AE133" s="176">
        <v>105</v>
      </c>
      <c r="AF133" s="176">
        <v>105.5</v>
      </c>
      <c r="AG133" s="176">
        <v>105.4</v>
      </c>
      <c r="AH133" s="176">
        <v>105.4</v>
      </c>
      <c r="AI133" s="176">
        <v>105.4</v>
      </c>
      <c r="AJ133" s="176">
        <v>105.1</v>
      </c>
      <c r="AK133" s="176">
        <v>104.8</v>
      </c>
      <c r="AL133" s="176">
        <v>104.5</v>
      </c>
      <c r="AM133" s="176">
        <v>104.7</v>
      </c>
      <c r="AN133" s="176">
        <v>104</v>
      </c>
      <c r="AO133" s="176">
        <v>104.7</v>
      </c>
      <c r="AP133" s="176">
        <v>104.3</v>
      </c>
      <c r="AQ133" s="176">
        <v>104.6</v>
      </c>
      <c r="AR133" s="176">
        <v>104.4</v>
      </c>
      <c r="AS133" s="176">
        <v>104.5</v>
      </c>
      <c r="AT133" s="176">
        <v>104.6</v>
      </c>
      <c r="AU133" s="176">
        <v>104.1</v>
      </c>
      <c r="AV133" s="176">
        <v>104.5</v>
      </c>
      <c r="AW133" s="176">
        <v>104.3</v>
      </c>
      <c r="AX133" s="176">
        <v>104</v>
      </c>
      <c r="AY133" s="176">
        <v>103.6</v>
      </c>
      <c r="AZ133" s="176">
        <v>103.9</v>
      </c>
      <c r="BA133" s="176">
        <v>103.3</v>
      </c>
      <c r="BB133" s="176">
        <v>103.1</v>
      </c>
      <c r="BC133" s="176">
        <v>102.9</v>
      </c>
      <c r="BD133" s="176">
        <v>102.5</v>
      </c>
      <c r="BE133" s="176">
        <v>102.5</v>
      </c>
      <c r="BF133" s="176">
        <v>102.6</v>
      </c>
      <c r="BG133" s="176">
        <v>102.6</v>
      </c>
      <c r="BH133" s="176">
        <v>102.3</v>
      </c>
      <c r="BI133" s="176">
        <v>102.5</v>
      </c>
      <c r="BJ133" s="176">
        <v>101.7</v>
      </c>
      <c r="BK133" s="176">
        <v>101.6</v>
      </c>
      <c r="BL133" s="176">
        <v>101.6</v>
      </c>
      <c r="BM133" s="176">
        <v>102.1</v>
      </c>
      <c r="BN133" s="176">
        <v>102.5</v>
      </c>
      <c r="BO133" s="176">
        <v>101.9</v>
      </c>
      <c r="BP133" s="176">
        <v>100.9</v>
      </c>
      <c r="BQ133" s="176">
        <v>101.1</v>
      </c>
      <c r="BR133" s="176">
        <v>100.9</v>
      </c>
      <c r="BS133" s="176">
        <v>100.3</v>
      </c>
      <c r="BT133" s="176">
        <v>99.9</v>
      </c>
      <c r="BU133" s="176">
        <v>100.1</v>
      </c>
      <c r="BV133" s="176">
        <v>99.5</v>
      </c>
      <c r="BW133" s="176">
        <v>99.5</v>
      </c>
      <c r="BX133" s="176">
        <v>99</v>
      </c>
      <c r="BY133" s="176">
        <v>98.8</v>
      </c>
      <c r="BZ133" s="176">
        <v>99</v>
      </c>
      <c r="CA133" s="176">
        <v>99.1</v>
      </c>
      <c r="CB133" s="176">
        <v>98.8</v>
      </c>
      <c r="CC133" s="176">
        <v>98.4</v>
      </c>
      <c r="CD133" s="176">
        <v>97.7</v>
      </c>
      <c r="CE133" s="176">
        <v>97.2</v>
      </c>
      <c r="CF133" s="176">
        <v>97.7</v>
      </c>
      <c r="CG133" s="176">
        <v>97.5</v>
      </c>
      <c r="CH133" s="176">
        <v>97.4</v>
      </c>
      <c r="CI133" s="176">
        <v>97.7</v>
      </c>
      <c r="CJ133" s="176">
        <v>97.4</v>
      </c>
      <c r="CK133" s="176">
        <v>97.3</v>
      </c>
      <c r="CL133" s="176">
        <v>96.8</v>
      </c>
      <c r="CM133" s="176">
        <v>97</v>
      </c>
      <c r="CN133" s="176">
        <v>96.8</v>
      </c>
      <c r="CO133" s="176">
        <v>96.5</v>
      </c>
      <c r="CP133" s="176">
        <v>96.6</v>
      </c>
      <c r="CQ133" s="176">
        <v>96.3</v>
      </c>
      <c r="CR133" s="176">
        <v>95.9</v>
      </c>
      <c r="CS133" s="176">
        <v>96.2</v>
      </c>
      <c r="CT133" s="176">
        <v>96.9</v>
      </c>
      <c r="CU133" s="176">
        <v>96.9</v>
      </c>
      <c r="CV133" s="176">
        <v>96.8</v>
      </c>
      <c r="CW133" s="176">
        <v>96.5</v>
      </c>
      <c r="CX133" s="176">
        <v>95.8</v>
      </c>
      <c r="CY133" s="176">
        <v>95.8</v>
      </c>
      <c r="CZ133" s="176">
        <v>95.4</v>
      </c>
      <c r="DA133" s="176">
        <v>95.8</v>
      </c>
      <c r="DB133" s="176">
        <v>96.1</v>
      </c>
      <c r="DC133" s="176">
        <v>96.3</v>
      </c>
      <c r="DD133" s="176">
        <v>96.3</v>
      </c>
      <c r="DE133" s="176">
        <v>96</v>
      </c>
      <c r="DF133" s="176">
        <v>95.9</v>
      </c>
      <c r="DG133" s="176">
        <v>95.7</v>
      </c>
      <c r="DH133" s="176">
        <v>95.8</v>
      </c>
      <c r="DI133" s="176">
        <v>96.1</v>
      </c>
      <c r="DJ133" s="176">
        <v>95.4</v>
      </c>
      <c r="DK133" s="176">
        <v>95.8</v>
      </c>
      <c r="DL133" s="176">
        <v>95.4</v>
      </c>
      <c r="DM133" s="176">
        <v>96.1</v>
      </c>
      <c r="DN133" s="176">
        <v>95.8</v>
      </c>
      <c r="DO133" s="176">
        <v>96</v>
      </c>
      <c r="DP133" s="176">
        <v>96.4</v>
      </c>
      <c r="DQ133" s="176">
        <v>95.9</v>
      </c>
      <c r="DR133" s="176">
        <v>95.8</v>
      </c>
      <c r="DS133" s="176">
        <v>95.2</v>
      </c>
      <c r="DT133" s="176">
        <v>95.3</v>
      </c>
      <c r="DU133" s="176">
        <v>95</v>
      </c>
      <c r="DV133" s="176">
        <v>95.4</v>
      </c>
      <c r="DW133" s="176">
        <v>95.3</v>
      </c>
      <c r="DX133" s="176">
        <v>95.1</v>
      </c>
      <c r="DY133" s="176">
        <v>95.8</v>
      </c>
      <c r="DZ133" s="176">
        <v>96.3</v>
      </c>
      <c r="EA133" s="176">
        <v>96.1</v>
      </c>
      <c r="EB133" s="176">
        <v>97.8</v>
      </c>
      <c r="EC133" s="176">
        <v>99.4</v>
      </c>
      <c r="ED133" s="176">
        <v>100.5</v>
      </c>
      <c r="EE133" s="176">
        <v>101.3</v>
      </c>
      <c r="EF133" s="176">
        <v>101.8</v>
      </c>
      <c r="EG133" s="176">
        <v>101.5</v>
      </c>
      <c r="EH133" s="176">
        <v>101.3</v>
      </c>
      <c r="EI133" s="176">
        <v>102.3</v>
      </c>
      <c r="EJ133" s="176">
        <v>101.4</v>
      </c>
      <c r="EK133" s="176">
        <v>102.3</v>
      </c>
      <c r="EL133" s="176">
        <v>101.7</v>
      </c>
      <c r="EM133" s="176">
        <v>102.2</v>
      </c>
      <c r="EN133" s="176">
        <v>102.5</v>
      </c>
      <c r="EO133" s="176">
        <v>102.3</v>
      </c>
      <c r="EP133" s="176">
        <v>101.7</v>
      </c>
      <c r="EQ133" s="176">
        <v>102.6</v>
      </c>
      <c r="ER133" s="176">
        <v>101.8</v>
      </c>
      <c r="ES133" s="176">
        <v>101.7</v>
      </c>
      <c r="ET133" s="176">
        <v>100.7</v>
      </c>
      <c r="EU133" s="176">
        <v>100.7</v>
      </c>
      <c r="EV133" s="176">
        <v>100.2</v>
      </c>
      <c r="EW133" s="176">
        <v>100.5</v>
      </c>
      <c r="EX133" s="176">
        <v>100.6</v>
      </c>
      <c r="EY133" s="176">
        <v>100.2</v>
      </c>
      <c r="EZ133" s="176">
        <v>100.2</v>
      </c>
      <c r="FA133" s="176">
        <v>100.1</v>
      </c>
      <c r="FB133" s="176">
        <v>100</v>
      </c>
      <c r="FC133" s="176">
        <v>99.7</v>
      </c>
      <c r="FD133" s="176">
        <v>99.4</v>
      </c>
      <c r="FE133" s="176">
        <v>99.2</v>
      </c>
      <c r="FF133" s="176">
        <v>99.2</v>
      </c>
      <c r="FG133" s="176">
        <v>99</v>
      </c>
      <c r="FH133" s="176">
        <v>99.2</v>
      </c>
      <c r="FI133" s="176">
        <v>98.6</v>
      </c>
      <c r="FJ133" s="176">
        <v>99.1</v>
      </c>
      <c r="FK133" s="176">
        <v>99.1</v>
      </c>
      <c r="FL133" s="176">
        <v>99</v>
      </c>
      <c r="FM133" s="176">
        <v>98.7</v>
      </c>
      <c r="FN133" s="176">
        <v>98.5</v>
      </c>
      <c r="FO133" s="176">
        <v>98.6</v>
      </c>
      <c r="FP133" s="176">
        <v>98.6</v>
      </c>
      <c r="FQ133" s="176">
        <v>97.1</v>
      </c>
      <c r="FR133" s="176">
        <v>96.8</v>
      </c>
      <c r="FS133" s="176">
        <v>97.4</v>
      </c>
      <c r="FT133" s="176">
        <v>97.6</v>
      </c>
      <c r="FU133" s="176">
        <v>97.3</v>
      </c>
      <c r="FV133" s="176">
        <v>97.5</v>
      </c>
      <c r="FW133" s="176">
        <v>97.4</v>
      </c>
      <c r="FX133" s="176">
        <v>97.6</v>
      </c>
      <c r="FY133" s="176">
        <v>97.5</v>
      </c>
      <c r="FZ133" s="176">
        <v>97.2</v>
      </c>
      <c r="GA133" s="176">
        <v>96.7</v>
      </c>
      <c r="GB133" s="176">
        <v>96.8</v>
      </c>
      <c r="GC133" s="176">
        <v>96.1</v>
      </c>
      <c r="GD133" s="176">
        <v>96.5</v>
      </c>
      <c r="GE133" s="176">
        <v>96.2</v>
      </c>
      <c r="GF133" s="176">
        <v>96.2</v>
      </c>
      <c r="GG133" s="176">
        <v>95.3</v>
      </c>
      <c r="GH133" s="176">
        <v>95.7</v>
      </c>
      <c r="GI133" s="176">
        <v>95.7</v>
      </c>
      <c r="GJ133" s="176">
        <v>95.3</v>
      </c>
      <c r="GK133" s="176">
        <v>95.7</v>
      </c>
      <c r="GL133" s="176">
        <v>95.3</v>
      </c>
      <c r="GM133" s="176">
        <v>95.4</v>
      </c>
      <c r="GN133" s="176">
        <v>95.4</v>
      </c>
      <c r="GO133" s="176">
        <v>95</v>
      </c>
      <c r="GP133" s="176">
        <v>94.6</v>
      </c>
      <c r="GQ133" s="176">
        <f>HLOOKUP($J133,CPIデータまとめ!$B$3:$ABW$186,GQ$1,FALSE)</f>
        <v>94.3</v>
      </c>
      <c r="GR133" s="176">
        <f>HLOOKUP($J133,CPIデータまとめ!$B$3:$ABW$186,GR$1,FALSE)</f>
        <v>94.5</v>
      </c>
      <c r="GS133" s="176">
        <f>HLOOKUP($J133,CPIデータまとめ!$B$3:$ABW$186,GS$1,FALSE)</f>
        <v>95.1</v>
      </c>
      <c r="GT133" s="176">
        <f>HLOOKUP($J133,CPIデータまとめ!$B$3:$ABW$186,GT$1,FALSE)</f>
        <v>97.9</v>
      </c>
      <c r="GU133" s="176">
        <f>HLOOKUP($J133,CPIデータまとめ!$B$3:$ABW$186,GU$1,FALSE)</f>
        <v>98</v>
      </c>
      <c r="GV133" s="176">
        <f>HLOOKUP($J133,CPIデータまとめ!$B$3:$ABW$186,GV$1,FALSE)</f>
        <v>97.8</v>
      </c>
      <c r="GW133" s="176">
        <f>HLOOKUP($J133,CPIデータまとめ!$B$3:$ABW$186,GW$1,FALSE)</f>
        <v>98</v>
      </c>
      <c r="GX133" s="176">
        <f>HLOOKUP($J133,CPIデータまとめ!$B$3:$ABW$186,GX$1,FALSE)</f>
        <v>97.6</v>
      </c>
      <c r="GY133" s="176">
        <f>HLOOKUP($J133,CPIデータまとめ!$B$3:$ABW$186,GY$1,FALSE)</f>
        <v>97.9</v>
      </c>
      <c r="GZ133" s="176">
        <f>HLOOKUP($J133,CPIデータまとめ!$B$3:$ABW$186,GZ$1,FALSE)</f>
        <v>97.6</v>
      </c>
      <c r="HA133" s="176" t="e">
        <f>HLOOKUP($J133,CPIデータまとめ!$B$3:$ABW$186,HA$1,FALSE)</f>
        <v>#N/A</v>
      </c>
      <c r="HB133" s="176" t="e">
        <f>HLOOKUP($J133,CPIデータまとめ!$B$3:$ABW$186,HB$1,FALSE)</f>
        <v>#N/A</v>
      </c>
      <c r="HC133" s="176" t="e">
        <f>HLOOKUP($J133,CPIデータまとめ!$B$3:$ABW$186,HC$1,FALSE)</f>
        <v>#REF!</v>
      </c>
      <c r="HD133" s="176" t="e">
        <f>HLOOKUP($J133,CPIデータまとめ!$B$3:$ABW$186,HD$1,FALSE)</f>
        <v>#REF!</v>
      </c>
    </row>
    <row r="134" spans="1:212" s="176" customFormat="1" ht="13.5" customHeight="1">
      <c r="A134" s="177"/>
      <c r="F134" s="176" t="s">
        <v>2983</v>
      </c>
      <c r="I134" s="194" t="s">
        <v>3816</v>
      </c>
      <c r="J134" s="233">
        <v>1482</v>
      </c>
      <c r="K134" s="233">
        <v>131</v>
      </c>
      <c r="L134" s="169">
        <v>2339045</v>
      </c>
      <c r="M134" s="169">
        <v>7</v>
      </c>
      <c r="N134" s="169">
        <v>216098</v>
      </c>
      <c r="O134" s="169">
        <v>9</v>
      </c>
      <c r="P134" s="175"/>
      <c r="Q134" s="193" t="s">
        <v>3819</v>
      </c>
      <c r="R134" s="192"/>
      <c r="S134" s="195"/>
      <c r="T134" s="190"/>
      <c r="U134" s="175">
        <v>3</v>
      </c>
      <c r="V134" s="175">
        <v>3</v>
      </c>
      <c r="W134" s="175"/>
      <c r="X134" s="175"/>
      <c r="Y134" s="175"/>
      <c r="Z134" s="175"/>
      <c r="AA134" s="175"/>
      <c r="AB134" s="175">
        <v>3</v>
      </c>
      <c r="AC134" s="189">
        <v>1</v>
      </c>
      <c r="AE134" s="176">
        <v>111.9</v>
      </c>
      <c r="AF134" s="176">
        <v>111.4</v>
      </c>
      <c r="AG134" s="176">
        <v>110.9</v>
      </c>
      <c r="AH134" s="176">
        <v>110.9</v>
      </c>
      <c r="AI134" s="176">
        <v>111.4</v>
      </c>
      <c r="AJ134" s="176">
        <v>111.3</v>
      </c>
      <c r="AK134" s="176">
        <v>111.1</v>
      </c>
      <c r="AL134" s="176">
        <v>111.2</v>
      </c>
      <c r="AM134" s="176">
        <v>111.3</v>
      </c>
      <c r="AN134" s="176">
        <v>111.7</v>
      </c>
      <c r="AO134" s="176">
        <v>111.4</v>
      </c>
      <c r="AP134" s="176">
        <v>111.3</v>
      </c>
      <c r="AQ134" s="176">
        <v>112</v>
      </c>
      <c r="AR134" s="176">
        <v>111.4</v>
      </c>
      <c r="AS134" s="176">
        <v>111.3</v>
      </c>
      <c r="AT134" s="176">
        <v>111.2</v>
      </c>
      <c r="AU134" s="176">
        <v>111.8</v>
      </c>
      <c r="AV134" s="176">
        <v>110.9</v>
      </c>
      <c r="AW134" s="176">
        <v>111</v>
      </c>
      <c r="AX134" s="176">
        <v>111.3</v>
      </c>
      <c r="AY134" s="176">
        <v>110.8</v>
      </c>
      <c r="AZ134" s="176">
        <v>110.4</v>
      </c>
      <c r="BA134" s="176">
        <v>110.4</v>
      </c>
      <c r="BB134" s="176">
        <v>110</v>
      </c>
      <c r="BC134" s="176">
        <v>109.4</v>
      </c>
      <c r="BD134" s="176">
        <v>108.7</v>
      </c>
      <c r="BE134" s="176">
        <v>108.8</v>
      </c>
      <c r="BF134" s="176">
        <v>108.4</v>
      </c>
      <c r="BG134" s="176">
        <v>108.4</v>
      </c>
      <c r="BH134" s="176">
        <v>108.3</v>
      </c>
      <c r="BI134" s="176">
        <v>108.9</v>
      </c>
      <c r="BJ134" s="176">
        <v>108.9</v>
      </c>
      <c r="BK134" s="176">
        <v>110.2</v>
      </c>
      <c r="BL134" s="176">
        <v>109.4</v>
      </c>
      <c r="BM134" s="176">
        <v>109.2</v>
      </c>
      <c r="BN134" s="176">
        <v>108</v>
      </c>
      <c r="BO134" s="176">
        <v>107.2</v>
      </c>
      <c r="BP134" s="176">
        <v>107.7</v>
      </c>
      <c r="BQ134" s="176">
        <v>107.4</v>
      </c>
      <c r="BR134" s="176">
        <v>106.7</v>
      </c>
      <c r="BS134" s="176">
        <v>108</v>
      </c>
      <c r="BT134" s="176">
        <v>107.4</v>
      </c>
      <c r="BU134" s="176">
        <v>108.2</v>
      </c>
      <c r="BV134" s="176">
        <v>108</v>
      </c>
      <c r="BW134" s="176">
        <v>107.2</v>
      </c>
      <c r="BX134" s="176">
        <v>107.4</v>
      </c>
      <c r="BY134" s="176">
        <v>106.1</v>
      </c>
      <c r="BZ134" s="176">
        <v>106.3</v>
      </c>
      <c r="CA134" s="176">
        <v>105.8</v>
      </c>
      <c r="CB134" s="176">
        <v>105.9</v>
      </c>
      <c r="CC134" s="176">
        <v>105</v>
      </c>
      <c r="CD134" s="176">
        <v>105.4</v>
      </c>
      <c r="CE134" s="176">
        <v>106.1</v>
      </c>
      <c r="CF134" s="176">
        <v>105.2</v>
      </c>
      <c r="CG134" s="176">
        <v>104.4</v>
      </c>
      <c r="CH134" s="176">
        <v>104.2</v>
      </c>
      <c r="CI134" s="176">
        <v>104.7</v>
      </c>
      <c r="CJ134" s="176">
        <v>104.3</v>
      </c>
      <c r="CK134" s="176">
        <v>104.7</v>
      </c>
      <c r="CL134" s="176">
        <v>104.3</v>
      </c>
      <c r="CM134" s="176">
        <v>104</v>
      </c>
      <c r="CN134" s="176">
        <v>103.7</v>
      </c>
      <c r="CO134" s="176">
        <v>103.4</v>
      </c>
      <c r="CP134" s="176">
        <v>103.5</v>
      </c>
      <c r="CQ134" s="176">
        <v>103.3</v>
      </c>
      <c r="CR134" s="176">
        <v>103.4</v>
      </c>
      <c r="CS134" s="176">
        <v>103.1</v>
      </c>
      <c r="CT134" s="176">
        <v>102.9</v>
      </c>
      <c r="CU134" s="176">
        <v>102.8</v>
      </c>
      <c r="CV134" s="176">
        <v>102</v>
      </c>
      <c r="CW134" s="176">
        <v>102.8</v>
      </c>
      <c r="CX134" s="176">
        <v>102.3</v>
      </c>
      <c r="CY134" s="176">
        <v>102.2</v>
      </c>
      <c r="CZ134" s="176">
        <v>102.1</v>
      </c>
      <c r="DA134" s="176">
        <v>101.4</v>
      </c>
      <c r="DB134" s="176">
        <v>101.8</v>
      </c>
      <c r="DC134" s="176">
        <v>101.2</v>
      </c>
      <c r="DD134" s="176">
        <v>101</v>
      </c>
      <c r="DE134" s="176">
        <v>100.6</v>
      </c>
      <c r="DF134" s="176">
        <v>100.3</v>
      </c>
      <c r="DG134" s="176">
        <v>100.2</v>
      </c>
      <c r="DH134" s="176">
        <v>100</v>
      </c>
      <c r="DI134" s="176">
        <v>99.1</v>
      </c>
      <c r="DJ134" s="176">
        <v>99.4</v>
      </c>
      <c r="DK134" s="176">
        <v>99.5</v>
      </c>
      <c r="DL134" s="176">
        <v>98.9</v>
      </c>
      <c r="DM134" s="176">
        <v>99.2</v>
      </c>
      <c r="DN134" s="176">
        <v>99</v>
      </c>
      <c r="DO134" s="176">
        <v>99.7</v>
      </c>
      <c r="DP134" s="176">
        <v>100.2</v>
      </c>
      <c r="DQ134" s="176">
        <v>100.7</v>
      </c>
      <c r="DR134" s="176">
        <v>100.9</v>
      </c>
      <c r="DS134" s="176">
        <v>101</v>
      </c>
      <c r="DT134" s="176">
        <v>101.6</v>
      </c>
      <c r="DU134" s="176">
        <v>101.5</v>
      </c>
      <c r="DV134" s="176">
        <v>103</v>
      </c>
      <c r="DW134" s="176">
        <v>102.5</v>
      </c>
      <c r="DX134" s="176">
        <v>102.5</v>
      </c>
      <c r="DY134" s="176">
        <v>103.5</v>
      </c>
      <c r="DZ134" s="176">
        <v>103.8</v>
      </c>
      <c r="EA134" s="176">
        <v>103.1</v>
      </c>
      <c r="EB134" s="176">
        <v>103.4</v>
      </c>
      <c r="EC134" s="176">
        <v>103.4</v>
      </c>
      <c r="ED134" s="176">
        <v>103.7</v>
      </c>
      <c r="EE134" s="176">
        <v>103.5</v>
      </c>
      <c r="EF134" s="176">
        <v>103.6</v>
      </c>
      <c r="EG134" s="176">
        <v>103.6</v>
      </c>
      <c r="EH134" s="176">
        <v>103.6</v>
      </c>
      <c r="EI134" s="176">
        <v>104.2</v>
      </c>
      <c r="EJ134" s="176">
        <v>103.7</v>
      </c>
      <c r="EK134" s="176">
        <v>104</v>
      </c>
      <c r="EL134" s="176">
        <v>103</v>
      </c>
      <c r="EM134" s="176">
        <v>102.8</v>
      </c>
      <c r="EN134" s="176">
        <v>102.2</v>
      </c>
      <c r="EO134" s="176">
        <v>102.5</v>
      </c>
      <c r="EP134" s="176">
        <v>102.2</v>
      </c>
      <c r="EQ134" s="176">
        <v>102.6</v>
      </c>
      <c r="ER134" s="176">
        <v>102.8</v>
      </c>
      <c r="ES134" s="176">
        <v>102.3</v>
      </c>
      <c r="ET134" s="176">
        <v>101.9</v>
      </c>
      <c r="EU134" s="176">
        <v>101.4</v>
      </c>
      <c r="EV134" s="176">
        <v>99.9</v>
      </c>
      <c r="EW134" s="176">
        <v>100.8</v>
      </c>
      <c r="EX134" s="176">
        <v>101.6</v>
      </c>
      <c r="EY134" s="176">
        <v>100.6</v>
      </c>
      <c r="EZ134" s="176">
        <v>99.5</v>
      </c>
      <c r="FA134" s="176">
        <v>100.2</v>
      </c>
      <c r="FB134" s="176">
        <v>99.4</v>
      </c>
      <c r="FC134" s="176">
        <v>99.4</v>
      </c>
      <c r="FD134" s="176">
        <v>99.1</v>
      </c>
      <c r="FE134" s="176">
        <v>98.7</v>
      </c>
      <c r="FF134" s="176">
        <v>99.5</v>
      </c>
      <c r="FG134" s="176">
        <v>99.6</v>
      </c>
      <c r="FH134" s="176">
        <v>99.1</v>
      </c>
      <c r="FI134" s="176">
        <v>99.5</v>
      </c>
      <c r="FJ134" s="176">
        <v>99</v>
      </c>
      <c r="FK134" s="176">
        <v>99.7</v>
      </c>
      <c r="FL134" s="176">
        <v>99</v>
      </c>
      <c r="FM134" s="176">
        <v>98.9</v>
      </c>
      <c r="FN134" s="176">
        <v>99</v>
      </c>
      <c r="FO134" s="176">
        <v>98.9</v>
      </c>
      <c r="FP134" s="176">
        <v>98.5</v>
      </c>
      <c r="FQ134" s="176">
        <v>99.1</v>
      </c>
      <c r="FR134" s="176">
        <v>99.1</v>
      </c>
      <c r="FS134" s="176">
        <v>98.7</v>
      </c>
      <c r="FT134" s="176">
        <v>99</v>
      </c>
      <c r="FU134" s="176">
        <v>98.9</v>
      </c>
      <c r="FV134" s="176">
        <v>98.4</v>
      </c>
      <c r="FW134" s="176">
        <v>99.3</v>
      </c>
      <c r="FX134" s="176">
        <v>98.5</v>
      </c>
      <c r="FY134" s="176">
        <v>98.2</v>
      </c>
      <c r="FZ134" s="176">
        <v>98.5</v>
      </c>
      <c r="GA134" s="176">
        <v>99.3</v>
      </c>
      <c r="GB134" s="176">
        <v>98.9</v>
      </c>
      <c r="GC134" s="176">
        <v>99.3</v>
      </c>
      <c r="GD134" s="176">
        <v>99.9</v>
      </c>
      <c r="GE134" s="176">
        <v>100</v>
      </c>
      <c r="GF134" s="176">
        <v>100.3</v>
      </c>
      <c r="GG134" s="176">
        <v>99.6</v>
      </c>
      <c r="GH134" s="176">
        <v>99.5</v>
      </c>
      <c r="GI134" s="176">
        <v>99.3</v>
      </c>
      <c r="GJ134" s="176">
        <v>99.5</v>
      </c>
      <c r="GK134" s="176">
        <v>99.2</v>
      </c>
      <c r="GL134" s="176">
        <v>99.5</v>
      </c>
      <c r="GM134" s="176">
        <v>99.9</v>
      </c>
      <c r="GN134" s="176">
        <v>99.4</v>
      </c>
      <c r="GO134" s="176">
        <v>99.3</v>
      </c>
      <c r="GP134" s="176">
        <v>99.4</v>
      </c>
      <c r="GQ134" s="176">
        <f>HLOOKUP($J134,CPIデータまとめ!$B$3:$ABW$186,GQ$1,FALSE)</f>
        <v>99.2</v>
      </c>
      <c r="GR134" s="176">
        <f>HLOOKUP($J134,CPIデータまとめ!$B$3:$ABW$186,GR$1,FALSE)</f>
        <v>98.8</v>
      </c>
      <c r="GS134" s="176">
        <f>HLOOKUP($J134,CPIデータまとめ!$B$3:$ABW$186,GS$1,FALSE)</f>
        <v>99</v>
      </c>
      <c r="GT134" s="176">
        <f>HLOOKUP($J134,CPIデータまとめ!$B$3:$ABW$186,GT$1,FALSE)</f>
        <v>102.6</v>
      </c>
      <c r="GU134" s="176">
        <f>HLOOKUP($J134,CPIデータまとめ!$B$3:$ABW$186,GU$1,FALSE)</f>
        <v>102.7</v>
      </c>
      <c r="GV134" s="176">
        <f>HLOOKUP($J134,CPIデータまとめ!$B$3:$ABW$186,GV$1,FALSE)</f>
        <v>102</v>
      </c>
      <c r="GW134" s="176">
        <f>HLOOKUP($J134,CPIデータまとめ!$B$3:$ABW$186,GW$1,FALSE)</f>
        <v>102.8</v>
      </c>
      <c r="GX134" s="176">
        <f>HLOOKUP($J134,CPIデータまとめ!$B$3:$ABW$186,GX$1,FALSE)</f>
        <v>103.3</v>
      </c>
      <c r="GY134" s="176">
        <f>HLOOKUP($J134,CPIデータまとめ!$B$3:$ABW$186,GY$1,FALSE)</f>
        <v>104.2</v>
      </c>
      <c r="GZ134" s="176">
        <f>HLOOKUP($J134,CPIデータまとめ!$B$3:$ABW$186,GZ$1,FALSE)</f>
        <v>103.8</v>
      </c>
      <c r="HA134" s="176" t="e">
        <f>HLOOKUP($J134,CPIデータまとめ!$B$3:$ABW$186,HA$1,FALSE)</f>
        <v>#N/A</v>
      </c>
      <c r="HB134" s="176" t="e">
        <f>HLOOKUP($J134,CPIデータまとめ!$B$3:$ABW$186,HB$1,FALSE)</f>
        <v>#N/A</v>
      </c>
      <c r="HC134" s="176" t="e">
        <f>HLOOKUP($J134,CPIデータまとめ!$B$3:$ABW$186,HC$1,FALSE)</f>
        <v>#REF!</v>
      </c>
      <c r="HD134" s="176" t="e">
        <f>HLOOKUP($J134,CPIデータまとめ!$B$3:$ABW$186,HD$1,FALSE)</f>
        <v>#REF!</v>
      </c>
    </row>
    <row r="135" spans="1:212" s="176" customFormat="1" ht="13.5" customHeight="1">
      <c r="A135" s="177"/>
      <c r="F135" s="176" t="s">
        <v>2977</v>
      </c>
      <c r="I135" s="194" t="s">
        <v>3816</v>
      </c>
      <c r="J135" s="233">
        <v>1483</v>
      </c>
      <c r="K135" s="233">
        <v>132</v>
      </c>
      <c r="L135" s="169">
        <v>1872638</v>
      </c>
      <c r="M135" s="169">
        <v>6</v>
      </c>
      <c r="N135" s="169">
        <v>114480</v>
      </c>
      <c r="O135" s="169">
        <v>5</v>
      </c>
      <c r="P135" s="175"/>
      <c r="Q135" s="193" t="s">
        <v>3819</v>
      </c>
      <c r="R135" s="192"/>
      <c r="S135" s="195"/>
      <c r="T135" s="190"/>
      <c r="U135" s="175">
        <v>3</v>
      </c>
      <c r="V135" s="175">
        <v>3</v>
      </c>
      <c r="W135" s="175"/>
      <c r="X135" s="175"/>
      <c r="Y135" s="175"/>
      <c r="Z135" s="175"/>
      <c r="AA135" s="175"/>
      <c r="AB135" s="175">
        <v>4</v>
      </c>
      <c r="AC135" s="189">
        <v>1</v>
      </c>
      <c r="AE135" s="176">
        <v>103.4</v>
      </c>
      <c r="AF135" s="176">
        <v>102.6</v>
      </c>
      <c r="AG135" s="176">
        <v>102.9</v>
      </c>
      <c r="AH135" s="176">
        <v>101.9</v>
      </c>
      <c r="AI135" s="176">
        <v>103</v>
      </c>
      <c r="AJ135" s="176">
        <v>103</v>
      </c>
      <c r="AK135" s="176">
        <v>102.7</v>
      </c>
      <c r="AL135" s="176">
        <v>102.9</v>
      </c>
      <c r="AM135" s="176">
        <v>104</v>
      </c>
      <c r="AN135" s="176">
        <v>103.7</v>
      </c>
      <c r="AO135" s="176">
        <v>103</v>
      </c>
      <c r="AP135" s="176">
        <v>103</v>
      </c>
      <c r="AQ135" s="176">
        <v>103.1</v>
      </c>
      <c r="AR135" s="176">
        <v>103.3</v>
      </c>
      <c r="AS135" s="176">
        <v>103.3</v>
      </c>
      <c r="AT135" s="176">
        <v>102.7</v>
      </c>
      <c r="AU135" s="176">
        <v>102.6</v>
      </c>
      <c r="AV135" s="176">
        <v>103.1</v>
      </c>
      <c r="AW135" s="176">
        <v>103</v>
      </c>
      <c r="AX135" s="176">
        <v>103</v>
      </c>
      <c r="AY135" s="176">
        <v>102.6</v>
      </c>
      <c r="AZ135" s="176">
        <v>102</v>
      </c>
      <c r="BA135" s="176">
        <v>103.2</v>
      </c>
      <c r="BB135" s="176">
        <v>103.5</v>
      </c>
      <c r="BC135" s="176">
        <v>102.5</v>
      </c>
      <c r="BD135" s="176">
        <v>103.5</v>
      </c>
      <c r="BE135" s="176">
        <v>103.6</v>
      </c>
      <c r="BF135" s="176">
        <v>103.5</v>
      </c>
      <c r="BG135" s="176">
        <v>103.1</v>
      </c>
      <c r="BH135" s="176">
        <v>102.8</v>
      </c>
      <c r="BI135" s="176">
        <v>102.8</v>
      </c>
      <c r="BJ135" s="176">
        <v>103</v>
      </c>
      <c r="BK135" s="176">
        <v>102.8</v>
      </c>
      <c r="BL135" s="176">
        <v>102.2</v>
      </c>
      <c r="BM135" s="176">
        <v>102.2</v>
      </c>
      <c r="BN135" s="176">
        <v>101.6</v>
      </c>
      <c r="BO135" s="176">
        <v>101.9</v>
      </c>
      <c r="BP135" s="176">
        <v>102.1</v>
      </c>
      <c r="BQ135" s="176">
        <v>101.9</v>
      </c>
      <c r="BR135" s="176">
        <v>101.7</v>
      </c>
      <c r="BS135" s="176">
        <v>101.6</v>
      </c>
      <c r="BT135" s="176">
        <v>101.7</v>
      </c>
      <c r="BU135" s="176">
        <v>100.9</v>
      </c>
      <c r="BV135" s="176">
        <v>100.9</v>
      </c>
      <c r="BW135" s="176">
        <v>100.5</v>
      </c>
      <c r="BX135" s="176">
        <v>100.1</v>
      </c>
      <c r="BY135" s="176">
        <v>100.2</v>
      </c>
      <c r="BZ135" s="176">
        <v>100.2</v>
      </c>
      <c r="CA135" s="176">
        <v>99.5</v>
      </c>
      <c r="CB135" s="176">
        <v>99.4</v>
      </c>
      <c r="CC135" s="176">
        <v>100</v>
      </c>
      <c r="CD135" s="176">
        <v>99.4</v>
      </c>
      <c r="CE135" s="176">
        <v>99.9</v>
      </c>
      <c r="CF135" s="176">
        <v>98.9</v>
      </c>
      <c r="CG135" s="176">
        <v>98.7</v>
      </c>
      <c r="CH135" s="176">
        <v>98.5</v>
      </c>
      <c r="CI135" s="176">
        <v>99.4</v>
      </c>
      <c r="CJ135" s="176">
        <v>98.8</v>
      </c>
      <c r="CK135" s="176">
        <v>100.4</v>
      </c>
      <c r="CL135" s="176">
        <v>100</v>
      </c>
      <c r="CM135" s="176">
        <v>99.7</v>
      </c>
      <c r="CN135" s="176">
        <v>100</v>
      </c>
      <c r="CO135" s="176">
        <v>100.1</v>
      </c>
      <c r="CP135" s="176">
        <v>100.4</v>
      </c>
      <c r="CQ135" s="176">
        <v>99.6</v>
      </c>
      <c r="CR135" s="176">
        <v>99.3</v>
      </c>
      <c r="CS135" s="176">
        <v>99.3</v>
      </c>
      <c r="CT135" s="176">
        <v>99.4</v>
      </c>
      <c r="CU135" s="176">
        <v>98.7</v>
      </c>
      <c r="CV135" s="176">
        <v>98.8</v>
      </c>
      <c r="CW135" s="176">
        <v>99.1</v>
      </c>
      <c r="CX135" s="176">
        <v>98.5</v>
      </c>
      <c r="CY135" s="176">
        <v>98.1</v>
      </c>
      <c r="CZ135" s="176">
        <v>98.9</v>
      </c>
      <c r="DA135" s="176">
        <v>98.8</v>
      </c>
      <c r="DB135" s="176">
        <v>98.2</v>
      </c>
      <c r="DC135" s="176">
        <v>97.5</v>
      </c>
      <c r="DD135" s="176">
        <v>97.8</v>
      </c>
      <c r="DE135" s="176">
        <v>97.7</v>
      </c>
      <c r="DF135" s="176">
        <v>97.5</v>
      </c>
      <c r="DG135" s="176">
        <v>97.6</v>
      </c>
      <c r="DH135" s="176">
        <v>97</v>
      </c>
      <c r="DI135" s="176">
        <v>97</v>
      </c>
      <c r="DJ135" s="176">
        <v>96.1</v>
      </c>
      <c r="DK135" s="176">
        <v>96.2</v>
      </c>
      <c r="DL135" s="176">
        <v>96.2</v>
      </c>
      <c r="DM135" s="176">
        <v>96.4</v>
      </c>
      <c r="DN135" s="176">
        <v>96.4</v>
      </c>
      <c r="DO135" s="176">
        <v>96.6</v>
      </c>
      <c r="DP135" s="176">
        <v>95.9</v>
      </c>
      <c r="DQ135" s="176">
        <v>96.4</v>
      </c>
      <c r="DR135" s="176">
        <v>96.2</v>
      </c>
      <c r="DS135" s="176">
        <v>96.3</v>
      </c>
      <c r="DT135" s="176">
        <v>96.2</v>
      </c>
      <c r="DU135" s="176">
        <v>96</v>
      </c>
      <c r="DV135" s="176">
        <v>96.5</v>
      </c>
      <c r="DW135" s="176">
        <v>95.6</v>
      </c>
      <c r="DX135" s="176">
        <v>95.7</v>
      </c>
      <c r="DY135" s="176">
        <v>96.8</v>
      </c>
      <c r="DZ135" s="176">
        <v>98.5</v>
      </c>
      <c r="EA135" s="176">
        <v>98.7</v>
      </c>
      <c r="EB135" s="176">
        <v>99.7</v>
      </c>
      <c r="EC135" s="176">
        <v>99.8</v>
      </c>
      <c r="ED135" s="176">
        <v>99.9</v>
      </c>
      <c r="EE135" s="176">
        <v>101.4</v>
      </c>
      <c r="EF135" s="176">
        <v>100.3</v>
      </c>
      <c r="EG135" s="176">
        <v>99.7</v>
      </c>
      <c r="EH135" s="176">
        <v>100.6</v>
      </c>
      <c r="EI135" s="176">
        <v>100.8</v>
      </c>
      <c r="EJ135" s="176">
        <v>100.5</v>
      </c>
      <c r="EK135" s="176">
        <v>101.1</v>
      </c>
      <c r="EL135" s="176">
        <v>102.4</v>
      </c>
      <c r="EM135" s="176">
        <v>101.8</v>
      </c>
      <c r="EN135" s="176">
        <v>101.6</v>
      </c>
      <c r="EO135" s="176">
        <v>102</v>
      </c>
      <c r="EP135" s="176">
        <v>101.4</v>
      </c>
      <c r="EQ135" s="176">
        <v>102.2</v>
      </c>
      <c r="ER135" s="176">
        <v>102.9</v>
      </c>
      <c r="ES135" s="176">
        <v>101.4</v>
      </c>
      <c r="ET135" s="176">
        <v>101.2</v>
      </c>
      <c r="EU135" s="176">
        <v>100.6</v>
      </c>
      <c r="EV135" s="176">
        <v>100.6</v>
      </c>
      <c r="EW135" s="176">
        <v>99.6</v>
      </c>
      <c r="EX135" s="176">
        <v>100.4</v>
      </c>
      <c r="EY135" s="176">
        <v>99.1</v>
      </c>
      <c r="EZ135" s="176">
        <v>100.1</v>
      </c>
      <c r="FA135" s="176">
        <v>100.5</v>
      </c>
      <c r="FB135" s="176">
        <v>99.9</v>
      </c>
      <c r="FC135" s="176">
        <v>99.6</v>
      </c>
      <c r="FD135" s="176">
        <v>100.1</v>
      </c>
      <c r="FE135" s="176">
        <v>100.3</v>
      </c>
      <c r="FF135" s="176">
        <v>99.3</v>
      </c>
      <c r="FG135" s="176">
        <v>100.1</v>
      </c>
      <c r="FH135" s="176">
        <v>100</v>
      </c>
      <c r="FI135" s="176">
        <v>99.7</v>
      </c>
      <c r="FJ135" s="176">
        <v>100.7</v>
      </c>
      <c r="FK135" s="176">
        <v>98.4</v>
      </c>
      <c r="FL135" s="176">
        <v>99.2</v>
      </c>
      <c r="FM135" s="176">
        <v>99.2</v>
      </c>
      <c r="FN135" s="176">
        <v>99.3</v>
      </c>
      <c r="FO135" s="176">
        <v>99.4</v>
      </c>
      <c r="FP135" s="176">
        <v>99.7</v>
      </c>
      <c r="FQ135" s="176">
        <v>99.8</v>
      </c>
      <c r="FR135" s="176">
        <v>99.2</v>
      </c>
      <c r="FS135" s="176">
        <v>99.9</v>
      </c>
      <c r="FT135" s="176">
        <v>99.6</v>
      </c>
      <c r="FU135" s="176">
        <v>99.1</v>
      </c>
      <c r="FV135" s="176">
        <v>99.1</v>
      </c>
      <c r="FW135" s="176">
        <v>99.7</v>
      </c>
      <c r="FX135" s="176">
        <v>100.1</v>
      </c>
      <c r="FY135" s="176">
        <v>99.5</v>
      </c>
      <c r="FZ135" s="176">
        <v>98.9</v>
      </c>
      <c r="GA135" s="176">
        <v>99.8</v>
      </c>
      <c r="GB135" s="176">
        <v>99.5</v>
      </c>
      <c r="GC135" s="176">
        <v>99.8</v>
      </c>
      <c r="GD135" s="176">
        <v>98.1</v>
      </c>
      <c r="GE135" s="176">
        <v>97.9</v>
      </c>
      <c r="GF135" s="176">
        <v>97.1</v>
      </c>
      <c r="GG135" s="176">
        <v>97.9</v>
      </c>
      <c r="GH135" s="176">
        <v>97.9</v>
      </c>
      <c r="GI135" s="176">
        <v>97.9</v>
      </c>
      <c r="GJ135" s="176">
        <v>98.4</v>
      </c>
      <c r="GK135" s="176">
        <v>98.2</v>
      </c>
      <c r="GL135" s="176">
        <v>97.5</v>
      </c>
      <c r="GM135" s="176">
        <v>98.4</v>
      </c>
      <c r="GN135" s="176">
        <v>97.8</v>
      </c>
      <c r="GO135" s="176">
        <v>98.1</v>
      </c>
      <c r="GP135" s="176">
        <v>97.4</v>
      </c>
      <c r="GQ135" s="176">
        <f>HLOOKUP($J135,CPIデータまとめ!$B$3:$ABW$186,GQ$1,FALSE)</f>
        <v>97.1</v>
      </c>
      <c r="GR135" s="176">
        <f>HLOOKUP($J135,CPIデータまとめ!$B$3:$ABW$186,GR$1,FALSE)</f>
        <v>97.7</v>
      </c>
      <c r="GS135" s="176">
        <f>HLOOKUP($J135,CPIデータまとめ!$B$3:$ABW$186,GS$1,FALSE)</f>
        <v>97.2</v>
      </c>
      <c r="GT135" s="176">
        <f>HLOOKUP($J135,CPIデータまとめ!$B$3:$ABW$186,GT$1,FALSE)</f>
        <v>99.9</v>
      </c>
      <c r="GU135" s="176">
        <f>HLOOKUP($J135,CPIデータまとめ!$B$3:$ABW$186,GU$1,FALSE)</f>
        <v>100.2</v>
      </c>
      <c r="GV135" s="176">
        <f>HLOOKUP($J135,CPIデータまとめ!$B$3:$ABW$186,GV$1,FALSE)</f>
        <v>100.3</v>
      </c>
      <c r="GW135" s="176">
        <f>HLOOKUP($J135,CPIデータまとめ!$B$3:$ABW$186,GW$1,FALSE)</f>
        <v>99.7</v>
      </c>
      <c r="GX135" s="176">
        <f>HLOOKUP($J135,CPIデータまとめ!$B$3:$ABW$186,GX$1,FALSE)</f>
        <v>99</v>
      </c>
      <c r="GY135" s="176">
        <f>HLOOKUP($J135,CPIデータまとめ!$B$3:$ABW$186,GY$1,FALSE)</f>
        <v>98.5</v>
      </c>
      <c r="GZ135" s="176">
        <f>HLOOKUP($J135,CPIデータまとめ!$B$3:$ABW$186,GZ$1,FALSE)</f>
        <v>99.7</v>
      </c>
      <c r="HA135" s="176" t="e">
        <f>HLOOKUP($J135,CPIデータまとめ!$B$3:$ABW$186,HA$1,FALSE)</f>
        <v>#N/A</v>
      </c>
      <c r="HB135" s="176" t="e">
        <f>HLOOKUP($J135,CPIデータまとめ!$B$3:$ABW$186,HB$1,FALSE)</f>
        <v>#N/A</v>
      </c>
      <c r="HC135" s="176" t="e">
        <f>HLOOKUP($J135,CPIデータまとめ!$B$3:$ABW$186,HC$1,FALSE)</f>
        <v>#REF!</v>
      </c>
      <c r="HD135" s="176" t="e">
        <f>HLOOKUP($J135,CPIデータまとめ!$B$3:$ABW$186,HD$1,FALSE)</f>
        <v>#REF!</v>
      </c>
    </row>
    <row r="136" spans="1:212" s="176" customFormat="1" ht="13.5" customHeight="1">
      <c r="A136" s="177"/>
      <c r="F136" s="176" t="s">
        <v>2971</v>
      </c>
      <c r="I136" s="194" t="s">
        <v>3816</v>
      </c>
      <c r="J136" s="233">
        <v>1486</v>
      </c>
      <c r="K136" s="233">
        <v>133</v>
      </c>
      <c r="L136" s="169">
        <v>1036542</v>
      </c>
      <c r="M136" s="169">
        <v>3</v>
      </c>
      <c r="N136" s="169">
        <v>90684</v>
      </c>
      <c r="O136" s="169">
        <v>4</v>
      </c>
      <c r="P136" s="175" t="s">
        <v>3839</v>
      </c>
      <c r="Q136" s="193" t="s">
        <v>3819</v>
      </c>
      <c r="R136" s="192"/>
      <c r="S136" s="195"/>
      <c r="T136" s="190" t="s">
        <v>3835</v>
      </c>
      <c r="U136" s="175">
        <v>3</v>
      </c>
      <c r="V136" s="175">
        <v>3</v>
      </c>
      <c r="W136" s="175"/>
      <c r="X136" s="175"/>
      <c r="Y136" s="175"/>
      <c r="Z136" s="175"/>
      <c r="AA136" s="175"/>
      <c r="AB136" s="175">
        <v>3</v>
      </c>
      <c r="AC136" s="189">
        <v>1</v>
      </c>
      <c r="AE136" s="176">
        <v>101.9</v>
      </c>
      <c r="AF136" s="176">
        <v>102.3</v>
      </c>
      <c r="AG136" s="176">
        <v>102</v>
      </c>
      <c r="AH136" s="176">
        <v>102.7</v>
      </c>
      <c r="AI136" s="176">
        <v>102.7</v>
      </c>
      <c r="AJ136" s="176">
        <v>102.7</v>
      </c>
      <c r="AK136" s="176">
        <v>102.7</v>
      </c>
      <c r="AL136" s="176">
        <v>102.5</v>
      </c>
      <c r="AM136" s="176">
        <v>102.8</v>
      </c>
      <c r="AN136" s="176">
        <v>103.9</v>
      </c>
      <c r="AO136" s="176">
        <v>102.1</v>
      </c>
      <c r="AP136" s="176">
        <v>100.4</v>
      </c>
      <c r="AQ136" s="176">
        <v>100.9</v>
      </c>
      <c r="AR136" s="176">
        <v>100.8</v>
      </c>
      <c r="AS136" s="176">
        <v>101.9</v>
      </c>
      <c r="AT136" s="176">
        <v>103.7</v>
      </c>
      <c r="AU136" s="176">
        <v>103.8</v>
      </c>
      <c r="AV136" s="176">
        <v>103.8</v>
      </c>
      <c r="AW136" s="176">
        <v>103.9</v>
      </c>
      <c r="AX136" s="176">
        <v>105.6</v>
      </c>
      <c r="AY136" s="176">
        <v>105.3</v>
      </c>
      <c r="AZ136" s="176">
        <v>105.5</v>
      </c>
      <c r="BA136" s="176">
        <v>103.2</v>
      </c>
      <c r="BB136" s="176">
        <v>100</v>
      </c>
      <c r="BC136" s="176">
        <v>98.5</v>
      </c>
      <c r="BD136" s="176">
        <v>99</v>
      </c>
      <c r="BE136" s="176">
        <v>97.9</v>
      </c>
      <c r="BF136" s="176">
        <v>100.1</v>
      </c>
      <c r="BG136" s="176">
        <v>100.5</v>
      </c>
      <c r="BH136" s="176">
        <v>101.7</v>
      </c>
      <c r="BI136" s="176">
        <v>101.5</v>
      </c>
      <c r="BJ136" s="176">
        <v>101.8</v>
      </c>
      <c r="BK136" s="176">
        <v>101.2</v>
      </c>
      <c r="BL136" s="176">
        <v>101.3</v>
      </c>
      <c r="BM136" s="176">
        <v>100.9</v>
      </c>
      <c r="BN136" s="176">
        <v>97.4</v>
      </c>
      <c r="BO136" s="176">
        <v>98.1</v>
      </c>
      <c r="BP136" s="176">
        <v>97.3</v>
      </c>
      <c r="BQ136" s="176">
        <v>99.6</v>
      </c>
      <c r="BR136" s="176">
        <v>101.2</v>
      </c>
      <c r="BS136" s="176">
        <v>101.2</v>
      </c>
      <c r="BT136" s="176">
        <v>101.4</v>
      </c>
      <c r="BU136" s="176">
        <v>101.7</v>
      </c>
      <c r="BV136" s="176">
        <v>101.1</v>
      </c>
      <c r="BW136" s="176">
        <v>102.1</v>
      </c>
      <c r="BX136" s="176">
        <v>101.6</v>
      </c>
      <c r="BY136" s="176">
        <v>99.4</v>
      </c>
      <c r="BZ136" s="176">
        <v>97</v>
      </c>
      <c r="CA136" s="176">
        <v>97.7</v>
      </c>
      <c r="CB136" s="176">
        <v>98.4</v>
      </c>
      <c r="CC136" s="176">
        <v>99.3</v>
      </c>
      <c r="CD136" s="176">
        <v>100.6</v>
      </c>
      <c r="CE136" s="176">
        <v>101.6</v>
      </c>
      <c r="CF136" s="176">
        <v>100.4</v>
      </c>
      <c r="CG136" s="176">
        <v>101</v>
      </c>
      <c r="CH136" s="176">
        <v>100.9</v>
      </c>
      <c r="CI136" s="176">
        <v>100.6</v>
      </c>
      <c r="CJ136" s="176">
        <v>100.1</v>
      </c>
      <c r="CK136" s="176">
        <v>109.6</v>
      </c>
      <c r="CL136" s="176">
        <v>109.2</v>
      </c>
      <c r="CM136" s="176">
        <v>108.3</v>
      </c>
      <c r="CN136" s="176">
        <v>106.4</v>
      </c>
      <c r="CO136" s="176">
        <v>104.7</v>
      </c>
      <c r="CP136" s="176">
        <v>104.3</v>
      </c>
      <c r="CQ136" s="176">
        <v>103.7</v>
      </c>
      <c r="CR136" s="176">
        <v>104</v>
      </c>
      <c r="CS136" s="176">
        <v>103.3</v>
      </c>
      <c r="CT136" s="176">
        <v>103</v>
      </c>
      <c r="CU136" s="176">
        <v>103.4</v>
      </c>
      <c r="CV136" s="176">
        <v>102.4</v>
      </c>
      <c r="CW136" s="176">
        <v>102.2</v>
      </c>
      <c r="CX136" s="176">
        <v>100.2</v>
      </c>
      <c r="CY136" s="176">
        <v>100.1</v>
      </c>
      <c r="CZ136" s="176">
        <v>99.9</v>
      </c>
      <c r="DA136" s="176">
        <v>100.5</v>
      </c>
      <c r="DB136" s="176">
        <v>100.3</v>
      </c>
      <c r="DC136" s="176">
        <v>101</v>
      </c>
      <c r="DD136" s="176">
        <v>102.3</v>
      </c>
      <c r="DE136" s="176">
        <v>102.2</v>
      </c>
      <c r="DF136" s="176">
        <v>103.3</v>
      </c>
      <c r="DG136" s="176">
        <v>105.1</v>
      </c>
      <c r="DH136" s="176">
        <v>104</v>
      </c>
      <c r="DI136" s="176">
        <v>101.9</v>
      </c>
      <c r="DJ136" s="176">
        <v>100.4</v>
      </c>
      <c r="DK136" s="176">
        <v>100.3</v>
      </c>
      <c r="DL136" s="176">
        <v>100.3</v>
      </c>
      <c r="DM136" s="176">
        <v>101</v>
      </c>
      <c r="DN136" s="176">
        <v>101.8</v>
      </c>
      <c r="DO136" s="176">
        <v>101.6</v>
      </c>
      <c r="DP136" s="176">
        <v>102.7</v>
      </c>
      <c r="DQ136" s="176">
        <v>102.9</v>
      </c>
      <c r="DR136" s="176">
        <v>103</v>
      </c>
      <c r="DS136" s="176">
        <v>103.7</v>
      </c>
      <c r="DT136" s="176">
        <v>102.6</v>
      </c>
      <c r="DU136" s="176">
        <v>102.3</v>
      </c>
      <c r="DV136" s="176">
        <v>100.2</v>
      </c>
      <c r="DW136" s="176">
        <v>100.6</v>
      </c>
      <c r="DX136" s="176">
        <v>100.4</v>
      </c>
      <c r="DY136" s="176">
        <v>102</v>
      </c>
      <c r="DZ136" s="176">
        <v>102.4</v>
      </c>
      <c r="EA136" s="176">
        <v>102.5</v>
      </c>
      <c r="EB136" s="176">
        <v>103.1</v>
      </c>
      <c r="EC136" s="176">
        <v>103.5</v>
      </c>
      <c r="ED136" s="176">
        <v>103.2</v>
      </c>
      <c r="EE136" s="176">
        <v>102.9</v>
      </c>
      <c r="EF136" s="176">
        <v>103</v>
      </c>
      <c r="EG136" s="176">
        <v>102.7</v>
      </c>
      <c r="EH136" s="176">
        <v>101.3</v>
      </c>
      <c r="EI136" s="176">
        <v>102</v>
      </c>
      <c r="EJ136" s="176">
        <v>101.1</v>
      </c>
      <c r="EK136" s="176">
        <v>102.8</v>
      </c>
      <c r="EL136" s="176">
        <v>103.7</v>
      </c>
      <c r="EM136" s="176">
        <v>103.9</v>
      </c>
      <c r="EN136" s="176">
        <v>103.1</v>
      </c>
      <c r="EO136" s="176">
        <v>103.4</v>
      </c>
      <c r="EP136" s="176">
        <v>102.7</v>
      </c>
      <c r="EQ136" s="176">
        <v>103</v>
      </c>
      <c r="ER136" s="176">
        <v>102.4</v>
      </c>
      <c r="ES136" s="176">
        <v>101.7</v>
      </c>
      <c r="ET136" s="176">
        <v>99.7</v>
      </c>
      <c r="EU136" s="176">
        <v>99.6</v>
      </c>
      <c r="EV136" s="176">
        <v>100</v>
      </c>
      <c r="EW136" s="176">
        <v>99.7</v>
      </c>
      <c r="EX136" s="176">
        <v>101.3</v>
      </c>
      <c r="EY136" s="176">
        <v>99.8</v>
      </c>
      <c r="EZ136" s="176">
        <v>101</v>
      </c>
      <c r="FA136" s="176">
        <v>100.3</v>
      </c>
      <c r="FB136" s="176">
        <v>100.7</v>
      </c>
      <c r="FC136" s="176">
        <v>100</v>
      </c>
      <c r="FD136" s="176">
        <v>100.9</v>
      </c>
      <c r="FE136" s="176">
        <v>99.9</v>
      </c>
      <c r="FF136" s="176">
        <v>97</v>
      </c>
      <c r="FG136" s="176">
        <v>98</v>
      </c>
      <c r="FH136" s="176">
        <v>98.2</v>
      </c>
      <c r="FI136" s="176">
        <v>101</v>
      </c>
      <c r="FJ136" s="176">
        <v>100.4</v>
      </c>
      <c r="FK136" s="176">
        <v>99.6</v>
      </c>
      <c r="FL136" s="176">
        <v>100.8</v>
      </c>
      <c r="FM136" s="176">
        <v>100.4</v>
      </c>
      <c r="FN136" s="176">
        <v>100.9</v>
      </c>
      <c r="FO136" s="176">
        <v>100.2</v>
      </c>
      <c r="FP136" s="176">
        <v>100.5</v>
      </c>
      <c r="FQ136" s="176">
        <v>100.2</v>
      </c>
      <c r="FR136" s="176">
        <v>98.1</v>
      </c>
      <c r="FS136" s="176">
        <v>97.4</v>
      </c>
      <c r="FT136" s="176">
        <v>100.1</v>
      </c>
      <c r="FU136" s="176">
        <v>100.3</v>
      </c>
      <c r="FV136" s="176">
        <v>100.8</v>
      </c>
      <c r="FW136" s="176">
        <v>100.9</v>
      </c>
      <c r="FX136" s="176">
        <v>101</v>
      </c>
      <c r="FY136" s="176">
        <v>101.4</v>
      </c>
      <c r="FZ136" s="176">
        <v>100.9</v>
      </c>
      <c r="GA136" s="176">
        <v>101</v>
      </c>
      <c r="GB136" s="176">
        <v>101.3</v>
      </c>
      <c r="GC136" s="176">
        <v>99.6</v>
      </c>
      <c r="GD136" s="176">
        <v>96.7</v>
      </c>
      <c r="GE136" s="176">
        <v>97</v>
      </c>
      <c r="GF136" s="176">
        <v>97</v>
      </c>
      <c r="GG136" s="176">
        <v>98.9</v>
      </c>
      <c r="GH136" s="176">
        <v>99.7</v>
      </c>
      <c r="GI136" s="176">
        <v>99.8</v>
      </c>
      <c r="GJ136" s="176">
        <v>99</v>
      </c>
      <c r="GK136" s="176">
        <v>99.8</v>
      </c>
      <c r="GL136" s="176">
        <v>99.7</v>
      </c>
      <c r="GM136" s="176">
        <v>100</v>
      </c>
      <c r="GN136" s="176">
        <v>99.7</v>
      </c>
      <c r="GO136" s="176">
        <v>98.9</v>
      </c>
      <c r="GP136" s="176">
        <v>97.5</v>
      </c>
      <c r="GQ136" s="176">
        <f>HLOOKUP($J136,CPIデータまとめ!$B$3:$ABW$186,GQ$1,FALSE)</f>
        <v>97.9</v>
      </c>
      <c r="GR136" s="176">
        <f>HLOOKUP($J136,CPIデータまとめ!$B$3:$ABW$186,GR$1,FALSE)</f>
        <v>98</v>
      </c>
      <c r="GS136" s="176">
        <f>HLOOKUP($J136,CPIデータまとめ!$B$3:$ABW$186,GS$1,FALSE)</f>
        <v>98.9</v>
      </c>
      <c r="GT136" s="176">
        <f>HLOOKUP($J136,CPIデータまとめ!$B$3:$ABW$186,GT$1,FALSE)</f>
        <v>104.1</v>
      </c>
      <c r="GU136" s="176">
        <f>HLOOKUP($J136,CPIデータまとめ!$B$3:$ABW$186,GU$1,FALSE)</f>
        <v>103.7</v>
      </c>
      <c r="GV136" s="176">
        <f>HLOOKUP($J136,CPIデータまとめ!$B$3:$ABW$186,GV$1,FALSE)</f>
        <v>103.7</v>
      </c>
      <c r="GW136" s="176">
        <f>HLOOKUP($J136,CPIデータまとめ!$B$3:$ABW$186,GW$1,FALSE)</f>
        <v>103.6</v>
      </c>
      <c r="GX136" s="176">
        <f>HLOOKUP($J136,CPIデータまとめ!$B$3:$ABW$186,GX$1,FALSE)</f>
        <v>103.1</v>
      </c>
      <c r="GY136" s="176">
        <f>HLOOKUP($J136,CPIデータまとめ!$B$3:$ABW$186,GY$1,FALSE)</f>
        <v>103.8</v>
      </c>
      <c r="GZ136" s="176">
        <f>HLOOKUP($J136,CPIデータまとめ!$B$3:$ABW$186,GZ$1,FALSE)</f>
        <v>104.6</v>
      </c>
      <c r="HA136" s="176" t="e">
        <f>HLOOKUP($J136,CPIデータまとめ!$B$3:$ABW$186,HA$1,FALSE)</f>
        <v>#N/A</v>
      </c>
      <c r="HB136" s="176" t="e">
        <f>HLOOKUP($J136,CPIデータまとめ!$B$3:$ABW$186,HB$1,FALSE)</f>
        <v>#N/A</v>
      </c>
      <c r="HC136" s="176" t="e">
        <f>HLOOKUP($J136,CPIデータまとめ!$B$3:$ABW$186,HC$1,FALSE)</f>
        <v>#REF!</v>
      </c>
      <c r="HD136" s="176" t="e">
        <f>HLOOKUP($J136,CPIデータまとめ!$B$3:$ABW$186,HD$1,FALSE)</f>
        <v>#REF!</v>
      </c>
    </row>
    <row r="137" spans="1:212" s="176" customFormat="1" ht="13.5" customHeight="1">
      <c r="A137" s="177"/>
      <c r="F137" s="176" t="s">
        <v>4315</v>
      </c>
      <c r="I137" s="194" t="s">
        <v>3816</v>
      </c>
      <c r="J137" s="233">
        <v>1487</v>
      </c>
      <c r="K137" s="233">
        <v>134</v>
      </c>
      <c r="L137" s="169">
        <v>2473899</v>
      </c>
      <c r="M137" s="169">
        <v>8</v>
      </c>
      <c r="N137" s="169">
        <v>190372</v>
      </c>
      <c r="O137" s="169">
        <v>8</v>
      </c>
      <c r="P137" s="175" t="s">
        <v>3821</v>
      </c>
      <c r="Q137" s="193" t="s">
        <v>3819</v>
      </c>
      <c r="R137" s="192"/>
      <c r="S137" s="195"/>
      <c r="T137" s="190" t="s">
        <v>3819</v>
      </c>
      <c r="U137" s="175">
        <v>3</v>
      </c>
      <c r="V137" s="175">
        <v>3</v>
      </c>
      <c r="W137" s="175"/>
      <c r="X137" s="175"/>
      <c r="Y137" s="175"/>
      <c r="Z137" s="175"/>
      <c r="AA137" s="175"/>
      <c r="AB137" s="175">
        <v>4</v>
      </c>
      <c r="AC137" s="189">
        <v>1</v>
      </c>
      <c r="AE137" s="176">
        <v>105</v>
      </c>
      <c r="AF137" s="176">
        <v>105.1</v>
      </c>
      <c r="AG137" s="176">
        <v>103.5</v>
      </c>
      <c r="AH137" s="176">
        <v>103.9</v>
      </c>
      <c r="AI137" s="176">
        <v>103.7</v>
      </c>
      <c r="AJ137" s="176">
        <v>103.9</v>
      </c>
      <c r="AK137" s="176">
        <v>104</v>
      </c>
      <c r="AL137" s="176">
        <v>104.7</v>
      </c>
      <c r="AM137" s="176">
        <v>105.9</v>
      </c>
      <c r="AN137" s="176">
        <v>105.9</v>
      </c>
      <c r="AO137" s="176">
        <v>106.7</v>
      </c>
      <c r="AP137" s="176">
        <v>105.8</v>
      </c>
      <c r="AQ137" s="176">
        <v>106.5</v>
      </c>
      <c r="AR137" s="176">
        <v>105.7</v>
      </c>
      <c r="AS137" s="176">
        <v>106.5</v>
      </c>
      <c r="AT137" s="176">
        <v>106.7</v>
      </c>
      <c r="AU137" s="176">
        <v>107.3</v>
      </c>
      <c r="AV137" s="176">
        <v>105.9</v>
      </c>
      <c r="AW137" s="176">
        <v>106.5</v>
      </c>
      <c r="AX137" s="176">
        <v>107</v>
      </c>
      <c r="AY137" s="176">
        <v>108</v>
      </c>
      <c r="AZ137" s="176">
        <v>107.4</v>
      </c>
      <c r="BA137" s="176">
        <v>106.4</v>
      </c>
      <c r="BB137" s="176">
        <v>105.7</v>
      </c>
      <c r="BC137" s="176">
        <v>104.3</v>
      </c>
      <c r="BD137" s="176">
        <v>105</v>
      </c>
      <c r="BE137" s="176">
        <v>103.4</v>
      </c>
      <c r="BF137" s="176">
        <v>102.5</v>
      </c>
      <c r="BG137" s="176">
        <v>103.4</v>
      </c>
      <c r="BH137" s="176">
        <v>103.4</v>
      </c>
      <c r="BI137" s="176">
        <v>103.5</v>
      </c>
      <c r="BJ137" s="176">
        <v>104.4</v>
      </c>
      <c r="BK137" s="176">
        <v>103.6</v>
      </c>
      <c r="BL137" s="176">
        <v>103.4</v>
      </c>
      <c r="BM137" s="176">
        <v>104.3</v>
      </c>
      <c r="BN137" s="176">
        <v>104.5</v>
      </c>
      <c r="BO137" s="176">
        <v>103.4</v>
      </c>
      <c r="BP137" s="176">
        <v>103.1</v>
      </c>
      <c r="BQ137" s="176">
        <v>102.8</v>
      </c>
      <c r="BR137" s="176">
        <v>103.7</v>
      </c>
      <c r="BS137" s="176">
        <v>103.4</v>
      </c>
      <c r="BT137" s="176">
        <v>103.9</v>
      </c>
      <c r="BU137" s="176">
        <v>102.9</v>
      </c>
      <c r="BV137" s="176">
        <v>103.6</v>
      </c>
      <c r="BW137" s="176">
        <v>104.2</v>
      </c>
      <c r="BX137" s="176">
        <v>104.2</v>
      </c>
      <c r="BY137" s="176">
        <v>104.8</v>
      </c>
      <c r="BZ137" s="176">
        <v>104.5</v>
      </c>
      <c r="CA137" s="176">
        <v>104</v>
      </c>
      <c r="CB137" s="176">
        <v>102.2</v>
      </c>
      <c r="CC137" s="176">
        <v>102.8</v>
      </c>
      <c r="CD137" s="176">
        <v>101</v>
      </c>
      <c r="CE137" s="176">
        <v>102.7</v>
      </c>
      <c r="CF137" s="176">
        <v>101.7</v>
      </c>
      <c r="CG137" s="176">
        <v>100.9</v>
      </c>
      <c r="CH137" s="176">
        <v>101</v>
      </c>
      <c r="CI137" s="176">
        <v>101.6</v>
      </c>
      <c r="CJ137" s="176">
        <v>102.2</v>
      </c>
      <c r="CK137" s="176">
        <v>104.4</v>
      </c>
      <c r="CL137" s="176">
        <v>105.6</v>
      </c>
      <c r="CM137" s="176">
        <v>105.5</v>
      </c>
      <c r="CN137" s="176">
        <v>104.5</v>
      </c>
      <c r="CO137" s="176">
        <v>104.3</v>
      </c>
      <c r="CP137" s="176">
        <v>104.5</v>
      </c>
      <c r="CQ137" s="176">
        <v>105.6</v>
      </c>
      <c r="CR137" s="176">
        <v>105.3</v>
      </c>
      <c r="CS137" s="176">
        <v>104.4</v>
      </c>
      <c r="CT137" s="176">
        <v>104.4</v>
      </c>
      <c r="CU137" s="176">
        <v>104.9</v>
      </c>
      <c r="CV137" s="176">
        <v>104.7</v>
      </c>
      <c r="CW137" s="176">
        <v>105</v>
      </c>
      <c r="CX137" s="176">
        <v>104.6</v>
      </c>
      <c r="CY137" s="176">
        <v>104.4</v>
      </c>
      <c r="CZ137" s="176">
        <v>102.8</v>
      </c>
      <c r="DA137" s="176">
        <v>104.1</v>
      </c>
      <c r="DB137" s="176">
        <v>105.5</v>
      </c>
      <c r="DC137" s="176">
        <v>105.9</v>
      </c>
      <c r="DD137" s="176">
        <v>106.3</v>
      </c>
      <c r="DE137" s="176">
        <v>106.2</v>
      </c>
      <c r="DF137" s="176">
        <v>105.7</v>
      </c>
      <c r="DG137" s="176">
        <v>105.7</v>
      </c>
      <c r="DH137" s="176">
        <v>106</v>
      </c>
      <c r="DI137" s="176">
        <v>104.2</v>
      </c>
      <c r="DJ137" s="176">
        <v>104.2</v>
      </c>
      <c r="DK137" s="176">
        <v>104.3</v>
      </c>
      <c r="DL137" s="176">
        <v>104.3</v>
      </c>
      <c r="DM137" s="176">
        <v>104.4</v>
      </c>
      <c r="DN137" s="176">
        <v>104.4</v>
      </c>
      <c r="DO137" s="176">
        <v>104.2</v>
      </c>
      <c r="DP137" s="176">
        <v>104.4</v>
      </c>
      <c r="DQ137" s="176">
        <v>103.7</v>
      </c>
      <c r="DR137" s="176">
        <v>104.2</v>
      </c>
      <c r="DS137" s="176">
        <v>104.5</v>
      </c>
      <c r="DT137" s="176">
        <v>104.5</v>
      </c>
      <c r="DU137" s="176">
        <v>103.6</v>
      </c>
      <c r="DV137" s="176">
        <v>102.5</v>
      </c>
      <c r="DW137" s="176">
        <v>103.9</v>
      </c>
      <c r="DX137" s="176">
        <v>104.8</v>
      </c>
      <c r="DY137" s="176">
        <v>104.6</v>
      </c>
      <c r="DZ137" s="176">
        <v>104</v>
      </c>
      <c r="EA137" s="176">
        <v>103.4</v>
      </c>
      <c r="EB137" s="176">
        <v>103.7</v>
      </c>
      <c r="EC137" s="176">
        <v>103.4</v>
      </c>
      <c r="ED137" s="176">
        <v>103</v>
      </c>
      <c r="EE137" s="176">
        <v>104.4</v>
      </c>
      <c r="EF137" s="176">
        <v>104.2</v>
      </c>
      <c r="EG137" s="176">
        <v>104.4</v>
      </c>
      <c r="EH137" s="176">
        <v>103.5</v>
      </c>
      <c r="EI137" s="176">
        <v>103.7</v>
      </c>
      <c r="EJ137" s="176">
        <v>104</v>
      </c>
      <c r="EK137" s="176">
        <v>104.3</v>
      </c>
      <c r="EL137" s="176">
        <v>104.8</v>
      </c>
      <c r="EM137" s="176">
        <v>104.4</v>
      </c>
      <c r="EN137" s="176">
        <v>104.7</v>
      </c>
      <c r="EO137" s="176">
        <v>104.2</v>
      </c>
      <c r="EP137" s="176">
        <v>103.2</v>
      </c>
      <c r="EQ137" s="176">
        <v>103</v>
      </c>
      <c r="ER137" s="176">
        <v>103.7</v>
      </c>
      <c r="ES137" s="176">
        <v>102.3</v>
      </c>
      <c r="ET137" s="176">
        <v>102.8</v>
      </c>
      <c r="EU137" s="176">
        <v>102.5</v>
      </c>
      <c r="EV137" s="176">
        <v>102.2</v>
      </c>
      <c r="EW137" s="176">
        <v>100.9</v>
      </c>
      <c r="EX137" s="176">
        <v>100</v>
      </c>
      <c r="EY137" s="176">
        <v>100.7</v>
      </c>
      <c r="EZ137" s="176">
        <v>99.4</v>
      </c>
      <c r="FA137" s="176">
        <v>99.7</v>
      </c>
      <c r="FB137" s="176">
        <v>98.4</v>
      </c>
      <c r="FC137" s="176">
        <v>99.8</v>
      </c>
      <c r="FD137" s="176">
        <v>99.4</v>
      </c>
      <c r="FE137" s="176">
        <v>99</v>
      </c>
      <c r="FF137" s="176">
        <v>98</v>
      </c>
      <c r="FG137" s="176">
        <v>97</v>
      </c>
      <c r="FH137" s="176">
        <v>98.8</v>
      </c>
      <c r="FI137" s="176">
        <v>98.7</v>
      </c>
      <c r="FJ137" s="176">
        <v>100</v>
      </c>
      <c r="FK137" s="176">
        <v>99.5</v>
      </c>
      <c r="FL137" s="176">
        <v>100.3</v>
      </c>
      <c r="FM137" s="176">
        <v>99.4</v>
      </c>
      <c r="FN137" s="176">
        <v>99</v>
      </c>
      <c r="FO137" s="176">
        <v>98.4</v>
      </c>
      <c r="FP137" s="176">
        <v>99.2</v>
      </c>
      <c r="FQ137" s="176">
        <v>99</v>
      </c>
      <c r="FR137" s="176">
        <v>97.3</v>
      </c>
      <c r="FS137" s="176">
        <v>97.3</v>
      </c>
      <c r="FT137" s="176">
        <v>98.5</v>
      </c>
      <c r="FU137" s="176">
        <v>97.7</v>
      </c>
      <c r="FV137" s="176">
        <v>98.4</v>
      </c>
      <c r="FW137" s="176">
        <v>98.6</v>
      </c>
      <c r="FX137" s="176">
        <v>98.1</v>
      </c>
      <c r="FY137" s="176">
        <v>97.6</v>
      </c>
      <c r="FZ137" s="176">
        <v>96.4</v>
      </c>
      <c r="GA137" s="176">
        <v>97</v>
      </c>
      <c r="GB137" s="176">
        <v>96.1</v>
      </c>
      <c r="GC137" s="176">
        <v>96.2</v>
      </c>
      <c r="GD137" s="176">
        <v>94.5</v>
      </c>
      <c r="GE137" s="176">
        <v>94.1</v>
      </c>
      <c r="GF137" s="176">
        <v>96.6</v>
      </c>
      <c r="GG137" s="176">
        <v>97.1</v>
      </c>
      <c r="GH137" s="176">
        <v>96.5</v>
      </c>
      <c r="GI137" s="176">
        <v>98</v>
      </c>
      <c r="GJ137" s="176">
        <v>97.5</v>
      </c>
      <c r="GK137" s="176">
        <v>96</v>
      </c>
      <c r="GL137" s="176">
        <v>96.1</v>
      </c>
      <c r="GM137" s="176">
        <v>97.1</v>
      </c>
      <c r="GN137" s="176">
        <v>95.2</v>
      </c>
      <c r="GO137" s="176">
        <v>96.3</v>
      </c>
      <c r="GP137" s="176">
        <v>94.4</v>
      </c>
      <c r="GQ137" s="176">
        <f>HLOOKUP($J137,CPIデータまとめ!$B$3:$ABW$186,GQ$1,FALSE)</f>
        <v>95.1</v>
      </c>
      <c r="GR137" s="176">
        <f>HLOOKUP($J137,CPIデータまとめ!$B$3:$ABW$186,GR$1,FALSE)</f>
        <v>95</v>
      </c>
      <c r="GS137" s="176">
        <f>HLOOKUP($J137,CPIデータまとめ!$B$3:$ABW$186,GS$1,FALSE)</f>
        <v>95.6</v>
      </c>
      <c r="GT137" s="176">
        <f>HLOOKUP($J137,CPIデータまとめ!$B$3:$ABW$186,GT$1,FALSE)</f>
        <v>98.8</v>
      </c>
      <c r="GU137" s="176">
        <f>HLOOKUP($J137,CPIデータまとめ!$B$3:$ABW$186,GU$1,FALSE)</f>
        <v>97.6</v>
      </c>
      <c r="GV137" s="176">
        <f>HLOOKUP($J137,CPIデータまとめ!$B$3:$ABW$186,GV$1,FALSE)</f>
        <v>98.4</v>
      </c>
      <c r="GW137" s="176">
        <f>HLOOKUP($J137,CPIデータまとめ!$B$3:$ABW$186,GW$1,FALSE)</f>
        <v>98.3</v>
      </c>
      <c r="GX137" s="176">
        <f>HLOOKUP($J137,CPIデータまとめ!$B$3:$ABW$186,GX$1,FALSE)</f>
        <v>98.2</v>
      </c>
      <c r="GY137" s="176">
        <f>HLOOKUP($J137,CPIデータまとめ!$B$3:$ABW$186,GY$1,FALSE)</f>
        <v>98.4</v>
      </c>
      <c r="GZ137" s="176">
        <f>HLOOKUP($J137,CPIデータまとめ!$B$3:$ABW$186,GZ$1,FALSE)</f>
        <v>98.7</v>
      </c>
      <c r="HA137" s="176" t="e">
        <f>HLOOKUP($J137,CPIデータまとめ!$B$3:$ABW$186,HA$1,FALSE)</f>
        <v>#N/A</v>
      </c>
      <c r="HB137" s="176" t="e">
        <f>HLOOKUP($J137,CPIデータまとめ!$B$3:$ABW$186,HB$1,FALSE)</f>
        <v>#N/A</v>
      </c>
      <c r="HC137" s="176" t="e">
        <f>HLOOKUP($J137,CPIデータまとめ!$B$3:$ABW$186,HC$1,FALSE)</f>
        <v>#REF!</v>
      </c>
      <c r="HD137" s="176" t="e">
        <f>HLOOKUP($J137,CPIデータまとめ!$B$3:$ABW$186,HD$1,FALSE)</f>
        <v>#REF!</v>
      </c>
    </row>
    <row r="138" spans="1:212" s="176" customFormat="1" ht="13.5" customHeight="1">
      <c r="A138" s="177"/>
      <c r="F138" s="176" t="s">
        <v>2955</v>
      </c>
      <c r="I138" s="194" t="s">
        <v>3816</v>
      </c>
      <c r="J138" s="233">
        <v>1485</v>
      </c>
      <c r="K138" s="233">
        <v>135</v>
      </c>
      <c r="L138" s="169">
        <v>1677849</v>
      </c>
      <c r="M138" s="169">
        <v>5</v>
      </c>
      <c r="N138" s="169">
        <v>104833</v>
      </c>
      <c r="O138" s="169">
        <v>4</v>
      </c>
      <c r="P138" s="175"/>
      <c r="Q138" s="193" t="s">
        <v>3819</v>
      </c>
      <c r="R138" s="192"/>
      <c r="S138" s="195"/>
      <c r="T138" s="190"/>
      <c r="U138" s="175">
        <v>3</v>
      </c>
      <c r="V138" s="175">
        <v>3</v>
      </c>
      <c r="W138" s="175"/>
      <c r="X138" s="175"/>
      <c r="Y138" s="175"/>
      <c r="Z138" s="175"/>
      <c r="AA138" s="175"/>
      <c r="AB138" s="175">
        <v>4</v>
      </c>
      <c r="AC138" s="189">
        <v>1</v>
      </c>
      <c r="AE138" s="176">
        <v>93</v>
      </c>
      <c r="AF138" s="176">
        <v>94.5</v>
      </c>
      <c r="AG138" s="176">
        <v>95.8</v>
      </c>
      <c r="AH138" s="176">
        <v>96</v>
      </c>
      <c r="AI138" s="176">
        <v>96.5</v>
      </c>
      <c r="AJ138" s="176">
        <v>95.9</v>
      </c>
      <c r="AK138" s="176">
        <v>96.7</v>
      </c>
      <c r="AL138" s="176">
        <v>96.7</v>
      </c>
      <c r="AM138" s="176">
        <v>97.4</v>
      </c>
      <c r="AN138" s="176">
        <v>96.7</v>
      </c>
      <c r="AO138" s="176">
        <v>96.2</v>
      </c>
      <c r="AP138" s="176">
        <v>96.1</v>
      </c>
      <c r="AQ138" s="176">
        <v>96.5</v>
      </c>
      <c r="AR138" s="176">
        <v>96.4</v>
      </c>
      <c r="AS138" s="176">
        <v>96.3</v>
      </c>
      <c r="AT138" s="176">
        <v>95.9</v>
      </c>
      <c r="AU138" s="176">
        <v>96.4</v>
      </c>
      <c r="AV138" s="176">
        <v>95.9</v>
      </c>
      <c r="AW138" s="176">
        <v>96.2</v>
      </c>
      <c r="AX138" s="176">
        <v>96.8</v>
      </c>
      <c r="AY138" s="176">
        <v>97</v>
      </c>
      <c r="AZ138" s="176">
        <v>96.4</v>
      </c>
      <c r="BA138" s="176">
        <v>96.9</v>
      </c>
      <c r="BB138" s="176">
        <v>97</v>
      </c>
      <c r="BC138" s="176">
        <v>96.8</v>
      </c>
      <c r="BD138" s="176">
        <v>96.7</v>
      </c>
      <c r="BE138" s="176">
        <v>97</v>
      </c>
      <c r="BF138" s="176">
        <v>96.7</v>
      </c>
      <c r="BG138" s="176">
        <v>96.8</v>
      </c>
      <c r="BH138" s="176">
        <v>96</v>
      </c>
      <c r="BI138" s="176">
        <v>96.6</v>
      </c>
      <c r="BJ138" s="176">
        <v>96.4</v>
      </c>
      <c r="BK138" s="176">
        <v>97.1</v>
      </c>
      <c r="BL138" s="176">
        <v>96.8</v>
      </c>
      <c r="BM138" s="176">
        <v>97.5</v>
      </c>
      <c r="BN138" s="176">
        <v>96.9</v>
      </c>
      <c r="BO138" s="176">
        <v>96.7</v>
      </c>
      <c r="BP138" s="176">
        <v>95.1</v>
      </c>
      <c r="BQ138" s="176">
        <v>94.4</v>
      </c>
      <c r="BR138" s="176">
        <v>94.4</v>
      </c>
      <c r="BS138" s="176">
        <v>96.2</v>
      </c>
      <c r="BT138" s="176">
        <v>97.1</v>
      </c>
      <c r="BU138" s="176">
        <v>96.6</v>
      </c>
      <c r="BV138" s="176">
        <v>97.2</v>
      </c>
      <c r="BW138" s="176">
        <v>96.5</v>
      </c>
      <c r="BX138" s="176">
        <v>96.6</v>
      </c>
      <c r="BY138" s="176">
        <v>96.5</v>
      </c>
      <c r="BZ138" s="176">
        <v>96.4</v>
      </c>
      <c r="CA138" s="176">
        <v>96.1</v>
      </c>
      <c r="CB138" s="176">
        <v>96.2</v>
      </c>
      <c r="CC138" s="176">
        <v>96.4</v>
      </c>
      <c r="CD138" s="176">
        <v>96.8</v>
      </c>
      <c r="CE138" s="176">
        <v>96.3</v>
      </c>
      <c r="CF138" s="176">
        <v>96.7</v>
      </c>
      <c r="CG138" s="176">
        <v>96.2</v>
      </c>
      <c r="CH138" s="176">
        <v>96.1</v>
      </c>
      <c r="CI138" s="176">
        <v>96.1</v>
      </c>
      <c r="CJ138" s="176">
        <v>96.5</v>
      </c>
      <c r="CK138" s="176">
        <v>96.2</v>
      </c>
      <c r="CL138" s="176">
        <v>96.4</v>
      </c>
      <c r="CM138" s="176">
        <v>96.3</v>
      </c>
      <c r="CN138" s="176">
        <v>95.9</v>
      </c>
      <c r="CO138" s="176">
        <v>96.5</v>
      </c>
      <c r="CP138" s="176">
        <v>96.5</v>
      </c>
      <c r="CQ138" s="176">
        <v>96.1</v>
      </c>
      <c r="CR138" s="176">
        <v>96.6</v>
      </c>
      <c r="CS138" s="176">
        <v>95.9</v>
      </c>
      <c r="CT138" s="176">
        <v>96.8</v>
      </c>
      <c r="CU138" s="176">
        <v>96</v>
      </c>
      <c r="CV138" s="176">
        <v>96.2</v>
      </c>
      <c r="CW138" s="176">
        <v>96.1</v>
      </c>
      <c r="CX138" s="176">
        <v>96.1</v>
      </c>
      <c r="CY138" s="176">
        <v>96.6</v>
      </c>
      <c r="CZ138" s="176">
        <v>96.6</v>
      </c>
      <c r="DA138" s="176">
        <v>95.9</v>
      </c>
      <c r="DB138" s="176">
        <v>95.6</v>
      </c>
      <c r="DC138" s="176">
        <v>95.6</v>
      </c>
      <c r="DD138" s="176">
        <v>95.7</v>
      </c>
      <c r="DE138" s="176">
        <v>95.9</v>
      </c>
      <c r="DF138" s="176">
        <v>95.5</v>
      </c>
      <c r="DG138" s="176">
        <v>95.8</v>
      </c>
      <c r="DH138" s="176">
        <v>95.6</v>
      </c>
      <c r="DI138" s="176">
        <v>95.9</v>
      </c>
      <c r="DJ138" s="176">
        <v>95.9</v>
      </c>
      <c r="DK138" s="176">
        <v>95.8</v>
      </c>
      <c r="DL138" s="176">
        <v>95.4</v>
      </c>
      <c r="DM138" s="176">
        <v>95.2</v>
      </c>
      <c r="DN138" s="176">
        <v>95.2</v>
      </c>
      <c r="DO138" s="176">
        <v>95.5</v>
      </c>
      <c r="DP138" s="176">
        <v>95</v>
      </c>
      <c r="DQ138" s="176">
        <v>96.2</v>
      </c>
      <c r="DR138" s="176">
        <v>95.5</v>
      </c>
      <c r="DS138" s="176">
        <v>95.3</v>
      </c>
      <c r="DT138" s="176">
        <v>95.6</v>
      </c>
      <c r="DU138" s="176">
        <v>95.6</v>
      </c>
      <c r="DV138" s="176">
        <v>95.9</v>
      </c>
      <c r="DW138" s="176">
        <v>95.9</v>
      </c>
      <c r="DX138" s="176">
        <v>97.9</v>
      </c>
      <c r="DY138" s="176">
        <v>99.7</v>
      </c>
      <c r="DZ138" s="176">
        <v>100.3</v>
      </c>
      <c r="EA138" s="176">
        <v>101.6</v>
      </c>
      <c r="EB138" s="176">
        <v>100.9</v>
      </c>
      <c r="EC138" s="176">
        <v>101.5</v>
      </c>
      <c r="ED138" s="176">
        <v>101.6</v>
      </c>
      <c r="EE138" s="176">
        <v>101.7</v>
      </c>
      <c r="EF138" s="176">
        <v>101.3</v>
      </c>
      <c r="EG138" s="176">
        <v>101.9</v>
      </c>
      <c r="EH138" s="176">
        <v>101.4</v>
      </c>
      <c r="EI138" s="176">
        <v>102</v>
      </c>
      <c r="EJ138" s="176">
        <v>101.8</v>
      </c>
      <c r="EK138" s="176">
        <v>102.4</v>
      </c>
      <c r="EL138" s="176">
        <v>101.3</v>
      </c>
      <c r="EM138" s="176">
        <v>102</v>
      </c>
      <c r="EN138" s="176">
        <v>100.8</v>
      </c>
      <c r="EO138" s="176">
        <v>100.9</v>
      </c>
      <c r="EP138" s="176">
        <v>100.6</v>
      </c>
      <c r="EQ138" s="176">
        <v>101.3</v>
      </c>
      <c r="ER138" s="176">
        <v>100.5</v>
      </c>
      <c r="ES138" s="176">
        <v>100.6</v>
      </c>
      <c r="ET138" s="176">
        <v>100.3</v>
      </c>
      <c r="EU138" s="176">
        <v>101.2</v>
      </c>
      <c r="EV138" s="176">
        <v>100.1</v>
      </c>
      <c r="EW138" s="176">
        <v>101.1</v>
      </c>
      <c r="EX138" s="176">
        <v>100</v>
      </c>
      <c r="EY138" s="176">
        <v>99.9</v>
      </c>
      <c r="EZ138" s="176">
        <v>100.1</v>
      </c>
      <c r="FA138" s="176">
        <v>99.6</v>
      </c>
      <c r="FB138" s="176">
        <v>99.8</v>
      </c>
      <c r="FC138" s="176">
        <v>99.5</v>
      </c>
      <c r="FD138" s="176">
        <v>99.6</v>
      </c>
      <c r="FE138" s="176">
        <v>99.4</v>
      </c>
      <c r="FF138" s="176">
        <v>99.8</v>
      </c>
      <c r="FG138" s="176">
        <v>99.3</v>
      </c>
      <c r="FH138" s="176">
        <v>99.5</v>
      </c>
      <c r="FI138" s="176">
        <v>99.4</v>
      </c>
      <c r="FJ138" s="176">
        <v>99.6</v>
      </c>
      <c r="FK138" s="176">
        <v>99.8</v>
      </c>
      <c r="FL138" s="176">
        <v>98.5</v>
      </c>
      <c r="FM138" s="176">
        <v>98.9</v>
      </c>
      <c r="FN138" s="176">
        <v>99.1</v>
      </c>
      <c r="FO138" s="176">
        <v>99.2</v>
      </c>
      <c r="FP138" s="176">
        <v>98.8</v>
      </c>
      <c r="FQ138" s="176">
        <v>98.7</v>
      </c>
      <c r="FR138" s="176">
        <v>99.1</v>
      </c>
      <c r="FS138" s="176">
        <v>98.8</v>
      </c>
      <c r="FT138" s="176">
        <v>100.2</v>
      </c>
      <c r="FU138" s="176">
        <v>101.5</v>
      </c>
      <c r="FV138" s="176">
        <v>105.3</v>
      </c>
      <c r="FW138" s="176">
        <v>105.7</v>
      </c>
      <c r="FX138" s="176">
        <v>105.6</v>
      </c>
      <c r="FY138" s="176">
        <v>106.5</v>
      </c>
      <c r="FZ138" s="176">
        <v>105.8</v>
      </c>
      <c r="GA138" s="176">
        <v>105.6</v>
      </c>
      <c r="GB138" s="176">
        <v>106.8</v>
      </c>
      <c r="GC138" s="176">
        <v>105</v>
      </c>
      <c r="GD138" s="176">
        <v>105.4</v>
      </c>
      <c r="GE138" s="176">
        <v>105.1</v>
      </c>
      <c r="GF138" s="176">
        <v>105.4</v>
      </c>
      <c r="GG138" s="176">
        <v>105.1</v>
      </c>
      <c r="GH138" s="176">
        <v>105.2</v>
      </c>
      <c r="GI138" s="176">
        <v>104.9</v>
      </c>
      <c r="GJ138" s="176">
        <v>105.8</v>
      </c>
      <c r="GK138" s="176">
        <v>105.8</v>
      </c>
      <c r="GL138" s="176">
        <v>106.2</v>
      </c>
      <c r="GM138" s="176">
        <v>105.4</v>
      </c>
      <c r="GN138" s="176">
        <v>105.1</v>
      </c>
      <c r="GO138" s="176">
        <v>105.2</v>
      </c>
      <c r="GP138" s="176">
        <v>105.8</v>
      </c>
      <c r="GQ138" s="176">
        <f>HLOOKUP($J138,CPIデータまとめ!$B$3:$ABW$186,GQ$1,FALSE)</f>
        <v>105.5</v>
      </c>
      <c r="GR138" s="176">
        <f>HLOOKUP($J138,CPIデータまとめ!$B$3:$ABW$186,GR$1,FALSE)</f>
        <v>106.2</v>
      </c>
      <c r="GS138" s="176">
        <f>HLOOKUP($J138,CPIデータまとめ!$B$3:$ABW$186,GS$1,FALSE)</f>
        <v>106.5</v>
      </c>
      <c r="GT138" s="176">
        <f>HLOOKUP($J138,CPIデータまとめ!$B$3:$ABW$186,GT$1,FALSE)</f>
        <v>110.4</v>
      </c>
      <c r="GU138" s="176">
        <f>HLOOKUP($J138,CPIデータまとめ!$B$3:$ABW$186,GU$1,FALSE)</f>
        <v>109.8</v>
      </c>
      <c r="GV138" s="176">
        <f>HLOOKUP($J138,CPIデータまとめ!$B$3:$ABW$186,GV$1,FALSE)</f>
        <v>110.2</v>
      </c>
      <c r="GW138" s="176">
        <f>HLOOKUP($J138,CPIデータまとめ!$B$3:$ABW$186,GW$1,FALSE)</f>
        <v>110.2</v>
      </c>
      <c r="GX138" s="176">
        <f>HLOOKUP($J138,CPIデータまとめ!$B$3:$ABW$186,GX$1,FALSE)</f>
        <v>110.4</v>
      </c>
      <c r="GY138" s="176">
        <f>HLOOKUP($J138,CPIデータまとめ!$B$3:$ABW$186,GY$1,FALSE)</f>
        <v>110.3</v>
      </c>
      <c r="GZ138" s="176">
        <f>HLOOKUP($J138,CPIデータまとめ!$B$3:$ABW$186,GZ$1,FALSE)</f>
        <v>110.4</v>
      </c>
      <c r="HA138" s="176" t="e">
        <f>HLOOKUP($J138,CPIデータまとめ!$B$3:$ABW$186,HA$1,FALSE)</f>
        <v>#N/A</v>
      </c>
      <c r="HB138" s="176" t="e">
        <f>HLOOKUP($J138,CPIデータまとめ!$B$3:$ABW$186,HB$1,FALSE)</f>
        <v>#N/A</v>
      </c>
      <c r="HC138" s="176" t="e">
        <f>HLOOKUP($J138,CPIデータまとめ!$B$3:$ABW$186,HC$1,FALSE)</f>
        <v>#REF!</v>
      </c>
      <c r="HD138" s="176" t="e">
        <f>HLOOKUP($J138,CPIデータまとめ!$B$3:$ABW$186,HD$1,FALSE)</f>
        <v>#REF!</v>
      </c>
    </row>
    <row r="139" spans="1:212" s="176" customFormat="1" ht="13.5" customHeight="1">
      <c r="A139" s="177"/>
      <c r="F139" s="176" t="s">
        <v>4314</v>
      </c>
      <c r="I139" s="194" t="s">
        <v>3816</v>
      </c>
      <c r="J139" s="233">
        <v>1491</v>
      </c>
      <c r="K139" s="233">
        <v>136</v>
      </c>
      <c r="L139" s="169">
        <v>312950</v>
      </c>
      <c r="M139" s="169">
        <v>1</v>
      </c>
      <c r="N139" s="169">
        <v>28299</v>
      </c>
      <c r="O139" s="169">
        <v>1</v>
      </c>
      <c r="P139" s="175" t="s">
        <v>3821</v>
      </c>
      <c r="Q139" s="193" t="s">
        <v>3831</v>
      </c>
      <c r="R139" s="192"/>
      <c r="S139" s="195"/>
      <c r="T139" s="190" t="s">
        <v>3819</v>
      </c>
      <c r="U139" s="175">
        <v>3</v>
      </c>
      <c r="V139" s="175">
        <v>3</v>
      </c>
      <c r="W139" s="175"/>
      <c r="X139" s="175"/>
      <c r="Y139" s="175"/>
      <c r="Z139" s="175"/>
      <c r="AA139" s="175"/>
      <c r="AB139" s="175">
        <v>3</v>
      </c>
      <c r="AC139" s="189">
        <v>1</v>
      </c>
      <c r="AE139" s="176">
        <v>96.5</v>
      </c>
      <c r="AF139" s="176">
        <v>95.4</v>
      </c>
      <c r="AG139" s="176">
        <v>95.8</v>
      </c>
      <c r="AH139" s="176">
        <v>95.9</v>
      </c>
      <c r="AI139" s="176">
        <v>95.8</v>
      </c>
      <c r="AJ139" s="176">
        <v>95.3</v>
      </c>
      <c r="AK139" s="176">
        <v>95.7</v>
      </c>
      <c r="AL139" s="176">
        <v>95</v>
      </c>
      <c r="AM139" s="176">
        <v>96.1</v>
      </c>
      <c r="AN139" s="176">
        <v>96.4</v>
      </c>
      <c r="AO139" s="176">
        <v>96.8</v>
      </c>
      <c r="AP139" s="176">
        <v>97.1</v>
      </c>
      <c r="AQ139" s="176">
        <v>97.2</v>
      </c>
      <c r="AR139" s="176">
        <v>95.5</v>
      </c>
      <c r="AS139" s="176">
        <v>96.3</v>
      </c>
      <c r="AT139" s="176">
        <v>95.1</v>
      </c>
      <c r="AU139" s="176">
        <v>96.1</v>
      </c>
      <c r="AV139" s="176">
        <v>94.8</v>
      </c>
      <c r="AW139" s="176">
        <v>95</v>
      </c>
      <c r="AX139" s="176">
        <v>93.7</v>
      </c>
      <c r="AY139" s="176">
        <v>94.9</v>
      </c>
      <c r="AZ139" s="176">
        <v>94.2</v>
      </c>
      <c r="BA139" s="176">
        <v>95.9</v>
      </c>
      <c r="BB139" s="176">
        <v>94.5</v>
      </c>
      <c r="BC139" s="176">
        <v>95.3</v>
      </c>
      <c r="BD139" s="176">
        <v>94.5</v>
      </c>
      <c r="BE139" s="176">
        <v>94.9</v>
      </c>
      <c r="BF139" s="176">
        <v>93.9</v>
      </c>
      <c r="BG139" s="176">
        <v>94.1</v>
      </c>
      <c r="BH139" s="176">
        <v>93.3</v>
      </c>
      <c r="BI139" s="176">
        <v>93.1</v>
      </c>
      <c r="BJ139" s="176">
        <v>92.8</v>
      </c>
      <c r="BK139" s="176">
        <v>91.8</v>
      </c>
      <c r="BL139" s="176">
        <v>91.1</v>
      </c>
      <c r="BM139" s="176">
        <v>90.8</v>
      </c>
      <c r="BN139" s="176">
        <v>91.2</v>
      </c>
      <c r="BO139" s="176">
        <v>90.9</v>
      </c>
      <c r="BP139" s="176">
        <v>91.1</v>
      </c>
      <c r="BQ139" s="176">
        <v>89.4</v>
      </c>
      <c r="BR139" s="176">
        <v>90.7</v>
      </c>
      <c r="BS139" s="176">
        <v>89.8</v>
      </c>
      <c r="BT139" s="176">
        <v>89.5</v>
      </c>
      <c r="BU139" s="176">
        <v>88.6</v>
      </c>
      <c r="BV139" s="176">
        <v>89.6</v>
      </c>
      <c r="BW139" s="176">
        <v>89.6</v>
      </c>
      <c r="BX139" s="176">
        <v>90.6</v>
      </c>
      <c r="BY139" s="176">
        <v>89.3</v>
      </c>
      <c r="BZ139" s="176">
        <v>87</v>
      </c>
      <c r="CA139" s="176">
        <v>89.4</v>
      </c>
      <c r="CB139" s="176">
        <v>88.9</v>
      </c>
      <c r="CC139" s="176">
        <v>89</v>
      </c>
      <c r="CD139" s="176">
        <v>90.4</v>
      </c>
      <c r="CE139" s="176">
        <v>89.6</v>
      </c>
      <c r="CF139" s="176">
        <v>88.9</v>
      </c>
      <c r="CG139" s="176">
        <v>87.8</v>
      </c>
      <c r="CH139" s="176">
        <v>88.3</v>
      </c>
      <c r="CI139" s="176">
        <v>88.9</v>
      </c>
      <c r="CJ139" s="176">
        <v>88.9</v>
      </c>
      <c r="CK139" s="176">
        <v>87.6</v>
      </c>
      <c r="CL139" s="176">
        <v>87.4</v>
      </c>
      <c r="CM139" s="176">
        <v>87.7</v>
      </c>
      <c r="CN139" s="176">
        <v>86.5</v>
      </c>
      <c r="CO139" s="176">
        <v>89.9</v>
      </c>
      <c r="CP139" s="176">
        <v>88.7</v>
      </c>
      <c r="CQ139" s="176">
        <v>87.5</v>
      </c>
      <c r="CR139" s="176">
        <v>88.1</v>
      </c>
      <c r="CS139" s="176">
        <v>88.9</v>
      </c>
      <c r="CT139" s="176">
        <v>87.2</v>
      </c>
      <c r="CU139" s="176">
        <v>87.7</v>
      </c>
      <c r="CV139" s="176">
        <v>87.5</v>
      </c>
      <c r="CW139" s="176">
        <v>87.3</v>
      </c>
      <c r="CX139" s="176">
        <v>85.6</v>
      </c>
      <c r="CY139" s="176">
        <v>87</v>
      </c>
      <c r="CZ139" s="176">
        <v>86.4</v>
      </c>
      <c r="DA139" s="176">
        <v>86.8</v>
      </c>
      <c r="DB139" s="176">
        <v>86.8</v>
      </c>
      <c r="DC139" s="176">
        <v>85.7</v>
      </c>
      <c r="DD139" s="176">
        <v>85.8</v>
      </c>
      <c r="DE139" s="176">
        <v>87.7</v>
      </c>
      <c r="DF139" s="176">
        <v>88.4</v>
      </c>
      <c r="DG139" s="176">
        <v>88.5</v>
      </c>
      <c r="DH139" s="176">
        <v>86.8</v>
      </c>
      <c r="DI139" s="176">
        <v>86.4</v>
      </c>
      <c r="DJ139" s="176">
        <v>89.2</v>
      </c>
      <c r="DK139" s="176">
        <v>90.4</v>
      </c>
      <c r="DL139" s="176">
        <v>91.9</v>
      </c>
      <c r="DM139" s="176">
        <v>92.9</v>
      </c>
      <c r="DN139" s="176">
        <v>92.4</v>
      </c>
      <c r="DO139" s="176">
        <v>93.2</v>
      </c>
      <c r="DP139" s="176">
        <v>92.3</v>
      </c>
      <c r="DQ139" s="176">
        <v>94.1</v>
      </c>
      <c r="DR139" s="176">
        <v>91.4</v>
      </c>
      <c r="DS139" s="176">
        <v>92.5</v>
      </c>
      <c r="DT139" s="176">
        <v>91.8</v>
      </c>
      <c r="DU139" s="176">
        <v>91.3</v>
      </c>
      <c r="DV139" s="176">
        <v>89.7</v>
      </c>
      <c r="DW139" s="176">
        <v>90.7</v>
      </c>
      <c r="DX139" s="176">
        <v>92.9</v>
      </c>
      <c r="DY139" s="176">
        <v>91.9</v>
      </c>
      <c r="DZ139" s="176">
        <v>90.6</v>
      </c>
      <c r="EA139" s="176">
        <v>91.9</v>
      </c>
      <c r="EB139" s="176">
        <v>91.4</v>
      </c>
      <c r="EC139" s="176">
        <v>92.3</v>
      </c>
      <c r="ED139" s="176">
        <v>91.9</v>
      </c>
      <c r="EE139" s="176">
        <v>91.6</v>
      </c>
      <c r="EF139" s="176">
        <v>92.7</v>
      </c>
      <c r="EG139" s="176">
        <v>91.4</v>
      </c>
      <c r="EH139" s="176">
        <v>94.7</v>
      </c>
      <c r="EI139" s="176">
        <v>98.1</v>
      </c>
      <c r="EJ139" s="176">
        <v>100</v>
      </c>
      <c r="EK139" s="176">
        <v>98.2</v>
      </c>
      <c r="EL139" s="176">
        <v>97.2</v>
      </c>
      <c r="EM139" s="176">
        <v>98.4</v>
      </c>
      <c r="EN139" s="176">
        <v>98.1</v>
      </c>
      <c r="EO139" s="176">
        <v>98.2</v>
      </c>
      <c r="EP139" s="176">
        <v>98.2</v>
      </c>
      <c r="EQ139" s="176">
        <v>97.4</v>
      </c>
      <c r="ER139" s="176">
        <v>97.5</v>
      </c>
      <c r="ES139" s="176">
        <v>99.1</v>
      </c>
      <c r="ET139" s="176">
        <v>99.7</v>
      </c>
      <c r="EU139" s="176">
        <v>99.2</v>
      </c>
      <c r="EV139" s="176">
        <v>101.6</v>
      </c>
      <c r="EW139" s="176">
        <v>100</v>
      </c>
      <c r="EX139" s="176">
        <v>100.8</v>
      </c>
      <c r="EY139" s="176">
        <v>98.6</v>
      </c>
      <c r="EZ139" s="176">
        <v>100.6</v>
      </c>
      <c r="FA139" s="176">
        <v>99.3</v>
      </c>
      <c r="FB139" s="176">
        <v>100.5</v>
      </c>
      <c r="FC139" s="176">
        <v>100</v>
      </c>
      <c r="FD139" s="176">
        <v>96.8</v>
      </c>
      <c r="FE139" s="176">
        <v>101.4</v>
      </c>
      <c r="FF139" s="176">
        <v>101.1</v>
      </c>
      <c r="FG139" s="176">
        <v>100.8</v>
      </c>
      <c r="FH139" s="176">
        <v>100.7</v>
      </c>
      <c r="FI139" s="176">
        <v>101.3</v>
      </c>
      <c r="FJ139" s="176">
        <v>102</v>
      </c>
      <c r="FK139" s="176">
        <v>102.3</v>
      </c>
      <c r="FL139" s="176">
        <v>102.7</v>
      </c>
      <c r="FM139" s="176">
        <v>102.3</v>
      </c>
      <c r="FN139" s="176">
        <v>103.8</v>
      </c>
      <c r="FO139" s="176">
        <v>102.7</v>
      </c>
      <c r="FP139" s="176">
        <v>98.5</v>
      </c>
      <c r="FQ139" s="176">
        <v>98.1</v>
      </c>
      <c r="FR139" s="176">
        <v>96.7</v>
      </c>
      <c r="FS139" s="176">
        <v>98.3</v>
      </c>
      <c r="FT139" s="176">
        <v>98.1</v>
      </c>
      <c r="FU139" s="176">
        <v>98.4</v>
      </c>
      <c r="FV139" s="176">
        <v>97.4</v>
      </c>
      <c r="FW139" s="176">
        <v>96.2</v>
      </c>
      <c r="FX139" s="176">
        <v>97.1</v>
      </c>
      <c r="FY139" s="176">
        <v>97.1</v>
      </c>
      <c r="FZ139" s="176">
        <v>96.3</v>
      </c>
      <c r="GA139" s="176">
        <v>95.7</v>
      </c>
      <c r="GB139" s="176">
        <v>95.5</v>
      </c>
      <c r="GC139" s="176">
        <v>94.8</v>
      </c>
      <c r="GD139" s="176">
        <v>92.4</v>
      </c>
      <c r="GE139" s="176">
        <v>91.3</v>
      </c>
      <c r="GF139" s="176">
        <v>92.9</v>
      </c>
      <c r="GG139" s="176">
        <v>95.3</v>
      </c>
      <c r="GH139" s="176">
        <v>95.1</v>
      </c>
      <c r="GI139" s="176">
        <v>91.7</v>
      </c>
      <c r="GJ139" s="176">
        <v>92.5</v>
      </c>
      <c r="GK139" s="176">
        <v>91.2</v>
      </c>
      <c r="GL139" s="176">
        <v>90.4</v>
      </c>
      <c r="GM139" s="176">
        <v>92.8</v>
      </c>
      <c r="GN139" s="176">
        <v>92.8</v>
      </c>
      <c r="GO139" s="176">
        <v>92.7</v>
      </c>
      <c r="GP139" s="176">
        <v>91.7</v>
      </c>
      <c r="GQ139" s="176">
        <f>HLOOKUP($J139,CPIデータまとめ!$B$3:$ABW$186,GQ$1,FALSE)</f>
        <v>93.5</v>
      </c>
      <c r="GR139" s="176">
        <f>HLOOKUP($J139,CPIデータまとめ!$B$3:$ABW$186,GR$1,FALSE)</f>
        <v>91</v>
      </c>
      <c r="GS139" s="176">
        <f>HLOOKUP($J139,CPIデータまとめ!$B$3:$ABW$186,GS$1,FALSE)</f>
        <v>95.5</v>
      </c>
      <c r="GT139" s="176">
        <f>HLOOKUP($J139,CPIデータまとめ!$B$3:$ABW$186,GT$1,FALSE)</f>
        <v>97</v>
      </c>
      <c r="GU139" s="176">
        <f>HLOOKUP($J139,CPIデータまとめ!$B$3:$ABW$186,GU$1,FALSE)</f>
        <v>96.2</v>
      </c>
      <c r="GV139" s="176">
        <f>HLOOKUP($J139,CPIデータまとめ!$B$3:$ABW$186,GV$1,FALSE)</f>
        <v>96.5</v>
      </c>
      <c r="GW139" s="176">
        <f>HLOOKUP($J139,CPIデータまとめ!$B$3:$ABW$186,GW$1,FALSE)</f>
        <v>95.7</v>
      </c>
      <c r="GX139" s="176">
        <f>HLOOKUP($J139,CPIデータまとめ!$B$3:$ABW$186,GX$1,FALSE)</f>
        <v>97.1</v>
      </c>
      <c r="GY139" s="176">
        <f>HLOOKUP($J139,CPIデータまとめ!$B$3:$ABW$186,GY$1,FALSE)</f>
        <v>96.2</v>
      </c>
      <c r="GZ139" s="176">
        <f>HLOOKUP($J139,CPIデータまとめ!$B$3:$ABW$186,GZ$1,FALSE)</f>
        <v>96.2</v>
      </c>
      <c r="HA139" s="176" t="e">
        <f>HLOOKUP($J139,CPIデータまとめ!$B$3:$ABW$186,HA$1,FALSE)</f>
        <v>#N/A</v>
      </c>
      <c r="HB139" s="176" t="e">
        <f>HLOOKUP($J139,CPIデータまとめ!$B$3:$ABW$186,HB$1,FALSE)</f>
        <v>#N/A</v>
      </c>
      <c r="HC139" s="176" t="e">
        <f>HLOOKUP($J139,CPIデータまとめ!$B$3:$ABW$186,HC$1,FALSE)</f>
        <v>#REF!</v>
      </c>
      <c r="HD139" s="176" t="e">
        <f>HLOOKUP($J139,CPIデータまとめ!$B$3:$ABW$186,HD$1,FALSE)</f>
        <v>#REF!</v>
      </c>
    </row>
    <row r="140" spans="1:212" s="176" customFormat="1" ht="13.5" customHeight="1">
      <c r="A140" s="177"/>
      <c r="C140" s="176" t="s">
        <v>4313</v>
      </c>
      <c r="I140" s="232">
        <v>27</v>
      </c>
      <c r="J140" s="178" t="s">
        <v>3816</v>
      </c>
      <c r="K140" s="233">
        <v>137</v>
      </c>
      <c r="L140" s="169">
        <v>30728767</v>
      </c>
      <c r="M140" s="169">
        <v>97</v>
      </c>
      <c r="N140" s="169">
        <v>2175130</v>
      </c>
      <c r="O140" s="169">
        <v>87</v>
      </c>
      <c r="P140" s="175" t="s">
        <v>3781</v>
      </c>
      <c r="Q140" s="193" t="s">
        <v>3781</v>
      </c>
      <c r="R140" s="192" t="s">
        <v>3781</v>
      </c>
      <c r="S140" s="195"/>
      <c r="T140" s="190" t="s">
        <v>3781</v>
      </c>
      <c r="U140" s="175" t="s">
        <v>3781</v>
      </c>
      <c r="V140" s="175" t="s">
        <v>3781</v>
      </c>
      <c r="W140" s="175" t="s">
        <v>3781</v>
      </c>
      <c r="X140" s="175" t="s">
        <v>3781</v>
      </c>
      <c r="Y140" s="175" t="s">
        <v>3781</v>
      </c>
      <c r="Z140" s="175" t="s">
        <v>3781</v>
      </c>
      <c r="AA140" s="175" t="s">
        <v>3781</v>
      </c>
      <c r="AB140" s="175" t="s">
        <v>3781</v>
      </c>
      <c r="AC140" s="189" t="s">
        <v>3781</v>
      </c>
    </row>
    <row r="141" spans="1:212" s="176" customFormat="1" ht="13.5" customHeight="1">
      <c r="A141" s="177"/>
      <c r="E141" s="176" t="s">
        <v>2927</v>
      </c>
      <c r="I141" s="232">
        <v>28</v>
      </c>
      <c r="J141" s="178" t="s">
        <v>3816</v>
      </c>
      <c r="K141" s="233">
        <v>138</v>
      </c>
      <c r="L141" s="169">
        <v>29179377</v>
      </c>
      <c r="M141" s="169">
        <v>92</v>
      </c>
      <c r="N141" s="169">
        <v>2032994</v>
      </c>
      <c r="O141" s="169">
        <v>81</v>
      </c>
      <c r="P141" s="175" t="s">
        <v>3781</v>
      </c>
      <c r="Q141" s="193" t="s">
        <v>3781</v>
      </c>
      <c r="R141" s="192" t="s">
        <v>3781</v>
      </c>
      <c r="S141" s="195"/>
      <c r="T141" s="190" t="s">
        <v>3781</v>
      </c>
      <c r="U141" s="175" t="s">
        <v>3781</v>
      </c>
      <c r="V141" s="175" t="s">
        <v>3781</v>
      </c>
      <c r="W141" s="175" t="s">
        <v>3781</v>
      </c>
      <c r="X141" s="175" t="s">
        <v>3781</v>
      </c>
      <c r="Y141" s="175" t="s">
        <v>3781</v>
      </c>
      <c r="Z141" s="175" t="s">
        <v>3781</v>
      </c>
      <c r="AA141" s="175" t="s">
        <v>3781</v>
      </c>
      <c r="AB141" s="175" t="s">
        <v>3781</v>
      </c>
      <c r="AC141" s="189" t="s">
        <v>3781</v>
      </c>
    </row>
    <row r="142" spans="1:212" s="176" customFormat="1" ht="13.5" customHeight="1">
      <c r="A142" s="177"/>
      <c r="F142" s="176" t="s">
        <v>4312</v>
      </c>
      <c r="I142" s="194" t="s">
        <v>3816</v>
      </c>
      <c r="J142" s="233">
        <v>1501</v>
      </c>
      <c r="K142" s="233">
        <v>139</v>
      </c>
      <c r="L142" s="169">
        <v>574712</v>
      </c>
      <c r="M142" s="169">
        <v>2</v>
      </c>
      <c r="N142" s="169">
        <v>28942</v>
      </c>
      <c r="O142" s="169">
        <v>1</v>
      </c>
      <c r="P142" s="175"/>
      <c r="Q142" s="193" t="s">
        <v>3819</v>
      </c>
      <c r="R142" s="192" t="s">
        <v>3818</v>
      </c>
      <c r="S142" s="195" t="s">
        <v>4305</v>
      </c>
      <c r="T142" s="190"/>
      <c r="U142" s="175">
        <v>1</v>
      </c>
      <c r="V142" s="175">
        <v>3</v>
      </c>
      <c r="W142" s="175"/>
      <c r="X142" s="175"/>
      <c r="Y142" s="175"/>
      <c r="Z142" s="175"/>
      <c r="AA142" s="175"/>
      <c r="AB142" s="175">
        <v>5</v>
      </c>
      <c r="AC142" s="189">
        <v>1</v>
      </c>
      <c r="AE142" s="176">
        <v>83.7</v>
      </c>
      <c r="AF142" s="176">
        <v>83.5</v>
      </c>
      <c r="AG142" s="176">
        <v>85.5</v>
      </c>
      <c r="AH142" s="176">
        <v>0</v>
      </c>
      <c r="AI142" s="176">
        <v>0</v>
      </c>
      <c r="AJ142" s="176">
        <v>0</v>
      </c>
      <c r="AK142" s="176">
        <v>0</v>
      </c>
      <c r="AL142" s="176">
        <v>0</v>
      </c>
      <c r="AM142" s="176">
        <v>0</v>
      </c>
      <c r="AN142" s="176">
        <v>94</v>
      </c>
      <c r="AO142" s="176">
        <v>82.5</v>
      </c>
      <c r="AP142" s="176">
        <v>83.4</v>
      </c>
      <c r="AQ142" s="176">
        <v>88.6</v>
      </c>
      <c r="AR142" s="176">
        <v>88.1</v>
      </c>
      <c r="AS142" s="176">
        <v>88.3</v>
      </c>
      <c r="AT142" s="176">
        <v>0</v>
      </c>
      <c r="AU142" s="176">
        <v>0</v>
      </c>
      <c r="AV142" s="176">
        <v>0</v>
      </c>
      <c r="AW142" s="176">
        <v>0</v>
      </c>
      <c r="AX142" s="176">
        <v>0</v>
      </c>
      <c r="AY142" s="176">
        <v>0</v>
      </c>
      <c r="AZ142" s="176">
        <v>96.3</v>
      </c>
      <c r="BA142" s="176">
        <v>81.900000000000006</v>
      </c>
      <c r="BB142" s="176">
        <v>82.2</v>
      </c>
      <c r="BC142" s="176">
        <v>85.5</v>
      </c>
      <c r="BD142" s="176">
        <v>81.7</v>
      </c>
      <c r="BE142" s="176">
        <v>79</v>
      </c>
      <c r="BF142" s="176">
        <v>0</v>
      </c>
      <c r="BG142" s="176">
        <v>0</v>
      </c>
      <c r="BH142" s="176">
        <v>0</v>
      </c>
      <c r="BI142" s="176">
        <v>0</v>
      </c>
      <c r="BJ142" s="176">
        <v>0</v>
      </c>
      <c r="BK142" s="176">
        <v>0</v>
      </c>
      <c r="BL142" s="176">
        <v>80.2</v>
      </c>
      <c r="BM142" s="176">
        <v>74.3</v>
      </c>
      <c r="BN142" s="176">
        <v>74.599999999999994</v>
      </c>
      <c r="BO142" s="176">
        <v>76.400000000000006</v>
      </c>
      <c r="BP142" s="176">
        <v>75.7</v>
      </c>
      <c r="BQ142" s="176">
        <v>75.599999999999994</v>
      </c>
      <c r="BR142" s="176">
        <v>0</v>
      </c>
      <c r="BS142" s="176">
        <v>0</v>
      </c>
      <c r="BT142" s="176">
        <v>0</v>
      </c>
      <c r="BU142" s="176">
        <v>0</v>
      </c>
      <c r="BV142" s="176">
        <v>0</v>
      </c>
      <c r="BW142" s="176">
        <v>0</v>
      </c>
      <c r="BX142" s="176">
        <v>88.9</v>
      </c>
      <c r="BY142" s="176">
        <v>79.2</v>
      </c>
      <c r="BZ142" s="176">
        <v>79</v>
      </c>
      <c r="CA142" s="176">
        <v>84.6</v>
      </c>
      <c r="CB142" s="176">
        <v>87.2</v>
      </c>
      <c r="CC142" s="176">
        <v>88.6</v>
      </c>
      <c r="CD142" s="176">
        <v>0</v>
      </c>
      <c r="CE142" s="176">
        <v>0</v>
      </c>
      <c r="CF142" s="176">
        <v>0</v>
      </c>
      <c r="CG142" s="176">
        <v>0</v>
      </c>
      <c r="CH142" s="176">
        <v>0</v>
      </c>
      <c r="CI142" s="176">
        <v>0</v>
      </c>
      <c r="CJ142" s="176">
        <v>98.5</v>
      </c>
      <c r="CK142" s="176">
        <v>93.4</v>
      </c>
      <c r="CL142" s="176">
        <v>97.7</v>
      </c>
      <c r="CM142" s="176">
        <v>0</v>
      </c>
      <c r="CN142" s="176">
        <v>0</v>
      </c>
      <c r="CO142" s="176">
        <v>0</v>
      </c>
      <c r="CP142" s="176">
        <v>0</v>
      </c>
      <c r="CQ142" s="176">
        <v>0</v>
      </c>
      <c r="CR142" s="176">
        <v>0</v>
      </c>
      <c r="CS142" s="176">
        <v>0</v>
      </c>
      <c r="CT142" s="176">
        <v>109.6</v>
      </c>
      <c r="CU142" s="176">
        <v>93.7</v>
      </c>
      <c r="CV142" s="176">
        <v>83.3</v>
      </c>
      <c r="CW142" s="176">
        <v>0</v>
      </c>
      <c r="CX142" s="176">
        <v>0</v>
      </c>
      <c r="CY142" s="176">
        <v>0</v>
      </c>
      <c r="CZ142" s="176">
        <v>0</v>
      </c>
      <c r="DA142" s="176">
        <v>0</v>
      </c>
      <c r="DB142" s="176">
        <v>0</v>
      </c>
      <c r="DC142" s="176">
        <v>0</v>
      </c>
      <c r="DD142" s="176">
        <v>0</v>
      </c>
      <c r="DE142" s="176">
        <v>0</v>
      </c>
      <c r="DF142" s="176">
        <v>110.4</v>
      </c>
      <c r="DG142" s="176">
        <v>100.9</v>
      </c>
      <c r="DH142" s="176">
        <v>87.3</v>
      </c>
      <c r="DI142" s="176">
        <v>0</v>
      </c>
      <c r="DJ142" s="176">
        <v>0</v>
      </c>
      <c r="DK142" s="176">
        <v>0</v>
      </c>
      <c r="DL142" s="176">
        <v>0</v>
      </c>
      <c r="DM142" s="176">
        <v>0</v>
      </c>
      <c r="DN142" s="176">
        <v>0</v>
      </c>
      <c r="DO142" s="176">
        <v>0</v>
      </c>
      <c r="DP142" s="176">
        <v>0</v>
      </c>
      <c r="DQ142" s="176">
        <v>0</v>
      </c>
      <c r="DR142" s="176">
        <v>118</v>
      </c>
      <c r="DS142" s="176">
        <v>99.6</v>
      </c>
      <c r="DT142" s="176">
        <v>90.2</v>
      </c>
      <c r="DU142" s="176">
        <v>0</v>
      </c>
      <c r="DV142" s="176">
        <v>0</v>
      </c>
      <c r="DW142" s="176">
        <v>0</v>
      </c>
      <c r="DX142" s="176">
        <v>0</v>
      </c>
      <c r="DY142" s="176">
        <v>0</v>
      </c>
      <c r="DZ142" s="176">
        <v>0</v>
      </c>
      <c r="EA142" s="176">
        <v>0</v>
      </c>
      <c r="EB142" s="176">
        <v>0</v>
      </c>
      <c r="EC142" s="176">
        <v>0</v>
      </c>
      <c r="ED142" s="176">
        <v>110.5</v>
      </c>
      <c r="EE142" s="176">
        <v>87.6</v>
      </c>
      <c r="EF142" s="176">
        <v>77.400000000000006</v>
      </c>
      <c r="EG142" s="176">
        <v>0</v>
      </c>
      <c r="EH142" s="176">
        <v>0</v>
      </c>
      <c r="EI142" s="176">
        <v>0</v>
      </c>
      <c r="EJ142" s="176">
        <v>0</v>
      </c>
      <c r="EK142" s="176">
        <v>0</v>
      </c>
      <c r="EL142" s="176">
        <v>0</v>
      </c>
      <c r="EM142" s="176">
        <v>0</v>
      </c>
      <c r="EN142" s="176">
        <v>0</v>
      </c>
      <c r="EO142" s="176">
        <v>0</v>
      </c>
      <c r="EP142" s="176">
        <v>104.7</v>
      </c>
      <c r="EQ142" s="176">
        <v>84.1</v>
      </c>
      <c r="ER142" s="176">
        <v>70.8</v>
      </c>
      <c r="ES142" s="176">
        <v>0</v>
      </c>
      <c r="ET142" s="176">
        <v>0</v>
      </c>
      <c r="EU142" s="176">
        <v>0</v>
      </c>
      <c r="EV142" s="176">
        <v>0</v>
      </c>
      <c r="EW142" s="176">
        <v>0</v>
      </c>
      <c r="EX142" s="176">
        <v>0</v>
      </c>
      <c r="EY142" s="176">
        <v>0</v>
      </c>
      <c r="EZ142" s="176">
        <v>0</v>
      </c>
      <c r="FA142" s="176">
        <v>0</v>
      </c>
      <c r="FB142" s="176">
        <v>116.4</v>
      </c>
      <c r="FC142" s="176">
        <v>102.1</v>
      </c>
      <c r="FD142" s="176">
        <v>93.8</v>
      </c>
      <c r="FE142" s="176">
        <v>0</v>
      </c>
      <c r="FF142" s="176">
        <v>0</v>
      </c>
      <c r="FG142" s="176">
        <v>0</v>
      </c>
      <c r="FH142" s="176">
        <v>0</v>
      </c>
      <c r="FI142" s="176">
        <v>0</v>
      </c>
      <c r="FJ142" s="176">
        <v>0</v>
      </c>
      <c r="FK142" s="176">
        <v>0</v>
      </c>
      <c r="FL142" s="176">
        <v>0</v>
      </c>
      <c r="FM142" s="176">
        <v>0</v>
      </c>
      <c r="FN142" s="176">
        <v>107.9</v>
      </c>
      <c r="FO142" s="176">
        <v>85</v>
      </c>
      <c r="FP142" s="176">
        <v>85.1</v>
      </c>
      <c r="FQ142" s="176">
        <v>0</v>
      </c>
      <c r="FR142" s="176">
        <v>0</v>
      </c>
      <c r="FS142" s="176">
        <v>0</v>
      </c>
      <c r="FT142" s="176">
        <v>0</v>
      </c>
      <c r="FU142" s="176">
        <v>0</v>
      </c>
      <c r="FV142" s="176">
        <v>0</v>
      </c>
      <c r="FW142" s="176">
        <v>0</v>
      </c>
      <c r="FX142" s="176">
        <v>0</v>
      </c>
      <c r="FY142" s="176">
        <v>0</v>
      </c>
      <c r="FZ142" s="176">
        <v>142.69999999999999</v>
      </c>
      <c r="GA142" s="176">
        <v>106.9</v>
      </c>
      <c r="GB142" s="176">
        <v>87.3</v>
      </c>
      <c r="GC142" s="176">
        <v>0</v>
      </c>
      <c r="GD142" s="176">
        <v>0</v>
      </c>
      <c r="GE142" s="176">
        <v>0</v>
      </c>
      <c r="GF142" s="176">
        <v>0</v>
      </c>
      <c r="GG142" s="176">
        <v>0</v>
      </c>
      <c r="GH142" s="176">
        <v>0</v>
      </c>
      <c r="GI142" s="176">
        <v>0</v>
      </c>
      <c r="GJ142" s="176">
        <v>0</v>
      </c>
      <c r="GK142" s="176">
        <v>0</v>
      </c>
      <c r="GL142" s="176">
        <v>113.5</v>
      </c>
      <c r="GM142" s="176">
        <v>96.4</v>
      </c>
      <c r="GN142" s="176">
        <v>84.2</v>
      </c>
      <c r="GO142" s="176">
        <v>0</v>
      </c>
      <c r="GP142" s="176">
        <v>0</v>
      </c>
      <c r="GQ142" s="176">
        <f>HLOOKUP($J142,CPIデータまとめ!$B$3:$ABW$186,GQ$1,FALSE)</f>
        <v>0</v>
      </c>
      <c r="GR142" s="176">
        <f>HLOOKUP($J142,CPIデータまとめ!$B$3:$ABW$186,GR$1,FALSE)</f>
        <v>0</v>
      </c>
      <c r="GS142" s="176">
        <f>HLOOKUP($J142,CPIデータまとめ!$B$3:$ABW$186,GS$1,FALSE)</f>
        <v>0</v>
      </c>
      <c r="GT142" s="176">
        <f>HLOOKUP($J142,CPIデータまとめ!$B$3:$ABW$186,GT$1,FALSE)</f>
        <v>0</v>
      </c>
      <c r="GU142" s="176">
        <f>HLOOKUP($J142,CPIデータまとめ!$B$3:$ABW$186,GU$1,FALSE)</f>
        <v>0</v>
      </c>
      <c r="GV142" s="176">
        <f>HLOOKUP($J142,CPIデータまとめ!$B$3:$ABW$186,GV$1,FALSE)</f>
        <v>0</v>
      </c>
      <c r="GW142" s="176">
        <f>HLOOKUP($J142,CPIデータまとめ!$B$3:$ABW$186,GW$1,FALSE)</f>
        <v>0</v>
      </c>
      <c r="GX142" s="176">
        <f>HLOOKUP($J142,CPIデータまとめ!$B$3:$ABW$186,GX$1,FALSE)</f>
        <v>138.69999999999999</v>
      </c>
      <c r="GY142" s="176">
        <f>HLOOKUP($J142,CPIデータまとめ!$B$3:$ABW$186,GY$1,FALSE)</f>
        <v>103.7</v>
      </c>
      <c r="GZ142" s="176">
        <f>HLOOKUP($J142,CPIデータまとめ!$B$3:$ABW$186,GZ$1,FALSE)</f>
        <v>86.1</v>
      </c>
      <c r="HA142" s="176" t="e">
        <f>HLOOKUP($J142,CPIデータまとめ!$B$3:$ABW$186,HA$1,FALSE)</f>
        <v>#N/A</v>
      </c>
      <c r="HB142" s="176" t="e">
        <f>HLOOKUP($J142,CPIデータまとめ!$B$3:$ABW$186,HB$1,FALSE)</f>
        <v>#N/A</v>
      </c>
      <c r="HC142" s="176" t="e">
        <f>HLOOKUP($J142,CPIデータまとめ!$B$3:$ABW$186,HC$1,FALSE)</f>
        <v>#REF!</v>
      </c>
      <c r="HD142" s="176" t="e">
        <f>HLOOKUP($J142,CPIデータまとめ!$B$3:$ABW$186,HD$1,FALSE)</f>
        <v>#REF!</v>
      </c>
    </row>
    <row r="143" spans="1:212" s="176" customFormat="1" ht="13.5" customHeight="1">
      <c r="A143" s="177"/>
      <c r="F143" s="176" t="s">
        <v>4311</v>
      </c>
      <c r="I143" s="194" t="s">
        <v>3816</v>
      </c>
      <c r="J143" s="233">
        <v>1502</v>
      </c>
      <c r="K143" s="233">
        <v>140</v>
      </c>
      <c r="L143" s="169">
        <v>3256493</v>
      </c>
      <c r="M143" s="169">
        <v>10</v>
      </c>
      <c r="N143" s="169">
        <v>162717</v>
      </c>
      <c r="O143" s="169">
        <v>7</v>
      </c>
      <c r="P143" s="175"/>
      <c r="Q143" s="193" t="s">
        <v>3819</v>
      </c>
      <c r="R143" s="192" t="s">
        <v>3818</v>
      </c>
      <c r="S143" s="195" t="s">
        <v>4310</v>
      </c>
      <c r="T143" s="190"/>
      <c r="U143" s="175">
        <v>1</v>
      </c>
      <c r="V143" s="175">
        <v>3</v>
      </c>
      <c r="W143" s="175"/>
      <c r="X143" s="175"/>
      <c r="Y143" s="175"/>
      <c r="Z143" s="175"/>
      <c r="AA143" s="175"/>
      <c r="AB143" s="175">
        <v>5</v>
      </c>
      <c r="AC143" s="189">
        <v>1</v>
      </c>
      <c r="AE143" s="176">
        <v>104</v>
      </c>
      <c r="AF143" s="176">
        <v>102.8</v>
      </c>
      <c r="AG143" s="176">
        <v>107.2</v>
      </c>
      <c r="AH143" s="176">
        <v>115.2</v>
      </c>
      <c r="AI143" s="176">
        <v>124</v>
      </c>
      <c r="AJ143" s="176">
        <v>126.3</v>
      </c>
      <c r="AK143" s="176">
        <v>0</v>
      </c>
      <c r="AL143" s="176">
        <v>0</v>
      </c>
      <c r="AM143" s="176">
        <v>0</v>
      </c>
      <c r="AN143" s="176">
        <v>0</v>
      </c>
      <c r="AO143" s="176">
        <v>114.2</v>
      </c>
      <c r="AP143" s="176">
        <v>109.4</v>
      </c>
      <c r="AQ143" s="176">
        <v>113.3</v>
      </c>
      <c r="AR143" s="176">
        <v>117.3</v>
      </c>
      <c r="AS143" s="176">
        <v>118.3</v>
      </c>
      <c r="AT143" s="176">
        <v>121.3</v>
      </c>
      <c r="AU143" s="176">
        <v>124.8</v>
      </c>
      <c r="AV143" s="176">
        <v>133.4</v>
      </c>
      <c r="AW143" s="176">
        <v>0</v>
      </c>
      <c r="AX143" s="176">
        <v>0</v>
      </c>
      <c r="AY143" s="176">
        <v>0</v>
      </c>
      <c r="AZ143" s="176">
        <v>0</v>
      </c>
      <c r="BA143" s="176">
        <v>109</v>
      </c>
      <c r="BB143" s="176">
        <v>99.4</v>
      </c>
      <c r="BC143" s="176">
        <v>97.4</v>
      </c>
      <c r="BD143" s="176">
        <v>93.9</v>
      </c>
      <c r="BE143" s="176">
        <v>95.2</v>
      </c>
      <c r="BF143" s="176">
        <v>102.2</v>
      </c>
      <c r="BG143" s="176">
        <v>106.3</v>
      </c>
      <c r="BH143" s="176">
        <v>109.4</v>
      </c>
      <c r="BI143" s="176">
        <v>0</v>
      </c>
      <c r="BJ143" s="176">
        <v>0</v>
      </c>
      <c r="BK143" s="176">
        <v>0</v>
      </c>
      <c r="BL143" s="176">
        <v>0</v>
      </c>
      <c r="BM143" s="176">
        <v>99.4</v>
      </c>
      <c r="BN143" s="176">
        <v>89.7</v>
      </c>
      <c r="BO143" s="176">
        <v>89.6</v>
      </c>
      <c r="BP143" s="176">
        <v>89.8</v>
      </c>
      <c r="BQ143" s="176">
        <v>92.5</v>
      </c>
      <c r="BR143" s="176">
        <v>96.7</v>
      </c>
      <c r="BS143" s="176">
        <v>102.5</v>
      </c>
      <c r="BT143" s="176">
        <v>108.8</v>
      </c>
      <c r="BU143" s="176">
        <v>0</v>
      </c>
      <c r="BV143" s="176">
        <v>0</v>
      </c>
      <c r="BW143" s="176">
        <v>0</v>
      </c>
      <c r="BX143" s="176">
        <v>0</v>
      </c>
      <c r="BY143" s="176">
        <v>98</v>
      </c>
      <c r="BZ143" s="176">
        <v>90.1</v>
      </c>
      <c r="CA143" s="176">
        <v>95.8</v>
      </c>
      <c r="CB143" s="176">
        <v>98.4</v>
      </c>
      <c r="CC143" s="176">
        <v>101.9</v>
      </c>
      <c r="CD143" s="176">
        <v>103.3</v>
      </c>
      <c r="CE143" s="176">
        <v>107.2</v>
      </c>
      <c r="CF143" s="176">
        <v>112.4</v>
      </c>
      <c r="CG143" s="176">
        <v>0</v>
      </c>
      <c r="CH143" s="176">
        <v>0</v>
      </c>
      <c r="CI143" s="176">
        <v>0</v>
      </c>
      <c r="CJ143" s="176">
        <v>0</v>
      </c>
      <c r="CK143" s="176">
        <v>120.5</v>
      </c>
      <c r="CL143" s="176">
        <v>113.9</v>
      </c>
      <c r="CM143" s="176">
        <v>118.6</v>
      </c>
      <c r="CN143" s="176">
        <v>117.4</v>
      </c>
      <c r="CO143" s="176">
        <v>116.1</v>
      </c>
      <c r="CP143" s="176">
        <v>118.4</v>
      </c>
      <c r="CQ143" s="176">
        <v>124.6</v>
      </c>
      <c r="CR143" s="176">
        <v>130</v>
      </c>
      <c r="CS143" s="176">
        <v>132.69999999999999</v>
      </c>
      <c r="CT143" s="176">
        <v>0</v>
      </c>
      <c r="CU143" s="176">
        <v>0</v>
      </c>
      <c r="CV143" s="176">
        <v>0</v>
      </c>
      <c r="CW143" s="176">
        <v>104.6</v>
      </c>
      <c r="CX143" s="176">
        <v>93.9</v>
      </c>
      <c r="CY143" s="176">
        <v>97.8</v>
      </c>
      <c r="CZ143" s="176">
        <v>97.9</v>
      </c>
      <c r="DA143" s="176">
        <v>99.4</v>
      </c>
      <c r="DB143" s="176">
        <v>103.9</v>
      </c>
      <c r="DC143" s="176">
        <v>112.4</v>
      </c>
      <c r="DD143" s="176">
        <v>120.2</v>
      </c>
      <c r="DE143" s="176">
        <v>123.8</v>
      </c>
      <c r="DF143" s="176">
        <v>0</v>
      </c>
      <c r="DG143" s="176">
        <v>0</v>
      </c>
      <c r="DH143" s="176">
        <v>0</v>
      </c>
      <c r="DI143" s="176">
        <v>107.6</v>
      </c>
      <c r="DJ143" s="176">
        <v>100.1</v>
      </c>
      <c r="DK143" s="176">
        <v>103.5</v>
      </c>
      <c r="DL143" s="176">
        <v>103.5</v>
      </c>
      <c r="DM143" s="176">
        <v>105.4</v>
      </c>
      <c r="DN143" s="176">
        <v>110.2</v>
      </c>
      <c r="DO143" s="176">
        <v>118.6</v>
      </c>
      <c r="DP143" s="176">
        <v>124.5</v>
      </c>
      <c r="DQ143" s="176">
        <v>126.9</v>
      </c>
      <c r="DR143" s="176">
        <v>0</v>
      </c>
      <c r="DS143" s="176">
        <v>0</v>
      </c>
      <c r="DT143" s="176">
        <v>0</v>
      </c>
      <c r="DU143" s="176">
        <v>111.9</v>
      </c>
      <c r="DV143" s="176">
        <v>102.2</v>
      </c>
      <c r="DW143" s="176">
        <v>102.8</v>
      </c>
      <c r="DX143" s="176">
        <v>100.9</v>
      </c>
      <c r="DY143" s="176">
        <v>102.1</v>
      </c>
      <c r="DZ143" s="176">
        <v>105.7</v>
      </c>
      <c r="EA143" s="176">
        <v>114.5</v>
      </c>
      <c r="EB143" s="176">
        <v>118.4</v>
      </c>
      <c r="EC143" s="176">
        <v>122.7</v>
      </c>
      <c r="ED143" s="176">
        <v>0</v>
      </c>
      <c r="EE143" s="176">
        <v>0</v>
      </c>
      <c r="EF143" s="176">
        <v>0</v>
      </c>
      <c r="EG143" s="176">
        <v>99.9</v>
      </c>
      <c r="EH143" s="176">
        <v>89.3</v>
      </c>
      <c r="EI143" s="176">
        <v>88.5</v>
      </c>
      <c r="EJ143" s="176">
        <v>87.2</v>
      </c>
      <c r="EK143" s="176">
        <v>88.5</v>
      </c>
      <c r="EL143" s="176">
        <v>94.5</v>
      </c>
      <c r="EM143" s="176">
        <v>101.9</v>
      </c>
      <c r="EN143" s="176">
        <v>106.6</v>
      </c>
      <c r="EO143" s="176">
        <v>115.1</v>
      </c>
      <c r="EP143" s="176">
        <v>0</v>
      </c>
      <c r="EQ143" s="176">
        <v>0</v>
      </c>
      <c r="ER143" s="176">
        <v>0</v>
      </c>
      <c r="ES143" s="176">
        <v>91.2</v>
      </c>
      <c r="ET143" s="176">
        <v>82.5</v>
      </c>
      <c r="EU143" s="176">
        <v>86.4</v>
      </c>
      <c r="EV143" s="176">
        <v>86.6</v>
      </c>
      <c r="EW143" s="176">
        <v>89.9</v>
      </c>
      <c r="EX143" s="176">
        <v>98.6</v>
      </c>
      <c r="EY143" s="176">
        <v>112.9</v>
      </c>
      <c r="EZ143" s="176">
        <v>122.8</v>
      </c>
      <c r="FA143" s="176">
        <v>132.69999999999999</v>
      </c>
      <c r="FB143" s="176">
        <v>0</v>
      </c>
      <c r="FC143" s="176">
        <v>0</v>
      </c>
      <c r="FD143" s="176">
        <v>0</v>
      </c>
      <c r="FE143" s="176">
        <v>110</v>
      </c>
      <c r="FF143" s="176">
        <v>99.4</v>
      </c>
      <c r="FG143" s="176">
        <v>102.2</v>
      </c>
      <c r="FH143" s="176">
        <v>99.6</v>
      </c>
      <c r="FI143" s="176">
        <v>99.5</v>
      </c>
      <c r="FJ143" s="176">
        <v>98.4</v>
      </c>
      <c r="FK143" s="176">
        <v>106.5</v>
      </c>
      <c r="FL143" s="176">
        <v>110.8</v>
      </c>
      <c r="FM143" s="176">
        <v>115.5</v>
      </c>
      <c r="FN143" s="176">
        <v>0</v>
      </c>
      <c r="FO143" s="176">
        <v>0</v>
      </c>
      <c r="FP143" s="176">
        <v>0</v>
      </c>
      <c r="FQ143" s="176">
        <v>115.3</v>
      </c>
      <c r="FR143" s="176">
        <v>108.6</v>
      </c>
      <c r="FS143" s="176">
        <v>121.3</v>
      </c>
      <c r="FT143" s="176">
        <v>126.4</v>
      </c>
      <c r="FU143" s="176">
        <v>135.1</v>
      </c>
      <c r="FV143" s="176">
        <v>143.1</v>
      </c>
      <c r="FW143" s="176">
        <v>149.6</v>
      </c>
      <c r="FX143" s="176">
        <v>155.19999999999999</v>
      </c>
      <c r="FY143" s="176">
        <v>163.80000000000001</v>
      </c>
      <c r="FZ143" s="176">
        <v>0</v>
      </c>
      <c r="GA143" s="176">
        <v>0</v>
      </c>
      <c r="GB143" s="176">
        <v>0</v>
      </c>
      <c r="GC143" s="176">
        <v>101.4</v>
      </c>
      <c r="GD143" s="176">
        <v>94.9</v>
      </c>
      <c r="GE143" s="176">
        <v>103.2</v>
      </c>
      <c r="GF143" s="176">
        <v>100.4</v>
      </c>
      <c r="GG143" s="176">
        <v>101</v>
      </c>
      <c r="GH143" s="176">
        <v>102</v>
      </c>
      <c r="GI143" s="176">
        <v>112.9</v>
      </c>
      <c r="GJ143" s="176">
        <v>125.9</v>
      </c>
      <c r="GK143" s="176">
        <v>131.5</v>
      </c>
      <c r="GL143" s="176">
        <v>0</v>
      </c>
      <c r="GM143" s="176">
        <v>0</v>
      </c>
      <c r="GN143" s="176">
        <v>0</v>
      </c>
      <c r="GO143" s="176">
        <v>108.2</v>
      </c>
      <c r="GP143" s="176">
        <v>108.9</v>
      </c>
      <c r="GQ143" s="176">
        <f>HLOOKUP($J143,CPIデータまとめ!$B$3:$ABW$186,GQ$1,FALSE)</f>
        <v>115</v>
      </c>
      <c r="GR143" s="176">
        <f>HLOOKUP($J143,CPIデータまとめ!$B$3:$ABW$186,GR$1,FALSE)</f>
        <v>114.3</v>
      </c>
      <c r="GS143" s="176">
        <f>HLOOKUP($J143,CPIデータまとめ!$B$3:$ABW$186,GS$1,FALSE)</f>
        <v>115.1</v>
      </c>
      <c r="GT143" s="176">
        <f>HLOOKUP($J143,CPIデータまとめ!$B$3:$ABW$186,GT$1,FALSE)</f>
        <v>120.5</v>
      </c>
      <c r="GU143" s="176">
        <f>HLOOKUP($J143,CPIデータまとめ!$B$3:$ABW$186,GU$1,FALSE)</f>
        <v>132.4</v>
      </c>
      <c r="GV143" s="176">
        <f>HLOOKUP($J143,CPIデータまとめ!$B$3:$ABW$186,GV$1,FALSE)</f>
        <v>143.1</v>
      </c>
      <c r="GW143" s="176">
        <f>HLOOKUP($J143,CPIデータまとめ!$B$3:$ABW$186,GW$1,FALSE)</f>
        <v>151.19999999999999</v>
      </c>
      <c r="GX143" s="176">
        <f>HLOOKUP($J143,CPIデータまとめ!$B$3:$ABW$186,GX$1,FALSE)</f>
        <v>0</v>
      </c>
      <c r="GY143" s="176">
        <f>HLOOKUP($J143,CPIデータまとめ!$B$3:$ABW$186,GY$1,FALSE)</f>
        <v>0</v>
      </c>
      <c r="GZ143" s="176">
        <f>HLOOKUP($J143,CPIデータまとめ!$B$3:$ABW$186,GZ$1,FALSE)</f>
        <v>0</v>
      </c>
      <c r="HA143" s="176" t="e">
        <f>HLOOKUP($J143,CPIデータまとめ!$B$3:$ABW$186,HA$1,FALSE)</f>
        <v>#N/A</v>
      </c>
      <c r="HB143" s="176" t="e">
        <f>HLOOKUP($J143,CPIデータまとめ!$B$3:$ABW$186,HB$1,FALSE)</f>
        <v>#N/A</v>
      </c>
      <c r="HC143" s="176" t="e">
        <f>HLOOKUP($J143,CPIデータまとめ!$B$3:$ABW$186,HC$1,FALSE)</f>
        <v>#REF!</v>
      </c>
      <c r="HD143" s="176" t="e">
        <f>HLOOKUP($J143,CPIデータまとめ!$B$3:$ABW$186,HD$1,FALSE)</f>
        <v>#REF!</v>
      </c>
    </row>
    <row r="144" spans="1:212" s="176" customFormat="1" ht="13.5" customHeight="1">
      <c r="A144" s="177"/>
      <c r="F144" s="176" t="s">
        <v>2921</v>
      </c>
      <c r="I144" s="194" t="s">
        <v>3816</v>
      </c>
      <c r="J144" s="233">
        <v>1511</v>
      </c>
      <c r="K144" s="233">
        <v>141</v>
      </c>
      <c r="L144" s="169">
        <v>4787624</v>
      </c>
      <c r="M144" s="169">
        <v>15</v>
      </c>
      <c r="N144" s="169">
        <v>324790</v>
      </c>
      <c r="O144" s="169">
        <v>13</v>
      </c>
      <c r="P144" s="175"/>
      <c r="Q144" s="193" t="s">
        <v>3819</v>
      </c>
      <c r="R144" s="192" t="s">
        <v>3818</v>
      </c>
      <c r="S144" s="195" t="s">
        <v>4077</v>
      </c>
      <c r="T144" s="190"/>
      <c r="U144" s="175">
        <v>1</v>
      </c>
      <c r="V144" s="175">
        <v>3</v>
      </c>
      <c r="W144" s="175"/>
      <c r="X144" s="175"/>
      <c r="Y144" s="175"/>
      <c r="Z144" s="175"/>
      <c r="AA144" s="175"/>
      <c r="AB144" s="175">
        <v>4</v>
      </c>
      <c r="AC144" s="189">
        <v>1</v>
      </c>
      <c r="AE144" s="176">
        <v>67.599999999999994</v>
      </c>
      <c r="AF144" s="176">
        <v>68.7</v>
      </c>
      <c r="AG144" s="176">
        <v>72.7</v>
      </c>
      <c r="AH144" s="176">
        <v>0</v>
      </c>
      <c r="AI144" s="176">
        <v>0</v>
      </c>
      <c r="AJ144" s="176">
        <v>0</v>
      </c>
      <c r="AK144" s="176">
        <v>0</v>
      </c>
      <c r="AL144" s="176">
        <v>0</v>
      </c>
      <c r="AM144" s="176">
        <v>202.9</v>
      </c>
      <c r="AN144" s="176">
        <v>100.5</v>
      </c>
      <c r="AO144" s="176">
        <v>82.3</v>
      </c>
      <c r="AP144" s="176">
        <v>87.4</v>
      </c>
      <c r="AQ144" s="176">
        <v>97.7</v>
      </c>
      <c r="AR144" s="176">
        <v>102.4</v>
      </c>
      <c r="AS144" s="176">
        <v>103.7</v>
      </c>
      <c r="AT144" s="176">
        <v>0</v>
      </c>
      <c r="AU144" s="176">
        <v>0</v>
      </c>
      <c r="AV144" s="176">
        <v>0</v>
      </c>
      <c r="AW144" s="176">
        <v>0</v>
      </c>
      <c r="AX144" s="176">
        <v>0</v>
      </c>
      <c r="AY144" s="176">
        <v>197</v>
      </c>
      <c r="AZ144" s="176">
        <v>98.7</v>
      </c>
      <c r="BA144" s="176">
        <v>73.8</v>
      </c>
      <c r="BB144" s="176">
        <v>67.7</v>
      </c>
      <c r="BC144" s="176">
        <v>71.900000000000006</v>
      </c>
      <c r="BD144" s="176">
        <v>73.599999999999994</v>
      </c>
      <c r="BE144" s="176">
        <v>79.099999999999994</v>
      </c>
      <c r="BF144" s="176">
        <v>0</v>
      </c>
      <c r="BG144" s="176">
        <v>0</v>
      </c>
      <c r="BH144" s="176">
        <v>0</v>
      </c>
      <c r="BI144" s="176">
        <v>0</v>
      </c>
      <c r="BJ144" s="176">
        <v>0</v>
      </c>
      <c r="BK144" s="176">
        <v>185</v>
      </c>
      <c r="BL144" s="176">
        <v>95.8</v>
      </c>
      <c r="BM144" s="176">
        <v>77.599999999999994</v>
      </c>
      <c r="BN144" s="176">
        <v>78.2</v>
      </c>
      <c r="BO144" s="176">
        <v>82.1</v>
      </c>
      <c r="BP144" s="176">
        <v>82</v>
      </c>
      <c r="BQ144" s="176">
        <v>86.4</v>
      </c>
      <c r="BR144" s="176">
        <v>0</v>
      </c>
      <c r="BS144" s="176">
        <v>0</v>
      </c>
      <c r="BT144" s="176">
        <v>0</v>
      </c>
      <c r="BU144" s="176">
        <v>0</v>
      </c>
      <c r="BV144" s="176">
        <v>0</v>
      </c>
      <c r="BW144" s="176">
        <v>187.8</v>
      </c>
      <c r="BX144" s="176">
        <v>95.9</v>
      </c>
      <c r="BY144" s="176">
        <v>77.7</v>
      </c>
      <c r="BZ144" s="176">
        <v>72</v>
      </c>
      <c r="CA144" s="176">
        <v>78.599999999999994</v>
      </c>
      <c r="CB144" s="176">
        <v>82.7</v>
      </c>
      <c r="CC144" s="176">
        <v>92.6</v>
      </c>
      <c r="CD144" s="176">
        <v>0</v>
      </c>
      <c r="CE144" s="176">
        <v>0</v>
      </c>
      <c r="CF144" s="176">
        <v>0</v>
      </c>
      <c r="CG144" s="176">
        <v>0</v>
      </c>
      <c r="CH144" s="176">
        <v>0</v>
      </c>
      <c r="CI144" s="176">
        <v>178.7</v>
      </c>
      <c r="CJ144" s="176">
        <v>97.6</v>
      </c>
      <c r="CK144" s="176">
        <v>82.9</v>
      </c>
      <c r="CL144" s="176">
        <v>86.1</v>
      </c>
      <c r="CM144" s="176">
        <v>93.9</v>
      </c>
      <c r="CN144" s="176">
        <v>97</v>
      </c>
      <c r="CO144" s="176">
        <v>103.4</v>
      </c>
      <c r="CP144" s="176">
        <v>0</v>
      </c>
      <c r="CQ144" s="176">
        <v>0</v>
      </c>
      <c r="CR144" s="176">
        <v>0</v>
      </c>
      <c r="CS144" s="176">
        <v>0</v>
      </c>
      <c r="CT144" s="176">
        <v>0</v>
      </c>
      <c r="CU144" s="176">
        <v>183.9</v>
      </c>
      <c r="CV144" s="176">
        <v>99.1</v>
      </c>
      <c r="CW144" s="176">
        <v>74.7</v>
      </c>
      <c r="CX144" s="176">
        <v>70.400000000000006</v>
      </c>
      <c r="CY144" s="176">
        <v>77.5</v>
      </c>
      <c r="CZ144" s="176">
        <v>79.8</v>
      </c>
      <c r="DA144" s="176">
        <v>83.2</v>
      </c>
      <c r="DB144" s="176">
        <v>0</v>
      </c>
      <c r="DC144" s="176">
        <v>0</v>
      </c>
      <c r="DD144" s="176">
        <v>0</v>
      </c>
      <c r="DE144" s="176">
        <v>0</v>
      </c>
      <c r="DF144" s="176">
        <v>0</v>
      </c>
      <c r="DG144" s="176">
        <v>197.7</v>
      </c>
      <c r="DH144" s="176">
        <v>111.2</v>
      </c>
      <c r="DI144" s="176">
        <v>95.8</v>
      </c>
      <c r="DJ144" s="176">
        <v>100.8</v>
      </c>
      <c r="DK144" s="176">
        <v>113.5</v>
      </c>
      <c r="DL144" s="176">
        <v>118.9</v>
      </c>
      <c r="DM144" s="176">
        <v>137.19999999999999</v>
      </c>
      <c r="DN144" s="176">
        <v>0</v>
      </c>
      <c r="DO144" s="176">
        <v>0</v>
      </c>
      <c r="DP144" s="176">
        <v>0</v>
      </c>
      <c r="DQ144" s="176">
        <v>0</v>
      </c>
      <c r="DR144" s="176">
        <v>0</v>
      </c>
      <c r="DS144" s="176">
        <v>227.4</v>
      </c>
      <c r="DT144" s="176">
        <v>124.9</v>
      </c>
      <c r="DU144" s="176">
        <v>90.5</v>
      </c>
      <c r="DV144" s="176">
        <v>83.7</v>
      </c>
      <c r="DW144" s="176">
        <v>85.2</v>
      </c>
      <c r="DX144" s="176">
        <v>83.2</v>
      </c>
      <c r="DY144" s="176">
        <v>89.1</v>
      </c>
      <c r="DZ144" s="176">
        <v>0</v>
      </c>
      <c r="EA144" s="176">
        <v>0</v>
      </c>
      <c r="EB144" s="176">
        <v>0</v>
      </c>
      <c r="EC144" s="176">
        <v>0</v>
      </c>
      <c r="ED144" s="176">
        <v>0</v>
      </c>
      <c r="EE144" s="176">
        <v>202.1</v>
      </c>
      <c r="EF144" s="176">
        <v>97.1</v>
      </c>
      <c r="EG144" s="176">
        <v>85.2</v>
      </c>
      <c r="EH144" s="176">
        <v>90.7</v>
      </c>
      <c r="EI144" s="176">
        <v>100.4</v>
      </c>
      <c r="EJ144" s="176">
        <v>103</v>
      </c>
      <c r="EK144" s="176">
        <v>109.9</v>
      </c>
      <c r="EL144" s="176">
        <v>0</v>
      </c>
      <c r="EM144" s="176">
        <v>0</v>
      </c>
      <c r="EN144" s="176">
        <v>0</v>
      </c>
      <c r="EO144" s="176">
        <v>0</v>
      </c>
      <c r="EP144" s="176">
        <v>0</v>
      </c>
      <c r="EQ144" s="176">
        <v>198.5</v>
      </c>
      <c r="ER144" s="176">
        <v>98.7</v>
      </c>
      <c r="ES144" s="176">
        <v>81.7</v>
      </c>
      <c r="ET144" s="176">
        <v>78.5</v>
      </c>
      <c r="EU144" s="176">
        <v>84.8</v>
      </c>
      <c r="EV144" s="176">
        <v>86.3</v>
      </c>
      <c r="EW144" s="176">
        <v>99.6</v>
      </c>
      <c r="EX144" s="176">
        <v>0</v>
      </c>
      <c r="EY144" s="176">
        <v>0</v>
      </c>
      <c r="EZ144" s="176">
        <v>0</v>
      </c>
      <c r="FA144" s="176">
        <v>0</v>
      </c>
      <c r="FB144" s="176">
        <v>0</v>
      </c>
      <c r="FC144" s="176">
        <v>208.6</v>
      </c>
      <c r="FD144" s="176">
        <v>116.9</v>
      </c>
      <c r="FE144" s="176">
        <v>98.7</v>
      </c>
      <c r="FF144" s="176">
        <v>100.8</v>
      </c>
      <c r="FG144" s="176">
        <v>115.9</v>
      </c>
      <c r="FH144" s="176">
        <v>127.5</v>
      </c>
      <c r="FI144" s="176">
        <v>139.19999999999999</v>
      </c>
      <c r="FJ144" s="176">
        <v>0</v>
      </c>
      <c r="FK144" s="176">
        <v>0</v>
      </c>
      <c r="FL144" s="176">
        <v>0</v>
      </c>
      <c r="FM144" s="176">
        <v>0</v>
      </c>
      <c r="FN144" s="176">
        <v>0</v>
      </c>
      <c r="FO144" s="176">
        <v>139.4</v>
      </c>
      <c r="FP144" s="176">
        <v>101.2</v>
      </c>
      <c r="FQ144" s="176">
        <v>87.5</v>
      </c>
      <c r="FR144" s="176">
        <v>90.8</v>
      </c>
      <c r="FS144" s="176">
        <v>106.4</v>
      </c>
      <c r="FT144" s="176">
        <v>117.5</v>
      </c>
      <c r="FU144" s="176">
        <v>129.9</v>
      </c>
      <c r="FV144" s="176">
        <v>0</v>
      </c>
      <c r="FW144" s="176">
        <v>0</v>
      </c>
      <c r="FX144" s="176">
        <v>0</v>
      </c>
      <c r="FY144" s="176">
        <v>0</v>
      </c>
      <c r="FZ144" s="176">
        <v>0</v>
      </c>
      <c r="GA144" s="176">
        <v>148.69999999999999</v>
      </c>
      <c r="GB144" s="176">
        <v>102.4</v>
      </c>
      <c r="GC144" s="176">
        <v>93.4</v>
      </c>
      <c r="GD144" s="176">
        <v>96.3</v>
      </c>
      <c r="GE144" s="176">
        <v>110.1</v>
      </c>
      <c r="GF144" s="176">
        <v>107.1</v>
      </c>
      <c r="GG144" s="176">
        <v>111.1</v>
      </c>
      <c r="GH144" s="176">
        <v>0</v>
      </c>
      <c r="GI144" s="176">
        <v>0</v>
      </c>
      <c r="GJ144" s="176">
        <v>0</v>
      </c>
      <c r="GK144" s="176">
        <v>0</v>
      </c>
      <c r="GL144" s="176">
        <v>0</v>
      </c>
      <c r="GM144" s="176">
        <v>165.8</v>
      </c>
      <c r="GN144" s="176">
        <v>101.7</v>
      </c>
      <c r="GO144" s="176">
        <v>95.5</v>
      </c>
      <c r="GP144" s="176">
        <v>99.4</v>
      </c>
      <c r="GQ144" s="176">
        <f>HLOOKUP($J144,CPIデータまとめ!$B$3:$ABW$186,GQ$1,FALSE)</f>
        <v>107.8</v>
      </c>
      <c r="GR144" s="176">
        <f>HLOOKUP($J144,CPIデータまとめ!$B$3:$ABW$186,GR$1,FALSE)</f>
        <v>107.6</v>
      </c>
      <c r="GS144" s="176">
        <f>HLOOKUP($J144,CPIデータまとめ!$B$3:$ABW$186,GS$1,FALSE)</f>
        <v>115.7</v>
      </c>
      <c r="GT144" s="176">
        <f>HLOOKUP($J144,CPIデータまとめ!$B$3:$ABW$186,GT$1,FALSE)</f>
        <v>0</v>
      </c>
      <c r="GU144" s="176">
        <f>HLOOKUP($J144,CPIデータまとめ!$B$3:$ABW$186,GU$1,FALSE)</f>
        <v>0</v>
      </c>
      <c r="GV144" s="176">
        <f>HLOOKUP($J144,CPIデータまとめ!$B$3:$ABW$186,GV$1,FALSE)</f>
        <v>0</v>
      </c>
      <c r="GW144" s="176">
        <f>HLOOKUP($J144,CPIデータまとめ!$B$3:$ABW$186,GW$1,FALSE)</f>
        <v>0</v>
      </c>
      <c r="GX144" s="176">
        <f>HLOOKUP($J144,CPIデータまとめ!$B$3:$ABW$186,GX$1,FALSE)</f>
        <v>0</v>
      </c>
      <c r="GY144" s="176">
        <f>HLOOKUP($J144,CPIデータまとめ!$B$3:$ABW$186,GY$1,FALSE)</f>
        <v>166.2</v>
      </c>
      <c r="GZ144" s="176">
        <f>HLOOKUP($J144,CPIデータまとめ!$B$3:$ABW$186,GZ$1,FALSE)</f>
        <v>101.4</v>
      </c>
      <c r="HA144" s="176" t="e">
        <f>HLOOKUP($J144,CPIデータまとめ!$B$3:$ABW$186,HA$1,FALSE)</f>
        <v>#N/A</v>
      </c>
      <c r="HB144" s="176" t="e">
        <f>HLOOKUP($J144,CPIデータまとめ!$B$3:$ABW$186,HB$1,FALSE)</f>
        <v>#N/A</v>
      </c>
      <c r="HC144" s="176" t="e">
        <f>HLOOKUP($J144,CPIデータまとめ!$B$3:$ABW$186,HC$1,FALSE)</f>
        <v>#REF!</v>
      </c>
      <c r="HD144" s="176" t="e">
        <f>HLOOKUP($J144,CPIデータまとめ!$B$3:$ABW$186,HD$1,FALSE)</f>
        <v>#REF!</v>
      </c>
    </row>
    <row r="145" spans="1:212" s="176" customFormat="1" ht="13.5" customHeight="1">
      <c r="A145" s="177"/>
      <c r="F145" s="176" t="s">
        <v>4309</v>
      </c>
      <c r="I145" s="194" t="s">
        <v>3816</v>
      </c>
      <c r="J145" s="233">
        <v>1514</v>
      </c>
      <c r="K145" s="233">
        <v>142</v>
      </c>
      <c r="L145" s="169">
        <v>696852</v>
      </c>
      <c r="M145" s="169">
        <v>2</v>
      </c>
      <c r="N145" s="169">
        <v>70746</v>
      </c>
      <c r="O145" s="169">
        <v>3</v>
      </c>
      <c r="P145" s="175" t="s">
        <v>3821</v>
      </c>
      <c r="Q145" s="193" t="s">
        <v>3819</v>
      </c>
      <c r="R145" s="192"/>
      <c r="S145" s="195"/>
      <c r="T145" s="190" t="s">
        <v>3819</v>
      </c>
      <c r="U145" s="175">
        <v>1</v>
      </c>
      <c r="V145" s="175">
        <v>3</v>
      </c>
      <c r="W145" s="175"/>
      <c r="X145" s="175"/>
      <c r="Y145" s="175"/>
      <c r="Z145" s="175"/>
      <c r="AA145" s="175"/>
      <c r="AB145" s="175">
        <v>3</v>
      </c>
      <c r="AC145" s="189">
        <v>1</v>
      </c>
      <c r="AE145" s="176">
        <v>123.7</v>
      </c>
      <c r="AF145" s="176">
        <v>113.4</v>
      </c>
      <c r="AG145" s="176">
        <v>108.2</v>
      </c>
      <c r="AH145" s="176">
        <v>108.2</v>
      </c>
      <c r="AI145" s="176">
        <v>105.8</v>
      </c>
      <c r="AJ145" s="176">
        <v>106.1</v>
      </c>
      <c r="AK145" s="176">
        <v>117</v>
      </c>
      <c r="AL145" s="176">
        <v>115.8</v>
      </c>
      <c r="AM145" s="176">
        <v>113.2</v>
      </c>
      <c r="AN145" s="176">
        <v>114.2</v>
      </c>
      <c r="AO145" s="176">
        <v>122.1</v>
      </c>
      <c r="AP145" s="176">
        <v>122.5</v>
      </c>
      <c r="AQ145" s="176">
        <v>118.5</v>
      </c>
      <c r="AR145" s="176">
        <v>112.7</v>
      </c>
      <c r="AS145" s="176">
        <v>109.1</v>
      </c>
      <c r="AT145" s="176">
        <v>111.1</v>
      </c>
      <c r="AU145" s="176">
        <v>111.5</v>
      </c>
      <c r="AV145" s="176">
        <v>112.6</v>
      </c>
      <c r="AW145" s="176">
        <v>115.2</v>
      </c>
      <c r="AX145" s="176">
        <v>116.6</v>
      </c>
      <c r="AY145" s="176">
        <v>114.2</v>
      </c>
      <c r="AZ145" s="176">
        <v>114.5</v>
      </c>
      <c r="BA145" s="176">
        <v>124.1</v>
      </c>
      <c r="BB145" s="176">
        <v>125.2</v>
      </c>
      <c r="BC145" s="176">
        <v>123.5</v>
      </c>
      <c r="BD145" s="176">
        <v>113.8</v>
      </c>
      <c r="BE145" s="176">
        <v>112</v>
      </c>
      <c r="BF145" s="176">
        <v>110.8</v>
      </c>
      <c r="BG145" s="176">
        <v>110.9</v>
      </c>
      <c r="BH145" s="176">
        <v>111.8</v>
      </c>
      <c r="BI145" s="176">
        <v>112</v>
      </c>
      <c r="BJ145" s="176">
        <v>112.3</v>
      </c>
      <c r="BK145" s="176">
        <v>109.6</v>
      </c>
      <c r="BL145" s="176">
        <v>110.9</v>
      </c>
      <c r="BM145" s="176">
        <v>125.3</v>
      </c>
      <c r="BN145" s="176">
        <v>119.9</v>
      </c>
      <c r="BO145" s="176">
        <v>118.5</v>
      </c>
      <c r="BP145" s="176">
        <v>114.8</v>
      </c>
      <c r="BQ145" s="176">
        <v>111.7</v>
      </c>
      <c r="BR145" s="176">
        <v>111.7</v>
      </c>
      <c r="BS145" s="176">
        <v>113.7</v>
      </c>
      <c r="BT145" s="176">
        <v>115.7</v>
      </c>
      <c r="BU145" s="176">
        <v>111.7</v>
      </c>
      <c r="BV145" s="176">
        <v>111.6</v>
      </c>
      <c r="BW145" s="176">
        <v>114.2</v>
      </c>
      <c r="BX145" s="176">
        <v>114</v>
      </c>
      <c r="BY145" s="176">
        <v>114.9</v>
      </c>
      <c r="BZ145" s="176">
        <v>114.5</v>
      </c>
      <c r="CA145" s="176">
        <v>114</v>
      </c>
      <c r="CB145" s="176">
        <v>108</v>
      </c>
      <c r="CC145" s="176">
        <v>108.1</v>
      </c>
      <c r="CD145" s="176">
        <v>102.9</v>
      </c>
      <c r="CE145" s="176">
        <v>102.7</v>
      </c>
      <c r="CF145" s="176">
        <v>105.8</v>
      </c>
      <c r="CG145" s="176">
        <v>107.3</v>
      </c>
      <c r="CH145" s="176">
        <v>107.1</v>
      </c>
      <c r="CI145" s="176">
        <v>103.5</v>
      </c>
      <c r="CJ145" s="176">
        <v>105.1</v>
      </c>
      <c r="CK145" s="176">
        <v>113.1</v>
      </c>
      <c r="CL145" s="176">
        <v>142.5</v>
      </c>
      <c r="CM145" s="176">
        <v>144</v>
      </c>
      <c r="CN145" s="176">
        <v>140.1</v>
      </c>
      <c r="CO145" s="176">
        <v>134.1</v>
      </c>
      <c r="CP145" s="176">
        <v>129.30000000000001</v>
      </c>
      <c r="CQ145" s="176">
        <v>133.69999999999999</v>
      </c>
      <c r="CR145" s="176">
        <v>133.69999999999999</v>
      </c>
      <c r="CS145" s="176">
        <v>117</v>
      </c>
      <c r="CT145" s="176">
        <v>110.9</v>
      </c>
      <c r="CU145" s="176">
        <v>108</v>
      </c>
      <c r="CV145" s="176">
        <v>101.1</v>
      </c>
      <c r="CW145" s="176">
        <v>100.3</v>
      </c>
      <c r="CX145" s="176">
        <v>129</v>
      </c>
      <c r="CY145" s="176">
        <v>142.80000000000001</v>
      </c>
      <c r="CZ145" s="176">
        <v>139</v>
      </c>
      <c r="DA145" s="176">
        <v>134.1</v>
      </c>
      <c r="DB145" s="176">
        <v>128.30000000000001</v>
      </c>
      <c r="DC145" s="176">
        <v>131.4</v>
      </c>
      <c r="DD145" s="176">
        <v>133.1</v>
      </c>
      <c r="DE145" s="176">
        <v>120.8</v>
      </c>
      <c r="DF145" s="176">
        <v>121.4</v>
      </c>
      <c r="DG145" s="176">
        <v>119.6</v>
      </c>
      <c r="DH145" s="176">
        <v>119.8</v>
      </c>
      <c r="DI145" s="176">
        <v>128.30000000000001</v>
      </c>
      <c r="DJ145" s="176">
        <v>132.1</v>
      </c>
      <c r="DK145" s="176">
        <v>128.1</v>
      </c>
      <c r="DL145" s="176">
        <v>122.9</v>
      </c>
      <c r="DM145" s="176">
        <v>118.9</v>
      </c>
      <c r="DN145" s="176">
        <v>115.7</v>
      </c>
      <c r="DO145" s="176">
        <v>114.2</v>
      </c>
      <c r="DP145" s="176">
        <v>116</v>
      </c>
      <c r="DQ145" s="176">
        <v>117.5</v>
      </c>
      <c r="DR145" s="176">
        <v>113.4</v>
      </c>
      <c r="DS145" s="176">
        <v>114.6</v>
      </c>
      <c r="DT145" s="176">
        <v>115.5</v>
      </c>
      <c r="DU145" s="176">
        <v>124.7</v>
      </c>
      <c r="DV145" s="176">
        <v>142.30000000000001</v>
      </c>
      <c r="DW145" s="176">
        <v>136.19999999999999</v>
      </c>
      <c r="DX145" s="176">
        <v>124.3</v>
      </c>
      <c r="DY145" s="176">
        <v>116</v>
      </c>
      <c r="DZ145" s="176">
        <v>110.5</v>
      </c>
      <c r="EA145" s="176">
        <v>112.7</v>
      </c>
      <c r="EB145" s="176">
        <v>112.5</v>
      </c>
      <c r="EC145" s="176">
        <v>112.3</v>
      </c>
      <c r="ED145" s="176">
        <v>113.6</v>
      </c>
      <c r="EE145" s="176">
        <v>113.6</v>
      </c>
      <c r="EF145" s="176">
        <v>110.3</v>
      </c>
      <c r="EG145" s="176">
        <v>116.1</v>
      </c>
      <c r="EH145" s="176">
        <v>124.6</v>
      </c>
      <c r="EI145" s="176">
        <v>118.8</v>
      </c>
      <c r="EJ145" s="176">
        <v>111.8</v>
      </c>
      <c r="EK145" s="176">
        <v>105.3</v>
      </c>
      <c r="EL145" s="176">
        <v>104.4</v>
      </c>
      <c r="EM145" s="176">
        <v>105.7</v>
      </c>
      <c r="EN145" s="176">
        <v>103.9</v>
      </c>
      <c r="EO145" s="176">
        <v>104.6</v>
      </c>
      <c r="EP145" s="176">
        <v>107.1</v>
      </c>
      <c r="EQ145" s="176">
        <v>103.5</v>
      </c>
      <c r="ER145" s="176">
        <v>97.1</v>
      </c>
      <c r="ES145" s="176">
        <v>100.4</v>
      </c>
      <c r="ET145" s="176">
        <v>115</v>
      </c>
      <c r="EU145" s="176">
        <v>112.9</v>
      </c>
      <c r="EV145" s="176">
        <v>105.5</v>
      </c>
      <c r="EW145" s="176">
        <v>100.1</v>
      </c>
      <c r="EX145" s="176">
        <v>97.3</v>
      </c>
      <c r="EY145" s="176">
        <v>97</v>
      </c>
      <c r="EZ145" s="176">
        <v>97</v>
      </c>
      <c r="FA145" s="176">
        <v>98.2</v>
      </c>
      <c r="FB145" s="176">
        <v>98.1</v>
      </c>
      <c r="FC145" s="176">
        <v>102.9</v>
      </c>
      <c r="FD145" s="176">
        <v>111.5</v>
      </c>
      <c r="FE145" s="176">
        <v>117.1</v>
      </c>
      <c r="FF145" s="176">
        <v>117.1</v>
      </c>
      <c r="FG145" s="176">
        <v>114.7</v>
      </c>
      <c r="FH145" s="176">
        <v>111.6</v>
      </c>
      <c r="FI145" s="176">
        <v>103.5</v>
      </c>
      <c r="FJ145" s="176">
        <v>99.3</v>
      </c>
      <c r="FK145" s="176">
        <v>96.6</v>
      </c>
      <c r="FL145" s="176">
        <v>97</v>
      </c>
      <c r="FM145" s="176">
        <v>99.4</v>
      </c>
      <c r="FN145" s="176">
        <v>99.8</v>
      </c>
      <c r="FO145" s="176">
        <v>98</v>
      </c>
      <c r="FP145" s="176">
        <v>97.2</v>
      </c>
      <c r="FQ145" s="176">
        <v>97.6</v>
      </c>
      <c r="FR145" s="176">
        <v>108.3</v>
      </c>
      <c r="FS145" s="176">
        <v>107.9</v>
      </c>
      <c r="FT145" s="176">
        <v>100.9</v>
      </c>
      <c r="FU145" s="176">
        <v>98.6</v>
      </c>
      <c r="FV145" s="176">
        <v>97</v>
      </c>
      <c r="FW145" s="176">
        <v>96.9</v>
      </c>
      <c r="FX145" s="176">
        <v>103.2</v>
      </c>
      <c r="FY145" s="176">
        <v>101.9</v>
      </c>
      <c r="FZ145" s="176">
        <v>101</v>
      </c>
      <c r="GA145" s="176">
        <v>101.2</v>
      </c>
      <c r="GB145" s="176">
        <v>97.6</v>
      </c>
      <c r="GC145" s="176">
        <v>105.9</v>
      </c>
      <c r="GD145" s="176">
        <v>111.6</v>
      </c>
      <c r="GE145" s="176">
        <v>111</v>
      </c>
      <c r="GF145" s="176">
        <v>109.6</v>
      </c>
      <c r="GG145" s="176">
        <v>104.1</v>
      </c>
      <c r="GH145" s="176">
        <v>104.8</v>
      </c>
      <c r="GI145" s="176">
        <v>107.6</v>
      </c>
      <c r="GJ145" s="176">
        <v>108.9</v>
      </c>
      <c r="GK145" s="176">
        <v>103.1</v>
      </c>
      <c r="GL145" s="176">
        <v>98.8</v>
      </c>
      <c r="GM145" s="176">
        <v>98.1</v>
      </c>
      <c r="GN145" s="176">
        <v>97.4</v>
      </c>
      <c r="GO145" s="176">
        <v>97.2</v>
      </c>
      <c r="GP145" s="176">
        <v>125.3</v>
      </c>
      <c r="GQ145" s="176">
        <f>HLOOKUP($J145,CPIデータまとめ!$B$3:$ABW$186,GQ$1,FALSE)</f>
        <v>132.69999999999999</v>
      </c>
      <c r="GR145" s="176">
        <f>HLOOKUP($J145,CPIデータまとめ!$B$3:$ABW$186,GR$1,FALSE)</f>
        <v>130.4</v>
      </c>
      <c r="GS145" s="176">
        <f>HLOOKUP($J145,CPIデータまとめ!$B$3:$ABW$186,GS$1,FALSE)</f>
        <v>127.3</v>
      </c>
      <c r="GT145" s="176">
        <f>HLOOKUP($J145,CPIデータまとめ!$B$3:$ABW$186,GT$1,FALSE)</f>
        <v>123.8</v>
      </c>
      <c r="GU145" s="176">
        <f>HLOOKUP($J145,CPIデータまとめ!$B$3:$ABW$186,GU$1,FALSE)</f>
        <v>124.7</v>
      </c>
      <c r="GV145" s="176">
        <f>HLOOKUP($J145,CPIデータまとめ!$B$3:$ABW$186,GV$1,FALSE)</f>
        <v>122.9</v>
      </c>
      <c r="GW145" s="176">
        <f>HLOOKUP($J145,CPIデータまとめ!$B$3:$ABW$186,GW$1,FALSE)</f>
        <v>109.5</v>
      </c>
      <c r="GX145" s="176">
        <f>HLOOKUP($J145,CPIデータまとめ!$B$3:$ABW$186,GX$1,FALSE)</f>
        <v>107.3</v>
      </c>
      <c r="GY145" s="176">
        <f>HLOOKUP($J145,CPIデータまとめ!$B$3:$ABW$186,GY$1,FALSE)</f>
        <v>107.1</v>
      </c>
      <c r="GZ145" s="176">
        <f>HLOOKUP($J145,CPIデータまとめ!$B$3:$ABW$186,GZ$1,FALSE)</f>
        <v>103.7</v>
      </c>
      <c r="HA145" s="176" t="e">
        <f>HLOOKUP($J145,CPIデータまとめ!$B$3:$ABW$186,HA$1,FALSE)</f>
        <v>#N/A</v>
      </c>
      <c r="HB145" s="176" t="e">
        <f>HLOOKUP($J145,CPIデータまとめ!$B$3:$ABW$186,HB$1,FALSE)</f>
        <v>#N/A</v>
      </c>
      <c r="HC145" s="176" t="e">
        <f>HLOOKUP($J145,CPIデータまとめ!$B$3:$ABW$186,HC$1,FALSE)</f>
        <v>#REF!</v>
      </c>
      <c r="HD145" s="176" t="e">
        <f>HLOOKUP($J145,CPIデータまとめ!$B$3:$ABW$186,HD$1,FALSE)</f>
        <v>#REF!</v>
      </c>
    </row>
    <row r="146" spans="1:212" s="176" customFormat="1" ht="13.5" customHeight="1">
      <c r="A146" s="177"/>
      <c r="F146" s="176" t="s">
        <v>2914</v>
      </c>
      <c r="I146" s="194" t="s">
        <v>3816</v>
      </c>
      <c r="J146" s="233">
        <v>1515</v>
      </c>
      <c r="K146" s="233">
        <v>143</v>
      </c>
      <c r="L146" s="169">
        <v>680239</v>
      </c>
      <c r="M146" s="169">
        <v>2</v>
      </c>
      <c r="N146" s="169">
        <v>54025</v>
      </c>
      <c r="O146" s="169">
        <v>2</v>
      </c>
      <c r="P146" s="175" t="s">
        <v>3821</v>
      </c>
      <c r="Q146" s="193" t="s">
        <v>3819</v>
      </c>
      <c r="R146" s="192" t="s">
        <v>3816</v>
      </c>
      <c r="S146" s="195"/>
      <c r="T146" s="190" t="s">
        <v>3819</v>
      </c>
      <c r="U146" s="175">
        <v>1</v>
      </c>
      <c r="V146" s="175">
        <v>3</v>
      </c>
      <c r="W146" s="175"/>
      <c r="X146" s="175"/>
      <c r="Y146" s="175"/>
      <c r="Z146" s="175"/>
      <c r="AA146" s="175"/>
      <c r="AB146" s="175">
        <v>3</v>
      </c>
      <c r="AC146" s="189">
        <v>1</v>
      </c>
      <c r="AE146" s="176">
        <v>123.8</v>
      </c>
      <c r="AF146" s="176">
        <v>113.2</v>
      </c>
      <c r="AG146" s="176">
        <v>106.9</v>
      </c>
      <c r="AH146" s="176">
        <v>100.6</v>
      </c>
      <c r="AI146" s="176">
        <v>98.5</v>
      </c>
      <c r="AJ146" s="176">
        <v>97.1</v>
      </c>
      <c r="AK146" s="176">
        <v>100.2</v>
      </c>
      <c r="AL146" s="176">
        <v>98.1</v>
      </c>
      <c r="AM146" s="176">
        <v>96.1</v>
      </c>
      <c r="AN146" s="176">
        <v>100.2</v>
      </c>
      <c r="AO146" s="176">
        <v>104</v>
      </c>
      <c r="AP146" s="176">
        <v>105.1</v>
      </c>
      <c r="AQ146" s="176">
        <v>102.2</v>
      </c>
      <c r="AR146" s="176">
        <v>101</v>
      </c>
      <c r="AS146" s="176">
        <v>98.5</v>
      </c>
      <c r="AT146" s="176">
        <v>104.6</v>
      </c>
      <c r="AU146" s="176">
        <v>106</v>
      </c>
      <c r="AV146" s="176">
        <v>105</v>
      </c>
      <c r="AW146" s="176">
        <v>103.7</v>
      </c>
      <c r="AX146" s="176">
        <v>106.8</v>
      </c>
      <c r="AY146" s="176">
        <v>108</v>
      </c>
      <c r="AZ146" s="176">
        <v>106.9</v>
      </c>
      <c r="BA146" s="176">
        <v>105.1</v>
      </c>
      <c r="BB146" s="176">
        <v>108.5</v>
      </c>
      <c r="BC146" s="176">
        <v>110.8</v>
      </c>
      <c r="BD146" s="176">
        <v>107.9</v>
      </c>
      <c r="BE146" s="176">
        <v>109</v>
      </c>
      <c r="BF146" s="176">
        <v>105.8</v>
      </c>
      <c r="BG146" s="176">
        <v>106.2</v>
      </c>
      <c r="BH146" s="176">
        <v>105.2</v>
      </c>
      <c r="BI146" s="176">
        <v>99</v>
      </c>
      <c r="BJ146" s="176">
        <v>100.3</v>
      </c>
      <c r="BK146" s="176">
        <v>105.8</v>
      </c>
      <c r="BL146" s="176">
        <v>106.2</v>
      </c>
      <c r="BM146" s="176">
        <v>111.1</v>
      </c>
      <c r="BN146" s="176">
        <v>114.7</v>
      </c>
      <c r="BO146" s="176">
        <v>111.8</v>
      </c>
      <c r="BP146" s="176">
        <v>109.8</v>
      </c>
      <c r="BQ146" s="176">
        <v>108.2</v>
      </c>
      <c r="BR146" s="176">
        <v>103.3</v>
      </c>
      <c r="BS146" s="176">
        <v>107.4</v>
      </c>
      <c r="BT146" s="176">
        <v>107</v>
      </c>
      <c r="BU146" s="176">
        <v>107.4</v>
      </c>
      <c r="BV146" s="176">
        <v>105.9</v>
      </c>
      <c r="BW146" s="176">
        <v>107.9</v>
      </c>
      <c r="BX146" s="176">
        <v>106</v>
      </c>
      <c r="BY146" s="176">
        <v>107.1</v>
      </c>
      <c r="BZ146" s="176">
        <v>104.6</v>
      </c>
      <c r="CA146" s="176">
        <v>104.9</v>
      </c>
      <c r="CB146" s="176">
        <v>102.7</v>
      </c>
      <c r="CC146" s="176">
        <v>101.3</v>
      </c>
      <c r="CD146" s="176">
        <v>101.7</v>
      </c>
      <c r="CE146" s="176">
        <v>101</v>
      </c>
      <c r="CF146" s="176">
        <v>99.9</v>
      </c>
      <c r="CG146" s="176">
        <v>106.7</v>
      </c>
      <c r="CH146" s="176">
        <v>107.5</v>
      </c>
      <c r="CI146" s="176">
        <v>106</v>
      </c>
      <c r="CJ146" s="176">
        <v>109.2</v>
      </c>
      <c r="CK146" s="176">
        <v>110.4</v>
      </c>
      <c r="CL146" s="176">
        <v>109.6</v>
      </c>
      <c r="CM146" s="176">
        <v>109.1</v>
      </c>
      <c r="CN146" s="176">
        <v>106</v>
      </c>
      <c r="CO146" s="176">
        <v>104.8</v>
      </c>
      <c r="CP146" s="176">
        <v>105.2</v>
      </c>
      <c r="CQ146" s="176">
        <v>106.1</v>
      </c>
      <c r="CR146" s="176">
        <v>106.7</v>
      </c>
      <c r="CS146" s="176">
        <v>102.1</v>
      </c>
      <c r="CT146" s="176">
        <v>104.6</v>
      </c>
      <c r="CU146" s="176">
        <v>104.4</v>
      </c>
      <c r="CV146" s="176">
        <v>103.2</v>
      </c>
      <c r="CW146" s="176">
        <v>101.4</v>
      </c>
      <c r="CX146" s="176">
        <v>104.2</v>
      </c>
      <c r="CY146" s="176">
        <v>109.1</v>
      </c>
      <c r="CZ146" s="176">
        <v>107.4</v>
      </c>
      <c r="DA146" s="176">
        <v>103.3</v>
      </c>
      <c r="DB146" s="176">
        <v>104.5</v>
      </c>
      <c r="DC146" s="176">
        <v>108.4</v>
      </c>
      <c r="DD146" s="176">
        <v>110.2</v>
      </c>
      <c r="DE146" s="176">
        <v>107.7</v>
      </c>
      <c r="DF146" s="176">
        <v>108.7</v>
      </c>
      <c r="DG146" s="176">
        <v>113.5</v>
      </c>
      <c r="DH146" s="176">
        <v>113.5</v>
      </c>
      <c r="DI146" s="176">
        <v>113.1</v>
      </c>
      <c r="DJ146" s="176">
        <v>113.5</v>
      </c>
      <c r="DK146" s="176">
        <v>114.3</v>
      </c>
      <c r="DL146" s="176">
        <v>134.69999999999999</v>
      </c>
      <c r="DM146" s="176">
        <v>143.4</v>
      </c>
      <c r="DN146" s="176">
        <v>145.19999999999999</v>
      </c>
      <c r="DO146" s="176">
        <v>143.80000000000001</v>
      </c>
      <c r="DP146" s="176">
        <v>143.9</v>
      </c>
      <c r="DQ146" s="176">
        <v>141</v>
      </c>
      <c r="DR146" s="176">
        <v>133.19999999999999</v>
      </c>
      <c r="DS146" s="176">
        <v>131</v>
      </c>
      <c r="DT146" s="176">
        <v>131.9</v>
      </c>
      <c r="DU146" s="176">
        <v>128.69999999999999</v>
      </c>
      <c r="DV146" s="176">
        <v>129.5</v>
      </c>
      <c r="DW146" s="176">
        <v>124.9</v>
      </c>
      <c r="DX146" s="176">
        <v>115.9</v>
      </c>
      <c r="DY146" s="176">
        <v>109.8</v>
      </c>
      <c r="DZ146" s="176">
        <v>106.7</v>
      </c>
      <c r="EA146" s="176">
        <v>109.4</v>
      </c>
      <c r="EB146" s="176">
        <v>107</v>
      </c>
      <c r="EC146" s="176">
        <v>105.8</v>
      </c>
      <c r="ED146" s="176">
        <v>109.5</v>
      </c>
      <c r="EE146" s="176">
        <v>112.8</v>
      </c>
      <c r="EF146" s="176">
        <v>111.9</v>
      </c>
      <c r="EG146" s="176">
        <v>113</v>
      </c>
      <c r="EH146" s="176">
        <v>113.1</v>
      </c>
      <c r="EI146" s="176">
        <v>111.3</v>
      </c>
      <c r="EJ146" s="176">
        <v>107.4</v>
      </c>
      <c r="EK146" s="176">
        <v>102.5</v>
      </c>
      <c r="EL146" s="176">
        <v>102.1</v>
      </c>
      <c r="EM146" s="176">
        <v>101.3</v>
      </c>
      <c r="EN146" s="176">
        <v>102.5</v>
      </c>
      <c r="EO146" s="176">
        <v>105.7</v>
      </c>
      <c r="EP146" s="176">
        <v>106.3</v>
      </c>
      <c r="EQ146" s="176">
        <v>107.5</v>
      </c>
      <c r="ER146" s="176">
        <v>106.5</v>
      </c>
      <c r="ES146" s="176">
        <v>105</v>
      </c>
      <c r="ET146" s="176">
        <v>103.9</v>
      </c>
      <c r="EU146" s="176">
        <v>105.2</v>
      </c>
      <c r="EV146" s="176">
        <v>103.5</v>
      </c>
      <c r="EW146" s="176">
        <v>100.2</v>
      </c>
      <c r="EX146" s="176">
        <v>96.3</v>
      </c>
      <c r="EY146" s="176">
        <v>97.3</v>
      </c>
      <c r="EZ146" s="176">
        <v>100.8</v>
      </c>
      <c r="FA146" s="176">
        <v>101.7</v>
      </c>
      <c r="FB146" s="176">
        <v>102.4</v>
      </c>
      <c r="FC146" s="176">
        <v>106</v>
      </c>
      <c r="FD146" s="176">
        <v>109.5</v>
      </c>
      <c r="FE146" s="176">
        <v>108.7</v>
      </c>
      <c r="FF146" s="176">
        <v>108.3</v>
      </c>
      <c r="FG146" s="176">
        <v>109.3</v>
      </c>
      <c r="FH146" s="176">
        <v>109.3</v>
      </c>
      <c r="FI146" s="176">
        <v>106.5</v>
      </c>
      <c r="FJ146" s="176">
        <v>104.1</v>
      </c>
      <c r="FK146" s="176">
        <v>101.1</v>
      </c>
      <c r="FL146" s="176">
        <v>101.6</v>
      </c>
      <c r="FM146" s="176">
        <v>101.1</v>
      </c>
      <c r="FN146" s="176">
        <v>102.6</v>
      </c>
      <c r="FO146" s="176">
        <v>103.8</v>
      </c>
      <c r="FP146" s="176">
        <v>104.4</v>
      </c>
      <c r="FQ146" s="176">
        <v>103.7</v>
      </c>
      <c r="FR146" s="176">
        <v>107</v>
      </c>
      <c r="FS146" s="176">
        <v>107.5</v>
      </c>
      <c r="FT146" s="176">
        <v>104.9</v>
      </c>
      <c r="FU146" s="176">
        <v>100.8</v>
      </c>
      <c r="FV146" s="176">
        <v>100.3</v>
      </c>
      <c r="FW146" s="176">
        <v>100.8</v>
      </c>
      <c r="FX146" s="176">
        <v>100.4</v>
      </c>
      <c r="FY146" s="176">
        <v>99.1</v>
      </c>
      <c r="FZ146" s="176">
        <v>99.2</v>
      </c>
      <c r="GA146" s="176">
        <v>100</v>
      </c>
      <c r="GB146" s="176">
        <v>101</v>
      </c>
      <c r="GC146" s="176">
        <v>99.8</v>
      </c>
      <c r="GD146" s="176">
        <v>102.1</v>
      </c>
      <c r="GE146" s="176">
        <v>105.3</v>
      </c>
      <c r="GF146" s="176">
        <v>104.8</v>
      </c>
      <c r="GG146" s="176">
        <v>102.6</v>
      </c>
      <c r="GH146" s="176">
        <v>100.6</v>
      </c>
      <c r="GI146" s="176">
        <v>103.5</v>
      </c>
      <c r="GJ146" s="176">
        <v>104.6</v>
      </c>
      <c r="GK146" s="176">
        <v>106.2</v>
      </c>
      <c r="GL146" s="176">
        <v>106.3</v>
      </c>
      <c r="GM146" s="176">
        <v>106.4</v>
      </c>
      <c r="GN146" s="176">
        <v>106.4</v>
      </c>
      <c r="GO146" s="176">
        <v>107</v>
      </c>
      <c r="GP146" s="176">
        <v>109.8</v>
      </c>
      <c r="GQ146" s="176">
        <f>HLOOKUP($J146,CPIデータまとめ!$B$3:$ABW$186,GQ$1,FALSE)</f>
        <v>112.7</v>
      </c>
      <c r="GR146" s="176">
        <f>HLOOKUP($J146,CPIデータまとめ!$B$3:$ABW$186,GR$1,FALSE)</f>
        <v>120.6</v>
      </c>
      <c r="GS146" s="176">
        <f>HLOOKUP($J146,CPIデータまとめ!$B$3:$ABW$186,GS$1,FALSE)</f>
        <v>119.6</v>
      </c>
      <c r="GT146" s="176">
        <f>HLOOKUP($J146,CPIデータまとめ!$B$3:$ABW$186,GT$1,FALSE)</f>
        <v>124.8</v>
      </c>
      <c r="GU146" s="176">
        <f>HLOOKUP($J146,CPIデータまとめ!$B$3:$ABW$186,GU$1,FALSE)</f>
        <v>123.8</v>
      </c>
      <c r="GV146" s="176">
        <f>HLOOKUP($J146,CPIデータまとめ!$B$3:$ABW$186,GV$1,FALSE)</f>
        <v>124</v>
      </c>
      <c r="GW146" s="176">
        <f>HLOOKUP($J146,CPIデータまとめ!$B$3:$ABW$186,GW$1,FALSE)</f>
        <v>120.6</v>
      </c>
      <c r="GX146" s="176">
        <f>HLOOKUP($J146,CPIデータまとめ!$B$3:$ABW$186,GX$1,FALSE)</f>
        <v>123.7</v>
      </c>
      <c r="GY146" s="176">
        <f>HLOOKUP($J146,CPIデータまとめ!$B$3:$ABW$186,GY$1,FALSE)</f>
        <v>123.1</v>
      </c>
      <c r="GZ146" s="176">
        <f>HLOOKUP($J146,CPIデータまとめ!$B$3:$ABW$186,GZ$1,FALSE)</f>
        <v>120</v>
      </c>
      <c r="HA146" s="176" t="e">
        <f>HLOOKUP($J146,CPIデータまとめ!$B$3:$ABW$186,HA$1,FALSE)</f>
        <v>#N/A</v>
      </c>
      <c r="HB146" s="176" t="e">
        <f>HLOOKUP($J146,CPIデータまとめ!$B$3:$ABW$186,HB$1,FALSE)</f>
        <v>#N/A</v>
      </c>
      <c r="HC146" s="176" t="e">
        <f>HLOOKUP($J146,CPIデータまとめ!$B$3:$ABW$186,HC$1,FALSE)</f>
        <v>#REF!</v>
      </c>
      <c r="HD146" s="176" t="e">
        <f>HLOOKUP($J146,CPIデータまとめ!$B$3:$ABW$186,HD$1,FALSE)</f>
        <v>#REF!</v>
      </c>
    </row>
    <row r="147" spans="1:212" s="176" customFormat="1" ht="13.5" customHeight="1">
      <c r="A147" s="177"/>
      <c r="F147" s="176" t="s">
        <v>4308</v>
      </c>
      <c r="I147" s="194" t="s">
        <v>3816</v>
      </c>
      <c r="J147" s="233">
        <v>1513</v>
      </c>
      <c r="K147" s="233">
        <v>144</v>
      </c>
      <c r="L147" s="169">
        <v>252033</v>
      </c>
      <c r="M147" s="169">
        <v>1</v>
      </c>
      <c r="N147" s="169">
        <v>18008</v>
      </c>
      <c r="O147" s="169">
        <v>1</v>
      </c>
      <c r="P147" s="175" t="s">
        <v>3839</v>
      </c>
      <c r="Q147" s="193" t="s">
        <v>3819</v>
      </c>
      <c r="R147" s="192"/>
      <c r="S147" s="195"/>
      <c r="T147" s="190" t="s">
        <v>3835</v>
      </c>
      <c r="U147" s="175">
        <v>1</v>
      </c>
      <c r="V147" s="175">
        <v>3</v>
      </c>
      <c r="W147" s="175"/>
      <c r="X147" s="175"/>
      <c r="Y147" s="175"/>
      <c r="Z147" s="175"/>
      <c r="AA147" s="175"/>
      <c r="AB147" s="175">
        <v>2</v>
      </c>
      <c r="AC147" s="189">
        <v>1</v>
      </c>
      <c r="AE147" s="176">
        <v>96.7</v>
      </c>
      <c r="AF147" s="176">
        <v>97.5</v>
      </c>
      <c r="AG147" s="176">
        <v>96.6</v>
      </c>
      <c r="AH147" s="176">
        <v>95.9</v>
      </c>
      <c r="AI147" s="176">
        <v>94.3</v>
      </c>
      <c r="AJ147" s="176">
        <v>95.3</v>
      </c>
      <c r="AK147" s="176">
        <v>100.8</v>
      </c>
      <c r="AL147" s="176">
        <v>104.5</v>
      </c>
      <c r="AM147" s="176">
        <v>102.3</v>
      </c>
      <c r="AN147" s="176">
        <v>99.9</v>
      </c>
      <c r="AO147" s="176">
        <v>94.2</v>
      </c>
      <c r="AP147" s="176">
        <v>91</v>
      </c>
      <c r="AQ147" s="176">
        <v>89.9</v>
      </c>
      <c r="AR147" s="176">
        <v>88.6</v>
      </c>
      <c r="AS147" s="176">
        <v>85.8</v>
      </c>
      <c r="AT147" s="176">
        <v>85.6</v>
      </c>
      <c r="AU147" s="176">
        <v>91.4</v>
      </c>
      <c r="AV147" s="176">
        <v>91.1</v>
      </c>
      <c r="AW147" s="176">
        <v>104.3</v>
      </c>
      <c r="AX147" s="176">
        <v>128.80000000000001</v>
      </c>
      <c r="AY147" s="176">
        <v>124.4</v>
      </c>
      <c r="AZ147" s="176">
        <v>115.4</v>
      </c>
      <c r="BA147" s="176">
        <v>108</v>
      </c>
      <c r="BB147" s="176">
        <v>102.3</v>
      </c>
      <c r="BC147" s="176">
        <v>98.5</v>
      </c>
      <c r="BD147" s="176">
        <v>96.8</v>
      </c>
      <c r="BE147" s="176">
        <v>93.4</v>
      </c>
      <c r="BF147" s="176">
        <v>90.1</v>
      </c>
      <c r="BG147" s="176">
        <v>95.8</v>
      </c>
      <c r="BH147" s="176">
        <v>104.1</v>
      </c>
      <c r="BI147" s="176">
        <v>111.8</v>
      </c>
      <c r="BJ147" s="176">
        <v>112.2</v>
      </c>
      <c r="BK147" s="176">
        <v>107.7</v>
      </c>
      <c r="BL147" s="176">
        <v>105.1</v>
      </c>
      <c r="BM147" s="176">
        <v>107.1</v>
      </c>
      <c r="BN147" s="176">
        <v>103.3</v>
      </c>
      <c r="BO147" s="176">
        <v>99.9</v>
      </c>
      <c r="BP147" s="176">
        <v>96.8</v>
      </c>
      <c r="BQ147" s="176">
        <v>95</v>
      </c>
      <c r="BR147" s="176">
        <v>92.8</v>
      </c>
      <c r="BS147" s="176">
        <v>100.4</v>
      </c>
      <c r="BT147" s="176">
        <v>102</v>
      </c>
      <c r="BU147" s="176">
        <v>100</v>
      </c>
      <c r="BV147" s="176">
        <v>100.2</v>
      </c>
      <c r="BW147" s="176">
        <v>99.7</v>
      </c>
      <c r="BX147" s="176">
        <v>101</v>
      </c>
      <c r="BY147" s="176">
        <v>95.4</v>
      </c>
      <c r="BZ147" s="176">
        <v>93.8</v>
      </c>
      <c r="CA147" s="176">
        <v>91.5</v>
      </c>
      <c r="CB147" s="176">
        <v>89.4</v>
      </c>
      <c r="CC147" s="176">
        <v>89.2</v>
      </c>
      <c r="CD147" s="176">
        <v>91.3</v>
      </c>
      <c r="CE147" s="176">
        <v>91.6</v>
      </c>
      <c r="CF147" s="176">
        <v>93.4</v>
      </c>
      <c r="CG147" s="176">
        <v>97</v>
      </c>
      <c r="CH147" s="176">
        <v>96</v>
      </c>
      <c r="CI147" s="176">
        <v>93.5</v>
      </c>
      <c r="CJ147" s="176">
        <v>92.2</v>
      </c>
      <c r="CK147" s="176">
        <v>90.4</v>
      </c>
      <c r="CL147" s="176">
        <v>87.8</v>
      </c>
      <c r="CM147" s="176">
        <v>88.8</v>
      </c>
      <c r="CN147" s="176">
        <v>88.8</v>
      </c>
      <c r="CO147" s="176">
        <v>88.7</v>
      </c>
      <c r="CP147" s="176">
        <v>89.3</v>
      </c>
      <c r="CQ147" s="176">
        <v>92.7</v>
      </c>
      <c r="CR147" s="176">
        <v>95.3</v>
      </c>
      <c r="CS147" s="176">
        <v>95.4</v>
      </c>
      <c r="CT147" s="176">
        <v>94.4</v>
      </c>
      <c r="CU147" s="176">
        <v>92</v>
      </c>
      <c r="CV147" s="176">
        <v>92.3</v>
      </c>
      <c r="CW147" s="176">
        <v>92.5</v>
      </c>
      <c r="CX147" s="176">
        <v>91.1</v>
      </c>
      <c r="CY147" s="176">
        <v>92</v>
      </c>
      <c r="CZ147" s="176">
        <v>91.4</v>
      </c>
      <c r="DA147" s="176">
        <v>90.9</v>
      </c>
      <c r="DB147" s="176">
        <v>93.1</v>
      </c>
      <c r="DC147" s="176">
        <v>97.6</v>
      </c>
      <c r="DD147" s="176">
        <v>97.5</v>
      </c>
      <c r="DE147" s="176">
        <v>98.4</v>
      </c>
      <c r="DF147" s="176">
        <v>99</v>
      </c>
      <c r="DG147" s="176">
        <v>99.1</v>
      </c>
      <c r="DH147" s="176">
        <v>101.2</v>
      </c>
      <c r="DI147" s="176">
        <v>102.6</v>
      </c>
      <c r="DJ147" s="176">
        <v>98.4</v>
      </c>
      <c r="DK147" s="176">
        <v>97.4</v>
      </c>
      <c r="DL147" s="176">
        <v>115.6</v>
      </c>
      <c r="DM147" s="176">
        <v>131.1</v>
      </c>
      <c r="DN147" s="176">
        <v>131.80000000000001</v>
      </c>
      <c r="DO147" s="176">
        <v>133.19999999999999</v>
      </c>
      <c r="DP147" s="176">
        <v>131.6</v>
      </c>
      <c r="DQ147" s="176">
        <v>124.7</v>
      </c>
      <c r="DR147" s="176">
        <v>119.5</v>
      </c>
      <c r="DS147" s="176">
        <v>119.4</v>
      </c>
      <c r="DT147" s="176">
        <v>123.7</v>
      </c>
      <c r="DU147" s="176">
        <v>122.6</v>
      </c>
      <c r="DV147" s="176">
        <v>118.3</v>
      </c>
      <c r="DW147" s="176">
        <v>117.3</v>
      </c>
      <c r="DX147" s="176">
        <v>116.3</v>
      </c>
      <c r="DY147" s="176">
        <v>115.6</v>
      </c>
      <c r="DZ147" s="176">
        <v>118.2</v>
      </c>
      <c r="EA147" s="176">
        <v>122.4</v>
      </c>
      <c r="EB147" s="176">
        <v>125.1</v>
      </c>
      <c r="EC147" s="176">
        <v>127.5</v>
      </c>
      <c r="ED147" s="176">
        <v>124.7</v>
      </c>
      <c r="EE147" s="176">
        <v>125.3</v>
      </c>
      <c r="EF147" s="176">
        <v>121.9</v>
      </c>
      <c r="EG147" s="176">
        <v>116.5</v>
      </c>
      <c r="EH147" s="176">
        <v>108.9</v>
      </c>
      <c r="EI147" s="176">
        <v>106.6</v>
      </c>
      <c r="EJ147" s="176">
        <v>104.4</v>
      </c>
      <c r="EK147" s="176">
        <v>100.5</v>
      </c>
      <c r="EL147" s="176">
        <v>100.7</v>
      </c>
      <c r="EM147" s="176">
        <v>99.6</v>
      </c>
      <c r="EN147" s="176">
        <v>99.6</v>
      </c>
      <c r="EO147" s="176">
        <v>100</v>
      </c>
      <c r="EP147" s="176">
        <v>98.5</v>
      </c>
      <c r="EQ147" s="176">
        <v>104.4</v>
      </c>
      <c r="ER147" s="176">
        <v>104.7</v>
      </c>
      <c r="ES147" s="176">
        <v>102.9</v>
      </c>
      <c r="ET147" s="176">
        <v>99.8</v>
      </c>
      <c r="EU147" s="176">
        <v>98.8</v>
      </c>
      <c r="EV147" s="176">
        <v>97.7</v>
      </c>
      <c r="EW147" s="176">
        <v>95.9</v>
      </c>
      <c r="EX147" s="176">
        <v>98.5</v>
      </c>
      <c r="EY147" s="176">
        <v>99.4</v>
      </c>
      <c r="EZ147" s="176">
        <v>98.5</v>
      </c>
      <c r="FA147" s="176">
        <v>100.4</v>
      </c>
      <c r="FB147" s="176">
        <v>101.8</v>
      </c>
      <c r="FC147" s="176">
        <v>103.2</v>
      </c>
      <c r="FD147" s="176">
        <v>103.3</v>
      </c>
      <c r="FE147" s="176">
        <v>106.4</v>
      </c>
      <c r="FF147" s="176">
        <v>104.9</v>
      </c>
      <c r="FG147" s="176">
        <v>106</v>
      </c>
      <c r="FH147" s="176">
        <v>103.2</v>
      </c>
      <c r="FI147" s="176">
        <v>100.3</v>
      </c>
      <c r="FJ147" s="176">
        <v>101.3</v>
      </c>
      <c r="FK147" s="176">
        <v>101.7</v>
      </c>
      <c r="FL147" s="176">
        <v>101.1</v>
      </c>
      <c r="FM147" s="176">
        <v>103.1</v>
      </c>
      <c r="FN147" s="176">
        <v>102.9</v>
      </c>
      <c r="FO147" s="176">
        <v>104.5</v>
      </c>
      <c r="FP147" s="176">
        <v>105</v>
      </c>
      <c r="FQ147" s="176">
        <v>104.8</v>
      </c>
      <c r="FR147" s="176">
        <v>98.4</v>
      </c>
      <c r="FS147" s="176">
        <v>100.6</v>
      </c>
      <c r="FT147" s="176">
        <v>100.8</v>
      </c>
      <c r="FU147" s="176">
        <v>99.5</v>
      </c>
      <c r="FV147" s="176">
        <v>98.4</v>
      </c>
      <c r="FW147" s="176">
        <v>99.6</v>
      </c>
      <c r="FX147" s="176">
        <v>101.6</v>
      </c>
      <c r="FY147" s="176">
        <v>100.4</v>
      </c>
      <c r="FZ147" s="176">
        <v>101.4</v>
      </c>
      <c r="GA147" s="176">
        <v>102.9</v>
      </c>
      <c r="GB147" s="176">
        <v>100.9</v>
      </c>
      <c r="GC147" s="176">
        <v>101.2</v>
      </c>
      <c r="GD147" s="176">
        <v>98</v>
      </c>
      <c r="GE147" s="176">
        <v>97.5</v>
      </c>
      <c r="GF147" s="176">
        <v>97.2</v>
      </c>
      <c r="GG147" s="176">
        <v>97.7</v>
      </c>
      <c r="GH147" s="176">
        <v>99.7</v>
      </c>
      <c r="GI147" s="176">
        <v>102.2</v>
      </c>
      <c r="GJ147" s="176">
        <v>103.4</v>
      </c>
      <c r="GK147" s="176">
        <v>105.2</v>
      </c>
      <c r="GL147" s="176">
        <v>110</v>
      </c>
      <c r="GM147" s="176">
        <v>113.6</v>
      </c>
      <c r="GN147" s="176">
        <v>114.3</v>
      </c>
      <c r="GO147" s="176">
        <v>112.4</v>
      </c>
      <c r="GP147" s="176">
        <v>107.4</v>
      </c>
      <c r="GQ147" s="176">
        <f>HLOOKUP($J147,CPIデータまとめ!$B$3:$ABW$186,GQ$1,FALSE)</f>
        <v>108.9</v>
      </c>
      <c r="GR147" s="176">
        <f>HLOOKUP($J147,CPIデータまとめ!$B$3:$ABW$186,GR$1,FALSE)</f>
        <v>109.9</v>
      </c>
      <c r="GS147" s="176">
        <f>HLOOKUP($J147,CPIデータまとめ!$B$3:$ABW$186,GS$1,FALSE)</f>
        <v>110.5</v>
      </c>
      <c r="GT147" s="176">
        <f>HLOOKUP($J147,CPIデータまとめ!$B$3:$ABW$186,GT$1,FALSE)</f>
        <v>113.4</v>
      </c>
      <c r="GU147" s="176">
        <f>HLOOKUP($J147,CPIデータまとめ!$B$3:$ABW$186,GU$1,FALSE)</f>
        <v>116.7</v>
      </c>
      <c r="GV147" s="176">
        <f>HLOOKUP($J147,CPIデータまとめ!$B$3:$ABW$186,GV$1,FALSE)</f>
        <v>115.7</v>
      </c>
      <c r="GW147" s="176">
        <f>HLOOKUP($J147,CPIデータまとめ!$B$3:$ABW$186,GW$1,FALSE)</f>
        <v>115.8</v>
      </c>
      <c r="GX147" s="176">
        <f>HLOOKUP($J147,CPIデータまとめ!$B$3:$ABW$186,GX$1,FALSE)</f>
        <v>121</v>
      </c>
      <c r="GY147" s="176">
        <f>HLOOKUP($J147,CPIデータまとめ!$B$3:$ABW$186,GY$1,FALSE)</f>
        <v>122.5</v>
      </c>
      <c r="GZ147" s="176">
        <f>HLOOKUP($J147,CPIデータまとめ!$B$3:$ABW$186,GZ$1,FALSE)</f>
        <v>122.3</v>
      </c>
      <c r="HA147" s="176" t="e">
        <f>HLOOKUP($J147,CPIデータまとめ!$B$3:$ABW$186,HA$1,FALSE)</f>
        <v>#N/A</v>
      </c>
      <c r="HB147" s="176" t="e">
        <f>HLOOKUP($J147,CPIデータまとめ!$B$3:$ABW$186,HB$1,FALSE)</f>
        <v>#N/A</v>
      </c>
      <c r="HC147" s="176" t="e">
        <f>HLOOKUP($J147,CPIデータまとめ!$B$3:$ABW$186,HC$1,FALSE)</f>
        <v>#REF!</v>
      </c>
      <c r="HD147" s="176" t="e">
        <f>HLOOKUP($J147,CPIデータまとめ!$B$3:$ABW$186,HD$1,FALSE)</f>
        <v>#REF!</v>
      </c>
    </row>
    <row r="148" spans="1:212" s="176" customFormat="1" ht="13.5" customHeight="1">
      <c r="A148" s="177"/>
      <c r="F148" s="176" t="s">
        <v>4307</v>
      </c>
      <c r="I148" s="194" t="s">
        <v>3816</v>
      </c>
      <c r="J148" s="233">
        <v>1516</v>
      </c>
      <c r="K148" s="233">
        <v>145</v>
      </c>
      <c r="L148" s="169">
        <v>376197</v>
      </c>
      <c r="M148" s="169">
        <v>1</v>
      </c>
      <c r="N148" s="169">
        <v>27012</v>
      </c>
      <c r="O148" s="169">
        <v>1</v>
      </c>
      <c r="P148" s="175" t="s">
        <v>3821</v>
      </c>
      <c r="Q148" s="193" t="s">
        <v>3819</v>
      </c>
      <c r="R148" s="192" t="s">
        <v>3818</v>
      </c>
      <c r="S148" s="201" t="s">
        <v>4099</v>
      </c>
      <c r="T148" s="190" t="s">
        <v>3819</v>
      </c>
      <c r="U148" s="175">
        <v>1</v>
      </c>
      <c r="V148" s="175">
        <v>3</v>
      </c>
      <c r="W148" s="175"/>
      <c r="X148" s="175"/>
      <c r="Y148" s="175"/>
      <c r="Z148" s="175"/>
      <c r="AA148" s="175"/>
      <c r="AB148" s="175">
        <v>2</v>
      </c>
      <c r="AC148" s="189">
        <v>1</v>
      </c>
      <c r="AE148" s="176">
        <v>140.19999999999999</v>
      </c>
      <c r="AF148" s="176">
        <v>114.6</v>
      </c>
      <c r="AG148" s="176">
        <v>101.3</v>
      </c>
      <c r="AH148" s="176">
        <v>0</v>
      </c>
      <c r="AI148" s="176">
        <v>0</v>
      </c>
      <c r="AJ148" s="176">
        <v>0</v>
      </c>
      <c r="AK148" s="176">
        <v>0</v>
      </c>
      <c r="AL148" s="176">
        <v>0</v>
      </c>
      <c r="AM148" s="176">
        <v>0</v>
      </c>
      <c r="AN148" s="176">
        <v>0</v>
      </c>
      <c r="AO148" s="176">
        <v>0</v>
      </c>
      <c r="AP148" s="176">
        <v>0</v>
      </c>
      <c r="AQ148" s="176">
        <v>141.69999999999999</v>
      </c>
      <c r="AR148" s="176">
        <v>117.1</v>
      </c>
      <c r="AS148" s="176">
        <v>112.7</v>
      </c>
      <c r="AT148" s="176">
        <v>0</v>
      </c>
      <c r="AU148" s="176">
        <v>0</v>
      </c>
      <c r="AV148" s="176">
        <v>0</v>
      </c>
      <c r="AW148" s="176">
        <v>0</v>
      </c>
      <c r="AX148" s="176">
        <v>0</v>
      </c>
      <c r="AY148" s="176">
        <v>0</v>
      </c>
      <c r="AZ148" s="176">
        <v>0</v>
      </c>
      <c r="BA148" s="176">
        <v>0</v>
      </c>
      <c r="BB148" s="176">
        <v>0</v>
      </c>
      <c r="BC148" s="176">
        <v>128.30000000000001</v>
      </c>
      <c r="BD148" s="176">
        <v>102.4</v>
      </c>
      <c r="BE148" s="176">
        <v>95.6</v>
      </c>
      <c r="BF148" s="176">
        <v>0</v>
      </c>
      <c r="BG148" s="176">
        <v>0</v>
      </c>
      <c r="BH148" s="176">
        <v>0</v>
      </c>
      <c r="BI148" s="176">
        <v>0</v>
      </c>
      <c r="BJ148" s="176">
        <v>0</v>
      </c>
      <c r="BK148" s="176">
        <v>0</v>
      </c>
      <c r="BL148" s="176">
        <v>0</v>
      </c>
      <c r="BM148" s="176">
        <v>0</v>
      </c>
      <c r="BN148" s="176">
        <v>0</v>
      </c>
      <c r="BO148" s="176">
        <v>131.69999999999999</v>
      </c>
      <c r="BP148" s="176">
        <v>109.6</v>
      </c>
      <c r="BQ148" s="176">
        <v>108.5</v>
      </c>
      <c r="BR148" s="176">
        <v>0</v>
      </c>
      <c r="BS148" s="176">
        <v>0</v>
      </c>
      <c r="BT148" s="176">
        <v>0</v>
      </c>
      <c r="BU148" s="176">
        <v>0</v>
      </c>
      <c r="BV148" s="176">
        <v>0</v>
      </c>
      <c r="BW148" s="176">
        <v>0</v>
      </c>
      <c r="BX148" s="176">
        <v>0</v>
      </c>
      <c r="BY148" s="176">
        <v>0</v>
      </c>
      <c r="BZ148" s="176">
        <v>0</v>
      </c>
      <c r="CA148" s="176">
        <v>136.1</v>
      </c>
      <c r="CB148" s="176">
        <v>117.9</v>
      </c>
      <c r="CC148" s="176">
        <v>119.3</v>
      </c>
      <c r="CD148" s="176">
        <v>0</v>
      </c>
      <c r="CE148" s="176">
        <v>0</v>
      </c>
      <c r="CF148" s="176">
        <v>0</v>
      </c>
      <c r="CG148" s="176">
        <v>0</v>
      </c>
      <c r="CH148" s="176">
        <v>0</v>
      </c>
      <c r="CI148" s="176">
        <v>0</v>
      </c>
      <c r="CJ148" s="176">
        <v>0</v>
      </c>
      <c r="CK148" s="176">
        <v>0</v>
      </c>
      <c r="CL148" s="176">
        <v>0</v>
      </c>
      <c r="CM148" s="176">
        <v>140.5</v>
      </c>
      <c r="CN148" s="176">
        <v>119.5</v>
      </c>
      <c r="CO148" s="176">
        <v>116</v>
      </c>
      <c r="CP148" s="176">
        <v>0</v>
      </c>
      <c r="CQ148" s="176">
        <v>0</v>
      </c>
      <c r="CR148" s="176">
        <v>0</v>
      </c>
      <c r="CS148" s="176">
        <v>0</v>
      </c>
      <c r="CT148" s="176">
        <v>0</v>
      </c>
      <c r="CU148" s="176">
        <v>0</v>
      </c>
      <c r="CV148" s="176">
        <v>0</v>
      </c>
      <c r="CW148" s="176">
        <v>0</v>
      </c>
      <c r="CX148" s="176">
        <v>0</v>
      </c>
      <c r="CY148" s="176">
        <v>134.30000000000001</v>
      </c>
      <c r="CZ148" s="176">
        <v>113.6</v>
      </c>
      <c r="DA148" s="176">
        <v>109.2</v>
      </c>
      <c r="DB148" s="176">
        <v>0</v>
      </c>
      <c r="DC148" s="176">
        <v>0</v>
      </c>
      <c r="DD148" s="176">
        <v>0</v>
      </c>
      <c r="DE148" s="176">
        <v>0</v>
      </c>
      <c r="DF148" s="176">
        <v>0</v>
      </c>
      <c r="DG148" s="176">
        <v>0</v>
      </c>
      <c r="DH148" s="176">
        <v>0</v>
      </c>
      <c r="DI148" s="176">
        <v>0</v>
      </c>
      <c r="DJ148" s="176">
        <v>0</v>
      </c>
      <c r="DK148" s="176">
        <v>149.69999999999999</v>
      </c>
      <c r="DL148" s="176">
        <v>129.30000000000001</v>
      </c>
      <c r="DM148" s="176">
        <v>131.69999999999999</v>
      </c>
      <c r="DN148" s="176">
        <v>0</v>
      </c>
      <c r="DO148" s="176">
        <v>0</v>
      </c>
      <c r="DP148" s="176">
        <v>0</v>
      </c>
      <c r="DQ148" s="176">
        <v>0</v>
      </c>
      <c r="DR148" s="176">
        <v>0</v>
      </c>
      <c r="DS148" s="176">
        <v>0</v>
      </c>
      <c r="DT148" s="176">
        <v>0</v>
      </c>
      <c r="DU148" s="176">
        <v>0</v>
      </c>
      <c r="DV148" s="176">
        <v>0</v>
      </c>
      <c r="DW148" s="176">
        <v>138.30000000000001</v>
      </c>
      <c r="DX148" s="176">
        <v>112.7</v>
      </c>
      <c r="DY148" s="176">
        <v>106.9</v>
      </c>
      <c r="DZ148" s="176">
        <v>0</v>
      </c>
      <c r="EA148" s="176">
        <v>0</v>
      </c>
      <c r="EB148" s="176">
        <v>0</v>
      </c>
      <c r="EC148" s="176">
        <v>0</v>
      </c>
      <c r="ED148" s="176">
        <v>0</v>
      </c>
      <c r="EE148" s="176">
        <v>0</v>
      </c>
      <c r="EF148" s="176">
        <v>0</v>
      </c>
      <c r="EG148" s="176">
        <v>0</v>
      </c>
      <c r="EH148" s="176">
        <v>0</v>
      </c>
      <c r="EI148" s="176">
        <v>129.9</v>
      </c>
      <c r="EJ148" s="176">
        <v>111.1</v>
      </c>
      <c r="EK148" s="176">
        <v>110.2</v>
      </c>
      <c r="EL148" s="176">
        <v>0</v>
      </c>
      <c r="EM148" s="176">
        <v>0</v>
      </c>
      <c r="EN148" s="176">
        <v>0</v>
      </c>
      <c r="EO148" s="176">
        <v>0</v>
      </c>
      <c r="EP148" s="176">
        <v>0</v>
      </c>
      <c r="EQ148" s="176">
        <v>0</v>
      </c>
      <c r="ER148" s="176">
        <v>0</v>
      </c>
      <c r="ES148" s="176">
        <v>0</v>
      </c>
      <c r="ET148" s="176">
        <v>0</v>
      </c>
      <c r="EU148" s="176">
        <v>117.3</v>
      </c>
      <c r="EV148" s="176">
        <v>96.6</v>
      </c>
      <c r="EW148" s="176">
        <v>92.8</v>
      </c>
      <c r="EX148" s="176">
        <v>0</v>
      </c>
      <c r="EY148" s="176">
        <v>0</v>
      </c>
      <c r="EZ148" s="176">
        <v>0</v>
      </c>
      <c r="FA148" s="176">
        <v>0</v>
      </c>
      <c r="FB148" s="176">
        <v>0</v>
      </c>
      <c r="FC148" s="176">
        <v>0</v>
      </c>
      <c r="FD148" s="176">
        <v>0</v>
      </c>
      <c r="FE148" s="176">
        <v>0</v>
      </c>
      <c r="FF148" s="176">
        <v>0</v>
      </c>
      <c r="FG148" s="176">
        <v>134.30000000000001</v>
      </c>
      <c r="FH148" s="176">
        <v>122</v>
      </c>
      <c r="FI148" s="176">
        <v>136.4</v>
      </c>
      <c r="FJ148" s="176">
        <v>0</v>
      </c>
      <c r="FK148" s="176">
        <v>0</v>
      </c>
      <c r="FL148" s="176">
        <v>0</v>
      </c>
      <c r="FM148" s="176">
        <v>0</v>
      </c>
      <c r="FN148" s="176">
        <v>0</v>
      </c>
      <c r="FO148" s="176">
        <v>0</v>
      </c>
      <c r="FP148" s="176">
        <v>0</v>
      </c>
      <c r="FQ148" s="176">
        <v>0</v>
      </c>
      <c r="FR148" s="176">
        <v>0</v>
      </c>
      <c r="FS148" s="176">
        <v>137.6</v>
      </c>
      <c r="FT148" s="176">
        <v>118.8</v>
      </c>
      <c r="FU148" s="176">
        <v>122.2</v>
      </c>
      <c r="FV148" s="176">
        <v>0</v>
      </c>
      <c r="FW148" s="176">
        <v>0</v>
      </c>
      <c r="FX148" s="176">
        <v>0</v>
      </c>
      <c r="FY148" s="176">
        <v>0</v>
      </c>
      <c r="FZ148" s="176">
        <v>0</v>
      </c>
      <c r="GA148" s="176">
        <v>0</v>
      </c>
      <c r="GB148" s="176">
        <v>0</v>
      </c>
      <c r="GC148" s="176">
        <v>0</v>
      </c>
      <c r="GD148" s="176">
        <v>0</v>
      </c>
      <c r="GE148" s="176">
        <v>139.1</v>
      </c>
      <c r="GF148" s="176">
        <v>117.4</v>
      </c>
      <c r="GG148" s="176">
        <v>114.7</v>
      </c>
      <c r="GH148" s="176">
        <v>0</v>
      </c>
      <c r="GI148" s="176">
        <v>0</v>
      </c>
      <c r="GJ148" s="176">
        <v>0</v>
      </c>
      <c r="GK148" s="176">
        <v>0</v>
      </c>
      <c r="GL148" s="176">
        <v>0</v>
      </c>
      <c r="GM148" s="176">
        <v>0</v>
      </c>
      <c r="GN148" s="176">
        <v>0</v>
      </c>
      <c r="GO148" s="176">
        <v>0</v>
      </c>
      <c r="GP148" s="176">
        <v>0</v>
      </c>
      <c r="GQ148" s="176">
        <f>HLOOKUP($J148,CPIデータまとめ!$B$3:$ABW$186,GQ$1,FALSE)</f>
        <v>133.19999999999999</v>
      </c>
      <c r="GR148" s="176">
        <f>HLOOKUP($J148,CPIデータまとめ!$B$3:$ABW$186,GR$1,FALSE)</f>
        <v>115.1</v>
      </c>
      <c r="GS148" s="176">
        <f>HLOOKUP($J148,CPIデータまとめ!$B$3:$ABW$186,GS$1,FALSE)</f>
        <v>111.7</v>
      </c>
      <c r="GT148" s="176">
        <f>HLOOKUP($J148,CPIデータまとめ!$B$3:$ABW$186,GT$1,FALSE)</f>
        <v>0</v>
      </c>
      <c r="GU148" s="176">
        <f>HLOOKUP($J148,CPIデータまとめ!$B$3:$ABW$186,GU$1,FALSE)</f>
        <v>0</v>
      </c>
      <c r="GV148" s="176">
        <f>HLOOKUP($J148,CPIデータまとめ!$B$3:$ABW$186,GV$1,FALSE)</f>
        <v>0</v>
      </c>
      <c r="GW148" s="176">
        <f>HLOOKUP($J148,CPIデータまとめ!$B$3:$ABW$186,GW$1,FALSE)</f>
        <v>0</v>
      </c>
      <c r="GX148" s="176">
        <f>HLOOKUP($J148,CPIデータまとめ!$B$3:$ABW$186,GX$1,FALSE)</f>
        <v>0</v>
      </c>
      <c r="GY148" s="176">
        <f>HLOOKUP($J148,CPIデータまとめ!$B$3:$ABW$186,GY$1,FALSE)</f>
        <v>0</v>
      </c>
      <c r="GZ148" s="176">
        <f>HLOOKUP($J148,CPIデータまとめ!$B$3:$ABW$186,GZ$1,FALSE)</f>
        <v>0</v>
      </c>
      <c r="HA148" s="176" t="e">
        <f>HLOOKUP($J148,CPIデータまとめ!$B$3:$ABW$186,HA$1,FALSE)</f>
        <v>#N/A</v>
      </c>
      <c r="HB148" s="176" t="e">
        <f>HLOOKUP($J148,CPIデータまとめ!$B$3:$ABW$186,HB$1,FALSE)</f>
        <v>#N/A</v>
      </c>
      <c r="HC148" s="176" t="e">
        <f>HLOOKUP($J148,CPIデータまとめ!$B$3:$ABW$186,HC$1,FALSE)</f>
        <v>#REF!</v>
      </c>
      <c r="HD148" s="176" t="e">
        <f>HLOOKUP($J148,CPIデータまとめ!$B$3:$ABW$186,HD$1,FALSE)</f>
        <v>#REF!</v>
      </c>
    </row>
    <row r="149" spans="1:212" s="176" customFormat="1" ht="15" customHeight="1">
      <c r="A149" s="177"/>
      <c r="F149" s="176" t="s">
        <v>4306</v>
      </c>
      <c r="I149" s="194" t="s">
        <v>3816</v>
      </c>
      <c r="J149" s="233">
        <v>1521</v>
      </c>
      <c r="K149" s="233">
        <v>146</v>
      </c>
      <c r="L149" s="169">
        <v>1947740</v>
      </c>
      <c r="M149" s="169">
        <v>6</v>
      </c>
      <c r="N149" s="169">
        <v>147924</v>
      </c>
      <c r="O149" s="169">
        <v>6</v>
      </c>
      <c r="P149" s="175"/>
      <c r="Q149" s="193" t="s">
        <v>3819</v>
      </c>
      <c r="R149" s="192" t="s">
        <v>3818</v>
      </c>
      <c r="S149" s="195" t="s">
        <v>4305</v>
      </c>
      <c r="T149" s="190"/>
      <c r="U149" s="175">
        <v>1</v>
      </c>
      <c r="V149" s="175">
        <v>3</v>
      </c>
      <c r="W149" s="175"/>
      <c r="X149" s="175"/>
      <c r="Y149" s="175"/>
      <c r="Z149" s="175"/>
      <c r="AA149" s="175"/>
      <c r="AB149" s="175">
        <v>3</v>
      </c>
      <c r="AC149" s="189">
        <v>1</v>
      </c>
      <c r="AE149" s="176">
        <v>0</v>
      </c>
      <c r="AF149" s="176">
        <v>0</v>
      </c>
      <c r="AG149" s="176">
        <v>0</v>
      </c>
      <c r="AH149" s="176">
        <v>0</v>
      </c>
      <c r="AI149" s="176">
        <v>0</v>
      </c>
      <c r="AJ149" s="176">
        <v>0</v>
      </c>
      <c r="AK149" s="176">
        <v>0</v>
      </c>
      <c r="AL149" s="176">
        <v>113.4</v>
      </c>
      <c r="AM149" s="176">
        <v>75.5</v>
      </c>
      <c r="AN149" s="176">
        <v>73.3</v>
      </c>
      <c r="AO149" s="176">
        <v>0</v>
      </c>
      <c r="AP149" s="176">
        <v>0</v>
      </c>
      <c r="AQ149" s="176">
        <v>0</v>
      </c>
      <c r="AR149" s="176">
        <v>0</v>
      </c>
      <c r="AS149" s="176">
        <v>0</v>
      </c>
      <c r="AT149" s="176">
        <v>0</v>
      </c>
      <c r="AU149" s="176">
        <v>0</v>
      </c>
      <c r="AV149" s="176">
        <v>0</v>
      </c>
      <c r="AW149" s="176">
        <v>0</v>
      </c>
      <c r="AX149" s="176">
        <v>104.4</v>
      </c>
      <c r="AY149" s="176">
        <v>71.599999999999994</v>
      </c>
      <c r="AZ149" s="176">
        <v>68.7</v>
      </c>
      <c r="BA149" s="176">
        <v>0</v>
      </c>
      <c r="BB149" s="176">
        <v>0</v>
      </c>
      <c r="BC149" s="176">
        <v>0</v>
      </c>
      <c r="BD149" s="176">
        <v>0</v>
      </c>
      <c r="BE149" s="176">
        <v>0</v>
      </c>
      <c r="BF149" s="176">
        <v>0</v>
      </c>
      <c r="BG149" s="176">
        <v>0</v>
      </c>
      <c r="BH149" s="176">
        <v>0</v>
      </c>
      <c r="BI149" s="176">
        <v>0</v>
      </c>
      <c r="BJ149" s="176">
        <v>89.8</v>
      </c>
      <c r="BK149" s="176">
        <v>73.3</v>
      </c>
      <c r="BL149" s="176">
        <v>72.900000000000006</v>
      </c>
      <c r="BM149" s="176">
        <v>0</v>
      </c>
      <c r="BN149" s="176">
        <v>0</v>
      </c>
      <c r="BO149" s="176">
        <v>0</v>
      </c>
      <c r="BP149" s="176">
        <v>0</v>
      </c>
      <c r="BQ149" s="176">
        <v>0</v>
      </c>
      <c r="BR149" s="176">
        <v>0</v>
      </c>
      <c r="BS149" s="176">
        <v>0</v>
      </c>
      <c r="BT149" s="176">
        <v>0</v>
      </c>
      <c r="BU149" s="176">
        <v>0</v>
      </c>
      <c r="BV149" s="176">
        <v>95.7</v>
      </c>
      <c r="BW149" s="176">
        <v>72.599999999999994</v>
      </c>
      <c r="BX149" s="176">
        <v>76.900000000000006</v>
      </c>
      <c r="BY149" s="176">
        <v>0</v>
      </c>
      <c r="BZ149" s="176">
        <v>0</v>
      </c>
      <c r="CA149" s="176">
        <v>0</v>
      </c>
      <c r="CB149" s="176">
        <v>0</v>
      </c>
      <c r="CC149" s="176">
        <v>0</v>
      </c>
      <c r="CD149" s="176">
        <v>0</v>
      </c>
      <c r="CE149" s="176">
        <v>0</v>
      </c>
      <c r="CF149" s="176">
        <v>0</v>
      </c>
      <c r="CG149" s="176">
        <v>0</v>
      </c>
      <c r="CH149" s="176">
        <v>95.9</v>
      </c>
      <c r="CI149" s="176">
        <v>70.7</v>
      </c>
      <c r="CJ149" s="176">
        <v>85.6</v>
      </c>
      <c r="CK149" s="176">
        <v>0</v>
      </c>
      <c r="CL149" s="176">
        <v>0</v>
      </c>
      <c r="CM149" s="176">
        <v>0</v>
      </c>
      <c r="CN149" s="176">
        <v>0</v>
      </c>
      <c r="CO149" s="176">
        <v>0</v>
      </c>
      <c r="CP149" s="176">
        <v>0</v>
      </c>
      <c r="CQ149" s="176">
        <v>0</v>
      </c>
      <c r="CR149" s="176">
        <v>0</v>
      </c>
      <c r="CS149" s="176">
        <v>0</v>
      </c>
      <c r="CT149" s="176">
        <v>94.9</v>
      </c>
      <c r="CU149" s="176">
        <v>67.8</v>
      </c>
      <c r="CV149" s="176">
        <v>68.400000000000006</v>
      </c>
      <c r="CW149" s="176">
        <v>0</v>
      </c>
      <c r="CX149" s="176">
        <v>0</v>
      </c>
      <c r="CY149" s="176">
        <v>0</v>
      </c>
      <c r="CZ149" s="176">
        <v>0</v>
      </c>
      <c r="DA149" s="176">
        <v>0</v>
      </c>
      <c r="DB149" s="176">
        <v>0</v>
      </c>
      <c r="DC149" s="176">
        <v>0</v>
      </c>
      <c r="DD149" s="176">
        <v>0</v>
      </c>
      <c r="DE149" s="176">
        <v>0</v>
      </c>
      <c r="DF149" s="176">
        <v>106.5</v>
      </c>
      <c r="DG149" s="176">
        <v>86.5</v>
      </c>
      <c r="DH149" s="176">
        <v>82.1</v>
      </c>
      <c r="DI149" s="176">
        <v>0</v>
      </c>
      <c r="DJ149" s="176">
        <v>0</v>
      </c>
      <c r="DK149" s="176">
        <v>0</v>
      </c>
      <c r="DL149" s="176">
        <v>0</v>
      </c>
      <c r="DM149" s="176">
        <v>0</v>
      </c>
      <c r="DN149" s="176">
        <v>0</v>
      </c>
      <c r="DO149" s="176">
        <v>0</v>
      </c>
      <c r="DP149" s="176">
        <v>0</v>
      </c>
      <c r="DQ149" s="176">
        <v>0</v>
      </c>
      <c r="DR149" s="176">
        <v>104.9</v>
      </c>
      <c r="DS149" s="176">
        <v>85.9</v>
      </c>
      <c r="DT149" s="176">
        <v>90.2</v>
      </c>
      <c r="DU149" s="176">
        <v>0</v>
      </c>
      <c r="DV149" s="176">
        <v>0</v>
      </c>
      <c r="DW149" s="176">
        <v>0</v>
      </c>
      <c r="DX149" s="176">
        <v>0</v>
      </c>
      <c r="DY149" s="176">
        <v>0</v>
      </c>
      <c r="DZ149" s="176">
        <v>0</v>
      </c>
      <c r="EA149" s="176">
        <v>0</v>
      </c>
      <c r="EB149" s="176">
        <v>0</v>
      </c>
      <c r="EC149" s="176">
        <v>0</v>
      </c>
      <c r="ED149" s="176">
        <v>102.8</v>
      </c>
      <c r="EE149" s="176">
        <v>70.8</v>
      </c>
      <c r="EF149" s="176">
        <v>68.7</v>
      </c>
      <c r="EG149" s="176">
        <v>0</v>
      </c>
      <c r="EH149" s="176">
        <v>0</v>
      </c>
      <c r="EI149" s="176">
        <v>0</v>
      </c>
      <c r="EJ149" s="176">
        <v>0</v>
      </c>
      <c r="EK149" s="176">
        <v>0</v>
      </c>
      <c r="EL149" s="176">
        <v>0</v>
      </c>
      <c r="EM149" s="176">
        <v>0</v>
      </c>
      <c r="EN149" s="176">
        <v>0</v>
      </c>
      <c r="EO149" s="176">
        <v>0</v>
      </c>
      <c r="EP149" s="176">
        <v>93.3</v>
      </c>
      <c r="EQ149" s="176">
        <v>67.5</v>
      </c>
      <c r="ER149" s="176">
        <v>68.5</v>
      </c>
      <c r="ES149" s="176">
        <v>0</v>
      </c>
      <c r="ET149" s="176">
        <v>0</v>
      </c>
      <c r="EU149" s="176">
        <v>0</v>
      </c>
      <c r="EV149" s="176">
        <v>0</v>
      </c>
      <c r="EW149" s="176">
        <v>0</v>
      </c>
      <c r="EX149" s="176">
        <v>0</v>
      </c>
      <c r="EY149" s="176">
        <v>0</v>
      </c>
      <c r="EZ149" s="176">
        <v>0</v>
      </c>
      <c r="FA149" s="176">
        <v>0</v>
      </c>
      <c r="FB149" s="176">
        <v>111.6</v>
      </c>
      <c r="FC149" s="176">
        <v>99</v>
      </c>
      <c r="FD149" s="176">
        <v>90.2</v>
      </c>
      <c r="FE149" s="176">
        <v>0</v>
      </c>
      <c r="FF149" s="176">
        <v>0</v>
      </c>
      <c r="FG149" s="176">
        <v>0</v>
      </c>
      <c r="FH149" s="176">
        <v>0</v>
      </c>
      <c r="FI149" s="176">
        <v>0</v>
      </c>
      <c r="FJ149" s="176">
        <v>0</v>
      </c>
      <c r="FK149" s="176">
        <v>0</v>
      </c>
      <c r="FL149" s="176">
        <v>0</v>
      </c>
      <c r="FM149" s="176">
        <v>0</v>
      </c>
      <c r="FN149" s="176">
        <v>115.8</v>
      </c>
      <c r="FO149" s="176">
        <v>76.2</v>
      </c>
      <c r="FP149" s="176">
        <v>76.599999999999994</v>
      </c>
      <c r="FQ149" s="176">
        <v>0</v>
      </c>
      <c r="FR149" s="176">
        <v>0</v>
      </c>
      <c r="FS149" s="176">
        <v>0</v>
      </c>
      <c r="FT149" s="176">
        <v>0</v>
      </c>
      <c r="FU149" s="176">
        <v>0</v>
      </c>
      <c r="FV149" s="176">
        <v>0</v>
      </c>
      <c r="FW149" s="176">
        <v>0</v>
      </c>
      <c r="FX149" s="176">
        <v>0</v>
      </c>
      <c r="FY149" s="176">
        <v>0</v>
      </c>
      <c r="FZ149" s="176">
        <v>110.8</v>
      </c>
      <c r="GA149" s="176">
        <v>90.6</v>
      </c>
      <c r="GB149" s="176">
        <v>81.7</v>
      </c>
      <c r="GC149" s="176">
        <v>0</v>
      </c>
      <c r="GD149" s="176">
        <v>0</v>
      </c>
      <c r="GE149" s="176">
        <v>0</v>
      </c>
      <c r="GF149" s="176">
        <v>0</v>
      </c>
      <c r="GG149" s="176">
        <v>0</v>
      </c>
      <c r="GH149" s="176">
        <v>0</v>
      </c>
      <c r="GI149" s="176">
        <v>0</v>
      </c>
      <c r="GJ149" s="176">
        <v>0</v>
      </c>
      <c r="GK149" s="176">
        <v>0</v>
      </c>
      <c r="GL149" s="176">
        <v>111.1</v>
      </c>
      <c r="GM149" s="176">
        <v>84.3</v>
      </c>
      <c r="GN149" s="176">
        <v>87.1</v>
      </c>
      <c r="GO149" s="176">
        <v>0</v>
      </c>
      <c r="GP149" s="176">
        <v>0</v>
      </c>
      <c r="GQ149" s="176">
        <f>HLOOKUP($J149,CPIデータまとめ!$B$3:$ABW$186,GQ$1,FALSE)</f>
        <v>0</v>
      </c>
      <c r="GR149" s="176">
        <f>HLOOKUP($J149,CPIデータまとめ!$B$3:$ABW$186,GR$1,FALSE)</f>
        <v>0</v>
      </c>
      <c r="GS149" s="176">
        <f>HLOOKUP($J149,CPIデータまとめ!$B$3:$ABW$186,GS$1,FALSE)</f>
        <v>0</v>
      </c>
      <c r="GT149" s="176">
        <f>HLOOKUP($J149,CPIデータまとめ!$B$3:$ABW$186,GT$1,FALSE)</f>
        <v>0</v>
      </c>
      <c r="GU149" s="176">
        <f>HLOOKUP($J149,CPIデータまとめ!$B$3:$ABW$186,GU$1,FALSE)</f>
        <v>0</v>
      </c>
      <c r="GV149" s="176">
        <f>HLOOKUP($J149,CPIデータまとめ!$B$3:$ABW$186,GV$1,FALSE)</f>
        <v>0</v>
      </c>
      <c r="GW149" s="176">
        <f>HLOOKUP($J149,CPIデータまとめ!$B$3:$ABW$186,GW$1,FALSE)</f>
        <v>0</v>
      </c>
      <c r="GX149" s="176">
        <f>HLOOKUP($J149,CPIデータまとめ!$B$3:$ABW$186,GX$1,FALSE)</f>
        <v>111.8</v>
      </c>
      <c r="GY149" s="176">
        <f>HLOOKUP($J149,CPIデータまとめ!$B$3:$ABW$186,GY$1,FALSE)</f>
        <v>87.9</v>
      </c>
      <c r="GZ149" s="176">
        <f>HLOOKUP($J149,CPIデータまとめ!$B$3:$ABW$186,GZ$1,FALSE)</f>
        <v>83.3</v>
      </c>
      <c r="HA149" s="176" t="e">
        <f>HLOOKUP($J149,CPIデータまとめ!$B$3:$ABW$186,HA$1,FALSE)</f>
        <v>#N/A</v>
      </c>
      <c r="HB149" s="176" t="e">
        <f>HLOOKUP($J149,CPIデータまとめ!$B$3:$ABW$186,HB$1,FALSE)</f>
        <v>#N/A</v>
      </c>
      <c r="HC149" s="176" t="e">
        <f>HLOOKUP($J149,CPIデータまとめ!$B$3:$ABW$186,HC$1,FALSE)</f>
        <v>#REF!</v>
      </c>
      <c r="HD149" s="176" t="e">
        <f>HLOOKUP($J149,CPIデータまとめ!$B$3:$ABW$186,HD$1,FALSE)</f>
        <v>#REF!</v>
      </c>
    </row>
    <row r="150" spans="1:212" s="176" customFormat="1" ht="13.5" customHeight="1">
      <c r="A150" s="177"/>
      <c r="F150" s="176" t="s">
        <v>4304</v>
      </c>
      <c r="I150" s="194" t="s">
        <v>3816</v>
      </c>
      <c r="J150" s="233">
        <v>1531</v>
      </c>
      <c r="K150" s="233">
        <v>147</v>
      </c>
      <c r="L150" s="169">
        <v>733484</v>
      </c>
      <c r="M150" s="169">
        <v>2</v>
      </c>
      <c r="N150" s="169">
        <v>40518</v>
      </c>
      <c r="O150" s="169">
        <v>2</v>
      </c>
      <c r="P150" s="175"/>
      <c r="Q150" s="193" t="s">
        <v>3819</v>
      </c>
      <c r="R150" s="192" t="s">
        <v>3818</v>
      </c>
      <c r="S150" s="195" t="s">
        <v>4303</v>
      </c>
      <c r="T150" s="190"/>
      <c r="U150" s="175">
        <v>1</v>
      </c>
      <c r="V150" s="175">
        <v>3</v>
      </c>
      <c r="W150" s="175"/>
      <c r="X150" s="175"/>
      <c r="Y150" s="175"/>
      <c r="Z150" s="175"/>
      <c r="AA150" s="175"/>
      <c r="AB150" s="175">
        <v>3</v>
      </c>
      <c r="AC150" s="189">
        <v>1</v>
      </c>
      <c r="AE150" s="176">
        <v>0</v>
      </c>
      <c r="AF150" s="176">
        <v>0</v>
      </c>
      <c r="AG150" s="176">
        <v>0</v>
      </c>
      <c r="AH150" s="176">
        <v>0</v>
      </c>
      <c r="AI150" s="176">
        <v>0</v>
      </c>
      <c r="AJ150" s="176">
        <v>128.6</v>
      </c>
      <c r="AK150" s="176">
        <v>112.1</v>
      </c>
      <c r="AL150" s="176">
        <v>82.1</v>
      </c>
      <c r="AM150" s="176">
        <v>77.2</v>
      </c>
      <c r="AN150" s="176">
        <v>0</v>
      </c>
      <c r="AO150" s="176">
        <v>0</v>
      </c>
      <c r="AP150" s="176">
        <v>0</v>
      </c>
      <c r="AQ150" s="176">
        <v>0</v>
      </c>
      <c r="AR150" s="176">
        <v>0</v>
      </c>
      <c r="AS150" s="176">
        <v>0</v>
      </c>
      <c r="AT150" s="176">
        <v>0</v>
      </c>
      <c r="AU150" s="176">
        <v>0</v>
      </c>
      <c r="AV150" s="176">
        <v>128.6</v>
      </c>
      <c r="AW150" s="176">
        <v>105.4</v>
      </c>
      <c r="AX150" s="176">
        <v>79.599999999999994</v>
      </c>
      <c r="AY150" s="176">
        <v>79.5</v>
      </c>
      <c r="AZ150" s="176">
        <v>0</v>
      </c>
      <c r="BA150" s="176">
        <v>0</v>
      </c>
      <c r="BB150" s="176">
        <v>0</v>
      </c>
      <c r="BC150" s="176">
        <v>0</v>
      </c>
      <c r="BD150" s="176">
        <v>0</v>
      </c>
      <c r="BE150" s="176">
        <v>0</v>
      </c>
      <c r="BF150" s="176">
        <v>0</v>
      </c>
      <c r="BG150" s="176">
        <v>0</v>
      </c>
      <c r="BH150" s="176">
        <v>120</v>
      </c>
      <c r="BI150" s="176">
        <v>90.2</v>
      </c>
      <c r="BJ150" s="176">
        <v>82.8</v>
      </c>
      <c r="BK150" s="176">
        <v>79.3</v>
      </c>
      <c r="BL150" s="176">
        <v>0</v>
      </c>
      <c r="BM150" s="176">
        <v>0</v>
      </c>
      <c r="BN150" s="176">
        <v>0</v>
      </c>
      <c r="BO150" s="176">
        <v>0</v>
      </c>
      <c r="BP150" s="176">
        <v>0</v>
      </c>
      <c r="BQ150" s="176">
        <v>0</v>
      </c>
      <c r="BR150" s="176">
        <v>0</v>
      </c>
      <c r="BS150" s="176">
        <v>0</v>
      </c>
      <c r="BT150" s="176">
        <v>122.4</v>
      </c>
      <c r="BU150" s="176">
        <v>100.5</v>
      </c>
      <c r="BV150" s="176">
        <v>74.599999999999994</v>
      </c>
      <c r="BW150" s="176">
        <v>77.400000000000006</v>
      </c>
      <c r="BX150" s="176">
        <v>0</v>
      </c>
      <c r="BY150" s="176">
        <v>0</v>
      </c>
      <c r="BZ150" s="176">
        <v>0</v>
      </c>
      <c r="CA150" s="176">
        <v>0</v>
      </c>
      <c r="CB150" s="176">
        <v>0</v>
      </c>
      <c r="CC150" s="176">
        <v>0</v>
      </c>
      <c r="CD150" s="176">
        <v>0</v>
      </c>
      <c r="CE150" s="176">
        <v>0</v>
      </c>
      <c r="CF150" s="176">
        <v>116.5</v>
      </c>
      <c r="CG150" s="176">
        <v>93.3</v>
      </c>
      <c r="CH150" s="176">
        <v>77.7</v>
      </c>
      <c r="CI150" s="176">
        <v>79.3</v>
      </c>
      <c r="CJ150" s="176">
        <v>0</v>
      </c>
      <c r="CK150" s="176">
        <v>0</v>
      </c>
      <c r="CL150" s="176">
        <v>0</v>
      </c>
      <c r="CM150" s="176">
        <v>0</v>
      </c>
      <c r="CN150" s="176">
        <v>0</v>
      </c>
      <c r="CO150" s="176">
        <v>0</v>
      </c>
      <c r="CP150" s="176">
        <v>0</v>
      </c>
      <c r="CQ150" s="176">
        <v>0</v>
      </c>
      <c r="CR150" s="176">
        <v>114.4</v>
      </c>
      <c r="CS150" s="176">
        <v>98.6</v>
      </c>
      <c r="CT150" s="176">
        <v>74.3</v>
      </c>
      <c r="CU150" s="176">
        <v>74.599999999999994</v>
      </c>
      <c r="CV150" s="176">
        <v>0</v>
      </c>
      <c r="CW150" s="176">
        <v>0</v>
      </c>
      <c r="CX150" s="176">
        <v>0</v>
      </c>
      <c r="CY150" s="176">
        <v>0</v>
      </c>
      <c r="CZ150" s="176">
        <v>0</v>
      </c>
      <c r="DA150" s="176">
        <v>0</v>
      </c>
      <c r="DB150" s="176">
        <v>0</v>
      </c>
      <c r="DC150" s="176">
        <v>0</v>
      </c>
      <c r="DD150" s="176">
        <v>136.1</v>
      </c>
      <c r="DE150" s="176">
        <v>100.7</v>
      </c>
      <c r="DF150" s="176">
        <v>81</v>
      </c>
      <c r="DG150" s="176">
        <v>73.2</v>
      </c>
      <c r="DH150" s="176">
        <v>0</v>
      </c>
      <c r="DI150" s="176">
        <v>0</v>
      </c>
      <c r="DJ150" s="176">
        <v>0</v>
      </c>
      <c r="DK150" s="176">
        <v>0</v>
      </c>
      <c r="DL150" s="176">
        <v>0</v>
      </c>
      <c r="DM150" s="176">
        <v>0</v>
      </c>
      <c r="DN150" s="176">
        <v>0</v>
      </c>
      <c r="DO150" s="176">
        <v>0</v>
      </c>
      <c r="DP150" s="176">
        <v>118.5</v>
      </c>
      <c r="DQ150" s="176">
        <v>101.3</v>
      </c>
      <c r="DR150" s="176">
        <v>82.9</v>
      </c>
      <c r="DS150" s="176">
        <v>81.5</v>
      </c>
      <c r="DT150" s="176">
        <v>0</v>
      </c>
      <c r="DU150" s="176">
        <v>0</v>
      </c>
      <c r="DV150" s="176">
        <v>0</v>
      </c>
      <c r="DW150" s="176">
        <v>0</v>
      </c>
      <c r="DX150" s="176">
        <v>0</v>
      </c>
      <c r="DY150" s="176">
        <v>0</v>
      </c>
      <c r="DZ150" s="176">
        <v>0</v>
      </c>
      <c r="EA150" s="176">
        <v>0</v>
      </c>
      <c r="EB150" s="176">
        <v>126.4</v>
      </c>
      <c r="EC150" s="176">
        <v>99.7</v>
      </c>
      <c r="ED150" s="176">
        <v>78.7</v>
      </c>
      <c r="EE150" s="176">
        <v>77.7</v>
      </c>
      <c r="EF150" s="176">
        <v>0</v>
      </c>
      <c r="EG150" s="176">
        <v>0</v>
      </c>
      <c r="EH150" s="176">
        <v>0</v>
      </c>
      <c r="EI150" s="176">
        <v>0</v>
      </c>
      <c r="EJ150" s="176">
        <v>0</v>
      </c>
      <c r="EK150" s="176">
        <v>0</v>
      </c>
      <c r="EL150" s="176">
        <v>0</v>
      </c>
      <c r="EM150" s="176">
        <v>0</v>
      </c>
      <c r="EN150" s="176">
        <v>122.4</v>
      </c>
      <c r="EO150" s="176">
        <v>91.3</v>
      </c>
      <c r="EP150" s="176">
        <v>79.900000000000006</v>
      </c>
      <c r="EQ150" s="176">
        <v>81.400000000000006</v>
      </c>
      <c r="ER150" s="176">
        <v>0</v>
      </c>
      <c r="ES150" s="176">
        <v>0</v>
      </c>
      <c r="ET150" s="176">
        <v>0</v>
      </c>
      <c r="EU150" s="176">
        <v>0</v>
      </c>
      <c r="EV150" s="176">
        <v>0</v>
      </c>
      <c r="EW150" s="176">
        <v>0</v>
      </c>
      <c r="EX150" s="176">
        <v>0</v>
      </c>
      <c r="EY150" s="176">
        <v>0</v>
      </c>
      <c r="EZ150" s="176">
        <v>133.1</v>
      </c>
      <c r="FA150" s="176">
        <v>108.6</v>
      </c>
      <c r="FB150" s="176">
        <v>85.4</v>
      </c>
      <c r="FC150" s="176">
        <v>89.1</v>
      </c>
      <c r="FD150" s="176">
        <v>0</v>
      </c>
      <c r="FE150" s="176">
        <v>0</v>
      </c>
      <c r="FF150" s="176">
        <v>0</v>
      </c>
      <c r="FG150" s="176">
        <v>0</v>
      </c>
      <c r="FH150" s="176">
        <v>0</v>
      </c>
      <c r="FI150" s="176">
        <v>0</v>
      </c>
      <c r="FJ150" s="176">
        <v>0</v>
      </c>
      <c r="FK150" s="176">
        <v>0</v>
      </c>
      <c r="FL150" s="176">
        <v>132.80000000000001</v>
      </c>
      <c r="FM150" s="176">
        <v>115.4</v>
      </c>
      <c r="FN150" s="176">
        <v>88.1</v>
      </c>
      <c r="FO150" s="176">
        <v>85.7</v>
      </c>
      <c r="FP150" s="176">
        <v>0</v>
      </c>
      <c r="FQ150" s="176">
        <v>0</v>
      </c>
      <c r="FR150" s="176">
        <v>0</v>
      </c>
      <c r="FS150" s="176">
        <v>0</v>
      </c>
      <c r="FT150" s="176">
        <v>0</v>
      </c>
      <c r="FU150" s="176">
        <v>0</v>
      </c>
      <c r="FV150" s="176">
        <v>0</v>
      </c>
      <c r="FW150" s="176">
        <v>0</v>
      </c>
      <c r="FX150" s="176">
        <v>135.1</v>
      </c>
      <c r="FY150" s="176">
        <v>106.7</v>
      </c>
      <c r="FZ150" s="176">
        <v>85.9</v>
      </c>
      <c r="GA150" s="176">
        <v>82</v>
      </c>
      <c r="GB150" s="176">
        <v>0</v>
      </c>
      <c r="GC150" s="176">
        <v>0</v>
      </c>
      <c r="GD150" s="176">
        <v>0</v>
      </c>
      <c r="GE150" s="176">
        <v>0</v>
      </c>
      <c r="GF150" s="176">
        <v>0</v>
      </c>
      <c r="GG150" s="176">
        <v>0</v>
      </c>
      <c r="GH150" s="176">
        <v>0</v>
      </c>
      <c r="GI150" s="176">
        <v>0</v>
      </c>
      <c r="GJ150" s="176">
        <v>132.30000000000001</v>
      </c>
      <c r="GK150" s="176">
        <v>109</v>
      </c>
      <c r="GL150" s="176">
        <v>89.9</v>
      </c>
      <c r="GM150" s="176">
        <v>90.6</v>
      </c>
      <c r="GN150" s="176">
        <v>0</v>
      </c>
      <c r="GO150" s="176">
        <v>0</v>
      </c>
      <c r="GP150" s="176">
        <v>0</v>
      </c>
      <c r="GQ150" s="176">
        <f>HLOOKUP($J150,CPIデータまとめ!$B$3:$ABW$186,GQ$1,FALSE)</f>
        <v>0</v>
      </c>
      <c r="GR150" s="176">
        <f>HLOOKUP($J150,CPIデータまとめ!$B$3:$ABW$186,GR$1,FALSE)</f>
        <v>0</v>
      </c>
      <c r="GS150" s="176">
        <f>HLOOKUP($J150,CPIデータまとめ!$B$3:$ABW$186,GS$1,FALSE)</f>
        <v>0</v>
      </c>
      <c r="GT150" s="176">
        <f>HLOOKUP($J150,CPIデータまとめ!$B$3:$ABW$186,GT$1,FALSE)</f>
        <v>0</v>
      </c>
      <c r="GU150" s="176">
        <f>HLOOKUP($J150,CPIデータまとめ!$B$3:$ABW$186,GU$1,FALSE)</f>
        <v>0</v>
      </c>
      <c r="GV150" s="176">
        <f>HLOOKUP($J150,CPIデータまとめ!$B$3:$ABW$186,GV$1,FALSE)</f>
        <v>148.19999999999999</v>
      </c>
      <c r="GW150" s="176">
        <f>HLOOKUP($J150,CPIデータまとめ!$B$3:$ABW$186,GW$1,FALSE)</f>
        <v>115.1</v>
      </c>
      <c r="GX150" s="176">
        <f>HLOOKUP($J150,CPIデータまとめ!$B$3:$ABW$186,GX$1,FALSE)</f>
        <v>91.3</v>
      </c>
      <c r="GY150" s="176">
        <f>HLOOKUP($J150,CPIデータまとめ!$B$3:$ABW$186,GY$1,FALSE)</f>
        <v>93.4</v>
      </c>
      <c r="GZ150" s="176">
        <f>HLOOKUP($J150,CPIデータまとめ!$B$3:$ABW$186,GZ$1,FALSE)</f>
        <v>0</v>
      </c>
      <c r="HA150" s="176" t="e">
        <f>HLOOKUP($J150,CPIデータまとめ!$B$3:$ABW$186,HA$1,FALSE)</f>
        <v>#N/A</v>
      </c>
      <c r="HB150" s="176" t="e">
        <f>HLOOKUP($J150,CPIデータまとめ!$B$3:$ABW$186,HB$1,FALSE)</f>
        <v>#N/A</v>
      </c>
      <c r="HC150" s="176" t="e">
        <f>HLOOKUP($J150,CPIデータまとめ!$B$3:$ABW$186,HC$1,FALSE)</f>
        <v>#REF!</v>
      </c>
      <c r="HD150" s="176" t="e">
        <f>HLOOKUP($J150,CPIデータまとめ!$B$3:$ABW$186,HD$1,FALSE)</f>
        <v>#REF!</v>
      </c>
    </row>
    <row r="151" spans="1:212" s="176" customFormat="1">
      <c r="A151" s="177"/>
      <c r="F151" s="176" t="s">
        <v>4302</v>
      </c>
      <c r="I151" s="194" t="s">
        <v>3816</v>
      </c>
      <c r="J151" s="233">
        <v>1532</v>
      </c>
      <c r="K151" s="233">
        <v>148</v>
      </c>
      <c r="L151" s="169">
        <v>1466838</v>
      </c>
      <c r="M151" s="169">
        <v>5</v>
      </c>
      <c r="N151" s="169">
        <v>81037</v>
      </c>
      <c r="O151" s="169">
        <v>3</v>
      </c>
      <c r="P151" s="175"/>
      <c r="Q151" s="193" t="s">
        <v>3819</v>
      </c>
      <c r="R151" s="192" t="s">
        <v>3818</v>
      </c>
      <c r="S151" s="195" t="s">
        <v>4301</v>
      </c>
      <c r="T151" s="190"/>
      <c r="U151" s="175">
        <v>1</v>
      </c>
      <c r="V151" s="175">
        <v>3</v>
      </c>
      <c r="W151" s="175"/>
      <c r="X151" s="175"/>
      <c r="Y151" s="175"/>
      <c r="Z151" s="175"/>
      <c r="AA151" s="175"/>
      <c r="AB151" s="175">
        <v>3</v>
      </c>
      <c r="AC151" s="189">
        <v>1</v>
      </c>
      <c r="AE151" s="176">
        <v>0</v>
      </c>
      <c r="AF151" s="176">
        <v>0</v>
      </c>
      <c r="AG151" s="176">
        <v>0</v>
      </c>
      <c r="AH151" s="176">
        <v>0</v>
      </c>
      <c r="AI151" s="176">
        <v>0</v>
      </c>
      <c r="AJ151" s="176">
        <v>0</v>
      </c>
      <c r="AK151" s="176">
        <v>142.9</v>
      </c>
      <c r="AL151" s="176">
        <v>110.8</v>
      </c>
      <c r="AM151" s="176">
        <v>82.5</v>
      </c>
      <c r="AN151" s="176">
        <v>84.8</v>
      </c>
      <c r="AO151" s="176">
        <v>0</v>
      </c>
      <c r="AP151" s="176">
        <v>0</v>
      </c>
      <c r="AQ151" s="176">
        <v>0</v>
      </c>
      <c r="AR151" s="176">
        <v>0</v>
      </c>
      <c r="AS151" s="176">
        <v>0</v>
      </c>
      <c r="AT151" s="176">
        <v>0</v>
      </c>
      <c r="AU151" s="176">
        <v>0</v>
      </c>
      <c r="AV151" s="176">
        <v>0</v>
      </c>
      <c r="AW151" s="176">
        <v>133.4</v>
      </c>
      <c r="AX151" s="176">
        <v>103.3</v>
      </c>
      <c r="AY151" s="176">
        <v>79.8</v>
      </c>
      <c r="AZ151" s="176">
        <v>78.900000000000006</v>
      </c>
      <c r="BA151" s="176">
        <v>0</v>
      </c>
      <c r="BB151" s="176">
        <v>0</v>
      </c>
      <c r="BC151" s="176">
        <v>0</v>
      </c>
      <c r="BD151" s="176">
        <v>0</v>
      </c>
      <c r="BE151" s="176">
        <v>0</v>
      </c>
      <c r="BF151" s="176">
        <v>0</v>
      </c>
      <c r="BG151" s="176">
        <v>0</v>
      </c>
      <c r="BH151" s="176">
        <v>0</v>
      </c>
      <c r="BI151" s="176">
        <v>119.6</v>
      </c>
      <c r="BJ151" s="176">
        <v>104.5</v>
      </c>
      <c r="BK151" s="176">
        <v>81.400000000000006</v>
      </c>
      <c r="BL151" s="176">
        <v>76.2</v>
      </c>
      <c r="BM151" s="176">
        <v>0</v>
      </c>
      <c r="BN151" s="176">
        <v>0</v>
      </c>
      <c r="BO151" s="176">
        <v>0</v>
      </c>
      <c r="BP151" s="176">
        <v>0</v>
      </c>
      <c r="BQ151" s="176">
        <v>0</v>
      </c>
      <c r="BR151" s="176">
        <v>0</v>
      </c>
      <c r="BS151" s="176">
        <v>0</v>
      </c>
      <c r="BT151" s="176">
        <v>0</v>
      </c>
      <c r="BU151" s="176">
        <v>132.1</v>
      </c>
      <c r="BV151" s="176">
        <v>102.8</v>
      </c>
      <c r="BW151" s="176">
        <v>78.7</v>
      </c>
      <c r="BX151" s="176">
        <v>71.8</v>
      </c>
      <c r="BY151" s="176">
        <v>0</v>
      </c>
      <c r="BZ151" s="176">
        <v>0</v>
      </c>
      <c r="CA151" s="176">
        <v>0</v>
      </c>
      <c r="CB151" s="176">
        <v>0</v>
      </c>
      <c r="CC151" s="176">
        <v>0</v>
      </c>
      <c r="CD151" s="176">
        <v>0</v>
      </c>
      <c r="CE151" s="176">
        <v>0</v>
      </c>
      <c r="CF151" s="176">
        <v>0</v>
      </c>
      <c r="CG151" s="176">
        <v>124.1</v>
      </c>
      <c r="CH151" s="176">
        <v>93.6</v>
      </c>
      <c r="CI151" s="176">
        <v>80.3</v>
      </c>
      <c r="CJ151" s="176">
        <v>95.9</v>
      </c>
      <c r="CK151" s="176">
        <v>0</v>
      </c>
      <c r="CL151" s="176">
        <v>0</v>
      </c>
      <c r="CM151" s="176">
        <v>0</v>
      </c>
      <c r="CN151" s="176">
        <v>0</v>
      </c>
      <c r="CO151" s="176">
        <v>0</v>
      </c>
      <c r="CP151" s="176">
        <v>0</v>
      </c>
      <c r="CQ151" s="176">
        <v>0</v>
      </c>
      <c r="CR151" s="176">
        <v>0</v>
      </c>
      <c r="CS151" s="176">
        <v>127.3</v>
      </c>
      <c r="CT151" s="176">
        <v>100.3</v>
      </c>
      <c r="CU151" s="176">
        <v>77.7</v>
      </c>
      <c r="CV151" s="176">
        <v>71.3</v>
      </c>
      <c r="CW151" s="176">
        <v>0</v>
      </c>
      <c r="CX151" s="176">
        <v>0</v>
      </c>
      <c r="CY151" s="176">
        <v>0</v>
      </c>
      <c r="CZ151" s="176">
        <v>0</v>
      </c>
      <c r="DA151" s="176">
        <v>0</v>
      </c>
      <c r="DB151" s="176">
        <v>0</v>
      </c>
      <c r="DC151" s="176">
        <v>0</v>
      </c>
      <c r="DD151" s="176">
        <v>0</v>
      </c>
      <c r="DE151" s="176">
        <v>135.30000000000001</v>
      </c>
      <c r="DF151" s="176">
        <v>108.6</v>
      </c>
      <c r="DG151" s="176">
        <v>81</v>
      </c>
      <c r="DH151" s="176">
        <v>78.900000000000006</v>
      </c>
      <c r="DI151" s="176">
        <v>0</v>
      </c>
      <c r="DJ151" s="176">
        <v>0</v>
      </c>
      <c r="DK151" s="176">
        <v>0</v>
      </c>
      <c r="DL151" s="176">
        <v>0</v>
      </c>
      <c r="DM151" s="176">
        <v>0</v>
      </c>
      <c r="DN151" s="176">
        <v>0</v>
      </c>
      <c r="DO151" s="176">
        <v>0</v>
      </c>
      <c r="DP151" s="176">
        <v>0</v>
      </c>
      <c r="DQ151" s="176">
        <v>129.9</v>
      </c>
      <c r="DR151" s="176">
        <v>107</v>
      </c>
      <c r="DS151" s="176">
        <v>87</v>
      </c>
      <c r="DT151" s="176">
        <v>85.3</v>
      </c>
      <c r="DU151" s="176">
        <v>0</v>
      </c>
      <c r="DV151" s="176">
        <v>0</v>
      </c>
      <c r="DW151" s="176">
        <v>0</v>
      </c>
      <c r="DX151" s="176">
        <v>0</v>
      </c>
      <c r="DY151" s="176">
        <v>0</v>
      </c>
      <c r="DZ151" s="176">
        <v>0</v>
      </c>
      <c r="EA151" s="176">
        <v>0</v>
      </c>
      <c r="EB151" s="176">
        <v>0</v>
      </c>
      <c r="EC151" s="176">
        <v>136.69999999999999</v>
      </c>
      <c r="ED151" s="176">
        <v>102.8</v>
      </c>
      <c r="EE151" s="176">
        <v>82</v>
      </c>
      <c r="EF151" s="176">
        <v>80.099999999999994</v>
      </c>
      <c r="EG151" s="176">
        <v>0</v>
      </c>
      <c r="EH151" s="176">
        <v>0</v>
      </c>
      <c r="EI151" s="176">
        <v>0</v>
      </c>
      <c r="EJ151" s="176">
        <v>0</v>
      </c>
      <c r="EK151" s="176">
        <v>0</v>
      </c>
      <c r="EL151" s="176">
        <v>0</v>
      </c>
      <c r="EM151" s="176">
        <v>0</v>
      </c>
      <c r="EN151" s="176">
        <v>0</v>
      </c>
      <c r="EO151" s="176">
        <v>128.30000000000001</v>
      </c>
      <c r="EP151" s="176">
        <v>100.7</v>
      </c>
      <c r="EQ151" s="176">
        <v>83.1</v>
      </c>
      <c r="ER151" s="176">
        <v>75.900000000000006</v>
      </c>
      <c r="ES151" s="176">
        <v>0</v>
      </c>
      <c r="ET151" s="176">
        <v>0</v>
      </c>
      <c r="EU151" s="176">
        <v>0</v>
      </c>
      <c r="EV151" s="176">
        <v>0</v>
      </c>
      <c r="EW151" s="176">
        <v>0</v>
      </c>
      <c r="EX151" s="176">
        <v>0</v>
      </c>
      <c r="EY151" s="176">
        <v>0</v>
      </c>
      <c r="EZ151" s="176">
        <v>0</v>
      </c>
      <c r="FA151" s="176">
        <v>135.9</v>
      </c>
      <c r="FB151" s="176">
        <v>108.4</v>
      </c>
      <c r="FC151" s="176">
        <v>92.6</v>
      </c>
      <c r="FD151" s="176">
        <v>99.6</v>
      </c>
      <c r="FE151" s="176">
        <v>0</v>
      </c>
      <c r="FF151" s="176">
        <v>0</v>
      </c>
      <c r="FG151" s="176">
        <v>0</v>
      </c>
      <c r="FH151" s="176">
        <v>0</v>
      </c>
      <c r="FI151" s="176">
        <v>0</v>
      </c>
      <c r="FJ151" s="176">
        <v>0</v>
      </c>
      <c r="FK151" s="176">
        <v>0</v>
      </c>
      <c r="FL151" s="176">
        <v>0</v>
      </c>
      <c r="FM151" s="176">
        <v>154.6</v>
      </c>
      <c r="FN151" s="176">
        <v>111.6</v>
      </c>
      <c r="FO151" s="176">
        <v>89.1</v>
      </c>
      <c r="FP151" s="176">
        <v>94.4</v>
      </c>
      <c r="FQ151" s="176">
        <v>0</v>
      </c>
      <c r="FR151" s="176">
        <v>0</v>
      </c>
      <c r="FS151" s="176">
        <v>0</v>
      </c>
      <c r="FT151" s="176">
        <v>0</v>
      </c>
      <c r="FU151" s="176">
        <v>0</v>
      </c>
      <c r="FV151" s="176">
        <v>0</v>
      </c>
      <c r="FW151" s="176">
        <v>0</v>
      </c>
      <c r="FX151" s="176">
        <v>0</v>
      </c>
      <c r="FY151" s="176">
        <v>149.6</v>
      </c>
      <c r="FZ151" s="176">
        <v>105.6</v>
      </c>
      <c r="GA151" s="176">
        <v>86</v>
      </c>
      <c r="GB151" s="176">
        <v>85.6</v>
      </c>
      <c r="GC151" s="176">
        <v>0</v>
      </c>
      <c r="GD151" s="176">
        <v>0</v>
      </c>
      <c r="GE151" s="176">
        <v>0</v>
      </c>
      <c r="GF151" s="176">
        <v>0</v>
      </c>
      <c r="GG151" s="176">
        <v>0</v>
      </c>
      <c r="GH151" s="176">
        <v>0</v>
      </c>
      <c r="GI151" s="176">
        <v>0</v>
      </c>
      <c r="GJ151" s="176">
        <v>0</v>
      </c>
      <c r="GK151" s="176">
        <v>149.6</v>
      </c>
      <c r="GL151" s="176">
        <v>108.1</v>
      </c>
      <c r="GM151" s="176">
        <v>89.9</v>
      </c>
      <c r="GN151" s="176">
        <v>89.5</v>
      </c>
      <c r="GO151" s="176">
        <v>0</v>
      </c>
      <c r="GP151" s="176">
        <v>0</v>
      </c>
      <c r="GQ151" s="176">
        <f>HLOOKUP($J151,CPIデータまとめ!$B$3:$ABW$186,GQ$1,FALSE)</f>
        <v>0</v>
      </c>
      <c r="GR151" s="176">
        <f>HLOOKUP($J151,CPIデータまとめ!$B$3:$ABW$186,GR$1,FALSE)</f>
        <v>0</v>
      </c>
      <c r="GS151" s="176">
        <f>HLOOKUP($J151,CPIデータまとめ!$B$3:$ABW$186,GS$1,FALSE)</f>
        <v>0</v>
      </c>
      <c r="GT151" s="176">
        <f>HLOOKUP($J151,CPIデータまとめ!$B$3:$ABW$186,GT$1,FALSE)</f>
        <v>0</v>
      </c>
      <c r="GU151" s="176">
        <f>HLOOKUP($J151,CPIデータまとめ!$B$3:$ABW$186,GU$1,FALSE)</f>
        <v>0</v>
      </c>
      <c r="GV151" s="176">
        <f>HLOOKUP($J151,CPIデータまとめ!$B$3:$ABW$186,GV$1,FALSE)</f>
        <v>0</v>
      </c>
      <c r="GW151" s="176">
        <f>HLOOKUP($J151,CPIデータまとめ!$B$3:$ABW$186,GW$1,FALSE)</f>
        <v>166.9</v>
      </c>
      <c r="GX151" s="176">
        <f>HLOOKUP($J151,CPIデータまとめ!$B$3:$ABW$186,GX$1,FALSE)</f>
        <v>115.6</v>
      </c>
      <c r="GY151" s="176">
        <f>HLOOKUP($J151,CPIデータまとめ!$B$3:$ABW$186,GY$1,FALSE)</f>
        <v>93.4</v>
      </c>
      <c r="GZ151" s="176">
        <f>HLOOKUP($J151,CPIデータまとめ!$B$3:$ABW$186,GZ$1,FALSE)</f>
        <v>87.6</v>
      </c>
      <c r="HA151" s="176" t="e">
        <f>HLOOKUP($J151,CPIデータまとめ!$B$3:$ABW$186,HA$1,FALSE)</f>
        <v>#N/A</v>
      </c>
      <c r="HB151" s="176" t="e">
        <f>HLOOKUP($J151,CPIデータまとめ!$B$3:$ABW$186,HB$1,FALSE)</f>
        <v>#N/A</v>
      </c>
      <c r="HC151" s="176" t="e">
        <f>HLOOKUP($J151,CPIデータまとめ!$B$3:$ABW$186,HC$1,FALSE)</f>
        <v>#REF!</v>
      </c>
      <c r="HD151" s="176" t="e">
        <f>HLOOKUP($J151,CPIデータまとめ!$B$3:$ABW$186,HD$1,FALSE)</f>
        <v>#REF!</v>
      </c>
    </row>
    <row r="152" spans="1:212" s="176" customFormat="1" ht="13.5" customHeight="1">
      <c r="A152" s="177"/>
      <c r="F152" s="176" t="s">
        <v>4300</v>
      </c>
      <c r="I152" s="194" t="s">
        <v>3816</v>
      </c>
      <c r="J152" s="233">
        <v>1541</v>
      </c>
      <c r="K152" s="233">
        <v>149</v>
      </c>
      <c r="L152" s="169">
        <v>1026101</v>
      </c>
      <c r="M152" s="169">
        <v>3</v>
      </c>
      <c r="N152" s="169">
        <v>67531</v>
      </c>
      <c r="O152" s="169">
        <v>3</v>
      </c>
      <c r="P152" s="175"/>
      <c r="Q152" s="193" t="s">
        <v>3819</v>
      </c>
      <c r="R152" s="192" t="s">
        <v>3818</v>
      </c>
      <c r="S152" s="195" t="s">
        <v>4299</v>
      </c>
      <c r="T152" s="190"/>
      <c r="U152" s="175">
        <v>1</v>
      </c>
      <c r="V152" s="175">
        <v>3</v>
      </c>
      <c r="W152" s="175"/>
      <c r="X152" s="175"/>
      <c r="Y152" s="175"/>
      <c r="Z152" s="175"/>
      <c r="AA152" s="175"/>
      <c r="AB152" s="175">
        <v>3</v>
      </c>
      <c r="AC152" s="189">
        <v>1</v>
      </c>
      <c r="AE152" s="176">
        <v>0</v>
      </c>
      <c r="AF152" s="176">
        <v>0</v>
      </c>
      <c r="AG152" s="176">
        <v>0</v>
      </c>
      <c r="AH152" s="176">
        <v>0</v>
      </c>
      <c r="AI152" s="176">
        <v>0</v>
      </c>
      <c r="AJ152" s="176">
        <v>0</v>
      </c>
      <c r="AK152" s="176">
        <v>0</v>
      </c>
      <c r="AL152" s="176">
        <v>0</v>
      </c>
      <c r="AM152" s="176">
        <v>0</v>
      </c>
      <c r="AN152" s="176">
        <v>92.4</v>
      </c>
      <c r="AO152" s="176">
        <v>76.7</v>
      </c>
      <c r="AP152" s="176">
        <v>76.8</v>
      </c>
      <c r="AQ152" s="176">
        <v>0</v>
      </c>
      <c r="AR152" s="176">
        <v>0</v>
      </c>
      <c r="AS152" s="176">
        <v>0</v>
      </c>
      <c r="AT152" s="176">
        <v>0</v>
      </c>
      <c r="AU152" s="176">
        <v>0</v>
      </c>
      <c r="AV152" s="176">
        <v>0</v>
      </c>
      <c r="AW152" s="176">
        <v>0</v>
      </c>
      <c r="AX152" s="176">
        <v>0</v>
      </c>
      <c r="AY152" s="176">
        <v>0</v>
      </c>
      <c r="AZ152" s="176">
        <v>81.900000000000006</v>
      </c>
      <c r="BA152" s="176">
        <v>68.400000000000006</v>
      </c>
      <c r="BB152" s="176">
        <v>77.099999999999994</v>
      </c>
      <c r="BC152" s="176">
        <v>0</v>
      </c>
      <c r="BD152" s="176">
        <v>0</v>
      </c>
      <c r="BE152" s="176">
        <v>0</v>
      </c>
      <c r="BF152" s="176">
        <v>0</v>
      </c>
      <c r="BG152" s="176">
        <v>0</v>
      </c>
      <c r="BH152" s="176">
        <v>0</v>
      </c>
      <c r="BI152" s="176">
        <v>0</v>
      </c>
      <c r="BJ152" s="176">
        <v>0</v>
      </c>
      <c r="BK152" s="176">
        <v>0</v>
      </c>
      <c r="BL152" s="176">
        <v>85.1</v>
      </c>
      <c r="BM152" s="176">
        <v>72.7</v>
      </c>
      <c r="BN152" s="176">
        <v>83.1</v>
      </c>
      <c r="BO152" s="176">
        <v>0</v>
      </c>
      <c r="BP152" s="176">
        <v>0</v>
      </c>
      <c r="BQ152" s="176">
        <v>0</v>
      </c>
      <c r="BR152" s="176">
        <v>0</v>
      </c>
      <c r="BS152" s="176">
        <v>0</v>
      </c>
      <c r="BT152" s="176">
        <v>0</v>
      </c>
      <c r="BU152" s="176">
        <v>0</v>
      </c>
      <c r="BV152" s="176">
        <v>0</v>
      </c>
      <c r="BW152" s="176">
        <v>0</v>
      </c>
      <c r="BX152" s="176">
        <v>82.7</v>
      </c>
      <c r="BY152" s="176">
        <v>70</v>
      </c>
      <c r="BZ152" s="176">
        <v>80.7</v>
      </c>
      <c r="CA152" s="176">
        <v>0</v>
      </c>
      <c r="CB152" s="176">
        <v>0</v>
      </c>
      <c r="CC152" s="176">
        <v>0</v>
      </c>
      <c r="CD152" s="176">
        <v>0</v>
      </c>
      <c r="CE152" s="176">
        <v>0</v>
      </c>
      <c r="CF152" s="176">
        <v>0</v>
      </c>
      <c r="CG152" s="176">
        <v>0</v>
      </c>
      <c r="CH152" s="176">
        <v>0</v>
      </c>
      <c r="CI152" s="176">
        <v>0</v>
      </c>
      <c r="CJ152" s="176">
        <v>86.9</v>
      </c>
      <c r="CK152" s="176">
        <v>87.7</v>
      </c>
      <c r="CL152" s="176">
        <v>115.5</v>
      </c>
      <c r="CM152" s="176">
        <v>0</v>
      </c>
      <c r="CN152" s="176">
        <v>0</v>
      </c>
      <c r="CO152" s="176">
        <v>0</v>
      </c>
      <c r="CP152" s="176">
        <v>0</v>
      </c>
      <c r="CQ152" s="176">
        <v>0</v>
      </c>
      <c r="CR152" s="176">
        <v>0</v>
      </c>
      <c r="CS152" s="176">
        <v>0</v>
      </c>
      <c r="CT152" s="176">
        <v>0</v>
      </c>
      <c r="CU152" s="176">
        <v>0</v>
      </c>
      <c r="CV152" s="176">
        <v>75.599999999999994</v>
      </c>
      <c r="CW152" s="176">
        <v>68.2</v>
      </c>
      <c r="CX152" s="176">
        <v>65.8</v>
      </c>
      <c r="CY152" s="176">
        <v>0</v>
      </c>
      <c r="CZ152" s="176">
        <v>0</v>
      </c>
      <c r="DA152" s="176">
        <v>0</v>
      </c>
      <c r="DB152" s="176">
        <v>0</v>
      </c>
      <c r="DC152" s="176">
        <v>0</v>
      </c>
      <c r="DD152" s="176">
        <v>0</v>
      </c>
      <c r="DE152" s="176">
        <v>0</v>
      </c>
      <c r="DF152" s="176">
        <v>0</v>
      </c>
      <c r="DG152" s="176">
        <v>0</v>
      </c>
      <c r="DH152" s="176">
        <v>87.4</v>
      </c>
      <c r="DI152" s="176">
        <v>82.5</v>
      </c>
      <c r="DJ152" s="176">
        <v>96.5</v>
      </c>
      <c r="DK152" s="176">
        <v>0</v>
      </c>
      <c r="DL152" s="176">
        <v>0</v>
      </c>
      <c r="DM152" s="176">
        <v>0</v>
      </c>
      <c r="DN152" s="176">
        <v>0</v>
      </c>
      <c r="DO152" s="176">
        <v>0</v>
      </c>
      <c r="DP152" s="176">
        <v>0</v>
      </c>
      <c r="DQ152" s="176">
        <v>0</v>
      </c>
      <c r="DR152" s="176">
        <v>0</v>
      </c>
      <c r="DS152" s="176">
        <v>0</v>
      </c>
      <c r="DT152" s="176">
        <v>93.1</v>
      </c>
      <c r="DU152" s="176">
        <v>80.099999999999994</v>
      </c>
      <c r="DV152" s="176">
        <v>79.599999999999994</v>
      </c>
      <c r="DW152" s="176">
        <v>0</v>
      </c>
      <c r="DX152" s="176">
        <v>0</v>
      </c>
      <c r="DY152" s="176">
        <v>0</v>
      </c>
      <c r="DZ152" s="176">
        <v>0</v>
      </c>
      <c r="EA152" s="176">
        <v>0</v>
      </c>
      <c r="EB152" s="176">
        <v>0</v>
      </c>
      <c r="EC152" s="176">
        <v>0</v>
      </c>
      <c r="ED152" s="176">
        <v>0</v>
      </c>
      <c r="EE152" s="176">
        <v>0</v>
      </c>
      <c r="EF152" s="176">
        <v>78.099999999999994</v>
      </c>
      <c r="EG152" s="176">
        <v>68.599999999999994</v>
      </c>
      <c r="EH152" s="176">
        <v>75.7</v>
      </c>
      <c r="EI152" s="176">
        <v>0</v>
      </c>
      <c r="EJ152" s="176">
        <v>0</v>
      </c>
      <c r="EK152" s="176">
        <v>0</v>
      </c>
      <c r="EL152" s="176">
        <v>0</v>
      </c>
      <c r="EM152" s="176">
        <v>0</v>
      </c>
      <c r="EN152" s="176">
        <v>0</v>
      </c>
      <c r="EO152" s="176">
        <v>0</v>
      </c>
      <c r="EP152" s="176">
        <v>0</v>
      </c>
      <c r="EQ152" s="176">
        <v>0</v>
      </c>
      <c r="ER152" s="176">
        <v>71.2</v>
      </c>
      <c r="ES152" s="176">
        <v>65.900000000000006</v>
      </c>
      <c r="ET152" s="176">
        <v>72.2</v>
      </c>
      <c r="EU152" s="176">
        <v>0</v>
      </c>
      <c r="EV152" s="176">
        <v>0</v>
      </c>
      <c r="EW152" s="176">
        <v>0</v>
      </c>
      <c r="EX152" s="176">
        <v>0</v>
      </c>
      <c r="EY152" s="176">
        <v>0</v>
      </c>
      <c r="EZ152" s="176">
        <v>0</v>
      </c>
      <c r="FA152" s="176">
        <v>0</v>
      </c>
      <c r="FB152" s="176">
        <v>0</v>
      </c>
      <c r="FC152" s="176">
        <v>0</v>
      </c>
      <c r="FD152" s="176">
        <v>105.5</v>
      </c>
      <c r="FE152" s="176">
        <v>92.6</v>
      </c>
      <c r="FF152" s="176">
        <v>109.3</v>
      </c>
      <c r="FG152" s="176">
        <v>0</v>
      </c>
      <c r="FH152" s="176">
        <v>0</v>
      </c>
      <c r="FI152" s="176">
        <v>0</v>
      </c>
      <c r="FJ152" s="176">
        <v>0</v>
      </c>
      <c r="FK152" s="176">
        <v>0</v>
      </c>
      <c r="FL152" s="176">
        <v>0</v>
      </c>
      <c r="FM152" s="176">
        <v>0</v>
      </c>
      <c r="FN152" s="176">
        <v>0</v>
      </c>
      <c r="FO152" s="176">
        <v>0</v>
      </c>
      <c r="FP152" s="176">
        <v>89</v>
      </c>
      <c r="FQ152" s="176">
        <v>79</v>
      </c>
      <c r="FR152" s="176">
        <v>101.5</v>
      </c>
      <c r="FS152" s="176">
        <v>0</v>
      </c>
      <c r="FT152" s="176">
        <v>0</v>
      </c>
      <c r="FU152" s="176">
        <v>0</v>
      </c>
      <c r="FV152" s="176">
        <v>0</v>
      </c>
      <c r="FW152" s="176">
        <v>0</v>
      </c>
      <c r="FX152" s="176">
        <v>0</v>
      </c>
      <c r="FY152" s="176">
        <v>0</v>
      </c>
      <c r="FZ152" s="176">
        <v>0</v>
      </c>
      <c r="GA152" s="176">
        <v>0</v>
      </c>
      <c r="GB152" s="176">
        <v>86.2</v>
      </c>
      <c r="GC152" s="176">
        <v>68.900000000000006</v>
      </c>
      <c r="GD152" s="176">
        <v>71.7</v>
      </c>
      <c r="GE152" s="176">
        <v>0</v>
      </c>
      <c r="GF152" s="176">
        <v>0</v>
      </c>
      <c r="GG152" s="176">
        <v>0</v>
      </c>
      <c r="GH152" s="176">
        <v>0</v>
      </c>
      <c r="GI152" s="176">
        <v>0</v>
      </c>
      <c r="GJ152" s="176">
        <v>0</v>
      </c>
      <c r="GK152" s="176">
        <v>0</v>
      </c>
      <c r="GL152" s="176">
        <v>0</v>
      </c>
      <c r="GM152" s="176">
        <v>0</v>
      </c>
      <c r="GN152" s="176">
        <v>85.2</v>
      </c>
      <c r="GO152" s="176">
        <v>82.6</v>
      </c>
      <c r="GP152" s="176">
        <v>92.8</v>
      </c>
      <c r="GQ152" s="176">
        <f>HLOOKUP($J152,CPIデータまとめ!$B$3:$ABW$186,GQ$1,FALSE)</f>
        <v>0</v>
      </c>
      <c r="GR152" s="176">
        <f>HLOOKUP($J152,CPIデータまとめ!$B$3:$ABW$186,GR$1,FALSE)</f>
        <v>0</v>
      </c>
      <c r="GS152" s="176">
        <f>HLOOKUP($J152,CPIデータまとめ!$B$3:$ABW$186,GS$1,FALSE)</f>
        <v>0</v>
      </c>
      <c r="GT152" s="176">
        <f>HLOOKUP($J152,CPIデータまとめ!$B$3:$ABW$186,GT$1,FALSE)</f>
        <v>0</v>
      </c>
      <c r="GU152" s="176">
        <f>HLOOKUP($J152,CPIデータまとめ!$B$3:$ABW$186,GU$1,FALSE)</f>
        <v>0</v>
      </c>
      <c r="GV152" s="176">
        <f>HLOOKUP($J152,CPIデータまとめ!$B$3:$ABW$186,GV$1,FALSE)</f>
        <v>0</v>
      </c>
      <c r="GW152" s="176">
        <f>HLOOKUP($J152,CPIデータまとめ!$B$3:$ABW$186,GW$1,FALSE)</f>
        <v>0</v>
      </c>
      <c r="GX152" s="176">
        <f>HLOOKUP($J152,CPIデータまとめ!$B$3:$ABW$186,GX$1,FALSE)</f>
        <v>0</v>
      </c>
      <c r="GY152" s="176">
        <f>HLOOKUP($J152,CPIデータまとめ!$B$3:$ABW$186,GY$1,FALSE)</f>
        <v>0</v>
      </c>
      <c r="GZ152" s="176">
        <f>HLOOKUP($J152,CPIデータまとめ!$B$3:$ABW$186,GZ$1,FALSE)</f>
        <v>81.7</v>
      </c>
      <c r="HA152" s="176" t="e">
        <f>HLOOKUP($J152,CPIデータまとめ!$B$3:$ABW$186,HA$1,FALSE)</f>
        <v>#N/A</v>
      </c>
      <c r="HB152" s="176" t="e">
        <f>HLOOKUP($J152,CPIデータまとめ!$B$3:$ABW$186,HB$1,FALSE)</f>
        <v>#N/A</v>
      </c>
      <c r="HC152" s="176" t="e">
        <f>HLOOKUP($J152,CPIデータまとめ!$B$3:$ABW$186,HC$1,FALSE)</f>
        <v>#REF!</v>
      </c>
      <c r="HD152" s="176" t="e">
        <f>HLOOKUP($J152,CPIデータまとめ!$B$3:$ABW$186,HD$1,FALSE)</f>
        <v>#REF!</v>
      </c>
    </row>
    <row r="153" spans="1:212" s="176" customFormat="1" ht="13.5" customHeight="1">
      <c r="A153" s="177"/>
      <c r="F153" s="176" t="s">
        <v>4298</v>
      </c>
      <c r="I153" s="194" t="s">
        <v>3816</v>
      </c>
      <c r="J153" s="233">
        <v>1551</v>
      </c>
      <c r="K153" s="233">
        <v>150</v>
      </c>
      <c r="L153" s="169">
        <v>1206340</v>
      </c>
      <c r="M153" s="169">
        <v>4</v>
      </c>
      <c r="N153" s="169">
        <v>88111</v>
      </c>
      <c r="O153" s="169">
        <v>4</v>
      </c>
      <c r="P153" s="175"/>
      <c r="Q153" s="193" t="s">
        <v>3819</v>
      </c>
      <c r="R153" s="192" t="s">
        <v>3818</v>
      </c>
      <c r="S153" s="195" t="s">
        <v>4297</v>
      </c>
      <c r="T153" s="190"/>
      <c r="U153" s="175">
        <v>1</v>
      </c>
      <c r="V153" s="175">
        <v>3</v>
      </c>
      <c r="W153" s="175"/>
      <c r="X153" s="175"/>
      <c r="Y153" s="175"/>
      <c r="Z153" s="175"/>
      <c r="AA153" s="175"/>
      <c r="AB153" s="175">
        <v>3</v>
      </c>
      <c r="AC153" s="189">
        <v>1</v>
      </c>
      <c r="AE153" s="176">
        <v>0</v>
      </c>
      <c r="AF153" s="176">
        <v>0</v>
      </c>
      <c r="AG153" s="176">
        <v>0</v>
      </c>
      <c r="AH153" s="176">
        <v>0</v>
      </c>
      <c r="AI153" s="176">
        <v>0</v>
      </c>
      <c r="AJ153" s="176">
        <v>0</v>
      </c>
      <c r="AK153" s="176">
        <v>110</v>
      </c>
      <c r="AL153" s="176">
        <v>97</v>
      </c>
      <c r="AM153" s="176">
        <v>87.6</v>
      </c>
      <c r="AN153" s="176">
        <v>0</v>
      </c>
      <c r="AO153" s="176">
        <v>0</v>
      </c>
      <c r="AP153" s="176">
        <v>0</v>
      </c>
      <c r="AQ153" s="176">
        <v>0</v>
      </c>
      <c r="AR153" s="176">
        <v>0</v>
      </c>
      <c r="AS153" s="176">
        <v>0</v>
      </c>
      <c r="AT153" s="176">
        <v>0</v>
      </c>
      <c r="AU153" s="176">
        <v>0</v>
      </c>
      <c r="AV153" s="176">
        <v>0</v>
      </c>
      <c r="AW153" s="176">
        <v>114</v>
      </c>
      <c r="AX153" s="176">
        <v>93.4</v>
      </c>
      <c r="AY153" s="176">
        <v>88</v>
      </c>
      <c r="AZ153" s="176">
        <v>0</v>
      </c>
      <c r="BA153" s="176">
        <v>0</v>
      </c>
      <c r="BB153" s="176">
        <v>0</v>
      </c>
      <c r="BC153" s="176">
        <v>0</v>
      </c>
      <c r="BD153" s="176">
        <v>0</v>
      </c>
      <c r="BE153" s="176">
        <v>0</v>
      </c>
      <c r="BF153" s="176">
        <v>0</v>
      </c>
      <c r="BG153" s="176">
        <v>0</v>
      </c>
      <c r="BH153" s="176">
        <v>0</v>
      </c>
      <c r="BI153" s="176">
        <v>101.2</v>
      </c>
      <c r="BJ153" s="176">
        <v>92.8</v>
      </c>
      <c r="BK153" s="176">
        <v>94.1</v>
      </c>
      <c r="BL153" s="176">
        <v>0</v>
      </c>
      <c r="BM153" s="176">
        <v>0</v>
      </c>
      <c r="BN153" s="176">
        <v>0</v>
      </c>
      <c r="BO153" s="176">
        <v>0</v>
      </c>
      <c r="BP153" s="176">
        <v>0</v>
      </c>
      <c r="BQ153" s="176">
        <v>0</v>
      </c>
      <c r="BR153" s="176">
        <v>0</v>
      </c>
      <c r="BS153" s="176">
        <v>0</v>
      </c>
      <c r="BT153" s="176">
        <v>0</v>
      </c>
      <c r="BU153" s="176">
        <v>103.3</v>
      </c>
      <c r="BV153" s="176">
        <v>85.7</v>
      </c>
      <c r="BW153" s="176">
        <v>99.7</v>
      </c>
      <c r="BX153" s="176">
        <v>0</v>
      </c>
      <c r="BY153" s="176">
        <v>0</v>
      </c>
      <c r="BZ153" s="176">
        <v>0</v>
      </c>
      <c r="CA153" s="176">
        <v>0</v>
      </c>
      <c r="CB153" s="176">
        <v>0</v>
      </c>
      <c r="CC153" s="176">
        <v>0</v>
      </c>
      <c r="CD153" s="176">
        <v>0</v>
      </c>
      <c r="CE153" s="176">
        <v>0</v>
      </c>
      <c r="CF153" s="176">
        <v>0</v>
      </c>
      <c r="CG153" s="176">
        <v>106.3</v>
      </c>
      <c r="CH153" s="176">
        <v>97.8</v>
      </c>
      <c r="CI153" s="176">
        <v>103.8</v>
      </c>
      <c r="CJ153" s="176">
        <v>0</v>
      </c>
      <c r="CK153" s="176">
        <v>0</v>
      </c>
      <c r="CL153" s="176">
        <v>0</v>
      </c>
      <c r="CM153" s="176">
        <v>0</v>
      </c>
      <c r="CN153" s="176">
        <v>0</v>
      </c>
      <c r="CO153" s="176">
        <v>0</v>
      </c>
      <c r="CP153" s="176">
        <v>0</v>
      </c>
      <c r="CQ153" s="176">
        <v>0</v>
      </c>
      <c r="CR153" s="176">
        <v>0</v>
      </c>
      <c r="CS153" s="176">
        <v>101.9</v>
      </c>
      <c r="CT153" s="176">
        <v>84.8</v>
      </c>
      <c r="CU153" s="176">
        <v>83.7</v>
      </c>
      <c r="CV153" s="176">
        <v>0</v>
      </c>
      <c r="CW153" s="176">
        <v>0</v>
      </c>
      <c r="CX153" s="176">
        <v>0</v>
      </c>
      <c r="CY153" s="176">
        <v>0</v>
      </c>
      <c r="CZ153" s="176">
        <v>0</v>
      </c>
      <c r="DA153" s="176">
        <v>0</v>
      </c>
      <c r="DB153" s="176">
        <v>0</v>
      </c>
      <c r="DC153" s="176">
        <v>0</v>
      </c>
      <c r="DD153" s="176">
        <v>0</v>
      </c>
      <c r="DE153" s="176">
        <v>107.5</v>
      </c>
      <c r="DF153" s="176">
        <v>96.5</v>
      </c>
      <c r="DG153" s="176">
        <v>97.7</v>
      </c>
      <c r="DH153" s="176">
        <v>0</v>
      </c>
      <c r="DI153" s="176">
        <v>0</v>
      </c>
      <c r="DJ153" s="176">
        <v>0</v>
      </c>
      <c r="DK153" s="176">
        <v>0</v>
      </c>
      <c r="DL153" s="176">
        <v>0</v>
      </c>
      <c r="DM153" s="176">
        <v>0</v>
      </c>
      <c r="DN153" s="176">
        <v>0</v>
      </c>
      <c r="DO153" s="176">
        <v>0</v>
      </c>
      <c r="DP153" s="176">
        <v>0</v>
      </c>
      <c r="DQ153" s="176">
        <v>107</v>
      </c>
      <c r="DR153" s="176">
        <v>98.2</v>
      </c>
      <c r="DS153" s="176">
        <v>104.4</v>
      </c>
      <c r="DT153" s="176">
        <v>0</v>
      </c>
      <c r="DU153" s="176">
        <v>0</v>
      </c>
      <c r="DV153" s="176">
        <v>0</v>
      </c>
      <c r="DW153" s="176">
        <v>0</v>
      </c>
      <c r="DX153" s="176">
        <v>0</v>
      </c>
      <c r="DY153" s="176">
        <v>0</v>
      </c>
      <c r="DZ153" s="176">
        <v>0</v>
      </c>
      <c r="EA153" s="176">
        <v>0</v>
      </c>
      <c r="EB153" s="176">
        <v>0</v>
      </c>
      <c r="EC153" s="176">
        <v>102.9</v>
      </c>
      <c r="ED153" s="176">
        <v>93.6</v>
      </c>
      <c r="EE153" s="176">
        <v>90.3</v>
      </c>
      <c r="EF153" s="176">
        <v>0</v>
      </c>
      <c r="EG153" s="176">
        <v>0</v>
      </c>
      <c r="EH153" s="176">
        <v>0</v>
      </c>
      <c r="EI153" s="176">
        <v>0</v>
      </c>
      <c r="EJ153" s="176">
        <v>0</v>
      </c>
      <c r="EK153" s="176">
        <v>0</v>
      </c>
      <c r="EL153" s="176">
        <v>0</v>
      </c>
      <c r="EM153" s="176">
        <v>0</v>
      </c>
      <c r="EN153" s="176">
        <v>0</v>
      </c>
      <c r="EO153" s="176">
        <v>93.8</v>
      </c>
      <c r="EP153" s="176">
        <v>92.2</v>
      </c>
      <c r="EQ153" s="176">
        <v>89.9</v>
      </c>
      <c r="ER153" s="176">
        <v>0</v>
      </c>
      <c r="ES153" s="176">
        <v>0</v>
      </c>
      <c r="ET153" s="176">
        <v>0</v>
      </c>
      <c r="EU153" s="176">
        <v>0</v>
      </c>
      <c r="EV153" s="176">
        <v>0</v>
      </c>
      <c r="EW153" s="176">
        <v>0</v>
      </c>
      <c r="EX153" s="176">
        <v>0</v>
      </c>
      <c r="EY153" s="176">
        <v>0</v>
      </c>
      <c r="EZ153" s="176">
        <v>0</v>
      </c>
      <c r="FA153" s="176">
        <v>101</v>
      </c>
      <c r="FB153" s="176">
        <v>96.3</v>
      </c>
      <c r="FC153" s="176">
        <v>109.2</v>
      </c>
      <c r="FD153" s="176">
        <v>0</v>
      </c>
      <c r="FE153" s="176">
        <v>0</v>
      </c>
      <c r="FF153" s="176">
        <v>0</v>
      </c>
      <c r="FG153" s="176">
        <v>0</v>
      </c>
      <c r="FH153" s="176">
        <v>0</v>
      </c>
      <c r="FI153" s="176">
        <v>0</v>
      </c>
      <c r="FJ153" s="176">
        <v>0</v>
      </c>
      <c r="FK153" s="176">
        <v>0</v>
      </c>
      <c r="FL153" s="176">
        <v>0</v>
      </c>
      <c r="FM153" s="176">
        <v>110.1</v>
      </c>
      <c r="FN153" s="176">
        <v>96.5</v>
      </c>
      <c r="FO153" s="176">
        <v>94.9</v>
      </c>
      <c r="FP153" s="176">
        <v>0</v>
      </c>
      <c r="FQ153" s="176">
        <v>0</v>
      </c>
      <c r="FR153" s="176">
        <v>0</v>
      </c>
      <c r="FS153" s="176">
        <v>0</v>
      </c>
      <c r="FT153" s="176">
        <v>0</v>
      </c>
      <c r="FU153" s="176">
        <v>0</v>
      </c>
      <c r="FV153" s="176">
        <v>0</v>
      </c>
      <c r="FW153" s="176">
        <v>0</v>
      </c>
      <c r="FX153" s="176">
        <v>0</v>
      </c>
      <c r="FY153" s="176">
        <v>105.1</v>
      </c>
      <c r="FZ153" s="176">
        <v>98.2</v>
      </c>
      <c r="GA153" s="176">
        <v>97.1</v>
      </c>
      <c r="GB153" s="176">
        <v>0</v>
      </c>
      <c r="GC153" s="176">
        <v>0</v>
      </c>
      <c r="GD153" s="176">
        <v>0</v>
      </c>
      <c r="GE153" s="176">
        <v>0</v>
      </c>
      <c r="GF153" s="176">
        <v>0</v>
      </c>
      <c r="GG153" s="176">
        <v>0</v>
      </c>
      <c r="GH153" s="176">
        <v>0</v>
      </c>
      <c r="GI153" s="176">
        <v>0</v>
      </c>
      <c r="GJ153" s="176">
        <v>0</v>
      </c>
      <c r="GK153" s="176">
        <v>111.3</v>
      </c>
      <c r="GL153" s="176">
        <v>106.1</v>
      </c>
      <c r="GM153" s="176">
        <v>103.7</v>
      </c>
      <c r="GN153" s="176">
        <v>0</v>
      </c>
      <c r="GO153" s="176">
        <v>0</v>
      </c>
      <c r="GP153" s="176">
        <v>0</v>
      </c>
      <c r="GQ153" s="176">
        <f>HLOOKUP($J153,CPIデータまとめ!$B$3:$ABW$186,GQ$1,FALSE)</f>
        <v>0</v>
      </c>
      <c r="GR153" s="176">
        <f>HLOOKUP($J153,CPIデータまとめ!$B$3:$ABW$186,GR$1,FALSE)</f>
        <v>0</v>
      </c>
      <c r="GS153" s="176">
        <f>HLOOKUP($J153,CPIデータまとめ!$B$3:$ABW$186,GS$1,FALSE)</f>
        <v>0</v>
      </c>
      <c r="GT153" s="176">
        <f>HLOOKUP($J153,CPIデータまとめ!$B$3:$ABW$186,GT$1,FALSE)</f>
        <v>0</v>
      </c>
      <c r="GU153" s="176">
        <f>HLOOKUP($J153,CPIデータまとめ!$B$3:$ABW$186,GU$1,FALSE)</f>
        <v>0</v>
      </c>
      <c r="GV153" s="176">
        <f>HLOOKUP($J153,CPIデータまとめ!$B$3:$ABW$186,GV$1,FALSE)</f>
        <v>0</v>
      </c>
      <c r="GW153" s="176">
        <f>HLOOKUP($J153,CPIデータまとめ!$B$3:$ABW$186,GW$1,FALSE)</f>
        <v>115.8</v>
      </c>
      <c r="GX153" s="176">
        <f>HLOOKUP($J153,CPIデータまとめ!$B$3:$ABW$186,GX$1,FALSE)</f>
        <v>104.1</v>
      </c>
      <c r="GY153" s="176">
        <f>HLOOKUP($J153,CPIデータまとめ!$B$3:$ABW$186,GY$1,FALSE)</f>
        <v>105.5</v>
      </c>
      <c r="GZ153" s="176">
        <f>HLOOKUP($J153,CPIデータまとめ!$B$3:$ABW$186,GZ$1,FALSE)</f>
        <v>0</v>
      </c>
      <c r="HA153" s="176" t="e">
        <f>HLOOKUP($J153,CPIデータまとめ!$B$3:$ABW$186,HA$1,FALSE)</f>
        <v>#N/A</v>
      </c>
      <c r="HB153" s="176" t="e">
        <f>HLOOKUP($J153,CPIデータまとめ!$B$3:$ABW$186,HB$1,FALSE)</f>
        <v>#N/A</v>
      </c>
      <c r="HC153" s="176" t="e">
        <f>HLOOKUP($J153,CPIデータまとめ!$B$3:$ABW$186,HC$1,FALSE)</f>
        <v>#REF!</v>
      </c>
      <c r="HD153" s="176" t="e">
        <f>HLOOKUP($J153,CPIデータまとめ!$B$3:$ABW$186,HD$1,FALSE)</f>
        <v>#REF!</v>
      </c>
    </row>
    <row r="154" spans="1:212" s="176" customFormat="1" ht="13.5" customHeight="1">
      <c r="A154" s="177"/>
      <c r="F154" s="176" t="s">
        <v>2889</v>
      </c>
      <c r="I154" s="194" t="s">
        <v>3816</v>
      </c>
      <c r="J154" s="233">
        <v>1561</v>
      </c>
      <c r="K154" s="233">
        <v>151</v>
      </c>
      <c r="L154" s="169">
        <v>1331236</v>
      </c>
      <c r="M154" s="169">
        <v>4</v>
      </c>
      <c r="N154" s="169">
        <v>109335</v>
      </c>
      <c r="O154" s="169">
        <v>4</v>
      </c>
      <c r="P154" s="175"/>
      <c r="Q154" s="193" t="s">
        <v>3819</v>
      </c>
      <c r="R154" s="192" t="s">
        <v>3818</v>
      </c>
      <c r="S154" s="195" t="s">
        <v>4090</v>
      </c>
      <c r="T154" s="190"/>
      <c r="U154" s="175">
        <v>1</v>
      </c>
      <c r="V154" s="175">
        <v>3</v>
      </c>
      <c r="W154" s="175"/>
      <c r="X154" s="175"/>
      <c r="Y154" s="175"/>
      <c r="Z154" s="175"/>
      <c r="AA154" s="175"/>
      <c r="AB154" s="175">
        <v>3</v>
      </c>
      <c r="AC154" s="189">
        <v>1</v>
      </c>
      <c r="AE154" s="176">
        <v>0</v>
      </c>
      <c r="AF154" s="176">
        <v>0</v>
      </c>
      <c r="AG154" s="176">
        <v>0</v>
      </c>
      <c r="AH154" s="176">
        <v>0</v>
      </c>
      <c r="AI154" s="176">
        <v>119.3</v>
      </c>
      <c r="AJ154" s="176">
        <v>87.9</v>
      </c>
      <c r="AK154" s="176">
        <v>78</v>
      </c>
      <c r="AL154" s="176">
        <v>76.2</v>
      </c>
      <c r="AM154" s="176">
        <v>0</v>
      </c>
      <c r="AN154" s="176">
        <v>0</v>
      </c>
      <c r="AO154" s="176">
        <v>0</v>
      </c>
      <c r="AP154" s="176">
        <v>0</v>
      </c>
      <c r="AQ154" s="176">
        <v>0</v>
      </c>
      <c r="AR154" s="176">
        <v>0</v>
      </c>
      <c r="AS154" s="176">
        <v>0</v>
      </c>
      <c r="AT154" s="176">
        <v>0</v>
      </c>
      <c r="AU154" s="176">
        <v>122.5</v>
      </c>
      <c r="AV154" s="176">
        <v>91.1</v>
      </c>
      <c r="AW154" s="176">
        <v>78.8</v>
      </c>
      <c r="AX154" s="176">
        <v>74.8</v>
      </c>
      <c r="AY154" s="176">
        <v>0</v>
      </c>
      <c r="AZ154" s="176">
        <v>0</v>
      </c>
      <c r="BA154" s="176">
        <v>0</v>
      </c>
      <c r="BB154" s="176">
        <v>0</v>
      </c>
      <c r="BC154" s="176">
        <v>0</v>
      </c>
      <c r="BD154" s="176">
        <v>0</v>
      </c>
      <c r="BE154" s="176">
        <v>0</v>
      </c>
      <c r="BF154" s="176">
        <v>0</v>
      </c>
      <c r="BG154" s="176">
        <v>109.2</v>
      </c>
      <c r="BH154" s="176">
        <v>89.3</v>
      </c>
      <c r="BI154" s="176">
        <v>71.2</v>
      </c>
      <c r="BJ154" s="176">
        <v>78</v>
      </c>
      <c r="BK154" s="176">
        <v>0</v>
      </c>
      <c r="BL154" s="176">
        <v>0</v>
      </c>
      <c r="BM154" s="176">
        <v>0</v>
      </c>
      <c r="BN154" s="176">
        <v>0</v>
      </c>
      <c r="BO154" s="176">
        <v>0</v>
      </c>
      <c r="BP154" s="176">
        <v>0</v>
      </c>
      <c r="BQ154" s="176">
        <v>0</v>
      </c>
      <c r="BR154" s="176">
        <v>0</v>
      </c>
      <c r="BS154" s="176">
        <v>128.5</v>
      </c>
      <c r="BT154" s="176">
        <v>92.7</v>
      </c>
      <c r="BU154" s="176">
        <v>74.900000000000006</v>
      </c>
      <c r="BV154" s="176">
        <v>69.900000000000006</v>
      </c>
      <c r="BW154" s="176">
        <v>0</v>
      </c>
      <c r="BX154" s="176">
        <v>0</v>
      </c>
      <c r="BY154" s="176">
        <v>0</v>
      </c>
      <c r="BZ154" s="176">
        <v>0</v>
      </c>
      <c r="CA154" s="176">
        <v>0</v>
      </c>
      <c r="CB154" s="176">
        <v>0</v>
      </c>
      <c r="CC154" s="176">
        <v>0</v>
      </c>
      <c r="CD154" s="176">
        <v>0</v>
      </c>
      <c r="CE154" s="176">
        <v>112.3</v>
      </c>
      <c r="CF154" s="176">
        <v>91.6</v>
      </c>
      <c r="CG154" s="176">
        <v>83.8</v>
      </c>
      <c r="CH154" s="176">
        <v>83.8</v>
      </c>
      <c r="CI154" s="176">
        <v>0</v>
      </c>
      <c r="CJ154" s="176">
        <v>0</v>
      </c>
      <c r="CK154" s="176">
        <v>0</v>
      </c>
      <c r="CL154" s="176">
        <v>0</v>
      </c>
      <c r="CM154" s="176">
        <v>0</v>
      </c>
      <c r="CN154" s="176">
        <v>0</v>
      </c>
      <c r="CO154" s="176">
        <v>0</v>
      </c>
      <c r="CP154" s="176">
        <v>0</v>
      </c>
      <c r="CQ154" s="176">
        <v>127.9</v>
      </c>
      <c r="CR154" s="176">
        <v>86.3</v>
      </c>
      <c r="CS154" s="176">
        <v>76.900000000000006</v>
      </c>
      <c r="CT154" s="176">
        <v>73.8</v>
      </c>
      <c r="CU154" s="176">
        <v>0</v>
      </c>
      <c r="CV154" s="176">
        <v>0</v>
      </c>
      <c r="CW154" s="176">
        <v>0</v>
      </c>
      <c r="CX154" s="176">
        <v>0</v>
      </c>
      <c r="CY154" s="176">
        <v>0</v>
      </c>
      <c r="CZ154" s="176">
        <v>0</v>
      </c>
      <c r="DA154" s="176">
        <v>0</v>
      </c>
      <c r="DB154" s="176">
        <v>0</v>
      </c>
      <c r="DC154" s="176">
        <v>121.3</v>
      </c>
      <c r="DD154" s="176">
        <v>102.7</v>
      </c>
      <c r="DE154" s="176">
        <v>90.6</v>
      </c>
      <c r="DF154" s="176">
        <v>83.5</v>
      </c>
      <c r="DG154" s="176">
        <v>0</v>
      </c>
      <c r="DH154" s="176">
        <v>0</v>
      </c>
      <c r="DI154" s="176">
        <v>0</v>
      </c>
      <c r="DJ154" s="176">
        <v>0</v>
      </c>
      <c r="DK154" s="176">
        <v>0</v>
      </c>
      <c r="DL154" s="176">
        <v>0</v>
      </c>
      <c r="DM154" s="176">
        <v>0</v>
      </c>
      <c r="DN154" s="176">
        <v>0</v>
      </c>
      <c r="DO154" s="176">
        <v>120.6</v>
      </c>
      <c r="DP154" s="176">
        <v>96.8</v>
      </c>
      <c r="DQ154" s="176">
        <v>82.8</v>
      </c>
      <c r="DR154" s="176">
        <v>88.4</v>
      </c>
      <c r="DS154" s="176">
        <v>0</v>
      </c>
      <c r="DT154" s="176">
        <v>0</v>
      </c>
      <c r="DU154" s="176">
        <v>0</v>
      </c>
      <c r="DV154" s="176">
        <v>0</v>
      </c>
      <c r="DW154" s="176">
        <v>0</v>
      </c>
      <c r="DX154" s="176">
        <v>0</v>
      </c>
      <c r="DY154" s="176">
        <v>0</v>
      </c>
      <c r="DZ154" s="176">
        <v>0</v>
      </c>
      <c r="EA154" s="176">
        <v>117.2</v>
      </c>
      <c r="EB154" s="176">
        <v>96.6</v>
      </c>
      <c r="EC154" s="176">
        <v>90.1</v>
      </c>
      <c r="ED154" s="176">
        <v>90.1</v>
      </c>
      <c r="EE154" s="176">
        <v>0</v>
      </c>
      <c r="EF154" s="176">
        <v>0</v>
      </c>
      <c r="EG154" s="176">
        <v>0</v>
      </c>
      <c r="EH154" s="176">
        <v>0</v>
      </c>
      <c r="EI154" s="176">
        <v>0</v>
      </c>
      <c r="EJ154" s="176">
        <v>0</v>
      </c>
      <c r="EK154" s="176">
        <v>0</v>
      </c>
      <c r="EL154" s="176">
        <v>0</v>
      </c>
      <c r="EM154" s="176">
        <v>113.6</v>
      </c>
      <c r="EN154" s="176">
        <v>93.4</v>
      </c>
      <c r="EO154" s="176">
        <v>82.6</v>
      </c>
      <c r="EP154" s="176">
        <v>79.400000000000006</v>
      </c>
      <c r="EQ154" s="176">
        <v>0</v>
      </c>
      <c r="ER154" s="176">
        <v>0</v>
      </c>
      <c r="ES154" s="176">
        <v>0</v>
      </c>
      <c r="ET154" s="176">
        <v>0</v>
      </c>
      <c r="EU154" s="176">
        <v>0</v>
      </c>
      <c r="EV154" s="176">
        <v>0</v>
      </c>
      <c r="EW154" s="176">
        <v>0</v>
      </c>
      <c r="EX154" s="176">
        <v>0</v>
      </c>
      <c r="EY154" s="176">
        <v>122.7</v>
      </c>
      <c r="EZ154" s="176">
        <v>106.7</v>
      </c>
      <c r="FA154" s="176">
        <v>93</v>
      </c>
      <c r="FB154" s="176">
        <v>92.9</v>
      </c>
      <c r="FC154" s="176">
        <v>0</v>
      </c>
      <c r="FD154" s="176">
        <v>0</v>
      </c>
      <c r="FE154" s="176">
        <v>0</v>
      </c>
      <c r="FF154" s="176">
        <v>0</v>
      </c>
      <c r="FG154" s="176">
        <v>0</v>
      </c>
      <c r="FH154" s="176">
        <v>0</v>
      </c>
      <c r="FI154" s="176">
        <v>0</v>
      </c>
      <c r="FJ154" s="176">
        <v>0</v>
      </c>
      <c r="FK154" s="176">
        <v>114.9</v>
      </c>
      <c r="FL154" s="176">
        <v>98.7</v>
      </c>
      <c r="FM154" s="176">
        <v>108.8</v>
      </c>
      <c r="FN154" s="176">
        <v>98.8</v>
      </c>
      <c r="FO154" s="176">
        <v>0</v>
      </c>
      <c r="FP154" s="176">
        <v>0</v>
      </c>
      <c r="FQ154" s="176">
        <v>0</v>
      </c>
      <c r="FR154" s="176">
        <v>0</v>
      </c>
      <c r="FS154" s="176">
        <v>0</v>
      </c>
      <c r="FT154" s="176">
        <v>0</v>
      </c>
      <c r="FU154" s="176">
        <v>0</v>
      </c>
      <c r="FV154" s="176">
        <v>0</v>
      </c>
      <c r="FW154" s="176">
        <v>133.69999999999999</v>
      </c>
      <c r="FX154" s="176">
        <v>103.6</v>
      </c>
      <c r="FY154" s="176">
        <v>90.6</v>
      </c>
      <c r="FZ154" s="176">
        <v>89.2</v>
      </c>
      <c r="GA154" s="176">
        <v>0</v>
      </c>
      <c r="GB154" s="176">
        <v>0</v>
      </c>
      <c r="GC154" s="176">
        <v>0</v>
      </c>
      <c r="GD154" s="176">
        <v>0</v>
      </c>
      <c r="GE154" s="176">
        <v>0</v>
      </c>
      <c r="GF154" s="176">
        <v>0</v>
      </c>
      <c r="GG154" s="176">
        <v>0</v>
      </c>
      <c r="GH154" s="176">
        <v>0</v>
      </c>
      <c r="GI154" s="176">
        <v>117.5</v>
      </c>
      <c r="GJ154" s="176">
        <v>101.5</v>
      </c>
      <c r="GK154" s="176">
        <v>95.2</v>
      </c>
      <c r="GL154" s="176">
        <v>97.4</v>
      </c>
      <c r="GM154" s="176">
        <v>0</v>
      </c>
      <c r="GN154" s="176">
        <v>0</v>
      </c>
      <c r="GO154" s="176">
        <v>0</v>
      </c>
      <c r="GP154" s="176">
        <v>0</v>
      </c>
      <c r="GQ154" s="176">
        <f>HLOOKUP($J154,CPIデータまとめ!$B$3:$ABW$186,GQ$1,FALSE)</f>
        <v>0</v>
      </c>
      <c r="GR154" s="176">
        <f>HLOOKUP($J154,CPIデータまとめ!$B$3:$ABW$186,GR$1,FALSE)</f>
        <v>0</v>
      </c>
      <c r="GS154" s="176">
        <f>HLOOKUP($J154,CPIデータまとめ!$B$3:$ABW$186,GS$1,FALSE)</f>
        <v>0</v>
      </c>
      <c r="GT154" s="176">
        <f>HLOOKUP($J154,CPIデータまとめ!$B$3:$ABW$186,GT$1,FALSE)</f>
        <v>0</v>
      </c>
      <c r="GU154" s="176">
        <f>HLOOKUP($J154,CPIデータまとめ!$B$3:$ABW$186,GU$1,FALSE)</f>
        <v>128.80000000000001</v>
      </c>
      <c r="GV154" s="176">
        <f>HLOOKUP($J154,CPIデータまとめ!$B$3:$ABW$186,GV$1,FALSE)</f>
        <v>111.9</v>
      </c>
      <c r="GW154" s="176">
        <f>HLOOKUP($J154,CPIデータまとめ!$B$3:$ABW$186,GW$1,FALSE)</f>
        <v>98</v>
      </c>
      <c r="GX154" s="176">
        <f>HLOOKUP($J154,CPIデータまとめ!$B$3:$ABW$186,GX$1,FALSE)</f>
        <v>91.4</v>
      </c>
      <c r="GY154" s="176">
        <f>HLOOKUP($J154,CPIデータまとめ!$B$3:$ABW$186,GY$1,FALSE)</f>
        <v>0</v>
      </c>
      <c r="GZ154" s="176">
        <f>HLOOKUP($J154,CPIデータまとめ!$B$3:$ABW$186,GZ$1,FALSE)</f>
        <v>0</v>
      </c>
      <c r="HA154" s="176" t="e">
        <f>HLOOKUP($J154,CPIデータまとめ!$B$3:$ABW$186,HA$1,FALSE)</f>
        <v>#N/A</v>
      </c>
      <c r="HB154" s="176" t="e">
        <f>HLOOKUP($J154,CPIデータまとめ!$B$3:$ABW$186,HB$1,FALSE)</f>
        <v>#N/A</v>
      </c>
      <c r="HC154" s="176" t="e">
        <f>HLOOKUP($J154,CPIデータまとめ!$B$3:$ABW$186,HC$1,FALSE)</f>
        <v>#REF!</v>
      </c>
      <c r="HD154" s="176" t="e">
        <f>HLOOKUP($J154,CPIデータまとめ!$B$3:$ABW$186,HD$1,FALSE)</f>
        <v>#REF!</v>
      </c>
    </row>
    <row r="155" spans="1:212" s="176" customFormat="1" ht="13.5" customHeight="1">
      <c r="A155" s="177"/>
      <c r="F155" s="176" t="s">
        <v>2886</v>
      </c>
      <c r="I155" s="194" t="s">
        <v>3816</v>
      </c>
      <c r="J155" s="233">
        <v>1563</v>
      </c>
      <c r="K155" s="233">
        <v>152</v>
      </c>
      <c r="L155" s="169">
        <v>1254716</v>
      </c>
      <c r="M155" s="169">
        <v>4</v>
      </c>
      <c r="N155" s="169">
        <v>72033</v>
      </c>
      <c r="O155" s="169">
        <v>3</v>
      </c>
      <c r="P155" s="175" t="s">
        <v>3833</v>
      </c>
      <c r="Q155" s="193" t="s">
        <v>3819</v>
      </c>
      <c r="R155" s="192" t="s">
        <v>3818</v>
      </c>
      <c r="S155" s="195" t="s">
        <v>4090</v>
      </c>
      <c r="T155" s="190" t="s">
        <v>3831</v>
      </c>
      <c r="U155" s="175">
        <v>1</v>
      </c>
      <c r="V155" s="175">
        <v>3</v>
      </c>
      <c r="W155" s="175"/>
      <c r="X155" s="175"/>
      <c r="Y155" s="175"/>
      <c r="Z155" s="175"/>
      <c r="AA155" s="175"/>
      <c r="AB155" s="175">
        <v>3</v>
      </c>
      <c r="AC155" s="189">
        <v>1</v>
      </c>
      <c r="AE155" s="176">
        <v>0</v>
      </c>
      <c r="AF155" s="176">
        <v>0</v>
      </c>
      <c r="AG155" s="176">
        <v>0</v>
      </c>
      <c r="AH155" s="176">
        <v>0</v>
      </c>
      <c r="AI155" s="176">
        <v>105.2</v>
      </c>
      <c r="AJ155" s="176">
        <v>84.4</v>
      </c>
      <c r="AK155" s="176">
        <v>81.5</v>
      </c>
      <c r="AL155" s="176">
        <v>75.900000000000006</v>
      </c>
      <c r="AM155" s="176">
        <v>0</v>
      </c>
      <c r="AN155" s="176">
        <v>0</v>
      </c>
      <c r="AO155" s="176">
        <v>0</v>
      </c>
      <c r="AP155" s="176">
        <v>0</v>
      </c>
      <c r="AQ155" s="176">
        <v>0</v>
      </c>
      <c r="AR155" s="176">
        <v>0</v>
      </c>
      <c r="AS155" s="176">
        <v>0</v>
      </c>
      <c r="AT155" s="176">
        <v>0</v>
      </c>
      <c r="AU155" s="176">
        <v>111.4</v>
      </c>
      <c r="AV155" s="176">
        <v>79.599999999999994</v>
      </c>
      <c r="AW155" s="176">
        <v>77.599999999999994</v>
      </c>
      <c r="AX155" s="176">
        <v>78</v>
      </c>
      <c r="AY155" s="176">
        <v>0</v>
      </c>
      <c r="AZ155" s="176">
        <v>0</v>
      </c>
      <c r="BA155" s="176">
        <v>0</v>
      </c>
      <c r="BB155" s="176">
        <v>0</v>
      </c>
      <c r="BC155" s="176">
        <v>0</v>
      </c>
      <c r="BD155" s="176">
        <v>0</v>
      </c>
      <c r="BE155" s="176">
        <v>0</v>
      </c>
      <c r="BF155" s="176">
        <v>0</v>
      </c>
      <c r="BG155" s="176">
        <v>97.8</v>
      </c>
      <c r="BH155" s="176">
        <v>88.7</v>
      </c>
      <c r="BI155" s="176">
        <v>79.400000000000006</v>
      </c>
      <c r="BJ155" s="176">
        <v>76.5</v>
      </c>
      <c r="BK155" s="176">
        <v>0</v>
      </c>
      <c r="BL155" s="176">
        <v>0</v>
      </c>
      <c r="BM155" s="176">
        <v>0</v>
      </c>
      <c r="BN155" s="176">
        <v>0</v>
      </c>
      <c r="BO155" s="176">
        <v>0</v>
      </c>
      <c r="BP155" s="176">
        <v>0</v>
      </c>
      <c r="BQ155" s="176">
        <v>0</v>
      </c>
      <c r="BR155" s="176">
        <v>0</v>
      </c>
      <c r="BS155" s="176">
        <v>121.7</v>
      </c>
      <c r="BT155" s="176">
        <v>92.6</v>
      </c>
      <c r="BU155" s="176">
        <v>77.2</v>
      </c>
      <c r="BV155" s="176">
        <v>76.7</v>
      </c>
      <c r="BW155" s="176">
        <v>0</v>
      </c>
      <c r="BX155" s="176">
        <v>0</v>
      </c>
      <c r="BY155" s="176">
        <v>0</v>
      </c>
      <c r="BZ155" s="176">
        <v>0</v>
      </c>
      <c r="CA155" s="176">
        <v>0</v>
      </c>
      <c r="CB155" s="176">
        <v>0</v>
      </c>
      <c r="CC155" s="176">
        <v>0</v>
      </c>
      <c r="CD155" s="176">
        <v>0</v>
      </c>
      <c r="CE155" s="176">
        <v>106.2</v>
      </c>
      <c r="CF155" s="176">
        <v>94.5</v>
      </c>
      <c r="CG155" s="176">
        <v>85.9</v>
      </c>
      <c r="CH155" s="176">
        <v>83.7</v>
      </c>
      <c r="CI155" s="176">
        <v>0</v>
      </c>
      <c r="CJ155" s="176">
        <v>0</v>
      </c>
      <c r="CK155" s="176">
        <v>0</v>
      </c>
      <c r="CL155" s="176">
        <v>0</v>
      </c>
      <c r="CM155" s="176">
        <v>0</v>
      </c>
      <c r="CN155" s="176">
        <v>0</v>
      </c>
      <c r="CO155" s="176">
        <v>0</v>
      </c>
      <c r="CP155" s="176">
        <v>0</v>
      </c>
      <c r="CQ155" s="176">
        <v>126.5</v>
      </c>
      <c r="CR155" s="176">
        <v>88.1</v>
      </c>
      <c r="CS155" s="176">
        <v>78.900000000000006</v>
      </c>
      <c r="CT155" s="176">
        <v>77.400000000000006</v>
      </c>
      <c r="CU155" s="176">
        <v>0</v>
      </c>
      <c r="CV155" s="176">
        <v>0</v>
      </c>
      <c r="CW155" s="176">
        <v>0</v>
      </c>
      <c r="CX155" s="176">
        <v>0</v>
      </c>
      <c r="CY155" s="176">
        <v>0</v>
      </c>
      <c r="CZ155" s="176">
        <v>0</v>
      </c>
      <c r="DA155" s="176">
        <v>0</v>
      </c>
      <c r="DB155" s="176">
        <v>0</v>
      </c>
      <c r="DC155" s="176">
        <v>122</v>
      </c>
      <c r="DD155" s="176">
        <v>96.2</v>
      </c>
      <c r="DE155" s="176">
        <v>88.2</v>
      </c>
      <c r="DF155" s="176">
        <v>85</v>
      </c>
      <c r="DG155" s="176">
        <v>0</v>
      </c>
      <c r="DH155" s="176">
        <v>0</v>
      </c>
      <c r="DI155" s="176">
        <v>0</v>
      </c>
      <c r="DJ155" s="176">
        <v>0</v>
      </c>
      <c r="DK155" s="176">
        <v>0</v>
      </c>
      <c r="DL155" s="176">
        <v>0</v>
      </c>
      <c r="DM155" s="176">
        <v>0</v>
      </c>
      <c r="DN155" s="176">
        <v>0</v>
      </c>
      <c r="DO155" s="176">
        <v>110</v>
      </c>
      <c r="DP155" s="176">
        <v>97.7</v>
      </c>
      <c r="DQ155" s="176">
        <v>82.8</v>
      </c>
      <c r="DR155" s="176">
        <v>84.1</v>
      </c>
      <c r="DS155" s="176">
        <v>0</v>
      </c>
      <c r="DT155" s="176">
        <v>0</v>
      </c>
      <c r="DU155" s="176">
        <v>0</v>
      </c>
      <c r="DV155" s="176">
        <v>0</v>
      </c>
      <c r="DW155" s="176">
        <v>0</v>
      </c>
      <c r="DX155" s="176">
        <v>0</v>
      </c>
      <c r="DY155" s="176">
        <v>0</v>
      </c>
      <c r="DZ155" s="176">
        <v>0</v>
      </c>
      <c r="EA155" s="176">
        <v>109.1</v>
      </c>
      <c r="EB155" s="176">
        <v>97.1</v>
      </c>
      <c r="EC155" s="176">
        <v>85</v>
      </c>
      <c r="ED155" s="176">
        <v>86.6</v>
      </c>
      <c r="EE155" s="176">
        <v>0</v>
      </c>
      <c r="EF155" s="176">
        <v>0</v>
      </c>
      <c r="EG155" s="176">
        <v>0</v>
      </c>
      <c r="EH155" s="176">
        <v>0</v>
      </c>
      <c r="EI155" s="176">
        <v>0</v>
      </c>
      <c r="EJ155" s="176">
        <v>0</v>
      </c>
      <c r="EK155" s="176">
        <v>0</v>
      </c>
      <c r="EL155" s="176">
        <v>0</v>
      </c>
      <c r="EM155" s="176">
        <v>119</v>
      </c>
      <c r="EN155" s="176">
        <v>84.6</v>
      </c>
      <c r="EO155" s="176">
        <v>83</v>
      </c>
      <c r="EP155" s="176">
        <v>83.5</v>
      </c>
      <c r="EQ155" s="176">
        <v>0</v>
      </c>
      <c r="ER155" s="176">
        <v>0</v>
      </c>
      <c r="ES155" s="176">
        <v>0</v>
      </c>
      <c r="ET155" s="176">
        <v>0</v>
      </c>
      <c r="EU155" s="176">
        <v>0</v>
      </c>
      <c r="EV155" s="176">
        <v>0</v>
      </c>
      <c r="EW155" s="176">
        <v>0</v>
      </c>
      <c r="EX155" s="176">
        <v>0</v>
      </c>
      <c r="EY155" s="176">
        <v>122.8</v>
      </c>
      <c r="EZ155" s="176">
        <v>108.3</v>
      </c>
      <c r="FA155" s="176">
        <v>86.5</v>
      </c>
      <c r="FB155" s="176">
        <v>82.4</v>
      </c>
      <c r="FC155" s="176">
        <v>0</v>
      </c>
      <c r="FD155" s="176">
        <v>0</v>
      </c>
      <c r="FE155" s="176">
        <v>0</v>
      </c>
      <c r="FF155" s="176">
        <v>0</v>
      </c>
      <c r="FG155" s="176">
        <v>0</v>
      </c>
      <c r="FH155" s="176">
        <v>0</v>
      </c>
      <c r="FI155" s="176">
        <v>0</v>
      </c>
      <c r="FJ155" s="176">
        <v>0</v>
      </c>
      <c r="FK155" s="176">
        <v>109</v>
      </c>
      <c r="FL155" s="176">
        <v>89.9</v>
      </c>
      <c r="FM155" s="176">
        <v>92.9</v>
      </c>
      <c r="FN155" s="176">
        <v>89.2</v>
      </c>
      <c r="FO155" s="176">
        <v>0</v>
      </c>
      <c r="FP155" s="176">
        <v>0</v>
      </c>
      <c r="FQ155" s="176">
        <v>0</v>
      </c>
      <c r="FR155" s="176">
        <v>0</v>
      </c>
      <c r="FS155" s="176">
        <v>0</v>
      </c>
      <c r="FT155" s="176">
        <v>0</v>
      </c>
      <c r="FU155" s="176">
        <v>0</v>
      </c>
      <c r="FV155" s="176">
        <v>0</v>
      </c>
      <c r="FW155" s="176">
        <v>138.80000000000001</v>
      </c>
      <c r="FX155" s="176">
        <v>94.6</v>
      </c>
      <c r="FY155" s="176">
        <v>83.5</v>
      </c>
      <c r="FZ155" s="176">
        <v>86.4</v>
      </c>
      <c r="GA155" s="176">
        <v>0</v>
      </c>
      <c r="GB155" s="176">
        <v>0</v>
      </c>
      <c r="GC155" s="176">
        <v>0</v>
      </c>
      <c r="GD155" s="176">
        <v>0</v>
      </c>
      <c r="GE155" s="176">
        <v>0</v>
      </c>
      <c r="GF155" s="176">
        <v>0</v>
      </c>
      <c r="GG155" s="176">
        <v>0</v>
      </c>
      <c r="GH155" s="176">
        <v>0</v>
      </c>
      <c r="GI155" s="176">
        <v>106.7</v>
      </c>
      <c r="GJ155" s="176">
        <v>95.4</v>
      </c>
      <c r="GK155" s="176">
        <v>88.3</v>
      </c>
      <c r="GL155" s="176">
        <v>87.4</v>
      </c>
      <c r="GM155" s="176">
        <v>0</v>
      </c>
      <c r="GN155" s="176">
        <v>0</v>
      </c>
      <c r="GO155" s="176">
        <v>0</v>
      </c>
      <c r="GP155" s="176">
        <v>0</v>
      </c>
      <c r="GQ155" s="176">
        <f>HLOOKUP($J155,CPIデータまとめ!$B$3:$ABW$186,GQ$1,FALSE)</f>
        <v>0</v>
      </c>
      <c r="GR155" s="176">
        <f>HLOOKUP($J155,CPIデータまとめ!$B$3:$ABW$186,GR$1,FALSE)</f>
        <v>0</v>
      </c>
      <c r="GS155" s="176">
        <f>HLOOKUP($J155,CPIデータまとめ!$B$3:$ABW$186,GS$1,FALSE)</f>
        <v>0</v>
      </c>
      <c r="GT155" s="176">
        <f>HLOOKUP($J155,CPIデータまとめ!$B$3:$ABW$186,GT$1,FALSE)</f>
        <v>0</v>
      </c>
      <c r="GU155" s="176">
        <f>HLOOKUP($J155,CPIデータまとめ!$B$3:$ABW$186,GU$1,FALSE)</f>
        <v>128</v>
      </c>
      <c r="GV155" s="176">
        <f>HLOOKUP($J155,CPIデータまとめ!$B$3:$ABW$186,GV$1,FALSE)</f>
        <v>100</v>
      </c>
      <c r="GW155" s="176">
        <f>HLOOKUP($J155,CPIデータまとめ!$B$3:$ABW$186,GW$1,FALSE)</f>
        <v>90.6</v>
      </c>
      <c r="GX155" s="176">
        <f>HLOOKUP($J155,CPIデータまとめ!$B$3:$ABW$186,GX$1,FALSE)</f>
        <v>99.3</v>
      </c>
      <c r="GY155" s="176">
        <f>HLOOKUP($J155,CPIデータまとめ!$B$3:$ABW$186,GY$1,FALSE)</f>
        <v>0</v>
      </c>
      <c r="GZ155" s="176">
        <f>HLOOKUP($J155,CPIデータまとめ!$B$3:$ABW$186,GZ$1,FALSE)</f>
        <v>0</v>
      </c>
      <c r="HA155" s="176" t="e">
        <f>HLOOKUP($J155,CPIデータまとめ!$B$3:$ABW$186,HA$1,FALSE)</f>
        <v>#N/A</v>
      </c>
      <c r="HB155" s="176" t="e">
        <f>HLOOKUP($J155,CPIデータまとめ!$B$3:$ABW$186,HB$1,FALSE)</f>
        <v>#N/A</v>
      </c>
      <c r="HC155" s="176" t="e">
        <f>HLOOKUP($J155,CPIデータまとめ!$B$3:$ABW$186,HC$1,FALSE)</f>
        <v>#REF!</v>
      </c>
      <c r="HD155" s="176" t="e">
        <f>HLOOKUP($J155,CPIデータまとめ!$B$3:$ABW$186,HD$1,FALSE)</f>
        <v>#REF!</v>
      </c>
    </row>
    <row r="156" spans="1:212" s="176" customFormat="1" ht="13.5" customHeight="1">
      <c r="A156" s="177"/>
      <c r="F156" s="176" t="s">
        <v>2883</v>
      </c>
      <c r="I156" s="194" t="s">
        <v>3816</v>
      </c>
      <c r="J156" s="233">
        <v>1571</v>
      </c>
      <c r="K156" s="233">
        <v>153</v>
      </c>
      <c r="L156" s="169">
        <v>3169178</v>
      </c>
      <c r="M156" s="169">
        <v>10</v>
      </c>
      <c r="N156" s="169">
        <v>277840</v>
      </c>
      <c r="O156" s="169">
        <v>11</v>
      </c>
      <c r="P156" s="175"/>
      <c r="Q156" s="193" t="s">
        <v>3819</v>
      </c>
      <c r="R156" s="192" t="s">
        <v>3818</v>
      </c>
      <c r="S156" s="195" t="s">
        <v>4296</v>
      </c>
      <c r="T156" s="190"/>
      <c r="U156" s="175">
        <v>1</v>
      </c>
      <c r="V156" s="175">
        <v>3</v>
      </c>
      <c r="W156" s="175"/>
      <c r="X156" s="175"/>
      <c r="Y156" s="175"/>
      <c r="Z156" s="175"/>
      <c r="AA156" s="175"/>
      <c r="AB156" s="175">
        <v>4</v>
      </c>
      <c r="AC156" s="189">
        <v>1</v>
      </c>
      <c r="AE156" s="176">
        <v>128.6</v>
      </c>
      <c r="AF156" s="176">
        <v>126.1</v>
      </c>
      <c r="AG156" s="176">
        <v>113.9</v>
      </c>
      <c r="AH156" s="176">
        <v>109</v>
      </c>
      <c r="AI156" s="176">
        <v>101.7</v>
      </c>
      <c r="AJ156" s="176">
        <v>0</v>
      </c>
      <c r="AK156" s="176">
        <v>0</v>
      </c>
      <c r="AL156" s="176">
        <v>0</v>
      </c>
      <c r="AM156" s="176">
        <v>0</v>
      </c>
      <c r="AN156" s="176">
        <v>0</v>
      </c>
      <c r="AO156" s="176">
        <v>0</v>
      </c>
      <c r="AP156" s="176">
        <v>140.30000000000001</v>
      </c>
      <c r="AQ156" s="176">
        <v>138.19999999999999</v>
      </c>
      <c r="AR156" s="176">
        <v>129.69999999999999</v>
      </c>
      <c r="AS156" s="176">
        <v>110.6</v>
      </c>
      <c r="AT156" s="176">
        <v>99.4</v>
      </c>
      <c r="AU156" s="176">
        <v>101</v>
      </c>
      <c r="AV156" s="176">
        <v>0</v>
      </c>
      <c r="AW156" s="176">
        <v>0</v>
      </c>
      <c r="AX156" s="176">
        <v>0</v>
      </c>
      <c r="AY156" s="176">
        <v>0</v>
      </c>
      <c r="AZ156" s="176">
        <v>0</v>
      </c>
      <c r="BA156" s="176">
        <v>0</v>
      </c>
      <c r="BB156" s="176">
        <v>126.4</v>
      </c>
      <c r="BC156" s="176">
        <v>125.9</v>
      </c>
      <c r="BD156" s="176">
        <v>115.6</v>
      </c>
      <c r="BE156" s="176">
        <v>103.4</v>
      </c>
      <c r="BF156" s="176">
        <v>94.6</v>
      </c>
      <c r="BG156" s="176">
        <v>95.2</v>
      </c>
      <c r="BH156" s="176">
        <v>0</v>
      </c>
      <c r="BI156" s="176">
        <v>0</v>
      </c>
      <c r="BJ156" s="176">
        <v>0</v>
      </c>
      <c r="BK156" s="176">
        <v>0</v>
      </c>
      <c r="BL156" s="176">
        <v>0</v>
      </c>
      <c r="BM156" s="176">
        <v>0</v>
      </c>
      <c r="BN156" s="176">
        <v>148.4</v>
      </c>
      <c r="BO156" s="176">
        <v>121.4</v>
      </c>
      <c r="BP156" s="176">
        <v>114.6</v>
      </c>
      <c r="BQ156" s="176">
        <v>107.8</v>
      </c>
      <c r="BR156" s="176">
        <v>94.9</v>
      </c>
      <c r="BS156" s="176">
        <v>93.9</v>
      </c>
      <c r="BT156" s="176">
        <v>0</v>
      </c>
      <c r="BU156" s="176">
        <v>0</v>
      </c>
      <c r="BV156" s="176">
        <v>0</v>
      </c>
      <c r="BW156" s="176">
        <v>0</v>
      </c>
      <c r="BX156" s="176">
        <v>0</v>
      </c>
      <c r="BY156" s="176">
        <v>0</v>
      </c>
      <c r="BZ156" s="176">
        <v>136.1</v>
      </c>
      <c r="CA156" s="176">
        <v>114.3</v>
      </c>
      <c r="CB156" s="176">
        <v>125.1</v>
      </c>
      <c r="CC156" s="176">
        <v>108.5</v>
      </c>
      <c r="CD156" s="176">
        <v>86.3</v>
      </c>
      <c r="CE156" s="176">
        <v>96.4</v>
      </c>
      <c r="CF156" s="176">
        <v>0</v>
      </c>
      <c r="CG156" s="176">
        <v>0</v>
      </c>
      <c r="CH156" s="176">
        <v>0</v>
      </c>
      <c r="CI156" s="176">
        <v>0</v>
      </c>
      <c r="CJ156" s="176">
        <v>0</v>
      </c>
      <c r="CK156" s="176">
        <v>0</v>
      </c>
      <c r="CL156" s="176">
        <v>133.1</v>
      </c>
      <c r="CM156" s="176">
        <v>123.8</v>
      </c>
      <c r="CN156" s="176">
        <v>117.3</v>
      </c>
      <c r="CO156" s="176">
        <v>119.1</v>
      </c>
      <c r="CP156" s="176">
        <v>99.6</v>
      </c>
      <c r="CQ156" s="176">
        <v>93.9</v>
      </c>
      <c r="CR156" s="176">
        <v>0</v>
      </c>
      <c r="CS156" s="176">
        <v>0</v>
      </c>
      <c r="CT156" s="176">
        <v>0</v>
      </c>
      <c r="CU156" s="176">
        <v>0</v>
      </c>
      <c r="CV156" s="176">
        <v>0</v>
      </c>
      <c r="CW156" s="176">
        <v>0</v>
      </c>
      <c r="CX156" s="176">
        <v>132.30000000000001</v>
      </c>
      <c r="CY156" s="176">
        <v>129.80000000000001</v>
      </c>
      <c r="CZ156" s="176">
        <v>122.1</v>
      </c>
      <c r="DA156" s="176">
        <v>109.3</v>
      </c>
      <c r="DB156" s="176">
        <v>92.2</v>
      </c>
      <c r="DC156" s="176">
        <v>97.9</v>
      </c>
      <c r="DD156" s="176">
        <v>0</v>
      </c>
      <c r="DE156" s="176">
        <v>0</v>
      </c>
      <c r="DF156" s="176">
        <v>0</v>
      </c>
      <c r="DG156" s="176">
        <v>0</v>
      </c>
      <c r="DH156" s="176">
        <v>0</v>
      </c>
      <c r="DI156" s="176">
        <v>0</v>
      </c>
      <c r="DJ156" s="176">
        <v>125.8</v>
      </c>
      <c r="DK156" s="176">
        <v>127.3</v>
      </c>
      <c r="DL156" s="176">
        <v>119.4</v>
      </c>
      <c r="DM156" s="176">
        <v>112.9</v>
      </c>
      <c r="DN156" s="176">
        <v>95.5</v>
      </c>
      <c r="DO156" s="176">
        <v>98</v>
      </c>
      <c r="DP156" s="176">
        <v>0</v>
      </c>
      <c r="DQ156" s="176">
        <v>0</v>
      </c>
      <c r="DR156" s="176">
        <v>0</v>
      </c>
      <c r="DS156" s="176">
        <v>0</v>
      </c>
      <c r="DT156" s="176">
        <v>0</v>
      </c>
      <c r="DU156" s="176">
        <v>0</v>
      </c>
      <c r="DV156" s="176">
        <v>135.30000000000001</v>
      </c>
      <c r="DW156" s="176">
        <v>126.7</v>
      </c>
      <c r="DX156" s="176">
        <v>115.5</v>
      </c>
      <c r="DY156" s="176">
        <v>101.3</v>
      </c>
      <c r="DZ156" s="176">
        <v>95</v>
      </c>
      <c r="EA156" s="176">
        <v>92</v>
      </c>
      <c r="EB156" s="176">
        <v>0</v>
      </c>
      <c r="EC156" s="176">
        <v>0</v>
      </c>
      <c r="ED156" s="176">
        <v>0</v>
      </c>
      <c r="EE156" s="176">
        <v>0</v>
      </c>
      <c r="EF156" s="176">
        <v>0</v>
      </c>
      <c r="EG156" s="176">
        <v>0</v>
      </c>
      <c r="EH156" s="176">
        <v>126.9</v>
      </c>
      <c r="EI156" s="176">
        <v>112.4</v>
      </c>
      <c r="EJ156" s="176">
        <v>110.3</v>
      </c>
      <c r="EK156" s="176">
        <v>106.4</v>
      </c>
      <c r="EL156" s="176">
        <v>88.7</v>
      </c>
      <c r="EM156" s="176">
        <v>93.4</v>
      </c>
      <c r="EN156" s="176">
        <v>0</v>
      </c>
      <c r="EO156" s="176">
        <v>0</v>
      </c>
      <c r="EP156" s="176">
        <v>0</v>
      </c>
      <c r="EQ156" s="176">
        <v>0</v>
      </c>
      <c r="ER156" s="176">
        <v>0</v>
      </c>
      <c r="ES156" s="176">
        <v>0</v>
      </c>
      <c r="ET156" s="176">
        <v>124.2</v>
      </c>
      <c r="EU156" s="176">
        <v>106.7</v>
      </c>
      <c r="EV156" s="176">
        <v>103</v>
      </c>
      <c r="EW156" s="176">
        <v>101.7</v>
      </c>
      <c r="EX156" s="176">
        <v>90.9</v>
      </c>
      <c r="EY156" s="176">
        <v>92.4</v>
      </c>
      <c r="EZ156" s="176">
        <v>0</v>
      </c>
      <c r="FA156" s="176">
        <v>0</v>
      </c>
      <c r="FB156" s="176">
        <v>0</v>
      </c>
      <c r="FC156" s="176">
        <v>0</v>
      </c>
      <c r="FD156" s="176">
        <v>0</v>
      </c>
      <c r="FE156" s="176">
        <v>0</v>
      </c>
      <c r="FF156" s="176">
        <v>130.19999999999999</v>
      </c>
      <c r="FG156" s="176">
        <v>120.5</v>
      </c>
      <c r="FH156" s="176">
        <v>111.3</v>
      </c>
      <c r="FI156" s="176">
        <v>104.7</v>
      </c>
      <c r="FJ156" s="176">
        <v>91.1</v>
      </c>
      <c r="FK156" s="176">
        <v>94.3</v>
      </c>
      <c r="FL156" s="176">
        <v>0</v>
      </c>
      <c r="FM156" s="176">
        <v>0</v>
      </c>
      <c r="FN156" s="176">
        <v>0</v>
      </c>
      <c r="FO156" s="176">
        <v>0</v>
      </c>
      <c r="FP156" s="176">
        <v>0</v>
      </c>
      <c r="FQ156" s="176">
        <v>0</v>
      </c>
      <c r="FR156" s="176">
        <v>123.6</v>
      </c>
      <c r="FS156" s="176">
        <v>129</v>
      </c>
      <c r="FT156" s="176">
        <v>132.5</v>
      </c>
      <c r="FU156" s="176">
        <v>123.2</v>
      </c>
      <c r="FV156" s="176">
        <v>96.9</v>
      </c>
      <c r="FW156" s="176">
        <v>101.8</v>
      </c>
      <c r="FX156" s="176">
        <v>0</v>
      </c>
      <c r="FY156" s="176">
        <v>0</v>
      </c>
      <c r="FZ156" s="176">
        <v>0</v>
      </c>
      <c r="GA156" s="176">
        <v>0</v>
      </c>
      <c r="GB156" s="176">
        <v>0</v>
      </c>
      <c r="GC156" s="176">
        <v>0</v>
      </c>
      <c r="GD156" s="176">
        <v>148.30000000000001</v>
      </c>
      <c r="GE156" s="176">
        <v>132.9</v>
      </c>
      <c r="GF156" s="176">
        <v>113.5</v>
      </c>
      <c r="GG156" s="176">
        <v>107.7</v>
      </c>
      <c r="GH156" s="176">
        <v>101</v>
      </c>
      <c r="GI156" s="176">
        <v>102.3</v>
      </c>
      <c r="GJ156" s="176">
        <v>0</v>
      </c>
      <c r="GK156" s="176">
        <v>0</v>
      </c>
      <c r="GL156" s="176">
        <v>0</v>
      </c>
      <c r="GM156" s="176">
        <v>0</v>
      </c>
      <c r="GN156" s="176">
        <v>0</v>
      </c>
      <c r="GO156" s="176">
        <v>0</v>
      </c>
      <c r="GP156" s="176">
        <v>146.5</v>
      </c>
      <c r="GQ156" s="176">
        <f>HLOOKUP($J156,CPIデータまとめ!$B$3:$ABW$186,GQ$1,FALSE)</f>
        <v>133.4</v>
      </c>
      <c r="GR156" s="176">
        <f>HLOOKUP($J156,CPIデータまとめ!$B$3:$ABW$186,GR$1,FALSE)</f>
        <v>125.4</v>
      </c>
      <c r="GS156" s="176">
        <f>HLOOKUP($J156,CPIデータまとめ!$B$3:$ABW$186,GS$1,FALSE)</f>
        <v>112.4</v>
      </c>
      <c r="GT156" s="176">
        <f>HLOOKUP($J156,CPIデータまとめ!$B$3:$ABW$186,GT$1,FALSE)</f>
        <v>105.9</v>
      </c>
      <c r="GU156" s="176">
        <f>HLOOKUP($J156,CPIデータまとめ!$B$3:$ABW$186,GU$1,FALSE)</f>
        <v>111</v>
      </c>
      <c r="GV156" s="176">
        <f>HLOOKUP($J156,CPIデータまとめ!$B$3:$ABW$186,GV$1,FALSE)</f>
        <v>0</v>
      </c>
      <c r="GW156" s="176">
        <f>HLOOKUP($J156,CPIデータまとめ!$B$3:$ABW$186,GW$1,FALSE)</f>
        <v>0</v>
      </c>
      <c r="GX156" s="176">
        <f>HLOOKUP($J156,CPIデータまとめ!$B$3:$ABW$186,GX$1,FALSE)</f>
        <v>0</v>
      </c>
      <c r="GY156" s="176">
        <f>HLOOKUP($J156,CPIデータまとめ!$B$3:$ABW$186,GY$1,FALSE)</f>
        <v>0</v>
      </c>
      <c r="GZ156" s="176">
        <f>HLOOKUP($J156,CPIデータまとめ!$B$3:$ABW$186,GZ$1,FALSE)</f>
        <v>0</v>
      </c>
      <c r="HA156" s="176" t="e">
        <f>HLOOKUP($J156,CPIデータまとめ!$B$3:$ABW$186,HA$1,FALSE)</f>
        <v>#N/A</v>
      </c>
      <c r="HB156" s="176" t="e">
        <f>HLOOKUP($J156,CPIデータまとめ!$B$3:$ABW$186,HB$1,FALSE)</f>
        <v>#N/A</v>
      </c>
      <c r="HC156" s="176" t="e">
        <f>HLOOKUP($J156,CPIデータまとめ!$B$3:$ABW$186,HC$1,FALSE)</f>
        <v>#REF!</v>
      </c>
      <c r="HD156" s="176" t="e">
        <f>HLOOKUP($J156,CPIデータまとめ!$B$3:$ABW$186,HD$1,FALSE)</f>
        <v>#REF!</v>
      </c>
    </row>
    <row r="157" spans="1:212" s="176" customFormat="1" ht="13.5" customHeight="1">
      <c r="A157" s="177"/>
      <c r="F157" s="176" t="s">
        <v>2881</v>
      </c>
      <c r="I157" s="194" t="s">
        <v>3816</v>
      </c>
      <c r="J157" s="233">
        <v>1581</v>
      </c>
      <c r="K157" s="233">
        <v>154</v>
      </c>
      <c r="L157" s="169">
        <v>4335886</v>
      </c>
      <c r="M157" s="169">
        <v>14</v>
      </c>
      <c r="N157" s="169">
        <v>274625</v>
      </c>
      <c r="O157" s="169">
        <v>11</v>
      </c>
      <c r="P157" s="175"/>
      <c r="Q157" s="193" t="s">
        <v>3819</v>
      </c>
      <c r="R157" s="192" t="s">
        <v>3818</v>
      </c>
      <c r="S157" s="195"/>
      <c r="T157" s="190"/>
      <c r="U157" s="175">
        <v>1</v>
      </c>
      <c r="V157" s="175">
        <v>3</v>
      </c>
      <c r="W157" s="175"/>
      <c r="X157" s="175"/>
      <c r="Y157" s="175"/>
      <c r="Z157" s="175"/>
      <c r="AA157" s="175"/>
      <c r="AB157" s="175">
        <v>6</v>
      </c>
      <c r="AC157" s="189">
        <v>1</v>
      </c>
      <c r="AE157" s="176">
        <v>87</v>
      </c>
      <c r="AF157" s="176">
        <v>89.1</v>
      </c>
      <c r="AG157" s="176">
        <v>91.1</v>
      </c>
      <c r="AH157" s="176">
        <v>91.3</v>
      </c>
      <c r="AI157" s="176">
        <v>91.1</v>
      </c>
      <c r="AJ157" s="176">
        <v>88.1</v>
      </c>
      <c r="AK157" s="176">
        <v>85.1</v>
      </c>
      <c r="AL157" s="176">
        <v>81.7</v>
      </c>
      <c r="AM157" s="176">
        <v>86.4</v>
      </c>
      <c r="AN157" s="176">
        <v>86.1</v>
      </c>
      <c r="AO157" s="176">
        <v>81.400000000000006</v>
      </c>
      <c r="AP157" s="176">
        <v>81.400000000000006</v>
      </c>
      <c r="AQ157" s="176">
        <v>79.3</v>
      </c>
      <c r="AR157" s="176">
        <v>80.8</v>
      </c>
      <c r="AS157" s="176">
        <v>81.8</v>
      </c>
      <c r="AT157" s="176">
        <v>84.9</v>
      </c>
      <c r="AU157" s="176">
        <v>89.2</v>
      </c>
      <c r="AV157" s="176">
        <v>86.2</v>
      </c>
      <c r="AW157" s="176">
        <v>84.6</v>
      </c>
      <c r="AX157" s="176">
        <v>85.5</v>
      </c>
      <c r="AY157" s="176">
        <v>85.1</v>
      </c>
      <c r="AZ157" s="176">
        <v>83.5</v>
      </c>
      <c r="BA157" s="176">
        <v>81.400000000000006</v>
      </c>
      <c r="BB157" s="176">
        <v>81.400000000000006</v>
      </c>
      <c r="BC157" s="176">
        <v>83.9</v>
      </c>
      <c r="BD157" s="176">
        <v>92.7</v>
      </c>
      <c r="BE157" s="176">
        <v>94.7</v>
      </c>
      <c r="BF157" s="176">
        <v>100.1</v>
      </c>
      <c r="BG157" s="176">
        <v>101.9</v>
      </c>
      <c r="BH157" s="176">
        <v>102.4</v>
      </c>
      <c r="BI157" s="176">
        <v>102.4</v>
      </c>
      <c r="BJ157" s="176">
        <v>99.1</v>
      </c>
      <c r="BK157" s="176">
        <v>96.8</v>
      </c>
      <c r="BL157" s="176">
        <v>97.1</v>
      </c>
      <c r="BM157" s="176">
        <v>92.3</v>
      </c>
      <c r="BN157" s="176">
        <v>87.2</v>
      </c>
      <c r="BO157" s="176">
        <v>88.1</v>
      </c>
      <c r="BP157" s="176">
        <v>90.3</v>
      </c>
      <c r="BQ157" s="176">
        <v>93.3</v>
      </c>
      <c r="BR157" s="176">
        <v>94.6</v>
      </c>
      <c r="BS157" s="176">
        <v>97.4</v>
      </c>
      <c r="BT157" s="176">
        <v>96</v>
      </c>
      <c r="BU157" s="176">
        <v>95.9</v>
      </c>
      <c r="BV157" s="176">
        <v>94.7</v>
      </c>
      <c r="BW157" s="176">
        <v>94.8</v>
      </c>
      <c r="BX157" s="176">
        <v>94.2</v>
      </c>
      <c r="BY157" s="176">
        <v>91.4</v>
      </c>
      <c r="BZ157" s="176">
        <v>88</v>
      </c>
      <c r="CA157" s="176">
        <v>89.7</v>
      </c>
      <c r="CB157" s="176">
        <v>91.4</v>
      </c>
      <c r="CC157" s="176">
        <v>94.3</v>
      </c>
      <c r="CD157" s="176">
        <v>99.7</v>
      </c>
      <c r="CE157" s="176">
        <v>99</v>
      </c>
      <c r="CF157" s="176">
        <v>98.3</v>
      </c>
      <c r="CG157" s="176">
        <v>96.4</v>
      </c>
      <c r="CH157" s="176">
        <v>90.2</v>
      </c>
      <c r="CI157" s="176">
        <v>89.4</v>
      </c>
      <c r="CJ157" s="176">
        <v>90.8</v>
      </c>
      <c r="CK157" s="176">
        <v>90.6</v>
      </c>
      <c r="CL157" s="176">
        <v>90.3</v>
      </c>
      <c r="CM157" s="176">
        <v>90.9</v>
      </c>
      <c r="CN157" s="176">
        <v>90.5</v>
      </c>
      <c r="CO157" s="176">
        <v>93</v>
      </c>
      <c r="CP157" s="176">
        <v>95</v>
      </c>
      <c r="CQ157" s="176">
        <v>93.3</v>
      </c>
      <c r="CR157" s="176">
        <v>93.1</v>
      </c>
      <c r="CS157" s="176">
        <v>92</v>
      </c>
      <c r="CT157" s="176">
        <v>89.9</v>
      </c>
      <c r="CU157" s="176">
        <v>90.9</v>
      </c>
      <c r="CV157" s="176">
        <v>90.1</v>
      </c>
      <c r="CW157" s="176">
        <v>88.2</v>
      </c>
      <c r="CX157" s="176">
        <v>85.1</v>
      </c>
      <c r="CY157" s="176">
        <v>86.1</v>
      </c>
      <c r="CZ157" s="176">
        <v>90.1</v>
      </c>
      <c r="DA157" s="176">
        <v>90.4</v>
      </c>
      <c r="DB157" s="176">
        <v>89.8</v>
      </c>
      <c r="DC157" s="176">
        <v>90.8</v>
      </c>
      <c r="DD157" s="176">
        <v>91.7</v>
      </c>
      <c r="DE157" s="176">
        <v>91.1</v>
      </c>
      <c r="DF157" s="176">
        <v>90.9</v>
      </c>
      <c r="DG157" s="176">
        <v>91.9</v>
      </c>
      <c r="DH157" s="176">
        <v>91.6</v>
      </c>
      <c r="DI157" s="176">
        <v>90.6</v>
      </c>
      <c r="DJ157" s="176">
        <v>90.6</v>
      </c>
      <c r="DK157" s="176">
        <v>91.4</v>
      </c>
      <c r="DL157" s="176">
        <v>95.3</v>
      </c>
      <c r="DM157" s="176">
        <v>99.7</v>
      </c>
      <c r="DN157" s="176">
        <v>105</v>
      </c>
      <c r="DO157" s="176">
        <v>105.3</v>
      </c>
      <c r="DP157" s="176">
        <v>102.7</v>
      </c>
      <c r="DQ157" s="176">
        <v>100.7</v>
      </c>
      <c r="DR157" s="176">
        <v>98.1</v>
      </c>
      <c r="DS157" s="176">
        <v>97.5</v>
      </c>
      <c r="DT157" s="176">
        <v>97.3</v>
      </c>
      <c r="DU157" s="176">
        <v>96.2</v>
      </c>
      <c r="DV157" s="176">
        <v>96.2</v>
      </c>
      <c r="DW157" s="176">
        <v>97.1</v>
      </c>
      <c r="DX157" s="176">
        <v>98.1</v>
      </c>
      <c r="DY157" s="176">
        <v>101.3</v>
      </c>
      <c r="DZ157" s="176">
        <v>101.9</v>
      </c>
      <c r="EA157" s="176">
        <v>101.3</v>
      </c>
      <c r="EB157" s="176">
        <v>100.5</v>
      </c>
      <c r="EC157" s="176">
        <v>101.3</v>
      </c>
      <c r="ED157" s="176">
        <v>101.2</v>
      </c>
      <c r="EE157" s="176">
        <v>102.8</v>
      </c>
      <c r="EF157" s="176">
        <v>123.5</v>
      </c>
      <c r="EG157" s="176">
        <v>113.7</v>
      </c>
      <c r="EH157" s="176">
        <v>105.9</v>
      </c>
      <c r="EI157" s="176">
        <v>106.4</v>
      </c>
      <c r="EJ157" s="176">
        <v>107.4</v>
      </c>
      <c r="EK157" s="176">
        <v>107.1</v>
      </c>
      <c r="EL157" s="176">
        <v>107.8</v>
      </c>
      <c r="EM157" s="176">
        <v>107.4</v>
      </c>
      <c r="EN157" s="176">
        <v>105.8</v>
      </c>
      <c r="EO157" s="176">
        <v>103.8</v>
      </c>
      <c r="EP157" s="176">
        <v>101.4</v>
      </c>
      <c r="EQ157" s="176">
        <v>100.6</v>
      </c>
      <c r="ER157" s="176">
        <v>100.2</v>
      </c>
      <c r="ES157" s="176">
        <v>98.6</v>
      </c>
      <c r="ET157" s="176">
        <v>96.3</v>
      </c>
      <c r="EU157" s="176">
        <v>99.2</v>
      </c>
      <c r="EV157" s="176">
        <v>101.4</v>
      </c>
      <c r="EW157" s="176">
        <v>102.5</v>
      </c>
      <c r="EX157" s="176">
        <v>101.7</v>
      </c>
      <c r="EY157" s="176">
        <v>101</v>
      </c>
      <c r="EZ157" s="176">
        <v>101.1</v>
      </c>
      <c r="FA157" s="176">
        <v>101.5</v>
      </c>
      <c r="FB157" s="176">
        <v>100</v>
      </c>
      <c r="FC157" s="176">
        <v>99.2</v>
      </c>
      <c r="FD157" s="176">
        <v>97.8</v>
      </c>
      <c r="FE157" s="176">
        <v>94.7</v>
      </c>
      <c r="FF157" s="176">
        <v>94.3</v>
      </c>
      <c r="FG157" s="176">
        <v>97</v>
      </c>
      <c r="FH157" s="176">
        <v>97.8</v>
      </c>
      <c r="FI157" s="176">
        <v>99</v>
      </c>
      <c r="FJ157" s="176">
        <v>100.5</v>
      </c>
      <c r="FK157" s="176">
        <v>99</v>
      </c>
      <c r="FL157" s="176">
        <v>97.5</v>
      </c>
      <c r="FM157" s="176">
        <v>95.6</v>
      </c>
      <c r="FN157" s="176">
        <v>96.4</v>
      </c>
      <c r="FO157" s="176">
        <v>95.2</v>
      </c>
      <c r="FP157" s="176">
        <v>96.4</v>
      </c>
      <c r="FQ157" s="176">
        <v>94.6</v>
      </c>
      <c r="FR157" s="176">
        <v>94.4</v>
      </c>
      <c r="FS157" s="176">
        <v>95.4</v>
      </c>
      <c r="FT157" s="176">
        <v>95</v>
      </c>
      <c r="FU157" s="176">
        <v>95.5</v>
      </c>
      <c r="FV157" s="176">
        <v>95.1</v>
      </c>
      <c r="FW157" s="176">
        <v>92.8</v>
      </c>
      <c r="FX157" s="176">
        <v>92.7</v>
      </c>
      <c r="FY157" s="176">
        <v>91.5</v>
      </c>
      <c r="FZ157" s="176">
        <v>92.3</v>
      </c>
      <c r="GA157" s="176">
        <v>91.8</v>
      </c>
      <c r="GB157" s="176">
        <v>90.7</v>
      </c>
      <c r="GC157" s="176">
        <v>88</v>
      </c>
      <c r="GD157" s="176">
        <v>87.6</v>
      </c>
      <c r="GE157" s="176">
        <v>89.7</v>
      </c>
      <c r="GF157" s="176">
        <v>91.4</v>
      </c>
      <c r="GG157" s="176">
        <v>93.7</v>
      </c>
      <c r="GH157" s="176">
        <v>97</v>
      </c>
      <c r="GI157" s="176">
        <v>97.4</v>
      </c>
      <c r="GJ157" s="176">
        <v>94.8</v>
      </c>
      <c r="GK157" s="176">
        <v>94.9</v>
      </c>
      <c r="GL157" s="176">
        <v>92.5</v>
      </c>
      <c r="GM157" s="176">
        <v>93.1</v>
      </c>
      <c r="GN157" s="176">
        <v>92.3</v>
      </c>
      <c r="GO157" s="176">
        <v>92.7</v>
      </c>
      <c r="GP157" s="176">
        <v>91.4</v>
      </c>
      <c r="GQ157" s="176">
        <f>HLOOKUP($J157,CPIデータまとめ!$B$3:$ABW$186,GQ$1,FALSE)</f>
        <v>91.5</v>
      </c>
      <c r="GR157" s="176">
        <f>HLOOKUP($J157,CPIデータまとめ!$B$3:$ABW$186,GR$1,FALSE)</f>
        <v>95</v>
      </c>
      <c r="GS157" s="176">
        <f>HLOOKUP($J157,CPIデータまとめ!$B$3:$ABW$186,GS$1,FALSE)</f>
        <v>96</v>
      </c>
      <c r="GT157" s="176">
        <f>HLOOKUP($J157,CPIデータまとめ!$B$3:$ABW$186,GT$1,FALSE)</f>
        <v>99.1</v>
      </c>
      <c r="GU157" s="176">
        <f>HLOOKUP($J157,CPIデータまとめ!$B$3:$ABW$186,GU$1,FALSE)</f>
        <v>98.2</v>
      </c>
      <c r="GV157" s="176">
        <f>HLOOKUP($J157,CPIデータまとめ!$B$3:$ABW$186,GV$1,FALSE)</f>
        <v>97.9</v>
      </c>
      <c r="GW157" s="176">
        <f>HLOOKUP($J157,CPIデータまとめ!$B$3:$ABW$186,GW$1,FALSE)</f>
        <v>97.3</v>
      </c>
      <c r="GX157" s="176">
        <f>HLOOKUP($J157,CPIデータまとめ!$B$3:$ABW$186,GX$1,FALSE)</f>
        <v>97.5</v>
      </c>
      <c r="GY157" s="176">
        <f>HLOOKUP($J157,CPIデータまとめ!$B$3:$ABW$186,GY$1,FALSE)</f>
        <v>98.3</v>
      </c>
      <c r="GZ157" s="176">
        <f>HLOOKUP($J157,CPIデータまとめ!$B$3:$ABW$186,GZ$1,FALSE)</f>
        <v>98.4</v>
      </c>
      <c r="HA157" s="176" t="e">
        <f>HLOOKUP($J157,CPIデータまとめ!$B$3:$ABW$186,HA$1,FALSE)</f>
        <v>#N/A</v>
      </c>
      <c r="HB157" s="176" t="e">
        <f>HLOOKUP($J157,CPIデータまとめ!$B$3:$ABW$186,HB$1,FALSE)</f>
        <v>#N/A</v>
      </c>
      <c r="HC157" s="176" t="e">
        <f>HLOOKUP($J157,CPIデータまとめ!$B$3:$ABW$186,HC$1,FALSE)</f>
        <v>#REF!</v>
      </c>
      <c r="HD157" s="176" t="e">
        <f>HLOOKUP($J157,CPIデータまとめ!$B$3:$ABW$186,HD$1,FALSE)</f>
        <v>#REF!</v>
      </c>
    </row>
    <row r="158" spans="1:212" s="176" customFormat="1" ht="13.5" customHeight="1">
      <c r="A158" s="177"/>
      <c r="F158" s="176" t="s">
        <v>4295</v>
      </c>
      <c r="I158" s="194" t="s">
        <v>3816</v>
      </c>
      <c r="J158" s="233">
        <v>1582</v>
      </c>
      <c r="K158" s="233">
        <v>155</v>
      </c>
      <c r="L158" s="169">
        <v>1055981</v>
      </c>
      <c r="M158" s="169">
        <v>3</v>
      </c>
      <c r="N158" s="169">
        <v>94543</v>
      </c>
      <c r="O158" s="169">
        <v>4</v>
      </c>
      <c r="P158" s="175" t="s">
        <v>3821</v>
      </c>
      <c r="Q158" s="193" t="s">
        <v>3819</v>
      </c>
      <c r="R158" s="192" t="s">
        <v>3816</v>
      </c>
      <c r="S158" s="195"/>
      <c r="T158" s="190" t="s">
        <v>3819</v>
      </c>
      <c r="U158" s="175">
        <v>1</v>
      </c>
      <c r="V158" s="175">
        <v>3</v>
      </c>
      <c r="W158" s="175"/>
      <c r="X158" s="175"/>
      <c r="Y158" s="175"/>
      <c r="Z158" s="175"/>
      <c r="AA158" s="175"/>
      <c r="AB158" s="175">
        <v>3</v>
      </c>
      <c r="AC158" s="189">
        <v>1</v>
      </c>
      <c r="AE158" s="176">
        <v>88.3</v>
      </c>
      <c r="AF158" s="176">
        <v>86.8</v>
      </c>
      <c r="AG158" s="176">
        <v>85.2</v>
      </c>
      <c r="AH158" s="176">
        <v>84.7</v>
      </c>
      <c r="AI158" s="176">
        <v>86.5</v>
      </c>
      <c r="AJ158" s="176">
        <v>89.4</v>
      </c>
      <c r="AK158" s="176">
        <v>92.2</v>
      </c>
      <c r="AL158" s="176">
        <v>93.9</v>
      </c>
      <c r="AM158" s="176">
        <v>92.6</v>
      </c>
      <c r="AN158" s="176">
        <v>92.5</v>
      </c>
      <c r="AO158" s="176">
        <v>94.2</v>
      </c>
      <c r="AP158" s="176">
        <v>90.3</v>
      </c>
      <c r="AQ158" s="176">
        <v>88.3</v>
      </c>
      <c r="AR158" s="176">
        <v>85.7</v>
      </c>
      <c r="AS158" s="176">
        <v>81.2</v>
      </c>
      <c r="AT158" s="176">
        <v>78.7</v>
      </c>
      <c r="AU158" s="176">
        <v>80.5</v>
      </c>
      <c r="AV158" s="176">
        <v>89.2</v>
      </c>
      <c r="AW158" s="176">
        <v>93.9</v>
      </c>
      <c r="AX158" s="176">
        <v>95.1</v>
      </c>
      <c r="AY158" s="176">
        <v>94.1</v>
      </c>
      <c r="AZ158" s="176">
        <v>92</v>
      </c>
      <c r="BA158" s="176">
        <v>90.5</v>
      </c>
      <c r="BB158" s="176">
        <v>89.7</v>
      </c>
      <c r="BC158" s="176">
        <v>87.5</v>
      </c>
      <c r="BD158" s="176">
        <v>82.8</v>
      </c>
      <c r="BE158" s="176">
        <v>80.099999999999994</v>
      </c>
      <c r="BF158" s="176">
        <v>80.400000000000006</v>
      </c>
      <c r="BG158" s="176">
        <v>88.5</v>
      </c>
      <c r="BH158" s="176">
        <v>93.1</v>
      </c>
      <c r="BI158" s="176">
        <v>94</v>
      </c>
      <c r="BJ158" s="176">
        <v>94.8</v>
      </c>
      <c r="BK158" s="176">
        <v>94.4</v>
      </c>
      <c r="BL158" s="176">
        <v>94.8</v>
      </c>
      <c r="BM158" s="176">
        <v>95.2</v>
      </c>
      <c r="BN158" s="176">
        <v>91.5</v>
      </c>
      <c r="BO158" s="176">
        <v>90.3</v>
      </c>
      <c r="BP158" s="176">
        <v>86.5</v>
      </c>
      <c r="BQ158" s="176">
        <v>86</v>
      </c>
      <c r="BR158" s="176">
        <v>90.9</v>
      </c>
      <c r="BS158" s="176">
        <v>95.8</v>
      </c>
      <c r="BT158" s="176">
        <v>96.5</v>
      </c>
      <c r="BU158" s="176">
        <v>97.5</v>
      </c>
      <c r="BV158" s="176">
        <v>95.8</v>
      </c>
      <c r="BW158" s="176">
        <v>94.3</v>
      </c>
      <c r="BX158" s="176">
        <v>97</v>
      </c>
      <c r="BY158" s="176">
        <v>95.3</v>
      </c>
      <c r="BZ158" s="176">
        <v>94.3</v>
      </c>
      <c r="CA158" s="176">
        <v>96.2</v>
      </c>
      <c r="CB158" s="176">
        <v>95.3</v>
      </c>
      <c r="CC158" s="176">
        <v>95.5</v>
      </c>
      <c r="CD158" s="176">
        <v>99.6</v>
      </c>
      <c r="CE158" s="176">
        <v>97.6</v>
      </c>
      <c r="CF158" s="176">
        <v>97.2</v>
      </c>
      <c r="CG158" s="176">
        <v>98.2</v>
      </c>
      <c r="CH158" s="176">
        <v>98.8</v>
      </c>
      <c r="CI158" s="176">
        <v>97.9</v>
      </c>
      <c r="CJ158" s="176">
        <v>97.7</v>
      </c>
      <c r="CK158" s="176">
        <v>100</v>
      </c>
      <c r="CL158" s="176">
        <v>98.8</v>
      </c>
      <c r="CM158" s="176">
        <v>100.8</v>
      </c>
      <c r="CN158" s="176">
        <v>100.9</v>
      </c>
      <c r="CO158" s="176">
        <v>105.9</v>
      </c>
      <c r="CP158" s="176">
        <v>111.4</v>
      </c>
      <c r="CQ158" s="176">
        <v>107</v>
      </c>
      <c r="CR158" s="176">
        <v>102.3</v>
      </c>
      <c r="CS158" s="176">
        <v>101</v>
      </c>
      <c r="CT158" s="176">
        <v>102.1</v>
      </c>
      <c r="CU158" s="176">
        <v>100.8</v>
      </c>
      <c r="CV158" s="176">
        <v>100.6</v>
      </c>
      <c r="CW158" s="176">
        <v>99.1</v>
      </c>
      <c r="CX158" s="176">
        <v>97.5</v>
      </c>
      <c r="CY158" s="176">
        <v>97.9</v>
      </c>
      <c r="CZ158" s="176">
        <v>94.7</v>
      </c>
      <c r="DA158" s="176">
        <v>94.1</v>
      </c>
      <c r="DB158" s="176">
        <v>94.2</v>
      </c>
      <c r="DC158" s="176">
        <v>95.9</v>
      </c>
      <c r="DD158" s="176">
        <v>99.1</v>
      </c>
      <c r="DE158" s="176">
        <v>99</v>
      </c>
      <c r="DF158" s="176">
        <v>100.7</v>
      </c>
      <c r="DG158" s="176">
        <v>99.9</v>
      </c>
      <c r="DH158" s="176">
        <v>98.9</v>
      </c>
      <c r="DI158" s="176">
        <v>98.6</v>
      </c>
      <c r="DJ158" s="176">
        <v>100</v>
      </c>
      <c r="DK158" s="176">
        <v>100.2</v>
      </c>
      <c r="DL158" s="176">
        <v>100</v>
      </c>
      <c r="DM158" s="176">
        <v>99.2</v>
      </c>
      <c r="DN158" s="176">
        <v>106.9</v>
      </c>
      <c r="DO158" s="176">
        <v>109</v>
      </c>
      <c r="DP158" s="176">
        <v>105.4</v>
      </c>
      <c r="DQ158" s="176">
        <v>106</v>
      </c>
      <c r="DR158" s="176">
        <v>107.4</v>
      </c>
      <c r="DS158" s="176">
        <v>105.9</v>
      </c>
      <c r="DT158" s="176">
        <v>103.9</v>
      </c>
      <c r="DU158" s="176">
        <v>101.9</v>
      </c>
      <c r="DV158" s="176">
        <v>103.5</v>
      </c>
      <c r="DW158" s="176">
        <v>103.4</v>
      </c>
      <c r="DX158" s="176">
        <v>100.9</v>
      </c>
      <c r="DY158" s="176">
        <v>102.9</v>
      </c>
      <c r="DZ158" s="176">
        <v>100.9</v>
      </c>
      <c r="EA158" s="176">
        <v>104.8</v>
      </c>
      <c r="EB158" s="176">
        <v>105.5</v>
      </c>
      <c r="EC158" s="176">
        <v>103.8</v>
      </c>
      <c r="ED158" s="176">
        <v>105.9</v>
      </c>
      <c r="EE158" s="176">
        <v>104.5</v>
      </c>
      <c r="EF158" s="176">
        <v>103.7</v>
      </c>
      <c r="EG158" s="176">
        <v>103.7</v>
      </c>
      <c r="EH158" s="176">
        <v>102</v>
      </c>
      <c r="EI158" s="176">
        <v>100.3</v>
      </c>
      <c r="EJ158" s="176">
        <v>95.2</v>
      </c>
      <c r="EK158" s="176">
        <v>92</v>
      </c>
      <c r="EL158" s="176">
        <v>92.1</v>
      </c>
      <c r="EM158" s="176">
        <v>102</v>
      </c>
      <c r="EN158" s="176">
        <v>99.9</v>
      </c>
      <c r="EO158" s="176">
        <v>100.4</v>
      </c>
      <c r="EP158" s="176">
        <v>104</v>
      </c>
      <c r="EQ158" s="176">
        <v>102</v>
      </c>
      <c r="ER158" s="176">
        <v>102.7</v>
      </c>
      <c r="ES158" s="176">
        <v>99.4</v>
      </c>
      <c r="ET158" s="176">
        <v>98.8</v>
      </c>
      <c r="EU158" s="176">
        <v>100.3</v>
      </c>
      <c r="EV158" s="176">
        <v>96.7</v>
      </c>
      <c r="EW158" s="176">
        <v>95</v>
      </c>
      <c r="EX158" s="176">
        <v>96.8</v>
      </c>
      <c r="EY158" s="176">
        <v>99.9</v>
      </c>
      <c r="EZ158" s="176">
        <v>102.8</v>
      </c>
      <c r="FA158" s="176">
        <v>102.3</v>
      </c>
      <c r="FB158" s="176">
        <v>101.6</v>
      </c>
      <c r="FC158" s="176">
        <v>100</v>
      </c>
      <c r="FD158" s="176">
        <v>101.1</v>
      </c>
      <c r="FE158" s="176">
        <v>100.6</v>
      </c>
      <c r="FF158" s="176">
        <v>102.6</v>
      </c>
      <c r="FG158" s="176">
        <v>107.2</v>
      </c>
      <c r="FH158" s="176">
        <v>108.2</v>
      </c>
      <c r="FI158" s="176">
        <v>108.6</v>
      </c>
      <c r="FJ158" s="176">
        <v>114.1</v>
      </c>
      <c r="FK158" s="176">
        <v>104.4</v>
      </c>
      <c r="FL158" s="176">
        <v>103.1</v>
      </c>
      <c r="FM158" s="176">
        <v>104.4</v>
      </c>
      <c r="FN158" s="176">
        <v>105</v>
      </c>
      <c r="FO158" s="176">
        <v>103</v>
      </c>
      <c r="FP158" s="176">
        <v>102.8</v>
      </c>
      <c r="FQ158" s="176">
        <v>99</v>
      </c>
      <c r="FR158" s="176">
        <v>100.8</v>
      </c>
      <c r="FS158" s="176">
        <v>103.1</v>
      </c>
      <c r="FT158" s="176">
        <v>110.1</v>
      </c>
      <c r="FU158" s="176">
        <v>111.6</v>
      </c>
      <c r="FV158" s="176">
        <v>116.8</v>
      </c>
      <c r="FW158" s="176">
        <v>109.3</v>
      </c>
      <c r="FX158" s="176">
        <v>106.8</v>
      </c>
      <c r="FY158" s="176">
        <v>108.6</v>
      </c>
      <c r="FZ158" s="176">
        <v>110.7</v>
      </c>
      <c r="GA158" s="176">
        <v>108</v>
      </c>
      <c r="GB158" s="176">
        <v>108.9</v>
      </c>
      <c r="GC158" s="176">
        <v>107.9</v>
      </c>
      <c r="GD158" s="176">
        <v>108.1</v>
      </c>
      <c r="GE158" s="176">
        <v>109.2</v>
      </c>
      <c r="GF158" s="176">
        <v>109.8</v>
      </c>
      <c r="GG158" s="176">
        <v>110.8</v>
      </c>
      <c r="GH158" s="176">
        <v>106.9</v>
      </c>
      <c r="GI158" s="176">
        <v>106.7</v>
      </c>
      <c r="GJ158" s="176">
        <v>108.5</v>
      </c>
      <c r="GK158" s="176">
        <v>110.3</v>
      </c>
      <c r="GL158" s="176">
        <v>110</v>
      </c>
      <c r="GM158" s="176">
        <v>109.7</v>
      </c>
      <c r="GN158" s="176">
        <v>108.9</v>
      </c>
      <c r="GO158" s="176">
        <v>111</v>
      </c>
      <c r="GP158" s="176">
        <v>113.7</v>
      </c>
      <c r="GQ158" s="176">
        <f>HLOOKUP($J158,CPIデータまとめ!$B$3:$ABW$186,GQ$1,FALSE)</f>
        <v>116.7</v>
      </c>
      <c r="GR158" s="176">
        <f>HLOOKUP($J158,CPIデータまとめ!$B$3:$ABW$186,GR$1,FALSE)</f>
        <v>114</v>
      </c>
      <c r="GS158" s="176">
        <f>HLOOKUP($J158,CPIデータまとめ!$B$3:$ABW$186,GS$1,FALSE)</f>
        <v>111.2</v>
      </c>
      <c r="GT158" s="176">
        <f>HLOOKUP($J158,CPIデータまとめ!$B$3:$ABW$186,GT$1,FALSE)</f>
        <v>115.4</v>
      </c>
      <c r="GU158" s="176">
        <f>HLOOKUP($J158,CPIデータまとめ!$B$3:$ABW$186,GU$1,FALSE)</f>
        <v>114.6</v>
      </c>
      <c r="GV158" s="176">
        <f>HLOOKUP($J158,CPIデータまとめ!$B$3:$ABW$186,GV$1,FALSE)</f>
        <v>115</v>
      </c>
      <c r="GW158" s="176">
        <f>HLOOKUP($J158,CPIデータまとめ!$B$3:$ABW$186,GW$1,FALSE)</f>
        <v>115.3</v>
      </c>
      <c r="GX158" s="176">
        <f>HLOOKUP($J158,CPIデータまとめ!$B$3:$ABW$186,GX$1,FALSE)</f>
        <v>116.9</v>
      </c>
      <c r="GY158" s="176">
        <f>HLOOKUP($J158,CPIデータまとめ!$B$3:$ABW$186,GY$1,FALSE)</f>
        <v>115.6</v>
      </c>
      <c r="GZ158" s="176">
        <f>HLOOKUP($J158,CPIデータまとめ!$B$3:$ABW$186,GZ$1,FALSE)</f>
        <v>112.1</v>
      </c>
      <c r="HA158" s="176" t="e">
        <f>HLOOKUP($J158,CPIデータまとめ!$B$3:$ABW$186,HA$1,FALSE)</f>
        <v>#N/A</v>
      </c>
      <c r="HB158" s="176" t="e">
        <f>HLOOKUP($J158,CPIデータまとめ!$B$3:$ABW$186,HB$1,FALSE)</f>
        <v>#N/A</v>
      </c>
      <c r="HC158" s="176" t="e">
        <f>HLOOKUP($J158,CPIデータまとめ!$B$3:$ABW$186,HC$1,FALSE)</f>
        <v>#REF!</v>
      </c>
      <c r="HD158" s="176" t="e">
        <f>HLOOKUP($J158,CPIデータまとめ!$B$3:$ABW$186,HD$1,FALSE)</f>
        <v>#REF!</v>
      </c>
    </row>
    <row r="159" spans="1:212" s="176" customFormat="1" ht="13.5" customHeight="1">
      <c r="A159" s="177"/>
      <c r="F159" s="176" t="s">
        <v>4294</v>
      </c>
      <c r="I159" s="194" t="s">
        <v>3816</v>
      </c>
      <c r="J159" s="233">
        <v>1572</v>
      </c>
      <c r="K159" s="233">
        <v>156</v>
      </c>
      <c r="L159" s="169">
        <v>1027727</v>
      </c>
      <c r="M159" s="169">
        <v>3</v>
      </c>
      <c r="N159" s="169">
        <v>93257</v>
      </c>
      <c r="O159" s="169">
        <v>4</v>
      </c>
      <c r="P159" s="175" t="s">
        <v>3821</v>
      </c>
      <c r="Q159" s="193" t="s">
        <v>3819</v>
      </c>
      <c r="R159" s="192" t="s">
        <v>3818</v>
      </c>
      <c r="S159" s="195" t="s">
        <v>4293</v>
      </c>
      <c r="T159" s="190" t="s">
        <v>3819</v>
      </c>
      <c r="U159" s="175">
        <v>1</v>
      </c>
      <c r="V159" s="175">
        <v>3</v>
      </c>
      <c r="W159" s="175"/>
      <c r="X159" s="175"/>
      <c r="Y159" s="175"/>
      <c r="Z159" s="175"/>
      <c r="AA159" s="175"/>
      <c r="AB159" s="175">
        <v>3</v>
      </c>
      <c r="AC159" s="189">
        <v>1</v>
      </c>
      <c r="AE159" s="176">
        <v>0</v>
      </c>
      <c r="AF159" s="176">
        <v>0</v>
      </c>
      <c r="AG159" s="176">
        <v>0</v>
      </c>
      <c r="AH159" s="176">
        <v>0</v>
      </c>
      <c r="AI159" s="176">
        <v>0</v>
      </c>
      <c r="AJ159" s="176">
        <v>120</v>
      </c>
      <c r="AK159" s="176">
        <v>73.3</v>
      </c>
      <c r="AL159" s="176">
        <v>0</v>
      </c>
      <c r="AM159" s="176">
        <v>0</v>
      </c>
      <c r="AN159" s="176">
        <v>0</v>
      </c>
      <c r="AO159" s="176">
        <v>0</v>
      </c>
      <c r="AP159" s="176">
        <v>0</v>
      </c>
      <c r="AQ159" s="176">
        <v>0</v>
      </c>
      <c r="AR159" s="176">
        <v>0</v>
      </c>
      <c r="AS159" s="176">
        <v>0</v>
      </c>
      <c r="AT159" s="176">
        <v>0</v>
      </c>
      <c r="AU159" s="176">
        <v>0</v>
      </c>
      <c r="AV159" s="176">
        <v>99.6</v>
      </c>
      <c r="AW159" s="176">
        <v>73.3</v>
      </c>
      <c r="AX159" s="176">
        <v>0</v>
      </c>
      <c r="AY159" s="176">
        <v>0</v>
      </c>
      <c r="AZ159" s="176">
        <v>0</v>
      </c>
      <c r="BA159" s="176">
        <v>0</v>
      </c>
      <c r="BB159" s="176">
        <v>0</v>
      </c>
      <c r="BC159" s="176">
        <v>0</v>
      </c>
      <c r="BD159" s="176">
        <v>0</v>
      </c>
      <c r="BE159" s="176">
        <v>0</v>
      </c>
      <c r="BF159" s="176">
        <v>0</v>
      </c>
      <c r="BG159" s="176">
        <v>0</v>
      </c>
      <c r="BH159" s="176">
        <v>91.4</v>
      </c>
      <c r="BI159" s="176">
        <v>66.8</v>
      </c>
      <c r="BJ159" s="176">
        <v>0</v>
      </c>
      <c r="BK159" s="176">
        <v>0</v>
      </c>
      <c r="BL159" s="176">
        <v>0</v>
      </c>
      <c r="BM159" s="176">
        <v>0</v>
      </c>
      <c r="BN159" s="176">
        <v>0</v>
      </c>
      <c r="BO159" s="176">
        <v>0</v>
      </c>
      <c r="BP159" s="176">
        <v>0</v>
      </c>
      <c r="BQ159" s="176">
        <v>0</v>
      </c>
      <c r="BR159" s="176">
        <v>0</v>
      </c>
      <c r="BS159" s="176">
        <v>0</v>
      </c>
      <c r="BT159" s="176">
        <v>103.5</v>
      </c>
      <c r="BU159" s="176">
        <v>66.7</v>
      </c>
      <c r="BV159" s="176">
        <v>0</v>
      </c>
      <c r="BW159" s="176">
        <v>0</v>
      </c>
      <c r="BX159" s="176">
        <v>0</v>
      </c>
      <c r="BY159" s="176">
        <v>0</v>
      </c>
      <c r="BZ159" s="176">
        <v>0</v>
      </c>
      <c r="CA159" s="176">
        <v>0</v>
      </c>
      <c r="CB159" s="176">
        <v>0</v>
      </c>
      <c r="CC159" s="176">
        <v>0</v>
      </c>
      <c r="CD159" s="176">
        <v>0</v>
      </c>
      <c r="CE159" s="176">
        <v>0</v>
      </c>
      <c r="CF159" s="176">
        <v>104.5</v>
      </c>
      <c r="CG159" s="176">
        <v>76.900000000000006</v>
      </c>
      <c r="CH159" s="176">
        <v>0</v>
      </c>
      <c r="CI159" s="176">
        <v>0</v>
      </c>
      <c r="CJ159" s="176">
        <v>0</v>
      </c>
      <c r="CK159" s="176">
        <v>0</v>
      </c>
      <c r="CL159" s="176">
        <v>0</v>
      </c>
      <c r="CM159" s="176">
        <v>0</v>
      </c>
      <c r="CN159" s="176">
        <v>0</v>
      </c>
      <c r="CO159" s="176">
        <v>0</v>
      </c>
      <c r="CP159" s="176">
        <v>0</v>
      </c>
      <c r="CQ159" s="176">
        <v>0</v>
      </c>
      <c r="CR159" s="176">
        <v>106.4</v>
      </c>
      <c r="CS159" s="176">
        <v>66.599999999999994</v>
      </c>
      <c r="CT159" s="176">
        <v>0</v>
      </c>
      <c r="CU159" s="176">
        <v>0</v>
      </c>
      <c r="CV159" s="176">
        <v>0</v>
      </c>
      <c r="CW159" s="176">
        <v>0</v>
      </c>
      <c r="CX159" s="176">
        <v>0</v>
      </c>
      <c r="CY159" s="176">
        <v>0</v>
      </c>
      <c r="CZ159" s="176">
        <v>0</v>
      </c>
      <c r="DA159" s="176">
        <v>0</v>
      </c>
      <c r="DB159" s="176">
        <v>0</v>
      </c>
      <c r="DC159" s="176">
        <v>0</v>
      </c>
      <c r="DD159" s="176">
        <v>113.9</v>
      </c>
      <c r="DE159" s="176">
        <v>67.3</v>
      </c>
      <c r="DF159" s="176">
        <v>0</v>
      </c>
      <c r="DG159" s="176">
        <v>0</v>
      </c>
      <c r="DH159" s="176">
        <v>0</v>
      </c>
      <c r="DI159" s="176">
        <v>0</v>
      </c>
      <c r="DJ159" s="176">
        <v>0</v>
      </c>
      <c r="DK159" s="176">
        <v>0</v>
      </c>
      <c r="DL159" s="176">
        <v>0</v>
      </c>
      <c r="DM159" s="176">
        <v>0</v>
      </c>
      <c r="DN159" s="176">
        <v>0</v>
      </c>
      <c r="DO159" s="176">
        <v>0</v>
      </c>
      <c r="DP159" s="176">
        <v>116.1</v>
      </c>
      <c r="DQ159" s="176">
        <v>83.1</v>
      </c>
      <c r="DR159" s="176">
        <v>0</v>
      </c>
      <c r="DS159" s="176">
        <v>0</v>
      </c>
      <c r="DT159" s="176">
        <v>0</v>
      </c>
      <c r="DU159" s="176">
        <v>0</v>
      </c>
      <c r="DV159" s="176">
        <v>0</v>
      </c>
      <c r="DW159" s="176">
        <v>0</v>
      </c>
      <c r="DX159" s="176">
        <v>0</v>
      </c>
      <c r="DY159" s="176">
        <v>0</v>
      </c>
      <c r="DZ159" s="176">
        <v>0</v>
      </c>
      <c r="EA159" s="176">
        <v>0</v>
      </c>
      <c r="EB159" s="176">
        <v>104.4</v>
      </c>
      <c r="EC159" s="176">
        <v>77.400000000000006</v>
      </c>
      <c r="ED159" s="176">
        <v>0</v>
      </c>
      <c r="EE159" s="176">
        <v>0</v>
      </c>
      <c r="EF159" s="176">
        <v>0</v>
      </c>
      <c r="EG159" s="176">
        <v>0</v>
      </c>
      <c r="EH159" s="176">
        <v>0</v>
      </c>
      <c r="EI159" s="176">
        <v>0</v>
      </c>
      <c r="EJ159" s="176">
        <v>0</v>
      </c>
      <c r="EK159" s="176">
        <v>0</v>
      </c>
      <c r="EL159" s="176">
        <v>0</v>
      </c>
      <c r="EM159" s="176">
        <v>0</v>
      </c>
      <c r="EN159" s="176">
        <v>103.9</v>
      </c>
      <c r="EO159" s="176">
        <v>75.3</v>
      </c>
      <c r="EP159" s="176">
        <v>0</v>
      </c>
      <c r="EQ159" s="176">
        <v>0</v>
      </c>
      <c r="ER159" s="176">
        <v>0</v>
      </c>
      <c r="ES159" s="176">
        <v>0</v>
      </c>
      <c r="ET159" s="176">
        <v>0</v>
      </c>
      <c r="EU159" s="176">
        <v>0</v>
      </c>
      <c r="EV159" s="176">
        <v>0</v>
      </c>
      <c r="EW159" s="176">
        <v>0</v>
      </c>
      <c r="EX159" s="176">
        <v>0</v>
      </c>
      <c r="EY159" s="176">
        <v>0</v>
      </c>
      <c r="EZ159" s="176">
        <v>119</v>
      </c>
      <c r="FA159" s="176">
        <v>58.9</v>
      </c>
      <c r="FB159" s="176">
        <v>0</v>
      </c>
      <c r="FC159" s="176">
        <v>0</v>
      </c>
      <c r="FD159" s="176">
        <v>0</v>
      </c>
      <c r="FE159" s="176">
        <v>0</v>
      </c>
      <c r="FF159" s="176">
        <v>0</v>
      </c>
      <c r="FG159" s="176">
        <v>0</v>
      </c>
      <c r="FH159" s="176">
        <v>0</v>
      </c>
      <c r="FI159" s="176">
        <v>0</v>
      </c>
      <c r="FJ159" s="176">
        <v>0</v>
      </c>
      <c r="FK159" s="176">
        <v>0</v>
      </c>
      <c r="FL159" s="176">
        <v>103.3</v>
      </c>
      <c r="FM159" s="176">
        <v>58.2</v>
      </c>
      <c r="FN159" s="176">
        <v>0</v>
      </c>
      <c r="FO159" s="176">
        <v>0</v>
      </c>
      <c r="FP159" s="176">
        <v>0</v>
      </c>
      <c r="FQ159" s="176">
        <v>0</v>
      </c>
      <c r="FR159" s="176">
        <v>0</v>
      </c>
      <c r="FS159" s="176">
        <v>0</v>
      </c>
      <c r="FT159" s="176">
        <v>0</v>
      </c>
      <c r="FU159" s="176">
        <v>0</v>
      </c>
      <c r="FV159" s="176">
        <v>0</v>
      </c>
      <c r="FW159" s="176">
        <v>0</v>
      </c>
      <c r="FX159" s="176">
        <v>103</v>
      </c>
      <c r="FY159" s="176">
        <v>68.400000000000006</v>
      </c>
      <c r="FZ159" s="176">
        <v>0</v>
      </c>
      <c r="GA159" s="176">
        <v>0</v>
      </c>
      <c r="GB159" s="176">
        <v>0</v>
      </c>
      <c r="GC159" s="176">
        <v>0</v>
      </c>
      <c r="GD159" s="176">
        <v>0</v>
      </c>
      <c r="GE159" s="176">
        <v>0</v>
      </c>
      <c r="GF159" s="176">
        <v>0</v>
      </c>
      <c r="GG159" s="176">
        <v>0</v>
      </c>
      <c r="GH159" s="176">
        <v>0</v>
      </c>
      <c r="GI159" s="176">
        <v>0</v>
      </c>
      <c r="GJ159" s="176">
        <v>102.5</v>
      </c>
      <c r="GK159" s="176">
        <v>63.9</v>
      </c>
      <c r="GL159" s="176">
        <v>0</v>
      </c>
      <c r="GM159" s="176">
        <v>0</v>
      </c>
      <c r="GN159" s="176">
        <v>0</v>
      </c>
      <c r="GO159" s="176">
        <v>0</v>
      </c>
      <c r="GP159" s="176">
        <v>0</v>
      </c>
      <c r="GQ159" s="176">
        <f>HLOOKUP($J159,CPIデータまとめ!$B$3:$ABW$186,GQ$1,FALSE)</f>
        <v>0</v>
      </c>
      <c r="GR159" s="176">
        <f>HLOOKUP($J159,CPIデータまとめ!$B$3:$ABW$186,GR$1,FALSE)</f>
        <v>0</v>
      </c>
      <c r="GS159" s="176">
        <f>HLOOKUP($J159,CPIデータまとめ!$B$3:$ABW$186,GS$1,FALSE)</f>
        <v>0</v>
      </c>
      <c r="GT159" s="176">
        <f>HLOOKUP($J159,CPIデータまとめ!$B$3:$ABW$186,GT$1,FALSE)</f>
        <v>0</v>
      </c>
      <c r="GU159" s="176">
        <f>HLOOKUP($J159,CPIデータまとめ!$B$3:$ABW$186,GU$1,FALSE)</f>
        <v>0</v>
      </c>
      <c r="GV159" s="176">
        <f>HLOOKUP($J159,CPIデータまとめ!$B$3:$ABW$186,GV$1,FALSE)</f>
        <v>104.2</v>
      </c>
      <c r="GW159" s="176">
        <f>HLOOKUP($J159,CPIデータまとめ!$B$3:$ABW$186,GW$1,FALSE)</f>
        <v>63.1</v>
      </c>
      <c r="GX159" s="176">
        <f>HLOOKUP($J159,CPIデータまとめ!$B$3:$ABW$186,GX$1,FALSE)</f>
        <v>0</v>
      </c>
      <c r="GY159" s="176">
        <f>HLOOKUP($J159,CPIデータまとめ!$B$3:$ABW$186,GY$1,FALSE)</f>
        <v>0</v>
      </c>
      <c r="GZ159" s="176">
        <f>HLOOKUP($J159,CPIデータまとめ!$B$3:$ABW$186,GZ$1,FALSE)</f>
        <v>0</v>
      </c>
      <c r="HA159" s="176" t="e">
        <f>HLOOKUP($J159,CPIデータまとめ!$B$3:$ABW$186,HA$1,FALSE)</f>
        <v>#N/A</v>
      </c>
      <c r="HB159" s="176" t="e">
        <f>HLOOKUP($J159,CPIデータまとめ!$B$3:$ABW$186,HB$1,FALSE)</f>
        <v>#N/A</v>
      </c>
      <c r="HC159" s="176" t="e">
        <f>HLOOKUP($J159,CPIデータまとめ!$B$3:$ABW$186,HC$1,FALSE)</f>
        <v>#REF!</v>
      </c>
      <c r="HD159" s="176" t="e">
        <f>HLOOKUP($J159,CPIデータまとめ!$B$3:$ABW$186,HD$1,FALSE)</f>
        <v>#REF!</v>
      </c>
    </row>
    <row r="160" spans="1:212" s="176" customFormat="1" ht="13.5" customHeight="1">
      <c r="A160" s="177"/>
      <c r="E160" s="176" t="s">
        <v>2861</v>
      </c>
      <c r="I160" s="232">
        <v>29</v>
      </c>
      <c r="J160" s="178" t="s">
        <v>3816</v>
      </c>
      <c r="K160" s="233">
        <v>157</v>
      </c>
      <c r="L160" s="169">
        <v>1549390</v>
      </c>
      <c r="M160" s="169">
        <v>5</v>
      </c>
      <c r="N160" s="169">
        <v>142136</v>
      </c>
      <c r="O160" s="169">
        <v>6</v>
      </c>
      <c r="P160" s="175" t="s">
        <v>3781</v>
      </c>
      <c r="Q160" s="193" t="s">
        <v>3781</v>
      </c>
      <c r="R160" s="192" t="s">
        <v>3781</v>
      </c>
      <c r="S160" s="195"/>
      <c r="T160" s="190" t="s">
        <v>3781</v>
      </c>
      <c r="U160" s="175" t="s">
        <v>3781</v>
      </c>
      <c r="V160" s="175" t="s">
        <v>3781</v>
      </c>
      <c r="W160" s="175" t="s">
        <v>3781</v>
      </c>
      <c r="X160" s="175" t="s">
        <v>3781</v>
      </c>
      <c r="Y160" s="175" t="s">
        <v>3781</v>
      </c>
      <c r="Z160" s="175" t="s">
        <v>3781</v>
      </c>
      <c r="AA160" s="175" t="s">
        <v>3781</v>
      </c>
      <c r="AB160" s="175" t="s">
        <v>3781</v>
      </c>
      <c r="AC160" s="189" t="s">
        <v>3781</v>
      </c>
    </row>
    <row r="161" spans="1:212" s="176" customFormat="1" ht="13.5" customHeight="1">
      <c r="A161" s="177"/>
      <c r="F161" s="176" t="s">
        <v>4292</v>
      </c>
      <c r="I161" s="206" t="s">
        <v>3816</v>
      </c>
      <c r="J161" s="235">
        <v>1591</v>
      </c>
      <c r="K161" s="233">
        <v>158</v>
      </c>
      <c r="L161" s="169">
        <v>1549390</v>
      </c>
      <c r="M161" s="169">
        <v>5</v>
      </c>
      <c r="N161" s="169">
        <v>142136</v>
      </c>
      <c r="O161" s="169">
        <v>6</v>
      </c>
      <c r="P161" s="175"/>
      <c r="Q161" s="193" t="s">
        <v>3835</v>
      </c>
      <c r="R161" s="192"/>
      <c r="S161" s="195"/>
      <c r="T161" s="190"/>
      <c r="U161" s="175">
        <v>3</v>
      </c>
      <c r="V161" s="175">
        <v>3</v>
      </c>
      <c r="W161" s="175"/>
      <c r="X161" s="175"/>
      <c r="Y161" s="175"/>
      <c r="Z161" s="175"/>
      <c r="AA161" s="175"/>
      <c r="AB161" s="175">
        <v>4</v>
      </c>
      <c r="AC161" s="189">
        <v>1</v>
      </c>
      <c r="AE161" s="176">
        <v>116.3</v>
      </c>
      <c r="AF161" s="176">
        <v>115.3</v>
      </c>
      <c r="AG161" s="176">
        <v>114.5</v>
      </c>
      <c r="AH161" s="176">
        <v>114.4</v>
      </c>
      <c r="AI161" s="176">
        <v>114</v>
      </c>
      <c r="AJ161" s="176">
        <v>113.1</v>
      </c>
      <c r="AK161" s="176">
        <v>113.6</v>
      </c>
      <c r="AL161" s="176">
        <v>114</v>
      </c>
      <c r="AM161" s="176">
        <v>114.6</v>
      </c>
      <c r="AN161" s="176">
        <v>114.2</v>
      </c>
      <c r="AO161" s="176">
        <v>114</v>
      </c>
      <c r="AP161" s="176">
        <v>113.1</v>
      </c>
      <c r="AQ161" s="176">
        <v>112.7</v>
      </c>
      <c r="AR161" s="176">
        <v>112.4</v>
      </c>
      <c r="AS161" s="176">
        <v>113.5</v>
      </c>
      <c r="AT161" s="176">
        <v>111.9</v>
      </c>
      <c r="AU161" s="176">
        <v>113.4</v>
      </c>
      <c r="AV161" s="176">
        <v>112.1</v>
      </c>
      <c r="AW161" s="176">
        <v>111.2</v>
      </c>
      <c r="AX161" s="176">
        <v>111.3</v>
      </c>
      <c r="AY161" s="176">
        <v>112.4</v>
      </c>
      <c r="AZ161" s="176">
        <v>113</v>
      </c>
      <c r="BA161" s="176">
        <v>112.7</v>
      </c>
      <c r="BB161" s="176">
        <v>110.3</v>
      </c>
      <c r="BC161" s="176">
        <v>111.8</v>
      </c>
      <c r="BD161" s="176">
        <v>111.6</v>
      </c>
      <c r="BE161" s="176">
        <v>112.2</v>
      </c>
      <c r="BF161" s="176">
        <v>112</v>
      </c>
      <c r="BG161" s="176">
        <v>111.3</v>
      </c>
      <c r="BH161" s="176">
        <v>110.4</v>
      </c>
      <c r="BI161" s="176">
        <v>109</v>
      </c>
      <c r="BJ161" s="176">
        <v>108.3</v>
      </c>
      <c r="BK161" s="176">
        <v>109.5</v>
      </c>
      <c r="BL161" s="176">
        <v>109.6</v>
      </c>
      <c r="BM161" s="176">
        <v>109.2</v>
      </c>
      <c r="BN161" s="176">
        <v>108.1</v>
      </c>
      <c r="BO161" s="176">
        <v>107.8</v>
      </c>
      <c r="BP161" s="176">
        <v>108.2</v>
      </c>
      <c r="BQ161" s="176">
        <v>108.7</v>
      </c>
      <c r="BR161" s="176">
        <v>107.8</v>
      </c>
      <c r="BS161" s="176">
        <v>108.2</v>
      </c>
      <c r="BT161" s="176">
        <v>108.7</v>
      </c>
      <c r="BU161" s="176">
        <v>107.8</v>
      </c>
      <c r="BV161" s="176">
        <v>106.8</v>
      </c>
      <c r="BW161" s="176">
        <v>108.6</v>
      </c>
      <c r="BX161" s="176">
        <v>106.7</v>
      </c>
      <c r="BY161" s="176">
        <v>107.4</v>
      </c>
      <c r="BZ161" s="176">
        <v>109</v>
      </c>
      <c r="CA161" s="176">
        <v>108.7</v>
      </c>
      <c r="CB161" s="176">
        <v>108.7</v>
      </c>
      <c r="CC161" s="176">
        <v>107.3</v>
      </c>
      <c r="CD161" s="176">
        <v>106.6</v>
      </c>
      <c r="CE161" s="176">
        <v>106.6</v>
      </c>
      <c r="CF161" s="176">
        <v>106.2</v>
      </c>
      <c r="CG161" s="176">
        <v>105.5</v>
      </c>
      <c r="CH161" s="176">
        <v>105.6</v>
      </c>
      <c r="CI161" s="176">
        <v>106.8</v>
      </c>
      <c r="CJ161" s="176">
        <v>106.5</v>
      </c>
      <c r="CK161" s="176">
        <v>105.1</v>
      </c>
      <c r="CL161" s="176">
        <v>105.4</v>
      </c>
      <c r="CM161" s="176">
        <v>106.7</v>
      </c>
      <c r="CN161" s="176">
        <v>108</v>
      </c>
      <c r="CO161" s="176">
        <v>106.6</v>
      </c>
      <c r="CP161" s="176">
        <v>105.5</v>
      </c>
      <c r="CQ161" s="176">
        <v>105</v>
      </c>
      <c r="CR161" s="176">
        <v>105</v>
      </c>
      <c r="CS161" s="176">
        <v>105.6</v>
      </c>
      <c r="CT161" s="176">
        <v>105.1</v>
      </c>
      <c r="CU161" s="176">
        <v>106.5</v>
      </c>
      <c r="CV161" s="176">
        <v>108.5</v>
      </c>
      <c r="CW161" s="176">
        <v>105.7</v>
      </c>
      <c r="CX161" s="176">
        <v>105.8</v>
      </c>
      <c r="CY161" s="176">
        <v>104</v>
      </c>
      <c r="CZ161" s="176">
        <v>106.2</v>
      </c>
      <c r="DA161" s="176">
        <v>107</v>
      </c>
      <c r="DB161" s="176">
        <v>108.6</v>
      </c>
      <c r="DC161" s="176">
        <v>104.2</v>
      </c>
      <c r="DD161" s="176">
        <v>106.3</v>
      </c>
      <c r="DE161" s="176">
        <v>106.2</v>
      </c>
      <c r="DF161" s="176">
        <v>103.6</v>
      </c>
      <c r="DG161" s="176">
        <v>103.9</v>
      </c>
      <c r="DH161" s="176">
        <v>101.3</v>
      </c>
      <c r="DI161" s="176">
        <v>103.2</v>
      </c>
      <c r="DJ161" s="176">
        <v>101.4</v>
      </c>
      <c r="DK161" s="176">
        <v>103.2</v>
      </c>
      <c r="DL161" s="176">
        <v>102.4</v>
      </c>
      <c r="DM161" s="176">
        <v>102.8</v>
      </c>
      <c r="DN161" s="176">
        <v>103.5</v>
      </c>
      <c r="DO161" s="176">
        <v>103.5</v>
      </c>
      <c r="DP161" s="176">
        <v>104.2</v>
      </c>
      <c r="DQ161" s="176">
        <v>102</v>
      </c>
      <c r="DR161" s="176">
        <v>104.9</v>
      </c>
      <c r="DS161" s="176">
        <v>103.4</v>
      </c>
      <c r="DT161" s="176">
        <v>103.9</v>
      </c>
      <c r="DU161" s="176">
        <v>105.2</v>
      </c>
      <c r="DV161" s="176">
        <v>105.6</v>
      </c>
      <c r="DW161" s="176">
        <v>103.1</v>
      </c>
      <c r="DX161" s="176">
        <v>106.8</v>
      </c>
      <c r="DY161" s="176">
        <v>103.7</v>
      </c>
      <c r="DZ161" s="176">
        <v>103.3</v>
      </c>
      <c r="EA161" s="176">
        <v>105.2</v>
      </c>
      <c r="EB161" s="176">
        <v>104</v>
      </c>
      <c r="EC161" s="176">
        <v>104.6</v>
      </c>
      <c r="ED161" s="176">
        <v>103.5</v>
      </c>
      <c r="EE161" s="176">
        <v>106.1</v>
      </c>
      <c r="EF161" s="176">
        <v>105.4</v>
      </c>
      <c r="EG161" s="176">
        <v>105.8</v>
      </c>
      <c r="EH161" s="176">
        <v>105.5</v>
      </c>
      <c r="EI161" s="176">
        <v>105.2</v>
      </c>
      <c r="EJ161" s="176">
        <v>105.8</v>
      </c>
      <c r="EK161" s="176">
        <v>104</v>
      </c>
      <c r="EL161" s="176">
        <v>103.7</v>
      </c>
      <c r="EM161" s="176">
        <v>102.8</v>
      </c>
      <c r="EN161" s="176">
        <v>101.7</v>
      </c>
      <c r="EO161" s="176">
        <v>102.4</v>
      </c>
      <c r="EP161" s="176">
        <v>102.4</v>
      </c>
      <c r="EQ161" s="176">
        <v>103.5</v>
      </c>
      <c r="ER161" s="176">
        <v>102.1</v>
      </c>
      <c r="ES161" s="176">
        <v>101.2</v>
      </c>
      <c r="ET161" s="176">
        <v>98.7</v>
      </c>
      <c r="EU161" s="176">
        <v>99.3</v>
      </c>
      <c r="EV161" s="176">
        <v>100.5</v>
      </c>
      <c r="EW161" s="176">
        <v>102.4</v>
      </c>
      <c r="EX161" s="176">
        <v>100.4</v>
      </c>
      <c r="EY161" s="176">
        <v>100.7</v>
      </c>
      <c r="EZ161" s="176">
        <v>100.6</v>
      </c>
      <c r="FA161" s="176">
        <v>100.4</v>
      </c>
      <c r="FB161" s="176">
        <v>99.2</v>
      </c>
      <c r="FC161" s="176">
        <v>99.5</v>
      </c>
      <c r="FD161" s="176">
        <v>99.6</v>
      </c>
      <c r="FE161" s="176">
        <v>99.4</v>
      </c>
      <c r="FF161" s="176">
        <v>98</v>
      </c>
      <c r="FG161" s="176">
        <v>98</v>
      </c>
      <c r="FH161" s="176">
        <v>98.6</v>
      </c>
      <c r="FI161" s="176">
        <v>98.1</v>
      </c>
      <c r="FJ161" s="176">
        <v>101.4</v>
      </c>
      <c r="FK161" s="176">
        <v>102.4</v>
      </c>
      <c r="FL161" s="176">
        <v>103</v>
      </c>
      <c r="FM161" s="176">
        <v>103.4</v>
      </c>
      <c r="FN161" s="176">
        <v>102</v>
      </c>
      <c r="FO161" s="176">
        <v>101.5</v>
      </c>
      <c r="FP161" s="176">
        <v>102.1</v>
      </c>
      <c r="FQ161" s="176">
        <v>102.2</v>
      </c>
      <c r="FR161" s="176">
        <v>103.6</v>
      </c>
      <c r="FS161" s="176">
        <v>104.1</v>
      </c>
      <c r="FT161" s="176">
        <v>104</v>
      </c>
      <c r="FU161" s="176">
        <v>105.4</v>
      </c>
      <c r="FV161" s="176">
        <v>105.4</v>
      </c>
      <c r="FW161" s="176">
        <v>105</v>
      </c>
      <c r="FX161" s="176">
        <v>104.9</v>
      </c>
      <c r="FY161" s="176">
        <v>105.6</v>
      </c>
      <c r="FZ161" s="176">
        <v>105.4</v>
      </c>
      <c r="GA161" s="176">
        <v>105.1</v>
      </c>
      <c r="GB161" s="176">
        <v>105</v>
      </c>
      <c r="GC161" s="176">
        <v>104</v>
      </c>
      <c r="GD161" s="176">
        <v>103.9</v>
      </c>
      <c r="GE161" s="176">
        <v>104.1</v>
      </c>
      <c r="GF161" s="176">
        <v>103.8</v>
      </c>
      <c r="GG161" s="176">
        <v>104.9</v>
      </c>
      <c r="GH161" s="176">
        <v>103.4</v>
      </c>
      <c r="GI161" s="176">
        <v>103.1</v>
      </c>
      <c r="GJ161" s="176">
        <v>103.6</v>
      </c>
      <c r="GK161" s="176">
        <v>103.8</v>
      </c>
      <c r="GL161" s="176">
        <v>103.5</v>
      </c>
      <c r="GM161" s="176">
        <v>104.2</v>
      </c>
      <c r="GN161" s="176">
        <v>103.8</v>
      </c>
      <c r="GO161" s="176">
        <v>104.3</v>
      </c>
      <c r="GP161" s="176">
        <v>104.3</v>
      </c>
      <c r="GQ161" s="176">
        <f>HLOOKUP($J161,CPIデータまとめ!$B$3:$ABW$186,GQ$1,FALSE)</f>
        <v>104.7</v>
      </c>
      <c r="GR161" s="176">
        <f>HLOOKUP($J161,CPIデータまとめ!$B$3:$ABW$186,GR$1,FALSE)</f>
        <v>104.7</v>
      </c>
      <c r="GS161" s="176">
        <f>HLOOKUP($J161,CPIデータまとめ!$B$3:$ABW$186,GS$1,FALSE)</f>
        <v>104.9</v>
      </c>
      <c r="GT161" s="176">
        <f>HLOOKUP($J161,CPIデータまとめ!$B$3:$ABW$186,GT$1,FALSE)</f>
        <v>108.6</v>
      </c>
      <c r="GU161" s="176">
        <f>HLOOKUP($J161,CPIデータまとめ!$B$3:$ABW$186,GU$1,FALSE)</f>
        <v>108.2</v>
      </c>
      <c r="GV161" s="176">
        <f>HLOOKUP($J161,CPIデータまとめ!$B$3:$ABW$186,GV$1,FALSE)</f>
        <v>108.9</v>
      </c>
      <c r="GW161" s="176">
        <f>HLOOKUP($J161,CPIデータまとめ!$B$3:$ABW$186,GW$1,FALSE)</f>
        <v>109.3</v>
      </c>
      <c r="GX161" s="176">
        <f>HLOOKUP($J161,CPIデータまとめ!$B$3:$ABW$186,GX$1,FALSE)</f>
        <v>108.8</v>
      </c>
      <c r="GY161" s="176">
        <f>HLOOKUP($J161,CPIデータまとめ!$B$3:$ABW$186,GY$1,FALSE)</f>
        <v>111</v>
      </c>
      <c r="GZ161" s="176">
        <f>HLOOKUP($J161,CPIデータまとめ!$B$3:$ABW$186,GZ$1,FALSE)</f>
        <v>112.1</v>
      </c>
      <c r="HA161" s="176" t="e">
        <f>HLOOKUP($J161,CPIデータまとめ!$B$3:$ABW$186,HA$1,FALSE)</f>
        <v>#N/A</v>
      </c>
      <c r="HB161" s="176" t="e">
        <f>HLOOKUP($J161,CPIデータまとめ!$B$3:$ABW$186,HB$1,FALSE)</f>
        <v>#N/A</v>
      </c>
      <c r="HC161" s="176" t="e">
        <f>HLOOKUP($J161,CPIデータまとめ!$B$3:$ABW$186,HC$1,FALSE)</f>
        <v>#REF!</v>
      </c>
      <c r="HD161" s="176" t="e">
        <f>HLOOKUP($J161,CPIデータまとめ!$B$3:$ABW$186,HD$1,FALSE)</f>
        <v>#REF!</v>
      </c>
    </row>
    <row r="162" spans="1:212" s="176" customFormat="1" ht="13.5" customHeight="1">
      <c r="A162" s="177"/>
      <c r="C162" s="176" t="s">
        <v>2855</v>
      </c>
      <c r="I162" s="232">
        <v>30</v>
      </c>
      <c r="J162" s="178" t="s">
        <v>3816</v>
      </c>
      <c r="K162" s="233">
        <v>159</v>
      </c>
      <c r="L162" s="169">
        <v>33715019</v>
      </c>
      <c r="M162" s="169">
        <v>107</v>
      </c>
      <c r="N162" s="169">
        <v>2195709</v>
      </c>
      <c r="O162" s="169">
        <v>88</v>
      </c>
      <c r="P162" s="175" t="s">
        <v>3781</v>
      </c>
      <c r="Q162" s="193" t="s">
        <v>3781</v>
      </c>
      <c r="R162" s="192" t="s">
        <v>3781</v>
      </c>
      <c r="S162" s="195"/>
      <c r="T162" s="190" t="s">
        <v>3781</v>
      </c>
      <c r="U162" s="175" t="s">
        <v>3781</v>
      </c>
      <c r="V162" s="175" t="s">
        <v>3781</v>
      </c>
      <c r="W162" s="175" t="s">
        <v>3781</v>
      </c>
      <c r="X162" s="175" t="s">
        <v>3781</v>
      </c>
      <c r="Y162" s="175" t="s">
        <v>3781</v>
      </c>
      <c r="Z162" s="175" t="s">
        <v>3781</v>
      </c>
      <c r="AA162" s="175" t="s">
        <v>3781</v>
      </c>
      <c r="AB162" s="175" t="s">
        <v>3781</v>
      </c>
      <c r="AC162" s="189" t="s">
        <v>3781</v>
      </c>
    </row>
    <row r="163" spans="1:212" s="176" customFormat="1" ht="13.5" customHeight="1">
      <c r="A163" s="177"/>
      <c r="E163" s="176" t="s">
        <v>4291</v>
      </c>
      <c r="I163" s="232">
        <v>31</v>
      </c>
      <c r="J163" s="178" t="s">
        <v>3816</v>
      </c>
      <c r="K163" s="233">
        <v>160</v>
      </c>
      <c r="L163" s="169">
        <v>3454376</v>
      </c>
      <c r="M163" s="169">
        <v>11</v>
      </c>
      <c r="N163" s="169">
        <v>225745</v>
      </c>
      <c r="O163" s="169">
        <v>9</v>
      </c>
      <c r="P163" s="175" t="s">
        <v>3781</v>
      </c>
      <c r="Q163" s="193" t="s">
        <v>3781</v>
      </c>
      <c r="R163" s="192" t="s">
        <v>3781</v>
      </c>
      <c r="S163" s="195"/>
      <c r="T163" s="190" t="s">
        <v>3781</v>
      </c>
      <c r="U163" s="175" t="s">
        <v>3781</v>
      </c>
      <c r="V163" s="175" t="s">
        <v>3781</v>
      </c>
      <c r="W163" s="175" t="s">
        <v>3781</v>
      </c>
      <c r="X163" s="175" t="s">
        <v>3781</v>
      </c>
      <c r="Y163" s="175" t="s">
        <v>3781</v>
      </c>
      <c r="Z163" s="175" t="s">
        <v>3781</v>
      </c>
      <c r="AA163" s="175" t="s">
        <v>3781</v>
      </c>
      <c r="AB163" s="175" t="s">
        <v>3781</v>
      </c>
      <c r="AC163" s="189" t="s">
        <v>3781</v>
      </c>
    </row>
    <row r="164" spans="1:212" s="176" customFormat="1" ht="13.5" customHeight="1">
      <c r="A164" s="177"/>
      <c r="F164" s="176" t="s">
        <v>2848</v>
      </c>
      <c r="I164" s="194" t="s">
        <v>3816</v>
      </c>
      <c r="J164" s="233">
        <v>1601</v>
      </c>
      <c r="K164" s="233">
        <v>161</v>
      </c>
      <c r="L164" s="169">
        <v>2716442</v>
      </c>
      <c r="M164" s="169">
        <v>9</v>
      </c>
      <c r="N164" s="169">
        <v>176866</v>
      </c>
      <c r="O164" s="169">
        <v>7</v>
      </c>
      <c r="P164" s="175"/>
      <c r="Q164" s="193" t="s">
        <v>3819</v>
      </c>
      <c r="R164" s="192"/>
      <c r="S164" s="195"/>
      <c r="T164" s="190"/>
      <c r="U164" s="175">
        <v>3</v>
      </c>
      <c r="V164" s="175">
        <v>3</v>
      </c>
      <c r="W164" s="175"/>
      <c r="X164" s="175"/>
      <c r="Y164" s="175"/>
      <c r="Z164" s="175"/>
      <c r="AA164" s="175"/>
      <c r="AB164" s="175">
        <v>4</v>
      </c>
      <c r="AC164" s="189">
        <v>1</v>
      </c>
      <c r="AE164" s="176">
        <v>116.3</v>
      </c>
      <c r="AF164" s="176">
        <v>115.5</v>
      </c>
      <c r="AG164" s="176">
        <v>114.1</v>
      </c>
      <c r="AH164" s="176">
        <v>114.8</v>
      </c>
      <c r="AI164" s="176">
        <v>114.2</v>
      </c>
      <c r="AJ164" s="176">
        <v>114.5</v>
      </c>
      <c r="AK164" s="176">
        <v>113.9</v>
      </c>
      <c r="AL164" s="176">
        <v>113.3</v>
      </c>
      <c r="AM164" s="176">
        <v>112</v>
      </c>
      <c r="AN164" s="176">
        <v>111.8</v>
      </c>
      <c r="AO164" s="176">
        <v>112.2</v>
      </c>
      <c r="AP164" s="176">
        <v>111.4</v>
      </c>
      <c r="AQ164" s="176">
        <v>112.4</v>
      </c>
      <c r="AR164" s="176">
        <v>112.3</v>
      </c>
      <c r="AS164" s="176">
        <v>112.1</v>
      </c>
      <c r="AT164" s="176">
        <v>111.4</v>
      </c>
      <c r="AU164" s="176">
        <v>112.4</v>
      </c>
      <c r="AV164" s="176">
        <v>112</v>
      </c>
      <c r="AW164" s="176">
        <v>111.2</v>
      </c>
      <c r="AX164" s="176">
        <v>110.6</v>
      </c>
      <c r="AY164" s="176">
        <v>111.3</v>
      </c>
      <c r="AZ164" s="176">
        <v>110.8</v>
      </c>
      <c r="BA164" s="176">
        <v>111.4</v>
      </c>
      <c r="BB164" s="176">
        <v>110.6</v>
      </c>
      <c r="BC164" s="176">
        <v>110.5</v>
      </c>
      <c r="BD164" s="176">
        <v>110.8</v>
      </c>
      <c r="BE164" s="176">
        <v>109.6</v>
      </c>
      <c r="BF164" s="176">
        <v>109</v>
      </c>
      <c r="BG164" s="176">
        <v>109.3</v>
      </c>
      <c r="BH164" s="176">
        <v>108.1</v>
      </c>
      <c r="BI164" s="176">
        <v>108.3</v>
      </c>
      <c r="BJ164" s="176">
        <v>108</v>
      </c>
      <c r="BK164" s="176">
        <v>108.8</v>
      </c>
      <c r="BL164" s="176">
        <v>108.1</v>
      </c>
      <c r="BM164" s="176">
        <v>108.5</v>
      </c>
      <c r="BN164" s="176">
        <v>107.7</v>
      </c>
      <c r="BO164" s="176">
        <v>107.7</v>
      </c>
      <c r="BP164" s="176">
        <v>107.2</v>
      </c>
      <c r="BQ164" s="176">
        <v>107.5</v>
      </c>
      <c r="BR164" s="176">
        <v>106.6</v>
      </c>
      <c r="BS164" s="176">
        <v>107</v>
      </c>
      <c r="BT164" s="176">
        <v>105.5</v>
      </c>
      <c r="BU164" s="176">
        <v>105.7</v>
      </c>
      <c r="BV164" s="176">
        <v>104.7</v>
      </c>
      <c r="BW164" s="176">
        <v>105.9</v>
      </c>
      <c r="BX164" s="176">
        <v>105.4</v>
      </c>
      <c r="BY164" s="176">
        <v>106.7</v>
      </c>
      <c r="BZ164" s="176">
        <v>104.8</v>
      </c>
      <c r="CA164" s="176">
        <v>105.6</v>
      </c>
      <c r="CB164" s="176">
        <v>105.5</v>
      </c>
      <c r="CC164" s="176">
        <v>106.2</v>
      </c>
      <c r="CD164" s="176">
        <v>105.8</v>
      </c>
      <c r="CE164" s="176">
        <v>107.1</v>
      </c>
      <c r="CF164" s="176">
        <v>105.6</v>
      </c>
      <c r="CG164" s="176">
        <v>107.4</v>
      </c>
      <c r="CH164" s="176">
        <v>106.8</v>
      </c>
      <c r="CI164" s="176">
        <v>108.1</v>
      </c>
      <c r="CJ164" s="176">
        <v>107.4</v>
      </c>
      <c r="CK164" s="176">
        <v>108.5</v>
      </c>
      <c r="CL164" s="176">
        <v>108.3</v>
      </c>
      <c r="CM164" s="176">
        <v>107.7</v>
      </c>
      <c r="CN164" s="176">
        <v>107.1</v>
      </c>
      <c r="CO164" s="176">
        <v>107.5</v>
      </c>
      <c r="CP164" s="176">
        <v>107</v>
      </c>
      <c r="CQ164" s="176">
        <v>107.4</v>
      </c>
      <c r="CR164" s="176">
        <v>107.8</v>
      </c>
      <c r="CS164" s="176">
        <v>106.3</v>
      </c>
      <c r="CT164" s="176">
        <v>106.6</v>
      </c>
      <c r="CU164" s="176">
        <v>107.2</v>
      </c>
      <c r="CV164" s="176">
        <v>106.5</v>
      </c>
      <c r="CW164" s="176">
        <v>107.1</v>
      </c>
      <c r="CX164" s="176">
        <v>106.6</v>
      </c>
      <c r="CY164" s="176">
        <v>107.3</v>
      </c>
      <c r="CZ164" s="176">
        <v>107.2</v>
      </c>
      <c r="DA164" s="176">
        <v>105.4</v>
      </c>
      <c r="DB164" s="176">
        <v>106.5</v>
      </c>
      <c r="DC164" s="176">
        <v>106.2</v>
      </c>
      <c r="DD164" s="176">
        <v>106.5</v>
      </c>
      <c r="DE164" s="176">
        <v>106.2</v>
      </c>
      <c r="DF164" s="176">
        <v>104.5</v>
      </c>
      <c r="DG164" s="176">
        <v>104.7</v>
      </c>
      <c r="DH164" s="176">
        <v>105.5</v>
      </c>
      <c r="DI164" s="176">
        <v>104.9</v>
      </c>
      <c r="DJ164" s="176">
        <v>105.2</v>
      </c>
      <c r="DK164" s="176">
        <v>104.4</v>
      </c>
      <c r="DL164" s="176">
        <v>104.4</v>
      </c>
      <c r="DM164" s="176">
        <v>104.2</v>
      </c>
      <c r="DN164" s="176">
        <v>103.4</v>
      </c>
      <c r="DO164" s="176">
        <v>104.7</v>
      </c>
      <c r="DP164" s="176">
        <v>104.4</v>
      </c>
      <c r="DQ164" s="176">
        <v>105</v>
      </c>
      <c r="DR164" s="176">
        <v>105.1</v>
      </c>
      <c r="DS164" s="176">
        <v>105.2</v>
      </c>
      <c r="DT164" s="176">
        <v>107.3</v>
      </c>
      <c r="DU164" s="176">
        <v>108.2</v>
      </c>
      <c r="DV164" s="176">
        <v>109.9</v>
      </c>
      <c r="DW164" s="176">
        <v>109.7</v>
      </c>
      <c r="DX164" s="176">
        <v>112.1</v>
      </c>
      <c r="DY164" s="176">
        <v>112.3</v>
      </c>
      <c r="DZ164" s="176">
        <v>117.2</v>
      </c>
      <c r="EA164" s="176">
        <v>122.1</v>
      </c>
      <c r="EB164" s="176">
        <v>124.7</v>
      </c>
      <c r="EC164" s="176">
        <v>127</v>
      </c>
      <c r="ED164" s="176">
        <v>127.7</v>
      </c>
      <c r="EE164" s="176">
        <v>129.69999999999999</v>
      </c>
      <c r="EF164" s="176">
        <v>131.9</v>
      </c>
      <c r="EG164" s="176">
        <v>129.69999999999999</v>
      </c>
      <c r="EH164" s="176">
        <v>128.9</v>
      </c>
      <c r="EI164" s="176">
        <v>127</v>
      </c>
      <c r="EJ164" s="176">
        <v>125.7</v>
      </c>
      <c r="EK164" s="176">
        <v>121.5</v>
      </c>
      <c r="EL164" s="176">
        <v>119.5</v>
      </c>
      <c r="EM164" s="176">
        <v>115.5</v>
      </c>
      <c r="EN164" s="176">
        <v>112.5</v>
      </c>
      <c r="EO164" s="176">
        <v>111.2</v>
      </c>
      <c r="EP164" s="176">
        <v>111</v>
      </c>
      <c r="EQ164" s="176">
        <v>108.8</v>
      </c>
      <c r="ER164" s="176">
        <v>107.2</v>
      </c>
      <c r="ES164" s="176">
        <v>107.6</v>
      </c>
      <c r="ET164" s="176">
        <v>105.8</v>
      </c>
      <c r="EU164" s="176">
        <v>104.8</v>
      </c>
      <c r="EV164" s="176">
        <v>104</v>
      </c>
      <c r="EW164" s="176">
        <v>103.9</v>
      </c>
      <c r="EX164" s="176">
        <v>102.8</v>
      </c>
      <c r="EY164" s="176">
        <v>101.1</v>
      </c>
      <c r="EZ164" s="176">
        <v>99.2</v>
      </c>
      <c r="FA164" s="176">
        <v>99.5</v>
      </c>
      <c r="FB164" s="176">
        <v>96.8</v>
      </c>
      <c r="FC164" s="176">
        <v>97.8</v>
      </c>
      <c r="FD164" s="176">
        <v>97</v>
      </c>
      <c r="FE164" s="176">
        <v>96.1</v>
      </c>
      <c r="FF164" s="176">
        <v>97</v>
      </c>
      <c r="FG164" s="176">
        <v>96.8</v>
      </c>
      <c r="FH164" s="176">
        <v>97.6</v>
      </c>
      <c r="FI164" s="176">
        <v>98.6</v>
      </c>
      <c r="FJ164" s="176">
        <v>101.5</v>
      </c>
      <c r="FK164" s="176">
        <v>101</v>
      </c>
      <c r="FL164" s="176">
        <v>101.7</v>
      </c>
      <c r="FM164" s="176">
        <v>101.3</v>
      </c>
      <c r="FN164" s="176">
        <v>101.1</v>
      </c>
      <c r="FO164" s="176">
        <v>100.6</v>
      </c>
      <c r="FP164" s="176">
        <v>101</v>
      </c>
      <c r="FQ164" s="176">
        <v>100.5</v>
      </c>
      <c r="FR164" s="176">
        <v>99.7</v>
      </c>
      <c r="FS164" s="176">
        <v>100.5</v>
      </c>
      <c r="FT164" s="176">
        <v>100</v>
      </c>
      <c r="FU164" s="176">
        <v>99.5</v>
      </c>
      <c r="FV164" s="176">
        <v>99.2</v>
      </c>
      <c r="FW164" s="176">
        <v>99.2</v>
      </c>
      <c r="FX164" s="176">
        <v>98.8</v>
      </c>
      <c r="FY164" s="176">
        <v>99</v>
      </c>
      <c r="FZ164" s="176">
        <v>100.2</v>
      </c>
      <c r="GA164" s="176">
        <v>100.1</v>
      </c>
      <c r="GB164" s="176">
        <v>100.7</v>
      </c>
      <c r="GC164" s="176">
        <v>99.7</v>
      </c>
      <c r="GD164" s="176">
        <v>99.8</v>
      </c>
      <c r="GE164" s="176">
        <v>100.1</v>
      </c>
      <c r="GF164" s="176">
        <v>99.7</v>
      </c>
      <c r="GG164" s="176">
        <v>99.7</v>
      </c>
      <c r="GH164" s="176">
        <v>100</v>
      </c>
      <c r="GI164" s="176">
        <v>99.4</v>
      </c>
      <c r="GJ164" s="176">
        <v>100.3</v>
      </c>
      <c r="GK164" s="176">
        <v>100.6</v>
      </c>
      <c r="GL164" s="176">
        <v>100.1</v>
      </c>
      <c r="GM164" s="176">
        <v>100.8</v>
      </c>
      <c r="GN164" s="176">
        <v>101.2</v>
      </c>
      <c r="GO164" s="176">
        <v>100.2</v>
      </c>
      <c r="GP164" s="176">
        <v>100</v>
      </c>
      <c r="GQ164" s="176">
        <f>HLOOKUP($J164,CPIデータまとめ!$B$3:$ABW$186,GQ$1,FALSE)</f>
        <v>100.6</v>
      </c>
      <c r="GR164" s="176">
        <f>HLOOKUP($J164,CPIデータまとめ!$B$3:$ABW$186,GR$1,FALSE)</f>
        <v>100.6</v>
      </c>
      <c r="GS164" s="176">
        <f>HLOOKUP($J164,CPIデータまとめ!$B$3:$ABW$186,GS$1,FALSE)</f>
        <v>99.7</v>
      </c>
      <c r="GT164" s="176">
        <f>HLOOKUP($J164,CPIデータまとめ!$B$3:$ABW$186,GT$1,FALSE)</f>
        <v>103</v>
      </c>
      <c r="GU164" s="176">
        <f>HLOOKUP($J164,CPIデータまとめ!$B$3:$ABW$186,GU$1,FALSE)</f>
        <v>101.8</v>
      </c>
      <c r="GV164" s="176">
        <f>HLOOKUP($J164,CPIデータまとめ!$B$3:$ABW$186,GV$1,FALSE)</f>
        <v>100.7</v>
      </c>
      <c r="GW164" s="176">
        <f>HLOOKUP($J164,CPIデータまとめ!$B$3:$ABW$186,GW$1,FALSE)</f>
        <v>100.5</v>
      </c>
      <c r="GX164" s="176">
        <f>HLOOKUP($J164,CPIデータまとめ!$B$3:$ABW$186,GX$1,FALSE)</f>
        <v>99.7</v>
      </c>
      <c r="GY164" s="176">
        <f>HLOOKUP($J164,CPIデータまとめ!$B$3:$ABW$186,GY$1,FALSE)</f>
        <v>100.3</v>
      </c>
      <c r="GZ164" s="176">
        <f>HLOOKUP($J164,CPIデータまとめ!$B$3:$ABW$186,GZ$1,FALSE)</f>
        <v>100.1</v>
      </c>
      <c r="HA164" s="176" t="e">
        <f>HLOOKUP($J164,CPIデータまとめ!$B$3:$ABW$186,HA$1,FALSE)</f>
        <v>#N/A</v>
      </c>
      <c r="HB164" s="176" t="e">
        <f>HLOOKUP($J164,CPIデータまとめ!$B$3:$ABW$186,HB$1,FALSE)</f>
        <v>#N/A</v>
      </c>
      <c r="HC164" s="176" t="e">
        <f>HLOOKUP($J164,CPIデータまとめ!$B$3:$ABW$186,HC$1,FALSE)</f>
        <v>#REF!</v>
      </c>
      <c r="HD164" s="176" t="e">
        <f>HLOOKUP($J164,CPIデータまとめ!$B$3:$ABW$186,HD$1,FALSE)</f>
        <v>#REF!</v>
      </c>
    </row>
    <row r="165" spans="1:212" s="176" customFormat="1" ht="13.5" customHeight="1">
      <c r="A165" s="177"/>
      <c r="F165" s="176" t="s">
        <v>2841</v>
      </c>
      <c r="I165" s="194" t="s">
        <v>3816</v>
      </c>
      <c r="J165" s="233">
        <v>1602</v>
      </c>
      <c r="K165" s="233">
        <v>162</v>
      </c>
      <c r="L165" s="169">
        <v>737934</v>
      </c>
      <c r="M165" s="169">
        <v>2</v>
      </c>
      <c r="N165" s="169">
        <v>48879</v>
      </c>
      <c r="O165" s="169">
        <v>2</v>
      </c>
      <c r="P165" s="175"/>
      <c r="Q165" s="193" t="s">
        <v>3835</v>
      </c>
      <c r="R165" s="192"/>
      <c r="S165" s="195"/>
      <c r="T165" s="190"/>
      <c r="U165" s="175">
        <v>3</v>
      </c>
      <c r="V165" s="175">
        <v>3</v>
      </c>
      <c r="W165" s="175"/>
      <c r="X165" s="175"/>
      <c r="Y165" s="175"/>
      <c r="Z165" s="175"/>
      <c r="AA165" s="175"/>
      <c r="AB165" s="175">
        <v>3</v>
      </c>
      <c r="AC165" s="189">
        <v>1</v>
      </c>
      <c r="AE165" s="176">
        <v>73.900000000000006</v>
      </c>
      <c r="AF165" s="176">
        <v>74.3</v>
      </c>
      <c r="AG165" s="176">
        <v>74.2</v>
      </c>
      <c r="AH165" s="176">
        <v>73.7</v>
      </c>
      <c r="AI165" s="176">
        <v>73.099999999999994</v>
      </c>
      <c r="AJ165" s="176">
        <v>74</v>
      </c>
      <c r="AK165" s="176">
        <v>73.7</v>
      </c>
      <c r="AL165" s="176">
        <v>74.5</v>
      </c>
      <c r="AM165" s="176">
        <v>73.8</v>
      </c>
      <c r="AN165" s="176">
        <v>72.099999999999994</v>
      </c>
      <c r="AO165" s="176">
        <v>71.8</v>
      </c>
      <c r="AP165" s="176">
        <v>71.599999999999994</v>
      </c>
      <c r="AQ165" s="176">
        <v>72.599999999999994</v>
      </c>
      <c r="AR165" s="176">
        <v>72.400000000000006</v>
      </c>
      <c r="AS165" s="176">
        <v>72.099999999999994</v>
      </c>
      <c r="AT165" s="176">
        <v>71.7</v>
      </c>
      <c r="AU165" s="176">
        <v>72.3</v>
      </c>
      <c r="AV165" s="176">
        <v>71.2</v>
      </c>
      <c r="AW165" s="176">
        <v>70.7</v>
      </c>
      <c r="AX165" s="176">
        <v>70.099999999999994</v>
      </c>
      <c r="AY165" s="176">
        <v>70.900000000000006</v>
      </c>
      <c r="AZ165" s="176">
        <v>71.099999999999994</v>
      </c>
      <c r="BA165" s="176">
        <v>71.3</v>
      </c>
      <c r="BB165" s="176">
        <v>70.599999999999994</v>
      </c>
      <c r="BC165" s="176">
        <v>71.099999999999994</v>
      </c>
      <c r="BD165" s="176">
        <v>70.400000000000006</v>
      </c>
      <c r="BE165" s="176">
        <v>71.599999999999994</v>
      </c>
      <c r="BF165" s="176">
        <v>71.5</v>
      </c>
      <c r="BG165" s="176">
        <v>70.3</v>
      </c>
      <c r="BH165" s="176">
        <v>70.3</v>
      </c>
      <c r="BI165" s="176">
        <v>69.900000000000006</v>
      </c>
      <c r="BJ165" s="176">
        <v>68.8</v>
      </c>
      <c r="BK165" s="176">
        <v>69.5</v>
      </c>
      <c r="BL165" s="176">
        <v>69.599999999999994</v>
      </c>
      <c r="BM165" s="176">
        <v>69.3</v>
      </c>
      <c r="BN165" s="176">
        <v>67.400000000000006</v>
      </c>
      <c r="BO165" s="176">
        <v>68.599999999999994</v>
      </c>
      <c r="BP165" s="176">
        <v>69.5</v>
      </c>
      <c r="BQ165" s="176">
        <v>68.8</v>
      </c>
      <c r="BR165" s="176">
        <v>69.2</v>
      </c>
      <c r="BS165" s="176">
        <v>69.7</v>
      </c>
      <c r="BT165" s="176">
        <v>69.7</v>
      </c>
      <c r="BU165" s="176">
        <v>69.400000000000006</v>
      </c>
      <c r="BV165" s="176">
        <v>68.5</v>
      </c>
      <c r="BW165" s="176">
        <v>68.8</v>
      </c>
      <c r="BX165" s="176">
        <v>69.2</v>
      </c>
      <c r="BY165" s="176">
        <v>67.7</v>
      </c>
      <c r="BZ165" s="176">
        <v>67.900000000000006</v>
      </c>
      <c r="CA165" s="176">
        <v>68.400000000000006</v>
      </c>
      <c r="CB165" s="176">
        <v>69.3</v>
      </c>
      <c r="CC165" s="176">
        <v>68.900000000000006</v>
      </c>
      <c r="CD165" s="176">
        <v>69.5</v>
      </c>
      <c r="CE165" s="176">
        <v>68.900000000000006</v>
      </c>
      <c r="CF165" s="176">
        <v>67.7</v>
      </c>
      <c r="CG165" s="176">
        <v>69.599999999999994</v>
      </c>
      <c r="CH165" s="176">
        <v>67.3</v>
      </c>
      <c r="CI165" s="176">
        <v>70.2</v>
      </c>
      <c r="CJ165" s="176">
        <v>68.900000000000006</v>
      </c>
      <c r="CK165" s="176">
        <v>69.3</v>
      </c>
      <c r="CL165" s="176">
        <v>69.5</v>
      </c>
      <c r="CM165" s="176">
        <v>68.8</v>
      </c>
      <c r="CN165" s="176">
        <v>70.3</v>
      </c>
      <c r="CO165" s="176">
        <v>68.2</v>
      </c>
      <c r="CP165" s="176">
        <v>68.599999999999994</v>
      </c>
      <c r="CQ165" s="176">
        <v>68.400000000000006</v>
      </c>
      <c r="CR165" s="176">
        <v>68.2</v>
      </c>
      <c r="CS165" s="176">
        <v>68.2</v>
      </c>
      <c r="CT165" s="176">
        <v>67.8</v>
      </c>
      <c r="CU165" s="176">
        <v>66.7</v>
      </c>
      <c r="CV165" s="176">
        <v>67.3</v>
      </c>
      <c r="CW165" s="176">
        <v>67.599999999999994</v>
      </c>
      <c r="CX165" s="176">
        <v>67.900000000000006</v>
      </c>
      <c r="CY165" s="176">
        <v>67.8</v>
      </c>
      <c r="CZ165" s="176">
        <v>68.5</v>
      </c>
      <c r="DA165" s="176">
        <v>67.900000000000006</v>
      </c>
      <c r="DB165" s="176">
        <v>68.900000000000006</v>
      </c>
      <c r="DC165" s="176">
        <v>68.099999999999994</v>
      </c>
      <c r="DD165" s="176">
        <v>69.099999999999994</v>
      </c>
      <c r="DE165" s="176">
        <v>68.400000000000006</v>
      </c>
      <c r="DF165" s="176">
        <v>69.3</v>
      </c>
      <c r="DG165" s="176">
        <v>67.8</v>
      </c>
      <c r="DH165" s="176">
        <v>69.3</v>
      </c>
      <c r="DI165" s="176">
        <v>67.8</v>
      </c>
      <c r="DJ165" s="176">
        <v>68.599999999999994</v>
      </c>
      <c r="DK165" s="176">
        <v>67.599999999999994</v>
      </c>
      <c r="DL165" s="176">
        <v>67.8</v>
      </c>
      <c r="DM165" s="176">
        <v>68</v>
      </c>
      <c r="DN165" s="176">
        <v>68.599999999999994</v>
      </c>
      <c r="DO165" s="176">
        <v>67.400000000000006</v>
      </c>
      <c r="DP165" s="176">
        <v>68.099999999999994</v>
      </c>
      <c r="DQ165" s="176">
        <v>67.7</v>
      </c>
      <c r="DR165" s="176">
        <v>67.3</v>
      </c>
      <c r="DS165" s="176">
        <v>66.3</v>
      </c>
      <c r="DT165" s="176">
        <v>68.2</v>
      </c>
      <c r="DU165" s="176">
        <v>67.3</v>
      </c>
      <c r="DV165" s="176">
        <v>68.3</v>
      </c>
      <c r="DW165" s="176">
        <v>67.400000000000006</v>
      </c>
      <c r="DX165" s="176">
        <v>68.7</v>
      </c>
      <c r="DY165" s="176">
        <v>74.5</v>
      </c>
      <c r="DZ165" s="176">
        <v>77.8</v>
      </c>
      <c r="EA165" s="176">
        <v>75.7</v>
      </c>
      <c r="EB165" s="176">
        <v>77.2</v>
      </c>
      <c r="EC165" s="176">
        <v>76.3</v>
      </c>
      <c r="ED165" s="176">
        <v>81.099999999999994</v>
      </c>
      <c r="EE165" s="176">
        <v>83.9</v>
      </c>
      <c r="EF165" s="176">
        <v>88.8</v>
      </c>
      <c r="EG165" s="176">
        <v>88</v>
      </c>
      <c r="EH165" s="176">
        <v>88.1</v>
      </c>
      <c r="EI165" s="176">
        <v>85.8</v>
      </c>
      <c r="EJ165" s="176">
        <v>87.9</v>
      </c>
      <c r="EK165" s="176">
        <v>87</v>
      </c>
      <c r="EL165" s="176">
        <v>101.7</v>
      </c>
      <c r="EM165" s="176">
        <v>101.7</v>
      </c>
      <c r="EN165" s="176">
        <v>101.8</v>
      </c>
      <c r="EO165" s="176">
        <v>100.9</v>
      </c>
      <c r="EP165" s="176">
        <v>101.4</v>
      </c>
      <c r="EQ165" s="176">
        <v>100.2</v>
      </c>
      <c r="ER165" s="176">
        <v>99.4</v>
      </c>
      <c r="ES165" s="176">
        <v>100.8</v>
      </c>
      <c r="ET165" s="176">
        <v>100</v>
      </c>
      <c r="EU165" s="176">
        <v>101.4</v>
      </c>
      <c r="EV165" s="176">
        <v>101</v>
      </c>
      <c r="EW165" s="176">
        <v>100.7</v>
      </c>
      <c r="EX165" s="176">
        <v>100.3</v>
      </c>
      <c r="EY165" s="176">
        <v>99.6</v>
      </c>
      <c r="EZ165" s="176">
        <v>99.3</v>
      </c>
      <c r="FA165" s="176">
        <v>99</v>
      </c>
      <c r="FB165" s="176">
        <v>99.8</v>
      </c>
      <c r="FC165" s="176">
        <v>99.4</v>
      </c>
      <c r="FD165" s="176">
        <v>99.7</v>
      </c>
      <c r="FE165" s="176">
        <v>100.7</v>
      </c>
      <c r="FF165" s="176">
        <v>99.3</v>
      </c>
      <c r="FG165" s="176">
        <v>99.3</v>
      </c>
      <c r="FH165" s="176">
        <v>99.2</v>
      </c>
      <c r="FI165" s="176">
        <v>99.3</v>
      </c>
      <c r="FJ165" s="176">
        <v>100.3</v>
      </c>
      <c r="FK165" s="176">
        <v>99.4</v>
      </c>
      <c r="FL165" s="176">
        <v>98.7</v>
      </c>
      <c r="FM165" s="176">
        <v>97.7</v>
      </c>
      <c r="FN165" s="176">
        <v>98.9</v>
      </c>
      <c r="FO165" s="176">
        <v>98.7</v>
      </c>
      <c r="FP165" s="176">
        <v>97.7</v>
      </c>
      <c r="FQ165" s="176">
        <v>97.1</v>
      </c>
      <c r="FR165" s="176">
        <v>97</v>
      </c>
      <c r="FS165" s="176">
        <v>96.1</v>
      </c>
      <c r="FT165" s="176">
        <v>97.3</v>
      </c>
      <c r="FU165" s="176">
        <v>97.2</v>
      </c>
      <c r="FV165" s="176">
        <v>97.7</v>
      </c>
      <c r="FW165" s="176">
        <v>97.2</v>
      </c>
      <c r="FX165" s="176">
        <v>97.3</v>
      </c>
      <c r="FY165" s="176">
        <v>96.4</v>
      </c>
      <c r="FZ165" s="176">
        <v>95.4</v>
      </c>
      <c r="GA165" s="176">
        <v>94.6</v>
      </c>
      <c r="GB165" s="176">
        <v>94.8</v>
      </c>
      <c r="GC165" s="176">
        <v>94.2</v>
      </c>
      <c r="GD165" s="176">
        <v>93.5</v>
      </c>
      <c r="GE165" s="176">
        <v>93.1</v>
      </c>
      <c r="GF165" s="176">
        <v>94</v>
      </c>
      <c r="GG165" s="176">
        <v>93.4</v>
      </c>
      <c r="GH165" s="176">
        <v>94</v>
      </c>
      <c r="GI165" s="176">
        <v>93.4</v>
      </c>
      <c r="GJ165" s="176">
        <v>94.1</v>
      </c>
      <c r="GK165" s="176">
        <v>93.8</v>
      </c>
      <c r="GL165" s="176">
        <v>93.9</v>
      </c>
      <c r="GM165" s="176">
        <v>94.1</v>
      </c>
      <c r="GN165" s="176">
        <v>93.7</v>
      </c>
      <c r="GO165" s="176">
        <v>101.5</v>
      </c>
      <c r="GP165" s="176">
        <v>101.5</v>
      </c>
      <c r="GQ165" s="176">
        <f>HLOOKUP($J165,CPIデータまとめ!$B$3:$ABW$186,GQ$1,FALSE)</f>
        <v>101</v>
      </c>
      <c r="GR165" s="176">
        <f>HLOOKUP($J165,CPIデータまとめ!$B$3:$ABW$186,GR$1,FALSE)</f>
        <v>102.8</v>
      </c>
      <c r="GS165" s="176">
        <f>HLOOKUP($J165,CPIデータまとめ!$B$3:$ABW$186,GS$1,FALSE)</f>
        <v>102.4</v>
      </c>
      <c r="GT165" s="176">
        <f>HLOOKUP($J165,CPIデータまとめ!$B$3:$ABW$186,GT$1,FALSE)</f>
        <v>105.5</v>
      </c>
      <c r="GU165" s="176">
        <f>HLOOKUP($J165,CPIデータまとめ!$B$3:$ABW$186,GU$1,FALSE)</f>
        <v>104.7</v>
      </c>
      <c r="GV165" s="176">
        <f>HLOOKUP($J165,CPIデータまとめ!$B$3:$ABW$186,GV$1,FALSE)</f>
        <v>104</v>
      </c>
      <c r="GW165" s="176">
        <f>HLOOKUP($J165,CPIデータまとめ!$B$3:$ABW$186,GW$1,FALSE)</f>
        <v>101.5</v>
      </c>
      <c r="GX165" s="176">
        <f>HLOOKUP($J165,CPIデータまとめ!$B$3:$ABW$186,GX$1,FALSE)</f>
        <v>103</v>
      </c>
      <c r="GY165" s="176">
        <f>HLOOKUP($J165,CPIデータまとめ!$B$3:$ABW$186,GY$1,FALSE)</f>
        <v>98.7</v>
      </c>
      <c r="GZ165" s="176">
        <f>HLOOKUP($J165,CPIデータまとめ!$B$3:$ABW$186,GZ$1,FALSE)</f>
        <v>99.6</v>
      </c>
      <c r="HA165" s="176" t="e">
        <f>HLOOKUP($J165,CPIデータまとめ!$B$3:$ABW$186,HA$1,FALSE)</f>
        <v>#N/A</v>
      </c>
      <c r="HB165" s="176" t="e">
        <f>HLOOKUP($J165,CPIデータまとめ!$B$3:$ABW$186,HB$1,FALSE)</f>
        <v>#N/A</v>
      </c>
      <c r="HC165" s="176" t="e">
        <f>HLOOKUP($J165,CPIデータまとめ!$B$3:$ABW$186,HC$1,FALSE)</f>
        <v>#REF!</v>
      </c>
      <c r="HD165" s="176" t="e">
        <f>HLOOKUP($J165,CPIデータまとめ!$B$3:$ABW$186,HD$1,FALSE)</f>
        <v>#REF!</v>
      </c>
    </row>
    <row r="166" spans="1:212" s="176" customFormat="1" ht="13.5" customHeight="1">
      <c r="A166" s="177"/>
      <c r="E166" s="176" t="s">
        <v>2789</v>
      </c>
      <c r="I166" s="232">
        <v>32</v>
      </c>
      <c r="J166" s="178" t="s">
        <v>3816</v>
      </c>
      <c r="K166" s="233">
        <v>163</v>
      </c>
      <c r="L166" s="169">
        <v>30260643</v>
      </c>
      <c r="M166" s="169">
        <v>96</v>
      </c>
      <c r="N166" s="169">
        <v>1969964</v>
      </c>
      <c r="O166" s="169">
        <v>79</v>
      </c>
      <c r="P166" s="175" t="s">
        <v>3781</v>
      </c>
      <c r="Q166" s="193" t="s">
        <v>3781</v>
      </c>
      <c r="R166" s="192" t="s">
        <v>3781</v>
      </c>
      <c r="S166" s="195"/>
      <c r="T166" s="190" t="s">
        <v>3781</v>
      </c>
      <c r="U166" s="175" t="s">
        <v>3781</v>
      </c>
      <c r="V166" s="175" t="s">
        <v>3781</v>
      </c>
      <c r="W166" s="175" t="s">
        <v>3781</v>
      </c>
      <c r="X166" s="175" t="s">
        <v>3781</v>
      </c>
      <c r="Y166" s="175" t="s">
        <v>3781</v>
      </c>
      <c r="Z166" s="175" t="s">
        <v>3781</v>
      </c>
      <c r="AA166" s="175" t="s">
        <v>3781</v>
      </c>
      <c r="AB166" s="175" t="s">
        <v>3781</v>
      </c>
      <c r="AC166" s="189" t="s">
        <v>3781</v>
      </c>
    </row>
    <row r="167" spans="1:212" s="176" customFormat="1" ht="13.5" customHeight="1">
      <c r="A167" s="177"/>
      <c r="F167" s="176" t="s">
        <v>4290</v>
      </c>
      <c r="I167" s="194" t="s">
        <v>3816</v>
      </c>
      <c r="J167" s="233">
        <v>1611</v>
      </c>
      <c r="K167" s="233">
        <v>164</v>
      </c>
      <c r="L167" s="169">
        <v>620083</v>
      </c>
      <c r="M167" s="169">
        <v>2</v>
      </c>
      <c r="N167" s="169">
        <v>37946</v>
      </c>
      <c r="O167" s="169">
        <v>2</v>
      </c>
      <c r="P167" s="175" t="s">
        <v>3821</v>
      </c>
      <c r="Q167" s="193" t="s">
        <v>3835</v>
      </c>
      <c r="R167" s="192"/>
      <c r="S167" s="195"/>
      <c r="T167" s="190" t="s">
        <v>3819</v>
      </c>
      <c r="U167" s="175">
        <v>3</v>
      </c>
      <c r="V167" s="175">
        <v>3</v>
      </c>
      <c r="W167" s="175"/>
      <c r="X167" s="175"/>
      <c r="Y167" s="175"/>
      <c r="Z167" s="175"/>
      <c r="AA167" s="175"/>
      <c r="AB167" s="175">
        <v>3</v>
      </c>
      <c r="AC167" s="189">
        <v>1</v>
      </c>
      <c r="AE167" s="176">
        <v>102</v>
      </c>
      <c r="AF167" s="176">
        <v>101.9</v>
      </c>
      <c r="AG167" s="176">
        <v>101.9</v>
      </c>
      <c r="AH167" s="176">
        <v>101.9</v>
      </c>
      <c r="AI167" s="176">
        <v>101.9</v>
      </c>
      <c r="AJ167" s="176">
        <v>101.9</v>
      </c>
      <c r="AK167" s="176">
        <v>101.9</v>
      </c>
      <c r="AL167" s="176">
        <v>101.9</v>
      </c>
      <c r="AM167" s="176">
        <v>101.9</v>
      </c>
      <c r="AN167" s="176">
        <v>101.9</v>
      </c>
      <c r="AO167" s="176">
        <v>101.9</v>
      </c>
      <c r="AP167" s="176">
        <v>101.9</v>
      </c>
      <c r="AQ167" s="176">
        <v>101.9</v>
      </c>
      <c r="AR167" s="176">
        <v>101.9</v>
      </c>
      <c r="AS167" s="176">
        <v>101.8</v>
      </c>
      <c r="AT167" s="176">
        <v>101.9</v>
      </c>
      <c r="AU167" s="176">
        <v>101.9</v>
      </c>
      <c r="AV167" s="176">
        <v>101.9</v>
      </c>
      <c r="AW167" s="176">
        <v>101.9</v>
      </c>
      <c r="AX167" s="176">
        <v>101.8</v>
      </c>
      <c r="AY167" s="176">
        <v>101.8</v>
      </c>
      <c r="AZ167" s="176">
        <v>101.8</v>
      </c>
      <c r="BA167" s="176">
        <v>101.8</v>
      </c>
      <c r="BB167" s="176">
        <v>101.8</v>
      </c>
      <c r="BC167" s="176">
        <v>101.8</v>
      </c>
      <c r="BD167" s="176">
        <v>101.7</v>
      </c>
      <c r="BE167" s="176">
        <v>101.8</v>
      </c>
      <c r="BF167" s="176">
        <v>101.8</v>
      </c>
      <c r="BG167" s="176">
        <v>101.8</v>
      </c>
      <c r="BH167" s="176">
        <v>101.8</v>
      </c>
      <c r="BI167" s="176">
        <v>101.8</v>
      </c>
      <c r="BJ167" s="176">
        <v>101.9</v>
      </c>
      <c r="BK167" s="176">
        <v>101.8</v>
      </c>
      <c r="BL167" s="176">
        <v>101.8</v>
      </c>
      <c r="BM167" s="176">
        <v>101.8</v>
      </c>
      <c r="BN167" s="176">
        <v>101.8</v>
      </c>
      <c r="BO167" s="176">
        <v>101.8</v>
      </c>
      <c r="BP167" s="176">
        <v>101.8</v>
      </c>
      <c r="BQ167" s="176">
        <v>101.8</v>
      </c>
      <c r="BR167" s="176">
        <v>101.8</v>
      </c>
      <c r="BS167" s="176">
        <v>101.7</v>
      </c>
      <c r="BT167" s="176">
        <v>101.7</v>
      </c>
      <c r="BU167" s="176">
        <v>101.7</v>
      </c>
      <c r="BV167" s="176">
        <v>101.7</v>
      </c>
      <c r="BW167" s="176">
        <v>101.7</v>
      </c>
      <c r="BX167" s="176">
        <v>101.7</v>
      </c>
      <c r="BY167" s="176">
        <v>101.6</v>
      </c>
      <c r="BZ167" s="176">
        <v>101.7</v>
      </c>
      <c r="CA167" s="176">
        <v>101.7</v>
      </c>
      <c r="CB167" s="176">
        <v>101.6</v>
      </c>
      <c r="CC167" s="176">
        <v>101.6</v>
      </c>
      <c r="CD167" s="176">
        <v>101.7</v>
      </c>
      <c r="CE167" s="176">
        <v>101.7</v>
      </c>
      <c r="CF167" s="176">
        <v>101.7</v>
      </c>
      <c r="CG167" s="176">
        <v>101.7</v>
      </c>
      <c r="CH167" s="176">
        <v>101.7</v>
      </c>
      <c r="CI167" s="176">
        <v>101.7</v>
      </c>
      <c r="CJ167" s="176">
        <v>101.6</v>
      </c>
      <c r="CK167" s="176">
        <v>101.6</v>
      </c>
      <c r="CL167" s="176">
        <v>101.6</v>
      </c>
      <c r="CM167" s="176">
        <v>101.6</v>
      </c>
      <c r="CN167" s="176">
        <v>101.6</v>
      </c>
      <c r="CO167" s="176">
        <v>101.6</v>
      </c>
      <c r="CP167" s="176">
        <v>101.5</v>
      </c>
      <c r="CQ167" s="176">
        <v>101.5</v>
      </c>
      <c r="CR167" s="176">
        <v>101.5</v>
      </c>
      <c r="CS167" s="176">
        <v>101.5</v>
      </c>
      <c r="CT167" s="176">
        <v>101.4</v>
      </c>
      <c r="CU167" s="176">
        <v>101.4</v>
      </c>
      <c r="CV167" s="176">
        <v>101.4</v>
      </c>
      <c r="CW167" s="176">
        <v>101.5</v>
      </c>
      <c r="CX167" s="176">
        <v>101.5</v>
      </c>
      <c r="CY167" s="176">
        <v>101.5</v>
      </c>
      <c r="CZ167" s="176">
        <v>101.4</v>
      </c>
      <c r="DA167" s="176">
        <v>101.4</v>
      </c>
      <c r="DB167" s="176">
        <v>101.4</v>
      </c>
      <c r="DC167" s="176">
        <v>101.4</v>
      </c>
      <c r="DD167" s="176">
        <v>101.3</v>
      </c>
      <c r="DE167" s="176">
        <v>101.2</v>
      </c>
      <c r="DF167" s="176">
        <v>101.2</v>
      </c>
      <c r="DG167" s="176">
        <v>101.2</v>
      </c>
      <c r="DH167" s="176">
        <v>101.2</v>
      </c>
      <c r="DI167" s="176">
        <v>101.1</v>
      </c>
      <c r="DJ167" s="176">
        <v>101.1</v>
      </c>
      <c r="DK167" s="176">
        <v>101.1</v>
      </c>
      <c r="DL167" s="176">
        <v>101.1</v>
      </c>
      <c r="DM167" s="176">
        <v>101.1</v>
      </c>
      <c r="DN167" s="176">
        <v>101.2</v>
      </c>
      <c r="DO167" s="176">
        <v>101.2</v>
      </c>
      <c r="DP167" s="176">
        <v>101.2</v>
      </c>
      <c r="DQ167" s="176">
        <v>101.2</v>
      </c>
      <c r="DR167" s="176">
        <v>101.2</v>
      </c>
      <c r="DS167" s="176">
        <v>101.2</v>
      </c>
      <c r="DT167" s="176">
        <v>101.2</v>
      </c>
      <c r="DU167" s="176">
        <v>101.1</v>
      </c>
      <c r="DV167" s="176">
        <v>101.1</v>
      </c>
      <c r="DW167" s="176">
        <v>101.1</v>
      </c>
      <c r="DX167" s="176">
        <v>101.1</v>
      </c>
      <c r="DY167" s="176">
        <v>101.2</v>
      </c>
      <c r="DZ167" s="176">
        <v>100.9</v>
      </c>
      <c r="EA167" s="176">
        <v>100.9</v>
      </c>
      <c r="EB167" s="176">
        <v>100.9</v>
      </c>
      <c r="EC167" s="176">
        <v>100.7</v>
      </c>
      <c r="ED167" s="176">
        <v>100.7</v>
      </c>
      <c r="EE167" s="176">
        <v>100.8</v>
      </c>
      <c r="EF167" s="176">
        <v>100.8</v>
      </c>
      <c r="EG167" s="176">
        <v>100.7</v>
      </c>
      <c r="EH167" s="176">
        <v>100.7</v>
      </c>
      <c r="EI167" s="176">
        <v>100.5</v>
      </c>
      <c r="EJ167" s="176">
        <v>100.5</v>
      </c>
      <c r="EK167" s="176">
        <v>100.5</v>
      </c>
      <c r="EL167" s="176">
        <v>100.5</v>
      </c>
      <c r="EM167" s="176">
        <v>100.3</v>
      </c>
      <c r="EN167" s="176">
        <v>100.2</v>
      </c>
      <c r="EO167" s="176">
        <v>100.2</v>
      </c>
      <c r="EP167" s="176">
        <v>100.1</v>
      </c>
      <c r="EQ167" s="176">
        <v>100.2</v>
      </c>
      <c r="ER167" s="176">
        <v>100.1</v>
      </c>
      <c r="ES167" s="176">
        <v>100.1</v>
      </c>
      <c r="ET167" s="176">
        <v>99.9</v>
      </c>
      <c r="EU167" s="176">
        <v>100</v>
      </c>
      <c r="EV167" s="176">
        <v>100.1</v>
      </c>
      <c r="EW167" s="176">
        <v>100</v>
      </c>
      <c r="EX167" s="176">
        <v>100</v>
      </c>
      <c r="EY167" s="176">
        <v>100.1</v>
      </c>
      <c r="EZ167" s="176">
        <v>99.8</v>
      </c>
      <c r="FA167" s="176">
        <v>100.1</v>
      </c>
      <c r="FB167" s="176">
        <v>100.1</v>
      </c>
      <c r="FC167" s="176">
        <v>100.2</v>
      </c>
      <c r="FD167" s="176">
        <v>99.9</v>
      </c>
      <c r="FE167" s="176">
        <v>99.9</v>
      </c>
      <c r="FF167" s="176">
        <v>99.6</v>
      </c>
      <c r="FG167" s="176">
        <v>99.7</v>
      </c>
      <c r="FH167" s="176">
        <v>99.6</v>
      </c>
      <c r="FI167" s="176">
        <v>99.7</v>
      </c>
      <c r="FJ167" s="176">
        <v>99.9</v>
      </c>
      <c r="FK167" s="176">
        <v>99.8</v>
      </c>
      <c r="FL167" s="176">
        <v>99.6</v>
      </c>
      <c r="FM167" s="176">
        <v>99.4</v>
      </c>
      <c r="FN167" s="176">
        <v>99.3</v>
      </c>
      <c r="FO167" s="176">
        <v>99.3</v>
      </c>
      <c r="FP167" s="176">
        <v>99.4</v>
      </c>
      <c r="FQ167" s="176">
        <v>99.5</v>
      </c>
      <c r="FR167" s="176">
        <v>99.4</v>
      </c>
      <c r="FS167" s="176">
        <v>99.5</v>
      </c>
      <c r="FT167" s="176">
        <v>99.5</v>
      </c>
      <c r="FU167" s="176">
        <v>99.4</v>
      </c>
      <c r="FV167" s="176">
        <v>99.5</v>
      </c>
      <c r="FW167" s="176">
        <v>99.5</v>
      </c>
      <c r="FX167" s="176">
        <v>99.6</v>
      </c>
      <c r="FY167" s="176">
        <v>99.4</v>
      </c>
      <c r="FZ167" s="176">
        <v>99.4</v>
      </c>
      <c r="GA167" s="176">
        <v>99.5</v>
      </c>
      <c r="GB167" s="176">
        <v>99.5</v>
      </c>
      <c r="GC167" s="176">
        <v>99.8</v>
      </c>
      <c r="GD167" s="176">
        <v>99.6</v>
      </c>
      <c r="GE167" s="176">
        <v>99.3</v>
      </c>
      <c r="GF167" s="176">
        <v>99.5</v>
      </c>
      <c r="GG167" s="176">
        <v>99.4</v>
      </c>
      <c r="GH167" s="176">
        <v>99.5</v>
      </c>
      <c r="GI167" s="176">
        <v>99.4</v>
      </c>
      <c r="GJ167" s="176">
        <v>99.4</v>
      </c>
      <c r="GK167" s="176">
        <v>99</v>
      </c>
      <c r="GL167" s="176">
        <v>98.5</v>
      </c>
      <c r="GM167" s="176">
        <v>99.2</v>
      </c>
      <c r="GN167" s="176">
        <v>98.9</v>
      </c>
      <c r="GO167" s="176">
        <v>98.9</v>
      </c>
      <c r="GP167" s="176">
        <v>98.3</v>
      </c>
      <c r="GQ167" s="176">
        <f>HLOOKUP($J167,CPIデータまとめ!$B$3:$ABW$186,GQ$1,FALSE)</f>
        <v>98.3</v>
      </c>
      <c r="GR167" s="176">
        <f>HLOOKUP($J167,CPIデータまとめ!$B$3:$ABW$186,GR$1,FALSE)</f>
        <v>98.4</v>
      </c>
      <c r="GS167" s="176">
        <f>HLOOKUP($J167,CPIデータまとめ!$B$3:$ABW$186,GS$1,FALSE)</f>
        <v>98.4</v>
      </c>
      <c r="GT167" s="176">
        <f>HLOOKUP($J167,CPIデータまとめ!$B$3:$ABW$186,GT$1,FALSE)</f>
        <v>101.4</v>
      </c>
      <c r="GU167" s="176">
        <f>HLOOKUP($J167,CPIデータまとめ!$B$3:$ABW$186,GU$1,FALSE)</f>
        <v>101.4</v>
      </c>
      <c r="GV167" s="176">
        <f>HLOOKUP($J167,CPIデータまとめ!$B$3:$ABW$186,GV$1,FALSE)</f>
        <v>100.8</v>
      </c>
      <c r="GW167" s="176">
        <f>HLOOKUP($J167,CPIデータまとめ!$B$3:$ABW$186,GW$1,FALSE)</f>
        <v>100.6</v>
      </c>
      <c r="GX167" s="176">
        <f>HLOOKUP($J167,CPIデータまとめ!$B$3:$ABW$186,GX$1,FALSE)</f>
        <v>100.7</v>
      </c>
      <c r="GY167" s="176">
        <f>HLOOKUP($J167,CPIデータまとめ!$B$3:$ABW$186,GY$1,FALSE)</f>
        <v>100.6</v>
      </c>
      <c r="GZ167" s="176">
        <f>HLOOKUP($J167,CPIデータまとめ!$B$3:$ABW$186,GZ$1,FALSE)</f>
        <v>100.5</v>
      </c>
      <c r="HA167" s="176" t="e">
        <f>HLOOKUP($J167,CPIデータまとめ!$B$3:$ABW$186,HA$1,FALSE)</f>
        <v>#N/A</v>
      </c>
      <c r="HB167" s="176" t="e">
        <f>HLOOKUP($J167,CPIデータまとめ!$B$3:$ABW$186,HB$1,FALSE)</f>
        <v>#N/A</v>
      </c>
      <c r="HC167" s="176" t="e">
        <f>HLOOKUP($J167,CPIデータまとめ!$B$3:$ABW$186,HC$1,FALSE)</f>
        <v>#REF!</v>
      </c>
      <c r="HD167" s="176" t="e">
        <f>HLOOKUP($J167,CPIデータまとめ!$B$3:$ABW$186,HD$1,FALSE)</f>
        <v>#REF!</v>
      </c>
    </row>
    <row r="168" spans="1:212" s="176" customFormat="1" ht="13.5" customHeight="1">
      <c r="A168" s="177"/>
      <c r="F168" s="176" t="s">
        <v>2830</v>
      </c>
      <c r="I168" s="194" t="s">
        <v>3816</v>
      </c>
      <c r="J168" s="233">
        <v>1621</v>
      </c>
      <c r="K168" s="233">
        <v>165</v>
      </c>
      <c r="L168" s="169">
        <v>2370160</v>
      </c>
      <c r="M168" s="169">
        <v>8</v>
      </c>
      <c r="N168" s="169">
        <v>126057</v>
      </c>
      <c r="O168" s="169">
        <v>5</v>
      </c>
      <c r="P168" s="175"/>
      <c r="Q168" s="193" t="s">
        <v>3831</v>
      </c>
      <c r="R168" s="192"/>
      <c r="S168" s="195"/>
      <c r="T168" s="190"/>
      <c r="U168" s="175">
        <v>3</v>
      </c>
      <c r="V168" s="175">
        <v>3</v>
      </c>
      <c r="W168" s="175"/>
      <c r="X168" s="175"/>
      <c r="Y168" s="175"/>
      <c r="Z168" s="175"/>
      <c r="AA168" s="175"/>
      <c r="AB168" s="175">
        <v>4</v>
      </c>
      <c r="AC168" s="189">
        <v>1</v>
      </c>
      <c r="AE168" s="176">
        <v>102.4</v>
      </c>
      <c r="AF168" s="176">
        <v>103</v>
      </c>
      <c r="AG168" s="176">
        <v>103.7</v>
      </c>
      <c r="AH168" s="176">
        <v>102.3</v>
      </c>
      <c r="AI168" s="176">
        <v>102.9</v>
      </c>
      <c r="AJ168" s="176">
        <v>103</v>
      </c>
      <c r="AK168" s="176">
        <v>103.3</v>
      </c>
      <c r="AL168" s="176">
        <v>102.6</v>
      </c>
      <c r="AM168" s="176">
        <v>101.6</v>
      </c>
      <c r="AN168" s="176">
        <v>101.4</v>
      </c>
      <c r="AO168" s="176">
        <v>101.2</v>
      </c>
      <c r="AP168" s="176">
        <v>100.5</v>
      </c>
      <c r="AQ168" s="176">
        <v>101.7</v>
      </c>
      <c r="AR168" s="176">
        <v>101</v>
      </c>
      <c r="AS168" s="176">
        <v>100.4</v>
      </c>
      <c r="AT168" s="176">
        <v>100.9</v>
      </c>
      <c r="AU168" s="176">
        <v>100.7</v>
      </c>
      <c r="AV168" s="176">
        <v>100.4</v>
      </c>
      <c r="AW168" s="176">
        <v>101.2</v>
      </c>
      <c r="AX168" s="176">
        <v>100.8</v>
      </c>
      <c r="AY168" s="176">
        <v>101.8</v>
      </c>
      <c r="AZ168" s="176">
        <v>100.6</v>
      </c>
      <c r="BA168" s="176">
        <v>100.2</v>
      </c>
      <c r="BB168" s="176">
        <v>98.7</v>
      </c>
      <c r="BC168" s="176">
        <v>100.9</v>
      </c>
      <c r="BD168" s="176">
        <v>100.2</v>
      </c>
      <c r="BE168" s="176">
        <v>100.7</v>
      </c>
      <c r="BF168" s="176">
        <v>99.7</v>
      </c>
      <c r="BG168" s="176">
        <v>100.2</v>
      </c>
      <c r="BH168" s="176">
        <v>98.7</v>
      </c>
      <c r="BI168" s="176">
        <v>100.8</v>
      </c>
      <c r="BJ168" s="176">
        <v>98.1</v>
      </c>
      <c r="BK168" s="176">
        <v>101.2</v>
      </c>
      <c r="BL168" s="176">
        <v>99.3</v>
      </c>
      <c r="BM168" s="176">
        <v>101.1</v>
      </c>
      <c r="BN168" s="176">
        <v>99.5</v>
      </c>
      <c r="BO168" s="176">
        <v>100.1</v>
      </c>
      <c r="BP168" s="176">
        <v>100.3</v>
      </c>
      <c r="BQ168" s="176">
        <v>99</v>
      </c>
      <c r="BR168" s="176">
        <v>98.7</v>
      </c>
      <c r="BS168" s="176">
        <v>99</v>
      </c>
      <c r="BT168" s="176">
        <v>98.3</v>
      </c>
      <c r="BU168" s="176">
        <v>98.7</v>
      </c>
      <c r="BV168" s="176">
        <v>97.1</v>
      </c>
      <c r="BW168" s="176">
        <v>99</v>
      </c>
      <c r="BX168" s="176">
        <v>98.9</v>
      </c>
      <c r="BY168" s="176">
        <v>98.7</v>
      </c>
      <c r="BZ168" s="176">
        <v>99.7</v>
      </c>
      <c r="CA168" s="176">
        <v>98.6</v>
      </c>
      <c r="CB168" s="176">
        <v>98.5</v>
      </c>
      <c r="CC168" s="176">
        <v>98.1</v>
      </c>
      <c r="CD168" s="176">
        <v>98.1</v>
      </c>
      <c r="CE168" s="176">
        <v>97.5</v>
      </c>
      <c r="CF168" s="176">
        <v>96.7</v>
      </c>
      <c r="CG168" s="176">
        <v>98.3</v>
      </c>
      <c r="CH168" s="176">
        <v>97</v>
      </c>
      <c r="CI168" s="176">
        <v>96.7</v>
      </c>
      <c r="CJ168" s="176">
        <v>97.2</v>
      </c>
      <c r="CK168" s="176">
        <v>97</v>
      </c>
      <c r="CL168" s="176">
        <v>98.5</v>
      </c>
      <c r="CM168" s="176">
        <v>97.1</v>
      </c>
      <c r="CN168" s="176">
        <v>97.5</v>
      </c>
      <c r="CO168" s="176">
        <v>97.8</v>
      </c>
      <c r="CP168" s="176">
        <v>96.8</v>
      </c>
      <c r="CQ168" s="176">
        <v>96.5</v>
      </c>
      <c r="CR168" s="176">
        <v>96.8</v>
      </c>
      <c r="CS168" s="176">
        <v>96.9</v>
      </c>
      <c r="CT168" s="176">
        <v>96.4</v>
      </c>
      <c r="CU168" s="176">
        <v>97.1</v>
      </c>
      <c r="CV168" s="176">
        <v>96.6</v>
      </c>
      <c r="CW168" s="176">
        <v>96.4</v>
      </c>
      <c r="CX168" s="176">
        <v>95.7</v>
      </c>
      <c r="CY168" s="176">
        <v>96.1</v>
      </c>
      <c r="CZ168" s="176">
        <v>95.9</v>
      </c>
      <c r="DA168" s="176">
        <v>95.6</v>
      </c>
      <c r="DB168" s="176">
        <v>95.8</v>
      </c>
      <c r="DC168" s="176">
        <v>95.4</v>
      </c>
      <c r="DD168" s="176">
        <v>95.5</v>
      </c>
      <c r="DE168" s="176">
        <v>94.6</v>
      </c>
      <c r="DF168" s="176">
        <v>94.8</v>
      </c>
      <c r="DG168" s="176">
        <v>94.8</v>
      </c>
      <c r="DH168" s="176">
        <v>94.2</v>
      </c>
      <c r="DI168" s="176">
        <v>95.4</v>
      </c>
      <c r="DJ168" s="176">
        <v>95.5</v>
      </c>
      <c r="DK168" s="176">
        <v>93.7</v>
      </c>
      <c r="DL168" s="176">
        <v>94.4</v>
      </c>
      <c r="DM168" s="176">
        <v>93.1</v>
      </c>
      <c r="DN168" s="176">
        <v>93.8</v>
      </c>
      <c r="DO168" s="176">
        <v>94.9</v>
      </c>
      <c r="DP168" s="176">
        <v>93.5</v>
      </c>
      <c r="DQ168" s="176">
        <v>94.2</v>
      </c>
      <c r="DR168" s="176">
        <v>94.1</v>
      </c>
      <c r="DS168" s="176">
        <v>94.7</v>
      </c>
      <c r="DT168" s="176">
        <v>94.1</v>
      </c>
      <c r="DU168" s="176">
        <v>93.3</v>
      </c>
      <c r="DV168" s="176">
        <v>93</v>
      </c>
      <c r="DW168" s="176">
        <v>93.2</v>
      </c>
      <c r="DX168" s="176">
        <v>92.8</v>
      </c>
      <c r="DY168" s="176">
        <v>93.7</v>
      </c>
      <c r="DZ168" s="176">
        <v>97.7</v>
      </c>
      <c r="EA168" s="176">
        <v>101.6</v>
      </c>
      <c r="EB168" s="176">
        <v>102.1</v>
      </c>
      <c r="EC168" s="176">
        <v>104.5</v>
      </c>
      <c r="ED168" s="176">
        <v>104.6</v>
      </c>
      <c r="EE168" s="176">
        <v>104.5</v>
      </c>
      <c r="EF168" s="176">
        <v>104.7</v>
      </c>
      <c r="EG168" s="176">
        <v>103.2</v>
      </c>
      <c r="EH168" s="176">
        <v>104.2</v>
      </c>
      <c r="EI168" s="176">
        <v>103.2</v>
      </c>
      <c r="EJ168" s="176">
        <v>103.9</v>
      </c>
      <c r="EK168" s="176">
        <v>102.7</v>
      </c>
      <c r="EL168" s="176">
        <v>102.9</v>
      </c>
      <c r="EM168" s="176">
        <v>101.6</v>
      </c>
      <c r="EN168" s="176">
        <v>102.2</v>
      </c>
      <c r="EO168" s="176">
        <v>101.5</v>
      </c>
      <c r="EP168" s="176">
        <v>102.6</v>
      </c>
      <c r="EQ168" s="176">
        <v>101.8</v>
      </c>
      <c r="ER168" s="176">
        <v>101.9</v>
      </c>
      <c r="ES168" s="176">
        <v>101.5</v>
      </c>
      <c r="ET168" s="176">
        <v>100.7</v>
      </c>
      <c r="EU168" s="176">
        <v>100.9</v>
      </c>
      <c r="EV168" s="176">
        <v>100.9</v>
      </c>
      <c r="EW168" s="176">
        <v>100.4</v>
      </c>
      <c r="EX168" s="176">
        <v>100.5</v>
      </c>
      <c r="EY168" s="176">
        <v>100</v>
      </c>
      <c r="EZ168" s="176">
        <v>101</v>
      </c>
      <c r="FA168" s="176">
        <v>99.7</v>
      </c>
      <c r="FB168" s="176">
        <v>100.1</v>
      </c>
      <c r="FC168" s="176">
        <v>99.2</v>
      </c>
      <c r="FD168" s="176">
        <v>98.6</v>
      </c>
      <c r="FE168" s="176">
        <v>99.7</v>
      </c>
      <c r="FF168" s="176">
        <v>98.8</v>
      </c>
      <c r="FG168" s="176">
        <v>98.5</v>
      </c>
      <c r="FH168" s="176">
        <v>98.8</v>
      </c>
      <c r="FI168" s="176">
        <v>98.1</v>
      </c>
      <c r="FJ168" s="176">
        <v>99.3</v>
      </c>
      <c r="FK168" s="176">
        <v>98.4</v>
      </c>
      <c r="FL168" s="176">
        <v>98.3</v>
      </c>
      <c r="FM168" s="176">
        <v>98.4</v>
      </c>
      <c r="FN168" s="176">
        <v>97.7</v>
      </c>
      <c r="FO168" s="176">
        <v>97.6</v>
      </c>
      <c r="FP168" s="176">
        <v>97.9</v>
      </c>
      <c r="FQ168" s="176">
        <v>95.8</v>
      </c>
      <c r="FR168" s="176">
        <v>95.2</v>
      </c>
      <c r="FS168" s="176">
        <v>96.6</v>
      </c>
      <c r="FT168" s="176">
        <v>96.7</v>
      </c>
      <c r="FU168" s="176">
        <v>97.1</v>
      </c>
      <c r="FV168" s="176">
        <v>96.6</v>
      </c>
      <c r="FW168" s="176">
        <v>96.7</v>
      </c>
      <c r="FX168" s="176">
        <v>97</v>
      </c>
      <c r="FY168" s="176">
        <v>97.6</v>
      </c>
      <c r="FZ168" s="176">
        <v>97.6</v>
      </c>
      <c r="GA168" s="176">
        <v>95.4</v>
      </c>
      <c r="GB168" s="176">
        <v>96.2</v>
      </c>
      <c r="GC168" s="176">
        <v>96.1</v>
      </c>
      <c r="GD168" s="176">
        <v>95.8</v>
      </c>
      <c r="GE168" s="176">
        <v>95.7</v>
      </c>
      <c r="GF168" s="176">
        <v>95.5</v>
      </c>
      <c r="GG168" s="176">
        <v>95.5</v>
      </c>
      <c r="GH168" s="176">
        <v>96.1</v>
      </c>
      <c r="GI168" s="176">
        <v>95.9</v>
      </c>
      <c r="GJ168" s="176">
        <v>96.3</v>
      </c>
      <c r="GK168" s="176">
        <v>96.2</v>
      </c>
      <c r="GL168" s="176">
        <v>95.8</v>
      </c>
      <c r="GM168" s="176">
        <v>96.2</v>
      </c>
      <c r="GN168" s="176">
        <v>96.1</v>
      </c>
      <c r="GO168" s="176">
        <v>94.6</v>
      </c>
      <c r="GP168" s="176">
        <v>95.6</v>
      </c>
      <c r="GQ168" s="176">
        <f>HLOOKUP($J168,CPIデータまとめ!$B$3:$ABW$186,GQ$1,FALSE)</f>
        <v>96.2</v>
      </c>
      <c r="GR168" s="176">
        <f>HLOOKUP($J168,CPIデータまとめ!$B$3:$ABW$186,GR$1,FALSE)</f>
        <v>95.7</v>
      </c>
      <c r="GS168" s="176">
        <f>HLOOKUP($J168,CPIデータまとめ!$B$3:$ABW$186,GS$1,FALSE)</f>
        <v>95.6</v>
      </c>
      <c r="GT168" s="176">
        <f>HLOOKUP($J168,CPIデータまとめ!$B$3:$ABW$186,GT$1,FALSE)</f>
        <v>98.6</v>
      </c>
      <c r="GU168" s="176">
        <f>HLOOKUP($J168,CPIデータまとめ!$B$3:$ABW$186,GU$1,FALSE)</f>
        <v>97.7</v>
      </c>
      <c r="GV168" s="176">
        <f>HLOOKUP($J168,CPIデータまとめ!$B$3:$ABW$186,GV$1,FALSE)</f>
        <v>98.6</v>
      </c>
      <c r="GW168" s="176">
        <f>HLOOKUP($J168,CPIデータまとめ!$B$3:$ABW$186,GW$1,FALSE)</f>
        <v>97.3</v>
      </c>
      <c r="GX168" s="176">
        <f>HLOOKUP($J168,CPIデータまとめ!$B$3:$ABW$186,GX$1,FALSE)</f>
        <v>97.3</v>
      </c>
      <c r="GY168" s="176">
        <f>HLOOKUP($J168,CPIデータまとめ!$B$3:$ABW$186,GY$1,FALSE)</f>
        <v>97.9</v>
      </c>
      <c r="GZ168" s="176">
        <f>HLOOKUP($J168,CPIデータまとめ!$B$3:$ABW$186,GZ$1,FALSE)</f>
        <v>97.6</v>
      </c>
      <c r="HA168" s="176" t="e">
        <f>HLOOKUP($J168,CPIデータまとめ!$B$3:$ABW$186,HA$1,FALSE)</f>
        <v>#N/A</v>
      </c>
      <c r="HB168" s="176" t="e">
        <f>HLOOKUP($J168,CPIデータまとめ!$B$3:$ABW$186,HB$1,FALSE)</f>
        <v>#N/A</v>
      </c>
      <c r="HC168" s="176" t="e">
        <f>HLOOKUP($J168,CPIデータまとめ!$B$3:$ABW$186,HC$1,FALSE)</f>
        <v>#REF!</v>
      </c>
      <c r="HD168" s="176" t="e">
        <f>HLOOKUP($J168,CPIデータまとめ!$B$3:$ABW$186,HD$1,FALSE)</f>
        <v>#REF!</v>
      </c>
    </row>
    <row r="169" spans="1:212" s="176" customFormat="1" ht="13.5" customHeight="1">
      <c r="A169" s="177"/>
      <c r="F169" s="176" t="s">
        <v>4289</v>
      </c>
      <c r="I169" s="194" t="s">
        <v>3816</v>
      </c>
      <c r="J169" s="233">
        <v>1631</v>
      </c>
      <c r="K169" s="233">
        <v>166</v>
      </c>
      <c r="L169" s="169">
        <v>2858255</v>
      </c>
      <c r="M169" s="169">
        <v>9</v>
      </c>
      <c r="N169" s="169">
        <v>184584</v>
      </c>
      <c r="O169" s="169">
        <v>7</v>
      </c>
      <c r="P169" s="175"/>
      <c r="Q169" s="193" t="s">
        <v>3819</v>
      </c>
      <c r="R169" s="192"/>
      <c r="S169" s="195"/>
      <c r="T169" s="190"/>
      <c r="U169" s="175">
        <v>3</v>
      </c>
      <c r="V169" s="175">
        <v>3</v>
      </c>
      <c r="W169" s="175"/>
      <c r="X169" s="175"/>
      <c r="Y169" s="175"/>
      <c r="Z169" s="175"/>
      <c r="AA169" s="175"/>
      <c r="AB169" s="175">
        <v>4</v>
      </c>
      <c r="AC169" s="189">
        <v>1</v>
      </c>
      <c r="AE169" s="176">
        <v>105.1</v>
      </c>
      <c r="AF169" s="176">
        <v>104.7</v>
      </c>
      <c r="AG169" s="176">
        <v>105.4</v>
      </c>
      <c r="AH169" s="176">
        <v>104.8</v>
      </c>
      <c r="AI169" s="176">
        <v>105.3</v>
      </c>
      <c r="AJ169" s="176">
        <v>103.9</v>
      </c>
      <c r="AK169" s="176">
        <v>104.7</v>
      </c>
      <c r="AL169" s="176">
        <v>103.9</v>
      </c>
      <c r="AM169" s="176">
        <v>103.3</v>
      </c>
      <c r="AN169" s="176">
        <v>103.2</v>
      </c>
      <c r="AO169" s="176">
        <v>103.6</v>
      </c>
      <c r="AP169" s="176">
        <v>102.3</v>
      </c>
      <c r="AQ169" s="176">
        <v>102.7</v>
      </c>
      <c r="AR169" s="176">
        <v>102.3</v>
      </c>
      <c r="AS169" s="176">
        <v>102.4</v>
      </c>
      <c r="AT169" s="176">
        <v>101.2</v>
      </c>
      <c r="AU169" s="176">
        <v>102.2</v>
      </c>
      <c r="AV169" s="176">
        <v>101.5</v>
      </c>
      <c r="AW169" s="176">
        <v>102.8</v>
      </c>
      <c r="AX169" s="176">
        <v>101.7</v>
      </c>
      <c r="AY169" s="176">
        <v>102.3</v>
      </c>
      <c r="AZ169" s="176">
        <v>101.6</v>
      </c>
      <c r="BA169" s="176">
        <v>101.6</v>
      </c>
      <c r="BB169" s="176">
        <v>100.2</v>
      </c>
      <c r="BC169" s="176">
        <v>101.2</v>
      </c>
      <c r="BD169" s="176">
        <v>99.8</v>
      </c>
      <c r="BE169" s="176">
        <v>100.6</v>
      </c>
      <c r="BF169" s="176">
        <v>99.6</v>
      </c>
      <c r="BG169" s="176">
        <v>99.8</v>
      </c>
      <c r="BH169" s="176">
        <v>99.7</v>
      </c>
      <c r="BI169" s="176">
        <v>99.3</v>
      </c>
      <c r="BJ169" s="176">
        <v>98.9</v>
      </c>
      <c r="BK169" s="176">
        <v>100.1</v>
      </c>
      <c r="BL169" s="176">
        <v>99.8</v>
      </c>
      <c r="BM169" s="176">
        <v>99.9</v>
      </c>
      <c r="BN169" s="176">
        <v>98.5</v>
      </c>
      <c r="BO169" s="176">
        <v>99.4</v>
      </c>
      <c r="BP169" s="176">
        <v>98.2</v>
      </c>
      <c r="BQ169" s="176">
        <v>99.8</v>
      </c>
      <c r="BR169" s="176">
        <v>97.3</v>
      </c>
      <c r="BS169" s="176">
        <v>98.4</v>
      </c>
      <c r="BT169" s="176">
        <v>98.5</v>
      </c>
      <c r="BU169" s="176">
        <v>99.9</v>
      </c>
      <c r="BV169" s="176">
        <v>99.4</v>
      </c>
      <c r="BW169" s="176">
        <v>99.1</v>
      </c>
      <c r="BX169" s="176">
        <v>99.4</v>
      </c>
      <c r="BY169" s="176">
        <v>98.5</v>
      </c>
      <c r="BZ169" s="176">
        <v>98.9</v>
      </c>
      <c r="CA169" s="176">
        <v>98.3</v>
      </c>
      <c r="CB169" s="176">
        <v>97.8</v>
      </c>
      <c r="CC169" s="176">
        <v>98.9</v>
      </c>
      <c r="CD169" s="176">
        <v>98.4</v>
      </c>
      <c r="CE169" s="176">
        <v>99</v>
      </c>
      <c r="CF169" s="176">
        <v>98.1</v>
      </c>
      <c r="CG169" s="176">
        <v>98</v>
      </c>
      <c r="CH169" s="176">
        <v>97.7</v>
      </c>
      <c r="CI169" s="176">
        <v>97.6</v>
      </c>
      <c r="CJ169" s="176">
        <v>97.5</v>
      </c>
      <c r="CK169" s="176">
        <v>97.4</v>
      </c>
      <c r="CL169" s="176">
        <v>98.7</v>
      </c>
      <c r="CM169" s="176">
        <v>97.8</v>
      </c>
      <c r="CN169" s="176">
        <v>97.3</v>
      </c>
      <c r="CO169" s="176">
        <v>96.3</v>
      </c>
      <c r="CP169" s="176">
        <v>95.5</v>
      </c>
      <c r="CQ169" s="176">
        <v>95.6</v>
      </c>
      <c r="CR169" s="176">
        <v>95.6</v>
      </c>
      <c r="CS169" s="176">
        <v>96.1</v>
      </c>
      <c r="CT169" s="176">
        <v>96.9</v>
      </c>
      <c r="CU169" s="176">
        <v>96.7</v>
      </c>
      <c r="CV169" s="176">
        <v>96.2</v>
      </c>
      <c r="CW169" s="176">
        <v>94</v>
      </c>
      <c r="CX169" s="176">
        <v>95.9</v>
      </c>
      <c r="CY169" s="176">
        <v>94.8</v>
      </c>
      <c r="CZ169" s="176">
        <v>95.3</v>
      </c>
      <c r="DA169" s="176">
        <v>94.6</v>
      </c>
      <c r="DB169" s="176">
        <v>95</v>
      </c>
      <c r="DC169" s="176">
        <v>95.5</v>
      </c>
      <c r="DD169" s="176">
        <v>93.8</v>
      </c>
      <c r="DE169" s="176">
        <v>95.3</v>
      </c>
      <c r="DF169" s="176">
        <v>94</v>
      </c>
      <c r="DG169" s="176">
        <v>93.8</v>
      </c>
      <c r="DH169" s="176">
        <v>94.5</v>
      </c>
      <c r="DI169" s="176">
        <v>94.7</v>
      </c>
      <c r="DJ169" s="176">
        <v>93.3</v>
      </c>
      <c r="DK169" s="176">
        <v>94.2</v>
      </c>
      <c r="DL169" s="176">
        <v>94.6</v>
      </c>
      <c r="DM169" s="176">
        <v>94.6</v>
      </c>
      <c r="DN169" s="176">
        <v>94.3</v>
      </c>
      <c r="DO169" s="176">
        <v>95</v>
      </c>
      <c r="DP169" s="176">
        <v>93.4</v>
      </c>
      <c r="DQ169" s="176">
        <v>94.9</v>
      </c>
      <c r="DR169" s="176">
        <v>93.8</v>
      </c>
      <c r="DS169" s="176">
        <v>95</v>
      </c>
      <c r="DT169" s="176">
        <v>93.9</v>
      </c>
      <c r="DU169" s="176">
        <v>94.1</v>
      </c>
      <c r="DV169" s="176">
        <v>93.8</v>
      </c>
      <c r="DW169" s="176">
        <v>94.8</v>
      </c>
      <c r="DX169" s="176">
        <v>95.2</v>
      </c>
      <c r="DY169" s="176">
        <v>97</v>
      </c>
      <c r="DZ169" s="176">
        <v>98.6</v>
      </c>
      <c r="EA169" s="176">
        <v>100</v>
      </c>
      <c r="EB169" s="176">
        <v>102.2</v>
      </c>
      <c r="EC169" s="176">
        <v>103.1</v>
      </c>
      <c r="ED169" s="176">
        <v>101.6</v>
      </c>
      <c r="EE169" s="176">
        <v>102.6</v>
      </c>
      <c r="EF169" s="176">
        <v>104</v>
      </c>
      <c r="EG169" s="176">
        <v>102.6</v>
      </c>
      <c r="EH169" s="176">
        <v>101.4</v>
      </c>
      <c r="EI169" s="176">
        <v>102.6</v>
      </c>
      <c r="EJ169" s="176">
        <v>102</v>
      </c>
      <c r="EK169" s="176">
        <v>102.3</v>
      </c>
      <c r="EL169" s="176">
        <v>103</v>
      </c>
      <c r="EM169" s="176">
        <v>102.4</v>
      </c>
      <c r="EN169" s="176">
        <v>103</v>
      </c>
      <c r="EO169" s="176">
        <v>102.5</v>
      </c>
      <c r="EP169" s="176">
        <v>101.9</v>
      </c>
      <c r="EQ169" s="176">
        <v>101.7</v>
      </c>
      <c r="ER169" s="176">
        <v>102.2</v>
      </c>
      <c r="ES169" s="176">
        <v>100.5</v>
      </c>
      <c r="ET169" s="176">
        <v>100.3</v>
      </c>
      <c r="EU169" s="176">
        <v>100.9</v>
      </c>
      <c r="EV169" s="176">
        <v>100.6</v>
      </c>
      <c r="EW169" s="176">
        <v>100.6</v>
      </c>
      <c r="EX169" s="176">
        <v>100.9</v>
      </c>
      <c r="EY169" s="176">
        <v>99.7</v>
      </c>
      <c r="EZ169" s="176">
        <v>100</v>
      </c>
      <c r="FA169" s="176">
        <v>99.9</v>
      </c>
      <c r="FB169" s="176">
        <v>100.1</v>
      </c>
      <c r="FC169" s="176">
        <v>100.4</v>
      </c>
      <c r="FD169" s="176">
        <v>99.7</v>
      </c>
      <c r="FE169" s="176">
        <v>98.5</v>
      </c>
      <c r="FF169" s="176">
        <v>98.6</v>
      </c>
      <c r="FG169" s="176">
        <v>99.6</v>
      </c>
      <c r="FH169" s="176">
        <v>99.5</v>
      </c>
      <c r="FI169" s="176">
        <v>99.2</v>
      </c>
      <c r="FJ169" s="176">
        <v>101</v>
      </c>
      <c r="FK169" s="176">
        <v>100</v>
      </c>
      <c r="FL169" s="176">
        <v>99.9</v>
      </c>
      <c r="FM169" s="176">
        <v>99.3</v>
      </c>
      <c r="FN169" s="176">
        <v>99.5</v>
      </c>
      <c r="FO169" s="176">
        <v>99.6</v>
      </c>
      <c r="FP169" s="176">
        <v>99.4</v>
      </c>
      <c r="FQ169" s="176">
        <v>99.3</v>
      </c>
      <c r="FR169" s="176">
        <v>98</v>
      </c>
      <c r="FS169" s="176">
        <v>98.3</v>
      </c>
      <c r="FT169" s="176">
        <v>99.1</v>
      </c>
      <c r="FU169" s="176">
        <v>99.2</v>
      </c>
      <c r="FV169" s="176">
        <v>99.3</v>
      </c>
      <c r="FW169" s="176">
        <v>99.2</v>
      </c>
      <c r="FX169" s="176">
        <v>98.9</v>
      </c>
      <c r="FY169" s="176">
        <v>97.8</v>
      </c>
      <c r="FZ169" s="176">
        <v>98.8</v>
      </c>
      <c r="GA169" s="176">
        <v>98.4</v>
      </c>
      <c r="GB169" s="176">
        <v>97</v>
      </c>
      <c r="GC169" s="176">
        <v>96.9</v>
      </c>
      <c r="GD169" s="176">
        <v>96.1</v>
      </c>
      <c r="GE169" s="176">
        <v>95.5</v>
      </c>
      <c r="GF169" s="176">
        <v>96.7</v>
      </c>
      <c r="GG169" s="176">
        <v>95.9</v>
      </c>
      <c r="GH169" s="176">
        <v>96.1</v>
      </c>
      <c r="GI169" s="176">
        <v>96.7</v>
      </c>
      <c r="GJ169" s="176">
        <v>97</v>
      </c>
      <c r="GK169" s="176">
        <v>97</v>
      </c>
      <c r="GL169" s="176">
        <v>96.4</v>
      </c>
      <c r="GM169" s="176">
        <v>96.2</v>
      </c>
      <c r="GN169" s="176">
        <v>96.6</v>
      </c>
      <c r="GO169" s="176">
        <v>95.6</v>
      </c>
      <c r="GP169" s="176">
        <v>95.5</v>
      </c>
      <c r="GQ169" s="176">
        <f>HLOOKUP($J169,CPIデータまとめ!$B$3:$ABW$186,GQ$1,FALSE)</f>
        <v>95.1</v>
      </c>
      <c r="GR169" s="176">
        <f>HLOOKUP($J169,CPIデータまとめ!$B$3:$ABW$186,GR$1,FALSE)</f>
        <v>96.2</v>
      </c>
      <c r="GS169" s="176">
        <f>HLOOKUP($J169,CPIデータまとめ!$B$3:$ABW$186,GS$1,FALSE)</f>
        <v>95.5</v>
      </c>
      <c r="GT169" s="176">
        <f>HLOOKUP($J169,CPIデータまとめ!$B$3:$ABW$186,GT$1,FALSE)</f>
        <v>99</v>
      </c>
      <c r="GU169" s="176">
        <f>HLOOKUP($J169,CPIデータまとめ!$B$3:$ABW$186,GU$1,FALSE)</f>
        <v>99.1</v>
      </c>
      <c r="GV169" s="176">
        <f>HLOOKUP($J169,CPIデータまとめ!$B$3:$ABW$186,GV$1,FALSE)</f>
        <v>98.4</v>
      </c>
      <c r="GW169" s="176">
        <f>HLOOKUP($J169,CPIデータまとめ!$B$3:$ABW$186,GW$1,FALSE)</f>
        <v>97.8</v>
      </c>
      <c r="GX169" s="176">
        <f>HLOOKUP($J169,CPIデータまとめ!$B$3:$ABW$186,GX$1,FALSE)</f>
        <v>97.7</v>
      </c>
      <c r="GY169" s="176">
        <f>HLOOKUP($J169,CPIデータまとめ!$B$3:$ABW$186,GY$1,FALSE)</f>
        <v>97.2</v>
      </c>
      <c r="GZ169" s="176">
        <f>HLOOKUP($J169,CPIデータまとめ!$B$3:$ABW$186,GZ$1,FALSE)</f>
        <v>96.9</v>
      </c>
      <c r="HA169" s="176" t="e">
        <f>HLOOKUP($J169,CPIデータまとめ!$B$3:$ABW$186,HA$1,FALSE)</f>
        <v>#N/A</v>
      </c>
      <c r="HB169" s="176" t="e">
        <f>HLOOKUP($J169,CPIデータまとめ!$B$3:$ABW$186,HB$1,FALSE)</f>
        <v>#N/A</v>
      </c>
      <c r="HC169" s="176" t="e">
        <f>HLOOKUP($J169,CPIデータまとめ!$B$3:$ABW$186,HC$1,FALSE)</f>
        <v>#REF!</v>
      </c>
      <c r="HD169" s="176" t="e">
        <f>HLOOKUP($J169,CPIデータまとめ!$B$3:$ABW$186,HD$1,FALSE)</f>
        <v>#REF!</v>
      </c>
    </row>
    <row r="170" spans="1:212" s="176" customFormat="1" ht="13.5" customHeight="1">
      <c r="A170" s="177"/>
      <c r="F170" s="176" t="s">
        <v>4288</v>
      </c>
      <c r="I170" s="194" t="s">
        <v>3816</v>
      </c>
      <c r="J170" s="233">
        <v>1632</v>
      </c>
      <c r="K170" s="233">
        <v>167</v>
      </c>
      <c r="L170" s="169">
        <v>1544289</v>
      </c>
      <c r="M170" s="169">
        <v>5</v>
      </c>
      <c r="N170" s="169">
        <v>81037</v>
      </c>
      <c r="O170" s="169">
        <v>3</v>
      </c>
      <c r="P170" s="175"/>
      <c r="Q170" s="193" t="s">
        <v>3819</v>
      </c>
      <c r="R170" s="192"/>
      <c r="S170" s="195"/>
      <c r="T170" s="190"/>
      <c r="U170" s="175">
        <v>3</v>
      </c>
      <c r="V170" s="175">
        <v>3</v>
      </c>
      <c r="W170" s="175"/>
      <c r="X170" s="175"/>
      <c r="Y170" s="175"/>
      <c r="Z170" s="175"/>
      <c r="AA170" s="175"/>
      <c r="AB170" s="175">
        <v>4</v>
      </c>
      <c r="AC170" s="189">
        <v>1</v>
      </c>
      <c r="AE170" s="176">
        <v>105.2</v>
      </c>
      <c r="AF170" s="176">
        <v>105.2</v>
      </c>
      <c r="AG170" s="176">
        <v>105</v>
      </c>
      <c r="AH170" s="176">
        <v>103.9</v>
      </c>
      <c r="AI170" s="176">
        <v>104.1</v>
      </c>
      <c r="AJ170" s="176">
        <v>103.3</v>
      </c>
      <c r="AK170" s="176">
        <v>103</v>
      </c>
      <c r="AL170" s="176">
        <v>101.9</v>
      </c>
      <c r="AM170" s="176">
        <v>101.8</v>
      </c>
      <c r="AN170" s="176">
        <v>101.5</v>
      </c>
      <c r="AO170" s="176">
        <v>100.8</v>
      </c>
      <c r="AP170" s="176">
        <v>100.3</v>
      </c>
      <c r="AQ170" s="176">
        <v>100.2</v>
      </c>
      <c r="AR170" s="176">
        <v>100</v>
      </c>
      <c r="AS170" s="176">
        <v>100.1</v>
      </c>
      <c r="AT170" s="176">
        <v>99.8</v>
      </c>
      <c r="AU170" s="176">
        <v>99.3</v>
      </c>
      <c r="AV170" s="176">
        <v>99.1</v>
      </c>
      <c r="AW170" s="176">
        <v>99.3</v>
      </c>
      <c r="AX170" s="176">
        <v>98.5</v>
      </c>
      <c r="AY170" s="176">
        <v>98.5</v>
      </c>
      <c r="AZ170" s="176">
        <v>97.9</v>
      </c>
      <c r="BA170" s="176">
        <v>97.7</v>
      </c>
      <c r="BB170" s="176">
        <v>97.3</v>
      </c>
      <c r="BC170" s="176">
        <v>97.1</v>
      </c>
      <c r="BD170" s="176">
        <v>97</v>
      </c>
      <c r="BE170" s="176">
        <v>96.4</v>
      </c>
      <c r="BF170" s="176">
        <v>96.8</v>
      </c>
      <c r="BG170" s="176">
        <v>96.2</v>
      </c>
      <c r="BH170" s="176">
        <v>95.7</v>
      </c>
      <c r="BI170" s="176">
        <v>95.6</v>
      </c>
      <c r="BJ170" s="176">
        <v>94.7</v>
      </c>
      <c r="BK170" s="176">
        <v>95.4</v>
      </c>
      <c r="BL170" s="176">
        <v>95</v>
      </c>
      <c r="BM170" s="176">
        <v>94.5</v>
      </c>
      <c r="BN170" s="176">
        <v>93.2</v>
      </c>
      <c r="BO170" s="176">
        <v>93.2</v>
      </c>
      <c r="BP170" s="176">
        <v>93.1</v>
      </c>
      <c r="BQ170" s="176">
        <v>91.9</v>
      </c>
      <c r="BR170" s="176">
        <v>92.5</v>
      </c>
      <c r="BS170" s="176">
        <v>92</v>
      </c>
      <c r="BT170" s="176">
        <v>91.6</v>
      </c>
      <c r="BU170" s="176">
        <v>91.4</v>
      </c>
      <c r="BV170" s="176">
        <v>91.5</v>
      </c>
      <c r="BW170" s="176">
        <v>91.2</v>
      </c>
      <c r="BX170" s="176">
        <v>91.7</v>
      </c>
      <c r="BY170" s="176">
        <v>91.7</v>
      </c>
      <c r="BZ170" s="176">
        <v>91.8</v>
      </c>
      <c r="CA170" s="176">
        <v>91.5</v>
      </c>
      <c r="CB170" s="176">
        <v>91.5</v>
      </c>
      <c r="CC170" s="176">
        <v>91.4</v>
      </c>
      <c r="CD170" s="176">
        <v>91.1</v>
      </c>
      <c r="CE170" s="176">
        <v>90.6</v>
      </c>
      <c r="CF170" s="176">
        <v>90.6</v>
      </c>
      <c r="CG170" s="176">
        <v>90.4</v>
      </c>
      <c r="CH170" s="176">
        <v>90.4</v>
      </c>
      <c r="CI170" s="176">
        <v>90.1</v>
      </c>
      <c r="CJ170" s="176">
        <v>90.6</v>
      </c>
      <c r="CK170" s="176">
        <v>90.5</v>
      </c>
      <c r="CL170" s="176">
        <v>89.8</v>
      </c>
      <c r="CM170" s="176">
        <v>89.7</v>
      </c>
      <c r="CN170" s="176">
        <v>89.7</v>
      </c>
      <c r="CO170" s="176">
        <v>89.5</v>
      </c>
      <c r="CP170" s="176">
        <v>89.2</v>
      </c>
      <c r="CQ170" s="176">
        <v>89.3</v>
      </c>
      <c r="CR170" s="176">
        <v>89.3</v>
      </c>
      <c r="CS170" s="176">
        <v>88.8</v>
      </c>
      <c r="CT170" s="176">
        <v>88.6</v>
      </c>
      <c r="CU170" s="176">
        <v>88.8</v>
      </c>
      <c r="CV170" s="176">
        <v>89.2</v>
      </c>
      <c r="CW170" s="176">
        <v>89.5</v>
      </c>
      <c r="CX170" s="176">
        <v>88.8</v>
      </c>
      <c r="CY170" s="176">
        <v>89.6</v>
      </c>
      <c r="CZ170" s="176">
        <v>90.9</v>
      </c>
      <c r="DA170" s="176">
        <v>91.7</v>
      </c>
      <c r="DB170" s="176">
        <v>92.5</v>
      </c>
      <c r="DC170" s="176">
        <v>93.2</v>
      </c>
      <c r="DD170" s="176">
        <v>93.8</v>
      </c>
      <c r="DE170" s="176">
        <v>94.6</v>
      </c>
      <c r="DF170" s="176">
        <v>94.7</v>
      </c>
      <c r="DG170" s="176">
        <v>95.8</v>
      </c>
      <c r="DH170" s="176">
        <v>96.3</v>
      </c>
      <c r="DI170" s="176">
        <v>96.3</v>
      </c>
      <c r="DJ170" s="176">
        <v>95.6</v>
      </c>
      <c r="DK170" s="176">
        <v>95.5</v>
      </c>
      <c r="DL170" s="176">
        <v>95.7</v>
      </c>
      <c r="DM170" s="176">
        <v>96.2</v>
      </c>
      <c r="DN170" s="176">
        <v>96</v>
      </c>
      <c r="DO170" s="176">
        <v>96.2</v>
      </c>
      <c r="DP170" s="176">
        <v>96</v>
      </c>
      <c r="DQ170" s="176">
        <v>95.7</v>
      </c>
      <c r="DR170" s="176">
        <v>95.2</v>
      </c>
      <c r="DS170" s="176">
        <v>95.8</v>
      </c>
      <c r="DT170" s="176">
        <v>95.5</v>
      </c>
      <c r="DU170" s="176">
        <v>95.7</v>
      </c>
      <c r="DV170" s="176">
        <v>95.6</v>
      </c>
      <c r="DW170" s="176">
        <v>95.3</v>
      </c>
      <c r="DX170" s="176">
        <v>95.5</v>
      </c>
      <c r="DY170" s="176">
        <v>95.6</v>
      </c>
      <c r="DZ170" s="176">
        <v>95.5</v>
      </c>
      <c r="EA170" s="176">
        <v>95.5</v>
      </c>
      <c r="EB170" s="176">
        <v>97.1</v>
      </c>
      <c r="EC170" s="176">
        <v>97.7</v>
      </c>
      <c r="ED170" s="176">
        <v>98.2</v>
      </c>
      <c r="EE170" s="176">
        <v>98.5</v>
      </c>
      <c r="EF170" s="176">
        <v>98.9</v>
      </c>
      <c r="EG170" s="176">
        <v>97.9</v>
      </c>
      <c r="EH170" s="176">
        <v>98.6</v>
      </c>
      <c r="EI170" s="176">
        <v>99.5</v>
      </c>
      <c r="EJ170" s="176">
        <v>99.6</v>
      </c>
      <c r="EK170" s="176">
        <v>100</v>
      </c>
      <c r="EL170" s="176">
        <v>99.2</v>
      </c>
      <c r="EM170" s="176">
        <v>98.3</v>
      </c>
      <c r="EN170" s="176">
        <v>98.4</v>
      </c>
      <c r="EO170" s="176">
        <v>97.9</v>
      </c>
      <c r="EP170" s="176">
        <v>97.5</v>
      </c>
      <c r="EQ170" s="176">
        <v>97.9</v>
      </c>
      <c r="ER170" s="176">
        <v>98.3</v>
      </c>
      <c r="ES170" s="176">
        <v>98.2</v>
      </c>
      <c r="ET170" s="176">
        <v>98.4</v>
      </c>
      <c r="EU170" s="176">
        <v>98.8</v>
      </c>
      <c r="EV170" s="176">
        <v>98.7</v>
      </c>
      <c r="EW170" s="176">
        <v>99.2</v>
      </c>
      <c r="EX170" s="176">
        <v>99.3</v>
      </c>
      <c r="EY170" s="176">
        <v>99.8</v>
      </c>
      <c r="EZ170" s="176">
        <v>100.9</v>
      </c>
      <c r="FA170" s="176">
        <v>100.9</v>
      </c>
      <c r="FB170" s="176">
        <v>100.7</v>
      </c>
      <c r="FC170" s="176">
        <v>100.7</v>
      </c>
      <c r="FD170" s="176">
        <v>100.6</v>
      </c>
      <c r="FE170" s="176">
        <v>100.5</v>
      </c>
      <c r="FF170" s="176">
        <v>100</v>
      </c>
      <c r="FG170" s="176">
        <v>101</v>
      </c>
      <c r="FH170" s="176">
        <v>101.8</v>
      </c>
      <c r="FI170" s="176">
        <v>102.5</v>
      </c>
      <c r="FJ170" s="176">
        <v>102.9</v>
      </c>
      <c r="FK170" s="176">
        <v>103.3</v>
      </c>
      <c r="FL170" s="176">
        <v>103.4</v>
      </c>
      <c r="FM170" s="176">
        <v>103.2</v>
      </c>
      <c r="FN170" s="176">
        <v>103.2</v>
      </c>
      <c r="FO170" s="176">
        <v>103.4</v>
      </c>
      <c r="FP170" s="176">
        <v>102.9</v>
      </c>
      <c r="FQ170" s="176">
        <v>103.1</v>
      </c>
      <c r="FR170" s="176">
        <v>102.9</v>
      </c>
      <c r="FS170" s="176">
        <v>103.4</v>
      </c>
      <c r="FT170" s="176">
        <v>103.3</v>
      </c>
      <c r="FU170" s="176">
        <v>103.5</v>
      </c>
      <c r="FV170" s="176">
        <v>103.5</v>
      </c>
      <c r="FW170" s="176">
        <v>103.6</v>
      </c>
      <c r="FX170" s="176">
        <v>103.1</v>
      </c>
      <c r="FY170" s="176">
        <v>102.7</v>
      </c>
      <c r="FZ170" s="176">
        <v>102.5</v>
      </c>
      <c r="GA170" s="176">
        <v>102.7</v>
      </c>
      <c r="GB170" s="176">
        <v>103.3</v>
      </c>
      <c r="GC170" s="176">
        <v>102.6</v>
      </c>
      <c r="GD170" s="176">
        <v>102</v>
      </c>
      <c r="GE170" s="176">
        <v>102.9</v>
      </c>
      <c r="GF170" s="176">
        <v>102.7</v>
      </c>
      <c r="GG170" s="176">
        <v>102.7</v>
      </c>
      <c r="GH170" s="176">
        <v>103</v>
      </c>
      <c r="GI170" s="176">
        <v>103.1</v>
      </c>
      <c r="GJ170" s="176">
        <v>103</v>
      </c>
      <c r="GK170" s="176">
        <v>102.7</v>
      </c>
      <c r="GL170" s="176">
        <v>102</v>
      </c>
      <c r="GM170" s="176">
        <v>102.9</v>
      </c>
      <c r="GN170" s="176">
        <v>103.5</v>
      </c>
      <c r="GO170" s="176">
        <v>102.2</v>
      </c>
      <c r="GP170" s="176">
        <v>101.6</v>
      </c>
      <c r="GQ170" s="176">
        <f>HLOOKUP($J170,CPIデータまとめ!$B$3:$ABW$186,GQ$1,FALSE)</f>
        <v>102.7</v>
      </c>
      <c r="GR170" s="176">
        <f>HLOOKUP($J170,CPIデータまとめ!$B$3:$ABW$186,GR$1,FALSE)</f>
        <v>102.7</v>
      </c>
      <c r="GS170" s="176">
        <f>HLOOKUP($J170,CPIデータまとめ!$B$3:$ABW$186,GS$1,FALSE)</f>
        <v>101.6</v>
      </c>
      <c r="GT170" s="176">
        <f>HLOOKUP($J170,CPIデータまとめ!$B$3:$ABW$186,GT$1,FALSE)</f>
        <v>106.6</v>
      </c>
      <c r="GU170" s="176">
        <f>HLOOKUP($J170,CPIデータまとめ!$B$3:$ABW$186,GU$1,FALSE)</f>
        <v>105.5</v>
      </c>
      <c r="GV170" s="176">
        <f>HLOOKUP($J170,CPIデータまとめ!$B$3:$ABW$186,GV$1,FALSE)</f>
        <v>105.5</v>
      </c>
      <c r="GW170" s="176">
        <f>HLOOKUP($J170,CPIデータまとめ!$B$3:$ABW$186,GW$1,FALSE)</f>
        <v>105.1</v>
      </c>
      <c r="GX170" s="176">
        <f>HLOOKUP($J170,CPIデータまとめ!$B$3:$ABW$186,GX$1,FALSE)</f>
        <v>104.5</v>
      </c>
      <c r="GY170" s="176">
        <f>HLOOKUP($J170,CPIデータまとめ!$B$3:$ABW$186,GY$1,FALSE)</f>
        <v>104.4</v>
      </c>
      <c r="GZ170" s="176">
        <f>HLOOKUP($J170,CPIデータまとめ!$B$3:$ABW$186,GZ$1,FALSE)</f>
        <v>104.7</v>
      </c>
      <c r="HA170" s="176" t="e">
        <f>HLOOKUP($J170,CPIデータまとめ!$B$3:$ABW$186,HA$1,FALSE)</f>
        <v>#N/A</v>
      </c>
      <c r="HB170" s="176" t="e">
        <f>HLOOKUP($J170,CPIデータまとめ!$B$3:$ABW$186,HB$1,FALSE)</f>
        <v>#N/A</v>
      </c>
      <c r="HC170" s="176" t="e">
        <f>HLOOKUP($J170,CPIデータまとめ!$B$3:$ABW$186,HC$1,FALSE)</f>
        <v>#REF!</v>
      </c>
      <c r="HD170" s="176" t="e">
        <f>HLOOKUP($J170,CPIデータまとめ!$B$3:$ABW$186,HD$1,FALSE)</f>
        <v>#REF!</v>
      </c>
    </row>
    <row r="171" spans="1:212" s="176" customFormat="1" ht="13.5" customHeight="1">
      <c r="A171" s="177"/>
      <c r="F171" s="176" t="s">
        <v>2813</v>
      </c>
      <c r="I171" s="194" t="s">
        <v>3816</v>
      </c>
      <c r="J171" s="233">
        <v>1633</v>
      </c>
      <c r="K171" s="233">
        <v>168</v>
      </c>
      <c r="L171" s="169">
        <v>1473046</v>
      </c>
      <c r="M171" s="169">
        <v>5</v>
      </c>
      <c r="N171" s="169">
        <v>88111</v>
      </c>
      <c r="O171" s="169">
        <v>4</v>
      </c>
      <c r="P171" s="175"/>
      <c r="Q171" s="193" t="s">
        <v>3835</v>
      </c>
      <c r="R171" s="192"/>
      <c r="S171" s="195"/>
      <c r="T171" s="190"/>
      <c r="U171" s="175">
        <v>3</v>
      </c>
      <c r="V171" s="175">
        <v>3</v>
      </c>
      <c r="W171" s="175"/>
      <c r="X171" s="175"/>
      <c r="Y171" s="175"/>
      <c r="Z171" s="175"/>
      <c r="AA171" s="175"/>
      <c r="AB171" s="175">
        <v>3</v>
      </c>
      <c r="AC171" s="189">
        <v>1</v>
      </c>
      <c r="AE171" s="176">
        <v>97.3</v>
      </c>
      <c r="AF171" s="176">
        <v>98.2</v>
      </c>
      <c r="AG171" s="176">
        <v>96.8</v>
      </c>
      <c r="AH171" s="176">
        <v>98.4</v>
      </c>
      <c r="AI171" s="176">
        <v>97.1</v>
      </c>
      <c r="AJ171" s="176">
        <v>96.8</v>
      </c>
      <c r="AK171" s="176">
        <v>96.6</v>
      </c>
      <c r="AL171" s="176">
        <v>96.7</v>
      </c>
      <c r="AM171" s="176">
        <v>96.3</v>
      </c>
      <c r="AN171" s="176">
        <v>97.5</v>
      </c>
      <c r="AO171" s="176">
        <v>96.4</v>
      </c>
      <c r="AP171" s="176">
        <v>98.2</v>
      </c>
      <c r="AQ171" s="176">
        <v>96.6</v>
      </c>
      <c r="AR171" s="176">
        <v>97.8</v>
      </c>
      <c r="AS171" s="176">
        <v>97.5</v>
      </c>
      <c r="AT171" s="176">
        <v>98.4</v>
      </c>
      <c r="AU171" s="176">
        <v>96.4</v>
      </c>
      <c r="AV171" s="176">
        <v>96.6</v>
      </c>
      <c r="AW171" s="176">
        <v>96</v>
      </c>
      <c r="AX171" s="176">
        <v>96.5</v>
      </c>
      <c r="AY171" s="176">
        <v>96.3</v>
      </c>
      <c r="AZ171" s="176">
        <v>97.4</v>
      </c>
      <c r="BA171" s="176">
        <v>95.6</v>
      </c>
      <c r="BB171" s="176">
        <v>97</v>
      </c>
      <c r="BC171" s="176">
        <v>95.7</v>
      </c>
      <c r="BD171" s="176">
        <v>95.6</v>
      </c>
      <c r="BE171" s="176">
        <v>95.6</v>
      </c>
      <c r="BF171" s="176">
        <v>96.7</v>
      </c>
      <c r="BG171" s="176">
        <v>95.2</v>
      </c>
      <c r="BH171" s="176">
        <v>95.9</v>
      </c>
      <c r="BI171" s="176">
        <v>95.5</v>
      </c>
      <c r="BJ171" s="176">
        <v>96.5</v>
      </c>
      <c r="BK171" s="176">
        <v>95.9</v>
      </c>
      <c r="BL171" s="176">
        <v>97.3</v>
      </c>
      <c r="BM171" s="176">
        <v>95.4</v>
      </c>
      <c r="BN171" s="176">
        <v>96.4</v>
      </c>
      <c r="BO171" s="176">
        <v>94.7</v>
      </c>
      <c r="BP171" s="176">
        <v>95.7</v>
      </c>
      <c r="BQ171" s="176">
        <v>94.9</v>
      </c>
      <c r="BR171" s="176">
        <v>95.6</v>
      </c>
      <c r="BS171" s="176">
        <v>94.2</v>
      </c>
      <c r="BT171" s="176">
        <v>96.2</v>
      </c>
      <c r="BU171" s="176">
        <v>95</v>
      </c>
      <c r="BV171" s="176">
        <v>95.4</v>
      </c>
      <c r="BW171" s="176">
        <v>95.3</v>
      </c>
      <c r="BX171" s="176">
        <v>95.5</v>
      </c>
      <c r="BY171" s="176">
        <v>94.8</v>
      </c>
      <c r="BZ171" s="176">
        <v>94.5</v>
      </c>
      <c r="CA171" s="176">
        <v>94.7</v>
      </c>
      <c r="CB171" s="176">
        <v>93.3</v>
      </c>
      <c r="CC171" s="176">
        <v>93.4</v>
      </c>
      <c r="CD171" s="176">
        <v>93.4</v>
      </c>
      <c r="CE171" s="176">
        <v>92.9</v>
      </c>
      <c r="CF171" s="176">
        <v>92.5</v>
      </c>
      <c r="CG171" s="176">
        <v>94.1</v>
      </c>
      <c r="CH171" s="176">
        <v>93.5</v>
      </c>
      <c r="CI171" s="176">
        <v>93.6</v>
      </c>
      <c r="CJ171" s="176">
        <v>94.2</v>
      </c>
      <c r="CK171" s="176">
        <v>93.7</v>
      </c>
      <c r="CL171" s="176">
        <v>94.1</v>
      </c>
      <c r="CM171" s="176">
        <v>94.6</v>
      </c>
      <c r="CN171" s="176">
        <v>94.9</v>
      </c>
      <c r="CO171" s="176">
        <v>94.2</v>
      </c>
      <c r="CP171" s="176">
        <v>93.7</v>
      </c>
      <c r="CQ171" s="176">
        <v>93.7</v>
      </c>
      <c r="CR171" s="176">
        <v>92.8</v>
      </c>
      <c r="CS171" s="176">
        <v>92.6</v>
      </c>
      <c r="CT171" s="176">
        <v>93.1</v>
      </c>
      <c r="CU171" s="176">
        <v>93.5</v>
      </c>
      <c r="CV171" s="176">
        <v>92.3</v>
      </c>
      <c r="CW171" s="176">
        <v>93</v>
      </c>
      <c r="CX171" s="176">
        <v>92.2</v>
      </c>
      <c r="CY171" s="176">
        <v>93.5</v>
      </c>
      <c r="CZ171" s="176">
        <v>92.3</v>
      </c>
      <c r="DA171" s="176">
        <v>92.3</v>
      </c>
      <c r="DB171" s="176">
        <v>92.5</v>
      </c>
      <c r="DC171" s="176">
        <v>91.9</v>
      </c>
      <c r="DD171" s="176">
        <v>92</v>
      </c>
      <c r="DE171" s="176">
        <v>93</v>
      </c>
      <c r="DF171" s="176">
        <v>93</v>
      </c>
      <c r="DG171" s="176">
        <v>92.9</v>
      </c>
      <c r="DH171" s="176">
        <v>91.7</v>
      </c>
      <c r="DI171" s="176">
        <v>92.5</v>
      </c>
      <c r="DJ171" s="176">
        <v>93.5</v>
      </c>
      <c r="DK171" s="176">
        <v>92.8</v>
      </c>
      <c r="DL171" s="176">
        <v>93.5</v>
      </c>
      <c r="DM171" s="176">
        <v>93.1</v>
      </c>
      <c r="DN171" s="176">
        <v>93.3</v>
      </c>
      <c r="DO171" s="176">
        <v>93</v>
      </c>
      <c r="DP171" s="176">
        <v>92.8</v>
      </c>
      <c r="DQ171" s="176">
        <v>92.7</v>
      </c>
      <c r="DR171" s="176">
        <v>92.5</v>
      </c>
      <c r="DS171" s="176">
        <v>92.6</v>
      </c>
      <c r="DT171" s="176">
        <v>92.8</v>
      </c>
      <c r="DU171" s="176">
        <v>92.5</v>
      </c>
      <c r="DV171" s="176">
        <v>93.5</v>
      </c>
      <c r="DW171" s="176">
        <v>92.7</v>
      </c>
      <c r="DX171" s="176">
        <v>92.7</v>
      </c>
      <c r="DY171" s="176">
        <v>91.4</v>
      </c>
      <c r="DZ171" s="176">
        <v>93.1</v>
      </c>
      <c r="EA171" s="176">
        <v>91.5</v>
      </c>
      <c r="EB171" s="176">
        <v>92.7</v>
      </c>
      <c r="EC171" s="176">
        <v>92.7</v>
      </c>
      <c r="ED171" s="176">
        <v>93.4</v>
      </c>
      <c r="EE171" s="176">
        <v>98</v>
      </c>
      <c r="EF171" s="176">
        <v>104.9</v>
      </c>
      <c r="EG171" s="176">
        <v>103.1</v>
      </c>
      <c r="EH171" s="176">
        <v>104.5</v>
      </c>
      <c r="EI171" s="176">
        <v>104.3</v>
      </c>
      <c r="EJ171" s="176">
        <v>105.1</v>
      </c>
      <c r="EK171" s="176">
        <v>102.4</v>
      </c>
      <c r="EL171" s="176">
        <v>103.5</v>
      </c>
      <c r="EM171" s="176">
        <v>101.7</v>
      </c>
      <c r="EN171" s="176">
        <v>102</v>
      </c>
      <c r="EO171" s="176">
        <v>101.3</v>
      </c>
      <c r="EP171" s="176">
        <v>102.2</v>
      </c>
      <c r="EQ171" s="176">
        <v>101.1</v>
      </c>
      <c r="ER171" s="176">
        <v>102.4</v>
      </c>
      <c r="ES171" s="176">
        <v>102.2</v>
      </c>
      <c r="ET171" s="176">
        <v>101.2</v>
      </c>
      <c r="EU171" s="176">
        <v>100</v>
      </c>
      <c r="EV171" s="176">
        <v>101.6</v>
      </c>
      <c r="EW171" s="176">
        <v>98.8</v>
      </c>
      <c r="EX171" s="176">
        <v>99.7</v>
      </c>
      <c r="EY171" s="176">
        <v>100.2</v>
      </c>
      <c r="EZ171" s="176">
        <v>99.5</v>
      </c>
      <c r="FA171" s="176">
        <v>100.2</v>
      </c>
      <c r="FB171" s="176">
        <v>99.7</v>
      </c>
      <c r="FC171" s="176">
        <v>100.4</v>
      </c>
      <c r="FD171" s="176">
        <v>100.4</v>
      </c>
      <c r="FE171" s="176">
        <v>99.5</v>
      </c>
      <c r="FF171" s="176">
        <v>100</v>
      </c>
      <c r="FG171" s="176">
        <v>100.2</v>
      </c>
      <c r="FH171" s="176">
        <v>99.6</v>
      </c>
      <c r="FI171" s="176">
        <v>99.7</v>
      </c>
      <c r="FJ171" s="176">
        <v>99.6</v>
      </c>
      <c r="FK171" s="176">
        <v>100.1</v>
      </c>
      <c r="FL171" s="176">
        <v>99.2</v>
      </c>
      <c r="FM171" s="176">
        <v>99.4</v>
      </c>
      <c r="FN171" s="176">
        <v>98.8</v>
      </c>
      <c r="FO171" s="176">
        <v>98.9</v>
      </c>
      <c r="FP171" s="176">
        <v>98.4</v>
      </c>
      <c r="FQ171" s="176">
        <v>98.3</v>
      </c>
      <c r="FR171" s="176">
        <v>97.9</v>
      </c>
      <c r="FS171" s="176">
        <v>98.2</v>
      </c>
      <c r="FT171" s="176">
        <v>98.5</v>
      </c>
      <c r="FU171" s="176">
        <v>98.7</v>
      </c>
      <c r="FV171" s="176">
        <v>99.2</v>
      </c>
      <c r="FW171" s="176">
        <v>99.4</v>
      </c>
      <c r="FX171" s="176">
        <v>99.2</v>
      </c>
      <c r="FY171" s="176">
        <v>99.1</v>
      </c>
      <c r="FZ171" s="176">
        <v>99.7</v>
      </c>
      <c r="GA171" s="176">
        <v>98</v>
      </c>
      <c r="GB171" s="176">
        <v>98.3</v>
      </c>
      <c r="GC171" s="176">
        <v>96.2</v>
      </c>
      <c r="GD171" s="176">
        <v>97.7</v>
      </c>
      <c r="GE171" s="176">
        <v>95.8</v>
      </c>
      <c r="GF171" s="176">
        <v>95.6</v>
      </c>
      <c r="GG171" s="176">
        <v>95.5</v>
      </c>
      <c r="GH171" s="176">
        <v>95.7</v>
      </c>
      <c r="GI171" s="176">
        <v>96</v>
      </c>
      <c r="GJ171" s="176">
        <v>96.4</v>
      </c>
      <c r="GK171" s="176">
        <v>96</v>
      </c>
      <c r="GL171" s="176">
        <v>96.2</v>
      </c>
      <c r="GM171" s="176">
        <v>96.1</v>
      </c>
      <c r="GN171" s="176">
        <v>96.3</v>
      </c>
      <c r="GO171" s="176">
        <v>95.7</v>
      </c>
      <c r="GP171" s="176">
        <v>96.5</v>
      </c>
      <c r="GQ171" s="176">
        <f>HLOOKUP($J171,CPIデータまとめ!$B$3:$ABW$186,GQ$1,FALSE)</f>
        <v>95</v>
      </c>
      <c r="GR171" s="176">
        <f>HLOOKUP($J171,CPIデータまとめ!$B$3:$ABW$186,GR$1,FALSE)</f>
        <v>95.8</v>
      </c>
      <c r="GS171" s="176">
        <f>HLOOKUP($J171,CPIデータまとめ!$B$3:$ABW$186,GS$1,FALSE)</f>
        <v>95.4</v>
      </c>
      <c r="GT171" s="176">
        <f>HLOOKUP($J171,CPIデータまとめ!$B$3:$ABW$186,GT$1,FALSE)</f>
        <v>99.1</v>
      </c>
      <c r="GU171" s="176">
        <f>HLOOKUP($J171,CPIデータまとめ!$B$3:$ABW$186,GU$1,FALSE)</f>
        <v>98</v>
      </c>
      <c r="GV171" s="176">
        <f>HLOOKUP($J171,CPIデータまとめ!$B$3:$ABW$186,GV$1,FALSE)</f>
        <v>99</v>
      </c>
      <c r="GW171" s="176">
        <f>HLOOKUP($J171,CPIデータまとめ!$B$3:$ABW$186,GW$1,FALSE)</f>
        <v>98.8</v>
      </c>
      <c r="GX171" s="176">
        <f>HLOOKUP($J171,CPIデータまとめ!$B$3:$ABW$186,GX$1,FALSE)</f>
        <v>99</v>
      </c>
      <c r="GY171" s="176">
        <f>HLOOKUP($J171,CPIデータまとめ!$B$3:$ABW$186,GY$1,FALSE)</f>
        <v>98.9</v>
      </c>
      <c r="GZ171" s="176">
        <f>HLOOKUP($J171,CPIデータまとめ!$B$3:$ABW$186,GZ$1,FALSE)</f>
        <v>98.5</v>
      </c>
      <c r="HA171" s="176" t="e">
        <f>HLOOKUP($J171,CPIデータまとめ!$B$3:$ABW$186,HA$1,FALSE)</f>
        <v>#N/A</v>
      </c>
      <c r="HB171" s="176" t="e">
        <f>HLOOKUP($J171,CPIデータまとめ!$B$3:$ABW$186,HB$1,FALSE)</f>
        <v>#N/A</v>
      </c>
      <c r="HC171" s="176" t="e">
        <f>HLOOKUP($J171,CPIデータまとめ!$B$3:$ABW$186,HC$1,FALSE)</f>
        <v>#REF!</v>
      </c>
      <c r="HD171" s="176" t="e">
        <f>HLOOKUP($J171,CPIデータまとめ!$B$3:$ABW$186,HD$1,FALSE)</f>
        <v>#REF!</v>
      </c>
    </row>
    <row r="172" spans="1:212" s="176" customFormat="1" ht="13.5" customHeight="1">
      <c r="A172" s="173"/>
      <c r="B172" s="172"/>
      <c r="C172" s="172"/>
      <c r="D172" s="172"/>
      <c r="E172" s="172"/>
      <c r="F172" s="172" t="s">
        <v>2806</v>
      </c>
      <c r="G172" s="172"/>
      <c r="H172" s="172"/>
      <c r="I172" s="188" t="s">
        <v>3816</v>
      </c>
      <c r="J172" s="234">
        <v>1641</v>
      </c>
      <c r="K172" s="234">
        <v>169</v>
      </c>
      <c r="L172" s="170">
        <v>879438</v>
      </c>
      <c r="M172" s="170">
        <v>3</v>
      </c>
      <c r="N172" s="170">
        <v>54025</v>
      </c>
      <c r="O172" s="170">
        <v>2</v>
      </c>
      <c r="P172" s="171"/>
      <c r="Q172" s="187" t="s">
        <v>3835</v>
      </c>
      <c r="R172" s="186"/>
      <c r="S172" s="204"/>
      <c r="T172" s="184"/>
      <c r="U172" s="171">
        <v>3</v>
      </c>
      <c r="V172" s="171">
        <v>3</v>
      </c>
      <c r="W172" s="171"/>
      <c r="X172" s="171"/>
      <c r="Y172" s="171"/>
      <c r="Z172" s="171"/>
      <c r="AA172" s="171"/>
      <c r="AB172" s="171">
        <v>3</v>
      </c>
      <c r="AC172" s="183">
        <v>1</v>
      </c>
      <c r="AE172" s="176">
        <v>120.7</v>
      </c>
      <c r="AF172" s="176">
        <v>122.5</v>
      </c>
      <c r="AG172" s="176">
        <v>120.3</v>
      </c>
      <c r="AH172" s="176">
        <v>120.2</v>
      </c>
      <c r="AI172" s="176">
        <v>119.9</v>
      </c>
      <c r="AJ172" s="176">
        <v>120.1</v>
      </c>
      <c r="AK172" s="176">
        <v>120.8</v>
      </c>
      <c r="AL172" s="176">
        <v>118.6</v>
      </c>
      <c r="AM172" s="176">
        <v>120.7</v>
      </c>
      <c r="AN172" s="176">
        <v>120.1</v>
      </c>
      <c r="AO172" s="176">
        <v>119.4</v>
      </c>
      <c r="AP172" s="176">
        <v>118.8</v>
      </c>
      <c r="AQ172" s="176">
        <v>119.8</v>
      </c>
      <c r="AR172" s="176">
        <v>119.3</v>
      </c>
      <c r="AS172" s="176">
        <v>119.6</v>
      </c>
      <c r="AT172" s="176">
        <v>119.3</v>
      </c>
      <c r="AU172" s="176">
        <v>120.5</v>
      </c>
      <c r="AV172" s="176">
        <v>119.2</v>
      </c>
      <c r="AW172" s="176">
        <v>119.1</v>
      </c>
      <c r="AX172" s="176">
        <v>118.4</v>
      </c>
      <c r="AY172" s="176">
        <v>119.2</v>
      </c>
      <c r="AZ172" s="176">
        <v>118.7</v>
      </c>
      <c r="BA172" s="176">
        <v>119.7</v>
      </c>
      <c r="BB172" s="176">
        <v>119.2</v>
      </c>
      <c r="BC172" s="176">
        <v>118.7</v>
      </c>
      <c r="BD172" s="176">
        <v>119.3</v>
      </c>
      <c r="BE172" s="176">
        <v>117</v>
      </c>
      <c r="BF172" s="176">
        <v>118.8</v>
      </c>
      <c r="BG172" s="176">
        <v>118.5</v>
      </c>
      <c r="BH172" s="176">
        <v>119.2</v>
      </c>
      <c r="BI172" s="176">
        <v>117.6</v>
      </c>
      <c r="BJ172" s="176">
        <v>118</v>
      </c>
      <c r="BK172" s="176">
        <v>117</v>
      </c>
      <c r="BL172" s="176">
        <v>118.8</v>
      </c>
      <c r="BM172" s="176">
        <v>119.2</v>
      </c>
      <c r="BN172" s="176">
        <v>116.2</v>
      </c>
      <c r="BO172" s="176">
        <v>115.6</v>
      </c>
      <c r="BP172" s="176">
        <v>116.8</v>
      </c>
      <c r="BQ172" s="176">
        <v>115.6</v>
      </c>
      <c r="BR172" s="176">
        <v>115.4</v>
      </c>
      <c r="BS172" s="176">
        <v>116.7</v>
      </c>
      <c r="BT172" s="176">
        <v>116</v>
      </c>
      <c r="BU172" s="176">
        <v>114.9</v>
      </c>
      <c r="BV172" s="176">
        <v>116.1</v>
      </c>
      <c r="BW172" s="176">
        <v>114.4</v>
      </c>
      <c r="BX172" s="176">
        <v>115.1</v>
      </c>
      <c r="BY172" s="176">
        <v>112.5</v>
      </c>
      <c r="BZ172" s="176">
        <v>115</v>
      </c>
      <c r="CA172" s="176">
        <v>114.6</v>
      </c>
      <c r="CB172" s="176">
        <v>116.2</v>
      </c>
      <c r="CC172" s="176">
        <v>114.3</v>
      </c>
      <c r="CD172" s="176">
        <v>114</v>
      </c>
      <c r="CE172" s="176">
        <v>114.2</v>
      </c>
      <c r="CF172" s="176">
        <v>112.8</v>
      </c>
      <c r="CG172" s="176">
        <v>114.2</v>
      </c>
      <c r="CH172" s="176">
        <v>113.6</v>
      </c>
      <c r="CI172" s="176">
        <v>114.2</v>
      </c>
      <c r="CJ172" s="176">
        <v>115.5</v>
      </c>
      <c r="CK172" s="176">
        <v>113.8</v>
      </c>
      <c r="CL172" s="176">
        <v>113.6</v>
      </c>
      <c r="CM172" s="176">
        <v>113.3</v>
      </c>
      <c r="CN172" s="176">
        <v>113.8</v>
      </c>
      <c r="CO172" s="176">
        <v>114</v>
      </c>
      <c r="CP172" s="176">
        <v>113.1</v>
      </c>
      <c r="CQ172" s="176">
        <v>114</v>
      </c>
      <c r="CR172" s="176">
        <v>112.9</v>
      </c>
      <c r="CS172" s="176">
        <v>112.1</v>
      </c>
      <c r="CT172" s="176">
        <v>110.1</v>
      </c>
      <c r="CU172" s="176">
        <v>111.8</v>
      </c>
      <c r="CV172" s="176">
        <v>112.1</v>
      </c>
      <c r="CW172" s="176">
        <v>112.4</v>
      </c>
      <c r="CX172" s="176">
        <v>108.5</v>
      </c>
      <c r="CY172" s="176">
        <v>110.2</v>
      </c>
      <c r="CZ172" s="176">
        <v>109.1</v>
      </c>
      <c r="DA172" s="176">
        <v>110.3</v>
      </c>
      <c r="DB172" s="176">
        <v>109</v>
      </c>
      <c r="DC172" s="176">
        <v>109.2</v>
      </c>
      <c r="DD172" s="176">
        <v>108.9</v>
      </c>
      <c r="DE172" s="176">
        <v>107.4</v>
      </c>
      <c r="DF172" s="176">
        <v>108.5</v>
      </c>
      <c r="DG172" s="176">
        <v>108.8</v>
      </c>
      <c r="DH172" s="176">
        <v>108.9</v>
      </c>
      <c r="DI172" s="176">
        <v>109.1</v>
      </c>
      <c r="DJ172" s="176">
        <v>109.4</v>
      </c>
      <c r="DK172" s="176">
        <v>109.6</v>
      </c>
      <c r="DL172" s="176">
        <v>107.2</v>
      </c>
      <c r="DM172" s="176">
        <v>107</v>
      </c>
      <c r="DN172" s="176">
        <v>107.4</v>
      </c>
      <c r="DO172" s="176">
        <v>109.2</v>
      </c>
      <c r="DP172" s="176">
        <v>107.5</v>
      </c>
      <c r="DQ172" s="176">
        <v>108.8</v>
      </c>
      <c r="DR172" s="176">
        <v>108.7</v>
      </c>
      <c r="DS172" s="176">
        <v>107.5</v>
      </c>
      <c r="DT172" s="176">
        <v>109</v>
      </c>
      <c r="DU172" s="176">
        <v>108.2</v>
      </c>
      <c r="DV172" s="176">
        <v>108.5</v>
      </c>
      <c r="DW172" s="176">
        <v>108.7</v>
      </c>
      <c r="DX172" s="176">
        <v>106.4</v>
      </c>
      <c r="DY172" s="176">
        <v>106.5</v>
      </c>
      <c r="DZ172" s="176">
        <v>107.3</v>
      </c>
      <c r="EA172" s="176">
        <v>107.1</v>
      </c>
      <c r="EB172" s="176">
        <v>107.1</v>
      </c>
      <c r="EC172" s="176">
        <v>108.7</v>
      </c>
      <c r="ED172" s="176">
        <v>107</v>
      </c>
      <c r="EE172" s="176">
        <v>105.1</v>
      </c>
      <c r="EF172" s="176">
        <v>105.2</v>
      </c>
      <c r="EG172" s="176">
        <v>105.4</v>
      </c>
      <c r="EH172" s="176">
        <v>105.1</v>
      </c>
      <c r="EI172" s="176">
        <v>106.1</v>
      </c>
      <c r="EJ172" s="176">
        <v>105.7</v>
      </c>
      <c r="EK172" s="176">
        <v>104.4</v>
      </c>
      <c r="EL172" s="176">
        <v>103.7</v>
      </c>
      <c r="EM172" s="176">
        <v>104</v>
      </c>
      <c r="EN172" s="176">
        <v>103.9</v>
      </c>
      <c r="EO172" s="176">
        <v>102.8</v>
      </c>
      <c r="EP172" s="176">
        <v>101.7</v>
      </c>
      <c r="EQ172" s="176">
        <v>102.2</v>
      </c>
      <c r="ER172" s="176">
        <v>99.2</v>
      </c>
      <c r="ES172" s="176">
        <v>101.8</v>
      </c>
      <c r="ET172" s="176">
        <v>100</v>
      </c>
      <c r="EU172" s="176">
        <v>102.1</v>
      </c>
      <c r="EV172" s="176">
        <v>102.5</v>
      </c>
      <c r="EW172" s="176">
        <v>100.6</v>
      </c>
      <c r="EX172" s="176">
        <v>100.5</v>
      </c>
      <c r="EY172" s="176">
        <v>100.4</v>
      </c>
      <c r="EZ172" s="176">
        <v>99.5</v>
      </c>
      <c r="FA172" s="176">
        <v>100.2</v>
      </c>
      <c r="FB172" s="176">
        <v>99.2</v>
      </c>
      <c r="FC172" s="176">
        <v>99.2</v>
      </c>
      <c r="FD172" s="176">
        <v>98</v>
      </c>
      <c r="FE172" s="176">
        <v>99</v>
      </c>
      <c r="FF172" s="176">
        <v>98.8</v>
      </c>
      <c r="FG172" s="176">
        <v>98.6</v>
      </c>
      <c r="FH172" s="176">
        <v>97.9</v>
      </c>
      <c r="FI172" s="176">
        <v>99.6</v>
      </c>
      <c r="FJ172" s="176">
        <v>99.5</v>
      </c>
      <c r="FK172" s="176">
        <v>99.5</v>
      </c>
      <c r="FL172" s="176">
        <v>97.5</v>
      </c>
      <c r="FM172" s="176">
        <v>97.9</v>
      </c>
      <c r="FN172" s="176">
        <v>96.3</v>
      </c>
      <c r="FO172" s="176">
        <v>97.5</v>
      </c>
      <c r="FP172" s="176">
        <v>96.6</v>
      </c>
      <c r="FQ172" s="176">
        <v>97.4</v>
      </c>
      <c r="FR172" s="176">
        <v>96.1</v>
      </c>
      <c r="FS172" s="176">
        <v>97.5</v>
      </c>
      <c r="FT172" s="176">
        <v>96.5</v>
      </c>
      <c r="FU172" s="176">
        <v>97.1</v>
      </c>
      <c r="FV172" s="176">
        <v>96.7</v>
      </c>
      <c r="FW172" s="176">
        <v>97.8</v>
      </c>
      <c r="FX172" s="176">
        <v>95.4</v>
      </c>
      <c r="FY172" s="176">
        <v>94.7</v>
      </c>
      <c r="FZ172" s="176">
        <v>94.2</v>
      </c>
      <c r="GA172" s="176">
        <v>95.6</v>
      </c>
      <c r="GB172" s="176">
        <v>94.4</v>
      </c>
      <c r="GC172" s="176">
        <v>95.2</v>
      </c>
      <c r="GD172" s="176">
        <v>93.8</v>
      </c>
      <c r="GE172" s="176">
        <v>94.9</v>
      </c>
      <c r="GF172" s="176">
        <v>93.5</v>
      </c>
      <c r="GG172" s="176">
        <v>95.2</v>
      </c>
      <c r="GH172" s="176">
        <v>95.3</v>
      </c>
      <c r="GI172" s="176">
        <v>94.1</v>
      </c>
      <c r="GJ172" s="176">
        <v>94.4</v>
      </c>
      <c r="GK172" s="176">
        <v>93.9</v>
      </c>
      <c r="GL172" s="176">
        <v>93.9</v>
      </c>
      <c r="GM172" s="176">
        <v>94.3</v>
      </c>
      <c r="GN172" s="176">
        <v>94.3</v>
      </c>
      <c r="GO172" s="176">
        <v>93.3</v>
      </c>
      <c r="GP172" s="176">
        <v>94.4</v>
      </c>
      <c r="GQ172" s="176">
        <f>HLOOKUP($J172,CPIデータまとめ!$B$3:$ABW$186,GQ$1,FALSE)</f>
        <v>93.7</v>
      </c>
      <c r="GR172" s="176">
        <f>HLOOKUP($J172,CPIデータまとめ!$B$3:$ABW$186,GR$1,FALSE)</f>
        <v>93.4</v>
      </c>
      <c r="GS172" s="176">
        <f>HLOOKUP($J172,CPIデータまとめ!$B$3:$ABW$186,GS$1,FALSE)</f>
        <v>93.3</v>
      </c>
      <c r="GT172" s="176">
        <f>HLOOKUP($J172,CPIデータまとめ!$B$3:$ABW$186,GT$1,FALSE)</f>
        <v>96.4</v>
      </c>
      <c r="GU172" s="176">
        <f>HLOOKUP($J172,CPIデータまとめ!$B$3:$ABW$186,GU$1,FALSE)</f>
        <v>95.7</v>
      </c>
      <c r="GV172" s="176">
        <f>HLOOKUP($J172,CPIデータまとめ!$B$3:$ABW$186,GV$1,FALSE)</f>
        <v>96.2</v>
      </c>
      <c r="GW172" s="176">
        <f>HLOOKUP($J172,CPIデータまとめ!$B$3:$ABW$186,GW$1,FALSE)</f>
        <v>96.1</v>
      </c>
      <c r="GX172" s="176">
        <f>HLOOKUP($J172,CPIデータまとめ!$B$3:$ABW$186,GX$1,FALSE)</f>
        <v>97</v>
      </c>
      <c r="GY172" s="176">
        <f>HLOOKUP($J172,CPIデータまとめ!$B$3:$ABW$186,GY$1,FALSE)</f>
        <v>95.9</v>
      </c>
      <c r="GZ172" s="176">
        <f>HLOOKUP($J172,CPIデータまとめ!$B$3:$ABW$186,GZ$1,FALSE)</f>
        <v>96.7</v>
      </c>
      <c r="HA172" s="176" t="e">
        <f>HLOOKUP($J172,CPIデータまとめ!$B$3:$ABW$186,HA$1,FALSE)</f>
        <v>#N/A</v>
      </c>
      <c r="HB172" s="176" t="e">
        <f>HLOOKUP($J172,CPIデータまとめ!$B$3:$ABW$186,HB$1,FALSE)</f>
        <v>#N/A</v>
      </c>
      <c r="HC172" s="176" t="e">
        <f>HLOOKUP($J172,CPIデータまとめ!$B$3:$ABW$186,HC$1,FALSE)</f>
        <v>#REF!</v>
      </c>
      <c r="HD172" s="176" t="e">
        <f>HLOOKUP($J172,CPIデータまとめ!$B$3:$ABW$186,HD$1,FALSE)</f>
        <v>#REF!</v>
      </c>
    </row>
    <row r="173" spans="1:212" s="176" customFormat="1" ht="13.5" customHeight="1">
      <c r="A173" s="177"/>
      <c r="F173" s="176" t="s">
        <v>2799</v>
      </c>
      <c r="I173" s="194" t="s">
        <v>3816</v>
      </c>
      <c r="J173" s="233">
        <v>1642</v>
      </c>
      <c r="K173" s="233">
        <v>170</v>
      </c>
      <c r="L173" s="169">
        <v>658966</v>
      </c>
      <c r="M173" s="169">
        <v>2</v>
      </c>
      <c r="N173" s="169">
        <v>46950</v>
      </c>
      <c r="O173" s="169">
        <v>2</v>
      </c>
      <c r="P173" s="175" t="s">
        <v>3821</v>
      </c>
      <c r="Q173" s="193" t="s">
        <v>3835</v>
      </c>
      <c r="R173" s="192"/>
      <c r="S173" s="195"/>
      <c r="T173" s="190" t="s">
        <v>3819</v>
      </c>
      <c r="U173" s="175">
        <v>3</v>
      </c>
      <c r="V173" s="175">
        <v>3</v>
      </c>
      <c r="W173" s="175"/>
      <c r="X173" s="175"/>
      <c r="Y173" s="175"/>
      <c r="Z173" s="175"/>
      <c r="AA173" s="175"/>
      <c r="AB173" s="175">
        <v>3</v>
      </c>
      <c r="AC173" s="189">
        <v>1</v>
      </c>
      <c r="AE173" s="176">
        <v>134.80000000000001</v>
      </c>
      <c r="AF173" s="176">
        <v>136.1</v>
      </c>
      <c r="AG173" s="176">
        <v>130.1</v>
      </c>
      <c r="AH173" s="176">
        <v>133.9</v>
      </c>
      <c r="AI173" s="176">
        <v>131.5</v>
      </c>
      <c r="AJ173" s="176">
        <v>130.5</v>
      </c>
      <c r="AK173" s="176">
        <v>131.4</v>
      </c>
      <c r="AL173" s="176">
        <v>130.1</v>
      </c>
      <c r="AM173" s="176">
        <v>130.9</v>
      </c>
      <c r="AN173" s="176">
        <v>131.5</v>
      </c>
      <c r="AO173" s="176">
        <v>131.6</v>
      </c>
      <c r="AP173" s="176">
        <v>130.6</v>
      </c>
      <c r="AQ173" s="176">
        <v>129.69999999999999</v>
      </c>
      <c r="AR173" s="176">
        <v>132.6</v>
      </c>
      <c r="AS173" s="176">
        <v>134.5</v>
      </c>
      <c r="AT173" s="176">
        <v>131.6</v>
      </c>
      <c r="AU173" s="176">
        <v>127.4</v>
      </c>
      <c r="AV173" s="176">
        <v>131.5</v>
      </c>
      <c r="AW173" s="176">
        <v>127.6</v>
      </c>
      <c r="AX173" s="176">
        <v>129.80000000000001</v>
      </c>
      <c r="AY173" s="176">
        <v>131</v>
      </c>
      <c r="AZ173" s="176">
        <v>127.4</v>
      </c>
      <c r="BA173" s="176">
        <v>129.1</v>
      </c>
      <c r="BB173" s="176">
        <v>129.69999999999999</v>
      </c>
      <c r="BC173" s="176">
        <v>126.9</v>
      </c>
      <c r="BD173" s="176">
        <v>129.1</v>
      </c>
      <c r="BE173" s="176">
        <v>128.5</v>
      </c>
      <c r="BF173" s="176">
        <v>130.1</v>
      </c>
      <c r="BG173" s="176">
        <v>129.9</v>
      </c>
      <c r="BH173" s="176">
        <v>125.8</v>
      </c>
      <c r="BI173" s="176">
        <v>128.19999999999999</v>
      </c>
      <c r="BJ173" s="176">
        <v>129.30000000000001</v>
      </c>
      <c r="BK173" s="176">
        <v>128.19999999999999</v>
      </c>
      <c r="BL173" s="176">
        <v>125.6</v>
      </c>
      <c r="BM173" s="176">
        <v>126.6</v>
      </c>
      <c r="BN173" s="176">
        <v>126.8</v>
      </c>
      <c r="BO173" s="176">
        <v>127.6</v>
      </c>
      <c r="BP173" s="176">
        <v>124</v>
      </c>
      <c r="BQ173" s="176">
        <v>127.6</v>
      </c>
      <c r="BR173" s="176">
        <v>123.7</v>
      </c>
      <c r="BS173" s="176">
        <v>125.8</v>
      </c>
      <c r="BT173" s="176">
        <v>124.5</v>
      </c>
      <c r="BU173" s="176">
        <v>122.1</v>
      </c>
      <c r="BV173" s="176">
        <v>121.9</v>
      </c>
      <c r="BW173" s="176">
        <v>124.4</v>
      </c>
      <c r="BX173" s="176">
        <v>123.5</v>
      </c>
      <c r="BY173" s="176">
        <v>120.7</v>
      </c>
      <c r="BZ173" s="176">
        <v>125.7</v>
      </c>
      <c r="CA173" s="176">
        <v>123.9</v>
      </c>
      <c r="CB173" s="176">
        <v>123.3</v>
      </c>
      <c r="CC173" s="176">
        <v>119.4</v>
      </c>
      <c r="CD173" s="176">
        <v>121.5</v>
      </c>
      <c r="CE173" s="176">
        <v>124.1</v>
      </c>
      <c r="CF173" s="176">
        <v>123.2</v>
      </c>
      <c r="CG173" s="176">
        <v>121.4</v>
      </c>
      <c r="CH173" s="176">
        <v>116.3</v>
      </c>
      <c r="CI173" s="176">
        <v>120.6</v>
      </c>
      <c r="CJ173" s="176">
        <v>117.8</v>
      </c>
      <c r="CK173" s="176">
        <v>117.5</v>
      </c>
      <c r="CL173" s="176">
        <v>121</v>
      </c>
      <c r="CM173" s="176">
        <v>120</v>
      </c>
      <c r="CN173" s="176">
        <v>120.3</v>
      </c>
      <c r="CO173" s="176">
        <v>120.6</v>
      </c>
      <c r="CP173" s="176">
        <v>117.9</v>
      </c>
      <c r="CQ173" s="176">
        <v>118.2</v>
      </c>
      <c r="CR173" s="176">
        <v>119.9</v>
      </c>
      <c r="CS173" s="176">
        <v>119.9</v>
      </c>
      <c r="CT173" s="176">
        <v>120.7</v>
      </c>
      <c r="CU173" s="176">
        <v>120.7</v>
      </c>
      <c r="CV173" s="176">
        <v>120.9</v>
      </c>
      <c r="CW173" s="176">
        <v>118.1</v>
      </c>
      <c r="CX173" s="176">
        <v>121.7</v>
      </c>
      <c r="CY173" s="176">
        <v>118.5</v>
      </c>
      <c r="CZ173" s="176">
        <v>118.1</v>
      </c>
      <c r="DA173" s="176">
        <v>117.7</v>
      </c>
      <c r="DB173" s="176">
        <v>116.8</v>
      </c>
      <c r="DC173" s="176">
        <v>113.8</v>
      </c>
      <c r="DD173" s="176">
        <v>114.4</v>
      </c>
      <c r="DE173" s="176">
        <v>112.5</v>
      </c>
      <c r="DF173" s="176">
        <v>115.7</v>
      </c>
      <c r="DG173" s="176">
        <v>115.1</v>
      </c>
      <c r="DH173" s="176">
        <v>115.3</v>
      </c>
      <c r="DI173" s="176">
        <v>114.4</v>
      </c>
      <c r="DJ173" s="176">
        <v>116.1</v>
      </c>
      <c r="DK173" s="176">
        <v>115.2</v>
      </c>
      <c r="DL173" s="176">
        <v>112.2</v>
      </c>
      <c r="DM173" s="176">
        <v>115</v>
      </c>
      <c r="DN173" s="176">
        <v>115.3</v>
      </c>
      <c r="DO173" s="176">
        <v>116.3</v>
      </c>
      <c r="DP173" s="176">
        <v>117.1</v>
      </c>
      <c r="DQ173" s="176">
        <v>119.3</v>
      </c>
      <c r="DR173" s="176">
        <v>117.6</v>
      </c>
      <c r="DS173" s="176">
        <v>117.1</v>
      </c>
      <c r="DT173" s="176">
        <v>116.1</v>
      </c>
      <c r="DU173" s="176">
        <v>117.4</v>
      </c>
      <c r="DV173" s="176">
        <v>116.9</v>
      </c>
      <c r="DW173" s="176">
        <v>115.7</v>
      </c>
      <c r="DX173" s="176">
        <v>114.3</v>
      </c>
      <c r="DY173" s="176">
        <v>114.4</v>
      </c>
      <c r="DZ173" s="176">
        <v>114.9</v>
      </c>
      <c r="EA173" s="176">
        <v>116.2</v>
      </c>
      <c r="EB173" s="176">
        <v>112.4</v>
      </c>
      <c r="EC173" s="176">
        <v>113.5</v>
      </c>
      <c r="ED173" s="176">
        <v>112.7</v>
      </c>
      <c r="EE173" s="176">
        <v>115.1</v>
      </c>
      <c r="EF173" s="176">
        <v>113.2</v>
      </c>
      <c r="EG173" s="176">
        <v>113.9</v>
      </c>
      <c r="EH173" s="176">
        <v>110.6</v>
      </c>
      <c r="EI173" s="176">
        <v>111.2</v>
      </c>
      <c r="EJ173" s="176">
        <v>110.6</v>
      </c>
      <c r="EK173" s="176">
        <v>109.8</v>
      </c>
      <c r="EL173" s="176">
        <v>106.4</v>
      </c>
      <c r="EM173" s="176">
        <v>104.9</v>
      </c>
      <c r="EN173" s="176">
        <v>105.8</v>
      </c>
      <c r="EO173" s="176">
        <v>103.1</v>
      </c>
      <c r="EP173" s="176">
        <v>104</v>
      </c>
      <c r="EQ173" s="176">
        <v>101.7</v>
      </c>
      <c r="ER173" s="176">
        <v>103.6</v>
      </c>
      <c r="ES173" s="176">
        <v>104.2</v>
      </c>
      <c r="ET173" s="176">
        <v>103.5</v>
      </c>
      <c r="EU173" s="176">
        <v>100.6</v>
      </c>
      <c r="EV173" s="176">
        <v>101.3</v>
      </c>
      <c r="EW173" s="176">
        <v>101.5</v>
      </c>
      <c r="EX173" s="176">
        <v>103.6</v>
      </c>
      <c r="EY173" s="176">
        <v>101.7</v>
      </c>
      <c r="EZ173" s="176">
        <v>97.7</v>
      </c>
      <c r="FA173" s="176">
        <v>98.7</v>
      </c>
      <c r="FB173" s="176">
        <v>98.8</v>
      </c>
      <c r="FC173" s="176">
        <v>99.1</v>
      </c>
      <c r="FD173" s="176">
        <v>98.5</v>
      </c>
      <c r="FE173" s="176">
        <v>100.6</v>
      </c>
      <c r="FF173" s="176">
        <v>97.9</v>
      </c>
      <c r="FG173" s="176">
        <v>97.2</v>
      </c>
      <c r="FH173" s="176">
        <v>96.5</v>
      </c>
      <c r="FI173" s="176">
        <v>100.9</v>
      </c>
      <c r="FJ173" s="176">
        <v>102.1</v>
      </c>
      <c r="FK173" s="176">
        <v>101</v>
      </c>
      <c r="FL173" s="176">
        <v>98.1</v>
      </c>
      <c r="FM173" s="176">
        <v>98.2</v>
      </c>
      <c r="FN173" s="176">
        <v>98</v>
      </c>
      <c r="FO173" s="176">
        <v>101.1</v>
      </c>
      <c r="FP173" s="176">
        <v>96.2</v>
      </c>
      <c r="FQ173" s="176">
        <v>97.5</v>
      </c>
      <c r="FR173" s="176">
        <v>97.7</v>
      </c>
      <c r="FS173" s="176">
        <v>96.9</v>
      </c>
      <c r="FT173" s="176">
        <v>98.8</v>
      </c>
      <c r="FU173" s="176">
        <v>98.5</v>
      </c>
      <c r="FV173" s="176">
        <v>98</v>
      </c>
      <c r="FW173" s="176">
        <v>97.5</v>
      </c>
      <c r="FX173" s="176">
        <v>96</v>
      </c>
      <c r="FY173" s="176">
        <v>97.4</v>
      </c>
      <c r="FZ173" s="176">
        <v>95.2</v>
      </c>
      <c r="GA173" s="176">
        <v>96.5</v>
      </c>
      <c r="GB173" s="176">
        <v>94.1</v>
      </c>
      <c r="GC173" s="176">
        <v>95.9</v>
      </c>
      <c r="GD173" s="176">
        <v>93.4</v>
      </c>
      <c r="GE173" s="176">
        <v>95.6</v>
      </c>
      <c r="GF173" s="176">
        <v>94.5</v>
      </c>
      <c r="GG173" s="176">
        <v>93.6</v>
      </c>
      <c r="GH173" s="176">
        <v>93.9</v>
      </c>
      <c r="GI173" s="176">
        <v>96.7</v>
      </c>
      <c r="GJ173" s="176">
        <v>94.9</v>
      </c>
      <c r="GK173" s="176">
        <v>95.1</v>
      </c>
      <c r="GL173" s="176">
        <v>94.2</v>
      </c>
      <c r="GM173" s="176">
        <v>97</v>
      </c>
      <c r="GN173" s="176">
        <v>92.4</v>
      </c>
      <c r="GO173" s="176">
        <v>92.8</v>
      </c>
      <c r="GP173" s="176">
        <v>91.8</v>
      </c>
      <c r="GQ173" s="176">
        <f>HLOOKUP($J173,CPIデータまとめ!$B$3:$ABW$186,GQ$1,FALSE)</f>
        <v>93.8</v>
      </c>
      <c r="GR173" s="176">
        <f>HLOOKUP($J173,CPIデータまとめ!$B$3:$ABW$186,GR$1,FALSE)</f>
        <v>91.8</v>
      </c>
      <c r="GS173" s="176">
        <f>HLOOKUP($J173,CPIデータまとめ!$B$3:$ABW$186,GS$1,FALSE)</f>
        <v>92.2</v>
      </c>
      <c r="GT173" s="176">
        <f>HLOOKUP($J173,CPIデータまとめ!$B$3:$ABW$186,GT$1,FALSE)</f>
        <v>95.8</v>
      </c>
      <c r="GU173" s="176">
        <f>HLOOKUP($J173,CPIデータまとめ!$B$3:$ABW$186,GU$1,FALSE)</f>
        <v>93.2</v>
      </c>
      <c r="GV173" s="176">
        <f>HLOOKUP($J173,CPIデータまとめ!$B$3:$ABW$186,GV$1,FALSE)</f>
        <v>96</v>
      </c>
      <c r="GW173" s="176">
        <f>HLOOKUP($J173,CPIデータまとめ!$B$3:$ABW$186,GW$1,FALSE)</f>
        <v>94.4</v>
      </c>
      <c r="GX173" s="176">
        <f>HLOOKUP($J173,CPIデータまとめ!$B$3:$ABW$186,GX$1,FALSE)</f>
        <v>94.7</v>
      </c>
      <c r="GY173" s="176">
        <f>HLOOKUP($J173,CPIデータまとめ!$B$3:$ABW$186,GY$1,FALSE)</f>
        <v>94.1</v>
      </c>
      <c r="GZ173" s="176">
        <f>HLOOKUP($J173,CPIデータまとめ!$B$3:$ABW$186,GZ$1,FALSE)</f>
        <v>92.2</v>
      </c>
      <c r="HA173" s="176" t="e">
        <f>HLOOKUP($J173,CPIデータまとめ!$B$3:$ABW$186,HA$1,FALSE)</f>
        <v>#N/A</v>
      </c>
      <c r="HB173" s="176" t="e">
        <f>HLOOKUP($J173,CPIデータまとめ!$B$3:$ABW$186,HB$1,FALSE)</f>
        <v>#N/A</v>
      </c>
      <c r="HC173" s="176" t="e">
        <f>HLOOKUP($J173,CPIデータまとめ!$B$3:$ABW$186,HC$1,FALSE)</f>
        <v>#REF!</v>
      </c>
      <c r="HD173" s="176" t="e">
        <f>HLOOKUP($J173,CPIデータまとめ!$B$3:$ABW$186,HD$1,FALSE)</f>
        <v>#REF!</v>
      </c>
    </row>
    <row r="174" spans="1:212" s="176" customFormat="1" ht="13.5" customHeight="1">
      <c r="A174" s="177"/>
      <c r="F174" s="176" t="s">
        <v>4287</v>
      </c>
      <c r="I174" s="194" t="s">
        <v>3816</v>
      </c>
      <c r="J174" s="233">
        <v>1643</v>
      </c>
      <c r="K174" s="233">
        <v>171</v>
      </c>
      <c r="L174" s="169">
        <v>1501366</v>
      </c>
      <c r="M174" s="169">
        <v>5</v>
      </c>
      <c r="N174" s="169">
        <v>88111</v>
      </c>
      <c r="O174" s="169">
        <v>4</v>
      </c>
      <c r="P174" s="175" t="s">
        <v>3839</v>
      </c>
      <c r="Q174" s="193" t="s">
        <v>3831</v>
      </c>
      <c r="R174" s="192"/>
      <c r="S174" s="195"/>
      <c r="T174" s="190" t="s">
        <v>3835</v>
      </c>
      <c r="U174" s="175">
        <v>3</v>
      </c>
      <c r="V174" s="175">
        <v>3</v>
      </c>
      <c r="W174" s="175"/>
      <c r="X174" s="175"/>
      <c r="Y174" s="175"/>
      <c r="Z174" s="175"/>
      <c r="AA174" s="175"/>
      <c r="AB174" s="175">
        <v>4</v>
      </c>
      <c r="AC174" s="189">
        <v>1</v>
      </c>
      <c r="AE174" s="176">
        <v>106.8</v>
      </c>
      <c r="AF174" s="176">
        <v>106.3</v>
      </c>
      <c r="AG174" s="176">
        <v>104.9</v>
      </c>
      <c r="AH174" s="176">
        <v>107</v>
      </c>
      <c r="AI174" s="176">
        <v>105.8</v>
      </c>
      <c r="AJ174" s="176">
        <v>105.3</v>
      </c>
      <c r="AK174" s="176">
        <v>106.4</v>
      </c>
      <c r="AL174" s="176">
        <v>104.5</v>
      </c>
      <c r="AM174" s="176">
        <v>104.5</v>
      </c>
      <c r="AN174" s="176">
        <v>105.4</v>
      </c>
      <c r="AO174" s="176">
        <v>103.9</v>
      </c>
      <c r="AP174" s="176">
        <v>105.7</v>
      </c>
      <c r="AQ174" s="176">
        <v>103.8</v>
      </c>
      <c r="AR174" s="176">
        <v>105.9</v>
      </c>
      <c r="AS174" s="176">
        <v>104.1</v>
      </c>
      <c r="AT174" s="176">
        <v>104.8</v>
      </c>
      <c r="AU174" s="176">
        <v>103.9</v>
      </c>
      <c r="AV174" s="176">
        <v>103.1</v>
      </c>
      <c r="AW174" s="176">
        <v>101.2</v>
      </c>
      <c r="AX174" s="176">
        <v>102.3</v>
      </c>
      <c r="AY174" s="176">
        <v>101.1</v>
      </c>
      <c r="AZ174" s="176">
        <v>101.6</v>
      </c>
      <c r="BA174" s="176">
        <v>101.9</v>
      </c>
      <c r="BB174" s="176">
        <v>100.2</v>
      </c>
      <c r="BC174" s="176">
        <v>100.4</v>
      </c>
      <c r="BD174" s="176">
        <v>102.9</v>
      </c>
      <c r="BE174" s="176">
        <v>101.9</v>
      </c>
      <c r="BF174" s="176">
        <v>101.5</v>
      </c>
      <c r="BG174" s="176">
        <v>99.6</v>
      </c>
      <c r="BH174" s="176">
        <v>101.5</v>
      </c>
      <c r="BI174" s="176">
        <v>99.2</v>
      </c>
      <c r="BJ174" s="176">
        <v>99.5</v>
      </c>
      <c r="BK174" s="176">
        <v>100.4</v>
      </c>
      <c r="BL174" s="176">
        <v>100.7</v>
      </c>
      <c r="BM174" s="176">
        <v>101</v>
      </c>
      <c r="BN174" s="176">
        <v>100.2</v>
      </c>
      <c r="BO174" s="176">
        <v>100.7</v>
      </c>
      <c r="BP174" s="176">
        <v>100.7</v>
      </c>
      <c r="BQ174" s="176">
        <v>99.3</v>
      </c>
      <c r="BR174" s="176">
        <v>99.2</v>
      </c>
      <c r="BS174" s="176">
        <v>98.6</v>
      </c>
      <c r="BT174" s="176">
        <v>98.7</v>
      </c>
      <c r="BU174" s="176">
        <v>98.4</v>
      </c>
      <c r="BV174" s="176">
        <v>97.5</v>
      </c>
      <c r="BW174" s="176">
        <v>96.5</v>
      </c>
      <c r="BX174" s="176">
        <v>97</v>
      </c>
      <c r="BY174" s="176">
        <v>97.3</v>
      </c>
      <c r="BZ174" s="176">
        <v>98.2</v>
      </c>
      <c r="CA174" s="176">
        <v>98.5</v>
      </c>
      <c r="CB174" s="176">
        <v>97.7</v>
      </c>
      <c r="CC174" s="176">
        <v>96.1</v>
      </c>
      <c r="CD174" s="176">
        <v>95.9</v>
      </c>
      <c r="CE174" s="176">
        <v>96.9</v>
      </c>
      <c r="CF174" s="176">
        <v>96.7</v>
      </c>
      <c r="CG174" s="176">
        <v>95.9</v>
      </c>
      <c r="CH174" s="176">
        <v>96.7</v>
      </c>
      <c r="CI174" s="176">
        <v>98.4</v>
      </c>
      <c r="CJ174" s="176">
        <v>97</v>
      </c>
      <c r="CK174" s="176">
        <v>98.2</v>
      </c>
      <c r="CL174" s="176">
        <v>96.9</v>
      </c>
      <c r="CM174" s="176">
        <v>97</v>
      </c>
      <c r="CN174" s="176">
        <v>97.5</v>
      </c>
      <c r="CO174" s="176">
        <v>97.8</v>
      </c>
      <c r="CP174" s="176">
        <v>97.8</v>
      </c>
      <c r="CQ174" s="176">
        <v>98.6</v>
      </c>
      <c r="CR174" s="176">
        <v>97.3</v>
      </c>
      <c r="CS174" s="176">
        <v>95.5</v>
      </c>
      <c r="CT174" s="176">
        <v>96.7</v>
      </c>
      <c r="CU174" s="176">
        <v>97.2</v>
      </c>
      <c r="CV174" s="176">
        <v>96.8</v>
      </c>
      <c r="CW174" s="176">
        <v>95.3</v>
      </c>
      <c r="CX174" s="176">
        <v>95.1</v>
      </c>
      <c r="CY174" s="176">
        <v>95.3</v>
      </c>
      <c r="CZ174" s="176">
        <v>94.8</v>
      </c>
      <c r="DA174" s="176">
        <v>94.1</v>
      </c>
      <c r="DB174" s="176">
        <v>92.5</v>
      </c>
      <c r="DC174" s="176">
        <v>92.6</v>
      </c>
      <c r="DD174" s="176">
        <v>92.1</v>
      </c>
      <c r="DE174" s="176">
        <v>92.2</v>
      </c>
      <c r="DF174" s="176">
        <v>92.1</v>
      </c>
      <c r="DG174" s="176">
        <v>91.3</v>
      </c>
      <c r="DH174" s="176">
        <v>91.6</v>
      </c>
      <c r="DI174" s="176">
        <v>91.9</v>
      </c>
      <c r="DJ174" s="176">
        <v>93.4</v>
      </c>
      <c r="DK174" s="176">
        <v>91.3</v>
      </c>
      <c r="DL174" s="176">
        <v>93.2</v>
      </c>
      <c r="DM174" s="176">
        <v>91</v>
      </c>
      <c r="DN174" s="176">
        <v>91.3</v>
      </c>
      <c r="DO174" s="176">
        <v>93.1</v>
      </c>
      <c r="DP174" s="176">
        <v>99.9</v>
      </c>
      <c r="DQ174" s="176">
        <v>103.1</v>
      </c>
      <c r="DR174" s="176">
        <v>104.1</v>
      </c>
      <c r="DS174" s="176">
        <v>101.9</v>
      </c>
      <c r="DT174" s="176">
        <v>106.6</v>
      </c>
      <c r="DU174" s="176">
        <v>102.6</v>
      </c>
      <c r="DV174" s="176">
        <v>103.9</v>
      </c>
      <c r="DW174" s="176">
        <v>102.8</v>
      </c>
      <c r="DX174" s="176">
        <v>102.5</v>
      </c>
      <c r="DY174" s="176">
        <v>106.9</v>
      </c>
      <c r="DZ174" s="176">
        <v>105.9</v>
      </c>
      <c r="EA174" s="176">
        <v>105.2</v>
      </c>
      <c r="EB174" s="176">
        <v>106</v>
      </c>
      <c r="EC174" s="176">
        <v>104.6</v>
      </c>
      <c r="ED174" s="176">
        <v>109.3</v>
      </c>
      <c r="EE174" s="176">
        <v>111.3</v>
      </c>
      <c r="EF174" s="176">
        <v>112.7</v>
      </c>
      <c r="EG174" s="176">
        <v>113.7</v>
      </c>
      <c r="EH174" s="176">
        <v>112.7</v>
      </c>
      <c r="EI174" s="176">
        <v>112.7</v>
      </c>
      <c r="EJ174" s="176">
        <v>112.5</v>
      </c>
      <c r="EK174" s="176">
        <v>110.5</v>
      </c>
      <c r="EL174" s="176">
        <v>110.1</v>
      </c>
      <c r="EM174" s="176">
        <v>104.4</v>
      </c>
      <c r="EN174" s="176">
        <v>103.8</v>
      </c>
      <c r="EO174" s="176">
        <v>103.8</v>
      </c>
      <c r="EP174" s="176">
        <v>102.6</v>
      </c>
      <c r="EQ174" s="176">
        <v>102.8</v>
      </c>
      <c r="ER174" s="176">
        <v>100.4</v>
      </c>
      <c r="ES174" s="176">
        <v>102.3</v>
      </c>
      <c r="ET174" s="176">
        <v>101.9</v>
      </c>
      <c r="EU174" s="176">
        <v>103.3</v>
      </c>
      <c r="EV174" s="176">
        <v>101.6</v>
      </c>
      <c r="EW174" s="176">
        <v>100.9</v>
      </c>
      <c r="EX174" s="176">
        <v>99.5</v>
      </c>
      <c r="EY174" s="176">
        <v>99.2</v>
      </c>
      <c r="EZ174" s="176">
        <v>100.7</v>
      </c>
      <c r="FA174" s="176">
        <v>99.8</v>
      </c>
      <c r="FB174" s="176">
        <v>99.3</v>
      </c>
      <c r="FC174" s="176">
        <v>99.3</v>
      </c>
      <c r="FD174" s="176">
        <v>98.9</v>
      </c>
      <c r="FE174" s="176">
        <v>99.6</v>
      </c>
      <c r="FF174" s="176">
        <v>98.1</v>
      </c>
      <c r="FG174" s="176">
        <v>98.6</v>
      </c>
      <c r="FH174" s="176">
        <v>98.7</v>
      </c>
      <c r="FI174" s="176">
        <v>98.3</v>
      </c>
      <c r="FJ174" s="176">
        <v>98.5</v>
      </c>
      <c r="FK174" s="176">
        <v>97.8</v>
      </c>
      <c r="FL174" s="176">
        <v>98</v>
      </c>
      <c r="FM174" s="176">
        <v>99.4</v>
      </c>
      <c r="FN174" s="176">
        <v>98.2</v>
      </c>
      <c r="FO174" s="176">
        <v>97.4</v>
      </c>
      <c r="FP174" s="176">
        <v>97.6</v>
      </c>
      <c r="FQ174" s="176">
        <v>97.3</v>
      </c>
      <c r="FR174" s="176">
        <v>97</v>
      </c>
      <c r="FS174" s="176">
        <v>98</v>
      </c>
      <c r="FT174" s="176">
        <v>97.4</v>
      </c>
      <c r="FU174" s="176">
        <v>97.6</v>
      </c>
      <c r="FV174" s="176">
        <v>97.6</v>
      </c>
      <c r="FW174" s="176">
        <v>97.1</v>
      </c>
      <c r="FX174" s="176">
        <v>97.6</v>
      </c>
      <c r="FY174" s="176">
        <v>98.3</v>
      </c>
      <c r="FZ174" s="176">
        <v>97.1</v>
      </c>
      <c r="GA174" s="176">
        <v>95.3</v>
      </c>
      <c r="GB174" s="176">
        <v>95.7</v>
      </c>
      <c r="GC174" s="176">
        <v>95.2</v>
      </c>
      <c r="GD174" s="176">
        <v>94.8</v>
      </c>
      <c r="GE174" s="176">
        <v>95</v>
      </c>
      <c r="GF174" s="176">
        <v>95.3</v>
      </c>
      <c r="GG174" s="176">
        <v>94.7</v>
      </c>
      <c r="GH174" s="176">
        <v>94.6</v>
      </c>
      <c r="GI174" s="176">
        <v>94.7</v>
      </c>
      <c r="GJ174" s="176">
        <v>95.1</v>
      </c>
      <c r="GK174" s="176">
        <v>101.3</v>
      </c>
      <c r="GL174" s="176">
        <v>103.1</v>
      </c>
      <c r="GM174" s="176">
        <v>103.2</v>
      </c>
      <c r="GN174" s="176">
        <v>103</v>
      </c>
      <c r="GO174" s="176">
        <v>111.5</v>
      </c>
      <c r="GP174" s="176">
        <v>109.6</v>
      </c>
      <c r="GQ174" s="176">
        <f>HLOOKUP($J174,CPIデータまとめ!$B$3:$ABW$186,GQ$1,FALSE)</f>
        <v>110.4</v>
      </c>
      <c r="GR174" s="176">
        <f>HLOOKUP($J174,CPIデータまとめ!$B$3:$ABW$186,GR$1,FALSE)</f>
        <v>110.2</v>
      </c>
      <c r="GS174" s="176">
        <f>HLOOKUP($J174,CPIデータまとめ!$B$3:$ABW$186,GS$1,FALSE)</f>
        <v>108.5</v>
      </c>
      <c r="GT174" s="176">
        <f>HLOOKUP($J174,CPIデータまとめ!$B$3:$ABW$186,GT$1,FALSE)</f>
        <v>111.2</v>
      </c>
      <c r="GU174" s="176">
        <f>HLOOKUP($J174,CPIデータまとめ!$B$3:$ABW$186,GU$1,FALSE)</f>
        <v>109.4</v>
      </c>
      <c r="GV174" s="176">
        <f>HLOOKUP($J174,CPIデータまとめ!$B$3:$ABW$186,GV$1,FALSE)</f>
        <v>110.4</v>
      </c>
      <c r="GW174" s="176">
        <f>HLOOKUP($J174,CPIデータまとめ!$B$3:$ABW$186,GW$1,FALSE)</f>
        <v>109.5</v>
      </c>
      <c r="GX174" s="176">
        <f>HLOOKUP($J174,CPIデータまとめ!$B$3:$ABW$186,GX$1,FALSE)</f>
        <v>108.5</v>
      </c>
      <c r="GY174" s="176">
        <f>HLOOKUP($J174,CPIデータまとめ!$B$3:$ABW$186,GY$1,FALSE)</f>
        <v>107.1</v>
      </c>
      <c r="GZ174" s="176">
        <f>HLOOKUP($J174,CPIデータまとめ!$B$3:$ABW$186,GZ$1,FALSE)</f>
        <v>107.4</v>
      </c>
      <c r="HA174" s="176" t="e">
        <f>HLOOKUP($J174,CPIデータまとめ!$B$3:$ABW$186,HA$1,FALSE)</f>
        <v>#N/A</v>
      </c>
      <c r="HB174" s="176" t="e">
        <f>HLOOKUP($J174,CPIデータまとめ!$B$3:$ABW$186,HB$1,FALSE)</f>
        <v>#N/A</v>
      </c>
      <c r="HC174" s="176" t="e">
        <f>HLOOKUP($J174,CPIデータまとめ!$B$3:$ABW$186,HC$1,FALSE)</f>
        <v>#REF!</v>
      </c>
      <c r="HD174" s="176" t="e">
        <f>HLOOKUP($J174,CPIデータまとめ!$B$3:$ABW$186,HD$1,FALSE)</f>
        <v>#REF!</v>
      </c>
    </row>
    <row r="175" spans="1:212" s="176" customFormat="1" ht="13.5" customHeight="1">
      <c r="A175" s="177"/>
      <c r="F175" s="176" t="s">
        <v>4286</v>
      </c>
      <c r="I175" s="194"/>
      <c r="J175" s="233">
        <v>1645</v>
      </c>
      <c r="K175" s="233">
        <v>172</v>
      </c>
      <c r="L175" s="169">
        <v>1982522</v>
      </c>
      <c r="M175" s="169">
        <v>6</v>
      </c>
      <c r="N175" s="169">
        <v>149211</v>
      </c>
      <c r="O175" s="169">
        <v>6</v>
      </c>
      <c r="P175" s="175" t="s">
        <v>3821</v>
      </c>
      <c r="Q175" s="193" t="s">
        <v>3835</v>
      </c>
      <c r="R175" s="192"/>
      <c r="S175" s="195"/>
      <c r="T175" s="190" t="s">
        <v>3819</v>
      </c>
      <c r="U175" s="175">
        <v>3</v>
      </c>
      <c r="V175" s="175">
        <v>3</v>
      </c>
      <c r="W175" s="175"/>
      <c r="X175" s="175"/>
      <c r="Y175" s="175"/>
      <c r="Z175" s="175"/>
      <c r="AA175" s="175"/>
      <c r="AB175" s="175">
        <v>4</v>
      </c>
      <c r="AC175" s="189">
        <v>1</v>
      </c>
      <c r="AE175" s="176">
        <v>0</v>
      </c>
      <c r="AF175" s="176">
        <v>0</v>
      </c>
      <c r="AG175" s="176">
        <v>0</v>
      </c>
      <c r="AH175" s="176">
        <v>0</v>
      </c>
      <c r="AI175" s="176">
        <v>0</v>
      </c>
      <c r="AJ175" s="176">
        <v>0</v>
      </c>
      <c r="AK175" s="176">
        <v>0</v>
      </c>
      <c r="AL175" s="176">
        <v>0</v>
      </c>
      <c r="AM175" s="176">
        <v>0</v>
      </c>
      <c r="AN175" s="176">
        <v>0</v>
      </c>
      <c r="AO175" s="176">
        <v>0</v>
      </c>
      <c r="AP175" s="176">
        <v>0</v>
      </c>
      <c r="AQ175" s="176">
        <v>0</v>
      </c>
      <c r="AR175" s="176">
        <v>0</v>
      </c>
      <c r="AS175" s="176">
        <v>0</v>
      </c>
      <c r="AT175" s="176">
        <v>0</v>
      </c>
      <c r="AU175" s="176">
        <v>0</v>
      </c>
      <c r="AV175" s="176">
        <v>0</v>
      </c>
      <c r="AW175" s="176">
        <v>0</v>
      </c>
      <c r="AX175" s="176">
        <v>0</v>
      </c>
      <c r="AY175" s="176">
        <v>0</v>
      </c>
      <c r="AZ175" s="176">
        <v>0</v>
      </c>
      <c r="BA175" s="176">
        <v>0</v>
      </c>
      <c r="BB175" s="176">
        <v>0</v>
      </c>
      <c r="BC175" s="176">
        <v>0</v>
      </c>
      <c r="BD175" s="176">
        <v>0</v>
      </c>
      <c r="BE175" s="176">
        <v>0</v>
      </c>
      <c r="BF175" s="176">
        <v>0</v>
      </c>
      <c r="BG175" s="176">
        <v>0</v>
      </c>
      <c r="BH175" s="176">
        <v>0</v>
      </c>
      <c r="BI175" s="176">
        <v>0</v>
      </c>
      <c r="BJ175" s="176">
        <v>0</v>
      </c>
      <c r="BK175" s="176">
        <v>0</v>
      </c>
      <c r="BL175" s="176">
        <v>0</v>
      </c>
      <c r="BM175" s="176">
        <v>0</v>
      </c>
      <c r="BN175" s="176">
        <v>0</v>
      </c>
      <c r="BO175" s="176">
        <v>0</v>
      </c>
      <c r="BP175" s="176">
        <v>0</v>
      </c>
      <c r="BQ175" s="176">
        <v>0</v>
      </c>
      <c r="BR175" s="176">
        <v>0</v>
      </c>
      <c r="BS175" s="176">
        <v>0</v>
      </c>
      <c r="BT175" s="176">
        <v>0</v>
      </c>
      <c r="BU175" s="176">
        <v>0</v>
      </c>
      <c r="BV175" s="176">
        <v>0</v>
      </c>
      <c r="BW175" s="176">
        <v>0</v>
      </c>
      <c r="BX175" s="176">
        <v>0</v>
      </c>
      <c r="BY175" s="176">
        <v>0</v>
      </c>
      <c r="BZ175" s="176">
        <v>0</v>
      </c>
      <c r="CA175" s="176">
        <v>0</v>
      </c>
      <c r="CB175" s="176">
        <v>0</v>
      </c>
      <c r="CC175" s="176">
        <v>0</v>
      </c>
      <c r="CD175" s="176">
        <v>0</v>
      </c>
      <c r="CE175" s="176">
        <v>0</v>
      </c>
      <c r="CF175" s="176">
        <v>0</v>
      </c>
      <c r="CG175" s="176">
        <v>0</v>
      </c>
      <c r="CH175" s="176">
        <v>0</v>
      </c>
      <c r="CI175" s="176">
        <v>0</v>
      </c>
      <c r="CJ175" s="176">
        <v>0</v>
      </c>
      <c r="CK175" s="176">
        <v>0</v>
      </c>
      <c r="CL175" s="176">
        <v>0</v>
      </c>
      <c r="CM175" s="176">
        <v>0</v>
      </c>
      <c r="CN175" s="176">
        <v>0</v>
      </c>
      <c r="CO175" s="176">
        <v>0</v>
      </c>
      <c r="CP175" s="176">
        <v>0</v>
      </c>
      <c r="CQ175" s="176">
        <v>0</v>
      </c>
      <c r="CR175" s="176">
        <v>0</v>
      </c>
      <c r="CS175" s="176">
        <v>0</v>
      </c>
      <c r="CT175" s="176">
        <v>0</v>
      </c>
      <c r="CU175" s="176">
        <v>0</v>
      </c>
      <c r="CV175" s="176">
        <v>0</v>
      </c>
      <c r="CW175" s="176">
        <v>0</v>
      </c>
      <c r="CX175" s="176">
        <v>0</v>
      </c>
      <c r="CY175" s="176">
        <v>0</v>
      </c>
      <c r="CZ175" s="176">
        <v>0</v>
      </c>
      <c r="DA175" s="176">
        <v>0</v>
      </c>
      <c r="DB175" s="176">
        <v>0</v>
      </c>
      <c r="DC175" s="176">
        <v>0</v>
      </c>
      <c r="DD175" s="176">
        <v>0</v>
      </c>
      <c r="DE175" s="176">
        <v>0</v>
      </c>
      <c r="DF175" s="176">
        <v>0</v>
      </c>
      <c r="DG175" s="176">
        <v>0</v>
      </c>
      <c r="DH175" s="176">
        <v>0</v>
      </c>
      <c r="DI175" s="176">
        <v>0</v>
      </c>
      <c r="DJ175" s="176">
        <v>0</v>
      </c>
      <c r="DK175" s="176">
        <v>0</v>
      </c>
      <c r="DL175" s="176">
        <v>0</v>
      </c>
      <c r="DM175" s="176">
        <v>0</v>
      </c>
      <c r="DN175" s="176">
        <v>0</v>
      </c>
      <c r="DO175" s="176">
        <v>0</v>
      </c>
      <c r="DP175" s="176">
        <v>0</v>
      </c>
      <c r="DQ175" s="176">
        <v>0</v>
      </c>
      <c r="DR175" s="176">
        <v>0</v>
      </c>
      <c r="DS175" s="176">
        <v>0</v>
      </c>
      <c r="DT175" s="176">
        <v>0</v>
      </c>
      <c r="DU175" s="176">
        <v>0</v>
      </c>
      <c r="DV175" s="176">
        <v>0</v>
      </c>
      <c r="DW175" s="176">
        <v>0</v>
      </c>
      <c r="DX175" s="176">
        <v>0</v>
      </c>
      <c r="DY175" s="176">
        <v>0</v>
      </c>
      <c r="DZ175" s="176">
        <v>0</v>
      </c>
      <c r="EA175" s="176">
        <v>0</v>
      </c>
      <c r="EB175" s="176">
        <v>0</v>
      </c>
      <c r="EC175" s="176">
        <v>0</v>
      </c>
      <c r="ED175" s="176">
        <v>0</v>
      </c>
      <c r="EE175" s="176">
        <v>0</v>
      </c>
      <c r="EF175" s="176">
        <v>0</v>
      </c>
      <c r="EG175" s="176">
        <v>0</v>
      </c>
      <c r="EH175" s="176">
        <v>0</v>
      </c>
      <c r="EI175" s="176">
        <v>0</v>
      </c>
      <c r="EJ175" s="176">
        <v>0</v>
      </c>
      <c r="EK175" s="176">
        <v>0</v>
      </c>
      <c r="EL175" s="176">
        <v>0</v>
      </c>
      <c r="EM175" s="176">
        <v>0</v>
      </c>
      <c r="EN175" s="176">
        <v>0</v>
      </c>
      <c r="EO175" s="176">
        <v>0</v>
      </c>
      <c r="EP175" s="176">
        <v>0</v>
      </c>
      <c r="EQ175" s="176">
        <v>0</v>
      </c>
      <c r="ER175" s="176">
        <v>0</v>
      </c>
      <c r="ES175" s="176">
        <v>0</v>
      </c>
      <c r="ET175" s="176">
        <v>0</v>
      </c>
      <c r="EU175" s="176">
        <v>101</v>
      </c>
      <c r="EV175" s="176">
        <v>99.8</v>
      </c>
      <c r="EW175" s="176">
        <v>100.8</v>
      </c>
      <c r="EX175" s="176">
        <v>99</v>
      </c>
      <c r="EY175" s="176">
        <v>100.9</v>
      </c>
      <c r="EZ175" s="176">
        <v>100.5</v>
      </c>
      <c r="FA175" s="176">
        <v>100.5</v>
      </c>
      <c r="FB175" s="176">
        <v>100.9</v>
      </c>
      <c r="FC175" s="176">
        <v>100.3</v>
      </c>
      <c r="FD175" s="176">
        <v>99.2</v>
      </c>
      <c r="FE175" s="176">
        <v>99.1</v>
      </c>
      <c r="FF175" s="176">
        <v>98.1</v>
      </c>
      <c r="FG175" s="176">
        <v>99.7</v>
      </c>
      <c r="FH175" s="176">
        <v>99.7</v>
      </c>
      <c r="FI175" s="176">
        <v>99.5</v>
      </c>
      <c r="FJ175" s="176">
        <v>100.7</v>
      </c>
      <c r="FK175" s="176">
        <v>99.8</v>
      </c>
      <c r="FL175" s="176">
        <v>98.9</v>
      </c>
      <c r="FM175" s="176">
        <v>98.3</v>
      </c>
      <c r="FN175" s="176">
        <v>99.2</v>
      </c>
      <c r="FO175" s="176">
        <v>99.3</v>
      </c>
      <c r="FP175" s="176">
        <v>98.4</v>
      </c>
      <c r="FQ175" s="176">
        <v>97.8</v>
      </c>
      <c r="FR175" s="176">
        <v>98.7</v>
      </c>
      <c r="FS175" s="176">
        <v>99</v>
      </c>
      <c r="FT175" s="176">
        <v>98.4</v>
      </c>
      <c r="FU175" s="176">
        <v>98.4</v>
      </c>
      <c r="FV175" s="176">
        <v>97.7</v>
      </c>
      <c r="FW175" s="176">
        <v>97.6</v>
      </c>
      <c r="FX175" s="176">
        <v>96.3</v>
      </c>
      <c r="FY175" s="176">
        <v>94.7</v>
      </c>
      <c r="FZ175" s="176">
        <v>94.9</v>
      </c>
      <c r="GA175" s="176">
        <v>94.4</v>
      </c>
      <c r="GB175" s="176">
        <v>94.5</v>
      </c>
      <c r="GC175" s="176">
        <v>94.2</v>
      </c>
      <c r="GD175" s="176">
        <v>94.4</v>
      </c>
      <c r="GE175" s="176">
        <v>94.4</v>
      </c>
      <c r="GF175" s="176">
        <v>94.2</v>
      </c>
      <c r="GG175" s="176">
        <v>94.1</v>
      </c>
      <c r="GH175" s="176">
        <v>94.4</v>
      </c>
      <c r="GI175" s="176">
        <v>95.1</v>
      </c>
      <c r="GJ175" s="176">
        <v>95.8</v>
      </c>
      <c r="GK175" s="176">
        <v>95.3</v>
      </c>
      <c r="GL175" s="176">
        <v>94.6</v>
      </c>
      <c r="GM175" s="176">
        <v>95.6</v>
      </c>
      <c r="GN175" s="176">
        <v>95.2</v>
      </c>
      <c r="GO175" s="176">
        <v>94</v>
      </c>
      <c r="GP175" s="176">
        <v>94.5</v>
      </c>
      <c r="GQ175" s="176">
        <f>HLOOKUP($J175,CPIデータまとめ!$B$3:$ABW$186,GQ$1,FALSE)</f>
        <v>93.2</v>
      </c>
      <c r="GR175" s="176">
        <f>HLOOKUP($J175,CPIデータまとめ!$B$3:$ABW$186,GR$1,FALSE)</f>
        <v>94.5</v>
      </c>
      <c r="GS175" s="176">
        <f>HLOOKUP($J175,CPIデータまとめ!$B$3:$ABW$186,GS$1,FALSE)</f>
        <v>105.3</v>
      </c>
      <c r="GT175" s="176">
        <f>HLOOKUP($J175,CPIデータまとめ!$B$3:$ABW$186,GT$1,FALSE)</f>
        <v>107</v>
      </c>
      <c r="GU175" s="176">
        <f>HLOOKUP($J175,CPIデータまとめ!$B$3:$ABW$186,GU$1,FALSE)</f>
        <v>105.2</v>
      </c>
      <c r="GV175" s="176">
        <f>HLOOKUP($J175,CPIデータまとめ!$B$3:$ABW$186,GV$1,FALSE)</f>
        <v>104.4</v>
      </c>
      <c r="GW175" s="176">
        <f>HLOOKUP($J175,CPIデータまとめ!$B$3:$ABW$186,GW$1,FALSE)</f>
        <v>105.5</v>
      </c>
      <c r="GX175" s="176">
        <f>HLOOKUP($J175,CPIデータまとめ!$B$3:$ABW$186,GX$1,FALSE)</f>
        <v>105</v>
      </c>
      <c r="GY175" s="176">
        <f>HLOOKUP($J175,CPIデータまとめ!$B$3:$ABW$186,GY$1,FALSE)</f>
        <v>105.2</v>
      </c>
      <c r="GZ175" s="176">
        <f>HLOOKUP($J175,CPIデータまとめ!$B$3:$ABW$186,GZ$1,FALSE)</f>
        <v>103.6</v>
      </c>
      <c r="HA175" s="176" t="e">
        <f>HLOOKUP($J175,CPIデータまとめ!$B$3:$ABW$186,HA$1,FALSE)</f>
        <v>#N/A</v>
      </c>
      <c r="HB175" s="176" t="e">
        <f>HLOOKUP($J175,CPIデータまとめ!$B$3:$ABW$186,HB$1,FALSE)</f>
        <v>#N/A</v>
      </c>
      <c r="HC175" s="176" t="e">
        <f>HLOOKUP($J175,CPIデータまとめ!$B$3:$ABW$186,HC$1,FALSE)</f>
        <v>#REF!</v>
      </c>
      <c r="HD175" s="176" t="e">
        <f>HLOOKUP($J175,CPIデータまとめ!$B$3:$ABW$186,HD$1,FALSE)</f>
        <v>#REF!</v>
      </c>
    </row>
    <row r="176" spans="1:212" s="176" customFormat="1" ht="13.5" customHeight="1">
      <c r="A176" s="177"/>
      <c r="F176" s="176" t="s">
        <v>2784</v>
      </c>
      <c r="I176" s="194" t="s">
        <v>3816</v>
      </c>
      <c r="J176" s="233">
        <v>1644</v>
      </c>
      <c r="K176" s="233">
        <v>173</v>
      </c>
      <c r="L176" s="169">
        <v>1375830</v>
      </c>
      <c r="M176" s="169">
        <v>4</v>
      </c>
      <c r="N176" s="169">
        <v>125414</v>
      </c>
      <c r="O176" s="169">
        <v>5</v>
      </c>
      <c r="P176" s="175" t="s">
        <v>3821</v>
      </c>
      <c r="Q176" s="193" t="s">
        <v>3835</v>
      </c>
      <c r="R176" s="192" t="s">
        <v>3816</v>
      </c>
      <c r="S176" s="195"/>
      <c r="T176" s="190" t="s">
        <v>3819</v>
      </c>
      <c r="U176" s="175">
        <v>3</v>
      </c>
      <c r="V176" s="175">
        <v>3</v>
      </c>
      <c r="W176" s="175"/>
      <c r="X176" s="175"/>
      <c r="Y176" s="175"/>
      <c r="Z176" s="175"/>
      <c r="AA176" s="175"/>
      <c r="AB176" s="175">
        <v>3</v>
      </c>
      <c r="AC176" s="189">
        <v>1</v>
      </c>
      <c r="AE176" s="176">
        <v>106.7</v>
      </c>
      <c r="AF176" s="176">
        <v>101.9</v>
      </c>
      <c r="AG176" s="176">
        <v>105.1</v>
      </c>
      <c r="AH176" s="176">
        <v>102.1</v>
      </c>
      <c r="AI176" s="176">
        <v>105.3</v>
      </c>
      <c r="AJ176" s="176">
        <v>105.2</v>
      </c>
      <c r="AK176" s="176">
        <v>103.7</v>
      </c>
      <c r="AL176" s="176">
        <v>103</v>
      </c>
      <c r="AM176" s="176">
        <v>104.1</v>
      </c>
      <c r="AN176" s="176">
        <v>102.4</v>
      </c>
      <c r="AO176" s="176">
        <v>101.3</v>
      </c>
      <c r="AP176" s="176">
        <v>102.7</v>
      </c>
      <c r="AQ176" s="176">
        <v>104.4</v>
      </c>
      <c r="AR176" s="176">
        <v>103.6</v>
      </c>
      <c r="AS176" s="176">
        <v>102.7</v>
      </c>
      <c r="AT176" s="176">
        <v>103.1</v>
      </c>
      <c r="AU176" s="176">
        <v>104.3</v>
      </c>
      <c r="AV176" s="176">
        <v>101.8</v>
      </c>
      <c r="AW176" s="176">
        <v>103.1</v>
      </c>
      <c r="AX176" s="176">
        <v>100.9</v>
      </c>
      <c r="AY176" s="176">
        <v>103.9</v>
      </c>
      <c r="AZ176" s="176">
        <v>99.7</v>
      </c>
      <c r="BA176" s="176">
        <v>100.5</v>
      </c>
      <c r="BB176" s="176">
        <v>103.9</v>
      </c>
      <c r="BC176" s="176">
        <v>101.8</v>
      </c>
      <c r="BD176" s="176">
        <v>102.4</v>
      </c>
      <c r="BE176" s="176">
        <v>99.6</v>
      </c>
      <c r="BF176" s="176">
        <v>99.2</v>
      </c>
      <c r="BG176" s="176">
        <v>101.2</v>
      </c>
      <c r="BH176" s="176">
        <v>101.1</v>
      </c>
      <c r="BI176" s="176">
        <v>103.2</v>
      </c>
      <c r="BJ176" s="176">
        <v>103.5</v>
      </c>
      <c r="BK176" s="176">
        <v>102.1</v>
      </c>
      <c r="BL176" s="176">
        <v>102.9</v>
      </c>
      <c r="BM176" s="176">
        <v>101.5</v>
      </c>
      <c r="BN176" s="176">
        <v>102</v>
      </c>
      <c r="BO176" s="176">
        <v>102</v>
      </c>
      <c r="BP176" s="176">
        <v>101.4</v>
      </c>
      <c r="BQ176" s="176">
        <v>102.3</v>
      </c>
      <c r="BR176" s="176">
        <v>98.7</v>
      </c>
      <c r="BS176" s="176">
        <v>100.6</v>
      </c>
      <c r="BT176" s="176">
        <v>98.3</v>
      </c>
      <c r="BU176" s="176">
        <v>102.7</v>
      </c>
      <c r="BV176" s="176">
        <v>100</v>
      </c>
      <c r="BW176" s="176">
        <v>102.4</v>
      </c>
      <c r="BX176" s="176">
        <v>102.7</v>
      </c>
      <c r="BY176" s="176">
        <v>102.5</v>
      </c>
      <c r="BZ176" s="176">
        <v>99.3</v>
      </c>
      <c r="CA176" s="176">
        <v>101.9</v>
      </c>
      <c r="CB176" s="176">
        <v>99.6</v>
      </c>
      <c r="CC176" s="176">
        <v>102.3</v>
      </c>
      <c r="CD176" s="176">
        <v>101.2</v>
      </c>
      <c r="CE176" s="176">
        <v>101.8</v>
      </c>
      <c r="CF176" s="176">
        <v>99.6</v>
      </c>
      <c r="CG176" s="176">
        <v>99.5</v>
      </c>
      <c r="CH176" s="176">
        <v>99.4</v>
      </c>
      <c r="CI176" s="176">
        <v>100.2</v>
      </c>
      <c r="CJ176" s="176">
        <v>99</v>
      </c>
      <c r="CK176" s="176">
        <v>100.4</v>
      </c>
      <c r="CL176" s="176">
        <v>99.2</v>
      </c>
      <c r="CM176" s="176">
        <v>98.4</v>
      </c>
      <c r="CN176" s="176">
        <v>99.6</v>
      </c>
      <c r="CO176" s="176">
        <v>102.7</v>
      </c>
      <c r="CP176" s="176">
        <v>99.4</v>
      </c>
      <c r="CQ176" s="176">
        <v>104.1</v>
      </c>
      <c r="CR176" s="176">
        <v>98</v>
      </c>
      <c r="CS176" s="176">
        <v>102</v>
      </c>
      <c r="CT176" s="176">
        <v>98.4</v>
      </c>
      <c r="CU176" s="176">
        <v>100.4</v>
      </c>
      <c r="CV176" s="176">
        <v>99.2</v>
      </c>
      <c r="CW176" s="176">
        <v>100.3</v>
      </c>
      <c r="CX176" s="176">
        <v>101.1</v>
      </c>
      <c r="CY176" s="176">
        <v>102.3</v>
      </c>
      <c r="CZ176" s="176">
        <v>101.5</v>
      </c>
      <c r="DA176" s="176">
        <v>99.9</v>
      </c>
      <c r="DB176" s="176">
        <v>100.2</v>
      </c>
      <c r="DC176" s="176">
        <v>100.5</v>
      </c>
      <c r="DD176" s="176">
        <v>98.5</v>
      </c>
      <c r="DE176" s="176">
        <v>99.7</v>
      </c>
      <c r="DF176" s="176">
        <v>97.5</v>
      </c>
      <c r="DG176" s="176">
        <v>98.5</v>
      </c>
      <c r="DH176" s="176">
        <v>99.1</v>
      </c>
      <c r="DI176" s="176">
        <v>98.9</v>
      </c>
      <c r="DJ176" s="176">
        <v>99.8</v>
      </c>
      <c r="DK176" s="176">
        <v>100.1</v>
      </c>
      <c r="DL176" s="176">
        <v>101.2</v>
      </c>
      <c r="DM176" s="176">
        <v>100.9</v>
      </c>
      <c r="DN176" s="176">
        <v>100.3</v>
      </c>
      <c r="DO176" s="176">
        <v>101.2</v>
      </c>
      <c r="DP176" s="176">
        <v>101.2</v>
      </c>
      <c r="DQ176" s="176">
        <v>101.1</v>
      </c>
      <c r="DR176" s="176">
        <v>101.2</v>
      </c>
      <c r="DS176" s="176">
        <v>101.2</v>
      </c>
      <c r="DT176" s="176">
        <v>101</v>
      </c>
      <c r="DU176" s="176">
        <v>100.9</v>
      </c>
      <c r="DV176" s="176">
        <v>101.4</v>
      </c>
      <c r="DW176" s="176">
        <v>100</v>
      </c>
      <c r="DX176" s="176">
        <v>99.9</v>
      </c>
      <c r="DY176" s="176">
        <v>101.6</v>
      </c>
      <c r="DZ176" s="176">
        <v>99.4</v>
      </c>
      <c r="EA176" s="176">
        <v>100.6</v>
      </c>
      <c r="EB176" s="176">
        <v>98.4</v>
      </c>
      <c r="EC176" s="176">
        <v>100.8</v>
      </c>
      <c r="ED176" s="176">
        <v>99.9</v>
      </c>
      <c r="EE176" s="176">
        <v>100.1</v>
      </c>
      <c r="EF176" s="176">
        <v>97.9</v>
      </c>
      <c r="EG176" s="176">
        <v>98.6</v>
      </c>
      <c r="EH176" s="176">
        <v>99.3</v>
      </c>
      <c r="EI176" s="176">
        <v>98.3</v>
      </c>
      <c r="EJ176" s="176">
        <v>98</v>
      </c>
      <c r="EK176" s="176">
        <v>98.2</v>
      </c>
      <c r="EL176" s="176">
        <v>97.1</v>
      </c>
      <c r="EM176" s="176">
        <v>96.9</v>
      </c>
      <c r="EN176" s="176">
        <v>97.3</v>
      </c>
      <c r="EO176" s="176">
        <v>98.3</v>
      </c>
      <c r="EP176" s="176">
        <v>98.8</v>
      </c>
      <c r="EQ176" s="176">
        <v>96.1</v>
      </c>
      <c r="ER176" s="176">
        <v>98.4</v>
      </c>
      <c r="ES176" s="176">
        <v>98.1</v>
      </c>
      <c r="ET176" s="176">
        <v>99.2</v>
      </c>
      <c r="EU176" s="176">
        <v>99</v>
      </c>
      <c r="EV176" s="176">
        <v>100.1</v>
      </c>
      <c r="EW176" s="176">
        <v>99</v>
      </c>
      <c r="EX176" s="176">
        <v>99.4</v>
      </c>
      <c r="EY176" s="176">
        <v>98.9</v>
      </c>
      <c r="EZ176" s="176">
        <v>101.3</v>
      </c>
      <c r="FA176" s="176">
        <v>100.4</v>
      </c>
      <c r="FB176" s="176">
        <v>100.8</v>
      </c>
      <c r="FC176" s="176">
        <v>99.5</v>
      </c>
      <c r="FD176" s="176">
        <v>100.5</v>
      </c>
      <c r="FE176" s="176">
        <v>100.2</v>
      </c>
      <c r="FF176" s="176">
        <v>100.8</v>
      </c>
      <c r="FG176" s="176">
        <v>98.2</v>
      </c>
      <c r="FH176" s="176">
        <v>101.5</v>
      </c>
      <c r="FI176" s="176">
        <v>97.6</v>
      </c>
      <c r="FJ176" s="176">
        <v>100.5</v>
      </c>
      <c r="FK176" s="176">
        <v>98.9</v>
      </c>
      <c r="FL176" s="176">
        <v>101.7</v>
      </c>
      <c r="FM176" s="176">
        <v>99.4</v>
      </c>
      <c r="FN176" s="176">
        <v>101.7</v>
      </c>
      <c r="FO176" s="176">
        <v>99.3</v>
      </c>
      <c r="FP176" s="176">
        <v>100.6</v>
      </c>
      <c r="FQ176" s="176">
        <v>99.4</v>
      </c>
      <c r="FR176" s="176">
        <v>100.2</v>
      </c>
      <c r="FS176" s="176">
        <v>99.3</v>
      </c>
      <c r="FT176" s="176">
        <v>101.1</v>
      </c>
      <c r="FU176" s="176">
        <v>98.5</v>
      </c>
      <c r="FV176" s="176">
        <v>99.3</v>
      </c>
      <c r="FW176" s="176">
        <v>98.6</v>
      </c>
      <c r="FX176" s="176">
        <v>100.3</v>
      </c>
      <c r="FY176" s="176">
        <v>99.8</v>
      </c>
      <c r="FZ176" s="176">
        <v>99.1</v>
      </c>
      <c r="GA176" s="176">
        <v>97.4</v>
      </c>
      <c r="GB176" s="176">
        <v>99.5</v>
      </c>
      <c r="GC176" s="176">
        <v>100.1</v>
      </c>
      <c r="GD176" s="176">
        <v>98.4</v>
      </c>
      <c r="GE176" s="176">
        <v>98.5</v>
      </c>
      <c r="GF176" s="176">
        <v>100.3</v>
      </c>
      <c r="GG176" s="176">
        <v>99</v>
      </c>
      <c r="GH176" s="176">
        <v>96.5</v>
      </c>
      <c r="GI176" s="176">
        <v>99.6</v>
      </c>
      <c r="GJ176" s="176">
        <v>97.3</v>
      </c>
      <c r="GK176" s="176">
        <v>99.8</v>
      </c>
      <c r="GL176" s="176">
        <v>98.5</v>
      </c>
      <c r="GM176" s="176">
        <v>102.3</v>
      </c>
      <c r="GN176" s="176">
        <v>104</v>
      </c>
      <c r="GO176" s="176">
        <v>103.1</v>
      </c>
      <c r="GP176" s="176">
        <v>104.7</v>
      </c>
      <c r="GQ176" s="176">
        <f>HLOOKUP($J176,CPIデータまとめ!$B$3:$ABW$186,GQ$1,FALSE)</f>
        <v>103.5</v>
      </c>
      <c r="GR176" s="176">
        <f>HLOOKUP($J176,CPIデータまとめ!$B$3:$ABW$186,GR$1,FALSE)</f>
        <v>105.5</v>
      </c>
      <c r="GS176" s="176">
        <f>HLOOKUP($J176,CPIデータまとめ!$B$3:$ABW$186,GS$1,FALSE)</f>
        <v>106.5</v>
      </c>
      <c r="GT176" s="176">
        <f>HLOOKUP($J176,CPIデータまとめ!$B$3:$ABW$186,GT$1,FALSE)</f>
        <v>108.6</v>
      </c>
      <c r="GU176" s="176">
        <f>HLOOKUP($J176,CPIデータまとめ!$B$3:$ABW$186,GU$1,FALSE)</f>
        <v>107.4</v>
      </c>
      <c r="GV176" s="176">
        <f>HLOOKUP($J176,CPIデータまとめ!$B$3:$ABW$186,GV$1,FALSE)</f>
        <v>109.4</v>
      </c>
      <c r="GW176" s="176">
        <f>HLOOKUP($J176,CPIデータまとめ!$B$3:$ABW$186,GW$1,FALSE)</f>
        <v>109.2</v>
      </c>
      <c r="GX176" s="176">
        <f>HLOOKUP($J176,CPIデータまとめ!$B$3:$ABW$186,GX$1,FALSE)</f>
        <v>107.6</v>
      </c>
      <c r="GY176" s="176">
        <f>HLOOKUP($J176,CPIデータまとめ!$B$3:$ABW$186,GY$1,FALSE)</f>
        <v>105</v>
      </c>
      <c r="GZ176" s="176">
        <f>HLOOKUP($J176,CPIデータまとめ!$B$3:$ABW$186,GZ$1,FALSE)</f>
        <v>104.9</v>
      </c>
      <c r="HA176" s="176" t="e">
        <f>HLOOKUP($J176,CPIデータまとめ!$B$3:$ABW$186,HA$1,FALSE)</f>
        <v>#N/A</v>
      </c>
      <c r="HB176" s="176" t="e">
        <f>HLOOKUP($J176,CPIデータまとめ!$B$3:$ABW$186,HB$1,FALSE)</f>
        <v>#N/A</v>
      </c>
      <c r="HC176" s="176" t="e">
        <f>HLOOKUP($J176,CPIデータまとめ!$B$3:$ABW$186,HC$1,FALSE)</f>
        <v>#REF!</v>
      </c>
      <c r="HD176" s="176" t="e">
        <f>HLOOKUP($J176,CPIデータまとめ!$B$3:$ABW$186,HD$1,FALSE)</f>
        <v>#REF!</v>
      </c>
    </row>
    <row r="177" spans="1:212" s="176" customFormat="1" ht="13.5" customHeight="1">
      <c r="A177" s="177"/>
      <c r="F177" s="176" t="s">
        <v>2776</v>
      </c>
      <c r="I177" s="194" t="s">
        <v>3816</v>
      </c>
      <c r="J177" s="233">
        <v>1652</v>
      </c>
      <c r="K177" s="233">
        <v>174</v>
      </c>
      <c r="L177" s="169">
        <v>1742104</v>
      </c>
      <c r="M177" s="169">
        <v>6</v>
      </c>
      <c r="N177" s="169">
        <v>114480</v>
      </c>
      <c r="O177" s="169">
        <v>5</v>
      </c>
      <c r="P177" s="175" t="s">
        <v>3821</v>
      </c>
      <c r="Q177" s="193" t="s">
        <v>3831</v>
      </c>
      <c r="R177" s="192"/>
      <c r="S177" s="195"/>
      <c r="T177" s="190" t="s">
        <v>3819</v>
      </c>
      <c r="U177" s="175">
        <v>3</v>
      </c>
      <c r="V177" s="175">
        <v>3</v>
      </c>
      <c r="W177" s="175"/>
      <c r="X177" s="175"/>
      <c r="Y177" s="175"/>
      <c r="Z177" s="175"/>
      <c r="AA177" s="175"/>
      <c r="AB177" s="175">
        <v>4</v>
      </c>
      <c r="AC177" s="189">
        <v>1</v>
      </c>
      <c r="AE177" s="176">
        <v>104.6</v>
      </c>
      <c r="AF177" s="176">
        <v>105.5</v>
      </c>
      <c r="AG177" s="176">
        <v>104.7</v>
      </c>
      <c r="AH177" s="176">
        <v>103.9</v>
      </c>
      <c r="AI177" s="176">
        <v>104.6</v>
      </c>
      <c r="AJ177" s="176">
        <v>104.7</v>
      </c>
      <c r="AK177" s="176">
        <v>104.1</v>
      </c>
      <c r="AL177" s="176">
        <v>103.8</v>
      </c>
      <c r="AM177" s="176">
        <v>103.9</v>
      </c>
      <c r="AN177" s="176">
        <v>104.3</v>
      </c>
      <c r="AO177" s="176">
        <v>103.4</v>
      </c>
      <c r="AP177" s="176">
        <v>103.4</v>
      </c>
      <c r="AQ177" s="176">
        <v>103.3</v>
      </c>
      <c r="AR177" s="176">
        <v>103.7</v>
      </c>
      <c r="AS177" s="176">
        <v>103.9</v>
      </c>
      <c r="AT177" s="176">
        <v>101.8</v>
      </c>
      <c r="AU177" s="176">
        <v>103.8</v>
      </c>
      <c r="AV177" s="176">
        <v>101.9</v>
      </c>
      <c r="AW177" s="176">
        <v>101.1</v>
      </c>
      <c r="AX177" s="176">
        <v>101.6</v>
      </c>
      <c r="AY177" s="176">
        <v>101</v>
      </c>
      <c r="AZ177" s="176">
        <v>100.9</v>
      </c>
      <c r="BA177" s="176">
        <v>103.3</v>
      </c>
      <c r="BB177" s="176">
        <v>100.3</v>
      </c>
      <c r="BC177" s="176">
        <v>101.6</v>
      </c>
      <c r="BD177" s="176">
        <v>101.8</v>
      </c>
      <c r="BE177" s="176">
        <v>102.3</v>
      </c>
      <c r="BF177" s="176">
        <v>100.7</v>
      </c>
      <c r="BG177" s="176">
        <v>100.4</v>
      </c>
      <c r="BH177" s="176">
        <v>100.6</v>
      </c>
      <c r="BI177" s="176">
        <v>101.3</v>
      </c>
      <c r="BJ177" s="176">
        <v>99</v>
      </c>
      <c r="BK177" s="176">
        <v>100.6</v>
      </c>
      <c r="BL177" s="176">
        <v>97.7</v>
      </c>
      <c r="BM177" s="176">
        <v>100</v>
      </c>
      <c r="BN177" s="176">
        <v>97.3</v>
      </c>
      <c r="BO177" s="176">
        <v>98.3</v>
      </c>
      <c r="BP177" s="176">
        <v>98.8</v>
      </c>
      <c r="BQ177" s="176">
        <v>100</v>
      </c>
      <c r="BR177" s="176">
        <v>98.4</v>
      </c>
      <c r="BS177" s="176">
        <v>98.4</v>
      </c>
      <c r="BT177" s="176">
        <v>96.6</v>
      </c>
      <c r="BU177" s="176">
        <v>97.5</v>
      </c>
      <c r="BV177" s="176">
        <v>95.7</v>
      </c>
      <c r="BW177" s="176">
        <v>98.7</v>
      </c>
      <c r="BX177" s="176">
        <v>97.5</v>
      </c>
      <c r="BY177" s="176">
        <v>97.4</v>
      </c>
      <c r="BZ177" s="176">
        <v>96.5</v>
      </c>
      <c r="CA177" s="176">
        <v>96.9</v>
      </c>
      <c r="CB177" s="176">
        <v>95.9</v>
      </c>
      <c r="CC177" s="176">
        <v>97.2</v>
      </c>
      <c r="CD177" s="176">
        <v>98.9</v>
      </c>
      <c r="CE177" s="176">
        <v>97.5</v>
      </c>
      <c r="CF177" s="176">
        <v>95.6</v>
      </c>
      <c r="CG177" s="176">
        <v>95.1</v>
      </c>
      <c r="CH177" s="176">
        <v>94.3</v>
      </c>
      <c r="CI177" s="176">
        <v>95.7</v>
      </c>
      <c r="CJ177" s="176">
        <v>96.3</v>
      </c>
      <c r="CK177" s="176">
        <v>95.6</v>
      </c>
      <c r="CL177" s="176">
        <v>95.7</v>
      </c>
      <c r="CM177" s="176">
        <v>94.6</v>
      </c>
      <c r="CN177" s="176">
        <v>95.8</v>
      </c>
      <c r="CO177" s="176">
        <v>96</v>
      </c>
      <c r="CP177" s="176">
        <v>96.4</v>
      </c>
      <c r="CQ177" s="176">
        <v>97.3</v>
      </c>
      <c r="CR177" s="176">
        <v>97.1</v>
      </c>
      <c r="CS177" s="176">
        <v>96.5</v>
      </c>
      <c r="CT177" s="176">
        <v>93.3</v>
      </c>
      <c r="CU177" s="176">
        <v>95.5</v>
      </c>
      <c r="CV177" s="176">
        <v>95.2</v>
      </c>
      <c r="CW177" s="176">
        <v>96.2</v>
      </c>
      <c r="CX177" s="176">
        <v>94.4</v>
      </c>
      <c r="CY177" s="176">
        <v>95.5</v>
      </c>
      <c r="CZ177" s="176">
        <v>94.7</v>
      </c>
      <c r="DA177" s="176">
        <v>94.8</v>
      </c>
      <c r="DB177" s="176">
        <v>93.8</v>
      </c>
      <c r="DC177" s="176">
        <v>94.5</v>
      </c>
      <c r="DD177" s="176">
        <v>92.5</v>
      </c>
      <c r="DE177" s="176">
        <v>92.7</v>
      </c>
      <c r="DF177" s="176">
        <v>92</v>
      </c>
      <c r="DG177" s="176">
        <v>93.7</v>
      </c>
      <c r="DH177" s="176">
        <v>92.9</v>
      </c>
      <c r="DI177" s="176">
        <v>93.9</v>
      </c>
      <c r="DJ177" s="176">
        <v>92.7</v>
      </c>
      <c r="DK177" s="176">
        <v>92</v>
      </c>
      <c r="DL177" s="176">
        <v>93.1</v>
      </c>
      <c r="DM177" s="176">
        <v>93.5</v>
      </c>
      <c r="DN177" s="176">
        <v>93.1</v>
      </c>
      <c r="DO177" s="176">
        <v>93.7</v>
      </c>
      <c r="DP177" s="176">
        <v>93.7</v>
      </c>
      <c r="DQ177" s="176">
        <v>93.3</v>
      </c>
      <c r="DR177" s="176">
        <v>92.9</v>
      </c>
      <c r="DS177" s="176">
        <v>95</v>
      </c>
      <c r="DT177" s="176">
        <v>92.9</v>
      </c>
      <c r="DU177" s="176">
        <v>96.6</v>
      </c>
      <c r="DV177" s="176">
        <v>96.6</v>
      </c>
      <c r="DW177" s="176">
        <v>98.9</v>
      </c>
      <c r="DX177" s="176">
        <v>99.7</v>
      </c>
      <c r="DY177" s="176">
        <v>101</v>
      </c>
      <c r="DZ177" s="176">
        <v>102.3</v>
      </c>
      <c r="EA177" s="176">
        <v>101.1</v>
      </c>
      <c r="EB177" s="176">
        <v>103.2</v>
      </c>
      <c r="EC177" s="176">
        <v>101.5</v>
      </c>
      <c r="ED177" s="176">
        <v>102.4</v>
      </c>
      <c r="EE177" s="176">
        <v>102.6</v>
      </c>
      <c r="EF177" s="176">
        <v>101.7</v>
      </c>
      <c r="EG177" s="176">
        <v>102.6</v>
      </c>
      <c r="EH177" s="176">
        <v>102.5</v>
      </c>
      <c r="EI177" s="176">
        <v>101.7</v>
      </c>
      <c r="EJ177" s="176">
        <v>102.2</v>
      </c>
      <c r="EK177" s="176">
        <v>101.4</v>
      </c>
      <c r="EL177" s="176">
        <v>101</v>
      </c>
      <c r="EM177" s="176">
        <v>99.9</v>
      </c>
      <c r="EN177" s="176">
        <v>99.8</v>
      </c>
      <c r="EO177" s="176">
        <v>98.3</v>
      </c>
      <c r="EP177" s="176">
        <v>98.1</v>
      </c>
      <c r="EQ177" s="176">
        <v>96.9</v>
      </c>
      <c r="ER177" s="176">
        <v>98.5</v>
      </c>
      <c r="ES177" s="176">
        <v>97</v>
      </c>
      <c r="ET177" s="176">
        <v>96.9</v>
      </c>
      <c r="EU177" s="176">
        <v>95.7</v>
      </c>
      <c r="EV177" s="176">
        <v>98.6</v>
      </c>
      <c r="EW177" s="176">
        <v>100.4</v>
      </c>
      <c r="EX177" s="176">
        <v>101</v>
      </c>
      <c r="EY177" s="176">
        <v>101.3</v>
      </c>
      <c r="EZ177" s="176">
        <v>101</v>
      </c>
      <c r="FA177" s="176">
        <v>99.3</v>
      </c>
      <c r="FB177" s="176">
        <v>99.3</v>
      </c>
      <c r="FC177" s="176">
        <v>101.8</v>
      </c>
      <c r="FD177" s="176">
        <v>101.6</v>
      </c>
      <c r="FE177" s="176">
        <v>100.7</v>
      </c>
      <c r="FF177" s="176">
        <v>99.3</v>
      </c>
      <c r="FG177" s="176">
        <v>101.6</v>
      </c>
      <c r="FH177" s="176">
        <v>101.6</v>
      </c>
      <c r="FI177" s="176">
        <v>102.3</v>
      </c>
      <c r="FJ177" s="176">
        <v>102</v>
      </c>
      <c r="FK177" s="176">
        <v>100.9</v>
      </c>
      <c r="FL177" s="176">
        <v>101.4</v>
      </c>
      <c r="FM177" s="176">
        <v>98.2</v>
      </c>
      <c r="FN177" s="176">
        <v>100.2</v>
      </c>
      <c r="FO177" s="176">
        <v>100.8</v>
      </c>
      <c r="FP177" s="176">
        <v>98</v>
      </c>
      <c r="FQ177" s="176">
        <v>97.5</v>
      </c>
      <c r="FR177" s="176">
        <v>97.6</v>
      </c>
      <c r="FS177" s="176">
        <v>98.4</v>
      </c>
      <c r="FT177" s="176">
        <v>98.1</v>
      </c>
      <c r="FU177" s="176">
        <v>98</v>
      </c>
      <c r="FV177" s="176">
        <v>97.6</v>
      </c>
      <c r="FW177" s="176">
        <v>96.2</v>
      </c>
      <c r="FX177" s="176">
        <v>95.3</v>
      </c>
      <c r="FY177" s="176">
        <v>95.1</v>
      </c>
      <c r="FZ177" s="176">
        <v>95.2</v>
      </c>
      <c r="GA177" s="176">
        <v>96.2</v>
      </c>
      <c r="GB177" s="176">
        <v>94.9</v>
      </c>
      <c r="GC177" s="176">
        <v>95.2</v>
      </c>
      <c r="GD177" s="176">
        <v>93.8</v>
      </c>
      <c r="GE177" s="176">
        <v>93.5</v>
      </c>
      <c r="GF177" s="176">
        <v>93.7</v>
      </c>
      <c r="GG177" s="176">
        <v>94.1</v>
      </c>
      <c r="GH177" s="176">
        <v>93</v>
      </c>
      <c r="GI177" s="176">
        <v>92.9</v>
      </c>
      <c r="GJ177" s="176">
        <v>94.6</v>
      </c>
      <c r="GK177" s="176">
        <v>91.3</v>
      </c>
      <c r="GL177" s="176">
        <v>92.3</v>
      </c>
      <c r="GM177" s="176">
        <v>92.2</v>
      </c>
      <c r="GN177" s="176">
        <v>93.1</v>
      </c>
      <c r="GO177" s="176">
        <v>92.7</v>
      </c>
      <c r="GP177" s="176">
        <v>91.7</v>
      </c>
      <c r="GQ177" s="176">
        <f>HLOOKUP($J177,CPIデータまとめ!$B$3:$ABW$186,GQ$1,FALSE)</f>
        <v>91.9</v>
      </c>
      <c r="GR177" s="176">
        <f>HLOOKUP($J177,CPIデータまとめ!$B$3:$ABW$186,GR$1,FALSE)</f>
        <v>94.1</v>
      </c>
      <c r="GS177" s="176">
        <f>HLOOKUP($J177,CPIデータまとめ!$B$3:$ABW$186,GS$1,FALSE)</f>
        <v>99</v>
      </c>
      <c r="GT177" s="176">
        <f>HLOOKUP($J177,CPIデータまとめ!$B$3:$ABW$186,GT$1,FALSE)</f>
        <v>100.3</v>
      </c>
      <c r="GU177" s="176">
        <f>HLOOKUP($J177,CPIデータまとめ!$B$3:$ABW$186,GU$1,FALSE)</f>
        <v>100</v>
      </c>
      <c r="GV177" s="176">
        <f>HLOOKUP($J177,CPIデータまとめ!$B$3:$ABW$186,GV$1,FALSE)</f>
        <v>99.1</v>
      </c>
      <c r="GW177" s="176">
        <f>HLOOKUP($J177,CPIデータまとめ!$B$3:$ABW$186,GW$1,FALSE)</f>
        <v>100.3</v>
      </c>
      <c r="GX177" s="176">
        <f>HLOOKUP($J177,CPIデータまとめ!$B$3:$ABW$186,GX$1,FALSE)</f>
        <v>99.1</v>
      </c>
      <c r="GY177" s="176">
        <f>HLOOKUP($J177,CPIデータまとめ!$B$3:$ABW$186,GY$1,FALSE)</f>
        <v>99.2</v>
      </c>
      <c r="GZ177" s="176">
        <f>HLOOKUP($J177,CPIデータまとめ!$B$3:$ABW$186,GZ$1,FALSE)</f>
        <v>99.5</v>
      </c>
      <c r="HA177" s="176" t="e">
        <f>HLOOKUP($J177,CPIデータまとめ!$B$3:$ABW$186,HA$1,FALSE)</f>
        <v>#N/A</v>
      </c>
      <c r="HB177" s="176" t="e">
        <f>HLOOKUP($J177,CPIデータまとめ!$B$3:$ABW$186,HB$1,FALSE)</f>
        <v>#N/A</v>
      </c>
      <c r="HC177" s="176" t="e">
        <f>HLOOKUP($J177,CPIデータまとめ!$B$3:$ABW$186,HC$1,FALSE)</f>
        <v>#REF!</v>
      </c>
      <c r="HD177" s="176" t="e">
        <f>HLOOKUP($J177,CPIデータまとめ!$B$3:$ABW$186,HD$1,FALSE)</f>
        <v>#REF!</v>
      </c>
    </row>
    <row r="178" spans="1:212" s="176" customFormat="1" ht="13.5" customHeight="1">
      <c r="A178" s="177"/>
      <c r="F178" s="176" t="s">
        <v>4285</v>
      </c>
      <c r="I178" s="194" t="s">
        <v>3816</v>
      </c>
      <c r="J178" s="233">
        <v>1653</v>
      </c>
      <c r="K178" s="233">
        <v>175</v>
      </c>
      <c r="L178" s="169">
        <v>2720936</v>
      </c>
      <c r="M178" s="169">
        <v>9</v>
      </c>
      <c r="N178" s="169">
        <v>205164</v>
      </c>
      <c r="O178" s="169">
        <v>8</v>
      </c>
      <c r="P178" s="175" t="s">
        <v>3821</v>
      </c>
      <c r="Q178" s="193" t="s">
        <v>3835</v>
      </c>
      <c r="R178" s="192"/>
      <c r="S178" s="195"/>
      <c r="T178" s="190" t="s">
        <v>3819</v>
      </c>
      <c r="U178" s="175">
        <v>3</v>
      </c>
      <c r="V178" s="175">
        <v>3</v>
      </c>
      <c r="W178" s="175"/>
      <c r="X178" s="175"/>
      <c r="Y178" s="175"/>
      <c r="Z178" s="175"/>
      <c r="AA178" s="175"/>
      <c r="AB178" s="175">
        <v>5</v>
      </c>
      <c r="AC178" s="189">
        <v>1</v>
      </c>
      <c r="AE178" s="176">
        <v>96.2</v>
      </c>
      <c r="AF178" s="176">
        <v>97.6</v>
      </c>
      <c r="AG178" s="176">
        <v>97</v>
      </c>
      <c r="AH178" s="176">
        <v>95.8</v>
      </c>
      <c r="AI178" s="176">
        <v>95.8</v>
      </c>
      <c r="AJ178" s="176">
        <v>95.4</v>
      </c>
      <c r="AK178" s="176">
        <v>96.3</v>
      </c>
      <c r="AL178" s="176">
        <v>95.9</v>
      </c>
      <c r="AM178" s="176">
        <v>95.9</v>
      </c>
      <c r="AN178" s="176">
        <v>97</v>
      </c>
      <c r="AO178" s="176">
        <v>96.2</v>
      </c>
      <c r="AP178" s="176">
        <v>96.7</v>
      </c>
      <c r="AQ178" s="176">
        <v>96.2</v>
      </c>
      <c r="AR178" s="176">
        <v>96</v>
      </c>
      <c r="AS178" s="176">
        <v>95</v>
      </c>
      <c r="AT178" s="176">
        <v>97.5</v>
      </c>
      <c r="AU178" s="176">
        <v>96.4</v>
      </c>
      <c r="AV178" s="176">
        <v>97.2</v>
      </c>
      <c r="AW178" s="176">
        <v>95.8</v>
      </c>
      <c r="AX178" s="176">
        <v>95.1</v>
      </c>
      <c r="AY178" s="176">
        <v>95.2</v>
      </c>
      <c r="AZ178" s="176">
        <v>96.5</v>
      </c>
      <c r="BA178" s="176">
        <v>95.7</v>
      </c>
      <c r="BB178" s="176">
        <v>93.8</v>
      </c>
      <c r="BC178" s="176">
        <v>93.8</v>
      </c>
      <c r="BD178" s="176">
        <v>94.8</v>
      </c>
      <c r="BE178" s="176">
        <v>93.3</v>
      </c>
      <c r="BF178" s="176">
        <v>95.2</v>
      </c>
      <c r="BG178" s="176">
        <v>95.1</v>
      </c>
      <c r="BH178" s="176">
        <v>95.3</v>
      </c>
      <c r="BI178" s="176">
        <v>94.5</v>
      </c>
      <c r="BJ178" s="176">
        <v>95.5</v>
      </c>
      <c r="BK178" s="176">
        <v>92.2</v>
      </c>
      <c r="BL178" s="176">
        <v>89.1</v>
      </c>
      <c r="BM178" s="176">
        <v>86.4</v>
      </c>
      <c r="BN178" s="176">
        <v>86.3</v>
      </c>
      <c r="BO178" s="176">
        <v>82.6</v>
      </c>
      <c r="BP178" s="176">
        <v>83</v>
      </c>
      <c r="BQ178" s="176">
        <v>82</v>
      </c>
      <c r="BR178" s="176">
        <v>83.1</v>
      </c>
      <c r="BS178" s="176">
        <v>83.9</v>
      </c>
      <c r="BT178" s="176">
        <v>83.6</v>
      </c>
      <c r="BU178" s="176">
        <v>83.6</v>
      </c>
      <c r="BV178" s="176">
        <v>83.1</v>
      </c>
      <c r="BW178" s="176">
        <v>82.5</v>
      </c>
      <c r="BX178" s="176">
        <v>82.9</v>
      </c>
      <c r="BY178" s="176">
        <v>82.8</v>
      </c>
      <c r="BZ178" s="176">
        <v>81.099999999999994</v>
      </c>
      <c r="CA178" s="176">
        <v>82.3</v>
      </c>
      <c r="CB178" s="176">
        <v>80.599999999999994</v>
      </c>
      <c r="CC178" s="176">
        <v>82.7</v>
      </c>
      <c r="CD178" s="176">
        <v>82.4</v>
      </c>
      <c r="CE178" s="176">
        <v>81.5</v>
      </c>
      <c r="CF178" s="176">
        <v>82.1</v>
      </c>
      <c r="CG178" s="176">
        <v>82</v>
      </c>
      <c r="CH178" s="176">
        <v>81.8</v>
      </c>
      <c r="CI178" s="176">
        <v>81</v>
      </c>
      <c r="CJ178" s="176">
        <v>81.400000000000006</v>
      </c>
      <c r="CK178" s="176">
        <v>81.5</v>
      </c>
      <c r="CL178" s="176">
        <v>81.5</v>
      </c>
      <c r="CM178" s="176">
        <v>82.2</v>
      </c>
      <c r="CN178" s="176">
        <v>80.8</v>
      </c>
      <c r="CO178" s="176">
        <v>81.3</v>
      </c>
      <c r="CP178" s="176">
        <v>81.5</v>
      </c>
      <c r="CQ178" s="176">
        <v>81.900000000000006</v>
      </c>
      <c r="CR178" s="176">
        <v>81.5</v>
      </c>
      <c r="CS178" s="176">
        <v>83.2</v>
      </c>
      <c r="CT178" s="176">
        <v>82</v>
      </c>
      <c r="CU178" s="176">
        <v>80.8</v>
      </c>
      <c r="CV178" s="176">
        <v>80.2</v>
      </c>
      <c r="CW178" s="176">
        <v>80.5</v>
      </c>
      <c r="CX178" s="176">
        <v>79.8</v>
      </c>
      <c r="CY178" s="176">
        <v>80.099999999999994</v>
      </c>
      <c r="CZ178" s="176">
        <v>80.900000000000006</v>
      </c>
      <c r="DA178" s="176">
        <v>79.900000000000006</v>
      </c>
      <c r="DB178" s="176">
        <v>79.8</v>
      </c>
      <c r="DC178" s="176">
        <v>79.7</v>
      </c>
      <c r="DD178" s="176">
        <v>79.7</v>
      </c>
      <c r="DE178" s="176">
        <v>80</v>
      </c>
      <c r="DF178" s="176">
        <v>81.3</v>
      </c>
      <c r="DG178" s="176">
        <v>80.400000000000006</v>
      </c>
      <c r="DH178" s="176">
        <v>80.2</v>
      </c>
      <c r="DI178" s="176">
        <v>80.900000000000006</v>
      </c>
      <c r="DJ178" s="176">
        <v>78.3</v>
      </c>
      <c r="DK178" s="176">
        <v>77.599999999999994</v>
      </c>
      <c r="DL178" s="176">
        <v>79.8</v>
      </c>
      <c r="DM178" s="176">
        <v>80.400000000000006</v>
      </c>
      <c r="DN178" s="176">
        <v>80.2</v>
      </c>
      <c r="DO178" s="176">
        <v>79.8</v>
      </c>
      <c r="DP178" s="176">
        <v>80.8</v>
      </c>
      <c r="DQ178" s="176">
        <v>81</v>
      </c>
      <c r="DR178" s="176">
        <v>80.7</v>
      </c>
      <c r="DS178" s="176">
        <v>79.3</v>
      </c>
      <c r="DT178" s="176">
        <v>79.3</v>
      </c>
      <c r="DU178" s="176">
        <v>80.2</v>
      </c>
      <c r="DV178" s="176">
        <v>80.2</v>
      </c>
      <c r="DW178" s="176">
        <v>80.3</v>
      </c>
      <c r="DX178" s="176">
        <v>79.400000000000006</v>
      </c>
      <c r="DY178" s="176">
        <v>80.7</v>
      </c>
      <c r="DZ178" s="176">
        <v>81.7</v>
      </c>
      <c r="EA178" s="176">
        <v>80.599999999999994</v>
      </c>
      <c r="EB178" s="176">
        <v>79.8</v>
      </c>
      <c r="EC178" s="176">
        <v>80.7</v>
      </c>
      <c r="ED178" s="176">
        <v>81.099999999999994</v>
      </c>
      <c r="EE178" s="176">
        <v>79.3</v>
      </c>
      <c r="EF178" s="176">
        <v>78</v>
      </c>
      <c r="EG178" s="176">
        <v>79.3</v>
      </c>
      <c r="EH178" s="176">
        <v>78.599999999999994</v>
      </c>
      <c r="EI178" s="176">
        <v>78.7</v>
      </c>
      <c r="EJ178" s="176">
        <v>78.8</v>
      </c>
      <c r="EK178" s="176">
        <v>76.900000000000006</v>
      </c>
      <c r="EL178" s="176">
        <v>77.3</v>
      </c>
      <c r="EM178" s="176">
        <v>78</v>
      </c>
      <c r="EN178" s="176">
        <v>77.900000000000006</v>
      </c>
      <c r="EO178" s="176">
        <v>79.599999999999994</v>
      </c>
      <c r="EP178" s="176">
        <v>77.599999999999994</v>
      </c>
      <c r="EQ178" s="176">
        <v>98.9</v>
      </c>
      <c r="ER178" s="176">
        <v>102.7</v>
      </c>
      <c r="ES178" s="176">
        <v>100.8</v>
      </c>
      <c r="ET178" s="176">
        <v>99.4</v>
      </c>
      <c r="EU178" s="176">
        <v>99.6</v>
      </c>
      <c r="EV178" s="176">
        <v>100.4</v>
      </c>
      <c r="EW178" s="176">
        <v>100.8</v>
      </c>
      <c r="EX178" s="176">
        <v>99.6</v>
      </c>
      <c r="EY178" s="176">
        <v>99.7</v>
      </c>
      <c r="EZ178" s="176">
        <v>102.2</v>
      </c>
      <c r="FA178" s="176">
        <v>101.8</v>
      </c>
      <c r="FB178" s="176">
        <v>100.7</v>
      </c>
      <c r="FC178" s="176">
        <v>98.3</v>
      </c>
      <c r="FD178" s="176">
        <v>98.9</v>
      </c>
      <c r="FE178" s="176">
        <v>98.9</v>
      </c>
      <c r="FF178" s="176">
        <v>99.2</v>
      </c>
      <c r="FG178" s="176">
        <v>98.6</v>
      </c>
      <c r="FH178" s="176">
        <v>98.5</v>
      </c>
      <c r="FI178" s="176">
        <v>98.9</v>
      </c>
      <c r="FJ178" s="176">
        <v>99.8</v>
      </c>
      <c r="FK178" s="176">
        <v>100.4</v>
      </c>
      <c r="FL178" s="176">
        <v>99.7</v>
      </c>
      <c r="FM178" s="176">
        <v>100</v>
      </c>
      <c r="FN178" s="176">
        <v>100.6</v>
      </c>
      <c r="FO178" s="176">
        <v>98.8</v>
      </c>
      <c r="FP178" s="176">
        <v>99.5</v>
      </c>
      <c r="FQ178" s="176">
        <v>98.3</v>
      </c>
      <c r="FR178" s="176">
        <v>98.4</v>
      </c>
      <c r="FS178" s="176">
        <v>99.1</v>
      </c>
      <c r="FT178" s="176">
        <v>100</v>
      </c>
      <c r="FU178" s="176">
        <v>101.8</v>
      </c>
      <c r="FV178" s="176">
        <v>101.9</v>
      </c>
      <c r="FW178" s="176">
        <v>98.2</v>
      </c>
      <c r="FX178" s="176">
        <v>102.3</v>
      </c>
      <c r="FY178" s="176">
        <v>102.8</v>
      </c>
      <c r="FZ178" s="176">
        <v>100.4</v>
      </c>
      <c r="GA178" s="176">
        <v>99.7</v>
      </c>
      <c r="GB178" s="176">
        <v>108</v>
      </c>
      <c r="GC178" s="176">
        <v>107.5</v>
      </c>
      <c r="GD178" s="176">
        <v>105.9</v>
      </c>
      <c r="GE178" s="176">
        <v>105</v>
      </c>
      <c r="GF178" s="176">
        <v>102.4</v>
      </c>
      <c r="GG178" s="176">
        <v>103.9</v>
      </c>
      <c r="GH178" s="176">
        <v>104.4</v>
      </c>
      <c r="GI178" s="176">
        <v>106.6</v>
      </c>
      <c r="GJ178" s="176">
        <v>107.3</v>
      </c>
      <c r="GK178" s="176">
        <v>107.4</v>
      </c>
      <c r="GL178" s="176">
        <v>107.6</v>
      </c>
      <c r="GM178" s="176">
        <v>106.3</v>
      </c>
      <c r="GN178" s="176">
        <v>105.4</v>
      </c>
      <c r="GO178" s="176">
        <v>105.6</v>
      </c>
      <c r="GP178" s="176">
        <v>101.8</v>
      </c>
      <c r="GQ178" s="176">
        <f>HLOOKUP($J178,CPIデータまとめ!$B$3:$ABW$186,GQ$1,FALSE)</f>
        <v>104.9</v>
      </c>
      <c r="GR178" s="176">
        <f>HLOOKUP($J178,CPIデータまとめ!$B$3:$ABW$186,GR$1,FALSE)</f>
        <v>104.7</v>
      </c>
      <c r="GS178" s="176">
        <f>HLOOKUP($J178,CPIデータまとめ!$B$3:$ABW$186,GS$1,FALSE)</f>
        <v>103.1</v>
      </c>
      <c r="GT178" s="176">
        <f>HLOOKUP($J178,CPIデータまとめ!$B$3:$ABW$186,GT$1,FALSE)</f>
        <v>105.1</v>
      </c>
      <c r="GU178" s="176">
        <f>HLOOKUP($J178,CPIデータまとめ!$B$3:$ABW$186,GU$1,FALSE)</f>
        <v>107.2</v>
      </c>
      <c r="GV178" s="176">
        <f>HLOOKUP($J178,CPIデータまとめ!$B$3:$ABW$186,GV$1,FALSE)</f>
        <v>108.5</v>
      </c>
      <c r="GW178" s="176">
        <f>HLOOKUP($J178,CPIデータまとめ!$B$3:$ABW$186,GW$1,FALSE)</f>
        <v>109.6</v>
      </c>
      <c r="GX178" s="176">
        <f>HLOOKUP($J178,CPIデータまとめ!$B$3:$ABW$186,GX$1,FALSE)</f>
        <v>110.1</v>
      </c>
      <c r="GY178" s="176">
        <f>HLOOKUP($J178,CPIデータまとめ!$B$3:$ABW$186,GY$1,FALSE)</f>
        <v>109.2</v>
      </c>
      <c r="GZ178" s="176">
        <f>HLOOKUP($J178,CPIデータまとめ!$B$3:$ABW$186,GZ$1,FALSE)</f>
        <v>106.3</v>
      </c>
      <c r="HA178" s="176" t="e">
        <f>HLOOKUP($J178,CPIデータまとめ!$B$3:$ABW$186,HA$1,FALSE)</f>
        <v>#N/A</v>
      </c>
      <c r="HB178" s="176" t="e">
        <f>HLOOKUP($J178,CPIデータまとめ!$B$3:$ABW$186,HB$1,FALSE)</f>
        <v>#N/A</v>
      </c>
      <c r="HC178" s="176" t="e">
        <f>HLOOKUP($J178,CPIデータまとめ!$B$3:$ABW$186,HC$1,FALSE)</f>
        <v>#REF!</v>
      </c>
      <c r="HD178" s="176" t="e">
        <f>HLOOKUP($J178,CPIデータまとめ!$B$3:$ABW$186,HD$1,FALSE)</f>
        <v>#REF!</v>
      </c>
    </row>
    <row r="179" spans="1:212" s="176" customFormat="1" ht="13.5" customHeight="1">
      <c r="A179" s="177"/>
      <c r="F179" s="176" t="s">
        <v>2761</v>
      </c>
      <c r="I179" s="194" t="s">
        <v>3816</v>
      </c>
      <c r="J179" s="233">
        <v>1654</v>
      </c>
      <c r="K179" s="233">
        <v>176</v>
      </c>
      <c r="L179" s="169">
        <v>2169206</v>
      </c>
      <c r="M179" s="169">
        <v>7</v>
      </c>
      <c r="N179" s="169">
        <v>147924</v>
      </c>
      <c r="O179" s="169">
        <v>6</v>
      </c>
      <c r="P179" s="175" t="s">
        <v>3821</v>
      </c>
      <c r="Q179" s="193" t="s">
        <v>3835</v>
      </c>
      <c r="R179" s="192"/>
      <c r="S179" s="195"/>
      <c r="T179" s="190" t="s">
        <v>3819</v>
      </c>
      <c r="U179" s="175">
        <v>3</v>
      </c>
      <c r="V179" s="175">
        <v>3</v>
      </c>
      <c r="W179" s="175"/>
      <c r="X179" s="175"/>
      <c r="Y179" s="175"/>
      <c r="Z179" s="175"/>
      <c r="AA179" s="175"/>
      <c r="AB179" s="175">
        <v>4</v>
      </c>
      <c r="AC179" s="189">
        <v>1</v>
      </c>
      <c r="AE179" s="176">
        <v>127.8</v>
      </c>
      <c r="AF179" s="176">
        <v>127.1</v>
      </c>
      <c r="AG179" s="176">
        <v>124.8</v>
      </c>
      <c r="AH179" s="176">
        <v>124.1</v>
      </c>
      <c r="AI179" s="176">
        <v>127.3</v>
      </c>
      <c r="AJ179" s="176">
        <v>126.1</v>
      </c>
      <c r="AK179" s="176">
        <v>123.6</v>
      </c>
      <c r="AL179" s="176">
        <v>126.9</v>
      </c>
      <c r="AM179" s="176">
        <v>124.8</v>
      </c>
      <c r="AN179" s="176">
        <v>126.3</v>
      </c>
      <c r="AO179" s="176">
        <v>124.1</v>
      </c>
      <c r="AP179" s="176">
        <v>126.4</v>
      </c>
      <c r="AQ179" s="176">
        <v>129</v>
      </c>
      <c r="AR179" s="176">
        <v>126</v>
      </c>
      <c r="AS179" s="176">
        <v>127.4</v>
      </c>
      <c r="AT179" s="176">
        <v>124.4</v>
      </c>
      <c r="AU179" s="176">
        <v>126.3</v>
      </c>
      <c r="AV179" s="176">
        <v>127.4</v>
      </c>
      <c r="AW179" s="176">
        <v>122.1</v>
      </c>
      <c r="AX179" s="176">
        <v>123.9</v>
      </c>
      <c r="AY179" s="176">
        <v>122.6</v>
      </c>
      <c r="AZ179" s="176">
        <v>124.5</v>
      </c>
      <c r="BA179" s="176">
        <v>125.9</v>
      </c>
      <c r="BB179" s="176">
        <v>123.8</v>
      </c>
      <c r="BC179" s="176">
        <v>122.9</v>
      </c>
      <c r="BD179" s="176">
        <v>125.6</v>
      </c>
      <c r="BE179" s="176">
        <v>122.6</v>
      </c>
      <c r="BF179" s="176">
        <v>122.2</v>
      </c>
      <c r="BG179" s="176">
        <v>124.5</v>
      </c>
      <c r="BH179" s="176">
        <v>126.9</v>
      </c>
      <c r="BI179" s="176">
        <v>122.2</v>
      </c>
      <c r="BJ179" s="176">
        <v>125.5</v>
      </c>
      <c r="BK179" s="176">
        <v>123</v>
      </c>
      <c r="BL179" s="176">
        <v>125.3</v>
      </c>
      <c r="BM179" s="176">
        <v>123.8</v>
      </c>
      <c r="BN179" s="176">
        <v>126.3</v>
      </c>
      <c r="BO179" s="176">
        <v>124.9</v>
      </c>
      <c r="BP179" s="176">
        <v>127</v>
      </c>
      <c r="BQ179" s="176">
        <v>120.6</v>
      </c>
      <c r="BR179" s="176">
        <v>123.9</v>
      </c>
      <c r="BS179" s="176">
        <v>121.2</v>
      </c>
      <c r="BT179" s="176">
        <v>124.1</v>
      </c>
      <c r="BU179" s="176">
        <v>119.6</v>
      </c>
      <c r="BV179" s="176">
        <v>124.9</v>
      </c>
      <c r="BW179" s="176">
        <v>120.6</v>
      </c>
      <c r="BX179" s="176">
        <v>122.4</v>
      </c>
      <c r="BY179" s="176">
        <v>118.1</v>
      </c>
      <c r="BZ179" s="176">
        <v>119.6</v>
      </c>
      <c r="CA179" s="176">
        <v>120.5</v>
      </c>
      <c r="CB179" s="176">
        <v>120.4</v>
      </c>
      <c r="CC179" s="176">
        <v>118</v>
      </c>
      <c r="CD179" s="176">
        <v>118.2</v>
      </c>
      <c r="CE179" s="176">
        <v>116.8</v>
      </c>
      <c r="CF179" s="176">
        <v>118.3</v>
      </c>
      <c r="CG179" s="176">
        <v>117.1</v>
      </c>
      <c r="CH179" s="176">
        <v>115.1</v>
      </c>
      <c r="CI179" s="176">
        <v>118.7</v>
      </c>
      <c r="CJ179" s="176">
        <v>117.8</v>
      </c>
      <c r="CK179" s="176">
        <v>117.8</v>
      </c>
      <c r="CL179" s="176">
        <v>119.6</v>
      </c>
      <c r="CM179" s="176">
        <v>118.9</v>
      </c>
      <c r="CN179" s="176">
        <v>116.6</v>
      </c>
      <c r="CO179" s="176">
        <v>117.4</v>
      </c>
      <c r="CP179" s="176">
        <v>115.9</v>
      </c>
      <c r="CQ179" s="176">
        <v>118.5</v>
      </c>
      <c r="CR179" s="176">
        <v>115.1</v>
      </c>
      <c r="CS179" s="176">
        <v>118.6</v>
      </c>
      <c r="CT179" s="176">
        <v>117.4</v>
      </c>
      <c r="CU179" s="176">
        <v>118</v>
      </c>
      <c r="CV179" s="176">
        <v>115</v>
      </c>
      <c r="CW179" s="176">
        <v>117.7</v>
      </c>
      <c r="CX179" s="176">
        <v>114.3</v>
      </c>
      <c r="CY179" s="176">
        <v>118.8</v>
      </c>
      <c r="CZ179" s="176">
        <v>113.7</v>
      </c>
      <c r="DA179" s="176">
        <v>113.1</v>
      </c>
      <c r="DB179" s="176">
        <v>111.2</v>
      </c>
      <c r="DC179" s="176">
        <v>115.1</v>
      </c>
      <c r="DD179" s="176">
        <v>111.5</v>
      </c>
      <c r="DE179" s="176">
        <v>115.1</v>
      </c>
      <c r="DF179" s="176">
        <v>109.6</v>
      </c>
      <c r="DG179" s="176">
        <v>118.2</v>
      </c>
      <c r="DH179" s="176">
        <v>114.5</v>
      </c>
      <c r="DI179" s="176">
        <v>119.8</v>
      </c>
      <c r="DJ179" s="176">
        <v>114.7</v>
      </c>
      <c r="DK179" s="176">
        <v>117</v>
      </c>
      <c r="DL179" s="176">
        <v>118.7</v>
      </c>
      <c r="DM179" s="176">
        <v>118.1</v>
      </c>
      <c r="DN179" s="176">
        <v>115.8</v>
      </c>
      <c r="DO179" s="176">
        <v>117.8</v>
      </c>
      <c r="DP179" s="176">
        <v>109.1</v>
      </c>
      <c r="DQ179" s="176">
        <v>117.9</v>
      </c>
      <c r="DR179" s="176">
        <v>113.3</v>
      </c>
      <c r="DS179" s="176">
        <v>114.9</v>
      </c>
      <c r="DT179" s="176">
        <v>118</v>
      </c>
      <c r="DU179" s="176">
        <v>113.2</v>
      </c>
      <c r="DV179" s="176">
        <v>113.5</v>
      </c>
      <c r="DW179" s="176">
        <v>112.2</v>
      </c>
      <c r="DX179" s="176">
        <v>111.3</v>
      </c>
      <c r="DY179" s="176">
        <v>112</v>
      </c>
      <c r="DZ179" s="176">
        <v>111.7</v>
      </c>
      <c r="EA179" s="176">
        <v>111.3</v>
      </c>
      <c r="EB179" s="176">
        <v>111.5</v>
      </c>
      <c r="EC179" s="176">
        <v>112.9</v>
      </c>
      <c r="ED179" s="176">
        <v>112.2</v>
      </c>
      <c r="EE179" s="176">
        <v>110.9</v>
      </c>
      <c r="EF179" s="176">
        <v>108.9</v>
      </c>
      <c r="EG179" s="176">
        <v>106.9</v>
      </c>
      <c r="EH179" s="176">
        <v>106</v>
      </c>
      <c r="EI179" s="176">
        <v>107.7</v>
      </c>
      <c r="EJ179" s="176">
        <v>108.3</v>
      </c>
      <c r="EK179" s="176">
        <v>102.7</v>
      </c>
      <c r="EL179" s="176">
        <v>105</v>
      </c>
      <c r="EM179" s="176">
        <v>103.4</v>
      </c>
      <c r="EN179" s="176">
        <v>102.8</v>
      </c>
      <c r="EO179" s="176">
        <v>103.4</v>
      </c>
      <c r="EP179" s="176">
        <v>102.7</v>
      </c>
      <c r="EQ179" s="176">
        <v>100.1</v>
      </c>
      <c r="ER179" s="176">
        <v>101.1</v>
      </c>
      <c r="ES179" s="176">
        <v>103.5</v>
      </c>
      <c r="ET179" s="176">
        <v>99.3</v>
      </c>
      <c r="EU179" s="176">
        <v>102.3</v>
      </c>
      <c r="EV179" s="176">
        <v>102.1</v>
      </c>
      <c r="EW179" s="176">
        <v>98.9</v>
      </c>
      <c r="EX179" s="176">
        <v>100.8</v>
      </c>
      <c r="EY179" s="176">
        <v>100</v>
      </c>
      <c r="EZ179" s="176">
        <v>100.3</v>
      </c>
      <c r="FA179" s="176">
        <v>101.2</v>
      </c>
      <c r="FB179" s="176">
        <v>99</v>
      </c>
      <c r="FC179" s="176">
        <v>100.1</v>
      </c>
      <c r="FD179" s="176">
        <v>97.3</v>
      </c>
      <c r="FE179" s="176">
        <v>99.3</v>
      </c>
      <c r="FF179" s="176">
        <v>98.7</v>
      </c>
      <c r="FG179" s="176">
        <v>96.6</v>
      </c>
      <c r="FH179" s="176">
        <v>97.1</v>
      </c>
      <c r="FI179" s="176">
        <v>98.1</v>
      </c>
      <c r="FJ179" s="176">
        <v>102.7</v>
      </c>
      <c r="FK179" s="176">
        <v>102.7</v>
      </c>
      <c r="FL179" s="176">
        <v>101.2</v>
      </c>
      <c r="FM179" s="176">
        <v>100.2</v>
      </c>
      <c r="FN179" s="176">
        <v>98.7</v>
      </c>
      <c r="FO179" s="176">
        <v>99.8</v>
      </c>
      <c r="FP179" s="176">
        <v>101</v>
      </c>
      <c r="FQ179" s="176">
        <v>103</v>
      </c>
      <c r="FR179" s="176">
        <v>101.8</v>
      </c>
      <c r="FS179" s="176">
        <v>105</v>
      </c>
      <c r="FT179" s="176">
        <v>101.6</v>
      </c>
      <c r="FU179" s="176">
        <v>101.1</v>
      </c>
      <c r="FV179" s="176">
        <v>100.9</v>
      </c>
      <c r="FW179" s="176">
        <v>98.7</v>
      </c>
      <c r="FX179" s="176">
        <v>100.2</v>
      </c>
      <c r="FY179" s="176">
        <v>99.1</v>
      </c>
      <c r="FZ179" s="176">
        <v>99.5</v>
      </c>
      <c r="GA179" s="176">
        <v>101.5</v>
      </c>
      <c r="GB179" s="176">
        <v>101.1</v>
      </c>
      <c r="GC179" s="176">
        <v>102.6</v>
      </c>
      <c r="GD179" s="176">
        <v>99.4</v>
      </c>
      <c r="GE179" s="176">
        <v>102.7</v>
      </c>
      <c r="GF179" s="176">
        <v>101.7</v>
      </c>
      <c r="GG179" s="176">
        <v>98.7</v>
      </c>
      <c r="GH179" s="176">
        <v>98</v>
      </c>
      <c r="GI179" s="176">
        <v>97.9</v>
      </c>
      <c r="GJ179" s="176">
        <v>99.6</v>
      </c>
      <c r="GK179" s="176">
        <v>100.5</v>
      </c>
      <c r="GL179" s="176">
        <v>100.3</v>
      </c>
      <c r="GM179" s="176">
        <v>101.2</v>
      </c>
      <c r="GN179" s="176">
        <v>101.1</v>
      </c>
      <c r="GO179" s="176">
        <v>102.5</v>
      </c>
      <c r="GP179" s="176">
        <v>101</v>
      </c>
      <c r="GQ179" s="176">
        <f>HLOOKUP($J179,CPIデータまとめ!$B$3:$ABW$186,GQ$1,FALSE)</f>
        <v>105.1</v>
      </c>
      <c r="GR179" s="176">
        <f>HLOOKUP($J179,CPIデータまとめ!$B$3:$ABW$186,GR$1,FALSE)</f>
        <v>105.1</v>
      </c>
      <c r="GS179" s="176">
        <f>HLOOKUP($J179,CPIデータまとめ!$B$3:$ABW$186,GS$1,FALSE)</f>
        <v>106</v>
      </c>
      <c r="GT179" s="176">
        <f>HLOOKUP($J179,CPIデータまとめ!$B$3:$ABW$186,GT$1,FALSE)</f>
        <v>110</v>
      </c>
      <c r="GU179" s="176">
        <f>HLOOKUP($J179,CPIデータまとめ!$B$3:$ABW$186,GU$1,FALSE)</f>
        <v>111.2</v>
      </c>
      <c r="GV179" s="176">
        <f>HLOOKUP($J179,CPIデータまとめ!$B$3:$ABW$186,GV$1,FALSE)</f>
        <v>113.7</v>
      </c>
      <c r="GW179" s="176">
        <f>HLOOKUP($J179,CPIデータまとめ!$B$3:$ABW$186,GW$1,FALSE)</f>
        <v>109.7</v>
      </c>
      <c r="GX179" s="176">
        <f>HLOOKUP($J179,CPIデータまとめ!$B$3:$ABW$186,GX$1,FALSE)</f>
        <v>110.8</v>
      </c>
      <c r="GY179" s="176">
        <f>HLOOKUP($J179,CPIデータまとめ!$B$3:$ABW$186,GY$1,FALSE)</f>
        <v>107.4</v>
      </c>
      <c r="GZ179" s="176">
        <f>HLOOKUP($J179,CPIデータまとめ!$B$3:$ABW$186,GZ$1,FALSE)</f>
        <v>108.6</v>
      </c>
      <c r="HA179" s="176" t="e">
        <f>HLOOKUP($J179,CPIデータまとめ!$B$3:$ABW$186,HA$1,FALSE)</f>
        <v>#N/A</v>
      </c>
      <c r="HB179" s="176" t="e">
        <f>HLOOKUP($J179,CPIデータまとめ!$B$3:$ABW$186,HB$1,FALSE)</f>
        <v>#N/A</v>
      </c>
      <c r="HC179" s="176" t="e">
        <f>HLOOKUP($J179,CPIデータまとめ!$B$3:$ABW$186,HC$1,FALSE)</f>
        <v>#REF!</v>
      </c>
      <c r="HD179" s="176" t="e">
        <f>HLOOKUP($J179,CPIデータまとめ!$B$3:$ABW$186,HD$1,FALSE)</f>
        <v>#REF!</v>
      </c>
    </row>
    <row r="180" spans="1:212" s="176" customFormat="1" ht="13.5" customHeight="1">
      <c r="A180" s="177"/>
      <c r="F180" s="176" t="s">
        <v>2756</v>
      </c>
      <c r="I180" s="194" t="s">
        <v>3816</v>
      </c>
      <c r="J180" s="233">
        <v>1656</v>
      </c>
      <c r="K180" s="233">
        <v>177</v>
      </c>
      <c r="L180" s="169">
        <v>1716709</v>
      </c>
      <c r="M180" s="169">
        <v>5</v>
      </c>
      <c r="N180" s="169">
        <v>96472</v>
      </c>
      <c r="O180" s="169">
        <v>4</v>
      </c>
      <c r="P180" s="175" t="s">
        <v>3821</v>
      </c>
      <c r="Q180" s="193" t="s">
        <v>3835</v>
      </c>
      <c r="R180" s="192"/>
      <c r="S180" s="195"/>
      <c r="T180" s="190" t="s">
        <v>3819</v>
      </c>
      <c r="U180" s="175">
        <v>3</v>
      </c>
      <c r="V180" s="175">
        <v>3</v>
      </c>
      <c r="W180" s="175"/>
      <c r="X180" s="175"/>
      <c r="Y180" s="175"/>
      <c r="Z180" s="175"/>
      <c r="AA180" s="175"/>
      <c r="AB180" s="175">
        <v>4</v>
      </c>
      <c r="AC180" s="189">
        <v>1</v>
      </c>
      <c r="AE180" s="176">
        <v>104.5</v>
      </c>
      <c r="AF180" s="176">
        <v>105</v>
      </c>
      <c r="AG180" s="176">
        <v>105.7</v>
      </c>
      <c r="AH180" s="176">
        <v>106</v>
      </c>
      <c r="AI180" s="176">
        <v>103.7</v>
      </c>
      <c r="AJ180" s="176">
        <v>105.1</v>
      </c>
      <c r="AK180" s="176">
        <v>103.4</v>
      </c>
      <c r="AL180" s="176">
        <v>105.7</v>
      </c>
      <c r="AM180" s="176">
        <v>104.3</v>
      </c>
      <c r="AN180" s="176">
        <v>103.9</v>
      </c>
      <c r="AO180" s="176">
        <v>105.8</v>
      </c>
      <c r="AP180" s="176">
        <v>105.3</v>
      </c>
      <c r="AQ180" s="176">
        <v>105.5</v>
      </c>
      <c r="AR180" s="176">
        <v>105.3</v>
      </c>
      <c r="AS180" s="176">
        <v>105.9</v>
      </c>
      <c r="AT180" s="176">
        <v>106.6</v>
      </c>
      <c r="AU180" s="176">
        <v>105.3</v>
      </c>
      <c r="AV180" s="176">
        <v>106.6</v>
      </c>
      <c r="AW180" s="176">
        <v>105.2</v>
      </c>
      <c r="AX180" s="176">
        <v>104</v>
      </c>
      <c r="AY180" s="176">
        <v>105.1</v>
      </c>
      <c r="AZ180" s="176">
        <v>105.5</v>
      </c>
      <c r="BA180" s="176">
        <v>106.2</v>
      </c>
      <c r="BB180" s="176">
        <v>105.7</v>
      </c>
      <c r="BC180" s="176">
        <v>103.6</v>
      </c>
      <c r="BD180" s="176">
        <v>105.2</v>
      </c>
      <c r="BE180" s="176">
        <v>103.5</v>
      </c>
      <c r="BF180" s="176">
        <v>105.8</v>
      </c>
      <c r="BG180" s="176">
        <v>102.4</v>
      </c>
      <c r="BH180" s="176">
        <v>105</v>
      </c>
      <c r="BI180" s="176">
        <v>102.8</v>
      </c>
      <c r="BJ180" s="176">
        <v>102.7</v>
      </c>
      <c r="BK180" s="176">
        <v>101.9</v>
      </c>
      <c r="BL180" s="176">
        <v>102.8</v>
      </c>
      <c r="BM180" s="176">
        <v>103.2</v>
      </c>
      <c r="BN180" s="176">
        <v>105.4</v>
      </c>
      <c r="BO180" s="176">
        <v>105.2</v>
      </c>
      <c r="BP180" s="176">
        <v>104.1</v>
      </c>
      <c r="BQ180" s="176">
        <v>103.3</v>
      </c>
      <c r="BR180" s="176">
        <v>104.4</v>
      </c>
      <c r="BS180" s="176">
        <v>104.4</v>
      </c>
      <c r="BT180" s="176">
        <v>104.4</v>
      </c>
      <c r="BU180" s="176">
        <v>103.6</v>
      </c>
      <c r="BV180" s="176">
        <v>104.8</v>
      </c>
      <c r="BW180" s="176">
        <v>102.6</v>
      </c>
      <c r="BX180" s="176">
        <v>105.1</v>
      </c>
      <c r="BY180" s="176">
        <v>104.7</v>
      </c>
      <c r="BZ180" s="176">
        <v>105.2</v>
      </c>
      <c r="CA180" s="176">
        <v>103</v>
      </c>
      <c r="CB180" s="176">
        <v>105.8</v>
      </c>
      <c r="CC180" s="176">
        <v>102.7</v>
      </c>
      <c r="CD180" s="176">
        <v>103.8</v>
      </c>
      <c r="CE180" s="176">
        <v>104.1</v>
      </c>
      <c r="CF180" s="176">
        <v>103.5</v>
      </c>
      <c r="CG180" s="176">
        <v>104.3</v>
      </c>
      <c r="CH180" s="176">
        <v>105.2</v>
      </c>
      <c r="CI180" s="176">
        <v>105.1</v>
      </c>
      <c r="CJ180" s="176">
        <v>104.1</v>
      </c>
      <c r="CK180" s="176">
        <v>104</v>
      </c>
      <c r="CL180" s="176">
        <v>104.3</v>
      </c>
      <c r="CM180" s="176">
        <v>104.7</v>
      </c>
      <c r="CN180" s="176">
        <v>105</v>
      </c>
      <c r="CO180" s="176">
        <v>103.6</v>
      </c>
      <c r="CP180" s="176">
        <v>103.8</v>
      </c>
      <c r="CQ180" s="176">
        <v>102.2</v>
      </c>
      <c r="CR180" s="176">
        <v>102.6</v>
      </c>
      <c r="CS180" s="176">
        <v>103.4</v>
      </c>
      <c r="CT180" s="176">
        <v>104.6</v>
      </c>
      <c r="CU180" s="176">
        <v>102.7</v>
      </c>
      <c r="CV180" s="176">
        <v>104</v>
      </c>
      <c r="CW180" s="176">
        <v>100.6</v>
      </c>
      <c r="CX180" s="176">
        <v>103.9</v>
      </c>
      <c r="CY180" s="176">
        <v>102.8</v>
      </c>
      <c r="CZ180" s="176">
        <v>102.6</v>
      </c>
      <c r="DA180" s="176">
        <v>103.7</v>
      </c>
      <c r="DB180" s="176">
        <v>102.4</v>
      </c>
      <c r="DC180" s="176">
        <v>103</v>
      </c>
      <c r="DD180" s="176">
        <v>102.7</v>
      </c>
      <c r="DE180" s="176">
        <v>103.3</v>
      </c>
      <c r="DF180" s="176">
        <v>102.6</v>
      </c>
      <c r="DG180" s="176">
        <v>103.4</v>
      </c>
      <c r="DH180" s="176">
        <v>103</v>
      </c>
      <c r="DI180" s="176">
        <v>105.3</v>
      </c>
      <c r="DJ180" s="176">
        <v>104.7</v>
      </c>
      <c r="DK180" s="176">
        <v>103.6</v>
      </c>
      <c r="DL180" s="176">
        <v>102.9</v>
      </c>
      <c r="DM180" s="176">
        <v>102</v>
      </c>
      <c r="DN180" s="176">
        <v>102.2</v>
      </c>
      <c r="DO180" s="176">
        <v>104.2</v>
      </c>
      <c r="DP180" s="176">
        <v>100.6</v>
      </c>
      <c r="DQ180" s="176">
        <v>104.2</v>
      </c>
      <c r="DR180" s="176">
        <v>101.6</v>
      </c>
      <c r="DS180" s="176">
        <v>101</v>
      </c>
      <c r="DT180" s="176">
        <v>99.4</v>
      </c>
      <c r="DU180" s="176">
        <v>102.9</v>
      </c>
      <c r="DV180" s="176">
        <v>100.7</v>
      </c>
      <c r="DW180" s="176">
        <v>103.3</v>
      </c>
      <c r="DX180" s="176">
        <v>100.8</v>
      </c>
      <c r="DY180" s="176">
        <v>102.8</v>
      </c>
      <c r="DZ180" s="176">
        <v>99.8</v>
      </c>
      <c r="EA180" s="176">
        <v>100.2</v>
      </c>
      <c r="EB180" s="176">
        <v>102.8</v>
      </c>
      <c r="EC180" s="176">
        <v>101.7</v>
      </c>
      <c r="ED180" s="176">
        <v>103.8</v>
      </c>
      <c r="EE180" s="176">
        <v>100.2</v>
      </c>
      <c r="EF180" s="176">
        <v>102.7</v>
      </c>
      <c r="EG180" s="176">
        <v>104.7</v>
      </c>
      <c r="EH180" s="176">
        <v>102.8</v>
      </c>
      <c r="EI180" s="176">
        <v>103</v>
      </c>
      <c r="EJ180" s="176">
        <v>102</v>
      </c>
      <c r="EK180" s="176">
        <v>103.1</v>
      </c>
      <c r="EL180" s="176">
        <v>102</v>
      </c>
      <c r="EM180" s="176">
        <v>104.2</v>
      </c>
      <c r="EN180" s="176">
        <v>102.6</v>
      </c>
      <c r="EO180" s="176">
        <v>102.6</v>
      </c>
      <c r="EP180" s="176">
        <v>102.3</v>
      </c>
      <c r="EQ180" s="176">
        <v>102.7</v>
      </c>
      <c r="ER180" s="176">
        <v>100.8</v>
      </c>
      <c r="ES180" s="176">
        <v>102</v>
      </c>
      <c r="ET180" s="176">
        <v>99.2</v>
      </c>
      <c r="EU180" s="176">
        <v>102.2</v>
      </c>
      <c r="EV180" s="176">
        <v>99.2</v>
      </c>
      <c r="EW180" s="176">
        <v>101.3</v>
      </c>
      <c r="EX180" s="176">
        <v>99.5</v>
      </c>
      <c r="EY180" s="176">
        <v>100</v>
      </c>
      <c r="EZ180" s="176">
        <v>100.4</v>
      </c>
      <c r="FA180" s="176">
        <v>100.8</v>
      </c>
      <c r="FB180" s="176">
        <v>98.4</v>
      </c>
      <c r="FC180" s="176">
        <v>100.9</v>
      </c>
      <c r="FD180" s="176">
        <v>99.5</v>
      </c>
      <c r="FE180" s="176">
        <v>99.2</v>
      </c>
      <c r="FF180" s="176">
        <v>98.6</v>
      </c>
      <c r="FG180" s="176">
        <v>100.1</v>
      </c>
      <c r="FH180" s="176">
        <v>99.9</v>
      </c>
      <c r="FI180" s="176">
        <v>100.7</v>
      </c>
      <c r="FJ180" s="176">
        <v>101.6</v>
      </c>
      <c r="FK180" s="176">
        <v>101.8</v>
      </c>
      <c r="FL180" s="176">
        <v>100.3</v>
      </c>
      <c r="FM180" s="176">
        <v>99</v>
      </c>
      <c r="FN180" s="176">
        <v>97.5</v>
      </c>
      <c r="FO180" s="176">
        <v>100.9</v>
      </c>
      <c r="FP180" s="176">
        <v>97.9</v>
      </c>
      <c r="FQ180" s="176">
        <v>98.1</v>
      </c>
      <c r="FR180" s="176">
        <v>98.8</v>
      </c>
      <c r="FS180" s="176">
        <v>98</v>
      </c>
      <c r="FT180" s="176">
        <v>99.6</v>
      </c>
      <c r="FU180" s="176">
        <v>99.9</v>
      </c>
      <c r="FV180" s="176">
        <v>99.2</v>
      </c>
      <c r="FW180" s="176">
        <v>99.1</v>
      </c>
      <c r="FX180" s="176">
        <v>98.4</v>
      </c>
      <c r="FY180" s="176">
        <v>96</v>
      </c>
      <c r="FZ180" s="176">
        <v>98.4</v>
      </c>
      <c r="GA180" s="176">
        <v>97.5</v>
      </c>
      <c r="GB180" s="176">
        <v>93.7</v>
      </c>
      <c r="GC180" s="176">
        <v>96.6</v>
      </c>
      <c r="GD180" s="176">
        <v>95.5</v>
      </c>
      <c r="GE180" s="176">
        <v>96</v>
      </c>
      <c r="GF180" s="176">
        <v>96.1</v>
      </c>
      <c r="GG180" s="176">
        <v>96.4</v>
      </c>
      <c r="GH180" s="176">
        <v>96.5</v>
      </c>
      <c r="GI180" s="176">
        <v>97.1</v>
      </c>
      <c r="GJ180" s="176">
        <v>97.3</v>
      </c>
      <c r="GK180" s="176">
        <v>97.4</v>
      </c>
      <c r="GL180" s="176">
        <v>98.1</v>
      </c>
      <c r="GM180" s="176">
        <v>98.1</v>
      </c>
      <c r="GN180" s="176">
        <v>95.8</v>
      </c>
      <c r="GO180" s="176">
        <v>97.6</v>
      </c>
      <c r="GP180" s="176">
        <v>96.3</v>
      </c>
      <c r="GQ180" s="176">
        <f>HLOOKUP($J180,CPIデータまとめ!$B$3:$ABW$186,GQ$1,FALSE)</f>
        <v>97</v>
      </c>
      <c r="GR180" s="176">
        <f>HLOOKUP($J180,CPIデータまとめ!$B$3:$ABW$186,GR$1,FALSE)</f>
        <v>97.5</v>
      </c>
      <c r="GS180" s="176">
        <f>HLOOKUP($J180,CPIデータまとめ!$B$3:$ABW$186,GS$1,FALSE)</f>
        <v>96</v>
      </c>
      <c r="GT180" s="176">
        <f>HLOOKUP($J180,CPIデータまとめ!$B$3:$ABW$186,GT$1,FALSE)</f>
        <v>98.2</v>
      </c>
      <c r="GU180" s="176">
        <f>HLOOKUP($J180,CPIデータまとめ!$B$3:$ABW$186,GU$1,FALSE)</f>
        <v>97.7</v>
      </c>
      <c r="GV180" s="176">
        <f>HLOOKUP($J180,CPIデータまとめ!$B$3:$ABW$186,GV$1,FALSE)</f>
        <v>98.6</v>
      </c>
      <c r="GW180" s="176">
        <f>HLOOKUP($J180,CPIデータまとめ!$B$3:$ABW$186,GW$1,FALSE)</f>
        <v>99.3</v>
      </c>
      <c r="GX180" s="176">
        <f>HLOOKUP($J180,CPIデータまとめ!$B$3:$ABW$186,GX$1,FALSE)</f>
        <v>99.7</v>
      </c>
      <c r="GY180" s="176">
        <f>HLOOKUP($J180,CPIデータまとめ!$B$3:$ABW$186,GY$1,FALSE)</f>
        <v>99.9</v>
      </c>
      <c r="GZ180" s="176">
        <f>HLOOKUP($J180,CPIデータまとめ!$B$3:$ABW$186,GZ$1,FALSE)</f>
        <v>100.4</v>
      </c>
      <c r="HA180" s="176" t="e">
        <f>HLOOKUP($J180,CPIデータまとめ!$B$3:$ABW$186,HA$1,FALSE)</f>
        <v>#N/A</v>
      </c>
      <c r="HB180" s="176" t="e">
        <f>HLOOKUP($J180,CPIデータまとめ!$B$3:$ABW$186,HB$1,FALSE)</f>
        <v>#N/A</v>
      </c>
      <c r="HC180" s="176" t="e">
        <f>HLOOKUP($J180,CPIデータまとめ!$B$3:$ABW$186,HC$1,FALSE)</f>
        <v>#REF!</v>
      </c>
      <c r="HD180" s="176" t="e">
        <f>HLOOKUP($J180,CPIデータまとめ!$B$3:$ABW$186,HD$1,FALSE)</f>
        <v>#REF!</v>
      </c>
    </row>
    <row r="181" spans="1:212" s="176" customFormat="1" ht="13.5" customHeight="1">
      <c r="A181" s="177"/>
      <c r="F181" s="176" t="s">
        <v>4284</v>
      </c>
      <c r="I181" s="194" t="s">
        <v>3816</v>
      </c>
      <c r="J181" s="233">
        <v>1655</v>
      </c>
      <c r="K181" s="233">
        <v>178</v>
      </c>
      <c r="L181" s="169">
        <v>4829299</v>
      </c>
      <c r="M181" s="169">
        <v>15</v>
      </c>
      <c r="N181" s="169">
        <v>295205</v>
      </c>
      <c r="O181" s="169">
        <v>12</v>
      </c>
      <c r="P181" s="175" t="s">
        <v>3821</v>
      </c>
      <c r="Q181" s="193" t="s">
        <v>3831</v>
      </c>
      <c r="R181" s="192"/>
      <c r="S181" s="195"/>
      <c r="T181" s="190" t="s">
        <v>3819</v>
      </c>
      <c r="U181" s="175">
        <v>3</v>
      </c>
      <c r="V181" s="175">
        <v>3</v>
      </c>
      <c r="W181" s="175"/>
      <c r="X181" s="175"/>
      <c r="Y181" s="175"/>
      <c r="Z181" s="175"/>
      <c r="AA181" s="175"/>
      <c r="AB181" s="175">
        <v>5</v>
      </c>
      <c r="AC181" s="189">
        <v>1</v>
      </c>
      <c r="AE181" s="176">
        <v>112.4</v>
      </c>
      <c r="AF181" s="176">
        <v>114.3</v>
      </c>
      <c r="AG181" s="176">
        <v>113.5</v>
      </c>
      <c r="AH181" s="176">
        <v>114.1</v>
      </c>
      <c r="AI181" s="176">
        <v>113.6</v>
      </c>
      <c r="AJ181" s="176">
        <v>110.8</v>
      </c>
      <c r="AK181" s="176">
        <v>112.6</v>
      </c>
      <c r="AL181" s="176">
        <v>110.7</v>
      </c>
      <c r="AM181" s="176">
        <v>112.8</v>
      </c>
      <c r="AN181" s="176">
        <v>112.4</v>
      </c>
      <c r="AO181" s="176">
        <v>113.4</v>
      </c>
      <c r="AP181" s="176">
        <v>111.9</v>
      </c>
      <c r="AQ181" s="176">
        <v>112.7</v>
      </c>
      <c r="AR181" s="176">
        <v>112</v>
      </c>
      <c r="AS181" s="176">
        <v>112.6</v>
      </c>
      <c r="AT181" s="176">
        <v>111.4</v>
      </c>
      <c r="AU181" s="176">
        <v>113.5</v>
      </c>
      <c r="AV181" s="176">
        <v>111.4</v>
      </c>
      <c r="AW181" s="176">
        <v>114</v>
      </c>
      <c r="AX181" s="176">
        <v>112.9</v>
      </c>
      <c r="AY181" s="176">
        <v>113.8</v>
      </c>
      <c r="AZ181" s="176">
        <v>113.1</v>
      </c>
      <c r="BA181" s="176">
        <v>114</v>
      </c>
      <c r="BB181" s="176">
        <v>115.1</v>
      </c>
      <c r="BC181" s="176">
        <v>115.8</v>
      </c>
      <c r="BD181" s="176">
        <v>113.5</v>
      </c>
      <c r="BE181" s="176">
        <v>114.9</v>
      </c>
      <c r="BF181" s="176">
        <v>113.6</v>
      </c>
      <c r="BG181" s="176">
        <v>112.9</v>
      </c>
      <c r="BH181" s="176">
        <v>114.7</v>
      </c>
      <c r="BI181" s="176">
        <v>111.4</v>
      </c>
      <c r="BJ181" s="176">
        <v>113.8</v>
      </c>
      <c r="BK181" s="176">
        <v>111</v>
      </c>
      <c r="BL181" s="176">
        <v>114.5</v>
      </c>
      <c r="BM181" s="176">
        <v>107.2</v>
      </c>
      <c r="BN181" s="176">
        <v>112.5</v>
      </c>
      <c r="BO181" s="176">
        <v>110.9</v>
      </c>
      <c r="BP181" s="176">
        <v>113.3</v>
      </c>
      <c r="BQ181" s="176">
        <v>108.4</v>
      </c>
      <c r="BR181" s="176">
        <v>113.1</v>
      </c>
      <c r="BS181" s="176">
        <v>111.3</v>
      </c>
      <c r="BT181" s="176">
        <v>110.8</v>
      </c>
      <c r="BU181" s="176">
        <v>110.8</v>
      </c>
      <c r="BV181" s="176">
        <v>112.3</v>
      </c>
      <c r="BW181" s="176">
        <v>109</v>
      </c>
      <c r="BX181" s="176">
        <v>113.1</v>
      </c>
      <c r="BY181" s="176">
        <v>103.8</v>
      </c>
      <c r="BZ181" s="176">
        <v>112.2</v>
      </c>
      <c r="CA181" s="176">
        <v>110.6</v>
      </c>
      <c r="CB181" s="176">
        <v>112.8</v>
      </c>
      <c r="CC181" s="176">
        <v>107.5</v>
      </c>
      <c r="CD181" s="176">
        <v>109.2</v>
      </c>
      <c r="CE181" s="176">
        <v>107.5</v>
      </c>
      <c r="CF181" s="176">
        <v>109.4</v>
      </c>
      <c r="CG181" s="176">
        <v>104.5</v>
      </c>
      <c r="CH181" s="176">
        <v>104.5</v>
      </c>
      <c r="CI181" s="176">
        <v>108.5</v>
      </c>
      <c r="CJ181" s="176">
        <v>110.5</v>
      </c>
      <c r="CK181" s="176">
        <v>108.4</v>
      </c>
      <c r="CL181" s="176">
        <v>110.5</v>
      </c>
      <c r="CM181" s="176">
        <v>106.4</v>
      </c>
      <c r="CN181" s="176">
        <v>111.2</v>
      </c>
      <c r="CO181" s="176">
        <v>105.5</v>
      </c>
      <c r="CP181" s="176">
        <v>110</v>
      </c>
      <c r="CQ181" s="176">
        <v>104.8</v>
      </c>
      <c r="CR181" s="176">
        <v>110.2</v>
      </c>
      <c r="CS181" s="176">
        <v>103.2</v>
      </c>
      <c r="CT181" s="176">
        <v>107.8</v>
      </c>
      <c r="CU181" s="176">
        <v>107.3</v>
      </c>
      <c r="CV181" s="176">
        <v>111.6</v>
      </c>
      <c r="CW181" s="176">
        <v>105.7</v>
      </c>
      <c r="CX181" s="176">
        <v>109.3</v>
      </c>
      <c r="CY181" s="176">
        <v>107.9</v>
      </c>
      <c r="CZ181" s="176">
        <v>108.6</v>
      </c>
      <c r="DA181" s="176">
        <v>105.7</v>
      </c>
      <c r="DB181" s="176">
        <v>105.6</v>
      </c>
      <c r="DC181" s="176">
        <v>105.4</v>
      </c>
      <c r="DD181" s="176">
        <v>106.1</v>
      </c>
      <c r="DE181" s="176">
        <v>104.8</v>
      </c>
      <c r="DF181" s="176">
        <v>104.4</v>
      </c>
      <c r="DG181" s="176">
        <v>106.8</v>
      </c>
      <c r="DH181" s="176">
        <v>106.9</v>
      </c>
      <c r="DI181" s="176">
        <v>105.8</v>
      </c>
      <c r="DJ181" s="176">
        <v>108.9</v>
      </c>
      <c r="DK181" s="176">
        <v>104.3</v>
      </c>
      <c r="DL181" s="176">
        <v>106.7</v>
      </c>
      <c r="DM181" s="176">
        <v>105.9</v>
      </c>
      <c r="DN181" s="176">
        <v>108.2</v>
      </c>
      <c r="DO181" s="176">
        <v>103</v>
      </c>
      <c r="DP181" s="176">
        <v>107.4</v>
      </c>
      <c r="DQ181" s="176">
        <v>103</v>
      </c>
      <c r="DR181" s="176">
        <v>106.3</v>
      </c>
      <c r="DS181" s="176">
        <v>103.6</v>
      </c>
      <c r="DT181" s="176">
        <v>107.9</v>
      </c>
      <c r="DU181" s="176">
        <v>104.6</v>
      </c>
      <c r="DV181" s="176">
        <v>109.7</v>
      </c>
      <c r="DW181" s="176">
        <v>103.6</v>
      </c>
      <c r="DX181" s="176">
        <v>109.1</v>
      </c>
      <c r="DY181" s="176">
        <v>102.3</v>
      </c>
      <c r="DZ181" s="176">
        <v>107.8</v>
      </c>
      <c r="EA181" s="176">
        <v>101.8</v>
      </c>
      <c r="EB181" s="176">
        <v>109.2</v>
      </c>
      <c r="EC181" s="176">
        <v>101.6</v>
      </c>
      <c r="ED181" s="176">
        <v>108.2</v>
      </c>
      <c r="EE181" s="176">
        <v>102.6</v>
      </c>
      <c r="EF181" s="176">
        <v>104.8</v>
      </c>
      <c r="EG181" s="176">
        <v>105.7</v>
      </c>
      <c r="EH181" s="176">
        <v>106.4</v>
      </c>
      <c r="EI181" s="176">
        <v>106.9</v>
      </c>
      <c r="EJ181" s="176">
        <v>109.7</v>
      </c>
      <c r="EK181" s="176">
        <v>107.2</v>
      </c>
      <c r="EL181" s="176">
        <v>111.2</v>
      </c>
      <c r="EM181" s="176">
        <v>109.7</v>
      </c>
      <c r="EN181" s="176">
        <v>99.8</v>
      </c>
      <c r="EO181" s="176">
        <v>102.2</v>
      </c>
      <c r="EP181" s="176">
        <v>97.1</v>
      </c>
      <c r="EQ181" s="176">
        <v>106.1</v>
      </c>
      <c r="ER181" s="176">
        <v>101.8</v>
      </c>
      <c r="ES181" s="176">
        <v>104.6</v>
      </c>
      <c r="ET181" s="176">
        <v>101</v>
      </c>
      <c r="EU181" s="176">
        <v>100.7</v>
      </c>
      <c r="EV181" s="176">
        <v>102.4</v>
      </c>
      <c r="EW181" s="176">
        <v>103.3</v>
      </c>
      <c r="EX181" s="176">
        <v>101</v>
      </c>
      <c r="EY181" s="176">
        <v>102.1</v>
      </c>
      <c r="EZ181" s="176">
        <v>102.5</v>
      </c>
      <c r="FA181" s="176">
        <v>98.2</v>
      </c>
      <c r="FB181" s="176">
        <v>97.6</v>
      </c>
      <c r="FC181" s="176">
        <v>97.9</v>
      </c>
      <c r="FD181" s="176">
        <v>97.5</v>
      </c>
      <c r="FE181" s="176">
        <v>99.5</v>
      </c>
      <c r="FF181" s="176">
        <v>97.3</v>
      </c>
      <c r="FG181" s="176">
        <v>95.5</v>
      </c>
      <c r="FH181" s="176">
        <v>97.7</v>
      </c>
      <c r="FI181" s="176">
        <v>99.4</v>
      </c>
      <c r="FJ181" s="176">
        <v>100.9</v>
      </c>
      <c r="FK181" s="176">
        <v>99</v>
      </c>
      <c r="FL181" s="176">
        <v>97.5</v>
      </c>
      <c r="FM181" s="176">
        <v>97.4</v>
      </c>
      <c r="FN181" s="176">
        <v>95.3</v>
      </c>
      <c r="FO181" s="176">
        <v>97.6</v>
      </c>
      <c r="FP181" s="176">
        <v>97.9</v>
      </c>
      <c r="FQ181" s="176">
        <v>97</v>
      </c>
      <c r="FR181" s="176">
        <v>96.2</v>
      </c>
      <c r="FS181" s="176">
        <v>97.5</v>
      </c>
      <c r="FT181" s="176">
        <v>95.9</v>
      </c>
      <c r="FU181" s="176">
        <v>95.2</v>
      </c>
      <c r="FV181" s="176">
        <v>95.1</v>
      </c>
      <c r="FW181" s="176">
        <v>93.4</v>
      </c>
      <c r="FX181" s="176">
        <v>93.7</v>
      </c>
      <c r="FY181" s="176">
        <v>93.8</v>
      </c>
      <c r="FZ181" s="176">
        <v>93</v>
      </c>
      <c r="GA181" s="176">
        <v>93.7</v>
      </c>
      <c r="GB181" s="176">
        <v>93.5</v>
      </c>
      <c r="GC181" s="176">
        <v>92.2</v>
      </c>
      <c r="GD181" s="176">
        <v>92.8</v>
      </c>
      <c r="GE181" s="176">
        <v>91.9</v>
      </c>
      <c r="GF181" s="176">
        <v>92.8</v>
      </c>
      <c r="GG181" s="176">
        <v>92.8</v>
      </c>
      <c r="GH181" s="176">
        <v>92.3</v>
      </c>
      <c r="GI181" s="176">
        <v>90.7</v>
      </c>
      <c r="GJ181" s="176">
        <v>91.2</v>
      </c>
      <c r="GK181" s="176">
        <v>92.2</v>
      </c>
      <c r="GL181" s="176">
        <v>89.8</v>
      </c>
      <c r="GM181" s="176">
        <v>91.6</v>
      </c>
      <c r="GN181" s="176">
        <v>92.6</v>
      </c>
      <c r="GO181" s="176">
        <v>93.4</v>
      </c>
      <c r="GP181" s="176">
        <v>91.6</v>
      </c>
      <c r="GQ181" s="176">
        <f>HLOOKUP($J181,CPIデータまとめ!$B$3:$ABW$186,GQ$1,FALSE)</f>
        <v>91.7</v>
      </c>
      <c r="GR181" s="176">
        <f>HLOOKUP($J181,CPIデータまとめ!$B$3:$ABW$186,GR$1,FALSE)</f>
        <v>93.4</v>
      </c>
      <c r="GS181" s="176">
        <f>HLOOKUP($J181,CPIデータまとめ!$B$3:$ABW$186,GS$1,FALSE)</f>
        <v>92.2</v>
      </c>
      <c r="GT181" s="176">
        <f>HLOOKUP($J181,CPIデータまとめ!$B$3:$ABW$186,GT$1,FALSE)</f>
        <v>94.7</v>
      </c>
      <c r="GU181" s="176">
        <f>HLOOKUP($J181,CPIデータまとめ!$B$3:$ABW$186,GU$1,FALSE)</f>
        <v>93.5</v>
      </c>
      <c r="GV181" s="176">
        <f>HLOOKUP($J181,CPIデータまとめ!$B$3:$ABW$186,GV$1,FALSE)</f>
        <v>92.3</v>
      </c>
      <c r="GW181" s="176">
        <f>HLOOKUP($J181,CPIデータまとめ!$B$3:$ABW$186,GW$1,FALSE)</f>
        <v>93.2</v>
      </c>
      <c r="GX181" s="176">
        <f>HLOOKUP($J181,CPIデータまとめ!$B$3:$ABW$186,GX$1,FALSE)</f>
        <v>91.6</v>
      </c>
      <c r="GY181" s="176">
        <f>HLOOKUP($J181,CPIデータまとめ!$B$3:$ABW$186,GY$1,FALSE)</f>
        <v>92.9</v>
      </c>
      <c r="GZ181" s="176">
        <f>HLOOKUP($J181,CPIデータまとめ!$B$3:$ABW$186,GZ$1,FALSE)</f>
        <v>93.2</v>
      </c>
      <c r="HA181" s="176" t="e">
        <f>HLOOKUP($J181,CPIデータまとめ!$B$3:$ABW$186,HA$1,FALSE)</f>
        <v>#N/A</v>
      </c>
      <c r="HB181" s="176" t="e">
        <f>HLOOKUP($J181,CPIデータまとめ!$B$3:$ABW$186,HB$1,FALSE)</f>
        <v>#N/A</v>
      </c>
      <c r="HC181" s="176" t="e">
        <f>HLOOKUP($J181,CPIデータまとめ!$B$3:$ABW$186,HC$1,FALSE)</f>
        <v>#REF!</v>
      </c>
      <c r="HD181" s="176" t="e">
        <f>HLOOKUP($J181,CPIデータまとめ!$B$3:$ABW$186,HD$1,FALSE)</f>
        <v>#REF!</v>
      </c>
    </row>
    <row r="182" spans="1:212" s="176" customFormat="1" ht="13.5" customHeight="1">
      <c r="A182" s="177"/>
      <c r="F182" s="176" t="s">
        <v>4283</v>
      </c>
      <c r="I182" s="194"/>
      <c r="J182" s="233">
        <v>1657</v>
      </c>
      <c r="K182" s="233">
        <v>179</v>
      </c>
      <c r="L182" s="169">
        <v>848685</v>
      </c>
      <c r="M182" s="169">
        <v>3</v>
      </c>
      <c r="N182" s="169">
        <v>60456</v>
      </c>
      <c r="O182" s="169">
        <v>2</v>
      </c>
      <c r="P182" s="175" t="s">
        <v>3821</v>
      </c>
      <c r="Q182" s="193" t="s">
        <v>3835</v>
      </c>
      <c r="R182" s="192"/>
      <c r="S182" s="195"/>
      <c r="T182" s="190" t="s">
        <v>3819</v>
      </c>
      <c r="U182" s="175">
        <v>3</v>
      </c>
      <c r="V182" s="175">
        <v>3</v>
      </c>
      <c r="W182" s="175"/>
      <c r="X182" s="175"/>
      <c r="Y182" s="175"/>
      <c r="Z182" s="175"/>
      <c r="AA182" s="175"/>
      <c r="AB182" s="175">
        <v>3</v>
      </c>
      <c r="AC182" s="189">
        <v>1</v>
      </c>
      <c r="AE182" s="176">
        <v>0</v>
      </c>
      <c r="AF182" s="176">
        <v>0</v>
      </c>
      <c r="AG182" s="176">
        <v>0</v>
      </c>
      <c r="AH182" s="176">
        <v>0</v>
      </c>
      <c r="AI182" s="176">
        <v>0</v>
      </c>
      <c r="AJ182" s="176">
        <v>0</v>
      </c>
      <c r="AK182" s="176">
        <v>0</v>
      </c>
      <c r="AL182" s="176">
        <v>0</v>
      </c>
      <c r="AM182" s="176">
        <v>0</v>
      </c>
      <c r="AN182" s="176">
        <v>0</v>
      </c>
      <c r="AO182" s="176">
        <v>0</v>
      </c>
      <c r="AP182" s="176">
        <v>0</v>
      </c>
      <c r="AQ182" s="176">
        <v>0</v>
      </c>
      <c r="AR182" s="176">
        <v>0</v>
      </c>
      <c r="AS182" s="176">
        <v>0</v>
      </c>
      <c r="AT182" s="176">
        <v>0</v>
      </c>
      <c r="AU182" s="176">
        <v>0</v>
      </c>
      <c r="AV182" s="176">
        <v>0</v>
      </c>
      <c r="AW182" s="176">
        <v>0</v>
      </c>
      <c r="AX182" s="176">
        <v>0</v>
      </c>
      <c r="AY182" s="176">
        <v>0</v>
      </c>
      <c r="AZ182" s="176">
        <v>0</v>
      </c>
      <c r="BA182" s="176">
        <v>0</v>
      </c>
      <c r="BB182" s="176">
        <v>0</v>
      </c>
      <c r="BC182" s="176">
        <v>0</v>
      </c>
      <c r="BD182" s="176">
        <v>0</v>
      </c>
      <c r="BE182" s="176">
        <v>0</v>
      </c>
      <c r="BF182" s="176">
        <v>0</v>
      </c>
      <c r="BG182" s="176">
        <v>0</v>
      </c>
      <c r="BH182" s="176">
        <v>0</v>
      </c>
      <c r="BI182" s="176">
        <v>0</v>
      </c>
      <c r="BJ182" s="176">
        <v>0</v>
      </c>
      <c r="BK182" s="176">
        <v>0</v>
      </c>
      <c r="BL182" s="176">
        <v>0</v>
      </c>
      <c r="BM182" s="176">
        <v>0</v>
      </c>
      <c r="BN182" s="176">
        <v>0</v>
      </c>
      <c r="BO182" s="176">
        <v>0</v>
      </c>
      <c r="BP182" s="176">
        <v>0</v>
      </c>
      <c r="BQ182" s="176">
        <v>0</v>
      </c>
      <c r="BR182" s="176">
        <v>0</v>
      </c>
      <c r="BS182" s="176">
        <v>0</v>
      </c>
      <c r="BT182" s="176">
        <v>0</v>
      </c>
      <c r="BU182" s="176">
        <v>0</v>
      </c>
      <c r="BV182" s="176">
        <v>0</v>
      </c>
      <c r="BW182" s="176">
        <v>0</v>
      </c>
      <c r="BX182" s="176">
        <v>0</v>
      </c>
      <c r="BY182" s="176">
        <v>0</v>
      </c>
      <c r="BZ182" s="176">
        <v>0</v>
      </c>
      <c r="CA182" s="176">
        <v>0</v>
      </c>
      <c r="CB182" s="176">
        <v>0</v>
      </c>
      <c r="CC182" s="176">
        <v>0</v>
      </c>
      <c r="CD182" s="176">
        <v>0</v>
      </c>
      <c r="CE182" s="176">
        <v>0</v>
      </c>
      <c r="CF182" s="176">
        <v>0</v>
      </c>
      <c r="CG182" s="176">
        <v>0</v>
      </c>
      <c r="CH182" s="176">
        <v>0</v>
      </c>
      <c r="CI182" s="176">
        <v>0</v>
      </c>
      <c r="CJ182" s="176">
        <v>0</v>
      </c>
      <c r="CK182" s="176">
        <v>0</v>
      </c>
      <c r="CL182" s="176">
        <v>0</v>
      </c>
      <c r="CM182" s="176">
        <v>105.1</v>
      </c>
      <c r="CN182" s="176">
        <v>105.3</v>
      </c>
      <c r="CO182" s="176">
        <v>104.1</v>
      </c>
      <c r="CP182" s="176">
        <v>104.2</v>
      </c>
      <c r="CQ182" s="176">
        <v>105.6</v>
      </c>
      <c r="CR182" s="176">
        <v>105.2</v>
      </c>
      <c r="CS182" s="176">
        <v>103.5</v>
      </c>
      <c r="CT182" s="176">
        <v>102.9</v>
      </c>
      <c r="CU182" s="176">
        <v>103.8</v>
      </c>
      <c r="CV182" s="176">
        <v>102.1</v>
      </c>
      <c r="CW182" s="176">
        <v>105.8</v>
      </c>
      <c r="CX182" s="176">
        <v>102.6</v>
      </c>
      <c r="CY182" s="176">
        <v>105.9</v>
      </c>
      <c r="CZ182" s="176">
        <v>102.6</v>
      </c>
      <c r="DA182" s="176">
        <v>104</v>
      </c>
      <c r="DB182" s="176">
        <v>103.1</v>
      </c>
      <c r="DC182" s="176">
        <v>104.6</v>
      </c>
      <c r="DD182" s="176">
        <v>106.1</v>
      </c>
      <c r="DE182" s="176">
        <v>102.9</v>
      </c>
      <c r="DF182" s="176">
        <v>103.3</v>
      </c>
      <c r="DG182" s="176">
        <v>105</v>
      </c>
      <c r="DH182" s="176">
        <v>103.8</v>
      </c>
      <c r="DI182" s="176">
        <v>105.5</v>
      </c>
      <c r="DJ182" s="176">
        <v>104.4</v>
      </c>
      <c r="DK182" s="176">
        <v>101.9</v>
      </c>
      <c r="DL182" s="176">
        <v>103.5</v>
      </c>
      <c r="DM182" s="176">
        <v>104.3</v>
      </c>
      <c r="DN182" s="176">
        <v>102</v>
      </c>
      <c r="DO182" s="176">
        <v>105.9</v>
      </c>
      <c r="DP182" s="176">
        <v>101.9</v>
      </c>
      <c r="DQ182" s="176">
        <v>106.6</v>
      </c>
      <c r="DR182" s="176">
        <v>102.9</v>
      </c>
      <c r="DS182" s="176">
        <v>101.1</v>
      </c>
      <c r="DT182" s="176">
        <v>101.4</v>
      </c>
      <c r="DU182" s="176">
        <v>103.3</v>
      </c>
      <c r="DV182" s="176">
        <v>102</v>
      </c>
      <c r="DW182" s="176">
        <v>102.4</v>
      </c>
      <c r="DX182" s="176">
        <v>100.1</v>
      </c>
      <c r="DY182" s="176">
        <v>104.8</v>
      </c>
      <c r="DZ182" s="176">
        <v>101.3</v>
      </c>
      <c r="EA182" s="176">
        <v>103.3</v>
      </c>
      <c r="EB182" s="176">
        <v>100.7</v>
      </c>
      <c r="EC182" s="176">
        <v>105</v>
      </c>
      <c r="ED182" s="176">
        <v>101.8</v>
      </c>
      <c r="EE182" s="176">
        <v>106.6</v>
      </c>
      <c r="EF182" s="176">
        <v>105.1</v>
      </c>
      <c r="EG182" s="176">
        <v>107</v>
      </c>
      <c r="EH182" s="176">
        <v>100.3</v>
      </c>
      <c r="EI182" s="176">
        <v>104.4</v>
      </c>
      <c r="EJ182" s="176">
        <v>101.4</v>
      </c>
      <c r="EK182" s="176">
        <v>104.3</v>
      </c>
      <c r="EL182" s="176">
        <v>104.7</v>
      </c>
      <c r="EM182" s="176">
        <v>105.3</v>
      </c>
      <c r="EN182" s="176">
        <v>98.5</v>
      </c>
      <c r="EO182" s="176">
        <v>102.3</v>
      </c>
      <c r="EP182" s="176">
        <v>101</v>
      </c>
      <c r="EQ182" s="176">
        <v>102.5</v>
      </c>
      <c r="ER182" s="176">
        <v>100</v>
      </c>
      <c r="ES182" s="176">
        <v>103</v>
      </c>
      <c r="ET182" s="176">
        <v>99.7</v>
      </c>
      <c r="EU182" s="176">
        <v>102.1</v>
      </c>
      <c r="EV182" s="176">
        <v>100.5</v>
      </c>
      <c r="EW182" s="176">
        <v>101.7</v>
      </c>
      <c r="EX182" s="176">
        <v>99.6</v>
      </c>
      <c r="EY182" s="176">
        <v>98.5</v>
      </c>
      <c r="EZ182" s="176">
        <v>98.4</v>
      </c>
      <c r="FA182" s="176">
        <v>100.6</v>
      </c>
      <c r="FB182" s="176">
        <v>100.3</v>
      </c>
      <c r="FC182" s="176">
        <v>100.4</v>
      </c>
      <c r="FD182" s="176">
        <v>99.2</v>
      </c>
      <c r="FE182" s="176">
        <v>99.9</v>
      </c>
      <c r="FF182" s="176">
        <v>98.6</v>
      </c>
      <c r="FG182" s="176">
        <v>98.8</v>
      </c>
      <c r="FH182" s="176">
        <v>100.5</v>
      </c>
      <c r="FI182" s="176">
        <v>99.3</v>
      </c>
      <c r="FJ182" s="176">
        <v>101.1</v>
      </c>
      <c r="FK182" s="176">
        <v>99.1</v>
      </c>
      <c r="FL182" s="176">
        <v>100.3</v>
      </c>
      <c r="FM182" s="176">
        <v>98.7</v>
      </c>
      <c r="FN182" s="176">
        <v>98.7</v>
      </c>
      <c r="FO182" s="176">
        <v>97.9</v>
      </c>
      <c r="FP182" s="176">
        <v>96.2</v>
      </c>
      <c r="FQ182" s="176">
        <v>97</v>
      </c>
      <c r="FR182" s="176">
        <v>98</v>
      </c>
      <c r="FS182" s="176">
        <v>96.4</v>
      </c>
      <c r="FT182" s="176">
        <v>97.5</v>
      </c>
      <c r="FU182" s="176">
        <v>97.1</v>
      </c>
      <c r="FV182" s="176">
        <v>97.5</v>
      </c>
      <c r="FW182" s="176">
        <v>96.2</v>
      </c>
      <c r="FX182" s="176">
        <v>98.5</v>
      </c>
      <c r="FY182" s="176">
        <v>96</v>
      </c>
      <c r="FZ182" s="176">
        <v>96.4</v>
      </c>
      <c r="GA182" s="176">
        <v>97.9</v>
      </c>
      <c r="GB182" s="176">
        <v>98.1</v>
      </c>
      <c r="GC182" s="176">
        <v>97.4</v>
      </c>
      <c r="GD182" s="176">
        <v>97.6</v>
      </c>
      <c r="GE182" s="176">
        <v>95.2</v>
      </c>
      <c r="GF182" s="176">
        <v>97.3</v>
      </c>
      <c r="GG182" s="176">
        <v>94.3</v>
      </c>
      <c r="GH182" s="176">
        <v>94.8</v>
      </c>
      <c r="GI182" s="176">
        <v>95.7</v>
      </c>
      <c r="GJ182" s="176">
        <v>97.1</v>
      </c>
      <c r="GK182" s="176">
        <v>95.8</v>
      </c>
      <c r="GL182" s="176">
        <v>97.9</v>
      </c>
      <c r="GM182" s="176">
        <v>95.7</v>
      </c>
      <c r="GN182" s="176">
        <v>95.1</v>
      </c>
      <c r="GO182" s="176">
        <v>95.3</v>
      </c>
      <c r="GP182" s="176">
        <v>97</v>
      </c>
      <c r="GQ182" s="176">
        <f>HLOOKUP($J182,CPIデータまとめ!$B$3:$ABW$186,GQ$1,FALSE)</f>
        <v>96.5</v>
      </c>
      <c r="GR182" s="176">
        <f>HLOOKUP($J182,CPIデータまとめ!$B$3:$ABW$186,GR$1,FALSE)</f>
        <v>96.8</v>
      </c>
      <c r="GS182" s="176">
        <f>HLOOKUP($J182,CPIデータまとめ!$B$3:$ABW$186,GS$1,FALSE)</f>
        <v>95.5</v>
      </c>
      <c r="GT182" s="176">
        <f>HLOOKUP($J182,CPIデータまとめ!$B$3:$ABW$186,GT$1,FALSE)</f>
        <v>98.3</v>
      </c>
      <c r="GU182" s="176">
        <f>HLOOKUP($J182,CPIデータまとめ!$B$3:$ABW$186,GU$1,FALSE)</f>
        <v>98.5</v>
      </c>
      <c r="GV182" s="176">
        <f>HLOOKUP($J182,CPIデータまとめ!$B$3:$ABW$186,GV$1,FALSE)</f>
        <v>99.8</v>
      </c>
      <c r="GW182" s="176">
        <f>HLOOKUP($J182,CPIデータまとめ!$B$3:$ABW$186,GW$1,FALSE)</f>
        <v>100.3</v>
      </c>
      <c r="GX182" s="176">
        <f>HLOOKUP($J182,CPIデータまとめ!$B$3:$ABW$186,GX$1,FALSE)</f>
        <v>100.1</v>
      </c>
      <c r="GY182" s="176">
        <f>HLOOKUP($J182,CPIデータまとめ!$B$3:$ABW$186,GY$1,FALSE)</f>
        <v>99.8</v>
      </c>
      <c r="GZ182" s="176">
        <f>HLOOKUP($J182,CPIデータまとめ!$B$3:$ABW$186,GZ$1,FALSE)</f>
        <v>98.7</v>
      </c>
      <c r="HA182" s="176" t="e">
        <f>HLOOKUP($J182,CPIデータまとめ!$B$3:$ABW$186,HA$1,FALSE)</f>
        <v>#N/A</v>
      </c>
      <c r="HB182" s="176" t="e">
        <f>HLOOKUP($J182,CPIデータまとめ!$B$3:$ABW$186,HB$1,FALSE)</f>
        <v>#N/A</v>
      </c>
      <c r="HC182" s="176" t="e">
        <f>HLOOKUP($J182,CPIデータまとめ!$B$3:$ABW$186,HC$1,FALSE)</f>
        <v>#REF!</v>
      </c>
      <c r="HD182" s="176" t="e">
        <f>HLOOKUP($J182,CPIデータまとめ!$B$3:$ABW$186,HD$1,FALSE)</f>
        <v>#REF!</v>
      </c>
    </row>
    <row r="183" spans="1:212" s="176" customFormat="1" ht="13.5" customHeight="1">
      <c r="A183" s="177"/>
      <c r="F183" s="176" t="s">
        <v>4282</v>
      </c>
      <c r="I183" s="194"/>
      <c r="J183" s="233">
        <v>1658</v>
      </c>
      <c r="K183" s="233">
        <v>180</v>
      </c>
      <c r="L183" s="169">
        <v>969749</v>
      </c>
      <c r="M183" s="169">
        <v>3</v>
      </c>
      <c r="N183" s="169">
        <v>68817</v>
      </c>
      <c r="O183" s="169">
        <v>3</v>
      </c>
      <c r="P183" s="175" t="s">
        <v>3821</v>
      </c>
      <c r="Q183" s="193" t="s">
        <v>3835</v>
      </c>
      <c r="R183" s="192"/>
      <c r="S183" s="195"/>
      <c r="T183" s="190" t="s">
        <v>3819</v>
      </c>
      <c r="U183" s="175">
        <v>3</v>
      </c>
      <c r="V183" s="175">
        <v>3</v>
      </c>
      <c r="W183" s="175"/>
      <c r="X183" s="175"/>
      <c r="Y183" s="175"/>
      <c r="Z183" s="175"/>
      <c r="AA183" s="175"/>
      <c r="AB183" s="175">
        <v>3</v>
      </c>
      <c r="AC183" s="189">
        <v>1</v>
      </c>
      <c r="AE183" s="176">
        <v>0</v>
      </c>
      <c r="AF183" s="176">
        <v>0</v>
      </c>
      <c r="AG183" s="176">
        <v>0</v>
      </c>
      <c r="AH183" s="176">
        <v>0</v>
      </c>
      <c r="AI183" s="176">
        <v>0</v>
      </c>
      <c r="AJ183" s="176">
        <v>0</v>
      </c>
      <c r="AK183" s="176">
        <v>0</v>
      </c>
      <c r="AL183" s="176">
        <v>0</v>
      </c>
      <c r="AM183" s="176">
        <v>0</v>
      </c>
      <c r="AN183" s="176">
        <v>0</v>
      </c>
      <c r="AO183" s="176">
        <v>0</v>
      </c>
      <c r="AP183" s="176">
        <v>0</v>
      </c>
      <c r="AQ183" s="176">
        <v>0</v>
      </c>
      <c r="AR183" s="176">
        <v>0</v>
      </c>
      <c r="AS183" s="176">
        <v>0</v>
      </c>
      <c r="AT183" s="176">
        <v>0</v>
      </c>
      <c r="AU183" s="176">
        <v>0</v>
      </c>
      <c r="AV183" s="176">
        <v>0</v>
      </c>
      <c r="AW183" s="176">
        <v>0</v>
      </c>
      <c r="AX183" s="176">
        <v>0</v>
      </c>
      <c r="AY183" s="176">
        <v>0</v>
      </c>
      <c r="AZ183" s="176">
        <v>0</v>
      </c>
      <c r="BA183" s="176">
        <v>0</v>
      </c>
      <c r="BB183" s="176">
        <v>0</v>
      </c>
      <c r="BC183" s="176">
        <v>0</v>
      </c>
      <c r="BD183" s="176">
        <v>0</v>
      </c>
      <c r="BE183" s="176">
        <v>0</v>
      </c>
      <c r="BF183" s="176">
        <v>0</v>
      </c>
      <c r="BG183" s="176">
        <v>0</v>
      </c>
      <c r="BH183" s="176">
        <v>0</v>
      </c>
      <c r="BI183" s="176">
        <v>0</v>
      </c>
      <c r="BJ183" s="176">
        <v>0</v>
      </c>
      <c r="BK183" s="176">
        <v>0</v>
      </c>
      <c r="BL183" s="176">
        <v>0</v>
      </c>
      <c r="BM183" s="176">
        <v>0</v>
      </c>
      <c r="BN183" s="176">
        <v>0</v>
      </c>
      <c r="BO183" s="176">
        <v>0</v>
      </c>
      <c r="BP183" s="176">
        <v>0</v>
      </c>
      <c r="BQ183" s="176">
        <v>0</v>
      </c>
      <c r="BR183" s="176">
        <v>0</v>
      </c>
      <c r="BS183" s="176">
        <v>0</v>
      </c>
      <c r="BT183" s="176">
        <v>0</v>
      </c>
      <c r="BU183" s="176">
        <v>0</v>
      </c>
      <c r="BV183" s="176">
        <v>0</v>
      </c>
      <c r="BW183" s="176">
        <v>0</v>
      </c>
      <c r="BX183" s="176">
        <v>0</v>
      </c>
      <c r="BY183" s="176">
        <v>0</v>
      </c>
      <c r="BZ183" s="176">
        <v>0</v>
      </c>
      <c r="CA183" s="176">
        <v>0</v>
      </c>
      <c r="CB183" s="176">
        <v>0</v>
      </c>
      <c r="CC183" s="176">
        <v>0</v>
      </c>
      <c r="CD183" s="176">
        <v>0</v>
      </c>
      <c r="CE183" s="176">
        <v>0</v>
      </c>
      <c r="CF183" s="176">
        <v>0</v>
      </c>
      <c r="CG183" s="176">
        <v>0</v>
      </c>
      <c r="CH183" s="176">
        <v>0</v>
      </c>
      <c r="CI183" s="176">
        <v>0</v>
      </c>
      <c r="CJ183" s="176">
        <v>0</v>
      </c>
      <c r="CK183" s="176">
        <v>0</v>
      </c>
      <c r="CL183" s="176">
        <v>0</v>
      </c>
      <c r="CM183" s="176">
        <v>0</v>
      </c>
      <c r="CN183" s="176">
        <v>0</v>
      </c>
      <c r="CO183" s="176">
        <v>0</v>
      </c>
      <c r="CP183" s="176">
        <v>0</v>
      </c>
      <c r="CQ183" s="176">
        <v>0</v>
      </c>
      <c r="CR183" s="176">
        <v>0</v>
      </c>
      <c r="CS183" s="176">
        <v>0</v>
      </c>
      <c r="CT183" s="176">
        <v>0</v>
      </c>
      <c r="CU183" s="176">
        <v>0</v>
      </c>
      <c r="CV183" s="176">
        <v>0</v>
      </c>
      <c r="CW183" s="176">
        <v>0</v>
      </c>
      <c r="CX183" s="176">
        <v>0</v>
      </c>
      <c r="CY183" s="176">
        <v>0</v>
      </c>
      <c r="CZ183" s="176">
        <v>0</v>
      </c>
      <c r="DA183" s="176">
        <v>0</v>
      </c>
      <c r="DB183" s="176">
        <v>0</v>
      </c>
      <c r="DC183" s="176">
        <v>0</v>
      </c>
      <c r="DD183" s="176">
        <v>0</v>
      </c>
      <c r="DE183" s="176">
        <v>0</v>
      </c>
      <c r="DF183" s="176">
        <v>0</v>
      </c>
      <c r="DG183" s="176">
        <v>0</v>
      </c>
      <c r="DH183" s="176">
        <v>0</v>
      </c>
      <c r="DI183" s="176">
        <v>0</v>
      </c>
      <c r="DJ183" s="176">
        <v>0</v>
      </c>
      <c r="DK183" s="176">
        <v>0</v>
      </c>
      <c r="DL183" s="176">
        <v>0</v>
      </c>
      <c r="DM183" s="176">
        <v>0</v>
      </c>
      <c r="DN183" s="176">
        <v>0</v>
      </c>
      <c r="DO183" s="176">
        <v>0</v>
      </c>
      <c r="DP183" s="176">
        <v>0</v>
      </c>
      <c r="DQ183" s="176">
        <v>0</v>
      </c>
      <c r="DR183" s="176">
        <v>0</v>
      </c>
      <c r="DS183" s="176">
        <v>0</v>
      </c>
      <c r="DT183" s="176">
        <v>0</v>
      </c>
      <c r="DU183" s="176">
        <v>0</v>
      </c>
      <c r="DV183" s="176">
        <v>0</v>
      </c>
      <c r="DW183" s="176">
        <v>0</v>
      </c>
      <c r="DX183" s="176">
        <v>0</v>
      </c>
      <c r="DY183" s="176">
        <v>0</v>
      </c>
      <c r="DZ183" s="176">
        <v>0</v>
      </c>
      <c r="EA183" s="176">
        <v>0</v>
      </c>
      <c r="EB183" s="176">
        <v>0</v>
      </c>
      <c r="EC183" s="176">
        <v>0</v>
      </c>
      <c r="ED183" s="176">
        <v>0</v>
      </c>
      <c r="EE183" s="176">
        <v>0</v>
      </c>
      <c r="EF183" s="176">
        <v>0</v>
      </c>
      <c r="EG183" s="176">
        <v>0</v>
      </c>
      <c r="EH183" s="176">
        <v>0</v>
      </c>
      <c r="EI183" s="176">
        <v>0</v>
      </c>
      <c r="EJ183" s="176">
        <v>0</v>
      </c>
      <c r="EK183" s="176">
        <v>0</v>
      </c>
      <c r="EL183" s="176">
        <v>0</v>
      </c>
      <c r="EM183" s="176">
        <v>0</v>
      </c>
      <c r="EN183" s="176">
        <v>0</v>
      </c>
      <c r="EO183" s="176">
        <v>0</v>
      </c>
      <c r="EP183" s="176">
        <v>0</v>
      </c>
      <c r="EQ183" s="176">
        <v>0</v>
      </c>
      <c r="ER183" s="176">
        <v>0</v>
      </c>
      <c r="ES183" s="176">
        <v>0</v>
      </c>
      <c r="ET183" s="176">
        <v>0</v>
      </c>
      <c r="EU183" s="176">
        <v>101.5</v>
      </c>
      <c r="EV183" s="176">
        <v>98.7</v>
      </c>
      <c r="EW183" s="176">
        <v>100.4</v>
      </c>
      <c r="EX183" s="176">
        <v>99.3</v>
      </c>
      <c r="EY183" s="176">
        <v>103.6</v>
      </c>
      <c r="EZ183" s="176">
        <v>99.6</v>
      </c>
      <c r="FA183" s="176">
        <v>101.2</v>
      </c>
      <c r="FB183" s="176">
        <v>98.7</v>
      </c>
      <c r="FC183" s="176">
        <v>101.1</v>
      </c>
      <c r="FD183" s="176">
        <v>99.5</v>
      </c>
      <c r="FE183" s="176">
        <v>98.1</v>
      </c>
      <c r="FF183" s="176">
        <v>98.3</v>
      </c>
      <c r="FG183" s="176">
        <v>97</v>
      </c>
      <c r="FH183" s="176">
        <v>96.8</v>
      </c>
      <c r="FI183" s="176">
        <v>97.8</v>
      </c>
      <c r="FJ183" s="176">
        <v>101.7</v>
      </c>
      <c r="FK183" s="176">
        <v>100.2</v>
      </c>
      <c r="FL183" s="176">
        <v>101.4</v>
      </c>
      <c r="FM183" s="176">
        <v>96.9</v>
      </c>
      <c r="FN183" s="176">
        <v>98.5</v>
      </c>
      <c r="FO183" s="176">
        <v>100.1</v>
      </c>
      <c r="FP183" s="176">
        <v>97</v>
      </c>
      <c r="FQ183" s="176">
        <v>96.9</v>
      </c>
      <c r="FR183" s="176">
        <v>97.7</v>
      </c>
      <c r="FS183" s="176">
        <v>96.4</v>
      </c>
      <c r="FT183" s="176">
        <v>97</v>
      </c>
      <c r="FU183" s="176">
        <v>97.2</v>
      </c>
      <c r="FV183" s="176">
        <v>96.2</v>
      </c>
      <c r="FW183" s="176">
        <v>98</v>
      </c>
      <c r="FX183" s="176">
        <v>98.3</v>
      </c>
      <c r="FY183" s="176">
        <v>96.4</v>
      </c>
      <c r="FZ183" s="176">
        <v>96</v>
      </c>
      <c r="GA183" s="176">
        <v>96.6</v>
      </c>
      <c r="GB183" s="176">
        <v>95.7</v>
      </c>
      <c r="GC183" s="176">
        <v>95.9</v>
      </c>
      <c r="GD183" s="176">
        <v>95.4</v>
      </c>
      <c r="GE183" s="176">
        <v>94.4</v>
      </c>
      <c r="GF183" s="176">
        <v>95</v>
      </c>
      <c r="GG183" s="176">
        <v>95.5</v>
      </c>
      <c r="GH183" s="176">
        <v>97.4</v>
      </c>
      <c r="GI183" s="176">
        <v>97.9</v>
      </c>
      <c r="GJ183" s="176">
        <v>98.4</v>
      </c>
      <c r="GK183" s="176">
        <v>99.5</v>
      </c>
      <c r="GL183" s="176">
        <v>100.2</v>
      </c>
      <c r="GM183" s="176">
        <v>102.2</v>
      </c>
      <c r="GN183" s="176">
        <v>102.8</v>
      </c>
      <c r="GO183" s="176">
        <v>102.9</v>
      </c>
      <c r="GP183" s="176">
        <v>102</v>
      </c>
      <c r="GQ183" s="176">
        <f>HLOOKUP($J183,CPIデータまとめ!$B$3:$ABW$186,GQ$1,FALSE)</f>
        <v>101.9</v>
      </c>
      <c r="GR183" s="176">
        <f>HLOOKUP($J183,CPIデータまとめ!$B$3:$ABW$186,GR$1,FALSE)</f>
        <v>103</v>
      </c>
      <c r="GS183" s="176">
        <f>HLOOKUP($J183,CPIデータまとめ!$B$3:$ABW$186,GS$1,FALSE)</f>
        <v>103.8</v>
      </c>
      <c r="GT183" s="176">
        <f>HLOOKUP($J183,CPIデータまとめ!$B$3:$ABW$186,GT$1,FALSE)</f>
        <v>105.9</v>
      </c>
      <c r="GU183" s="176">
        <f>HLOOKUP($J183,CPIデータまとめ!$B$3:$ABW$186,GU$1,FALSE)</f>
        <v>105.6</v>
      </c>
      <c r="GV183" s="176">
        <f>HLOOKUP($J183,CPIデータまとめ!$B$3:$ABW$186,GV$1,FALSE)</f>
        <v>105.7</v>
      </c>
      <c r="GW183" s="176">
        <f>HLOOKUP($J183,CPIデータまとめ!$B$3:$ABW$186,GW$1,FALSE)</f>
        <v>105.8</v>
      </c>
      <c r="GX183" s="176">
        <f>HLOOKUP($J183,CPIデータまとめ!$B$3:$ABW$186,GX$1,FALSE)</f>
        <v>105.1</v>
      </c>
      <c r="GY183" s="176">
        <f>HLOOKUP($J183,CPIデータまとめ!$B$3:$ABW$186,GY$1,FALSE)</f>
        <v>105.1</v>
      </c>
      <c r="GZ183" s="176">
        <f>HLOOKUP($J183,CPIデータまとめ!$B$3:$ABW$186,GZ$1,FALSE)</f>
        <v>104.8</v>
      </c>
      <c r="HA183" s="176" t="e">
        <f>HLOOKUP($J183,CPIデータまとめ!$B$3:$ABW$186,HA$1,FALSE)</f>
        <v>#N/A</v>
      </c>
      <c r="HB183" s="176" t="e">
        <f>HLOOKUP($J183,CPIデータまとめ!$B$3:$ABW$186,HB$1,FALSE)</f>
        <v>#N/A</v>
      </c>
      <c r="HC183" s="176" t="e">
        <f>HLOOKUP($J183,CPIデータまとめ!$B$3:$ABW$186,HC$1,FALSE)</f>
        <v>#REF!</v>
      </c>
      <c r="HD183" s="176" t="e">
        <f>HLOOKUP($J183,CPIデータまとめ!$B$3:$ABW$186,HD$1,FALSE)</f>
        <v>#REF!</v>
      </c>
    </row>
    <row r="184" spans="1:212" s="176" customFormat="1" ht="13.5" customHeight="1">
      <c r="A184" s="177"/>
      <c r="C184" s="176" t="s">
        <v>2724</v>
      </c>
      <c r="I184" s="232">
        <v>33</v>
      </c>
      <c r="J184" s="178" t="s">
        <v>3816</v>
      </c>
      <c r="K184" s="233">
        <v>181</v>
      </c>
      <c r="L184" s="169">
        <v>70816953</v>
      </c>
      <c r="M184" s="169">
        <v>224</v>
      </c>
      <c r="N184" s="169">
        <v>5037140</v>
      </c>
      <c r="O184" s="169">
        <v>201</v>
      </c>
      <c r="P184" s="175" t="s">
        <v>3781</v>
      </c>
      <c r="Q184" s="193" t="s">
        <v>3781</v>
      </c>
      <c r="R184" s="192" t="s">
        <v>3781</v>
      </c>
      <c r="S184" s="195"/>
      <c r="T184" s="190" t="s">
        <v>3781</v>
      </c>
      <c r="U184" s="175" t="s">
        <v>3781</v>
      </c>
      <c r="V184" s="175" t="s">
        <v>3781</v>
      </c>
      <c r="W184" s="175" t="s">
        <v>3781</v>
      </c>
      <c r="X184" s="175" t="s">
        <v>3781</v>
      </c>
      <c r="Y184" s="175" t="s">
        <v>3781</v>
      </c>
      <c r="Z184" s="175" t="s">
        <v>3781</v>
      </c>
      <c r="AA184" s="175" t="s">
        <v>3781</v>
      </c>
      <c r="AB184" s="175" t="s">
        <v>3781</v>
      </c>
      <c r="AC184" s="189" t="s">
        <v>3781</v>
      </c>
    </row>
    <row r="185" spans="1:212" s="176" customFormat="1" ht="13.5" customHeight="1">
      <c r="A185" s="177"/>
      <c r="F185" s="176" t="s">
        <v>2721</v>
      </c>
      <c r="I185" s="194" t="s">
        <v>3816</v>
      </c>
      <c r="J185" s="233">
        <v>1701</v>
      </c>
      <c r="K185" s="233">
        <v>182</v>
      </c>
      <c r="L185" s="169">
        <v>3781843</v>
      </c>
      <c r="M185" s="169">
        <v>12</v>
      </c>
      <c r="N185" s="169">
        <v>338296</v>
      </c>
      <c r="O185" s="169">
        <v>14</v>
      </c>
      <c r="P185" s="175" t="s">
        <v>3821</v>
      </c>
      <c r="Q185" s="193" t="s">
        <v>3831</v>
      </c>
      <c r="R185" s="192"/>
      <c r="S185" s="195"/>
      <c r="T185" s="190" t="s">
        <v>3819</v>
      </c>
      <c r="U185" s="175">
        <v>3</v>
      </c>
      <c r="V185" s="175">
        <v>3</v>
      </c>
      <c r="W185" s="175"/>
      <c r="X185" s="175"/>
      <c r="Y185" s="175"/>
      <c r="Z185" s="175"/>
      <c r="AA185" s="175"/>
      <c r="AB185" s="175">
        <v>2</v>
      </c>
      <c r="AC185" s="189">
        <v>1</v>
      </c>
      <c r="AE185" s="176">
        <v>90.6</v>
      </c>
      <c r="AF185" s="176">
        <v>90.2</v>
      </c>
      <c r="AG185" s="176">
        <v>91</v>
      </c>
      <c r="AH185" s="176">
        <v>91.1</v>
      </c>
      <c r="AI185" s="176">
        <v>91.1</v>
      </c>
      <c r="AJ185" s="176">
        <v>91.1</v>
      </c>
      <c r="AK185" s="176">
        <v>91.1</v>
      </c>
      <c r="AL185" s="176">
        <v>90.8</v>
      </c>
      <c r="AM185" s="176">
        <v>90.9</v>
      </c>
      <c r="AN185" s="176">
        <v>91</v>
      </c>
      <c r="AO185" s="176">
        <v>90.9</v>
      </c>
      <c r="AP185" s="176">
        <v>90.9</v>
      </c>
      <c r="AQ185" s="176">
        <v>90.9</v>
      </c>
      <c r="AR185" s="176">
        <v>90.9</v>
      </c>
      <c r="AS185" s="176">
        <v>90.6</v>
      </c>
      <c r="AT185" s="176">
        <v>90.6</v>
      </c>
      <c r="AU185" s="176">
        <v>90.6</v>
      </c>
      <c r="AV185" s="176">
        <v>90.7</v>
      </c>
      <c r="AW185" s="176">
        <v>90.7</v>
      </c>
      <c r="AX185" s="176">
        <v>90.7</v>
      </c>
      <c r="AY185" s="176">
        <v>90.8</v>
      </c>
      <c r="AZ185" s="176">
        <v>90.9</v>
      </c>
      <c r="BA185" s="176">
        <v>90.9</v>
      </c>
      <c r="BB185" s="176">
        <v>90.9</v>
      </c>
      <c r="BC185" s="176">
        <v>90.8</v>
      </c>
      <c r="BD185" s="176">
        <v>90.7</v>
      </c>
      <c r="BE185" s="176">
        <v>91</v>
      </c>
      <c r="BF185" s="176">
        <v>91.1</v>
      </c>
      <c r="BG185" s="176">
        <v>90.9</v>
      </c>
      <c r="BH185" s="176">
        <v>91</v>
      </c>
      <c r="BI185" s="176">
        <v>91</v>
      </c>
      <c r="BJ185" s="176">
        <v>91.1</v>
      </c>
      <c r="BK185" s="176">
        <v>91.1</v>
      </c>
      <c r="BL185" s="176">
        <v>91.2</v>
      </c>
      <c r="BM185" s="176">
        <v>91.3</v>
      </c>
      <c r="BN185" s="176">
        <v>91.5</v>
      </c>
      <c r="BO185" s="176">
        <v>91.9</v>
      </c>
      <c r="BP185" s="176">
        <v>92.1</v>
      </c>
      <c r="BQ185" s="176">
        <v>92.1</v>
      </c>
      <c r="BR185" s="176">
        <v>92.1</v>
      </c>
      <c r="BS185" s="176">
        <v>92.1</v>
      </c>
      <c r="BT185" s="176">
        <v>91.6</v>
      </c>
      <c r="BU185" s="176">
        <v>91.6</v>
      </c>
      <c r="BV185" s="176">
        <v>91.3</v>
      </c>
      <c r="BW185" s="176">
        <v>91.2</v>
      </c>
      <c r="BX185" s="176">
        <v>91.7</v>
      </c>
      <c r="BY185" s="176">
        <v>91.5</v>
      </c>
      <c r="BZ185" s="176">
        <v>91.3</v>
      </c>
      <c r="CA185" s="176">
        <v>92.5</v>
      </c>
      <c r="CB185" s="176">
        <v>92.6</v>
      </c>
      <c r="CC185" s="176">
        <v>93.1</v>
      </c>
      <c r="CD185" s="176">
        <v>93.3</v>
      </c>
      <c r="CE185" s="176">
        <v>93.2</v>
      </c>
      <c r="CF185" s="176">
        <v>93.1</v>
      </c>
      <c r="CG185" s="176">
        <v>93</v>
      </c>
      <c r="CH185" s="176">
        <v>93</v>
      </c>
      <c r="CI185" s="176">
        <v>92.5</v>
      </c>
      <c r="CJ185" s="176">
        <v>92.8</v>
      </c>
      <c r="CK185" s="176">
        <v>92.7</v>
      </c>
      <c r="CL185" s="176">
        <v>92.4</v>
      </c>
      <c r="CM185" s="176">
        <v>92.1</v>
      </c>
      <c r="CN185" s="176">
        <v>92</v>
      </c>
      <c r="CO185" s="176">
        <v>92</v>
      </c>
      <c r="CP185" s="176">
        <v>92.2</v>
      </c>
      <c r="CQ185" s="176">
        <v>92.3</v>
      </c>
      <c r="CR185" s="176">
        <v>92.5</v>
      </c>
      <c r="CS185" s="176">
        <v>92.8</v>
      </c>
      <c r="CT185" s="176">
        <v>92.8</v>
      </c>
      <c r="CU185" s="176">
        <v>92.8</v>
      </c>
      <c r="CV185" s="176">
        <v>92.9</v>
      </c>
      <c r="CW185" s="176">
        <v>92.7</v>
      </c>
      <c r="CX185" s="176">
        <v>92.9</v>
      </c>
      <c r="CY185" s="176">
        <v>93.3</v>
      </c>
      <c r="CZ185" s="176">
        <v>93.5</v>
      </c>
      <c r="DA185" s="176">
        <v>93.4</v>
      </c>
      <c r="DB185" s="176">
        <v>94.2</v>
      </c>
      <c r="DC185" s="176">
        <v>94.2</v>
      </c>
      <c r="DD185" s="176">
        <v>94.3</v>
      </c>
      <c r="DE185" s="176">
        <v>94.5</v>
      </c>
      <c r="DF185" s="176">
        <v>94.8</v>
      </c>
      <c r="DG185" s="176">
        <v>94.7</v>
      </c>
      <c r="DH185" s="176">
        <v>94.8</v>
      </c>
      <c r="DI185" s="176">
        <v>96.2</v>
      </c>
      <c r="DJ185" s="176">
        <v>96.2</v>
      </c>
      <c r="DK185" s="176">
        <v>96.2</v>
      </c>
      <c r="DL185" s="176">
        <v>95.9</v>
      </c>
      <c r="DM185" s="176">
        <v>96.3</v>
      </c>
      <c r="DN185" s="176">
        <v>96.4</v>
      </c>
      <c r="DO185" s="176">
        <v>96.6</v>
      </c>
      <c r="DP185" s="176">
        <v>96.9</v>
      </c>
      <c r="DQ185" s="176">
        <v>96.9</v>
      </c>
      <c r="DR185" s="176">
        <v>96.9</v>
      </c>
      <c r="DS185" s="176">
        <v>97</v>
      </c>
      <c r="DT185" s="176">
        <v>97.8</v>
      </c>
      <c r="DU185" s="176">
        <v>97.7</v>
      </c>
      <c r="DV185" s="176">
        <v>97.7</v>
      </c>
      <c r="DW185" s="176">
        <v>97.8</v>
      </c>
      <c r="DX185" s="176">
        <v>98.4</v>
      </c>
      <c r="DY185" s="176">
        <v>98.6</v>
      </c>
      <c r="DZ185" s="176">
        <v>99.5</v>
      </c>
      <c r="EA185" s="176">
        <v>99.7</v>
      </c>
      <c r="EB185" s="176">
        <v>99.8</v>
      </c>
      <c r="EC185" s="176">
        <v>99.5</v>
      </c>
      <c r="ED185" s="176">
        <v>99.7</v>
      </c>
      <c r="EE185" s="176">
        <v>100.8</v>
      </c>
      <c r="EF185" s="176">
        <v>101.4</v>
      </c>
      <c r="EG185" s="176">
        <v>101.9</v>
      </c>
      <c r="EH185" s="176">
        <v>101.6</v>
      </c>
      <c r="EI185" s="176">
        <v>101.6</v>
      </c>
      <c r="EJ185" s="176">
        <v>101.3</v>
      </c>
      <c r="EK185" s="176">
        <v>101.1</v>
      </c>
      <c r="EL185" s="176">
        <v>101.2</v>
      </c>
      <c r="EM185" s="176">
        <v>101.4</v>
      </c>
      <c r="EN185" s="176">
        <v>101.2</v>
      </c>
      <c r="EO185" s="176">
        <v>101.3</v>
      </c>
      <c r="EP185" s="176">
        <v>101.4</v>
      </c>
      <c r="EQ185" s="176">
        <v>100.9</v>
      </c>
      <c r="ER185" s="176">
        <v>100.2</v>
      </c>
      <c r="ES185" s="176">
        <v>100.6</v>
      </c>
      <c r="ET185" s="176">
        <v>100.4</v>
      </c>
      <c r="EU185" s="176">
        <v>100.3</v>
      </c>
      <c r="EV185" s="176">
        <v>100.1</v>
      </c>
      <c r="EW185" s="176">
        <v>100.2</v>
      </c>
      <c r="EX185" s="176">
        <v>99.9</v>
      </c>
      <c r="EY185" s="176">
        <v>99.8</v>
      </c>
      <c r="EZ185" s="176">
        <v>100.1</v>
      </c>
      <c r="FA185" s="176">
        <v>99.9</v>
      </c>
      <c r="FB185" s="176">
        <v>99.8</v>
      </c>
      <c r="FC185" s="176">
        <v>100.1</v>
      </c>
      <c r="FD185" s="176">
        <v>100</v>
      </c>
      <c r="FE185" s="176">
        <v>100</v>
      </c>
      <c r="FF185" s="176">
        <v>99.8</v>
      </c>
      <c r="FG185" s="176">
        <v>100.2</v>
      </c>
      <c r="FH185" s="176">
        <v>99.9</v>
      </c>
      <c r="FI185" s="176">
        <v>100</v>
      </c>
      <c r="FJ185" s="176">
        <v>100.2</v>
      </c>
      <c r="FK185" s="176">
        <v>100.5</v>
      </c>
      <c r="FL185" s="176">
        <v>100.4</v>
      </c>
      <c r="FM185" s="176">
        <v>100.4</v>
      </c>
      <c r="FN185" s="176">
        <v>101.2</v>
      </c>
      <c r="FO185" s="176">
        <v>101.6</v>
      </c>
      <c r="FP185" s="176">
        <v>101</v>
      </c>
      <c r="FQ185" s="176">
        <v>101.1</v>
      </c>
      <c r="FR185" s="176">
        <v>101</v>
      </c>
      <c r="FS185" s="176">
        <v>101</v>
      </c>
      <c r="FT185" s="176">
        <v>101.1</v>
      </c>
      <c r="FU185" s="176">
        <v>101.1</v>
      </c>
      <c r="FV185" s="176">
        <v>101.1</v>
      </c>
      <c r="FW185" s="176">
        <v>101.6</v>
      </c>
      <c r="FX185" s="176">
        <v>101.6</v>
      </c>
      <c r="FY185" s="176">
        <v>101.4</v>
      </c>
      <c r="FZ185" s="176">
        <v>101.9</v>
      </c>
      <c r="GA185" s="176">
        <v>101.7</v>
      </c>
      <c r="GB185" s="176">
        <v>101.6</v>
      </c>
      <c r="GC185" s="176">
        <v>101.3</v>
      </c>
      <c r="GD185" s="176">
        <v>101.8</v>
      </c>
      <c r="GE185" s="176">
        <v>101.8</v>
      </c>
      <c r="GF185" s="176">
        <v>102.1</v>
      </c>
      <c r="GG185" s="176">
        <v>102.2</v>
      </c>
      <c r="GH185" s="176">
        <v>102.1</v>
      </c>
      <c r="GI185" s="176">
        <v>102.1</v>
      </c>
      <c r="GJ185" s="176">
        <v>102.2</v>
      </c>
      <c r="GK185" s="176">
        <v>102.5</v>
      </c>
      <c r="GL185" s="176">
        <v>102.5</v>
      </c>
      <c r="GM185" s="176">
        <v>103.2</v>
      </c>
      <c r="GN185" s="176">
        <v>103.3</v>
      </c>
      <c r="GO185" s="176">
        <v>103.9</v>
      </c>
      <c r="GP185" s="176">
        <v>102.8</v>
      </c>
      <c r="GQ185" s="176">
        <f>HLOOKUP($J185,CPIデータまとめ!$B$3:$ABW$186,GQ$1,FALSE)</f>
        <v>102.2</v>
      </c>
      <c r="GR185" s="176">
        <f>HLOOKUP($J185,CPIデータまとめ!$B$3:$ABW$186,GR$1,FALSE)</f>
        <v>101.7</v>
      </c>
      <c r="GS185" s="176">
        <f>HLOOKUP($J185,CPIデータまとめ!$B$3:$ABW$186,GS$1,FALSE)</f>
        <v>101.8</v>
      </c>
      <c r="GT185" s="176">
        <f>HLOOKUP($J185,CPIデータまとめ!$B$3:$ABW$186,GT$1,FALSE)</f>
        <v>105.1</v>
      </c>
      <c r="GU185" s="176">
        <f>HLOOKUP($J185,CPIデータまとめ!$B$3:$ABW$186,GU$1,FALSE)</f>
        <v>105.3</v>
      </c>
      <c r="GV185" s="176">
        <f>HLOOKUP($J185,CPIデータまとめ!$B$3:$ABW$186,GV$1,FALSE)</f>
        <v>105.3</v>
      </c>
      <c r="GW185" s="176">
        <f>HLOOKUP($J185,CPIデータまとめ!$B$3:$ABW$186,GW$1,FALSE)</f>
        <v>105.2</v>
      </c>
      <c r="GX185" s="176">
        <f>HLOOKUP($J185,CPIデータまとめ!$B$3:$ABW$186,GX$1,FALSE)</f>
        <v>104.8</v>
      </c>
      <c r="GY185" s="176">
        <f>HLOOKUP($J185,CPIデータまとめ!$B$3:$ABW$186,GY$1,FALSE)</f>
        <v>104.9</v>
      </c>
      <c r="GZ185" s="176">
        <f>HLOOKUP($J185,CPIデータまとめ!$B$3:$ABW$186,GZ$1,FALSE)</f>
        <v>105.1</v>
      </c>
      <c r="HA185" s="176" t="e">
        <f>HLOOKUP($J185,CPIデータまとめ!$B$3:$ABW$186,HA$1,FALSE)</f>
        <v>#N/A</v>
      </c>
      <c r="HB185" s="176" t="e">
        <f>HLOOKUP($J185,CPIデータまとめ!$B$3:$ABW$186,HB$1,FALSE)</f>
        <v>#N/A</v>
      </c>
      <c r="HC185" s="176" t="e">
        <f>HLOOKUP($J185,CPIデータまとめ!$B$3:$ABW$186,HC$1,FALSE)</f>
        <v>#REF!</v>
      </c>
      <c r="HD185" s="176" t="e">
        <f>HLOOKUP($J185,CPIデータまとめ!$B$3:$ABW$186,HD$1,FALSE)</f>
        <v>#REF!</v>
      </c>
    </row>
    <row r="186" spans="1:212" s="176" customFormat="1" ht="13.5" customHeight="1">
      <c r="A186" s="177"/>
      <c r="F186" s="176" t="s">
        <v>2716</v>
      </c>
      <c r="I186" s="194" t="s">
        <v>3816</v>
      </c>
      <c r="J186" s="233">
        <v>1702</v>
      </c>
      <c r="K186" s="233">
        <v>183</v>
      </c>
      <c r="L186" s="169">
        <v>7622064</v>
      </c>
      <c r="M186" s="169">
        <v>24</v>
      </c>
      <c r="N186" s="169">
        <v>374956</v>
      </c>
      <c r="O186" s="169">
        <v>15</v>
      </c>
      <c r="P186" s="175" t="s">
        <v>3821</v>
      </c>
      <c r="Q186" s="193" t="s">
        <v>3819</v>
      </c>
      <c r="R186" s="192"/>
      <c r="S186" s="195"/>
      <c r="T186" s="190" t="s">
        <v>3819</v>
      </c>
      <c r="U186" s="175">
        <v>3</v>
      </c>
      <c r="V186" s="175">
        <v>3</v>
      </c>
      <c r="W186" s="175"/>
      <c r="X186" s="175"/>
      <c r="Y186" s="175"/>
      <c r="Z186" s="175"/>
      <c r="AA186" s="175"/>
      <c r="AB186" s="175">
        <v>3</v>
      </c>
      <c r="AC186" s="189">
        <v>1</v>
      </c>
      <c r="AE186" s="176">
        <v>102.7</v>
      </c>
      <c r="AF186" s="176">
        <v>102.9</v>
      </c>
      <c r="AG186" s="176">
        <v>102.1</v>
      </c>
      <c r="AH186" s="176">
        <v>103.2</v>
      </c>
      <c r="AI186" s="176">
        <v>102.7</v>
      </c>
      <c r="AJ186" s="176">
        <v>102.3</v>
      </c>
      <c r="AK186" s="176">
        <v>101.4</v>
      </c>
      <c r="AL186" s="176">
        <v>101.2</v>
      </c>
      <c r="AM186" s="176">
        <v>102.2</v>
      </c>
      <c r="AN186" s="176">
        <v>101.6</v>
      </c>
      <c r="AO186" s="176">
        <v>101.6</v>
      </c>
      <c r="AP186" s="176">
        <v>101.7</v>
      </c>
      <c r="AQ186" s="176">
        <v>101.7</v>
      </c>
      <c r="AR186" s="176">
        <v>99.8</v>
      </c>
      <c r="AS186" s="176">
        <v>100.3</v>
      </c>
      <c r="AT186" s="176">
        <v>99.8</v>
      </c>
      <c r="AU186" s="176">
        <v>100</v>
      </c>
      <c r="AV186" s="176">
        <v>99.6</v>
      </c>
      <c r="AW186" s="176">
        <v>99.3</v>
      </c>
      <c r="AX186" s="176">
        <v>99.1</v>
      </c>
      <c r="AY186" s="176">
        <v>97.4</v>
      </c>
      <c r="AZ186" s="176">
        <v>96.6</v>
      </c>
      <c r="BA186" s="176">
        <v>97.3</v>
      </c>
      <c r="BB186" s="176">
        <v>96.7</v>
      </c>
      <c r="BC186" s="176">
        <v>95.9</v>
      </c>
      <c r="BD186" s="176">
        <v>96.4</v>
      </c>
      <c r="BE186" s="176">
        <v>96.4</v>
      </c>
      <c r="BF186" s="176">
        <v>96.8</v>
      </c>
      <c r="BG186" s="176">
        <v>95.6</v>
      </c>
      <c r="BH186" s="176">
        <v>95.1</v>
      </c>
      <c r="BI186" s="176">
        <v>95.4</v>
      </c>
      <c r="BJ186" s="176">
        <v>94.5</v>
      </c>
      <c r="BK186" s="176">
        <v>94.5</v>
      </c>
      <c r="BL186" s="176">
        <v>94.4</v>
      </c>
      <c r="BM186" s="176">
        <v>93.6</v>
      </c>
      <c r="BN186" s="176">
        <v>93.7</v>
      </c>
      <c r="BO186" s="176">
        <v>93.9</v>
      </c>
      <c r="BP186" s="176">
        <v>93.8</v>
      </c>
      <c r="BQ186" s="176">
        <v>94.2</v>
      </c>
      <c r="BR186" s="176">
        <v>94.9</v>
      </c>
      <c r="BS186" s="176">
        <v>93.7</v>
      </c>
      <c r="BT186" s="176">
        <v>93.4</v>
      </c>
      <c r="BU186" s="176">
        <v>93.7</v>
      </c>
      <c r="BV186" s="176">
        <v>93.8</v>
      </c>
      <c r="BW186" s="176">
        <v>93.4</v>
      </c>
      <c r="BX186" s="176">
        <v>93.7</v>
      </c>
      <c r="BY186" s="176">
        <v>94</v>
      </c>
      <c r="BZ186" s="176">
        <v>94.2</v>
      </c>
      <c r="CA186" s="176">
        <v>93.5</v>
      </c>
      <c r="CB186" s="176">
        <v>93.3</v>
      </c>
      <c r="CC186" s="176">
        <v>93.5</v>
      </c>
      <c r="CD186" s="176">
        <v>93.7</v>
      </c>
      <c r="CE186" s="176">
        <v>93.7</v>
      </c>
      <c r="CF186" s="176">
        <v>93.6</v>
      </c>
      <c r="CG186" s="176">
        <v>93.8</v>
      </c>
      <c r="CH186" s="176">
        <v>94.1</v>
      </c>
      <c r="CI186" s="176">
        <v>94</v>
      </c>
      <c r="CJ186" s="176">
        <v>94.1</v>
      </c>
      <c r="CK186" s="176">
        <v>93.6</v>
      </c>
      <c r="CL186" s="176">
        <v>93.5</v>
      </c>
      <c r="CM186" s="176">
        <v>93.4</v>
      </c>
      <c r="CN186" s="176">
        <v>93.5</v>
      </c>
      <c r="CO186" s="176">
        <v>93.4</v>
      </c>
      <c r="CP186" s="176">
        <v>93.7</v>
      </c>
      <c r="CQ186" s="176">
        <v>93.1</v>
      </c>
      <c r="CR186" s="176">
        <v>93.7</v>
      </c>
      <c r="CS186" s="176">
        <v>94.1</v>
      </c>
      <c r="CT186" s="176">
        <v>93.3</v>
      </c>
      <c r="CU186" s="176">
        <v>93.4</v>
      </c>
      <c r="CV186" s="176">
        <v>93.4</v>
      </c>
      <c r="CW186" s="176">
        <v>92.7</v>
      </c>
      <c r="CX186" s="176">
        <v>92.8</v>
      </c>
      <c r="CY186" s="176">
        <v>93</v>
      </c>
      <c r="CZ186" s="176">
        <v>93.2</v>
      </c>
      <c r="DA186" s="176">
        <v>93.6</v>
      </c>
      <c r="DB186" s="176">
        <v>93.5</v>
      </c>
      <c r="DC186" s="176">
        <v>93.4</v>
      </c>
      <c r="DD186" s="176">
        <v>93.7</v>
      </c>
      <c r="DE186" s="176">
        <v>94.2</v>
      </c>
      <c r="DF186" s="176">
        <v>93.9</v>
      </c>
      <c r="DG186" s="176">
        <v>93.9</v>
      </c>
      <c r="DH186" s="176">
        <v>94</v>
      </c>
      <c r="DI186" s="176">
        <v>93.6</v>
      </c>
      <c r="DJ186" s="176">
        <v>93.7</v>
      </c>
      <c r="DK186" s="176">
        <v>93.9</v>
      </c>
      <c r="DL186" s="176">
        <v>94.1</v>
      </c>
      <c r="DM186" s="176">
        <v>93.7</v>
      </c>
      <c r="DN186" s="176">
        <v>93.6</v>
      </c>
      <c r="DO186" s="176">
        <v>93.8</v>
      </c>
      <c r="DP186" s="176">
        <v>93.7</v>
      </c>
      <c r="DQ186" s="176">
        <v>93.5</v>
      </c>
      <c r="DR186" s="176">
        <v>93.2</v>
      </c>
      <c r="DS186" s="176">
        <v>93.8</v>
      </c>
      <c r="DT186" s="176">
        <v>94.6</v>
      </c>
      <c r="DU186" s="176">
        <v>95.1</v>
      </c>
      <c r="DV186" s="176">
        <v>96.1</v>
      </c>
      <c r="DW186" s="176">
        <v>95.6</v>
      </c>
      <c r="DX186" s="176">
        <v>96.3</v>
      </c>
      <c r="DY186" s="176">
        <v>96.5</v>
      </c>
      <c r="DZ186" s="176">
        <v>97.1</v>
      </c>
      <c r="EA186" s="176">
        <v>97.5</v>
      </c>
      <c r="EB186" s="176">
        <v>97.9</v>
      </c>
      <c r="EC186" s="176">
        <v>98.5</v>
      </c>
      <c r="ED186" s="176">
        <v>98.2</v>
      </c>
      <c r="EE186" s="176">
        <v>97.7</v>
      </c>
      <c r="EF186" s="176">
        <v>98.3</v>
      </c>
      <c r="EG186" s="176">
        <v>98</v>
      </c>
      <c r="EH186" s="176">
        <v>98.7</v>
      </c>
      <c r="EI186" s="176">
        <v>99</v>
      </c>
      <c r="EJ186" s="176">
        <v>99.3</v>
      </c>
      <c r="EK186" s="176">
        <v>99.3</v>
      </c>
      <c r="EL186" s="176">
        <v>99.7</v>
      </c>
      <c r="EM186" s="176">
        <v>99.3</v>
      </c>
      <c r="EN186" s="176">
        <v>99.6</v>
      </c>
      <c r="EO186" s="176">
        <v>99.7</v>
      </c>
      <c r="EP186" s="176">
        <v>100</v>
      </c>
      <c r="EQ186" s="176">
        <v>99.6</v>
      </c>
      <c r="ER186" s="176">
        <v>99.3</v>
      </c>
      <c r="ES186" s="176">
        <v>99.6</v>
      </c>
      <c r="ET186" s="176">
        <v>99.7</v>
      </c>
      <c r="EU186" s="176">
        <v>99.8</v>
      </c>
      <c r="EV186" s="176">
        <v>99.9</v>
      </c>
      <c r="EW186" s="176">
        <v>99.7</v>
      </c>
      <c r="EX186" s="176">
        <v>99.9</v>
      </c>
      <c r="EY186" s="176">
        <v>99.8</v>
      </c>
      <c r="EZ186" s="176">
        <v>100</v>
      </c>
      <c r="FA186" s="176">
        <v>100</v>
      </c>
      <c r="FB186" s="176">
        <v>100</v>
      </c>
      <c r="FC186" s="176">
        <v>100.1</v>
      </c>
      <c r="FD186" s="176">
        <v>100.2</v>
      </c>
      <c r="FE186" s="176">
        <v>100.3</v>
      </c>
      <c r="FF186" s="176">
        <v>100.3</v>
      </c>
      <c r="FG186" s="176">
        <v>100.4</v>
      </c>
      <c r="FH186" s="176">
        <v>100.4</v>
      </c>
      <c r="FI186" s="176">
        <v>100.4</v>
      </c>
      <c r="FJ186" s="176">
        <v>100.6</v>
      </c>
      <c r="FK186" s="176">
        <v>100.4</v>
      </c>
      <c r="FL186" s="176">
        <v>100.4</v>
      </c>
      <c r="FM186" s="176">
        <v>100.5</v>
      </c>
      <c r="FN186" s="176">
        <v>100.6</v>
      </c>
      <c r="FO186" s="176">
        <v>100.5</v>
      </c>
      <c r="FP186" s="176">
        <v>101</v>
      </c>
      <c r="FQ186" s="176">
        <v>100.6</v>
      </c>
      <c r="FR186" s="176">
        <v>100.5</v>
      </c>
      <c r="FS186" s="176">
        <v>100.2</v>
      </c>
      <c r="FT186" s="176">
        <v>100.3</v>
      </c>
      <c r="FU186" s="176">
        <v>100.1</v>
      </c>
      <c r="FV186" s="176">
        <v>100.2</v>
      </c>
      <c r="FW186" s="176">
        <v>99.7</v>
      </c>
      <c r="FX186" s="176">
        <v>99.8</v>
      </c>
      <c r="FY186" s="176">
        <v>100.1</v>
      </c>
      <c r="FZ186" s="176">
        <v>99.9</v>
      </c>
      <c r="GA186" s="176">
        <v>100.3</v>
      </c>
      <c r="GB186" s="176">
        <v>100.4</v>
      </c>
      <c r="GC186" s="176">
        <v>100.5</v>
      </c>
      <c r="GD186" s="176">
        <v>100.1</v>
      </c>
      <c r="GE186" s="176">
        <v>99.5</v>
      </c>
      <c r="GF186" s="176">
        <v>99.8</v>
      </c>
      <c r="GG186" s="176">
        <v>99.8</v>
      </c>
      <c r="GH186" s="176">
        <v>100.2</v>
      </c>
      <c r="GI186" s="176">
        <v>100</v>
      </c>
      <c r="GJ186" s="176">
        <v>100.7</v>
      </c>
      <c r="GK186" s="176">
        <v>100.6</v>
      </c>
      <c r="GL186" s="176">
        <v>100.8</v>
      </c>
      <c r="GM186" s="176">
        <v>100.7</v>
      </c>
      <c r="GN186" s="176">
        <v>100.9</v>
      </c>
      <c r="GO186" s="176">
        <v>101.4</v>
      </c>
      <c r="GP186" s="176">
        <v>102</v>
      </c>
      <c r="GQ186" s="176">
        <f>HLOOKUP($J186,CPIデータまとめ!$B$3:$ABW$186,GQ$1,FALSE)</f>
        <v>102.2</v>
      </c>
      <c r="GR186" s="176">
        <f>HLOOKUP($J186,CPIデータまとめ!$B$3:$ABW$186,GR$1,FALSE)</f>
        <v>102.4</v>
      </c>
      <c r="GS186" s="176">
        <f>HLOOKUP($J186,CPIデータまとめ!$B$3:$ABW$186,GS$1,FALSE)</f>
        <v>102.2</v>
      </c>
      <c r="GT186" s="176">
        <f>HLOOKUP($J186,CPIデータまとめ!$B$3:$ABW$186,GT$1,FALSE)</f>
        <v>106.1</v>
      </c>
      <c r="GU186" s="176">
        <f>HLOOKUP($J186,CPIデータまとめ!$B$3:$ABW$186,GU$1,FALSE)</f>
        <v>106.8</v>
      </c>
      <c r="GV186" s="176">
        <f>HLOOKUP($J186,CPIデータまとめ!$B$3:$ABW$186,GV$1,FALSE)</f>
        <v>107.2</v>
      </c>
      <c r="GW186" s="176">
        <f>HLOOKUP($J186,CPIデータまとめ!$B$3:$ABW$186,GW$1,FALSE)</f>
        <v>107.7</v>
      </c>
      <c r="GX186" s="176">
        <f>HLOOKUP($J186,CPIデータまとめ!$B$3:$ABW$186,GX$1,FALSE)</f>
        <v>107.6</v>
      </c>
      <c r="GY186" s="176">
        <f>HLOOKUP($J186,CPIデータまとめ!$B$3:$ABW$186,GY$1,FALSE)</f>
        <v>107.6</v>
      </c>
      <c r="GZ186" s="176">
        <f>HLOOKUP($J186,CPIデータまとめ!$B$3:$ABW$186,GZ$1,FALSE)</f>
        <v>107.6</v>
      </c>
      <c r="HA186" s="176" t="e">
        <f>HLOOKUP($J186,CPIデータまとめ!$B$3:$ABW$186,HA$1,FALSE)</f>
        <v>#N/A</v>
      </c>
      <c r="HB186" s="176" t="e">
        <f>HLOOKUP($J186,CPIデータまとめ!$B$3:$ABW$186,HB$1,FALSE)</f>
        <v>#N/A</v>
      </c>
      <c r="HC186" s="176" t="e">
        <f>HLOOKUP($J186,CPIデータまとめ!$B$3:$ABW$186,HC$1,FALSE)</f>
        <v>#REF!</v>
      </c>
      <c r="HD186" s="176" t="e">
        <f>HLOOKUP($J186,CPIデータまとめ!$B$3:$ABW$186,HD$1,FALSE)</f>
        <v>#REF!</v>
      </c>
    </row>
    <row r="187" spans="1:212" s="176" customFormat="1" ht="13.5" customHeight="1">
      <c r="A187" s="177"/>
      <c r="F187" s="176" t="s">
        <v>4281</v>
      </c>
      <c r="I187" s="194" t="s">
        <v>3816</v>
      </c>
      <c r="J187" s="233">
        <v>1703</v>
      </c>
      <c r="K187" s="233">
        <v>184</v>
      </c>
      <c r="L187" s="169">
        <v>2403690</v>
      </c>
      <c r="M187" s="169">
        <v>8</v>
      </c>
      <c r="N187" s="169">
        <v>186513</v>
      </c>
      <c r="O187" s="169">
        <v>7</v>
      </c>
      <c r="P187" s="175" t="s">
        <v>3821</v>
      </c>
      <c r="Q187" s="193" t="s">
        <v>3831</v>
      </c>
      <c r="R187" s="192" t="s">
        <v>3816</v>
      </c>
      <c r="S187" s="195"/>
      <c r="T187" s="190" t="s">
        <v>3819</v>
      </c>
      <c r="U187" s="175">
        <v>3</v>
      </c>
      <c r="V187" s="175">
        <v>3</v>
      </c>
      <c r="W187" s="175"/>
      <c r="X187" s="175"/>
      <c r="Y187" s="175"/>
      <c r="Z187" s="175"/>
      <c r="AA187" s="175"/>
      <c r="AB187" s="175">
        <v>2</v>
      </c>
      <c r="AC187" s="189">
        <v>1</v>
      </c>
      <c r="AE187" s="176">
        <v>95.8</v>
      </c>
      <c r="AF187" s="176">
        <v>94.4</v>
      </c>
      <c r="AG187" s="176">
        <v>94.7</v>
      </c>
      <c r="AH187" s="176">
        <v>94.1</v>
      </c>
      <c r="AI187" s="176">
        <v>94.3</v>
      </c>
      <c r="AJ187" s="176">
        <v>94.1</v>
      </c>
      <c r="AK187" s="176">
        <v>93.8</v>
      </c>
      <c r="AL187" s="176">
        <v>92.9</v>
      </c>
      <c r="AM187" s="176">
        <v>93.1</v>
      </c>
      <c r="AN187" s="176">
        <v>93.2</v>
      </c>
      <c r="AO187" s="176">
        <v>93.1</v>
      </c>
      <c r="AP187" s="176">
        <v>93.5</v>
      </c>
      <c r="AQ187" s="176">
        <v>93.7</v>
      </c>
      <c r="AR187" s="176">
        <v>94</v>
      </c>
      <c r="AS187" s="176">
        <v>93.9</v>
      </c>
      <c r="AT187" s="176">
        <v>94.6</v>
      </c>
      <c r="AU187" s="176">
        <v>93.6</v>
      </c>
      <c r="AV187" s="176">
        <v>93.6</v>
      </c>
      <c r="AW187" s="176">
        <v>93.6</v>
      </c>
      <c r="AX187" s="176">
        <v>93.2</v>
      </c>
      <c r="AY187" s="176">
        <v>94.3</v>
      </c>
      <c r="AZ187" s="176">
        <v>94.5</v>
      </c>
      <c r="BA187" s="176">
        <v>94.4</v>
      </c>
      <c r="BB187" s="176">
        <v>94.3</v>
      </c>
      <c r="BC187" s="176">
        <v>95.1</v>
      </c>
      <c r="BD187" s="176">
        <v>94.8</v>
      </c>
      <c r="BE187" s="176">
        <v>93</v>
      </c>
      <c r="BF187" s="176">
        <v>93.1</v>
      </c>
      <c r="BG187" s="176">
        <v>93.3</v>
      </c>
      <c r="BH187" s="176">
        <v>93.4</v>
      </c>
      <c r="BI187" s="176">
        <v>92.5</v>
      </c>
      <c r="BJ187" s="176">
        <v>92</v>
      </c>
      <c r="BK187" s="176">
        <v>92.1</v>
      </c>
      <c r="BL187" s="176">
        <v>92</v>
      </c>
      <c r="BM187" s="176">
        <v>92</v>
      </c>
      <c r="BN187" s="176">
        <v>92</v>
      </c>
      <c r="BO187" s="176">
        <v>92.5</v>
      </c>
      <c r="BP187" s="176">
        <v>92.2</v>
      </c>
      <c r="BQ187" s="176">
        <v>92.9</v>
      </c>
      <c r="BR187" s="176">
        <v>92.6</v>
      </c>
      <c r="BS187" s="176">
        <v>92.3</v>
      </c>
      <c r="BT187" s="176">
        <v>92.1</v>
      </c>
      <c r="BU187" s="176">
        <v>93.5</v>
      </c>
      <c r="BV187" s="176">
        <v>92.3</v>
      </c>
      <c r="BW187" s="176">
        <v>91.9</v>
      </c>
      <c r="BX187" s="176">
        <v>92.8</v>
      </c>
      <c r="BY187" s="176">
        <v>93.2</v>
      </c>
      <c r="BZ187" s="176">
        <v>93.1</v>
      </c>
      <c r="CA187" s="176">
        <v>93.3</v>
      </c>
      <c r="CB187" s="176">
        <v>93.5</v>
      </c>
      <c r="CC187" s="176">
        <v>92.9</v>
      </c>
      <c r="CD187" s="176">
        <v>92.7</v>
      </c>
      <c r="CE187" s="176">
        <v>93.4</v>
      </c>
      <c r="CF187" s="176">
        <v>93.6</v>
      </c>
      <c r="CG187" s="176">
        <v>93.9</v>
      </c>
      <c r="CH187" s="176">
        <v>93.6</v>
      </c>
      <c r="CI187" s="176">
        <v>94.5</v>
      </c>
      <c r="CJ187" s="176">
        <v>94.3</v>
      </c>
      <c r="CK187" s="176">
        <v>94.2</v>
      </c>
      <c r="CL187" s="176">
        <v>94.3</v>
      </c>
      <c r="CM187" s="176">
        <v>95</v>
      </c>
      <c r="CN187" s="176">
        <v>95.2</v>
      </c>
      <c r="CO187" s="176">
        <v>95.8</v>
      </c>
      <c r="CP187" s="176">
        <v>95.6</v>
      </c>
      <c r="CQ187" s="176">
        <v>95.6</v>
      </c>
      <c r="CR187" s="176">
        <v>95.3</v>
      </c>
      <c r="CS187" s="176">
        <v>95.1</v>
      </c>
      <c r="CT187" s="176">
        <v>94.7</v>
      </c>
      <c r="CU187" s="176">
        <v>94.9</v>
      </c>
      <c r="CV187" s="176">
        <v>95</v>
      </c>
      <c r="CW187" s="176">
        <v>94.8</v>
      </c>
      <c r="CX187" s="176">
        <v>95</v>
      </c>
      <c r="CY187" s="176">
        <v>95.1</v>
      </c>
      <c r="CZ187" s="176">
        <v>95.1</v>
      </c>
      <c r="DA187" s="176">
        <v>94.8</v>
      </c>
      <c r="DB187" s="176">
        <v>95.1</v>
      </c>
      <c r="DC187" s="176">
        <v>94.9</v>
      </c>
      <c r="DD187" s="176">
        <v>95.6</v>
      </c>
      <c r="DE187" s="176">
        <v>95.4</v>
      </c>
      <c r="DF187" s="176">
        <v>95.1</v>
      </c>
      <c r="DG187" s="176">
        <v>94.6</v>
      </c>
      <c r="DH187" s="176">
        <v>95.2</v>
      </c>
      <c r="DI187" s="176">
        <v>94.4</v>
      </c>
      <c r="DJ187" s="176">
        <v>94.1</v>
      </c>
      <c r="DK187" s="176">
        <v>94.6</v>
      </c>
      <c r="DL187" s="176">
        <v>94.5</v>
      </c>
      <c r="DM187" s="176">
        <v>94.3</v>
      </c>
      <c r="DN187" s="176">
        <v>94.2</v>
      </c>
      <c r="DO187" s="176">
        <v>94.1</v>
      </c>
      <c r="DP187" s="176">
        <v>94.1</v>
      </c>
      <c r="DQ187" s="176">
        <v>94.2</v>
      </c>
      <c r="DR187" s="176">
        <v>94.4</v>
      </c>
      <c r="DS187" s="176">
        <v>94.3</v>
      </c>
      <c r="DT187" s="176">
        <v>95.1</v>
      </c>
      <c r="DU187" s="176">
        <v>95.6</v>
      </c>
      <c r="DV187" s="176">
        <v>97.1</v>
      </c>
      <c r="DW187" s="176">
        <v>97.1</v>
      </c>
      <c r="DX187" s="176">
        <v>97</v>
      </c>
      <c r="DY187" s="176">
        <v>96.4</v>
      </c>
      <c r="DZ187" s="176">
        <v>97.6</v>
      </c>
      <c r="EA187" s="176">
        <v>98.6</v>
      </c>
      <c r="EB187" s="176">
        <v>98.8</v>
      </c>
      <c r="EC187" s="176">
        <v>99</v>
      </c>
      <c r="ED187" s="176">
        <v>98.9</v>
      </c>
      <c r="EE187" s="176">
        <v>99</v>
      </c>
      <c r="EF187" s="176">
        <v>99.4</v>
      </c>
      <c r="EG187" s="176">
        <v>98.7</v>
      </c>
      <c r="EH187" s="176">
        <v>99.3</v>
      </c>
      <c r="EI187" s="176">
        <v>100.3</v>
      </c>
      <c r="EJ187" s="176">
        <v>99.6</v>
      </c>
      <c r="EK187" s="176">
        <v>99.9</v>
      </c>
      <c r="EL187" s="176">
        <v>100.3</v>
      </c>
      <c r="EM187" s="176">
        <v>100.1</v>
      </c>
      <c r="EN187" s="176">
        <v>99.6</v>
      </c>
      <c r="EO187" s="176">
        <v>99.1</v>
      </c>
      <c r="EP187" s="176">
        <v>99.4</v>
      </c>
      <c r="EQ187" s="176">
        <v>99.8</v>
      </c>
      <c r="ER187" s="176">
        <v>99</v>
      </c>
      <c r="ES187" s="176">
        <v>99.5</v>
      </c>
      <c r="ET187" s="176">
        <v>99.3</v>
      </c>
      <c r="EU187" s="176">
        <v>99.9</v>
      </c>
      <c r="EV187" s="176">
        <v>99.9</v>
      </c>
      <c r="EW187" s="176">
        <v>99.8</v>
      </c>
      <c r="EX187" s="176">
        <v>99.8</v>
      </c>
      <c r="EY187" s="176">
        <v>99.7</v>
      </c>
      <c r="EZ187" s="176">
        <v>100.2</v>
      </c>
      <c r="FA187" s="176">
        <v>99.9</v>
      </c>
      <c r="FB187" s="176">
        <v>99.3</v>
      </c>
      <c r="FC187" s="176">
        <v>99.9</v>
      </c>
      <c r="FD187" s="176">
        <v>100.7</v>
      </c>
      <c r="FE187" s="176">
        <v>100.4</v>
      </c>
      <c r="FF187" s="176">
        <v>100.5</v>
      </c>
      <c r="FG187" s="176">
        <v>100.5</v>
      </c>
      <c r="FH187" s="176">
        <v>100.5</v>
      </c>
      <c r="FI187" s="176">
        <v>100.5</v>
      </c>
      <c r="FJ187" s="176">
        <v>101.3</v>
      </c>
      <c r="FK187" s="176">
        <v>100.1</v>
      </c>
      <c r="FL187" s="176">
        <v>99.6</v>
      </c>
      <c r="FM187" s="176">
        <v>99.6</v>
      </c>
      <c r="FN187" s="176">
        <v>99.6</v>
      </c>
      <c r="FO187" s="176">
        <v>99.7</v>
      </c>
      <c r="FP187" s="176">
        <v>99.4</v>
      </c>
      <c r="FQ187" s="176">
        <v>99.6</v>
      </c>
      <c r="FR187" s="176">
        <v>99.4</v>
      </c>
      <c r="FS187" s="176">
        <v>99.7</v>
      </c>
      <c r="FT187" s="176">
        <v>99.4</v>
      </c>
      <c r="FU187" s="176">
        <v>100</v>
      </c>
      <c r="FV187" s="176">
        <v>100.3</v>
      </c>
      <c r="FW187" s="176">
        <v>100</v>
      </c>
      <c r="FX187" s="176">
        <v>99.9</v>
      </c>
      <c r="FY187" s="176">
        <v>100.3</v>
      </c>
      <c r="FZ187" s="176">
        <v>99.3</v>
      </c>
      <c r="GA187" s="176">
        <v>100</v>
      </c>
      <c r="GB187" s="176">
        <v>99.1</v>
      </c>
      <c r="GC187" s="176">
        <v>98.9</v>
      </c>
      <c r="GD187" s="176">
        <v>99.1</v>
      </c>
      <c r="GE187" s="176">
        <v>99.1</v>
      </c>
      <c r="GF187" s="176">
        <v>99.1</v>
      </c>
      <c r="GG187" s="176">
        <v>99</v>
      </c>
      <c r="GH187" s="176">
        <v>99.7</v>
      </c>
      <c r="GI187" s="176">
        <v>99.6</v>
      </c>
      <c r="GJ187" s="176">
        <v>99.6</v>
      </c>
      <c r="GK187" s="176">
        <v>100</v>
      </c>
      <c r="GL187" s="176">
        <v>100.2</v>
      </c>
      <c r="GM187" s="176">
        <v>100.5</v>
      </c>
      <c r="GN187" s="176">
        <v>101.2</v>
      </c>
      <c r="GO187" s="176">
        <v>101.3</v>
      </c>
      <c r="GP187" s="176">
        <v>101.8</v>
      </c>
      <c r="GQ187" s="176">
        <f>HLOOKUP($J187,CPIデータまとめ!$B$3:$ABW$186,GQ$1,FALSE)</f>
        <v>102.2</v>
      </c>
      <c r="GR187" s="176">
        <f>HLOOKUP($J187,CPIデータまとめ!$B$3:$ABW$186,GR$1,FALSE)</f>
        <v>101.8</v>
      </c>
      <c r="GS187" s="176">
        <f>HLOOKUP($J187,CPIデータまとめ!$B$3:$ABW$186,GS$1,FALSE)</f>
        <v>101.7</v>
      </c>
      <c r="GT187" s="176">
        <f>HLOOKUP($J187,CPIデータまとめ!$B$3:$ABW$186,GT$1,FALSE)</f>
        <v>105.6</v>
      </c>
      <c r="GU187" s="176">
        <f>HLOOKUP($J187,CPIデータまとめ!$B$3:$ABW$186,GU$1,FALSE)</f>
        <v>106.3</v>
      </c>
      <c r="GV187" s="176">
        <f>HLOOKUP($J187,CPIデータまとめ!$B$3:$ABW$186,GV$1,FALSE)</f>
        <v>107.9</v>
      </c>
      <c r="GW187" s="176">
        <f>HLOOKUP($J187,CPIデータまとめ!$B$3:$ABW$186,GW$1,FALSE)</f>
        <v>107.9</v>
      </c>
      <c r="GX187" s="176">
        <f>HLOOKUP($J187,CPIデータまとめ!$B$3:$ABW$186,GX$1,FALSE)</f>
        <v>108.4</v>
      </c>
      <c r="GY187" s="176">
        <f>HLOOKUP($J187,CPIデータまとめ!$B$3:$ABW$186,GY$1,FALSE)</f>
        <v>108.1</v>
      </c>
      <c r="GZ187" s="176">
        <f>HLOOKUP($J187,CPIデータまとめ!$B$3:$ABW$186,GZ$1,FALSE)</f>
        <v>108.2</v>
      </c>
      <c r="HA187" s="176" t="e">
        <f>HLOOKUP($J187,CPIデータまとめ!$B$3:$ABW$186,HA$1,FALSE)</f>
        <v>#N/A</v>
      </c>
      <c r="HB187" s="176" t="e">
        <f>HLOOKUP($J187,CPIデータまとめ!$B$3:$ABW$186,HB$1,FALSE)</f>
        <v>#N/A</v>
      </c>
      <c r="HC187" s="176" t="e">
        <f>HLOOKUP($J187,CPIデータまとめ!$B$3:$ABW$186,HC$1,FALSE)</f>
        <v>#REF!</v>
      </c>
      <c r="HD187" s="176" t="e">
        <f>HLOOKUP($J187,CPIデータまとめ!$B$3:$ABW$186,HD$1,FALSE)</f>
        <v>#REF!</v>
      </c>
    </row>
    <row r="188" spans="1:212" s="176" customFormat="1" ht="13.5" customHeight="1">
      <c r="A188" s="177"/>
      <c r="F188" s="176" t="s">
        <v>2698</v>
      </c>
      <c r="I188" s="194" t="s">
        <v>3816</v>
      </c>
      <c r="J188" s="233">
        <v>1711</v>
      </c>
      <c r="K188" s="233">
        <v>185</v>
      </c>
      <c r="L188" s="169">
        <v>1489062</v>
      </c>
      <c r="M188" s="169">
        <v>5</v>
      </c>
      <c r="N188" s="169">
        <v>108692</v>
      </c>
      <c r="O188" s="169">
        <v>4</v>
      </c>
      <c r="P188" s="175" t="s">
        <v>3821</v>
      </c>
      <c r="Q188" s="193" t="s">
        <v>3831</v>
      </c>
      <c r="R188" s="192"/>
      <c r="S188" s="195"/>
      <c r="T188" s="190" t="s">
        <v>3819</v>
      </c>
      <c r="U188" s="175">
        <v>3</v>
      </c>
      <c r="V188" s="175">
        <v>3</v>
      </c>
      <c r="W188" s="175"/>
      <c r="X188" s="175"/>
      <c r="Y188" s="175"/>
      <c r="Z188" s="175"/>
      <c r="AA188" s="175"/>
      <c r="AB188" s="175">
        <v>3</v>
      </c>
      <c r="AC188" s="189">
        <v>1</v>
      </c>
      <c r="AE188" s="176">
        <v>97.4</v>
      </c>
      <c r="AF188" s="176">
        <v>97.3</v>
      </c>
      <c r="AG188" s="176">
        <v>97.6</v>
      </c>
      <c r="AH188" s="176">
        <v>97.2</v>
      </c>
      <c r="AI188" s="176">
        <v>97.3</v>
      </c>
      <c r="AJ188" s="176">
        <v>97.1</v>
      </c>
      <c r="AK188" s="176">
        <v>97.1</v>
      </c>
      <c r="AL188" s="176">
        <v>97.4</v>
      </c>
      <c r="AM188" s="176">
        <v>96.7</v>
      </c>
      <c r="AN188" s="176">
        <v>96.4</v>
      </c>
      <c r="AO188" s="176">
        <v>96.3</v>
      </c>
      <c r="AP188" s="176">
        <v>96.4</v>
      </c>
      <c r="AQ188" s="176">
        <v>96.6</v>
      </c>
      <c r="AR188" s="176">
        <v>96</v>
      </c>
      <c r="AS188" s="176">
        <v>96</v>
      </c>
      <c r="AT188" s="176">
        <v>96</v>
      </c>
      <c r="AU188" s="176">
        <v>96.1</v>
      </c>
      <c r="AV188" s="176">
        <v>96</v>
      </c>
      <c r="AW188" s="176">
        <v>96</v>
      </c>
      <c r="AX188" s="176">
        <v>96</v>
      </c>
      <c r="AY188" s="176">
        <v>95.8</v>
      </c>
      <c r="AZ188" s="176">
        <v>95.7</v>
      </c>
      <c r="BA188" s="176">
        <v>95.7</v>
      </c>
      <c r="BB188" s="176">
        <v>95.7</v>
      </c>
      <c r="BC188" s="176">
        <v>95.4</v>
      </c>
      <c r="BD188" s="176">
        <v>95.5</v>
      </c>
      <c r="BE188" s="176">
        <v>95.5</v>
      </c>
      <c r="BF188" s="176">
        <v>95.9</v>
      </c>
      <c r="BG188" s="176">
        <v>95.9</v>
      </c>
      <c r="BH188" s="176">
        <v>96</v>
      </c>
      <c r="BI188" s="176">
        <v>95.8</v>
      </c>
      <c r="BJ188" s="176">
        <v>95.8</v>
      </c>
      <c r="BK188" s="176">
        <v>95.7</v>
      </c>
      <c r="BL188" s="176">
        <v>95.1</v>
      </c>
      <c r="BM188" s="176">
        <v>95.4</v>
      </c>
      <c r="BN188" s="176">
        <v>95.5</v>
      </c>
      <c r="BO188" s="176">
        <v>95.7</v>
      </c>
      <c r="BP188" s="176">
        <v>95.5</v>
      </c>
      <c r="BQ188" s="176">
        <v>95.6</v>
      </c>
      <c r="BR188" s="176">
        <v>94.9</v>
      </c>
      <c r="BS188" s="176">
        <v>95</v>
      </c>
      <c r="BT188" s="176">
        <v>94.9</v>
      </c>
      <c r="BU188" s="176">
        <v>94.9</v>
      </c>
      <c r="BV188" s="176">
        <v>95</v>
      </c>
      <c r="BW188" s="176">
        <v>94.9</v>
      </c>
      <c r="BX188" s="176">
        <v>94.9</v>
      </c>
      <c r="BY188" s="176">
        <v>94.8</v>
      </c>
      <c r="BZ188" s="176">
        <v>94.8</v>
      </c>
      <c r="CA188" s="176">
        <v>94.8</v>
      </c>
      <c r="CB188" s="176">
        <v>94.7</v>
      </c>
      <c r="CC188" s="176">
        <v>94.6</v>
      </c>
      <c r="CD188" s="176">
        <v>94.6</v>
      </c>
      <c r="CE188" s="176">
        <v>94.4</v>
      </c>
      <c r="CF188" s="176">
        <v>94.3</v>
      </c>
      <c r="CG188" s="176">
        <v>93.7</v>
      </c>
      <c r="CH188" s="176">
        <v>93.8</v>
      </c>
      <c r="CI188" s="176">
        <v>94</v>
      </c>
      <c r="CJ188" s="176">
        <v>93.7</v>
      </c>
      <c r="CK188" s="176">
        <v>93.7</v>
      </c>
      <c r="CL188" s="176">
        <v>93.5</v>
      </c>
      <c r="CM188" s="176">
        <v>93.6</v>
      </c>
      <c r="CN188" s="176">
        <v>93.6</v>
      </c>
      <c r="CO188" s="176">
        <v>93.6</v>
      </c>
      <c r="CP188" s="176">
        <v>93.9</v>
      </c>
      <c r="CQ188" s="176">
        <v>93.6</v>
      </c>
      <c r="CR188" s="176">
        <v>93.6</v>
      </c>
      <c r="CS188" s="176">
        <v>93.9</v>
      </c>
      <c r="CT188" s="176">
        <v>93.9</v>
      </c>
      <c r="CU188" s="176">
        <v>93.9</v>
      </c>
      <c r="CV188" s="176">
        <v>93.7</v>
      </c>
      <c r="CW188" s="176">
        <v>93.6</v>
      </c>
      <c r="CX188" s="176">
        <v>93.5</v>
      </c>
      <c r="CY188" s="176">
        <v>93.6</v>
      </c>
      <c r="CZ188" s="176">
        <v>93.8</v>
      </c>
      <c r="DA188" s="176">
        <v>93.8</v>
      </c>
      <c r="DB188" s="176">
        <v>93.7</v>
      </c>
      <c r="DC188" s="176">
        <v>93.8</v>
      </c>
      <c r="DD188" s="176">
        <v>94.1</v>
      </c>
      <c r="DE188" s="176">
        <v>94.4</v>
      </c>
      <c r="DF188" s="176">
        <v>94.3</v>
      </c>
      <c r="DG188" s="176">
        <v>95.6</v>
      </c>
      <c r="DH188" s="176">
        <v>97.4</v>
      </c>
      <c r="DI188" s="176">
        <v>97.8</v>
      </c>
      <c r="DJ188" s="176">
        <v>98.1</v>
      </c>
      <c r="DK188" s="176">
        <v>98.4</v>
      </c>
      <c r="DL188" s="176">
        <v>98.2</v>
      </c>
      <c r="DM188" s="176">
        <v>98.5</v>
      </c>
      <c r="DN188" s="176">
        <v>98.4</v>
      </c>
      <c r="DO188" s="176">
        <v>98.4</v>
      </c>
      <c r="DP188" s="176">
        <v>98.5</v>
      </c>
      <c r="DQ188" s="176">
        <v>98</v>
      </c>
      <c r="DR188" s="176">
        <v>97.8</v>
      </c>
      <c r="DS188" s="176">
        <v>98.3</v>
      </c>
      <c r="DT188" s="176">
        <v>98.2</v>
      </c>
      <c r="DU188" s="176">
        <v>98.1</v>
      </c>
      <c r="DV188" s="176">
        <v>98.8</v>
      </c>
      <c r="DW188" s="176">
        <v>99.3</v>
      </c>
      <c r="DX188" s="176">
        <v>99.5</v>
      </c>
      <c r="DY188" s="176">
        <v>99.7</v>
      </c>
      <c r="DZ188" s="176">
        <v>99.8</v>
      </c>
      <c r="EA188" s="176">
        <v>100.5</v>
      </c>
      <c r="EB188" s="176">
        <v>100.9</v>
      </c>
      <c r="EC188" s="176">
        <v>101.1</v>
      </c>
      <c r="ED188" s="176">
        <v>101.4</v>
      </c>
      <c r="EE188" s="176">
        <v>100.4</v>
      </c>
      <c r="EF188" s="176">
        <v>100.8</v>
      </c>
      <c r="EG188" s="176">
        <v>102.2</v>
      </c>
      <c r="EH188" s="176">
        <v>102.2</v>
      </c>
      <c r="EI188" s="176">
        <v>102.6</v>
      </c>
      <c r="EJ188" s="176">
        <v>103</v>
      </c>
      <c r="EK188" s="176">
        <v>103</v>
      </c>
      <c r="EL188" s="176">
        <v>103.4</v>
      </c>
      <c r="EM188" s="176">
        <v>103.7</v>
      </c>
      <c r="EN188" s="176">
        <v>104.3</v>
      </c>
      <c r="EO188" s="176">
        <v>103.9</v>
      </c>
      <c r="EP188" s="176">
        <v>103.7</v>
      </c>
      <c r="EQ188" s="176">
        <v>103.9</v>
      </c>
      <c r="ER188" s="176">
        <v>102.8</v>
      </c>
      <c r="ES188" s="176">
        <v>102.8</v>
      </c>
      <c r="ET188" s="176">
        <v>101.4</v>
      </c>
      <c r="EU188" s="176">
        <v>101</v>
      </c>
      <c r="EV188" s="176">
        <v>101</v>
      </c>
      <c r="EW188" s="176">
        <v>101</v>
      </c>
      <c r="EX188" s="176">
        <v>100.2</v>
      </c>
      <c r="EY188" s="176">
        <v>100.5</v>
      </c>
      <c r="EZ188" s="176">
        <v>100.9</v>
      </c>
      <c r="FA188" s="176">
        <v>99.6</v>
      </c>
      <c r="FB188" s="176">
        <v>99.4</v>
      </c>
      <c r="FC188" s="176">
        <v>99.2</v>
      </c>
      <c r="FD188" s="176">
        <v>99</v>
      </c>
      <c r="FE188" s="176">
        <v>98.7</v>
      </c>
      <c r="FF188" s="176">
        <v>99.3</v>
      </c>
      <c r="FG188" s="176">
        <v>99</v>
      </c>
      <c r="FH188" s="176">
        <v>99.1</v>
      </c>
      <c r="FI188" s="176">
        <v>99.1</v>
      </c>
      <c r="FJ188" s="176">
        <v>98.8</v>
      </c>
      <c r="FK188" s="176">
        <v>99.1</v>
      </c>
      <c r="FL188" s="176">
        <v>99</v>
      </c>
      <c r="FM188" s="176">
        <v>99</v>
      </c>
      <c r="FN188" s="176">
        <v>98.6</v>
      </c>
      <c r="FO188" s="176">
        <v>98.5</v>
      </c>
      <c r="FP188" s="176">
        <v>99</v>
      </c>
      <c r="FQ188" s="176">
        <v>98.8</v>
      </c>
      <c r="FR188" s="176">
        <v>99.2</v>
      </c>
      <c r="FS188" s="176">
        <v>99.3</v>
      </c>
      <c r="FT188" s="176">
        <v>99.1</v>
      </c>
      <c r="FU188" s="176">
        <v>99.2</v>
      </c>
      <c r="FV188" s="176">
        <v>99</v>
      </c>
      <c r="FW188" s="176">
        <v>99.1</v>
      </c>
      <c r="FX188" s="176">
        <v>99.3</v>
      </c>
      <c r="FY188" s="176">
        <v>99.4</v>
      </c>
      <c r="FZ188" s="176">
        <v>99.2</v>
      </c>
      <c r="GA188" s="176">
        <v>99.5</v>
      </c>
      <c r="GB188" s="176">
        <v>100.5</v>
      </c>
      <c r="GC188" s="176">
        <v>100.3</v>
      </c>
      <c r="GD188" s="176">
        <v>100.6</v>
      </c>
      <c r="GE188" s="176">
        <v>100.8</v>
      </c>
      <c r="GF188" s="176">
        <v>100.7</v>
      </c>
      <c r="GG188" s="176">
        <v>100.7</v>
      </c>
      <c r="GH188" s="176">
        <v>100.6</v>
      </c>
      <c r="GI188" s="176">
        <v>100.4</v>
      </c>
      <c r="GJ188" s="176">
        <v>100.3</v>
      </c>
      <c r="GK188" s="176">
        <v>100.5</v>
      </c>
      <c r="GL188" s="176">
        <v>100.7</v>
      </c>
      <c r="GM188" s="176">
        <v>100.2</v>
      </c>
      <c r="GN188" s="176">
        <v>99.4</v>
      </c>
      <c r="GO188" s="176">
        <v>99.5</v>
      </c>
      <c r="GP188" s="176">
        <v>99.7</v>
      </c>
      <c r="GQ188" s="176">
        <f>HLOOKUP($J188,CPIデータまとめ!$B$3:$ABW$186,GQ$1,FALSE)</f>
        <v>99.4</v>
      </c>
      <c r="GR188" s="176">
        <f>HLOOKUP($J188,CPIデータまとめ!$B$3:$ABW$186,GR$1,FALSE)</f>
        <v>99.6</v>
      </c>
      <c r="GS188" s="176">
        <f>HLOOKUP($J188,CPIデータまとめ!$B$3:$ABW$186,GS$1,FALSE)</f>
        <v>99.8</v>
      </c>
      <c r="GT188" s="176">
        <f>HLOOKUP($J188,CPIデータまとめ!$B$3:$ABW$186,GT$1,FALSE)</f>
        <v>102.3</v>
      </c>
      <c r="GU188" s="176">
        <f>HLOOKUP($J188,CPIデータまとめ!$B$3:$ABW$186,GU$1,FALSE)</f>
        <v>102.1</v>
      </c>
      <c r="GV188" s="176">
        <f>HLOOKUP($J188,CPIデータまとめ!$B$3:$ABW$186,GV$1,FALSE)</f>
        <v>102.2</v>
      </c>
      <c r="GW188" s="176">
        <f>HLOOKUP($J188,CPIデータまとめ!$B$3:$ABW$186,GW$1,FALSE)</f>
        <v>102.4</v>
      </c>
      <c r="GX188" s="176">
        <f>HLOOKUP($J188,CPIデータまとめ!$B$3:$ABW$186,GX$1,FALSE)</f>
        <v>102.3</v>
      </c>
      <c r="GY188" s="176">
        <f>HLOOKUP($J188,CPIデータまとめ!$B$3:$ABW$186,GY$1,FALSE)</f>
        <v>103.2</v>
      </c>
      <c r="GZ188" s="176">
        <f>HLOOKUP($J188,CPIデータまとめ!$B$3:$ABW$186,GZ$1,FALSE)</f>
        <v>103.3</v>
      </c>
      <c r="HA188" s="176" t="e">
        <f>HLOOKUP($J188,CPIデータまとめ!$B$3:$ABW$186,HA$1,FALSE)</f>
        <v>#N/A</v>
      </c>
      <c r="HB188" s="176" t="e">
        <f>HLOOKUP($J188,CPIデータまとめ!$B$3:$ABW$186,HB$1,FALSE)</f>
        <v>#N/A</v>
      </c>
      <c r="HC188" s="176" t="e">
        <f>HLOOKUP($J188,CPIデータまとめ!$B$3:$ABW$186,HC$1,FALSE)</f>
        <v>#REF!</v>
      </c>
      <c r="HD188" s="176" t="e">
        <f>HLOOKUP($J188,CPIデータまとめ!$B$3:$ABW$186,HD$1,FALSE)</f>
        <v>#REF!</v>
      </c>
    </row>
    <row r="189" spans="1:212" s="176" customFormat="1" ht="13.5" customHeight="1">
      <c r="A189" s="177"/>
      <c r="F189" s="176" t="s">
        <v>2696</v>
      </c>
      <c r="I189" s="194" t="s">
        <v>3816</v>
      </c>
      <c r="J189" s="233">
        <v>1712</v>
      </c>
      <c r="K189" s="233">
        <v>186</v>
      </c>
      <c r="L189" s="169">
        <v>11796119</v>
      </c>
      <c r="M189" s="169">
        <v>37</v>
      </c>
      <c r="N189" s="169">
        <v>968582</v>
      </c>
      <c r="O189" s="169">
        <v>39</v>
      </c>
      <c r="P189" s="175" t="s">
        <v>3821</v>
      </c>
      <c r="Q189" s="193" t="s">
        <v>3831</v>
      </c>
      <c r="R189" s="192"/>
      <c r="S189" s="195"/>
      <c r="T189" s="190" t="s">
        <v>3819</v>
      </c>
      <c r="U189" s="175">
        <v>3</v>
      </c>
      <c r="V189" s="175">
        <v>3</v>
      </c>
      <c r="W189" s="175"/>
      <c r="X189" s="175"/>
      <c r="Y189" s="175"/>
      <c r="Z189" s="175"/>
      <c r="AA189" s="175"/>
      <c r="AB189" s="175">
        <v>4</v>
      </c>
      <c r="AC189" s="189">
        <v>2</v>
      </c>
      <c r="AE189" s="176">
        <v>87.8</v>
      </c>
      <c r="AF189" s="176">
        <v>87.6</v>
      </c>
      <c r="AG189" s="176">
        <v>88</v>
      </c>
      <c r="AH189" s="176">
        <v>88.1</v>
      </c>
      <c r="AI189" s="176">
        <v>87.8</v>
      </c>
      <c r="AJ189" s="176">
        <v>87.4</v>
      </c>
      <c r="AK189" s="176">
        <v>87.5</v>
      </c>
      <c r="AL189" s="176">
        <v>88.2</v>
      </c>
      <c r="AM189" s="176">
        <v>88.9</v>
      </c>
      <c r="AN189" s="176">
        <v>89.7</v>
      </c>
      <c r="AO189" s="176">
        <v>89.2</v>
      </c>
      <c r="AP189" s="176">
        <v>88.9</v>
      </c>
      <c r="AQ189" s="176">
        <v>88.2</v>
      </c>
      <c r="AR189" s="176">
        <v>88</v>
      </c>
      <c r="AS189" s="176">
        <v>88.1</v>
      </c>
      <c r="AT189" s="176">
        <v>87.2</v>
      </c>
      <c r="AU189" s="176">
        <v>87.2</v>
      </c>
      <c r="AV189" s="176">
        <v>88</v>
      </c>
      <c r="AW189" s="176">
        <v>87.9</v>
      </c>
      <c r="AX189" s="176">
        <v>88.2</v>
      </c>
      <c r="AY189" s="176">
        <v>88.4</v>
      </c>
      <c r="AZ189" s="176">
        <v>88.2</v>
      </c>
      <c r="BA189" s="176">
        <v>88.5</v>
      </c>
      <c r="BB189" s="176">
        <v>88.5</v>
      </c>
      <c r="BC189" s="176">
        <v>88.5</v>
      </c>
      <c r="BD189" s="176">
        <v>88.2</v>
      </c>
      <c r="BE189" s="176">
        <v>90.1</v>
      </c>
      <c r="BF189" s="176">
        <v>89.3</v>
      </c>
      <c r="BG189" s="176">
        <v>89.5</v>
      </c>
      <c r="BH189" s="176">
        <v>89.7</v>
      </c>
      <c r="BI189" s="176">
        <v>89.7</v>
      </c>
      <c r="BJ189" s="176">
        <v>89.7</v>
      </c>
      <c r="BK189" s="176">
        <v>89.6</v>
      </c>
      <c r="BL189" s="176">
        <v>89.1</v>
      </c>
      <c r="BM189" s="176">
        <v>89.1</v>
      </c>
      <c r="BN189" s="176">
        <v>89.2</v>
      </c>
      <c r="BO189" s="176">
        <v>89.5</v>
      </c>
      <c r="BP189" s="176">
        <v>89.4</v>
      </c>
      <c r="BQ189" s="176">
        <v>89.6</v>
      </c>
      <c r="BR189" s="176">
        <v>89.7</v>
      </c>
      <c r="BS189" s="176">
        <v>89.8</v>
      </c>
      <c r="BT189" s="176">
        <v>90.2</v>
      </c>
      <c r="BU189" s="176">
        <v>90.5</v>
      </c>
      <c r="BV189" s="176">
        <v>90.4</v>
      </c>
      <c r="BW189" s="176">
        <v>90.3</v>
      </c>
      <c r="BX189" s="176">
        <v>90</v>
      </c>
      <c r="BY189" s="176">
        <v>90.5</v>
      </c>
      <c r="BZ189" s="176">
        <v>90.2</v>
      </c>
      <c r="CA189" s="176">
        <v>90.1</v>
      </c>
      <c r="CB189" s="176">
        <v>90.2</v>
      </c>
      <c r="CC189" s="176">
        <v>90.5</v>
      </c>
      <c r="CD189" s="176">
        <v>90.7</v>
      </c>
      <c r="CE189" s="176">
        <v>90.5</v>
      </c>
      <c r="CF189" s="176">
        <v>90.6</v>
      </c>
      <c r="CG189" s="176">
        <v>90.6</v>
      </c>
      <c r="CH189" s="176">
        <v>90.8</v>
      </c>
      <c r="CI189" s="176">
        <v>91</v>
      </c>
      <c r="CJ189" s="176">
        <v>91.5</v>
      </c>
      <c r="CK189" s="176">
        <v>90.6</v>
      </c>
      <c r="CL189" s="176">
        <v>91.3</v>
      </c>
      <c r="CM189" s="176">
        <v>91.3</v>
      </c>
      <c r="CN189" s="176">
        <v>91.4</v>
      </c>
      <c r="CO189" s="176">
        <v>91.4</v>
      </c>
      <c r="CP189" s="176">
        <v>90.5</v>
      </c>
      <c r="CQ189" s="176">
        <v>90.9</v>
      </c>
      <c r="CR189" s="176">
        <v>91.3</v>
      </c>
      <c r="CS189" s="176">
        <v>91</v>
      </c>
      <c r="CT189" s="176">
        <v>91.4</v>
      </c>
      <c r="CU189" s="176">
        <v>90.9</v>
      </c>
      <c r="CV189" s="176">
        <v>91</v>
      </c>
      <c r="CW189" s="176">
        <v>91.2</v>
      </c>
      <c r="CX189" s="176">
        <v>91.3</v>
      </c>
      <c r="CY189" s="176">
        <v>91.6</v>
      </c>
      <c r="CZ189" s="176">
        <v>91.2</v>
      </c>
      <c r="DA189" s="176">
        <v>91.5</v>
      </c>
      <c r="DB189" s="176">
        <v>91.4</v>
      </c>
      <c r="DC189" s="176">
        <v>91.4</v>
      </c>
      <c r="DD189" s="176">
        <v>92.4</v>
      </c>
      <c r="DE189" s="176">
        <v>92.1</v>
      </c>
      <c r="DF189" s="176">
        <v>91.8</v>
      </c>
      <c r="DG189" s="176">
        <v>91.6</v>
      </c>
      <c r="DH189" s="176">
        <v>91.2</v>
      </c>
      <c r="DI189" s="176">
        <v>91.8</v>
      </c>
      <c r="DJ189" s="176">
        <v>91.3</v>
      </c>
      <c r="DK189" s="176">
        <v>92</v>
      </c>
      <c r="DL189" s="176">
        <v>91.7</v>
      </c>
      <c r="DM189" s="176">
        <v>92</v>
      </c>
      <c r="DN189" s="176">
        <v>91.3</v>
      </c>
      <c r="DO189" s="176">
        <v>91.2</v>
      </c>
      <c r="DP189" s="176">
        <v>91.4</v>
      </c>
      <c r="DQ189" s="176">
        <v>92.2</v>
      </c>
      <c r="DR189" s="176">
        <v>92.6</v>
      </c>
      <c r="DS189" s="176">
        <v>92.6</v>
      </c>
      <c r="DT189" s="176">
        <v>92.7</v>
      </c>
      <c r="DU189" s="176">
        <v>94.3</v>
      </c>
      <c r="DV189" s="176">
        <v>93.9</v>
      </c>
      <c r="DW189" s="176">
        <v>94.9</v>
      </c>
      <c r="DX189" s="176">
        <v>95.8</v>
      </c>
      <c r="DY189" s="176">
        <v>97.3</v>
      </c>
      <c r="DZ189" s="176">
        <v>97.8</v>
      </c>
      <c r="EA189" s="176">
        <v>98.3</v>
      </c>
      <c r="EB189" s="176">
        <v>99</v>
      </c>
      <c r="EC189" s="176">
        <v>99.6</v>
      </c>
      <c r="ED189" s="176">
        <v>99.5</v>
      </c>
      <c r="EE189" s="176">
        <v>99.6</v>
      </c>
      <c r="EF189" s="176">
        <v>99.5</v>
      </c>
      <c r="EG189" s="176">
        <v>99.8</v>
      </c>
      <c r="EH189" s="176">
        <v>99.9</v>
      </c>
      <c r="EI189" s="176">
        <v>99.8</v>
      </c>
      <c r="EJ189" s="176">
        <v>99.9</v>
      </c>
      <c r="EK189" s="176">
        <v>100.1</v>
      </c>
      <c r="EL189" s="176">
        <v>99.9</v>
      </c>
      <c r="EM189" s="176">
        <v>99.9</v>
      </c>
      <c r="EN189" s="176">
        <v>99.8</v>
      </c>
      <c r="EO189" s="176">
        <v>100.1</v>
      </c>
      <c r="EP189" s="176">
        <v>100.3</v>
      </c>
      <c r="EQ189" s="176">
        <v>100.2</v>
      </c>
      <c r="ER189" s="176">
        <v>100</v>
      </c>
      <c r="ES189" s="176">
        <v>99.8</v>
      </c>
      <c r="ET189" s="176">
        <v>100.1</v>
      </c>
      <c r="EU189" s="176">
        <v>100.2</v>
      </c>
      <c r="EV189" s="176">
        <v>100.4</v>
      </c>
      <c r="EW189" s="176">
        <v>100.5</v>
      </c>
      <c r="EX189" s="176">
        <v>100.4</v>
      </c>
      <c r="EY189" s="176">
        <v>100</v>
      </c>
      <c r="EZ189" s="176">
        <v>100.3</v>
      </c>
      <c r="FA189" s="176">
        <v>99.8</v>
      </c>
      <c r="FB189" s="176">
        <v>99.7</v>
      </c>
      <c r="FC189" s="176">
        <v>99.7</v>
      </c>
      <c r="FD189" s="176">
        <v>99</v>
      </c>
      <c r="FE189" s="176">
        <v>99.8</v>
      </c>
      <c r="FF189" s="176">
        <v>100.3</v>
      </c>
      <c r="FG189" s="176">
        <v>100.1</v>
      </c>
      <c r="FH189" s="176">
        <v>100.5</v>
      </c>
      <c r="FI189" s="176">
        <v>100.6</v>
      </c>
      <c r="FJ189" s="176">
        <v>100.7</v>
      </c>
      <c r="FK189" s="176">
        <v>100.5</v>
      </c>
      <c r="FL189" s="176">
        <v>100.5</v>
      </c>
      <c r="FM189" s="176">
        <v>100.4</v>
      </c>
      <c r="FN189" s="176">
        <v>100.4</v>
      </c>
      <c r="FO189" s="176">
        <v>100.5</v>
      </c>
      <c r="FP189" s="176">
        <v>99.7</v>
      </c>
      <c r="FQ189" s="176">
        <v>99.7</v>
      </c>
      <c r="FR189" s="176">
        <v>99.8</v>
      </c>
      <c r="FS189" s="176">
        <v>99.9</v>
      </c>
      <c r="FT189" s="176">
        <v>100.1</v>
      </c>
      <c r="FU189" s="176">
        <v>99.8</v>
      </c>
      <c r="FV189" s="176">
        <v>100</v>
      </c>
      <c r="FW189" s="176">
        <v>100.2</v>
      </c>
      <c r="FX189" s="176">
        <v>99.7</v>
      </c>
      <c r="FY189" s="176">
        <v>100.6</v>
      </c>
      <c r="FZ189" s="176">
        <v>101</v>
      </c>
      <c r="GA189" s="176">
        <v>101.1</v>
      </c>
      <c r="GB189" s="176">
        <v>100.8</v>
      </c>
      <c r="GC189" s="176">
        <v>100.7</v>
      </c>
      <c r="GD189" s="176">
        <v>100.4</v>
      </c>
      <c r="GE189" s="176">
        <v>100.5</v>
      </c>
      <c r="GF189" s="176">
        <v>101.9</v>
      </c>
      <c r="GG189" s="176">
        <v>102.1</v>
      </c>
      <c r="GH189" s="176">
        <v>102.3</v>
      </c>
      <c r="GI189" s="176">
        <v>102.8</v>
      </c>
      <c r="GJ189" s="176">
        <v>102.3</v>
      </c>
      <c r="GK189" s="176">
        <v>99.5</v>
      </c>
      <c r="GL189" s="176">
        <v>99.5</v>
      </c>
      <c r="GM189" s="176">
        <v>98.9</v>
      </c>
      <c r="GN189" s="176">
        <v>99</v>
      </c>
      <c r="GO189" s="176">
        <v>99.8</v>
      </c>
      <c r="GP189" s="176">
        <v>99.6</v>
      </c>
      <c r="GQ189" s="176">
        <f>HLOOKUP($J189,CPIデータまとめ!$B$3:$ABW$186,GQ$1,FALSE)</f>
        <v>99.6</v>
      </c>
      <c r="GR189" s="176">
        <f>HLOOKUP($J189,CPIデータまとめ!$B$3:$ABW$186,GR$1,FALSE)</f>
        <v>100.6</v>
      </c>
      <c r="GS189" s="176">
        <f>HLOOKUP($J189,CPIデータまとめ!$B$3:$ABW$186,GS$1,FALSE)</f>
        <v>100.8</v>
      </c>
      <c r="GT189" s="176">
        <f>HLOOKUP($J189,CPIデータまとめ!$B$3:$ABW$186,GT$1,FALSE)</f>
        <v>104</v>
      </c>
      <c r="GU189" s="176">
        <f>HLOOKUP($J189,CPIデータまとめ!$B$3:$ABW$186,GU$1,FALSE)</f>
        <v>104.4</v>
      </c>
      <c r="GV189" s="176">
        <f>HLOOKUP($J189,CPIデータまとめ!$B$3:$ABW$186,GV$1,FALSE)</f>
        <v>104.1</v>
      </c>
      <c r="GW189" s="176">
        <f>HLOOKUP($J189,CPIデータまとめ!$B$3:$ABW$186,GW$1,FALSE)</f>
        <v>104.6</v>
      </c>
      <c r="GX189" s="176">
        <f>HLOOKUP($J189,CPIデータまとめ!$B$3:$ABW$186,GX$1,FALSE)</f>
        <v>104.1</v>
      </c>
      <c r="GY189" s="176">
        <f>HLOOKUP($J189,CPIデータまとめ!$B$3:$ABW$186,GY$1,FALSE)</f>
        <v>104.3</v>
      </c>
      <c r="GZ189" s="176">
        <f>HLOOKUP($J189,CPIデータまとめ!$B$3:$ABW$186,GZ$1,FALSE)</f>
        <v>104.2</v>
      </c>
      <c r="HA189" s="176" t="e">
        <f>HLOOKUP($J189,CPIデータまとめ!$B$3:$ABW$186,HA$1,FALSE)</f>
        <v>#N/A</v>
      </c>
      <c r="HB189" s="176" t="e">
        <f>HLOOKUP($J189,CPIデータまとめ!$B$3:$ABW$186,HB$1,FALSE)</f>
        <v>#N/A</v>
      </c>
      <c r="HC189" s="176" t="e">
        <f>HLOOKUP($J189,CPIデータまとめ!$B$3:$ABW$186,HC$1,FALSE)</f>
        <v>#REF!</v>
      </c>
      <c r="HD189" s="176" t="e">
        <f>HLOOKUP($J189,CPIデータまとめ!$B$3:$ABW$186,HD$1,FALSE)</f>
        <v>#REF!</v>
      </c>
    </row>
    <row r="190" spans="1:212" s="176" customFormat="1" ht="13.5" customHeight="1">
      <c r="A190" s="177"/>
      <c r="F190" s="176" t="s">
        <v>2689</v>
      </c>
      <c r="I190" s="194" t="s">
        <v>3816</v>
      </c>
      <c r="J190" s="233">
        <v>1784</v>
      </c>
      <c r="K190" s="233">
        <v>187</v>
      </c>
      <c r="L190" s="169">
        <v>3231239</v>
      </c>
      <c r="M190" s="169">
        <v>10</v>
      </c>
      <c r="N190" s="169">
        <v>222529</v>
      </c>
      <c r="O190" s="169">
        <v>9</v>
      </c>
      <c r="P190" s="175" t="s">
        <v>3833</v>
      </c>
      <c r="Q190" s="193" t="s">
        <v>3831</v>
      </c>
      <c r="R190" s="192"/>
      <c r="S190" s="195"/>
      <c r="T190" s="190" t="s">
        <v>3831</v>
      </c>
      <c r="U190" s="175">
        <v>3</v>
      </c>
      <c r="V190" s="175">
        <v>3</v>
      </c>
      <c r="W190" s="175"/>
      <c r="X190" s="175"/>
      <c r="Y190" s="175"/>
      <c r="Z190" s="175"/>
      <c r="AA190" s="175"/>
      <c r="AB190" s="175">
        <v>4</v>
      </c>
      <c r="AC190" s="189">
        <v>1</v>
      </c>
      <c r="AE190" s="176">
        <v>125</v>
      </c>
      <c r="AF190" s="176">
        <v>124.2</v>
      </c>
      <c r="AG190" s="176">
        <v>122.8</v>
      </c>
      <c r="AH190" s="176">
        <v>122.3</v>
      </c>
      <c r="AI190" s="176">
        <v>121.9</v>
      </c>
      <c r="AJ190" s="176">
        <v>121.4</v>
      </c>
      <c r="AK190" s="176">
        <v>121.8</v>
      </c>
      <c r="AL190" s="176">
        <v>121.8</v>
      </c>
      <c r="AM190" s="176">
        <v>121.3</v>
      </c>
      <c r="AN190" s="176">
        <v>122.5</v>
      </c>
      <c r="AO190" s="176">
        <v>122.3</v>
      </c>
      <c r="AP190" s="176">
        <v>122</v>
      </c>
      <c r="AQ190" s="176">
        <v>122.9</v>
      </c>
      <c r="AR190" s="176">
        <v>122.6</v>
      </c>
      <c r="AS190" s="176">
        <v>122.8</v>
      </c>
      <c r="AT190" s="176">
        <v>120.6</v>
      </c>
      <c r="AU190" s="176">
        <v>116.9</v>
      </c>
      <c r="AV190" s="176">
        <v>118.2</v>
      </c>
      <c r="AW190" s="176">
        <v>116.9</v>
      </c>
      <c r="AX190" s="176">
        <v>115.8</v>
      </c>
      <c r="AY190" s="176">
        <v>115.8</v>
      </c>
      <c r="AZ190" s="176">
        <v>116.4</v>
      </c>
      <c r="BA190" s="176">
        <v>110.9</v>
      </c>
      <c r="BB190" s="176">
        <v>110.4</v>
      </c>
      <c r="BC190" s="176">
        <v>110.8</v>
      </c>
      <c r="BD190" s="176">
        <v>109</v>
      </c>
      <c r="BE190" s="176">
        <v>109.8</v>
      </c>
      <c r="BF190" s="176">
        <v>110.5</v>
      </c>
      <c r="BG190" s="176">
        <v>110</v>
      </c>
      <c r="BH190" s="176">
        <v>108.8</v>
      </c>
      <c r="BI190" s="176">
        <v>109</v>
      </c>
      <c r="BJ190" s="176">
        <v>109</v>
      </c>
      <c r="BK190" s="176">
        <v>109.2</v>
      </c>
      <c r="BL190" s="176">
        <v>110.6</v>
      </c>
      <c r="BM190" s="176">
        <v>111</v>
      </c>
      <c r="BN190" s="176">
        <v>109.9</v>
      </c>
      <c r="BO190" s="176">
        <v>110.8</v>
      </c>
      <c r="BP190" s="176">
        <v>110.5</v>
      </c>
      <c r="BQ190" s="176">
        <v>109</v>
      </c>
      <c r="BR190" s="176">
        <v>108.4</v>
      </c>
      <c r="BS190" s="176">
        <v>106.8</v>
      </c>
      <c r="BT190" s="176">
        <v>107.1</v>
      </c>
      <c r="BU190" s="176">
        <v>106.1</v>
      </c>
      <c r="BV190" s="176">
        <v>105.1</v>
      </c>
      <c r="BW190" s="176">
        <v>106.5</v>
      </c>
      <c r="BX190" s="176">
        <v>106.7</v>
      </c>
      <c r="BY190" s="176">
        <v>106.2</v>
      </c>
      <c r="BZ190" s="176">
        <v>105.7</v>
      </c>
      <c r="CA190" s="176">
        <v>105.6</v>
      </c>
      <c r="CB190" s="176">
        <v>105.6</v>
      </c>
      <c r="CC190" s="176">
        <v>104.4</v>
      </c>
      <c r="CD190" s="176">
        <v>103.9</v>
      </c>
      <c r="CE190" s="176">
        <v>104.4</v>
      </c>
      <c r="CF190" s="176">
        <v>103.6</v>
      </c>
      <c r="CG190" s="176">
        <v>103.6</v>
      </c>
      <c r="CH190" s="176">
        <v>103</v>
      </c>
      <c r="CI190" s="176">
        <v>104.5</v>
      </c>
      <c r="CJ190" s="176">
        <v>104.6</v>
      </c>
      <c r="CK190" s="176">
        <v>104.3</v>
      </c>
      <c r="CL190" s="176">
        <v>103.9</v>
      </c>
      <c r="CM190" s="176">
        <v>104.4</v>
      </c>
      <c r="CN190" s="176">
        <v>104.5</v>
      </c>
      <c r="CO190" s="176">
        <v>105.5</v>
      </c>
      <c r="CP190" s="176">
        <v>104.6</v>
      </c>
      <c r="CQ190" s="176">
        <v>103.3</v>
      </c>
      <c r="CR190" s="176">
        <v>104.6</v>
      </c>
      <c r="CS190" s="176">
        <v>103.7</v>
      </c>
      <c r="CT190" s="176">
        <v>104.1</v>
      </c>
      <c r="CU190" s="176">
        <v>104.5</v>
      </c>
      <c r="CV190" s="176">
        <v>104.6</v>
      </c>
      <c r="CW190" s="176">
        <v>104.2</v>
      </c>
      <c r="CX190" s="176">
        <v>104.7</v>
      </c>
      <c r="CY190" s="176">
        <v>103.8</v>
      </c>
      <c r="CZ190" s="176">
        <v>104.1</v>
      </c>
      <c r="DA190" s="176">
        <v>103.8</v>
      </c>
      <c r="DB190" s="176">
        <v>104.4</v>
      </c>
      <c r="DC190" s="176">
        <v>104.2</v>
      </c>
      <c r="DD190" s="176">
        <v>102.2</v>
      </c>
      <c r="DE190" s="176">
        <v>102</v>
      </c>
      <c r="DF190" s="176">
        <v>102.4</v>
      </c>
      <c r="DG190" s="176">
        <v>102.6</v>
      </c>
      <c r="DH190" s="176">
        <v>102.6</v>
      </c>
      <c r="DI190" s="176">
        <v>103.1</v>
      </c>
      <c r="DJ190" s="176">
        <v>103</v>
      </c>
      <c r="DK190" s="176">
        <v>103.9</v>
      </c>
      <c r="DL190" s="176">
        <v>103.7</v>
      </c>
      <c r="DM190" s="176">
        <v>104.4</v>
      </c>
      <c r="DN190" s="176">
        <v>104.5</v>
      </c>
      <c r="DO190" s="176">
        <v>104</v>
      </c>
      <c r="DP190" s="176">
        <v>103.1</v>
      </c>
      <c r="DQ190" s="176">
        <v>102.3</v>
      </c>
      <c r="DR190" s="176">
        <v>102.6</v>
      </c>
      <c r="DS190" s="176">
        <v>102.4</v>
      </c>
      <c r="DT190" s="176">
        <v>102.8</v>
      </c>
      <c r="DU190" s="176">
        <v>102.5</v>
      </c>
      <c r="DV190" s="176">
        <v>102.6</v>
      </c>
      <c r="DW190" s="176">
        <v>102.9</v>
      </c>
      <c r="DX190" s="176">
        <v>102.1</v>
      </c>
      <c r="DY190" s="176">
        <v>102.2</v>
      </c>
      <c r="DZ190" s="176">
        <v>102.2</v>
      </c>
      <c r="EA190" s="176">
        <v>102.7</v>
      </c>
      <c r="EB190" s="176">
        <v>102.5</v>
      </c>
      <c r="EC190" s="176">
        <v>102.3</v>
      </c>
      <c r="ED190" s="176">
        <v>102.6</v>
      </c>
      <c r="EE190" s="176">
        <v>102.9</v>
      </c>
      <c r="EF190" s="176">
        <v>103</v>
      </c>
      <c r="EG190" s="176">
        <v>102.5</v>
      </c>
      <c r="EH190" s="176">
        <v>102.4</v>
      </c>
      <c r="EI190" s="176">
        <v>102.9</v>
      </c>
      <c r="EJ190" s="176">
        <v>102.3</v>
      </c>
      <c r="EK190" s="176">
        <v>102.1</v>
      </c>
      <c r="EL190" s="176">
        <v>101.8</v>
      </c>
      <c r="EM190" s="176">
        <v>101.4</v>
      </c>
      <c r="EN190" s="176">
        <v>100.7</v>
      </c>
      <c r="EO190" s="176">
        <v>100.8</v>
      </c>
      <c r="EP190" s="176">
        <v>100.3</v>
      </c>
      <c r="EQ190" s="176">
        <v>100.5</v>
      </c>
      <c r="ER190" s="176">
        <v>100.3</v>
      </c>
      <c r="ES190" s="176">
        <v>100.9</v>
      </c>
      <c r="ET190" s="176">
        <v>100.4</v>
      </c>
      <c r="EU190" s="176">
        <v>101.5</v>
      </c>
      <c r="EV190" s="176">
        <v>100.7</v>
      </c>
      <c r="EW190" s="176">
        <v>100.9</v>
      </c>
      <c r="EX190" s="176">
        <v>100.3</v>
      </c>
      <c r="EY190" s="176">
        <v>99.9</v>
      </c>
      <c r="EZ190" s="176">
        <v>100.2</v>
      </c>
      <c r="FA190" s="176">
        <v>98.9</v>
      </c>
      <c r="FB190" s="176">
        <v>98.8</v>
      </c>
      <c r="FC190" s="176">
        <v>99.1</v>
      </c>
      <c r="FD190" s="176">
        <v>99.9</v>
      </c>
      <c r="FE190" s="176">
        <v>100</v>
      </c>
      <c r="FF190" s="176">
        <v>99.7</v>
      </c>
      <c r="FG190" s="176">
        <v>99.3</v>
      </c>
      <c r="FH190" s="176">
        <v>99.8</v>
      </c>
      <c r="FI190" s="176">
        <v>99.4</v>
      </c>
      <c r="FJ190" s="176">
        <v>99.6</v>
      </c>
      <c r="FK190" s="176">
        <v>99.6</v>
      </c>
      <c r="FL190" s="176">
        <v>99.3</v>
      </c>
      <c r="FM190" s="176">
        <v>98.7</v>
      </c>
      <c r="FN190" s="176">
        <v>98.8</v>
      </c>
      <c r="FO190" s="176">
        <v>100.1</v>
      </c>
      <c r="FP190" s="176">
        <v>100.7</v>
      </c>
      <c r="FQ190" s="176">
        <v>101.8</v>
      </c>
      <c r="FR190" s="176">
        <v>101.2</v>
      </c>
      <c r="FS190" s="176">
        <v>101.3</v>
      </c>
      <c r="FT190" s="176">
        <v>101.2</v>
      </c>
      <c r="FU190" s="176">
        <v>100.6</v>
      </c>
      <c r="FV190" s="176">
        <v>100.4</v>
      </c>
      <c r="FW190" s="176">
        <v>100.9</v>
      </c>
      <c r="FX190" s="176">
        <v>99.9</v>
      </c>
      <c r="FY190" s="176">
        <v>99.9</v>
      </c>
      <c r="FZ190" s="176">
        <v>99.7</v>
      </c>
      <c r="GA190" s="176">
        <v>100.3</v>
      </c>
      <c r="GB190" s="176">
        <v>100.6</v>
      </c>
      <c r="GC190" s="176">
        <v>101.3</v>
      </c>
      <c r="GD190" s="176">
        <v>100.4</v>
      </c>
      <c r="GE190" s="176">
        <v>100.4</v>
      </c>
      <c r="GF190" s="176">
        <v>100.6</v>
      </c>
      <c r="GG190" s="176">
        <v>99.8</v>
      </c>
      <c r="GH190" s="176">
        <v>99.9</v>
      </c>
      <c r="GI190" s="176">
        <v>99.7</v>
      </c>
      <c r="GJ190" s="176">
        <v>100.2</v>
      </c>
      <c r="GK190" s="176">
        <v>99.8</v>
      </c>
      <c r="GL190" s="176">
        <v>99.8</v>
      </c>
      <c r="GM190" s="176">
        <v>100.4</v>
      </c>
      <c r="GN190" s="176">
        <v>101</v>
      </c>
      <c r="GO190" s="176">
        <v>101.4</v>
      </c>
      <c r="GP190" s="176">
        <v>100.9</v>
      </c>
      <c r="GQ190" s="176">
        <f>HLOOKUP($J190,CPIデータまとめ!$B$3:$ABW$186,GQ$1,FALSE)</f>
        <v>100.7</v>
      </c>
      <c r="GR190" s="176">
        <f>HLOOKUP($J190,CPIデータまとめ!$B$3:$ABW$186,GR$1,FALSE)</f>
        <v>101.2</v>
      </c>
      <c r="GS190" s="176">
        <f>HLOOKUP($J190,CPIデータまとめ!$B$3:$ABW$186,GS$1,FALSE)</f>
        <v>100.2</v>
      </c>
      <c r="GT190" s="176">
        <f>HLOOKUP($J190,CPIデータまとめ!$B$3:$ABW$186,GT$1,FALSE)</f>
        <v>102.6</v>
      </c>
      <c r="GU190" s="176">
        <f>HLOOKUP($J190,CPIデータまとめ!$B$3:$ABW$186,GU$1,FALSE)</f>
        <v>102.3</v>
      </c>
      <c r="GV190" s="176">
        <f>HLOOKUP($J190,CPIデータまとめ!$B$3:$ABW$186,GV$1,FALSE)</f>
        <v>102.3</v>
      </c>
      <c r="GW190" s="176">
        <f>HLOOKUP($J190,CPIデータまとめ!$B$3:$ABW$186,GW$1,FALSE)</f>
        <v>101.2</v>
      </c>
      <c r="GX190" s="176">
        <f>HLOOKUP($J190,CPIデータまとめ!$B$3:$ABW$186,GX$1,FALSE)</f>
        <v>101.3</v>
      </c>
      <c r="GY190" s="176">
        <f>HLOOKUP($J190,CPIデータまとめ!$B$3:$ABW$186,GY$1,FALSE)</f>
        <v>102.6</v>
      </c>
      <c r="GZ190" s="176">
        <f>HLOOKUP($J190,CPIデータまとめ!$B$3:$ABW$186,GZ$1,FALSE)</f>
        <v>103.3</v>
      </c>
      <c r="HA190" s="176" t="e">
        <f>HLOOKUP($J190,CPIデータまとめ!$B$3:$ABW$186,HA$1,FALSE)</f>
        <v>#N/A</v>
      </c>
      <c r="HB190" s="176" t="e">
        <f>HLOOKUP($J190,CPIデータまとめ!$B$3:$ABW$186,HB$1,FALSE)</f>
        <v>#N/A</v>
      </c>
      <c r="HC190" s="176" t="e">
        <f>HLOOKUP($J190,CPIデータまとめ!$B$3:$ABW$186,HC$1,FALSE)</f>
        <v>#REF!</v>
      </c>
      <c r="HD190" s="176" t="e">
        <f>HLOOKUP($J190,CPIデータまとめ!$B$3:$ABW$186,HD$1,FALSE)</f>
        <v>#REF!</v>
      </c>
    </row>
    <row r="191" spans="1:212" s="176" customFormat="1" ht="13.5" customHeight="1">
      <c r="A191" s="177"/>
      <c r="F191" s="176" t="s">
        <v>2684</v>
      </c>
      <c r="I191" s="194" t="s">
        <v>3816</v>
      </c>
      <c r="J191" s="233">
        <v>1714</v>
      </c>
      <c r="K191" s="233">
        <v>188</v>
      </c>
      <c r="L191" s="169">
        <v>2618921</v>
      </c>
      <c r="M191" s="169">
        <v>8</v>
      </c>
      <c r="N191" s="169">
        <v>183941</v>
      </c>
      <c r="O191" s="169">
        <v>7</v>
      </c>
      <c r="P191" s="175" t="s">
        <v>3821</v>
      </c>
      <c r="Q191" s="193" t="s">
        <v>3831</v>
      </c>
      <c r="R191" s="192"/>
      <c r="S191" s="195"/>
      <c r="T191" s="190" t="s">
        <v>3819</v>
      </c>
      <c r="U191" s="175">
        <v>3</v>
      </c>
      <c r="V191" s="175">
        <v>3</v>
      </c>
      <c r="W191" s="175"/>
      <c r="X191" s="175"/>
      <c r="Y191" s="175"/>
      <c r="Z191" s="175"/>
      <c r="AA191" s="175"/>
      <c r="AB191" s="175">
        <v>4</v>
      </c>
      <c r="AC191" s="189">
        <v>2</v>
      </c>
      <c r="AE191" s="176">
        <v>99.4</v>
      </c>
      <c r="AF191" s="176">
        <v>98.8</v>
      </c>
      <c r="AG191" s="176">
        <v>98.8</v>
      </c>
      <c r="AH191" s="176">
        <v>99.6</v>
      </c>
      <c r="AI191" s="176">
        <v>99</v>
      </c>
      <c r="AJ191" s="176">
        <v>99.6</v>
      </c>
      <c r="AK191" s="176">
        <v>99.4</v>
      </c>
      <c r="AL191" s="176">
        <v>99.5</v>
      </c>
      <c r="AM191" s="176">
        <v>99.6</v>
      </c>
      <c r="AN191" s="176">
        <v>99.5</v>
      </c>
      <c r="AO191" s="176">
        <v>99.2</v>
      </c>
      <c r="AP191" s="176">
        <v>99.4</v>
      </c>
      <c r="AQ191" s="176">
        <v>99</v>
      </c>
      <c r="AR191" s="176">
        <v>100.2</v>
      </c>
      <c r="AS191" s="176">
        <v>100.3</v>
      </c>
      <c r="AT191" s="176">
        <v>99.9</v>
      </c>
      <c r="AU191" s="176">
        <v>100.7</v>
      </c>
      <c r="AV191" s="176">
        <v>100.4</v>
      </c>
      <c r="AW191" s="176">
        <v>99.8</v>
      </c>
      <c r="AX191" s="176">
        <v>100</v>
      </c>
      <c r="AY191" s="176">
        <v>99.1</v>
      </c>
      <c r="AZ191" s="176">
        <v>99.6</v>
      </c>
      <c r="BA191" s="176">
        <v>100.3</v>
      </c>
      <c r="BB191" s="176">
        <v>99.4</v>
      </c>
      <c r="BC191" s="176">
        <v>100.2</v>
      </c>
      <c r="BD191" s="176">
        <v>99.4</v>
      </c>
      <c r="BE191" s="176">
        <v>99.9</v>
      </c>
      <c r="BF191" s="176">
        <v>100.9</v>
      </c>
      <c r="BG191" s="176">
        <v>100.9</v>
      </c>
      <c r="BH191" s="176">
        <v>101.2</v>
      </c>
      <c r="BI191" s="176">
        <v>99</v>
      </c>
      <c r="BJ191" s="176">
        <v>99.2</v>
      </c>
      <c r="BK191" s="176">
        <v>100.1</v>
      </c>
      <c r="BL191" s="176">
        <v>99.2</v>
      </c>
      <c r="BM191" s="176">
        <v>100.1</v>
      </c>
      <c r="BN191" s="176">
        <v>99.4</v>
      </c>
      <c r="BO191" s="176">
        <v>101.5</v>
      </c>
      <c r="BP191" s="176">
        <v>101.1</v>
      </c>
      <c r="BQ191" s="176">
        <v>100.6</v>
      </c>
      <c r="BR191" s="176">
        <v>102</v>
      </c>
      <c r="BS191" s="176">
        <v>101.1</v>
      </c>
      <c r="BT191" s="176">
        <v>99.6</v>
      </c>
      <c r="BU191" s="176">
        <v>101.2</v>
      </c>
      <c r="BV191" s="176">
        <v>99.6</v>
      </c>
      <c r="BW191" s="176">
        <v>100.9</v>
      </c>
      <c r="BX191" s="176">
        <v>100.1</v>
      </c>
      <c r="BY191" s="176">
        <v>101.2</v>
      </c>
      <c r="BZ191" s="176">
        <v>100.1</v>
      </c>
      <c r="CA191" s="176">
        <v>99.6</v>
      </c>
      <c r="CB191" s="176">
        <v>100.2</v>
      </c>
      <c r="CC191" s="176">
        <v>99.8</v>
      </c>
      <c r="CD191" s="176">
        <v>97.3</v>
      </c>
      <c r="CE191" s="176">
        <v>100.4</v>
      </c>
      <c r="CF191" s="176">
        <v>100.6</v>
      </c>
      <c r="CG191" s="176">
        <v>99.8</v>
      </c>
      <c r="CH191" s="176">
        <v>98.4</v>
      </c>
      <c r="CI191" s="176">
        <v>99.4</v>
      </c>
      <c r="CJ191" s="176">
        <v>98.7</v>
      </c>
      <c r="CK191" s="176">
        <v>99.3</v>
      </c>
      <c r="CL191" s="176">
        <v>97.8</v>
      </c>
      <c r="CM191" s="176">
        <v>99.7</v>
      </c>
      <c r="CN191" s="176">
        <v>98</v>
      </c>
      <c r="CO191" s="176">
        <v>97.8</v>
      </c>
      <c r="CP191" s="176">
        <v>97.6</v>
      </c>
      <c r="CQ191" s="176">
        <v>97.6</v>
      </c>
      <c r="CR191" s="176">
        <v>98</v>
      </c>
      <c r="CS191" s="176">
        <v>97.2</v>
      </c>
      <c r="CT191" s="176">
        <v>97.8</v>
      </c>
      <c r="CU191" s="176">
        <v>97.8</v>
      </c>
      <c r="CV191" s="176">
        <v>98.8</v>
      </c>
      <c r="CW191" s="176">
        <v>98</v>
      </c>
      <c r="CX191" s="176">
        <v>96.9</v>
      </c>
      <c r="CY191" s="176">
        <v>96.8</v>
      </c>
      <c r="CZ191" s="176">
        <v>96.8</v>
      </c>
      <c r="DA191" s="176">
        <v>96.7</v>
      </c>
      <c r="DB191" s="176">
        <v>98.1</v>
      </c>
      <c r="DC191" s="176">
        <v>97.2</v>
      </c>
      <c r="DD191" s="176">
        <v>97.5</v>
      </c>
      <c r="DE191" s="176">
        <v>98.1</v>
      </c>
      <c r="DF191" s="176">
        <v>97.6</v>
      </c>
      <c r="DG191" s="176">
        <v>98.4</v>
      </c>
      <c r="DH191" s="176">
        <v>97.4</v>
      </c>
      <c r="DI191" s="176">
        <v>97.2</v>
      </c>
      <c r="DJ191" s="176">
        <v>96.2</v>
      </c>
      <c r="DK191" s="176">
        <v>96.5</v>
      </c>
      <c r="DL191" s="176">
        <v>96.5</v>
      </c>
      <c r="DM191" s="176">
        <v>98.4</v>
      </c>
      <c r="DN191" s="176">
        <v>98.4</v>
      </c>
      <c r="DO191" s="176">
        <v>98.4</v>
      </c>
      <c r="DP191" s="176">
        <v>97.6</v>
      </c>
      <c r="DQ191" s="176">
        <v>98.8</v>
      </c>
      <c r="DR191" s="176">
        <v>96.9</v>
      </c>
      <c r="DS191" s="176">
        <v>94.3</v>
      </c>
      <c r="DT191" s="176">
        <v>93.8</v>
      </c>
      <c r="DU191" s="176">
        <v>95.2</v>
      </c>
      <c r="DV191" s="176">
        <v>95.3</v>
      </c>
      <c r="DW191" s="176">
        <v>96</v>
      </c>
      <c r="DX191" s="176">
        <v>94.4</v>
      </c>
      <c r="DY191" s="176">
        <v>95.6</v>
      </c>
      <c r="DZ191" s="176">
        <v>96.8</v>
      </c>
      <c r="EA191" s="176">
        <v>97.9</v>
      </c>
      <c r="EB191" s="176">
        <v>97.6</v>
      </c>
      <c r="EC191" s="176">
        <v>96.7</v>
      </c>
      <c r="ED191" s="176">
        <v>95.7</v>
      </c>
      <c r="EE191" s="176">
        <v>95.4</v>
      </c>
      <c r="EF191" s="176">
        <v>98.3</v>
      </c>
      <c r="EG191" s="176">
        <v>102.2</v>
      </c>
      <c r="EH191" s="176">
        <v>102.1</v>
      </c>
      <c r="EI191" s="176">
        <v>100.7</v>
      </c>
      <c r="EJ191" s="176">
        <v>101.4</v>
      </c>
      <c r="EK191" s="176">
        <v>102.1</v>
      </c>
      <c r="EL191" s="176">
        <v>102</v>
      </c>
      <c r="EM191" s="176">
        <v>101.6</v>
      </c>
      <c r="EN191" s="176">
        <v>102.5</v>
      </c>
      <c r="EO191" s="176">
        <v>102.4</v>
      </c>
      <c r="EP191" s="176">
        <v>101.6</v>
      </c>
      <c r="EQ191" s="176">
        <v>101.2</v>
      </c>
      <c r="ER191" s="176">
        <v>102.3</v>
      </c>
      <c r="ES191" s="176">
        <v>100.8</v>
      </c>
      <c r="ET191" s="176">
        <v>101.4</v>
      </c>
      <c r="EU191" s="176">
        <v>101.1</v>
      </c>
      <c r="EV191" s="176">
        <v>99.5</v>
      </c>
      <c r="EW191" s="176">
        <v>100</v>
      </c>
      <c r="EX191" s="176">
        <v>99.8</v>
      </c>
      <c r="EY191" s="176">
        <v>98.5</v>
      </c>
      <c r="EZ191" s="176">
        <v>98.7</v>
      </c>
      <c r="FA191" s="176">
        <v>100.3</v>
      </c>
      <c r="FB191" s="176">
        <v>100.7</v>
      </c>
      <c r="FC191" s="176">
        <v>99.1</v>
      </c>
      <c r="FD191" s="176">
        <v>99.6</v>
      </c>
      <c r="FE191" s="176">
        <v>101.7</v>
      </c>
      <c r="FF191" s="176">
        <v>101.1</v>
      </c>
      <c r="FG191" s="176">
        <v>101.4</v>
      </c>
      <c r="FH191" s="176">
        <v>100.9</v>
      </c>
      <c r="FI191" s="176">
        <v>100.3</v>
      </c>
      <c r="FJ191" s="176">
        <v>103.1</v>
      </c>
      <c r="FK191" s="176">
        <v>102.8</v>
      </c>
      <c r="FL191" s="176">
        <v>101.4</v>
      </c>
      <c r="FM191" s="176">
        <v>101.4</v>
      </c>
      <c r="FN191" s="176">
        <v>101.3</v>
      </c>
      <c r="FO191" s="176">
        <v>101.5</v>
      </c>
      <c r="FP191" s="176">
        <v>100.3</v>
      </c>
      <c r="FQ191" s="176">
        <v>99.5</v>
      </c>
      <c r="FR191" s="176">
        <v>99.6</v>
      </c>
      <c r="FS191" s="176">
        <v>100.6</v>
      </c>
      <c r="FT191" s="176">
        <v>99.9</v>
      </c>
      <c r="FU191" s="176">
        <v>101.9</v>
      </c>
      <c r="FV191" s="176">
        <v>100.5</v>
      </c>
      <c r="FW191" s="176">
        <v>100.5</v>
      </c>
      <c r="FX191" s="176">
        <v>100.2</v>
      </c>
      <c r="FY191" s="176">
        <v>100.8</v>
      </c>
      <c r="FZ191" s="176">
        <v>100.1</v>
      </c>
      <c r="GA191" s="176">
        <v>99.5</v>
      </c>
      <c r="GB191" s="176">
        <v>98.2</v>
      </c>
      <c r="GC191" s="176">
        <v>97.9</v>
      </c>
      <c r="GD191" s="176">
        <v>97.4</v>
      </c>
      <c r="GE191" s="176">
        <v>97.4</v>
      </c>
      <c r="GF191" s="176">
        <v>97.6</v>
      </c>
      <c r="GG191" s="176">
        <v>97.3</v>
      </c>
      <c r="GH191" s="176">
        <v>97.5</v>
      </c>
      <c r="GI191" s="176">
        <v>96.7</v>
      </c>
      <c r="GJ191" s="176">
        <v>96.5</v>
      </c>
      <c r="GK191" s="176">
        <v>97.1</v>
      </c>
      <c r="GL191" s="176">
        <v>99.2</v>
      </c>
      <c r="GM191" s="176">
        <v>97.9</v>
      </c>
      <c r="GN191" s="176">
        <v>98.9</v>
      </c>
      <c r="GO191" s="176">
        <v>98.4</v>
      </c>
      <c r="GP191" s="176">
        <v>98.4</v>
      </c>
      <c r="GQ191" s="176">
        <f>HLOOKUP($J191,CPIデータまとめ!$B$3:$ABW$186,GQ$1,FALSE)</f>
        <v>99.4</v>
      </c>
      <c r="GR191" s="176">
        <f>HLOOKUP($J191,CPIデータまとめ!$B$3:$ABW$186,GR$1,FALSE)</f>
        <v>98</v>
      </c>
      <c r="GS191" s="176">
        <f>HLOOKUP($J191,CPIデータまとめ!$B$3:$ABW$186,GS$1,FALSE)</f>
        <v>99.4</v>
      </c>
      <c r="GT191" s="176">
        <f>HLOOKUP($J191,CPIデータまとめ!$B$3:$ABW$186,GT$1,FALSE)</f>
        <v>102.2</v>
      </c>
      <c r="GU191" s="176">
        <f>HLOOKUP($J191,CPIデータまとめ!$B$3:$ABW$186,GU$1,FALSE)</f>
        <v>101.7</v>
      </c>
      <c r="GV191" s="176">
        <f>HLOOKUP($J191,CPIデータまとめ!$B$3:$ABW$186,GV$1,FALSE)</f>
        <v>101.7</v>
      </c>
      <c r="GW191" s="176">
        <f>HLOOKUP($J191,CPIデータまとめ!$B$3:$ABW$186,GW$1,FALSE)</f>
        <v>102</v>
      </c>
      <c r="GX191" s="176">
        <f>HLOOKUP($J191,CPIデータまとめ!$B$3:$ABW$186,GX$1,FALSE)</f>
        <v>101.9</v>
      </c>
      <c r="GY191" s="176">
        <f>HLOOKUP($J191,CPIデータまとめ!$B$3:$ABW$186,GY$1,FALSE)</f>
        <v>101.1</v>
      </c>
      <c r="GZ191" s="176">
        <f>HLOOKUP($J191,CPIデータまとめ!$B$3:$ABW$186,GZ$1,FALSE)</f>
        <v>99.2</v>
      </c>
      <c r="HA191" s="176" t="e">
        <f>HLOOKUP($J191,CPIデータまとめ!$B$3:$ABW$186,HA$1,FALSE)</f>
        <v>#N/A</v>
      </c>
      <c r="HB191" s="176" t="e">
        <f>HLOOKUP($J191,CPIデータまとめ!$B$3:$ABW$186,HB$1,FALSE)</f>
        <v>#N/A</v>
      </c>
      <c r="HC191" s="176" t="e">
        <f>HLOOKUP($J191,CPIデータまとめ!$B$3:$ABW$186,HC$1,FALSE)</f>
        <v>#REF!</v>
      </c>
      <c r="HD191" s="176" t="e">
        <f>HLOOKUP($J191,CPIデータまとめ!$B$3:$ABW$186,HD$1,FALSE)</f>
        <v>#REF!</v>
      </c>
    </row>
    <row r="192" spans="1:212" s="176" customFormat="1" ht="13.5" customHeight="1">
      <c r="A192" s="177"/>
      <c r="F192" s="176" t="s">
        <v>4280</v>
      </c>
      <c r="I192" s="194" t="s">
        <v>3816</v>
      </c>
      <c r="J192" s="233">
        <v>1713</v>
      </c>
      <c r="K192" s="233">
        <v>189</v>
      </c>
      <c r="L192" s="169">
        <v>2271916</v>
      </c>
      <c r="M192" s="169">
        <v>7</v>
      </c>
      <c r="N192" s="169">
        <v>187799</v>
      </c>
      <c r="O192" s="169">
        <v>8</v>
      </c>
      <c r="P192" s="175" t="s">
        <v>3821</v>
      </c>
      <c r="Q192" s="193" t="s">
        <v>3831</v>
      </c>
      <c r="R192" s="192"/>
      <c r="S192" s="195"/>
      <c r="T192" s="190" t="s">
        <v>3819</v>
      </c>
      <c r="U192" s="175">
        <v>3</v>
      </c>
      <c r="V192" s="175">
        <v>3</v>
      </c>
      <c r="W192" s="175"/>
      <c r="X192" s="175"/>
      <c r="Y192" s="175"/>
      <c r="Z192" s="175"/>
      <c r="AA192" s="175"/>
      <c r="AB192" s="175">
        <v>3</v>
      </c>
      <c r="AC192" s="189">
        <v>2</v>
      </c>
      <c r="AE192" s="176">
        <v>103.1</v>
      </c>
      <c r="AF192" s="176">
        <v>103</v>
      </c>
      <c r="AG192" s="176">
        <v>102.4</v>
      </c>
      <c r="AH192" s="176">
        <v>102.5</v>
      </c>
      <c r="AI192" s="176">
        <v>102.7</v>
      </c>
      <c r="AJ192" s="176">
        <v>103.1</v>
      </c>
      <c r="AK192" s="176">
        <v>102.8</v>
      </c>
      <c r="AL192" s="176">
        <v>102.5</v>
      </c>
      <c r="AM192" s="176">
        <v>102.2</v>
      </c>
      <c r="AN192" s="176">
        <v>102.1</v>
      </c>
      <c r="AO192" s="176">
        <v>101</v>
      </c>
      <c r="AP192" s="176">
        <v>101.3</v>
      </c>
      <c r="AQ192" s="176">
        <v>101.1</v>
      </c>
      <c r="AR192" s="176">
        <v>100.7</v>
      </c>
      <c r="AS192" s="176">
        <v>100</v>
      </c>
      <c r="AT192" s="176">
        <v>99.9</v>
      </c>
      <c r="AU192" s="176">
        <v>100</v>
      </c>
      <c r="AV192" s="176">
        <v>99.3</v>
      </c>
      <c r="AW192" s="176">
        <v>100.6</v>
      </c>
      <c r="AX192" s="176">
        <v>99.8</v>
      </c>
      <c r="AY192" s="176">
        <v>99.5</v>
      </c>
      <c r="AZ192" s="176">
        <v>99</v>
      </c>
      <c r="BA192" s="176">
        <v>99.1</v>
      </c>
      <c r="BB192" s="176">
        <v>99.4</v>
      </c>
      <c r="BC192" s="176">
        <v>99.8</v>
      </c>
      <c r="BD192" s="176">
        <v>98.8</v>
      </c>
      <c r="BE192" s="176">
        <v>99.9</v>
      </c>
      <c r="BF192" s="176">
        <v>99.5</v>
      </c>
      <c r="BG192" s="176">
        <v>99.6</v>
      </c>
      <c r="BH192" s="176">
        <v>99.6</v>
      </c>
      <c r="BI192" s="176">
        <v>100.5</v>
      </c>
      <c r="BJ192" s="176">
        <v>100.5</v>
      </c>
      <c r="BK192" s="176">
        <v>99.6</v>
      </c>
      <c r="BL192" s="176">
        <v>99.8</v>
      </c>
      <c r="BM192" s="176">
        <v>99.2</v>
      </c>
      <c r="BN192" s="176">
        <v>99</v>
      </c>
      <c r="BO192" s="176">
        <v>98.2</v>
      </c>
      <c r="BP192" s="176">
        <v>98.3</v>
      </c>
      <c r="BQ192" s="176">
        <v>98.2</v>
      </c>
      <c r="BR192" s="176">
        <v>98</v>
      </c>
      <c r="BS192" s="176">
        <v>97.8</v>
      </c>
      <c r="BT192" s="176">
        <v>97.5</v>
      </c>
      <c r="BU192" s="176">
        <v>96.6</v>
      </c>
      <c r="BV192" s="176">
        <v>96.9</v>
      </c>
      <c r="BW192" s="176">
        <v>96.8</v>
      </c>
      <c r="BX192" s="176">
        <v>96.9</v>
      </c>
      <c r="BY192" s="176">
        <v>96.8</v>
      </c>
      <c r="BZ192" s="176">
        <v>96.2</v>
      </c>
      <c r="CA192" s="176">
        <v>96.8</v>
      </c>
      <c r="CB192" s="176">
        <v>97</v>
      </c>
      <c r="CC192" s="176">
        <v>97.4</v>
      </c>
      <c r="CD192" s="176">
        <v>97</v>
      </c>
      <c r="CE192" s="176">
        <v>97.4</v>
      </c>
      <c r="CF192" s="176">
        <v>97.1</v>
      </c>
      <c r="CG192" s="176">
        <v>96.7</v>
      </c>
      <c r="CH192" s="176">
        <v>96.5</v>
      </c>
      <c r="CI192" s="176">
        <v>95.8</v>
      </c>
      <c r="CJ192" s="176">
        <v>96.2</v>
      </c>
      <c r="CK192" s="176">
        <v>96.5</v>
      </c>
      <c r="CL192" s="176">
        <v>96.4</v>
      </c>
      <c r="CM192" s="176">
        <v>96.9</v>
      </c>
      <c r="CN192" s="176">
        <v>96.7</v>
      </c>
      <c r="CO192" s="176">
        <v>97.1</v>
      </c>
      <c r="CP192" s="176">
        <v>96</v>
      </c>
      <c r="CQ192" s="176">
        <v>96.2</v>
      </c>
      <c r="CR192" s="176">
        <v>95.9</v>
      </c>
      <c r="CS192" s="176">
        <v>96</v>
      </c>
      <c r="CT192" s="176">
        <v>95.7</v>
      </c>
      <c r="CU192" s="176">
        <v>95.4</v>
      </c>
      <c r="CV192" s="176">
        <v>95.8</v>
      </c>
      <c r="CW192" s="176">
        <v>96</v>
      </c>
      <c r="CX192" s="176">
        <v>96.4</v>
      </c>
      <c r="CY192" s="176">
        <v>97</v>
      </c>
      <c r="CZ192" s="176">
        <v>96.6</v>
      </c>
      <c r="DA192" s="176">
        <v>96.8</v>
      </c>
      <c r="DB192" s="176">
        <v>96.6</v>
      </c>
      <c r="DC192" s="176">
        <v>97.6</v>
      </c>
      <c r="DD192" s="176">
        <v>97.5</v>
      </c>
      <c r="DE192" s="176">
        <v>97</v>
      </c>
      <c r="DF192" s="176">
        <v>97.1</v>
      </c>
      <c r="DG192" s="176">
        <v>96.6</v>
      </c>
      <c r="DH192" s="176">
        <v>97.2</v>
      </c>
      <c r="DI192" s="176">
        <v>96.9</v>
      </c>
      <c r="DJ192" s="176">
        <v>96.9</v>
      </c>
      <c r="DK192" s="176">
        <v>96.4</v>
      </c>
      <c r="DL192" s="176">
        <v>96.4</v>
      </c>
      <c r="DM192" s="176">
        <v>96.8</v>
      </c>
      <c r="DN192" s="176">
        <v>96.2</v>
      </c>
      <c r="DO192" s="176">
        <v>96.3</v>
      </c>
      <c r="DP192" s="176">
        <v>96.3</v>
      </c>
      <c r="DQ192" s="176">
        <v>96</v>
      </c>
      <c r="DR192" s="176">
        <v>96</v>
      </c>
      <c r="DS192" s="176">
        <v>96.4</v>
      </c>
      <c r="DT192" s="176">
        <v>96.6</v>
      </c>
      <c r="DU192" s="176">
        <v>96.2</v>
      </c>
      <c r="DV192" s="176">
        <v>96.4</v>
      </c>
      <c r="DW192" s="176">
        <v>98.7</v>
      </c>
      <c r="DX192" s="176">
        <v>98</v>
      </c>
      <c r="DY192" s="176">
        <v>98</v>
      </c>
      <c r="DZ192" s="176">
        <v>97.8</v>
      </c>
      <c r="EA192" s="176">
        <v>99.5</v>
      </c>
      <c r="EB192" s="176">
        <v>101.4</v>
      </c>
      <c r="EC192" s="176">
        <v>101.7</v>
      </c>
      <c r="ED192" s="176">
        <v>101.4</v>
      </c>
      <c r="EE192" s="176">
        <v>102</v>
      </c>
      <c r="EF192" s="176">
        <v>102.1</v>
      </c>
      <c r="EG192" s="176">
        <v>103.2</v>
      </c>
      <c r="EH192" s="176">
        <v>102.7</v>
      </c>
      <c r="EI192" s="176">
        <v>102.3</v>
      </c>
      <c r="EJ192" s="176">
        <v>102.4</v>
      </c>
      <c r="EK192" s="176">
        <v>103.1</v>
      </c>
      <c r="EL192" s="176">
        <v>102.6</v>
      </c>
      <c r="EM192" s="176">
        <v>102.1</v>
      </c>
      <c r="EN192" s="176">
        <v>101.6</v>
      </c>
      <c r="EO192" s="176">
        <v>101.6</v>
      </c>
      <c r="EP192" s="176">
        <v>101.3</v>
      </c>
      <c r="EQ192" s="176">
        <v>101.3</v>
      </c>
      <c r="ER192" s="176">
        <v>100.7</v>
      </c>
      <c r="ES192" s="176">
        <v>101.6</v>
      </c>
      <c r="ET192" s="176">
        <v>100.9</v>
      </c>
      <c r="EU192" s="176">
        <v>100.9</v>
      </c>
      <c r="EV192" s="176">
        <v>101.4</v>
      </c>
      <c r="EW192" s="176">
        <v>100.9</v>
      </c>
      <c r="EX192" s="176">
        <v>100.7</v>
      </c>
      <c r="EY192" s="176">
        <v>100.5</v>
      </c>
      <c r="EZ192" s="176">
        <v>100</v>
      </c>
      <c r="FA192" s="176">
        <v>99</v>
      </c>
      <c r="FB192" s="176">
        <v>99.3</v>
      </c>
      <c r="FC192" s="176">
        <v>99.5</v>
      </c>
      <c r="FD192" s="176">
        <v>99.6</v>
      </c>
      <c r="FE192" s="176">
        <v>99.3</v>
      </c>
      <c r="FF192" s="176">
        <v>99</v>
      </c>
      <c r="FG192" s="176">
        <v>99</v>
      </c>
      <c r="FH192" s="176">
        <v>98.8</v>
      </c>
      <c r="FI192" s="176">
        <v>98.7</v>
      </c>
      <c r="FJ192" s="176">
        <v>100</v>
      </c>
      <c r="FK192" s="176">
        <v>99.5</v>
      </c>
      <c r="FL192" s="176">
        <v>100</v>
      </c>
      <c r="FM192" s="176">
        <v>99.8</v>
      </c>
      <c r="FN192" s="176">
        <v>99.2</v>
      </c>
      <c r="FO192" s="176">
        <v>99.3</v>
      </c>
      <c r="FP192" s="176">
        <v>99.4</v>
      </c>
      <c r="FQ192" s="176">
        <v>99.4</v>
      </c>
      <c r="FR192" s="176">
        <v>100.2</v>
      </c>
      <c r="FS192" s="176">
        <v>100.3</v>
      </c>
      <c r="FT192" s="176">
        <v>99.7</v>
      </c>
      <c r="FU192" s="176">
        <v>99.9</v>
      </c>
      <c r="FV192" s="176">
        <v>100.5</v>
      </c>
      <c r="FW192" s="176">
        <v>100.3</v>
      </c>
      <c r="FX192" s="176">
        <v>100.4</v>
      </c>
      <c r="FY192" s="176">
        <v>100.5</v>
      </c>
      <c r="FZ192" s="176">
        <v>100.8</v>
      </c>
      <c r="GA192" s="176">
        <v>100.9</v>
      </c>
      <c r="GB192" s="176">
        <v>100.2</v>
      </c>
      <c r="GC192" s="176">
        <v>100</v>
      </c>
      <c r="GD192" s="176">
        <v>99.7</v>
      </c>
      <c r="GE192" s="176">
        <v>99.8</v>
      </c>
      <c r="GF192" s="176">
        <v>100.2</v>
      </c>
      <c r="GG192" s="176">
        <v>100.2</v>
      </c>
      <c r="GH192" s="176">
        <v>100.1</v>
      </c>
      <c r="GI192" s="176">
        <v>100.1</v>
      </c>
      <c r="GJ192" s="176">
        <v>100.8</v>
      </c>
      <c r="GK192" s="176">
        <v>100.5</v>
      </c>
      <c r="GL192" s="176">
        <v>100.3</v>
      </c>
      <c r="GM192" s="176">
        <v>99.9</v>
      </c>
      <c r="GN192" s="176">
        <v>100</v>
      </c>
      <c r="GO192" s="176">
        <v>100.3</v>
      </c>
      <c r="GP192" s="176">
        <v>99.9</v>
      </c>
      <c r="GQ192" s="176">
        <f>HLOOKUP($J192,CPIデータまとめ!$B$3:$ABW$186,GQ$1,FALSE)</f>
        <v>100.5</v>
      </c>
      <c r="GR192" s="176">
        <f>HLOOKUP($J192,CPIデータまとめ!$B$3:$ABW$186,GR$1,FALSE)</f>
        <v>100.5</v>
      </c>
      <c r="GS192" s="176">
        <f>HLOOKUP($J192,CPIデータまとめ!$B$3:$ABW$186,GS$1,FALSE)</f>
        <v>101</v>
      </c>
      <c r="GT192" s="176">
        <f>HLOOKUP($J192,CPIデータまとめ!$B$3:$ABW$186,GT$1,FALSE)</f>
        <v>104.9</v>
      </c>
      <c r="GU192" s="176">
        <f>HLOOKUP($J192,CPIデータまとめ!$B$3:$ABW$186,GU$1,FALSE)</f>
        <v>104.7</v>
      </c>
      <c r="GV192" s="176">
        <f>HLOOKUP($J192,CPIデータまとめ!$B$3:$ABW$186,GV$1,FALSE)</f>
        <v>104.6</v>
      </c>
      <c r="GW192" s="176">
        <f>HLOOKUP($J192,CPIデータまとめ!$B$3:$ABW$186,GW$1,FALSE)</f>
        <v>104.5</v>
      </c>
      <c r="GX192" s="176">
        <f>HLOOKUP($J192,CPIデータまとめ!$B$3:$ABW$186,GX$1,FALSE)</f>
        <v>104.5</v>
      </c>
      <c r="GY192" s="176">
        <f>HLOOKUP($J192,CPIデータまとめ!$B$3:$ABW$186,GY$1,FALSE)</f>
        <v>104.3</v>
      </c>
      <c r="GZ192" s="176">
        <f>HLOOKUP($J192,CPIデータまとめ!$B$3:$ABW$186,GZ$1,FALSE)</f>
        <v>104.6</v>
      </c>
      <c r="HA192" s="176" t="e">
        <f>HLOOKUP($J192,CPIデータまとめ!$B$3:$ABW$186,HA$1,FALSE)</f>
        <v>#N/A</v>
      </c>
      <c r="HB192" s="176" t="e">
        <f>HLOOKUP($J192,CPIデータまとめ!$B$3:$ABW$186,HB$1,FALSE)</f>
        <v>#N/A</v>
      </c>
      <c r="HC192" s="176" t="e">
        <f>HLOOKUP($J192,CPIデータまとめ!$B$3:$ABW$186,HC$1,FALSE)</f>
        <v>#REF!</v>
      </c>
      <c r="HD192" s="176" t="e">
        <f>HLOOKUP($J192,CPIデータまとめ!$B$3:$ABW$186,HD$1,FALSE)</f>
        <v>#REF!</v>
      </c>
    </row>
    <row r="193" spans="1:212" s="176" customFormat="1" ht="13.5" customHeight="1">
      <c r="A193" s="177"/>
      <c r="F193" s="176" t="s">
        <v>2669</v>
      </c>
      <c r="I193" s="194" t="s">
        <v>3816</v>
      </c>
      <c r="J193" s="233">
        <v>1741</v>
      </c>
      <c r="K193" s="233">
        <v>190</v>
      </c>
      <c r="L193" s="169">
        <v>6151254</v>
      </c>
      <c r="M193" s="169">
        <v>19</v>
      </c>
      <c r="N193" s="169">
        <v>468855</v>
      </c>
      <c r="O193" s="169">
        <v>19</v>
      </c>
      <c r="P193" s="175"/>
      <c r="Q193" s="193" t="s">
        <v>3819</v>
      </c>
      <c r="R193" s="192"/>
      <c r="S193" s="195"/>
      <c r="T193" s="190"/>
      <c r="U193" s="175">
        <v>3</v>
      </c>
      <c r="V193" s="175">
        <v>3</v>
      </c>
      <c r="W193" s="175"/>
      <c r="X193" s="175"/>
      <c r="Y193" s="175"/>
      <c r="Z193" s="175"/>
      <c r="AA193" s="175"/>
      <c r="AB193" s="175">
        <v>6</v>
      </c>
      <c r="AC193" s="189">
        <v>1</v>
      </c>
      <c r="AE193" s="176">
        <v>99.9</v>
      </c>
      <c r="AF193" s="176">
        <v>99.9</v>
      </c>
      <c r="AG193" s="176">
        <v>99.9</v>
      </c>
      <c r="AH193" s="176">
        <v>100.6</v>
      </c>
      <c r="AI193" s="176">
        <v>99.8</v>
      </c>
      <c r="AJ193" s="176">
        <v>99.4</v>
      </c>
      <c r="AK193" s="176">
        <v>99.2</v>
      </c>
      <c r="AL193" s="176">
        <v>98.9</v>
      </c>
      <c r="AM193" s="176">
        <v>98.6</v>
      </c>
      <c r="AN193" s="176">
        <v>99.8</v>
      </c>
      <c r="AO193" s="176">
        <v>99.6</v>
      </c>
      <c r="AP193" s="176">
        <v>99.7</v>
      </c>
      <c r="AQ193" s="176">
        <v>99.9</v>
      </c>
      <c r="AR193" s="176">
        <v>100</v>
      </c>
      <c r="AS193" s="176">
        <v>99.6</v>
      </c>
      <c r="AT193" s="176">
        <v>99.7</v>
      </c>
      <c r="AU193" s="176">
        <v>99.6</v>
      </c>
      <c r="AV193" s="176">
        <v>99.5</v>
      </c>
      <c r="AW193" s="176">
        <v>99.3</v>
      </c>
      <c r="AX193" s="176">
        <v>99.3</v>
      </c>
      <c r="AY193" s="176">
        <v>99.4</v>
      </c>
      <c r="AZ193" s="176">
        <v>99.8</v>
      </c>
      <c r="BA193" s="176">
        <v>99.5</v>
      </c>
      <c r="BB193" s="176">
        <v>99.6</v>
      </c>
      <c r="BC193" s="176">
        <v>99.1</v>
      </c>
      <c r="BD193" s="176">
        <v>99.4</v>
      </c>
      <c r="BE193" s="176">
        <v>99.7</v>
      </c>
      <c r="BF193" s="176">
        <v>100.4</v>
      </c>
      <c r="BG193" s="176">
        <v>99.6</v>
      </c>
      <c r="BH193" s="176">
        <v>100.6</v>
      </c>
      <c r="BI193" s="176">
        <v>100.3</v>
      </c>
      <c r="BJ193" s="176">
        <v>100.4</v>
      </c>
      <c r="BK193" s="176">
        <v>100.8</v>
      </c>
      <c r="BL193" s="176">
        <v>101.1</v>
      </c>
      <c r="BM193" s="176">
        <v>101.4</v>
      </c>
      <c r="BN193" s="176">
        <v>100.9</v>
      </c>
      <c r="BO193" s="176">
        <v>100.6</v>
      </c>
      <c r="BP193" s="176">
        <v>100.6</v>
      </c>
      <c r="BQ193" s="176">
        <v>100.7</v>
      </c>
      <c r="BR193" s="176">
        <v>99.6</v>
      </c>
      <c r="BS193" s="176">
        <v>100.1</v>
      </c>
      <c r="BT193" s="176">
        <v>99.3</v>
      </c>
      <c r="BU193" s="176">
        <v>99.2</v>
      </c>
      <c r="BV193" s="176">
        <v>99.1</v>
      </c>
      <c r="BW193" s="176">
        <v>98.8</v>
      </c>
      <c r="BX193" s="176">
        <v>99.2</v>
      </c>
      <c r="BY193" s="176">
        <v>98.3</v>
      </c>
      <c r="BZ193" s="176">
        <v>98.9</v>
      </c>
      <c r="CA193" s="176">
        <v>99</v>
      </c>
      <c r="CB193" s="176">
        <v>99</v>
      </c>
      <c r="CC193" s="176">
        <v>99.7</v>
      </c>
      <c r="CD193" s="176">
        <v>100.2</v>
      </c>
      <c r="CE193" s="176">
        <v>100.3</v>
      </c>
      <c r="CF193" s="176">
        <v>100</v>
      </c>
      <c r="CG193" s="176">
        <v>99.8</v>
      </c>
      <c r="CH193" s="176">
        <v>99.9</v>
      </c>
      <c r="CI193" s="176">
        <v>99.3</v>
      </c>
      <c r="CJ193" s="176">
        <v>99.3</v>
      </c>
      <c r="CK193" s="176">
        <v>99.6</v>
      </c>
      <c r="CL193" s="176">
        <v>98.9</v>
      </c>
      <c r="CM193" s="176">
        <v>99.4</v>
      </c>
      <c r="CN193" s="176">
        <v>98.9</v>
      </c>
      <c r="CO193" s="176">
        <v>99.8</v>
      </c>
      <c r="CP193" s="176">
        <v>99.2</v>
      </c>
      <c r="CQ193" s="176">
        <v>98.9</v>
      </c>
      <c r="CR193" s="176">
        <v>98.5</v>
      </c>
      <c r="CS193" s="176">
        <v>98.6</v>
      </c>
      <c r="CT193" s="176">
        <v>97.7</v>
      </c>
      <c r="CU193" s="176">
        <v>97.5</v>
      </c>
      <c r="CV193" s="176">
        <v>97.7</v>
      </c>
      <c r="CW193" s="176">
        <v>97.7</v>
      </c>
      <c r="CX193" s="176">
        <v>98</v>
      </c>
      <c r="CY193" s="176">
        <v>98.3</v>
      </c>
      <c r="CZ193" s="176">
        <v>97.8</v>
      </c>
      <c r="DA193" s="176">
        <v>98.1</v>
      </c>
      <c r="DB193" s="176">
        <v>98.3</v>
      </c>
      <c r="DC193" s="176">
        <v>98.2</v>
      </c>
      <c r="DD193" s="176">
        <v>98.5</v>
      </c>
      <c r="DE193" s="176">
        <v>97.5</v>
      </c>
      <c r="DF193" s="176">
        <v>97.8</v>
      </c>
      <c r="DG193" s="176">
        <v>98.1</v>
      </c>
      <c r="DH193" s="176">
        <v>98.1</v>
      </c>
      <c r="DI193" s="176">
        <v>98.1</v>
      </c>
      <c r="DJ193" s="176">
        <v>98.5</v>
      </c>
      <c r="DK193" s="176">
        <v>97.6</v>
      </c>
      <c r="DL193" s="176">
        <v>99</v>
      </c>
      <c r="DM193" s="176">
        <v>98</v>
      </c>
      <c r="DN193" s="176">
        <v>98.3</v>
      </c>
      <c r="DO193" s="176">
        <v>97.3</v>
      </c>
      <c r="DP193" s="176">
        <v>97.9</v>
      </c>
      <c r="DQ193" s="176">
        <v>97.6</v>
      </c>
      <c r="DR193" s="176">
        <v>97.8</v>
      </c>
      <c r="DS193" s="176">
        <v>98</v>
      </c>
      <c r="DT193" s="176">
        <v>97.9</v>
      </c>
      <c r="DU193" s="176">
        <v>98.2</v>
      </c>
      <c r="DV193" s="176">
        <v>98.4</v>
      </c>
      <c r="DW193" s="176">
        <v>98.3</v>
      </c>
      <c r="DX193" s="176">
        <v>98.5</v>
      </c>
      <c r="DY193" s="176">
        <v>98.2</v>
      </c>
      <c r="DZ193" s="176">
        <v>98.8</v>
      </c>
      <c r="EA193" s="176">
        <v>99.2</v>
      </c>
      <c r="EB193" s="176">
        <v>101.5</v>
      </c>
      <c r="EC193" s="176">
        <v>102.7</v>
      </c>
      <c r="ED193" s="176">
        <v>102.7</v>
      </c>
      <c r="EE193" s="176">
        <v>102.8</v>
      </c>
      <c r="EF193" s="176">
        <v>103.4</v>
      </c>
      <c r="EG193" s="176">
        <v>102.6</v>
      </c>
      <c r="EH193" s="176">
        <v>103.6</v>
      </c>
      <c r="EI193" s="176">
        <v>103.3</v>
      </c>
      <c r="EJ193" s="176">
        <v>103.5</v>
      </c>
      <c r="EK193" s="176">
        <v>103.3</v>
      </c>
      <c r="EL193" s="176">
        <v>102.7</v>
      </c>
      <c r="EM193" s="176">
        <v>102.3</v>
      </c>
      <c r="EN193" s="176">
        <v>102.4</v>
      </c>
      <c r="EO193" s="176">
        <v>102.3</v>
      </c>
      <c r="EP193" s="176">
        <v>102.1</v>
      </c>
      <c r="EQ193" s="176">
        <v>101.6</v>
      </c>
      <c r="ER193" s="176">
        <v>103.5</v>
      </c>
      <c r="ES193" s="176">
        <v>104.2</v>
      </c>
      <c r="ET193" s="176">
        <v>103.2</v>
      </c>
      <c r="EU193" s="176">
        <v>103.9</v>
      </c>
      <c r="EV193" s="176">
        <v>100.9</v>
      </c>
      <c r="EW193" s="176">
        <v>101.5</v>
      </c>
      <c r="EX193" s="176">
        <v>100.6</v>
      </c>
      <c r="EY193" s="176">
        <v>98.8</v>
      </c>
      <c r="EZ193" s="176">
        <v>98</v>
      </c>
      <c r="FA193" s="176">
        <v>97.8</v>
      </c>
      <c r="FB193" s="176">
        <v>97.9</v>
      </c>
      <c r="FC193" s="176">
        <v>98.3</v>
      </c>
      <c r="FD193" s="176">
        <v>99.7</v>
      </c>
      <c r="FE193" s="176">
        <v>101</v>
      </c>
      <c r="FF193" s="176">
        <v>101.4</v>
      </c>
      <c r="FG193" s="176">
        <v>100.9</v>
      </c>
      <c r="FH193" s="176">
        <v>101.6</v>
      </c>
      <c r="FI193" s="176">
        <v>100.2</v>
      </c>
      <c r="FJ193" s="176">
        <v>101</v>
      </c>
      <c r="FK193" s="176">
        <v>98.5</v>
      </c>
      <c r="FL193" s="176">
        <v>97.4</v>
      </c>
      <c r="FM193" s="176">
        <v>97.3</v>
      </c>
      <c r="FN193" s="176">
        <v>97.7</v>
      </c>
      <c r="FO193" s="176">
        <v>97.4</v>
      </c>
      <c r="FP193" s="176">
        <v>99.7</v>
      </c>
      <c r="FQ193" s="176">
        <v>99.9</v>
      </c>
      <c r="FR193" s="176">
        <v>100.9</v>
      </c>
      <c r="FS193" s="176">
        <v>101.4</v>
      </c>
      <c r="FT193" s="176">
        <v>99.4</v>
      </c>
      <c r="FU193" s="176">
        <v>97.7</v>
      </c>
      <c r="FV193" s="176">
        <v>97.8</v>
      </c>
      <c r="FW193" s="176">
        <v>97</v>
      </c>
      <c r="FX193" s="176">
        <v>96.2</v>
      </c>
      <c r="FY193" s="176">
        <v>96</v>
      </c>
      <c r="FZ193" s="176">
        <v>95.3</v>
      </c>
      <c r="GA193" s="176">
        <v>95</v>
      </c>
      <c r="GB193" s="176">
        <v>96.8</v>
      </c>
      <c r="GC193" s="176">
        <v>98.4</v>
      </c>
      <c r="GD193" s="176">
        <v>99.2</v>
      </c>
      <c r="GE193" s="176">
        <v>99.7</v>
      </c>
      <c r="GF193" s="176">
        <v>99.9</v>
      </c>
      <c r="GG193" s="176">
        <v>97.4</v>
      </c>
      <c r="GH193" s="176">
        <v>97.2</v>
      </c>
      <c r="GI193" s="176">
        <v>96.8</v>
      </c>
      <c r="GJ193" s="176">
        <v>95.9</v>
      </c>
      <c r="GK193" s="176">
        <v>95.6</v>
      </c>
      <c r="GL193" s="176">
        <v>95.3</v>
      </c>
      <c r="GM193" s="176">
        <v>94.7</v>
      </c>
      <c r="GN193" s="176">
        <v>97.7</v>
      </c>
      <c r="GO193" s="176">
        <v>99.3</v>
      </c>
      <c r="GP193" s="176">
        <v>100.6</v>
      </c>
      <c r="GQ193" s="176">
        <f>HLOOKUP($J193,CPIデータまとめ!$B$3:$ABW$186,GQ$1,FALSE)</f>
        <v>100</v>
      </c>
      <c r="GR193" s="176">
        <f>HLOOKUP($J193,CPIデータまとめ!$B$3:$ABW$186,GR$1,FALSE)</f>
        <v>100.9</v>
      </c>
      <c r="GS193" s="176">
        <f>HLOOKUP($J193,CPIデータまとめ!$B$3:$ABW$186,GS$1,FALSE)</f>
        <v>97.8</v>
      </c>
      <c r="GT193" s="176">
        <f>HLOOKUP($J193,CPIデータまとめ!$B$3:$ABW$186,GT$1,FALSE)</f>
        <v>99.5</v>
      </c>
      <c r="GU193" s="176">
        <f>HLOOKUP($J193,CPIデータまとめ!$B$3:$ABW$186,GU$1,FALSE)</f>
        <v>99</v>
      </c>
      <c r="GV193" s="176">
        <f>HLOOKUP($J193,CPIデータまとめ!$B$3:$ABW$186,GV$1,FALSE)</f>
        <v>99</v>
      </c>
      <c r="GW193" s="176">
        <f>HLOOKUP($J193,CPIデータまとめ!$B$3:$ABW$186,GW$1,FALSE)</f>
        <v>98.5</v>
      </c>
      <c r="GX193" s="176">
        <f>HLOOKUP($J193,CPIデータまとめ!$B$3:$ABW$186,GX$1,FALSE)</f>
        <v>98.2</v>
      </c>
      <c r="GY193" s="176">
        <f>HLOOKUP($J193,CPIデータまとめ!$B$3:$ABW$186,GY$1,FALSE)</f>
        <v>98.5</v>
      </c>
      <c r="GZ193" s="176">
        <f>HLOOKUP($J193,CPIデータまとめ!$B$3:$ABW$186,GZ$1,FALSE)</f>
        <v>102.3</v>
      </c>
      <c r="HA193" s="176" t="e">
        <f>HLOOKUP($J193,CPIデータまとめ!$B$3:$ABW$186,HA$1,FALSE)</f>
        <v>#N/A</v>
      </c>
      <c r="HB193" s="176" t="e">
        <f>HLOOKUP($J193,CPIデータまとめ!$B$3:$ABW$186,HB$1,FALSE)</f>
        <v>#N/A</v>
      </c>
      <c r="HC193" s="176" t="e">
        <f>HLOOKUP($J193,CPIデータまとめ!$B$3:$ABW$186,HC$1,FALSE)</f>
        <v>#REF!</v>
      </c>
      <c r="HD193" s="176" t="e">
        <f>HLOOKUP($J193,CPIデータまとめ!$B$3:$ABW$186,HD$1,FALSE)</f>
        <v>#REF!</v>
      </c>
    </row>
    <row r="194" spans="1:212" s="176" customFormat="1" ht="13.5" customHeight="1">
      <c r="A194" s="177"/>
      <c r="F194" s="176" t="s">
        <v>2664</v>
      </c>
      <c r="I194" s="194" t="s">
        <v>3816</v>
      </c>
      <c r="J194" s="233">
        <v>1721</v>
      </c>
      <c r="K194" s="233">
        <v>191</v>
      </c>
      <c r="L194" s="169">
        <v>3802395</v>
      </c>
      <c r="M194" s="169">
        <v>12</v>
      </c>
      <c r="N194" s="169">
        <v>314500</v>
      </c>
      <c r="O194" s="169">
        <v>13</v>
      </c>
      <c r="P194" s="175"/>
      <c r="Q194" s="193" t="s">
        <v>3819</v>
      </c>
      <c r="R194" s="192"/>
      <c r="S194" s="195"/>
      <c r="T194" s="190"/>
      <c r="U194" s="175">
        <v>3</v>
      </c>
      <c r="V194" s="175">
        <v>3</v>
      </c>
      <c r="W194" s="175"/>
      <c r="X194" s="175"/>
      <c r="Y194" s="175"/>
      <c r="Z194" s="175"/>
      <c r="AA194" s="175"/>
      <c r="AB194" s="175">
        <v>5</v>
      </c>
      <c r="AC194" s="189">
        <v>2</v>
      </c>
      <c r="AE194" s="176">
        <v>98.9</v>
      </c>
      <c r="AF194" s="176">
        <v>98.5</v>
      </c>
      <c r="AG194" s="176">
        <v>98.1</v>
      </c>
      <c r="AH194" s="176">
        <v>98.7</v>
      </c>
      <c r="AI194" s="176">
        <v>98.5</v>
      </c>
      <c r="AJ194" s="176">
        <v>98</v>
      </c>
      <c r="AK194" s="176">
        <v>98.4</v>
      </c>
      <c r="AL194" s="176">
        <v>98.4</v>
      </c>
      <c r="AM194" s="176">
        <v>98</v>
      </c>
      <c r="AN194" s="176">
        <v>98.9</v>
      </c>
      <c r="AO194" s="176">
        <v>98.6</v>
      </c>
      <c r="AP194" s="176">
        <v>98.4</v>
      </c>
      <c r="AQ194" s="176">
        <v>98.5</v>
      </c>
      <c r="AR194" s="176">
        <v>98.1</v>
      </c>
      <c r="AS194" s="176">
        <v>98.7</v>
      </c>
      <c r="AT194" s="176">
        <v>98.1</v>
      </c>
      <c r="AU194" s="176">
        <v>98.2</v>
      </c>
      <c r="AV194" s="176">
        <v>97.6</v>
      </c>
      <c r="AW194" s="176">
        <v>97.9</v>
      </c>
      <c r="AX194" s="176">
        <v>97.6</v>
      </c>
      <c r="AY194" s="176">
        <v>98.5</v>
      </c>
      <c r="AZ194" s="176">
        <v>97.6</v>
      </c>
      <c r="BA194" s="176">
        <v>98.1</v>
      </c>
      <c r="BB194" s="176">
        <v>97.3</v>
      </c>
      <c r="BC194" s="176">
        <v>97</v>
      </c>
      <c r="BD194" s="176">
        <v>97.6</v>
      </c>
      <c r="BE194" s="176">
        <v>97.7</v>
      </c>
      <c r="BF194" s="176">
        <v>96.6</v>
      </c>
      <c r="BG194" s="176">
        <v>97.2</v>
      </c>
      <c r="BH194" s="176">
        <v>96.7</v>
      </c>
      <c r="BI194" s="176">
        <v>97.6</v>
      </c>
      <c r="BJ194" s="176">
        <v>96.8</v>
      </c>
      <c r="BK194" s="176">
        <v>97.4</v>
      </c>
      <c r="BL194" s="176">
        <v>96.3</v>
      </c>
      <c r="BM194" s="176">
        <v>96.1</v>
      </c>
      <c r="BN194" s="176">
        <v>95.8</v>
      </c>
      <c r="BO194" s="176">
        <v>95.5</v>
      </c>
      <c r="BP194" s="176">
        <v>95.4</v>
      </c>
      <c r="BQ194" s="176">
        <v>94.7</v>
      </c>
      <c r="BR194" s="176">
        <v>95.7</v>
      </c>
      <c r="BS194" s="176">
        <v>94.6</v>
      </c>
      <c r="BT194" s="176">
        <v>94.9</v>
      </c>
      <c r="BU194" s="176">
        <v>94.5</v>
      </c>
      <c r="BV194" s="176">
        <v>94.8</v>
      </c>
      <c r="BW194" s="176">
        <v>94.9</v>
      </c>
      <c r="BX194" s="176">
        <v>95.1</v>
      </c>
      <c r="BY194" s="176">
        <v>95.3</v>
      </c>
      <c r="BZ194" s="176">
        <v>94.4</v>
      </c>
      <c r="CA194" s="176">
        <v>95.1</v>
      </c>
      <c r="CB194" s="176">
        <v>94.3</v>
      </c>
      <c r="CC194" s="176">
        <v>94.4</v>
      </c>
      <c r="CD194" s="176">
        <v>93.5</v>
      </c>
      <c r="CE194" s="176">
        <v>94.4</v>
      </c>
      <c r="CF194" s="176">
        <v>94.5</v>
      </c>
      <c r="CG194" s="176">
        <v>95</v>
      </c>
      <c r="CH194" s="176">
        <v>94.5</v>
      </c>
      <c r="CI194" s="176">
        <v>95</v>
      </c>
      <c r="CJ194" s="176">
        <v>94.9</v>
      </c>
      <c r="CK194" s="176">
        <v>94.9</v>
      </c>
      <c r="CL194" s="176">
        <v>94.3</v>
      </c>
      <c r="CM194" s="176">
        <v>95.3</v>
      </c>
      <c r="CN194" s="176">
        <v>94.9</v>
      </c>
      <c r="CO194" s="176">
        <v>97</v>
      </c>
      <c r="CP194" s="176">
        <v>98</v>
      </c>
      <c r="CQ194" s="176">
        <v>97.8</v>
      </c>
      <c r="CR194" s="176">
        <v>97.6</v>
      </c>
      <c r="CS194" s="176">
        <v>99.2</v>
      </c>
      <c r="CT194" s="176">
        <v>98.4</v>
      </c>
      <c r="CU194" s="176">
        <v>98.1</v>
      </c>
      <c r="CV194" s="176">
        <v>97.6</v>
      </c>
      <c r="CW194" s="176">
        <v>98.2</v>
      </c>
      <c r="CX194" s="176">
        <v>97.6</v>
      </c>
      <c r="CY194" s="176">
        <v>98.4</v>
      </c>
      <c r="CZ194" s="176">
        <v>97.1</v>
      </c>
      <c r="DA194" s="176">
        <v>97.8</v>
      </c>
      <c r="DB194" s="176">
        <v>97.1</v>
      </c>
      <c r="DC194" s="176">
        <v>97.9</v>
      </c>
      <c r="DD194" s="176">
        <v>97.9</v>
      </c>
      <c r="DE194" s="176">
        <v>98.5</v>
      </c>
      <c r="DF194" s="176">
        <v>97.7</v>
      </c>
      <c r="DG194" s="176">
        <v>97.9</v>
      </c>
      <c r="DH194" s="176">
        <v>97.9</v>
      </c>
      <c r="DI194" s="176">
        <v>97.9</v>
      </c>
      <c r="DJ194" s="176">
        <v>97</v>
      </c>
      <c r="DK194" s="176">
        <v>97.4</v>
      </c>
      <c r="DL194" s="176">
        <v>96.3</v>
      </c>
      <c r="DM194" s="176">
        <v>95.4</v>
      </c>
      <c r="DN194" s="176">
        <v>95.6</v>
      </c>
      <c r="DO194" s="176">
        <v>95.6</v>
      </c>
      <c r="DP194" s="176">
        <v>94.5</v>
      </c>
      <c r="DQ194" s="176">
        <v>95</v>
      </c>
      <c r="DR194" s="176">
        <v>95.4</v>
      </c>
      <c r="DS194" s="176">
        <v>95.7</v>
      </c>
      <c r="DT194" s="176">
        <v>95.4</v>
      </c>
      <c r="DU194" s="176">
        <v>94.6</v>
      </c>
      <c r="DV194" s="176">
        <v>94</v>
      </c>
      <c r="DW194" s="176">
        <v>94.4</v>
      </c>
      <c r="DX194" s="176">
        <v>93.7</v>
      </c>
      <c r="DY194" s="176">
        <v>94.4</v>
      </c>
      <c r="DZ194" s="176">
        <v>95</v>
      </c>
      <c r="EA194" s="176">
        <v>96.9</v>
      </c>
      <c r="EB194" s="176">
        <v>108.4</v>
      </c>
      <c r="EC194" s="176">
        <v>112.6</v>
      </c>
      <c r="ED194" s="176">
        <v>113.6</v>
      </c>
      <c r="EE194" s="176">
        <v>114.3</v>
      </c>
      <c r="EF194" s="176">
        <v>115.1</v>
      </c>
      <c r="EG194" s="176">
        <v>115.1</v>
      </c>
      <c r="EH194" s="176">
        <v>113.8</v>
      </c>
      <c r="EI194" s="176">
        <v>114.6</v>
      </c>
      <c r="EJ194" s="176">
        <v>113.3</v>
      </c>
      <c r="EK194" s="176">
        <v>112.5</v>
      </c>
      <c r="EL194" s="176">
        <v>113.5</v>
      </c>
      <c r="EM194" s="176">
        <v>112.4</v>
      </c>
      <c r="EN194" s="176">
        <v>111.7</v>
      </c>
      <c r="EO194" s="176">
        <v>110.9</v>
      </c>
      <c r="EP194" s="176">
        <v>109.8</v>
      </c>
      <c r="EQ194" s="176">
        <v>110.4</v>
      </c>
      <c r="ER194" s="176">
        <v>109.7</v>
      </c>
      <c r="ES194" s="176">
        <v>108.4</v>
      </c>
      <c r="ET194" s="176">
        <v>107</v>
      </c>
      <c r="EU194" s="176">
        <v>103.4</v>
      </c>
      <c r="EV194" s="176">
        <v>102.8</v>
      </c>
      <c r="EW194" s="176">
        <v>98.4</v>
      </c>
      <c r="EX194" s="176">
        <v>101.2</v>
      </c>
      <c r="EY194" s="176">
        <v>98.3</v>
      </c>
      <c r="EZ194" s="176">
        <v>101.6</v>
      </c>
      <c r="FA194" s="176">
        <v>99</v>
      </c>
      <c r="FB194" s="176">
        <v>99.6</v>
      </c>
      <c r="FC194" s="176">
        <v>99.3</v>
      </c>
      <c r="FD194" s="176">
        <v>98.9</v>
      </c>
      <c r="FE194" s="176">
        <v>98.8</v>
      </c>
      <c r="FF194" s="176">
        <v>98.6</v>
      </c>
      <c r="FG194" s="176">
        <v>99.9</v>
      </c>
      <c r="FH194" s="176">
        <v>99.3</v>
      </c>
      <c r="FI194" s="176">
        <v>96.7</v>
      </c>
      <c r="FJ194" s="176">
        <v>100</v>
      </c>
      <c r="FK194" s="176">
        <v>99</v>
      </c>
      <c r="FL194" s="176">
        <v>96.8</v>
      </c>
      <c r="FM194" s="176">
        <v>97.5</v>
      </c>
      <c r="FN194" s="176">
        <v>96.9</v>
      </c>
      <c r="FO194" s="176">
        <v>96.7</v>
      </c>
      <c r="FP194" s="176">
        <v>97.3</v>
      </c>
      <c r="FQ194" s="176">
        <v>96.8</v>
      </c>
      <c r="FR194" s="176">
        <v>97.4</v>
      </c>
      <c r="FS194" s="176">
        <v>97.1</v>
      </c>
      <c r="FT194" s="176">
        <v>96.7</v>
      </c>
      <c r="FU194" s="176">
        <v>96.5</v>
      </c>
      <c r="FV194" s="176">
        <v>96.8</v>
      </c>
      <c r="FW194" s="176">
        <v>95.6</v>
      </c>
      <c r="FX194" s="176">
        <v>96</v>
      </c>
      <c r="FY194" s="176">
        <v>97.2</v>
      </c>
      <c r="FZ194" s="176">
        <v>95.9</v>
      </c>
      <c r="GA194" s="176">
        <v>95.6</v>
      </c>
      <c r="GB194" s="176">
        <v>93.9</v>
      </c>
      <c r="GC194" s="176">
        <v>93.9</v>
      </c>
      <c r="GD194" s="176">
        <v>92.7</v>
      </c>
      <c r="GE194" s="176">
        <v>94.9</v>
      </c>
      <c r="GF194" s="176">
        <v>93.9</v>
      </c>
      <c r="GG194" s="176">
        <v>93.2</v>
      </c>
      <c r="GH194" s="176">
        <v>95.1</v>
      </c>
      <c r="GI194" s="176">
        <v>93.5</v>
      </c>
      <c r="GJ194" s="176">
        <v>95.3</v>
      </c>
      <c r="GK194" s="176">
        <v>94</v>
      </c>
      <c r="GL194" s="176">
        <v>92.9</v>
      </c>
      <c r="GM194" s="176">
        <v>93.2</v>
      </c>
      <c r="GN194" s="176">
        <v>93.7</v>
      </c>
      <c r="GO194" s="176">
        <v>93</v>
      </c>
      <c r="GP194" s="176">
        <v>94.2</v>
      </c>
      <c r="GQ194" s="176">
        <f>HLOOKUP($J194,CPIデータまとめ!$B$3:$ABW$186,GQ$1,FALSE)</f>
        <v>94.4</v>
      </c>
      <c r="GR194" s="176">
        <f>HLOOKUP($J194,CPIデータまとめ!$B$3:$ABW$186,GR$1,FALSE)</f>
        <v>93.1</v>
      </c>
      <c r="GS194" s="176">
        <f>HLOOKUP($J194,CPIデータまとめ!$B$3:$ABW$186,GS$1,FALSE)</f>
        <v>91.8</v>
      </c>
      <c r="GT194" s="176">
        <f>HLOOKUP($J194,CPIデータまとめ!$B$3:$ABW$186,GT$1,FALSE)</f>
        <v>97.4</v>
      </c>
      <c r="GU194" s="176">
        <f>HLOOKUP($J194,CPIデータまとめ!$B$3:$ABW$186,GU$1,FALSE)</f>
        <v>94.9</v>
      </c>
      <c r="GV194" s="176">
        <f>HLOOKUP($J194,CPIデータまとめ!$B$3:$ABW$186,GV$1,FALSE)</f>
        <v>96.8</v>
      </c>
      <c r="GW194" s="176">
        <f>HLOOKUP($J194,CPIデータまとめ!$B$3:$ABW$186,GW$1,FALSE)</f>
        <v>97.2</v>
      </c>
      <c r="GX194" s="176">
        <f>HLOOKUP($J194,CPIデータまとめ!$B$3:$ABW$186,GX$1,FALSE)</f>
        <v>96</v>
      </c>
      <c r="GY194" s="176">
        <f>HLOOKUP($J194,CPIデータまとめ!$B$3:$ABW$186,GY$1,FALSE)</f>
        <v>97.4</v>
      </c>
      <c r="GZ194" s="176">
        <f>HLOOKUP($J194,CPIデータまとめ!$B$3:$ABW$186,GZ$1,FALSE)</f>
        <v>98.5</v>
      </c>
      <c r="HA194" s="176" t="e">
        <f>HLOOKUP($J194,CPIデータまとめ!$B$3:$ABW$186,HA$1,FALSE)</f>
        <v>#N/A</v>
      </c>
      <c r="HB194" s="176" t="e">
        <f>HLOOKUP($J194,CPIデータまとめ!$B$3:$ABW$186,HB$1,FALSE)</f>
        <v>#N/A</v>
      </c>
      <c r="HC194" s="176" t="e">
        <f>HLOOKUP($J194,CPIデータまとめ!$B$3:$ABW$186,HC$1,FALSE)</f>
        <v>#REF!</v>
      </c>
      <c r="HD194" s="176" t="e">
        <f>HLOOKUP($J194,CPIデータまとめ!$B$3:$ABW$186,HD$1,FALSE)</f>
        <v>#REF!</v>
      </c>
    </row>
    <row r="195" spans="1:212" s="176" customFormat="1" ht="13.5" customHeight="1">
      <c r="A195" s="177"/>
      <c r="F195" s="176" t="s">
        <v>4279</v>
      </c>
      <c r="I195" s="194" t="s">
        <v>3816</v>
      </c>
      <c r="J195" s="233">
        <v>1783</v>
      </c>
      <c r="K195" s="233">
        <v>192</v>
      </c>
      <c r="L195" s="169">
        <v>4749961</v>
      </c>
      <c r="M195" s="169">
        <v>15</v>
      </c>
      <c r="N195" s="169">
        <v>264334</v>
      </c>
      <c r="O195" s="169">
        <v>11</v>
      </c>
      <c r="P195" s="175" t="s">
        <v>3839</v>
      </c>
      <c r="Q195" s="193" t="s">
        <v>3819</v>
      </c>
      <c r="R195" s="192"/>
      <c r="S195" s="195"/>
      <c r="T195" s="190" t="s">
        <v>3835</v>
      </c>
      <c r="U195" s="175">
        <v>3</v>
      </c>
      <c r="V195" s="175">
        <v>3</v>
      </c>
      <c r="W195" s="175"/>
      <c r="X195" s="175"/>
      <c r="Y195" s="175"/>
      <c r="Z195" s="175"/>
      <c r="AA195" s="175"/>
      <c r="AB195" s="175">
        <v>6</v>
      </c>
      <c r="AC195" s="189">
        <v>1</v>
      </c>
      <c r="AE195" s="176">
        <v>82.1</v>
      </c>
      <c r="AF195" s="176">
        <v>82.8</v>
      </c>
      <c r="AG195" s="176">
        <v>82.7</v>
      </c>
      <c r="AH195" s="176">
        <v>82.3</v>
      </c>
      <c r="AI195" s="176">
        <v>83</v>
      </c>
      <c r="AJ195" s="176">
        <v>83.1</v>
      </c>
      <c r="AK195" s="176">
        <v>81.900000000000006</v>
      </c>
      <c r="AL195" s="176">
        <v>81.900000000000006</v>
      </c>
      <c r="AM195" s="176">
        <v>82.1</v>
      </c>
      <c r="AN195" s="176">
        <v>81.8</v>
      </c>
      <c r="AO195" s="176">
        <v>81.8</v>
      </c>
      <c r="AP195" s="176">
        <v>81.599999999999994</v>
      </c>
      <c r="AQ195" s="176">
        <v>81.400000000000006</v>
      </c>
      <c r="AR195" s="176">
        <v>81.5</v>
      </c>
      <c r="AS195" s="176">
        <v>82.5</v>
      </c>
      <c r="AT195" s="176">
        <v>83.3</v>
      </c>
      <c r="AU195" s="176">
        <v>83.6</v>
      </c>
      <c r="AV195" s="176">
        <v>82.9</v>
      </c>
      <c r="AW195" s="176">
        <v>82.2</v>
      </c>
      <c r="AX195" s="176">
        <v>82.6</v>
      </c>
      <c r="AY195" s="176">
        <v>82</v>
      </c>
      <c r="AZ195" s="176">
        <v>81.8</v>
      </c>
      <c r="BA195" s="176">
        <v>82.3</v>
      </c>
      <c r="BB195" s="176">
        <v>81.3</v>
      </c>
      <c r="BC195" s="176">
        <v>81</v>
      </c>
      <c r="BD195" s="176">
        <v>81.8</v>
      </c>
      <c r="BE195" s="176">
        <v>83</v>
      </c>
      <c r="BF195" s="176">
        <v>83.6</v>
      </c>
      <c r="BG195" s="176">
        <v>83.7</v>
      </c>
      <c r="BH195" s="176">
        <v>84.1</v>
      </c>
      <c r="BI195" s="176">
        <v>83.1</v>
      </c>
      <c r="BJ195" s="176">
        <v>81.5</v>
      </c>
      <c r="BK195" s="176">
        <v>83</v>
      </c>
      <c r="BL195" s="176">
        <v>80.7</v>
      </c>
      <c r="BM195" s="176">
        <v>82.4</v>
      </c>
      <c r="BN195" s="176">
        <v>81.5</v>
      </c>
      <c r="BO195" s="176">
        <v>82.5</v>
      </c>
      <c r="BP195" s="176">
        <v>82.7</v>
      </c>
      <c r="BQ195" s="176">
        <v>82.7</v>
      </c>
      <c r="BR195" s="176">
        <v>83.2</v>
      </c>
      <c r="BS195" s="176">
        <v>82.7</v>
      </c>
      <c r="BT195" s="176">
        <v>82.4</v>
      </c>
      <c r="BU195" s="176">
        <v>83.9</v>
      </c>
      <c r="BV195" s="176">
        <v>83.2</v>
      </c>
      <c r="BW195" s="176">
        <v>86</v>
      </c>
      <c r="BX195" s="176">
        <v>87.1</v>
      </c>
      <c r="BY195" s="176">
        <v>87.3</v>
      </c>
      <c r="BZ195" s="176">
        <v>87.8</v>
      </c>
      <c r="CA195" s="176">
        <v>87.2</v>
      </c>
      <c r="CB195" s="176">
        <v>87.2</v>
      </c>
      <c r="CC195" s="176">
        <v>88.2</v>
      </c>
      <c r="CD195" s="176">
        <v>88.3</v>
      </c>
      <c r="CE195" s="176">
        <v>88.9</v>
      </c>
      <c r="CF195" s="176">
        <v>88.7</v>
      </c>
      <c r="CG195" s="176">
        <v>88.8</v>
      </c>
      <c r="CH195" s="176">
        <v>87.4</v>
      </c>
      <c r="CI195" s="176">
        <v>88.9</v>
      </c>
      <c r="CJ195" s="176">
        <v>88.5</v>
      </c>
      <c r="CK195" s="176">
        <v>88.2</v>
      </c>
      <c r="CL195" s="176">
        <v>87.9</v>
      </c>
      <c r="CM195" s="176">
        <v>88.1</v>
      </c>
      <c r="CN195" s="176">
        <v>87.8</v>
      </c>
      <c r="CO195" s="176">
        <v>88.4</v>
      </c>
      <c r="CP195" s="176">
        <v>88.3</v>
      </c>
      <c r="CQ195" s="176">
        <v>88.7</v>
      </c>
      <c r="CR195" s="176">
        <v>88.5</v>
      </c>
      <c r="CS195" s="176">
        <v>88.9</v>
      </c>
      <c r="CT195" s="176">
        <v>88.3</v>
      </c>
      <c r="CU195" s="176">
        <v>89</v>
      </c>
      <c r="CV195" s="176">
        <v>88.8</v>
      </c>
      <c r="CW195" s="176">
        <v>88.5</v>
      </c>
      <c r="CX195" s="176">
        <v>88.3</v>
      </c>
      <c r="CY195" s="176">
        <v>88.2</v>
      </c>
      <c r="CZ195" s="176">
        <v>88.1</v>
      </c>
      <c r="DA195" s="176">
        <v>88.3</v>
      </c>
      <c r="DB195" s="176">
        <v>88.1</v>
      </c>
      <c r="DC195" s="176">
        <v>87.9</v>
      </c>
      <c r="DD195" s="176">
        <v>87.3</v>
      </c>
      <c r="DE195" s="176">
        <v>88</v>
      </c>
      <c r="DF195" s="176">
        <v>88</v>
      </c>
      <c r="DG195" s="176">
        <v>88.1</v>
      </c>
      <c r="DH195" s="176">
        <v>88.4</v>
      </c>
      <c r="DI195" s="176">
        <v>88.3</v>
      </c>
      <c r="DJ195" s="176">
        <v>88.1</v>
      </c>
      <c r="DK195" s="176">
        <v>88.4</v>
      </c>
      <c r="DL195" s="176">
        <v>91.2</v>
      </c>
      <c r="DM195" s="176">
        <v>93.4</v>
      </c>
      <c r="DN195" s="176">
        <v>94.3</v>
      </c>
      <c r="DO195" s="176">
        <v>94.2</v>
      </c>
      <c r="DP195" s="176">
        <v>95</v>
      </c>
      <c r="DQ195" s="176">
        <v>94.2</v>
      </c>
      <c r="DR195" s="176">
        <v>94.1</v>
      </c>
      <c r="DS195" s="176">
        <v>93.6</v>
      </c>
      <c r="DT195" s="176">
        <v>90</v>
      </c>
      <c r="DU195" s="176">
        <v>94</v>
      </c>
      <c r="DV195" s="176">
        <v>93.7</v>
      </c>
      <c r="DW195" s="176">
        <v>93.4</v>
      </c>
      <c r="DX195" s="176">
        <v>93.2</v>
      </c>
      <c r="DY195" s="176">
        <v>94.7</v>
      </c>
      <c r="DZ195" s="176">
        <v>94.4</v>
      </c>
      <c r="EA195" s="176">
        <v>95</v>
      </c>
      <c r="EB195" s="176">
        <v>94.3</v>
      </c>
      <c r="EC195" s="176">
        <v>95</v>
      </c>
      <c r="ED195" s="176">
        <v>94.3</v>
      </c>
      <c r="EE195" s="176">
        <v>94.6</v>
      </c>
      <c r="EF195" s="176">
        <v>95.2</v>
      </c>
      <c r="EG195" s="176">
        <v>96.4</v>
      </c>
      <c r="EH195" s="176">
        <v>100.4</v>
      </c>
      <c r="EI195" s="176">
        <v>102.3</v>
      </c>
      <c r="EJ195" s="176">
        <v>104.2</v>
      </c>
      <c r="EK195" s="176">
        <v>105.8</v>
      </c>
      <c r="EL195" s="176">
        <v>105.8</v>
      </c>
      <c r="EM195" s="176">
        <v>104.5</v>
      </c>
      <c r="EN195" s="176">
        <v>105.4</v>
      </c>
      <c r="EO195" s="176">
        <v>105.4</v>
      </c>
      <c r="EP195" s="176">
        <v>104.4</v>
      </c>
      <c r="EQ195" s="176">
        <v>104.4</v>
      </c>
      <c r="ER195" s="176">
        <v>104.3</v>
      </c>
      <c r="ES195" s="176">
        <v>102</v>
      </c>
      <c r="ET195" s="176">
        <v>95.8</v>
      </c>
      <c r="EU195" s="176">
        <v>101.6</v>
      </c>
      <c r="EV195" s="176">
        <v>102.6</v>
      </c>
      <c r="EW195" s="176">
        <v>101</v>
      </c>
      <c r="EX195" s="176">
        <v>101.5</v>
      </c>
      <c r="EY195" s="176">
        <v>100</v>
      </c>
      <c r="EZ195" s="176">
        <v>99.8</v>
      </c>
      <c r="FA195" s="176">
        <v>99.4</v>
      </c>
      <c r="FB195" s="176">
        <v>99</v>
      </c>
      <c r="FC195" s="176">
        <v>99.4</v>
      </c>
      <c r="FD195" s="176">
        <v>98.6</v>
      </c>
      <c r="FE195" s="176">
        <v>98.9</v>
      </c>
      <c r="FF195" s="176">
        <v>98.1</v>
      </c>
      <c r="FG195" s="176">
        <v>98.3</v>
      </c>
      <c r="FH195" s="176">
        <v>99.7</v>
      </c>
      <c r="FI195" s="176">
        <v>99.5</v>
      </c>
      <c r="FJ195" s="176">
        <v>100.9</v>
      </c>
      <c r="FK195" s="176">
        <v>99.8</v>
      </c>
      <c r="FL195" s="176">
        <v>99.1</v>
      </c>
      <c r="FM195" s="176">
        <v>98.5</v>
      </c>
      <c r="FN195" s="176">
        <v>98.3</v>
      </c>
      <c r="FO195" s="176">
        <v>94.5</v>
      </c>
      <c r="FP195" s="176">
        <v>94.9</v>
      </c>
      <c r="FQ195" s="176">
        <v>94.1</v>
      </c>
      <c r="FR195" s="176">
        <v>94</v>
      </c>
      <c r="FS195" s="176">
        <v>91.6</v>
      </c>
      <c r="FT195" s="176">
        <v>94.8</v>
      </c>
      <c r="FU195" s="176">
        <v>96.3</v>
      </c>
      <c r="FV195" s="176">
        <v>96.1</v>
      </c>
      <c r="FW195" s="176">
        <v>92.4</v>
      </c>
      <c r="FX195" s="176">
        <v>94.9</v>
      </c>
      <c r="FY195" s="176">
        <v>93.1</v>
      </c>
      <c r="FZ195" s="176">
        <v>93.8</v>
      </c>
      <c r="GA195" s="176">
        <v>94</v>
      </c>
      <c r="GB195" s="176">
        <v>92.5</v>
      </c>
      <c r="GC195" s="176">
        <v>94.7</v>
      </c>
      <c r="GD195" s="176">
        <v>88.9</v>
      </c>
      <c r="GE195" s="176">
        <v>87.5</v>
      </c>
      <c r="GF195" s="176">
        <v>92.4</v>
      </c>
      <c r="GG195" s="176">
        <v>94.8</v>
      </c>
      <c r="GH195" s="176">
        <v>94.9</v>
      </c>
      <c r="GI195" s="176">
        <v>94</v>
      </c>
      <c r="GJ195" s="176">
        <v>93.9</v>
      </c>
      <c r="GK195" s="176">
        <v>93.3</v>
      </c>
      <c r="GL195" s="176">
        <v>93</v>
      </c>
      <c r="GM195" s="176">
        <v>92.4</v>
      </c>
      <c r="GN195" s="176">
        <v>90.3</v>
      </c>
      <c r="GO195" s="176">
        <v>92.1</v>
      </c>
      <c r="GP195" s="176">
        <v>93</v>
      </c>
      <c r="GQ195" s="176">
        <f>HLOOKUP($J195,CPIデータまとめ!$B$3:$ABW$186,GQ$1,FALSE)</f>
        <v>92.5</v>
      </c>
      <c r="GR195" s="176">
        <f>HLOOKUP($J195,CPIデータまとめ!$B$3:$ABW$186,GR$1,FALSE)</f>
        <v>93</v>
      </c>
      <c r="GS195" s="176">
        <f>HLOOKUP($J195,CPIデータまとめ!$B$3:$ABW$186,GS$1,FALSE)</f>
        <v>90</v>
      </c>
      <c r="GT195" s="176">
        <f>HLOOKUP($J195,CPIデータまとめ!$B$3:$ABW$186,GT$1,FALSE)</f>
        <v>92.8</v>
      </c>
      <c r="GU195" s="176">
        <f>HLOOKUP($J195,CPIデータまとめ!$B$3:$ABW$186,GU$1,FALSE)</f>
        <v>94.8</v>
      </c>
      <c r="GV195" s="176">
        <f>HLOOKUP($J195,CPIデータまとめ!$B$3:$ABW$186,GV$1,FALSE)</f>
        <v>95</v>
      </c>
      <c r="GW195" s="176">
        <f>HLOOKUP($J195,CPIデータまとめ!$B$3:$ABW$186,GW$1,FALSE)</f>
        <v>94.5</v>
      </c>
      <c r="GX195" s="176">
        <f>HLOOKUP($J195,CPIデータまとめ!$B$3:$ABW$186,GX$1,FALSE)</f>
        <v>93.9</v>
      </c>
      <c r="GY195" s="176">
        <f>HLOOKUP($J195,CPIデータまとめ!$B$3:$ABW$186,GY$1,FALSE)</f>
        <v>94.5</v>
      </c>
      <c r="GZ195" s="176">
        <f>HLOOKUP($J195,CPIデータまとめ!$B$3:$ABW$186,GZ$1,FALSE)</f>
        <v>91.8</v>
      </c>
      <c r="HA195" s="176" t="e">
        <f>HLOOKUP($J195,CPIデータまとめ!$B$3:$ABW$186,HA$1,FALSE)</f>
        <v>#N/A</v>
      </c>
      <c r="HB195" s="176" t="e">
        <f>HLOOKUP($J195,CPIデータまとめ!$B$3:$ABW$186,HB$1,FALSE)</f>
        <v>#N/A</v>
      </c>
      <c r="HC195" s="176" t="e">
        <f>HLOOKUP($J195,CPIデータまとめ!$B$3:$ABW$186,HC$1,FALSE)</f>
        <v>#REF!</v>
      </c>
      <c r="HD195" s="176" t="e">
        <f>HLOOKUP($J195,CPIデータまとめ!$B$3:$ABW$186,HD$1,FALSE)</f>
        <v>#REF!</v>
      </c>
    </row>
    <row r="196" spans="1:212" s="176" customFormat="1" ht="13.5" customHeight="1">
      <c r="A196" s="177"/>
      <c r="F196" s="176" t="s">
        <v>4278</v>
      </c>
      <c r="I196" s="194" t="s">
        <v>3816</v>
      </c>
      <c r="J196" s="233">
        <v>1732</v>
      </c>
      <c r="K196" s="233">
        <v>193</v>
      </c>
      <c r="L196" s="169">
        <v>2690091</v>
      </c>
      <c r="M196" s="169">
        <v>9</v>
      </c>
      <c r="N196" s="169">
        <v>171721</v>
      </c>
      <c r="O196" s="169">
        <v>7</v>
      </c>
      <c r="P196" s="175" t="s">
        <v>3839</v>
      </c>
      <c r="Q196" s="193" t="s">
        <v>3819</v>
      </c>
      <c r="R196" s="192"/>
      <c r="S196" s="195"/>
      <c r="T196" s="190" t="s">
        <v>3835</v>
      </c>
      <c r="U196" s="175">
        <v>3</v>
      </c>
      <c r="V196" s="175">
        <v>3</v>
      </c>
      <c r="W196" s="175"/>
      <c r="X196" s="175"/>
      <c r="Y196" s="175"/>
      <c r="Z196" s="175"/>
      <c r="AA196" s="175"/>
      <c r="AB196" s="175">
        <v>5</v>
      </c>
      <c r="AC196" s="189">
        <v>1</v>
      </c>
      <c r="AE196" s="176">
        <v>78.5</v>
      </c>
      <c r="AF196" s="176">
        <v>77.2</v>
      </c>
      <c r="AG196" s="176">
        <v>77.599999999999994</v>
      </c>
      <c r="AH196" s="176">
        <v>77.7</v>
      </c>
      <c r="AI196" s="176">
        <v>77.8</v>
      </c>
      <c r="AJ196" s="176">
        <v>77.3</v>
      </c>
      <c r="AK196" s="176">
        <v>77.3</v>
      </c>
      <c r="AL196" s="176">
        <v>76.7</v>
      </c>
      <c r="AM196" s="176">
        <v>77</v>
      </c>
      <c r="AN196" s="176">
        <v>76.8</v>
      </c>
      <c r="AO196" s="176">
        <v>76.8</v>
      </c>
      <c r="AP196" s="176">
        <v>76.2</v>
      </c>
      <c r="AQ196" s="176">
        <v>77</v>
      </c>
      <c r="AR196" s="176">
        <v>76.8</v>
      </c>
      <c r="AS196" s="176">
        <v>76.5</v>
      </c>
      <c r="AT196" s="176">
        <v>76.2</v>
      </c>
      <c r="AU196" s="176">
        <v>76.7</v>
      </c>
      <c r="AV196" s="176">
        <v>76.3</v>
      </c>
      <c r="AW196" s="176">
        <v>75.5</v>
      </c>
      <c r="AX196" s="176">
        <v>75.2</v>
      </c>
      <c r="AY196" s="176">
        <v>75.3</v>
      </c>
      <c r="AZ196" s="176">
        <v>74.900000000000006</v>
      </c>
      <c r="BA196" s="176">
        <v>74.900000000000006</v>
      </c>
      <c r="BB196" s="176">
        <v>74.2</v>
      </c>
      <c r="BC196" s="176">
        <v>74.2</v>
      </c>
      <c r="BD196" s="176">
        <v>74.5</v>
      </c>
      <c r="BE196" s="176">
        <v>74.8</v>
      </c>
      <c r="BF196" s="176">
        <v>74.7</v>
      </c>
      <c r="BG196" s="176">
        <v>75.400000000000006</v>
      </c>
      <c r="BH196" s="176">
        <v>75.2</v>
      </c>
      <c r="BI196" s="176">
        <v>75.3</v>
      </c>
      <c r="BJ196" s="176">
        <v>75.400000000000006</v>
      </c>
      <c r="BK196" s="176">
        <v>76.599999999999994</v>
      </c>
      <c r="BL196" s="176">
        <v>75.2</v>
      </c>
      <c r="BM196" s="176">
        <v>75.2</v>
      </c>
      <c r="BN196" s="176">
        <v>74.8</v>
      </c>
      <c r="BO196" s="176">
        <v>74.099999999999994</v>
      </c>
      <c r="BP196" s="176">
        <v>73.8</v>
      </c>
      <c r="BQ196" s="176">
        <v>74.5</v>
      </c>
      <c r="BR196" s="176">
        <v>75.3</v>
      </c>
      <c r="BS196" s="176">
        <v>75.900000000000006</v>
      </c>
      <c r="BT196" s="176">
        <v>76</v>
      </c>
      <c r="BU196" s="176">
        <v>76</v>
      </c>
      <c r="BV196" s="176">
        <v>75.599999999999994</v>
      </c>
      <c r="BW196" s="176">
        <v>75.900000000000006</v>
      </c>
      <c r="BX196" s="176">
        <v>75.400000000000006</v>
      </c>
      <c r="BY196" s="176">
        <v>75</v>
      </c>
      <c r="BZ196" s="176">
        <v>75.2</v>
      </c>
      <c r="CA196" s="176">
        <v>74.7</v>
      </c>
      <c r="CB196" s="176">
        <v>74.3</v>
      </c>
      <c r="CC196" s="176">
        <v>75.7</v>
      </c>
      <c r="CD196" s="176">
        <v>75.400000000000006</v>
      </c>
      <c r="CE196" s="176">
        <v>75.2</v>
      </c>
      <c r="CF196" s="176">
        <v>75.2</v>
      </c>
      <c r="CG196" s="176">
        <v>75.900000000000006</v>
      </c>
      <c r="CH196" s="176">
        <v>75.8</v>
      </c>
      <c r="CI196" s="176">
        <v>75.7</v>
      </c>
      <c r="CJ196" s="176">
        <v>75.2</v>
      </c>
      <c r="CK196" s="176">
        <v>75.2</v>
      </c>
      <c r="CL196" s="176">
        <v>75.599999999999994</v>
      </c>
      <c r="CM196" s="176">
        <v>75.400000000000006</v>
      </c>
      <c r="CN196" s="176">
        <v>74.599999999999994</v>
      </c>
      <c r="CO196" s="176">
        <v>74.8</v>
      </c>
      <c r="CP196" s="176">
        <v>75.5</v>
      </c>
      <c r="CQ196" s="176">
        <v>75.2</v>
      </c>
      <c r="CR196" s="176">
        <v>75.5</v>
      </c>
      <c r="CS196" s="176">
        <v>75.599999999999994</v>
      </c>
      <c r="CT196" s="176">
        <v>75.2</v>
      </c>
      <c r="CU196" s="176">
        <v>75.3</v>
      </c>
      <c r="CV196" s="176">
        <v>75.099999999999994</v>
      </c>
      <c r="CW196" s="176">
        <v>75.099999999999994</v>
      </c>
      <c r="CX196" s="176">
        <v>75.599999999999994</v>
      </c>
      <c r="CY196" s="176">
        <v>75.400000000000006</v>
      </c>
      <c r="CZ196" s="176">
        <v>75.5</v>
      </c>
      <c r="DA196" s="176">
        <v>75.5</v>
      </c>
      <c r="DB196" s="176">
        <v>76</v>
      </c>
      <c r="DC196" s="176">
        <v>76.099999999999994</v>
      </c>
      <c r="DD196" s="176">
        <v>76.3</v>
      </c>
      <c r="DE196" s="176">
        <v>76.2</v>
      </c>
      <c r="DF196" s="176">
        <v>75.900000000000006</v>
      </c>
      <c r="DG196" s="176">
        <v>75.900000000000006</v>
      </c>
      <c r="DH196" s="176">
        <v>75.8</v>
      </c>
      <c r="DI196" s="176">
        <v>75.099999999999994</v>
      </c>
      <c r="DJ196" s="176">
        <v>75.099999999999994</v>
      </c>
      <c r="DK196" s="176">
        <v>75.099999999999994</v>
      </c>
      <c r="DL196" s="176">
        <v>75</v>
      </c>
      <c r="DM196" s="176">
        <v>75.2</v>
      </c>
      <c r="DN196" s="176">
        <v>75.5</v>
      </c>
      <c r="DO196" s="176">
        <v>75.7</v>
      </c>
      <c r="DP196" s="176">
        <v>75.5</v>
      </c>
      <c r="DQ196" s="176">
        <v>76</v>
      </c>
      <c r="DR196" s="176">
        <v>75.8</v>
      </c>
      <c r="DS196" s="176">
        <v>76.400000000000006</v>
      </c>
      <c r="DT196" s="176">
        <v>82.5</v>
      </c>
      <c r="DU196" s="176">
        <v>81.400000000000006</v>
      </c>
      <c r="DV196" s="176">
        <v>81</v>
      </c>
      <c r="DW196" s="176">
        <v>80.900000000000006</v>
      </c>
      <c r="DX196" s="176">
        <v>78.599999999999994</v>
      </c>
      <c r="DY196" s="176">
        <v>80.3</v>
      </c>
      <c r="DZ196" s="176">
        <v>81.400000000000006</v>
      </c>
      <c r="EA196" s="176">
        <v>82.8</v>
      </c>
      <c r="EB196" s="176">
        <v>81.900000000000006</v>
      </c>
      <c r="EC196" s="176">
        <v>82.2</v>
      </c>
      <c r="ED196" s="176">
        <v>81.900000000000006</v>
      </c>
      <c r="EE196" s="176">
        <v>81.599999999999994</v>
      </c>
      <c r="EF196" s="176">
        <v>81.900000000000006</v>
      </c>
      <c r="EG196" s="176">
        <v>80.7</v>
      </c>
      <c r="EH196" s="176">
        <v>80.7</v>
      </c>
      <c r="EI196" s="176">
        <v>79.8</v>
      </c>
      <c r="EJ196" s="176">
        <v>80.099999999999994</v>
      </c>
      <c r="EK196" s="176">
        <v>81</v>
      </c>
      <c r="EL196" s="176">
        <v>81.099999999999994</v>
      </c>
      <c r="EM196" s="176">
        <v>100.5</v>
      </c>
      <c r="EN196" s="176">
        <v>101.4</v>
      </c>
      <c r="EO196" s="176">
        <v>100.4</v>
      </c>
      <c r="EP196" s="176">
        <v>100.7</v>
      </c>
      <c r="EQ196" s="176">
        <v>100.3</v>
      </c>
      <c r="ER196" s="176">
        <v>99.8</v>
      </c>
      <c r="ES196" s="176">
        <v>100.2</v>
      </c>
      <c r="ET196" s="176">
        <v>99.7</v>
      </c>
      <c r="EU196" s="176">
        <v>99</v>
      </c>
      <c r="EV196" s="176">
        <v>99.4</v>
      </c>
      <c r="EW196" s="176">
        <v>99</v>
      </c>
      <c r="EX196" s="176">
        <v>100.6</v>
      </c>
      <c r="EY196" s="176">
        <v>99.8</v>
      </c>
      <c r="EZ196" s="176">
        <v>100.5</v>
      </c>
      <c r="FA196" s="176">
        <v>100.1</v>
      </c>
      <c r="FB196" s="176">
        <v>100.4</v>
      </c>
      <c r="FC196" s="176">
        <v>101</v>
      </c>
      <c r="FD196" s="176">
        <v>101.2</v>
      </c>
      <c r="FE196" s="176">
        <v>100.1</v>
      </c>
      <c r="FF196" s="176">
        <v>98.7</v>
      </c>
      <c r="FG196" s="176">
        <v>98.2</v>
      </c>
      <c r="FH196" s="176">
        <v>98.8</v>
      </c>
      <c r="FI196" s="176">
        <v>98.7</v>
      </c>
      <c r="FJ196" s="176">
        <v>99.9</v>
      </c>
      <c r="FK196" s="176">
        <v>99.7</v>
      </c>
      <c r="FL196" s="176">
        <v>99.4</v>
      </c>
      <c r="FM196" s="176">
        <v>98.8</v>
      </c>
      <c r="FN196" s="176">
        <v>99.5</v>
      </c>
      <c r="FO196" s="176">
        <v>99.1</v>
      </c>
      <c r="FP196" s="176">
        <v>99.5</v>
      </c>
      <c r="FQ196" s="176">
        <v>98.1</v>
      </c>
      <c r="FR196" s="176">
        <v>98</v>
      </c>
      <c r="FS196" s="176">
        <v>97.3</v>
      </c>
      <c r="FT196" s="176">
        <v>98.2</v>
      </c>
      <c r="FU196" s="176">
        <v>98.2</v>
      </c>
      <c r="FV196" s="176">
        <v>99.1</v>
      </c>
      <c r="FW196" s="176">
        <v>99</v>
      </c>
      <c r="FX196" s="176">
        <v>98.9</v>
      </c>
      <c r="FY196" s="176">
        <v>99</v>
      </c>
      <c r="FZ196" s="176">
        <v>99</v>
      </c>
      <c r="GA196" s="176">
        <v>98.5</v>
      </c>
      <c r="GB196" s="176">
        <v>98.8</v>
      </c>
      <c r="GC196" s="176">
        <v>97.3</v>
      </c>
      <c r="GD196" s="176">
        <v>96.7</v>
      </c>
      <c r="GE196" s="176">
        <v>96.4</v>
      </c>
      <c r="GF196" s="176">
        <v>96.6</v>
      </c>
      <c r="GG196" s="176">
        <v>98</v>
      </c>
      <c r="GH196" s="176">
        <v>97.5</v>
      </c>
      <c r="GI196" s="176">
        <v>98</v>
      </c>
      <c r="GJ196" s="176">
        <v>97.8</v>
      </c>
      <c r="GK196" s="176">
        <v>98.1</v>
      </c>
      <c r="GL196" s="176">
        <v>98.2</v>
      </c>
      <c r="GM196" s="176">
        <v>98</v>
      </c>
      <c r="GN196" s="176">
        <v>97.9</v>
      </c>
      <c r="GO196" s="176">
        <v>97</v>
      </c>
      <c r="GP196" s="176">
        <v>97.9</v>
      </c>
      <c r="GQ196" s="176">
        <f>HLOOKUP($J196,CPIデータまとめ!$B$3:$ABW$186,GQ$1,FALSE)</f>
        <v>97.4</v>
      </c>
      <c r="GR196" s="176">
        <f>HLOOKUP($J196,CPIデータまとめ!$B$3:$ABW$186,GR$1,FALSE)</f>
        <v>96.7</v>
      </c>
      <c r="GS196" s="176">
        <f>HLOOKUP($J196,CPIデータまとめ!$B$3:$ABW$186,GS$1,FALSE)</f>
        <v>97.3</v>
      </c>
      <c r="GT196" s="176">
        <f>HLOOKUP($J196,CPIデータまとめ!$B$3:$ABW$186,GT$1,FALSE)</f>
        <v>99.9</v>
      </c>
      <c r="GU196" s="176">
        <f>HLOOKUP($J196,CPIデータまとめ!$B$3:$ABW$186,GU$1,FALSE)</f>
        <v>100.7</v>
      </c>
      <c r="GV196" s="176">
        <f>HLOOKUP($J196,CPIデータまとめ!$B$3:$ABW$186,GV$1,FALSE)</f>
        <v>100.2</v>
      </c>
      <c r="GW196" s="176">
        <f>HLOOKUP($J196,CPIデータまとめ!$B$3:$ABW$186,GW$1,FALSE)</f>
        <v>101</v>
      </c>
      <c r="GX196" s="176">
        <f>HLOOKUP($J196,CPIデータまとめ!$B$3:$ABW$186,GX$1,FALSE)</f>
        <v>100.8</v>
      </c>
      <c r="GY196" s="176">
        <f>HLOOKUP($J196,CPIデータまとめ!$B$3:$ABW$186,GY$1,FALSE)</f>
        <v>100.3</v>
      </c>
      <c r="GZ196" s="176">
        <f>HLOOKUP($J196,CPIデータまとめ!$B$3:$ABW$186,GZ$1,FALSE)</f>
        <v>100.2</v>
      </c>
      <c r="HA196" s="176" t="e">
        <f>HLOOKUP($J196,CPIデータまとめ!$B$3:$ABW$186,HA$1,FALSE)</f>
        <v>#N/A</v>
      </c>
      <c r="HB196" s="176" t="e">
        <f>HLOOKUP($J196,CPIデータまとめ!$B$3:$ABW$186,HB$1,FALSE)</f>
        <v>#N/A</v>
      </c>
      <c r="HC196" s="176" t="e">
        <f>HLOOKUP($J196,CPIデータまとめ!$B$3:$ABW$186,HC$1,FALSE)</f>
        <v>#REF!</v>
      </c>
      <c r="HD196" s="176" t="e">
        <f>HLOOKUP($J196,CPIデータまとめ!$B$3:$ABW$186,HD$1,FALSE)</f>
        <v>#REF!</v>
      </c>
    </row>
    <row r="197" spans="1:212" s="176" customFormat="1" ht="13.5" customHeight="1">
      <c r="A197" s="177"/>
      <c r="F197" s="176" t="s">
        <v>2648</v>
      </c>
      <c r="I197" s="194" t="s">
        <v>3816</v>
      </c>
      <c r="J197" s="233">
        <v>1761</v>
      </c>
      <c r="K197" s="233">
        <v>194</v>
      </c>
      <c r="L197" s="169">
        <v>6435763</v>
      </c>
      <c r="M197" s="169">
        <v>20</v>
      </c>
      <c r="N197" s="169">
        <v>436055</v>
      </c>
      <c r="O197" s="169">
        <v>17</v>
      </c>
      <c r="P197" s="175"/>
      <c r="Q197" s="193" t="s">
        <v>3831</v>
      </c>
      <c r="R197" s="192"/>
      <c r="S197" s="195"/>
      <c r="T197" s="190"/>
      <c r="U197" s="175">
        <v>3</v>
      </c>
      <c r="V197" s="175">
        <v>3</v>
      </c>
      <c r="W197" s="175"/>
      <c r="X197" s="175"/>
      <c r="Y197" s="175"/>
      <c r="Z197" s="175"/>
      <c r="AA197" s="175"/>
      <c r="AB197" s="175">
        <v>6</v>
      </c>
      <c r="AC197" s="189">
        <v>2</v>
      </c>
      <c r="AE197" s="176">
        <v>121.8</v>
      </c>
      <c r="AF197" s="176">
        <v>121.5</v>
      </c>
      <c r="AG197" s="176">
        <v>123.1</v>
      </c>
      <c r="AH197" s="176">
        <v>123</v>
      </c>
      <c r="AI197" s="176">
        <v>123.5</v>
      </c>
      <c r="AJ197" s="176">
        <v>123.2</v>
      </c>
      <c r="AK197" s="176">
        <v>123.6</v>
      </c>
      <c r="AL197" s="176">
        <v>122.4</v>
      </c>
      <c r="AM197" s="176">
        <v>123</v>
      </c>
      <c r="AN197" s="176">
        <v>123</v>
      </c>
      <c r="AO197" s="176">
        <v>123.1</v>
      </c>
      <c r="AP197" s="176">
        <v>123.2</v>
      </c>
      <c r="AQ197" s="176">
        <v>122.6</v>
      </c>
      <c r="AR197" s="176">
        <v>121.8</v>
      </c>
      <c r="AS197" s="176">
        <v>123</v>
      </c>
      <c r="AT197" s="176">
        <v>122.3</v>
      </c>
      <c r="AU197" s="176">
        <v>122.9</v>
      </c>
      <c r="AV197" s="176">
        <v>122.9</v>
      </c>
      <c r="AW197" s="176">
        <v>121.9</v>
      </c>
      <c r="AX197" s="176">
        <v>122.6</v>
      </c>
      <c r="AY197" s="176">
        <v>108.5</v>
      </c>
      <c r="AZ197" s="176">
        <v>91.5</v>
      </c>
      <c r="BA197" s="176">
        <v>87.5</v>
      </c>
      <c r="BB197" s="176">
        <v>87</v>
      </c>
      <c r="BC197" s="176">
        <v>85.9</v>
      </c>
      <c r="BD197" s="176">
        <v>84.9</v>
      </c>
      <c r="BE197" s="176">
        <v>84.9</v>
      </c>
      <c r="BF197" s="176">
        <v>84.8</v>
      </c>
      <c r="BG197" s="176">
        <v>84.9</v>
      </c>
      <c r="BH197" s="176">
        <v>84.3</v>
      </c>
      <c r="BI197" s="176">
        <v>84.7</v>
      </c>
      <c r="BJ197" s="176">
        <v>84.4</v>
      </c>
      <c r="BK197" s="176">
        <v>84.2</v>
      </c>
      <c r="BL197" s="176">
        <v>82.8</v>
      </c>
      <c r="BM197" s="176">
        <v>84.7</v>
      </c>
      <c r="BN197" s="176">
        <v>83.1</v>
      </c>
      <c r="BO197" s="176">
        <v>83.3</v>
      </c>
      <c r="BP197" s="176">
        <v>82.9</v>
      </c>
      <c r="BQ197" s="176">
        <v>84.3</v>
      </c>
      <c r="BR197" s="176">
        <v>82.7</v>
      </c>
      <c r="BS197" s="176">
        <v>83.4</v>
      </c>
      <c r="BT197" s="176">
        <v>82.9</v>
      </c>
      <c r="BU197" s="176">
        <v>84.7</v>
      </c>
      <c r="BV197" s="176">
        <v>82.8</v>
      </c>
      <c r="BW197" s="176">
        <v>83.7</v>
      </c>
      <c r="BX197" s="176">
        <v>84</v>
      </c>
      <c r="BY197" s="176">
        <v>84.2</v>
      </c>
      <c r="BZ197" s="176">
        <v>82.9</v>
      </c>
      <c r="CA197" s="176">
        <v>83.8</v>
      </c>
      <c r="CB197" s="176">
        <v>83.4</v>
      </c>
      <c r="CC197" s="176">
        <v>84.7</v>
      </c>
      <c r="CD197" s="176">
        <v>83.8</v>
      </c>
      <c r="CE197" s="176">
        <v>84.7</v>
      </c>
      <c r="CF197" s="176">
        <v>83.4</v>
      </c>
      <c r="CG197" s="176">
        <v>83.9</v>
      </c>
      <c r="CH197" s="176">
        <v>83.1</v>
      </c>
      <c r="CI197" s="176">
        <v>83.9</v>
      </c>
      <c r="CJ197" s="176">
        <v>83.4</v>
      </c>
      <c r="CK197" s="176">
        <v>83.3</v>
      </c>
      <c r="CL197" s="176">
        <v>83.2</v>
      </c>
      <c r="CM197" s="176">
        <v>83.6</v>
      </c>
      <c r="CN197" s="176">
        <v>81.7</v>
      </c>
      <c r="CO197" s="176">
        <v>83.1</v>
      </c>
      <c r="CP197" s="176">
        <v>83.1</v>
      </c>
      <c r="CQ197" s="176">
        <v>84</v>
      </c>
      <c r="CR197" s="176">
        <v>83.3</v>
      </c>
      <c r="CS197" s="176">
        <v>83.6</v>
      </c>
      <c r="CT197" s="176">
        <v>83.1</v>
      </c>
      <c r="CU197" s="176">
        <v>82.9</v>
      </c>
      <c r="CV197" s="176">
        <v>82.5</v>
      </c>
      <c r="CW197" s="176">
        <v>83.5</v>
      </c>
      <c r="CX197" s="176">
        <v>82.5</v>
      </c>
      <c r="CY197" s="176">
        <v>82.9</v>
      </c>
      <c r="CZ197" s="176">
        <v>82.4</v>
      </c>
      <c r="DA197" s="176">
        <v>82.6</v>
      </c>
      <c r="DB197" s="176">
        <v>82.5</v>
      </c>
      <c r="DC197" s="176">
        <v>83.4</v>
      </c>
      <c r="DD197" s="176">
        <v>83.6</v>
      </c>
      <c r="DE197" s="176">
        <v>83.9</v>
      </c>
      <c r="DF197" s="176">
        <v>83.2</v>
      </c>
      <c r="DG197" s="176">
        <v>83.2</v>
      </c>
      <c r="DH197" s="176">
        <v>82.6</v>
      </c>
      <c r="DI197" s="176">
        <v>82.6</v>
      </c>
      <c r="DJ197" s="176">
        <v>81.5</v>
      </c>
      <c r="DK197" s="176">
        <v>81.599999999999994</v>
      </c>
      <c r="DL197" s="176">
        <v>81.2</v>
      </c>
      <c r="DM197" s="176">
        <v>83.1</v>
      </c>
      <c r="DN197" s="176">
        <v>83.3</v>
      </c>
      <c r="DO197" s="176">
        <v>82.5</v>
      </c>
      <c r="DP197" s="176">
        <v>83.1</v>
      </c>
      <c r="DQ197" s="176">
        <v>83.4</v>
      </c>
      <c r="DR197" s="176">
        <v>82.3</v>
      </c>
      <c r="DS197" s="176">
        <v>82.5</v>
      </c>
      <c r="DT197" s="176">
        <v>82.5</v>
      </c>
      <c r="DU197" s="176">
        <v>82.3</v>
      </c>
      <c r="DV197" s="176">
        <v>81.2</v>
      </c>
      <c r="DW197" s="176">
        <v>82.3</v>
      </c>
      <c r="DX197" s="176">
        <v>80</v>
      </c>
      <c r="DY197" s="176">
        <v>82</v>
      </c>
      <c r="DZ197" s="176">
        <v>84.4</v>
      </c>
      <c r="EA197" s="176">
        <v>101.6</v>
      </c>
      <c r="EB197" s="176">
        <v>102</v>
      </c>
      <c r="EC197" s="176">
        <v>106.4</v>
      </c>
      <c r="ED197" s="176">
        <v>102.9</v>
      </c>
      <c r="EE197" s="176">
        <v>102.8</v>
      </c>
      <c r="EF197" s="176">
        <v>104</v>
      </c>
      <c r="EG197" s="176">
        <v>102.6</v>
      </c>
      <c r="EH197" s="176">
        <v>99.8</v>
      </c>
      <c r="EI197" s="176">
        <v>99.2</v>
      </c>
      <c r="EJ197" s="176">
        <v>97.1</v>
      </c>
      <c r="EK197" s="176">
        <v>101.9</v>
      </c>
      <c r="EL197" s="176">
        <v>102</v>
      </c>
      <c r="EM197" s="176">
        <v>102</v>
      </c>
      <c r="EN197" s="176">
        <v>102.5</v>
      </c>
      <c r="EO197" s="176">
        <v>102.7</v>
      </c>
      <c r="EP197" s="176">
        <v>102.2</v>
      </c>
      <c r="EQ197" s="176">
        <v>103.4</v>
      </c>
      <c r="ER197" s="176">
        <v>102.2</v>
      </c>
      <c r="ES197" s="176">
        <v>101.6</v>
      </c>
      <c r="ET197" s="176">
        <v>100.7</v>
      </c>
      <c r="EU197" s="176">
        <v>99.1</v>
      </c>
      <c r="EV197" s="176">
        <v>98.1</v>
      </c>
      <c r="EW197" s="176">
        <v>99.1</v>
      </c>
      <c r="EX197" s="176">
        <v>100.8</v>
      </c>
      <c r="EY197" s="176">
        <v>100.6</v>
      </c>
      <c r="EZ197" s="176">
        <v>101.3</v>
      </c>
      <c r="FA197" s="176">
        <v>100.4</v>
      </c>
      <c r="FB197" s="176">
        <v>101.2</v>
      </c>
      <c r="FC197" s="176">
        <v>99.5</v>
      </c>
      <c r="FD197" s="176">
        <v>100.3</v>
      </c>
      <c r="FE197" s="176">
        <v>100.9</v>
      </c>
      <c r="FF197" s="176">
        <v>98.6</v>
      </c>
      <c r="FG197" s="176">
        <v>98.2</v>
      </c>
      <c r="FH197" s="176">
        <v>97.2</v>
      </c>
      <c r="FI197" s="176">
        <v>98.6</v>
      </c>
      <c r="FJ197" s="176">
        <v>99.7</v>
      </c>
      <c r="FK197" s="176">
        <v>99.2</v>
      </c>
      <c r="FL197" s="176">
        <v>98.9</v>
      </c>
      <c r="FM197" s="176">
        <v>100.4</v>
      </c>
      <c r="FN197" s="176">
        <v>99.9</v>
      </c>
      <c r="FO197" s="176">
        <v>99.8</v>
      </c>
      <c r="FP197" s="176">
        <v>98.6</v>
      </c>
      <c r="FQ197" s="176">
        <v>98.7</v>
      </c>
      <c r="FR197" s="176">
        <v>97.8</v>
      </c>
      <c r="FS197" s="176">
        <v>97.4</v>
      </c>
      <c r="FT197" s="176">
        <v>97.2</v>
      </c>
      <c r="FU197" s="176">
        <v>97.9</v>
      </c>
      <c r="FV197" s="176">
        <v>97.7</v>
      </c>
      <c r="FW197" s="176">
        <v>97.7</v>
      </c>
      <c r="FX197" s="176">
        <v>99.3</v>
      </c>
      <c r="FY197" s="176">
        <v>99.1</v>
      </c>
      <c r="FZ197" s="176">
        <v>99.1</v>
      </c>
      <c r="GA197" s="176">
        <v>99.7</v>
      </c>
      <c r="GB197" s="176">
        <v>105.1</v>
      </c>
      <c r="GC197" s="176">
        <v>104.8</v>
      </c>
      <c r="GD197" s="176">
        <v>103.2</v>
      </c>
      <c r="GE197" s="176">
        <v>102.7</v>
      </c>
      <c r="GF197" s="176">
        <v>101.3</v>
      </c>
      <c r="GG197" s="176">
        <v>103.2</v>
      </c>
      <c r="GH197" s="176">
        <v>103.3</v>
      </c>
      <c r="GI197" s="176">
        <v>103.5</v>
      </c>
      <c r="GJ197" s="176">
        <v>103.4</v>
      </c>
      <c r="GK197" s="176">
        <v>104.3</v>
      </c>
      <c r="GL197" s="176">
        <v>104.3</v>
      </c>
      <c r="GM197" s="176">
        <v>104.3</v>
      </c>
      <c r="GN197" s="176">
        <v>104.8</v>
      </c>
      <c r="GO197" s="176">
        <v>104.2</v>
      </c>
      <c r="GP197" s="176">
        <v>102.9</v>
      </c>
      <c r="GQ197" s="176">
        <f>HLOOKUP($J197,CPIデータまとめ!$B$3:$ABW$186,GQ$1,FALSE)</f>
        <v>102.5</v>
      </c>
      <c r="GR197" s="176">
        <f>HLOOKUP($J197,CPIデータまとめ!$B$3:$ABW$186,GR$1,FALSE)</f>
        <v>101.3</v>
      </c>
      <c r="GS197" s="176">
        <f>HLOOKUP($J197,CPIデータまとめ!$B$3:$ABW$186,GS$1,FALSE)</f>
        <v>103.3</v>
      </c>
      <c r="GT197" s="176">
        <f>HLOOKUP($J197,CPIデータまとめ!$B$3:$ABW$186,GT$1,FALSE)</f>
        <v>106.3</v>
      </c>
      <c r="GU197" s="176">
        <f>HLOOKUP($J197,CPIデータまとめ!$B$3:$ABW$186,GU$1,FALSE)</f>
        <v>106.2</v>
      </c>
      <c r="GV197" s="176">
        <f>HLOOKUP($J197,CPIデータまとめ!$B$3:$ABW$186,GV$1,FALSE)</f>
        <v>106.6</v>
      </c>
      <c r="GW197" s="176">
        <f>HLOOKUP($J197,CPIデータまとめ!$B$3:$ABW$186,GW$1,FALSE)</f>
        <v>110.6</v>
      </c>
      <c r="GX197" s="176">
        <f>HLOOKUP($J197,CPIデータまとめ!$B$3:$ABW$186,GX$1,FALSE)</f>
        <v>114.3</v>
      </c>
      <c r="GY197" s="176">
        <f>HLOOKUP($J197,CPIデータまとめ!$B$3:$ABW$186,GY$1,FALSE)</f>
        <v>116.5</v>
      </c>
      <c r="GZ197" s="176">
        <f>HLOOKUP($J197,CPIデータまとめ!$B$3:$ABW$186,GZ$1,FALSE)</f>
        <v>119.9</v>
      </c>
      <c r="HA197" s="176" t="e">
        <f>HLOOKUP($J197,CPIデータまとめ!$B$3:$ABW$186,HA$1,FALSE)</f>
        <v>#N/A</v>
      </c>
      <c r="HB197" s="176" t="e">
        <f>HLOOKUP($J197,CPIデータまとめ!$B$3:$ABW$186,HB$1,FALSE)</f>
        <v>#N/A</v>
      </c>
      <c r="HC197" s="176" t="e">
        <f>HLOOKUP($J197,CPIデータまとめ!$B$3:$ABW$186,HC$1,FALSE)</f>
        <v>#REF!</v>
      </c>
      <c r="HD197" s="176" t="e">
        <f>HLOOKUP($J197,CPIデータまとめ!$B$3:$ABW$186,HD$1,FALSE)</f>
        <v>#REF!</v>
      </c>
    </row>
    <row r="198" spans="1:212" s="176" customFormat="1" ht="13.5" customHeight="1">
      <c r="A198" s="177"/>
      <c r="F198" s="176" t="s">
        <v>4277</v>
      </c>
      <c r="I198" s="194" t="s">
        <v>3816</v>
      </c>
      <c r="J198" s="233">
        <v>1782</v>
      </c>
      <c r="K198" s="233">
        <v>195</v>
      </c>
      <c r="L198" s="169">
        <v>9318477</v>
      </c>
      <c r="M198" s="169">
        <v>30</v>
      </c>
      <c r="N198" s="169">
        <v>631572</v>
      </c>
      <c r="O198" s="169">
        <v>25</v>
      </c>
      <c r="P198" s="175" t="s">
        <v>3833</v>
      </c>
      <c r="Q198" s="193" t="s">
        <v>3819</v>
      </c>
      <c r="R198" s="192"/>
      <c r="S198" s="195"/>
      <c r="T198" s="190" t="s">
        <v>3831</v>
      </c>
      <c r="U198" s="175">
        <v>3</v>
      </c>
      <c r="V198" s="175">
        <v>3</v>
      </c>
      <c r="W198" s="175"/>
      <c r="X198" s="175"/>
      <c r="Y198" s="175"/>
      <c r="Z198" s="175"/>
      <c r="AA198" s="175"/>
      <c r="AB198" s="175">
        <v>6</v>
      </c>
      <c r="AC198" s="189">
        <v>1</v>
      </c>
      <c r="AE198" s="176">
        <v>100.7</v>
      </c>
      <c r="AF198" s="176">
        <v>100.9</v>
      </c>
      <c r="AG198" s="176">
        <v>100.8</v>
      </c>
      <c r="AH198" s="176">
        <v>100.8</v>
      </c>
      <c r="AI198" s="176">
        <v>100.4</v>
      </c>
      <c r="AJ198" s="176">
        <v>100.5</v>
      </c>
      <c r="AK198" s="176">
        <v>100.6</v>
      </c>
      <c r="AL198" s="176">
        <v>100.7</v>
      </c>
      <c r="AM198" s="176">
        <v>100.5</v>
      </c>
      <c r="AN198" s="176">
        <v>100.5</v>
      </c>
      <c r="AO198" s="176">
        <v>100.5</v>
      </c>
      <c r="AP198" s="176">
        <v>100.3</v>
      </c>
      <c r="AQ198" s="176">
        <v>100.2</v>
      </c>
      <c r="AR198" s="176">
        <v>100.3</v>
      </c>
      <c r="AS198" s="176">
        <v>100.2</v>
      </c>
      <c r="AT198" s="176">
        <v>100.4</v>
      </c>
      <c r="AU198" s="176">
        <v>100.1</v>
      </c>
      <c r="AV198" s="176">
        <v>100.2</v>
      </c>
      <c r="AW198" s="176">
        <v>100.2</v>
      </c>
      <c r="AX198" s="176">
        <v>100.1</v>
      </c>
      <c r="AY198" s="176">
        <v>99.9</v>
      </c>
      <c r="AZ198" s="176">
        <v>99.9</v>
      </c>
      <c r="BA198" s="176">
        <v>99.6</v>
      </c>
      <c r="BB198" s="176">
        <v>99.7</v>
      </c>
      <c r="BC198" s="176">
        <v>99.5</v>
      </c>
      <c r="BD198" s="176">
        <v>99.4</v>
      </c>
      <c r="BE198" s="176">
        <v>99.5</v>
      </c>
      <c r="BF198" s="176">
        <v>99.7</v>
      </c>
      <c r="BG198" s="176">
        <v>99.5</v>
      </c>
      <c r="BH198" s="176">
        <v>99.4</v>
      </c>
      <c r="BI198" s="176">
        <v>99.5</v>
      </c>
      <c r="BJ198" s="176">
        <v>99.1</v>
      </c>
      <c r="BK198" s="176">
        <v>99.1</v>
      </c>
      <c r="BL198" s="176">
        <v>98.7</v>
      </c>
      <c r="BM198" s="176">
        <v>98.7</v>
      </c>
      <c r="BN198" s="176">
        <v>98.6</v>
      </c>
      <c r="BO198" s="176">
        <v>98.3</v>
      </c>
      <c r="BP198" s="176">
        <v>98.4</v>
      </c>
      <c r="BQ198" s="176">
        <v>98.3</v>
      </c>
      <c r="BR198" s="176">
        <v>98.2</v>
      </c>
      <c r="BS198" s="176">
        <v>97.8</v>
      </c>
      <c r="BT198" s="176">
        <v>98.1</v>
      </c>
      <c r="BU198" s="176">
        <v>98.1</v>
      </c>
      <c r="BV198" s="176">
        <v>97.6</v>
      </c>
      <c r="BW198" s="176">
        <v>97.8</v>
      </c>
      <c r="BX198" s="176">
        <v>97.8</v>
      </c>
      <c r="BY198" s="176">
        <v>98</v>
      </c>
      <c r="BZ198" s="176">
        <v>97.9</v>
      </c>
      <c r="CA198" s="176">
        <v>97.6</v>
      </c>
      <c r="CB198" s="176">
        <v>97.6</v>
      </c>
      <c r="CC198" s="176">
        <v>97.6</v>
      </c>
      <c r="CD198" s="176">
        <v>97.5</v>
      </c>
      <c r="CE198" s="176">
        <v>97.4</v>
      </c>
      <c r="CF198" s="176">
        <v>97.4</v>
      </c>
      <c r="CG198" s="176">
        <v>97.7</v>
      </c>
      <c r="CH198" s="176">
        <v>97.5</v>
      </c>
      <c r="CI198" s="176">
        <v>97.6</v>
      </c>
      <c r="CJ198" s="176">
        <v>97.7</v>
      </c>
      <c r="CK198" s="176">
        <v>97.7</v>
      </c>
      <c r="CL198" s="176">
        <v>97.1</v>
      </c>
      <c r="CM198" s="176">
        <v>97.1</v>
      </c>
      <c r="CN198" s="176">
        <v>97.1</v>
      </c>
      <c r="CO198" s="176">
        <v>97.3</v>
      </c>
      <c r="CP198" s="176">
        <v>97.1</v>
      </c>
      <c r="CQ198" s="176">
        <v>97.2</v>
      </c>
      <c r="CR198" s="176">
        <v>97.4</v>
      </c>
      <c r="CS198" s="176">
        <v>97.5</v>
      </c>
      <c r="CT198" s="176">
        <v>96.8</v>
      </c>
      <c r="CU198" s="176">
        <v>97.2</v>
      </c>
      <c r="CV198" s="176">
        <v>97</v>
      </c>
      <c r="CW198" s="176">
        <v>96.8</v>
      </c>
      <c r="CX198" s="176">
        <v>96.7</v>
      </c>
      <c r="CY198" s="176">
        <v>96.7</v>
      </c>
      <c r="CZ198" s="176">
        <v>96.6</v>
      </c>
      <c r="DA198" s="176">
        <v>96.3</v>
      </c>
      <c r="DB198" s="176">
        <v>96</v>
      </c>
      <c r="DC198" s="176">
        <v>95.7</v>
      </c>
      <c r="DD198" s="176">
        <v>96.2</v>
      </c>
      <c r="DE198" s="176">
        <v>96.3</v>
      </c>
      <c r="DF198" s="176">
        <v>96.1</v>
      </c>
      <c r="DG198" s="176">
        <v>96.1</v>
      </c>
      <c r="DH198" s="176">
        <v>96.2</v>
      </c>
      <c r="DI198" s="176">
        <v>96.1</v>
      </c>
      <c r="DJ198" s="176">
        <v>95.4</v>
      </c>
      <c r="DK198" s="176">
        <v>95.8</v>
      </c>
      <c r="DL198" s="176">
        <v>95.8</v>
      </c>
      <c r="DM198" s="176">
        <v>96</v>
      </c>
      <c r="DN198" s="176">
        <v>96</v>
      </c>
      <c r="DO198" s="176">
        <v>96.1</v>
      </c>
      <c r="DP198" s="176">
        <v>95.7</v>
      </c>
      <c r="DQ198" s="176">
        <v>96</v>
      </c>
      <c r="DR198" s="176">
        <v>95.4</v>
      </c>
      <c r="DS198" s="176">
        <v>95.8</v>
      </c>
      <c r="DT198" s="176">
        <v>95.5</v>
      </c>
      <c r="DU198" s="176">
        <v>95.3</v>
      </c>
      <c r="DV198" s="176">
        <v>95.3</v>
      </c>
      <c r="DW198" s="176">
        <v>95.2</v>
      </c>
      <c r="DX198" s="176">
        <v>95.2</v>
      </c>
      <c r="DY198" s="176">
        <v>95.4</v>
      </c>
      <c r="DZ198" s="176">
        <v>95.4</v>
      </c>
      <c r="EA198" s="176">
        <v>95.5</v>
      </c>
      <c r="EB198" s="176">
        <v>98.3</v>
      </c>
      <c r="EC198" s="176">
        <v>100.4</v>
      </c>
      <c r="ED198" s="176">
        <v>100</v>
      </c>
      <c r="EE198" s="176">
        <v>101.1</v>
      </c>
      <c r="EF198" s="176">
        <v>101.3</v>
      </c>
      <c r="EG198" s="176">
        <v>101.2</v>
      </c>
      <c r="EH198" s="176">
        <v>101</v>
      </c>
      <c r="EI198" s="176">
        <v>101.1</v>
      </c>
      <c r="EJ198" s="176">
        <v>100.2</v>
      </c>
      <c r="EK198" s="176">
        <v>100.6</v>
      </c>
      <c r="EL198" s="176">
        <v>101</v>
      </c>
      <c r="EM198" s="176">
        <v>101</v>
      </c>
      <c r="EN198" s="176">
        <v>100.9</v>
      </c>
      <c r="EO198" s="176">
        <v>101</v>
      </c>
      <c r="EP198" s="176">
        <v>99.5</v>
      </c>
      <c r="EQ198" s="176">
        <v>100.8</v>
      </c>
      <c r="ER198" s="176">
        <v>101.2</v>
      </c>
      <c r="ES198" s="176">
        <v>100.9</v>
      </c>
      <c r="ET198" s="176">
        <v>100</v>
      </c>
      <c r="EU198" s="176">
        <v>100.1</v>
      </c>
      <c r="EV198" s="176">
        <v>99.4</v>
      </c>
      <c r="EW198" s="176">
        <v>100.8</v>
      </c>
      <c r="EX198" s="176">
        <v>101.6</v>
      </c>
      <c r="EY198" s="176">
        <v>100.2</v>
      </c>
      <c r="EZ198" s="176">
        <v>100.5</v>
      </c>
      <c r="FA198" s="176">
        <v>100.2</v>
      </c>
      <c r="FB198" s="176">
        <v>97.9</v>
      </c>
      <c r="FC198" s="176">
        <v>100.3</v>
      </c>
      <c r="FD198" s="176">
        <v>100.4</v>
      </c>
      <c r="FE198" s="176">
        <v>100.6</v>
      </c>
      <c r="FF198" s="176">
        <v>98</v>
      </c>
      <c r="FG198" s="176">
        <v>99.9</v>
      </c>
      <c r="FH198" s="176">
        <v>98.9</v>
      </c>
      <c r="FI198" s="176">
        <v>100</v>
      </c>
      <c r="FJ198" s="176">
        <v>100.6</v>
      </c>
      <c r="FK198" s="176">
        <v>99</v>
      </c>
      <c r="FL198" s="176">
        <v>99.1</v>
      </c>
      <c r="FM198" s="176">
        <v>98.4</v>
      </c>
      <c r="FN198" s="176">
        <v>97.1</v>
      </c>
      <c r="FO198" s="176">
        <v>99</v>
      </c>
      <c r="FP198" s="176">
        <v>99.3</v>
      </c>
      <c r="FQ198" s="176">
        <v>99</v>
      </c>
      <c r="FR198" s="176">
        <v>97.1</v>
      </c>
      <c r="FS198" s="176">
        <v>97</v>
      </c>
      <c r="FT198" s="176">
        <v>97.8</v>
      </c>
      <c r="FU198" s="176">
        <v>98.8</v>
      </c>
      <c r="FV198" s="176">
        <v>98.7</v>
      </c>
      <c r="FW198" s="176">
        <v>98.1</v>
      </c>
      <c r="FX198" s="176">
        <v>98.3</v>
      </c>
      <c r="FY198" s="176">
        <v>97.5</v>
      </c>
      <c r="FZ198" s="176">
        <v>96.4</v>
      </c>
      <c r="GA198" s="176">
        <v>97.9</v>
      </c>
      <c r="GB198" s="176">
        <v>98.3</v>
      </c>
      <c r="GC198" s="176">
        <v>98</v>
      </c>
      <c r="GD198" s="176">
        <v>96.1</v>
      </c>
      <c r="GE198" s="176">
        <v>97.3</v>
      </c>
      <c r="GF198" s="176">
        <v>97.1</v>
      </c>
      <c r="GG198" s="176">
        <v>97.8</v>
      </c>
      <c r="GH198" s="176">
        <v>97.8</v>
      </c>
      <c r="GI198" s="176">
        <v>97.1</v>
      </c>
      <c r="GJ198" s="176">
        <v>96.9</v>
      </c>
      <c r="GK198" s="176">
        <v>96.7</v>
      </c>
      <c r="GL198" s="176">
        <v>95.5</v>
      </c>
      <c r="GM198" s="176">
        <v>96.8</v>
      </c>
      <c r="GN198" s="176">
        <v>97</v>
      </c>
      <c r="GO198" s="176">
        <v>97.8</v>
      </c>
      <c r="GP198" s="176">
        <v>97.6</v>
      </c>
      <c r="GQ198" s="176">
        <f>HLOOKUP($J198,CPIデータまとめ!$B$3:$ABW$186,GQ$1,FALSE)</f>
        <v>98.2</v>
      </c>
      <c r="GR198" s="176">
        <f>HLOOKUP($J198,CPIデータまとめ!$B$3:$ABW$186,GR$1,FALSE)</f>
        <v>97.6</v>
      </c>
      <c r="GS198" s="176">
        <f>HLOOKUP($J198,CPIデータまとめ!$B$3:$ABW$186,GS$1,FALSE)</f>
        <v>98.2</v>
      </c>
      <c r="GT198" s="176">
        <f>HLOOKUP($J198,CPIデータまとめ!$B$3:$ABW$186,GT$1,FALSE)</f>
        <v>100</v>
      </c>
      <c r="GU198" s="176">
        <f>HLOOKUP($J198,CPIデータまとめ!$B$3:$ABW$186,GU$1,FALSE)</f>
        <v>98.5</v>
      </c>
      <c r="GV198" s="176">
        <f>HLOOKUP($J198,CPIデータまとめ!$B$3:$ABW$186,GV$1,FALSE)</f>
        <v>99.4</v>
      </c>
      <c r="GW198" s="176">
        <f>HLOOKUP($J198,CPIデータまとめ!$B$3:$ABW$186,GW$1,FALSE)</f>
        <v>107.5</v>
      </c>
      <c r="GX198" s="176">
        <f>HLOOKUP($J198,CPIデータまとめ!$B$3:$ABW$186,GX$1,FALSE)</f>
        <v>105.4</v>
      </c>
      <c r="GY198" s="176">
        <f>HLOOKUP($J198,CPIデータまとめ!$B$3:$ABW$186,GY$1,FALSE)</f>
        <v>106.6</v>
      </c>
      <c r="GZ198" s="176">
        <f>HLOOKUP($J198,CPIデータまとめ!$B$3:$ABW$186,GZ$1,FALSE)</f>
        <v>107.7</v>
      </c>
      <c r="HA198" s="176" t="e">
        <f>HLOOKUP($J198,CPIデータまとめ!$B$3:$ABW$186,HA$1,FALSE)</f>
        <v>#N/A</v>
      </c>
      <c r="HB198" s="176" t="e">
        <f>HLOOKUP($J198,CPIデータまとめ!$B$3:$ABW$186,HB$1,FALSE)</f>
        <v>#N/A</v>
      </c>
      <c r="HC198" s="176" t="e">
        <f>HLOOKUP($J198,CPIデータまとめ!$B$3:$ABW$186,HC$1,FALSE)</f>
        <v>#REF!</v>
      </c>
      <c r="HD198" s="176" t="e">
        <f>HLOOKUP($J198,CPIデータまとめ!$B$3:$ABW$186,HD$1,FALSE)</f>
        <v>#REF!</v>
      </c>
    </row>
    <row r="199" spans="1:212" s="176" customFormat="1" ht="13.5" customHeight="1">
      <c r="A199" s="177"/>
      <c r="F199" s="176" t="s">
        <v>4276</v>
      </c>
      <c r="I199" s="194" t="s">
        <v>3816</v>
      </c>
      <c r="J199" s="233">
        <v>1772</v>
      </c>
      <c r="K199" s="233">
        <v>196</v>
      </c>
      <c r="L199" s="169">
        <v>735662</v>
      </c>
      <c r="M199" s="169">
        <v>2</v>
      </c>
      <c r="N199" s="169">
        <v>53381</v>
      </c>
      <c r="O199" s="169">
        <v>2</v>
      </c>
      <c r="P199" s="175" t="s">
        <v>3839</v>
      </c>
      <c r="Q199" s="193" t="s">
        <v>3819</v>
      </c>
      <c r="R199" s="192"/>
      <c r="S199" s="195"/>
      <c r="T199" s="190" t="s">
        <v>3835</v>
      </c>
      <c r="U199" s="175">
        <v>3</v>
      </c>
      <c r="V199" s="175">
        <v>3</v>
      </c>
      <c r="W199" s="175"/>
      <c r="X199" s="175"/>
      <c r="Y199" s="175"/>
      <c r="Z199" s="175"/>
      <c r="AA199" s="175"/>
      <c r="AB199" s="175">
        <v>3</v>
      </c>
      <c r="AC199" s="189">
        <v>1</v>
      </c>
      <c r="AE199" s="176">
        <v>98.1</v>
      </c>
      <c r="AF199" s="176">
        <v>98.1</v>
      </c>
      <c r="AG199" s="176">
        <v>97.1</v>
      </c>
      <c r="AH199" s="176">
        <v>96.4</v>
      </c>
      <c r="AI199" s="176">
        <v>97.2</v>
      </c>
      <c r="AJ199" s="176">
        <v>97.2</v>
      </c>
      <c r="AK199" s="176">
        <v>96.1</v>
      </c>
      <c r="AL199" s="176">
        <v>95.9</v>
      </c>
      <c r="AM199" s="176">
        <v>96</v>
      </c>
      <c r="AN199" s="176">
        <v>96.1</v>
      </c>
      <c r="AO199" s="176">
        <v>95.8</v>
      </c>
      <c r="AP199" s="176">
        <v>95.8</v>
      </c>
      <c r="AQ199" s="176">
        <v>95.2</v>
      </c>
      <c r="AR199" s="176">
        <v>94.2</v>
      </c>
      <c r="AS199" s="176">
        <v>94.5</v>
      </c>
      <c r="AT199" s="176">
        <v>94.1</v>
      </c>
      <c r="AU199" s="176">
        <v>93.9</v>
      </c>
      <c r="AV199" s="176">
        <v>93.6</v>
      </c>
      <c r="AW199" s="176">
        <v>93.8</v>
      </c>
      <c r="AX199" s="176">
        <v>93.5</v>
      </c>
      <c r="AY199" s="176">
        <v>93.6</v>
      </c>
      <c r="AZ199" s="176">
        <v>93.5</v>
      </c>
      <c r="BA199" s="176">
        <v>92.1</v>
      </c>
      <c r="BB199" s="176">
        <v>91.9</v>
      </c>
      <c r="BC199" s="176">
        <v>91.6</v>
      </c>
      <c r="BD199" s="176">
        <v>91.6</v>
      </c>
      <c r="BE199" s="176">
        <v>90.4</v>
      </c>
      <c r="BF199" s="176">
        <v>90.4</v>
      </c>
      <c r="BG199" s="176">
        <v>89.7</v>
      </c>
      <c r="BH199" s="176">
        <v>89.5</v>
      </c>
      <c r="BI199" s="176">
        <v>89.9</v>
      </c>
      <c r="BJ199" s="176">
        <v>89.2</v>
      </c>
      <c r="BK199" s="176">
        <v>89</v>
      </c>
      <c r="BL199" s="176">
        <v>89.4</v>
      </c>
      <c r="BM199" s="176">
        <v>89.9</v>
      </c>
      <c r="BN199" s="176">
        <v>88.7</v>
      </c>
      <c r="BO199" s="176">
        <v>88.3</v>
      </c>
      <c r="BP199" s="176">
        <v>88.6</v>
      </c>
      <c r="BQ199" s="176">
        <v>88.5</v>
      </c>
      <c r="BR199" s="176">
        <v>87.8</v>
      </c>
      <c r="BS199" s="176">
        <v>87.9</v>
      </c>
      <c r="BT199" s="176">
        <v>87.8</v>
      </c>
      <c r="BU199" s="176">
        <v>86.5</v>
      </c>
      <c r="BV199" s="176">
        <v>86.7</v>
      </c>
      <c r="BW199" s="176">
        <v>87.3</v>
      </c>
      <c r="BX199" s="176">
        <v>87.3</v>
      </c>
      <c r="BY199" s="176">
        <v>86.9</v>
      </c>
      <c r="BZ199" s="176">
        <v>87.1</v>
      </c>
      <c r="CA199" s="176">
        <v>86.7</v>
      </c>
      <c r="CB199" s="176">
        <v>86.6</v>
      </c>
      <c r="CC199" s="176">
        <v>86.6</v>
      </c>
      <c r="CD199" s="176">
        <v>87.1</v>
      </c>
      <c r="CE199" s="176">
        <v>87.2</v>
      </c>
      <c r="CF199" s="176">
        <v>86.9</v>
      </c>
      <c r="CG199" s="176">
        <v>87.8</v>
      </c>
      <c r="CH199" s="176">
        <v>87</v>
      </c>
      <c r="CI199" s="176">
        <v>87.6</v>
      </c>
      <c r="CJ199" s="176">
        <v>87.3</v>
      </c>
      <c r="CK199" s="176">
        <v>87.3</v>
      </c>
      <c r="CL199" s="176">
        <v>87.6</v>
      </c>
      <c r="CM199" s="176">
        <v>87.7</v>
      </c>
      <c r="CN199" s="176">
        <v>87.6</v>
      </c>
      <c r="CO199" s="176">
        <v>87.3</v>
      </c>
      <c r="CP199" s="176">
        <v>86.7</v>
      </c>
      <c r="CQ199" s="176">
        <v>87.3</v>
      </c>
      <c r="CR199" s="176">
        <v>86.8</v>
      </c>
      <c r="CS199" s="176">
        <v>86.5</v>
      </c>
      <c r="CT199" s="176">
        <v>86.3</v>
      </c>
      <c r="CU199" s="176">
        <v>86.5</v>
      </c>
      <c r="CV199" s="176">
        <v>86.6</v>
      </c>
      <c r="CW199" s="176">
        <v>86.8</v>
      </c>
      <c r="CX199" s="176">
        <v>86.5</v>
      </c>
      <c r="CY199" s="176">
        <v>86</v>
      </c>
      <c r="CZ199" s="176">
        <v>86</v>
      </c>
      <c r="DA199" s="176">
        <v>86.4</v>
      </c>
      <c r="DB199" s="176">
        <v>85.9</v>
      </c>
      <c r="DC199" s="176">
        <v>85.5</v>
      </c>
      <c r="DD199" s="176">
        <v>85.9</v>
      </c>
      <c r="DE199" s="176">
        <v>85.3</v>
      </c>
      <c r="DF199" s="176">
        <v>85.7</v>
      </c>
      <c r="DG199" s="176">
        <v>85.1</v>
      </c>
      <c r="DH199" s="176">
        <v>85.6</v>
      </c>
      <c r="DI199" s="176">
        <v>85.5</v>
      </c>
      <c r="DJ199" s="176">
        <v>85.9</v>
      </c>
      <c r="DK199" s="176">
        <v>85.4</v>
      </c>
      <c r="DL199" s="176">
        <v>85.3</v>
      </c>
      <c r="DM199" s="176">
        <v>85.7</v>
      </c>
      <c r="DN199" s="176">
        <v>85.5</v>
      </c>
      <c r="DO199" s="176">
        <v>86.3</v>
      </c>
      <c r="DP199" s="176">
        <v>85.5</v>
      </c>
      <c r="DQ199" s="176">
        <v>85.5</v>
      </c>
      <c r="DR199" s="176">
        <v>85.8</v>
      </c>
      <c r="DS199" s="176">
        <v>85.8</v>
      </c>
      <c r="DT199" s="176">
        <v>86</v>
      </c>
      <c r="DU199" s="176">
        <v>86.5</v>
      </c>
      <c r="DV199" s="176">
        <v>87.1</v>
      </c>
      <c r="DW199" s="176">
        <v>88.6</v>
      </c>
      <c r="DX199" s="176">
        <v>90</v>
      </c>
      <c r="DY199" s="176">
        <v>91.9</v>
      </c>
      <c r="DZ199" s="176">
        <v>94.1</v>
      </c>
      <c r="EA199" s="176">
        <v>96.8</v>
      </c>
      <c r="EB199" s="176">
        <v>98.5</v>
      </c>
      <c r="EC199" s="176">
        <v>99.4</v>
      </c>
      <c r="ED199" s="176">
        <v>100.2</v>
      </c>
      <c r="EE199" s="176">
        <v>100.7</v>
      </c>
      <c r="EF199" s="176">
        <v>100.7</v>
      </c>
      <c r="EG199" s="176">
        <v>101</v>
      </c>
      <c r="EH199" s="176">
        <v>101</v>
      </c>
      <c r="EI199" s="176">
        <v>101.5</v>
      </c>
      <c r="EJ199" s="176">
        <v>101.5</v>
      </c>
      <c r="EK199" s="176">
        <v>101.4</v>
      </c>
      <c r="EL199" s="176">
        <v>102.1</v>
      </c>
      <c r="EM199" s="176">
        <v>101.7</v>
      </c>
      <c r="EN199" s="176">
        <v>102.1</v>
      </c>
      <c r="EO199" s="176">
        <v>101.6</v>
      </c>
      <c r="EP199" s="176">
        <v>102.3</v>
      </c>
      <c r="EQ199" s="176">
        <v>101.4</v>
      </c>
      <c r="ER199" s="176">
        <v>100.7</v>
      </c>
      <c r="ES199" s="176">
        <v>101</v>
      </c>
      <c r="ET199" s="176">
        <v>101.2</v>
      </c>
      <c r="EU199" s="176">
        <v>100.3</v>
      </c>
      <c r="EV199" s="176">
        <v>100.6</v>
      </c>
      <c r="EW199" s="176">
        <v>100.7</v>
      </c>
      <c r="EX199" s="176">
        <v>100.4</v>
      </c>
      <c r="EY199" s="176">
        <v>100.1</v>
      </c>
      <c r="EZ199" s="176">
        <v>100.5</v>
      </c>
      <c r="FA199" s="176">
        <v>99.6</v>
      </c>
      <c r="FB199" s="176">
        <v>99.9</v>
      </c>
      <c r="FC199" s="176">
        <v>99.2</v>
      </c>
      <c r="FD199" s="176">
        <v>100.1</v>
      </c>
      <c r="FE199" s="176">
        <v>99.1</v>
      </c>
      <c r="FF199" s="176">
        <v>99.6</v>
      </c>
      <c r="FG199" s="176">
        <v>98.7</v>
      </c>
      <c r="FH199" s="176">
        <v>99</v>
      </c>
      <c r="FI199" s="176">
        <v>99.1</v>
      </c>
      <c r="FJ199" s="176">
        <v>99.1</v>
      </c>
      <c r="FK199" s="176">
        <v>98.7</v>
      </c>
      <c r="FL199" s="176">
        <v>99.2</v>
      </c>
      <c r="FM199" s="176">
        <v>98.6</v>
      </c>
      <c r="FN199" s="176">
        <v>98.4</v>
      </c>
      <c r="FO199" s="176">
        <v>97.6</v>
      </c>
      <c r="FP199" s="176">
        <v>98</v>
      </c>
      <c r="FQ199" s="176">
        <v>97.9</v>
      </c>
      <c r="FR199" s="176">
        <v>98.2</v>
      </c>
      <c r="FS199" s="176">
        <v>98.1</v>
      </c>
      <c r="FT199" s="176">
        <v>98.6</v>
      </c>
      <c r="FU199" s="176">
        <v>98.3</v>
      </c>
      <c r="FV199" s="176">
        <v>98.5</v>
      </c>
      <c r="FW199" s="176">
        <v>98</v>
      </c>
      <c r="FX199" s="176">
        <v>98.3</v>
      </c>
      <c r="FY199" s="176">
        <v>98.2</v>
      </c>
      <c r="FZ199" s="176">
        <v>97.4</v>
      </c>
      <c r="GA199" s="176">
        <v>98</v>
      </c>
      <c r="GB199" s="176">
        <v>98.6</v>
      </c>
      <c r="GC199" s="176">
        <v>97.9</v>
      </c>
      <c r="GD199" s="176">
        <v>98.5</v>
      </c>
      <c r="GE199" s="176">
        <v>98.5</v>
      </c>
      <c r="GF199" s="176">
        <v>99</v>
      </c>
      <c r="GG199" s="176">
        <v>98.7</v>
      </c>
      <c r="GH199" s="176">
        <v>98.8</v>
      </c>
      <c r="GI199" s="176">
        <v>98.3</v>
      </c>
      <c r="GJ199" s="176">
        <v>99.3</v>
      </c>
      <c r="GK199" s="176">
        <v>99.6</v>
      </c>
      <c r="GL199" s="176">
        <v>99.2</v>
      </c>
      <c r="GM199" s="176">
        <v>99.7</v>
      </c>
      <c r="GN199" s="176">
        <v>99.6</v>
      </c>
      <c r="GO199" s="176">
        <v>99.9</v>
      </c>
      <c r="GP199" s="176">
        <v>100.3</v>
      </c>
      <c r="GQ199" s="176">
        <f>HLOOKUP($J199,CPIデータまとめ!$B$3:$ABW$186,GQ$1,FALSE)</f>
        <v>100</v>
      </c>
      <c r="GR199" s="176">
        <f>HLOOKUP($J199,CPIデータまとめ!$B$3:$ABW$186,GR$1,FALSE)</f>
        <v>100.9</v>
      </c>
      <c r="GS199" s="176">
        <f>HLOOKUP($J199,CPIデータまとめ!$B$3:$ABW$186,GS$1,FALSE)</f>
        <v>100.2</v>
      </c>
      <c r="GT199" s="176">
        <f>HLOOKUP($J199,CPIデータまとめ!$B$3:$ABW$186,GT$1,FALSE)</f>
        <v>104.4</v>
      </c>
      <c r="GU199" s="176">
        <f>HLOOKUP($J199,CPIデータまとめ!$B$3:$ABW$186,GU$1,FALSE)</f>
        <v>104.7</v>
      </c>
      <c r="GV199" s="176">
        <f>HLOOKUP($J199,CPIデータまとめ!$B$3:$ABW$186,GV$1,FALSE)</f>
        <v>105.6</v>
      </c>
      <c r="GW199" s="176">
        <f>HLOOKUP($J199,CPIデータまとめ!$B$3:$ABW$186,GW$1,FALSE)</f>
        <v>105.8</v>
      </c>
      <c r="GX199" s="176">
        <f>HLOOKUP($J199,CPIデータまとめ!$B$3:$ABW$186,GX$1,FALSE)</f>
        <v>106.7</v>
      </c>
      <c r="GY199" s="176">
        <f>HLOOKUP($J199,CPIデータまとめ!$B$3:$ABW$186,GY$1,FALSE)</f>
        <v>106.4</v>
      </c>
      <c r="GZ199" s="176">
        <f>HLOOKUP($J199,CPIデータまとめ!$B$3:$ABW$186,GZ$1,FALSE)</f>
        <v>106.7</v>
      </c>
      <c r="HA199" s="176" t="e">
        <f>HLOOKUP($J199,CPIデータまとめ!$B$3:$ABW$186,HA$1,FALSE)</f>
        <v>#N/A</v>
      </c>
      <c r="HB199" s="176" t="e">
        <f>HLOOKUP($J199,CPIデータまとめ!$B$3:$ABW$186,HB$1,FALSE)</f>
        <v>#N/A</v>
      </c>
      <c r="HC199" s="176" t="e">
        <f>HLOOKUP($J199,CPIデータまとめ!$B$3:$ABW$186,HC$1,FALSE)</f>
        <v>#REF!</v>
      </c>
      <c r="HD199" s="176" t="e">
        <f>HLOOKUP($J199,CPIデータまとめ!$B$3:$ABW$186,HD$1,FALSE)</f>
        <v>#REF!</v>
      </c>
    </row>
    <row r="200" spans="1:212" s="176" customFormat="1" ht="13.5" customHeight="1">
      <c r="A200" s="177"/>
      <c r="F200" s="176" t="s">
        <v>4275</v>
      </c>
      <c r="I200" s="194" t="s">
        <v>3816</v>
      </c>
      <c r="J200" s="233">
        <v>1781</v>
      </c>
      <c r="K200" s="233">
        <v>197</v>
      </c>
      <c r="L200" s="169">
        <v>1718496</v>
      </c>
      <c r="M200" s="169">
        <v>5</v>
      </c>
      <c r="N200" s="169">
        <v>125414</v>
      </c>
      <c r="O200" s="169">
        <v>5</v>
      </c>
      <c r="P200" s="175"/>
      <c r="Q200" s="193" t="s">
        <v>3835</v>
      </c>
      <c r="R200" s="192"/>
      <c r="S200" s="195"/>
      <c r="T200" s="190"/>
      <c r="U200" s="175">
        <v>3</v>
      </c>
      <c r="V200" s="175">
        <v>3</v>
      </c>
      <c r="W200" s="175"/>
      <c r="X200" s="175"/>
      <c r="Y200" s="175"/>
      <c r="Z200" s="175"/>
      <c r="AA200" s="175"/>
      <c r="AB200" s="175">
        <v>3</v>
      </c>
      <c r="AC200" s="189">
        <v>1</v>
      </c>
      <c r="AE200" s="176">
        <v>100.1</v>
      </c>
      <c r="AF200" s="176">
        <v>100</v>
      </c>
      <c r="AG200" s="176">
        <v>100</v>
      </c>
      <c r="AH200" s="176">
        <v>100.1</v>
      </c>
      <c r="AI200" s="176">
        <v>100.1</v>
      </c>
      <c r="AJ200" s="176">
        <v>100</v>
      </c>
      <c r="AK200" s="176">
        <v>100.1</v>
      </c>
      <c r="AL200" s="176">
        <v>100.1</v>
      </c>
      <c r="AM200" s="176">
        <v>100</v>
      </c>
      <c r="AN200" s="176">
        <v>99.9</v>
      </c>
      <c r="AO200" s="176">
        <v>99.9</v>
      </c>
      <c r="AP200" s="176">
        <v>99.8</v>
      </c>
      <c r="AQ200" s="176">
        <v>99.7</v>
      </c>
      <c r="AR200" s="176">
        <v>99.8</v>
      </c>
      <c r="AS200" s="176">
        <v>99.5</v>
      </c>
      <c r="AT200" s="176">
        <v>99.8</v>
      </c>
      <c r="AU200" s="176">
        <v>99.5</v>
      </c>
      <c r="AV200" s="176">
        <v>99.7</v>
      </c>
      <c r="AW200" s="176">
        <v>99.8</v>
      </c>
      <c r="AX200" s="176">
        <v>99.7</v>
      </c>
      <c r="AY200" s="176">
        <v>99.7</v>
      </c>
      <c r="AZ200" s="176">
        <v>99.7</v>
      </c>
      <c r="BA200" s="176">
        <v>99.7</v>
      </c>
      <c r="BB200" s="176">
        <v>99.7</v>
      </c>
      <c r="BC200" s="176">
        <v>99.7</v>
      </c>
      <c r="BD200" s="176">
        <v>99.7</v>
      </c>
      <c r="BE200" s="176">
        <v>99.7</v>
      </c>
      <c r="BF200" s="176">
        <v>99.8</v>
      </c>
      <c r="BG200" s="176">
        <v>99.8</v>
      </c>
      <c r="BH200" s="176">
        <v>99.8</v>
      </c>
      <c r="BI200" s="176">
        <v>99.5</v>
      </c>
      <c r="BJ200" s="176">
        <v>99.3</v>
      </c>
      <c r="BK200" s="176">
        <v>99.5</v>
      </c>
      <c r="BL200" s="176">
        <v>99.9</v>
      </c>
      <c r="BM200" s="176">
        <v>99.8</v>
      </c>
      <c r="BN200" s="176">
        <v>99.5</v>
      </c>
      <c r="BO200" s="176">
        <v>99.4</v>
      </c>
      <c r="BP200" s="176">
        <v>99.7</v>
      </c>
      <c r="BQ200" s="176">
        <v>99.4</v>
      </c>
      <c r="BR200" s="176">
        <v>99.9</v>
      </c>
      <c r="BS200" s="176">
        <v>99.8</v>
      </c>
      <c r="BT200" s="176">
        <v>99.7</v>
      </c>
      <c r="BU200" s="176">
        <v>99.4</v>
      </c>
      <c r="BV200" s="176">
        <v>99.8</v>
      </c>
      <c r="BW200" s="176">
        <v>99.4</v>
      </c>
      <c r="BX200" s="176">
        <v>99.7</v>
      </c>
      <c r="BY200" s="176">
        <v>99.6</v>
      </c>
      <c r="BZ200" s="176">
        <v>99.3</v>
      </c>
      <c r="CA200" s="176">
        <v>99.4</v>
      </c>
      <c r="CB200" s="176">
        <v>99.8</v>
      </c>
      <c r="CC200" s="176">
        <v>99.7</v>
      </c>
      <c r="CD200" s="176">
        <v>100.3</v>
      </c>
      <c r="CE200" s="176">
        <v>100.4</v>
      </c>
      <c r="CF200" s="176">
        <v>100.2</v>
      </c>
      <c r="CG200" s="176">
        <v>100.3</v>
      </c>
      <c r="CH200" s="176">
        <v>100.2</v>
      </c>
      <c r="CI200" s="176">
        <v>100.3</v>
      </c>
      <c r="CJ200" s="176">
        <v>100.4</v>
      </c>
      <c r="CK200" s="176">
        <v>100.4</v>
      </c>
      <c r="CL200" s="176">
        <v>100.3</v>
      </c>
      <c r="CM200" s="176">
        <v>100.4</v>
      </c>
      <c r="CN200" s="176">
        <v>100.4</v>
      </c>
      <c r="CO200" s="176">
        <v>100.5</v>
      </c>
      <c r="CP200" s="176">
        <v>100.6</v>
      </c>
      <c r="CQ200" s="176">
        <v>100.5</v>
      </c>
      <c r="CR200" s="176">
        <v>100.5</v>
      </c>
      <c r="CS200" s="176">
        <v>100.5</v>
      </c>
      <c r="CT200" s="176">
        <v>100.4</v>
      </c>
      <c r="CU200" s="176">
        <v>100.4</v>
      </c>
      <c r="CV200" s="176">
        <v>100.3</v>
      </c>
      <c r="CW200" s="176">
        <v>100.2</v>
      </c>
      <c r="CX200" s="176">
        <v>100</v>
      </c>
      <c r="CY200" s="176">
        <v>100.1</v>
      </c>
      <c r="CZ200" s="176">
        <v>100.1</v>
      </c>
      <c r="DA200" s="176">
        <v>99.9</v>
      </c>
      <c r="DB200" s="176">
        <v>100.2</v>
      </c>
      <c r="DC200" s="176">
        <v>100.1</v>
      </c>
      <c r="DD200" s="176">
        <v>100.2</v>
      </c>
      <c r="DE200" s="176">
        <v>100.1</v>
      </c>
      <c r="DF200" s="176">
        <v>100.2</v>
      </c>
      <c r="DG200" s="176">
        <v>100.3</v>
      </c>
      <c r="DH200" s="176">
        <v>100.2</v>
      </c>
      <c r="DI200" s="176">
        <v>100.2</v>
      </c>
      <c r="DJ200" s="176">
        <v>100</v>
      </c>
      <c r="DK200" s="176">
        <v>100</v>
      </c>
      <c r="DL200" s="176">
        <v>100.1</v>
      </c>
      <c r="DM200" s="176">
        <v>100.2</v>
      </c>
      <c r="DN200" s="176">
        <v>100.2</v>
      </c>
      <c r="DO200" s="176">
        <v>100.4</v>
      </c>
      <c r="DP200" s="176">
        <v>100.4</v>
      </c>
      <c r="DQ200" s="176">
        <v>100.7</v>
      </c>
      <c r="DR200" s="176">
        <v>100.7</v>
      </c>
      <c r="DS200" s="176">
        <v>100.6</v>
      </c>
      <c r="DT200" s="176">
        <v>100.7</v>
      </c>
      <c r="DU200" s="176">
        <v>100.7</v>
      </c>
      <c r="DV200" s="176">
        <v>100.8</v>
      </c>
      <c r="DW200" s="176">
        <v>100.8</v>
      </c>
      <c r="DX200" s="176">
        <v>100.9</v>
      </c>
      <c r="DY200" s="176">
        <v>100.8</v>
      </c>
      <c r="DZ200" s="176">
        <v>100.9</v>
      </c>
      <c r="EA200" s="176">
        <v>100.8</v>
      </c>
      <c r="EB200" s="176">
        <v>101</v>
      </c>
      <c r="EC200" s="176">
        <v>101</v>
      </c>
      <c r="ED200" s="176">
        <v>100.9</v>
      </c>
      <c r="EE200" s="176">
        <v>101.1</v>
      </c>
      <c r="EF200" s="176">
        <v>101</v>
      </c>
      <c r="EG200" s="176">
        <v>100.8</v>
      </c>
      <c r="EH200" s="176">
        <v>100.6</v>
      </c>
      <c r="EI200" s="176">
        <v>100.8</v>
      </c>
      <c r="EJ200" s="176">
        <v>100.8</v>
      </c>
      <c r="EK200" s="176">
        <v>100.7</v>
      </c>
      <c r="EL200" s="176">
        <v>100.7</v>
      </c>
      <c r="EM200" s="176">
        <v>100.9</v>
      </c>
      <c r="EN200" s="176">
        <v>100.5</v>
      </c>
      <c r="EO200" s="176">
        <v>100.5</v>
      </c>
      <c r="EP200" s="176">
        <v>100.7</v>
      </c>
      <c r="EQ200" s="176">
        <v>100.6</v>
      </c>
      <c r="ER200" s="176">
        <v>100.3</v>
      </c>
      <c r="ES200" s="176">
        <v>100.3</v>
      </c>
      <c r="ET200" s="176">
        <v>100.6</v>
      </c>
      <c r="EU200" s="176">
        <v>100.7</v>
      </c>
      <c r="EV200" s="176">
        <v>100</v>
      </c>
      <c r="EW200" s="176">
        <v>100.5</v>
      </c>
      <c r="EX200" s="176">
        <v>100.1</v>
      </c>
      <c r="EY200" s="176">
        <v>100.5</v>
      </c>
      <c r="EZ200" s="176">
        <v>99.8</v>
      </c>
      <c r="FA200" s="176">
        <v>99.9</v>
      </c>
      <c r="FB200" s="176">
        <v>100.2</v>
      </c>
      <c r="FC200" s="176">
        <v>100</v>
      </c>
      <c r="FD200" s="176">
        <v>99.8</v>
      </c>
      <c r="FE200" s="176">
        <v>99.1</v>
      </c>
      <c r="FF200" s="176">
        <v>99.3</v>
      </c>
      <c r="FG200" s="176">
        <v>99.3</v>
      </c>
      <c r="FH200" s="176">
        <v>99.4</v>
      </c>
      <c r="FI200" s="176">
        <v>100.3</v>
      </c>
      <c r="FJ200" s="176">
        <v>100.3</v>
      </c>
      <c r="FK200" s="176">
        <v>100.1</v>
      </c>
      <c r="FL200" s="176">
        <v>99.9</v>
      </c>
      <c r="FM200" s="176">
        <v>99.7</v>
      </c>
      <c r="FN200" s="176">
        <v>99.9</v>
      </c>
      <c r="FO200" s="176">
        <v>99.6</v>
      </c>
      <c r="FP200" s="176">
        <v>99.6</v>
      </c>
      <c r="FQ200" s="176">
        <v>99.4</v>
      </c>
      <c r="FR200" s="176">
        <v>99.6</v>
      </c>
      <c r="FS200" s="176">
        <v>99.7</v>
      </c>
      <c r="FT200" s="176">
        <v>99.8</v>
      </c>
      <c r="FU200" s="176">
        <v>99.5</v>
      </c>
      <c r="FV200" s="176">
        <v>99.8</v>
      </c>
      <c r="FW200" s="176">
        <v>99.8</v>
      </c>
      <c r="FX200" s="176">
        <v>99.2</v>
      </c>
      <c r="FY200" s="176">
        <v>99.3</v>
      </c>
      <c r="FZ200" s="176">
        <v>99.5</v>
      </c>
      <c r="GA200" s="176">
        <v>99.2</v>
      </c>
      <c r="GB200" s="176">
        <v>98.9</v>
      </c>
      <c r="GC200" s="176">
        <v>98.7</v>
      </c>
      <c r="GD200" s="176">
        <v>98.9</v>
      </c>
      <c r="GE200" s="176">
        <v>99.2</v>
      </c>
      <c r="GF200" s="176">
        <v>99.5</v>
      </c>
      <c r="GG200" s="176">
        <v>99.1</v>
      </c>
      <c r="GH200" s="176">
        <v>99.3</v>
      </c>
      <c r="GI200" s="176">
        <v>98.8</v>
      </c>
      <c r="GJ200" s="176">
        <v>98.9</v>
      </c>
      <c r="GK200" s="176">
        <v>98.9</v>
      </c>
      <c r="GL200" s="176">
        <v>99.4</v>
      </c>
      <c r="GM200" s="176">
        <v>99.2</v>
      </c>
      <c r="GN200" s="176">
        <v>99.1</v>
      </c>
      <c r="GO200" s="176">
        <v>99.1</v>
      </c>
      <c r="GP200" s="176">
        <v>99</v>
      </c>
      <c r="GQ200" s="176">
        <f>HLOOKUP($J200,CPIデータまとめ!$B$3:$ABW$186,GQ$1,FALSE)</f>
        <v>99.3</v>
      </c>
      <c r="GR200" s="176">
        <f>HLOOKUP($J200,CPIデータまとめ!$B$3:$ABW$186,GR$1,FALSE)</f>
        <v>99.2</v>
      </c>
      <c r="GS200" s="176">
        <f>HLOOKUP($J200,CPIデータまとめ!$B$3:$ABW$186,GS$1,FALSE)</f>
        <v>99.4</v>
      </c>
      <c r="GT200" s="176">
        <f>HLOOKUP($J200,CPIデータまとめ!$B$3:$ABW$186,GT$1,FALSE)</f>
        <v>102</v>
      </c>
      <c r="GU200" s="176">
        <f>HLOOKUP($J200,CPIデータまとめ!$B$3:$ABW$186,GU$1,FALSE)</f>
        <v>101.8</v>
      </c>
      <c r="GV200" s="176">
        <f>HLOOKUP($J200,CPIデータまとめ!$B$3:$ABW$186,GV$1,FALSE)</f>
        <v>102.1</v>
      </c>
      <c r="GW200" s="176">
        <f>HLOOKUP($J200,CPIデータまとめ!$B$3:$ABW$186,GW$1,FALSE)</f>
        <v>102.2</v>
      </c>
      <c r="GX200" s="176">
        <f>HLOOKUP($J200,CPIデータまとめ!$B$3:$ABW$186,GX$1,FALSE)</f>
        <v>102.3</v>
      </c>
      <c r="GY200" s="176">
        <f>HLOOKUP($J200,CPIデータまとめ!$B$3:$ABW$186,GY$1,FALSE)</f>
        <v>102.5</v>
      </c>
      <c r="GZ200" s="176">
        <f>HLOOKUP($J200,CPIデータまとめ!$B$3:$ABW$186,GZ$1,FALSE)</f>
        <v>102.7</v>
      </c>
      <c r="HA200" s="176" t="e">
        <f>HLOOKUP($J200,CPIデータまとめ!$B$3:$ABW$186,HA$1,FALSE)</f>
        <v>#N/A</v>
      </c>
      <c r="HB200" s="176" t="e">
        <f>HLOOKUP($J200,CPIデータまとめ!$B$3:$ABW$186,HB$1,FALSE)</f>
        <v>#N/A</v>
      </c>
      <c r="HC200" s="176" t="e">
        <f>HLOOKUP($J200,CPIデータまとめ!$B$3:$ABW$186,HC$1,FALSE)</f>
        <v>#REF!</v>
      </c>
      <c r="HD200" s="176" t="e">
        <f>HLOOKUP($J200,CPIデータまとめ!$B$3:$ABW$186,HD$1,FALSE)</f>
        <v>#REF!</v>
      </c>
    </row>
    <row r="201" spans="1:212" s="176" customFormat="1" ht="13.5" customHeight="1">
      <c r="A201" s="177"/>
      <c r="C201" s="176" t="s">
        <v>4274</v>
      </c>
      <c r="I201" s="232">
        <v>34</v>
      </c>
      <c r="J201" s="178" t="s">
        <v>3816</v>
      </c>
      <c r="K201" s="233">
        <v>198</v>
      </c>
      <c r="L201" s="169">
        <v>88345330</v>
      </c>
      <c r="M201" s="169">
        <v>280</v>
      </c>
      <c r="N201" s="169">
        <v>6783290</v>
      </c>
      <c r="O201" s="169">
        <v>271</v>
      </c>
      <c r="P201" s="175" t="s">
        <v>3781</v>
      </c>
      <c r="Q201" s="193" t="s">
        <v>3781</v>
      </c>
      <c r="R201" s="192" t="s">
        <v>3781</v>
      </c>
      <c r="S201" s="195"/>
      <c r="T201" s="190" t="s">
        <v>3781</v>
      </c>
      <c r="U201" s="175" t="s">
        <v>3781</v>
      </c>
      <c r="V201" s="175" t="s">
        <v>3781</v>
      </c>
      <c r="W201" s="175" t="s">
        <v>3781</v>
      </c>
      <c r="X201" s="175" t="s">
        <v>3781</v>
      </c>
      <c r="Y201" s="175" t="s">
        <v>3781</v>
      </c>
      <c r="Z201" s="175" t="s">
        <v>3781</v>
      </c>
      <c r="AA201" s="175" t="s">
        <v>3781</v>
      </c>
      <c r="AB201" s="175" t="s">
        <v>3781</v>
      </c>
      <c r="AC201" s="189" t="s">
        <v>3781</v>
      </c>
    </row>
    <row r="202" spans="1:212" s="176" customFormat="1" ht="13.5" customHeight="1">
      <c r="A202" s="177"/>
      <c r="E202" s="176" t="s">
        <v>2616</v>
      </c>
      <c r="I202" s="232">
        <v>35</v>
      </c>
      <c r="J202" s="178" t="s">
        <v>3816</v>
      </c>
      <c r="K202" s="233">
        <v>199</v>
      </c>
      <c r="L202" s="169">
        <v>36199922</v>
      </c>
      <c r="M202" s="169">
        <v>115</v>
      </c>
      <c r="N202" s="169">
        <v>2912821</v>
      </c>
      <c r="O202" s="169">
        <v>116</v>
      </c>
      <c r="P202" s="175" t="s">
        <v>3781</v>
      </c>
      <c r="Q202" s="193" t="s">
        <v>3781</v>
      </c>
      <c r="R202" s="192" t="s">
        <v>3781</v>
      </c>
      <c r="S202" s="195"/>
      <c r="T202" s="190" t="s">
        <v>3781</v>
      </c>
      <c r="U202" s="175" t="s">
        <v>3781</v>
      </c>
      <c r="V202" s="175" t="s">
        <v>3781</v>
      </c>
      <c r="W202" s="175" t="s">
        <v>3781</v>
      </c>
      <c r="X202" s="175" t="s">
        <v>3781</v>
      </c>
      <c r="Y202" s="175" t="s">
        <v>3781</v>
      </c>
      <c r="Z202" s="175" t="s">
        <v>3781</v>
      </c>
      <c r="AA202" s="175" t="s">
        <v>3781</v>
      </c>
      <c r="AB202" s="175" t="s">
        <v>3781</v>
      </c>
      <c r="AC202" s="189" t="s">
        <v>3781</v>
      </c>
    </row>
    <row r="203" spans="1:212" s="176" customFormat="1" ht="13.5" customHeight="1">
      <c r="A203" s="177"/>
      <c r="F203" s="176" t="s">
        <v>4273</v>
      </c>
      <c r="I203" s="194"/>
      <c r="J203" s="233">
        <v>1795</v>
      </c>
      <c r="K203" s="233">
        <v>200</v>
      </c>
      <c r="L203" s="169">
        <v>12126329</v>
      </c>
      <c r="M203" s="169">
        <v>38</v>
      </c>
      <c r="N203" s="169">
        <v>803293</v>
      </c>
      <c r="O203" s="169">
        <v>32</v>
      </c>
      <c r="P203" s="175" t="s">
        <v>3821</v>
      </c>
      <c r="Q203" s="193" t="s">
        <v>3835</v>
      </c>
      <c r="R203" s="192"/>
      <c r="S203" s="195"/>
      <c r="T203" s="190" t="s">
        <v>3819</v>
      </c>
      <c r="U203" s="175">
        <v>3</v>
      </c>
      <c r="V203" s="175">
        <v>3</v>
      </c>
      <c r="W203" s="175"/>
      <c r="X203" s="175"/>
      <c r="Y203" s="175"/>
      <c r="Z203" s="175"/>
      <c r="AA203" s="175"/>
      <c r="AB203" s="175">
        <v>6</v>
      </c>
      <c r="AC203" s="189">
        <v>1</v>
      </c>
      <c r="AE203" s="176">
        <v>0</v>
      </c>
      <c r="AF203" s="176">
        <v>0</v>
      </c>
      <c r="AG203" s="176">
        <v>0</v>
      </c>
      <c r="AH203" s="176">
        <v>0</v>
      </c>
      <c r="AI203" s="176">
        <v>0</v>
      </c>
      <c r="AJ203" s="176">
        <v>0</v>
      </c>
      <c r="AK203" s="176">
        <v>0</v>
      </c>
      <c r="AL203" s="176">
        <v>0</v>
      </c>
      <c r="AM203" s="176">
        <v>0</v>
      </c>
      <c r="AN203" s="176">
        <v>0</v>
      </c>
      <c r="AO203" s="176">
        <v>0</v>
      </c>
      <c r="AP203" s="176">
        <v>0</v>
      </c>
      <c r="AQ203" s="176">
        <v>0</v>
      </c>
      <c r="AR203" s="176">
        <v>0</v>
      </c>
      <c r="AS203" s="176">
        <v>0</v>
      </c>
      <c r="AT203" s="176">
        <v>0</v>
      </c>
      <c r="AU203" s="176">
        <v>0</v>
      </c>
      <c r="AV203" s="176">
        <v>0</v>
      </c>
      <c r="AW203" s="176">
        <v>0</v>
      </c>
      <c r="AX203" s="176">
        <v>0</v>
      </c>
      <c r="AY203" s="176">
        <v>0</v>
      </c>
      <c r="AZ203" s="176">
        <v>0</v>
      </c>
      <c r="BA203" s="176">
        <v>0</v>
      </c>
      <c r="BB203" s="176">
        <v>0</v>
      </c>
      <c r="BC203" s="176">
        <v>0</v>
      </c>
      <c r="BD203" s="176">
        <v>0</v>
      </c>
      <c r="BE203" s="176">
        <v>0</v>
      </c>
      <c r="BF203" s="176">
        <v>0</v>
      </c>
      <c r="BG203" s="176">
        <v>0</v>
      </c>
      <c r="BH203" s="176">
        <v>0</v>
      </c>
      <c r="BI203" s="176">
        <v>0</v>
      </c>
      <c r="BJ203" s="176">
        <v>0</v>
      </c>
      <c r="BK203" s="176">
        <v>0</v>
      </c>
      <c r="BL203" s="176">
        <v>0</v>
      </c>
      <c r="BM203" s="176">
        <v>0</v>
      </c>
      <c r="BN203" s="176">
        <v>0</v>
      </c>
      <c r="BO203" s="176">
        <v>0</v>
      </c>
      <c r="BP203" s="176">
        <v>0</v>
      </c>
      <c r="BQ203" s="176">
        <v>0</v>
      </c>
      <c r="BR203" s="176">
        <v>0</v>
      </c>
      <c r="BS203" s="176">
        <v>0</v>
      </c>
      <c r="BT203" s="176">
        <v>0</v>
      </c>
      <c r="BU203" s="176">
        <v>0</v>
      </c>
      <c r="BV203" s="176">
        <v>0</v>
      </c>
      <c r="BW203" s="176">
        <v>0</v>
      </c>
      <c r="BX203" s="176">
        <v>0</v>
      </c>
      <c r="BY203" s="176">
        <v>0</v>
      </c>
      <c r="BZ203" s="176">
        <v>0</v>
      </c>
      <c r="CA203" s="176">
        <v>0</v>
      </c>
      <c r="CB203" s="176">
        <v>0</v>
      </c>
      <c r="CC203" s="176">
        <v>0</v>
      </c>
      <c r="CD203" s="176">
        <v>0</v>
      </c>
      <c r="CE203" s="176">
        <v>0</v>
      </c>
      <c r="CF203" s="176">
        <v>0</v>
      </c>
      <c r="CG203" s="176">
        <v>0</v>
      </c>
      <c r="CH203" s="176">
        <v>0</v>
      </c>
      <c r="CI203" s="176">
        <v>0</v>
      </c>
      <c r="CJ203" s="176">
        <v>0</v>
      </c>
      <c r="CK203" s="176">
        <v>0</v>
      </c>
      <c r="CL203" s="176">
        <v>0</v>
      </c>
      <c r="CM203" s="176">
        <v>100.6</v>
      </c>
      <c r="CN203" s="176">
        <v>100.2</v>
      </c>
      <c r="CO203" s="176">
        <v>100.4</v>
      </c>
      <c r="CP203" s="176">
        <v>100</v>
      </c>
      <c r="CQ203" s="176">
        <v>100.6</v>
      </c>
      <c r="CR203" s="176">
        <v>100.6</v>
      </c>
      <c r="CS203" s="176">
        <v>100.1</v>
      </c>
      <c r="CT203" s="176">
        <v>100.3</v>
      </c>
      <c r="CU203" s="176">
        <v>100.6</v>
      </c>
      <c r="CV203" s="176">
        <v>100.1</v>
      </c>
      <c r="CW203" s="176">
        <v>100.6</v>
      </c>
      <c r="CX203" s="176">
        <v>100.6</v>
      </c>
      <c r="CY203" s="176">
        <v>100.5</v>
      </c>
      <c r="CZ203" s="176">
        <v>100.1</v>
      </c>
      <c r="DA203" s="176">
        <v>99</v>
      </c>
      <c r="DB203" s="176">
        <v>98.9</v>
      </c>
      <c r="DC203" s="176">
        <v>99</v>
      </c>
      <c r="DD203" s="176">
        <v>99.1</v>
      </c>
      <c r="DE203" s="176">
        <v>98.2</v>
      </c>
      <c r="DF203" s="176">
        <v>98.3</v>
      </c>
      <c r="DG203" s="176">
        <v>98.5</v>
      </c>
      <c r="DH203" s="176">
        <v>98.2</v>
      </c>
      <c r="DI203" s="176">
        <v>98.6</v>
      </c>
      <c r="DJ203" s="176">
        <v>98.2</v>
      </c>
      <c r="DK203" s="176">
        <v>98.5</v>
      </c>
      <c r="DL203" s="176">
        <v>98.5</v>
      </c>
      <c r="DM203" s="176">
        <v>98.6</v>
      </c>
      <c r="DN203" s="176">
        <v>97.5</v>
      </c>
      <c r="DO203" s="176">
        <v>98.5</v>
      </c>
      <c r="DP203" s="176">
        <v>98.6</v>
      </c>
      <c r="DQ203" s="176">
        <v>98.7</v>
      </c>
      <c r="DR203" s="176">
        <v>98.6</v>
      </c>
      <c r="DS203" s="176">
        <v>98.2</v>
      </c>
      <c r="DT203" s="176">
        <v>98.5</v>
      </c>
      <c r="DU203" s="176">
        <v>98.5</v>
      </c>
      <c r="DV203" s="176">
        <v>98.4</v>
      </c>
      <c r="DW203" s="176">
        <v>98.7</v>
      </c>
      <c r="DX203" s="176">
        <v>98.5</v>
      </c>
      <c r="DY203" s="176">
        <v>98.8</v>
      </c>
      <c r="DZ203" s="176">
        <v>99.1</v>
      </c>
      <c r="EA203" s="176">
        <v>99.2</v>
      </c>
      <c r="EB203" s="176">
        <v>99.2</v>
      </c>
      <c r="EC203" s="176">
        <v>99.3</v>
      </c>
      <c r="ED203" s="176">
        <v>100.3</v>
      </c>
      <c r="EE203" s="176">
        <v>100.6</v>
      </c>
      <c r="EF203" s="176">
        <v>100.9</v>
      </c>
      <c r="EG203" s="176">
        <v>101</v>
      </c>
      <c r="EH203" s="176">
        <v>100.9</v>
      </c>
      <c r="EI203" s="176">
        <v>101.4</v>
      </c>
      <c r="EJ203" s="176">
        <v>101.4</v>
      </c>
      <c r="EK203" s="176">
        <v>100.9</v>
      </c>
      <c r="EL203" s="176">
        <v>101.1</v>
      </c>
      <c r="EM203" s="176">
        <v>100.8</v>
      </c>
      <c r="EN203" s="176">
        <v>100.6</v>
      </c>
      <c r="EO203" s="176">
        <v>100.7</v>
      </c>
      <c r="EP203" s="176">
        <v>100.9</v>
      </c>
      <c r="EQ203" s="176">
        <v>99.6</v>
      </c>
      <c r="ER203" s="176">
        <v>99.6</v>
      </c>
      <c r="ES203" s="176">
        <v>99.9</v>
      </c>
      <c r="ET203" s="176">
        <v>99.7</v>
      </c>
      <c r="EU203" s="176">
        <v>100.1</v>
      </c>
      <c r="EV203" s="176">
        <v>100.6</v>
      </c>
      <c r="EW203" s="176">
        <v>100.7</v>
      </c>
      <c r="EX203" s="176">
        <v>99.7</v>
      </c>
      <c r="EY203" s="176">
        <v>99.8</v>
      </c>
      <c r="EZ203" s="176">
        <v>99</v>
      </c>
      <c r="FA203" s="176">
        <v>98</v>
      </c>
      <c r="FB203" s="176">
        <v>100</v>
      </c>
      <c r="FC203" s="176">
        <v>100.8</v>
      </c>
      <c r="FD203" s="176">
        <v>100.6</v>
      </c>
      <c r="FE203" s="176">
        <v>100.9</v>
      </c>
      <c r="FF203" s="176">
        <v>99.9</v>
      </c>
      <c r="FG203" s="176">
        <v>99.5</v>
      </c>
      <c r="FH203" s="176">
        <v>100.2</v>
      </c>
      <c r="FI203" s="176">
        <v>100.2</v>
      </c>
      <c r="FJ203" s="176">
        <v>101.6</v>
      </c>
      <c r="FK203" s="176">
        <v>99.7</v>
      </c>
      <c r="FL203" s="176">
        <v>99.2</v>
      </c>
      <c r="FM203" s="176">
        <v>98.8</v>
      </c>
      <c r="FN203" s="176">
        <v>98.9</v>
      </c>
      <c r="FO203" s="176">
        <v>98.7</v>
      </c>
      <c r="FP203" s="176">
        <v>99.1</v>
      </c>
      <c r="FQ203" s="176">
        <v>99.5</v>
      </c>
      <c r="FR203" s="176">
        <v>99.6</v>
      </c>
      <c r="FS203" s="176">
        <v>98.8</v>
      </c>
      <c r="FT203" s="176">
        <v>98.8</v>
      </c>
      <c r="FU203" s="176">
        <v>98</v>
      </c>
      <c r="FV203" s="176">
        <v>98.4</v>
      </c>
      <c r="FW203" s="176">
        <v>98.6</v>
      </c>
      <c r="FX203" s="176">
        <v>99.3</v>
      </c>
      <c r="FY203" s="176">
        <v>99.7</v>
      </c>
      <c r="FZ203" s="176">
        <v>99.4</v>
      </c>
      <c r="GA203" s="176">
        <v>98</v>
      </c>
      <c r="GB203" s="176">
        <v>97.1</v>
      </c>
      <c r="GC203" s="176">
        <v>97.9</v>
      </c>
      <c r="GD203" s="176">
        <v>98.1</v>
      </c>
      <c r="GE203" s="176">
        <v>98.8</v>
      </c>
      <c r="GF203" s="176">
        <v>98</v>
      </c>
      <c r="GG203" s="176">
        <v>97.7</v>
      </c>
      <c r="GH203" s="176">
        <v>97.7</v>
      </c>
      <c r="GI203" s="176">
        <v>96.8</v>
      </c>
      <c r="GJ203" s="176">
        <v>96.9</v>
      </c>
      <c r="GK203" s="176">
        <v>97.9</v>
      </c>
      <c r="GL203" s="176">
        <v>99.8</v>
      </c>
      <c r="GM203" s="176">
        <v>99.4</v>
      </c>
      <c r="GN203" s="176">
        <v>99.4</v>
      </c>
      <c r="GO203" s="176">
        <v>99.9</v>
      </c>
      <c r="GP203" s="176">
        <v>99.3</v>
      </c>
      <c r="GQ203" s="176">
        <f>HLOOKUP($J203,CPIデータまとめ!$B$3:$ABW$186,GQ$1,FALSE)</f>
        <v>100.4</v>
      </c>
      <c r="GR203" s="176">
        <f>HLOOKUP($J203,CPIデータまとめ!$B$3:$ABW$186,GR$1,FALSE)</f>
        <v>100.3</v>
      </c>
      <c r="GS203" s="176">
        <f>HLOOKUP($J203,CPIデータまとめ!$B$3:$ABW$186,GS$1,FALSE)</f>
        <v>101.1</v>
      </c>
      <c r="GT203" s="176">
        <f>HLOOKUP($J203,CPIデータまとめ!$B$3:$ABW$186,GT$1,FALSE)</f>
        <v>105.1</v>
      </c>
      <c r="GU203" s="176">
        <f>HLOOKUP($J203,CPIデータまとめ!$B$3:$ABW$186,GU$1,FALSE)</f>
        <v>105.5</v>
      </c>
      <c r="GV203" s="176">
        <f>HLOOKUP($J203,CPIデータまとめ!$B$3:$ABW$186,GV$1,FALSE)</f>
        <v>105</v>
      </c>
      <c r="GW203" s="176">
        <f>HLOOKUP($J203,CPIデータまとめ!$B$3:$ABW$186,GW$1,FALSE)</f>
        <v>105.7</v>
      </c>
      <c r="GX203" s="176">
        <f>HLOOKUP($J203,CPIデータまとめ!$B$3:$ABW$186,GX$1,FALSE)</f>
        <v>106.9</v>
      </c>
      <c r="GY203" s="176">
        <f>HLOOKUP($J203,CPIデータまとめ!$B$3:$ABW$186,GY$1,FALSE)</f>
        <v>105.3</v>
      </c>
      <c r="GZ203" s="176">
        <f>HLOOKUP($J203,CPIデータまとめ!$B$3:$ABW$186,GZ$1,FALSE)</f>
        <v>106.1</v>
      </c>
      <c r="HA203" s="176" t="e">
        <f>HLOOKUP($J203,CPIデータまとめ!$B$3:$ABW$186,HA$1,FALSE)</f>
        <v>#N/A</v>
      </c>
      <c r="HB203" s="176" t="e">
        <f>HLOOKUP($J203,CPIデータまとめ!$B$3:$ABW$186,HB$1,FALSE)</f>
        <v>#N/A</v>
      </c>
      <c r="HC203" s="176" t="e">
        <f>HLOOKUP($J203,CPIデータまとめ!$B$3:$ABW$186,HC$1,FALSE)</f>
        <v>#REF!</v>
      </c>
      <c r="HD203" s="176" t="e">
        <f>HLOOKUP($J203,CPIデータまとめ!$B$3:$ABW$186,HD$1,FALSE)</f>
        <v>#REF!</v>
      </c>
    </row>
    <row r="204" spans="1:212" s="176" customFormat="1" ht="13.5" customHeight="1">
      <c r="A204" s="177"/>
      <c r="F204" s="176" t="s">
        <v>2613</v>
      </c>
      <c r="I204" s="194" t="s">
        <v>3816</v>
      </c>
      <c r="J204" s="233">
        <v>1791</v>
      </c>
      <c r="K204" s="233">
        <v>201</v>
      </c>
      <c r="L204" s="169">
        <v>13454214</v>
      </c>
      <c r="M204" s="169">
        <v>43</v>
      </c>
      <c r="N204" s="169">
        <v>1180178</v>
      </c>
      <c r="O204" s="169">
        <v>47</v>
      </c>
      <c r="P204" s="175" t="s">
        <v>3821</v>
      </c>
      <c r="Q204" s="193" t="s">
        <v>3860</v>
      </c>
      <c r="R204" s="192"/>
      <c r="S204" s="195"/>
      <c r="T204" s="190" t="s">
        <v>3819</v>
      </c>
      <c r="U204" s="175">
        <v>3</v>
      </c>
      <c r="V204" s="175">
        <v>3</v>
      </c>
      <c r="W204" s="175"/>
      <c r="X204" s="175"/>
      <c r="Y204" s="175"/>
      <c r="Z204" s="175"/>
      <c r="AA204" s="175"/>
      <c r="AB204" s="175">
        <v>6</v>
      </c>
      <c r="AC204" s="189">
        <v>1</v>
      </c>
      <c r="AE204" s="176">
        <v>97.1</v>
      </c>
      <c r="AF204" s="176">
        <v>97.1</v>
      </c>
      <c r="AG204" s="176">
        <v>97.3</v>
      </c>
      <c r="AH204" s="176">
        <v>97.1</v>
      </c>
      <c r="AI204" s="176">
        <v>97</v>
      </c>
      <c r="AJ204" s="176">
        <v>97</v>
      </c>
      <c r="AK204" s="176">
        <v>97.2</v>
      </c>
      <c r="AL204" s="176">
        <v>97.2</v>
      </c>
      <c r="AM204" s="176">
        <v>97.4</v>
      </c>
      <c r="AN204" s="176">
        <v>97.4</v>
      </c>
      <c r="AO204" s="176">
        <v>97.4</v>
      </c>
      <c r="AP204" s="176">
        <v>97.4</v>
      </c>
      <c r="AQ204" s="176">
        <v>97.3</v>
      </c>
      <c r="AR204" s="176">
        <v>97.3</v>
      </c>
      <c r="AS204" s="176">
        <v>97.3</v>
      </c>
      <c r="AT204" s="176">
        <v>97.2</v>
      </c>
      <c r="AU204" s="176">
        <v>97.3</v>
      </c>
      <c r="AV204" s="176">
        <v>97.2</v>
      </c>
      <c r="AW204" s="176">
        <v>97.3</v>
      </c>
      <c r="AX204" s="176">
        <v>97.3</v>
      </c>
      <c r="AY204" s="176">
        <v>97.3</v>
      </c>
      <c r="AZ204" s="176">
        <v>97.2</v>
      </c>
      <c r="BA204" s="176">
        <v>97.1</v>
      </c>
      <c r="BB204" s="176">
        <v>97.2</v>
      </c>
      <c r="BC204" s="176">
        <v>97.3</v>
      </c>
      <c r="BD204" s="176">
        <v>97.2</v>
      </c>
      <c r="BE204" s="176">
        <v>97.2</v>
      </c>
      <c r="BF204" s="176">
        <v>97.1</v>
      </c>
      <c r="BG204" s="176">
        <v>97.1</v>
      </c>
      <c r="BH204" s="176">
        <v>97.1</v>
      </c>
      <c r="BI204" s="176">
        <v>97.1</v>
      </c>
      <c r="BJ204" s="176">
        <v>97.1</v>
      </c>
      <c r="BK204" s="176">
        <v>97.2</v>
      </c>
      <c r="BL204" s="176">
        <v>97.2</v>
      </c>
      <c r="BM204" s="176">
        <v>97.2</v>
      </c>
      <c r="BN204" s="176">
        <v>97.1</v>
      </c>
      <c r="BO204" s="176">
        <v>97.1</v>
      </c>
      <c r="BP204" s="176">
        <v>97.2</v>
      </c>
      <c r="BQ204" s="176">
        <v>97.2</v>
      </c>
      <c r="BR204" s="176">
        <v>96.9</v>
      </c>
      <c r="BS204" s="176">
        <v>96.5</v>
      </c>
      <c r="BT204" s="176">
        <v>96.5</v>
      </c>
      <c r="BU204" s="176">
        <v>96.4</v>
      </c>
      <c r="BV204" s="176">
        <v>96.4</v>
      </c>
      <c r="BW204" s="176">
        <v>96.6</v>
      </c>
      <c r="BX204" s="176">
        <v>96.5</v>
      </c>
      <c r="BY204" s="176">
        <v>96.7</v>
      </c>
      <c r="BZ204" s="176">
        <v>96.7</v>
      </c>
      <c r="CA204" s="176">
        <v>96.9</v>
      </c>
      <c r="CB204" s="176">
        <v>97.2</v>
      </c>
      <c r="CC204" s="176">
        <v>97.2</v>
      </c>
      <c r="CD204" s="176">
        <v>97.4</v>
      </c>
      <c r="CE204" s="176">
        <v>97.5</v>
      </c>
      <c r="CF204" s="176">
        <v>97.5</v>
      </c>
      <c r="CG204" s="176">
        <v>97.4</v>
      </c>
      <c r="CH204" s="176">
        <v>97.4</v>
      </c>
      <c r="CI204" s="176">
        <v>97.5</v>
      </c>
      <c r="CJ204" s="176">
        <v>97.3</v>
      </c>
      <c r="CK204" s="176">
        <v>97.3</v>
      </c>
      <c r="CL204" s="176">
        <v>97.2</v>
      </c>
      <c r="CM204" s="176">
        <v>97.6</v>
      </c>
      <c r="CN204" s="176">
        <v>97.6</v>
      </c>
      <c r="CO204" s="176">
        <v>97.7</v>
      </c>
      <c r="CP204" s="176">
        <v>97.8</v>
      </c>
      <c r="CQ204" s="176">
        <v>97.9</v>
      </c>
      <c r="CR204" s="176">
        <v>97.9</v>
      </c>
      <c r="CS204" s="176">
        <v>97.9</v>
      </c>
      <c r="CT204" s="176">
        <v>97.9</v>
      </c>
      <c r="CU204" s="176">
        <v>97.9</v>
      </c>
      <c r="CV204" s="176">
        <v>98.2</v>
      </c>
      <c r="CW204" s="176">
        <v>98.3</v>
      </c>
      <c r="CX204" s="176">
        <v>98.3</v>
      </c>
      <c r="CY204" s="176">
        <v>98.3</v>
      </c>
      <c r="CZ204" s="176">
        <v>98.3</v>
      </c>
      <c r="DA204" s="176">
        <v>98.4</v>
      </c>
      <c r="DB204" s="176">
        <v>98.5</v>
      </c>
      <c r="DC204" s="176">
        <v>98.9</v>
      </c>
      <c r="DD204" s="176">
        <v>98.9</v>
      </c>
      <c r="DE204" s="176">
        <v>98.7</v>
      </c>
      <c r="DF204" s="176">
        <v>98.8</v>
      </c>
      <c r="DG204" s="176">
        <v>98.8</v>
      </c>
      <c r="DH204" s="176">
        <v>98.8</v>
      </c>
      <c r="DI204" s="176">
        <v>98.9</v>
      </c>
      <c r="DJ204" s="176">
        <v>98.9</v>
      </c>
      <c r="DK204" s="176">
        <v>99</v>
      </c>
      <c r="DL204" s="176">
        <v>99</v>
      </c>
      <c r="DM204" s="176">
        <v>98.5</v>
      </c>
      <c r="DN204" s="176">
        <v>98.5</v>
      </c>
      <c r="DO204" s="176">
        <v>98.5</v>
      </c>
      <c r="DP204" s="176">
        <v>98.3</v>
      </c>
      <c r="DQ204" s="176">
        <v>98.3</v>
      </c>
      <c r="DR204" s="176">
        <v>98.3</v>
      </c>
      <c r="DS204" s="176">
        <v>98.3</v>
      </c>
      <c r="DT204" s="176">
        <v>98.3</v>
      </c>
      <c r="DU204" s="176">
        <v>98.3</v>
      </c>
      <c r="DV204" s="176">
        <v>98.3</v>
      </c>
      <c r="DW204" s="176">
        <v>98.3</v>
      </c>
      <c r="DX204" s="176">
        <v>98.4</v>
      </c>
      <c r="DY204" s="176">
        <v>99.5</v>
      </c>
      <c r="DZ204" s="176">
        <v>100.1</v>
      </c>
      <c r="EA204" s="176">
        <v>100.4</v>
      </c>
      <c r="EB204" s="176">
        <v>100.6</v>
      </c>
      <c r="EC204" s="176">
        <v>100.8</v>
      </c>
      <c r="ED204" s="176">
        <v>100.8</v>
      </c>
      <c r="EE204" s="176">
        <v>100.9</v>
      </c>
      <c r="EF204" s="176">
        <v>101.1</v>
      </c>
      <c r="EG204" s="176">
        <v>101.1</v>
      </c>
      <c r="EH204" s="176">
        <v>101.1</v>
      </c>
      <c r="EI204" s="176">
        <v>101.1</v>
      </c>
      <c r="EJ204" s="176">
        <v>101</v>
      </c>
      <c r="EK204" s="176">
        <v>101</v>
      </c>
      <c r="EL204" s="176">
        <v>100.9</v>
      </c>
      <c r="EM204" s="176">
        <v>100.9</v>
      </c>
      <c r="EN204" s="176">
        <v>100.8</v>
      </c>
      <c r="EO204" s="176">
        <v>100.7</v>
      </c>
      <c r="EP204" s="176">
        <v>100.7</v>
      </c>
      <c r="EQ204" s="176">
        <v>100.6</v>
      </c>
      <c r="ER204" s="176">
        <v>100.4</v>
      </c>
      <c r="ES204" s="176">
        <v>100.2</v>
      </c>
      <c r="ET204" s="176">
        <v>100.2</v>
      </c>
      <c r="EU204" s="176">
        <v>100.3</v>
      </c>
      <c r="EV204" s="176">
        <v>100.3</v>
      </c>
      <c r="EW204" s="176">
        <v>100</v>
      </c>
      <c r="EX204" s="176">
        <v>100</v>
      </c>
      <c r="EY204" s="176">
        <v>100</v>
      </c>
      <c r="EZ204" s="176">
        <v>100</v>
      </c>
      <c r="FA204" s="176">
        <v>100</v>
      </c>
      <c r="FB204" s="176">
        <v>99.9</v>
      </c>
      <c r="FC204" s="176">
        <v>99.9</v>
      </c>
      <c r="FD204" s="176">
        <v>99.8</v>
      </c>
      <c r="FE204" s="176">
        <v>99.8</v>
      </c>
      <c r="FF204" s="176">
        <v>99.9</v>
      </c>
      <c r="FG204" s="176">
        <v>99.9</v>
      </c>
      <c r="FH204" s="176">
        <v>99.9</v>
      </c>
      <c r="FI204" s="176">
        <v>100</v>
      </c>
      <c r="FJ204" s="176">
        <v>99.9</v>
      </c>
      <c r="FK204" s="176">
        <v>100</v>
      </c>
      <c r="FL204" s="176">
        <v>100.1</v>
      </c>
      <c r="FM204" s="176">
        <v>100.1</v>
      </c>
      <c r="FN204" s="176">
        <v>100.2</v>
      </c>
      <c r="FO204" s="176">
        <v>100.5</v>
      </c>
      <c r="FP204" s="176">
        <v>100.5</v>
      </c>
      <c r="FQ204" s="176">
        <v>98.6</v>
      </c>
      <c r="FR204" s="176">
        <v>98</v>
      </c>
      <c r="FS204" s="176">
        <v>98</v>
      </c>
      <c r="FT204" s="176">
        <v>98</v>
      </c>
      <c r="FU204" s="176">
        <v>97.7</v>
      </c>
      <c r="FV204" s="176">
        <v>97.7</v>
      </c>
      <c r="FW204" s="176">
        <v>97.8</v>
      </c>
      <c r="FX204" s="176">
        <v>97.7</v>
      </c>
      <c r="FY204" s="176">
        <v>97.7</v>
      </c>
      <c r="FZ204" s="176">
        <v>97.7</v>
      </c>
      <c r="GA204" s="176">
        <v>96.9</v>
      </c>
      <c r="GB204" s="176">
        <v>96.3</v>
      </c>
      <c r="GC204" s="176">
        <v>96</v>
      </c>
      <c r="GD204" s="176">
        <v>95.8</v>
      </c>
      <c r="GE204" s="176">
        <v>95.8</v>
      </c>
      <c r="GF204" s="176">
        <v>95.8</v>
      </c>
      <c r="GG204" s="176">
        <v>95.8</v>
      </c>
      <c r="GH204" s="176">
        <v>95.7</v>
      </c>
      <c r="GI204" s="176">
        <v>95.9</v>
      </c>
      <c r="GJ204" s="176">
        <v>95.9</v>
      </c>
      <c r="GK204" s="176">
        <v>95.8</v>
      </c>
      <c r="GL204" s="176">
        <v>96</v>
      </c>
      <c r="GM204" s="176">
        <v>96</v>
      </c>
      <c r="GN204" s="176">
        <v>96</v>
      </c>
      <c r="GO204" s="176">
        <v>96</v>
      </c>
      <c r="GP204" s="176">
        <v>95.6</v>
      </c>
      <c r="GQ204" s="176">
        <f>HLOOKUP($J204,CPIデータまとめ!$B$3:$ABW$186,GQ$1,FALSE)</f>
        <v>95.6</v>
      </c>
      <c r="GR204" s="176">
        <f>HLOOKUP($J204,CPIデータまとめ!$B$3:$ABW$186,GR$1,FALSE)</f>
        <v>95.6</v>
      </c>
      <c r="GS204" s="176">
        <f>HLOOKUP($J204,CPIデータまとめ!$B$3:$ABW$186,GS$1,FALSE)</f>
        <v>95.8</v>
      </c>
      <c r="GT204" s="176">
        <f>HLOOKUP($J204,CPIデータまとめ!$B$3:$ABW$186,GT$1,FALSE)</f>
        <v>99.7</v>
      </c>
      <c r="GU204" s="176">
        <f>HLOOKUP($J204,CPIデータまとめ!$B$3:$ABW$186,GU$1,FALSE)</f>
        <v>102.1</v>
      </c>
      <c r="GV204" s="176">
        <f>HLOOKUP($J204,CPIデータまとめ!$B$3:$ABW$186,GV$1,FALSE)</f>
        <v>102.1</v>
      </c>
      <c r="GW204" s="176">
        <f>HLOOKUP($J204,CPIデータまとめ!$B$3:$ABW$186,GW$1,FALSE)</f>
        <v>102.1</v>
      </c>
      <c r="GX204" s="176">
        <f>HLOOKUP($J204,CPIデータまとめ!$B$3:$ABW$186,GX$1,FALSE)</f>
        <v>102.1</v>
      </c>
      <c r="GY204" s="176">
        <f>HLOOKUP($J204,CPIデータまとめ!$B$3:$ABW$186,GY$1,FALSE)</f>
        <v>102.2</v>
      </c>
      <c r="GZ204" s="176">
        <f>HLOOKUP($J204,CPIデータまとめ!$B$3:$ABW$186,GZ$1,FALSE)</f>
        <v>102.1</v>
      </c>
      <c r="HA204" s="176" t="e">
        <f>HLOOKUP($J204,CPIデータまとめ!$B$3:$ABW$186,HA$1,FALSE)</f>
        <v>#N/A</v>
      </c>
      <c r="HB204" s="176" t="e">
        <f>HLOOKUP($J204,CPIデータまとめ!$B$3:$ABW$186,HB$1,FALSE)</f>
        <v>#N/A</v>
      </c>
      <c r="HC204" s="176" t="e">
        <f>HLOOKUP($J204,CPIデータまとめ!$B$3:$ABW$186,HC$1,FALSE)</f>
        <v>#REF!</v>
      </c>
      <c r="HD204" s="176" t="e">
        <f>HLOOKUP($J204,CPIデータまとめ!$B$3:$ABW$186,HD$1,FALSE)</f>
        <v>#REF!</v>
      </c>
    </row>
    <row r="205" spans="1:212" s="176" customFormat="1" ht="13.5" customHeight="1">
      <c r="A205" s="177"/>
      <c r="F205" s="176" t="s">
        <v>4272</v>
      </c>
      <c r="I205" s="194" t="s">
        <v>3816</v>
      </c>
      <c r="J205" s="233">
        <v>1793</v>
      </c>
      <c r="K205" s="233">
        <v>202</v>
      </c>
      <c r="L205" s="169">
        <v>3838322</v>
      </c>
      <c r="M205" s="169">
        <v>12</v>
      </c>
      <c r="N205" s="169">
        <v>320931</v>
      </c>
      <c r="O205" s="169">
        <v>13</v>
      </c>
      <c r="P205" s="175" t="s">
        <v>3839</v>
      </c>
      <c r="Q205" s="193" t="s">
        <v>3819</v>
      </c>
      <c r="R205" s="192" t="s">
        <v>3816</v>
      </c>
      <c r="S205" s="195"/>
      <c r="T205" s="190" t="s">
        <v>3835</v>
      </c>
      <c r="U205" s="175">
        <v>3</v>
      </c>
      <c r="V205" s="175">
        <v>3</v>
      </c>
      <c r="W205" s="175"/>
      <c r="X205" s="175"/>
      <c r="Y205" s="175"/>
      <c r="Z205" s="175"/>
      <c r="AA205" s="175"/>
      <c r="AB205" s="175">
        <v>5</v>
      </c>
      <c r="AC205" s="189">
        <v>1</v>
      </c>
      <c r="AE205" s="176">
        <v>107.2</v>
      </c>
      <c r="AF205" s="176">
        <v>106.9</v>
      </c>
      <c r="AG205" s="176">
        <v>107</v>
      </c>
      <c r="AH205" s="176">
        <v>107.2</v>
      </c>
      <c r="AI205" s="176">
        <v>106.8</v>
      </c>
      <c r="AJ205" s="176">
        <v>107.1</v>
      </c>
      <c r="AK205" s="176">
        <v>107</v>
      </c>
      <c r="AL205" s="176">
        <v>106.8</v>
      </c>
      <c r="AM205" s="176">
        <v>106.4</v>
      </c>
      <c r="AN205" s="176">
        <v>106.3</v>
      </c>
      <c r="AO205" s="176">
        <v>106.7</v>
      </c>
      <c r="AP205" s="176">
        <v>106</v>
      </c>
      <c r="AQ205" s="176">
        <v>105.2</v>
      </c>
      <c r="AR205" s="176">
        <v>104.8</v>
      </c>
      <c r="AS205" s="176">
        <v>105.6</v>
      </c>
      <c r="AT205" s="176">
        <v>105.2</v>
      </c>
      <c r="AU205" s="176">
        <v>104.1</v>
      </c>
      <c r="AV205" s="176">
        <v>103.7</v>
      </c>
      <c r="AW205" s="176">
        <v>103.8</v>
      </c>
      <c r="AX205" s="176">
        <v>103.8</v>
      </c>
      <c r="AY205" s="176">
        <v>103.8</v>
      </c>
      <c r="AZ205" s="176">
        <v>103.2</v>
      </c>
      <c r="BA205" s="176">
        <v>102.4</v>
      </c>
      <c r="BB205" s="176">
        <v>103</v>
      </c>
      <c r="BC205" s="176">
        <v>103.5</v>
      </c>
      <c r="BD205" s="176">
        <v>103.2</v>
      </c>
      <c r="BE205" s="176">
        <v>102.9</v>
      </c>
      <c r="BF205" s="176">
        <v>102.8</v>
      </c>
      <c r="BG205" s="176">
        <v>102.1</v>
      </c>
      <c r="BH205" s="176">
        <v>101.7</v>
      </c>
      <c r="BI205" s="176">
        <v>101.5</v>
      </c>
      <c r="BJ205" s="176">
        <v>101.1</v>
      </c>
      <c r="BK205" s="176">
        <v>101.4</v>
      </c>
      <c r="BL205" s="176">
        <v>101.6</v>
      </c>
      <c r="BM205" s="176">
        <v>102.1</v>
      </c>
      <c r="BN205" s="176">
        <v>102.2</v>
      </c>
      <c r="BO205" s="176">
        <v>100.7</v>
      </c>
      <c r="BP205" s="176">
        <v>101</v>
      </c>
      <c r="BQ205" s="176">
        <v>101</v>
      </c>
      <c r="BR205" s="176">
        <v>100.8</v>
      </c>
      <c r="BS205" s="176">
        <v>101</v>
      </c>
      <c r="BT205" s="176">
        <v>101.4</v>
      </c>
      <c r="BU205" s="176">
        <v>101.3</v>
      </c>
      <c r="BV205" s="176">
        <v>101.2</v>
      </c>
      <c r="BW205" s="176">
        <v>101.5</v>
      </c>
      <c r="BX205" s="176">
        <v>100.9</v>
      </c>
      <c r="BY205" s="176">
        <v>101</v>
      </c>
      <c r="BZ205" s="176">
        <v>101.4</v>
      </c>
      <c r="CA205" s="176">
        <v>101.7</v>
      </c>
      <c r="CB205" s="176">
        <v>101.9</v>
      </c>
      <c r="CC205" s="176">
        <v>102.4</v>
      </c>
      <c r="CD205" s="176">
        <v>103.6</v>
      </c>
      <c r="CE205" s="176">
        <v>103.6</v>
      </c>
      <c r="CF205" s="176">
        <v>103.2</v>
      </c>
      <c r="CG205" s="176">
        <v>103.7</v>
      </c>
      <c r="CH205" s="176">
        <v>104.8</v>
      </c>
      <c r="CI205" s="176">
        <v>105.2</v>
      </c>
      <c r="CJ205" s="176">
        <v>105.6</v>
      </c>
      <c r="CK205" s="176">
        <v>105.8</v>
      </c>
      <c r="CL205" s="176">
        <v>105.8</v>
      </c>
      <c r="CM205" s="176">
        <v>105.6</v>
      </c>
      <c r="CN205" s="176">
        <v>104.7</v>
      </c>
      <c r="CO205" s="176">
        <v>106</v>
      </c>
      <c r="CP205" s="176">
        <v>105.8</v>
      </c>
      <c r="CQ205" s="176">
        <v>106</v>
      </c>
      <c r="CR205" s="176">
        <v>105.7</v>
      </c>
      <c r="CS205" s="176">
        <v>105.5</v>
      </c>
      <c r="CT205" s="176">
        <v>105.2</v>
      </c>
      <c r="CU205" s="176">
        <v>105.5</v>
      </c>
      <c r="CV205" s="176">
        <v>105.4</v>
      </c>
      <c r="CW205" s="176">
        <v>105.3</v>
      </c>
      <c r="CX205" s="176">
        <v>105.1</v>
      </c>
      <c r="CY205" s="176">
        <v>104.9</v>
      </c>
      <c r="CZ205" s="176">
        <v>104.6</v>
      </c>
      <c r="DA205" s="176">
        <v>104.7</v>
      </c>
      <c r="DB205" s="176">
        <v>105</v>
      </c>
      <c r="DC205" s="176">
        <v>104.9</v>
      </c>
      <c r="DD205" s="176">
        <v>105</v>
      </c>
      <c r="DE205" s="176">
        <v>105</v>
      </c>
      <c r="DF205" s="176">
        <v>105.1</v>
      </c>
      <c r="DG205" s="176">
        <v>105.2</v>
      </c>
      <c r="DH205" s="176">
        <v>105</v>
      </c>
      <c r="DI205" s="176">
        <v>105</v>
      </c>
      <c r="DJ205" s="176">
        <v>104.6</v>
      </c>
      <c r="DK205" s="176">
        <v>104.4</v>
      </c>
      <c r="DL205" s="176">
        <v>104.3</v>
      </c>
      <c r="DM205" s="176">
        <v>104.2</v>
      </c>
      <c r="DN205" s="176">
        <v>104.2</v>
      </c>
      <c r="DO205" s="176">
        <v>104.5</v>
      </c>
      <c r="DP205" s="176">
        <v>104.5</v>
      </c>
      <c r="DQ205" s="176">
        <v>104.4</v>
      </c>
      <c r="DR205" s="176">
        <v>104.3</v>
      </c>
      <c r="DS205" s="176">
        <v>104.5</v>
      </c>
      <c r="DT205" s="176">
        <v>105</v>
      </c>
      <c r="DU205" s="176">
        <v>104.9</v>
      </c>
      <c r="DV205" s="176">
        <v>104.4</v>
      </c>
      <c r="DW205" s="176">
        <v>104.4</v>
      </c>
      <c r="DX205" s="176">
        <v>104.3</v>
      </c>
      <c r="DY205" s="176">
        <v>104.4</v>
      </c>
      <c r="DZ205" s="176">
        <v>104.5</v>
      </c>
      <c r="EA205" s="176">
        <v>104.5</v>
      </c>
      <c r="EB205" s="176">
        <v>104.4</v>
      </c>
      <c r="EC205" s="176">
        <v>104.4</v>
      </c>
      <c r="ED205" s="176">
        <v>104.1</v>
      </c>
      <c r="EE205" s="176">
        <v>104.3</v>
      </c>
      <c r="EF205" s="176">
        <v>104.4</v>
      </c>
      <c r="EG205" s="176">
        <v>104.3</v>
      </c>
      <c r="EH205" s="176">
        <v>104.1</v>
      </c>
      <c r="EI205" s="176">
        <v>104</v>
      </c>
      <c r="EJ205" s="176">
        <v>103.9</v>
      </c>
      <c r="EK205" s="176">
        <v>103.7</v>
      </c>
      <c r="EL205" s="176">
        <v>102.7</v>
      </c>
      <c r="EM205" s="176">
        <v>102.6</v>
      </c>
      <c r="EN205" s="176">
        <v>103</v>
      </c>
      <c r="EO205" s="176">
        <v>102.7</v>
      </c>
      <c r="EP205" s="176">
        <v>102.2</v>
      </c>
      <c r="EQ205" s="176">
        <v>102.3</v>
      </c>
      <c r="ER205" s="176">
        <v>101.4</v>
      </c>
      <c r="ES205" s="176">
        <v>100.7</v>
      </c>
      <c r="ET205" s="176">
        <v>101.1</v>
      </c>
      <c r="EU205" s="176">
        <v>101.3</v>
      </c>
      <c r="EV205" s="176">
        <v>101</v>
      </c>
      <c r="EW205" s="176">
        <v>101</v>
      </c>
      <c r="EX205" s="176">
        <v>100.9</v>
      </c>
      <c r="EY205" s="176">
        <v>100.6</v>
      </c>
      <c r="EZ205" s="176">
        <v>99.9</v>
      </c>
      <c r="FA205" s="176">
        <v>99.6</v>
      </c>
      <c r="FB205" s="176">
        <v>99.2</v>
      </c>
      <c r="FC205" s="176">
        <v>99.3</v>
      </c>
      <c r="FD205" s="176">
        <v>99.4</v>
      </c>
      <c r="FE205" s="176">
        <v>99.2</v>
      </c>
      <c r="FF205" s="176">
        <v>98.7</v>
      </c>
      <c r="FG205" s="176">
        <v>98.5</v>
      </c>
      <c r="FH205" s="176">
        <v>98.3</v>
      </c>
      <c r="FI205" s="176">
        <v>98.1</v>
      </c>
      <c r="FJ205" s="176">
        <v>98</v>
      </c>
      <c r="FK205" s="176">
        <v>97.7</v>
      </c>
      <c r="FL205" s="176">
        <v>97.6</v>
      </c>
      <c r="FM205" s="176">
        <v>97.2</v>
      </c>
      <c r="FN205" s="176">
        <v>97.2</v>
      </c>
      <c r="FO205" s="176">
        <v>97.1</v>
      </c>
      <c r="FP205" s="176">
        <v>97.2</v>
      </c>
      <c r="FQ205" s="176">
        <v>96.8</v>
      </c>
      <c r="FR205" s="176">
        <v>96.9</v>
      </c>
      <c r="FS205" s="176">
        <v>97.3</v>
      </c>
      <c r="FT205" s="176">
        <v>97.3</v>
      </c>
      <c r="FU205" s="176">
        <v>97.5</v>
      </c>
      <c r="FV205" s="176">
        <v>97.2</v>
      </c>
      <c r="FW205" s="176">
        <v>97.2</v>
      </c>
      <c r="FX205" s="176">
        <v>97.2</v>
      </c>
      <c r="FY205" s="176">
        <v>97</v>
      </c>
      <c r="FZ205" s="176">
        <v>97</v>
      </c>
      <c r="GA205" s="176">
        <v>97.3</v>
      </c>
      <c r="GB205" s="176">
        <v>97.1</v>
      </c>
      <c r="GC205" s="176">
        <v>96.9</v>
      </c>
      <c r="GD205" s="176">
        <v>96.6</v>
      </c>
      <c r="GE205" s="176">
        <v>96.8</v>
      </c>
      <c r="GF205" s="176">
        <v>96.7</v>
      </c>
      <c r="GG205" s="176">
        <v>96.8</v>
      </c>
      <c r="GH205" s="176">
        <v>96.6</v>
      </c>
      <c r="GI205" s="176">
        <v>96.4</v>
      </c>
      <c r="GJ205" s="176">
        <v>96.1</v>
      </c>
      <c r="GK205" s="176">
        <v>96.2</v>
      </c>
      <c r="GL205" s="176">
        <v>96.5</v>
      </c>
      <c r="GM205" s="176">
        <v>96.7</v>
      </c>
      <c r="GN205" s="176">
        <v>96.6</v>
      </c>
      <c r="GO205" s="176">
        <v>95.8</v>
      </c>
      <c r="GP205" s="176">
        <v>96.7</v>
      </c>
      <c r="GQ205" s="176">
        <f>HLOOKUP($J205,CPIデータまとめ!$B$3:$ABW$186,GQ$1,FALSE)</f>
        <v>96.4</v>
      </c>
      <c r="GR205" s="176">
        <f>HLOOKUP($J205,CPIデータまとめ!$B$3:$ABW$186,GR$1,FALSE)</f>
        <v>96.7</v>
      </c>
      <c r="GS205" s="176">
        <f>HLOOKUP($J205,CPIデータまとめ!$B$3:$ABW$186,GS$1,FALSE)</f>
        <v>97.1</v>
      </c>
      <c r="GT205" s="176">
        <f>HLOOKUP($J205,CPIデータまとめ!$B$3:$ABW$186,GT$1,FALSE)</f>
        <v>100</v>
      </c>
      <c r="GU205" s="176">
        <f>HLOOKUP($J205,CPIデータまとめ!$B$3:$ABW$186,GU$1,FALSE)</f>
        <v>100.5</v>
      </c>
      <c r="GV205" s="176">
        <f>HLOOKUP($J205,CPIデータまとめ!$B$3:$ABW$186,GV$1,FALSE)</f>
        <v>100.6</v>
      </c>
      <c r="GW205" s="176">
        <f>HLOOKUP($J205,CPIデータまとめ!$B$3:$ABW$186,GW$1,FALSE)</f>
        <v>100.8</v>
      </c>
      <c r="GX205" s="176">
        <f>HLOOKUP($J205,CPIデータまとめ!$B$3:$ABW$186,GX$1,FALSE)</f>
        <v>100.9</v>
      </c>
      <c r="GY205" s="176">
        <f>HLOOKUP($J205,CPIデータまとめ!$B$3:$ABW$186,GY$1,FALSE)</f>
        <v>100.8</v>
      </c>
      <c r="GZ205" s="176">
        <f>HLOOKUP($J205,CPIデータまとめ!$B$3:$ABW$186,GZ$1,FALSE)</f>
        <v>100.3</v>
      </c>
      <c r="HA205" s="176" t="e">
        <f>HLOOKUP($J205,CPIデータまとめ!$B$3:$ABW$186,HA$1,FALSE)</f>
        <v>#N/A</v>
      </c>
      <c r="HB205" s="176" t="e">
        <f>HLOOKUP($J205,CPIデータまとめ!$B$3:$ABW$186,HB$1,FALSE)</f>
        <v>#N/A</v>
      </c>
      <c r="HC205" s="176" t="e">
        <f>HLOOKUP($J205,CPIデータまとめ!$B$3:$ABW$186,HC$1,FALSE)</f>
        <v>#REF!</v>
      </c>
      <c r="HD205" s="176" t="e">
        <f>HLOOKUP($J205,CPIデータまとめ!$B$3:$ABW$186,HD$1,FALSE)</f>
        <v>#REF!</v>
      </c>
    </row>
    <row r="206" spans="1:212" s="176" customFormat="1" ht="13.5" customHeight="1">
      <c r="A206" s="177"/>
      <c r="F206" s="176" t="s">
        <v>2597</v>
      </c>
      <c r="I206" s="194" t="s">
        <v>3816</v>
      </c>
      <c r="J206" s="233">
        <v>1792</v>
      </c>
      <c r="K206" s="233">
        <v>203</v>
      </c>
      <c r="L206" s="169">
        <v>3928686</v>
      </c>
      <c r="M206" s="169">
        <v>12</v>
      </c>
      <c r="N206" s="169">
        <v>384603</v>
      </c>
      <c r="O206" s="169">
        <v>15</v>
      </c>
      <c r="P206" s="175" t="s">
        <v>3821</v>
      </c>
      <c r="Q206" s="193" t="s">
        <v>3835</v>
      </c>
      <c r="R206" s="192"/>
      <c r="S206" s="195"/>
      <c r="T206" s="190" t="s">
        <v>3819</v>
      </c>
      <c r="U206" s="175">
        <v>3</v>
      </c>
      <c r="V206" s="175">
        <v>3</v>
      </c>
      <c r="W206" s="175"/>
      <c r="X206" s="175"/>
      <c r="Y206" s="175"/>
      <c r="Z206" s="175"/>
      <c r="AA206" s="175"/>
      <c r="AB206" s="175">
        <v>5</v>
      </c>
      <c r="AC206" s="189">
        <v>2</v>
      </c>
      <c r="AE206" s="176">
        <v>94.6</v>
      </c>
      <c r="AF206" s="176">
        <v>94.1</v>
      </c>
      <c r="AG206" s="176">
        <v>94.2</v>
      </c>
      <c r="AH206" s="176">
        <v>94.9</v>
      </c>
      <c r="AI206" s="176">
        <v>94.8</v>
      </c>
      <c r="AJ206" s="176">
        <v>94.6</v>
      </c>
      <c r="AK206" s="176">
        <v>94.7</v>
      </c>
      <c r="AL206" s="176">
        <v>94.9</v>
      </c>
      <c r="AM206" s="176">
        <v>95</v>
      </c>
      <c r="AN206" s="176">
        <v>95.4</v>
      </c>
      <c r="AO206" s="176">
        <v>95.6</v>
      </c>
      <c r="AP206" s="176">
        <v>95.5</v>
      </c>
      <c r="AQ206" s="176">
        <v>95</v>
      </c>
      <c r="AR206" s="176">
        <v>95.2</v>
      </c>
      <c r="AS206" s="176">
        <v>95.2</v>
      </c>
      <c r="AT206" s="176">
        <v>95.4</v>
      </c>
      <c r="AU206" s="176">
        <v>95.3</v>
      </c>
      <c r="AV206" s="176">
        <v>95.3</v>
      </c>
      <c r="AW206" s="176">
        <v>95.2</v>
      </c>
      <c r="AX206" s="176">
        <v>95.2</v>
      </c>
      <c r="AY206" s="176">
        <v>94.6</v>
      </c>
      <c r="AZ206" s="176">
        <v>94.1</v>
      </c>
      <c r="BA206" s="176">
        <v>93.9</v>
      </c>
      <c r="BB206" s="176">
        <v>94.2</v>
      </c>
      <c r="BC206" s="176">
        <v>94.2</v>
      </c>
      <c r="BD206" s="176">
        <v>94.2</v>
      </c>
      <c r="BE206" s="176">
        <v>94.3</v>
      </c>
      <c r="BF206" s="176">
        <v>94.4</v>
      </c>
      <c r="BG206" s="176">
        <v>93.9</v>
      </c>
      <c r="BH206" s="176">
        <v>93.9</v>
      </c>
      <c r="BI206" s="176">
        <v>93.8</v>
      </c>
      <c r="BJ206" s="176">
        <v>93.8</v>
      </c>
      <c r="BK206" s="176">
        <v>94.1</v>
      </c>
      <c r="BL206" s="176">
        <v>94.1</v>
      </c>
      <c r="BM206" s="176">
        <v>94.6</v>
      </c>
      <c r="BN206" s="176">
        <v>94.2</v>
      </c>
      <c r="BO206" s="176">
        <v>93.8</v>
      </c>
      <c r="BP206" s="176">
        <v>93.7</v>
      </c>
      <c r="BQ206" s="176">
        <v>93.6</v>
      </c>
      <c r="BR206" s="176">
        <v>93.9</v>
      </c>
      <c r="BS206" s="176">
        <v>93.3</v>
      </c>
      <c r="BT206" s="176">
        <v>92.9</v>
      </c>
      <c r="BU206" s="176">
        <v>93.1</v>
      </c>
      <c r="BV206" s="176">
        <v>93.3</v>
      </c>
      <c r="BW206" s="176">
        <v>93.1</v>
      </c>
      <c r="BX206" s="176">
        <v>93</v>
      </c>
      <c r="BY206" s="176">
        <v>92.5</v>
      </c>
      <c r="BZ206" s="176">
        <v>92.7</v>
      </c>
      <c r="CA206" s="176">
        <v>93</v>
      </c>
      <c r="CB206" s="176">
        <v>93</v>
      </c>
      <c r="CC206" s="176">
        <v>93</v>
      </c>
      <c r="CD206" s="176">
        <v>92.5</v>
      </c>
      <c r="CE206" s="176">
        <v>92.5</v>
      </c>
      <c r="CF206" s="176">
        <v>93</v>
      </c>
      <c r="CG206" s="176">
        <v>92.6</v>
      </c>
      <c r="CH206" s="176">
        <v>92.8</v>
      </c>
      <c r="CI206" s="176">
        <v>92.7</v>
      </c>
      <c r="CJ206" s="176">
        <v>92.5</v>
      </c>
      <c r="CK206" s="176">
        <v>92.5</v>
      </c>
      <c r="CL206" s="176">
        <v>92.5</v>
      </c>
      <c r="CM206" s="176">
        <v>93.3</v>
      </c>
      <c r="CN206" s="176">
        <v>92.9</v>
      </c>
      <c r="CO206" s="176">
        <v>92.5</v>
      </c>
      <c r="CP206" s="176">
        <v>92</v>
      </c>
      <c r="CQ206" s="176">
        <v>92.3</v>
      </c>
      <c r="CR206" s="176">
        <v>92.7</v>
      </c>
      <c r="CS206" s="176">
        <v>92.9</v>
      </c>
      <c r="CT206" s="176">
        <v>93.9</v>
      </c>
      <c r="CU206" s="176">
        <v>94.8</v>
      </c>
      <c r="CV206" s="176">
        <v>92.8</v>
      </c>
      <c r="CW206" s="176">
        <v>91.5</v>
      </c>
      <c r="CX206" s="176">
        <v>91.7</v>
      </c>
      <c r="CY206" s="176">
        <v>91.1</v>
      </c>
      <c r="CZ206" s="176">
        <v>91.9</v>
      </c>
      <c r="DA206" s="176">
        <v>91.8</v>
      </c>
      <c r="DB206" s="176">
        <v>91.7</v>
      </c>
      <c r="DC206" s="176">
        <v>92.6</v>
      </c>
      <c r="DD206" s="176">
        <v>92.1</v>
      </c>
      <c r="DE206" s="176">
        <v>91.7</v>
      </c>
      <c r="DF206" s="176">
        <v>91.4</v>
      </c>
      <c r="DG206" s="176">
        <v>92.2</v>
      </c>
      <c r="DH206" s="176">
        <v>92.1</v>
      </c>
      <c r="DI206" s="176">
        <v>92.6</v>
      </c>
      <c r="DJ206" s="176">
        <v>92.9</v>
      </c>
      <c r="DK206" s="176">
        <v>93.9</v>
      </c>
      <c r="DL206" s="176">
        <v>92.7</v>
      </c>
      <c r="DM206" s="176">
        <v>92.2</v>
      </c>
      <c r="DN206" s="176">
        <v>91.7</v>
      </c>
      <c r="DO206" s="176">
        <v>92.1</v>
      </c>
      <c r="DP206" s="176">
        <v>91.9</v>
      </c>
      <c r="DQ206" s="176">
        <v>91.7</v>
      </c>
      <c r="DR206" s="176">
        <v>91.7</v>
      </c>
      <c r="DS206" s="176">
        <v>91.8</v>
      </c>
      <c r="DT206" s="176">
        <v>92</v>
      </c>
      <c r="DU206" s="176">
        <v>91.2</v>
      </c>
      <c r="DV206" s="176">
        <v>93.8</v>
      </c>
      <c r="DW206" s="176">
        <v>94.3</v>
      </c>
      <c r="DX206" s="176">
        <v>95.2</v>
      </c>
      <c r="DY206" s="176">
        <v>95.3</v>
      </c>
      <c r="DZ206" s="176">
        <v>96.4</v>
      </c>
      <c r="EA206" s="176">
        <v>97.1</v>
      </c>
      <c r="EB206" s="176">
        <v>97.6</v>
      </c>
      <c r="EC206" s="176">
        <v>98.6</v>
      </c>
      <c r="ED206" s="176">
        <v>98.6</v>
      </c>
      <c r="EE206" s="176">
        <v>98</v>
      </c>
      <c r="EF206" s="176">
        <v>99.1</v>
      </c>
      <c r="EG206" s="176">
        <v>99.5</v>
      </c>
      <c r="EH206" s="176">
        <v>99.4</v>
      </c>
      <c r="EI206" s="176">
        <v>99.8</v>
      </c>
      <c r="EJ206" s="176">
        <v>99.1</v>
      </c>
      <c r="EK206" s="176">
        <v>98.5</v>
      </c>
      <c r="EL206" s="176">
        <v>100.2</v>
      </c>
      <c r="EM206" s="176">
        <v>100.3</v>
      </c>
      <c r="EN206" s="176">
        <v>100.7</v>
      </c>
      <c r="EO206" s="176">
        <v>99.4</v>
      </c>
      <c r="EP206" s="176">
        <v>100</v>
      </c>
      <c r="EQ206" s="176">
        <v>98.8</v>
      </c>
      <c r="ER206" s="176">
        <v>100</v>
      </c>
      <c r="ES206" s="176">
        <v>99.9</v>
      </c>
      <c r="ET206" s="176">
        <v>100.9</v>
      </c>
      <c r="EU206" s="176">
        <v>100.7</v>
      </c>
      <c r="EV206" s="176">
        <v>100.3</v>
      </c>
      <c r="EW206" s="176">
        <v>100</v>
      </c>
      <c r="EX206" s="176">
        <v>99.8</v>
      </c>
      <c r="EY206" s="176">
        <v>99.3</v>
      </c>
      <c r="EZ206" s="176">
        <v>99.9</v>
      </c>
      <c r="FA206" s="176">
        <v>99.5</v>
      </c>
      <c r="FB206" s="176">
        <v>99.5</v>
      </c>
      <c r="FC206" s="176">
        <v>100.5</v>
      </c>
      <c r="FD206" s="176">
        <v>99.5</v>
      </c>
      <c r="FE206" s="176">
        <v>99.8</v>
      </c>
      <c r="FF206" s="176">
        <v>101.1</v>
      </c>
      <c r="FG206" s="176">
        <v>99.1</v>
      </c>
      <c r="FH206" s="176">
        <v>98.7</v>
      </c>
      <c r="FI206" s="176">
        <v>97.9</v>
      </c>
      <c r="FJ206" s="176">
        <v>99.1</v>
      </c>
      <c r="FK206" s="176">
        <v>100.8</v>
      </c>
      <c r="FL206" s="176">
        <v>101.1</v>
      </c>
      <c r="FM206" s="176">
        <v>101.7</v>
      </c>
      <c r="FN206" s="176">
        <v>101.1</v>
      </c>
      <c r="FO206" s="176">
        <v>102.2</v>
      </c>
      <c r="FP206" s="176">
        <v>102</v>
      </c>
      <c r="FQ206" s="176">
        <v>103.3</v>
      </c>
      <c r="FR206" s="176">
        <v>105.1</v>
      </c>
      <c r="FS206" s="176">
        <v>106.4</v>
      </c>
      <c r="FT206" s="176">
        <v>106.3</v>
      </c>
      <c r="FU206" s="176">
        <v>104.7</v>
      </c>
      <c r="FV206" s="176">
        <v>105</v>
      </c>
      <c r="FW206" s="176">
        <v>104.5</v>
      </c>
      <c r="FX206" s="176">
        <v>104.5</v>
      </c>
      <c r="FY206" s="176">
        <v>104.1</v>
      </c>
      <c r="FZ206" s="176">
        <v>105.8</v>
      </c>
      <c r="GA206" s="176">
        <v>105.1</v>
      </c>
      <c r="GB206" s="176">
        <v>104.4</v>
      </c>
      <c r="GC206" s="176">
        <v>105.4</v>
      </c>
      <c r="GD206" s="176">
        <v>105.3</v>
      </c>
      <c r="GE206" s="176">
        <v>104.1</v>
      </c>
      <c r="GF206" s="176">
        <v>104.8</v>
      </c>
      <c r="GG206" s="176">
        <v>103.9</v>
      </c>
      <c r="GH206" s="176">
        <v>104.3</v>
      </c>
      <c r="GI206" s="176">
        <v>104.9</v>
      </c>
      <c r="GJ206" s="176">
        <v>104.6</v>
      </c>
      <c r="GK206" s="176">
        <v>104</v>
      </c>
      <c r="GL206" s="176">
        <v>103.5</v>
      </c>
      <c r="GM206" s="176">
        <v>103.8</v>
      </c>
      <c r="GN206" s="176">
        <v>102.4</v>
      </c>
      <c r="GO206" s="176">
        <v>101.7</v>
      </c>
      <c r="GP206" s="176">
        <v>101.8</v>
      </c>
      <c r="GQ206" s="176">
        <f>HLOOKUP($J206,CPIデータまとめ!$B$3:$ABW$186,GQ$1,FALSE)</f>
        <v>101.5</v>
      </c>
      <c r="GR206" s="176">
        <f>HLOOKUP($J206,CPIデータまとめ!$B$3:$ABW$186,GR$1,FALSE)</f>
        <v>102.6</v>
      </c>
      <c r="GS206" s="176">
        <f>HLOOKUP($J206,CPIデータまとめ!$B$3:$ABW$186,GS$1,FALSE)</f>
        <v>101.5</v>
      </c>
      <c r="GT206" s="176">
        <f>HLOOKUP($J206,CPIデータまとめ!$B$3:$ABW$186,GT$1,FALSE)</f>
        <v>105</v>
      </c>
      <c r="GU206" s="176">
        <f>HLOOKUP($J206,CPIデータまとめ!$B$3:$ABW$186,GU$1,FALSE)</f>
        <v>104.8</v>
      </c>
      <c r="GV206" s="176">
        <f>HLOOKUP($J206,CPIデータまとめ!$B$3:$ABW$186,GV$1,FALSE)</f>
        <v>104.8</v>
      </c>
      <c r="GW206" s="176">
        <f>HLOOKUP($J206,CPIデータまとめ!$B$3:$ABW$186,GW$1,FALSE)</f>
        <v>105.9</v>
      </c>
      <c r="GX206" s="176">
        <f>HLOOKUP($J206,CPIデータまとめ!$B$3:$ABW$186,GX$1,FALSE)</f>
        <v>105</v>
      </c>
      <c r="GY206" s="176">
        <f>HLOOKUP($J206,CPIデータまとめ!$B$3:$ABW$186,GY$1,FALSE)</f>
        <v>104.2</v>
      </c>
      <c r="GZ206" s="176">
        <f>HLOOKUP($J206,CPIデータまとめ!$B$3:$ABW$186,GZ$1,FALSE)</f>
        <v>103.6</v>
      </c>
      <c r="HA206" s="176" t="e">
        <f>HLOOKUP($J206,CPIデータまとめ!$B$3:$ABW$186,HA$1,FALSE)</f>
        <v>#N/A</v>
      </c>
      <c r="HB206" s="176" t="e">
        <f>HLOOKUP($J206,CPIデータまとめ!$B$3:$ABW$186,HB$1,FALSE)</f>
        <v>#N/A</v>
      </c>
      <c r="HC206" s="176" t="e">
        <f>HLOOKUP($J206,CPIデータまとめ!$B$3:$ABW$186,HC$1,FALSE)</f>
        <v>#REF!</v>
      </c>
      <c r="HD206" s="176" t="e">
        <f>HLOOKUP($J206,CPIデータまとめ!$B$3:$ABW$186,HD$1,FALSE)</f>
        <v>#REF!</v>
      </c>
    </row>
    <row r="207" spans="1:212" s="176" customFormat="1" ht="13.5" customHeight="1">
      <c r="A207" s="177"/>
      <c r="F207" s="176" t="s">
        <v>4271</v>
      </c>
      <c r="I207" s="194" t="s">
        <v>3816</v>
      </c>
      <c r="J207" s="233">
        <v>1794</v>
      </c>
      <c r="K207" s="233">
        <v>204</v>
      </c>
      <c r="L207" s="169">
        <v>1902239</v>
      </c>
      <c r="M207" s="169">
        <v>6</v>
      </c>
      <c r="N207" s="169">
        <v>149211</v>
      </c>
      <c r="O207" s="169">
        <v>6</v>
      </c>
      <c r="P207" s="175" t="s">
        <v>3821</v>
      </c>
      <c r="Q207" s="193" t="s">
        <v>3831</v>
      </c>
      <c r="R207" s="192" t="s">
        <v>3816</v>
      </c>
      <c r="S207" s="195"/>
      <c r="T207" s="190" t="s">
        <v>3819</v>
      </c>
      <c r="U207" s="175">
        <v>3</v>
      </c>
      <c r="V207" s="175">
        <v>3</v>
      </c>
      <c r="W207" s="175"/>
      <c r="X207" s="175"/>
      <c r="Y207" s="175"/>
      <c r="Z207" s="175"/>
      <c r="AA207" s="175"/>
      <c r="AB207" s="175">
        <v>4</v>
      </c>
      <c r="AC207" s="189">
        <v>1</v>
      </c>
      <c r="AE207" s="176">
        <v>108.2</v>
      </c>
      <c r="AF207" s="176">
        <v>108.9</v>
      </c>
      <c r="AG207" s="176">
        <v>108.5</v>
      </c>
      <c r="AH207" s="176">
        <v>108.2</v>
      </c>
      <c r="AI207" s="176">
        <v>107.1</v>
      </c>
      <c r="AJ207" s="176">
        <v>108.2</v>
      </c>
      <c r="AK207" s="176">
        <v>108.7</v>
      </c>
      <c r="AL207" s="176">
        <v>107</v>
      </c>
      <c r="AM207" s="176">
        <v>108.2</v>
      </c>
      <c r="AN207" s="176">
        <v>108.3</v>
      </c>
      <c r="AO207" s="176">
        <v>107.5</v>
      </c>
      <c r="AP207" s="176">
        <v>106.8</v>
      </c>
      <c r="AQ207" s="176">
        <v>108.4</v>
      </c>
      <c r="AR207" s="176">
        <v>106.2</v>
      </c>
      <c r="AS207" s="176">
        <v>108</v>
      </c>
      <c r="AT207" s="176">
        <v>107.3</v>
      </c>
      <c r="AU207" s="176">
        <v>108.6</v>
      </c>
      <c r="AV207" s="176">
        <v>108.2</v>
      </c>
      <c r="AW207" s="176">
        <v>107.1</v>
      </c>
      <c r="AX207" s="176">
        <v>107.6</v>
      </c>
      <c r="AY207" s="176">
        <v>107</v>
      </c>
      <c r="AZ207" s="176">
        <v>106.7</v>
      </c>
      <c r="BA207" s="176">
        <v>106.8</v>
      </c>
      <c r="BB207" s="176">
        <v>106</v>
      </c>
      <c r="BC207" s="176">
        <v>105.5</v>
      </c>
      <c r="BD207" s="176">
        <v>105.8</v>
      </c>
      <c r="BE207" s="176">
        <v>103.9</v>
      </c>
      <c r="BF207" s="176">
        <v>105.8</v>
      </c>
      <c r="BG207" s="176">
        <v>105.1</v>
      </c>
      <c r="BH207" s="176">
        <v>105.9</v>
      </c>
      <c r="BI207" s="176">
        <v>104.9</v>
      </c>
      <c r="BJ207" s="176">
        <v>103.1</v>
      </c>
      <c r="BK207" s="176">
        <v>104.8</v>
      </c>
      <c r="BL207" s="176">
        <v>105.1</v>
      </c>
      <c r="BM207" s="176">
        <v>105.4</v>
      </c>
      <c r="BN207" s="176">
        <v>102.7</v>
      </c>
      <c r="BO207" s="176">
        <v>103.2</v>
      </c>
      <c r="BP207" s="176">
        <v>103.3</v>
      </c>
      <c r="BQ207" s="176">
        <v>105.8</v>
      </c>
      <c r="BR207" s="176">
        <v>103.4</v>
      </c>
      <c r="BS207" s="176">
        <v>104.5</v>
      </c>
      <c r="BT207" s="176">
        <v>103.9</v>
      </c>
      <c r="BU207" s="176">
        <v>103</v>
      </c>
      <c r="BV207" s="176">
        <v>102.1</v>
      </c>
      <c r="BW207" s="176">
        <v>103.4</v>
      </c>
      <c r="BX207" s="176">
        <v>103.4</v>
      </c>
      <c r="BY207" s="176">
        <v>104.9</v>
      </c>
      <c r="BZ207" s="176">
        <v>102.5</v>
      </c>
      <c r="CA207" s="176">
        <v>102.8</v>
      </c>
      <c r="CB207" s="176">
        <v>104.5</v>
      </c>
      <c r="CC207" s="176">
        <v>103</v>
      </c>
      <c r="CD207" s="176">
        <v>103.2</v>
      </c>
      <c r="CE207" s="176">
        <v>103.5</v>
      </c>
      <c r="CF207" s="176">
        <v>103.3</v>
      </c>
      <c r="CG207" s="176">
        <v>103.2</v>
      </c>
      <c r="CH207" s="176">
        <v>103</v>
      </c>
      <c r="CI207" s="176">
        <v>102.4</v>
      </c>
      <c r="CJ207" s="176">
        <v>103.5</v>
      </c>
      <c r="CK207" s="176">
        <v>104</v>
      </c>
      <c r="CL207" s="176">
        <v>102.2</v>
      </c>
      <c r="CM207" s="176">
        <v>103.1</v>
      </c>
      <c r="CN207" s="176">
        <v>101.9</v>
      </c>
      <c r="CO207" s="176">
        <v>102.8</v>
      </c>
      <c r="CP207" s="176">
        <v>100.9</v>
      </c>
      <c r="CQ207" s="176">
        <v>104.4</v>
      </c>
      <c r="CR207" s="176">
        <v>103.5</v>
      </c>
      <c r="CS207" s="176">
        <v>103.7</v>
      </c>
      <c r="CT207" s="176">
        <v>100.5</v>
      </c>
      <c r="CU207" s="176">
        <v>102.4</v>
      </c>
      <c r="CV207" s="176">
        <v>102.1</v>
      </c>
      <c r="CW207" s="176">
        <v>102</v>
      </c>
      <c r="CX207" s="176">
        <v>101.1</v>
      </c>
      <c r="CY207" s="176">
        <v>102.6</v>
      </c>
      <c r="CZ207" s="176">
        <v>102.8</v>
      </c>
      <c r="DA207" s="176">
        <v>102</v>
      </c>
      <c r="DB207" s="176">
        <v>101.5</v>
      </c>
      <c r="DC207" s="176">
        <v>101.9</v>
      </c>
      <c r="DD207" s="176">
        <v>101</v>
      </c>
      <c r="DE207" s="176">
        <v>102</v>
      </c>
      <c r="DF207" s="176">
        <v>100.4</v>
      </c>
      <c r="DG207" s="176">
        <v>101.4</v>
      </c>
      <c r="DH207" s="176">
        <v>102</v>
      </c>
      <c r="DI207" s="176">
        <v>101.4</v>
      </c>
      <c r="DJ207" s="176">
        <v>101.5</v>
      </c>
      <c r="DK207" s="176">
        <v>99.9</v>
      </c>
      <c r="DL207" s="176">
        <v>100.8</v>
      </c>
      <c r="DM207" s="176">
        <v>99.6</v>
      </c>
      <c r="DN207" s="176">
        <v>100.8</v>
      </c>
      <c r="DO207" s="176">
        <v>100.1</v>
      </c>
      <c r="DP207" s="176">
        <v>100.1</v>
      </c>
      <c r="DQ207" s="176">
        <v>100.1</v>
      </c>
      <c r="DR207" s="176">
        <v>99.4</v>
      </c>
      <c r="DS207" s="176">
        <v>99.1</v>
      </c>
      <c r="DT207" s="176">
        <v>101.2</v>
      </c>
      <c r="DU207" s="176">
        <v>100.8</v>
      </c>
      <c r="DV207" s="176">
        <v>100.7</v>
      </c>
      <c r="DW207" s="176">
        <v>102.5</v>
      </c>
      <c r="DX207" s="176">
        <v>99.1</v>
      </c>
      <c r="DY207" s="176">
        <v>102.6</v>
      </c>
      <c r="DZ207" s="176">
        <v>104.1</v>
      </c>
      <c r="EA207" s="176">
        <v>104.9</v>
      </c>
      <c r="EB207" s="176">
        <v>104.7</v>
      </c>
      <c r="EC207" s="176">
        <v>103.4</v>
      </c>
      <c r="ED207" s="176">
        <v>100.7</v>
      </c>
      <c r="EE207" s="176">
        <v>101.3</v>
      </c>
      <c r="EF207" s="176">
        <v>104.1</v>
      </c>
      <c r="EG207" s="176">
        <v>104</v>
      </c>
      <c r="EH207" s="176">
        <v>100.9</v>
      </c>
      <c r="EI207" s="176">
        <v>100.9</v>
      </c>
      <c r="EJ207" s="176">
        <v>99.8</v>
      </c>
      <c r="EK207" s="176">
        <v>103.8</v>
      </c>
      <c r="EL207" s="176">
        <v>106</v>
      </c>
      <c r="EM207" s="176">
        <v>104.6</v>
      </c>
      <c r="EN207" s="176">
        <v>107.7</v>
      </c>
      <c r="EO207" s="176">
        <v>104.3</v>
      </c>
      <c r="EP207" s="176">
        <v>105.1</v>
      </c>
      <c r="EQ207" s="176">
        <v>105.1</v>
      </c>
      <c r="ER207" s="176">
        <v>104.6</v>
      </c>
      <c r="ES207" s="176">
        <v>104.1</v>
      </c>
      <c r="ET207" s="176">
        <v>101.3</v>
      </c>
      <c r="EU207" s="176">
        <v>101.2</v>
      </c>
      <c r="EV207" s="176">
        <v>101.7</v>
      </c>
      <c r="EW207" s="176">
        <v>102.1</v>
      </c>
      <c r="EX207" s="176">
        <v>101.2</v>
      </c>
      <c r="EY207" s="176">
        <v>101</v>
      </c>
      <c r="EZ207" s="176">
        <v>101.2</v>
      </c>
      <c r="FA207" s="176">
        <v>99.9</v>
      </c>
      <c r="FB207" s="176">
        <v>99.7</v>
      </c>
      <c r="FC207" s="176">
        <v>99</v>
      </c>
      <c r="FD207" s="176">
        <v>99.5</v>
      </c>
      <c r="FE207" s="176">
        <v>99.5</v>
      </c>
      <c r="FF207" s="176">
        <v>93.9</v>
      </c>
      <c r="FG207" s="176">
        <v>95.7</v>
      </c>
      <c r="FH207" s="176">
        <v>98.7</v>
      </c>
      <c r="FI207" s="176">
        <v>98.3</v>
      </c>
      <c r="FJ207" s="176">
        <v>99.4</v>
      </c>
      <c r="FK207" s="176">
        <v>99</v>
      </c>
      <c r="FL207" s="176">
        <v>97.2</v>
      </c>
      <c r="FM207" s="176">
        <v>96.4</v>
      </c>
      <c r="FN207" s="176">
        <v>94.6</v>
      </c>
      <c r="FO207" s="176">
        <v>95.1</v>
      </c>
      <c r="FP207" s="176">
        <v>97</v>
      </c>
      <c r="FQ207" s="176">
        <v>96.3</v>
      </c>
      <c r="FR207" s="176">
        <v>93.6</v>
      </c>
      <c r="FS207" s="176">
        <v>93.8</v>
      </c>
      <c r="FT207" s="176">
        <v>92.8</v>
      </c>
      <c r="FU207" s="176">
        <v>92.5</v>
      </c>
      <c r="FV207" s="176">
        <v>94.6</v>
      </c>
      <c r="FW207" s="176">
        <v>95.4</v>
      </c>
      <c r="FX207" s="176">
        <v>95.6</v>
      </c>
      <c r="FY207" s="176">
        <v>96</v>
      </c>
      <c r="FZ207" s="176">
        <v>93</v>
      </c>
      <c r="GA207" s="176">
        <v>94.8</v>
      </c>
      <c r="GB207" s="176">
        <v>96.1</v>
      </c>
      <c r="GC207" s="176">
        <v>96.2</v>
      </c>
      <c r="GD207" s="176">
        <v>94.6</v>
      </c>
      <c r="GE207" s="176">
        <v>93.4</v>
      </c>
      <c r="GF207" s="176">
        <v>93.2</v>
      </c>
      <c r="GG207" s="176">
        <v>91.9</v>
      </c>
      <c r="GH207" s="176">
        <v>93.6</v>
      </c>
      <c r="GI207" s="176">
        <v>94.5</v>
      </c>
      <c r="GJ207" s="176">
        <v>94.6</v>
      </c>
      <c r="GK207" s="176">
        <v>95</v>
      </c>
      <c r="GL207" s="176">
        <v>95.2</v>
      </c>
      <c r="GM207" s="176">
        <v>94.6</v>
      </c>
      <c r="GN207" s="176">
        <v>96.4</v>
      </c>
      <c r="GO207" s="176">
        <v>98.2</v>
      </c>
      <c r="GP207" s="176">
        <v>97.3</v>
      </c>
      <c r="GQ207" s="176">
        <f>HLOOKUP($J207,CPIデータまとめ!$B$3:$ABW$186,GQ$1,FALSE)</f>
        <v>97.5</v>
      </c>
      <c r="GR207" s="176">
        <f>HLOOKUP($J207,CPIデータまとめ!$B$3:$ABW$186,GR$1,FALSE)</f>
        <v>97.2</v>
      </c>
      <c r="GS207" s="176">
        <f>HLOOKUP($J207,CPIデータまとめ!$B$3:$ABW$186,GS$1,FALSE)</f>
        <v>96</v>
      </c>
      <c r="GT207" s="176">
        <f>HLOOKUP($J207,CPIデータまとめ!$B$3:$ABW$186,GT$1,FALSE)</f>
        <v>96.7</v>
      </c>
      <c r="GU207" s="176">
        <f>HLOOKUP($J207,CPIデータまとめ!$B$3:$ABW$186,GU$1,FALSE)</f>
        <v>96.5</v>
      </c>
      <c r="GV207" s="176">
        <f>HLOOKUP($J207,CPIデータまとめ!$B$3:$ABW$186,GV$1,FALSE)</f>
        <v>95.8</v>
      </c>
      <c r="GW207" s="176">
        <f>HLOOKUP($J207,CPIデータまとめ!$B$3:$ABW$186,GW$1,FALSE)</f>
        <v>92.5</v>
      </c>
      <c r="GX207" s="176">
        <f>HLOOKUP($J207,CPIデータまとめ!$B$3:$ABW$186,GX$1,FALSE)</f>
        <v>93.2</v>
      </c>
      <c r="GY207" s="176">
        <f>HLOOKUP($J207,CPIデータまとめ!$B$3:$ABW$186,GY$1,FALSE)</f>
        <v>95.8</v>
      </c>
      <c r="GZ207" s="176">
        <f>HLOOKUP($J207,CPIデータまとめ!$B$3:$ABW$186,GZ$1,FALSE)</f>
        <v>92.3</v>
      </c>
      <c r="HA207" s="176" t="e">
        <f>HLOOKUP($J207,CPIデータまとめ!$B$3:$ABW$186,HA$1,FALSE)</f>
        <v>#N/A</v>
      </c>
      <c r="HB207" s="176" t="e">
        <f>HLOOKUP($J207,CPIデータまとめ!$B$3:$ABW$186,HB$1,FALSE)</f>
        <v>#N/A</v>
      </c>
      <c r="HC207" s="176" t="e">
        <f>HLOOKUP($J207,CPIデータまとめ!$B$3:$ABW$186,HC$1,FALSE)</f>
        <v>#REF!</v>
      </c>
      <c r="HD207" s="176" t="e">
        <f>HLOOKUP($J207,CPIデータまとめ!$B$3:$ABW$186,HD$1,FALSE)</f>
        <v>#REF!</v>
      </c>
    </row>
    <row r="208" spans="1:212" s="176" customFormat="1" ht="13.5" customHeight="1">
      <c r="A208" s="177"/>
      <c r="F208" s="176" t="s">
        <v>4270</v>
      </c>
      <c r="I208" s="194"/>
      <c r="J208" s="233">
        <v>1796</v>
      </c>
      <c r="K208" s="233">
        <v>205</v>
      </c>
      <c r="L208" s="169">
        <v>950132</v>
      </c>
      <c r="M208" s="169">
        <v>3</v>
      </c>
      <c r="N208" s="169">
        <v>74605</v>
      </c>
      <c r="O208" s="169">
        <v>3</v>
      </c>
      <c r="P208" s="175" t="s">
        <v>3821</v>
      </c>
      <c r="Q208" s="193" t="s">
        <v>3835</v>
      </c>
      <c r="R208" s="192"/>
      <c r="S208" s="195"/>
      <c r="T208" s="190" t="s">
        <v>3819</v>
      </c>
      <c r="U208" s="175">
        <v>3</v>
      </c>
      <c r="V208" s="175">
        <v>3</v>
      </c>
      <c r="W208" s="175"/>
      <c r="X208" s="175"/>
      <c r="Y208" s="175"/>
      <c r="Z208" s="175"/>
      <c r="AA208" s="175"/>
      <c r="AB208" s="175">
        <v>3</v>
      </c>
      <c r="AC208" s="189">
        <v>1</v>
      </c>
      <c r="AE208" s="176">
        <v>0</v>
      </c>
      <c r="AF208" s="176">
        <v>0</v>
      </c>
      <c r="AG208" s="176">
        <v>0</v>
      </c>
      <c r="AH208" s="176">
        <v>0</v>
      </c>
      <c r="AI208" s="176">
        <v>0</v>
      </c>
      <c r="AJ208" s="176">
        <v>0</v>
      </c>
      <c r="AK208" s="176">
        <v>0</v>
      </c>
      <c r="AL208" s="176">
        <v>0</v>
      </c>
      <c r="AM208" s="176">
        <v>0</v>
      </c>
      <c r="AN208" s="176">
        <v>0</v>
      </c>
      <c r="AO208" s="176">
        <v>0</v>
      </c>
      <c r="AP208" s="176">
        <v>0</v>
      </c>
      <c r="AQ208" s="176">
        <v>0</v>
      </c>
      <c r="AR208" s="176">
        <v>0</v>
      </c>
      <c r="AS208" s="176">
        <v>0</v>
      </c>
      <c r="AT208" s="176">
        <v>0</v>
      </c>
      <c r="AU208" s="176">
        <v>0</v>
      </c>
      <c r="AV208" s="176">
        <v>0</v>
      </c>
      <c r="AW208" s="176">
        <v>0</v>
      </c>
      <c r="AX208" s="176">
        <v>0</v>
      </c>
      <c r="AY208" s="176">
        <v>0</v>
      </c>
      <c r="AZ208" s="176">
        <v>0</v>
      </c>
      <c r="BA208" s="176">
        <v>0</v>
      </c>
      <c r="BB208" s="176">
        <v>0</v>
      </c>
      <c r="BC208" s="176">
        <v>0</v>
      </c>
      <c r="BD208" s="176">
        <v>0</v>
      </c>
      <c r="BE208" s="176">
        <v>0</v>
      </c>
      <c r="BF208" s="176">
        <v>0</v>
      </c>
      <c r="BG208" s="176">
        <v>0</v>
      </c>
      <c r="BH208" s="176">
        <v>0</v>
      </c>
      <c r="BI208" s="176">
        <v>0</v>
      </c>
      <c r="BJ208" s="176">
        <v>0</v>
      </c>
      <c r="BK208" s="176">
        <v>0</v>
      </c>
      <c r="BL208" s="176">
        <v>0</v>
      </c>
      <c r="BM208" s="176">
        <v>0</v>
      </c>
      <c r="BN208" s="176">
        <v>0</v>
      </c>
      <c r="BO208" s="176">
        <v>0</v>
      </c>
      <c r="BP208" s="176">
        <v>0</v>
      </c>
      <c r="BQ208" s="176">
        <v>0</v>
      </c>
      <c r="BR208" s="176">
        <v>0</v>
      </c>
      <c r="BS208" s="176">
        <v>0</v>
      </c>
      <c r="BT208" s="176">
        <v>0</v>
      </c>
      <c r="BU208" s="176">
        <v>0</v>
      </c>
      <c r="BV208" s="176">
        <v>0</v>
      </c>
      <c r="BW208" s="176">
        <v>0</v>
      </c>
      <c r="BX208" s="176">
        <v>0</v>
      </c>
      <c r="BY208" s="176">
        <v>0</v>
      </c>
      <c r="BZ208" s="176">
        <v>0</v>
      </c>
      <c r="CA208" s="176">
        <v>0</v>
      </c>
      <c r="CB208" s="176">
        <v>0</v>
      </c>
      <c r="CC208" s="176">
        <v>0</v>
      </c>
      <c r="CD208" s="176">
        <v>0</v>
      </c>
      <c r="CE208" s="176">
        <v>0</v>
      </c>
      <c r="CF208" s="176">
        <v>0</v>
      </c>
      <c r="CG208" s="176">
        <v>0</v>
      </c>
      <c r="CH208" s="176">
        <v>0</v>
      </c>
      <c r="CI208" s="176">
        <v>0</v>
      </c>
      <c r="CJ208" s="176">
        <v>0</v>
      </c>
      <c r="CK208" s="176">
        <v>0</v>
      </c>
      <c r="CL208" s="176">
        <v>0</v>
      </c>
      <c r="CM208" s="176">
        <v>102.3</v>
      </c>
      <c r="CN208" s="176">
        <v>104.5</v>
      </c>
      <c r="CO208" s="176">
        <v>104.3</v>
      </c>
      <c r="CP208" s="176">
        <v>106.9</v>
      </c>
      <c r="CQ208" s="176">
        <v>105</v>
      </c>
      <c r="CR208" s="176">
        <v>107.4</v>
      </c>
      <c r="CS208" s="176">
        <v>103.4</v>
      </c>
      <c r="CT208" s="176">
        <v>105.5</v>
      </c>
      <c r="CU208" s="176">
        <v>105</v>
      </c>
      <c r="CV208" s="176">
        <v>107.1</v>
      </c>
      <c r="CW208" s="176">
        <v>107</v>
      </c>
      <c r="CX208" s="176">
        <v>107.6</v>
      </c>
      <c r="CY208" s="176">
        <v>106.9</v>
      </c>
      <c r="CZ208" s="176">
        <v>106.8</v>
      </c>
      <c r="DA208" s="176">
        <v>106.4</v>
      </c>
      <c r="DB208" s="176">
        <v>106.3</v>
      </c>
      <c r="DC208" s="176">
        <v>105.9</v>
      </c>
      <c r="DD208" s="176">
        <v>105.7</v>
      </c>
      <c r="DE208" s="176">
        <v>105.6</v>
      </c>
      <c r="DF208" s="176">
        <v>104.5</v>
      </c>
      <c r="DG208" s="176">
        <v>104.3</v>
      </c>
      <c r="DH208" s="176">
        <v>105.4</v>
      </c>
      <c r="DI208" s="176">
        <v>103.9</v>
      </c>
      <c r="DJ208" s="176">
        <v>104.9</v>
      </c>
      <c r="DK208" s="176">
        <v>103.6</v>
      </c>
      <c r="DL208" s="176">
        <v>103.8</v>
      </c>
      <c r="DM208" s="176">
        <v>103.6</v>
      </c>
      <c r="DN208" s="176">
        <v>104.3</v>
      </c>
      <c r="DO208" s="176">
        <v>104.6</v>
      </c>
      <c r="DP208" s="176">
        <v>105.1</v>
      </c>
      <c r="DQ208" s="176">
        <v>104.7</v>
      </c>
      <c r="DR208" s="176">
        <v>104.7</v>
      </c>
      <c r="DS208" s="176">
        <v>104.6</v>
      </c>
      <c r="DT208" s="176">
        <v>102</v>
      </c>
      <c r="DU208" s="176">
        <v>102.4</v>
      </c>
      <c r="DV208" s="176">
        <v>103.3</v>
      </c>
      <c r="DW208" s="176">
        <v>105.2</v>
      </c>
      <c r="DX208" s="176">
        <v>103.9</v>
      </c>
      <c r="DY208" s="176">
        <v>107.5</v>
      </c>
      <c r="DZ208" s="176">
        <v>106.1</v>
      </c>
      <c r="EA208" s="176">
        <v>105.5</v>
      </c>
      <c r="EB208" s="176">
        <v>107.1</v>
      </c>
      <c r="EC208" s="176">
        <v>107.4</v>
      </c>
      <c r="ED208" s="176">
        <v>107.7</v>
      </c>
      <c r="EE208" s="176">
        <v>107.8</v>
      </c>
      <c r="EF208" s="176">
        <v>106.8</v>
      </c>
      <c r="EG208" s="176">
        <v>106.8</v>
      </c>
      <c r="EH208" s="176">
        <v>107.4</v>
      </c>
      <c r="EI208" s="176">
        <v>107</v>
      </c>
      <c r="EJ208" s="176">
        <v>106.4</v>
      </c>
      <c r="EK208" s="176">
        <v>105.2</v>
      </c>
      <c r="EL208" s="176">
        <v>104.6</v>
      </c>
      <c r="EM208" s="176">
        <v>104.2</v>
      </c>
      <c r="EN208" s="176">
        <v>104.3</v>
      </c>
      <c r="EO208" s="176">
        <v>101.1</v>
      </c>
      <c r="EP208" s="176">
        <v>100.9</v>
      </c>
      <c r="EQ208" s="176">
        <v>100.7</v>
      </c>
      <c r="ER208" s="176">
        <v>99.4</v>
      </c>
      <c r="ES208" s="176">
        <v>99.7</v>
      </c>
      <c r="ET208" s="176">
        <v>98.4</v>
      </c>
      <c r="EU208" s="176">
        <v>99.4</v>
      </c>
      <c r="EV208" s="176">
        <v>99.6</v>
      </c>
      <c r="EW208" s="176">
        <v>100.1</v>
      </c>
      <c r="EX208" s="176">
        <v>102.3</v>
      </c>
      <c r="EY208" s="176">
        <v>100.6</v>
      </c>
      <c r="EZ208" s="176">
        <v>99.8</v>
      </c>
      <c r="FA208" s="176">
        <v>98.2</v>
      </c>
      <c r="FB208" s="176">
        <v>98.2</v>
      </c>
      <c r="FC208" s="176">
        <v>101.4</v>
      </c>
      <c r="FD208" s="176">
        <v>99.8</v>
      </c>
      <c r="FE208" s="176">
        <v>98.9</v>
      </c>
      <c r="FF208" s="176">
        <v>101.6</v>
      </c>
      <c r="FG208" s="176">
        <v>97.9</v>
      </c>
      <c r="FH208" s="176">
        <v>98.8</v>
      </c>
      <c r="FI208" s="176">
        <v>102.8</v>
      </c>
      <c r="FJ208" s="176">
        <v>101.3</v>
      </c>
      <c r="FK208" s="176">
        <v>101.9</v>
      </c>
      <c r="FL208" s="176">
        <v>98.7</v>
      </c>
      <c r="FM208" s="176">
        <v>101.2</v>
      </c>
      <c r="FN208" s="176">
        <v>100.5</v>
      </c>
      <c r="FO208" s="176">
        <v>99.8</v>
      </c>
      <c r="FP208" s="176">
        <v>103.1</v>
      </c>
      <c r="FQ208" s="176">
        <v>103.7</v>
      </c>
      <c r="FR208" s="176">
        <v>101.5</v>
      </c>
      <c r="FS208" s="176">
        <v>102.1</v>
      </c>
      <c r="FT208" s="176">
        <v>101.6</v>
      </c>
      <c r="FU208" s="176">
        <v>98.6</v>
      </c>
      <c r="FV208" s="176">
        <v>103.3</v>
      </c>
      <c r="FW208" s="176">
        <v>102.3</v>
      </c>
      <c r="FX208" s="176">
        <v>98.8</v>
      </c>
      <c r="FY208" s="176">
        <v>99.1</v>
      </c>
      <c r="FZ208" s="176">
        <v>96.7</v>
      </c>
      <c r="GA208" s="176">
        <v>101.2</v>
      </c>
      <c r="GB208" s="176">
        <v>99</v>
      </c>
      <c r="GC208" s="176">
        <v>97</v>
      </c>
      <c r="GD208" s="176">
        <v>97.2</v>
      </c>
      <c r="GE208" s="176">
        <v>97.1</v>
      </c>
      <c r="GF208" s="176">
        <v>97.8</v>
      </c>
      <c r="GG208" s="176">
        <v>96.5</v>
      </c>
      <c r="GH208" s="176">
        <v>96</v>
      </c>
      <c r="GI208" s="176">
        <v>96</v>
      </c>
      <c r="GJ208" s="176">
        <v>98.4</v>
      </c>
      <c r="GK208" s="176">
        <v>98</v>
      </c>
      <c r="GL208" s="176">
        <v>96.3</v>
      </c>
      <c r="GM208" s="176">
        <v>96.6</v>
      </c>
      <c r="GN208" s="176">
        <v>94.8</v>
      </c>
      <c r="GO208" s="176">
        <v>95.8</v>
      </c>
      <c r="GP208" s="176">
        <v>94.6</v>
      </c>
      <c r="GQ208" s="176">
        <f>HLOOKUP($J208,CPIデータまとめ!$B$3:$ABW$186,GQ$1,FALSE)</f>
        <v>93.3</v>
      </c>
      <c r="GR208" s="176">
        <f>HLOOKUP($J208,CPIデータまとめ!$B$3:$ABW$186,GR$1,FALSE)</f>
        <v>93.9</v>
      </c>
      <c r="GS208" s="176">
        <f>HLOOKUP($J208,CPIデータまとめ!$B$3:$ABW$186,GS$1,FALSE)</f>
        <v>92.5</v>
      </c>
      <c r="GT208" s="176">
        <f>HLOOKUP($J208,CPIデータまとめ!$B$3:$ABW$186,GT$1,FALSE)</f>
        <v>93.6</v>
      </c>
      <c r="GU208" s="176">
        <f>HLOOKUP($J208,CPIデータまとめ!$B$3:$ABW$186,GU$1,FALSE)</f>
        <v>93.5</v>
      </c>
      <c r="GV208" s="176">
        <f>HLOOKUP($J208,CPIデータまとめ!$B$3:$ABW$186,GV$1,FALSE)</f>
        <v>92.3</v>
      </c>
      <c r="GW208" s="176">
        <f>HLOOKUP($J208,CPIデータまとめ!$B$3:$ABW$186,GW$1,FALSE)</f>
        <v>93.6</v>
      </c>
      <c r="GX208" s="176">
        <f>HLOOKUP($J208,CPIデータまとめ!$B$3:$ABW$186,GX$1,FALSE)</f>
        <v>92.8</v>
      </c>
      <c r="GY208" s="176">
        <f>HLOOKUP($J208,CPIデータまとめ!$B$3:$ABW$186,GY$1,FALSE)</f>
        <v>92.8</v>
      </c>
      <c r="GZ208" s="176">
        <f>HLOOKUP($J208,CPIデータまとめ!$B$3:$ABW$186,GZ$1,FALSE)</f>
        <v>93.1</v>
      </c>
      <c r="HA208" s="176" t="e">
        <f>HLOOKUP($J208,CPIデータまとめ!$B$3:$ABW$186,HA$1,FALSE)</f>
        <v>#N/A</v>
      </c>
      <c r="HB208" s="176" t="e">
        <f>HLOOKUP($J208,CPIデータまとめ!$B$3:$ABW$186,HB$1,FALSE)</f>
        <v>#N/A</v>
      </c>
      <c r="HC208" s="176" t="e">
        <f>HLOOKUP($J208,CPIデータまとめ!$B$3:$ABW$186,HC$1,FALSE)</f>
        <v>#REF!</v>
      </c>
      <c r="HD208" s="176" t="e">
        <f>HLOOKUP($J208,CPIデータまとめ!$B$3:$ABW$186,HD$1,FALSE)</f>
        <v>#REF!</v>
      </c>
    </row>
    <row r="209" spans="1:212" s="176" customFormat="1" ht="13.5" customHeight="1">
      <c r="A209" s="177"/>
      <c r="E209" s="176" t="s">
        <v>2578</v>
      </c>
      <c r="I209" s="232">
        <v>36</v>
      </c>
      <c r="J209" s="178" t="s">
        <v>3816</v>
      </c>
      <c r="K209" s="233">
        <v>206</v>
      </c>
      <c r="L209" s="169">
        <v>52145408</v>
      </c>
      <c r="M209" s="169">
        <v>165</v>
      </c>
      <c r="N209" s="169">
        <v>3870469</v>
      </c>
      <c r="O209" s="169">
        <v>155</v>
      </c>
      <c r="P209" s="175" t="s">
        <v>3781</v>
      </c>
      <c r="Q209" s="193" t="s">
        <v>3781</v>
      </c>
      <c r="R209" s="192" t="s">
        <v>3781</v>
      </c>
      <c r="S209" s="195"/>
      <c r="T209" s="190" t="s">
        <v>3781</v>
      </c>
      <c r="U209" s="175" t="s">
        <v>3781</v>
      </c>
      <c r="V209" s="175" t="s">
        <v>3781</v>
      </c>
      <c r="W209" s="175" t="s">
        <v>3781</v>
      </c>
      <c r="X209" s="175" t="s">
        <v>3781</v>
      </c>
      <c r="Y209" s="175" t="s">
        <v>3781</v>
      </c>
      <c r="Z209" s="175" t="s">
        <v>3781</v>
      </c>
      <c r="AA209" s="175" t="s">
        <v>3781</v>
      </c>
      <c r="AB209" s="175" t="s">
        <v>3781</v>
      </c>
      <c r="AC209" s="189" t="s">
        <v>3781</v>
      </c>
    </row>
    <row r="210" spans="1:212" s="176" customFormat="1" ht="13.5" customHeight="1">
      <c r="A210" s="177"/>
      <c r="F210" s="176" t="s">
        <v>4269</v>
      </c>
      <c r="I210" s="194" t="s">
        <v>3816</v>
      </c>
      <c r="J210" s="233">
        <v>1801</v>
      </c>
      <c r="K210" s="233">
        <v>207</v>
      </c>
      <c r="L210" s="169">
        <v>4472516</v>
      </c>
      <c r="M210" s="169">
        <v>14</v>
      </c>
      <c r="N210" s="169">
        <v>333151</v>
      </c>
      <c r="O210" s="169">
        <v>13</v>
      </c>
      <c r="P210" s="175" t="s">
        <v>3821</v>
      </c>
      <c r="Q210" s="193" t="s">
        <v>3835</v>
      </c>
      <c r="R210" s="192"/>
      <c r="S210" s="195"/>
      <c r="T210" s="190" t="s">
        <v>3819</v>
      </c>
      <c r="U210" s="175">
        <v>3</v>
      </c>
      <c r="V210" s="175">
        <v>3</v>
      </c>
      <c r="W210" s="175"/>
      <c r="X210" s="175"/>
      <c r="Y210" s="175"/>
      <c r="Z210" s="175"/>
      <c r="AA210" s="175"/>
      <c r="AB210" s="175">
        <v>3</v>
      </c>
      <c r="AC210" s="189">
        <v>1</v>
      </c>
      <c r="AE210" s="176">
        <v>79.2</v>
      </c>
      <c r="AF210" s="176">
        <v>78.900000000000006</v>
      </c>
      <c r="AG210" s="176">
        <v>79.599999999999994</v>
      </c>
      <c r="AH210" s="176">
        <v>79.2</v>
      </c>
      <c r="AI210" s="176">
        <v>79.599999999999994</v>
      </c>
      <c r="AJ210" s="176">
        <v>78.900000000000006</v>
      </c>
      <c r="AK210" s="176">
        <v>79.5</v>
      </c>
      <c r="AL210" s="176">
        <v>77.599999999999994</v>
      </c>
      <c r="AM210" s="176">
        <v>78.5</v>
      </c>
      <c r="AN210" s="176">
        <v>78.099999999999994</v>
      </c>
      <c r="AO210" s="176">
        <v>76.7</v>
      </c>
      <c r="AP210" s="176">
        <v>77.599999999999994</v>
      </c>
      <c r="AQ210" s="176">
        <v>76.3</v>
      </c>
      <c r="AR210" s="176">
        <v>77.3</v>
      </c>
      <c r="AS210" s="176">
        <v>74.599999999999994</v>
      </c>
      <c r="AT210" s="176">
        <v>75.2</v>
      </c>
      <c r="AU210" s="176">
        <v>74</v>
      </c>
      <c r="AV210" s="176">
        <v>72.2</v>
      </c>
      <c r="AW210" s="176">
        <v>72.599999999999994</v>
      </c>
      <c r="AX210" s="176">
        <v>72.8</v>
      </c>
      <c r="AY210" s="176">
        <v>73.8</v>
      </c>
      <c r="AZ210" s="176">
        <v>74.400000000000006</v>
      </c>
      <c r="BA210" s="176">
        <v>73.5</v>
      </c>
      <c r="BB210" s="176">
        <v>74.900000000000006</v>
      </c>
      <c r="BC210" s="176">
        <v>72.900000000000006</v>
      </c>
      <c r="BD210" s="176">
        <v>72.099999999999994</v>
      </c>
      <c r="BE210" s="176">
        <v>73.599999999999994</v>
      </c>
      <c r="BF210" s="176">
        <v>72.599999999999994</v>
      </c>
      <c r="BG210" s="176">
        <v>74.7</v>
      </c>
      <c r="BH210" s="176">
        <v>71.7</v>
      </c>
      <c r="BI210" s="176">
        <v>73.3</v>
      </c>
      <c r="BJ210" s="176">
        <v>72.400000000000006</v>
      </c>
      <c r="BK210" s="176">
        <v>72.8</v>
      </c>
      <c r="BL210" s="176">
        <v>73.7</v>
      </c>
      <c r="BM210" s="176">
        <v>73.900000000000006</v>
      </c>
      <c r="BN210" s="176">
        <v>74.599999999999994</v>
      </c>
      <c r="BO210" s="176">
        <v>73.2</v>
      </c>
      <c r="BP210" s="176">
        <v>74.099999999999994</v>
      </c>
      <c r="BQ210" s="176">
        <v>72.900000000000006</v>
      </c>
      <c r="BR210" s="176">
        <v>73.3</v>
      </c>
      <c r="BS210" s="176">
        <v>73.7</v>
      </c>
      <c r="BT210" s="176">
        <v>72.5</v>
      </c>
      <c r="BU210" s="176">
        <v>73.900000000000006</v>
      </c>
      <c r="BV210" s="176">
        <v>72.599999999999994</v>
      </c>
      <c r="BW210" s="176">
        <v>73.3</v>
      </c>
      <c r="BX210" s="176">
        <v>70</v>
      </c>
      <c r="BY210" s="176">
        <v>71.5</v>
      </c>
      <c r="BZ210" s="176">
        <v>71.3</v>
      </c>
      <c r="CA210" s="176">
        <v>71.900000000000006</v>
      </c>
      <c r="CB210" s="176">
        <v>71.5</v>
      </c>
      <c r="CC210" s="176">
        <v>72.099999999999994</v>
      </c>
      <c r="CD210" s="176">
        <v>72</v>
      </c>
      <c r="CE210" s="176">
        <v>72</v>
      </c>
      <c r="CF210" s="176">
        <v>73.3</v>
      </c>
      <c r="CG210" s="176">
        <v>74.099999999999994</v>
      </c>
      <c r="CH210" s="176">
        <v>74</v>
      </c>
      <c r="CI210" s="176">
        <v>74.599999999999994</v>
      </c>
      <c r="CJ210" s="176">
        <v>75</v>
      </c>
      <c r="CK210" s="176">
        <v>74.5</v>
      </c>
      <c r="CL210" s="176">
        <v>73.599999999999994</v>
      </c>
      <c r="CM210" s="176">
        <v>75.7</v>
      </c>
      <c r="CN210" s="176">
        <v>75.400000000000006</v>
      </c>
      <c r="CO210" s="176">
        <v>76.099999999999994</v>
      </c>
      <c r="CP210" s="176">
        <v>75.900000000000006</v>
      </c>
      <c r="CQ210" s="176">
        <v>75.2</v>
      </c>
      <c r="CR210" s="176">
        <v>76.7</v>
      </c>
      <c r="CS210" s="176">
        <v>77</v>
      </c>
      <c r="CT210" s="176">
        <v>80</v>
      </c>
      <c r="CU210" s="176">
        <v>82.4</v>
      </c>
      <c r="CV210" s="176">
        <v>83.4</v>
      </c>
      <c r="CW210" s="176">
        <v>82.6</v>
      </c>
      <c r="CX210" s="176">
        <v>83</v>
      </c>
      <c r="CY210" s="176">
        <v>82.9</v>
      </c>
      <c r="CZ210" s="176">
        <v>83.2</v>
      </c>
      <c r="DA210" s="176">
        <v>83.3</v>
      </c>
      <c r="DB210" s="176">
        <v>82.2</v>
      </c>
      <c r="DC210" s="176">
        <v>81.400000000000006</v>
      </c>
      <c r="DD210" s="176">
        <v>83.3</v>
      </c>
      <c r="DE210" s="176">
        <v>83.7</v>
      </c>
      <c r="DF210" s="176">
        <v>84.9</v>
      </c>
      <c r="DG210" s="176">
        <v>85</v>
      </c>
      <c r="DH210" s="176">
        <v>84</v>
      </c>
      <c r="DI210" s="176">
        <v>84.9</v>
      </c>
      <c r="DJ210" s="176">
        <v>84.3</v>
      </c>
      <c r="DK210" s="176">
        <v>85</v>
      </c>
      <c r="DL210" s="176">
        <v>84.4</v>
      </c>
      <c r="DM210" s="176">
        <v>83</v>
      </c>
      <c r="DN210" s="176">
        <v>83.2</v>
      </c>
      <c r="DO210" s="176">
        <v>83.2</v>
      </c>
      <c r="DP210" s="176">
        <v>84.7</v>
      </c>
      <c r="DQ210" s="176">
        <v>85.5</v>
      </c>
      <c r="DR210" s="176">
        <v>84.3</v>
      </c>
      <c r="DS210" s="176">
        <v>84.1</v>
      </c>
      <c r="DT210" s="176">
        <v>85.2</v>
      </c>
      <c r="DU210" s="176">
        <v>85.1</v>
      </c>
      <c r="DV210" s="176">
        <v>85.7</v>
      </c>
      <c r="DW210" s="176">
        <v>88.3</v>
      </c>
      <c r="DX210" s="176">
        <v>89.4</v>
      </c>
      <c r="DY210" s="176">
        <v>90.9</v>
      </c>
      <c r="DZ210" s="176">
        <v>92.4</v>
      </c>
      <c r="EA210" s="176">
        <v>95.3</v>
      </c>
      <c r="EB210" s="176">
        <v>95.1</v>
      </c>
      <c r="EC210" s="176">
        <v>98.6</v>
      </c>
      <c r="ED210" s="176">
        <v>105.4</v>
      </c>
      <c r="EE210" s="176">
        <v>102.1</v>
      </c>
      <c r="EF210" s="176">
        <v>103.7</v>
      </c>
      <c r="EG210" s="176">
        <v>105.7</v>
      </c>
      <c r="EH210" s="176">
        <v>106.1</v>
      </c>
      <c r="EI210" s="176">
        <v>105</v>
      </c>
      <c r="EJ210" s="176">
        <v>108.6</v>
      </c>
      <c r="EK210" s="176">
        <v>107.7</v>
      </c>
      <c r="EL210" s="176">
        <v>105.1</v>
      </c>
      <c r="EM210" s="176">
        <v>103.5</v>
      </c>
      <c r="EN210" s="176">
        <v>105.5</v>
      </c>
      <c r="EO210" s="176">
        <v>106.2</v>
      </c>
      <c r="EP210" s="176">
        <v>108.9</v>
      </c>
      <c r="EQ210" s="176">
        <v>104.4</v>
      </c>
      <c r="ER210" s="176">
        <v>106.4</v>
      </c>
      <c r="ES210" s="176">
        <v>104.2</v>
      </c>
      <c r="ET210" s="176">
        <v>100.7</v>
      </c>
      <c r="EU210" s="176">
        <v>99.6</v>
      </c>
      <c r="EV210" s="176">
        <v>100.8</v>
      </c>
      <c r="EW210" s="176">
        <v>99.6</v>
      </c>
      <c r="EX210" s="176">
        <v>101</v>
      </c>
      <c r="EY210" s="176">
        <v>97.2</v>
      </c>
      <c r="EZ210" s="176">
        <v>99.3</v>
      </c>
      <c r="FA210" s="176">
        <v>99.2</v>
      </c>
      <c r="FB210" s="176">
        <v>99.1</v>
      </c>
      <c r="FC210" s="176">
        <v>99.2</v>
      </c>
      <c r="FD210" s="176">
        <v>101.2</v>
      </c>
      <c r="FE210" s="176">
        <v>100.3</v>
      </c>
      <c r="FF210" s="176">
        <v>103.4</v>
      </c>
      <c r="FG210" s="176">
        <v>104.3</v>
      </c>
      <c r="FH210" s="176">
        <v>104.3</v>
      </c>
      <c r="FI210" s="176">
        <v>105.5</v>
      </c>
      <c r="FJ210" s="176">
        <v>106.8</v>
      </c>
      <c r="FK210" s="176">
        <v>108.2</v>
      </c>
      <c r="FL210" s="176">
        <v>109.3</v>
      </c>
      <c r="FM210" s="176">
        <v>113</v>
      </c>
      <c r="FN210" s="176">
        <v>116.3</v>
      </c>
      <c r="FO210" s="176">
        <v>115.1</v>
      </c>
      <c r="FP210" s="176">
        <v>112.7</v>
      </c>
      <c r="FQ210" s="176">
        <v>115.8</v>
      </c>
      <c r="FR210" s="176">
        <v>117.9</v>
      </c>
      <c r="FS210" s="176">
        <v>120.3</v>
      </c>
      <c r="FT210" s="176">
        <v>126.7</v>
      </c>
      <c r="FU210" s="176">
        <v>131</v>
      </c>
      <c r="FV210" s="176">
        <v>137.1</v>
      </c>
      <c r="FW210" s="176">
        <v>137</v>
      </c>
      <c r="FX210" s="176">
        <v>136.9</v>
      </c>
      <c r="FY210" s="176">
        <v>142</v>
      </c>
      <c r="FZ210" s="176">
        <v>142.19999999999999</v>
      </c>
      <c r="GA210" s="176">
        <v>140.5</v>
      </c>
      <c r="GB210" s="176">
        <v>135.9</v>
      </c>
      <c r="GC210" s="176">
        <v>136.6</v>
      </c>
      <c r="GD210" s="176">
        <v>138.69999999999999</v>
      </c>
      <c r="GE210" s="176">
        <v>137.80000000000001</v>
      </c>
      <c r="GF210" s="176">
        <v>139.5</v>
      </c>
      <c r="GG210" s="176">
        <v>138.30000000000001</v>
      </c>
      <c r="GH210" s="176">
        <v>141.19999999999999</v>
      </c>
      <c r="GI210" s="176">
        <v>141</v>
      </c>
      <c r="GJ210" s="176">
        <v>142.4</v>
      </c>
      <c r="GK210" s="176">
        <v>140.19999999999999</v>
      </c>
      <c r="GL210" s="176">
        <v>143.19999999999999</v>
      </c>
      <c r="GM210" s="176">
        <v>143.1</v>
      </c>
      <c r="GN210" s="176">
        <v>144.30000000000001</v>
      </c>
      <c r="GO210" s="176">
        <v>146.1</v>
      </c>
      <c r="GP210" s="176">
        <v>149.30000000000001</v>
      </c>
      <c r="GQ210" s="176">
        <f>HLOOKUP($J210,CPIデータまとめ!$B$3:$ABW$186,GQ$1,FALSE)</f>
        <v>149.30000000000001</v>
      </c>
      <c r="GR210" s="176">
        <f>HLOOKUP($J210,CPIデータまとめ!$B$3:$ABW$186,GR$1,FALSE)</f>
        <v>147.4</v>
      </c>
      <c r="GS210" s="176">
        <f>HLOOKUP($J210,CPIデータまとめ!$B$3:$ABW$186,GS$1,FALSE)</f>
        <v>150</v>
      </c>
      <c r="GT210" s="176">
        <f>HLOOKUP($J210,CPIデータまとめ!$B$3:$ABW$186,GT$1,FALSE)</f>
        <v>154.19999999999999</v>
      </c>
      <c r="GU210" s="176">
        <f>HLOOKUP($J210,CPIデータまとめ!$B$3:$ABW$186,GU$1,FALSE)</f>
        <v>154.5</v>
      </c>
      <c r="GV210" s="176">
        <f>HLOOKUP($J210,CPIデータまとめ!$B$3:$ABW$186,GV$1,FALSE)</f>
        <v>158.30000000000001</v>
      </c>
      <c r="GW210" s="176">
        <f>HLOOKUP($J210,CPIデータまとめ!$B$3:$ABW$186,GW$1,FALSE)</f>
        <v>161.69999999999999</v>
      </c>
      <c r="GX210" s="176">
        <f>HLOOKUP($J210,CPIデータまとめ!$B$3:$ABW$186,GX$1,FALSE)</f>
        <v>162.1</v>
      </c>
      <c r="GY210" s="176">
        <f>HLOOKUP($J210,CPIデータまとめ!$B$3:$ABW$186,GY$1,FALSE)</f>
        <v>159.69999999999999</v>
      </c>
      <c r="GZ210" s="176">
        <f>HLOOKUP($J210,CPIデータまとめ!$B$3:$ABW$186,GZ$1,FALSE)</f>
        <v>159.6</v>
      </c>
      <c r="HA210" s="176" t="e">
        <f>HLOOKUP($J210,CPIデータまとめ!$B$3:$ABW$186,HA$1,FALSE)</f>
        <v>#N/A</v>
      </c>
      <c r="HB210" s="176" t="e">
        <f>HLOOKUP($J210,CPIデータまとめ!$B$3:$ABW$186,HB$1,FALSE)</f>
        <v>#N/A</v>
      </c>
      <c r="HC210" s="176" t="e">
        <f>HLOOKUP($J210,CPIデータまとめ!$B$3:$ABW$186,HC$1,FALSE)</f>
        <v>#REF!</v>
      </c>
      <c r="HD210" s="176" t="e">
        <f>HLOOKUP($J210,CPIデータまとめ!$B$3:$ABW$186,HD$1,FALSE)</f>
        <v>#REF!</v>
      </c>
    </row>
    <row r="211" spans="1:212" s="176" customFormat="1" ht="13.5" customHeight="1">
      <c r="A211" s="177"/>
      <c r="F211" s="176" t="s">
        <v>2572</v>
      </c>
      <c r="I211" s="194" t="s">
        <v>3816</v>
      </c>
      <c r="J211" s="233">
        <v>1811</v>
      </c>
      <c r="K211" s="233">
        <v>208</v>
      </c>
      <c r="L211" s="169">
        <v>4271875</v>
      </c>
      <c r="M211" s="169">
        <v>14</v>
      </c>
      <c r="N211" s="169">
        <v>459208</v>
      </c>
      <c r="O211" s="169">
        <v>18</v>
      </c>
      <c r="P211" s="175" t="s">
        <v>3839</v>
      </c>
      <c r="Q211" s="193" t="s">
        <v>3819</v>
      </c>
      <c r="R211" s="192"/>
      <c r="S211" s="195"/>
      <c r="T211" s="190" t="s">
        <v>3835</v>
      </c>
      <c r="U211" s="175">
        <v>3</v>
      </c>
      <c r="V211" s="175">
        <v>3</v>
      </c>
      <c r="W211" s="175"/>
      <c r="X211" s="175"/>
      <c r="Y211" s="175"/>
      <c r="Z211" s="175"/>
      <c r="AA211" s="175"/>
      <c r="AB211" s="175">
        <v>5</v>
      </c>
      <c r="AC211" s="189">
        <v>1</v>
      </c>
      <c r="AE211" s="176">
        <v>91</v>
      </c>
      <c r="AF211" s="176">
        <v>91.5</v>
      </c>
      <c r="AG211" s="176">
        <v>91.9</v>
      </c>
      <c r="AH211" s="176">
        <v>91.1</v>
      </c>
      <c r="AI211" s="176">
        <v>90.9</v>
      </c>
      <c r="AJ211" s="176">
        <v>91.1</v>
      </c>
      <c r="AK211" s="176">
        <v>90.9</v>
      </c>
      <c r="AL211" s="176">
        <v>91</v>
      </c>
      <c r="AM211" s="176">
        <v>91.7</v>
      </c>
      <c r="AN211" s="176">
        <v>91.9</v>
      </c>
      <c r="AO211" s="176">
        <v>91.6</v>
      </c>
      <c r="AP211" s="176">
        <v>91.1</v>
      </c>
      <c r="AQ211" s="176">
        <v>91.6</v>
      </c>
      <c r="AR211" s="176">
        <v>91.7</v>
      </c>
      <c r="AS211" s="176">
        <v>92.1</v>
      </c>
      <c r="AT211" s="176">
        <v>91.7</v>
      </c>
      <c r="AU211" s="176">
        <v>91.4</v>
      </c>
      <c r="AV211" s="176">
        <v>92</v>
      </c>
      <c r="AW211" s="176">
        <v>92</v>
      </c>
      <c r="AX211" s="176">
        <v>91.9</v>
      </c>
      <c r="AY211" s="176">
        <v>91.9</v>
      </c>
      <c r="AZ211" s="176">
        <v>92.2</v>
      </c>
      <c r="BA211" s="176">
        <v>92.3</v>
      </c>
      <c r="BB211" s="176">
        <v>92</v>
      </c>
      <c r="BC211" s="176">
        <v>91.6</v>
      </c>
      <c r="BD211" s="176">
        <v>92</v>
      </c>
      <c r="BE211" s="176">
        <v>92.4</v>
      </c>
      <c r="BF211" s="176">
        <v>92.3</v>
      </c>
      <c r="BG211" s="176">
        <v>92.8</v>
      </c>
      <c r="BH211" s="176">
        <v>93.3</v>
      </c>
      <c r="BI211" s="176">
        <v>93.5</v>
      </c>
      <c r="BJ211" s="176">
        <v>93.1</v>
      </c>
      <c r="BK211" s="176">
        <v>93.4</v>
      </c>
      <c r="BL211" s="176">
        <v>93.7</v>
      </c>
      <c r="BM211" s="176">
        <v>94</v>
      </c>
      <c r="BN211" s="176">
        <v>94.6</v>
      </c>
      <c r="BO211" s="176">
        <v>93</v>
      </c>
      <c r="BP211" s="176">
        <v>93.8</v>
      </c>
      <c r="BQ211" s="176">
        <v>93.1</v>
      </c>
      <c r="BR211" s="176">
        <v>93</v>
      </c>
      <c r="BS211" s="176">
        <v>93.4</v>
      </c>
      <c r="BT211" s="176">
        <v>93.6</v>
      </c>
      <c r="BU211" s="176">
        <v>93.2</v>
      </c>
      <c r="BV211" s="176">
        <v>94.6</v>
      </c>
      <c r="BW211" s="176">
        <v>94.3</v>
      </c>
      <c r="BX211" s="176">
        <v>94.5</v>
      </c>
      <c r="BY211" s="176">
        <v>94.3</v>
      </c>
      <c r="BZ211" s="176">
        <v>93.5</v>
      </c>
      <c r="CA211" s="176">
        <v>94.2</v>
      </c>
      <c r="CB211" s="176">
        <v>94.8</v>
      </c>
      <c r="CC211" s="176">
        <v>94.1</v>
      </c>
      <c r="CD211" s="176">
        <v>94.1</v>
      </c>
      <c r="CE211" s="176">
        <v>94.3</v>
      </c>
      <c r="CF211" s="176">
        <v>94.9</v>
      </c>
      <c r="CG211" s="176">
        <v>94.7</v>
      </c>
      <c r="CH211" s="176">
        <v>94.5</v>
      </c>
      <c r="CI211" s="176">
        <v>95</v>
      </c>
      <c r="CJ211" s="176">
        <v>95.4</v>
      </c>
      <c r="CK211" s="176">
        <v>95.4</v>
      </c>
      <c r="CL211" s="176">
        <v>95.5</v>
      </c>
      <c r="CM211" s="176">
        <v>95.4</v>
      </c>
      <c r="CN211" s="176">
        <v>95.7</v>
      </c>
      <c r="CO211" s="176">
        <v>95.2</v>
      </c>
      <c r="CP211" s="176">
        <v>95.5</v>
      </c>
      <c r="CQ211" s="176">
        <v>95.9</v>
      </c>
      <c r="CR211" s="176">
        <v>96.5</v>
      </c>
      <c r="CS211" s="176">
        <v>96.2</v>
      </c>
      <c r="CT211" s="176">
        <v>95.7</v>
      </c>
      <c r="CU211" s="176">
        <v>95.8</v>
      </c>
      <c r="CV211" s="176">
        <v>95.8</v>
      </c>
      <c r="CW211" s="176">
        <v>96.1</v>
      </c>
      <c r="CX211" s="176">
        <v>95.8</v>
      </c>
      <c r="CY211" s="176">
        <v>96.2</v>
      </c>
      <c r="CZ211" s="176">
        <v>96.1</v>
      </c>
      <c r="DA211" s="176">
        <v>96.6</v>
      </c>
      <c r="DB211" s="176">
        <v>96.6</v>
      </c>
      <c r="DC211" s="176">
        <v>96.8</v>
      </c>
      <c r="DD211" s="176">
        <v>96.6</v>
      </c>
      <c r="DE211" s="176">
        <v>96.7</v>
      </c>
      <c r="DF211" s="176">
        <v>96.9</v>
      </c>
      <c r="DG211" s="176">
        <v>96.7</v>
      </c>
      <c r="DH211" s="176">
        <v>96.6</v>
      </c>
      <c r="DI211" s="176">
        <v>96.8</v>
      </c>
      <c r="DJ211" s="176">
        <v>96.6</v>
      </c>
      <c r="DK211" s="176">
        <v>96.7</v>
      </c>
      <c r="DL211" s="176">
        <v>97</v>
      </c>
      <c r="DM211" s="176">
        <v>97.2</v>
      </c>
      <c r="DN211" s="176">
        <v>97.3</v>
      </c>
      <c r="DO211" s="176">
        <v>97.5</v>
      </c>
      <c r="DP211" s="176">
        <v>97.3</v>
      </c>
      <c r="DQ211" s="176">
        <v>97.2</v>
      </c>
      <c r="DR211" s="176">
        <v>97</v>
      </c>
      <c r="DS211" s="176">
        <v>96.9</v>
      </c>
      <c r="DT211" s="176">
        <v>97.4</v>
      </c>
      <c r="DU211" s="176">
        <v>97.7</v>
      </c>
      <c r="DV211" s="176">
        <v>97.8</v>
      </c>
      <c r="DW211" s="176">
        <v>98</v>
      </c>
      <c r="DX211" s="176">
        <v>98.7</v>
      </c>
      <c r="DY211" s="176">
        <v>98.9</v>
      </c>
      <c r="DZ211" s="176">
        <v>99.7</v>
      </c>
      <c r="EA211" s="176">
        <v>100.2</v>
      </c>
      <c r="EB211" s="176">
        <v>100.5</v>
      </c>
      <c r="EC211" s="176">
        <v>100.7</v>
      </c>
      <c r="ED211" s="176">
        <v>100.9</v>
      </c>
      <c r="EE211" s="176">
        <v>101</v>
      </c>
      <c r="EF211" s="176">
        <v>101.9</v>
      </c>
      <c r="EG211" s="176">
        <v>101.8</v>
      </c>
      <c r="EH211" s="176">
        <v>102.3</v>
      </c>
      <c r="EI211" s="176">
        <v>102.2</v>
      </c>
      <c r="EJ211" s="176">
        <v>102.6</v>
      </c>
      <c r="EK211" s="176">
        <v>102.2</v>
      </c>
      <c r="EL211" s="176">
        <v>102.4</v>
      </c>
      <c r="EM211" s="176">
        <v>102</v>
      </c>
      <c r="EN211" s="176">
        <v>101.7</v>
      </c>
      <c r="EO211" s="176">
        <v>100.4</v>
      </c>
      <c r="EP211" s="176">
        <v>100.2</v>
      </c>
      <c r="EQ211" s="176">
        <v>99.8</v>
      </c>
      <c r="ER211" s="176">
        <v>99.2</v>
      </c>
      <c r="ES211" s="176">
        <v>99.6</v>
      </c>
      <c r="ET211" s="176">
        <v>99.2</v>
      </c>
      <c r="EU211" s="176">
        <v>99.9</v>
      </c>
      <c r="EV211" s="176">
        <v>99.8</v>
      </c>
      <c r="EW211" s="176">
        <v>99.8</v>
      </c>
      <c r="EX211" s="176">
        <v>99.8</v>
      </c>
      <c r="EY211" s="176">
        <v>99.7</v>
      </c>
      <c r="EZ211" s="176">
        <v>99.9</v>
      </c>
      <c r="FA211" s="176">
        <v>100.1</v>
      </c>
      <c r="FB211" s="176">
        <v>100.2</v>
      </c>
      <c r="FC211" s="176">
        <v>100.2</v>
      </c>
      <c r="FD211" s="176">
        <v>100.4</v>
      </c>
      <c r="FE211" s="176">
        <v>100.1</v>
      </c>
      <c r="FF211" s="176">
        <v>100.2</v>
      </c>
      <c r="FG211" s="176">
        <v>100.4</v>
      </c>
      <c r="FH211" s="176">
        <v>100.6</v>
      </c>
      <c r="FI211" s="176">
        <v>100.5</v>
      </c>
      <c r="FJ211" s="176">
        <v>100.9</v>
      </c>
      <c r="FK211" s="176">
        <v>101.2</v>
      </c>
      <c r="FL211" s="176">
        <v>101.4</v>
      </c>
      <c r="FM211" s="176">
        <v>101.4</v>
      </c>
      <c r="FN211" s="176">
        <v>101.2</v>
      </c>
      <c r="FO211" s="176">
        <v>101.5</v>
      </c>
      <c r="FP211" s="176">
        <v>101.1</v>
      </c>
      <c r="FQ211" s="176">
        <v>102.4</v>
      </c>
      <c r="FR211" s="176">
        <v>101.8</v>
      </c>
      <c r="FS211" s="176">
        <v>102.3</v>
      </c>
      <c r="FT211" s="176">
        <v>101.8</v>
      </c>
      <c r="FU211" s="176">
        <v>102</v>
      </c>
      <c r="FV211" s="176">
        <v>102.3</v>
      </c>
      <c r="FW211" s="176">
        <v>101.8</v>
      </c>
      <c r="FX211" s="176">
        <v>101.9</v>
      </c>
      <c r="FY211" s="176">
        <v>102</v>
      </c>
      <c r="FZ211" s="176">
        <v>101.1</v>
      </c>
      <c r="GA211" s="176">
        <v>101.3</v>
      </c>
      <c r="GB211" s="176">
        <v>100.6</v>
      </c>
      <c r="GC211" s="176">
        <v>100.6</v>
      </c>
      <c r="GD211" s="176">
        <v>100.5</v>
      </c>
      <c r="GE211" s="176">
        <v>100.3</v>
      </c>
      <c r="GF211" s="176">
        <v>100</v>
      </c>
      <c r="GG211" s="176">
        <v>100.3</v>
      </c>
      <c r="GH211" s="176">
        <v>100.2</v>
      </c>
      <c r="GI211" s="176">
        <v>100.1</v>
      </c>
      <c r="GJ211" s="176">
        <v>100.4</v>
      </c>
      <c r="GK211" s="176">
        <v>100.2</v>
      </c>
      <c r="GL211" s="176">
        <v>100.3</v>
      </c>
      <c r="GM211" s="176">
        <v>99.8</v>
      </c>
      <c r="GN211" s="176">
        <v>100</v>
      </c>
      <c r="GO211" s="176">
        <v>100.9</v>
      </c>
      <c r="GP211" s="176">
        <v>100.6</v>
      </c>
      <c r="GQ211" s="176">
        <f>HLOOKUP($J211,CPIデータまとめ!$B$3:$ABW$186,GQ$1,FALSE)</f>
        <v>100.7</v>
      </c>
      <c r="GR211" s="176">
        <f>HLOOKUP($J211,CPIデータまとめ!$B$3:$ABW$186,GR$1,FALSE)</f>
        <v>101.2</v>
      </c>
      <c r="GS211" s="176">
        <f>HLOOKUP($J211,CPIデータまとめ!$B$3:$ABW$186,GS$1,FALSE)</f>
        <v>101</v>
      </c>
      <c r="GT211" s="176">
        <f>HLOOKUP($J211,CPIデータまとめ!$B$3:$ABW$186,GT$1,FALSE)</f>
        <v>104</v>
      </c>
      <c r="GU211" s="176">
        <f>HLOOKUP($J211,CPIデータまとめ!$B$3:$ABW$186,GU$1,FALSE)</f>
        <v>104.8</v>
      </c>
      <c r="GV211" s="176">
        <f>HLOOKUP($J211,CPIデータまとめ!$B$3:$ABW$186,GV$1,FALSE)</f>
        <v>104.2</v>
      </c>
      <c r="GW211" s="176">
        <f>HLOOKUP($J211,CPIデータまとめ!$B$3:$ABW$186,GW$1,FALSE)</f>
        <v>105</v>
      </c>
      <c r="GX211" s="176">
        <f>HLOOKUP($J211,CPIデータまとめ!$B$3:$ABW$186,GX$1,FALSE)</f>
        <v>105.2</v>
      </c>
      <c r="GY211" s="176">
        <f>HLOOKUP($J211,CPIデータまとめ!$B$3:$ABW$186,GY$1,FALSE)</f>
        <v>105</v>
      </c>
      <c r="GZ211" s="176">
        <f>HLOOKUP($J211,CPIデータまとめ!$B$3:$ABW$186,GZ$1,FALSE)</f>
        <v>104.5</v>
      </c>
      <c r="HA211" s="176" t="e">
        <f>HLOOKUP($J211,CPIデータまとめ!$B$3:$ABW$186,HA$1,FALSE)</f>
        <v>#N/A</v>
      </c>
      <c r="HB211" s="176" t="e">
        <f>HLOOKUP($J211,CPIデータまとめ!$B$3:$ABW$186,HB$1,FALSE)</f>
        <v>#N/A</v>
      </c>
      <c r="HC211" s="176" t="e">
        <f>HLOOKUP($J211,CPIデータまとめ!$B$3:$ABW$186,HC$1,FALSE)</f>
        <v>#REF!</v>
      </c>
      <c r="HD211" s="176" t="e">
        <f>HLOOKUP($J211,CPIデータまとめ!$B$3:$ABW$186,HD$1,FALSE)</f>
        <v>#REF!</v>
      </c>
    </row>
    <row r="212" spans="1:212" s="176" customFormat="1" ht="13.5" customHeight="1">
      <c r="A212" s="177"/>
      <c r="F212" s="176" t="s">
        <v>2569</v>
      </c>
      <c r="I212" s="194" t="s">
        <v>3816</v>
      </c>
      <c r="J212" s="233">
        <v>1821</v>
      </c>
      <c r="K212" s="233">
        <v>209</v>
      </c>
      <c r="L212" s="169">
        <v>4920348</v>
      </c>
      <c r="M212" s="169">
        <v>16</v>
      </c>
      <c r="N212" s="169">
        <v>316429</v>
      </c>
      <c r="O212" s="169">
        <v>13</v>
      </c>
      <c r="P212" s="175"/>
      <c r="Q212" s="193" t="s">
        <v>3819</v>
      </c>
      <c r="R212" s="192"/>
      <c r="S212" s="195"/>
      <c r="T212" s="190"/>
      <c r="U212" s="175">
        <v>3</v>
      </c>
      <c r="V212" s="175">
        <v>3</v>
      </c>
      <c r="W212" s="175"/>
      <c r="X212" s="175"/>
      <c r="Y212" s="175"/>
      <c r="Z212" s="175"/>
      <c r="AA212" s="175"/>
      <c r="AB212" s="175">
        <v>5</v>
      </c>
      <c r="AC212" s="189">
        <v>1</v>
      </c>
      <c r="AE212" s="176">
        <v>99.4</v>
      </c>
      <c r="AF212" s="176">
        <v>99.7</v>
      </c>
      <c r="AG212" s="176">
        <v>99</v>
      </c>
      <c r="AH212" s="176">
        <v>99.1</v>
      </c>
      <c r="AI212" s="176">
        <v>99</v>
      </c>
      <c r="AJ212" s="176">
        <v>99.1</v>
      </c>
      <c r="AK212" s="176">
        <v>99.1</v>
      </c>
      <c r="AL212" s="176">
        <v>98.7</v>
      </c>
      <c r="AM212" s="176">
        <v>98.9</v>
      </c>
      <c r="AN212" s="176">
        <v>99.3</v>
      </c>
      <c r="AO212" s="176">
        <v>99.1</v>
      </c>
      <c r="AP212" s="176">
        <v>98.8</v>
      </c>
      <c r="AQ212" s="176">
        <v>99.1</v>
      </c>
      <c r="AR212" s="176">
        <v>99.1</v>
      </c>
      <c r="AS212" s="176">
        <v>99.1</v>
      </c>
      <c r="AT212" s="176">
        <v>99</v>
      </c>
      <c r="AU212" s="176">
        <v>98.9</v>
      </c>
      <c r="AV212" s="176">
        <v>99.1</v>
      </c>
      <c r="AW212" s="176">
        <v>99.5</v>
      </c>
      <c r="AX212" s="176">
        <v>99.8</v>
      </c>
      <c r="AY212" s="176">
        <v>100.6</v>
      </c>
      <c r="AZ212" s="176">
        <v>100.2</v>
      </c>
      <c r="BA212" s="176">
        <v>100.4</v>
      </c>
      <c r="BB212" s="176">
        <v>100.3</v>
      </c>
      <c r="BC212" s="176">
        <v>100.3</v>
      </c>
      <c r="BD212" s="176">
        <v>99.9</v>
      </c>
      <c r="BE212" s="176">
        <v>100.1</v>
      </c>
      <c r="BF212" s="176">
        <v>100.2</v>
      </c>
      <c r="BG212" s="176">
        <v>100.3</v>
      </c>
      <c r="BH212" s="176">
        <v>100.2</v>
      </c>
      <c r="BI212" s="176">
        <v>100</v>
      </c>
      <c r="BJ212" s="176">
        <v>99.5</v>
      </c>
      <c r="BK212" s="176">
        <v>99.1</v>
      </c>
      <c r="BL212" s="176">
        <v>99</v>
      </c>
      <c r="BM212" s="176">
        <v>99.4</v>
      </c>
      <c r="BN212" s="176">
        <v>99.7</v>
      </c>
      <c r="BO212" s="176">
        <v>99.5</v>
      </c>
      <c r="BP212" s="176">
        <v>99.7</v>
      </c>
      <c r="BQ212" s="176">
        <v>99.3</v>
      </c>
      <c r="BR212" s="176">
        <v>99.2</v>
      </c>
      <c r="BS212" s="176">
        <v>99.6</v>
      </c>
      <c r="BT212" s="176">
        <v>99.4</v>
      </c>
      <c r="BU212" s="176">
        <v>99.9</v>
      </c>
      <c r="BV212" s="176">
        <v>100.1</v>
      </c>
      <c r="BW212" s="176">
        <v>99.3</v>
      </c>
      <c r="BX212" s="176">
        <v>99.7</v>
      </c>
      <c r="BY212" s="176">
        <v>99.3</v>
      </c>
      <c r="BZ212" s="176">
        <v>99.9</v>
      </c>
      <c r="CA212" s="176">
        <v>99.1</v>
      </c>
      <c r="CB212" s="176">
        <v>99.4</v>
      </c>
      <c r="CC212" s="176">
        <v>99.7</v>
      </c>
      <c r="CD212" s="176">
        <v>98.8</v>
      </c>
      <c r="CE212" s="176">
        <v>99.9</v>
      </c>
      <c r="CF212" s="176">
        <v>99.8</v>
      </c>
      <c r="CG212" s="176">
        <v>99.9</v>
      </c>
      <c r="CH212" s="176">
        <v>99.9</v>
      </c>
      <c r="CI212" s="176">
        <v>100</v>
      </c>
      <c r="CJ212" s="176">
        <v>100</v>
      </c>
      <c r="CK212" s="176">
        <v>100</v>
      </c>
      <c r="CL212" s="176">
        <v>100</v>
      </c>
      <c r="CM212" s="176">
        <v>100.4</v>
      </c>
      <c r="CN212" s="176">
        <v>100</v>
      </c>
      <c r="CO212" s="176">
        <v>99.9</v>
      </c>
      <c r="CP212" s="176">
        <v>99.6</v>
      </c>
      <c r="CQ212" s="176">
        <v>99.7</v>
      </c>
      <c r="CR212" s="176">
        <v>99.4</v>
      </c>
      <c r="CS212" s="176">
        <v>99.4</v>
      </c>
      <c r="CT212" s="176">
        <v>99.2</v>
      </c>
      <c r="CU212" s="176">
        <v>99.4</v>
      </c>
      <c r="CV212" s="176">
        <v>99.3</v>
      </c>
      <c r="CW212" s="176">
        <v>99.6</v>
      </c>
      <c r="CX212" s="176">
        <v>99.3</v>
      </c>
      <c r="CY212" s="176">
        <v>99.3</v>
      </c>
      <c r="CZ212" s="176">
        <v>99.3</v>
      </c>
      <c r="DA212" s="176">
        <v>99.4</v>
      </c>
      <c r="DB212" s="176">
        <v>99.3</v>
      </c>
      <c r="DC212" s="176">
        <v>99.2</v>
      </c>
      <c r="DD212" s="176">
        <v>98.7</v>
      </c>
      <c r="DE212" s="176">
        <v>98.6</v>
      </c>
      <c r="DF212" s="176">
        <v>99.1</v>
      </c>
      <c r="DG212" s="176">
        <v>99.5</v>
      </c>
      <c r="DH212" s="176">
        <v>99.3</v>
      </c>
      <c r="DI212" s="176">
        <v>99.5</v>
      </c>
      <c r="DJ212" s="176">
        <v>100</v>
      </c>
      <c r="DK212" s="176">
        <v>100.1</v>
      </c>
      <c r="DL212" s="176">
        <v>99.7</v>
      </c>
      <c r="DM212" s="176">
        <v>99.4</v>
      </c>
      <c r="DN212" s="176">
        <v>99.8</v>
      </c>
      <c r="DO212" s="176">
        <v>99.5</v>
      </c>
      <c r="DP212" s="176">
        <v>99.5</v>
      </c>
      <c r="DQ212" s="176">
        <v>99.2</v>
      </c>
      <c r="DR212" s="176">
        <v>99.2</v>
      </c>
      <c r="DS212" s="176">
        <v>99.2</v>
      </c>
      <c r="DT212" s="176">
        <v>99.4</v>
      </c>
      <c r="DU212" s="176">
        <v>99.4</v>
      </c>
      <c r="DV212" s="176">
        <v>99.8</v>
      </c>
      <c r="DW212" s="176">
        <v>100.2</v>
      </c>
      <c r="DX212" s="176">
        <v>100.8</v>
      </c>
      <c r="DY212" s="176">
        <v>101.1</v>
      </c>
      <c r="DZ212" s="176">
        <v>101.2</v>
      </c>
      <c r="EA212" s="176">
        <v>101.6</v>
      </c>
      <c r="EB212" s="176">
        <v>102.2</v>
      </c>
      <c r="EC212" s="176">
        <v>102.9</v>
      </c>
      <c r="ED212" s="176">
        <v>102.9</v>
      </c>
      <c r="EE212" s="176">
        <v>103.2</v>
      </c>
      <c r="EF212" s="176">
        <v>103.7</v>
      </c>
      <c r="EG212" s="176">
        <v>104.4</v>
      </c>
      <c r="EH212" s="176">
        <v>104.5</v>
      </c>
      <c r="EI212" s="176">
        <v>103.9</v>
      </c>
      <c r="EJ212" s="176">
        <v>103.9</v>
      </c>
      <c r="EK212" s="176">
        <v>104</v>
      </c>
      <c r="EL212" s="176">
        <v>103.5</v>
      </c>
      <c r="EM212" s="176">
        <v>103.2</v>
      </c>
      <c r="EN212" s="176">
        <v>103.3</v>
      </c>
      <c r="EO212" s="176">
        <v>102.2</v>
      </c>
      <c r="EP212" s="176">
        <v>101.8</v>
      </c>
      <c r="EQ212" s="176">
        <v>101.4</v>
      </c>
      <c r="ER212" s="176">
        <v>101.4</v>
      </c>
      <c r="ES212" s="176">
        <v>101.1</v>
      </c>
      <c r="ET212" s="176">
        <v>100.9</v>
      </c>
      <c r="EU212" s="176">
        <v>100.5</v>
      </c>
      <c r="EV212" s="176">
        <v>100.5</v>
      </c>
      <c r="EW212" s="176">
        <v>100</v>
      </c>
      <c r="EX212" s="176">
        <v>99.5</v>
      </c>
      <c r="EY212" s="176">
        <v>100</v>
      </c>
      <c r="EZ212" s="176">
        <v>99.6</v>
      </c>
      <c r="FA212" s="176">
        <v>99.7</v>
      </c>
      <c r="FB212" s="176">
        <v>100.1</v>
      </c>
      <c r="FC212" s="176">
        <v>100</v>
      </c>
      <c r="FD212" s="176">
        <v>100</v>
      </c>
      <c r="FE212" s="176">
        <v>100.1</v>
      </c>
      <c r="FF212" s="176">
        <v>100.1</v>
      </c>
      <c r="FG212" s="176">
        <v>99.6</v>
      </c>
      <c r="FH212" s="176">
        <v>100.3</v>
      </c>
      <c r="FI212" s="176">
        <v>100.1</v>
      </c>
      <c r="FJ212" s="176">
        <v>100.1</v>
      </c>
      <c r="FK212" s="176">
        <v>100.6</v>
      </c>
      <c r="FL212" s="176">
        <v>101</v>
      </c>
      <c r="FM212" s="176">
        <v>100.7</v>
      </c>
      <c r="FN212" s="176">
        <v>100.7</v>
      </c>
      <c r="FO212" s="176">
        <v>100.4</v>
      </c>
      <c r="FP212" s="176">
        <v>101.1</v>
      </c>
      <c r="FQ212" s="176">
        <v>100.8</v>
      </c>
      <c r="FR212" s="176">
        <v>100.8</v>
      </c>
      <c r="FS212" s="176">
        <v>100.8</v>
      </c>
      <c r="FT212" s="176">
        <v>100.1</v>
      </c>
      <c r="FU212" s="176">
        <v>100.3</v>
      </c>
      <c r="FV212" s="176">
        <v>100</v>
      </c>
      <c r="FW212" s="176">
        <v>100.5</v>
      </c>
      <c r="FX212" s="176">
        <v>100.7</v>
      </c>
      <c r="FY212" s="176">
        <v>100.6</v>
      </c>
      <c r="FZ212" s="176">
        <v>100.4</v>
      </c>
      <c r="GA212" s="176">
        <v>100.5</v>
      </c>
      <c r="GB212" s="176">
        <v>100</v>
      </c>
      <c r="GC212" s="176">
        <v>99.9</v>
      </c>
      <c r="GD212" s="176">
        <v>99.5</v>
      </c>
      <c r="GE212" s="176">
        <v>99.4</v>
      </c>
      <c r="GF212" s="176">
        <v>99</v>
      </c>
      <c r="GG212" s="176">
        <v>99</v>
      </c>
      <c r="GH212" s="176">
        <v>98.3</v>
      </c>
      <c r="GI212" s="176">
        <v>98.7</v>
      </c>
      <c r="GJ212" s="176">
        <v>99</v>
      </c>
      <c r="GK212" s="176">
        <v>99.1</v>
      </c>
      <c r="GL212" s="176">
        <v>99.3</v>
      </c>
      <c r="GM212" s="176">
        <v>98.9</v>
      </c>
      <c r="GN212" s="176">
        <v>98.9</v>
      </c>
      <c r="GO212" s="176">
        <v>99.2</v>
      </c>
      <c r="GP212" s="176">
        <v>99.3</v>
      </c>
      <c r="GQ212" s="176">
        <f>HLOOKUP($J212,CPIデータまとめ!$B$3:$ABW$186,GQ$1,FALSE)</f>
        <v>99.5</v>
      </c>
      <c r="GR212" s="176">
        <f>HLOOKUP($J212,CPIデータまとめ!$B$3:$ABW$186,GR$1,FALSE)</f>
        <v>99.7</v>
      </c>
      <c r="GS212" s="176">
        <f>HLOOKUP($J212,CPIデータまとめ!$B$3:$ABW$186,GS$1,FALSE)</f>
        <v>99.5</v>
      </c>
      <c r="GT212" s="176">
        <f>HLOOKUP($J212,CPIデータまとめ!$B$3:$ABW$186,GT$1,FALSE)</f>
        <v>102.4</v>
      </c>
      <c r="GU212" s="176">
        <f>HLOOKUP($J212,CPIデータまとめ!$B$3:$ABW$186,GU$1,FALSE)</f>
        <v>102.3</v>
      </c>
      <c r="GV212" s="176">
        <f>HLOOKUP($J212,CPIデータまとめ!$B$3:$ABW$186,GV$1,FALSE)</f>
        <v>102.1</v>
      </c>
      <c r="GW212" s="176">
        <f>HLOOKUP($J212,CPIデータまとめ!$B$3:$ABW$186,GW$1,FALSE)</f>
        <v>102.2</v>
      </c>
      <c r="GX212" s="176">
        <f>HLOOKUP($J212,CPIデータまとめ!$B$3:$ABW$186,GX$1,FALSE)</f>
        <v>101.9</v>
      </c>
      <c r="GY212" s="176">
        <f>HLOOKUP($J212,CPIデータまとめ!$B$3:$ABW$186,GY$1,FALSE)</f>
        <v>102.2</v>
      </c>
      <c r="GZ212" s="176">
        <f>HLOOKUP($J212,CPIデータまとめ!$B$3:$ABW$186,GZ$1,FALSE)</f>
        <v>102.2</v>
      </c>
      <c r="HA212" s="176" t="e">
        <f>HLOOKUP($J212,CPIデータまとめ!$B$3:$ABW$186,HA$1,FALSE)</f>
        <v>#N/A</v>
      </c>
      <c r="HB212" s="176" t="e">
        <f>HLOOKUP($J212,CPIデータまとめ!$B$3:$ABW$186,HB$1,FALSE)</f>
        <v>#N/A</v>
      </c>
      <c r="HC212" s="176" t="e">
        <f>HLOOKUP($J212,CPIデータまとめ!$B$3:$ABW$186,HC$1,FALSE)</f>
        <v>#REF!</v>
      </c>
      <c r="HD212" s="176" t="e">
        <f>HLOOKUP($J212,CPIデータまとめ!$B$3:$ABW$186,HD$1,FALSE)</f>
        <v>#REF!</v>
      </c>
    </row>
    <row r="213" spans="1:212" s="176" customFormat="1" ht="13.5" customHeight="1">
      <c r="A213" s="177"/>
      <c r="F213" s="176" t="s">
        <v>4268</v>
      </c>
      <c r="I213" s="194" t="s">
        <v>3816</v>
      </c>
      <c r="J213" s="233">
        <v>1831</v>
      </c>
      <c r="K213" s="233">
        <v>210</v>
      </c>
      <c r="L213" s="169">
        <v>3892249</v>
      </c>
      <c r="M213" s="169">
        <v>12</v>
      </c>
      <c r="N213" s="169">
        <v>320288</v>
      </c>
      <c r="O213" s="169">
        <v>13</v>
      </c>
      <c r="P213" s="175" t="s">
        <v>3821</v>
      </c>
      <c r="Q213" s="193" t="s">
        <v>3831</v>
      </c>
      <c r="R213" s="192"/>
      <c r="S213" s="195"/>
      <c r="T213" s="190" t="s">
        <v>3819</v>
      </c>
      <c r="U213" s="175">
        <v>3</v>
      </c>
      <c r="V213" s="175">
        <v>3</v>
      </c>
      <c r="W213" s="175"/>
      <c r="X213" s="175"/>
      <c r="Y213" s="175"/>
      <c r="Z213" s="175"/>
      <c r="AA213" s="175"/>
      <c r="AB213" s="175">
        <v>3</v>
      </c>
      <c r="AC213" s="189">
        <v>1</v>
      </c>
      <c r="AE213" s="176">
        <v>95.4</v>
      </c>
      <c r="AF213" s="176">
        <v>95.7</v>
      </c>
      <c r="AG213" s="176">
        <v>95.8</v>
      </c>
      <c r="AH213" s="176">
        <v>96</v>
      </c>
      <c r="AI213" s="176">
        <v>95.7</v>
      </c>
      <c r="AJ213" s="176">
        <v>95.6</v>
      </c>
      <c r="AK213" s="176">
        <v>95.1</v>
      </c>
      <c r="AL213" s="176">
        <v>95.3</v>
      </c>
      <c r="AM213" s="176">
        <v>94.9</v>
      </c>
      <c r="AN213" s="176">
        <v>95.7</v>
      </c>
      <c r="AO213" s="176">
        <v>96.1</v>
      </c>
      <c r="AP213" s="176">
        <v>97</v>
      </c>
      <c r="AQ213" s="176">
        <v>96.4</v>
      </c>
      <c r="AR213" s="176">
        <v>95.8</v>
      </c>
      <c r="AS213" s="176">
        <v>96.8</v>
      </c>
      <c r="AT213" s="176">
        <v>96.2</v>
      </c>
      <c r="AU213" s="176">
        <v>95.9</v>
      </c>
      <c r="AV213" s="176">
        <v>95.6</v>
      </c>
      <c r="AW213" s="176">
        <v>95.5</v>
      </c>
      <c r="AX213" s="176">
        <v>95.7</v>
      </c>
      <c r="AY213" s="176">
        <v>96.1</v>
      </c>
      <c r="AZ213" s="176">
        <v>96.5</v>
      </c>
      <c r="BA213" s="176">
        <v>96.3</v>
      </c>
      <c r="BB213" s="176">
        <v>96.2</v>
      </c>
      <c r="BC213" s="176">
        <v>95.7</v>
      </c>
      <c r="BD213" s="176">
        <v>95.8</v>
      </c>
      <c r="BE213" s="176">
        <v>96.2</v>
      </c>
      <c r="BF213" s="176">
        <v>96.7</v>
      </c>
      <c r="BG213" s="176">
        <v>96</v>
      </c>
      <c r="BH213" s="176">
        <v>96.8</v>
      </c>
      <c r="BI213" s="176">
        <v>95.8</v>
      </c>
      <c r="BJ213" s="176">
        <v>96.6</v>
      </c>
      <c r="BK213" s="176">
        <v>96.4</v>
      </c>
      <c r="BL213" s="176">
        <v>96.9</v>
      </c>
      <c r="BM213" s="176">
        <v>97.1</v>
      </c>
      <c r="BN213" s="176">
        <v>96.9</v>
      </c>
      <c r="BO213" s="176">
        <v>97.1</v>
      </c>
      <c r="BP213" s="176">
        <v>96.6</v>
      </c>
      <c r="BQ213" s="176">
        <v>96.4</v>
      </c>
      <c r="BR213" s="176">
        <v>96.1</v>
      </c>
      <c r="BS213" s="176">
        <v>96</v>
      </c>
      <c r="BT213" s="176">
        <v>96.6</v>
      </c>
      <c r="BU213" s="176">
        <v>97.1</v>
      </c>
      <c r="BV213" s="176">
        <v>97.7</v>
      </c>
      <c r="BW213" s="176">
        <v>98.1</v>
      </c>
      <c r="BX213" s="176">
        <v>98.6</v>
      </c>
      <c r="BY213" s="176">
        <v>98.1</v>
      </c>
      <c r="BZ213" s="176">
        <v>97.9</v>
      </c>
      <c r="CA213" s="176">
        <v>97.6</v>
      </c>
      <c r="CB213" s="176">
        <v>98</v>
      </c>
      <c r="CC213" s="176">
        <v>98.4</v>
      </c>
      <c r="CD213" s="176">
        <v>97.8</v>
      </c>
      <c r="CE213" s="176">
        <v>98.2</v>
      </c>
      <c r="CF213" s="176">
        <v>98.8</v>
      </c>
      <c r="CG213" s="176">
        <v>98.8</v>
      </c>
      <c r="CH213" s="176">
        <v>98.8</v>
      </c>
      <c r="CI213" s="176">
        <v>99</v>
      </c>
      <c r="CJ213" s="176">
        <v>98.7</v>
      </c>
      <c r="CK213" s="176">
        <v>100.3</v>
      </c>
      <c r="CL213" s="176">
        <v>100.1</v>
      </c>
      <c r="CM213" s="176">
        <v>100.5</v>
      </c>
      <c r="CN213" s="176">
        <v>100.5</v>
      </c>
      <c r="CO213" s="176">
        <v>99.3</v>
      </c>
      <c r="CP213" s="176">
        <v>99.5</v>
      </c>
      <c r="CQ213" s="176">
        <v>99.4</v>
      </c>
      <c r="CR213" s="176">
        <v>99.1</v>
      </c>
      <c r="CS213" s="176">
        <v>99.6</v>
      </c>
      <c r="CT213" s="176">
        <v>99.1</v>
      </c>
      <c r="CU213" s="176">
        <v>99.3</v>
      </c>
      <c r="CV213" s="176">
        <v>98.7</v>
      </c>
      <c r="CW213" s="176">
        <v>99.4</v>
      </c>
      <c r="CX213" s="176">
        <v>99.6</v>
      </c>
      <c r="CY213" s="176">
        <v>99.6</v>
      </c>
      <c r="CZ213" s="176">
        <v>99.5</v>
      </c>
      <c r="DA213" s="176">
        <v>99.6</v>
      </c>
      <c r="DB213" s="176">
        <v>98.9</v>
      </c>
      <c r="DC213" s="176">
        <v>99.7</v>
      </c>
      <c r="DD213" s="176">
        <v>99.6</v>
      </c>
      <c r="DE213" s="176">
        <v>99.5</v>
      </c>
      <c r="DF213" s="176">
        <v>100</v>
      </c>
      <c r="DG213" s="176">
        <v>100.1</v>
      </c>
      <c r="DH213" s="176">
        <v>100.1</v>
      </c>
      <c r="DI213" s="176">
        <v>99</v>
      </c>
      <c r="DJ213" s="176">
        <v>99.4</v>
      </c>
      <c r="DK213" s="176">
        <v>99.4</v>
      </c>
      <c r="DL213" s="176">
        <v>98.7</v>
      </c>
      <c r="DM213" s="176">
        <v>99.3</v>
      </c>
      <c r="DN213" s="176">
        <v>99.5</v>
      </c>
      <c r="DO213" s="176">
        <v>98.8</v>
      </c>
      <c r="DP213" s="176">
        <v>99</v>
      </c>
      <c r="DQ213" s="176">
        <v>99.5</v>
      </c>
      <c r="DR213" s="176">
        <v>99.9</v>
      </c>
      <c r="DS213" s="176">
        <v>99.6</v>
      </c>
      <c r="DT213" s="176">
        <v>100.2</v>
      </c>
      <c r="DU213" s="176">
        <v>100.8</v>
      </c>
      <c r="DV213" s="176">
        <v>100.9</v>
      </c>
      <c r="DW213" s="176">
        <v>101.2</v>
      </c>
      <c r="DX213" s="176">
        <v>101.4</v>
      </c>
      <c r="DY213" s="176">
        <v>101.2</v>
      </c>
      <c r="DZ213" s="176">
        <v>102.1</v>
      </c>
      <c r="EA213" s="176">
        <v>102.1</v>
      </c>
      <c r="EB213" s="176">
        <v>102.6</v>
      </c>
      <c r="EC213" s="176">
        <v>103.2</v>
      </c>
      <c r="ED213" s="176">
        <v>103.5</v>
      </c>
      <c r="EE213" s="176">
        <v>102.9</v>
      </c>
      <c r="EF213" s="176">
        <v>103.2</v>
      </c>
      <c r="EG213" s="176">
        <v>103.3</v>
      </c>
      <c r="EH213" s="176">
        <v>103</v>
      </c>
      <c r="EI213" s="176">
        <v>102.9</v>
      </c>
      <c r="EJ213" s="176">
        <v>103</v>
      </c>
      <c r="EK213" s="176">
        <v>102.8</v>
      </c>
      <c r="EL213" s="176">
        <v>102.6</v>
      </c>
      <c r="EM213" s="176">
        <v>102.4</v>
      </c>
      <c r="EN213" s="176">
        <v>102.4</v>
      </c>
      <c r="EO213" s="176">
        <v>101.9</v>
      </c>
      <c r="EP213" s="176">
        <v>101.5</v>
      </c>
      <c r="EQ213" s="176">
        <v>101.4</v>
      </c>
      <c r="ER213" s="176">
        <v>100.2</v>
      </c>
      <c r="ES213" s="176">
        <v>100.7</v>
      </c>
      <c r="ET213" s="176">
        <v>100.2</v>
      </c>
      <c r="EU213" s="176">
        <v>99.4</v>
      </c>
      <c r="EV213" s="176">
        <v>101.6</v>
      </c>
      <c r="EW213" s="176">
        <v>100.4</v>
      </c>
      <c r="EX213" s="176">
        <v>100.9</v>
      </c>
      <c r="EY213" s="176">
        <v>99.5</v>
      </c>
      <c r="EZ213" s="176">
        <v>100.2</v>
      </c>
      <c r="FA213" s="176">
        <v>99.7</v>
      </c>
      <c r="FB213" s="176">
        <v>100</v>
      </c>
      <c r="FC213" s="176">
        <v>99.4</v>
      </c>
      <c r="FD213" s="176">
        <v>100</v>
      </c>
      <c r="FE213" s="176">
        <v>99.8</v>
      </c>
      <c r="FF213" s="176">
        <v>99.1</v>
      </c>
      <c r="FG213" s="176">
        <v>99</v>
      </c>
      <c r="FH213" s="176">
        <v>99.6</v>
      </c>
      <c r="FI213" s="176">
        <v>98.1</v>
      </c>
      <c r="FJ213" s="176">
        <v>100.4</v>
      </c>
      <c r="FK213" s="176">
        <v>99.7</v>
      </c>
      <c r="FL213" s="176">
        <v>100.1</v>
      </c>
      <c r="FM213" s="176">
        <v>99.8</v>
      </c>
      <c r="FN213" s="176">
        <v>101.5</v>
      </c>
      <c r="FO213" s="176">
        <v>99.6</v>
      </c>
      <c r="FP213" s="176">
        <v>100.7</v>
      </c>
      <c r="FQ213" s="176">
        <v>100.5</v>
      </c>
      <c r="FR213" s="176">
        <v>99.5</v>
      </c>
      <c r="FS213" s="176">
        <v>99.2</v>
      </c>
      <c r="FT213" s="176">
        <v>99</v>
      </c>
      <c r="FU213" s="176">
        <v>99</v>
      </c>
      <c r="FV213" s="176">
        <v>98.9</v>
      </c>
      <c r="FW213" s="176">
        <v>99.3</v>
      </c>
      <c r="FX213" s="176">
        <v>98.4</v>
      </c>
      <c r="FY213" s="176">
        <v>99.6</v>
      </c>
      <c r="FZ213" s="176">
        <v>99.3</v>
      </c>
      <c r="GA213" s="176">
        <v>98.9</v>
      </c>
      <c r="GB213" s="176">
        <v>98.3</v>
      </c>
      <c r="GC213" s="176">
        <v>98.5</v>
      </c>
      <c r="GD213" s="176">
        <v>97.7</v>
      </c>
      <c r="GE213" s="176">
        <v>96.8</v>
      </c>
      <c r="GF213" s="176">
        <v>99.5</v>
      </c>
      <c r="GG213" s="176">
        <v>99.3</v>
      </c>
      <c r="GH213" s="176">
        <v>99.5</v>
      </c>
      <c r="GI213" s="176">
        <v>98.8</v>
      </c>
      <c r="GJ213" s="176">
        <v>97.9</v>
      </c>
      <c r="GK213" s="176">
        <v>98.2</v>
      </c>
      <c r="GL213" s="176">
        <v>98.8</v>
      </c>
      <c r="GM213" s="176">
        <v>99.2</v>
      </c>
      <c r="GN213" s="176">
        <v>99.1</v>
      </c>
      <c r="GO213" s="176">
        <v>99.6</v>
      </c>
      <c r="GP213" s="176">
        <v>98.2</v>
      </c>
      <c r="GQ213" s="176">
        <f>HLOOKUP($J213,CPIデータまとめ!$B$3:$ABW$186,GQ$1,FALSE)</f>
        <v>99.5</v>
      </c>
      <c r="GR213" s="176">
        <f>HLOOKUP($J213,CPIデータまとめ!$B$3:$ABW$186,GR$1,FALSE)</f>
        <v>99.3</v>
      </c>
      <c r="GS213" s="176">
        <f>HLOOKUP($J213,CPIデータまとめ!$B$3:$ABW$186,GS$1,FALSE)</f>
        <v>100.1</v>
      </c>
      <c r="GT213" s="176">
        <f>HLOOKUP($J213,CPIデータまとめ!$B$3:$ABW$186,GT$1,FALSE)</f>
        <v>102.6</v>
      </c>
      <c r="GU213" s="176">
        <f>HLOOKUP($J213,CPIデータまとめ!$B$3:$ABW$186,GU$1,FALSE)</f>
        <v>103.3</v>
      </c>
      <c r="GV213" s="176">
        <f>HLOOKUP($J213,CPIデータまとめ!$B$3:$ABW$186,GV$1,FALSE)</f>
        <v>105.1</v>
      </c>
      <c r="GW213" s="176">
        <f>HLOOKUP($J213,CPIデータまとめ!$B$3:$ABW$186,GW$1,FALSE)</f>
        <v>106.4</v>
      </c>
      <c r="GX213" s="176">
        <f>HLOOKUP($J213,CPIデータまとめ!$B$3:$ABW$186,GX$1,FALSE)</f>
        <v>106.7</v>
      </c>
      <c r="GY213" s="176">
        <f>HLOOKUP($J213,CPIデータまとめ!$B$3:$ABW$186,GY$1,FALSE)</f>
        <v>107.7</v>
      </c>
      <c r="GZ213" s="176">
        <f>HLOOKUP($J213,CPIデータまとめ!$B$3:$ABW$186,GZ$1,FALSE)</f>
        <v>107.7</v>
      </c>
      <c r="HA213" s="176" t="e">
        <f>HLOOKUP($J213,CPIデータまとめ!$B$3:$ABW$186,HA$1,FALSE)</f>
        <v>#N/A</v>
      </c>
      <c r="HB213" s="176" t="e">
        <f>HLOOKUP($J213,CPIデータまとめ!$B$3:$ABW$186,HB$1,FALSE)</f>
        <v>#N/A</v>
      </c>
      <c r="HC213" s="176" t="e">
        <f>HLOOKUP($J213,CPIデータまとめ!$B$3:$ABW$186,HC$1,FALSE)</f>
        <v>#REF!</v>
      </c>
      <c r="HD213" s="176" t="e">
        <f>HLOOKUP($J213,CPIデータまとめ!$B$3:$ABW$186,HD$1,FALSE)</f>
        <v>#REF!</v>
      </c>
    </row>
    <row r="214" spans="1:212" s="176" customFormat="1" ht="13.5" customHeight="1">
      <c r="A214" s="177"/>
      <c r="F214" s="176" t="s">
        <v>4267</v>
      </c>
      <c r="I214" s="194" t="s">
        <v>3816</v>
      </c>
      <c r="J214" s="233">
        <v>1842</v>
      </c>
      <c r="K214" s="233">
        <v>211</v>
      </c>
      <c r="L214" s="169">
        <v>9102356</v>
      </c>
      <c r="M214" s="169">
        <v>29</v>
      </c>
      <c r="N214" s="169">
        <v>558896</v>
      </c>
      <c r="O214" s="169">
        <v>22</v>
      </c>
      <c r="P214" s="175" t="s">
        <v>3821</v>
      </c>
      <c r="Q214" s="193" t="s">
        <v>3819</v>
      </c>
      <c r="R214" s="192" t="s">
        <v>3816</v>
      </c>
      <c r="S214" s="195"/>
      <c r="T214" s="190" t="s">
        <v>3819</v>
      </c>
      <c r="U214" s="175">
        <v>3</v>
      </c>
      <c r="V214" s="175">
        <v>3</v>
      </c>
      <c r="W214" s="175"/>
      <c r="X214" s="175"/>
      <c r="Y214" s="175"/>
      <c r="Z214" s="175"/>
      <c r="AA214" s="175"/>
      <c r="AB214" s="175">
        <v>5</v>
      </c>
      <c r="AC214" s="189">
        <v>1</v>
      </c>
      <c r="AE214" s="176">
        <v>98.6</v>
      </c>
      <c r="AF214" s="176">
        <v>99.1</v>
      </c>
      <c r="AG214" s="176">
        <v>99</v>
      </c>
      <c r="AH214" s="176">
        <v>99.4</v>
      </c>
      <c r="AI214" s="176">
        <v>98.8</v>
      </c>
      <c r="AJ214" s="176">
        <v>98.9</v>
      </c>
      <c r="AK214" s="176">
        <v>98.7</v>
      </c>
      <c r="AL214" s="176">
        <v>98.4</v>
      </c>
      <c r="AM214" s="176">
        <v>97.9</v>
      </c>
      <c r="AN214" s="176">
        <v>97.4</v>
      </c>
      <c r="AO214" s="176">
        <v>97.9</v>
      </c>
      <c r="AP214" s="176">
        <v>97.9</v>
      </c>
      <c r="AQ214" s="176">
        <v>98.6</v>
      </c>
      <c r="AR214" s="176">
        <v>98.8</v>
      </c>
      <c r="AS214" s="176">
        <v>98.3</v>
      </c>
      <c r="AT214" s="176">
        <v>97.6</v>
      </c>
      <c r="AU214" s="176">
        <v>97.9</v>
      </c>
      <c r="AV214" s="176">
        <v>97.5</v>
      </c>
      <c r="AW214" s="176">
        <v>97.6</v>
      </c>
      <c r="AX214" s="176">
        <v>98.1</v>
      </c>
      <c r="AY214" s="176">
        <v>97.9</v>
      </c>
      <c r="AZ214" s="176">
        <v>97.8</v>
      </c>
      <c r="BA214" s="176">
        <v>97.7</v>
      </c>
      <c r="BB214" s="176">
        <v>97.8</v>
      </c>
      <c r="BC214" s="176">
        <v>99.1</v>
      </c>
      <c r="BD214" s="176">
        <v>98.3</v>
      </c>
      <c r="BE214" s="176">
        <v>98.4</v>
      </c>
      <c r="BF214" s="176">
        <v>98.5</v>
      </c>
      <c r="BG214" s="176">
        <v>98.7</v>
      </c>
      <c r="BH214" s="176">
        <v>97.8</v>
      </c>
      <c r="BI214" s="176">
        <v>97.8</v>
      </c>
      <c r="BJ214" s="176">
        <v>97.3</v>
      </c>
      <c r="BK214" s="176">
        <v>97.3</v>
      </c>
      <c r="BL214" s="176">
        <v>97.6</v>
      </c>
      <c r="BM214" s="176">
        <v>97.7</v>
      </c>
      <c r="BN214" s="176">
        <v>97.3</v>
      </c>
      <c r="BO214" s="176">
        <v>97.7</v>
      </c>
      <c r="BP214" s="176">
        <v>97.8</v>
      </c>
      <c r="BQ214" s="176">
        <v>97.8</v>
      </c>
      <c r="BR214" s="176">
        <v>97.5</v>
      </c>
      <c r="BS214" s="176">
        <v>97.5</v>
      </c>
      <c r="BT214" s="176">
        <v>97.1</v>
      </c>
      <c r="BU214" s="176">
        <v>96.7</v>
      </c>
      <c r="BV214" s="176">
        <v>96.5</v>
      </c>
      <c r="BW214" s="176">
        <v>96.4</v>
      </c>
      <c r="BX214" s="176">
        <v>96.8</v>
      </c>
      <c r="BY214" s="176">
        <v>96.7</v>
      </c>
      <c r="BZ214" s="176">
        <v>96.7</v>
      </c>
      <c r="CA214" s="176">
        <v>96.7</v>
      </c>
      <c r="CB214" s="176">
        <v>96.8</v>
      </c>
      <c r="CC214" s="176">
        <v>97.5</v>
      </c>
      <c r="CD214" s="176">
        <v>97.7</v>
      </c>
      <c r="CE214" s="176">
        <v>97</v>
      </c>
      <c r="CF214" s="176">
        <v>98</v>
      </c>
      <c r="CG214" s="176">
        <v>98</v>
      </c>
      <c r="CH214" s="176">
        <v>97.3</v>
      </c>
      <c r="CI214" s="176">
        <v>97.3</v>
      </c>
      <c r="CJ214" s="176">
        <v>97.4</v>
      </c>
      <c r="CK214" s="176">
        <v>97.3</v>
      </c>
      <c r="CL214" s="176">
        <v>98.1</v>
      </c>
      <c r="CM214" s="176">
        <v>96.9</v>
      </c>
      <c r="CN214" s="176">
        <v>97.4</v>
      </c>
      <c r="CO214" s="176">
        <v>97</v>
      </c>
      <c r="CP214" s="176">
        <v>96.7</v>
      </c>
      <c r="CQ214" s="176">
        <v>97.4</v>
      </c>
      <c r="CR214" s="176">
        <v>97.6</v>
      </c>
      <c r="CS214" s="176">
        <v>97.6</v>
      </c>
      <c r="CT214" s="176">
        <v>96.6</v>
      </c>
      <c r="CU214" s="176">
        <v>96.9</v>
      </c>
      <c r="CV214" s="176">
        <v>97.3</v>
      </c>
      <c r="CW214" s="176">
        <v>96.7</v>
      </c>
      <c r="CX214" s="176">
        <v>97.2</v>
      </c>
      <c r="CY214" s="176">
        <v>97.4</v>
      </c>
      <c r="CZ214" s="176">
        <v>97.4</v>
      </c>
      <c r="DA214" s="176">
        <v>97.4</v>
      </c>
      <c r="DB214" s="176">
        <v>97.9</v>
      </c>
      <c r="DC214" s="176">
        <v>97.5</v>
      </c>
      <c r="DD214" s="176">
        <v>97.2</v>
      </c>
      <c r="DE214" s="176">
        <v>97.5</v>
      </c>
      <c r="DF214" s="176">
        <v>97.6</v>
      </c>
      <c r="DG214" s="176">
        <v>98.2</v>
      </c>
      <c r="DH214" s="176">
        <v>97.9</v>
      </c>
      <c r="DI214" s="176">
        <v>97.6</v>
      </c>
      <c r="DJ214" s="176">
        <v>98</v>
      </c>
      <c r="DK214" s="176">
        <v>97.5</v>
      </c>
      <c r="DL214" s="176">
        <v>97.1</v>
      </c>
      <c r="DM214" s="176">
        <v>97</v>
      </c>
      <c r="DN214" s="176">
        <v>96.7</v>
      </c>
      <c r="DO214" s="176">
        <v>96</v>
      </c>
      <c r="DP214" s="176">
        <v>96.3</v>
      </c>
      <c r="DQ214" s="176">
        <v>96.7</v>
      </c>
      <c r="DR214" s="176">
        <v>96.7</v>
      </c>
      <c r="DS214" s="176">
        <v>97.2</v>
      </c>
      <c r="DT214" s="176">
        <v>97.7</v>
      </c>
      <c r="DU214" s="176">
        <v>97.7</v>
      </c>
      <c r="DV214" s="176">
        <v>98.1</v>
      </c>
      <c r="DW214" s="176">
        <v>98.5</v>
      </c>
      <c r="DX214" s="176">
        <v>98.6</v>
      </c>
      <c r="DY214" s="176">
        <v>98.8</v>
      </c>
      <c r="DZ214" s="176">
        <v>99.3</v>
      </c>
      <c r="EA214" s="176">
        <v>99.9</v>
      </c>
      <c r="EB214" s="176">
        <v>100.8</v>
      </c>
      <c r="EC214" s="176">
        <v>101</v>
      </c>
      <c r="ED214" s="176">
        <v>100.9</v>
      </c>
      <c r="EE214" s="176">
        <v>102.8</v>
      </c>
      <c r="EF214" s="176">
        <v>103.8</v>
      </c>
      <c r="EG214" s="176">
        <v>103.7</v>
      </c>
      <c r="EH214" s="176">
        <v>104.2</v>
      </c>
      <c r="EI214" s="176">
        <v>105.3</v>
      </c>
      <c r="EJ214" s="176">
        <v>104.7</v>
      </c>
      <c r="EK214" s="176">
        <v>104.8</v>
      </c>
      <c r="EL214" s="176">
        <v>104.3</v>
      </c>
      <c r="EM214" s="176">
        <v>103.9</v>
      </c>
      <c r="EN214" s="176">
        <v>103</v>
      </c>
      <c r="EO214" s="176">
        <v>102.5</v>
      </c>
      <c r="EP214" s="176">
        <v>102.4</v>
      </c>
      <c r="EQ214" s="176">
        <v>102.8</v>
      </c>
      <c r="ER214" s="176">
        <v>101.7</v>
      </c>
      <c r="ES214" s="176">
        <v>101.6</v>
      </c>
      <c r="ET214" s="176">
        <v>100</v>
      </c>
      <c r="EU214" s="176">
        <v>100.5</v>
      </c>
      <c r="EV214" s="176">
        <v>100.8</v>
      </c>
      <c r="EW214" s="176">
        <v>99.9</v>
      </c>
      <c r="EX214" s="176">
        <v>99.8</v>
      </c>
      <c r="EY214" s="176">
        <v>99.8</v>
      </c>
      <c r="EZ214" s="176">
        <v>99.7</v>
      </c>
      <c r="FA214" s="176">
        <v>99.6</v>
      </c>
      <c r="FB214" s="176">
        <v>99.5</v>
      </c>
      <c r="FC214" s="176">
        <v>100.2</v>
      </c>
      <c r="FD214" s="176">
        <v>100.3</v>
      </c>
      <c r="FE214" s="176">
        <v>100.3</v>
      </c>
      <c r="FF214" s="176">
        <v>99.7</v>
      </c>
      <c r="FG214" s="176">
        <v>99.7</v>
      </c>
      <c r="FH214" s="176">
        <v>99.4</v>
      </c>
      <c r="FI214" s="176">
        <v>99.4</v>
      </c>
      <c r="FJ214" s="176">
        <v>99.6</v>
      </c>
      <c r="FK214" s="176">
        <v>100</v>
      </c>
      <c r="FL214" s="176">
        <v>99.2</v>
      </c>
      <c r="FM214" s="176">
        <v>99.4</v>
      </c>
      <c r="FN214" s="176">
        <v>98.4</v>
      </c>
      <c r="FO214" s="176">
        <v>99.1</v>
      </c>
      <c r="FP214" s="176">
        <v>99.8</v>
      </c>
      <c r="FQ214" s="176">
        <v>99.8</v>
      </c>
      <c r="FR214" s="176">
        <v>100.1</v>
      </c>
      <c r="FS214" s="176">
        <v>99.7</v>
      </c>
      <c r="FT214" s="176">
        <v>100.7</v>
      </c>
      <c r="FU214" s="176">
        <v>100.4</v>
      </c>
      <c r="FV214" s="176">
        <v>100.3</v>
      </c>
      <c r="FW214" s="176">
        <v>99.6</v>
      </c>
      <c r="FX214" s="176">
        <v>99</v>
      </c>
      <c r="FY214" s="176">
        <v>99.1</v>
      </c>
      <c r="FZ214" s="176">
        <v>99.2</v>
      </c>
      <c r="GA214" s="176">
        <v>99.1</v>
      </c>
      <c r="GB214" s="176">
        <v>98.7</v>
      </c>
      <c r="GC214" s="176">
        <v>99.2</v>
      </c>
      <c r="GD214" s="176">
        <v>98.8</v>
      </c>
      <c r="GE214" s="176">
        <v>98.9</v>
      </c>
      <c r="GF214" s="176">
        <v>98.9</v>
      </c>
      <c r="GG214" s="176">
        <v>99.4</v>
      </c>
      <c r="GH214" s="176">
        <v>98.8</v>
      </c>
      <c r="GI214" s="176">
        <v>98.6</v>
      </c>
      <c r="GJ214" s="176">
        <v>98.9</v>
      </c>
      <c r="GK214" s="176">
        <v>98.4</v>
      </c>
      <c r="GL214" s="176">
        <v>98.4</v>
      </c>
      <c r="GM214" s="176">
        <v>98.7</v>
      </c>
      <c r="GN214" s="176">
        <v>98.5</v>
      </c>
      <c r="GO214" s="176">
        <v>99</v>
      </c>
      <c r="GP214" s="176">
        <v>99.4</v>
      </c>
      <c r="GQ214" s="176">
        <f>HLOOKUP($J214,CPIデータまとめ!$B$3:$ABW$186,GQ$1,FALSE)</f>
        <v>100.3</v>
      </c>
      <c r="GR214" s="176">
        <f>HLOOKUP($J214,CPIデータまとめ!$B$3:$ABW$186,GR$1,FALSE)</f>
        <v>100.5</v>
      </c>
      <c r="GS214" s="176">
        <f>HLOOKUP($J214,CPIデータまとめ!$B$3:$ABW$186,GS$1,FALSE)</f>
        <v>100.4</v>
      </c>
      <c r="GT214" s="176">
        <f>HLOOKUP($J214,CPIデータまとめ!$B$3:$ABW$186,GT$1,FALSE)</f>
        <v>104.4</v>
      </c>
      <c r="GU214" s="176">
        <f>HLOOKUP($J214,CPIデータまとめ!$B$3:$ABW$186,GU$1,FALSE)</f>
        <v>104.8</v>
      </c>
      <c r="GV214" s="176">
        <f>HLOOKUP($J214,CPIデータまとめ!$B$3:$ABW$186,GV$1,FALSE)</f>
        <v>105.5</v>
      </c>
      <c r="GW214" s="176">
        <f>HLOOKUP($J214,CPIデータまとめ!$B$3:$ABW$186,GW$1,FALSE)</f>
        <v>106.4</v>
      </c>
      <c r="GX214" s="176">
        <f>HLOOKUP($J214,CPIデータまとめ!$B$3:$ABW$186,GX$1,FALSE)</f>
        <v>106.1</v>
      </c>
      <c r="GY214" s="176">
        <f>HLOOKUP($J214,CPIデータまとめ!$B$3:$ABW$186,GY$1,FALSE)</f>
        <v>106.5</v>
      </c>
      <c r="GZ214" s="176">
        <f>HLOOKUP($J214,CPIデータまとめ!$B$3:$ABW$186,GZ$1,FALSE)</f>
        <v>105.6</v>
      </c>
      <c r="HA214" s="176" t="e">
        <f>HLOOKUP($J214,CPIデータまとめ!$B$3:$ABW$186,HA$1,FALSE)</f>
        <v>#N/A</v>
      </c>
      <c r="HB214" s="176" t="e">
        <f>HLOOKUP($J214,CPIデータまとめ!$B$3:$ABW$186,HB$1,FALSE)</f>
        <v>#N/A</v>
      </c>
      <c r="HC214" s="176" t="e">
        <f>HLOOKUP($J214,CPIデータまとめ!$B$3:$ABW$186,HC$1,FALSE)</f>
        <v>#REF!</v>
      </c>
      <c r="HD214" s="176" t="e">
        <f>HLOOKUP($J214,CPIデータまとめ!$B$3:$ABW$186,HD$1,FALSE)</f>
        <v>#REF!</v>
      </c>
    </row>
    <row r="215" spans="1:212" s="176" customFormat="1" ht="13.5" customHeight="1">
      <c r="A215" s="177"/>
      <c r="F215" s="176" t="s">
        <v>2546</v>
      </c>
      <c r="I215" s="194" t="s">
        <v>3816</v>
      </c>
      <c r="J215" s="233">
        <v>1881</v>
      </c>
      <c r="K215" s="233">
        <v>212</v>
      </c>
      <c r="L215" s="169">
        <v>4552845</v>
      </c>
      <c r="M215" s="169">
        <v>14</v>
      </c>
      <c r="N215" s="169">
        <v>382674</v>
      </c>
      <c r="O215" s="169">
        <v>15</v>
      </c>
      <c r="P215" s="175" t="s">
        <v>3821</v>
      </c>
      <c r="Q215" s="193" t="s">
        <v>3831</v>
      </c>
      <c r="R215" s="192"/>
      <c r="S215" s="195"/>
      <c r="T215" s="190" t="s">
        <v>3819</v>
      </c>
      <c r="U215" s="175">
        <v>3</v>
      </c>
      <c r="V215" s="175">
        <v>3</v>
      </c>
      <c r="W215" s="175"/>
      <c r="X215" s="175"/>
      <c r="Y215" s="175"/>
      <c r="Z215" s="175"/>
      <c r="AA215" s="175"/>
      <c r="AB215" s="175">
        <v>5</v>
      </c>
      <c r="AC215" s="189">
        <v>1</v>
      </c>
      <c r="AE215" s="176">
        <v>107.6</v>
      </c>
      <c r="AF215" s="176">
        <v>107.5</v>
      </c>
      <c r="AG215" s="176">
        <v>107</v>
      </c>
      <c r="AH215" s="176">
        <v>107</v>
      </c>
      <c r="AI215" s="176">
        <v>106.8</v>
      </c>
      <c r="AJ215" s="176">
        <v>106.2</v>
      </c>
      <c r="AK215" s="176">
        <v>106.4</v>
      </c>
      <c r="AL215" s="176">
        <v>105.8</v>
      </c>
      <c r="AM215" s="176">
        <v>106.9</v>
      </c>
      <c r="AN215" s="176">
        <v>105.9</v>
      </c>
      <c r="AO215" s="176">
        <v>105.8</v>
      </c>
      <c r="AP215" s="176">
        <v>105.6</v>
      </c>
      <c r="AQ215" s="176">
        <v>106.3</v>
      </c>
      <c r="AR215" s="176">
        <v>104.7</v>
      </c>
      <c r="AS215" s="176">
        <v>106.2</v>
      </c>
      <c r="AT215" s="176">
        <v>105.3</v>
      </c>
      <c r="AU215" s="176">
        <v>105.7</v>
      </c>
      <c r="AV215" s="176">
        <v>104.9</v>
      </c>
      <c r="AW215" s="176">
        <v>104.8</v>
      </c>
      <c r="AX215" s="176">
        <v>104.4</v>
      </c>
      <c r="AY215" s="176">
        <v>105.4</v>
      </c>
      <c r="AZ215" s="176">
        <v>104.5</v>
      </c>
      <c r="BA215" s="176">
        <v>105.4</v>
      </c>
      <c r="BB215" s="176">
        <v>104.2</v>
      </c>
      <c r="BC215" s="176">
        <v>104.3</v>
      </c>
      <c r="BD215" s="176">
        <v>103.6</v>
      </c>
      <c r="BE215" s="176">
        <v>104.3</v>
      </c>
      <c r="BF215" s="176">
        <v>102.9</v>
      </c>
      <c r="BG215" s="176">
        <v>102.1</v>
      </c>
      <c r="BH215" s="176">
        <v>101.6</v>
      </c>
      <c r="BI215" s="176">
        <v>99.8</v>
      </c>
      <c r="BJ215" s="176">
        <v>99.2</v>
      </c>
      <c r="BK215" s="176">
        <v>100.4</v>
      </c>
      <c r="BL215" s="176">
        <v>99</v>
      </c>
      <c r="BM215" s="176">
        <v>99.8</v>
      </c>
      <c r="BN215" s="176">
        <v>99.9</v>
      </c>
      <c r="BO215" s="176">
        <v>99.7</v>
      </c>
      <c r="BP215" s="176">
        <v>98.1</v>
      </c>
      <c r="BQ215" s="176">
        <v>99.1</v>
      </c>
      <c r="BR215" s="176">
        <v>98.7</v>
      </c>
      <c r="BS215" s="176">
        <v>100.4</v>
      </c>
      <c r="BT215" s="176">
        <v>100.6</v>
      </c>
      <c r="BU215" s="176">
        <v>98.5</v>
      </c>
      <c r="BV215" s="176">
        <v>97.2</v>
      </c>
      <c r="BW215" s="176">
        <v>96.6</v>
      </c>
      <c r="BX215" s="176">
        <v>97.4</v>
      </c>
      <c r="BY215" s="176">
        <v>98</v>
      </c>
      <c r="BZ215" s="176">
        <v>98.5</v>
      </c>
      <c r="CA215" s="176">
        <v>96.4</v>
      </c>
      <c r="CB215" s="176">
        <v>96.1</v>
      </c>
      <c r="CC215" s="176">
        <v>96.2</v>
      </c>
      <c r="CD215" s="176">
        <v>96</v>
      </c>
      <c r="CE215" s="176">
        <v>94.5</v>
      </c>
      <c r="CF215" s="176">
        <v>95.5</v>
      </c>
      <c r="CG215" s="176">
        <v>94.4</v>
      </c>
      <c r="CH215" s="176">
        <v>94.7</v>
      </c>
      <c r="CI215" s="176">
        <v>94.6</v>
      </c>
      <c r="CJ215" s="176">
        <v>95.1</v>
      </c>
      <c r="CK215" s="176">
        <v>94.4</v>
      </c>
      <c r="CL215" s="176">
        <v>96</v>
      </c>
      <c r="CM215" s="176">
        <v>96.3</v>
      </c>
      <c r="CN215" s="176">
        <v>95.6</v>
      </c>
      <c r="CO215" s="176">
        <v>95.8</v>
      </c>
      <c r="CP215" s="176">
        <v>94.9</v>
      </c>
      <c r="CQ215" s="176">
        <v>94.4</v>
      </c>
      <c r="CR215" s="176">
        <v>92.8</v>
      </c>
      <c r="CS215" s="176">
        <v>93</v>
      </c>
      <c r="CT215" s="176">
        <v>92</v>
      </c>
      <c r="CU215" s="176">
        <v>92.2</v>
      </c>
      <c r="CV215" s="176">
        <v>93.9</v>
      </c>
      <c r="CW215" s="176">
        <v>94.3</v>
      </c>
      <c r="CX215" s="176">
        <v>93.6</v>
      </c>
      <c r="CY215" s="176">
        <v>92.7</v>
      </c>
      <c r="CZ215" s="176">
        <v>93.6</v>
      </c>
      <c r="DA215" s="176">
        <v>92.7</v>
      </c>
      <c r="DB215" s="176">
        <v>93.1</v>
      </c>
      <c r="DC215" s="176">
        <v>91.6</v>
      </c>
      <c r="DD215" s="176">
        <v>93</v>
      </c>
      <c r="DE215" s="176">
        <v>92.8</v>
      </c>
      <c r="DF215" s="176">
        <v>92.8</v>
      </c>
      <c r="DG215" s="176">
        <v>93.3</v>
      </c>
      <c r="DH215" s="176">
        <v>94.2</v>
      </c>
      <c r="DI215" s="176">
        <v>93.3</v>
      </c>
      <c r="DJ215" s="176">
        <v>91.9</v>
      </c>
      <c r="DK215" s="176">
        <v>92.5</v>
      </c>
      <c r="DL215" s="176">
        <v>92.3</v>
      </c>
      <c r="DM215" s="176">
        <v>92.4</v>
      </c>
      <c r="DN215" s="176">
        <v>91.6</v>
      </c>
      <c r="DO215" s="176">
        <v>91.7</v>
      </c>
      <c r="DP215" s="176">
        <v>92</v>
      </c>
      <c r="DQ215" s="176">
        <v>92.1</v>
      </c>
      <c r="DR215" s="176">
        <v>91.3</v>
      </c>
      <c r="DS215" s="176">
        <v>90.2</v>
      </c>
      <c r="DT215" s="176">
        <v>90</v>
      </c>
      <c r="DU215" s="176">
        <v>89.8</v>
      </c>
      <c r="DV215" s="176">
        <v>91.3</v>
      </c>
      <c r="DW215" s="176">
        <v>92</v>
      </c>
      <c r="DX215" s="176">
        <v>93.4</v>
      </c>
      <c r="DY215" s="176">
        <v>94.4</v>
      </c>
      <c r="DZ215" s="176">
        <v>96</v>
      </c>
      <c r="EA215" s="176">
        <v>96</v>
      </c>
      <c r="EB215" s="176">
        <v>96.6</v>
      </c>
      <c r="EC215" s="176">
        <v>95.1</v>
      </c>
      <c r="ED215" s="176">
        <v>96.1</v>
      </c>
      <c r="EE215" s="176">
        <v>96.3</v>
      </c>
      <c r="EF215" s="176">
        <v>97.3</v>
      </c>
      <c r="EG215" s="176">
        <v>97.4</v>
      </c>
      <c r="EH215" s="176">
        <v>98.2</v>
      </c>
      <c r="EI215" s="176">
        <v>97.6</v>
      </c>
      <c r="EJ215" s="176">
        <v>96.1</v>
      </c>
      <c r="EK215" s="176">
        <v>100.1</v>
      </c>
      <c r="EL215" s="176">
        <v>99.5</v>
      </c>
      <c r="EM215" s="176">
        <v>101.4</v>
      </c>
      <c r="EN215" s="176">
        <v>99.1</v>
      </c>
      <c r="EO215" s="176">
        <v>100.7</v>
      </c>
      <c r="EP215" s="176">
        <v>99.2</v>
      </c>
      <c r="EQ215" s="176">
        <v>100.6</v>
      </c>
      <c r="ER215" s="176">
        <v>100.3</v>
      </c>
      <c r="ES215" s="176">
        <v>100.7</v>
      </c>
      <c r="ET215" s="176">
        <v>100.6</v>
      </c>
      <c r="EU215" s="176">
        <v>100.9</v>
      </c>
      <c r="EV215" s="176">
        <v>101.5</v>
      </c>
      <c r="EW215" s="176">
        <v>99.5</v>
      </c>
      <c r="EX215" s="176">
        <v>99.6</v>
      </c>
      <c r="EY215" s="176">
        <v>100</v>
      </c>
      <c r="EZ215" s="176">
        <v>100.4</v>
      </c>
      <c r="FA215" s="176">
        <v>100.1</v>
      </c>
      <c r="FB215" s="176">
        <v>99.7</v>
      </c>
      <c r="FC215" s="176">
        <v>98.9</v>
      </c>
      <c r="FD215" s="176">
        <v>98.6</v>
      </c>
      <c r="FE215" s="176">
        <v>100.3</v>
      </c>
      <c r="FF215" s="176">
        <v>100.4</v>
      </c>
      <c r="FG215" s="176">
        <v>101.3</v>
      </c>
      <c r="FH215" s="176">
        <v>100.5</v>
      </c>
      <c r="FI215" s="176">
        <v>100.3</v>
      </c>
      <c r="FJ215" s="176">
        <v>100.1</v>
      </c>
      <c r="FK215" s="176">
        <v>100.4</v>
      </c>
      <c r="FL215" s="176">
        <v>101.9</v>
      </c>
      <c r="FM215" s="176">
        <v>101.2</v>
      </c>
      <c r="FN215" s="176">
        <v>102.1</v>
      </c>
      <c r="FO215" s="176">
        <v>101.9</v>
      </c>
      <c r="FP215" s="176">
        <v>101.9</v>
      </c>
      <c r="FQ215" s="176">
        <v>101.2</v>
      </c>
      <c r="FR215" s="176">
        <v>101.1</v>
      </c>
      <c r="FS215" s="176">
        <v>101.7</v>
      </c>
      <c r="FT215" s="176">
        <v>100.4</v>
      </c>
      <c r="FU215" s="176">
        <v>100.1</v>
      </c>
      <c r="FV215" s="176">
        <v>100.4</v>
      </c>
      <c r="FW215" s="176">
        <v>100.8</v>
      </c>
      <c r="FX215" s="176">
        <v>100.6</v>
      </c>
      <c r="FY215" s="176">
        <v>101.3</v>
      </c>
      <c r="FZ215" s="176">
        <v>99.9</v>
      </c>
      <c r="GA215" s="176">
        <v>99.5</v>
      </c>
      <c r="GB215" s="176">
        <v>101.7</v>
      </c>
      <c r="GC215" s="176">
        <v>100.9</v>
      </c>
      <c r="GD215" s="176">
        <v>99.3</v>
      </c>
      <c r="GE215" s="176">
        <v>99.8</v>
      </c>
      <c r="GF215" s="176">
        <v>99.4</v>
      </c>
      <c r="GG215" s="176">
        <v>99.5</v>
      </c>
      <c r="GH215" s="176">
        <v>99.1</v>
      </c>
      <c r="GI215" s="176">
        <v>97.8</v>
      </c>
      <c r="GJ215" s="176">
        <v>98.8</v>
      </c>
      <c r="GK215" s="176">
        <v>98.1</v>
      </c>
      <c r="GL215" s="176">
        <v>98.6</v>
      </c>
      <c r="GM215" s="176">
        <v>100.4</v>
      </c>
      <c r="GN215" s="176">
        <v>101.6</v>
      </c>
      <c r="GO215" s="176">
        <v>100.4</v>
      </c>
      <c r="GP215" s="176">
        <v>100.9</v>
      </c>
      <c r="GQ215" s="176">
        <f>HLOOKUP($J215,CPIデータまとめ!$B$3:$ABW$186,GQ$1,FALSE)</f>
        <v>101.6</v>
      </c>
      <c r="GR215" s="176">
        <f>HLOOKUP($J215,CPIデータまとめ!$B$3:$ABW$186,GR$1,FALSE)</f>
        <v>100.3</v>
      </c>
      <c r="GS215" s="176">
        <f>HLOOKUP($J215,CPIデータまとめ!$B$3:$ABW$186,GS$1,FALSE)</f>
        <v>100.4</v>
      </c>
      <c r="GT215" s="176">
        <f>HLOOKUP($J215,CPIデータまとめ!$B$3:$ABW$186,GT$1,FALSE)</f>
        <v>102.7</v>
      </c>
      <c r="GU215" s="176">
        <f>HLOOKUP($J215,CPIデータまとめ!$B$3:$ABW$186,GU$1,FALSE)</f>
        <v>103.1</v>
      </c>
      <c r="GV215" s="176">
        <f>HLOOKUP($J215,CPIデータまとめ!$B$3:$ABW$186,GV$1,FALSE)</f>
        <v>104.4</v>
      </c>
      <c r="GW215" s="176">
        <f>HLOOKUP($J215,CPIデータまとめ!$B$3:$ABW$186,GW$1,FALSE)</f>
        <v>104.3</v>
      </c>
      <c r="GX215" s="176">
        <f>HLOOKUP($J215,CPIデータまとめ!$B$3:$ABW$186,GX$1,FALSE)</f>
        <v>103.7</v>
      </c>
      <c r="GY215" s="176">
        <f>HLOOKUP($J215,CPIデータまとめ!$B$3:$ABW$186,GY$1,FALSE)</f>
        <v>104.6</v>
      </c>
      <c r="GZ215" s="176">
        <f>HLOOKUP($J215,CPIデータまとめ!$B$3:$ABW$186,GZ$1,FALSE)</f>
        <v>104.2</v>
      </c>
      <c r="HA215" s="176" t="e">
        <f>HLOOKUP($J215,CPIデータまとめ!$B$3:$ABW$186,HA$1,FALSE)</f>
        <v>#N/A</v>
      </c>
      <c r="HB215" s="176" t="e">
        <f>HLOOKUP($J215,CPIデータまとめ!$B$3:$ABW$186,HB$1,FALSE)</f>
        <v>#N/A</v>
      </c>
      <c r="HC215" s="176" t="e">
        <f>HLOOKUP($J215,CPIデータまとめ!$B$3:$ABW$186,HC$1,FALSE)</f>
        <v>#REF!</v>
      </c>
      <c r="HD215" s="176" t="e">
        <f>HLOOKUP($J215,CPIデータまとめ!$B$3:$ABW$186,HD$1,FALSE)</f>
        <v>#REF!</v>
      </c>
    </row>
    <row r="216" spans="1:212" s="176" customFormat="1" ht="13.5" customHeight="1">
      <c r="A216" s="177"/>
      <c r="F216" s="176" t="s">
        <v>2543</v>
      </c>
      <c r="I216" s="194"/>
      <c r="J216" s="233">
        <v>1843</v>
      </c>
      <c r="K216" s="233">
        <v>213</v>
      </c>
      <c r="L216" s="169">
        <v>2709358</v>
      </c>
      <c r="M216" s="169">
        <v>9</v>
      </c>
      <c r="N216" s="169">
        <v>239251</v>
      </c>
      <c r="O216" s="169">
        <v>10</v>
      </c>
      <c r="P216" s="175" t="s">
        <v>3821</v>
      </c>
      <c r="Q216" s="193" t="s">
        <v>3831</v>
      </c>
      <c r="R216" s="192"/>
      <c r="S216" s="195"/>
      <c r="T216" s="190" t="s">
        <v>3819</v>
      </c>
      <c r="U216" s="175">
        <v>3</v>
      </c>
      <c r="V216" s="175">
        <v>3</v>
      </c>
      <c r="W216" s="175"/>
      <c r="X216" s="175"/>
      <c r="Y216" s="175"/>
      <c r="Z216" s="175"/>
      <c r="AA216" s="175"/>
      <c r="AB216" s="175">
        <v>3</v>
      </c>
      <c r="AC216" s="189">
        <v>1</v>
      </c>
      <c r="AE216" s="176">
        <v>0</v>
      </c>
      <c r="AF216" s="176">
        <v>0</v>
      </c>
      <c r="AG216" s="176">
        <v>0</v>
      </c>
      <c r="AH216" s="176">
        <v>0</v>
      </c>
      <c r="AI216" s="176">
        <v>0</v>
      </c>
      <c r="AJ216" s="176">
        <v>0</v>
      </c>
      <c r="AK216" s="176">
        <v>0</v>
      </c>
      <c r="AL216" s="176">
        <v>0</v>
      </c>
      <c r="AM216" s="176">
        <v>0</v>
      </c>
      <c r="AN216" s="176">
        <v>0</v>
      </c>
      <c r="AO216" s="176">
        <v>0</v>
      </c>
      <c r="AP216" s="176">
        <v>0</v>
      </c>
      <c r="AQ216" s="176">
        <v>0</v>
      </c>
      <c r="AR216" s="176">
        <v>0</v>
      </c>
      <c r="AS216" s="176">
        <v>0</v>
      </c>
      <c r="AT216" s="176">
        <v>0</v>
      </c>
      <c r="AU216" s="176">
        <v>0</v>
      </c>
      <c r="AV216" s="176">
        <v>0</v>
      </c>
      <c r="AW216" s="176">
        <v>0</v>
      </c>
      <c r="AX216" s="176">
        <v>0</v>
      </c>
      <c r="AY216" s="176">
        <v>0</v>
      </c>
      <c r="AZ216" s="176">
        <v>0</v>
      </c>
      <c r="BA216" s="176">
        <v>0</v>
      </c>
      <c r="BB216" s="176">
        <v>0</v>
      </c>
      <c r="BC216" s="176">
        <v>0</v>
      </c>
      <c r="BD216" s="176">
        <v>0</v>
      </c>
      <c r="BE216" s="176">
        <v>0</v>
      </c>
      <c r="BF216" s="176">
        <v>0</v>
      </c>
      <c r="BG216" s="176">
        <v>0</v>
      </c>
      <c r="BH216" s="176">
        <v>0</v>
      </c>
      <c r="BI216" s="176">
        <v>0</v>
      </c>
      <c r="BJ216" s="176">
        <v>0</v>
      </c>
      <c r="BK216" s="176">
        <v>0</v>
      </c>
      <c r="BL216" s="176">
        <v>0</v>
      </c>
      <c r="BM216" s="176">
        <v>0</v>
      </c>
      <c r="BN216" s="176">
        <v>0</v>
      </c>
      <c r="BO216" s="176">
        <v>0</v>
      </c>
      <c r="BP216" s="176">
        <v>0</v>
      </c>
      <c r="BQ216" s="176">
        <v>0</v>
      </c>
      <c r="BR216" s="176">
        <v>0</v>
      </c>
      <c r="BS216" s="176">
        <v>0</v>
      </c>
      <c r="BT216" s="176">
        <v>0</v>
      </c>
      <c r="BU216" s="176">
        <v>0</v>
      </c>
      <c r="BV216" s="176">
        <v>0</v>
      </c>
      <c r="BW216" s="176">
        <v>0</v>
      </c>
      <c r="BX216" s="176">
        <v>0</v>
      </c>
      <c r="BY216" s="176">
        <v>0</v>
      </c>
      <c r="BZ216" s="176">
        <v>0</v>
      </c>
      <c r="CA216" s="176">
        <v>0</v>
      </c>
      <c r="CB216" s="176">
        <v>0</v>
      </c>
      <c r="CC216" s="176">
        <v>0</v>
      </c>
      <c r="CD216" s="176">
        <v>0</v>
      </c>
      <c r="CE216" s="176">
        <v>0</v>
      </c>
      <c r="CF216" s="176">
        <v>0</v>
      </c>
      <c r="CG216" s="176">
        <v>0</v>
      </c>
      <c r="CH216" s="176">
        <v>0</v>
      </c>
      <c r="CI216" s="176">
        <v>0</v>
      </c>
      <c r="CJ216" s="176">
        <v>0</v>
      </c>
      <c r="CK216" s="176">
        <v>0</v>
      </c>
      <c r="CL216" s="176">
        <v>0</v>
      </c>
      <c r="CM216" s="176">
        <v>0</v>
      </c>
      <c r="CN216" s="176">
        <v>0</v>
      </c>
      <c r="CO216" s="176">
        <v>0</v>
      </c>
      <c r="CP216" s="176">
        <v>0</v>
      </c>
      <c r="CQ216" s="176">
        <v>0</v>
      </c>
      <c r="CR216" s="176">
        <v>0</v>
      </c>
      <c r="CS216" s="176">
        <v>0</v>
      </c>
      <c r="CT216" s="176">
        <v>0</v>
      </c>
      <c r="CU216" s="176">
        <v>0</v>
      </c>
      <c r="CV216" s="176">
        <v>0</v>
      </c>
      <c r="CW216" s="176">
        <v>0</v>
      </c>
      <c r="CX216" s="176">
        <v>0</v>
      </c>
      <c r="CY216" s="176">
        <v>0</v>
      </c>
      <c r="CZ216" s="176">
        <v>0</v>
      </c>
      <c r="DA216" s="176">
        <v>0</v>
      </c>
      <c r="DB216" s="176">
        <v>0</v>
      </c>
      <c r="DC216" s="176">
        <v>0</v>
      </c>
      <c r="DD216" s="176">
        <v>0</v>
      </c>
      <c r="DE216" s="176">
        <v>0</v>
      </c>
      <c r="DF216" s="176">
        <v>0</v>
      </c>
      <c r="DG216" s="176">
        <v>0</v>
      </c>
      <c r="DH216" s="176">
        <v>0</v>
      </c>
      <c r="DI216" s="176">
        <v>0</v>
      </c>
      <c r="DJ216" s="176">
        <v>0</v>
      </c>
      <c r="DK216" s="176">
        <v>0</v>
      </c>
      <c r="DL216" s="176">
        <v>0</v>
      </c>
      <c r="DM216" s="176">
        <v>0</v>
      </c>
      <c r="DN216" s="176">
        <v>0</v>
      </c>
      <c r="DO216" s="176">
        <v>0</v>
      </c>
      <c r="DP216" s="176">
        <v>0</v>
      </c>
      <c r="DQ216" s="176">
        <v>0</v>
      </c>
      <c r="DR216" s="176">
        <v>0</v>
      </c>
      <c r="DS216" s="176">
        <v>0</v>
      </c>
      <c r="DT216" s="176">
        <v>0</v>
      </c>
      <c r="DU216" s="176">
        <v>0</v>
      </c>
      <c r="DV216" s="176">
        <v>0</v>
      </c>
      <c r="DW216" s="176">
        <v>0</v>
      </c>
      <c r="DX216" s="176">
        <v>0</v>
      </c>
      <c r="DY216" s="176">
        <v>0</v>
      </c>
      <c r="DZ216" s="176">
        <v>0</v>
      </c>
      <c r="EA216" s="176">
        <v>0</v>
      </c>
      <c r="EB216" s="176">
        <v>0</v>
      </c>
      <c r="EC216" s="176">
        <v>0</v>
      </c>
      <c r="ED216" s="176">
        <v>0</v>
      </c>
      <c r="EE216" s="176">
        <v>0</v>
      </c>
      <c r="EF216" s="176">
        <v>0</v>
      </c>
      <c r="EG216" s="176">
        <v>0</v>
      </c>
      <c r="EH216" s="176">
        <v>0</v>
      </c>
      <c r="EI216" s="176">
        <v>0</v>
      </c>
      <c r="EJ216" s="176">
        <v>0</v>
      </c>
      <c r="EK216" s="176">
        <v>0</v>
      </c>
      <c r="EL216" s="176">
        <v>0</v>
      </c>
      <c r="EM216" s="176">
        <v>0</v>
      </c>
      <c r="EN216" s="176">
        <v>0</v>
      </c>
      <c r="EO216" s="176">
        <v>0</v>
      </c>
      <c r="EP216" s="176">
        <v>0</v>
      </c>
      <c r="EQ216" s="176">
        <v>0</v>
      </c>
      <c r="ER216" s="176">
        <v>0</v>
      </c>
      <c r="ES216" s="176">
        <v>0</v>
      </c>
      <c r="ET216" s="176">
        <v>0</v>
      </c>
      <c r="EU216" s="176">
        <v>101.8</v>
      </c>
      <c r="EV216" s="176">
        <v>102.1</v>
      </c>
      <c r="EW216" s="176">
        <v>101</v>
      </c>
      <c r="EX216" s="176">
        <v>99.6</v>
      </c>
      <c r="EY216" s="176">
        <v>99.5</v>
      </c>
      <c r="EZ216" s="176">
        <v>99.6</v>
      </c>
      <c r="FA216" s="176">
        <v>99.3</v>
      </c>
      <c r="FB216" s="176">
        <v>99.1</v>
      </c>
      <c r="FC216" s="176">
        <v>99.7</v>
      </c>
      <c r="FD216" s="176">
        <v>99.1</v>
      </c>
      <c r="FE216" s="176">
        <v>99.5</v>
      </c>
      <c r="FF216" s="176">
        <v>99.6</v>
      </c>
      <c r="FG216" s="176">
        <v>99.5</v>
      </c>
      <c r="FH216" s="176">
        <v>99.5</v>
      </c>
      <c r="FI216" s="176">
        <v>99.4</v>
      </c>
      <c r="FJ216" s="176">
        <v>99.6</v>
      </c>
      <c r="FK216" s="176">
        <v>99.3</v>
      </c>
      <c r="FL216" s="176">
        <v>99.1</v>
      </c>
      <c r="FM216" s="176">
        <v>98.4</v>
      </c>
      <c r="FN216" s="176">
        <v>98.1</v>
      </c>
      <c r="FO216" s="176">
        <v>98.5</v>
      </c>
      <c r="FP216" s="176">
        <v>98.4</v>
      </c>
      <c r="FQ216" s="176">
        <v>98.1</v>
      </c>
      <c r="FR216" s="176">
        <v>98.2</v>
      </c>
      <c r="FS216" s="176">
        <v>98.7</v>
      </c>
      <c r="FT216" s="176">
        <v>97.9</v>
      </c>
      <c r="FU216" s="176">
        <v>98.1</v>
      </c>
      <c r="FV216" s="176">
        <v>98.2</v>
      </c>
      <c r="FW216" s="176">
        <v>98.2</v>
      </c>
      <c r="FX216" s="176">
        <v>98.2</v>
      </c>
      <c r="FY216" s="176">
        <v>98.2</v>
      </c>
      <c r="FZ216" s="176">
        <v>98</v>
      </c>
      <c r="GA216" s="176">
        <v>98.8</v>
      </c>
      <c r="GB216" s="176">
        <v>98.8</v>
      </c>
      <c r="GC216" s="176">
        <v>99</v>
      </c>
      <c r="GD216" s="176">
        <v>98.7</v>
      </c>
      <c r="GE216" s="176">
        <v>98.6</v>
      </c>
      <c r="GF216" s="176">
        <v>98.9</v>
      </c>
      <c r="GG216" s="176">
        <v>99.6</v>
      </c>
      <c r="GH216" s="176">
        <v>99.1</v>
      </c>
      <c r="GI216" s="176">
        <v>99.1</v>
      </c>
      <c r="GJ216" s="176">
        <v>98.9</v>
      </c>
      <c r="GK216" s="176">
        <v>98.8</v>
      </c>
      <c r="GL216" s="176">
        <v>98.7</v>
      </c>
      <c r="GM216" s="176">
        <v>98.6</v>
      </c>
      <c r="GN216" s="176">
        <v>98.8</v>
      </c>
      <c r="GO216" s="176">
        <v>98.8</v>
      </c>
      <c r="GP216" s="176">
        <v>99.1</v>
      </c>
      <c r="GQ216" s="176">
        <f>HLOOKUP($J216,CPIデータまとめ!$B$3:$ABW$186,GQ$1,FALSE)</f>
        <v>99.3</v>
      </c>
      <c r="GR216" s="176">
        <f>HLOOKUP($J216,CPIデータまとめ!$B$3:$ABW$186,GR$1,FALSE)</f>
        <v>99.6</v>
      </c>
      <c r="GS216" s="176">
        <f>HLOOKUP($J216,CPIデータまとめ!$B$3:$ABW$186,GS$1,FALSE)</f>
        <v>99.6</v>
      </c>
      <c r="GT216" s="176">
        <f>HLOOKUP($J216,CPIデータまとめ!$B$3:$ABW$186,GT$1,FALSE)</f>
        <v>102.3</v>
      </c>
      <c r="GU216" s="176">
        <f>HLOOKUP($J216,CPIデータまとめ!$B$3:$ABW$186,GU$1,FALSE)</f>
        <v>103.2</v>
      </c>
      <c r="GV216" s="176">
        <f>HLOOKUP($J216,CPIデータまとめ!$B$3:$ABW$186,GV$1,FALSE)</f>
        <v>103.5</v>
      </c>
      <c r="GW216" s="176">
        <f>HLOOKUP($J216,CPIデータまとめ!$B$3:$ABW$186,GW$1,FALSE)</f>
        <v>103.4</v>
      </c>
      <c r="GX216" s="176">
        <f>HLOOKUP($J216,CPIデータまとめ!$B$3:$ABW$186,GX$1,FALSE)</f>
        <v>103.4</v>
      </c>
      <c r="GY216" s="176">
        <f>HLOOKUP($J216,CPIデータまとめ!$B$3:$ABW$186,GY$1,FALSE)</f>
        <v>104</v>
      </c>
      <c r="GZ216" s="176">
        <f>HLOOKUP($J216,CPIデータまとめ!$B$3:$ABW$186,GZ$1,FALSE)</f>
        <v>104.8</v>
      </c>
      <c r="HA216" s="176" t="e">
        <f>HLOOKUP($J216,CPIデータまとめ!$B$3:$ABW$186,HA$1,FALSE)</f>
        <v>#N/A</v>
      </c>
      <c r="HB216" s="176" t="e">
        <f>HLOOKUP($J216,CPIデータまとめ!$B$3:$ABW$186,HB$1,FALSE)</f>
        <v>#N/A</v>
      </c>
      <c r="HC216" s="176" t="e">
        <f>HLOOKUP($J216,CPIデータまとめ!$B$3:$ABW$186,HC$1,FALSE)</f>
        <v>#REF!</v>
      </c>
      <c r="HD216" s="176" t="e">
        <f>HLOOKUP($J216,CPIデータまとめ!$B$3:$ABW$186,HD$1,FALSE)</f>
        <v>#REF!</v>
      </c>
    </row>
    <row r="217" spans="1:212" s="176" customFormat="1" ht="13.5" customHeight="1">
      <c r="A217" s="177"/>
      <c r="F217" s="176" t="s">
        <v>4266</v>
      </c>
      <c r="I217" s="194" t="s">
        <v>3816</v>
      </c>
      <c r="J217" s="233">
        <v>1851</v>
      </c>
      <c r="K217" s="233">
        <v>214</v>
      </c>
      <c r="L217" s="169">
        <v>3975506</v>
      </c>
      <c r="M217" s="169">
        <v>13</v>
      </c>
      <c r="N217" s="169">
        <v>236679</v>
      </c>
      <c r="O217" s="169">
        <v>9</v>
      </c>
      <c r="P217" s="175" t="s">
        <v>3821</v>
      </c>
      <c r="Q217" s="193" t="s">
        <v>3831</v>
      </c>
      <c r="R217" s="192"/>
      <c r="S217" s="195"/>
      <c r="T217" s="190" t="s">
        <v>3819</v>
      </c>
      <c r="U217" s="175">
        <v>3</v>
      </c>
      <c r="V217" s="175">
        <v>3</v>
      </c>
      <c r="W217" s="175"/>
      <c r="X217" s="175"/>
      <c r="Y217" s="175"/>
      <c r="Z217" s="175"/>
      <c r="AA217" s="175"/>
      <c r="AB217" s="175">
        <v>5</v>
      </c>
      <c r="AC217" s="189">
        <v>2</v>
      </c>
      <c r="AE217" s="176">
        <v>85.2</v>
      </c>
      <c r="AF217" s="176">
        <v>85.6</v>
      </c>
      <c r="AG217" s="176">
        <v>86.1</v>
      </c>
      <c r="AH217" s="176">
        <v>86.4</v>
      </c>
      <c r="AI217" s="176">
        <v>85.4</v>
      </c>
      <c r="AJ217" s="176">
        <v>86.2</v>
      </c>
      <c r="AK217" s="176">
        <v>86.2</v>
      </c>
      <c r="AL217" s="176">
        <v>86.9</v>
      </c>
      <c r="AM217" s="176">
        <v>85.3</v>
      </c>
      <c r="AN217" s="176">
        <v>86</v>
      </c>
      <c r="AO217" s="176">
        <v>84.5</v>
      </c>
      <c r="AP217" s="176">
        <v>85.7</v>
      </c>
      <c r="AQ217" s="176">
        <v>84.6</v>
      </c>
      <c r="AR217" s="176">
        <v>85</v>
      </c>
      <c r="AS217" s="176">
        <v>84.4</v>
      </c>
      <c r="AT217" s="176">
        <v>87</v>
      </c>
      <c r="AU217" s="176">
        <v>85.9</v>
      </c>
      <c r="AV217" s="176">
        <v>86.4</v>
      </c>
      <c r="AW217" s="176">
        <v>85.8</v>
      </c>
      <c r="AX217" s="176">
        <v>86.9</v>
      </c>
      <c r="AY217" s="176">
        <v>85.4</v>
      </c>
      <c r="AZ217" s="176">
        <v>85.2</v>
      </c>
      <c r="BA217" s="176">
        <v>85.1</v>
      </c>
      <c r="BB217" s="176">
        <v>86.1</v>
      </c>
      <c r="BC217" s="176">
        <v>86.4</v>
      </c>
      <c r="BD217" s="176">
        <v>84.3</v>
      </c>
      <c r="BE217" s="176">
        <v>85.3</v>
      </c>
      <c r="BF217" s="176">
        <v>85.6</v>
      </c>
      <c r="BG217" s="176">
        <v>85.4</v>
      </c>
      <c r="BH217" s="176">
        <v>84.7</v>
      </c>
      <c r="BI217" s="176">
        <v>85.9</v>
      </c>
      <c r="BJ217" s="176">
        <v>86.2</v>
      </c>
      <c r="BK217" s="176">
        <v>86.8</v>
      </c>
      <c r="BL217" s="176">
        <v>86</v>
      </c>
      <c r="BM217" s="176">
        <v>87.3</v>
      </c>
      <c r="BN217" s="176">
        <v>86.8</v>
      </c>
      <c r="BO217" s="176">
        <v>86</v>
      </c>
      <c r="BP217" s="176">
        <v>85.4</v>
      </c>
      <c r="BQ217" s="176">
        <v>86.2</v>
      </c>
      <c r="BR217" s="176">
        <v>85.5</v>
      </c>
      <c r="BS217" s="176">
        <v>84.7</v>
      </c>
      <c r="BT217" s="176">
        <v>83.8</v>
      </c>
      <c r="BU217" s="176">
        <v>83.8</v>
      </c>
      <c r="BV217" s="176">
        <v>84.6</v>
      </c>
      <c r="BW217" s="176">
        <v>83.6</v>
      </c>
      <c r="BX217" s="176">
        <v>83.7</v>
      </c>
      <c r="BY217" s="176">
        <v>83.7</v>
      </c>
      <c r="BZ217" s="176">
        <v>83.1</v>
      </c>
      <c r="CA217" s="176">
        <v>82.5</v>
      </c>
      <c r="CB217" s="176">
        <v>82</v>
      </c>
      <c r="CC217" s="176">
        <v>82</v>
      </c>
      <c r="CD217" s="176">
        <v>79.8</v>
      </c>
      <c r="CE217" s="176">
        <v>80.5</v>
      </c>
      <c r="CF217" s="176">
        <v>80.2</v>
      </c>
      <c r="CG217" s="176">
        <v>80.8</v>
      </c>
      <c r="CH217" s="176">
        <v>81.7</v>
      </c>
      <c r="CI217" s="176">
        <v>81.5</v>
      </c>
      <c r="CJ217" s="176">
        <v>81.2</v>
      </c>
      <c r="CK217" s="176">
        <v>79.7</v>
      </c>
      <c r="CL217" s="176">
        <v>81.099999999999994</v>
      </c>
      <c r="CM217" s="176">
        <v>80.400000000000006</v>
      </c>
      <c r="CN217" s="176">
        <v>80.2</v>
      </c>
      <c r="CO217" s="176">
        <v>81.900000000000006</v>
      </c>
      <c r="CP217" s="176">
        <v>81.7</v>
      </c>
      <c r="CQ217" s="176">
        <v>84.3</v>
      </c>
      <c r="CR217" s="176">
        <v>83.3</v>
      </c>
      <c r="CS217" s="176">
        <v>84</v>
      </c>
      <c r="CT217" s="176">
        <v>83.9</v>
      </c>
      <c r="CU217" s="176">
        <v>82.7</v>
      </c>
      <c r="CV217" s="176">
        <v>83.6</v>
      </c>
      <c r="CW217" s="176">
        <v>84.6</v>
      </c>
      <c r="CX217" s="176">
        <v>85.3</v>
      </c>
      <c r="CY217" s="176">
        <v>85.1</v>
      </c>
      <c r="CZ217" s="176">
        <v>84.8</v>
      </c>
      <c r="DA217" s="176">
        <v>85.1</v>
      </c>
      <c r="DB217" s="176">
        <v>83.1</v>
      </c>
      <c r="DC217" s="176">
        <v>84.7</v>
      </c>
      <c r="DD217" s="176">
        <v>85.7</v>
      </c>
      <c r="DE217" s="176">
        <v>86.3</v>
      </c>
      <c r="DF217" s="176">
        <v>86.7</v>
      </c>
      <c r="DG217" s="176">
        <v>89.5</v>
      </c>
      <c r="DH217" s="176">
        <v>91</v>
      </c>
      <c r="DI217" s="176">
        <v>92.6</v>
      </c>
      <c r="DJ217" s="176">
        <v>92.5</v>
      </c>
      <c r="DK217" s="176">
        <v>91.9</v>
      </c>
      <c r="DL217" s="176">
        <v>92</v>
      </c>
      <c r="DM217" s="176">
        <v>92.9</v>
      </c>
      <c r="DN217" s="176">
        <v>93.2</v>
      </c>
      <c r="DO217" s="176">
        <v>94.1</v>
      </c>
      <c r="DP217" s="176">
        <v>94.2</v>
      </c>
      <c r="DQ217" s="176">
        <v>94.2</v>
      </c>
      <c r="DR217" s="176">
        <v>93.4</v>
      </c>
      <c r="DS217" s="176">
        <v>93.7</v>
      </c>
      <c r="DT217" s="176">
        <v>93.9</v>
      </c>
      <c r="DU217" s="176">
        <v>95.9</v>
      </c>
      <c r="DV217" s="176">
        <v>97.6</v>
      </c>
      <c r="DW217" s="176">
        <v>97</v>
      </c>
      <c r="DX217" s="176">
        <v>99.1</v>
      </c>
      <c r="DY217" s="176">
        <v>98.6</v>
      </c>
      <c r="DZ217" s="176">
        <v>98.8</v>
      </c>
      <c r="EA217" s="176">
        <v>99.5</v>
      </c>
      <c r="EB217" s="176">
        <v>100.9</v>
      </c>
      <c r="EC217" s="176">
        <v>96.4</v>
      </c>
      <c r="ED217" s="176">
        <v>97.3</v>
      </c>
      <c r="EE217" s="176">
        <v>98.7</v>
      </c>
      <c r="EF217" s="176">
        <v>102</v>
      </c>
      <c r="EG217" s="176">
        <v>104.8</v>
      </c>
      <c r="EH217" s="176">
        <v>105.7</v>
      </c>
      <c r="EI217" s="176">
        <v>105.1</v>
      </c>
      <c r="EJ217" s="176">
        <v>104.1</v>
      </c>
      <c r="EK217" s="176">
        <v>105.5</v>
      </c>
      <c r="EL217" s="176">
        <v>105</v>
      </c>
      <c r="EM217" s="176">
        <v>104.8</v>
      </c>
      <c r="EN217" s="176">
        <v>103.1</v>
      </c>
      <c r="EO217" s="176">
        <v>104.7</v>
      </c>
      <c r="EP217" s="176">
        <v>104.1</v>
      </c>
      <c r="EQ217" s="176">
        <v>104</v>
      </c>
      <c r="ER217" s="176">
        <v>101.7</v>
      </c>
      <c r="ES217" s="176">
        <v>99.5</v>
      </c>
      <c r="ET217" s="176">
        <v>101.2</v>
      </c>
      <c r="EU217" s="176">
        <v>100.2</v>
      </c>
      <c r="EV217" s="176">
        <v>100.5</v>
      </c>
      <c r="EW217" s="176">
        <v>101.3</v>
      </c>
      <c r="EX217" s="176">
        <v>99.3</v>
      </c>
      <c r="EY217" s="176">
        <v>100.8</v>
      </c>
      <c r="EZ217" s="176">
        <v>99.5</v>
      </c>
      <c r="FA217" s="176">
        <v>100.6</v>
      </c>
      <c r="FB217" s="176">
        <v>102.2</v>
      </c>
      <c r="FC217" s="176">
        <v>99.7</v>
      </c>
      <c r="FD217" s="176">
        <v>99.1</v>
      </c>
      <c r="FE217" s="176">
        <v>100.1</v>
      </c>
      <c r="FF217" s="176">
        <v>96.7</v>
      </c>
      <c r="FG217" s="176">
        <v>96.7</v>
      </c>
      <c r="FH217" s="176">
        <v>99.2</v>
      </c>
      <c r="FI217" s="176">
        <v>99.3</v>
      </c>
      <c r="FJ217" s="176">
        <v>98.3</v>
      </c>
      <c r="FK217" s="176">
        <v>99.9</v>
      </c>
      <c r="FL217" s="176">
        <v>98.9</v>
      </c>
      <c r="FM217" s="176">
        <v>100.5</v>
      </c>
      <c r="FN217" s="176">
        <v>101.5</v>
      </c>
      <c r="FO217" s="176">
        <v>100.2</v>
      </c>
      <c r="FP217" s="176">
        <v>101.4</v>
      </c>
      <c r="FQ217" s="176">
        <v>103.8</v>
      </c>
      <c r="FR217" s="176">
        <v>104.1</v>
      </c>
      <c r="FS217" s="176">
        <v>104.3</v>
      </c>
      <c r="FT217" s="176">
        <v>104.4</v>
      </c>
      <c r="FU217" s="176">
        <v>103.8</v>
      </c>
      <c r="FV217" s="176">
        <v>102.8</v>
      </c>
      <c r="FW217" s="176">
        <v>102.6</v>
      </c>
      <c r="FX217" s="176">
        <v>102.3</v>
      </c>
      <c r="FY217" s="176">
        <v>105</v>
      </c>
      <c r="FZ217" s="176">
        <v>103.8</v>
      </c>
      <c r="GA217" s="176">
        <v>103.6</v>
      </c>
      <c r="GB217" s="176">
        <v>104</v>
      </c>
      <c r="GC217" s="176">
        <v>99.2</v>
      </c>
      <c r="GD217" s="176">
        <v>102.2</v>
      </c>
      <c r="GE217" s="176">
        <v>102.3</v>
      </c>
      <c r="GF217" s="176">
        <v>103.2</v>
      </c>
      <c r="GG217" s="176">
        <v>102.6</v>
      </c>
      <c r="GH217" s="176">
        <v>102.9</v>
      </c>
      <c r="GI217" s="176">
        <v>103.8</v>
      </c>
      <c r="GJ217" s="176">
        <v>103.5</v>
      </c>
      <c r="GK217" s="176">
        <v>104.6</v>
      </c>
      <c r="GL217" s="176">
        <v>104.1</v>
      </c>
      <c r="GM217" s="176">
        <v>103.2</v>
      </c>
      <c r="GN217" s="176">
        <v>105.1</v>
      </c>
      <c r="GO217" s="176">
        <v>103.3</v>
      </c>
      <c r="GP217" s="176">
        <v>104.3</v>
      </c>
      <c r="GQ217" s="176">
        <f>HLOOKUP($J217,CPIデータまとめ!$B$3:$ABW$186,GQ$1,FALSE)</f>
        <v>103.9</v>
      </c>
      <c r="GR217" s="176">
        <f>HLOOKUP($J217,CPIデータまとめ!$B$3:$ABW$186,GR$1,FALSE)</f>
        <v>103.9</v>
      </c>
      <c r="GS217" s="176">
        <f>HLOOKUP($J217,CPIデータまとめ!$B$3:$ABW$186,GS$1,FALSE)</f>
        <v>103.8</v>
      </c>
      <c r="GT217" s="176">
        <f>HLOOKUP($J217,CPIデータまとめ!$B$3:$ABW$186,GT$1,FALSE)</f>
        <v>103.7</v>
      </c>
      <c r="GU217" s="176">
        <f>HLOOKUP($J217,CPIデータまとめ!$B$3:$ABW$186,GU$1,FALSE)</f>
        <v>104.9</v>
      </c>
      <c r="GV217" s="176">
        <f>HLOOKUP($J217,CPIデータまとめ!$B$3:$ABW$186,GV$1,FALSE)</f>
        <v>104.3</v>
      </c>
      <c r="GW217" s="176">
        <f>HLOOKUP($J217,CPIデータまとめ!$B$3:$ABW$186,GW$1,FALSE)</f>
        <v>103.4</v>
      </c>
      <c r="GX217" s="176">
        <f>HLOOKUP($J217,CPIデータまとめ!$B$3:$ABW$186,GX$1,FALSE)</f>
        <v>103.2</v>
      </c>
      <c r="GY217" s="176">
        <f>HLOOKUP($J217,CPIデータまとめ!$B$3:$ABW$186,GY$1,FALSE)</f>
        <v>102.7</v>
      </c>
      <c r="GZ217" s="176">
        <f>HLOOKUP($J217,CPIデータまとめ!$B$3:$ABW$186,GZ$1,FALSE)</f>
        <v>104.1</v>
      </c>
      <c r="HA217" s="176" t="e">
        <f>HLOOKUP($J217,CPIデータまとめ!$B$3:$ABW$186,HA$1,FALSE)</f>
        <v>#N/A</v>
      </c>
      <c r="HB217" s="176" t="e">
        <f>HLOOKUP($J217,CPIデータまとめ!$B$3:$ABW$186,HB$1,FALSE)</f>
        <v>#N/A</v>
      </c>
      <c r="HC217" s="176" t="e">
        <f>HLOOKUP($J217,CPIデータまとめ!$B$3:$ABW$186,HC$1,FALSE)</f>
        <v>#REF!</v>
      </c>
      <c r="HD217" s="176" t="e">
        <f>HLOOKUP($J217,CPIデータまとめ!$B$3:$ABW$186,HD$1,FALSE)</f>
        <v>#REF!</v>
      </c>
    </row>
    <row r="218" spans="1:212" s="176" customFormat="1" ht="13.5" customHeight="1">
      <c r="A218" s="177"/>
      <c r="F218" s="176" t="s">
        <v>4265</v>
      </c>
      <c r="I218" s="194"/>
      <c r="J218" s="233">
        <v>1852</v>
      </c>
      <c r="K218" s="233">
        <v>215</v>
      </c>
      <c r="L218" s="169">
        <v>3975506</v>
      </c>
      <c r="M218" s="169">
        <v>13</v>
      </c>
      <c r="N218" s="169">
        <v>236679</v>
      </c>
      <c r="O218" s="169">
        <v>9</v>
      </c>
      <c r="P218" s="175" t="s">
        <v>3821</v>
      </c>
      <c r="Q218" s="193" t="s">
        <v>3831</v>
      </c>
      <c r="R218" s="192"/>
      <c r="S218" s="195"/>
      <c r="T218" s="190" t="s">
        <v>3819</v>
      </c>
      <c r="U218" s="175">
        <v>3</v>
      </c>
      <c r="V218" s="175">
        <v>3</v>
      </c>
      <c r="W218" s="175"/>
      <c r="X218" s="175"/>
      <c r="Y218" s="175"/>
      <c r="Z218" s="175"/>
      <c r="AA218" s="175"/>
      <c r="AB218" s="175">
        <v>5</v>
      </c>
      <c r="AC218" s="189">
        <v>2</v>
      </c>
      <c r="AE218" s="176">
        <v>0</v>
      </c>
      <c r="AF218" s="176">
        <v>0</v>
      </c>
      <c r="AG218" s="176">
        <v>0</v>
      </c>
      <c r="AH218" s="176">
        <v>0</v>
      </c>
      <c r="AI218" s="176">
        <v>0</v>
      </c>
      <c r="AJ218" s="176">
        <v>0</v>
      </c>
      <c r="AK218" s="176">
        <v>0</v>
      </c>
      <c r="AL218" s="176">
        <v>0</v>
      </c>
      <c r="AM218" s="176">
        <v>0</v>
      </c>
      <c r="AN218" s="176">
        <v>0</v>
      </c>
      <c r="AO218" s="176">
        <v>0</v>
      </c>
      <c r="AP218" s="176">
        <v>0</v>
      </c>
      <c r="AQ218" s="176">
        <v>0</v>
      </c>
      <c r="AR218" s="176">
        <v>0</v>
      </c>
      <c r="AS218" s="176">
        <v>0</v>
      </c>
      <c r="AT218" s="176">
        <v>0</v>
      </c>
      <c r="AU218" s="176">
        <v>0</v>
      </c>
      <c r="AV218" s="176">
        <v>0</v>
      </c>
      <c r="AW218" s="176">
        <v>0</v>
      </c>
      <c r="AX218" s="176">
        <v>0</v>
      </c>
      <c r="AY218" s="176">
        <v>0</v>
      </c>
      <c r="AZ218" s="176">
        <v>0</v>
      </c>
      <c r="BA218" s="176">
        <v>0</v>
      </c>
      <c r="BB218" s="176">
        <v>0</v>
      </c>
      <c r="BC218" s="176">
        <v>0</v>
      </c>
      <c r="BD218" s="176">
        <v>0</v>
      </c>
      <c r="BE218" s="176">
        <v>0</v>
      </c>
      <c r="BF218" s="176">
        <v>0</v>
      </c>
      <c r="BG218" s="176">
        <v>0</v>
      </c>
      <c r="BH218" s="176">
        <v>0</v>
      </c>
      <c r="BI218" s="176">
        <v>0</v>
      </c>
      <c r="BJ218" s="176">
        <v>0</v>
      </c>
      <c r="BK218" s="176">
        <v>0</v>
      </c>
      <c r="BL218" s="176">
        <v>0</v>
      </c>
      <c r="BM218" s="176">
        <v>0</v>
      </c>
      <c r="BN218" s="176">
        <v>0</v>
      </c>
      <c r="BO218" s="176">
        <v>0</v>
      </c>
      <c r="BP218" s="176">
        <v>0</v>
      </c>
      <c r="BQ218" s="176">
        <v>0</v>
      </c>
      <c r="BR218" s="176">
        <v>0</v>
      </c>
      <c r="BS218" s="176">
        <v>0</v>
      </c>
      <c r="BT218" s="176">
        <v>0</v>
      </c>
      <c r="BU218" s="176">
        <v>0</v>
      </c>
      <c r="BV218" s="176">
        <v>0</v>
      </c>
      <c r="BW218" s="176">
        <v>0</v>
      </c>
      <c r="BX218" s="176">
        <v>0</v>
      </c>
      <c r="BY218" s="176">
        <v>0</v>
      </c>
      <c r="BZ218" s="176">
        <v>0</v>
      </c>
      <c r="CA218" s="176">
        <v>0</v>
      </c>
      <c r="CB218" s="176">
        <v>0</v>
      </c>
      <c r="CC218" s="176">
        <v>0</v>
      </c>
      <c r="CD218" s="176">
        <v>0</v>
      </c>
      <c r="CE218" s="176">
        <v>0</v>
      </c>
      <c r="CF218" s="176">
        <v>0</v>
      </c>
      <c r="CG218" s="176">
        <v>0</v>
      </c>
      <c r="CH218" s="176">
        <v>0</v>
      </c>
      <c r="CI218" s="176">
        <v>0</v>
      </c>
      <c r="CJ218" s="176">
        <v>0</v>
      </c>
      <c r="CK218" s="176">
        <v>0</v>
      </c>
      <c r="CL218" s="176">
        <v>0</v>
      </c>
      <c r="CM218" s="176">
        <v>88.1</v>
      </c>
      <c r="CN218" s="176">
        <v>88.2</v>
      </c>
      <c r="CO218" s="176">
        <v>87.9</v>
      </c>
      <c r="CP218" s="176">
        <v>86.7</v>
      </c>
      <c r="CQ218" s="176">
        <v>87.4</v>
      </c>
      <c r="CR218" s="176">
        <v>87.7</v>
      </c>
      <c r="CS218" s="176">
        <v>86.8</v>
      </c>
      <c r="CT218" s="176">
        <v>87.9</v>
      </c>
      <c r="CU218" s="176">
        <v>87.7</v>
      </c>
      <c r="CV218" s="176">
        <v>86.9</v>
      </c>
      <c r="CW218" s="176">
        <v>87.6</v>
      </c>
      <c r="CX218" s="176">
        <v>89</v>
      </c>
      <c r="CY218" s="176">
        <v>88.5</v>
      </c>
      <c r="CZ218" s="176">
        <v>88.2</v>
      </c>
      <c r="DA218" s="176">
        <v>87.8</v>
      </c>
      <c r="DB218" s="176">
        <v>87.6</v>
      </c>
      <c r="DC218" s="176">
        <v>87.5</v>
      </c>
      <c r="DD218" s="176">
        <v>88.5</v>
      </c>
      <c r="DE218" s="176">
        <v>89</v>
      </c>
      <c r="DF218" s="176">
        <v>89.1</v>
      </c>
      <c r="DG218" s="176">
        <v>90.3</v>
      </c>
      <c r="DH218" s="176">
        <v>91.3</v>
      </c>
      <c r="DI218" s="176">
        <v>93.1</v>
      </c>
      <c r="DJ218" s="176">
        <v>92.7</v>
      </c>
      <c r="DK218" s="176">
        <v>92.2</v>
      </c>
      <c r="DL218" s="176">
        <v>94.3</v>
      </c>
      <c r="DM218" s="176">
        <v>93.6</v>
      </c>
      <c r="DN218" s="176">
        <v>92</v>
      </c>
      <c r="DO218" s="176">
        <v>93.9</v>
      </c>
      <c r="DP218" s="176">
        <v>93.3</v>
      </c>
      <c r="DQ218" s="176">
        <v>93.3</v>
      </c>
      <c r="DR218" s="176">
        <v>93</v>
      </c>
      <c r="DS218" s="176">
        <v>92.9</v>
      </c>
      <c r="DT218" s="176">
        <v>93.5</v>
      </c>
      <c r="DU218" s="176">
        <v>95.1</v>
      </c>
      <c r="DV218" s="176">
        <v>95.8</v>
      </c>
      <c r="DW218" s="176">
        <v>95.7</v>
      </c>
      <c r="DX218" s="176">
        <v>94.3</v>
      </c>
      <c r="DY218" s="176">
        <v>94.9</v>
      </c>
      <c r="DZ218" s="176">
        <v>96.8</v>
      </c>
      <c r="EA218" s="176">
        <v>97</v>
      </c>
      <c r="EB218" s="176">
        <v>96.5</v>
      </c>
      <c r="EC218" s="176">
        <v>96.3</v>
      </c>
      <c r="ED218" s="176">
        <v>96.8</v>
      </c>
      <c r="EE218" s="176">
        <v>96.7</v>
      </c>
      <c r="EF218" s="176">
        <v>96</v>
      </c>
      <c r="EG218" s="176">
        <v>97.4</v>
      </c>
      <c r="EH218" s="176">
        <v>96.4</v>
      </c>
      <c r="EI218" s="176">
        <v>96.7</v>
      </c>
      <c r="EJ218" s="176">
        <v>96.5</v>
      </c>
      <c r="EK218" s="176">
        <v>98.1</v>
      </c>
      <c r="EL218" s="176">
        <v>98.2</v>
      </c>
      <c r="EM218" s="176">
        <v>98.7</v>
      </c>
      <c r="EN218" s="176">
        <v>98.9</v>
      </c>
      <c r="EO218" s="176">
        <v>99</v>
      </c>
      <c r="EP218" s="176">
        <v>101.8</v>
      </c>
      <c r="EQ218" s="176">
        <v>98.2</v>
      </c>
      <c r="ER218" s="176">
        <v>100.2</v>
      </c>
      <c r="ES218" s="176">
        <v>99.8</v>
      </c>
      <c r="ET218" s="176">
        <v>101.1</v>
      </c>
      <c r="EU218" s="176">
        <v>101.5</v>
      </c>
      <c r="EV218" s="176">
        <v>100.6</v>
      </c>
      <c r="EW218" s="176">
        <v>99.9</v>
      </c>
      <c r="EX218" s="176">
        <v>99.8</v>
      </c>
      <c r="EY218" s="176">
        <v>100.7</v>
      </c>
      <c r="EZ218" s="176">
        <v>100.6</v>
      </c>
      <c r="FA218" s="176">
        <v>99.3</v>
      </c>
      <c r="FB218" s="176">
        <v>100.6</v>
      </c>
      <c r="FC218" s="176">
        <v>99.5</v>
      </c>
      <c r="FD218" s="176">
        <v>99.1</v>
      </c>
      <c r="FE218" s="176">
        <v>98.7</v>
      </c>
      <c r="FF218" s="176">
        <v>99.6</v>
      </c>
      <c r="FG218" s="176">
        <v>99.8</v>
      </c>
      <c r="FH218" s="176">
        <v>101.4</v>
      </c>
      <c r="FI218" s="176">
        <v>101.1</v>
      </c>
      <c r="FJ218" s="176">
        <v>100.6</v>
      </c>
      <c r="FK218" s="176">
        <v>100.5</v>
      </c>
      <c r="FL218" s="176">
        <v>99.9</v>
      </c>
      <c r="FM218" s="176">
        <v>100.1</v>
      </c>
      <c r="FN218" s="176">
        <v>100.8</v>
      </c>
      <c r="FO218" s="176">
        <v>100.9</v>
      </c>
      <c r="FP218" s="176">
        <v>100.7</v>
      </c>
      <c r="FQ218" s="176">
        <v>99.3</v>
      </c>
      <c r="FR218" s="176">
        <v>100.2</v>
      </c>
      <c r="FS218" s="176">
        <v>97.9</v>
      </c>
      <c r="FT218" s="176">
        <v>98.5</v>
      </c>
      <c r="FU218" s="176">
        <v>97.5</v>
      </c>
      <c r="FV218" s="176">
        <v>97.5</v>
      </c>
      <c r="FW218" s="176">
        <v>97.4</v>
      </c>
      <c r="FX218" s="176">
        <v>96.7</v>
      </c>
      <c r="FY218" s="176">
        <v>97.8</v>
      </c>
      <c r="FZ218" s="176">
        <v>96.2</v>
      </c>
      <c r="GA218" s="176">
        <v>96.1</v>
      </c>
      <c r="GB218" s="176">
        <v>95.1</v>
      </c>
      <c r="GC218" s="176">
        <v>96.6</v>
      </c>
      <c r="GD218" s="176">
        <v>96.3</v>
      </c>
      <c r="GE218" s="176">
        <v>94.7</v>
      </c>
      <c r="GF218" s="176">
        <v>94.9</v>
      </c>
      <c r="GG218" s="176">
        <v>94</v>
      </c>
      <c r="GH218" s="176">
        <v>94.8</v>
      </c>
      <c r="GI218" s="176">
        <v>96.4</v>
      </c>
      <c r="GJ218" s="176">
        <v>96.1</v>
      </c>
      <c r="GK218" s="176">
        <v>96.1</v>
      </c>
      <c r="GL218" s="176">
        <v>96.9</v>
      </c>
      <c r="GM218" s="176">
        <v>95.6</v>
      </c>
      <c r="GN218" s="176">
        <v>96.5</v>
      </c>
      <c r="GO218" s="176">
        <v>94.6</v>
      </c>
      <c r="GP218" s="176">
        <v>96.3</v>
      </c>
      <c r="GQ218" s="176">
        <f>HLOOKUP($J218,CPIデータまとめ!$B$3:$ABW$186,GQ$1,FALSE)</f>
        <v>95.3</v>
      </c>
      <c r="GR218" s="176">
        <f>HLOOKUP($J218,CPIデータまとめ!$B$3:$ABW$186,GR$1,FALSE)</f>
        <v>94.6</v>
      </c>
      <c r="GS218" s="176">
        <f>HLOOKUP($J218,CPIデータまとめ!$B$3:$ABW$186,GS$1,FALSE)</f>
        <v>95.3</v>
      </c>
      <c r="GT218" s="176">
        <f>HLOOKUP($J218,CPIデータまとめ!$B$3:$ABW$186,GT$1,FALSE)</f>
        <v>99.6</v>
      </c>
      <c r="GU218" s="176">
        <f>HLOOKUP($J218,CPIデータまとめ!$B$3:$ABW$186,GU$1,FALSE)</f>
        <v>100.7</v>
      </c>
      <c r="GV218" s="176">
        <f>HLOOKUP($J218,CPIデータまとめ!$B$3:$ABW$186,GV$1,FALSE)</f>
        <v>103.5</v>
      </c>
      <c r="GW218" s="176">
        <f>HLOOKUP($J218,CPIデータまとめ!$B$3:$ABW$186,GW$1,FALSE)</f>
        <v>103</v>
      </c>
      <c r="GX218" s="176">
        <f>HLOOKUP($J218,CPIデータまとめ!$B$3:$ABW$186,GX$1,FALSE)</f>
        <v>101.8</v>
      </c>
      <c r="GY218" s="176">
        <f>HLOOKUP($J218,CPIデータまとめ!$B$3:$ABW$186,GY$1,FALSE)</f>
        <v>100.5</v>
      </c>
      <c r="GZ218" s="176">
        <f>HLOOKUP($J218,CPIデータまとめ!$B$3:$ABW$186,GZ$1,FALSE)</f>
        <v>102.3</v>
      </c>
      <c r="HA218" s="176" t="e">
        <f>HLOOKUP($J218,CPIデータまとめ!$B$3:$ABW$186,HA$1,FALSE)</f>
        <v>#N/A</v>
      </c>
      <c r="HB218" s="176" t="e">
        <f>HLOOKUP($J218,CPIデータまとめ!$B$3:$ABW$186,HB$1,FALSE)</f>
        <v>#N/A</v>
      </c>
      <c r="HC218" s="176" t="e">
        <f>HLOOKUP($J218,CPIデータまとめ!$B$3:$ABW$186,HC$1,FALSE)</f>
        <v>#REF!</v>
      </c>
      <c r="HD218" s="176" t="e">
        <f>HLOOKUP($J218,CPIデータまとめ!$B$3:$ABW$186,HD$1,FALSE)</f>
        <v>#REF!</v>
      </c>
    </row>
    <row r="219" spans="1:212" s="176" customFormat="1" ht="13.5" customHeight="1">
      <c r="A219" s="177"/>
      <c r="F219" s="176" t="s">
        <v>4264</v>
      </c>
      <c r="I219" s="194" t="s">
        <v>3816</v>
      </c>
      <c r="J219" s="233">
        <v>1871</v>
      </c>
      <c r="K219" s="233">
        <v>216</v>
      </c>
      <c r="L219" s="169">
        <v>1141521</v>
      </c>
      <c r="M219" s="169">
        <v>4</v>
      </c>
      <c r="N219" s="169">
        <v>87468</v>
      </c>
      <c r="O219" s="169">
        <v>3</v>
      </c>
      <c r="P219" s="175" t="s">
        <v>3821</v>
      </c>
      <c r="Q219" s="193" t="s">
        <v>3831</v>
      </c>
      <c r="R219" s="192"/>
      <c r="S219" s="195"/>
      <c r="T219" s="190" t="s">
        <v>3819</v>
      </c>
      <c r="U219" s="175">
        <v>3</v>
      </c>
      <c r="V219" s="175">
        <v>3</v>
      </c>
      <c r="W219" s="175"/>
      <c r="X219" s="175"/>
      <c r="Y219" s="175"/>
      <c r="Z219" s="175"/>
      <c r="AA219" s="175"/>
      <c r="AB219" s="175">
        <v>3</v>
      </c>
      <c r="AC219" s="189">
        <v>1</v>
      </c>
      <c r="AE219" s="176">
        <v>112.5</v>
      </c>
      <c r="AF219" s="176">
        <v>113.4</v>
      </c>
      <c r="AG219" s="176">
        <v>112.5</v>
      </c>
      <c r="AH219" s="176">
        <v>114.3</v>
      </c>
      <c r="AI219" s="176">
        <v>113.7</v>
      </c>
      <c r="AJ219" s="176">
        <v>113.6</v>
      </c>
      <c r="AK219" s="176">
        <v>112.6</v>
      </c>
      <c r="AL219" s="176">
        <v>113.6</v>
      </c>
      <c r="AM219" s="176">
        <v>113.4</v>
      </c>
      <c r="AN219" s="176">
        <v>114.5</v>
      </c>
      <c r="AO219" s="176">
        <v>114.4</v>
      </c>
      <c r="AP219" s="176">
        <v>112.2</v>
      </c>
      <c r="AQ219" s="176">
        <v>114.4</v>
      </c>
      <c r="AR219" s="176">
        <v>113.9</v>
      </c>
      <c r="AS219" s="176">
        <v>115.2</v>
      </c>
      <c r="AT219" s="176">
        <v>114.5</v>
      </c>
      <c r="AU219" s="176">
        <v>117.2</v>
      </c>
      <c r="AV219" s="176">
        <v>114.1</v>
      </c>
      <c r="AW219" s="176">
        <v>115.4</v>
      </c>
      <c r="AX219" s="176">
        <v>113.4</v>
      </c>
      <c r="AY219" s="176">
        <v>113.8</v>
      </c>
      <c r="AZ219" s="176">
        <v>114.5</v>
      </c>
      <c r="BA219" s="176">
        <v>115.1</v>
      </c>
      <c r="BB219" s="176">
        <v>112.8</v>
      </c>
      <c r="BC219" s="176">
        <v>114.3</v>
      </c>
      <c r="BD219" s="176">
        <v>111.4</v>
      </c>
      <c r="BE219" s="176">
        <v>113.4</v>
      </c>
      <c r="BF219" s="176">
        <v>112.1</v>
      </c>
      <c r="BG219" s="176">
        <v>111.9</v>
      </c>
      <c r="BH219" s="176">
        <v>111.9</v>
      </c>
      <c r="BI219" s="176">
        <v>113.2</v>
      </c>
      <c r="BJ219" s="176">
        <v>111.7</v>
      </c>
      <c r="BK219" s="176">
        <v>112.7</v>
      </c>
      <c r="BL219" s="176">
        <v>111.1</v>
      </c>
      <c r="BM219" s="176">
        <v>109.4</v>
      </c>
      <c r="BN219" s="176">
        <v>112.1</v>
      </c>
      <c r="BO219" s="176">
        <v>111.9</v>
      </c>
      <c r="BP219" s="176">
        <v>111.3</v>
      </c>
      <c r="BQ219" s="176">
        <v>111.1</v>
      </c>
      <c r="BR219" s="176">
        <v>112.4</v>
      </c>
      <c r="BS219" s="176">
        <v>111.9</v>
      </c>
      <c r="BT219" s="176">
        <v>112.1</v>
      </c>
      <c r="BU219" s="176">
        <v>109.3</v>
      </c>
      <c r="BV219" s="176">
        <v>109.6</v>
      </c>
      <c r="BW219" s="176">
        <v>110.7</v>
      </c>
      <c r="BX219" s="176">
        <v>111.8</v>
      </c>
      <c r="BY219" s="176">
        <v>110.3</v>
      </c>
      <c r="BZ219" s="176">
        <v>110.5</v>
      </c>
      <c r="CA219" s="176">
        <v>110.8</v>
      </c>
      <c r="CB219" s="176">
        <v>111.3</v>
      </c>
      <c r="CC219" s="176">
        <v>110.9</v>
      </c>
      <c r="CD219" s="176">
        <v>110.8</v>
      </c>
      <c r="CE219" s="176">
        <v>110</v>
      </c>
      <c r="CF219" s="176">
        <v>110.9</v>
      </c>
      <c r="CG219" s="176">
        <v>110.9</v>
      </c>
      <c r="CH219" s="176">
        <v>109.4</v>
      </c>
      <c r="CI219" s="176">
        <v>107.1</v>
      </c>
      <c r="CJ219" s="176">
        <v>111</v>
      </c>
      <c r="CK219" s="176">
        <v>109.5</v>
      </c>
      <c r="CL219" s="176">
        <v>110.1</v>
      </c>
      <c r="CM219" s="176">
        <v>107.5</v>
      </c>
      <c r="CN219" s="176">
        <v>110</v>
      </c>
      <c r="CO219" s="176">
        <v>108.6</v>
      </c>
      <c r="CP219" s="176">
        <v>109</v>
      </c>
      <c r="CQ219" s="176">
        <v>108.6</v>
      </c>
      <c r="CR219" s="176">
        <v>110.4</v>
      </c>
      <c r="CS219" s="176">
        <v>109.6</v>
      </c>
      <c r="CT219" s="176">
        <v>110.6</v>
      </c>
      <c r="CU219" s="176">
        <v>109.2</v>
      </c>
      <c r="CV219" s="176">
        <v>109.5</v>
      </c>
      <c r="CW219" s="176">
        <v>110.2</v>
      </c>
      <c r="CX219" s="176">
        <v>109.8</v>
      </c>
      <c r="CY219" s="176">
        <v>110</v>
      </c>
      <c r="CZ219" s="176">
        <v>108.8</v>
      </c>
      <c r="DA219" s="176">
        <v>110.8</v>
      </c>
      <c r="DB219" s="176">
        <v>111.8</v>
      </c>
      <c r="DC219" s="176">
        <v>110.3</v>
      </c>
      <c r="DD219" s="176">
        <v>109.8</v>
      </c>
      <c r="DE219" s="176">
        <v>109.4</v>
      </c>
      <c r="DF219" s="176">
        <v>109.1</v>
      </c>
      <c r="DG219" s="176">
        <v>109.2</v>
      </c>
      <c r="DH219" s="176">
        <v>109</v>
      </c>
      <c r="DI219" s="176">
        <v>109.8</v>
      </c>
      <c r="DJ219" s="176">
        <v>110.9</v>
      </c>
      <c r="DK219" s="176">
        <v>108.3</v>
      </c>
      <c r="DL219" s="176">
        <v>108.5</v>
      </c>
      <c r="DM219" s="176">
        <v>109.5</v>
      </c>
      <c r="DN219" s="176">
        <v>109.4</v>
      </c>
      <c r="DO219" s="176">
        <v>109.3</v>
      </c>
      <c r="DP219" s="176">
        <v>108.6</v>
      </c>
      <c r="DQ219" s="176">
        <v>110.4</v>
      </c>
      <c r="DR219" s="176">
        <v>110.2</v>
      </c>
      <c r="DS219" s="176">
        <v>109.3</v>
      </c>
      <c r="DT219" s="176">
        <v>108.9</v>
      </c>
      <c r="DU219" s="176">
        <v>110.6</v>
      </c>
      <c r="DV219" s="176">
        <v>108.4</v>
      </c>
      <c r="DW219" s="176">
        <v>109</v>
      </c>
      <c r="DX219" s="176">
        <v>108.3</v>
      </c>
      <c r="DY219" s="176">
        <v>108.3</v>
      </c>
      <c r="DZ219" s="176">
        <v>110.7</v>
      </c>
      <c r="EA219" s="176">
        <v>108.2</v>
      </c>
      <c r="EB219" s="176">
        <v>109.2</v>
      </c>
      <c r="EC219" s="176">
        <v>109.8</v>
      </c>
      <c r="ED219" s="176">
        <v>109.2</v>
      </c>
      <c r="EE219" s="176">
        <v>104.2</v>
      </c>
      <c r="EF219" s="176">
        <v>106.6</v>
      </c>
      <c r="EG219" s="176">
        <v>105</v>
      </c>
      <c r="EH219" s="176">
        <v>104.2</v>
      </c>
      <c r="EI219" s="176">
        <v>105.4</v>
      </c>
      <c r="EJ219" s="176">
        <v>103.5</v>
      </c>
      <c r="EK219" s="176">
        <v>102.2</v>
      </c>
      <c r="EL219" s="176">
        <v>103</v>
      </c>
      <c r="EM219" s="176">
        <v>100.9</v>
      </c>
      <c r="EN219" s="176">
        <v>100.7</v>
      </c>
      <c r="EO219" s="176">
        <v>100.2</v>
      </c>
      <c r="EP219" s="176">
        <v>99.9</v>
      </c>
      <c r="EQ219" s="176">
        <v>99.5</v>
      </c>
      <c r="ER219" s="176">
        <v>100.3</v>
      </c>
      <c r="ES219" s="176">
        <v>101.1</v>
      </c>
      <c r="ET219" s="176">
        <v>100.4</v>
      </c>
      <c r="EU219" s="176">
        <v>99.9</v>
      </c>
      <c r="EV219" s="176">
        <v>100.1</v>
      </c>
      <c r="EW219" s="176">
        <v>100.4</v>
      </c>
      <c r="EX219" s="176">
        <v>100.2</v>
      </c>
      <c r="EY219" s="176">
        <v>100</v>
      </c>
      <c r="EZ219" s="176">
        <v>100</v>
      </c>
      <c r="FA219" s="176">
        <v>99.3</v>
      </c>
      <c r="FB219" s="176">
        <v>100.3</v>
      </c>
      <c r="FC219" s="176">
        <v>100.9</v>
      </c>
      <c r="FD219" s="176">
        <v>99.7</v>
      </c>
      <c r="FE219" s="176">
        <v>99</v>
      </c>
      <c r="FF219" s="176">
        <v>100.3</v>
      </c>
      <c r="FG219" s="176">
        <v>99.6</v>
      </c>
      <c r="FH219" s="176">
        <v>100.3</v>
      </c>
      <c r="FI219" s="176">
        <v>100</v>
      </c>
      <c r="FJ219" s="176">
        <v>99.6</v>
      </c>
      <c r="FK219" s="176">
        <v>99.7</v>
      </c>
      <c r="FL219" s="176">
        <v>97.6</v>
      </c>
      <c r="FM219" s="176">
        <v>98.4</v>
      </c>
      <c r="FN219" s="176">
        <v>98.3</v>
      </c>
      <c r="FO219" s="176">
        <v>99.5</v>
      </c>
      <c r="FP219" s="176">
        <v>98.1</v>
      </c>
      <c r="FQ219" s="176">
        <v>97.4</v>
      </c>
      <c r="FR219" s="176">
        <v>98.2</v>
      </c>
      <c r="FS219" s="176">
        <v>97.6</v>
      </c>
      <c r="FT219" s="176">
        <v>98.2</v>
      </c>
      <c r="FU219" s="176">
        <v>97.3</v>
      </c>
      <c r="FV219" s="176">
        <v>98.5</v>
      </c>
      <c r="FW219" s="176">
        <v>98.2</v>
      </c>
      <c r="FX219" s="176">
        <v>97.6</v>
      </c>
      <c r="FY219" s="176">
        <v>97.3</v>
      </c>
      <c r="FZ219" s="176">
        <v>96.6</v>
      </c>
      <c r="GA219" s="176">
        <v>97.3</v>
      </c>
      <c r="GB219" s="176">
        <v>96.8</v>
      </c>
      <c r="GC219" s="176">
        <v>95.9</v>
      </c>
      <c r="GD219" s="176">
        <v>95.3</v>
      </c>
      <c r="GE219" s="176">
        <v>95.5</v>
      </c>
      <c r="GF219" s="176">
        <v>94.8</v>
      </c>
      <c r="GG219" s="176">
        <v>95.6</v>
      </c>
      <c r="GH219" s="176">
        <v>94.8</v>
      </c>
      <c r="GI219" s="176">
        <v>96.4</v>
      </c>
      <c r="GJ219" s="176">
        <v>96.1</v>
      </c>
      <c r="GK219" s="176">
        <v>96.5</v>
      </c>
      <c r="GL219" s="176">
        <v>96.8</v>
      </c>
      <c r="GM219" s="176">
        <v>96.9</v>
      </c>
      <c r="GN219" s="176">
        <v>97.6</v>
      </c>
      <c r="GO219" s="176">
        <v>96.9</v>
      </c>
      <c r="GP219" s="176">
        <v>96.2</v>
      </c>
      <c r="GQ219" s="176">
        <f>HLOOKUP($J219,CPIデータまとめ!$B$3:$ABW$186,GQ$1,FALSE)</f>
        <v>96.2</v>
      </c>
      <c r="GR219" s="176">
        <f>HLOOKUP($J219,CPIデータまとめ!$B$3:$ABW$186,GR$1,FALSE)</f>
        <v>96</v>
      </c>
      <c r="GS219" s="176">
        <f>HLOOKUP($J219,CPIデータまとめ!$B$3:$ABW$186,GS$1,FALSE)</f>
        <v>97</v>
      </c>
      <c r="GT219" s="176">
        <f>HLOOKUP($J219,CPIデータまとめ!$B$3:$ABW$186,GT$1,FALSE)</f>
        <v>98.8</v>
      </c>
      <c r="GU219" s="176">
        <f>HLOOKUP($J219,CPIデータまとめ!$B$3:$ABW$186,GU$1,FALSE)</f>
        <v>98.8</v>
      </c>
      <c r="GV219" s="176">
        <f>HLOOKUP($J219,CPIデータまとめ!$B$3:$ABW$186,GV$1,FALSE)</f>
        <v>99</v>
      </c>
      <c r="GW219" s="176">
        <f>HLOOKUP($J219,CPIデータまとめ!$B$3:$ABW$186,GW$1,FALSE)</f>
        <v>98.2</v>
      </c>
      <c r="GX219" s="176">
        <f>HLOOKUP($J219,CPIデータまとめ!$B$3:$ABW$186,GX$1,FALSE)</f>
        <v>98.1</v>
      </c>
      <c r="GY219" s="176">
        <f>HLOOKUP($J219,CPIデータまとめ!$B$3:$ABW$186,GY$1,FALSE)</f>
        <v>98.1</v>
      </c>
      <c r="GZ219" s="176">
        <f>HLOOKUP($J219,CPIデータまとめ!$B$3:$ABW$186,GZ$1,FALSE)</f>
        <v>98.7</v>
      </c>
      <c r="HA219" s="176" t="e">
        <f>HLOOKUP($J219,CPIデータまとめ!$B$3:$ABW$186,HA$1,FALSE)</f>
        <v>#N/A</v>
      </c>
      <c r="HB219" s="176" t="e">
        <f>HLOOKUP($J219,CPIデータまとめ!$B$3:$ABW$186,HB$1,FALSE)</f>
        <v>#N/A</v>
      </c>
      <c r="HC219" s="176" t="e">
        <f>HLOOKUP($J219,CPIデータまとめ!$B$3:$ABW$186,HC$1,FALSE)</f>
        <v>#REF!</v>
      </c>
      <c r="HD219" s="176" t="e">
        <f>HLOOKUP($J219,CPIデータまとめ!$B$3:$ABW$186,HD$1,FALSE)</f>
        <v>#REF!</v>
      </c>
    </row>
    <row r="220" spans="1:212" s="176" customFormat="1" ht="13.5" customHeight="1">
      <c r="A220" s="177"/>
      <c r="F220" s="176" t="s">
        <v>4263</v>
      </c>
      <c r="I220" s="194" t="s">
        <v>3816</v>
      </c>
      <c r="J220" s="233">
        <v>1891</v>
      </c>
      <c r="K220" s="233">
        <v>217</v>
      </c>
      <c r="L220" s="169">
        <v>761063</v>
      </c>
      <c r="M220" s="169">
        <v>2</v>
      </c>
      <c r="N220" s="169">
        <v>58527</v>
      </c>
      <c r="O220" s="169">
        <v>2</v>
      </c>
      <c r="P220" s="175" t="s">
        <v>3821</v>
      </c>
      <c r="Q220" s="193" t="s">
        <v>3835</v>
      </c>
      <c r="R220" s="192"/>
      <c r="S220" s="195"/>
      <c r="T220" s="190" t="s">
        <v>3819</v>
      </c>
      <c r="U220" s="175">
        <v>3</v>
      </c>
      <c r="V220" s="175">
        <v>3</v>
      </c>
      <c r="W220" s="175"/>
      <c r="X220" s="175"/>
      <c r="Y220" s="175"/>
      <c r="Z220" s="175"/>
      <c r="AA220" s="175"/>
      <c r="AB220" s="175">
        <v>2</v>
      </c>
      <c r="AC220" s="189">
        <v>1</v>
      </c>
      <c r="AE220" s="176">
        <v>141.4</v>
      </c>
      <c r="AF220" s="176">
        <v>141.6</v>
      </c>
      <c r="AG220" s="176">
        <v>141.6</v>
      </c>
      <c r="AH220" s="176">
        <v>140.5</v>
      </c>
      <c r="AI220" s="176">
        <v>141.9</v>
      </c>
      <c r="AJ220" s="176">
        <v>142.6</v>
      </c>
      <c r="AK220" s="176">
        <v>142.1</v>
      </c>
      <c r="AL220" s="176">
        <v>143.4</v>
      </c>
      <c r="AM220" s="176">
        <v>135.69999999999999</v>
      </c>
      <c r="AN220" s="176">
        <v>131.69999999999999</v>
      </c>
      <c r="AO220" s="176">
        <v>131.19999999999999</v>
      </c>
      <c r="AP220" s="176">
        <v>129.30000000000001</v>
      </c>
      <c r="AQ220" s="176">
        <v>126.1</v>
      </c>
      <c r="AR220" s="176">
        <v>125.8</v>
      </c>
      <c r="AS220" s="176">
        <v>127.6</v>
      </c>
      <c r="AT220" s="176">
        <v>126</v>
      </c>
      <c r="AU220" s="176">
        <v>124.6</v>
      </c>
      <c r="AV220" s="176">
        <v>127.5</v>
      </c>
      <c r="AW220" s="176">
        <v>124.5</v>
      </c>
      <c r="AX220" s="176">
        <v>126</v>
      </c>
      <c r="AY220" s="176">
        <v>124</v>
      </c>
      <c r="AZ220" s="176">
        <v>125</v>
      </c>
      <c r="BA220" s="176">
        <v>124.7</v>
      </c>
      <c r="BB220" s="176">
        <v>124.6</v>
      </c>
      <c r="BC220" s="176">
        <v>127.6</v>
      </c>
      <c r="BD220" s="176">
        <v>123.6</v>
      </c>
      <c r="BE220" s="176">
        <v>125.7</v>
      </c>
      <c r="BF220" s="176">
        <v>124.9</v>
      </c>
      <c r="BG220" s="176">
        <v>128.1</v>
      </c>
      <c r="BH220" s="176">
        <v>128.69999999999999</v>
      </c>
      <c r="BI220" s="176">
        <v>126.3</v>
      </c>
      <c r="BJ220" s="176">
        <v>126.9</v>
      </c>
      <c r="BK220" s="176">
        <v>126</v>
      </c>
      <c r="BL220" s="176">
        <v>127.6</v>
      </c>
      <c r="BM220" s="176">
        <v>126.7</v>
      </c>
      <c r="BN220" s="176">
        <v>128.5</v>
      </c>
      <c r="BO220" s="176">
        <v>129.19999999999999</v>
      </c>
      <c r="BP220" s="176">
        <v>129</v>
      </c>
      <c r="BQ220" s="176">
        <v>126.7</v>
      </c>
      <c r="BR220" s="176">
        <v>128.5</v>
      </c>
      <c r="BS220" s="176">
        <v>128.19999999999999</v>
      </c>
      <c r="BT220" s="176">
        <v>128.5</v>
      </c>
      <c r="BU220" s="176">
        <v>125.6</v>
      </c>
      <c r="BV220" s="176">
        <v>128.5</v>
      </c>
      <c r="BW220" s="176">
        <v>125</v>
      </c>
      <c r="BX220" s="176">
        <v>127.8</v>
      </c>
      <c r="BY220" s="176">
        <v>127.6</v>
      </c>
      <c r="BZ220" s="176">
        <v>125.6</v>
      </c>
      <c r="CA220" s="176">
        <v>126.4</v>
      </c>
      <c r="CB220" s="176">
        <v>124.6</v>
      </c>
      <c r="CC220" s="176">
        <v>127.9</v>
      </c>
      <c r="CD220" s="176">
        <v>128.30000000000001</v>
      </c>
      <c r="CE220" s="176">
        <v>127.9</v>
      </c>
      <c r="CF220" s="176">
        <v>126.3</v>
      </c>
      <c r="CG220" s="176">
        <v>127.5</v>
      </c>
      <c r="CH220" s="176">
        <v>125.4</v>
      </c>
      <c r="CI220" s="176">
        <v>124.5</v>
      </c>
      <c r="CJ220" s="176">
        <v>122.2</v>
      </c>
      <c r="CK220" s="176">
        <v>123.5</v>
      </c>
      <c r="CL220" s="176">
        <v>123.6</v>
      </c>
      <c r="CM220" s="176">
        <v>120.1</v>
      </c>
      <c r="CN220" s="176">
        <v>113</v>
      </c>
      <c r="CO220" s="176">
        <v>117.2</v>
      </c>
      <c r="CP220" s="176">
        <v>113</v>
      </c>
      <c r="CQ220" s="176">
        <v>115.5</v>
      </c>
      <c r="CR220" s="176">
        <v>114.7</v>
      </c>
      <c r="CS220" s="176">
        <v>116.6</v>
      </c>
      <c r="CT220" s="176">
        <v>116.2</v>
      </c>
      <c r="CU220" s="176">
        <v>120.6</v>
      </c>
      <c r="CV220" s="176">
        <v>116.3</v>
      </c>
      <c r="CW220" s="176">
        <v>115.6</v>
      </c>
      <c r="CX220" s="176">
        <v>118</v>
      </c>
      <c r="CY220" s="176">
        <v>115.5</v>
      </c>
      <c r="CZ220" s="176">
        <v>111.4</v>
      </c>
      <c r="DA220" s="176">
        <v>115.1</v>
      </c>
      <c r="DB220" s="176">
        <v>117</v>
      </c>
      <c r="DC220" s="176">
        <v>114.1</v>
      </c>
      <c r="DD220" s="176">
        <v>119.1</v>
      </c>
      <c r="DE220" s="176">
        <v>119.1</v>
      </c>
      <c r="DF220" s="176">
        <v>117.3</v>
      </c>
      <c r="DG220" s="176">
        <v>114.4</v>
      </c>
      <c r="DH220" s="176">
        <v>112.7</v>
      </c>
      <c r="DI220" s="176">
        <v>117.5</v>
      </c>
      <c r="DJ220" s="176">
        <v>113.3</v>
      </c>
      <c r="DK220" s="176">
        <v>119</v>
      </c>
      <c r="DL220" s="176">
        <v>114.8</v>
      </c>
      <c r="DM220" s="176">
        <v>113.3</v>
      </c>
      <c r="DN220" s="176">
        <v>115</v>
      </c>
      <c r="DO220" s="176">
        <v>113.3</v>
      </c>
      <c r="DP220" s="176">
        <v>114.2</v>
      </c>
      <c r="DQ220" s="176">
        <v>112.6</v>
      </c>
      <c r="DR220" s="176">
        <v>113.2</v>
      </c>
      <c r="DS220" s="176">
        <v>108.5</v>
      </c>
      <c r="DT220" s="176">
        <v>113.5</v>
      </c>
      <c r="DU220" s="176">
        <v>112.7</v>
      </c>
      <c r="DV220" s="176">
        <v>110.5</v>
      </c>
      <c r="DW220" s="176">
        <v>113.4</v>
      </c>
      <c r="DX220" s="176">
        <v>109.8</v>
      </c>
      <c r="DY220" s="176">
        <v>111.5</v>
      </c>
      <c r="DZ220" s="176">
        <v>110.5</v>
      </c>
      <c r="EA220" s="176">
        <v>115.6</v>
      </c>
      <c r="EB220" s="176">
        <v>113.5</v>
      </c>
      <c r="EC220" s="176">
        <v>113</v>
      </c>
      <c r="ED220" s="176">
        <v>107.2</v>
      </c>
      <c r="EE220" s="176">
        <v>109.7</v>
      </c>
      <c r="EF220" s="176">
        <v>107.2</v>
      </c>
      <c r="EG220" s="176">
        <v>103.6</v>
      </c>
      <c r="EH220" s="176">
        <v>105.9</v>
      </c>
      <c r="EI220" s="176">
        <v>107.8</v>
      </c>
      <c r="EJ220" s="176">
        <v>106.6</v>
      </c>
      <c r="EK220" s="176">
        <v>108.5</v>
      </c>
      <c r="EL220" s="176">
        <v>107.3</v>
      </c>
      <c r="EM220" s="176">
        <v>105.1</v>
      </c>
      <c r="EN220" s="176">
        <v>108.1</v>
      </c>
      <c r="EO220" s="176">
        <v>107.1</v>
      </c>
      <c r="EP220" s="176">
        <v>105.4</v>
      </c>
      <c r="EQ220" s="176">
        <v>108.3</v>
      </c>
      <c r="ER220" s="176">
        <v>101.2</v>
      </c>
      <c r="ES220" s="176">
        <v>97.3</v>
      </c>
      <c r="ET220" s="176">
        <v>99.3</v>
      </c>
      <c r="EU220" s="176">
        <v>101.4</v>
      </c>
      <c r="EV220" s="176">
        <v>97.8</v>
      </c>
      <c r="EW220" s="176">
        <v>102.3</v>
      </c>
      <c r="EX220" s="176">
        <v>99.7</v>
      </c>
      <c r="EY220" s="176">
        <v>99.8</v>
      </c>
      <c r="EZ220" s="176">
        <v>101</v>
      </c>
      <c r="FA220" s="176">
        <v>99.8</v>
      </c>
      <c r="FB220" s="176">
        <v>101</v>
      </c>
      <c r="FC220" s="176">
        <v>100.3</v>
      </c>
      <c r="FD220" s="176">
        <v>99.8</v>
      </c>
      <c r="FE220" s="176">
        <v>99.4</v>
      </c>
      <c r="FF220" s="176">
        <v>97.8</v>
      </c>
      <c r="FG220" s="176">
        <v>99.6</v>
      </c>
      <c r="FH220" s="176">
        <v>97</v>
      </c>
      <c r="FI220" s="176">
        <v>97.8</v>
      </c>
      <c r="FJ220" s="176">
        <v>102.5</v>
      </c>
      <c r="FK220" s="176">
        <v>101</v>
      </c>
      <c r="FL220" s="176">
        <v>99.8</v>
      </c>
      <c r="FM220" s="176">
        <v>99.1</v>
      </c>
      <c r="FN220" s="176">
        <v>98.5</v>
      </c>
      <c r="FO220" s="176">
        <v>99.8</v>
      </c>
      <c r="FP220" s="176">
        <v>97.9</v>
      </c>
      <c r="FQ220" s="176">
        <v>97.2</v>
      </c>
      <c r="FR220" s="176">
        <v>99.8</v>
      </c>
      <c r="FS220" s="176">
        <v>97.8</v>
      </c>
      <c r="FT220" s="176">
        <v>97.8</v>
      </c>
      <c r="FU220" s="176">
        <v>95.8</v>
      </c>
      <c r="FV220" s="176">
        <v>96.1</v>
      </c>
      <c r="FW220" s="176">
        <v>95.6</v>
      </c>
      <c r="FX220" s="176">
        <v>96.6</v>
      </c>
      <c r="FY220" s="176">
        <v>99.3</v>
      </c>
      <c r="FZ220" s="176">
        <v>96.6</v>
      </c>
      <c r="GA220" s="176">
        <v>99.3</v>
      </c>
      <c r="GB220" s="176">
        <v>97.6</v>
      </c>
      <c r="GC220" s="176">
        <v>95.9</v>
      </c>
      <c r="GD220" s="176">
        <v>95.9</v>
      </c>
      <c r="GE220" s="176">
        <v>96.1</v>
      </c>
      <c r="GF220" s="176">
        <v>95.5</v>
      </c>
      <c r="GG220" s="176">
        <v>95</v>
      </c>
      <c r="GH220" s="176">
        <v>95.5</v>
      </c>
      <c r="GI220" s="176">
        <v>94.6</v>
      </c>
      <c r="GJ220" s="176">
        <v>94.7</v>
      </c>
      <c r="GK220" s="176">
        <v>97.4</v>
      </c>
      <c r="GL220" s="176">
        <v>94.1</v>
      </c>
      <c r="GM220" s="176">
        <v>99</v>
      </c>
      <c r="GN220" s="176">
        <v>99.3</v>
      </c>
      <c r="GO220" s="176">
        <v>99.5</v>
      </c>
      <c r="GP220" s="176">
        <v>101.2</v>
      </c>
      <c r="GQ220" s="176">
        <f>HLOOKUP($J220,CPIデータまとめ!$B$3:$ABW$186,GQ$1,FALSE)</f>
        <v>101.4</v>
      </c>
      <c r="GR220" s="176">
        <f>HLOOKUP($J220,CPIデータまとめ!$B$3:$ABW$186,GR$1,FALSE)</f>
        <v>97.1</v>
      </c>
      <c r="GS220" s="176">
        <f>HLOOKUP($J220,CPIデータまとめ!$B$3:$ABW$186,GS$1,FALSE)</f>
        <v>97.4</v>
      </c>
      <c r="GT220" s="176">
        <f>HLOOKUP($J220,CPIデータまとめ!$B$3:$ABW$186,GT$1,FALSE)</f>
        <v>104.4</v>
      </c>
      <c r="GU220" s="176">
        <f>HLOOKUP($J220,CPIデータまとめ!$B$3:$ABW$186,GU$1,FALSE)</f>
        <v>101.9</v>
      </c>
      <c r="GV220" s="176">
        <f>HLOOKUP($J220,CPIデータまとめ!$B$3:$ABW$186,GV$1,FALSE)</f>
        <v>102.1</v>
      </c>
      <c r="GW220" s="176">
        <f>HLOOKUP($J220,CPIデータまとめ!$B$3:$ABW$186,GW$1,FALSE)</f>
        <v>100.6</v>
      </c>
      <c r="GX220" s="176">
        <f>HLOOKUP($J220,CPIデータまとめ!$B$3:$ABW$186,GX$1,FALSE)</f>
        <v>103.1</v>
      </c>
      <c r="GY220" s="176">
        <f>HLOOKUP($J220,CPIデータまとめ!$B$3:$ABW$186,GY$1,FALSE)</f>
        <v>99.7</v>
      </c>
      <c r="GZ220" s="176">
        <f>HLOOKUP($J220,CPIデータまとめ!$B$3:$ABW$186,GZ$1,FALSE)</f>
        <v>120</v>
      </c>
      <c r="HA220" s="176" t="e">
        <f>HLOOKUP($J220,CPIデータまとめ!$B$3:$ABW$186,HA$1,FALSE)</f>
        <v>#N/A</v>
      </c>
      <c r="HB220" s="176" t="e">
        <f>HLOOKUP($J220,CPIデータまとめ!$B$3:$ABW$186,HB$1,FALSE)</f>
        <v>#N/A</v>
      </c>
      <c r="HC220" s="176" t="e">
        <f>HLOOKUP($J220,CPIデータまとめ!$B$3:$ABW$186,HC$1,FALSE)</f>
        <v>#REF!</v>
      </c>
      <c r="HD220" s="176" t="e">
        <f>HLOOKUP($J220,CPIデータまとめ!$B$3:$ABW$186,HD$1,FALSE)</f>
        <v>#REF!</v>
      </c>
    </row>
    <row r="221" spans="1:212" s="176" customFormat="1" ht="13.5" customHeight="1">
      <c r="A221" s="177"/>
      <c r="F221" s="176" t="s">
        <v>4262</v>
      </c>
      <c r="I221" s="194" t="s">
        <v>3816</v>
      </c>
      <c r="J221" s="233">
        <v>1812</v>
      </c>
      <c r="K221" s="233">
        <v>218</v>
      </c>
      <c r="L221" s="169">
        <v>1521321</v>
      </c>
      <c r="M221" s="169">
        <v>5</v>
      </c>
      <c r="N221" s="169">
        <v>116410</v>
      </c>
      <c r="O221" s="169">
        <v>5</v>
      </c>
      <c r="P221" s="175" t="s">
        <v>3821</v>
      </c>
      <c r="Q221" s="193" t="s">
        <v>3819</v>
      </c>
      <c r="R221" s="192" t="s">
        <v>3816</v>
      </c>
      <c r="S221" s="195"/>
      <c r="T221" s="190" t="s">
        <v>3819</v>
      </c>
      <c r="U221" s="175">
        <v>3</v>
      </c>
      <c r="V221" s="175">
        <v>3</v>
      </c>
      <c r="W221" s="175"/>
      <c r="X221" s="175"/>
      <c r="Y221" s="175"/>
      <c r="Z221" s="175"/>
      <c r="AA221" s="175"/>
      <c r="AB221" s="175">
        <v>3</v>
      </c>
      <c r="AC221" s="189">
        <v>1</v>
      </c>
      <c r="AE221" s="176">
        <v>93.9</v>
      </c>
      <c r="AF221" s="176">
        <v>94.4</v>
      </c>
      <c r="AG221" s="176">
        <v>94.6</v>
      </c>
      <c r="AH221" s="176">
        <v>94.2</v>
      </c>
      <c r="AI221" s="176">
        <v>94.7</v>
      </c>
      <c r="AJ221" s="176">
        <v>95.2</v>
      </c>
      <c r="AK221" s="176">
        <v>94.5</v>
      </c>
      <c r="AL221" s="176">
        <v>95.4</v>
      </c>
      <c r="AM221" s="176">
        <v>95.1</v>
      </c>
      <c r="AN221" s="176">
        <v>94.6</v>
      </c>
      <c r="AO221" s="176">
        <v>94.2</v>
      </c>
      <c r="AP221" s="176">
        <v>94.2</v>
      </c>
      <c r="AQ221" s="176">
        <v>93.5</v>
      </c>
      <c r="AR221" s="176">
        <v>93.6</v>
      </c>
      <c r="AS221" s="176">
        <v>92.9</v>
      </c>
      <c r="AT221" s="176">
        <v>91.2</v>
      </c>
      <c r="AU221" s="176">
        <v>93.1</v>
      </c>
      <c r="AV221" s="176">
        <v>94.2</v>
      </c>
      <c r="AW221" s="176">
        <v>93.3</v>
      </c>
      <c r="AX221" s="176">
        <v>93.3</v>
      </c>
      <c r="AY221" s="176">
        <v>94</v>
      </c>
      <c r="AZ221" s="176">
        <v>93.8</v>
      </c>
      <c r="BA221" s="176">
        <v>93.9</v>
      </c>
      <c r="BB221" s="176">
        <v>93.3</v>
      </c>
      <c r="BC221" s="176">
        <v>93.2</v>
      </c>
      <c r="BD221" s="176">
        <v>93.6</v>
      </c>
      <c r="BE221" s="176">
        <v>93.6</v>
      </c>
      <c r="BF221" s="176">
        <v>93.6</v>
      </c>
      <c r="BG221" s="176">
        <v>93</v>
      </c>
      <c r="BH221" s="176">
        <v>93.3</v>
      </c>
      <c r="BI221" s="176">
        <v>93.3</v>
      </c>
      <c r="BJ221" s="176">
        <v>92.4</v>
      </c>
      <c r="BK221" s="176">
        <v>92</v>
      </c>
      <c r="BL221" s="176">
        <v>92.9</v>
      </c>
      <c r="BM221" s="176">
        <v>93</v>
      </c>
      <c r="BN221" s="176">
        <v>93.3</v>
      </c>
      <c r="BO221" s="176">
        <v>91.8</v>
      </c>
      <c r="BP221" s="176">
        <v>90.1</v>
      </c>
      <c r="BQ221" s="176">
        <v>91.7</v>
      </c>
      <c r="BR221" s="176">
        <v>92.1</v>
      </c>
      <c r="BS221" s="176">
        <v>92.2</v>
      </c>
      <c r="BT221" s="176">
        <v>92.3</v>
      </c>
      <c r="BU221" s="176">
        <v>92.3</v>
      </c>
      <c r="BV221" s="176">
        <v>91.6</v>
      </c>
      <c r="BW221" s="176">
        <v>91.9</v>
      </c>
      <c r="BX221" s="176">
        <v>92</v>
      </c>
      <c r="BY221" s="176">
        <v>92.2</v>
      </c>
      <c r="BZ221" s="176">
        <v>92.3</v>
      </c>
      <c r="CA221" s="176">
        <v>91.9</v>
      </c>
      <c r="CB221" s="176">
        <v>91.3</v>
      </c>
      <c r="CC221" s="176">
        <v>91.4</v>
      </c>
      <c r="CD221" s="176">
        <v>91.9</v>
      </c>
      <c r="CE221" s="176">
        <v>91.4</v>
      </c>
      <c r="CF221" s="176">
        <v>91.5</v>
      </c>
      <c r="CG221" s="176">
        <v>91.6</v>
      </c>
      <c r="CH221" s="176">
        <v>91.2</v>
      </c>
      <c r="CI221" s="176">
        <v>91.4</v>
      </c>
      <c r="CJ221" s="176">
        <v>91.4</v>
      </c>
      <c r="CK221" s="176">
        <v>91.6</v>
      </c>
      <c r="CL221" s="176">
        <v>91.2</v>
      </c>
      <c r="CM221" s="176">
        <v>90.6</v>
      </c>
      <c r="CN221" s="176">
        <v>91.4</v>
      </c>
      <c r="CO221" s="176">
        <v>91</v>
      </c>
      <c r="CP221" s="176">
        <v>90.1</v>
      </c>
      <c r="CQ221" s="176">
        <v>90.4</v>
      </c>
      <c r="CR221" s="176">
        <v>90.6</v>
      </c>
      <c r="CS221" s="176">
        <v>90.4</v>
      </c>
      <c r="CT221" s="176">
        <v>90.1</v>
      </c>
      <c r="CU221" s="176">
        <v>89.7</v>
      </c>
      <c r="CV221" s="176">
        <v>90.2</v>
      </c>
      <c r="CW221" s="176">
        <v>90.1</v>
      </c>
      <c r="CX221" s="176">
        <v>90.3</v>
      </c>
      <c r="CY221" s="176">
        <v>90.1</v>
      </c>
      <c r="CZ221" s="176">
        <v>90.4</v>
      </c>
      <c r="DA221" s="176">
        <v>90.5</v>
      </c>
      <c r="DB221" s="176">
        <v>89.9</v>
      </c>
      <c r="DC221" s="176">
        <v>90.3</v>
      </c>
      <c r="DD221" s="176">
        <v>90.4</v>
      </c>
      <c r="DE221" s="176">
        <v>90.1</v>
      </c>
      <c r="DF221" s="176">
        <v>90.2</v>
      </c>
      <c r="DG221" s="176">
        <v>90.1</v>
      </c>
      <c r="DH221" s="176">
        <v>90.6</v>
      </c>
      <c r="DI221" s="176">
        <v>90.7</v>
      </c>
      <c r="DJ221" s="176">
        <v>91.9</v>
      </c>
      <c r="DK221" s="176">
        <v>93</v>
      </c>
      <c r="DL221" s="176">
        <v>93</v>
      </c>
      <c r="DM221" s="176">
        <v>93.8</v>
      </c>
      <c r="DN221" s="176">
        <v>93.6</v>
      </c>
      <c r="DO221" s="176">
        <v>93.6</v>
      </c>
      <c r="DP221" s="176">
        <v>94.3</v>
      </c>
      <c r="DQ221" s="176">
        <v>94.3</v>
      </c>
      <c r="DR221" s="176">
        <v>94.1</v>
      </c>
      <c r="DS221" s="176">
        <v>93.9</v>
      </c>
      <c r="DT221" s="176">
        <v>94.8</v>
      </c>
      <c r="DU221" s="176">
        <v>94.7</v>
      </c>
      <c r="DV221" s="176">
        <v>93.9</v>
      </c>
      <c r="DW221" s="176">
        <v>95</v>
      </c>
      <c r="DX221" s="176">
        <v>94.8</v>
      </c>
      <c r="DY221" s="176">
        <v>96.1</v>
      </c>
      <c r="DZ221" s="176">
        <v>96</v>
      </c>
      <c r="EA221" s="176">
        <v>99</v>
      </c>
      <c r="EB221" s="176">
        <v>99.8</v>
      </c>
      <c r="EC221" s="176">
        <v>100.3</v>
      </c>
      <c r="ED221" s="176">
        <v>100.3</v>
      </c>
      <c r="EE221" s="176">
        <v>100.1</v>
      </c>
      <c r="EF221" s="176">
        <v>101.2</v>
      </c>
      <c r="EG221" s="176">
        <v>100.8</v>
      </c>
      <c r="EH221" s="176">
        <v>101.4</v>
      </c>
      <c r="EI221" s="176">
        <v>100.9</v>
      </c>
      <c r="EJ221" s="176">
        <v>100.7</v>
      </c>
      <c r="EK221" s="176">
        <v>101.6</v>
      </c>
      <c r="EL221" s="176">
        <v>100.9</v>
      </c>
      <c r="EM221" s="176">
        <v>100.7</v>
      </c>
      <c r="EN221" s="176">
        <v>101.1</v>
      </c>
      <c r="EO221" s="176">
        <v>100.7</v>
      </c>
      <c r="EP221" s="176">
        <v>100.8</v>
      </c>
      <c r="EQ221" s="176">
        <v>99.6</v>
      </c>
      <c r="ER221" s="176">
        <v>100</v>
      </c>
      <c r="ES221" s="176">
        <v>99.8</v>
      </c>
      <c r="ET221" s="176">
        <v>99.5</v>
      </c>
      <c r="EU221" s="176">
        <v>100.6</v>
      </c>
      <c r="EV221" s="176">
        <v>100.2</v>
      </c>
      <c r="EW221" s="176">
        <v>98.7</v>
      </c>
      <c r="EX221" s="176">
        <v>100.3</v>
      </c>
      <c r="EY221" s="176">
        <v>99.8</v>
      </c>
      <c r="EZ221" s="176">
        <v>99.8</v>
      </c>
      <c r="FA221" s="176">
        <v>100</v>
      </c>
      <c r="FB221" s="176">
        <v>100.7</v>
      </c>
      <c r="FC221" s="176">
        <v>100.5</v>
      </c>
      <c r="FD221" s="176">
        <v>99.8</v>
      </c>
      <c r="FE221" s="176">
        <v>99.5</v>
      </c>
      <c r="FF221" s="176">
        <v>100.1</v>
      </c>
      <c r="FG221" s="176">
        <v>100.4</v>
      </c>
      <c r="FH221" s="176">
        <v>100.2</v>
      </c>
      <c r="FI221" s="176">
        <v>99.7</v>
      </c>
      <c r="FJ221" s="176">
        <v>100.8</v>
      </c>
      <c r="FK221" s="176">
        <v>99.9</v>
      </c>
      <c r="FL221" s="176">
        <v>100.1</v>
      </c>
      <c r="FM221" s="176">
        <v>99.9</v>
      </c>
      <c r="FN221" s="176">
        <v>100.4</v>
      </c>
      <c r="FO221" s="176">
        <v>100.3</v>
      </c>
      <c r="FP221" s="176">
        <v>99.1</v>
      </c>
      <c r="FQ221" s="176">
        <v>100.1</v>
      </c>
      <c r="FR221" s="176">
        <v>99.6</v>
      </c>
      <c r="FS221" s="176">
        <v>99.9</v>
      </c>
      <c r="FT221" s="176">
        <v>99.2</v>
      </c>
      <c r="FU221" s="176">
        <v>98.4</v>
      </c>
      <c r="FV221" s="176">
        <v>98.4</v>
      </c>
      <c r="FW221" s="176">
        <v>98.4</v>
      </c>
      <c r="FX221" s="176">
        <v>98.2</v>
      </c>
      <c r="FY221" s="176">
        <v>98.4</v>
      </c>
      <c r="FZ221" s="176">
        <v>97.8</v>
      </c>
      <c r="GA221" s="176">
        <v>98.4</v>
      </c>
      <c r="GB221" s="176">
        <v>98.1</v>
      </c>
      <c r="GC221" s="176">
        <v>98.5</v>
      </c>
      <c r="GD221" s="176">
        <v>98.8</v>
      </c>
      <c r="GE221" s="176">
        <v>98.9</v>
      </c>
      <c r="GF221" s="176">
        <v>98.5</v>
      </c>
      <c r="GG221" s="176">
        <v>98.9</v>
      </c>
      <c r="GH221" s="176">
        <v>97.9</v>
      </c>
      <c r="GI221" s="176">
        <v>97.6</v>
      </c>
      <c r="GJ221" s="176">
        <v>97.6</v>
      </c>
      <c r="GK221" s="176">
        <v>98.2</v>
      </c>
      <c r="GL221" s="176">
        <v>97.9</v>
      </c>
      <c r="GM221" s="176">
        <v>97.5</v>
      </c>
      <c r="GN221" s="176">
        <v>98</v>
      </c>
      <c r="GO221" s="176">
        <v>97.7</v>
      </c>
      <c r="GP221" s="176">
        <v>97.7</v>
      </c>
      <c r="GQ221" s="176">
        <f>HLOOKUP($J221,CPIデータまとめ!$B$3:$ABW$186,GQ$1,FALSE)</f>
        <v>97.9</v>
      </c>
      <c r="GR221" s="176">
        <f>HLOOKUP($J221,CPIデータまとめ!$B$3:$ABW$186,GR$1,FALSE)</f>
        <v>98.2</v>
      </c>
      <c r="GS221" s="176">
        <f>HLOOKUP($J221,CPIデータまとめ!$B$3:$ABW$186,GS$1,FALSE)</f>
        <v>98.4</v>
      </c>
      <c r="GT221" s="176">
        <f>HLOOKUP($J221,CPIデータまとめ!$B$3:$ABW$186,GT$1,FALSE)</f>
        <v>101.3</v>
      </c>
      <c r="GU221" s="176">
        <f>HLOOKUP($J221,CPIデータまとめ!$B$3:$ABW$186,GU$1,FALSE)</f>
        <v>100.7</v>
      </c>
      <c r="GV221" s="176">
        <f>HLOOKUP($J221,CPIデータまとめ!$B$3:$ABW$186,GV$1,FALSE)</f>
        <v>101.3</v>
      </c>
      <c r="GW221" s="176">
        <f>HLOOKUP($J221,CPIデータまとめ!$B$3:$ABW$186,GW$1,FALSE)</f>
        <v>102.1</v>
      </c>
      <c r="GX221" s="176">
        <f>HLOOKUP($J221,CPIデータまとめ!$B$3:$ABW$186,GX$1,FALSE)</f>
        <v>102.2</v>
      </c>
      <c r="GY221" s="176">
        <f>HLOOKUP($J221,CPIデータまとめ!$B$3:$ABW$186,GY$1,FALSE)</f>
        <v>101.9</v>
      </c>
      <c r="GZ221" s="176">
        <f>HLOOKUP($J221,CPIデータまとめ!$B$3:$ABW$186,GZ$1,FALSE)</f>
        <v>101.6</v>
      </c>
      <c r="HA221" s="176" t="e">
        <f>HLOOKUP($J221,CPIデータまとめ!$B$3:$ABW$186,HA$1,FALSE)</f>
        <v>#N/A</v>
      </c>
      <c r="HB221" s="176" t="e">
        <f>HLOOKUP($J221,CPIデータまとめ!$B$3:$ABW$186,HB$1,FALSE)</f>
        <v>#N/A</v>
      </c>
      <c r="HC221" s="176" t="e">
        <f>HLOOKUP($J221,CPIデータまとめ!$B$3:$ABW$186,HC$1,FALSE)</f>
        <v>#REF!</v>
      </c>
      <c r="HD221" s="176" t="e">
        <f>HLOOKUP($J221,CPIデータまとめ!$B$3:$ABW$186,HD$1,FALSE)</f>
        <v>#REF!</v>
      </c>
    </row>
    <row r="222" spans="1:212" s="176" customFormat="1" ht="13.5" customHeight="1">
      <c r="A222" s="177"/>
      <c r="F222" s="176" t="s">
        <v>4261</v>
      </c>
      <c r="I222" s="194"/>
      <c r="J222" s="233">
        <v>1802</v>
      </c>
      <c r="K222" s="233">
        <v>219</v>
      </c>
      <c r="L222" s="169">
        <v>4186030</v>
      </c>
      <c r="M222" s="169">
        <v>13</v>
      </c>
      <c r="N222" s="169">
        <v>320931</v>
      </c>
      <c r="O222" s="169">
        <v>13</v>
      </c>
      <c r="P222" s="175" t="s">
        <v>3821</v>
      </c>
      <c r="Q222" s="193" t="s">
        <v>3831</v>
      </c>
      <c r="R222" s="192"/>
      <c r="S222" s="195"/>
      <c r="T222" s="190" t="s">
        <v>3819</v>
      </c>
      <c r="U222" s="175">
        <v>3</v>
      </c>
      <c r="V222" s="175">
        <v>3</v>
      </c>
      <c r="W222" s="175"/>
      <c r="X222" s="175"/>
      <c r="Y222" s="175"/>
      <c r="Z222" s="175"/>
      <c r="AA222" s="175"/>
      <c r="AB222" s="175">
        <v>4</v>
      </c>
      <c r="AC222" s="189">
        <v>1</v>
      </c>
      <c r="AE222" s="176">
        <v>0</v>
      </c>
      <c r="AF222" s="176">
        <v>0</v>
      </c>
      <c r="AG222" s="176">
        <v>0</v>
      </c>
      <c r="AH222" s="176">
        <v>0</v>
      </c>
      <c r="AI222" s="176">
        <v>0</v>
      </c>
      <c r="AJ222" s="176">
        <v>0</v>
      </c>
      <c r="AK222" s="176">
        <v>0</v>
      </c>
      <c r="AL222" s="176">
        <v>0</v>
      </c>
      <c r="AM222" s="176">
        <v>0</v>
      </c>
      <c r="AN222" s="176">
        <v>0</v>
      </c>
      <c r="AO222" s="176">
        <v>0</v>
      </c>
      <c r="AP222" s="176">
        <v>0</v>
      </c>
      <c r="AQ222" s="176">
        <v>0</v>
      </c>
      <c r="AR222" s="176">
        <v>0</v>
      </c>
      <c r="AS222" s="176">
        <v>0</v>
      </c>
      <c r="AT222" s="176">
        <v>0</v>
      </c>
      <c r="AU222" s="176">
        <v>0</v>
      </c>
      <c r="AV222" s="176">
        <v>0</v>
      </c>
      <c r="AW222" s="176">
        <v>0</v>
      </c>
      <c r="AX222" s="176">
        <v>0</v>
      </c>
      <c r="AY222" s="176">
        <v>0</v>
      </c>
      <c r="AZ222" s="176">
        <v>0</v>
      </c>
      <c r="BA222" s="176">
        <v>0</v>
      </c>
      <c r="BB222" s="176">
        <v>0</v>
      </c>
      <c r="BC222" s="176">
        <v>0</v>
      </c>
      <c r="BD222" s="176">
        <v>0</v>
      </c>
      <c r="BE222" s="176">
        <v>0</v>
      </c>
      <c r="BF222" s="176">
        <v>0</v>
      </c>
      <c r="BG222" s="176">
        <v>0</v>
      </c>
      <c r="BH222" s="176">
        <v>0</v>
      </c>
      <c r="BI222" s="176">
        <v>0</v>
      </c>
      <c r="BJ222" s="176">
        <v>0</v>
      </c>
      <c r="BK222" s="176">
        <v>0</v>
      </c>
      <c r="BL222" s="176">
        <v>0</v>
      </c>
      <c r="BM222" s="176">
        <v>0</v>
      </c>
      <c r="BN222" s="176">
        <v>0</v>
      </c>
      <c r="BO222" s="176">
        <v>0</v>
      </c>
      <c r="BP222" s="176">
        <v>0</v>
      </c>
      <c r="BQ222" s="176">
        <v>0</v>
      </c>
      <c r="BR222" s="176">
        <v>0</v>
      </c>
      <c r="BS222" s="176">
        <v>0</v>
      </c>
      <c r="BT222" s="176">
        <v>0</v>
      </c>
      <c r="BU222" s="176">
        <v>0</v>
      </c>
      <c r="BV222" s="176">
        <v>0</v>
      </c>
      <c r="BW222" s="176">
        <v>0</v>
      </c>
      <c r="BX222" s="176">
        <v>0</v>
      </c>
      <c r="BY222" s="176">
        <v>0</v>
      </c>
      <c r="BZ222" s="176">
        <v>0</v>
      </c>
      <c r="CA222" s="176">
        <v>0</v>
      </c>
      <c r="CB222" s="176">
        <v>0</v>
      </c>
      <c r="CC222" s="176">
        <v>0</v>
      </c>
      <c r="CD222" s="176">
        <v>0</v>
      </c>
      <c r="CE222" s="176">
        <v>0</v>
      </c>
      <c r="CF222" s="176">
        <v>0</v>
      </c>
      <c r="CG222" s="176">
        <v>0</v>
      </c>
      <c r="CH222" s="176">
        <v>0</v>
      </c>
      <c r="CI222" s="176">
        <v>0</v>
      </c>
      <c r="CJ222" s="176">
        <v>0</v>
      </c>
      <c r="CK222" s="176">
        <v>0</v>
      </c>
      <c r="CL222" s="176">
        <v>0</v>
      </c>
      <c r="CM222" s="176">
        <v>0</v>
      </c>
      <c r="CN222" s="176">
        <v>0</v>
      </c>
      <c r="CO222" s="176">
        <v>0</v>
      </c>
      <c r="CP222" s="176">
        <v>0</v>
      </c>
      <c r="CQ222" s="176">
        <v>0</v>
      </c>
      <c r="CR222" s="176">
        <v>0</v>
      </c>
      <c r="CS222" s="176">
        <v>0</v>
      </c>
      <c r="CT222" s="176">
        <v>0</v>
      </c>
      <c r="CU222" s="176">
        <v>0</v>
      </c>
      <c r="CV222" s="176">
        <v>0</v>
      </c>
      <c r="CW222" s="176">
        <v>0</v>
      </c>
      <c r="CX222" s="176">
        <v>0</v>
      </c>
      <c r="CY222" s="176">
        <v>0</v>
      </c>
      <c r="CZ222" s="176">
        <v>0</v>
      </c>
      <c r="DA222" s="176">
        <v>0</v>
      </c>
      <c r="DB222" s="176">
        <v>0</v>
      </c>
      <c r="DC222" s="176">
        <v>0</v>
      </c>
      <c r="DD222" s="176">
        <v>0</v>
      </c>
      <c r="DE222" s="176">
        <v>0</v>
      </c>
      <c r="DF222" s="176">
        <v>0</v>
      </c>
      <c r="DG222" s="176">
        <v>0</v>
      </c>
      <c r="DH222" s="176">
        <v>0</v>
      </c>
      <c r="DI222" s="176">
        <v>0</v>
      </c>
      <c r="DJ222" s="176">
        <v>0</v>
      </c>
      <c r="DK222" s="176">
        <v>0</v>
      </c>
      <c r="DL222" s="176">
        <v>0</v>
      </c>
      <c r="DM222" s="176">
        <v>0</v>
      </c>
      <c r="DN222" s="176">
        <v>0</v>
      </c>
      <c r="DO222" s="176">
        <v>0</v>
      </c>
      <c r="DP222" s="176">
        <v>0</v>
      </c>
      <c r="DQ222" s="176">
        <v>0</v>
      </c>
      <c r="DR222" s="176">
        <v>0</v>
      </c>
      <c r="DS222" s="176">
        <v>0</v>
      </c>
      <c r="DT222" s="176">
        <v>0</v>
      </c>
      <c r="DU222" s="176">
        <v>0</v>
      </c>
      <c r="DV222" s="176">
        <v>0</v>
      </c>
      <c r="DW222" s="176">
        <v>0</v>
      </c>
      <c r="DX222" s="176">
        <v>0</v>
      </c>
      <c r="DY222" s="176">
        <v>0</v>
      </c>
      <c r="DZ222" s="176">
        <v>0</v>
      </c>
      <c r="EA222" s="176">
        <v>0</v>
      </c>
      <c r="EB222" s="176">
        <v>0</v>
      </c>
      <c r="EC222" s="176">
        <v>0</v>
      </c>
      <c r="ED222" s="176">
        <v>0</v>
      </c>
      <c r="EE222" s="176">
        <v>0</v>
      </c>
      <c r="EF222" s="176">
        <v>0</v>
      </c>
      <c r="EG222" s="176">
        <v>0</v>
      </c>
      <c r="EH222" s="176">
        <v>0</v>
      </c>
      <c r="EI222" s="176">
        <v>0</v>
      </c>
      <c r="EJ222" s="176">
        <v>0</v>
      </c>
      <c r="EK222" s="176">
        <v>0</v>
      </c>
      <c r="EL222" s="176">
        <v>0</v>
      </c>
      <c r="EM222" s="176">
        <v>0</v>
      </c>
      <c r="EN222" s="176">
        <v>0</v>
      </c>
      <c r="EO222" s="176">
        <v>0</v>
      </c>
      <c r="EP222" s="176">
        <v>0</v>
      </c>
      <c r="EQ222" s="176">
        <v>0</v>
      </c>
      <c r="ER222" s="176">
        <v>0</v>
      </c>
      <c r="ES222" s="176">
        <v>0</v>
      </c>
      <c r="ET222" s="176">
        <v>0</v>
      </c>
      <c r="EU222" s="176">
        <v>100.3</v>
      </c>
      <c r="EV222" s="176">
        <v>100.4</v>
      </c>
      <c r="EW222" s="176">
        <v>100.6</v>
      </c>
      <c r="EX222" s="176">
        <v>101.1</v>
      </c>
      <c r="EY222" s="176">
        <v>100</v>
      </c>
      <c r="EZ222" s="176">
        <v>100.3</v>
      </c>
      <c r="FA222" s="176">
        <v>100.2</v>
      </c>
      <c r="FB222" s="176">
        <v>100.4</v>
      </c>
      <c r="FC222" s="176">
        <v>99.9</v>
      </c>
      <c r="FD222" s="176">
        <v>98.3</v>
      </c>
      <c r="FE222" s="176">
        <v>99.3</v>
      </c>
      <c r="FF222" s="176">
        <v>99.3</v>
      </c>
      <c r="FG222" s="176">
        <v>99</v>
      </c>
      <c r="FH222" s="176">
        <v>98.9</v>
      </c>
      <c r="FI222" s="176">
        <v>99.4</v>
      </c>
      <c r="FJ222" s="176">
        <v>99.8</v>
      </c>
      <c r="FK222" s="176">
        <v>99</v>
      </c>
      <c r="FL222" s="176">
        <v>99.4</v>
      </c>
      <c r="FM222" s="176">
        <v>100.3</v>
      </c>
      <c r="FN222" s="176">
        <v>99.7</v>
      </c>
      <c r="FO222" s="176">
        <v>100.6</v>
      </c>
      <c r="FP222" s="176">
        <v>100.4</v>
      </c>
      <c r="FQ222" s="176">
        <v>102.1</v>
      </c>
      <c r="FR222" s="176">
        <v>100.7</v>
      </c>
      <c r="FS222" s="176">
        <v>99.6</v>
      </c>
      <c r="FT222" s="176">
        <v>100.8</v>
      </c>
      <c r="FU222" s="176">
        <v>100.9</v>
      </c>
      <c r="FV222" s="176">
        <v>100.8</v>
      </c>
      <c r="FW222" s="176">
        <v>102</v>
      </c>
      <c r="FX222" s="176">
        <v>102</v>
      </c>
      <c r="FY222" s="176">
        <v>103.6</v>
      </c>
      <c r="FZ222" s="176">
        <v>101.8</v>
      </c>
      <c r="GA222" s="176">
        <v>102.5</v>
      </c>
      <c r="GB222" s="176">
        <v>102.6</v>
      </c>
      <c r="GC222" s="176">
        <v>102.9</v>
      </c>
      <c r="GD222" s="176">
        <v>102.2</v>
      </c>
      <c r="GE222" s="176">
        <v>102.3</v>
      </c>
      <c r="GF222" s="176">
        <v>102.1</v>
      </c>
      <c r="GG222" s="176">
        <v>101.9</v>
      </c>
      <c r="GH222" s="176">
        <v>100.4</v>
      </c>
      <c r="GI222" s="176">
        <v>100</v>
      </c>
      <c r="GJ222" s="176">
        <v>101.3</v>
      </c>
      <c r="GK222" s="176">
        <v>101.2</v>
      </c>
      <c r="GL222" s="176">
        <v>102.8</v>
      </c>
      <c r="GM222" s="176">
        <v>101.1</v>
      </c>
      <c r="GN222" s="176">
        <v>101</v>
      </c>
      <c r="GO222" s="176">
        <v>102.8</v>
      </c>
      <c r="GP222" s="176">
        <v>102</v>
      </c>
      <c r="GQ222" s="176">
        <f>HLOOKUP($J222,CPIデータまとめ!$B$3:$ABW$186,GQ$1,FALSE)</f>
        <v>105.6</v>
      </c>
      <c r="GR222" s="176">
        <f>HLOOKUP($J222,CPIデータまとめ!$B$3:$ABW$186,GR$1,FALSE)</f>
        <v>106.1</v>
      </c>
      <c r="GS222" s="176">
        <f>HLOOKUP($J222,CPIデータまとめ!$B$3:$ABW$186,GS$1,FALSE)</f>
        <v>107.4</v>
      </c>
      <c r="GT222" s="176">
        <f>HLOOKUP($J222,CPIデータまとめ!$B$3:$ABW$186,GT$1,FALSE)</f>
        <v>110.2</v>
      </c>
      <c r="GU222" s="176">
        <f>HLOOKUP($J222,CPIデータまとめ!$B$3:$ABW$186,GU$1,FALSE)</f>
        <v>111.8</v>
      </c>
      <c r="GV222" s="176">
        <f>HLOOKUP($J222,CPIデータまとめ!$B$3:$ABW$186,GV$1,FALSE)</f>
        <v>112.5</v>
      </c>
      <c r="GW222" s="176">
        <f>HLOOKUP($J222,CPIデータまとめ!$B$3:$ABW$186,GW$1,FALSE)</f>
        <v>113.2</v>
      </c>
      <c r="GX222" s="176">
        <f>HLOOKUP($J222,CPIデータまとめ!$B$3:$ABW$186,GX$1,FALSE)</f>
        <v>114.1</v>
      </c>
      <c r="GY222" s="176">
        <f>HLOOKUP($J222,CPIデータまとめ!$B$3:$ABW$186,GY$1,FALSE)</f>
        <v>115.2</v>
      </c>
      <c r="GZ222" s="176">
        <f>HLOOKUP($J222,CPIデータまとめ!$B$3:$ABW$186,GZ$1,FALSE)</f>
        <v>116.7</v>
      </c>
      <c r="HA222" s="176" t="e">
        <f>HLOOKUP($J222,CPIデータまとめ!$B$3:$ABW$186,HA$1,FALSE)</f>
        <v>#N/A</v>
      </c>
      <c r="HB222" s="176" t="e">
        <f>HLOOKUP($J222,CPIデータまとめ!$B$3:$ABW$186,HB$1,FALSE)</f>
        <v>#N/A</v>
      </c>
      <c r="HC222" s="176" t="e">
        <f>HLOOKUP($J222,CPIデータまとめ!$B$3:$ABW$186,HC$1,FALSE)</f>
        <v>#REF!</v>
      </c>
      <c r="HD222" s="176" t="e">
        <f>HLOOKUP($J222,CPIデータまとめ!$B$3:$ABW$186,HD$1,FALSE)</f>
        <v>#REF!</v>
      </c>
    </row>
    <row r="223" spans="1:212" s="176" customFormat="1" ht="13.5" customHeight="1">
      <c r="A223" s="177"/>
      <c r="F223" s="176" t="s">
        <v>4260</v>
      </c>
      <c r="I223" s="194"/>
      <c r="J223" s="233">
        <v>1813</v>
      </c>
      <c r="K223" s="233">
        <v>220</v>
      </c>
      <c r="L223" s="169">
        <v>2662914</v>
      </c>
      <c r="M223" s="169">
        <v>8</v>
      </c>
      <c r="N223" s="169">
        <v>203878</v>
      </c>
      <c r="O223" s="169">
        <v>8</v>
      </c>
      <c r="P223" s="175" t="s">
        <v>3821</v>
      </c>
      <c r="Q223" s="193" t="s">
        <v>3831</v>
      </c>
      <c r="R223" s="192"/>
      <c r="S223" s="195"/>
      <c r="T223" s="190" t="s">
        <v>3819</v>
      </c>
      <c r="U223" s="175">
        <v>3</v>
      </c>
      <c r="V223" s="175">
        <v>3</v>
      </c>
      <c r="W223" s="175"/>
      <c r="X223" s="175"/>
      <c r="Y223" s="175"/>
      <c r="Z223" s="175"/>
      <c r="AA223" s="175"/>
      <c r="AB223" s="175">
        <v>4</v>
      </c>
      <c r="AC223" s="189">
        <v>1</v>
      </c>
      <c r="AE223" s="176">
        <v>0</v>
      </c>
      <c r="AF223" s="176">
        <v>0</v>
      </c>
      <c r="AG223" s="176">
        <v>0</v>
      </c>
      <c r="AH223" s="176">
        <v>0</v>
      </c>
      <c r="AI223" s="176">
        <v>0</v>
      </c>
      <c r="AJ223" s="176">
        <v>0</v>
      </c>
      <c r="AK223" s="176">
        <v>0</v>
      </c>
      <c r="AL223" s="176">
        <v>0</v>
      </c>
      <c r="AM223" s="176">
        <v>0</v>
      </c>
      <c r="AN223" s="176">
        <v>0</v>
      </c>
      <c r="AO223" s="176">
        <v>0</v>
      </c>
      <c r="AP223" s="176">
        <v>0</v>
      </c>
      <c r="AQ223" s="176">
        <v>0</v>
      </c>
      <c r="AR223" s="176">
        <v>0</v>
      </c>
      <c r="AS223" s="176">
        <v>0</v>
      </c>
      <c r="AT223" s="176">
        <v>0</v>
      </c>
      <c r="AU223" s="176">
        <v>0</v>
      </c>
      <c r="AV223" s="176">
        <v>0</v>
      </c>
      <c r="AW223" s="176">
        <v>0</v>
      </c>
      <c r="AX223" s="176">
        <v>0</v>
      </c>
      <c r="AY223" s="176">
        <v>0</v>
      </c>
      <c r="AZ223" s="176">
        <v>0</v>
      </c>
      <c r="BA223" s="176">
        <v>0</v>
      </c>
      <c r="BB223" s="176">
        <v>0</v>
      </c>
      <c r="BC223" s="176">
        <v>0</v>
      </c>
      <c r="BD223" s="176">
        <v>0</v>
      </c>
      <c r="BE223" s="176">
        <v>0</v>
      </c>
      <c r="BF223" s="176">
        <v>0</v>
      </c>
      <c r="BG223" s="176">
        <v>0</v>
      </c>
      <c r="BH223" s="176">
        <v>0</v>
      </c>
      <c r="BI223" s="176">
        <v>0</v>
      </c>
      <c r="BJ223" s="176">
        <v>0</v>
      </c>
      <c r="BK223" s="176">
        <v>0</v>
      </c>
      <c r="BL223" s="176">
        <v>0</v>
      </c>
      <c r="BM223" s="176">
        <v>0</v>
      </c>
      <c r="BN223" s="176">
        <v>0</v>
      </c>
      <c r="BO223" s="176">
        <v>0</v>
      </c>
      <c r="BP223" s="176">
        <v>0</v>
      </c>
      <c r="BQ223" s="176">
        <v>0</v>
      </c>
      <c r="BR223" s="176">
        <v>0</v>
      </c>
      <c r="BS223" s="176">
        <v>0</v>
      </c>
      <c r="BT223" s="176">
        <v>0</v>
      </c>
      <c r="BU223" s="176">
        <v>0</v>
      </c>
      <c r="BV223" s="176">
        <v>0</v>
      </c>
      <c r="BW223" s="176">
        <v>0</v>
      </c>
      <c r="BX223" s="176">
        <v>0</v>
      </c>
      <c r="BY223" s="176">
        <v>0</v>
      </c>
      <c r="BZ223" s="176">
        <v>0</v>
      </c>
      <c r="CA223" s="176">
        <v>0</v>
      </c>
      <c r="CB223" s="176">
        <v>0</v>
      </c>
      <c r="CC223" s="176">
        <v>0</v>
      </c>
      <c r="CD223" s="176">
        <v>0</v>
      </c>
      <c r="CE223" s="176">
        <v>0</v>
      </c>
      <c r="CF223" s="176">
        <v>0</v>
      </c>
      <c r="CG223" s="176">
        <v>0</v>
      </c>
      <c r="CH223" s="176">
        <v>0</v>
      </c>
      <c r="CI223" s="176">
        <v>0</v>
      </c>
      <c r="CJ223" s="176">
        <v>0</v>
      </c>
      <c r="CK223" s="176">
        <v>0</v>
      </c>
      <c r="CL223" s="176">
        <v>0</v>
      </c>
      <c r="CM223" s="176">
        <v>0</v>
      </c>
      <c r="CN223" s="176">
        <v>0</v>
      </c>
      <c r="CO223" s="176">
        <v>0</v>
      </c>
      <c r="CP223" s="176">
        <v>0</v>
      </c>
      <c r="CQ223" s="176">
        <v>0</v>
      </c>
      <c r="CR223" s="176">
        <v>0</v>
      </c>
      <c r="CS223" s="176">
        <v>0</v>
      </c>
      <c r="CT223" s="176">
        <v>0</v>
      </c>
      <c r="CU223" s="176">
        <v>0</v>
      </c>
      <c r="CV223" s="176">
        <v>0</v>
      </c>
      <c r="CW223" s="176">
        <v>0</v>
      </c>
      <c r="CX223" s="176">
        <v>0</v>
      </c>
      <c r="CY223" s="176">
        <v>0</v>
      </c>
      <c r="CZ223" s="176">
        <v>0</v>
      </c>
      <c r="DA223" s="176">
        <v>0</v>
      </c>
      <c r="DB223" s="176">
        <v>0</v>
      </c>
      <c r="DC223" s="176">
        <v>0</v>
      </c>
      <c r="DD223" s="176">
        <v>0</v>
      </c>
      <c r="DE223" s="176">
        <v>0</v>
      </c>
      <c r="DF223" s="176">
        <v>0</v>
      </c>
      <c r="DG223" s="176">
        <v>0</v>
      </c>
      <c r="DH223" s="176">
        <v>0</v>
      </c>
      <c r="DI223" s="176">
        <v>0</v>
      </c>
      <c r="DJ223" s="176">
        <v>0</v>
      </c>
      <c r="DK223" s="176">
        <v>0</v>
      </c>
      <c r="DL223" s="176">
        <v>0</v>
      </c>
      <c r="DM223" s="176">
        <v>0</v>
      </c>
      <c r="DN223" s="176">
        <v>0</v>
      </c>
      <c r="DO223" s="176">
        <v>0</v>
      </c>
      <c r="DP223" s="176">
        <v>0</v>
      </c>
      <c r="DQ223" s="176">
        <v>0</v>
      </c>
      <c r="DR223" s="176">
        <v>0</v>
      </c>
      <c r="DS223" s="176">
        <v>0</v>
      </c>
      <c r="DT223" s="176">
        <v>0</v>
      </c>
      <c r="DU223" s="176">
        <v>0</v>
      </c>
      <c r="DV223" s="176">
        <v>0</v>
      </c>
      <c r="DW223" s="176">
        <v>0</v>
      </c>
      <c r="DX223" s="176">
        <v>0</v>
      </c>
      <c r="DY223" s="176">
        <v>0</v>
      </c>
      <c r="DZ223" s="176">
        <v>0</v>
      </c>
      <c r="EA223" s="176">
        <v>0</v>
      </c>
      <c r="EB223" s="176">
        <v>0</v>
      </c>
      <c r="EC223" s="176">
        <v>0</v>
      </c>
      <c r="ED223" s="176">
        <v>0</v>
      </c>
      <c r="EE223" s="176">
        <v>0</v>
      </c>
      <c r="EF223" s="176">
        <v>0</v>
      </c>
      <c r="EG223" s="176">
        <v>0</v>
      </c>
      <c r="EH223" s="176">
        <v>0</v>
      </c>
      <c r="EI223" s="176">
        <v>0</v>
      </c>
      <c r="EJ223" s="176">
        <v>0</v>
      </c>
      <c r="EK223" s="176">
        <v>0</v>
      </c>
      <c r="EL223" s="176">
        <v>0</v>
      </c>
      <c r="EM223" s="176">
        <v>0</v>
      </c>
      <c r="EN223" s="176">
        <v>0</v>
      </c>
      <c r="EO223" s="176">
        <v>0</v>
      </c>
      <c r="EP223" s="176">
        <v>0</v>
      </c>
      <c r="EQ223" s="176">
        <v>0</v>
      </c>
      <c r="ER223" s="176">
        <v>0</v>
      </c>
      <c r="ES223" s="176">
        <v>0</v>
      </c>
      <c r="ET223" s="176">
        <v>0</v>
      </c>
      <c r="EU223" s="176">
        <v>100.8</v>
      </c>
      <c r="EV223" s="176">
        <v>100.6</v>
      </c>
      <c r="EW223" s="176">
        <v>100.7</v>
      </c>
      <c r="EX223" s="176">
        <v>99.6</v>
      </c>
      <c r="EY223" s="176">
        <v>100</v>
      </c>
      <c r="EZ223" s="176">
        <v>100</v>
      </c>
      <c r="FA223" s="176">
        <v>99.2</v>
      </c>
      <c r="FB223" s="176">
        <v>98.7</v>
      </c>
      <c r="FC223" s="176">
        <v>99.6</v>
      </c>
      <c r="FD223" s="176">
        <v>100.3</v>
      </c>
      <c r="FE223" s="176">
        <v>100</v>
      </c>
      <c r="FF223" s="176">
        <v>100.5</v>
      </c>
      <c r="FG223" s="176">
        <v>100.2</v>
      </c>
      <c r="FH223" s="176">
        <v>100.3</v>
      </c>
      <c r="FI223" s="176">
        <v>100.5</v>
      </c>
      <c r="FJ223" s="176">
        <v>100.1</v>
      </c>
      <c r="FK223" s="176">
        <v>99.7</v>
      </c>
      <c r="FL223" s="176">
        <v>99</v>
      </c>
      <c r="FM223" s="176">
        <v>100.7</v>
      </c>
      <c r="FN223" s="176">
        <v>99.9</v>
      </c>
      <c r="FO223" s="176">
        <v>101</v>
      </c>
      <c r="FP223" s="176">
        <v>101.3</v>
      </c>
      <c r="FQ223" s="176">
        <v>100.6</v>
      </c>
      <c r="FR223" s="176">
        <v>101</v>
      </c>
      <c r="FS223" s="176">
        <v>101.2</v>
      </c>
      <c r="FT223" s="176">
        <v>101.3</v>
      </c>
      <c r="FU223" s="176">
        <v>101.1</v>
      </c>
      <c r="FV223" s="176">
        <v>100.4</v>
      </c>
      <c r="FW223" s="176">
        <v>101.6</v>
      </c>
      <c r="FX223" s="176">
        <v>102.3</v>
      </c>
      <c r="FY223" s="176">
        <v>102.1</v>
      </c>
      <c r="FZ223" s="176">
        <v>102.1</v>
      </c>
      <c r="GA223" s="176">
        <v>101.9</v>
      </c>
      <c r="GB223" s="176">
        <v>101.9</v>
      </c>
      <c r="GC223" s="176">
        <v>101</v>
      </c>
      <c r="GD223" s="176">
        <v>100.6</v>
      </c>
      <c r="GE223" s="176">
        <v>100.7</v>
      </c>
      <c r="GF223" s="176">
        <v>100.8</v>
      </c>
      <c r="GG223" s="176">
        <v>100.4</v>
      </c>
      <c r="GH223" s="176">
        <v>100.4</v>
      </c>
      <c r="GI223" s="176">
        <v>100.7</v>
      </c>
      <c r="GJ223" s="176">
        <v>100.8</v>
      </c>
      <c r="GK223" s="176">
        <v>100.3</v>
      </c>
      <c r="GL223" s="176">
        <v>100</v>
      </c>
      <c r="GM223" s="176">
        <v>99.9</v>
      </c>
      <c r="GN223" s="176">
        <v>101</v>
      </c>
      <c r="GO223" s="176">
        <v>100.4</v>
      </c>
      <c r="GP223" s="176">
        <v>99.9</v>
      </c>
      <c r="GQ223" s="176">
        <f>HLOOKUP($J223,CPIデータまとめ!$B$3:$ABW$186,GQ$1,FALSE)</f>
        <v>100.4</v>
      </c>
      <c r="GR223" s="176">
        <f>HLOOKUP($J223,CPIデータまとめ!$B$3:$ABW$186,GR$1,FALSE)</f>
        <v>100.9</v>
      </c>
      <c r="GS223" s="176">
        <f>HLOOKUP($J223,CPIデータまとめ!$B$3:$ABW$186,GS$1,FALSE)</f>
        <v>101.9</v>
      </c>
      <c r="GT223" s="176">
        <f>HLOOKUP($J223,CPIデータまとめ!$B$3:$ABW$186,GT$1,FALSE)</f>
        <v>105.2</v>
      </c>
      <c r="GU223" s="176">
        <f>HLOOKUP($J223,CPIデータまとめ!$B$3:$ABW$186,GU$1,FALSE)</f>
        <v>104.7</v>
      </c>
      <c r="GV223" s="176">
        <f>HLOOKUP($J223,CPIデータまとめ!$B$3:$ABW$186,GV$1,FALSE)</f>
        <v>104.2</v>
      </c>
      <c r="GW223" s="176">
        <f>HLOOKUP($J223,CPIデータまとめ!$B$3:$ABW$186,GW$1,FALSE)</f>
        <v>104.2</v>
      </c>
      <c r="GX223" s="176">
        <f>HLOOKUP($J223,CPIデータまとめ!$B$3:$ABW$186,GX$1,FALSE)</f>
        <v>104.8</v>
      </c>
      <c r="GY223" s="176">
        <f>HLOOKUP($J223,CPIデータまとめ!$B$3:$ABW$186,GY$1,FALSE)</f>
        <v>103.9</v>
      </c>
      <c r="GZ223" s="176">
        <f>HLOOKUP($J223,CPIデータまとめ!$B$3:$ABW$186,GZ$1,FALSE)</f>
        <v>104.5</v>
      </c>
      <c r="HA223" s="176" t="e">
        <f>HLOOKUP($J223,CPIデータまとめ!$B$3:$ABW$186,HA$1,FALSE)</f>
        <v>#N/A</v>
      </c>
      <c r="HB223" s="176" t="e">
        <f>HLOOKUP($J223,CPIデータまとめ!$B$3:$ABW$186,HB$1,FALSE)</f>
        <v>#N/A</v>
      </c>
      <c r="HC223" s="176" t="e">
        <f>HLOOKUP($J223,CPIデータまとめ!$B$3:$ABW$186,HC$1,FALSE)</f>
        <v>#REF!</v>
      </c>
      <c r="HD223" s="176" t="e">
        <f>HLOOKUP($J223,CPIデータまとめ!$B$3:$ABW$186,HD$1,FALSE)</f>
        <v>#REF!</v>
      </c>
    </row>
    <row r="224" spans="1:212" s="176" customFormat="1" ht="13.5" customHeight="1">
      <c r="A224" s="177"/>
      <c r="C224" s="176" t="s">
        <v>4259</v>
      </c>
      <c r="I224" s="232">
        <v>37</v>
      </c>
      <c r="J224" s="178" t="s">
        <v>3816</v>
      </c>
      <c r="K224" s="233">
        <v>221</v>
      </c>
      <c r="L224" s="169">
        <v>44766611</v>
      </c>
      <c r="M224" s="169">
        <v>142</v>
      </c>
      <c r="N224" s="169">
        <v>3107051</v>
      </c>
      <c r="O224" s="169">
        <v>124</v>
      </c>
      <c r="P224" s="175" t="s">
        <v>3781</v>
      </c>
      <c r="Q224" s="193" t="s">
        <v>3781</v>
      </c>
      <c r="R224" s="192" t="s">
        <v>3781</v>
      </c>
      <c r="S224" s="195"/>
      <c r="T224" s="190" t="s">
        <v>3781</v>
      </c>
      <c r="U224" s="175" t="s">
        <v>3781</v>
      </c>
      <c r="V224" s="175" t="s">
        <v>3781</v>
      </c>
      <c r="W224" s="175" t="s">
        <v>3781</v>
      </c>
      <c r="X224" s="175" t="s">
        <v>3781</v>
      </c>
      <c r="Y224" s="175" t="s">
        <v>3781</v>
      </c>
      <c r="Z224" s="175" t="s">
        <v>3781</v>
      </c>
      <c r="AA224" s="175" t="s">
        <v>3781</v>
      </c>
      <c r="AB224" s="175" t="s">
        <v>3781</v>
      </c>
      <c r="AC224" s="189" t="s">
        <v>3781</v>
      </c>
    </row>
    <row r="225" spans="1:212" s="176" customFormat="1" ht="13.5" customHeight="1">
      <c r="A225" s="177"/>
      <c r="E225" s="176" t="s">
        <v>4258</v>
      </c>
      <c r="I225" s="232">
        <v>38</v>
      </c>
      <c r="J225" s="178" t="s">
        <v>3816</v>
      </c>
      <c r="K225" s="233">
        <v>222</v>
      </c>
      <c r="L225" s="169">
        <v>11805478</v>
      </c>
      <c r="M225" s="169">
        <v>37</v>
      </c>
      <c r="N225" s="169">
        <v>935782</v>
      </c>
      <c r="O225" s="169">
        <v>37</v>
      </c>
      <c r="P225" s="175" t="s">
        <v>3781</v>
      </c>
      <c r="Q225" s="193" t="s">
        <v>3781</v>
      </c>
      <c r="R225" s="192" t="s">
        <v>3781</v>
      </c>
      <c r="S225" s="195"/>
      <c r="T225" s="190" t="s">
        <v>3781</v>
      </c>
      <c r="U225" s="175" t="s">
        <v>3781</v>
      </c>
      <c r="V225" s="175" t="s">
        <v>3781</v>
      </c>
      <c r="W225" s="175" t="s">
        <v>3781</v>
      </c>
      <c r="X225" s="175" t="s">
        <v>3781</v>
      </c>
      <c r="Y225" s="175" t="s">
        <v>3781</v>
      </c>
      <c r="Z225" s="175" t="s">
        <v>3781</v>
      </c>
      <c r="AA225" s="175" t="s">
        <v>3781</v>
      </c>
      <c r="AB225" s="175" t="s">
        <v>3781</v>
      </c>
      <c r="AC225" s="189" t="s">
        <v>3781</v>
      </c>
    </row>
    <row r="226" spans="1:212" s="176" customFormat="1" ht="13.5" customHeight="1">
      <c r="A226" s="177"/>
      <c r="F226" s="176" t="s">
        <v>4257</v>
      </c>
      <c r="I226" s="194" t="s">
        <v>3816</v>
      </c>
      <c r="J226" s="233">
        <v>1902</v>
      </c>
      <c r="K226" s="233">
        <v>223</v>
      </c>
      <c r="L226" s="169">
        <v>5228678</v>
      </c>
      <c r="M226" s="169">
        <v>17</v>
      </c>
      <c r="N226" s="169">
        <v>392964</v>
      </c>
      <c r="O226" s="169">
        <v>16</v>
      </c>
      <c r="P226" s="175"/>
      <c r="Q226" s="193" t="s">
        <v>3819</v>
      </c>
      <c r="R226" s="192"/>
      <c r="S226" s="195"/>
      <c r="T226" s="190"/>
      <c r="U226" s="175">
        <v>3</v>
      </c>
      <c r="V226" s="175">
        <v>3</v>
      </c>
      <c r="W226" s="175"/>
      <c r="X226" s="175"/>
      <c r="Y226" s="175"/>
      <c r="Z226" s="175"/>
      <c r="AA226" s="175"/>
      <c r="AB226" s="175">
        <v>3</v>
      </c>
      <c r="AC226" s="189">
        <v>1</v>
      </c>
      <c r="AE226" s="176">
        <v>102.1</v>
      </c>
      <c r="AF226" s="176">
        <v>102.8</v>
      </c>
      <c r="AG226" s="176">
        <v>102.3</v>
      </c>
      <c r="AH226" s="176">
        <v>102.7</v>
      </c>
      <c r="AI226" s="176">
        <v>102.5</v>
      </c>
      <c r="AJ226" s="176">
        <v>102.9</v>
      </c>
      <c r="AK226" s="176">
        <v>102.9</v>
      </c>
      <c r="AL226" s="176">
        <v>102.3</v>
      </c>
      <c r="AM226" s="176">
        <v>102.4</v>
      </c>
      <c r="AN226" s="176">
        <v>102.5</v>
      </c>
      <c r="AO226" s="176">
        <v>102.4</v>
      </c>
      <c r="AP226" s="176">
        <v>102.7</v>
      </c>
      <c r="AQ226" s="176">
        <v>103</v>
      </c>
      <c r="AR226" s="176">
        <v>102.9</v>
      </c>
      <c r="AS226" s="176">
        <v>102.7</v>
      </c>
      <c r="AT226" s="176">
        <v>102.7</v>
      </c>
      <c r="AU226" s="176">
        <v>102.8</v>
      </c>
      <c r="AV226" s="176">
        <v>103.3</v>
      </c>
      <c r="AW226" s="176">
        <v>103.3</v>
      </c>
      <c r="AX226" s="176">
        <v>103.5</v>
      </c>
      <c r="AY226" s="176">
        <v>103.1</v>
      </c>
      <c r="AZ226" s="176">
        <v>102.9</v>
      </c>
      <c r="BA226" s="176">
        <v>103.1</v>
      </c>
      <c r="BB226" s="176">
        <v>102.9</v>
      </c>
      <c r="BC226" s="176">
        <v>102.3</v>
      </c>
      <c r="BD226" s="176">
        <v>102.4</v>
      </c>
      <c r="BE226" s="176">
        <v>102.3</v>
      </c>
      <c r="BF226" s="176">
        <v>101.8</v>
      </c>
      <c r="BG226" s="176">
        <v>101.8</v>
      </c>
      <c r="BH226" s="176">
        <v>101.7</v>
      </c>
      <c r="BI226" s="176">
        <v>101.5</v>
      </c>
      <c r="BJ226" s="176">
        <v>102</v>
      </c>
      <c r="BK226" s="176">
        <v>101.9</v>
      </c>
      <c r="BL226" s="176">
        <v>101.9</v>
      </c>
      <c r="BM226" s="176">
        <v>102</v>
      </c>
      <c r="BN226" s="176">
        <v>101.8</v>
      </c>
      <c r="BO226" s="176">
        <v>101.8</v>
      </c>
      <c r="BP226" s="176">
        <v>101.7</v>
      </c>
      <c r="BQ226" s="176">
        <v>101.5</v>
      </c>
      <c r="BR226" s="176">
        <v>101.8</v>
      </c>
      <c r="BS226" s="176">
        <v>101.6</v>
      </c>
      <c r="BT226" s="176">
        <v>101.7</v>
      </c>
      <c r="BU226" s="176">
        <v>101.6</v>
      </c>
      <c r="BV226" s="176">
        <v>101.7</v>
      </c>
      <c r="BW226" s="176">
        <v>101.6</v>
      </c>
      <c r="BX226" s="176">
        <v>101.9</v>
      </c>
      <c r="BY226" s="176">
        <v>101.6</v>
      </c>
      <c r="BZ226" s="176">
        <v>102.3</v>
      </c>
      <c r="CA226" s="176">
        <v>101.7</v>
      </c>
      <c r="CB226" s="176">
        <v>101.8</v>
      </c>
      <c r="CC226" s="176">
        <v>101.9</v>
      </c>
      <c r="CD226" s="176">
        <v>101.6</v>
      </c>
      <c r="CE226" s="176">
        <v>101.3</v>
      </c>
      <c r="CF226" s="176">
        <v>101.5</v>
      </c>
      <c r="CG226" s="176">
        <v>101.5</v>
      </c>
      <c r="CH226" s="176">
        <v>101.6</v>
      </c>
      <c r="CI226" s="176">
        <v>101.6</v>
      </c>
      <c r="CJ226" s="176">
        <v>101.5</v>
      </c>
      <c r="CK226" s="176">
        <v>101.6</v>
      </c>
      <c r="CL226" s="176">
        <v>101.4</v>
      </c>
      <c r="CM226" s="176">
        <v>101.8</v>
      </c>
      <c r="CN226" s="176">
        <v>101.3</v>
      </c>
      <c r="CO226" s="176">
        <v>101.2</v>
      </c>
      <c r="CP226" s="176">
        <v>101.3</v>
      </c>
      <c r="CQ226" s="176">
        <v>101.5</v>
      </c>
      <c r="CR226" s="176">
        <v>101.3</v>
      </c>
      <c r="CS226" s="176">
        <v>101.6</v>
      </c>
      <c r="CT226" s="176">
        <v>101.5</v>
      </c>
      <c r="CU226" s="176">
        <v>101</v>
      </c>
      <c r="CV226" s="176">
        <v>101</v>
      </c>
      <c r="CW226" s="176">
        <v>101.7</v>
      </c>
      <c r="CX226" s="176">
        <v>101.5</v>
      </c>
      <c r="CY226" s="176">
        <v>101.6</v>
      </c>
      <c r="CZ226" s="176">
        <v>101.5</v>
      </c>
      <c r="DA226" s="176">
        <v>101.6</v>
      </c>
      <c r="DB226" s="176">
        <v>101.8</v>
      </c>
      <c r="DC226" s="176">
        <v>102</v>
      </c>
      <c r="DD226" s="176">
        <v>102.2</v>
      </c>
      <c r="DE226" s="176">
        <v>101.6</v>
      </c>
      <c r="DF226" s="176">
        <v>102.4</v>
      </c>
      <c r="DG226" s="176">
        <v>102</v>
      </c>
      <c r="DH226" s="176">
        <v>101.6</v>
      </c>
      <c r="DI226" s="176">
        <v>102.2</v>
      </c>
      <c r="DJ226" s="176">
        <v>101.7</v>
      </c>
      <c r="DK226" s="176">
        <v>102</v>
      </c>
      <c r="DL226" s="176">
        <v>101.8</v>
      </c>
      <c r="DM226" s="176">
        <v>102.1</v>
      </c>
      <c r="DN226" s="176">
        <v>101.8</v>
      </c>
      <c r="DO226" s="176">
        <v>101.8</v>
      </c>
      <c r="DP226" s="176">
        <v>101.6</v>
      </c>
      <c r="DQ226" s="176">
        <v>102.4</v>
      </c>
      <c r="DR226" s="176">
        <v>102.1</v>
      </c>
      <c r="DS226" s="176">
        <v>102.4</v>
      </c>
      <c r="DT226" s="176">
        <v>101.9</v>
      </c>
      <c r="DU226" s="176">
        <v>101.5</v>
      </c>
      <c r="DV226" s="176">
        <v>101.6</v>
      </c>
      <c r="DW226" s="176">
        <v>101.5</v>
      </c>
      <c r="DX226" s="176">
        <v>101.6</v>
      </c>
      <c r="DY226" s="176">
        <v>101.9</v>
      </c>
      <c r="DZ226" s="176">
        <v>101.3</v>
      </c>
      <c r="EA226" s="176">
        <v>101.7</v>
      </c>
      <c r="EB226" s="176">
        <v>101.9</v>
      </c>
      <c r="EC226" s="176">
        <v>102.1</v>
      </c>
      <c r="ED226" s="176">
        <v>102</v>
      </c>
      <c r="EE226" s="176">
        <v>102.1</v>
      </c>
      <c r="EF226" s="176">
        <v>102.5</v>
      </c>
      <c r="EG226" s="176">
        <v>102.5</v>
      </c>
      <c r="EH226" s="176">
        <v>101.9</v>
      </c>
      <c r="EI226" s="176">
        <v>102.4</v>
      </c>
      <c r="EJ226" s="176">
        <v>101.9</v>
      </c>
      <c r="EK226" s="176">
        <v>102.2</v>
      </c>
      <c r="EL226" s="176">
        <v>102</v>
      </c>
      <c r="EM226" s="176">
        <v>102</v>
      </c>
      <c r="EN226" s="176">
        <v>101.7</v>
      </c>
      <c r="EO226" s="176">
        <v>102</v>
      </c>
      <c r="EP226" s="176">
        <v>101.7</v>
      </c>
      <c r="EQ226" s="176">
        <v>101.1</v>
      </c>
      <c r="ER226" s="176">
        <v>100.5</v>
      </c>
      <c r="ES226" s="176">
        <v>100.7</v>
      </c>
      <c r="ET226" s="176">
        <v>100.2</v>
      </c>
      <c r="EU226" s="176">
        <v>100.5</v>
      </c>
      <c r="EV226" s="176">
        <v>100.1</v>
      </c>
      <c r="EW226" s="176">
        <v>100.8</v>
      </c>
      <c r="EX226" s="176">
        <v>100.6</v>
      </c>
      <c r="EY226" s="176">
        <v>99.8</v>
      </c>
      <c r="EZ226" s="176">
        <v>100.1</v>
      </c>
      <c r="FA226" s="176">
        <v>100.1</v>
      </c>
      <c r="FB226" s="176">
        <v>100.1</v>
      </c>
      <c r="FC226" s="176">
        <v>99.5</v>
      </c>
      <c r="FD226" s="176">
        <v>99.7</v>
      </c>
      <c r="FE226" s="176">
        <v>99.6</v>
      </c>
      <c r="FF226" s="176">
        <v>99.1</v>
      </c>
      <c r="FG226" s="176">
        <v>99.4</v>
      </c>
      <c r="FH226" s="176">
        <v>99.4</v>
      </c>
      <c r="FI226" s="176">
        <v>99.8</v>
      </c>
      <c r="FJ226" s="176">
        <v>99.7</v>
      </c>
      <c r="FK226" s="176">
        <v>99.8</v>
      </c>
      <c r="FL226" s="176">
        <v>99.9</v>
      </c>
      <c r="FM226" s="176">
        <v>100.1</v>
      </c>
      <c r="FN226" s="176">
        <v>99.7</v>
      </c>
      <c r="FO226" s="176">
        <v>99.5</v>
      </c>
      <c r="FP226" s="176">
        <v>99.4</v>
      </c>
      <c r="FQ226" s="176">
        <v>99.6</v>
      </c>
      <c r="FR226" s="176">
        <v>99.5</v>
      </c>
      <c r="FS226" s="176">
        <v>99.7</v>
      </c>
      <c r="FT226" s="176">
        <v>99.6</v>
      </c>
      <c r="FU226" s="176">
        <v>99.6</v>
      </c>
      <c r="FV226" s="176">
        <v>99.5</v>
      </c>
      <c r="FW226" s="176">
        <v>99.7</v>
      </c>
      <c r="FX226" s="176">
        <v>99.6</v>
      </c>
      <c r="FY226" s="176">
        <v>99.4</v>
      </c>
      <c r="FZ226" s="176">
        <v>99</v>
      </c>
      <c r="GA226" s="176">
        <v>98.9</v>
      </c>
      <c r="GB226" s="176">
        <v>99.1</v>
      </c>
      <c r="GC226" s="176">
        <v>99.1</v>
      </c>
      <c r="GD226" s="176">
        <v>98.8</v>
      </c>
      <c r="GE226" s="176">
        <v>98.8</v>
      </c>
      <c r="GF226" s="176">
        <v>98.8</v>
      </c>
      <c r="GG226" s="176">
        <v>99.1</v>
      </c>
      <c r="GH226" s="176">
        <v>98.4</v>
      </c>
      <c r="GI226" s="176">
        <v>99.2</v>
      </c>
      <c r="GJ226" s="176">
        <v>99.4</v>
      </c>
      <c r="GK226" s="176">
        <v>98.5</v>
      </c>
      <c r="GL226" s="176">
        <v>98.5</v>
      </c>
      <c r="GM226" s="176">
        <v>98.6</v>
      </c>
      <c r="GN226" s="176">
        <v>98.5</v>
      </c>
      <c r="GO226" s="176">
        <v>98.7</v>
      </c>
      <c r="GP226" s="176">
        <v>98</v>
      </c>
      <c r="GQ226" s="176">
        <f>HLOOKUP($J226,CPIデータまとめ!$B$3:$ABW$186,GQ$1,FALSE)</f>
        <v>98.3</v>
      </c>
      <c r="GR226" s="176">
        <f>HLOOKUP($J226,CPIデータまとめ!$B$3:$ABW$186,GR$1,FALSE)</f>
        <v>98.5</v>
      </c>
      <c r="GS226" s="176">
        <f>HLOOKUP($J226,CPIデータまとめ!$B$3:$ABW$186,GS$1,FALSE)</f>
        <v>98.5</v>
      </c>
      <c r="GT226" s="176">
        <f>HLOOKUP($J226,CPIデータまとめ!$B$3:$ABW$186,GT$1,FALSE)</f>
        <v>101.2</v>
      </c>
      <c r="GU226" s="176">
        <f>HLOOKUP($J226,CPIデータまとめ!$B$3:$ABW$186,GU$1,FALSE)</f>
        <v>101.5</v>
      </c>
      <c r="GV226" s="176">
        <f>HLOOKUP($J226,CPIデータまとめ!$B$3:$ABW$186,GV$1,FALSE)</f>
        <v>102.1</v>
      </c>
      <c r="GW226" s="176">
        <f>HLOOKUP($J226,CPIデータまとめ!$B$3:$ABW$186,GW$1,FALSE)</f>
        <v>101.6</v>
      </c>
      <c r="GX226" s="176">
        <f>HLOOKUP($J226,CPIデータまとめ!$B$3:$ABW$186,GX$1,FALSE)</f>
        <v>101.6</v>
      </c>
      <c r="GY226" s="176">
        <f>HLOOKUP($J226,CPIデータまとめ!$B$3:$ABW$186,GY$1,FALSE)</f>
        <v>102.2</v>
      </c>
      <c r="GZ226" s="176">
        <f>HLOOKUP($J226,CPIデータまとめ!$B$3:$ABW$186,GZ$1,FALSE)</f>
        <v>102.2</v>
      </c>
      <c r="HA226" s="176" t="e">
        <f>HLOOKUP($J226,CPIデータまとめ!$B$3:$ABW$186,HA$1,FALSE)</f>
        <v>#N/A</v>
      </c>
      <c r="HB226" s="176" t="e">
        <f>HLOOKUP($J226,CPIデータまとめ!$B$3:$ABW$186,HB$1,FALSE)</f>
        <v>#N/A</v>
      </c>
      <c r="HC226" s="176" t="e">
        <f>HLOOKUP($J226,CPIデータまとめ!$B$3:$ABW$186,HC$1,FALSE)</f>
        <v>#REF!</v>
      </c>
      <c r="HD226" s="176" t="e">
        <f>HLOOKUP($J226,CPIデータまとめ!$B$3:$ABW$186,HD$1,FALSE)</f>
        <v>#REF!</v>
      </c>
    </row>
    <row r="227" spans="1:212" s="176" customFormat="1" ht="13.5" customHeight="1">
      <c r="A227" s="177"/>
      <c r="F227" s="176" t="s">
        <v>4256</v>
      </c>
      <c r="I227" s="194" t="s">
        <v>3816</v>
      </c>
      <c r="J227" s="233">
        <v>1911</v>
      </c>
      <c r="K227" s="233">
        <v>224</v>
      </c>
      <c r="L227" s="169">
        <v>1005653</v>
      </c>
      <c r="M227" s="169">
        <v>3</v>
      </c>
      <c r="N227" s="169">
        <v>101618</v>
      </c>
      <c r="O227" s="169">
        <v>4</v>
      </c>
      <c r="P227" s="175"/>
      <c r="Q227" s="193" t="s">
        <v>3835</v>
      </c>
      <c r="R227" s="192"/>
      <c r="S227" s="195"/>
      <c r="T227" s="190"/>
      <c r="U227" s="175">
        <v>3</v>
      </c>
      <c r="V227" s="175">
        <v>3</v>
      </c>
      <c r="W227" s="175"/>
      <c r="X227" s="175"/>
      <c r="Y227" s="175"/>
      <c r="Z227" s="175"/>
      <c r="AA227" s="175"/>
      <c r="AB227" s="175">
        <v>3</v>
      </c>
      <c r="AC227" s="189">
        <v>2</v>
      </c>
      <c r="AE227" s="176">
        <v>102.9</v>
      </c>
      <c r="AF227" s="176">
        <v>103.3</v>
      </c>
      <c r="AG227" s="176">
        <v>103.7</v>
      </c>
      <c r="AH227" s="176">
        <v>101.8</v>
      </c>
      <c r="AI227" s="176">
        <v>103.4</v>
      </c>
      <c r="AJ227" s="176">
        <v>102.4</v>
      </c>
      <c r="AK227" s="176">
        <v>103.2</v>
      </c>
      <c r="AL227" s="176">
        <v>101.9</v>
      </c>
      <c r="AM227" s="176">
        <v>103.7</v>
      </c>
      <c r="AN227" s="176">
        <v>102.4</v>
      </c>
      <c r="AO227" s="176">
        <v>103.6</v>
      </c>
      <c r="AP227" s="176">
        <v>101.4</v>
      </c>
      <c r="AQ227" s="176">
        <v>103</v>
      </c>
      <c r="AR227" s="176">
        <v>100.6</v>
      </c>
      <c r="AS227" s="176">
        <v>104.2</v>
      </c>
      <c r="AT227" s="176">
        <v>101.8</v>
      </c>
      <c r="AU227" s="176">
        <v>103.9</v>
      </c>
      <c r="AV227" s="176">
        <v>103.1</v>
      </c>
      <c r="AW227" s="176">
        <v>103.6</v>
      </c>
      <c r="AX227" s="176">
        <v>102</v>
      </c>
      <c r="AY227" s="176">
        <v>106.2</v>
      </c>
      <c r="AZ227" s="176">
        <v>105.4</v>
      </c>
      <c r="BA227" s="176">
        <v>105.6</v>
      </c>
      <c r="BB227" s="176">
        <v>104.9</v>
      </c>
      <c r="BC227" s="176">
        <v>104.9</v>
      </c>
      <c r="BD227" s="176">
        <v>104.9</v>
      </c>
      <c r="BE227" s="176">
        <v>105.6</v>
      </c>
      <c r="BF227" s="176">
        <v>105.7</v>
      </c>
      <c r="BG227" s="176">
        <v>106</v>
      </c>
      <c r="BH227" s="176">
        <v>105.3</v>
      </c>
      <c r="BI227" s="176">
        <v>104.8</v>
      </c>
      <c r="BJ227" s="176">
        <v>103.4</v>
      </c>
      <c r="BK227" s="176">
        <v>103.7</v>
      </c>
      <c r="BL227" s="176">
        <v>103.2</v>
      </c>
      <c r="BM227" s="176">
        <v>103.4</v>
      </c>
      <c r="BN227" s="176">
        <v>101.3</v>
      </c>
      <c r="BO227" s="176">
        <v>101.2</v>
      </c>
      <c r="BP227" s="176">
        <v>101.8</v>
      </c>
      <c r="BQ227" s="176">
        <v>100.9</v>
      </c>
      <c r="BR227" s="176">
        <v>100.5</v>
      </c>
      <c r="BS227" s="176">
        <v>98.8</v>
      </c>
      <c r="BT227" s="176">
        <v>97.9</v>
      </c>
      <c r="BU227" s="176">
        <v>97.7</v>
      </c>
      <c r="BV227" s="176">
        <v>98.4</v>
      </c>
      <c r="BW227" s="176">
        <v>97.5</v>
      </c>
      <c r="BX227" s="176">
        <v>97.4</v>
      </c>
      <c r="BY227" s="176">
        <v>97.8</v>
      </c>
      <c r="BZ227" s="176">
        <v>96.6</v>
      </c>
      <c r="CA227" s="176">
        <v>98.4</v>
      </c>
      <c r="CB227" s="176">
        <v>99.3</v>
      </c>
      <c r="CC227" s="176">
        <v>98.9</v>
      </c>
      <c r="CD227" s="176">
        <v>99</v>
      </c>
      <c r="CE227" s="176">
        <v>98.4</v>
      </c>
      <c r="CF227" s="176">
        <v>99.4</v>
      </c>
      <c r="CG227" s="176">
        <v>98.8</v>
      </c>
      <c r="CH227" s="176">
        <v>98.8</v>
      </c>
      <c r="CI227" s="176">
        <v>95.1</v>
      </c>
      <c r="CJ227" s="176">
        <v>97.4</v>
      </c>
      <c r="CK227" s="176">
        <v>97</v>
      </c>
      <c r="CL227" s="176">
        <v>99.4</v>
      </c>
      <c r="CM227" s="176">
        <v>99.4</v>
      </c>
      <c r="CN227" s="176">
        <v>98.5</v>
      </c>
      <c r="CO227" s="176">
        <v>99.4</v>
      </c>
      <c r="CP227" s="176">
        <v>99.8</v>
      </c>
      <c r="CQ227" s="176">
        <v>100.7</v>
      </c>
      <c r="CR227" s="176">
        <v>98.5</v>
      </c>
      <c r="CS227" s="176">
        <v>100.6</v>
      </c>
      <c r="CT227" s="176">
        <v>97.1</v>
      </c>
      <c r="CU227" s="176">
        <v>100</v>
      </c>
      <c r="CV227" s="176">
        <v>98.1</v>
      </c>
      <c r="CW227" s="176">
        <v>100.1</v>
      </c>
      <c r="CX227" s="176">
        <v>98.2</v>
      </c>
      <c r="CY227" s="176">
        <v>98.9</v>
      </c>
      <c r="CZ227" s="176">
        <v>98.4</v>
      </c>
      <c r="DA227" s="176">
        <v>98</v>
      </c>
      <c r="DB227" s="176">
        <v>97.6</v>
      </c>
      <c r="DC227" s="176">
        <v>98</v>
      </c>
      <c r="DD227" s="176">
        <v>97.7</v>
      </c>
      <c r="DE227" s="176">
        <v>99.7</v>
      </c>
      <c r="DF227" s="176">
        <v>95.8</v>
      </c>
      <c r="DG227" s="176">
        <v>99.5</v>
      </c>
      <c r="DH227" s="176">
        <v>95.8</v>
      </c>
      <c r="DI227" s="176">
        <v>99.4</v>
      </c>
      <c r="DJ227" s="176">
        <v>97.7</v>
      </c>
      <c r="DK227" s="176">
        <v>99.2</v>
      </c>
      <c r="DL227" s="176">
        <v>100.1</v>
      </c>
      <c r="DM227" s="176">
        <v>98.4</v>
      </c>
      <c r="DN227" s="176">
        <v>96.9</v>
      </c>
      <c r="DO227" s="176">
        <v>97.6</v>
      </c>
      <c r="DP227" s="176">
        <v>97</v>
      </c>
      <c r="DQ227" s="176">
        <v>97.7</v>
      </c>
      <c r="DR227" s="176">
        <v>99.6</v>
      </c>
      <c r="DS227" s="176">
        <v>95.6</v>
      </c>
      <c r="DT227" s="176">
        <v>97.6</v>
      </c>
      <c r="DU227" s="176">
        <v>96.6</v>
      </c>
      <c r="DV227" s="176">
        <v>97.7</v>
      </c>
      <c r="DW227" s="176">
        <v>99.1</v>
      </c>
      <c r="DX227" s="176">
        <v>96.6</v>
      </c>
      <c r="DY227" s="176">
        <v>97.9</v>
      </c>
      <c r="DZ227" s="176">
        <v>96.8</v>
      </c>
      <c r="EA227" s="176">
        <v>97.7</v>
      </c>
      <c r="EB227" s="176">
        <v>94.8</v>
      </c>
      <c r="EC227" s="176">
        <v>97</v>
      </c>
      <c r="ED227" s="176">
        <v>94.9</v>
      </c>
      <c r="EE227" s="176">
        <v>97.7</v>
      </c>
      <c r="EF227" s="176">
        <v>100</v>
      </c>
      <c r="EG227" s="176">
        <v>97.1</v>
      </c>
      <c r="EH227" s="176">
        <v>98.8</v>
      </c>
      <c r="EI227" s="176">
        <v>103</v>
      </c>
      <c r="EJ227" s="176">
        <v>100.8</v>
      </c>
      <c r="EK227" s="176">
        <v>101.7</v>
      </c>
      <c r="EL227" s="176">
        <v>99.1</v>
      </c>
      <c r="EM227" s="176">
        <v>99.2</v>
      </c>
      <c r="EN227" s="176">
        <v>98</v>
      </c>
      <c r="EO227" s="176">
        <v>99.8</v>
      </c>
      <c r="EP227" s="176">
        <v>98.3</v>
      </c>
      <c r="EQ227" s="176">
        <v>98.6</v>
      </c>
      <c r="ER227" s="176">
        <v>98.7</v>
      </c>
      <c r="ES227" s="176">
        <v>98.2</v>
      </c>
      <c r="ET227" s="176">
        <v>98.6</v>
      </c>
      <c r="EU227" s="176">
        <v>100.6</v>
      </c>
      <c r="EV227" s="176">
        <v>98.9</v>
      </c>
      <c r="EW227" s="176">
        <v>101.6</v>
      </c>
      <c r="EX227" s="176">
        <v>99.3</v>
      </c>
      <c r="EY227" s="176">
        <v>100.7</v>
      </c>
      <c r="EZ227" s="176">
        <v>99.7</v>
      </c>
      <c r="FA227" s="176">
        <v>100.3</v>
      </c>
      <c r="FB227" s="176">
        <v>100.3</v>
      </c>
      <c r="FC227" s="176">
        <v>101</v>
      </c>
      <c r="FD227" s="176">
        <v>99.7</v>
      </c>
      <c r="FE227" s="176">
        <v>101</v>
      </c>
      <c r="FF227" s="176">
        <v>96.8</v>
      </c>
      <c r="FG227" s="176">
        <v>98.8</v>
      </c>
      <c r="FH227" s="176">
        <v>99.2</v>
      </c>
      <c r="FI227" s="176">
        <v>99.8</v>
      </c>
      <c r="FJ227" s="176">
        <v>99.3</v>
      </c>
      <c r="FK227" s="176">
        <v>99.5</v>
      </c>
      <c r="FL227" s="176">
        <v>98.8</v>
      </c>
      <c r="FM227" s="176">
        <v>98.3</v>
      </c>
      <c r="FN227" s="176">
        <v>97.6</v>
      </c>
      <c r="FO227" s="176">
        <v>99.8</v>
      </c>
      <c r="FP227" s="176">
        <v>98.3</v>
      </c>
      <c r="FQ227" s="176">
        <v>96.9</v>
      </c>
      <c r="FR227" s="176">
        <v>97.9</v>
      </c>
      <c r="FS227" s="176">
        <v>98.4</v>
      </c>
      <c r="FT227" s="176">
        <v>95.4</v>
      </c>
      <c r="FU227" s="176">
        <v>97.6</v>
      </c>
      <c r="FV227" s="176">
        <v>96.3</v>
      </c>
      <c r="FW227" s="176">
        <v>96.4</v>
      </c>
      <c r="FX227" s="176">
        <v>96.4</v>
      </c>
      <c r="FY227" s="176">
        <v>96.3</v>
      </c>
      <c r="FZ227" s="176">
        <v>94.8</v>
      </c>
      <c r="GA227" s="176">
        <v>95.7</v>
      </c>
      <c r="GB227" s="176">
        <v>93.6</v>
      </c>
      <c r="GC227" s="176">
        <v>93.2</v>
      </c>
      <c r="GD227" s="176">
        <v>92.3</v>
      </c>
      <c r="GE227" s="176">
        <v>92.4</v>
      </c>
      <c r="GF227" s="176">
        <v>93.6</v>
      </c>
      <c r="GG227" s="176">
        <v>92.7</v>
      </c>
      <c r="GH227" s="176">
        <v>93.4</v>
      </c>
      <c r="GI227" s="176">
        <v>92.6</v>
      </c>
      <c r="GJ227" s="176">
        <v>91.4</v>
      </c>
      <c r="GK227" s="176">
        <v>93.7</v>
      </c>
      <c r="GL227" s="176">
        <v>93.5</v>
      </c>
      <c r="GM227" s="176">
        <v>93.8</v>
      </c>
      <c r="GN227" s="176">
        <v>94.3</v>
      </c>
      <c r="GO227" s="176">
        <v>93.5</v>
      </c>
      <c r="GP227" s="176">
        <v>93.8</v>
      </c>
      <c r="GQ227" s="176">
        <f>HLOOKUP($J227,CPIデータまとめ!$B$3:$ABW$186,GQ$1,FALSE)</f>
        <v>94.3</v>
      </c>
      <c r="GR227" s="176">
        <f>HLOOKUP($J227,CPIデータまとめ!$B$3:$ABW$186,GR$1,FALSE)</f>
        <v>95.6</v>
      </c>
      <c r="GS227" s="176">
        <f>HLOOKUP($J227,CPIデータまとめ!$B$3:$ABW$186,GS$1,FALSE)</f>
        <v>95.1</v>
      </c>
      <c r="GT227" s="176">
        <f>HLOOKUP($J227,CPIデータまとめ!$B$3:$ABW$186,GT$1,FALSE)</f>
        <v>97.7</v>
      </c>
      <c r="GU227" s="176">
        <f>HLOOKUP($J227,CPIデータまとめ!$B$3:$ABW$186,GU$1,FALSE)</f>
        <v>97.6</v>
      </c>
      <c r="GV227" s="176">
        <f>HLOOKUP($J227,CPIデータまとめ!$B$3:$ABW$186,GV$1,FALSE)</f>
        <v>98.5</v>
      </c>
      <c r="GW227" s="176">
        <f>HLOOKUP($J227,CPIデータまとめ!$B$3:$ABW$186,GW$1,FALSE)</f>
        <v>99.3</v>
      </c>
      <c r="GX227" s="176">
        <f>HLOOKUP($J227,CPIデータまとめ!$B$3:$ABW$186,GX$1,FALSE)</f>
        <v>97.7</v>
      </c>
      <c r="GY227" s="176">
        <f>HLOOKUP($J227,CPIデータまとめ!$B$3:$ABW$186,GY$1,FALSE)</f>
        <v>98.7</v>
      </c>
      <c r="GZ227" s="176">
        <f>HLOOKUP($J227,CPIデータまとめ!$B$3:$ABW$186,GZ$1,FALSE)</f>
        <v>98.4</v>
      </c>
      <c r="HA227" s="176" t="e">
        <f>HLOOKUP($J227,CPIデータまとめ!$B$3:$ABW$186,HA$1,FALSE)</f>
        <v>#N/A</v>
      </c>
      <c r="HB227" s="176" t="e">
        <f>HLOOKUP($J227,CPIデータまとめ!$B$3:$ABW$186,HB$1,FALSE)</f>
        <v>#N/A</v>
      </c>
      <c r="HC227" s="176" t="e">
        <f>HLOOKUP($J227,CPIデータまとめ!$B$3:$ABW$186,HC$1,FALSE)</f>
        <v>#REF!</v>
      </c>
      <c r="HD227" s="176" t="e">
        <f>HLOOKUP($J227,CPIデータまとめ!$B$3:$ABW$186,HD$1,FALSE)</f>
        <v>#REF!</v>
      </c>
    </row>
    <row r="228" spans="1:212" s="176" customFormat="1" ht="13.5" customHeight="1">
      <c r="A228" s="177"/>
      <c r="F228" s="176" t="s">
        <v>2477</v>
      </c>
      <c r="I228" s="194" t="s">
        <v>3816</v>
      </c>
      <c r="J228" s="233">
        <v>1914</v>
      </c>
      <c r="K228" s="233">
        <v>225</v>
      </c>
      <c r="L228" s="169">
        <v>5571147</v>
      </c>
      <c r="M228" s="169">
        <v>18</v>
      </c>
      <c r="N228" s="169">
        <v>441200</v>
      </c>
      <c r="O228" s="169">
        <v>18</v>
      </c>
      <c r="P228" s="175" t="s">
        <v>3821</v>
      </c>
      <c r="Q228" s="193" t="s">
        <v>3819</v>
      </c>
      <c r="R228" s="192"/>
      <c r="S228" s="195"/>
      <c r="T228" s="190" t="s">
        <v>3819</v>
      </c>
      <c r="U228" s="175">
        <v>3</v>
      </c>
      <c r="V228" s="175">
        <v>3</v>
      </c>
      <c r="W228" s="175"/>
      <c r="X228" s="175"/>
      <c r="Y228" s="175"/>
      <c r="Z228" s="175"/>
      <c r="AA228" s="175"/>
      <c r="AB228" s="175">
        <v>6</v>
      </c>
      <c r="AC228" s="189">
        <v>1</v>
      </c>
      <c r="AE228" s="176">
        <v>145.1</v>
      </c>
      <c r="AF228" s="176">
        <v>145</v>
      </c>
      <c r="AG228" s="176">
        <v>145.6</v>
      </c>
      <c r="AH228" s="176">
        <v>144.4</v>
      </c>
      <c r="AI228" s="176">
        <v>144.6</v>
      </c>
      <c r="AJ228" s="176">
        <v>144.4</v>
      </c>
      <c r="AK228" s="176">
        <v>145.1</v>
      </c>
      <c r="AL228" s="176">
        <v>144</v>
      </c>
      <c r="AM228" s="176">
        <v>143.69999999999999</v>
      </c>
      <c r="AN228" s="176">
        <v>144.1</v>
      </c>
      <c r="AO228" s="176">
        <v>142.69999999999999</v>
      </c>
      <c r="AP228" s="176">
        <v>142.69999999999999</v>
      </c>
      <c r="AQ228" s="176">
        <v>138.9</v>
      </c>
      <c r="AR228" s="176">
        <v>138.19999999999999</v>
      </c>
      <c r="AS228" s="176">
        <v>137.9</v>
      </c>
      <c r="AT228" s="176">
        <v>135.6</v>
      </c>
      <c r="AU228" s="176">
        <v>136.5</v>
      </c>
      <c r="AV228" s="176">
        <v>136.80000000000001</v>
      </c>
      <c r="AW228" s="176">
        <v>132.6</v>
      </c>
      <c r="AX228" s="176">
        <v>133.5</v>
      </c>
      <c r="AY228" s="176">
        <v>133.6</v>
      </c>
      <c r="AZ228" s="176">
        <v>132.9</v>
      </c>
      <c r="BA228" s="176">
        <v>133.5</v>
      </c>
      <c r="BB228" s="176">
        <v>132.5</v>
      </c>
      <c r="BC228" s="176">
        <v>131.69999999999999</v>
      </c>
      <c r="BD228" s="176">
        <v>132</v>
      </c>
      <c r="BE228" s="176">
        <v>130.30000000000001</v>
      </c>
      <c r="BF228" s="176">
        <v>131.9</v>
      </c>
      <c r="BG228" s="176">
        <v>132.6</v>
      </c>
      <c r="BH228" s="176">
        <v>132.19999999999999</v>
      </c>
      <c r="BI228" s="176">
        <v>128.30000000000001</v>
      </c>
      <c r="BJ228" s="176">
        <v>126.8</v>
      </c>
      <c r="BK228" s="176">
        <v>130.1</v>
      </c>
      <c r="BL228" s="176">
        <v>128.69999999999999</v>
      </c>
      <c r="BM228" s="176">
        <v>131</v>
      </c>
      <c r="BN228" s="176">
        <v>127.1</v>
      </c>
      <c r="BO228" s="176">
        <v>129.1</v>
      </c>
      <c r="BP228" s="176">
        <v>128.80000000000001</v>
      </c>
      <c r="BQ228" s="176">
        <v>128.1</v>
      </c>
      <c r="BR228" s="176">
        <v>125.7</v>
      </c>
      <c r="BS228" s="176">
        <v>126.8</v>
      </c>
      <c r="BT228" s="176">
        <v>125.5</v>
      </c>
      <c r="BU228" s="176">
        <v>124.9</v>
      </c>
      <c r="BV228" s="176">
        <v>121.9</v>
      </c>
      <c r="BW228" s="176">
        <v>120.3</v>
      </c>
      <c r="BX228" s="176">
        <v>124.2</v>
      </c>
      <c r="BY228" s="176">
        <v>121.3</v>
      </c>
      <c r="BZ228" s="176">
        <v>120.9</v>
      </c>
      <c r="CA228" s="176">
        <v>121.2</v>
      </c>
      <c r="CB228" s="176">
        <v>121.9</v>
      </c>
      <c r="CC228" s="176">
        <v>120.5</v>
      </c>
      <c r="CD228" s="176">
        <v>120.5</v>
      </c>
      <c r="CE228" s="176">
        <v>119.3</v>
      </c>
      <c r="CF228" s="176">
        <v>120.3</v>
      </c>
      <c r="CG228" s="176">
        <v>117.6</v>
      </c>
      <c r="CH228" s="176">
        <v>117.7</v>
      </c>
      <c r="CI228" s="176">
        <v>117.9</v>
      </c>
      <c r="CJ228" s="176">
        <v>119.2</v>
      </c>
      <c r="CK228" s="176">
        <v>116.9</v>
      </c>
      <c r="CL228" s="176">
        <v>116.6</v>
      </c>
      <c r="CM228" s="176">
        <v>115.1</v>
      </c>
      <c r="CN228" s="176">
        <v>112.8</v>
      </c>
      <c r="CO228" s="176">
        <v>113.1</v>
      </c>
      <c r="CP228" s="176">
        <v>113.2</v>
      </c>
      <c r="CQ228" s="176">
        <v>111.9</v>
      </c>
      <c r="CR228" s="176">
        <v>112.8</v>
      </c>
      <c r="CS228" s="176">
        <v>111.4</v>
      </c>
      <c r="CT228" s="176">
        <v>113</v>
      </c>
      <c r="CU228" s="176">
        <v>110.9</v>
      </c>
      <c r="CV228" s="176">
        <v>111</v>
      </c>
      <c r="CW228" s="176">
        <v>109.6</v>
      </c>
      <c r="CX228" s="176">
        <v>110.7</v>
      </c>
      <c r="CY228" s="176">
        <v>110.3</v>
      </c>
      <c r="CZ228" s="176">
        <v>110.4</v>
      </c>
      <c r="DA228" s="176">
        <v>110.2</v>
      </c>
      <c r="DB228" s="176">
        <v>109.5</v>
      </c>
      <c r="DC228" s="176">
        <v>108.2</v>
      </c>
      <c r="DD228" s="176">
        <v>108.1</v>
      </c>
      <c r="DE228" s="176">
        <v>108.1</v>
      </c>
      <c r="DF228" s="176">
        <v>107.2</v>
      </c>
      <c r="DG228" s="176">
        <v>107.3</v>
      </c>
      <c r="DH228" s="176">
        <v>108.4</v>
      </c>
      <c r="DI228" s="176">
        <v>108</v>
      </c>
      <c r="DJ228" s="176">
        <v>108.1</v>
      </c>
      <c r="DK228" s="176">
        <v>107.7</v>
      </c>
      <c r="DL228" s="176">
        <v>107.8</v>
      </c>
      <c r="DM228" s="176">
        <v>107.2</v>
      </c>
      <c r="DN228" s="176">
        <v>106.6</v>
      </c>
      <c r="DO228" s="176">
        <v>107.1</v>
      </c>
      <c r="DP228" s="176">
        <v>107.2</v>
      </c>
      <c r="DQ228" s="176">
        <v>106.2</v>
      </c>
      <c r="DR228" s="176">
        <v>107.1</v>
      </c>
      <c r="DS228" s="176">
        <v>106.6</v>
      </c>
      <c r="DT228" s="176">
        <v>106.7</v>
      </c>
      <c r="DU228" s="176">
        <v>106.3</v>
      </c>
      <c r="DV228" s="176">
        <v>105.4</v>
      </c>
      <c r="DW228" s="176">
        <v>106.3</v>
      </c>
      <c r="DX228" s="176">
        <v>106.7</v>
      </c>
      <c r="DY228" s="176">
        <v>106.3</v>
      </c>
      <c r="DZ228" s="176">
        <v>106.4</v>
      </c>
      <c r="EA228" s="176">
        <v>106.3</v>
      </c>
      <c r="EB228" s="176">
        <v>105.7</v>
      </c>
      <c r="EC228" s="176">
        <v>106.3</v>
      </c>
      <c r="ED228" s="176">
        <v>105.6</v>
      </c>
      <c r="EE228" s="176">
        <v>105.8</v>
      </c>
      <c r="EF228" s="176">
        <v>106.8</v>
      </c>
      <c r="EG228" s="176">
        <v>106.5</v>
      </c>
      <c r="EH228" s="176">
        <v>105.7</v>
      </c>
      <c r="EI228" s="176">
        <v>105.5</v>
      </c>
      <c r="EJ228" s="176">
        <v>104.9</v>
      </c>
      <c r="EK228" s="176">
        <v>104</v>
      </c>
      <c r="EL228" s="176">
        <v>104.5</v>
      </c>
      <c r="EM228" s="176">
        <v>104.1</v>
      </c>
      <c r="EN228" s="176">
        <v>103.8</v>
      </c>
      <c r="EO228" s="176">
        <v>103</v>
      </c>
      <c r="EP228" s="176">
        <v>102.5</v>
      </c>
      <c r="EQ228" s="176">
        <v>102.2</v>
      </c>
      <c r="ER228" s="176">
        <v>102</v>
      </c>
      <c r="ES228" s="176">
        <v>102.4</v>
      </c>
      <c r="ET228" s="176">
        <v>101.1</v>
      </c>
      <c r="EU228" s="176">
        <v>101</v>
      </c>
      <c r="EV228" s="176">
        <v>101.3</v>
      </c>
      <c r="EW228" s="176">
        <v>100.6</v>
      </c>
      <c r="EX228" s="176">
        <v>99.5</v>
      </c>
      <c r="EY228" s="176">
        <v>100.1</v>
      </c>
      <c r="EZ228" s="176">
        <v>100.1</v>
      </c>
      <c r="FA228" s="176">
        <v>99.5</v>
      </c>
      <c r="FB228" s="176">
        <v>99.2</v>
      </c>
      <c r="FC228" s="176">
        <v>99.2</v>
      </c>
      <c r="FD228" s="176">
        <v>100</v>
      </c>
      <c r="FE228" s="176">
        <v>100</v>
      </c>
      <c r="FF228" s="176">
        <v>99.6</v>
      </c>
      <c r="FG228" s="176">
        <v>99.2</v>
      </c>
      <c r="FH228" s="176">
        <v>99.6</v>
      </c>
      <c r="FI228" s="176">
        <v>99</v>
      </c>
      <c r="FJ228" s="176">
        <v>99.6</v>
      </c>
      <c r="FK228" s="176">
        <v>100.2</v>
      </c>
      <c r="FL228" s="176">
        <v>99.2</v>
      </c>
      <c r="FM228" s="176">
        <v>98.7</v>
      </c>
      <c r="FN228" s="176">
        <v>98.5</v>
      </c>
      <c r="FO228" s="176">
        <v>98.2</v>
      </c>
      <c r="FP228" s="176">
        <v>98</v>
      </c>
      <c r="FQ228" s="176">
        <v>98</v>
      </c>
      <c r="FR228" s="176">
        <v>97.2</v>
      </c>
      <c r="FS228" s="176">
        <v>97.9</v>
      </c>
      <c r="FT228" s="176">
        <v>97.4</v>
      </c>
      <c r="FU228" s="176">
        <v>98</v>
      </c>
      <c r="FV228" s="176">
        <v>98</v>
      </c>
      <c r="FW228" s="176">
        <v>97.9</v>
      </c>
      <c r="FX228" s="176">
        <v>98.1</v>
      </c>
      <c r="FY228" s="176">
        <v>97.5</v>
      </c>
      <c r="FZ228" s="176">
        <v>96.7</v>
      </c>
      <c r="GA228" s="176">
        <v>96.6</v>
      </c>
      <c r="GB228" s="176">
        <v>96.4</v>
      </c>
      <c r="GC228" s="176">
        <v>97.2</v>
      </c>
      <c r="GD228" s="176">
        <v>96.3</v>
      </c>
      <c r="GE228" s="176">
        <v>95.9</v>
      </c>
      <c r="GF228" s="176">
        <v>95.6</v>
      </c>
      <c r="GG228" s="176">
        <v>95.5</v>
      </c>
      <c r="GH228" s="176">
        <v>95.5</v>
      </c>
      <c r="GI228" s="176">
        <v>95</v>
      </c>
      <c r="GJ228" s="176">
        <v>95.1</v>
      </c>
      <c r="GK228" s="176">
        <v>94.8</v>
      </c>
      <c r="GL228" s="176">
        <v>94.5</v>
      </c>
      <c r="GM228" s="176">
        <v>93.9</v>
      </c>
      <c r="GN228" s="176">
        <v>95</v>
      </c>
      <c r="GO228" s="176">
        <v>94.3</v>
      </c>
      <c r="GP228" s="176">
        <v>93.7</v>
      </c>
      <c r="GQ228" s="176">
        <f>HLOOKUP($J228,CPIデータまとめ!$B$3:$ABW$186,GQ$1,FALSE)</f>
        <v>94.1</v>
      </c>
      <c r="GR228" s="176">
        <f>HLOOKUP($J228,CPIデータまとめ!$B$3:$ABW$186,GR$1,FALSE)</f>
        <v>94.3</v>
      </c>
      <c r="GS228" s="176">
        <f>HLOOKUP($J228,CPIデータまとめ!$B$3:$ABW$186,GS$1,FALSE)</f>
        <v>93.7</v>
      </c>
      <c r="GT228" s="176">
        <f>HLOOKUP($J228,CPIデータまとめ!$B$3:$ABW$186,GT$1,FALSE)</f>
        <v>96.6</v>
      </c>
      <c r="GU228" s="176">
        <f>HLOOKUP($J228,CPIデータまとめ!$B$3:$ABW$186,GU$1,FALSE)</f>
        <v>96</v>
      </c>
      <c r="GV228" s="176">
        <f>HLOOKUP($J228,CPIデータまとめ!$B$3:$ABW$186,GV$1,FALSE)</f>
        <v>93.2</v>
      </c>
      <c r="GW228" s="176">
        <f>HLOOKUP($J228,CPIデータまとめ!$B$3:$ABW$186,GW$1,FALSE)</f>
        <v>91.9</v>
      </c>
      <c r="GX228" s="176">
        <f>HLOOKUP($J228,CPIデータまとめ!$B$3:$ABW$186,GX$1,FALSE)</f>
        <v>91.6</v>
      </c>
      <c r="GY228" s="176">
        <f>HLOOKUP($J228,CPIデータまとめ!$B$3:$ABW$186,GY$1,FALSE)</f>
        <v>90.4</v>
      </c>
      <c r="GZ228" s="176">
        <f>HLOOKUP($J228,CPIデータまとめ!$B$3:$ABW$186,GZ$1,FALSE)</f>
        <v>91.7</v>
      </c>
      <c r="HA228" s="176" t="e">
        <f>HLOOKUP($J228,CPIデータまとめ!$B$3:$ABW$186,HA$1,FALSE)</f>
        <v>#N/A</v>
      </c>
      <c r="HB228" s="176" t="e">
        <f>HLOOKUP($J228,CPIデータまとめ!$B$3:$ABW$186,HB$1,FALSE)</f>
        <v>#N/A</v>
      </c>
      <c r="HC228" s="176" t="e">
        <f>HLOOKUP($J228,CPIデータまとめ!$B$3:$ABW$186,HC$1,FALSE)</f>
        <v>#REF!</v>
      </c>
      <c r="HD228" s="176" t="e">
        <f>HLOOKUP($J228,CPIデータまとめ!$B$3:$ABW$186,HD$1,FALSE)</f>
        <v>#REF!</v>
      </c>
    </row>
    <row r="229" spans="1:212" s="176" customFormat="1" ht="13.5" customHeight="1">
      <c r="A229" s="177"/>
      <c r="E229" s="176" t="s">
        <v>4255</v>
      </c>
      <c r="I229" s="232">
        <v>39</v>
      </c>
      <c r="J229" s="178" t="s">
        <v>3816</v>
      </c>
      <c r="K229" s="233">
        <v>226</v>
      </c>
      <c r="L229" s="169">
        <v>8651885</v>
      </c>
      <c r="M229" s="169">
        <v>27</v>
      </c>
      <c r="N229" s="169">
        <v>551821</v>
      </c>
      <c r="O229" s="169">
        <v>22</v>
      </c>
      <c r="P229" s="175" t="s">
        <v>3781</v>
      </c>
      <c r="Q229" s="193" t="s">
        <v>3781</v>
      </c>
      <c r="R229" s="192" t="s">
        <v>3781</v>
      </c>
      <c r="S229" s="195"/>
      <c r="T229" s="190" t="s">
        <v>3781</v>
      </c>
      <c r="U229" s="175" t="s">
        <v>3781</v>
      </c>
      <c r="V229" s="175" t="s">
        <v>3781</v>
      </c>
      <c r="W229" s="175" t="s">
        <v>3781</v>
      </c>
      <c r="X229" s="175" t="s">
        <v>3781</v>
      </c>
      <c r="Y229" s="175" t="s">
        <v>3781</v>
      </c>
      <c r="Z229" s="175" t="s">
        <v>3781</v>
      </c>
      <c r="AA229" s="175" t="s">
        <v>3781</v>
      </c>
      <c r="AB229" s="175" t="s">
        <v>3781</v>
      </c>
      <c r="AC229" s="189" t="s">
        <v>3781</v>
      </c>
    </row>
    <row r="230" spans="1:212" s="176" customFormat="1" ht="13.5" customHeight="1">
      <c r="A230" s="177"/>
      <c r="F230" s="176" t="s">
        <v>4254</v>
      </c>
      <c r="I230" s="194" t="s">
        <v>3816</v>
      </c>
      <c r="J230" s="233">
        <v>1921</v>
      </c>
      <c r="K230" s="233">
        <v>227</v>
      </c>
      <c r="L230" s="169">
        <v>2307382</v>
      </c>
      <c r="M230" s="169">
        <v>7</v>
      </c>
      <c r="N230" s="169">
        <v>153069</v>
      </c>
      <c r="O230" s="169">
        <v>6</v>
      </c>
      <c r="P230" s="175" t="s">
        <v>3833</v>
      </c>
      <c r="Q230" s="193" t="s">
        <v>3831</v>
      </c>
      <c r="R230" s="192"/>
      <c r="S230" s="195"/>
      <c r="T230" s="190" t="s">
        <v>3831</v>
      </c>
      <c r="U230" s="175">
        <v>3</v>
      </c>
      <c r="V230" s="175">
        <v>3</v>
      </c>
      <c r="W230" s="175"/>
      <c r="X230" s="175"/>
      <c r="Y230" s="175"/>
      <c r="Z230" s="175"/>
      <c r="AA230" s="175"/>
      <c r="AB230" s="175">
        <v>3</v>
      </c>
      <c r="AC230" s="189">
        <v>1</v>
      </c>
      <c r="AE230" s="176">
        <v>127</v>
      </c>
      <c r="AF230" s="176">
        <v>129.30000000000001</v>
      </c>
      <c r="AG230" s="176">
        <v>126.7</v>
      </c>
      <c r="AH230" s="176">
        <v>128.80000000000001</v>
      </c>
      <c r="AI230" s="176">
        <v>125.5</v>
      </c>
      <c r="AJ230" s="176">
        <v>126.9</v>
      </c>
      <c r="AK230" s="176">
        <v>124.2</v>
      </c>
      <c r="AL230" s="176">
        <v>129.6</v>
      </c>
      <c r="AM230" s="176">
        <v>124.2</v>
      </c>
      <c r="AN230" s="176">
        <v>127</v>
      </c>
      <c r="AO230" s="176">
        <v>123.4</v>
      </c>
      <c r="AP230" s="176">
        <v>125.2</v>
      </c>
      <c r="AQ230" s="176">
        <v>123.6</v>
      </c>
      <c r="AR230" s="176">
        <v>124.8</v>
      </c>
      <c r="AS230" s="176">
        <v>124.8</v>
      </c>
      <c r="AT230" s="176">
        <v>124.3</v>
      </c>
      <c r="AU230" s="176">
        <v>122.3</v>
      </c>
      <c r="AV230" s="176">
        <v>125.8</v>
      </c>
      <c r="AW230" s="176">
        <v>123.2</v>
      </c>
      <c r="AX230" s="176">
        <v>125.5</v>
      </c>
      <c r="AY230" s="176">
        <v>121.7</v>
      </c>
      <c r="AZ230" s="176">
        <v>124.6</v>
      </c>
      <c r="BA230" s="176">
        <v>121</v>
      </c>
      <c r="BB230" s="176">
        <v>123.3</v>
      </c>
      <c r="BC230" s="176">
        <v>120.5</v>
      </c>
      <c r="BD230" s="176">
        <v>123.1</v>
      </c>
      <c r="BE230" s="176">
        <v>121.7</v>
      </c>
      <c r="BF230" s="176">
        <v>123.6</v>
      </c>
      <c r="BG230" s="176">
        <v>121.7</v>
      </c>
      <c r="BH230" s="176">
        <v>123.7</v>
      </c>
      <c r="BI230" s="176">
        <v>121.2</v>
      </c>
      <c r="BJ230" s="176">
        <v>122.6</v>
      </c>
      <c r="BK230" s="176">
        <v>121.4</v>
      </c>
      <c r="BL230" s="176">
        <v>122.8</v>
      </c>
      <c r="BM230" s="176">
        <v>122.6</v>
      </c>
      <c r="BN230" s="176">
        <v>120.3</v>
      </c>
      <c r="BO230" s="176">
        <v>119.4</v>
      </c>
      <c r="BP230" s="176">
        <v>123.1</v>
      </c>
      <c r="BQ230" s="176">
        <v>118.6</v>
      </c>
      <c r="BR230" s="176">
        <v>119.3</v>
      </c>
      <c r="BS230" s="176">
        <v>116.1</v>
      </c>
      <c r="BT230" s="176">
        <v>118.1</v>
      </c>
      <c r="BU230" s="176">
        <v>120</v>
      </c>
      <c r="BV230" s="176">
        <v>117.1</v>
      </c>
      <c r="BW230" s="176">
        <v>119.1</v>
      </c>
      <c r="BX230" s="176">
        <v>120.4</v>
      </c>
      <c r="BY230" s="176">
        <v>119.4</v>
      </c>
      <c r="BZ230" s="176">
        <v>116.9</v>
      </c>
      <c r="CA230" s="176">
        <v>118.9</v>
      </c>
      <c r="CB230" s="176">
        <v>116.9</v>
      </c>
      <c r="CC230" s="176">
        <v>112.2</v>
      </c>
      <c r="CD230" s="176">
        <v>111.1</v>
      </c>
      <c r="CE230" s="176">
        <v>108.3</v>
      </c>
      <c r="CF230" s="176">
        <v>112.4</v>
      </c>
      <c r="CG230" s="176">
        <v>110.8</v>
      </c>
      <c r="CH230" s="176">
        <v>109.9</v>
      </c>
      <c r="CI230" s="176">
        <v>107.5</v>
      </c>
      <c r="CJ230" s="176">
        <v>108.8</v>
      </c>
      <c r="CK230" s="176">
        <v>106.8</v>
      </c>
      <c r="CL230" s="176">
        <v>107.4</v>
      </c>
      <c r="CM230" s="176">
        <v>106.9</v>
      </c>
      <c r="CN230" s="176">
        <v>106.2</v>
      </c>
      <c r="CO230" s="176">
        <v>107.6</v>
      </c>
      <c r="CP230" s="176">
        <v>106.3</v>
      </c>
      <c r="CQ230" s="176">
        <v>107.7</v>
      </c>
      <c r="CR230" s="176">
        <v>105.9</v>
      </c>
      <c r="CS230" s="176">
        <v>105.1</v>
      </c>
      <c r="CT230" s="176">
        <v>105</v>
      </c>
      <c r="CU230" s="176">
        <v>106.6</v>
      </c>
      <c r="CV230" s="176">
        <v>103.9</v>
      </c>
      <c r="CW230" s="176">
        <v>103.1</v>
      </c>
      <c r="CX230" s="176">
        <v>101.4</v>
      </c>
      <c r="CY230" s="176">
        <v>102.4</v>
      </c>
      <c r="CZ230" s="176">
        <v>103.8</v>
      </c>
      <c r="DA230" s="176">
        <v>101.7</v>
      </c>
      <c r="DB230" s="176">
        <v>102.5</v>
      </c>
      <c r="DC230" s="176">
        <v>102.2</v>
      </c>
      <c r="DD230" s="176">
        <v>103.8</v>
      </c>
      <c r="DE230" s="176">
        <v>102.2</v>
      </c>
      <c r="DF230" s="176">
        <v>102.6</v>
      </c>
      <c r="DG230" s="176">
        <v>102.7</v>
      </c>
      <c r="DH230" s="176">
        <v>101.8</v>
      </c>
      <c r="DI230" s="176">
        <v>100.5</v>
      </c>
      <c r="DJ230" s="176">
        <v>99.5</v>
      </c>
      <c r="DK230" s="176">
        <v>99.5</v>
      </c>
      <c r="DL230" s="176">
        <v>101.1</v>
      </c>
      <c r="DM230" s="176">
        <v>100.1</v>
      </c>
      <c r="DN230" s="176">
        <v>99.9</v>
      </c>
      <c r="DO230" s="176">
        <v>101.3</v>
      </c>
      <c r="DP230" s="176">
        <v>101.4</v>
      </c>
      <c r="DQ230" s="176">
        <v>101.2</v>
      </c>
      <c r="DR230" s="176">
        <v>101.4</v>
      </c>
      <c r="DS230" s="176">
        <v>101.3</v>
      </c>
      <c r="DT230" s="176">
        <v>99.9</v>
      </c>
      <c r="DU230" s="176">
        <v>99.8</v>
      </c>
      <c r="DV230" s="176">
        <v>99.4</v>
      </c>
      <c r="DW230" s="176">
        <v>99.8</v>
      </c>
      <c r="DX230" s="176">
        <v>101.6</v>
      </c>
      <c r="DY230" s="176">
        <v>101.2</v>
      </c>
      <c r="DZ230" s="176">
        <v>104.1</v>
      </c>
      <c r="EA230" s="176">
        <v>104.1</v>
      </c>
      <c r="EB230" s="176">
        <v>104.5</v>
      </c>
      <c r="EC230" s="176">
        <v>104</v>
      </c>
      <c r="ED230" s="176">
        <v>105</v>
      </c>
      <c r="EE230" s="176">
        <v>106</v>
      </c>
      <c r="EF230" s="176">
        <v>103.4</v>
      </c>
      <c r="EG230" s="176">
        <v>103.8</v>
      </c>
      <c r="EH230" s="176">
        <v>103.3</v>
      </c>
      <c r="EI230" s="176">
        <v>103</v>
      </c>
      <c r="EJ230" s="176">
        <v>104</v>
      </c>
      <c r="EK230" s="176">
        <v>103.1</v>
      </c>
      <c r="EL230" s="176">
        <v>103.1</v>
      </c>
      <c r="EM230" s="176">
        <v>102.2</v>
      </c>
      <c r="EN230" s="176">
        <v>101.9</v>
      </c>
      <c r="EO230" s="176">
        <v>100.3</v>
      </c>
      <c r="EP230" s="176">
        <v>100.4</v>
      </c>
      <c r="EQ230" s="176">
        <v>100.7</v>
      </c>
      <c r="ER230" s="176">
        <v>101.9</v>
      </c>
      <c r="ES230" s="176">
        <v>102.1</v>
      </c>
      <c r="ET230" s="176">
        <v>100.5</v>
      </c>
      <c r="EU230" s="176">
        <v>99.8</v>
      </c>
      <c r="EV230" s="176">
        <v>103.1</v>
      </c>
      <c r="EW230" s="176">
        <v>101</v>
      </c>
      <c r="EX230" s="176">
        <v>102.2</v>
      </c>
      <c r="EY230" s="176">
        <v>101.4</v>
      </c>
      <c r="EZ230" s="176">
        <v>100.6</v>
      </c>
      <c r="FA230" s="176">
        <v>99.7</v>
      </c>
      <c r="FB230" s="176">
        <v>99.7</v>
      </c>
      <c r="FC230" s="176">
        <v>99.1</v>
      </c>
      <c r="FD230" s="176">
        <v>97.9</v>
      </c>
      <c r="FE230" s="176">
        <v>97.8</v>
      </c>
      <c r="FF230" s="176">
        <v>97.6</v>
      </c>
      <c r="FG230" s="176">
        <v>96.4</v>
      </c>
      <c r="FH230" s="176">
        <v>97.4</v>
      </c>
      <c r="FI230" s="176">
        <v>97.9</v>
      </c>
      <c r="FJ230" s="176">
        <v>99.1</v>
      </c>
      <c r="FK230" s="176">
        <v>101.5</v>
      </c>
      <c r="FL230" s="176">
        <v>105.3</v>
      </c>
      <c r="FM230" s="176">
        <v>104.9</v>
      </c>
      <c r="FN230" s="176">
        <v>105.5</v>
      </c>
      <c r="FO230" s="176">
        <v>105.9</v>
      </c>
      <c r="FP230" s="176">
        <v>106.5</v>
      </c>
      <c r="FQ230" s="176">
        <v>106.9</v>
      </c>
      <c r="FR230" s="176">
        <v>106</v>
      </c>
      <c r="FS230" s="176">
        <v>105.4</v>
      </c>
      <c r="FT230" s="176">
        <v>105.2</v>
      </c>
      <c r="FU230" s="176">
        <v>106.9</v>
      </c>
      <c r="FV230" s="176">
        <v>106.2</v>
      </c>
      <c r="FW230" s="176">
        <v>104.7</v>
      </c>
      <c r="FX230" s="176">
        <v>103.8</v>
      </c>
      <c r="FY230" s="176">
        <v>106</v>
      </c>
      <c r="FZ230" s="176">
        <v>105.4</v>
      </c>
      <c r="GA230" s="176">
        <v>106.6</v>
      </c>
      <c r="GB230" s="176">
        <v>106.8</v>
      </c>
      <c r="GC230" s="176">
        <v>104.1</v>
      </c>
      <c r="GD230" s="176">
        <v>101.5</v>
      </c>
      <c r="GE230" s="176">
        <v>104.2</v>
      </c>
      <c r="GF230" s="176">
        <v>103</v>
      </c>
      <c r="GG230" s="176">
        <v>101.6</v>
      </c>
      <c r="GH230" s="176">
        <v>103.1</v>
      </c>
      <c r="GI230" s="176">
        <v>103.5</v>
      </c>
      <c r="GJ230" s="176">
        <v>104</v>
      </c>
      <c r="GK230" s="176">
        <v>102.7</v>
      </c>
      <c r="GL230" s="176">
        <v>103.2</v>
      </c>
      <c r="GM230" s="176">
        <v>106.1</v>
      </c>
      <c r="GN230" s="176">
        <v>104.4</v>
      </c>
      <c r="GO230" s="176">
        <v>103.7</v>
      </c>
      <c r="GP230" s="176">
        <v>100.1</v>
      </c>
      <c r="GQ230" s="176">
        <f>HLOOKUP($J230,CPIデータまとめ!$B$3:$ABW$186,GQ$1,FALSE)</f>
        <v>100.2</v>
      </c>
      <c r="GR230" s="176">
        <f>HLOOKUP($J230,CPIデータまとめ!$B$3:$ABW$186,GR$1,FALSE)</f>
        <v>100.6</v>
      </c>
      <c r="GS230" s="176">
        <f>HLOOKUP($J230,CPIデータまとめ!$B$3:$ABW$186,GS$1,FALSE)</f>
        <v>101.3</v>
      </c>
      <c r="GT230" s="176">
        <f>HLOOKUP($J230,CPIデータまとめ!$B$3:$ABW$186,GT$1,FALSE)</f>
        <v>103.5</v>
      </c>
      <c r="GU230" s="176">
        <f>HLOOKUP($J230,CPIデータまとめ!$B$3:$ABW$186,GU$1,FALSE)</f>
        <v>102.8</v>
      </c>
      <c r="GV230" s="176">
        <f>HLOOKUP($J230,CPIデータまとめ!$B$3:$ABW$186,GV$1,FALSE)</f>
        <v>102.1</v>
      </c>
      <c r="GW230" s="176">
        <f>HLOOKUP($J230,CPIデータまとめ!$B$3:$ABW$186,GW$1,FALSE)</f>
        <v>103.8</v>
      </c>
      <c r="GX230" s="176">
        <f>HLOOKUP($J230,CPIデータまとめ!$B$3:$ABW$186,GX$1,FALSE)</f>
        <v>102.9</v>
      </c>
      <c r="GY230" s="176">
        <f>HLOOKUP($J230,CPIデータまとめ!$B$3:$ABW$186,GY$1,FALSE)</f>
        <v>101.6</v>
      </c>
      <c r="GZ230" s="176">
        <f>HLOOKUP($J230,CPIデータまとめ!$B$3:$ABW$186,GZ$1,FALSE)</f>
        <v>102.7</v>
      </c>
      <c r="HA230" s="176" t="e">
        <f>HLOOKUP($J230,CPIデータまとめ!$B$3:$ABW$186,HA$1,FALSE)</f>
        <v>#N/A</v>
      </c>
      <c r="HB230" s="176" t="e">
        <f>HLOOKUP($J230,CPIデータまとめ!$B$3:$ABW$186,HB$1,FALSE)</f>
        <v>#N/A</v>
      </c>
      <c r="HC230" s="176" t="e">
        <f>HLOOKUP($J230,CPIデータまとめ!$B$3:$ABW$186,HC$1,FALSE)</f>
        <v>#REF!</v>
      </c>
      <c r="HD230" s="176" t="e">
        <f>HLOOKUP($J230,CPIデータまとめ!$B$3:$ABW$186,HD$1,FALSE)</f>
        <v>#REF!</v>
      </c>
    </row>
    <row r="231" spans="1:212" s="176" customFormat="1" ht="13.5" customHeight="1">
      <c r="A231" s="177"/>
      <c r="F231" s="176" t="s">
        <v>4253</v>
      </c>
      <c r="I231" s="194" t="s">
        <v>3816</v>
      </c>
      <c r="J231" s="233">
        <v>1922</v>
      </c>
      <c r="K231" s="233">
        <v>228</v>
      </c>
      <c r="L231" s="169">
        <v>2307382</v>
      </c>
      <c r="M231" s="169">
        <v>7</v>
      </c>
      <c r="N231" s="169">
        <v>153069</v>
      </c>
      <c r="O231" s="169">
        <v>6</v>
      </c>
      <c r="P231" s="175" t="s">
        <v>3821</v>
      </c>
      <c r="Q231" s="193" t="s">
        <v>3835</v>
      </c>
      <c r="R231" s="192"/>
      <c r="S231" s="195"/>
      <c r="T231" s="190" t="s">
        <v>3819</v>
      </c>
      <c r="U231" s="175">
        <v>3</v>
      </c>
      <c r="V231" s="175">
        <v>3</v>
      </c>
      <c r="W231" s="175"/>
      <c r="X231" s="175"/>
      <c r="Y231" s="175"/>
      <c r="Z231" s="175"/>
      <c r="AA231" s="175"/>
      <c r="AB231" s="175">
        <v>3</v>
      </c>
      <c r="AC231" s="189">
        <v>1</v>
      </c>
      <c r="AE231" s="176">
        <v>127.3</v>
      </c>
      <c r="AF231" s="176">
        <v>126.5</v>
      </c>
      <c r="AG231" s="176">
        <v>127.1</v>
      </c>
      <c r="AH231" s="176">
        <v>127.4</v>
      </c>
      <c r="AI231" s="176">
        <v>127.3</v>
      </c>
      <c r="AJ231" s="176">
        <v>126.8</v>
      </c>
      <c r="AK231" s="176">
        <v>124.5</v>
      </c>
      <c r="AL231" s="176">
        <v>124.8</v>
      </c>
      <c r="AM231" s="176">
        <v>123.4</v>
      </c>
      <c r="AN231" s="176">
        <v>123.6</v>
      </c>
      <c r="AO231" s="176">
        <v>124.3</v>
      </c>
      <c r="AP231" s="176">
        <v>121.7</v>
      </c>
      <c r="AQ231" s="176">
        <v>122.1</v>
      </c>
      <c r="AR231" s="176">
        <v>121.4</v>
      </c>
      <c r="AS231" s="176">
        <v>124.1</v>
      </c>
      <c r="AT231" s="176">
        <v>124.6</v>
      </c>
      <c r="AU231" s="176">
        <v>121.1</v>
      </c>
      <c r="AV231" s="176">
        <v>121.9</v>
      </c>
      <c r="AW231" s="176">
        <v>121.5</v>
      </c>
      <c r="AX231" s="176">
        <v>118.4</v>
      </c>
      <c r="AY231" s="176">
        <v>118.4</v>
      </c>
      <c r="AZ231" s="176">
        <v>119.1</v>
      </c>
      <c r="BA231" s="176">
        <v>116.9</v>
      </c>
      <c r="BB231" s="176">
        <v>117.9</v>
      </c>
      <c r="BC231" s="176">
        <v>117.7</v>
      </c>
      <c r="BD231" s="176">
        <v>118.6</v>
      </c>
      <c r="BE231" s="176">
        <v>117.7</v>
      </c>
      <c r="BF231" s="176">
        <v>117.2</v>
      </c>
      <c r="BG231" s="176">
        <v>116.2</v>
      </c>
      <c r="BH231" s="176">
        <v>112.3</v>
      </c>
      <c r="BI231" s="176">
        <v>111.2</v>
      </c>
      <c r="BJ231" s="176">
        <v>110.8</v>
      </c>
      <c r="BK231" s="176">
        <v>109.7</v>
      </c>
      <c r="BL231" s="176">
        <v>108.6</v>
      </c>
      <c r="BM231" s="176">
        <v>108.8</v>
      </c>
      <c r="BN231" s="176">
        <v>111</v>
      </c>
      <c r="BO231" s="176">
        <v>111</v>
      </c>
      <c r="BP231" s="176">
        <v>109.3</v>
      </c>
      <c r="BQ231" s="176">
        <v>106.3</v>
      </c>
      <c r="BR231" s="176">
        <v>106.8</v>
      </c>
      <c r="BS231" s="176">
        <v>108.1</v>
      </c>
      <c r="BT231" s="176">
        <v>107.8</v>
      </c>
      <c r="BU231" s="176">
        <v>105.7</v>
      </c>
      <c r="BV231" s="176">
        <v>107.1</v>
      </c>
      <c r="BW231" s="176">
        <v>102.9</v>
      </c>
      <c r="BX231" s="176">
        <v>104.2</v>
      </c>
      <c r="BY231" s="176">
        <v>101.3</v>
      </c>
      <c r="BZ231" s="176">
        <v>106.5</v>
      </c>
      <c r="CA231" s="176">
        <v>105.8</v>
      </c>
      <c r="CB231" s="176">
        <v>105.9</v>
      </c>
      <c r="CC231" s="176">
        <v>107.6</v>
      </c>
      <c r="CD231" s="176">
        <v>108</v>
      </c>
      <c r="CE231" s="176">
        <v>106.1</v>
      </c>
      <c r="CF231" s="176">
        <v>101.7</v>
      </c>
      <c r="CG231" s="176">
        <v>105.1</v>
      </c>
      <c r="CH231" s="176">
        <v>101.3</v>
      </c>
      <c r="CI231" s="176">
        <v>104.2</v>
      </c>
      <c r="CJ231" s="176">
        <v>97.4</v>
      </c>
      <c r="CK231" s="176">
        <v>103.7</v>
      </c>
      <c r="CL231" s="176">
        <v>101.4</v>
      </c>
      <c r="CM231" s="176">
        <v>101.5</v>
      </c>
      <c r="CN231" s="176">
        <v>103.4</v>
      </c>
      <c r="CO231" s="176">
        <v>97.3</v>
      </c>
      <c r="CP231" s="176">
        <v>101.9</v>
      </c>
      <c r="CQ231" s="176">
        <v>103.3</v>
      </c>
      <c r="CR231" s="176">
        <v>102.3</v>
      </c>
      <c r="CS231" s="176">
        <v>101.1</v>
      </c>
      <c r="CT231" s="176">
        <v>103.5</v>
      </c>
      <c r="CU231" s="176">
        <v>103.1</v>
      </c>
      <c r="CV231" s="176">
        <v>103.1</v>
      </c>
      <c r="CW231" s="176">
        <v>103.8</v>
      </c>
      <c r="CX231" s="176">
        <v>99.1</v>
      </c>
      <c r="CY231" s="176">
        <v>100.1</v>
      </c>
      <c r="CZ231" s="176">
        <v>100.7</v>
      </c>
      <c r="DA231" s="176">
        <v>102.1</v>
      </c>
      <c r="DB231" s="176">
        <v>101</v>
      </c>
      <c r="DC231" s="176">
        <v>102.5</v>
      </c>
      <c r="DD231" s="176">
        <v>103.8</v>
      </c>
      <c r="DE231" s="176">
        <v>105.9</v>
      </c>
      <c r="DF231" s="176">
        <v>106.8</v>
      </c>
      <c r="DG231" s="176">
        <v>107.8</v>
      </c>
      <c r="DH231" s="176">
        <v>109.6</v>
      </c>
      <c r="DI231" s="176">
        <v>109.9</v>
      </c>
      <c r="DJ231" s="176">
        <v>110</v>
      </c>
      <c r="DK231" s="176">
        <v>107.6</v>
      </c>
      <c r="DL231" s="176">
        <v>108.7</v>
      </c>
      <c r="DM231" s="176">
        <v>109.3</v>
      </c>
      <c r="DN231" s="176">
        <v>107.1</v>
      </c>
      <c r="DO231" s="176">
        <v>110.5</v>
      </c>
      <c r="DP231" s="176">
        <v>106.8</v>
      </c>
      <c r="DQ231" s="176">
        <v>107.2</v>
      </c>
      <c r="DR231" s="176">
        <v>108.6</v>
      </c>
      <c r="DS231" s="176">
        <v>109.5</v>
      </c>
      <c r="DT231" s="176">
        <v>108.5</v>
      </c>
      <c r="DU231" s="176">
        <v>111.9</v>
      </c>
      <c r="DV231" s="176">
        <v>110.7</v>
      </c>
      <c r="DW231" s="176">
        <v>107.8</v>
      </c>
      <c r="DX231" s="176">
        <v>107.2</v>
      </c>
      <c r="DY231" s="176">
        <v>105.8</v>
      </c>
      <c r="DZ231" s="176">
        <v>105.6</v>
      </c>
      <c r="EA231" s="176">
        <v>107.5</v>
      </c>
      <c r="EB231" s="176">
        <v>104</v>
      </c>
      <c r="EC231" s="176">
        <v>108.8</v>
      </c>
      <c r="ED231" s="176">
        <v>109.4</v>
      </c>
      <c r="EE231" s="176">
        <v>108.2</v>
      </c>
      <c r="EF231" s="176">
        <v>105.7</v>
      </c>
      <c r="EG231" s="176">
        <v>107</v>
      </c>
      <c r="EH231" s="176">
        <v>102.7</v>
      </c>
      <c r="EI231" s="176">
        <v>102.5</v>
      </c>
      <c r="EJ231" s="176">
        <v>101.4</v>
      </c>
      <c r="EK231" s="176">
        <v>102.7</v>
      </c>
      <c r="EL231" s="176">
        <v>97.2</v>
      </c>
      <c r="EM231" s="176">
        <v>97.7</v>
      </c>
      <c r="EN231" s="176">
        <v>94.8</v>
      </c>
      <c r="EO231" s="176">
        <v>97.3</v>
      </c>
      <c r="EP231" s="176">
        <v>97.6</v>
      </c>
      <c r="EQ231" s="176">
        <v>98.8</v>
      </c>
      <c r="ER231" s="176">
        <v>99.9</v>
      </c>
      <c r="ES231" s="176">
        <v>100.1</v>
      </c>
      <c r="ET231" s="176">
        <v>98</v>
      </c>
      <c r="EU231" s="176">
        <v>101.3</v>
      </c>
      <c r="EV231" s="176">
        <v>101.9</v>
      </c>
      <c r="EW231" s="176">
        <v>103.6</v>
      </c>
      <c r="EX231" s="176">
        <v>102.7</v>
      </c>
      <c r="EY231" s="176">
        <v>102.8</v>
      </c>
      <c r="EZ231" s="176">
        <v>99.8</v>
      </c>
      <c r="FA231" s="176">
        <v>98.1</v>
      </c>
      <c r="FB231" s="176">
        <v>99.9</v>
      </c>
      <c r="FC231" s="176">
        <v>101</v>
      </c>
      <c r="FD231" s="176">
        <v>99</v>
      </c>
      <c r="FE231" s="176">
        <v>97.9</v>
      </c>
      <c r="FF231" s="176">
        <v>92.1</v>
      </c>
      <c r="FG231" s="176">
        <v>94.5</v>
      </c>
      <c r="FH231" s="176">
        <v>95.7</v>
      </c>
      <c r="FI231" s="176">
        <v>97.1</v>
      </c>
      <c r="FJ231" s="176">
        <v>105.4</v>
      </c>
      <c r="FK231" s="176">
        <v>104.6</v>
      </c>
      <c r="FL231" s="176">
        <v>101.1</v>
      </c>
      <c r="FM231" s="176">
        <v>104.5</v>
      </c>
      <c r="FN231" s="176">
        <v>101.5</v>
      </c>
      <c r="FO231" s="176">
        <v>101.3</v>
      </c>
      <c r="FP231" s="176">
        <v>99</v>
      </c>
      <c r="FQ231" s="176">
        <v>99.5</v>
      </c>
      <c r="FR231" s="176">
        <v>98.9</v>
      </c>
      <c r="FS231" s="176">
        <v>99.7</v>
      </c>
      <c r="FT231" s="176">
        <v>99.7</v>
      </c>
      <c r="FU231" s="176">
        <v>98.7</v>
      </c>
      <c r="FV231" s="176">
        <v>101.4</v>
      </c>
      <c r="FW231" s="176">
        <v>101.9</v>
      </c>
      <c r="FX231" s="176">
        <v>102.3</v>
      </c>
      <c r="FY231" s="176">
        <v>100.1</v>
      </c>
      <c r="FZ231" s="176">
        <v>97.3</v>
      </c>
      <c r="GA231" s="176">
        <v>99.6</v>
      </c>
      <c r="GB231" s="176">
        <v>96</v>
      </c>
      <c r="GC231" s="176">
        <v>95.1</v>
      </c>
      <c r="GD231" s="176">
        <v>94.5</v>
      </c>
      <c r="GE231" s="176">
        <v>97.1</v>
      </c>
      <c r="GF231" s="176">
        <v>96.9</v>
      </c>
      <c r="GG231" s="176">
        <v>95.8</v>
      </c>
      <c r="GH231" s="176">
        <v>96.2</v>
      </c>
      <c r="GI231" s="176">
        <v>96.3</v>
      </c>
      <c r="GJ231" s="176">
        <v>95</v>
      </c>
      <c r="GK231" s="176">
        <v>96</v>
      </c>
      <c r="GL231" s="176">
        <v>95.9</v>
      </c>
      <c r="GM231" s="176">
        <v>95.4</v>
      </c>
      <c r="GN231" s="176">
        <v>94.8</v>
      </c>
      <c r="GO231" s="176">
        <v>93.5</v>
      </c>
      <c r="GP231" s="176">
        <v>93.5</v>
      </c>
      <c r="GQ231" s="176">
        <f>HLOOKUP($J231,CPIデータまとめ!$B$3:$ABW$186,GQ$1,FALSE)</f>
        <v>94.1</v>
      </c>
      <c r="GR231" s="176">
        <f>HLOOKUP($J231,CPIデータまとめ!$B$3:$ABW$186,GR$1,FALSE)</f>
        <v>93.5</v>
      </c>
      <c r="GS231" s="176">
        <f>HLOOKUP($J231,CPIデータまとめ!$B$3:$ABW$186,GS$1,FALSE)</f>
        <v>95.7</v>
      </c>
      <c r="GT231" s="176">
        <f>HLOOKUP($J231,CPIデータまとめ!$B$3:$ABW$186,GT$1,FALSE)</f>
        <v>97.5</v>
      </c>
      <c r="GU231" s="176">
        <f>HLOOKUP($J231,CPIデータまとめ!$B$3:$ABW$186,GU$1,FALSE)</f>
        <v>97.2</v>
      </c>
      <c r="GV231" s="176">
        <f>HLOOKUP($J231,CPIデータまとめ!$B$3:$ABW$186,GV$1,FALSE)</f>
        <v>97.4</v>
      </c>
      <c r="GW231" s="176">
        <f>HLOOKUP($J231,CPIデータまとめ!$B$3:$ABW$186,GW$1,FALSE)</f>
        <v>95.8</v>
      </c>
      <c r="GX231" s="176">
        <f>HLOOKUP($J231,CPIデータまとめ!$B$3:$ABW$186,GX$1,FALSE)</f>
        <v>94.9</v>
      </c>
      <c r="GY231" s="176">
        <f>HLOOKUP($J231,CPIデータまとめ!$B$3:$ABW$186,GY$1,FALSE)</f>
        <v>96.8</v>
      </c>
      <c r="GZ231" s="176">
        <f>HLOOKUP($J231,CPIデータまとめ!$B$3:$ABW$186,GZ$1,FALSE)</f>
        <v>94.8</v>
      </c>
      <c r="HA231" s="176" t="e">
        <f>HLOOKUP($J231,CPIデータまとめ!$B$3:$ABW$186,HA$1,FALSE)</f>
        <v>#N/A</v>
      </c>
      <c r="HB231" s="176" t="e">
        <f>HLOOKUP($J231,CPIデータまとめ!$B$3:$ABW$186,HB$1,FALSE)</f>
        <v>#N/A</v>
      </c>
      <c r="HC231" s="176" t="e">
        <f>HLOOKUP($J231,CPIデータまとめ!$B$3:$ABW$186,HC$1,FALSE)</f>
        <v>#REF!</v>
      </c>
      <c r="HD231" s="176" t="e">
        <f>HLOOKUP($J231,CPIデータまとめ!$B$3:$ABW$186,HD$1,FALSE)</f>
        <v>#REF!</v>
      </c>
    </row>
    <row r="232" spans="1:212" s="176" customFormat="1">
      <c r="A232" s="177"/>
      <c r="F232" s="176" t="s">
        <v>4252</v>
      </c>
      <c r="I232" s="194" t="s">
        <v>3816</v>
      </c>
      <c r="J232" s="233">
        <v>1923</v>
      </c>
      <c r="K232" s="233">
        <v>229</v>
      </c>
      <c r="L232" s="169">
        <v>4037121</v>
      </c>
      <c r="M232" s="169">
        <v>13</v>
      </c>
      <c r="N232" s="169">
        <v>245683</v>
      </c>
      <c r="O232" s="169">
        <v>10</v>
      </c>
      <c r="P232" s="175" t="s">
        <v>3821</v>
      </c>
      <c r="Q232" s="193" t="s">
        <v>3835</v>
      </c>
      <c r="R232" s="192" t="s">
        <v>3816</v>
      </c>
      <c r="S232" s="195"/>
      <c r="T232" s="190" t="s">
        <v>3819</v>
      </c>
      <c r="U232" s="175">
        <v>3</v>
      </c>
      <c r="V232" s="175">
        <v>3</v>
      </c>
      <c r="W232" s="175"/>
      <c r="X232" s="175"/>
      <c r="Y232" s="175"/>
      <c r="Z232" s="175"/>
      <c r="AA232" s="175"/>
      <c r="AB232" s="175">
        <v>6</v>
      </c>
      <c r="AC232" s="189">
        <v>1</v>
      </c>
      <c r="AE232" s="176">
        <v>120.3</v>
      </c>
      <c r="AF232" s="176">
        <v>120.6</v>
      </c>
      <c r="AG232" s="176">
        <v>120.5</v>
      </c>
      <c r="AH232" s="176">
        <v>121</v>
      </c>
      <c r="AI232" s="176">
        <v>120.3</v>
      </c>
      <c r="AJ232" s="176">
        <v>120.6</v>
      </c>
      <c r="AK232" s="176">
        <v>119.5</v>
      </c>
      <c r="AL232" s="176">
        <v>119.9</v>
      </c>
      <c r="AM232" s="176">
        <v>119.1</v>
      </c>
      <c r="AN232" s="176">
        <v>119.8</v>
      </c>
      <c r="AO232" s="176">
        <v>119.9</v>
      </c>
      <c r="AP232" s="176">
        <v>120.3</v>
      </c>
      <c r="AQ232" s="176">
        <v>119.3</v>
      </c>
      <c r="AR232" s="176">
        <v>119.4</v>
      </c>
      <c r="AS232" s="176">
        <v>119.9</v>
      </c>
      <c r="AT232" s="176">
        <v>119.9</v>
      </c>
      <c r="AU232" s="176">
        <v>119.8</v>
      </c>
      <c r="AV232" s="176">
        <v>120.3</v>
      </c>
      <c r="AW232" s="176">
        <v>120.5</v>
      </c>
      <c r="AX232" s="176">
        <v>120.4</v>
      </c>
      <c r="AY232" s="176">
        <v>120</v>
      </c>
      <c r="AZ232" s="176">
        <v>119.2</v>
      </c>
      <c r="BA232" s="176">
        <v>119.4</v>
      </c>
      <c r="BB232" s="176">
        <v>119.1</v>
      </c>
      <c r="BC232" s="176">
        <v>121</v>
      </c>
      <c r="BD232" s="176">
        <v>119.7</v>
      </c>
      <c r="BE232" s="176">
        <v>121.1</v>
      </c>
      <c r="BF232" s="176">
        <v>119.9</v>
      </c>
      <c r="BG232" s="176">
        <v>120</v>
      </c>
      <c r="BH232" s="176">
        <v>119.7</v>
      </c>
      <c r="BI232" s="176">
        <v>119.9</v>
      </c>
      <c r="BJ232" s="176">
        <v>119.8</v>
      </c>
      <c r="BK232" s="176">
        <v>118.7</v>
      </c>
      <c r="BL232" s="176">
        <v>116.3</v>
      </c>
      <c r="BM232" s="176">
        <v>116.9</v>
      </c>
      <c r="BN232" s="176">
        <v>116.3</v>
      </c>
      <c r="BO232" s="176">
        <v>118.2</v>
      </c>
      <c r="BP232" s="176">
        <v>116.5</v>
      </c>
      <c r="BQ232" s="176">
        <v>118.6</v>
      </c>
      <c r="BR232" s="176">
        <v>117.4</v>
      </c>
      <c r="BS232" s="176">
        <v>117.7</v>
      </c>
      <c r="BT232" s="176">
        <v>116.6</v>
      </c>
      <c r="BU232" s="176">
        <v>118.3</v>
      </c>
      <c r="BV232" s="176">
        <v>116.8</v>
      </c>
      <c r="BW232" s="176">
        <v>118.2</v>
      </c>
      <c r="BX232" s="176">
        <v>116.8</v>
      </c>
      <c r="BY232" s="176">
        <v>118</v>
      </c>
      <c r="BZ232" s="176">
        <v>117.1</v>
      </c>
      <c r="CA232" s="176">
        <v>116.6</v>
      </c>
      <c r="CB232" s="176">
        <v>115.1</v>
      </c>
      <c r="CC232" s="176">
        <v>116.8</v>
      </c>
      <c r="CD232" s="176">
        <v>117.5</v>
      </c>
      <c r="CE232" s="176">
        <v>116.4</v>
      </c>
      <c r="CF232" s="176">
        <v>115.4</v>
      </c>
      <c r="CG232" s="176">
        <v>115.7</v>
      </c>
      <c r="CH232" s="176">
        <v>114.8</v>
      </c>
      <c r="CI232" s="176">
        <v>115.9</v>
      </c>
      <c r="CJ232" s="176">
        <v>114.7</v>
      </c>
      <c r="CK232" s="176">
        <v>114.2</v>
      </c>
      <c r="CL232" s="176">
        <v>115.7</v>
      </c>
      <c r="CM232" s="176">
        <v>115.6</v>
      </c>
      <c r="CN232" s="176">
        <v>114.1</v>
      </c>
      <c r="CO232" s="176">
        <v>115.4</v>
      </c>
      <c r="CP232" s="176">
        <v>114.9</v>
      </c>
      <c r="CQ232" s="176">
        <v>115.1</v>
      </c>
      <c r="CR232" s="176">
        <v>114.1</v>
      </c>
      <c r="CS232" s="176">
        <v>114.3</v>
      </c>
      <c r="CT232" s="176">
        <v>113.8</v>
      </c>
      <c r="CU232" s="176">
        <v>113.1</v>
      </c>
      <c r="CV232" s="176">
        <v>111.4</v>
      </c>
      <c r="CW232" s="176">
        <v>111.8</v>
      </c>
      <c r="CX232" s="176">
        <v>111.6</v>
      </c>
      <c r="CY232" s="176">
        <v>113.4</v>
      </c>
      <c r="CZ232" s="176">
        <v>110.8</v>
      </c>
      <c r="DA232" s="176">
        <v>111.4</v>
      </c>
      <c r="DB232" s="176">
        <v>111.5</v>
      </c>
      <c r="DC232" s="176">
        <v>111</v>
      </c>
      <c r="DD232" s="176">
        <v>110.6</v>
      </c>
      <c r="DE232" s="176">
        <v>109.8</v>
      </c>
      <c r="DF232" s="176">
        <v>110.8</v>
      </c>
      <c r="DG232" s="176">
        <v>109.2</v>
      </c>
      <c r="DH232" s="176">
        <v>110</v>
      </c>
      <c r="DI232" s="176">
        <v>109.8</v>
      </c>
      <c r="DJ232" s="176">
        <v>109.3</v>
      </c>
      <c r="DK232" s="176">
        <v>109.4</v>
      </c>
      <c r="DL232" s="176">
        <v>109.4</v>
      </c>
      <c r="DM232" s="176">
        <v>108.2</v>
      </c>
      <c r="DN232" s="176">
        <v>108.3</v>
      </c>
      <c r="DO232" s="176">
        <v>107.7</v>
      </c>
      <c r="DP232" s="176">
        <v>106.5</v>
      </c>
      <c r="DQ232" s="176">
        <v>106.3</v>
      </c>
      <c r="DR232" s="176">
        <v>106.1</v>
      </c>
      <c r="DS232" s="176">
        <v>105.1</v>
      </c>
      <c r="DT232" s="176">
        <v>105.8</v>
      </c>
      <c r="DU232" s="176">
        <v>105.9</v>
      </c>
      <c r="DV232" s="176">
        <v>106</v>
      </c>
      <c r="DW232" s="176">
        <v>105.8</v>
      </c>
      <c r="DX232" s="176">
        <v>106.3</v>
      </c>
      <c r="DY232" s="176">
        <v>106.3</v>
      </c>
      <c r="DZ232" s="176">
        <v>106.1</v>
      </c>
      <c r="EA232" s="176">
        <v>106.8</v>
      </c>
      <c r="EB232" s="176">
        <v>106.5</v>
      </c>
      <c r="EC232" s="176">
        <v>104.2</v>
      </c>
      <c r="ED232" s="176">
        <v>105.2</v>
      </c>
      <c r="EE232" s="176">
        <v>104.7</v>
      </c>
      <c r="EF232" s="176">
        <v>105.5</v>
      </c>
      <c r="EG232" s="176">
        <v>105.3</v>
      </c>
      <c r="EH232" s="176">
        <v>104.8</v>
      </c>
      <c r="EI232" s="176">
        <v>104.3</v>
      </c>
      <c r="EJ232" s="176">
        <v>102.4</v>
      </c>
      <c r="EK232" s="176">
        <v>104.2</v>
      </c>
      <c r="EL232" s="176">
        <v>103.8</v>
      </c>
      <c r="EM232" s="176">
        <v>102.7</v>
      </c>
      <c r="EN232" s="176">
        <v>101.8</v>
      </c>
      <c r="EO232" s="176">
        <v>102.8</v>
      </c>
      <c r="EP232" s="176">
        <v>102.8</v>
      </c>
      <c r="EQ232" s="176">
        <v>101.6</v>
      </c>
      <c r="ER232" s="176">
        <v>102.7</v>
      </c>
      <c r="ES232" s="176">
        <v>101.1</v>
      </c>
      <c r="ET232" s="176">
        <v>101.1</v>
      </c>
      <c r="EU232" s="176">
        <v>101.2</v>
      </c>
      <c r="EV232" s="176">
        <v>101</v>
      </c>
      <c r="EW232" s="176">
        <v>100.7</v>
      </c>
      <c r="EX232" s="176">
        <v>100.4</v>
      </c>
      <c r="EY232" s="176">
        <v>99.7</v>
      </c>
      <c r="EZ232" s="176">
        <v>100.1</v>
      </c>
      <c r="FA232" s="176">
        <v>100</v>
      </c>
      <c r="FB232" s="176">
        <v>100.7</v>
      </c>
      <c r="FC232" s="176">
        <v>99.4</v>
      </c>
      <c r="FD232" s="176">
        <v>98.9</v>
      </c>
      <c r="FE232" s="176">
        <v>99.5</v>
      </c>
      <c r="FF232" s="176">
        <v>98.3</v>
      </c>
      <c r="FG232" s="176">
        <v>99.7</v>
      </c>
      <c r="FH232" s="176">
        <v>100</v>
      </c>
      <c r="FI232" s="176">
        <v>101</v>
      </c>
      <c r="FJ232" s="176">
        <v>102</v>
      </c>
      <c r="FK232" s="176">
        <v>101.9</v>
      </c>
      <c r="FL232" s="176">
        <v>100.8</v>
      </c>
      <c r="FM232" s="176">
        <v>100.5</v>
      </c>
      <c r="FN232" s="176">
        <v>100.3</v>
      </c>
      <c r="FO232" s="176">
        <v>101.2</v>
      </c>
      <c r="FP232" s="176">
        <v>98</v>
      </c>
      <c r="FQ232" s="176">
        <v>99.2</v>
      </c>
      <c r="FR232" s="176">
        <v>99.5</v>
      </c>
      <c r="FS232" s="176">
        <v>98.2</v>
      </c>
      <c r="FT232" s="176">
        <v>97.6</v>
      </c>
      <c r="FU232" s="176">
        <v>98.6</v>
      </c>
      <c r="FV232" s="176">
        <v>99.6</v>
      </c>
      <c r="FW232" s="176">
        <v>98.8</v>
      </c>
      <c r="FX232" s="176">
        <v>98</v>
      </c>
      <c r="FY232" s="176">
        <v>97.6</v>
      </c>
      <c r="FZ232" s="176">
        <v>96</v>
      </c>
      <c r="GA232" s="176">
        <v>101.7</v>
      </c>
      <c r="GB232" s="176">
        <v>100.3</v>
      </c>
      <c r="GC232" s="176">
        <v>103.9</v>
      </c>
      <c r="GD232" s="176">
        <v>102.1</v>
      </c>
      <c r="GE232" s="176">
        <v>99.2</v>
      </c>
      <c r="GF232" s="176">
        <v>100</v>
      </c>
      <c r="GG232" s="176">
        <v>100</v>
      </c>
      <c r="GH232" s="176">
        <v>97.6</v>
      </c>
      <c r="GI232" s="176">
        <v>97.2</v>
      </c>
      <c r="GJ232" s="176">
        <v>100.6</v>
      </c>
      <c r="GK232" s="176">
        <v>97.7</v>
      </c>
      <c r="GL232" s="176">
        <v>100.7</v>
      </c>
      <c r="GM232" s="176">
        <v>102.7</v>
      </c>
      <c r="GN232" s="176">
        <v>105.2</v>
      </c>
      <c r="GO232" s="176">
        <v>103.1</v>
      </c>
      <c r="GP232" s="176">
        <v>109.4</v>
      </c>
      <c r="GQ232" s="176">
        <f>HLOOKUP($J232,CPIデータまとめ!$B$3:$ABW$186,GQ$1,FALSE)</f>
        <v>108.6</v>
      </c>
      <c r="GR232" s="176">
        <f>HLOOKUP($J232,CPIデータまとめ!$B$3:$ABW$186,GR$1,FALSE)</f>
        <v>105.7</v>
      </c>
      <c r="GS232" s="176">
        <f>HLOOKUP($J232,CPIデータまとめ!$B$3:$ABW$186,GS$1,FALSE)</f>
        <v>107.2</v>
      </c>
      <c r="GT232" s="176">
        <f>HLOOKUP($J232,CPIデータまとめ!$B$3:$ABW$186,GT$1,FALSE)</f>
        <v>106.7</v>
      </c>
      <c r="GU232" s="176">
        <f>HLOOKUP($J232,CPIデータまとめ!$B$3:$ABW$186,GU$1,FALSE)</f>
        <v>103.2</v>
      </c>
      <c r="GV232" s="176">
        <f>HLOOKUP($J232,CPIデータまとめ!$B$3:$ABW$186,GV$1,FALSE)</f>
        <v>105.3</v>
      </c>
      <c r="GW232" s="176">
        <f>HLOOKUP($J232,CPIデータまとめ!$B$3:$ABW$186,GW$1,FALSE)</f>
        <v>102.7</v>
      </c>
      <c r="GX232" s="176">
        <f>HLOOKUP($J232,CPIデータまとめ!$B$3:$ABW$186,GX$1,FALSE)</f>
        <v>101.9</v>
      </c>
      <c r="GY232" s="176">
        <f>HLOOKUP($J232,CPIデータまとめ!$B$3:$ABW$186,GY$1,FALSE)</f>
        <v>102.7</v>
      </c>
      <c r="GZ232" s="176">
        <f>HLOOKUP($J232,CPIデータまとめ!$B$3:$ABW$186,GZ$1,FALSE)</f>
        <v>103.8</v>
      </c>
      <c r="HA232" s="176" t="e">
        <f>HLOOKUP($J232,CPIデータまとめ!$B$3:$ABW$186,HA$1,FALSE)</f>
        <v>#N/A</v>
      </c>
      <c r="HB232" s="176" t="e">
        <f>HLOOKUP($J232,CPIデータまとめ!$B$3:$ABW$186,HB$1,FALSE)</f>
        <v>#N/A</v>
      </c>
      <c r="HC232" s="176" t="e">
        <f>HLOOKUP($J232,CPIデータまとめ!$B$3:$ABW$186,HC$1,FALSE)</f>
        <v>#REF!</v>
      </c>
      <c r="HD232" s="176" t="e">
        <f>HLOOKUP($J232,CPIデータまとめ!$B$3:$ABW$186,HD$1,FALSE)</f>
        <v>#REF!</v>
      </c>
    </row>
    <row r="233" spans="1:212" s="176" customFormat="1" ht="13.5" customHeight="1">
      <c r="A233" s="177"/>
      <c r="E233" s="176" t="s">
        <v>2452</v>
      </c>
      <c r="I233" s="232">
        <v>40</v>
      </c>
      <c r="J233" s="178" t="s">
        <v>3816</v>
      </c>
      <c r="K233" s="233">
        <v>230</v>
      </c>
      <c r="L233" s="169">
        <v>24309248</v>
      </c>
      <c r="M233" s="169">
        <v>77</v>
      </c>
      <c r="N233" s="169">
        <v>1619448</v>
      </c>
      <c r="O233" s="169">
        <v>65</v>
      </c>
      <c r="P233" s="175" t="s">
        <v>3781</v>
      </c>
      <c r="Q233" s="193" t="s">
        <v>3781</v>
      </c>
      <c r="R233" s="192" t="s">
        <v>3781</v>
      </c>
      <c r="S233" s="195"/>
      <c r="T233" s="190" t="s">
        <v>3781</v>
      </c>
      <c r="U233" s="175" t="s">
        <v>3781</v>
      </c>
      <c r="V233" s="175" t="s">
        <v>3781</v>
      </c>
      <c r="W233" s="175" t="s">
        <v>3781</v>
      </c>
      <c r="X233" s="175" t="s">
        <v>3781</v>
      </c>
      <c r="Y233" s="175" t="s">
        <v>3781</v>
      </c>
      <c r="Z233" s="175" t="s">
        <v>3781</v>
      </c>
      <c r="AA233" s="175" t="s">
        <v>3781</v>
      </c>
      <c r="AB233" s="175" t="s">
        <v>3781</v>
      </c>
      <c r="AC233" s="189" t="s">
        <v>3781</v>
      </c>
    </row>
    <row r="234" spans="1:212" s="176" customFormat="1" ht="13.5" customHeight="1">
      <c r="A234" s="177"/>
      <c r="F234" s="176" t="s">
        <v>4251</v>
      </c>
      <c r="I234" s="194" t="s">
        <v>3816</v>
      </c>
      <c r="J234" s="233">
        <v>1930</v>
      </c>
      <c r="K234" s="233">
        <v>231</v>
      </c>
      <c r="L234" s="169">
        <v>2845001</v>
      </c>
      <c r="M234" s="169">
        <v>9</v>
      </c>
      <c r="N234" s="169">
        <v>164646</v>
      </c>
      <c r="O234" s="169">
        <v>7</v>
      </c>
      <c r="P234" s="175" t="s">
        <v>3821</v>
      </c>
      <c r="Q234" s="193" t="s">
        <v>3819</v>
      </c>
      <c r="R234" s="192"/>
      <c r="S234" s="195"/>
      <c r="T234" s="190" t="s">
        <v>3819</v>
      </c>
      <c r="U234" s="175">
        <v>3</v>
      </c>
      <c r="V234" s="175">
        <v>3</v>
      </c>
      <c r="W234" s="175"/>
      <c r="X234" s="175"/>
      <c r="Y234" s="175"/>
      <c r="Z234" s="175"/>
      <c r="AA234" s="175"/>
      <c r="AB234" s="175">
        <v>5</v>
      </c>
      <c r="AC234" s="189">
        <v>1</v>
      </c>
      <c r="AE234" s="176">
        <v>108.8</v>
      </c>
      <c r="AF234" s="176">
        <v>108.4</v>
      </c>
      <c r="AG234" s="176">
        <v>108.3</v>
      </c>
      <c r="AH234" s="176">
        <v>108</v>
      </c>
      <c r="AI234" s="176">
        <v>107.8</v>
      </c>
      <c r="AJ234" s="176">
        <v>107.7</v>
      </c>
      <c r="AK234" s="176">
        <v>107.8</v>
      </c>
      <c r="AL234" s="176">
        <v>107.3</v>
      </c>
      <c r="AM234" s="176">
        <v>107.2</v>
      </c>
      <c r="AN234" s="176">
        <v>106.4</v>
      </c>
      <c r="AO234" s="176">
        <v>107</v>
      </c>
      <c r="AP234" s="176">
        <v>106.8</v>
      </c>
      <c r="AQ234" s="176">
        <v>106.4</v>
      </c>
      <c r="AR234" s="176">
        <v>106.2</v>
      </c>
      <c r="AS234" s="176">
        <v>105.8</v>
      </c>
      <c r="AT234" s="176">
        <v>105.4</v>
      </c>
      <c r="AU234" s="176">
        <v>104.7</v>
      </c>
      <c r="AV234" s="176">
        <v>105.4</v>
      </c>
      <c r="AW234" s="176">
        <v>105.7</v>
      </c>
      <c r="AX234" s="176">
        <v>104.6</v>
      </c>
      <c r="AY234" s="176">
        <v>105.9</v>
      </c>
      <c r="AZ234" s="176">
        <v>106.1</v>
      </c>
      <c r="BA234" s="176">
        <v>105.6</v>
      </c>
      <c r="BB234" s="176">
        <v>105.2</v>
      </c>
      <c r="BC234" s="176">
        <v>105.8</v>
      </c>
      <c r="BD234" s="176">
        <v>104.4</v>
      </c>
      <c r="BE234" s="176">
        <v>105.5</v>
      </c>
      <c r="BF234" s="176">
        <v>105.6</v>
      </c>
      <c r="BG234" s="176">
        <v>105.5</v>
      </c>
      <c r="BH234" s="176">
        <v>103.9</v>
      </c>
      <c r="BI234" s="176">
        <v>103.8</v>
      </c>
      <c r="BJ234" s="176">
        <v>104.2</v>
      </c>
      <c r="BK234" s="176">
        <v>104.5</v>
      </c>
      <c r="BL234" s="176">
        <v>105</v>
      </c>
      <c r="BM234" s="176">
        <v>104.6</v>
      </c>
      <c r="BN234" s="176">
        <v>105.6</v>
      </c>
      <c r="BO234" s="176">
        <v>105.4</v>
      </c>
      <c r="BP234" s="176">
        <v>105</v>
      </c>
      <c r="BQ234" s="176">
        <v>104.5</v>
      </c>
      <c r="BR234" s="176">
        <v>105</v>
      </c>
      <c r="BS234" s="176">
        <v>104.8</v>
      </c>
      <c r="BT234" s="176">
        <v>105</v>
      </c>
      <c r="BU234" s="176">
        <v>104.6</v>
      </c>
      <c r="BV234" s="176">
        <v>104.9</v>
      </c>
      <c r="BW234" s="176">
        <v>104.8</v>
      </c>
      <c r="BX234" s="176">
        <v>104.4</v>
      </c>
      <c r="BY234" s="176">
        <v>104.4</v>
      </c>
      <c r="BZ234" s="176">
        <v>104.4</v>
      </c>
      <c r="CA234" s="176">
        <v>104.9</v>
      </c>
      <c r="CB234" s="176">
        <v>105.2</v>
      </c>
      <c r="CC234" s="176">
        <v>104.9</v>
      </c>
      <c r="CD234" s="176">
        <v>105.5</v>
      </c>
      <c r="CE234" s="176">
        <v>105.4</v>
      </c>
      <c r="CF234" s="176">
        <v>104.2</v>
      </c>
      <c r="CG234" s="176">
        <v>104.2</v>
      </c>
      <c r="CH234" s="176">
        <v>105.7</v>
      </c>
      <c r="CI234" s="176">
        <v>105.8</v>
      </c>
      <c r="CJ234" s="176">
        <v>105</v>
      </c>
      <c r="CK234" s="176">
        <v>104.3</v>
      </c>
      <c r="CL234" s="176">
        <v>105.9</v>
      </c>
      <c r="CM234" s="176">
        <v>106.3</v>
      </c>
      <c r="CN234" s="176">
        <v>105.7</v>
      </c>
      <c r="CO234" s="176">
        <v>106.2</v>
      </c>
      <c r="CP234" s="176">
        <v>104.6</v>
      </c>
      <c r="CQ234" s="176">
        <v>105.5</v>
      </c>
      <c r="CR234" s="176">
        <v>104.6</v>
      </c>
      <c r="CS234" s="176">
        <v>104.7</v>
      </c>
      <c r="CT234" s="176">
        <v>104.2</v>
      </c>
      <c r="CU234" s="176">
        <v>104.8</v>
      </c>
      <c r="CV234" s="176">
        <v>104.4</v>
      </c>
      <c r="CW234" s="176">
        <v>105.8</v>
      </c>
      <c r="CX234" s="176">
        <v>104.8</v>
      </c>
      <c r="CY234" s="176">
        <v>104.1</v>
      </c>
      <c r="CZ234" s="176">
        <v>104.8</v>
      </c>
      <c r="DA234" s="176">
        <v>105.2</v>
      </c>
      <c r="DB234" s="176">
        <v>103.7</v>
      </c>
      <c r="DC234" s="176">
        <v>104.9</v>
      </c>
      <c r="DD234" s="176">
        <v>104.1</v>
      </c>
      <c r="DE234" s="176">
        <v>104.7</v>
      </c>
      <c r="DF234" s="176">
        <v>104.2</v>
      </c>
      <c r="DG234" s="176">
        <v>104.3</v>
      </c>
      <c r="DH234" s="176">
        <v>104.5</v>
      </c>
      <c r="DI234" s="176">
        <v>104.8</v>
      </c>
      <c r="DJ234" s="176">
        <v>104.4</v>
      </c>
      <c r="DK234" s="176">
        <v>104.2</v>
      </c>
      <c r="DL234" s="176">
        <v>104.3</v>
      </c>
      <c r="DM234" s="176">
        <v>104.7</v>
      </c>
      <c r="DN234" s="176">
        <v>103.9</v>
      </c>
      <c r="DO234" s="176">
        <v>106.4</v>
      </c>
      <c r="DP234" s="176">
        <v>107.7</v>
      </c>
      <c r="DQ234" s="176">
        <v>108.9</v>
      </c>
      <c r="DR234" s="176">
        <v>109.1</v>
      </c>
      <c r="DS234" s="176">
        <v>109.5</v>
      </c>
      <c r="DT234" s="176">
        <v>109.3</v>
      </c>
      <c r="DU234" s="176">
        <v>109.7</v>
      </c>
      <c r="DV234" s="176">
        <v>108.7</v>
      </c>
      <c r="DW234" s="176">
        <v>109.6</v>
      </c>
      <c r="DX234" s="176">
        <v>109.3</v>
      </c>
      <c r="DY234" s="176">
        <v>110</v>
      </c>
      <c r="DZ234" s="176">
        <v>110.6</v>
      </c>
      <c r="EA234" s="176">
        <v>109.7</v>
      </c>
      <c r="EB234" s="176">
        <v>109.7</v>
      </c>
      <c r="EC234" s="176">
        <v>109.8</v>
      </c>
      <c r="ED234" s="176">
        <v>109.3</v>
      </c>
      <c r="EE234" s="176">
        <v>109.6</v>
      </c>
      <c r="EF234" s="176">
        <v>110.2</v>
      </c>
      <c r="EG234" s="176">
        <v>108.9</v>
      </c>
      <c r="EH234" s="176">
        <v>108</v>
      </c>
      <c r="EI234" s="176">
        <v>109</v>
      </c>
      <c r="EJ234" s="176">
        <v>108</v>
      </c>
      <c r="EK234" s="176">
        <v>108.2</v>
      </c>
      <c r="EL234" s="176">
        <v>107.3</v>
      </c>
      <c r="EM234" s="176">
        <v>104.6</v>
      </c>
      <c r="EN234" s="176">
        <v>103.6</v>
      </c>
      <c r="EO234" s="176">
        <v>103.7</v>
      </c>
      <c r="EP234" s="176">
        <v>102.3</v>
      </c>
      <c r="EQ234" s="176">
        <v>102.7</v>
      </c>
      <c r="ER234" s="176">
        <v>102.6</v>
      </c>
      <c r="ES234" s="176">
        <v>102.7</v>
      </c>
      <c r="ET234" s="176">
        <v>101.1</v>
      </c>
      <c r="EU234" s="176">
        <v>102</v>
      </c>
      <c r="EV234" s="176">
        <v>101.3</v>
      </c>
      <c r="EW234" s="176">
        <v>101.5</v>
      </c>
      <c r="EX234" s="176">
        <v>99.9</v>
      </c>
      <c r="EY234" s="176">
        <v>100.6</v>
      </c>
      <c r="EZ234" s="176">
        <v>99.4</v>
      </c>
      <c r="FA234" s="176">
        <v>99.5</v>
      </c>
      <c r="FB234" s="176">
        <v>98.9</v>
      </c>
      <c r="FC234" s="176">
        <v>99.6</v>
      </c>
      <c r="FD234" s="176">
        <v>98.5</v>
      </c>
      <c r="FE234" s="176">
        <v>99.7</v>
      </c>
      <c r="FF234" s="176">
        <v>99.1</v>
      </c>
      <c r="FG234" s="176">
        <v>99.2</v>
      </c>
      <c r="FH234" s="176">
        <v>99.8</v>
      </c>
      <c r="FI234" s="176">
        <v>98.8</v>
      </c>
      <c r="FJ234" s="176">
        <v>98.8</v>
      </c>
      <c r="FK234" s="176">
        <v>99</v>
      </c>
      <c r="FL234" s="176">
        <v>98.4</v>
      </c>
      <c r="FM234" s="176">
        <v>99.6</v>
      </c>
      <c r="FN234" s="176">
        <v>98.9</v>
      </c>
      <c r="FO234" s="176">
        <v>99.2</v>
      </c>
      <c r="FP234" s="176">
        <v>99</v>
      </c>
      <c r="FQ234" s="176">
        <v>98.4</v>
      </c>
      <c r="FR234" s="176">
        <v>98.6</v>
      </c>
      <c r="FS234" s="176">
        <v>98.6</v>
      </c>
      <c r="FT234" s="176">
        <v>98.6</v>
      </c>
      <c r="FU234" s="176">
        <v>99.2</v>
      </c>
      <c r="FV234" s="176">
        <v>98.6</v>
      </c>
      <c r="FW234" s="176">
        <v>98.1</v>
      </c>
      <c r="FX234" s="176">
        <v>98.4</v>
      </c>
      <c r="FY234" s="176">
        <v>97</v>
      </c>
      <c r="FZ234" s="176">
        <v>96.2</v>
      </c>
      <c r="GA234" s="176">
        <v>96.5</v>
      </c>
      <c r="GB234" s="176">
        <v>96.3</v>
      </c>
      <c r="GC234" s="176">
        <v>96.2</v>
      </c>
      <c r="GD234" s="176">
        <v>95.7</v>
      </c>
      <c r="GE234" s="176">
        <v>95.4</v>
      </c>
      <c r="GF234" s="176">
        <v>95.8</v>
      </c>
      <c r="GG234" s="176">
        <v>95.3</v>
      </c>
      <c r="GH234" s="176">
        <v>94.8</v>
      </c>
      <c r="GI234" s="176">
        <v>94.8</v>
      </c>
      <c r="GJ234" s="176">
        <v>94.2</v>
      </c>
      <c r="GK234" s="176">
        <v>94.5</v>
      </c>
      <c r="GL234" s="176">
        <v>93.9</v>
      </c>
      <c r="GM234" s="176">
        <v>94.4</v>
      </c>
      <c r="GN234" s="176">
        <v>95.2</v>
      </c>
      <c r="GO234" s="176">
        <v>94.8</v>
      </c>
      <c r="GP234" s="176">
        <v>94.6</v>
      </c>
      <c r="GQ234" s="176">
        <f>HLOOKUP($J234,CPIデータまとめ!$B$3:$ABW$186,GQ$1,FALSE)</f>
        <v>94.5</v>
      </c>
      <c r="GR234" s="176">
        <f>HLOOKUP($J234,CPIデータまとめ!$B$3:$ABW$186,GR$1,FALSE)</f>
        <v>94.8</v>
      </c>
      <c r="GS234" s="176">
        <f>HLOOKUP($J234,CPIデータまとめ!$B$3:$ABW$186,GS$1,FALSE)</f>
        <v>95</v>
      </c>
      <c r="GT234" s="176">
        <f>HLOOKUP($J234,CPIデータまとめ!$B$3:$ABW$186,GT$1,FALSE)</f>
        <v>98.1</v>
      </c>
      <c r="GU234" s="176">
        <f>HLOOKUP($J234,CPIデータまとめ!$B$3:$ABW$186,GU$1,FALSE)</f>
        <v>98.2</v>
      </c>
      <c r="GV234" s="176">
        <f>HLOOKUP($J234,CPIデータまとめ!$B$3:$ABW$186,GV$1,FALSE)</f>
        <v>97.6</v>
      </c>
      <c r="GW234" s="176">
        <f>HLOOKUP($J234,CPIデータまとめ!$B$3:$ABW$186,GW$1,FALSE)</f>
        <v>97.6</v>
      </c>
      <c r="GX234" s="176">
        <f>HLOOKUP($J234,CPIデータまとめ!$B$3:$ABW$186,GX$1,FALSE)</f>
        <v>97.8</v>
      </c>
      <c r="GY234" s="176">
        <f>HLOOKUP($J234,CPIデータまとめ!$B$3:$ABW$186,GY$1,FALSE)</f>
        <v>98.3</v>
      </c>
      <c r="GZ234" s="176">
        <f>HLOOKUP($J234,CPIデータまとめ!$B$3:$ABW$186,GZ$1,FALSE)</f>
        <v>99.1</v>
      </c>
      <c r="HA234" s="176" t="e">
        <f>HLOOKUP($J234,CPIデータまとめ!$B$3:$ABW$186,HA$1,FALSE)</f>
        <v>#N/A</v>
      </c>
      <c r="HB234" s="176" t="e">
        <f>HLOOKUP($J234,CPIデータまとめ!$B$3:$ABW$186,HB$1,FALSE)</f>
        <v>#N/A</v>
      </c>
      <c r="HC234" s="176" t="e">
        <f>HLOOKUP($J234,CPIデータまとめ!$B$3:$ABW$186,HC$1,FALSE)</f>
        <v>#REF!</v>
      </c>
      <c r="HD234" s="176" t="e">
        <f>HLOOKUP($J234,CPIデータまとめ!$B$3:$ABW$186,HD$1,FALSE)</f>
        <v>#REF!</v>
      </c>
    </row>
    <row r="235" spans="1:212" s="176" customFormat="1" ht="13.5" customHeight="1">
      <c r="A235" s="177"/>
      <c r="F235" s="176" t="s">
        <v>4250</v>
      </c>
      <c r="I235" s="194" t="s">
        <v>3816</v>
      </c>
      <c r="J235" s="233">
        <v>1931</v>
      </c>
      <c r="K235" s="233">
        <v>232</v>
      </c>
      <c r="L235" s="169">
        <v>2372221</v>
      </c>
      <c r="M235" s="169">
        <v>8</v>
      </c>
      <c r="N235" s="169">
        <v>137634</v>
      </c>
      <c r="O235" s="169">
        <v>6</v>
      </c>
      <c r="P235" s="175"/>
      <c r="Q235" s="193" t="s">
        <v>3835</v>
      </c>
      <c r="R235" s="192"/>
      <c r="S235" s="195"/>
      <c r="T235" s="190"/>
      <c r="U235" s="175">
        <v>3</v>
      </c>
      <c r="V235" s="175">
        <v>3</v>
      </c>
      <c r="W235" s="175"/>
      <c r="X235" s="175"/>
      <c r="Y235" s="175"/>
      <c r="Z235" s="175"/>
      <c r="AA235" s="175"/>
      <c r="AB235" s="175">
        <v>4</v>
      </c>
      <c r="AC235" s="189">
        <v>1</v>
      </c>
      <c r="AE235" s="176">
        <v>130.9</v>
      </c>
      <c r="AF235" s="176">
        <v>131.1</v>
      </c>
      <c r="AG235" s="176">
        <v>131</v>
      </c>
      <c r="AH235" s="176">
        <v>130.69999999999999</v>
      </c>
      <c r="AI235" s="176">
        <v>129.9</v>
      </c>
      <c r="AJ235" s="176">
        <v>130.6</v>
      </c>
      <c r="AK235" s="176">
        <v>129.9</v>
      </c>
      <c r="AL235" s="176">
        <v>130.1</v>
      </c>
      <c r="AM235" s="176">
        <v>130.1</v>
      </c>
      <c r="AN235" s="176">
        <v>130.19999999999999</v>
      </c>
      <c r="AO235" s="176">
        <v>129.80000000000001</v>
      </c>
      <c r="AP235" s="176">
        <v>129.4</v>
      </c>
      <c r="AQ235" s="176">
        <v>129.19999999999999</v>
      </c>
      <c r="AR235" s="176">
        <v>129.19999999999999</v>
      </c>
      <c r="AS235" s="176">
        <v>128.6</v>
      </c>
      <c r="AT235" s="176">
        <v>129.30000000000001</v>
      </c>
      <c r="AU235" s="176">
        <v>128.5</v>
      </c>
      <c r="AV235" s="176">
        <v>129</v>
      </c>
      <c r="AW235" s="176">
        <v>128.19999999999999</v>
      </c>
      <c r="AX235" s="176">
        <v>128</v>
      </c>
      <c r="AY235" s="176">
        <v>126.6</v>
      </c>
      <c r="AZ235" s="176">
        <v>126.6</v>
      </c>
      <c r="BA235" s="176">
        <v>126.8</v>
      </c>
      <c r="BB235" s="176">
        <v>125.8</v>
      </c>
      <c r="BC235" s="176">
        <v>127.5</v>
      </c>
      <c r="BD235" s="176">
        <v>127.2</v>
      </c>
      <c r="BE235" s="176">
        <v>126.6</v>
      </c>
      <c r="BF235" s="176">
        <v>126.6</v>
      </c>
      <c r="BG235" s="176">
        <v>126.2</v>
      </c>
      <c r="BH235" s="176">
        <v>124.1</v>
      </c>
      <c r="BI235" s="176">
        <v>125.6</v>
      </c>
      <c r="BJ235" s="176">
        <v>124.3</v>
      </c>
      <c r="BK235" s="176">
        <v>124.5</v>
      </c>
      <c r="BL235" s="176">
        <v>125.9</v>
      </c>
      <c r="BM235" s="176">
        <v>124.5</v>
      </c>
      <c r="BN235" s="176">
        <v>124.7</v>
      </c>
      <c r="BO235" s="176">
        <v>124.1</v>
      </c>
      <c r="BP235" s="176">
        <v>123.8</v>
      </c>
      <c r="BQ235" s="176">
        <v>122.4</v>
      </c>
      <c r="BR235" s="176">
        <v>122.8</v>
      </c>
      <c r="BS235" s="176">
        <v>120.7</v>
      </c>
      <c r="BT235" s="176">
        <v>120.3</v>
      </c>
      <c r="BU235" s="176">
        <v>120.2</v>
      </c>
      <c r="BV235" s="176">
        <v>119.1</v>
      </c>
      <c r="BW235" s="176">
        <v>119.8</v>
      </c>
      <c r="BX235" s="176">
        <v>119.3</v>
      </c>
      <c r="BY235" s="176">
        <v>118.7</v>
      </c>
      <c r="BZ235" s="176">
        <v>118.2</v>
      </c>
      <c r="CA235" s="176">
        <v>117.9</v>
      </c>
      <c r="CB235" s="176">
        <v>118.1</v>
      </c>
      <c r="CC235" s="176">
        <v>117</v>
      </c>
      <c r="CD235" s="176">
        <v>116.5</v>
      </c>
      <c r="CE235" s="176">
        <v>114</v>
      </c>
      <c r="CF235" s="176">
        <v>115.5</v>
      </c>
      <c r="CG235" s="176">
        <v>115.1</v>
      </c>
      <c r="CH235" s="176">
        <v>112.2</v>
      </c>
      <c r="CI235" s="176">
        <v>115</v>
      </c>
      <c r="CJ235" s="176">
        <v>114.8</v>
      </c>
      <c r="CK235" s="176">
        <v>114.2</v>
      </c>
      <c r="CL235" s="176">
        <v>114.8</v>
      </c>
      <c r="CM235" s="176">
        <v>113.8</v>
      </c>
      <c r="CN235" s="176">
        <v>115.2</v>
      </c>
      <c r="CO235" s="176">
        <v>113.4</v>
      </c>
      <c r="CP235" s="176">
        <v>114.6</v>
      </c>
      <c r="CQ235" s="176">
        <v>114</v>
      </c>
      <c r="CR235" s="176">
        <v>112.8</v>
      </c>
      <c r="CS235" s="176">
        <v>113.2</v>
      </c>
      <c r="CT235" s="176">
        <v>112.3</v>
      </c>
      <c r="CU235" s="176">
        <v>113.3</v>
      </c>
      <c r="CV235" s="176">
        <v>110.8</v>
      </c>
      <c r="CW235" s="176">
        <v>110.8</v>
      </c>
      <c r="CX235" s="176">
        <v>110.2</v>
      </c>
      <c r="CY235" s="176">
        <v>110.4</v>
      </c>
      <c r="CZ235" s="176">
        <v>110.2</v>
      </c>
      <c r="DA235" s="176">
        <v>110</v>
      </c>
      <c r="DB235" s="176">
        <v>109</v>
      </c>
      <c r="DC235" s="176">
        <v>108.9</v>
      </c>
      <c r="DD235" s="176">
        <v>109</v>
      </c>
      <c r="DE235" s="176">
        <v>109.3</v>
      </c>
      <c r="DF235" s="176">
        <v>109.1</v>
      </c>
      <c r="DG235" s="176">
        <v>108.7</v>
      </c>
      <c r="DH235" s="176">
        <v>107.7</v>
      </c>
      <c r="DI235" s="176">
        <v>107.3</v>
      </c>
      <c r="DJ235" s="176">
        <v>107.9</v>
      </c>
      <c r="DK235" s="176">
        <v>106.3</v>
      </c>
      <c r="DL235" s="176">
        <v>107.8</v>
      </c>
      <c r="DM235" s="176">
        <v>106.2</v>
      </c>
      <c r="DN235" s="176">
        <v>107.7</v>
      </c>
      <c r="DO235" s="176">
        <v>105.6</v>
      </c>
      <c r="DP235" s="176">
        <v>107.6</v>
      </c>
      <c r="DQ235" s="176">
        <v>105.2</v>
      </c>
      <c r="DR235" s="176">
        <v>106.2</v>
      </c>
      <c r="DS235" s="176">
        <v>105.5</v>
      </c>
      <c r="DT235" s="176">
        <v>107.4</v>
      </c>
      <c r="DU235" s="176">
        <v>105.2</v>
      </c>
      <c r="DV235" s="176">
        <v>105.3</v>
      </c>
      <c r="DW235" s="176">
        <v>105.6</v>
      </c>
      <c r="DX235" s="176">
        <v>104.6</v>
      </c>
      <c r="DY235" s="176">
        <v>105.2</v>
      </c>
      <c r="DZ235" s="176">
        <v>105.2</v>
      </c>
      <c r="EA235" s="176">
        <v>105.3</v>
      </c>
      <c r="EB235" s="176">
        <v>104.9</v>
      </c>
      <c r="EC235" s="176">
        <v>105.4</v>
      </c>
      <c r="ED235" s="176">
        <v>103.4</v>
      </c>
      <c r="EE235" s="176">
        <v>103.8</v>
      </c>
      <c r="EF235" s="176">
        <v>104.6</v>
      </c>
      <c r="EG235" s="176">
        <v>104.1</v>
      </c>
      <c r="EH235" s="176">
        <v>104</v>
      </c>
      <c r="EI235" s="176">
        <v>104.1</v>
      </c>
      <c r="EJ235" s="176">
        <v>103.6</v>
      </c>
      <c r="EK235" s="176">
        <v>103.3</v>
      </c>
      <c r="EL235" s="176">
        <v>102.1</v>
      </c>
      <c r="EM235" s="176">
        <v>102.5</v>
      </c>
      <c r="EN235" s="176">
        <v>102.1</v>
      </c>
      <c r="EO235" s="176">
        <v>101.1</v>
      </c>
      <c r="EP235" s="176">
        <v>101.7</v>
      </c>
      <c r="EQ235" s="176">
        <v>100.6</v>
      </c>
      <c r="ER235" s="176">
        <v>100.3</v>
      </c>
      <c r="ES235" s="176">
        <v>100.8</v>
      </c>
      <c r="ET235" s="176">
        <v>100.2</v>
      </c>
      <c r="EU235" s="176">
        <v>100.8</v>
      </c>
      <c r="EV235" s="176">
        <v>100.2</v>
      </c>
      <c r="EW235" s="176">
        <v>101.3</v>
      </c>
      <c r="EX235" s="176">
        <v>101.6</v>
      </c>
      <c r="EY235" s="176">
        <v>101.1</v>
      </c>
      <c r="EZ235" s="176">
        <v>100.6</v>
      </c>
      <c r="FA235" s="176">
        <v>100.1</v>
      </c>
      <c r="FB235" s="176">
        <v>98.8</v>
      </c>
      <c r="FC235" s="176">
        <v>99</v>
      </c>
      <c r="FD235" s="176">
        <v>99.5</v>
      </c>
      <c r="FE235" s="176">
        <v>99.8</v>
      </c>
      <c r="FF235" s="176">
        <v>97.2</v>
      </c>
      <c r="FG235" s="176">
        <v>98.8</v>
      </c>
      <c r="FH235" s="176">
        <v>98.2</v>
      </c>
      <c r="FI235" s="176">
        <v>99</v>
      </c>
      <c r="FJ235" s="176">
        <v>99.6</v>
      </c>
      <c r="FK235" s="176">
        <v>100.1</v>
      </c>
      <c r="FL235" s="176">
        <v>99.3</v>
      </c>
      <c r="FM235" s="176">
        <v>98.8</v>
      </c>
      <c r="FN235" s="176">
        <v>98.4</v>
      </c>
      <c r="FO235" s="176">
        <v>98.5</v>
      </c>
      <c r="FP235" s="176">
        <v>97.5</v>
      </c>
      <c r="FQ235" s="176">
        <v>97.8</v>
      </c>
      <c r="FR235" s="176">
        <v>96.2</v>
      </c>
      <c r="FS235" s="176">
        <v>98.1</v>
      </c>
      <c r="FT235" s="176">
        <v>97.8</v>
      </c>
      <c r="FU235" s="176">
        <v>98.4</v>
      </c>
      <c r="FV235" s="176">
        <v>98.2</v>
      </c>
      <c r="FW235" s="176">
        <v>97</v>
      </c>
      <c r="FX235" s="176">
        <v>96.5</v>
      </c>
      <c r="FY235" s="176">
        <v>95.6</v>
      </c>
      <c r="FZ235" s="176">
        <v>94.8</v>
      </c>
      <c r="GA235" s="176">
        <v>96.2</v>
      </c>
      <c r="GB235" s="176">
        <v>95.2</v>
      </c>
      <c r="GC235" s="176">
        <v>94.3</v>
      </c>
      <c r="GD235" s="176">
        <v>92.9</v>
      </c>
      <c r="GE235" s="176">
        <v>93.5</v>
      </c>
      <c r="GF235" s="176">
        <v>94</v>
      </c>
      <c r="GG235" s="176">
        <v>94.3</v>
      </c>
      <c r="GH235" s="176">
        <v>93.7</v>
      </c>
      <c r="GI235" s="176">
        <v>93.9</v>
      </c>
      <c r="GJ235" s="176">
        <v>94.3</v>
      </c>
      <c r="GK235" s="176">
        <v>94.1</v>
      </c>
      <c r="GL235" s="176">
        <v>93.2</v>
      </c>
      <c r="GM235" s="176">
        <v>93.7</v>
      </c>
      <c r="GN235" s="176">
        <v>94.1</v>
      </c>
      <c r="GO235" s="176">
        <v>94.2</v>
      </c>
      <c r="GP235" s="176">
        <v>92.7</v>
      </c>
      <c r="GQ235" s="176">
        <f>HLOOKUP($J235,CPIデータまとめ!$B$3:$ABW$186,GQ$1,FALSE)</f>
        <v>93.7</v>
      </c>
      <c r="GR235" s="176">
        <f>HLOOKUP($J235,CPIデータまとめ!$B$3:$ABW$186,GR$1,FALSE)</f>
        <v>93.8</v>
      </c>
      <c r="GS235" s="176">
        <f>HLOOKUP($J235,CPIデータまとめ!$B$3:$ABW$186,GS$1,FALSE)</f>
        <v>93.6</v>
      </c>
      <c r="GT235" s="176">
        <f>HLOOKUP($J235,CPIデータまとめ!$B$3:$ABW$186,GT$1,FALSE)</f>
        <v>97.1</v>
      </c>
      <c r="GU235" s="176">
        <f>HLOOKUP($J235,CPIデータまとめ!$B$3:$ABW$186,GU$1,FALSE)</f>
        <v>96.7</v>
      </c>
      <c r="GV235" s="176">
        <f>HLOOKUP($J235,CPIデータまとめ!$B$3:$ABW$186,GV$1,FALSE)</f>
        <v>96.2</v>
      </c>
      <c r="GW235" s="176">
        <f>HLOOKUP($J235,CPIデータまとめ!$B$3:$ABW$186,GW$1,FALSE)</f>
        <v>96.5</v>
      </c>
      <c r="GX235" s="176">
        <f>HLOOKUP($J235,CPIデータまとめ!$B$3:$ABW$186,GX$1,FALSE)</f>
        <v>95.3</v>
      </c>
      <c r="GY235" s="176">
        <f>HLOOKUP($J235,CPIデータまとめ!$B$3:$ABW$186,GY$1,FALSE)</f>
        <v>95.4</v>
      </c>
      <c r="GZ235" s="176">
        <f>HLOOKUP($J235,CPIデータまとめ!$B$3:$ABW$186,GZ$1,FALSE)</f>
        <v>95.2</v>
      </c>
      <c r="HA235" s="176" t="e">
        <f>HLOOKUP($J235,CPIデータまとめ!$B$3:$ABW$186,HA$1,FALSE)</f>
        <v>#N/A</v>
      </c>
      <c r="HB235" s="176" t="e">
        <f>HLOOKUP($J235,CPIデータまとめ!$B$3:$ABW$186,HB$1,FALSE)</f>
        <v>#N/A</v>
      </c>
      <c r="HC235" s="176" t="e">
        <f>HLOOKUP($J235,CPIデータまとめ!$B$3:$ABW$186,HC$1,FALSE)</f>
        <v>#REF!</v>
      </c>
      <c r="HD235" s="176" t="e">
        <f>HLOOKUP($J235,CPIデータまとめ!$B$3:$ABW$186,HD$1,FALSE)</f>
        <v>#REF!</v>
      </c>
    </row>
    <row r="236" spans="1:212" s="176" customFormat="1" ht="13.5" customHeight="1">
      <c r="A236" s="177"/>
      <c r="F236" s="176" t="s">
        <v>4249</v>
      </c>
      <c r="I236" s="194" t="s">
        <v>3816</v>
      </c>
      <c r="J236" s="233">
        <v>1941</v>
      </c>
      <c r="K236" s="233">
        <v>233</v>
      </c>
      <c r="L236" s="169">
        <v>4269442</v>
      </c>
      <c r="M236" s="169">
        <v>14</v>
      </c>
      <c r="N236" s="169">
        <v>247612</v>
      </c>
      <c r="O236" s="169">
        <v>10</v>
      </c>
      <c r="P236" s="175" t="s">
        <v>3821</v>
      </c>
      <c r="Q236" s="193" t="s">
        <v>3835</v>
      </c>
      <c r="R236" s="192"/>
      <c r="S236" s="195"/>
      <c r="T236" s="190" t="s">
        <v>3819</v>
      </c>
      <c r="U236" s="175">
        <v>3</v>
      </c>
      <c r="V236" s="175">
        <v>3</v>
      </c>
      <c r="W236" s="175"/>
      <c r="X236" s="175"/>
      <c r="Y236" s="175"/>
      <c r="Z236" s="175"/>
      <c r="AA236" s="175"/>
      <c r="AB236" s="175">
        <v>5</v>
      </c>
      <c r="AC236" s="189">
        <v>1</v>
      </c>
      <c r="AE236" s="176">
        <v>110.1</v>
      </c>
      <c r="AF236" s="176">
        <v>110.6</v>
      </c>
      <c r="AG236" s="176">
        <v>109.9</v>
      </c>
      <c r="AH236" s="176">
        <v>110.6</v>
      </c>
      <c r="AI236" s="176">
        <v>111.2</v>
      </c>
      <c r="AJ236" s="176">
        <v>110.6</v>
      </c>
      <c r="AK236" s="176">
        <v>110.4</v>
      </c>
      <c r="AL236" s="176">
        <v>110.6</v>
      </c>
      <c r="AM236" s="176">
        <v>111.3</v>
      </c>
      <c r="AN236" s="176">
        <v>110.7</v>
      </c>
      <c r="AO236" s="176">
        <v>110.2</v>
      </c>
      <c r="AP236" s="176">
        <v>109.8</v>
      </c>
      <c r="AQ236" s="176">
        <v>109.1</v>
      </c>
      <c r="AR236" s="176">
        <v>110.2</v>
      </c>
      <c r="AS236" s="176">
        <v>110.3</v>
      </c>
      <c r="AT236" s="176">
        <v>109.6</v>
      </c>
      <c r="AU236" s="176">
        <v>107.8</v>
      </c>
      <c r="AV236" s="176">
        <v>109.2</v>
      </c>
      <c r="AW236" s="176">
        <v>107.4</v>
      </c>
      <c r="AX236" s="176">
        <v>108.1</v>
      </c>
      <c r="AY236" s="176">
        <v>108</v>
      </c>
      <c r="AZ236" s="176">
        <v>107.5</v>
      </c>
      <c r="BA236" s="176">
        <v>109.2</v>
      </c>
      <c r="BB236" s="176">
        <v>109.1</v>
      </c>
      <c r="BC236" s="176">
        <v>108.7</v>
      </c>
      <c r="BD236" s="176">
        <v>110.7</v>
      </c>
      <c r="BE236" s="176">
        <v>109.1</v>
      </c>
      <c r="BF236" s="176">
        <v>109.8</v>
      </c>
      <c r="BG236" s="176">
        <v>109.2</v>
      </c>
      <c r="BH236" s="176">
        <v>109.3</v>
      </c>
      <c r="BI236" s="176">
        <v>105.7</v>
      </c>
      <c r="BJ236" s="176">
        <v>104.9</v>
      </c>
      <c r="BK236" s="176">
        <v>104</v>
      </c>
      <c r="BL236" s="176">
        <v>102</v>
      </c>
      <c r="BM236" s="176">
        <v>103.9</v>
      </c>
      <c r="BN236" s="176">
        <v>102.7</v>
      </c>
      <c r="BO236" s="176">
        <v>104.4</v>
      </c>
      <c r="BP236" s="176">
        <v>101.8</v>
      </c>
      <c r="BQ236" s="176">
        <v>101.1</v>
      </c>
      <c r="BR236" s="176">
        <v>103.9</v>
      </c>
      <c r="BS236" s="176">
        <v>103.4</v>
      </c>
      <c r="BT236" s="176">
        <v>104.4</v>
      </c>
      <c r="BU236" s="176">
        <v>101.7</v>
      </c>
      <c r="BV236" s="176">
        <v>102.8</v>
      </c>
      <c r="BW236" s="176">
        <v>100.2</v>
      </c>
      <c r="BX236" s="176">
        <v>101.1</v>
      </c>
      <c r="BY236" s="176">
        <v>102</v>
      </c>
      <c r="BZ236" s="176">
        <v>105</v>
      </c>
      <c r="CA236" s="176">
        <v>103.2</v>
      </c>
      <c r="CB236" s="176">
        <v>104.1</v>
      </c>
      <c r="CC236" s="176">
        <v>101.9</v>
      </c>
      <c r="CD236" s="176">
        <v>102</v>
      </c>
      <c r="CE236" s="176">
        <v>100.9</v>
      </c>
      <c r="CF236" s="176">
        <v>102.1</v>
      </c>
      <c r="CG236" s="176">
        <v>103.2</v>
      </c>
      <c r="CH236" s="176">
        <v>102.7</v>
      </c>
      <c r="CI236" s="176">
        <v>103.9</v>
      </c>
      <c r="CJ236" s="176">
        <v>102.4</v>
      </c>
      <c r="CK236" s="176">
        <v>99.4</v>
      </c>
      <c r="CL236" s="176">
        <v>101.5</v>
      </c>
      <c r="CM236" s="176">
        <v>100.1</v>
      </c>
      <c r="CN236" s="176">
        <v>102.8</v>
      </c>
      <c r="CO236" s="176">
        <v>101.1</v>
      </c>
      <c r="CP236" s="176">
        <v>102.5</v>
      </c>
      <c r="CQ236" s="176">
        <v>101.4</v>
      </c>
      <c r="CR236" s="176">
        <v>102.1</v>
      </c>
      <c r="CS236" s="176">
        <v>99.9</v>
      </c>
      <c r="CT236" s="176">
        <v>102.6</v>
      </c>
      <c r="CU236" s="176">
        <v>100.2</v>
      </c>
      <c r="CV236" s="176">
        <v>102.3</v>
      </c>
      <c r="CW236" s="176">
        <v>99.4</v>
      </c>
      <c r="CX236" s="176">
        <v>99.8</v>
      </c>
      <c r="CY236" s="176">
        <v>98.8</v>
      </c>
      <c r="CZ236" s="176">
        <v>99.3</v>
      </c>
      <c r="DA236" s="176">
        <v>98.2</v>
      </c>
      <c r="DB236" s="176">
        <v>97.3</v>
      </c>
      <c r="DC236" s="176">
        <v>96.3</v>
      </c>
      <c r="DD236" s="176">
        <v>100</v>
      </c>
      <c r="DE236" s="176">
        <v>97</v>
      </c>
      <c r="DF236" s="176">
        <v>99.2</v>
      </c>
      <c r="DG236" s="176">
        <v>97.2</v>
      </c>
      <c r="DH236" s="176">
        <v>99.7</v>
      </c>
      <c r="DI236" s="176">
        <v>98.8</v>
      </c>
      <c r="DJ236" s="176">
        <v>99.5</v>
      </c>
      <c r="DK236" s="176">
        <v>97.3</v>
      </c>
      <c r="DL236" s="176">
        <v>97.9</v>
      </c>
      <c r="DM236" s="176">
        <v>99.1</v>
      </c>
      <c r="DN236" s="176">
        <v>99.3</v>
      </c>
      <c r="DO236" s="176">
        <v>100.8</v>
      </c>
      <c r="DP236" s="176">
        <v>99.5</v>
      </c>
      <c r="DQ236" s="176">
        <v>97.7</v>
      </c>
      <c r="DR236" s="176">
        <v>96.3</v>
      </c>
      <c r="DS236" s="176">
        <v>97.7</v>
      </c>
      <c r="DT236" s="176">
        <v>95.2</v>
      </c>
      <c r="DU236" s="176">
        <v>96.1</v>
      </c>
      <c r="DV236" s="176">
        <v>97.4</v>
      </c>
      <c r="DW236" s="176">
        <v>95.5</v>
      </c>
      <c r="DX236" s="176">
        <v>96.4</v>
      </c>
      <c r="DY236" s="176">
        <v>95.2</v>
      </c>
      <c r="DZ236" s="176">
        <v>97.1</v>
      </c>
      <c r="EA236" s="176">
        <v>95.6</v>
      </c>
      <c r="EB236" s="176">
        <v>97.6</v>
      </c>
      <c r="EC236" s="176">
        <v>99.8</v>
      </c>
      <c r="ED236" s="176">
        <v>103.6</v>
      </c>
      <c r="EE236" s="176">
        <v>101.1</v>
      </c>
      <c r="EF236" s="176">
        <v>102.9</v>
      </c>
      <c r="EG236" s="176">
        <v>101.7</v>
      </c>
      <c r="EH236" s="176">
        <v>100.9</v>
      </c>
      <c r="EI236" s="176">
        <v>99.1</v>
      </c>
      <c r="EJ236" s="176">
        <v>100.7</v>
      </c>
      <c r="EK236" s="176">
        <v>98.7</v>
      </c>
      <c r="EL236" s="176">
        <v>99.4</v>
      </c>
      <c r="EM236" s="176">
        <v>98.9</v>
      </c>
      <c r="EN236" s="176">
        <v>97</v>
      </c>
      <c r="EO236" s="176">
        <v>99.4</v>
      </c>
      <c r="EP236" s="176">
        <v>99.3</v>
      </c>
      <c r="EQ236" s="176">
        <v>99.5</v>
      </c>
      <c r="ER236" s="176">
        <v>99.3</v>
      </c>
      <c r="ES236" s="176">
        <v>99.2</v>
      </c>
      <c r="ET236" s="176">
        <v>99.1</v>
      </c>
      <c r="EU236" s="176">
        <v>99.8</v>
      </c>
      <c r="EV236" s="176">
        <v>99.9</v>
      </c>
      <c r="EW236" s="176">
        <v>99.9</v>
      </c>
      <c r="EX236" s="176">
        <v>101.1</v>
      </c>
      <c r="EY236" s="176">
        <v>99.6</v>
      </c>
      <c r="EZ236" s="176">
        <v>99.7</v>
      </c>
      <c r="FA236" s="176">
        <v>99.8</v>
      </c>
      <c r="FB236" s="176">
        <v>100.5</v>
      </c>
      <c r="FC236" s="176">
        <v>99.9</v>
      </c>
      <c r="FD236" s="176">
        <v>100</v>
      </c>
      <c r="FE236" s="176">
        <v>100</v>
      </c>
      <c r="FF236" s="176">
        <v>99.6</v>
      </c>
      <c r="FG236" s="176">
        <v>99.5</v>
      </c>
      <c r="FH236" s="176">
        <v>99.5</v>
      </c>
      <c r="FI236" s="176">
        <v>100</v>
      </c>
      <c r="FJ236" s="176">
        <v>100.7</v>
      </c>
      <c r="FK236" s="176">
        <v>100.2</v>
      </c>
      <c r="FL236" s="176">
        <v>100</v>
      </c>
      <c r="FM236" s="176">
        <v>99.7</v>
      </c>
      <c r="FN236" s="176">
        <v>99.8</v>
      </c>
      <c r="FO236" s="176">
        <v>99.4</v>
      </c>
      <c r="FP236" s="176">
        <v>99.3</v>
      </c>
      <c r="FQ236" s="176">
        <v>99.6</v>
      </c>
      <c r="FR236" s="176">
        <v>99.3</v>
      </c>
      <c r="FS236" s="176">
        <v>99.4</v>
      </c>
      <c r="FT236" s="176">
        <v>99.5</v>
      </c>
      <c r="FU236" s="176">
        <v>99.7</v>
      </c>
      <c r="FV236" s="176">
        <v>99.2</v>
      </c>
      <c r="FW236" s="176">
        <v>99.7</v>
      </c>
      <c r="FX236" s="176">
        <v>99.5</v>
      </c>
      <c r="FY236" s="176">
        <v>99.1</v>
      </c>
      <c r="FZ236" s="176">
        <v>98.7</v>
      </c>
      <c r="GA236" s="176">
        <v>99</v>
      </c>
      <c r="GB236" s="176">
        <v>98.7</v>
      </c>
      <c r="GC236" s="176">
        <v>99.3</v>
      </c>
      <c r="GD236" s="176">
        <v>98.4</v>
      </c>
      <c r="GE236" s="176">
        <v>98.3</v>
      </c>
      <c r="GF236" s="176">
        <v>98.5</v>
      </c>
      <c r="GG236" s="176">
        <v>98.5</v>
      </c>
      <c r="GH236" s="176">
        <v>98.1</v>
      </c>
      <c r="GI236" s="176">
        <v>99.3</v>
      </c>
      <c r="GJ236" s="176">
        <v>98.4</v>
      </c>
      <c r="GK236" s="176">
        <v>98.9</v>
      </c>
      <c r="GL236" s="176">
        <v>99.2</v>
      </c>
      <c r="GM236" s="176">
        <v>99.4</v>
      </c>
      <c r="GN236" s="176">
        <v>99.1</v>
      </c>
      <c r="GO236" s="176">
        <v>99.1</v>
      </c>
      <c r="GP236" s="176">
        <v>99.2</v>
      </c>
      <c r="GQ236" s="176">
        <f>HLOOKUP($J236,CPIデータまとめ!$B$3:$ABW$186,GQ$1,FALSE)</f>
        <v>99</v>
      </c>
      <c r="GR236" s="176">
        <f>HLOOKUP($J236,CPIデータまとめ!$B$3:$ABW$186,GR$1,FALSE)</f>
        <v>98.6</v>
      </c>
      <c r="GS236" s="176">
        <f>HLOOKUP($J236,CPIデータまとめ!$B$3:$ABW$186,GS$1,FALSE)</f>
        <v>98.6</v>
      </c>
      <c r="GT236" s="176">
        <f>HLOOKUP($J236,CPIデータまとめ!$B$3:$ABW$186,GT$1,FALSE)</f>
        <v>101</v>
      </c>
      <c r="GU236" s="176">
        <f>HLOOKUP($J236,CPIデータまとめ!$B$3:$ABW$186,GU$1,FALSE)</f>
        <v>101.5</v>
      </c>
      <c r="GV236" s="176">
        <f>HLOOKUP($J236,CPIデータまとめ!$B$3:$ABW$186,GV$1,FALSE)</f>
        <v>101.2</v>
      </c>
      <c r="GW236" s="176">
        <f>HLOOKUP($J236,CPIデータまとめ!$B$3:$ABW$186,GW$1,FALSE)</f>
        <v>101.7</v>
      </c>
      <c r="GX236" s="176">
        <f>HLOOKUP($J236,CPIデータまとめ!$B$3:$ABW$186,GX$1,FALSE)</f>
        <v>100.8</v>
      </c>
      <c r="GY236" s="176">
        <f>HLOOKUP($J236,CPIデータまとめ!$B$3:$ABW$186,GY$1,FALSE)</f>
        <v>101.7</v>
      </c>
      <c r="GZ236" s="176">
        <f>HLOOKUP($J236,CPIデータまとめ!$B$3:$ABW$186,GZ$1,FALSE)</f>
        <v>101.7</v>
      </c>
      <c r="HA236" s="176" t="e">
        <f>HLOOKUP($J236,CPIデータまとめ!$B$3:$ABW$186,HA$1,FALSE)</f>
        <v>#N/A</v>
      </c>
      <c r="HB236" s="176" t="e">
        <f>HLOOKUP($J236,CPIデータまとめ!$B$3:$ABW$186,HB$1,FALSE)</f>
        <v>#N/A</v>
      </c>
      <c r="HC236" s="176" t="e">
        <f>HLOOKUP($J236,CPIデータまとめ!$B$3:$ABW$186,HC$1,FALSE)</f>
        <v>#REF!</v>
      </c>
      <c r="HD236" s="176" t="e">
        <f>HLOOKUP($J236,CPIデータまとめ!$B$3:$ABW$186,HD$1,FALSE)</f>
        <v>#REF!</v>
      </c>
    </row>
    <row r="237" spans="1:212" s="176" customFormat="1" ht="13.5" customHeight="1">
      <c r="A237" s="177"/>
      <c r="F237" s="176" t="s">
        <v>2443</v>
      </c>
      <c r="I237" s="194" t="s">
        <v>3816</v>
      </c>
      <c r="J237" s="233">
        <v>1951</v>
      </c>
      <c r="K237" s="233">
        <v>234</v>
      </c>
      <c r="L237" s="169">
        <v>4080989</v>
      </c>
      <c r="M237" s="169">
        <v>13</v>
      </c>
      <c r="N237" s="169">
        <v>304853</v>
      </c>
      <c r="O237" s="169">
        <v>12</v>
      </c>
      <c r="P237" s="175"/>
      <c r="Q237" s="193" t="s">
        <v>3835</v>
      </c>
      <c r="R237" s="192"/>
      <c r="S237" s="195"/>
      <c r="T237" s="190"/>
      <c r="U237" s="175">
        <v>3</v>
      </c>
      <c r="V237" s="175">
        <v>3</v>
      </c>
      <c r="W237" s="175"/>
      <c r="X237" s="175"/>
      <c r="Y237" s="175"/>
      <c r="Z237" s="175"/>
      <c r="AA237" s="175"/>
      <c r="AB237" s="175">
        <v>6</v>
      </c>
      <c r="AC237" s="189">
        <v>1</v>
      </c>
      <c r="AE237" s="176">
        <v>130.19999999999999</v>
      </c>
      <c r="AF237" s="176">
        <v>129.9</v>
      </c>
      <c r="AG237" s="176">
        <v>130.4</v>
      </c>
      <c r="AH237" s="176">
        <v>130.30000000000001</v>
      </c>
      <c r="AI237" s="176">
        <v>130.30000000000001</v>
      </c>
      <c r="AJ237" s="176">
        <v>130.6</v>
      </c>
      <c r="AK237" s="176">
        <v>130.1</v>
      </c>
      <c r="AL237" s="176">
        <v>130.30000000000001</v>
      </c>
      <c r="AM237" s="176">
        <v>130.4</v>
      </c>
      <c r="AN237" s="176">
        <v>130.30000000000001</v>
      </c>
      <c r="AO237" s="176">
        <v>130.30000000000001</v>
      </c>
      <c r="AP237" s="176">
        <v>130.6</v>
      </c>
      <c r="AQ237" s="176">
        <v>129.1</v>
      </c>
      <c r="AR237" s="176">
        <v>128.4</v>
      </c>
      <c r="AS237" s="176">
        <v>129.30000000000001</v>
      </c>
      <c r="AT237" s="176">
        <v>128.6</v>
      </c>
      <c r="AU237" s="176">
        <v>127.8</v>
      </c>
      <c r="AV237" s="176">
        <v>127.2</v>
      </c>
      <c r="AW237" s="176">
        <v>127.6</v>
      </c>
      <c r="AX237" s="176">
        <v>127.3</v>
      </c>
      <c r="AY237" s="176">
        <v>127.1</v>
      </c>
      <c r="AZ237" s="176">
        <v>126.5</v>
      </c>
      <c r="BA237" s="176">
        <v>126.8</v>
      </c>
      <c r="BB237" s="176">
        <v>126</v>
      </c>
      <c r="BC237" s="176">
        <v>126.4</v>
      </c>
      <c r="BD237" s="176">
        <v>125.8</v>
      </c>
      <c r="BE237" s="176">
        <v>126.7</v>
      </c>
      <c r="BF237" s="176">
        <v>125.2</v>
      </c>
      <c r="BG237" s="176">
        <v>125.8</v>
      </c>
      <c r="BH237" s="176">
        <v>124.7</v>
      </c>
      <c r="BI237" s="176">
        <v>123.8</v>
      </c>
      <c r="BJ237" s="176">
        <v>123.4</v>
      </c>
      <c r="BK237" s="176">
        <v>125.1</v>
      </c>
      <c r="BL237" s="176">
        <v>123.9</v>
      </c>
      <c r="BM237" s="176">
        <v>123.4</v>
      </c>
      <c r="BN237" s="176">
        <v>123.1</v>
      </c>
      <c r="BO237" s="176">
        <v>120.9</v>
      </c>
      <c r="BP237" s="176">
        <v>121.3</v>
      </c>
      <c r="BQ237" s="176">
        <v>121.1</v>
      </c>
      <c r="BR237" s="176">
        <v>122.1</v>
      </c>
      <c r="BS237" s="176">
        <v>120.5</v>
      </c>
      <c r="BT237" s="176">
        <v>119.5</v>
      </c>
      <c r="BU237" s="176">
        <v>117.5</v>
      </c>
      <c r="BV237" s="176">
        <v>116.5</v>
      </c>
      <c r="BW237" s="176">
        <v>117.5</v>
      </c>
      <c r="BX237" s="176">
        <v>118.5</v>
      </c>
      <c r="BY237" s="176">
        <v>119.5</v>
      </c>
      <c r="BZ237" s="176">
        <v>118.2</v>
      </c>
      <c r="CA237" s="176">
        <v>118.2</v>
      </c>
      <c r="CB237" s="176">
        <v>117.3</v>
      </c>
      <c r="CC237" s="176">
        <v>116.8</v>
      </c>
      <c r="CD237" s="176">
        <v>118.3</v>
      </c>
      <c r="CE237" s="176">
        <v>116.4</v>
      </c>
      <c r="CF237" s="176">
        <v>113.4</v>
      </c>
      <c r="CG237" s="176">
        <v>114.9</v>
      </c>
      <c r="CH237" s="176">
        <v>113</v>
      </c>
      <c r="CI237" s="176">
        <v>113.4</v>
      </c>
      <c r="CJ237" s="176">
        <v>114.9</v>
      </c>
      <c r="CK237" s="176">
        <v>114.2</v>
      </c>
      <c r="CL237" s="176">
        <v>114.7</v>
      </c>
      <c r="CM237" s="176">
        <v>115.1</v>
      </c>
      <c r="CN237" s="176">
        <v>114.8</v>
      </c>
      <c r="CO237" s="176">
        <v>116.1</v>
      </c>
      <c r="CP237" s="176">
        <v>114.8</v>
      </c>
      <c r="CQ237" s="176">
        <v>115.4</v>
      </c>
      <c r="CR237" s="176">
        <v>114.8</v>
      </c>
      <c r="CS237" s="176">
        <v>113</v>
      </c>
      <c r="CT237" s="176">
        <v>113.1</v>
      </c>
      <c r="CU237" s="176">
        <v>113</v>
      </c>
      <c r="CV237" s="176">
        <v>112.9</v>
      </c>
      <c r="CW237" s="176">
        <v>112.8</v>
      </c>
      <c r="CX237" s="176">
        <v>112.5</v>
      </c>
      <c r="CY237" s="176">
        <v>111.4</v>
      </c>
      <c r="CZ237" s="176">
        <v>111.4</v>
      </c>
      <c r="DA237" s="176">
        <v>111.9</v>
      </c>
      <c r="DB237" s="176">
        <v>111.1</v>
      </c>
      <c r="DC237" s="176">
        <v>109.2</v>
      </c>
      <c r="DD237" s="176">
        <v>109.7</v>
      </c>
      <c r="DE237" s="176">
        <v>110</v>
      </c>
      <c r="DF237" s="176">
        <v>108.7</v>
      </c>
      <c r="DG237" s="176">
        <v>108.4</v>
      </c>
      <c r="DH237" s="176">
        <v>108.3</v>
      </c>
      <c r="DI237" s="176">
        <v>108.6</v>
      </c>
      <c r="DJ237" s="176">
        <v>108.7</v>
      </c>
      <c r="DK237" s="176">
        <v>107.3</v>
      </c>
      <c r="DL237" s="176">
        <v>108.6</v>
      </c>
      <c r="DM237" s="176">
        <v>107.9</v>
      </c>
      <c r="DN237" s="176">
        <v>108.3</v>
      </c>
      <c r="DO237" s="176">
        <v>107.3</v>
      </c>
      <c r="DP237" s="176">
        <v>108</v>
      </c>
      <c r="DQ237" s="176">
        <v>105.9</v>
      </c>
      <c r="DR237" s="176">
        <v>106.5</v>
      </c>
      <c r="DS237" s="176">
        <v>106.6</v>
      </c>
      <c r="DT237" s="176">
        <v>106.6</v>
      </c>
      <c r="DU237" s="176">
        <v>107.1</v>
      </c>
      <c r="DV237" s="176">
        <v>106.6</v>
      </c>
      <c r="DW237" s="176">
        <v>106.3</v>
      </c>
      <c r="DX237" s="176">
        <v>106.5</v>
      </c>
      <c r="DY237" s="176">
        <v>106.6</v>
      </c>
      <c r="DZ237" s="176">
        <v>106</v>
      </c>
      <c r="EA237" s="176">
        <v>106.4</v>
      </c>
      <c r="EB237" s="176">
        <v>105.2</v>
      </c>
      <c r="EC237" s="176">
        <v>105.7</v>
      </c>
      <c r="ED237" s="176">
        <v>104.9</v>
      </c>
      <c r="EE237" s="176">
        <v>105</v>
      </c>
      <c r="EF237" s="176">
        <v>105.1</v>
      </c>
      <c r="EG237" s="176">
        <v>105.2</v>
      </c>
      <c r="EH237" s="176">
        <v>104.8</v>
      </c>
      <c r="EI237" s="176">
        <v>104.9</v>
      </c>
      <c r="EJ237" s="176">
        <v>104.8</v>
      </c>
      <c r="EK237" s="176">
        <v>104.1</v>
      </c>
      <c r="EL237" s="176">
        <v>103.2</v>
      </c>
      <c r="EM237" s="176">
        <v>101.8</v>
      </c>
      <c r="EN237" s="176">
        <v>103.1</v>
      </c>
      <c r="EO237" s="176">
        <v>101.8</v>
      </c>
      <c r="EP237" s="176">
        <v>100.9</v>
      </c>
      <c r="EQ237" s="176">
        <v>102.1</v>
      </c>
      <c r="ER237" s="176">
        <v>101.9</v>
      </c>
      <c r="ES237" s="176">
        <v>101.6</v>
      </c>
      <c r="ET237" s="176">
        <v>101</v>
      </c>
      <c r="EU237" s="176">
        <v>101.3</v>
      </c>
      <c r="EV237" s="176">
        <v>100.5</v>
      </c>
      <c r="EW237" s="176">
        <v>100.6</v>
      </c>
      <c r="EX237" s="176">
        <v>99.9</v>
      </c>
      <c r="EY237" s="176">
        <v>100</v>
      </c>
      <c r="EZ237" s="176">
        <v>100</v>
      </c>
      <c r="FA237" s="176">
        <v>99.6</v>
      </c>
      <c r="FB237" s="176">
        <v>99.1</v>
      </c>
      <c r="FC237" s="176">
        <v>99.2</v>
      </c>
      <c r="FD237" s="176">
        <v>100.3</v>
      </c>
      <c r="FE237" s="176">
        <v>100.2</v>
      </c>
      <c r="FF237" s="176">
        <v>99.3</v>
      </c>
      <c r="FG237" s="176">
        <v>99.3</v>
      </c>
      <c r="FH237" s="176">
        <v>99.3</v>
      </c>
      <c r="FI237" s="176">
        <v>99.7</v>
      </c>
      <c r="FJ237" s="176">
        <v>100.3</v>
      </c>
      <c r="FK237" s="176">
        <v>100.2</v>
      </c>
      <c r="FL237" s="176">
        <v>99.8</v>
      </c>
      <c r="FM237" s="176">
        <v>99.2</v>
      </c>
      <c r="FN237" s="176">
        <v>99</v>
      </c>
      <c r="FO237" s="176">
        <v>99</v>
      </c>
      <c r="FP237" s="176">
        <v>98.8</v>
      </c>
      <c r="FQ237" s="176">
        <v>98.6</v>
      </c>
      <c r="FR237" s="176">
        <v>97.2</v>
      </c>
      <c r="FS237" s="176">
        <v>98.8</v>
      </c>
      <c r="FT237" s="176">
        <v>98.2</v>
      </c>
      <c r="FU237" s="176">
        <v>98.5</v>
      </c>
      <c r="FV237" s="176">
        <v>98.7</v>
      </c>
      <c r="FW237" s="176">
        <v>97.9</v>
      </c>
      <c r="FX237" s="176">
        <v>98.4</v>
      </c>
      <c r="FY237" s="176">
        <v>97.9</v>
      </c>
      <c r="FZ237" s="176">
        <v>97.4</v>
      </c>
      <c r="GA237" s="176">
        <v>98.3</v>
      </c>
      <c r="GB237" s="176">
        <v>98.1</v>
      </c>
      <c r="GC237" s="176">
        <v>97.6</v>
      </c>
      <c r="GD237" s="176">
        <v>97.1</v>
      </c>
      <c r="GE237" s="176">
        <v>96.4</v>
      </c>
      <c r="GF237" s="176">
        <v>96.5</v>
      </c>
      <c r="GG237" s="176">
        <v>96.1</v>
      </c>
      <c r="GH237" s="176">
        <v>97</v>
      </c>
      <c r="GI237" s="176">
        <v>96.5</v>
      </c>
      <c r="GJ237" s="176">
        <v>96.5</v>
      </c>
      <c r="GK237" s="176">
        <v>95.8</v>
      </c>
      <c r="GL237" s="176">
        <v>95.3</v>
      </c>
      <c r="GM237" s="176">
        <v>95.5</v>
      </c>
      <c r="GN237" s="176">
        <v>96.2</v>
      </c>
      <c r="GO237" s="176">
        <v>95.6</v>
      </c>
      <c r="GP237" s="176">
        <v>94.9</v>
      </c>
      <c r="GQ237" s="176">
        <f>HLOOKUP($J237,CPIデータまとめ!$B$3:$ABW$186,GQ$1,FALSE)</f>
        <v>95</v>
      </c>
      <c r="GR237" s="176">
        <f>HLOOKUP($J237,CPIデータまとめ!$B$3:$ABW$186,GR$1,FALSE)</f>
        <v>95.2</v>
      </c>
      <c r="GS237" s="176">
        <f>HLOOKUP($J237,CPIデータまとめ!$B$3:$ABW$186,GS$1,FALSE)</f>
        <v>95.4</v>
      </c>
      <c r="GT237" s="176">
        <f>HLOOKUP($J237,CPIデータまとめ!$B$3:$ABW$186,GT$1,FALSE)</f>
        <v>97.5</v>
      </c>
      <c r="GU237" s="176">
        <f>HLOOKUP($J237,CPIデータまとめ!$B$3:$ABW$186,GU$1,FALSE)</f>
        <v>96.7</v>
      </c>
      <c r="GV237" s="176">
        <f>HLOOKUP($J237,CPIデータまとめ!$B$3:$ABW$186,GV$1,FALSE)</f>
        <v>96.2</v>
      </c>
      <c r="GW237" s="176">
        <f>HLOOKUP($J237,CPIデータまとめ!$B$3:$ABW$186,GW$1,FALSE)</f>
        <v>95.9</v>
      </c>
      <c r="GX237" s="176">
        <f>HLOOKUP($J237,CPIデータまとめ!$B$3:$ABW$186,GX$1,FALSE)</f>
        <v>95.3</v>
      </c>
      <c r="GY237" s="176">
        <f>HLOOKUP($J237,CPIデータまとめ!$B$3:$ABW$186,GY$1,FALSE)</f>
        <v>95.6</v>
      </c>
      <c r="GZ237" s="176">
        <f>HLOOKUP($J237,CPIデータまとめ!$B$3:$ABW$186,GZ$1,FALSE)</f>
        <v>95.5</v>
      </c>
      <c r="HA237" s="176" t="e">
        <f>HLOOKUP($J237,CPIデータまとめ!$B$3:$ABW$186,HA$1,FALSE)</f>
        <v>#N/A</v>
      </c>
      <c r="HB237" s="176" t="e">
        <f>HLOOKUP($J237,CPIデータまとめ!$B$3:$ABW$186,HB$1,FALSE)</f>
        <v>#N/A</v>
      </c>
      <c r="HC237" s="176" t="e">
        <f>HLOOKUP($J237,CPIデータまとめ!$B$3:$ABW$186,HC$1,FALSE)</f>
        <v>#REF!</v>
      </c>
      <c r="HD237" s="176" t="e">
        <f>HLOOKUP($J237,CPIデータまとめ!$B$3:$ABW$186,HD$1,FALSE)</f>
        <v>#REF!</v>
      </c>
    </row>
    <row r="238" spans="1:212" s="176" customFormat="1" ht="13.5" customHeight="1">
      <c r="A238" s="177"/>
      <c r="F238" s="176" t="s">
        <v>4248</v>
      </c>
      <c r="I238" s="194" t="s">
        <v>3816</v>
      </c>
      <c r="J238" s="233">
        <v>1971</v>
      </c>
      <c r="K238" s="233">
        <v>235</v>
      </c>
      <c r="L238" s="169">
        <v>758768</v>
      </c>
      <c r="M238" s="169">
        <v>2</v>
      </c>
      <c r="N238" s="169">
        <v>39875</v>
      </c>
      <c r="O238" s="169">
        <v>2</v>
      </c>
      <c r="P238" s="175"/>
      <c r="Q238" s="193" t="s">
        <v>3835</v>
      </c>
      <c r="R238" s="192"/>
      <c r="S238" s="195"/>
      <c r="T238" s="190"/>
      <c r="U238" s="175">
        <v>3</v>
      </c>
      <c r="V238" s="175">
        <v>3</v>
      </c>
      <c r="W238" s="175"/>
      <c r="X238" s="175"/>
      <c r="Y238" s="175"/>
      <c r="Z238" s="175"/>
      <c r="AA238" s="175"/>
      <c r="AB238" s="175">
        <v>3</v>
      </c>
      <c r="AC238" s="189">
        <v>1</v>
      </c>
      <c r="AE238" s="176">
        <v>119</v>
      </c>
      <c r="AF238" s="176">
        <v>120.9</v>
      </c>
      <c r="AG238" s="176">
        <v>118.7</v>
      </c>
      <c r="AH238" s="176">
        <v>118</v>
      </c>
      <c r="AI238" s="176">
        <v>119.4</v>
      </c>
      <c r="AJ238" s="176">
        <v>119.1</v>
      </c>
      <c r="AK238" s="176">
        <v>114.6</v>
      </c>
      <c r="AL238" s="176">
        <v>114.2</v>
      </c>
      <c r="AM238" s="176">
        <v>115.6</v>
      </c>
      <c r="AN238" s="176">
        <v>117</v>
      </c>
      <c r="AO238" s="176">
        <v>115.3</v>
      </c>
      <c r="AP238" s="176">
        <v>115.1</v>
      </c>
      <c r="AQ238" s="176">
        <v>115</v>
      </c>
      <c r="AR238" s="176">
        <v>115.7</v>
      </c>
      <c r="AS238" s="176">
        <v>115</v>
      </c>
      <c r="AT238" s="176">
        <v>115.7</v>
      </c>
      <c r="AU238" s="176">
        <v>115.7</v>
      </c>
      <c r="AV238" s="176">
        <v>115.7</v>
      </c>
      <c r="AW238" s="176">
        <v>114.8</v>
      </c>
      <c r="AX238" s="176">
        <v>114.2</v>
      </c>
      <c r="AY238" s="176">
        <v>116.1</v>
      </c>
      <c r="AZ238" s="176">
        <v>116.2</v>
      </c>
      <c r="BA238" s="176">
        <v>115.4</v>
      </c>
      <c r="BB238" s="176">
        <v>114.1</v>
      </c>
      <c r="BC238" s="176">
        <v>112.6</v>
      </c>
      <c r="BD238" s="176">
        <v>114.2</v>
      </c>
      <c r="BE238" s="176">
        <v>114.1</v>
      </c>
      <c r="BF238" s="176">
        <v>112.8</v>
      </c>
      <c r="BG238" s="176">
        <v>113.5</v>
      </c>
      <c r="BH238" s="176">
        <v>114.3</v>
      </c>
      <c r="BI238" s="176">
        <v>112.6</v>
      </c>
      <c r="BJ238" s="176">
        <v>112.1</v>
      </c>
      <c r="BK238" s="176">
        <v>112.5</v>
      </c>
      <c r="BL238" s="176">
        <v>113.3</v>
      </c>
      <c r="BM238" s="176">
        <v>113.7</v>
      </c>
      <c r="BN238" s="176">
        <v>113.3</v>
      </c>
      <c r="BO238" s="176">
        <v>112.3</v>
      </c>
      <c r="BP238" s="176">
        <v>112.5</v>
      </c>
      <c r="BQ238" s="176">
        <v>111.7</v>
      </c>
      <c r="BR238" s="176">
        <v>114.2</v>
      </c>
      <c r="BS238" s="176">
        <v>112.2</v>
      </c>
      <c r="BT238" s="176">
        <v>110.6</v>
      </c>
      <c r="BU238" s="176">
        <v>110.3</v>
      </c>
      <c r="BV238" s="176">
        <v>109.2</v>
      </c>
      <c r="BW238" s="176">
        <v>111</v>
      </c>
      <c r="BX238" s="176">
        <v>112.6</v>
      </c>
      <c r="BY238" s="176">
        <v>112.9</v>
      </c>
      <c r="BZ238" s="176">
        <v>109.6</v>
      </c>
      <c r="CA238" s="176">
        <v>110.7</v>
      </c>
      <c r="CB238" s="176">
        <v>110.6</v>
      </c>
      <c r="CC238" s="176">
        <v>109.3</v>
      </c>
      <c r="CD238" s="176">
        <v>108.8</v>
      </c>
      <c r="CE238" s="176">
        <v>107.1</v>
      </c>
      <c r="CF238" s="176">
        <v>109.3</v>
      </c>
      <c r="CG238" s="176">
        <v>109.3</v>
      </c>
      <c r="CH238" s="176">
        <v>108.5</v>
      </c>
      <c r="CI238" s="176">
        <v>108</v>
      </c>
      <c r="CJ238" s="176">
        <v>110.2</v>
      </c>
      <c r="CK238" s="176">
        <v>109.9</v>
      </c>
      <c r="CL238" s="176">
        <v>109.4</v>
      </c>
      <c r="CM238" s="176">
        <v>107.1</v>
      </c>
      <c r="CN238" s="176">
        <v>110.2</v>
      </c>
      <c r="CO238" s="176">
        <v>107.2</v>
      </c>
      <c r="CP238" s="176">
        <v>108.7</v>
      </c>
      <c r="CQ238" s="176">
        <v>108.4</v>
      </c>
      <c r="CR238" s="176">
        <v>109</v>
      </c>
      <c r="CS238" s="176">
        <v>106.5</v>
      </c>
      <c r="CT238" s="176">
        <v>105.7</v>
      </c>
      <c r="CU238" s="176">
        <v>107</v>
      </c>
      <c r="CV238" s="176">
        <v>107.4</v>
      </c>
      <c r="CW238" s="176">
        <v>106.1</v>
      </c>
      <c r="CX238" s="176">
        <v>107</v>
      </c>
      <c r="CY238" s="176">
        <v>107.2</v>
      </c>
      <c r="CZ238" s="176">
        <v>107</v>
      </c>
      <c r="DA238" s="176">
        <v>105.3</v>
      </c>
      <c r="DB238" s="176">
        <v>106.8</v>
      </c>
      <c r="DC238" s="176">
        <v>105.4</v>
      </c>
      <c r="DD238" s="176">
        <v>105.7</v>
      </c>
      <c r="DE238" s="176">
        <v>105.3</v>
      </c>
      <c r="DF238" s="176">
        <v>103.1</v>
      </c>
      <c r="DG238" s="176">
        <v>103.7</v>
      </c>
      <c r="DH238" s="176">
        <v>105.4</v>
      </c>
      <c r="DI238" s="176">
        <v>104.6</v>
      </c>
      <c r="DJ238" s="176">
        <v>104.5</v>
      </c>
      <c r="DK238" s="176">
        <v>103.8</v>
      </c>
      <c r="DL238" s="176">
        <v>104.7</v>
      </c>
      <c r="DM238" s="176">
        <v>101</v>
      </c>
      <c r="DN238" s="176">
        <v>102.8</v>
      </c>
      <c r="DO238" s="176">
        <v>102.9</v>
      </c>
      <c r="DP238" s="176">
        <v>103.4</v>
      </c>
      <c r="DQ238" s="176">
        <v>102.6</v>
      </c>
      <c r="DR238" s="176">
        <v>100.2</v>
      </c>
      <c r="DS238" s="176">
        <v>100.8</v>
      </c>
      <c r="DT238" s="176">
        <v>100.8</v>
      </c>
      <c r="DU238" s="176">
        <v>105.1</v>
      </c>
      <c r="DV238" s="176">
        <v>102.3</v>
      </c>
      <c r="DW238" s="176">
        <v>101</v>
      </c>
      <c r="DX238" s="176">
        <v>101.9</v>
      </c>
      <c r="DY238" s="176">
        <v>102.5</v>
      </c>
      <c r="DZ238" s="176">
        <v>102.3</v>
      </c>
      <c r="EA238" s="176">
        <v>104.6</v>
      </c>
      <c r="EB238" s="176">
        <v>105.2</v>
      </c>
      <c r="EC238" s="176">
        <v>104.4</v>
      </c>
      <c r="ED238" s="176">
        <v>103.3</v>
      </c>
      <c r="EE238" s="176">
        <v>104.9</v>
      </c>
      <c r="EF238" s="176">
        <v>106.2</v>
      </c>
      <c r="EG238" s="176">
        <v>105.9</v>
      </c>
      <c r="EH238" s="176">
        <v>104.1</v>
      </c>
      <c r="EI238" s="176">
        <v>104.4</v>
      </c>
      <c r="EJ238" s="176">
        <v>104.3</v>
      </c>
      <c r="EK238" s="176">
        <v>103.4</v>
      </c>
      <c r="EL238" s="176">
        <v>105.3</v>
      </c>
      <c r="EM238" s="176">
        <v>103.8</v>
      </c>
      <c r="EN238" s="176">
        <v>102.4</v>
      </c>
      <c r="EO238" s="176">
        <v>100.2</v>
      </c>
      <c r="EP238" s="176">
        <v>102</v>
      </c>
      <c r="EQ238" s="176">
        <v>102.3</v>
      </c>
      <c r="ER238" s="176">
        <v>102.6</v>
      </c>
      <c r="ES238" s="176">
        <v>102.4</v>
      </c>
      <c r="ET238" s="176">
        <v>101</v>
      </c>
      <c r="EU238" s="176">
        <v>101.2</v>
      </c>
      <c r="EV238" s="176">
        <v>101.9</v>
      </c>
      <c r="EW238" s="176">
        <v>100</v>
      </c>
      <c r="EX238" s="176">
        <v>101.8</v>
      </c>
      <c r="EY238" s="176">
        <v>100.7</v>
      </c>
      <c r="EZ238" s="176">
        <v>98.5</v>
      </c>
      <c r="FA238" s="176">
        <v>98</v>
      </c>
      <c r="FB238" s="176">
        <v>94.9</v>
      </c>
      <c r="FC238" s="176">
        <v>99.1</v>
      </c>
      <c r="FD238" s="176">
        <v>102</v>
      </c>
      <c r="FE238" s="176">
        <v>101.7</v>
      </c>
      <c r="FF238" s="176">
        <v>100.1</v>
      </c>
      <c r="FG238" s="176">
        <v>101.2</v>
      </c>
      <c r="FH238" s="176">
        <v>101.9</v>
      </c>
      <c r="FI238" s="176">
        <v>100.1</v>
      </c>
      <c r="FJ238" s="176">
        <v>101.9</v>
      </c>
      <c r="FK238" s="176">
        <v>100.7</v>
      </c>
      <c r="FL238" s="176">
        <v>101</v>
      </c>
      <c r="FM238" s="176">
        <v>99.5</v>
      </c>
      <c r="FN238" s="176">
        <v>97.5</v>
      </c>
      <c r="FO238" s="176">
        <v>100.9</v>
      </c>
      <c r="FP238" s="176">
        <v>99.6</v>
      </c>
      <c r="FQ238" s="176">
        <v>100.1</v>
      </c>
      <c r="FR238" s="176">
        <v>98.5</v>
      </c>
      <c r="FS238" s="176">
        <v>101.4</v>
      </c>
      <c r="FT238" s="176">
        <v>100.5</v>
      </c>
      <c r="FU238" s="176">
        <v>99.8</v>
      </c>
      <c r="FV238" s="176">
        <v>101.2</v>
      </c>
      <c r="FW238" s="176">
        <v>101.7</v>
      </c>
      <c r="FX238" s="176">
        <v>102.8</v>
      </c>
      <c r="FY238" s="176">
        <v>101.3</v>
      </c>
      <c r="FZ238" s="176">
        <v>101.9</v>
      </c>
      <c r="GA238" s="176">
        <v>103.4</v>
      </c>
      <c r="GB238" s="176">
        <v>103.7</v>
      </c>
      <c r="GC238" s="176">
        <v>102.7</v>
      </c>
      <c r="GD238" s="176">
        <v>101.6</v>
      </c>
      <c r="GE238" s="176">
        <v>102.4</v>
      </c>
      <c r="GF238" s="176">
        <v>102.9</v>
      </c>
      <c r="GG238" s="176">
        <v>101.4</v>
      </c>
      <c r="GH238" s="176">
        <v>100.8</v>
      </c>
      <c r="GI238" s="176">
        <v>100.9</v>
      </c>
      <c r="GJ238" s="176">
        <v>101.3</v>
      </c>
      <c r="GK238" s="176">
        <v>99</v>
      </c>
      <c r="GL238" s="176">
        <v>99.2</v>
      </c>
      <c r="GM238" s="176">
        <v>101.2</v>
      </c>
      <c r="GN238" s="176">
        <v>102.4</v>
      </c>
      <c r="GO238" s="176">
        <v>100</v>
      </c>
      <c r="GP238" s="176">
        <v>100.9</v>
      </c>
      <c r="GQ238" s="176">
        <f>HLOOKUP($J238,CPIデータまとめ!$B$3:$ABW$186,GQ$1,FALSE)</f>
        <v>101.5</v>
      </c>
      <c r="GR238" s="176">
        <f>HLOOKUP($J238,CPIデータまとめ!$B$3:$ABW$186,GR$1,FALSE)</f>
        <v>101.2</v>
      </c>
      <c r="GS238" s="176">
        <f>HLOOKUP($J238,CPIデータまとめ!$B$3:$ABW$186,GS$1,FALSE)</f>
        <v>100.8</v>
      </c>
      <c r="GT238" s="176">
        <f>HLOOKUP($J238,CPIデータまとめ!$B$3:$ABW$186,GT$1,FALSE)</f>
        <v>103.4</v>
      </c>
      <c r="GU238" s="176">
        <f>HLOOKUP($J238,CPIデータまとめ!$B$3:$ABW$186,GU$1,FALSE)</f>
        <v>101.6</v>
      </c>
      <c r="GV238" s="176">
        <f>HLOOKUP($J238,CPIデータまとめ!$B$3:$ABW$186,GV$1,FALSE)</f>
        <v>101.9</v>
      </c>
      <c r="GW238" s="176">
        <f>HLOOKUP($J238,CPIデータまとめ!$B$3:$ABW$186,GW$1,FALSE)</f>
        <v>100.5</v>
      </c>
      <c r="GX238" s="176">
        <f>HLOOKUP($J238,CPIデータまとめ!$B$3:$ABW$186,GX$1,FALSE)</f>
        <v>100.3</v>
      </c>
      <c r="GY238" s="176">
        <f>HLOOKUP($J238,CPIデータまとめ!$B$3:$ABW$186,GY$1,FALSE)</f>
        <v>102.2</v>
      </c>
      <c r="GZ238" s="176">
        <f>HLOOKUP($J238,CPIデータまとめ!$B$3:$ABW$186,GZ$1,FALSE)</f>
        <v>102.7</v>
      </c>
      <c r="HA238" s="176" t="e">
        <f>HLOOKUP($J238,CPIデータまとめ!$B$3:$ABW$186,HA$1,FALSE)</f>
        <v>#N/A</v>
      </c>
      <c r="HB238" s="176" t="e">
        <f>HLOOKUP($J238,CPIデータまとめ!$B$3:$ABW$186,HB$1,FALSE)</f>
        <v>#N/A</v>
      </c>
      <c r="HC238" s="176" t="e">
        <f>HLOOKUP($J238,CPIデータまとめ!$B$3:$ABW$186,HC$1,FALSE)</f>
        <v>#REF!</v>
      </c>
      <c r="HD238" s="176" t="e">
        <f>HLOOKUP($J238,CPIデータまとめ!$B$3:$ABW$186,HD$1,FALSE)</f>
        <v>#REF!</v>
      </c>
    </row>
    <row r="239" spans="1:212" s="176" customFormat="1" ht="13.5" customHeight="1">
      <c r="A239" s="177"/>
      <c r="F239" s="176" t="s">
        <v>4247</v>
      </c>
      <c r="I239" s="194" t="s">
        <v>3816</v>
      </c>
      <c r="J239" s="233">
        <v>1972</v>
      </c>
      <c r="K239" s="233">
        <v>236</v>
      </c>
      <c r="L239" s="169">
        <v>3038940</v>
      </c>
      <c r="M239" s="169">
        <v>10</v>
      </c>
      <c r="N239" s="169">
        <v>160144</v>
      </c>
      <c r="O239" s="169">
        <v>6</v>
      </c>
      <c r="P239" s="175" t="s">
        <v>3821</v>
      </c>
      <c r="Q239" s="193" t="s">
        <v>3860</v>
      </c>
      <c r="R239" s="192"/>
      <c r="S239" s="195"/>
      <c r="T239" s="190" t="s">
        <v>3819</v>
      </c>
      <c r="U239" s="175">
        <v>3</v>
      </c>
      <c r="V239" s="175">
        <v>3</v>
      </c>
      <c r="W239" s="175"/>
      <c r="X239" s="175"/>
      <c r="Y239" s="175"/>
      <c r="Z239" s="175"/>
      <c r="AA239" s="175"/>
      <c r="AB239" s="175">
        <v>4</v>
      </c>
      <c r="AC239" s="189">
        <v>1</v>
      </c>
      <c r="AE239" s="176">
        <v>100.1</v>
      </c>
      <c r="AF239" s="176">
        <v>100.1</v>
      </c>
      <c r="AG239" s="176">
        <v>100.1</v>
      </c>
      <c r="AH239" s="176">
        <v>100.1</v>
      </c>
      <c r="AI239" s="176">
        <v>100.1</v>
      </c>
      <c r="AJ239" s="176">
        <v>100.1</v>
      </c>
      <c r="AK239" s="176">
        <v>100.1</v>
      </c>
      <c r="AL239" s="176">
        <v>100.1</v>
      </c>
      <c r="AM239" s="176">
        <v>100.1</v>
      </c>
      <c r="AN239" s="176">
        <v>100.1</v>
      </c>
      <c r="AO239" s="176">
        <v>100.1</v>
      </c>
      <c r="AP239" s="176">
        <v>100.1</v>
      </c>
      <c r="AQ239" s="176">
        <v>100.2</v>
      </c>
      <c r="AR239" s="176">
        <v>100.2</v>
      </c>
      <c r="AS239" s="176">
        <v>100.2</v>
      </c>
      <c r="AT239" s="176">
        <v>100.2</v>
      </c>
      <c r="AU239" s="176">
        <v>100.2</v>
      </c>
      <c r="AV239" s="176">
        <v>100.2</v>
      </c>
      <c r="AW239" s="176">
        <v>100.2</v>
      </c>
      <c r="AX239" s="176">
        <v>100.2</v>
      </c>
      <c r="AY239" s="176">
        <v>100.2</v>
      </c>
      <c r="AZ239" s="176">
        <v>100.2</v>
      </c>
      <c r="BA239" s="176">
        <v>100.2</v>
      </c>
      <c r="BB239" s="176">
        <v>100.2</v>
      </c>
      <c r="BC239" s="176">
        <v>100.2</v>
      </c>
      <c r="BD239" s="176">
        <v>100.1</v>
      </c>
      <c r="BE239" s="176">
        <v>100.1</v>
      </c>
      <c r="BF239" s="176">
        <v>100.1</v>
      </c>
      <c r="BG239" s="176">
        <v>100.1</v>
      </c>
      <c r="BH239" s="176">
        <v>100.1</v>
      </c>
      <c r="BI239" s="176">
        <v>100.1</v>
      </c>
      <c r="BJ239" s="176">
        <v>100.1</v>
      </c>
      <c r="BK239" s="176">
        <v>100.1</v>
      </c>
      <c r="BL239" s="176">
        <v>100.1</v>
      </c>
      <c r="BM239" s="176">
        <v>100.1</v>
      </c>
      <c r="BN239" s="176">
        <v>100.1</v>
      </c>
      <c r="BO239" s="176">
        <v>100.1</v>
      </c>
      <c r="BP239" s="176">
        <v>100.1</v>
      </c>
      <c r="BQ239" s="176">
        <v>100.1</v>
      </c>
      <c r="BR239" s="176">
        <v>100.2</v>
      </c>
      <c r="BS239" s="176">
        <v>100.2</v>
      </c>
      <c r="BT239" s="176">
        <v>100.2</v>
      </c>
      <c r="BU239" s="176">
        <v>100.2</v>
      </c>
      <c r="BV239" s="176">
        <v>100.2</v>
      </c>
      <c r="BW239" s="176">
        <v>100.2</v>
      </c>
      <c r="BX239" s="176">
        <v>100.2</v>
      </c>
      <c r="BY239" s="176">
        <v>100.2</v>
      </c>
      <c r="BZ239" s="176">
        <v>100.2</v>
      </c>
      <c r="CA239" s="176">
        <v>100.2</v>
      </c>
      <c r="CB239" s="176">
        <v>100.3</v>
      </c>
      <c r="CC239" s="176">
        <v>100.3</v>
      </c>
      <c r="CD239" s="176">
        <v>99.8</v>
      </c>
      <c r="CE239" s="176">
        <v>99.8</v>
      </c>
      <c r="CF239" s="176">
        <v>99.8</v>
      </c>
      <c r="CG239" s="176">
        <v>99.8</v>
      </c>
      <c r="CH239" s="176">
        <v>99.8</v>
      </c>
      <c r="CI239" s="176">
        <v>99.8</v>
      </c>
      <c r="CJ239" s="176">
        <v>99.8</v>
      </c>
      <c r="CK239" s="176">
        <v>99.8</v>
      </c>
      <c r="CL239" s="176">
        <v>99.8</v>
      </c>
      <c r="CM239" s="176">
        <v>99.8</v>
      </c>
      <c r="CN239" s="176">
        <v>99.8</v>
      </c>
      <c r="CO239" s="176">
        <v>99.8</v>
      </c>
      <c r="CP239" s="176">
        <v>99.8</v>
      </c>
      <c r="CQ239" s="176">
        <v>99.8</v>
      </c>
      <c r="CR239" s="176">
        <v>99.8</v>
      </c>
      <c r="CS239" s="176">
        <v>99.8</v>
      </c>
      <c r="CT239" s="176">
        <v>99.8</v>
      </c>
      <c r="CU239" s="176">
        <v>99.8</v>
      </c>
      <c r="CV239" s="176">
        <v>99.8</v>
      </c>
      <c r="CW239" s="176">
        <v>99.8</v>
      </c>
      <c r="CX239" s="176">
        <v>99.8</v>
      </c>
      <c r="CY239" s="176">
        <v>99.8</v>
      </c>
      <c r="CZ239" s="176">
        <v>99.8</v>
      </c>
      <c r="DA239" s="176">
        <v>99.8</v>
      </c>
      <c r="DB239" s="176">
        <v>99.8</v>
      </c>
      <c r="DC239" s="176">
        <v>99.8</v>
      </c>
      <c r="DD239" s="176">
        <v>99.8</v>
      </c>
      <c r="DE239" s="176">
        <v>99.8</v>
      </c>
      <c r="DF239" s="176">
        <v>99.8</v>
      </c>
      <c r="DG239" s="176">
        <v>99.8</v>
      </c>
      <c r="DH239" s="176">
        <v>99.8</v>
      </c>
      <c r="DI239" s="176">
        <v>99.8</v>
      </c>
      <c r="DJ239" s="176">
        <v>99.8</v>
      </c>
      <c r="DK239" s="176">
        <v>99.8</v>
      </c>
      <c r="DL239" s="176">
        <v>99.8</v>
      </c>
      <c r="DM239" s="176">
        <v>99.8</v>
      </c>
      <c r="DN239" s="176">
        <v>99.8</v>
      </c>
      <c r="DO239" s="176">
        <v>99.8</v>
      </c>
      <c r="DP239" s="176">
        <v>99.8</v>
      </c>
      <c r="DQ239" s="176">
        <v>99.8</v>
      </c>
      <c r="DR239" s="176">
        <v>99.8</v>
      </c>
      <c r="DS239" s="176">
        <v>99.8</v>
      </c>
      <c r="DT239" s="176">
        <v>99.8</v>
      </c>
      <c r="DU239" s="176">
        <v>99.8</v>
      </c>
      <c r="DV239" s="176">
        <v>99.8</v>
      </c>
      <c r="DW239" s="176">
        <v>99.8</v>
      </c>
      <c r="DX239" s="176">
        <v>99.8</v>
      </c>
      <c r="DY239" s="176">
        <v>99.8</v>
      </c>
      <c r="DZ239" s="176">
        <v>99.8</v>
      </c>
      <c r="EA239" s="176">
        <v>99.8</v>
      </c>
      <c r="EB239" s="176">
        <v>99.8</v>
      </c>
      <c r="EC239" s="176">
        <v>99.8</v>
      </c>
      <c r="ED239" s="176">
        <v>100</v>
      </c>
      <c r="EE239" s="176">
        <v>100</v>
      </c>
      <c r="EF239" s="176">
        <v>100</v>
      </c>
      <c r="EG239" s="176">
        <v>100</v>
      </c>
      <c r="EH239" s="176">
        <v>100</v>
      </c>
      <c r="EI239" s="176">
        <v>100</v>
      </c>
      <c r="EJ239" s="176">
        <v>100</v>
      </c>
      <c r="EK239" s="176">
        <v>100</v>
      </c>
      <c r="EL239" s="176">
        <v>100</v>
      </c>
      <c r="EM239" s="176">
        <v>100</v>
      </c>
      <c r="EN239" s="176">
        <v>100</v>
      </c>
      <c r="EO239" s="176">
        <v>100</v>
      </c>
      <c r="EP239" s="176">
        <v>100</v>
      </c>
      <c r="EQ239" s="176">
        <v>100</v>
      </c>
      <c r="ER239" s="176">
        <v>100</v>
      </c>
      <c r="ES239" s="176">
        <v>100</v>
      </c>
      <c r="ET239" s="176">
        <v>100</v>
      </c>
      <c r="EU239" s="176">
        <v>100</v>
      </c>
      <c r="EV239" s="176">
        <v>100</v>
      </c>
      <c r="EW239" s="176">
        <v>100</v>
      </c>
      <c r="EX239" s="176">
        <v>100</v>
      </c>
      <c r="EY239" s="176">
        <v>100</v>
      </c>
      <c r="EZ239" s="176">
        <v>100</v>
      </c>
      <c r="FA239" s="176">
        <v>100</v>
      </c>
      <c r="FB239" s="176">
        <v>100</v>
      </c>
      <c r="FC239" s="176">
        <v>100</v>
      </c>
      <c r="FD239" s="176">
        <v>100</v>
      </c>
      <c r="FE239" s="176">
        <v>100</v>
      </c>
      <c r="FF239" s="176">
        <v>100</v>
      </c>
      <c r="FG239" s="176">
        <v>100</v>
      </c>
      <c r="FH239" s="176">
        <v>100</v>
      </c>
      <c r="FI239" s="176">
        <v>100</v>
      </c>
      <c r="FJ239" s="176">
        <v>100</v>
      </c>
      <c r="FK239" s="176">
        <v>100</v>
      </c>
      <c r="FL239" s="176">
        <v>100</v>
      </c>
      <c r="FM239" s="176">
        <v>100</v>
      </c>
      <c r="FN239" s="176">
        <v>100</v>
      </c>
      <c r="FO239" s="176">
        <v>100</v>
      </c>
      <c r="FP239" s="176">
        <v>100</v>
      </c>
      <c r="FQ239" s="176">
        <v>100</v>
      </c>
      <c r="FR239" s="176">
        <v>100</v>
      </c>
      <c r="FS239" s="176">
        <v>100</v>
      </c>
      <c r="FT239" s="176">
        <v>100</v>
      </c>
      <c r="FU239" s="176">
        <v>100</v>
      </c>
      <c r="FV239" s="176">
        <v>100</v>
      </c>
      <c r="FW239" s="176">
        <v>100</v>
      </c>
      <c r="FX239" s="176">
        <v>100</v>
      </c>
      <c r="FY239" s="176">
        <v>100</v>
      </c>
      <c r="FZ239" s="176">
        <v>100</v>
      </c>
      <c r="GA239" s="176">
        <v>100</v>
      </c>
      <c r="GB239" s="176">
        <v>100</v>
      </c>
      <c r="GC239" s="176">
        <v>100</v>
      </c>
      <c r="GD239" s="176">
        <v>100</v>
      </c>
      <c r="GE239" s="176">
        <v>100</v>
      </c>
      <c r="GF239" s="176">
        <v>100</v>
      </c>
      <c r="GG239" s="176">
        <v>100</v>
      </c>
      <c r="GH239" s="176">
        <v>100</v>
      </c>
      <c r="GI239" s="176">
        <v>100</v>
      </c>
      <c r="GJ239" s="176">
        <v>100</v>
      </c>
      <c r="GK239" s="176">
        <v>100</v>
      </c>
      <c r="GL239" s="176">
        <v>100</v>
      </c>
      <c r="GM239" s="176">
        <v>100</v>
      </c>
      <c r="GN239" s="176">
        <v>100</v>
      </c>
      <c r="GO239" s="176">
        <v>100</v>
      </c>
      <c r="GP239" s="176">
        <v>100</v>
      </c>
      <c r="GQ239" s="176">
        <f>HLOOKUP($J239,CPIデータまとめ!$B$3:$ABW$186,GQ$1,FALSE)</f>
        <v>100</v>
      </c>
      <c r="GR239" s="176">
        <f>HLOOKUP($J239,CPIデータまとめ!$B$3:$ABW$186,GR$1,FALSE)</f>
        <v>100</v>
      </c>
      <c r="GS239" s="176">
        <f>HLOOKUP($J239,CPIデータまとめ!$B$3:$ABW$186,GS$1,FALSE)</f>
        <v>100</v>
      </c>
      <c r="GT239" s="176">
        <f>HLOOKUP($J239,CPIデータまとめ!$B$3:$ABW$186,GT$1,FALSE)</f>
        <v>102.7</v>
      </c>
      <c r="GU239" s="176">
        <f>HLOOKUP($J239,CPIデータまとめ!$B$3:$ABW$186,GU$1,FALSE)</f>
        <v>102.7</v>
      </c>
      <c r="GV239" s="176">
        <f>HLOOKUP($J239,CPIデータまとめ!$B$3:$ABW$186,GV$1,FALSE)</f>
        <v>102.7</v>
      </c>
      <c r="GW239" s="176">
        <f>HLOOKUP($J239,CPIデータまとめ!$B$3:$ABW$186,GW$1,FALSE)</f>
        <v>102.7</v>
      </c>
      <c r="GX239" s="176">
        <f>HLOOKUP($J239,CPIデータまとめ!$B$3:$ABW$186,GX$1,FALSE)</f>
        <v>102.7</v>
      </c>
      <c r="GY239" s="176">
        <f>HLOOKUP($J239,CPIデータまとめ!$B$3:$ABW$186,GY$1,FALSE)</f>
        <v>102.7</v>
      </c>
      <c r="GZ239" s="176">
        <f>HLOOKUP($J239,CPIデータまとめ!$B$3:$ABW$186,GZ$1,FALSE)</f>
        <v>102.7</v>
      </c>
      <c r="HA239" s="176" t="e">
        <f>HLOOKUP($J239,CPIデータまとめ!$B$3:$ABW$186,HA$1,FALSE)</f>
        <v>#N/A</v>
      </c>
      <c r="HB239" s="176" t="e">
        <f>HLOOKUP($J239,CPIデータまとめ!$B$3:$ABW$186,HB$1,FALSE)</f>
        <v>#N/A</v>
      </c>
      <c r="HC239" s="176" t="e">
        <f>HLOOKUP($J239,CPIデータまとめ!$B$3:$ABW$186,HC$1,FALSE)</f>
        <v>#REF!</v>
      </c>
      <c r="HD239" s="176" t="e">
        <f>HLOOKUP($J239,CPIデータまとめ!$B$3:$ABW$186,HD$1,FALSE)</f>
        <v>#REF!</v>
      </c>
    </row>
    <row r="240" spans="1:212" s="176" customFormat="1" ht="13.5" customHeight="1">
      <c r="A240" s="177"/>
      <c r="F240" s="176" t="s">
        <v>4246</v>
      </c>
      <c r="I240" s="194" t="s">
        <v>3816</v>
      </c>
      <c r="J240" s="233">
        <v>1982</v>
      </c>
      <c r="K240" s="233">
        <v>237</v>
      </c>
      <c r="L240" s="169">
        <v>2625394</v>
      </c>
      <c r="M240" s="169">
        <v>8</v>
      </c>
      <c r="N240" s="169">
        <v>264977</v>
      </c>
      <c r="O240" s="169">
        <v>11</v>
      </c>
      <c r="P240" s="175" t="s">
        <v>3821</v>
      </c>
      <c r="Q240" s="193" t="s">
        <v>3819</v>
      </c>
      <c r="R240" s="192" t="s">
        <v>3816</v>
      </c>
      <c r="S240" s="195"/>
      <c r="T240" s="190" t="s">
        <v>3819</v>
      </c>
      <c r="U240" s="175">
        <v>3</v>
      </c>
      <c r="V240" s="175">
        <v>3</v>
      </c>
      <c r="W240" s="175"/>
      <c r="X240" s="175"/>
      <c r="Y240" s="175"/>
      <c r="Z240" s="175"/>
      <c r="AA240" s="175"/>
      <c r="AB240" s="175">
        <v>4</v>
      </c>
      <c r="AC240" s="189">
        <v>2</v>
      </c>
      <c r="AE240" s="176">
        <v>160.30000000000001</v>
      </c>
      <c r="AF240" s="176">
        <v>160.1</v>
      </c>
      <c r="AG240" s="176">
        <v>161.6</v>
      </c>
      <c r="AH240" s="176">
        <v>161.1</v>
      </c>
      <c r="AI240" s="176">
        <v>163</v>
      </c>
      <c r="AJ240" s="176">
        <v>161.69999999999999</v>
      </c>
      <c r="AK240" s="176">
        <v>160</v>
      </c>
      <c r="AL240" s="176">
        <v>157.4</v>
      </c>
      <c r="AM240" s="176">
        <v>158.69999999999999</v>
      </c>
      <c r="AN240" s="176">
        <v>158.69999999999999</v>
      </c>
      <c r="AO240" s="176">
        <v>158.5</v>
      </c>
      <c r="AP240" s="176">
        <v>156.6</v>
      </c>
      <c r="AQ240" s="176">
        <v>157.4</v>
      </c>
      <c r="AR240" s="176">
        <v>158.5</v>
      </c>
      <c r="AS240" s="176">
        <v>159.30000000000001</v>
      </c>
      <c r="AT240" s="176">
        <v>159.69999999999999</v>
      </c>
      <c r="AU240" s="176">
        <v>156.30000000000001</v>
      </c>
      <c r="AV240" s="176">
        <v>156.1</v>
      </c>
      <c r="AW240" s="176">
        <v>155.80000000000001</v>
      </c>
      <c r="AX240" s="176">
        <v>153.6</v>
      </c>
      <c r="AY240" s="176">
        <v>156.80000000000001</v>
      </c>
      <c r="AZ240" s="176">
        <v>154.5</v>
      </c>
      <c r="BA240" s="176">
        <v>157.4</v>
      </c>
      <c r="BB240" s="176">
        <v>155.5</v>
      </c>
      <c r="BC240" s="176">
        <v>155.5</v>
      </c>
      <c r="BD240" s="176">
        <v>155.69999999999999</v>
      </c>
      <c r="BE240" s="176">
        <v>157.4</v>
      </c>
      <c r="BF240" s="176">
        <v>154.19999999999999</v>
      </c>
      <c r="BG240" s="176">
        <v>155.19999999999999</v>
      </c>
      <c r="BH240" s="176">
        <v>153.1</v>
      </c>
      <c r="BI240" s="176">
        <v>154.19999999999999</v>
      </c>
      <c r="BJ240" s="176">
        <v>152.30000000000001</v>
      </c>
      <c r="BK240" s="176">
        <v>152</v>
      </c>
      <c r="BL240" s="176">
        <v>152.6</v>
      </c>
      <c r="BM240" s="176">
        <v>153.4</v>
      </c>
      <c r="BN240" s="176">
        <v>151.69999999999999</v>
      </c>
      <c r="BO240" s="176">
        <v>151.19999999999999</v>
      </c>
      <c r="BP240" s="176">
        <v>150.19999999999999</v>
      </c>
      <c r="BQ240" s="176">
        <v>153.1</v>
      </c>
      <c r="BR240" s="176">
        <v>149.69999999999999</v>
      </c>
      <c r="BS240" s="176">
        <v>149</v>
      </c>
      <c r="BT240" s="176">
        <v>148</v>
      </c>
      <c r="BU240" s="176">
        <v>145.9</v>
      </c>
      <c r="BV240" s="176">
        <v>145.30000000000001</v>
      </c>
      <c r="BW240" s="176">
        <v>143.5</v>
      </c>
      <c r="BX240" s="176">
        <v>143.80000000000001</v>
      </c>
      <c r="BY240" s="176">
        <v>144</v>
      </c>
      <c r="BZ240" s="176">
        <v>144.19999999999999</v>
      </c>
      <c r="CA240" s="176">
        <v>142.19999999999999</v>
      </c>
      <c r="CB240" s="176">
        <v>142.1</v>
      </c>
      <c r="CC240" s="176">
        <v>142.1</v>
      </c>
      <c r="CD240" s="176">
        <v>143</v>
      </c>
      <c r="CE240" s="176">
        <v>141.80000000000001</v>
      </c>
      <c r="CF240" s="176">
        <v>142.9</v>
      </c>
      <c r="CG240" s="176">
        <v>141.6</v>
      </c>
      <c r="CH240" s="176">
        <v>141.30000000000001</v>
      </c>
      <c r="CI240" s="176">
        <v>140.5</v>
      </c>
      <c r="CJ240" s="176">
        <v>139.80000000000001</v>
      </c>
      <c r="CK240" s="176">
        <v>139.69999999999999</v>
      </c>
      <c r="CL240" s="176">
        <v>140.80000000000001</v>
      </c>
      <c r="CM240" s="176">
        <v>138.80000000000001</v>
      </c>
      <c r="CN240" s="176">
        <v>139.5</v>
      </c>
      <c r="CO240" s="176">
        <v>139.5</v>
      </c>
      <c r="CP240" s="176">
        <v>137.19999999999999</v>
      </c>
      <c r="CQ240" s="176">
        <v>138.69999999999999</v>
      </c>
      <c r="CR240" s="176">
        <v>137</v>
      </c>
      <c r="CS240" s="176">
        <v>134.30000000000001</v>
      </c>
      <c r="CT240" s="176">
        <v>132.6</v>
      </c>
      <c r="CU240" s="176">
        <v>133.80000000000001</v>
      </c>
      <c r="CV240" s="176">
        <v>133.9</v>
      </c>
      <c r="CW240" s="176">
        <v>131.9</v>
      </c>
      <c r="CX240" s="176">
        <v>131.1</v>
      </c>
      <c r="CY240" s="176">
        <v>132.6</v>
      </c>
      <c r="CZ240" s="176">
        <v>130.80000000000001</v>
      </c>
      <c r="DA240" s="176">
        <v>132.30000000000001</v>
      </c>
      <c r="DB240" s="176">
        <v>130.9</v>
      </c>
      <c r="DC240" s="176">
        <v>128.80000000000001</v>
      </c>
      <c r="DD240" s="176">
        <v>128.80000000000001</v>
      </c>
      <c r="DE240" s="176">
        <v>126.5</v>
      </c>
      <c r="DF240" s="176">
        <v>125.8</v>
      </c>
      <c r="DG240" s="176">
        <v>124.2</v>
      </c>
      <c r="DH240" s="176">
        <v>125</v>
      </c>
      <c r="DI240" s="176">
        <v>126.6</v>
      </c>
      <c r="DJ240" s="176">
        <v>124.6</v>
      </c>
      <c r="DK240" s="176">
        <v>126.5</v>
      </c>
      <c r="DL240" s="176">
        <v>125.4</v>
      </c>
      <c r="DM240" s="176">
        <v>125.1</v>
      </c>
      <c r="DN240" s="176">
        <v>123.9</v>
      </c>
      <c r="DO240" s="176">
        <v>125.5</v>
      </c>
      <c r="DP240" s="176">
        <v>122.4</v>
      </c>
      <c r="DQ240" s="176">
        <v>124.8</v>
      </c>
      <c r="DR240" s="176">
        <v>125</v>
      </c>
      <c r="DS240" s="176">
        <v>123.7</v>
      </c>
      <c r="DT240" s="176">
        <v>123.9</v>
      </c>
      <c r="DU240" s="176">
        <v>123.3</v>
      </c>
      <c r="DV240" s="176">
        <v>121.4</v>
      </c>
      <c r="DW240" s="176">
        <v>120.9</v>
      </c>
      <c r="DX240" s="176">
        <v>120.6</v>
      </c>
      <c r="DY240" s="176">
        <v>121</v>
      </c>
      <c r="DZ240" s="176">
        <v>119.9</v>
      </c>
      <c r="EA240" s="176">
        <v>119.3</v>
      </c>
      <c r="EB240" s="176">
        <v>117.9</v>
      </c>
      <c r="EC240" s="176">
        <v>116.8</v>
      </c>
      <c r="ED240" s="176">
        <v>115.5</v>
      </c>
      <c r="EE240" s="176">
        <v>116.3</v>
      </c>
      <c r="EF240" s="176">
        <v>115.6</v>
      </c>
      <c r="EG240" s="176">
        <v>114.2</v>
      </c>
      <c r="EH240" s="176">
        <v>113.6</v>
      </c>
      <c r="EI240" s="176">
        <v>113.7</v>
      </c>
      <c r="EJ240" s="176">
        <v>113.7</v>
      </c>
      <c r="EK240" s="176">
        <v>110.4</v>
      </c>
      <c r="EL240" s="176">
        <v>110</v>
      </c>
      <c r="EM240" s="176">
        <v>109.9</v>
      </c>
      <c r="EN240" s="176">
        <v>108.7</v>
      </c>
      <c r="EO240" s="176">
        <v>106.9</v>
      </c>
      <c r="EP240" s="176">
        <v>106</v>
      </c>
      <c r="EQ240" s="176">
        <v>105.8</v>
      </c>
      <c r="ER240" s="176">
        <v>104.7</v>
      </c>
      <c r="ES240" s="176">
        <v>104.5</v>
      </c>
      <c r="ET240" s="176">
        <v>103.9</v>
      </c>
      <c r="EU240" s="176">
        <v>104.9</v>
      </c>
      <c r="EV240" s="176">
        <v>103.4</v>
      </c>
      <c r="EW240" s="176">
        <v>100.9</v>
      </c>
      <c r="EX240" s="176">
        <v>102.3</v>
      </c>
      <c r="EY240" s="176">
        <v>100.4</v>
      </c>
      <c r="EZ240" s="176">
        <v>100.5</v>
      </c>
      <c r="FA240" s="176">
        <v>98.8</v>
      </c>
      <c r="FB240" s="176">
        <v>97.8</v>
      </c>
      <c r="FC240" s="176">
        <v>97.5</v>
      </c>
      <c r="FD240" s="176">
        <v>99.3</v>
      </c>
      <c r="FE240" s="176">
        <v>97.2</v>
      </c>
      <c r="FF240" s="176">
        <v>97</v>
      </c>
      <c r="FG240" s="176">
        <v>97.6</v>
      </c>
      <c r="FH240" s="176">
        <v>97</v>
      </c>
      <c r="FI240" s="176">
        <v>96.5</v>
      </c>
      <c r="FJ240" s="176">
        <v>101.6</v>
      </c>
      <c r="FK240" s="176">
        <v>101</v>
      </c>
      <c r="FL240" s="176">
        <v>99.1</v>
      </c>
      <c r="FM240" s="176">
        <v>96.5</v>
      </c>
      <c r="FN240" s="176">
        <v>96.8</v>
      </c>
      <c r="FO240" s="176">
        <v>95.7</v>
      </c>
      <c r="FP240" s="176">
        <v>95.6</v>
      </c>
      <c r="FQ240" s="176">
        <v>95.7</v>
      </c>
      <c r="FR240" s="176">
        <v>94.3</v>
      </c>
      <c r="FS240" s="176">
        <v>94.5</v>
      </c>
      <c r="FT240" s="176">
        <v>94.3</v>
      </c>
      <c r="FU240" s="176">
        <v>95.3</v>
      </c>
      <c r="FV240" s="176">
        <v>93.7</v>
      </c>
      <c r="FW240" s="176">
        <v>93</v>
      </c>
      <c r="FX240" s="176">
        <v>93.8</v>
      </c>
      <c r="FY240" s="176">
        <v>92.1</v>
      </c>
      <c r="FZ240" s="176">
        <v>89.3</v>
      </c>
      <c r="GA240" s="176">
        <v>91.9</v>
      </c>
      <c r="GB240" s="176">
        <v>89.1</v>
      </c>
      <c r="GC240" s="176">
        <v>90.4</v>
      </c>
      <c r="GD240" s="176">
        <v>89.5</v>
      </c>
      <c r="GE240" s="176">
        <v>89.3</v>
      </c>
      <c r="GF240" s="176">
        <v>88.8</v>
      </c>
      <c r="GG240" s="176">
        <v>88.5</v>
      </c>
      <c r="GH240" s="176">
        <v>87.3</v>
      </c>
      <c r="GI240" s="176">
        <v>87.1</v>
      </c>
      <c r="GJ240" s="176">
        <v>85.9</v>
      </c>
      <c r="GK240" s="176">
        <v>86.4</v>
      </c>
      <c r="GL240" s="176">
        <v>86.3</v>
      </c>
      <c r="GM240" s="176">
        <v>85.6</v>
      </c>
      <c r="GN240" s="176">
        <v>85.8</v>
      </c>
      <c r="GO240" s="176">
        <v>85.5</v>
      </c>
      <c r="GP240" s="176">
        <v>84.8</v>
      </c>
      <c r="GQ240" s="176">
        <f>HLOOKUP($J240,CPIデータまとめ!$B$3:$ABW$186,GQ$1,FALSE)</f>
        <v>85.3</v>
      </c>
      <c r="GR240" s="176">
        <f>HLOOKUP($J240,CPIデータまとめ!$B$3:$ABW$186,GR$1,FALSE)</f>
        <v>84.4</v>
      </c>
      <c r="GS240" s="176">
        <f>HLOOKUP($J240,CPIデータまとめ!$B$3:$ABW$186,GS$1,FALSE)</f>
        <v>83.4</v>
      </c>
      <c r="GT240" s="176">
        <f>HLOOKUP($J240,CPIデータまとめ!$B$3:$ABW$186,GT$1,FALSE)</f>
        <v>86.7</v>
      </c>
      <c r="GU240" s="176">
        <f>HLOOKUP($J240,CPIデータまとめ!$B$3:$ABW$186,GU$1,FALSE)</f>
        <v>85.9</v>
      </c>
      <c r="GV240" s="176">
        <f>HLOOKUP($J240,CPIデータまとめ!$B$3:$ABW$186,GV$1,FALSE)</f>
        <v>85.7</v>
      </c>
      <c r="GW240" s="176">
        <f>HLOOKUP($J240,CPIデータまとめ!$B$3:$ABW$186,GW$1,FALSE)</f>
        <v>85.6</v>
      </c>
      <c r="GX240" s="176">
        <f>HLOOKUP($J240,CPIデータまとめ!$B$3:$ABW$186,GX$1,FALSE)</f>
        <v>85.3</v>
      </c>
      <c r="GY240" s="176">
        <f>HLOOKUP($J240,CPIデータまとめ!$B$3:$ABW$186,GY$1,FALSE)</f>
        <v>85.2</v>
      </c>
      <c r="GZ240" s="176">
        <f>HLOOKUP($J240,CPIデータまとめ!$B$3:$ABW$186,GZ$1,FALSE)</f>
        <v>85.2</v>
      </c>
      <c r="HA240" s="176" t="e">
        <f>HLOOKUP($J240,CPIデータまとめ!$B$3:$ABW$186,HA$1,FALSE)</f>
        <v>#N/A</v>
      </c>
      <c r="HB240" s="176" t="e">
        <f>HLOOKUP($J240,CPIデータまとめ!$B$3:$ABW$186,HB$1,FALSE)</f>
        <v>#N/A</v>
      </c>
      <c r="HC240" s="176" t="e">
        <f>HLOOKUP($J240,CPIデータまとめ!$B$3:$ABW$186,HC$1,FALSE)</f>
        <v>#REF!</v>
      </c>
      <c r="HD240" s="176" t="e">
        <f>HLOOKUP($J240,CPIデータまとめ!$B$3:$ABW$186,HD$1,FALSE)</f>
        <v>#REF!</v>
      </c>
    </row>
    <row r="241" spans="1:212" s="176" customFormat="1" ht="13.5" customHeight="1">
      <c r="A241" s="177"/>
      <c r="F241" s="176" t="s">
        <v>4245</v>
      </c>
      <c r="I241" s="194" t="s">
        <v>3816</v>
      </c>
      <c r="J241" s="233">
        <v>1981</v>
      </c>
      <c r="K241" s="233">
        <v>238</v>
      </c>
      <c r="L241" s="169">
        <v>4318493</v>
      </c>
      <c r="M241" s="169">
        <v>14</v>
      </c>
      <c r="N241" s="169">
        <v>299707</v>
      </c>
      <c r="O241" s="169">
        <v>12</v>
      </c>
      <c r="P241" s="175" t="s">
        <v>3821</v>
      </c>
      <c r="Q241" s="193" t="s">
        <v>3819</v>
      </c>
      <c r="R241" s="192"/>
      <c r="S241" s="195"/>
      <c r="T241" s="190" t="s">
        <v>3819</v>
      </c>
      <c r="U241" s="175">
        <v>3</v>
      </c>
      <c r="V241" s="175">
        <v>3</v>
      </c>
      <c r="W241" s="175"/>
      <c r="X241" s="175"/>
      <c r="Y241" s="175"/>
      <c r="Z241" s="175"/>
      <c r="AA241" s="175"/>
      <c r="AB241" s="175">
        <v>5</v>
      </c>
      <c r="AC241" s="189">
        <v>1</v>
      </c>
      <c r="AE241" s="176">
        <v>126.9</v>
      </c>
      <c r="AF241" s="176">
        <v>126.8</v>
      </c>
      <c r="AG241" s="176">
        <v>126</v>
      </c>
      <c r="AH241" s="176">
        <v>125.9</v>
      </c>
      <c r="AI241" s="176">
        <v>126.4</v>
      </c>
      <c r="AJ241" s="176">
        <v>126.8</v>
      </c>
      <c r="AK241" s="176">
        <v>125.4</v>
      </c>
      <c r="AL241" s="176">
        <v>125.8</v>
      </c>
      <c r="AM241" s="176">
        <v>125.9</v>
      </c>
      <c r="AN241" s="176">
        <v>125.6</v>
      </c>
      <c r="AO241" s="176">
        <v>125.5</v>
      </c>
      <c r="AP241" s="176">
        <v>125.3</v>
      </c>
      <c r="AQ241" s="176">
        <v>126.1</v>
      </c>
      <c r="AR241" s="176">
        <v>125.8</v>
      </c>
      <c r="AS241" s="176">
        <v>125.9</v>
      </c>
      <c r="AT241" s="176">
        <v>125.4</v>
      </c>
      <c r="AU241" s="176">
        <v>124.8</v>
      </c>
      <c r="AV241" s="176">
        <v>124.3</v>
      </c>
      <c r="AW241" s="176">
        <v>124</v>
      </c>
      <c r="AX241" s="176">
        <v>123.4</v>
      </c>
      <c r="AY241" s="176">
        <v>123.2</v>
      </c>
      <c r="AZ241" s="176">
        <v>123.1</v>
      </c>
      <c r="BA241" s="176">
        <v>123.5</v>
      </c>
      <c r="BB241" s="176">
        <v>123.2</v>
      </c>
      <c r="BC241" s="176">
        <v>122.7</v>
      </c>
      <c r="BD241" s="176">
        <v>123.1</v>
      </c>
      <c r="BE241" s="176">
        <v>122.6</v>
      </c>
      <c r="BF241" s="176">
        <v>123.4</v>
      </c>
      <c r="BG241" s="176">
        <v>123</v>
      </c>
      <c r="BH241" s="176">
        <v>122.5</v>
      </c>
      <c r="BI241" s="176">
        <v>121.4</v>
      </c>
      <c r="BJ241" s="176">
        <v>121.7</v>
      </c>
      <c r="BK241" s="176">
        <v>121.7</v>
      </c>
      <c r="BL241" s="176">
        <v>121.7</v>
      </c>
      <c r="BM241" s="176">
        <v>120.7</v>
      </c>
      <c r="BN241" s="176">
        <v>121</v>
      </c>
      <c r="BO241" s="176">
        <v>120.9</v>
      </c>
      <c r="BP241" s="176">
        <v>121</v>
      </c>
      <c r="BQ241" s="176">
        <v>120.3</v>
      </c>
      <c r="BR241" s="176">
        <v>120.3</v>
      </c>
      <c r="BS241" s="176">
        <v>118.6</v>
      </c>
      <c r="BT241" s="176">
        <v>118</v>
      </c>
      <c r="BU241" s="176">
        <v>117.2</v>
      </c>
      <c r="BV241" s="176">
        <v>116.8</v>
      </c>
      <c r="BW241" s="176">
        <v>116.2</v>
      </c>
      <c r="BX241" s="176">
        <v>116.3</v>
      </c>
      <c r="BY241" s="176">
        <v>115.2</v>
      </c>
      <c r="BZ241" s="176">
        <v>115.3</v>
      </c>
      <c r="CA241" s="176">
        <v>114.9</v>
      </c>
      <c r="CB241" s="176">
        <v>115.2</v>
      </c>
      <c r="CC241" s="176">
        <v>113.7</v>
      </c>
      <c r="CD241" s="176">
        <v>114.3</v>
      </c>
      <c r="CE241" s="176">
        <v>113.3</v>
      </c>
      <c r="CF241" s="176">
        <v>112.3</v>
      </c>
      <c r="CG241" s="176">
        <v>111.2</v>
      </c>
      <c r="CH241" s="176">
        <v>110.5</v>
      </c>
      <c r="CI241" s="176">
        <v>111.5</v>
      </c>
      <c r="CJ241" s="176">
        <v>112</v>
      </c>
      <c r="CK241" s="176">
        <v>112.8</v>
      </c>
      <c r="CL241" s="176">
        <v>111.9</v>
      </c>
      <c r="CM241" s="176">
        <v>111.5</v>
      </c>
      <c r="CN241" s="176">
        <v>111.9</v>
      </c>
      <c r="CO241" s="176">
        <v>110.4</v>
      </c>
      <c r="CP241" s="176">
        <v>111.8</v>
      </c>
      <c r="CQ241" s="176">
        <v>111.2</v>
      </c>
      <c r="CR241" s="176">
        <v>110.2</v>
      </c>
      <c r="CS241" s="176">
        <v>110.1</v>
      </c>
      <c r="CT241" s="176">
        <v>108.9</v>
      </c>
      <c r="CU241" s="176">
        <v>108.6</v>
      </c>
      <c r="CV241" s="176">
        <v>108.4</v>
      </c>
      <c r="CW241" s="176">
        <v>108</v>
      </c>
      <c r="CX241" s="176">
        <v>107.6</v>
      </c>
      <c r="CY241" s="176">
        <v>107.6</v>
      </c>
      <c r="CZ241" s="176">
        <v>107.1</v>
      </c>
      <c r="DA241" s="176">
        <v>106.8</v>
      </c>
      <c r="DB241" s="176">
        <v>106.4</v>
      </c>
      <c r="DC241" s="176">
        <v>105.3</v>
      </c>
      <c r="DD241" s="176">
        <v>105.3</v>
      </c>
      <c r="DE241" s="176">
        <v>105.4</v>
      </c>
      <c r="DF241" s="176">
        <v>104.8</v>
      </c>
      <c r="DG241" s="176">
        <v>104.9</v>
      </c>
      <c r="DH241" s="176">
        <v>105.1</v>
      </c>
      <c r="DI241" s="176">
        <v>105.5</v>
      </c>
      <c r="DJ241" s="176">
        <v>104.9</v>
      </c>
      <c r="DK241" s="176">
        <v>105.4</v>
      </c>
      <c r="DL241" s="176">
        <v>105.3</v>
      </c>
      <c r="DM241" s="176">
        <v>104.8</v>
      </c>
      <c r="DN241" s="176">
        <v>104.5</v>
      </c>
      <c r="DO241" s="176">
        <v>103.6</v>
      </c>
      <c r="DP241" s="176">
        <v>104.7</v>
      </c>
      <c r="DQ241" s="176">
        <v>104.3</v>
      </c>
      <c r="DR241" s="176">
        <v>103.8</v>
      </c>
      <c r="DS241" s="176">
        <v>103.7</v>
      </c>
      <c r="DT241" s="176">
        <v>104.1</v>
      </c>
      <c r="DU241" s="176">
        <v>103.8</v>
      </c>
      <c r="DV241" s="176">
        <v>103.6</v>
      </c>
      <c r="DW241" s="176">
        <v>104.7</v>
      </c>
      <c r="DX241" s="176">
        <v>104.2</v>
      </c>
      <c r="DY241" s="176">
        <v>104.3</v>
      </c>
      <c r="DZ241" s="176">
        <v>103.7</v>
      </c>
      <c r="EA241" s="176">
        <v>103.3</v>
      </c>
      <c r="EB241" s="176">
        <v>103.4</v>
      </c>
      <c r="EC241" s="176">
        <v>102.5</v>
      </c>
      <c r="ED241" s="176">
        <v>101.5</v>
      </c>
      <c r="EE241" s="176">
        <v>102.3</v>
      </c>
      <c r="EF241" s="176">
        <v>103.1</v>
      </c>
      <c r="EG241" s="176">
        <v>102.7</v>
      </c>
      <c r="EH241" s="176">
        <v>102.6</v>
      </c>
      <c r="EI241" s="176">
        <v>102.6</v>
      </c>
      <c r="EJ241" s="176">
        <v>102.6</v>
      </c>
      <c r="EK241" s="176">
        <v>102.3</v>
      </c>
      <c r="EL241" s="176">
        <v>102.6</v>
      </c>
      <c r="EM241" s="176">
        <v>102.2</v>
      </c>
      <c r="EN241" s="176">
        <v>101.9</v>
      </c>
      <c r="EO241" s="176">
        <v>101.4</v>
      </c>
      <c r="EP241" s="176">
        <v>101.2</v>
      </c>
      <c r="EQ241" s="176">
        <v>100.9</v>
      </c>
      <c r="ER241" s="176">
        <v>100.8</v>
      </c>
      <c r="ES241" s="176">
        <v>100.8</v>
      </c>
      <c r="ET241" s="176">
        <v>100.3</v>
      </c>
      <c r="EU241" s="176">
        <v>100.1</v>
      </c>
      <c r="EV241" s="176">
        <v>100.3</v>
      </c>
      <c r="EW241" s="176">
        <v>100.4</v>
      </c>
      <c r="EX241" s="176">
        <v>100.2</v>
      </c>
      <c r="EY241" s="176">
        <v>99.9</v>
      </c>
      <c r="EZ241" s="176">
        <v>99.6</v>
      </c>
      <c r="FA241" s="176">
        <v>99.4</v>
      </c>
      <c r="FB241" s="176">
        <v>99.9</v>
      </c>
      <c r="FC241" s="176">
        <v>100</v>
      </c>
      <c r="FD241" s="176">
        <v>99.9</v>
      </c>
      <c r="FE241" s="176">
        <v>100.1</v>
      </c>
      <c r="FF241" s="176">
        <v>100.2</v>
      </c>
      <c r="FG241" s="176">
        <v>100.1</v>
      </c>
      <c r="FH241" s="176">
        <v>100.1</v>
      </c>
      <c r="FI241" s="176">
        <v>100.2</v>
      </c>
      <c r="FJ241" s="176">
        <v>101</v>
      </c>
      <c r="FK241" s="176">
        <v>100.2</v>
      </c>
      <c r="FL241" s="176">
        <v>99.7</v>
      </c>
      <c r="FM241" s="176">
        <v>99.7</v>
      </c>
      <c r="FN241" s="176">
        <v>99.1</v>
      </c>
      <c r="FO241" s="176">
        <v>99.2</v>
      </c>
      <c r="FP241" s="176">
        <v>99.2</v>
      </c>
      <c r="FQ241" s="176">
        <v>99.6</v>
      </c>
      <c r="FR241" s="176">
        <v>99.5</v>
      </c>
      <c r="FS241" s="176">
        <v>99.1</v>
      </c>
      <c r="FT241" s="176">
        <v>99.3</v>
      </c>
      <c r="FU241" s="176">
        <v>98.9</v>
      </c>
      <c r="FV241" s="176">
        <v>98.9</v>
      </c>
      <c r="FW241" s="176">
        <v>98.7</v>
      </c>
      <c r="FX241" s="176">
        <v>98.6</v>
      </c>
      <c r="FY241" s="176">
        <v>98.1</v>
      </c>
      <c r="FZ241" s="176">
        <v>98.2</v>
      </c>
      <c r="GA241" s="176">
        <v>98.3</v>
      </c>
      <c r="GB241" s="176">
        <v>97.4</v>
      </c>
      <c r="GC241" s="176">
        <v>97.5</v>
      </c>
      <c r="GD241" s="176">
        <v>96.9</v>
      </c>
      <c r="GE241" s="176">
        <v>96.7</v>
      </c>
      <c r="GF241" s="176">
        <v>96.8</v>
      </c>
      <c r="GG241" s="176">
        <v>96.9</v>
      </c>
      <c r="GH241" s="176">
        <v>97.4</v>
      </c>
      <c r="GI241" s="176">
        <v>97.5</v>
      </c>
      <c r="GJ241" s="176">
        <v>97.2</v>
      </c>
      <c r="GK241" s="176">
        <v>97</v>
      </c>
      <c r="GL241" s="176">
        <v>96.3</v>
      </c>
      <c r="GM241" s="176">
        <v>97.1</v>
      </c>
      <c r="GN241" s="176">
        <v>97.2</v>
      </c>
      <c r="GO241" s="176">
        <v>96.4</v>
      </c>
      <c r="GP241" s="176">
        <v>96.6</v>
      </c>
      <c r="GQ241" s="176">
        <f>HLOOKUP($J241,CPIデータまとめ!$B$3:$ABW$186,GQ$1,FALSE)</f>
        <v>96.9</v>
      </c>
      <c r="GR241" s="176">
        <f>HLOOKUP($J241,CPIデータまとめ!$B$3:$ABW$186,GR$1,FALSE)</f>
        <v>96.7</v>
      </c>
      <c r="GS241" s="176">
        <f>HLOOKUP($J241,CPIデータまとめ!$B$3:$ABW$186,GS$1,FALSE)</f>
        <v>96.5</v>
      </c>
      <c r="GT241" s="176">
        <f>HLOOKUP($J241,CPIデータまとめ!$B$3:$ABW$186,GT$1,FALSE)</f>
        <v>100</v>
      </c>
      <c r="GU241" s="176">
        <f>HLOOKUP($J241,CPIデータまとめ!$B$3:$ABW$186,GU$1,FALSE)</f>
        <v>99</v>
      </c>
      <c r="GV241" s="176">
        <f>HLOOKUP($J241,CPIデータまとめ!$B$3:$ABW$186,GV$1,FALSE)</f>
        <v>99</v>
      </c>
      <c r="GW241" s="176">
        <f>HLOOKUP($J241,CPIデータまとめ!$B$3:$ABW$186,GW$1,FALSE)</f>
        <v>98.1</v>
      </c>
      <c r="GX241" s="176">
        <f>HLOOKUP($J241,CPIデータまとめ!$B$3:$ABW$186,GX$1,FALSE)</f>
        <v>97.7</v>
      </c>
      <c r="GY241" s="176">
        <f>HLOOKUP($J241,CPIデータまとめ!$B$3:$ABW$186,GY$1,FALSE)</f>
        <v>98.5</v>
      </c>
      <c r="GZ241" s="176">
        <f>HLOOKUP($J241,CPIデータまとめ!$B$3:$ABW$186,GZ$1,FALSE)</f>
        <v>98.8</v>
      </c>
      <c r="HA241" s="176" t="e">
        <f>HLOOKUP($J241,CPIデータまとめ!$B$3:$ABW$186,HA$1,FALSE)</f>
        <v>#N/A</v>
      </c>
      <c r="HB241" s="176" t="e">
        <f>HLOOKUP($J241,CPIデータまとめ!$B$3:$ABW$186,HB$1,FALSE)</f>
        <v>#N/A</v>
      </c>
      <c r="HC241" s="176" t="e">
        <f>HLOOKUP($J241,CPIデータまとめ!$B$3:$ABW$186,HC$1,FALSE)</f>
        <v>#REF!</v>
      </c>
      <c r="HD241" s="176" t="e">
        <f>HLOOKUP($J241,CPIデータまとめ!$B$3:$ABW$186,HD$1,FALSE)</f>
        <v>#REF!</v>
      </c>
    </row>
    <row r="242" spans="1:212" s="176" customFormat="1" ht="13.5" customHeight="1">
      <c r="A242" s="177"/>
      <c r="C242" s="176" t="s">
        <v>4244</v>
      </c>
      <c r="I242" s="232">
        <v>41</v>
      </c>
      <c r="J242" s="178" t="s">
        <v>3816</v>
      </c>
      <c r="K242" s="233">
        <v>239</v>
      </c>
      <c r="L242" s="169">
        <v>39426117</v>
      </c>
      <c r="M242" s="169">
        <v>125</v>
      </c>
      <c r="N242" s="169">
        <v>2549444</v>
      </c>
      <c r="O242" s="169">
        <v>102</v>
      </c>
      <c r="P242" s="175" t="s">
        <v>3781</v>
      </c>
      <c r="Q242" s="193" t="s">
        <v>3781</v>
      </c>
      <c r="R242" s="192" t="s">
        <v>3781</v>
      </c>
      <c r="S242" s="195"/>
      <c r="T242" s="190" t="s">
        <v>3781</v>
      </c>
      <c r="U242" s="175" t="s">
        <v>3781</v>
      </c>
      <c r="V242" s="175" t="s">
        <v>3781</v>
      </c>
      <c r="W242" s="175" t="s">
        <v>3781</v>
      </c>
      <c r="X242" s="175" t="s">
        <v>3781</v>
      </c>
      <c r="Y242" s="175" t="s">
        <v>3781</v>
      </c>
      <c r="Z242" s="175" t="s">
        <v>3781</v>
      </c>
      <c r="AA242" s="175" t="s">
        <v>3781</v>
      </c>
      <c r="AB242" s="175" t="s">
        <v>3781</v>
      </c>
      <c r="AC242" s="189" t="s">
        <v>3781</v>
      </c>
    </row>
    <row r="243" spans="1:212" s="176" customFormat="1" ht="13.5" customHeight="1">
      <c r="A243" s="177"/>
      <c r="F243" s="176" t="s">
        <v>2415</v>
      </c>
      <c r="I243" s="194" t="s">
        <v>3816</v>
      </c>
      <c r="J243" s="233">
        <v>2003</v>
      </c>
      <c r="K243" s="233">
        <v>240</v>
      </c>
      <c r="L243" s="169">
        <v>5927114</v>
      </c>
      <c r="M243" s="169">
        <v>19</v>
      </c>
      <c r="N243" s="169">
        <v>361450</v>
      </c>
      <c r="O243" s="169">
        <v>14</v>
      </c>
      <c r="P243" s="175"/>
      <c r="Q243" s="193" t="s">
        <v>3819</v>
      </c>
      <c r="R243" s="192"/>
      <c r="S243" s="195"/>
      <c r="T243" s="190"/>
      <c r="U243" s="175">
        <v>3</v>
      </c>
      <c r="V243" s="175">
        <v>3</v>
      </c>
      <c r="W243" s="175"/>
      <c r="X243" s="175"/>
      <c r="Y243" s="175"/>
      <c r="Z243" s="175"/>
      <c r="AA243" s="175"/>
      <c r="AB243" s="175">
        <v>3</v>
      </c>
      <c r="AC243" s="189">
        <v>1</v>
      </c>
      <c r="AE243" s="176">
        <v>116.4</v>
      </c>
      <c r="AF243" s="176">
        <v>116.5</v>
      </c>
      <c r="AG243" s="176">
        <v>116.4</v>
      </c>
      <c r="AH243" s="176">
        <v>116.5</v>
      </c>
      <c r="AI243" s="176">
        <v>116.4</v>
      </c>
      <c r="AJ243" s="176">
        <v>116.4</v>
      </c>
      <c r="AK243" s="176">
        <v>116.3</v>
      </c>
      <c r="AL243" s="176">
        <v>116.3</v>
      </c>
      <c r="AM243" s="176">
        <v>116.2</v>
      </c>
      <c r="AN243" s="176">
        <v>116.1</v>
      </c>
      <c r="AO243" s="176">
        <v>116.1</v>
      </c>
      <c r="AP243" s="176">
        <v>115.8</v>
      </c>
      <c r="AQ243" s="176">
        <v>115.8</v>
      </c>
      <c r="AR243" s="176">
        <v>115.8</v>
      </c>
      <c r="AS243" s="176">
        <v>115.7</v>
      </c>
      <c r="AT243" s="176">
        <v>115.7</v>
      </c>
      <c r="AU243" s="176">
        <v>115.3</v>
      </c>
      <c r="AV243" s="176">
        <v>115.1</v>
      </c>
      <c r="AW243" s="176">
        <v>115.1</v>
      </c>
      <c r="AX243" s="176">
        <v>115.1</v>
      </c>
      <c r="AY243" s="176">
        <v>115.1</v>
      </c>
      <c r="AZ243" s="176">
        <v>115.1</v>
      </c>
      <c r="BA243" s="176">
        <v>115.3</v>
      </c>
      <c r="BB243" s="176">
        <v>115.3</v>
      </c>
      <c r="BC243" s="176">
        <v>115.1</v>
      </c>
      <c r="BD243" s="176">
        <v>115.3</v>
      </c>
      <c r="BE243" s="176">
        <v>115.4</v>
      </c>
      <c r="BF243" s="176">
        <v>115.3</v>
      </c>
      <c r="BG243" s="176">
        <v>115.3</v>
      </c>
      <c r="BH243" s="176">
        <v>115.1</v>
      </c>
      <c r="BI243" s="176">
        <v>115.1</v>
      </c>
      <c r="BJ243" s="176">
        <v>115.1</v>
      </c>
      <c r="BK243" s="176">
        <v>114.9</v>
      </c>
      <c r="BL243" s="176">
        <v>115</v>
      </c>
      <c r="BM243" s="176">
        <v>114.9</v>
      </c>
      <c r="BN243" s="176">
        <v>115</v>
      </c>
      <c r="BO243" s="176">
        <v>115</v>
      </c>
      <c r="BP243" s="176">
        <v>115.1</v>
      </c>
      <c r="BQ243" s="176">
        <v>115</v>
      </c>
      <c r="BR243" s="176">
        <v>114.8</v>
      </c>
      <c r="BS243" s="176">
        <v>114.4</v>
      </c>
      <c r="BT243" s="176">
        <v>114.4</v>
      </c>
      <c r="BU243" s="176">
        <v>113.9</v>
      </c>
      <c r="BV243" s="176">
        <v>112.9</v>
      </c>
      <c r="BW243" s="176">
        <v>112.6</v>
      </c>
      <c r="BX243" s="176">
        <v>112.1</v>
      </c>
      <c r="BY243" s="176">
        <v>112.2</v>
      </c>
      <c r="BZ243" s="176">
        <v>111.4</v>
      </c>
      <c r="CA243" s="176">
        <v>112</v>
      </c>
      <c r="CB243" s="176">
        <v>112</v>
      </c>
      <c r="CC243" s="176">
        <v>111.5</v>
      </c>
      <c r="CD243" s="176">
        <v>111.5</v>
      </c>
      <c r="CE243" s="176">
        <v>111.5</v>
      </c>
      <c r="CF243" s="176">
        <v>111.8</v>
      </c>
      <c r="CG243" s="176">
        <v>111.3</v>
      </c>
      <c r="CH243" s="176">
        <v>111.4</v>
      </c>
      <c r="CI243" s="176">
        <v>110.6</v>
      </c>
      <c r="CJ243" s="176">
        <v>110.6</v>
      </c>
      <c r="CK243" s="176">
        <v>110.4</v>
      </c>
      <c r="CL243" s="176">
        <v>110</v>
      </c>
      <c r="CM243" s="176">
        <v>111.1</v>
      </c>
      <c r="CN243" s="176">
        <v>110.7</v>
      </c>
      <c r="CO243" s="176">
        <v>111</v>
      </c>
      <c r="CP243" s="176">
        <v>110.6</v>
      </c>
      <c r="CQ243" s="176">
        <v>110.5</v>
      </c>
      <c r="CR243" s="176">
        <v>110.5</v>
      </c>
      <c r="CS243" s="176">
        <v>110.5</v>
      </c>
      <c r="CT243" s="176">
        <v>109.9</v>
      </c>
      <c r="CU243" s="176">
        <v>109.8</v>
      </c>
      <c r="CV243" s="176">
        <v>109.8</v>
      </c>
      <c r="CW243" s="176">
        <v>109.6</v>
      </c>
      <c r="CX243" s="176">
        <v>109.3</v>
      </c>
      <c r="CY243" s="176">
        <v>109.2</v>
      </c>
      <c r="CZ243" s="176">
        <v>109.4</v>
      </c>
      <c r="DA243" s="176">
        <v>109</v>
      </c>
      <c r="DB243" s="176">
        <v>108.9</v>
      </c>
      <c r="DC243" s="176">
        <v>108.3</v>
      </c>
      <c r="DD243" s="176">
        <v>108.2</v>
      </c>
      <c r="DE243" s="176">
        <v>107.7</v>
      </c>
      <c r="DF243" s="176">
        <v>107.9</v>
      </c>
      <c r="DG243" s="176">
        <v>107.5</v>
      </c>
      <c r="DH243" s="176">
        <v>107.6</v>
      </c>
      <c r="DI243" s="176">
        <v>107.7</v>
      </c>
      <c r="DJ243" s="176">
        <v>107.6</v>
      </c>
      <c r="DK243" s="176">
        <v>106.5</v>
      </c>
      <c r="DL243" s="176">
        <v>106.3</v>
      </c>
      <c r="DM243" s="176">
        <v>105.7</v>
      </c>
      <c r="DN243" s="176">
        <v>105.6</v>
      </c>
      <c r="DO243" s="176">
        <v>105.2</v>
      </c>
      <c r="DP243" s="176">
        <v>105</v>
      </c>
      <c r="DQ243" s="176">
        <v>104.5</v>
      </c>
      <c r="DR243" s="176">
        <v>104.5</v>
      </c>
      <c r="DS243" s="176">
        <v>104.9</v>
      </c>
      <c r="DT243" s="176">
        <v>104.7</v>
      </c>
      <c r="DU243" s="176">
        <v>104.9</v>
      </c>
      <c r="DV243" s="176">
        <v>104.1</v>
      </c>
      <c r="DW243" s="176">
        <v>104.7</v>
      </c>
      <c r="DX243" s="176">
        <v>104</v>
      </c>
      <c r="DY243" s="176">
        <v>104</v>
      </c>
      <c r="DZ243" s="176">
        <v>104</v>
      </c>
      <c r="EA243" s="176">
        <v>104</v>
      </c>
      <c r="EB243" s="176">
        <v>103.7</v>
      </c>
      <c r="EC243" s="176">
        <v>103.6</v>
      </c>
      <c r="ED243" s="176">
        <v>103.2</v>
      </c>
      <c r="EE243" s="176">
        <v>103.5</v>
      </c>
      <c r="EF243" s="176">
        <v>104.1</v>
      </c>
      <c r="EG243" s="176">
        <v>104</v>
      </c>
      <c r="EH243" s="176">
        <v>103.5</v>
      </c>
      <c r="EI243" s="176">
        <v>103.4</v>
      </c>
      <c r="EJ243" s="176">
        <v>102.8</v>
      </c>
      <c r="EK243" s="176">
        <v>103.2</v>
      </c>
      <c r="EL243" s="176">
        <v>103</v>
      </c>
      <c r="EM243" s="176">
        <v>103</v>
      </c>
      <c r="EN243" s="176">
        <v>102.9</v>
      </c>
      <c r="EO243" s="176">
        <v>102.8</v>
      </c>
      <c r="EP243" s="176">
        <v>102.5</v>
      </c>
      <c r="EQ243" s="176">
        <v>102.4</v>
      </c>
      <c r="ER243" s="176">
        <v>101.9</v>
      </c>
      <c r="ES243" s="176">
        <v>101.9</v>
      </c>
      <c r="ET243" s="176">
        <v>101</v>
      </c>
      <c r="EU243" s="176">
        <v>101.4</v>
      </c>
      <c r="EV243" s="176">
        <v>101.1</v>
      </c>
      <c r="EW243" s="176">
        <v>100.7</v>
      </c>
      <c r="EX243" s="176">
        <v>101</v>
      </c>
      <c r="EY243" s="176">
        <v>100.7</v>
      </c>
      <c r="EZ243" s="176">
        <v>100.9</v>
      </c>
      <c r="FA243" s="176">
        <v>100.1</v>
      </c>
      <c r="FB243" s="176">
        <v>99.1</v>
      </c>
      <c r="FC243" s="176">
        <v>99.3</v>
      </c>
      <c r="FD243" s="176">
        <v>99.1</v>
      </c>
      <c r="FE243" s="176">
        <v>98.8</v>
      </c>
      <c r="FF243" s="176">
        <v>97.9</v>
      </c>
      <c r="FG243" s="176">
        <v>98.5</v>
      </c>
      <c r="FH243" s="176">
        <v>98.5</v>
      </c>
      <c r="FI243" s="176">
        <v>98.5</v>
      </c>
      <c r="FJ243" s="176">
        <v>98.4</v>
      </c>
      <c r="FK243" s="176">
        <v>98.3</v>
      </c>
      <c r="FL243" s="176">
        <v>98.1</v>
      </c>
      <c r="FM243" s="176">
        <v>98.1</v>
      </c>
      <c r="FN243" s="176">
        <v>97.7</v>
      </c>
      <c r="FO243" s="176">
        <v>97.7</v>
      </c>
      <c r="FP243" s="176">
        <v>97.5</v>
      </c>
      <c r="FQ243" s="176">
        <v>97.3</v>
      </c>
      <c r="FR243" s="176">
        <v>96.4</v>
      </c>
      <c r="FS243" s="176">
        <v>97</v>
      </c>
      <c r="FT243" s="176">
        <v>96.6</v>
      </c>
      <c r="FU243" s="176">
        <v>97.4</v>
      </c>
      <c r="FV243" s="176">
        <v>96.7</v>
      </c>
      <c r="FW243" s="176">
        <v>96.7</v>
      </c>
      <c r="FX243" s="176">
        <v>96.2</v>
      </c>
      <c r="FY243" s="176">
        <v>96.4</v>
      </c>
      <c r="FZ243" s="176">
        <v>96.1</v>
      </c>
      <c r="GA243" s="176">
        <v>96.3</v>
      </c>
      <c r="GB243" s="176">
        <v>95.8</v>
      </c>
      <c r="GC243" s="176">
        <v>95.5</v>
      </c>
      <c r="GD243" s="176">
        <v>94.5</v>
      </c>
      <c r="GE243" s="176">
        <v>95</v>
      </c>
      <c r="GF243" s="176">
        <v>94.8</v>
      </c>
      <c r="GG243" s="176">
        <v>94.9</v>
      </c>
      <c r="GH243" s="176">
        <v>95.2</v>
      </c>
      <c r="GI243" s="176">
        <v>94.9</v>
      </c>
      <c r="GJ243" s="176">
        <v>94.8</v>
      </c>
      <c r="GK243" s="176">
        <v>94.8</v>
      </c>
      <c r="GL243" s="176">
        <v>94.6</v>
      </c>
      <c r="GM243" s="176">
        <v>94.6</v>
      </c>
      <c r="GN243" s="176">
        <v>94.6</v>
      </c>
      <c r="GO243" s="176">
        <v>94.3</v>
      </c>
      <c r="GP243" s="176">
        <v>94</v>
      </c>
      <c r="GQ243" s="176">
        <f>HLOOKUP($J243,CPIデータまとめ!$B$3:$ABW$186,GQ$1,FALSE)</f>
        <v>94.8</v>
      </c>
      <c r="GR243" s="176">
        <f>HLOOKUP($J243,CPIデータまとめ!$B$3:$ABW$186,GR$1,FALSE)</f>
        <v>96.2</v>
      </c>
      <c r="GS243" s="176">
        <f>HLOOKUP($J243,CPIデータまとめ!$B$3:$ABW$186,GS$1,FALSE)</f>
        <v>96</v>
      </c>
      <c r="GT243" s="176">
        <f>HLOOKUP($J243,CPIデータまとめ!$B$3:$ABW$186,GT$1,FALSE)</f>
        <v>100</v>
      </c>
      <c r="GU243" s="176">
        <f>HLOOKUP($J243,CPIデータまとめ!$B$3:$ABW$186,GU$1,FALSE)</f>
        <v>99.4</v>
      </c>
      <c r="GV243" s="176">
        <f>HLOOKUP($J243,CPIデータまとめ!$B$3:$ABW$186,GV$1,FALSE)</f>
        <v>99.8</v>
      </c>
      <c r="GW243" s="176">
        <f>HLOOKUP($J243,CPIデータまとめ!$B$3:$ABW$186,GW$1,FALSE)</f>
        <v>99.7</v>
      </c>
      <c r="GX243" s="176">
        <f>HLOOKUP($J243,CPIデータまとめ!$B$3:$ABW$186,GX$1,FALSE)</f>
        <v>99.5</v>
      </c>
      <c r="GY243" s="176">
        <f>HLOOKUP($J243,CPIデータまとめ!$B$3:$ABW$186,GY$1,FALSE)</f>
        <v>99.3</v>
      </c>
      <c r="GZ243" s="176">
        <f>HLOOKUP($J243,CPIデータまとめ!$B$3:$ABW$186,GZ$1,FALSE)</f>
        <v>99</v>
      </c>
      <c r="HA243" s="176" t="e">
        <f>HLOOKUP($J243,CPIデータまとめ!$B$3:$ABW$186,HA$1,FALSE)</f>
        <v>#N/A</v>
      </c>
      <c r="HB243" s="176" t="e">
        <f>HLOOKUP($J243,CPIデータまとめ!$B$3:$ABW$186,HB$1,FALSE)</f>
        <v>#N/A</v>
      </c>
      <c r="HC243" s="176" t="e">
        <f>HLOOKUP($J243,CPIデータまとめ!$B$3:$ABW$186,HC$1,FALSE)</f>
        <v>#REF!</v>
      </c>
      <c r="HD243" s="176" t="e">
        <f>HLOOKUP($J243,CPIデータまとめ!$B$3:$ABW$186,HD$1,FALSE)</f>
        <v>#REF!</v>
      </c>
    </row>
    <row r="244" spans="1:212" s="176" customFormat="1" ht="13.5" customHeight="1">
      <c r="A244" s="177"/>
      <c r="F244" s="176" t="s">
        <v>2413</v>
      </c>
      <c r="I244" s="194" t="s">
        <v>3816</v>
      </c>
      <c r="J244" s="233">
        <v>2011</v>
      </c>
      <c r="K244" s="233">
        <v>241</v>
      </c>
      <c r="L244" s="169">
        <v>6882829</v>
      </c>
      <c r="M244" s="169">
        <v>22</v>
      </c>
      <c r="N244" s="169">
        <v>305496</v>
      </c>
      <c r="O244" s="169">
        <v>12</v>
      </c>
      <c r="P244" s="175"/>
      <c r="Q244" s="193" t="s">
        <v>3819</v>
      </c>
      <c r="R244" s="192"/>
      <c r="S244" s="195"/>
      <c r="T244" s="190"/>
      <c r="U244" s="175">
        <v>3</v>
      </c>
      <c r="V244" s="175">
        <v>3</v>
      </c>
      <c r="W244" s="175"/>
      <c r="X244" s="175"/>
      <c r="Y244" s="175"/>
      <c r="Z244" s="175"/>
      <c r="AA244" s="175"/>
      <c r="AB244" s="175">
        <v>3</v>
      </c>
      <c r="AC244" s="189">
        <v>1</v>
      </c>
      <c r="AE244" s="176">
        <v>97.2</v>
      </c>
      <c r="AF244" s="176">
        <v>97.2</v>
      </c>
      <c r="AG244" s="176">
        <v>97.2</v>
      </c>
      <c r="AH244" s="176">
        <v>97.2</v>
      </c>
      <c r="AI244" s="176">
        <v>97.2</v>
      </c>
      <c r="AJ244" s="176">
        <v>97.2</v>
      </c>
      <c r="AK244" s="176">
        <v>97.1</v>
      </c>
      <c r="AL244" s="176">
        <v>97.2</v>
      </c>
      <c r="AM244" s="176">
        <v>97.1</v>
      </c>
      <c r="AN244" s="176">
        <v>98</v>
      </c>
      <c r="AO244" s="176">
        <v>98.1</v>
      </c>
      <c r="AP244" s="176">
        <v>98.1</v>
      </c>
      <c r="AQ244" s="176">
        <v>98.2</v>
      </c>
      <c r="AR244" s="176">
        <v>98.2</v>
      </c>
      <c r="AS244" s="176">
        <v>98.2</v>
      </c>
      <c r="AT244" s="176">
        <v>98.2</v>
      </c>
      <c r="AU244" s="176">
        <v>98.1</v>
      </c>
      <c r="AV244" s="176">
        <v>97.7</v>
      </c>
      <c r="AW244" s="176">
        <v>97.8</v>
      </c>
      <c r="AX244" s="176">
        <v>97.7</v>
      </c>
      <c r="AY244" s="176">
        <v>97.8</v>
      </c>
      <c r="AZ244" s="176">
        <v>97.7</v>
      </c>
      <c r="BA244" s="176">
        <v>97.8</v>
      </c>
      <c r="BB244" s="176">
        <v>97.7</v>
      </c>
      <c r="BC244" s="176">
        <v>97.7</v>
      </c>
      <c r="BD244" s="176">
        <v>97.7</v>
      </c>
      <c r="BE244" s="176">
        <v>97.7</v>
      </c>
      <c r="BF244" s="176">
        <v>97.7</v>
      </c>
      <c r="BG244" s="176">
        <v>97.7</v>
      </c>
      <c r="BH244" s="176">
        <v>97.6</v>
      </c>
      <c r="BI244" s="176">
        <v>97.6</v>
      </c>
      <c r="BJ244" s="176">
        <v>97.6</v>
      </c>
      <c r="BK244" s="176">
        <v>97.4</v>
      </c>
      <c r="BL244" s="176">
        <v>97.4</v>
      </c>
      <c r="BM244" s="176">
        <v>97.5</v>
      </c>
      <c r="BN244" s="176">
        <v>97.5</v>
      </c>
      <c r="BO244" s="176">
        <v>97.5</v>
      </c>
      <c r="BP244" s="176">
        <v>97.5</v>
      </c>
      <c r="BQ244" s="176">
        <v>97.5</v>
      </c>
      <c r="BR244" s="176">
        <v>97.5</v>
      </c>
      <c r="BS244" s="176">
        <v>97.4</v>
      </c>
      <c r="BT244" s="176">
        <v>97.3</v>
      </c>
      <c r="BU244" s="176">
        <v>97.2</v>
      </c>
      <c r="BV244" s="176">
        <v>97.2</v>
      </c>
      <c r="BW244" s="176">
        <v>97.1</v>
      </c>
      <c r="BX244" s="176">
        <v>97.2</v>
      </c>
      <c r="BY244" s="176">
        <v>97.1</v>
      </c>
      <c r="BZ244" s="176">
        <v>96.9</v>
      </c>
      <c r="CA244" s="176">
        <v>96.8</v>
      </c>
      <c r="CB244" s="176">
        <v>96.8</v>
      </c>
      <c r="CC244" s="176">
        <v>96.7</v>
      </c>
      <c r="CD244" s="176">
        <v>96.8</v>
      </c>
      <c r="CE244" s="176">
        <v>96.8</v>
      </c>
      <c r="CF244" s="176">
        <v>96.8</v>
      </c>
      <c r="CG244" s="176">
        <v>96.8</v>
      </c>
      <c r="CH244" s="176">
        <v>96.8</v>
      </c>
      <c r="CI244" s="176">
        <v>96.7</v>
      </c>
      <c r="CJ244" s="176">
        <v>96.6</v>
      </c>
      <c r="CK244" s="176">
        <v>96.6</v>
      </c>
      <c r="CL244" s="176">
        <v>96.6</v>
      </c>
      <c r="CM244" s="176">
        <v>96.6</v>
      </c>
      <c r="CN244" s="176">
        <v>96.5</v>
      </c>
      <c r="CO244" s="176">
        <v>96.4</v>
      </c>
      <c r="CP244" s="176">
        <v>96.5</v>
      </c>
      <c r="CQ244" s="176">
        <v>96.5</v>
      </c>
      <c r="CR244" s="176">
        <v>96.3</v>
      </c>
      <c r="CS244" s="176">
        <v>96.2</v>
      </c>
      <c r="CT244" s="176">
        <v>96.2</v>
      </c>
      <c r="CU244" s="176">
        <v>96.1</v>
      </c>
      <c r="CV244" s="176">
        <v>96.1</v>
      </c>
      <c r="CW244" s="176">
        <v>96.2</v>
      </c>
      <c r="CX244" s="176">
        <v>96.1</v>
      </c>
      <c r="CY244" s="176">
        <v>96.2</v>
      </c>
      <c r="CZ244" s="176">
        <v>96.1</v>
      </c>
      <c r="DA244" s="176">
        <v>96.1</v>
      </c>
      <c r="DB244" s="176">
        <v>96.1</v>
      </c>
      <c r="DC244" s="176">
        <v>96.1</v>
      </c>
      <c r="DD244" s="176">
        <v>96.1</v>
      </c>
      <c r="DE244" s="176">
        <v>96.1</v>
      </c>
      <c r="DF244" s="176">
        <v>96</v>
      </c>
      <c r="DG244" s="176">
        <v>96.1</v>
      </c>
      <c r="DH244" s="176">
        <v>96.1</v>
      </c>
      <c r="DI244" s="176">
        <v>95.9</v>
      </c>
      <c r="DJ244" s="176">
        <v>96</v>
      </c>
      <c r="DK244" s="176">
        <v>95.8</v>
      </c>
      <c r="DL244" s="176">
        <v>95.7</v>
      </c>
      <c r="DM244" s="176">
        <v>95.7</v>
      </c>
      <c r="DN244" s="176">
        <v>95.5</v>
      </c>
      <c r="DO244" s="176">
        <v>95.4</v>
      </c>
      <c r="DP244" s="176">
        <v>95.3</v>
      </c>
      <c r="DQ244" s="176">
        <v>95.3</v>
      </c>
      <c r="DR244" s="176">
        <v>95.2</v>
      </c>
      <c r="DS244" s="176">
        <v>95.2</v>
      </c>
      <c r="DT244" s="176">
        <v>95.3</v>
      </c>
      <c r="DU244" s="176">
        <v>95.4</v>
      </c>
      <c r="DV244" s="176">
        <v>95.3</v>
      </c>
      <c r="DW244" s="176">
        <v>95.3</v>
      </c>
      <c r="DX244" s="176">
        <v>95.4</v>
      </c>
      <c r="DY244" s="176">
        <v>97.3</v>
      </c>
      <c r="DZ244" s="176">
        <v>98.6</v>
      </c>
      <c r="EA244" s="176">
        <v>99.9</v>
      </c>
      <c r="EB244" s="176">
        <v>100.3</v>
      </c>
      <c r="EC244" s="176">
        <v>100.6</v>
      </c>
      <c r="ED244" s="176">
        <v>100.9</v>
      </c>
      <c r="EE244" s="176">
        <v>101</v>
      </c>
      <c r="EF244" s="176">
        <v>101</v>
      </c>
      <c r="EG244" s="176">
        <v>101.2</v>
      </c>
      <c r="EH244" s="176">
        <v>101.2</v>
      </c>
      <c r="EI244" s="176">
        <v>101.2</v>
      </c>
      <c r="EJ244" s="176">
        <v>101.2</v>
      </c>
      <c r="EK244" s="176">
        <v>101.2</v>
      </c>
      <c r="EL244" s="176">
        <v>101.2</v>
      </c>
      <c r="EM244" s="176">
        <v>101.2</v>
      </c>
      <c r="EN244" s="176">
        <v>101</v>
      </c>
      <c r="EO244" s="176">
        <v>101</v>
      </c>
      <c r="EP244" s="176">
        <v>100.6</v>
      </c>
      <c r="EQ244" s="176">
        <v>101.2</v>
      </c>
      <c r="ER244" s="176">
        <v>101.3</v>
      </c>
      <c r="ES244" s="176">
        <v>101</v>
      </c>
      <c r="ET244" s="176">
        <v>100.5</v>
      </c>
      <c r="EU244" s="176">
        <v>100.6</v>
      </c>
      <c r="EV244" s="176">
        <v>100.3</v>
      </c>
      <c r="EW244" s="176">
        <v>100.5</v>
      </c>
      <c r="EX244" s="176">
        <v>100.1</v>
      </c>
      <c r="EY244" s="176">
        <v>100.3</v>
      </c>
      <c r="EZ244" s="176">
        <v>99.9</v>
      </c>
      <c r="FA244" s="176">
        <v>100</v>
      </c>
      <c r="FB244" s="176">
        <v>99.6</v>
      </c>
      <c r="FC244" s="176">
        <v>99.7</v>
      </c>
      <c r="FD244" s="176">
        <v>99.8</v>
      </c>
      <c r="FE244" s="176">
        <v>99.8</v>
      </c>
      <c r="FF244" s="176">
        <v>99.6</v>
      </c>
      <c r="FG244" s="176">
        <v>99.8</v>
      </c>
      <c r="FH244" s="176">
        <v>99.9</v>
      </c>
      <c r="FI244" s="176">
        <v>99.7</v>
      </c>
      <c r="FJ244" s="176">
        <v>99.8</v>
      </c>
      <c r="FK244" s="176">
        <v>99.7</v>
      </c>
      <c r="FL244" s="176">
        <v>99.3</v>
      </c>
      <c r="FM244" s="176">
        <v>99.4</v>
      </c>
      <c r="FN244" s="176">
        <v>99</v>
      </c>
      <c r="FO244" s="176">
        <v>99.4</v>
      </c>
      <c r="FP244" s="176">
        <v>99.4</v>
      </c>
      <c r="FQ244" s="176">
        <v>99.3</v>
      </c>
      <c r="FR244" s="176">
        <v>99.5</v>
      </c>
      <c r="FS244" s="176">
        <v>98.7</v>
      </c>
      <c r="FT244" s="176">
        <v>98.5</v>
      </c>
      <c r="FU244" s="176">
        <v>98.1</v>
      </c>
      <c r="FV244" s="176">
        <v>98</v>
      </c>
      <c r="FW244" s="176">
        <v>97.9</v>
      </c>
      <c r="FX244" s="176">
        <v>97.9</v>
      </c>
      <c r="FY244" s="176">
        <v>98</v>
      </c>
      <c r="FZ244" s="176">
        <v>97.5</v>
      </c>
      <c r="GA244" s="176">
        <v>97.8</v>
      </c>
      <c r="GB244" s="176">
        <v>97.8</v>
      </c>
      <c r="GC244" s="176">
        <v>97.7</v>
      </c>
      <c r="GD244" s="176">
        <v>97.4</v>
      </c>
      <c r="GE244" s="176">
        <v>97.6</v>
      </c>
      <c r="GF244" s="176">
        <v>97.5</v>
      </c>
      <c r="GG244" s="176">
        <v>97.3</v>
      </c>
      <c r="GH244" s="176">
        <v>97.6</v>
      </c>
      <c r="GI244" s="176">
        <v>97.1</v>
      </c>
      <c r="GJ244" s="176">
        <v>97.1</v>
      </c>
      <c r="GK244" s="176">
        <v>97.4</v>
      </c>
      <c r="GL244" s="176">
        <v>97</v>
      </c>
      <c r="GM244" s="176">
        <v>97</v>
      </c>
      <c r="GN244" s="176">
        <v>97.1</v>
      </c>
      <c r="GO244" s="176">
        <v>97</v>
      </c>
      <c r="GP244" s="176">
        <v>97</v>
      </c>
      <c r="GQ244" s="176">
        <f>HLOOKUP($J244,CPIデータまとめ!$B$3:$ABW$186,GQ$1,FALSE)</f>
        <v>97.1</v>
      </c>
      <c r="GR244" s="176">
        <f>HLOOKUP($J244,CPIデータまとめ!$B$3:$ABW$186,GR$1,FALSE)</f>
        <v>97</v>
      </c>
      <c r="GS244" s="176">
        <f>HLOOKUP($J244,CPIデータまとめ!$B$3:$ABW$186,GS$1,FALSE)</f>
        <v>96.6</v>
      </c>
      <c r="GT244" s="176">
        <f>HLOOKUP($J244,CPIデータまとめ!$B$3:$ABW$186,GT$1,FALSE)</f>
        <v>99.7</v>
      </c>
      <c r="GU244" s="176">
        <f>HLOOKUP($J244,CPIデータまとめ!$B$3:$ABW$186,GU$1,FALSE)</f>
        <v>99.3</v>
      </c>
      <c r="GV244" s="176">
        <f>HLOOKUP($J244,CPIデータまとめ!$B$3:$ABW$186,GV$1,FALSE)</f>
        <v>99.4</v>
      </c>
      <c r="GW244" s="176">
        <f>HLOOKUP($J244,CPIデータまとめ!$B$3:$ABW$186,GW$1,FALSE)</f>
        <v>99.5</v>
      </c>
      <c r="GX244" s="176">
        <f>HLOOKUP($J244,CPIデータまとめ!$B$3:$ABW$186,GX$1,FALSE)</f>
        <v>99</v>
      </c>
      <c r="GY244" s="176">
        <f>HLOOKUP($J244,CPIデータまとめ!$B$3:$ABW$186,GY$1,FALSE)</f>
        <v>99.6</v>
      </c>
      <c r="GZ244" s="176">
        <f>HLOOKUP($J244,CPIデータまとめ!$B$3:$ABW$186,GZ$1,FALSE)</f>
        <v>99.5</v>
      </c>
      <c r="HA244" s="176" t="e">
        <f>HLOOKUP($J244,CPIデータまとめ!$B$3:$ABW$186,HA$1,FALSE)</f>
        <v>#N/A</v>
      </c>
      <c r="HB244" s="176" t="e">
        <f>HLOOKUP($J244,CPIデータまとめ!$B$3:$ABW$186,HB$1,FALSE)</f>
        <v>#N/A</v>
      </c>
      <c r="HC244" s="176" t="e">
        <f>HLOOKUP($J244,CPIデータまとめ!$B$3:$ABW$186,HC$1,FALSE)</f>
        <v>#REF!</v>
      </c>
      <c r="HD244" s="176" t="e">
        <f>HLOOKUP($J244,CPIデータまとめ!$B$3:$ABW$186,HD$1,FALSE)</f>
        <v>#REF!</v>
      </c>
    </row>
    <row r="245" spans="1:212" s="176" customFormat="1" ht="13.5" customHeight="1">
      <c r="A245" s="177"/>
      <c r="F245" s="176" t="s">
        <v>2410</v>
      </c>
      <c r="I245" s="194" t="s">
        <v>3816</v>
      </c>
      <c r="J245" s="233">
        <v>2021</v>
      </c>
      <c r="K245" s="233">
        <v>242</v>
      </c>
      <c r="L245" s="169">
        <v>13376455</v>
      </c>
      <c r="M245" s="169">
        <v>42</v>
      </c>
      <c r="N245" s="169">
        <v>830948</v>
      </c>
      <c r="O245" s="169">
        <v>33</v>
      </c>
      <c r="P245" s="175"/>
      <c r="Q245" s="193" t="s">
        <v>3819</v>
      </c>
      <c r="R245" s="192"/>
      <c r="S245" s="195"/>
      <c r="T245" s="190"/>
      <c r="U245" s="175">
        <v>3</v>
      </c>
      <c r="V245" s="175">
        <v>3</v>
      </c>
      <c r="W245" s="175"/>
      <c r="X245" s="175"/>
      <c r="Y245" s="175"/>
      <c r="Z245" s="175"/>
      <c r="AA245" s="175"/>
      <c r="AB245" s="175">
        <v>5</v>
      </c>
      <c r="AC245" s="189">
        <v>1</v>
      </c>
      <c r="AE245" s="176">
        <v>107</v>
      </c>
      <c r="AF245" s="176">
        <v>107.2</v>
      </c>
      <c r="AG245" s="176">
        <v>107.2</v>
      </c>
      <c r="AH245" s="176">
        <v>107.2</v>
      </c>
      <c r="AI245" s="176">
        <v>107.2</v>
      </c>
      <c r="AJ245" s="176">
        <v>107.2</v>
      </c>
      <c r="AK245" s="176">
        <v>106.9</v>
      </c>
      <c r="AL245" s="176">
        <v>106.6</v>
      </c>
      <c r="AM245" s="176">
        <v>106.8</v>
      </c>
      <c r="AN245" s="176">
        <v>106.7</v>
      </c>
      <c r="AO245" s="176">
        <v>106.8</v>
      </c>
      <c r="AP245" s="176">
        <v>106.6</v>
      </c>
      <c r="AQ245" s="176">
        <v>106.5</v>
      </c>
      <c r="AR245" s="176">
        <v>106.5</v>
      </c>
      <c r="AS245" s="176">
        <v>106.3</v>
      </c>
      <c r="AT245" s="176">
        <v>106.4</v>
      </c>
      <c r="AU245" s="176">
        <v>106.2</v>
      </c>
      <c r="AV245" s="176">
        <v>106</v>
      </c>
      <c r="AW245" s="176">
        <v>106</v>
      </c>
      <c r="AX245" s="176">
        <v>105.9</v>
      </c>
      <c r="AY245" s="176">
        <v>105.8</v>
      </c>
      <c r="AZ245" s="176">
        <v>105.9</v>
      </c>
      <c r="BA245" s="176">
        <v>105.9</v>
      </c>
      <c r="BB245" s="176">
        <v>105.6</v>
      </c>
      <c r="BC245" s="176">
        <v>105.7</v>
      </c>
      <c r="BD245" s="176">
        <v>105.7</v>
      </c>
      <c r="BE245" s="176">
        <v>105.4</v>
      </c>
      <c r="BF245" s="176">
        <v>105.3</v>
      </c>
      <c r="BG245" s="176">
        <v>105.2</v>
      </c>
      <c r="BH245" s="176">
        <v>105</v>
      </c>
      <c r="BI245" s="176">
        <v>105</v>
      </c>
      <c r="BJ245" s="176">
        <v>104.8</v>
      </c>
      <c r="BK245" s="176">
        <v>105.1</v>
      </c>
      <c r="BL245" s="176">
        <v>104.9</v>
      </c>
      <c r="BM245" s="176">
        <v>104.9</v>
      </c>
      <c r="BN245" s="176">
        <v>104.9</v>
      </c>
      <c r="BO245" s="176">
        <v>105</v>
      </c>
      <c r="BP245" s="176">
        <v>104.9</v>
      </c>
      <c r="BQ245" s="176">
        <v>104.5</v>
      </c>
      <c r="BR245" s="176">
        <v>104.4</v>
      </c>
      <c r="BS245" s="176">
        <v>104.2</v>
      </c>
      <c r="BT245" s="176">
        <v>103.9</v>
      </c>
      <c r="BU245" s="176">
        <v>103.8</v>
      </c>
      <c r="BV245" s="176">
        <v>103.6</v>
      </c>
      <c r="BW245" s="176">
        <v>103.7</v>
      </c>
      <c r="BX245" s="176">
        <v>103.6</v>
      </c>
      <c r="BY245" s="176">
        <v>103.5</v>
      </c>
      <c r="BZ245" s="176">
        <v>103.4</v>
      </c>
      <c r="CA245" s="176">
        <v>103.4</v>
      </c>
      <c r="CB245" s="176">
        <v>103.4</v>
      </c>
      <c r="CC245" s="176">
        <v>103.3</v>
      </c>
      <c r="CD245" s="176">
        <v>103.2</v>
      </c>
      <c r="CE245" s="176">
        <v>103.1</v>
      </c>
      <c r="CF245" s="176">
        <v>103.1</v>
      </c>
      <c r="CG245" s="176">
        <v>103.1</v>
      </c>
      <c r="CH245" s="176">
        <v>102.8</v>
      </c>
      <c r="CI245" s="176">
        <v>102.8</v>
      </c>
      <c r="CJ245" s="176">
        <v>102.9</v>
      </c>
      <c r="CK245" s="176">
        <v>102.8</v>
      </c>
      <c r="CL245" s="176">
        <v>102.6</v>
      </c>
      <c r="CM245" s="176">
        <v>103</v>
      </c>
      <c r="CN245" s="176">
        <v>103.5</v>
      </c>
      <c r="CO245" s="176">
        <v>103.6</v>
      </c>
      <c r="CP245" s="176">
        <v>103.3</v>
      </c>
      <c r="CQ245" s="176">
        <v>103.2</v>
      </c>
      <c r="CR245" s="176">
        <v>103.2</v>
      </c>
      <c r="CS245" s="176">
        <v>103.2</v>
      </c>
      <c r="CT245" s="176">
        <v>102.9</v>
      </c>
      <c r="CU245" s="176">
        <v>102.9</v>
      </c>
      <c r="CV245" s="176">
        <v>103</v>
      </c>
      <c r="CW245" s="176">
        <v>102.9</v>
      </c>
      <c r="CX245" s="176">
        <v>102.8</v>
      </c>
      <c r="CY245" s="176">
        <v>102.8</v>
      </c>
      <c r="CZ245" s="176">
        <v>102.7</v>
      </c>
      <c r="DA245" s="176">
        <v>102.7</v>
      </c>
      <c r="DB245" s="176">
        <v>102.6</v>
      </c>
      <c r="DC245" s="176">
        <v>102.6</v>
      </c>
      <c r="DD245" s="176">
        <v>102.1</v>
      </c>
      <c r="DE245" s="176">
        <v>102.1</v>
      </c>
      <c r="DF245" s="176">
        <v>101.8</v>
      </c>
      <c r="DG245" s="176">
        <v>102</v>
      </c>
      <c r="DH245" s="176">
        <v>101.9</v>
      </c>
      <c r="DI245" s="176">
        <v>101.8</v>
      </c>
      <c r="DJ245" s="176">
        <v>101.4</v>
      </c>
      <c r="DK245" s="176">
        <v>101.3</v>
      </c>
      <c r="DL245" s="176">
        <v>101.4</v>
      </c>
      <c r="DM245" s="176">
        <v>101.1</v>
      </c>
      <c r="DN245" s="176">
        <v>101.2</v>
      </c>
      <c r="DO245" s="176">
        <v>100.9</v>
      </c>
      <c r="DP245" s="176">
        <v>100.9</v>
      </c>
      <c r="DQ245" s="176">
        <v>100.7</v>
      </c>
      <c r="DR245" s="176">
        <v>100.8</v>
      </c>
      <c r="DS245" s="176">
        <v>100.9</v>
      </c>
      <c r="DT245" s="176">
        <v>100.8</v>
      </c>
      <c r="DU245" s="176">
        <v>100.8</v>
      </c>
      <c r="DV245" s="176">
        <v>100.4</v>
      </c>
      <c r="DW245" s="176">
        <v>100.5</v>
      </c>
      <c r="DX245" s="176">
        <v>100.8</v>
      </c>
      <c r="DY245" s="176">
        <v>101.8</v>
      </c>
      <c r="DZ245" s="176">
        <v>102.4</v>
      </c>
      <c r="EA245" s="176">
        <v>102.8</v>
      </c>
      <c r="EB245" s="176">
        <v>103</v>
      </c>
      <c r="EC245" s="176">
        <v>103.1</v>
      </c>
      <c r="ED245" s="176">
        <v>103.1</v>
      </c>
      <c r="EE245" s="176">
        <v>103.4</v>
      </c>
      <c r="EF245" s="176">
        <v>103.6</v>
      </c>
      <c r="EG245" s="176">
        <v>103.4</v>
      </c>
      <c r="EH245" s="176">
        <v>103.3</v>
      </c>
      <c r="EI245" s="176">
        <v>103.1</v>
      </c>
      <c r="EJ245" s="176">
        <v>102.5</v>
      </c>
      <c r="EK245" s="176">
        <v>102.7</v>
      </c>
      <c r="EL245" s="176">
        <v>101.9</v>
      </c>
      <c r="EM245" s="176">
        <v>101.6</v>
      </c>
      <c r="EN245" s="176">
        <v>101.8</v>
      </c>
      <c r="EO245" s="176">
        <v>101.3</v>
      </c>
      <c r="EP245" s="176">
        <v>100.7</v>
      </c>
      <c r="EQ245" s="176">
        <v>100.9</v>
      </c>
      <c r="ER245" s="176">
        <v>101.1</v>
      </c>
      <c r="ES245" s="176">
        <v>101.2</v>
      </c>
      <c r="ET245" s="176">
        <v>100.8</v>
      </c>
      <c r="EU245" s="176">
        <v>100.8</v>
      </c>
      <c r="EV245" s="176">
        <v>100.4</v>
      </c>
      <c r="EW245" s="176">
        <v>100.5</v>
      </c>
      <c r="EX245" s="176">
        <v>100.3</v>
      </c>
      <c r="EY245" s="176">
        <v>100.3</v>
      </c>
      <c r="EZ245" s="176">
        <v>100.2</v>
      </c>
      <c r="FA245" s="176">
        <v>100.1</v>
      </c>
      <c r="FB245" s="176">
        <v>99</v>
      </c>
      <c r="FC245" s="176">
        <v>99.8</v>
      </c>
      <c r="FD245" s="176">
        <v>99.7</v>
      </c>
      <c r="FE245" s="176">
        <v>99.7</v>
      </c>
      <c r="FF245" s="176">
        <v>99.3</v>
      </c>
      <c r="FG245" s="176">
        <v>99.7</v>
      </c>
      <c r="FH245" s="176">
        <v>99.6</v>
      </c>
      <c r="FI245" s="176">
        <v>99.7</v>
      </c>
      <c r="FJ245" s="176">
        <v>99.9</v>
      </c>
      <c r="FK245" s="176">
        <v>99.8</v>
      </c>
      <c r="FL245" s="176">
        <v>99.2</v>
      </c>
      <c r="FM245" s="176">
        <v>99</v>
      </c>
      <c r="FN245" s="176">
        <v>98.5</v>
      </c>
      <c r="FO245" s="176">
        <v>99.3</v>
      </c>
      <c r="FP245" s="176">
        <v>98.9</v>
      </c>
      <c r="FQ245" s="176">
        <v>98.7</v>
      </c>
      <c r="FR245" s="176">
        <v>98.3</v>
      </c>
      <c r="FS245" s="176">
        <v>98.7</v>
      </c>
      <c r="FT245" s="176">
        <v>98.7</v>
      </c>
      <c r="FU245" s="176">
        <v>98.9</v>
      </c>
      <c r="FV245" s="176">
        <v>98.6</v>
      </c>
      <c r="FW245" s="176">
        <v>98.6</v>
      </c>
      <c r="FX245" s="176">
        <v>98.2</v>
      </c>
      <c r="FY245" s="176">
        <v>98.3</v>
      </c>
      <c r="FZ245" s="176">
        <v>97.9</v>
      </c>
      <c r="GA245" s="176">
        <v>98.2</v>
      </c>
      <c r="GB245" s="176">
        <v>98.2</v>
      </c>
      <c r="GC245" s="176">
        <v>98.1</v>
      </c>
      <c r="GD245" s="176">
        <v>97.6</v>
      </c>
      <c r="GE245" s="176">
        <v>98</v>
      </c>
      <c r="GF245" s="176">
        <v>98</v>
      </c>
      <c r="GG245" s="176">
        <v>97.9</v>
      </c>
      <c r="GH245" s="176">
        <v>97.9</v>
      </c>
      <c r="GI245" s="176">
        <v>97.9</v>
      </c>
      <c r="GJ245" s="176">
        <v>97.7</v>
      </c>
      <c r="GK245" s="176">
        <v>97.6</v>
      </c>
      <c r="GL245" s="176">
        <v>97</v>
      </c>
      <c r="GM245" s="176">
        <v>97.6</v>
      </c>
      <c r="GN245" s="176">
        <v>97.5</v>
      </c>
      <c r="GO245" s="176">
        <v>97.6</v>
      </c>
      <c r="GP245" s="176">
        <v>97.2</v>
      </c>
      <c r="GQ245" s="176">
        <f>HLOOKUP($J245,CPIデータまとめ!$B$3:$ABW$186,GQ$1,FALSE)</f>
        <v>97.7</v>
      </c>
      <c r="GR245" s="176">
        <f>HLOOKUP($J245,CPIデータまとめ!$B$3:$ABW$186,GR$1,FALSE)</f>
        <v>97</v>
      </c>
      <c r="GS245" s="176">
        <f>HLOOKUP($J245,CPIデータまとめ!$B$3:$ABW$186,GS$1,FALSE)</f>
        <v>97.2</v>
      </c>
      <c r="GT245" s="176">
        <f>HLOOKUP($J245,CPIデータまとめ!$B$3:$ABW$186,GT$1,FALSE)</f>
        <v>100.6</v>
      </c>
      <c r="GU245" s="176">
        <f>HLOOKUP($J245,CPIデータまとめ!$B$3:$ABW$186,GU$1,FALSE)</f>
        <v>100.1</v>
      </c>
      <c r="GV245" s="176">
        <f>HLOOKUP($J245,CPIデータまとめ!$B$3:$ABW$186,GV$1,FALSE)</f>
        <v>99.8</v>
      </c>
      <c r="GW245" s="176">
        <f>HLOOKUP($J245,CPIデータまとめ!$B$3:$ABW$186,GW$1,FALSE)</f>
        <v>99.6</v>
      </c>
      <c r="GX245" s="176">
        <f>HLOOKUP($J245,CPIデータまとめ!$B$3:$ABW$186,GX$1,FALSE)</f>
        <v>98.9</v>
      </c>
      <c r="GY245" s="176">
        <f>HLOOKUP($J245,CPIデータまとめ!$B$3:$ABW$186,GY$1,FALSE)</f>
        <v>99.4</v>
      </c>
      <c r="GZ245" s="176">
        <f>HLOOKUP($J245,CPIデータまとめ!$B$3:$ABW$186,GZ$1,FALSE)</f>
        <v>99.4</v>
      </c>
      <c r="HA245" s="176" t="e">
        <f>HLOOKUP($J245,CPIデータまとめ!$B$3:$ABW$186,HA$1,FALSE)</f>
        <v>#N/A</v>
      </c>
      <c r="HB245" s="176" t="e">
        <f>HLOOKUP($J245,CPIデータまとめ!$B$3:$ABW$186,HB$1,FALSE)</f>
        <v>#N/A</v>
      </c>
      <c r="HC245" s="176" t="e">
        <f>HLOOKUP($J245,CPIデータまとめ!$B$3:$ABW$186,HC$1,FALSE)</f>
        <v>#REF!</v>
      </c>
      <c r="HD245" s="176" t="e">
        <f>HLOOKUP($J245,CPIデータまとめ!$B$3:$ABW$186,HD$1,FALSE)</f>
        <v>#REF!</v>
      </c>
    </row>
    <row r="246" spans="1:212" s="176" customFormat="1" ht="13.5" customHeight="1">
      <c r="A246" s="177"/>
      <c r="F246" s="176" t="s">
        <v>4243</v>
      </c>
      <c r="I246" s="194" t="s">
        <v>3816</v>
      </c>
      <c r="J246" s="233">
        <v>2026</v>
      </c>
      <c r="K246" s="233">
        <v>243</v>
      </c>
      <c r="L246" s="169">
        <v>4185205</v>
      </c>
      <c r="M246" s="169">
        <v>13</v>
      </c>
      <c r="N246" s="169">
        <v>261762</v>
      </c>
      <c r="O246" s="169">
        <v>10</v>
      </c>
      <c r="P246" s="175"/>
      <c r="Q246" s="193" t="s">
        <v>3819</v>
      </c>
      <c r="R246" s="192" t="s">
        <v>3816</v>
      </c>
      <c r="S246" s="195"/>
      <c r="T246" s="190"/>
      <c r="U246" s="175">
        <v>3</v>
      </c>
      <c r="V246" s="175">
        <v>3</v>
      </c>
      <c r="W246" s="175"/>
      <c r="X246" s="175"/>
      <c r="Y246" s="175"/>
      <c r="Z246" s="175"/>
      <c r="AA246" s="175"/>
      <c r="AB246" s="175">
        <v>4</v>
      </c>
      <c r="AC246" s="189">
        <v>1</v>
      </c>
      <c r="AE246" s="176">
        <v>105.2</v>
      </c>
      <c r="AF246" s="176">
        <v>105.3</v>
      </c>
      <c r="AG246" s="176">
        <v>105.3</v>
      </c>
      <c r="AH246" s="176">
        <v>105.3</v>
      </c>
      <c r="AI246" s="176">
        <v>105.2</v>
      </c>
      <c r="AJ246" s="176">
        <v>105.1</v>
      </c>
      <c r="AK246" s="176">
        <v>105</v>
      </c>
      <c r="AL246" s="176">
        <v>105</v>
      </c>
      <c r="AM246" s="176">
        <v>105</v>
      </c>
      <c r="AN246" s="176">
        <v>105</v>
      </c>
      <c r="AO246" s="176">
        <v>105</v>
      </c>
      <c r="AP246" s="176">
        <v>104.9</v>
      </c>
      <c r="AQ246" s="176">
        <v>104.7</v>
      </c>
      <c r="AR246" s="176">
        <v>104.8</v>
      </c>
      <c r="AS246" s="176">
        <v>104.8</v>
      </c>
      <c r="AT246" s="176">
        <v>104.7</v>
      </c>
      <c r="AU246" s="176">
        <v>104.7</v>
      </c>
      <c r="AV246" s="176">
        <v>104.7</v>
      </c>
      <c r="AW246" s="176">
        <v>104.7</v>
      </c>
      <c r="AX246" s="176">
        <v>104.5</v>
      </c>
      <c r="AY246" s="176">
        <v>104.5</v>
      </c>
      <c r="AZ246" s="176">
        <v>104.6</v>
      </c>
      <c r="BA246" s="176">
        <v>104.6</v>
      </c>
      <c r="BB246" s="176">
        <v>104.4</v>
      </c>
      <c r="BC246" s="176">
        <v>104.4</v>
      </c>
      <c r="BD246" s="176">
        <v>104.6</v>
      </c>
      <c r="BE246" s="176">
        <v>103.7</v>
      </c>
      <c r="BF246" s="176">
        <v>103.7</v>
      </c>
      <c r="BG246" s="176">
        <v>104.2</v>
      </c>
      <c r="BH246" s="176">
        <v>103.9</v>
      </c>
      <c r="BI246" s="176">
        <v>97.3</v>
      </c>
      <c r="BJ246" s="176">
        <v>97</v>
      </c>
      <c r="BK246" s="176">
        <v>97.2</v>
      </c>
      <c r="BL246" s="176">
        <v>97.5</v>
      </c>
      <c r="BM246" s="176">
        <v>98</v>
      </c>
      <c r="BN246" s="176">
        <v>97.7</v>
      </c>
      <c r="BO246" s="176">
        <v>97.9</v>
      </c>
      <c r="BP246" s="176">
        <v>97.9</v>
      </c>
      <c r="BQ246" s="176">
        <v>97.8</v>
      </c>
      <c r="BR246" s="176">
        <v>97.4</v>
      </c>
      <c r="BS246" s="176">
        <v>103.7</v>
      </c>
      <c r="BT246" s="176">
        <v>103.7</v>
      </c>
      <c r="BU246" s="176">
        <v>103.5</v>
      </c>
      <c r="BV246" s="176">
        <v>103.5</v>
      </c>
      <c r="BW246" s="176">
        <v>103.6</v>
      </c>
      <c r="BX246" s="176">
        <v>103.5</v>
      </c>
      <c r="BY246" s="176">
        <v>103.6</v>
      </c>
      <c r="BZ246" s="176">
        <v>102.9</v>
      </c>
      <c r="CA246" s="176">
        <v>103.2</v>
      </c>
      <c r="CB246" s="176">
        <v>103.1</v>
      </c>
      <c r="CC246" s="176">
        <v>102.7</v>
      </c>
      <c r="CD246" s="176">
        <v>102.8</v>
      </c>
      <c r="CE246" s="176">
        <v>102.3</v>
      </c>
      <c r="CF246" s="176">
        <v>101.8</v>
      </c>
      <c r="CG246" s="176">
        <v>101.7</v>
      </c>
      <c r="CH246" s="176">
        <v>101.4</v>
      </c>
      <c r="CI246" s="176">
        <v>101.5</v>
      </c>
      <c r="CJ246" s="176">
        <v>101.8</v>
      </c>
      <c r="CK246" s="176">
        <v>101.7</v>
      </c>
      <c r="CL246" s="176">
        <v>101.7</v>
      </c>
      <c r="CM246" s="176">
        <v>101.7</v>
      </c>
      <c r="CN246" s="176">
        <v>102.5</v>
      </c>
      <c r="CO246" s="176">
        <v>102.2</v>
      </c>
      <c r="CP246" s="176">
        <v>102.3</v>
      </c>
      <c r="CQ246" s="176">
        <v>102.1</v>
      </c>
      <c r="CR246" s="176">
        <v>102</v>
      </c>
      <c r="CS246" s="176">
        <v>102</v>
      </c>
      <c r="CT246" s="176">
        <v>101.9</v>
      </c>
      <c r="CU246" s="176">
        <v>101.7</v>
      </c>
      <c r="CV246" s="176">
        <v>101.7</v>
      </c>
      <c r="CW246" s="176">
        <v>101.4</v>
      </c>
      <c r="CX246" s="176">
        <v>101.4</v>
      </c>
      <c r="CY246" s="176">
        <v>101.4</v>
      </c>
      <c r="CZ246" s="176">
        <v>101.1</v>
      </c>
      <c r="DA246" s="176">
        <v>101.1</v>
      </c>
      <c r="DB246" s="176">
        <v>101</v>
      </c>
      <c r="DC246" s="176">
        <v>100.9</v>
      </c>
      <c r="DD246" s="176">
        <v>100.8</v>
      </c>
      <c r="DE246" s="176">
        <v>100.8</v>
      </c>
      <c r="DF246" s="176">
        <v>100.8</v>
      </c>
      <c r="DG246" s="176">
        <v>100.7</v>
      </c>
      <c r="DH246" s="176">
        <v>100.9</v>
      </c>
      <c r="DI246" s="176">
        <v>100.6</v>
      </c>
      <c r="DJ246" s="176">
        <v>100.5</v>
      </c>
      <c r="DK246" s="176">
        <v>100</v>
      </c>
      <c r="DL246" s="176">
        <v>100.1</v>
      </c>
      <c r="DM246" s="176">
        <v>100</v>
      </c>
      <c r="DN246" s="176">
        <v>100</v>
      </c>
      <c r="DO246" s="176">
        <v>99.9</v>
      </c>
      <c r="DP246" s="176">
        <v>100.1</v>
      </c>
      <c r="DQ246" s="176">
        <v>99.8</v>
      </c>
      <c r="DR246" s="176">
        <v>99.4</v>
      </c>
      <c r="DS246" s="176">
        <v>99.5</v>
      </c>
      <c r="DT246" s="176">
        <v>99.6</v>
      </c>
      <c r="DU246" s="176">
        <v>99.7</v>
      </c>
      <c r="DV246" s="176">
        <v>99.2</v>
      </c>
      <c r="DW246" s="176">
        <v>99.6</v>
      </c>
      <c r="DX246" s="176">
        <v>100</v>
      </c>
      <c r="DY246" s="176">
        <v>101.6</v>
      </c>
      <c r="DZ246" s="176">
        <v>102.2</v>
      </c>
      <c r="EA246" s="176">
        <v>102.9</v>
      </c>
      <c r="EB246" s="176">
        <v>102.8</v>
      </c>
      <c r="EC246" s="176">
        <v>102.8</v>
      </c>
      <c r="ED246" s="176">
        <v>102.2</v>
      </c>
      <c r="EE246" s="176">
        <v>102.8</v>
      </c>
      <c r="EF246" s="176">
        <v>103.2</v>
      </c>
      <c r="EG246" s="176">
        <v>103.1</v>
      </c>
      <c r="EH246" s="176">
        <v>102.8</v>
      </c>
      <c r="EI246" s="176">
        <v>103.1</v>
      </c>
      <c r="EJ246" s="176">
        <v>102.1</v>
      </c>
      <c r="EK246" s="176">
        <v>102.1</v>
      </c>
      <c r="EL246" s="176">
        <v>101.7</v>
      </c>
      <c r="EM246" s="176">
        <v>101.3</v>
      </c>
      <c r="EN246" s="176">
        <v>101.4</v>
      </c>
      <c r="EO246" s="176">
        <v>101.3</v>
      </c>
      <c r="EP246" s="176">
        <v>100.7</v>
      </c>
      <c r="EQ246" s="176">
        <v>100.6</v>
      </c>
      <c r="ER246" s="176">
        <v>101</v>
      </c>
      <c r="ES246" s="176">
        <v>100.8</v>
      </c>
      <c r="ET246" s="176">
        <v>100.7</v>
      </c>
      <c r="EU246" s="176">
        <v>100.9</v>
      </c>
      <c r="EV246" s="176">
        <v>100.6</v>
      </c>
      <c r="EW246" s="176">
        <v>100.6</v>
      </c>
      <c r="EX246" s="176">
        <v>100.5</v>
      </c>
      <c r="EY246" s="176">
        <v>100.1</v>
      </c>
      <c r="EZ246" s="176">
        <v>100</v>
      </c>
      <c r="FA246" s="176">
        <v>99.7</v>
      </c>
      <c r="FB246" s="176">
        <v>99.3</v>
      </c>
      <c r="FC246" s="176">
        <v>99.7</v>
      </c>
      <c r="FD246" s="176">
        <v>99.7</v>
      </c>
      <c r="FE246" s="176">
        <v>99.7</v>
      </c>
      <c r="FF246" s="176">
        <v>99.2</v>
      </c>
      <c r="FG246" s="176">
        <v>99.6</v>
      </c>
      <c r="FH246" s="176">
        <v>99.6</v>
      </c>
      <c r="FI246" s="176">
        <v>99.6</v>
      </c>
      <c r="FJ246" s="176">
        <v>99.7</v>
      </c>
      <c r="FK246" s="176">
        <v>99.3</v>
      </c>
      <c r="FL246" s="176">
        <v>99</v>
      </c>
      <c r="FM246" s="176">
        <v>98.8</v>
      </c>
      <c r="FN246" s="176">
        <v>98.6</v>
      </c>
      <c r="FO246" s="176">
        <v>98.7</v>
      </c>
      <c r="FP246" s="176">
        <v>98.7</v>
      </c>
      <c r="FQ246" s="176">
        <v>98.2</v>
      </c>
      <c r="FR246" s="176">
        <v>98.3</v>
      </c>
      <c r="FS246" s="176">
        <v>98.5</v>
      </c>
      <c r="FT246" s="176">
        <v>98.6</v>
      </c>
      <c r="FU246" s="176">
        <v>98.7</v>
      </c>
      <c r="FV246" s="176">
        <v>98.6</v>
      </c>
      <c r="FW246" s="176">
        <v>98.6</v>
      </c>
      <c r="FX246" s="176">
        <v>98.2</v>
      </c>
      <c r="FY246" s="176">
        <v>97.9</v>
      </c>
      <c r="FZ246" s="176">
        <v>97.5</v>
      </c>
      <c r="GA246" s="176">
        <v>97.9</v>
      </c>
      <c r="GB246" s="176">
        <v>98</v>
      </c>
      <c r="GC246" s="176">
        <v>98</v>
      </c>
      <c r="GD246" s="176">
        <v>97.5</v>
      </c>
      <c r="GE246" s="176">
        <v>97.8</v>
      </c>
      <c r="GF246" s="176">
        <v>97.9</v>
      </c>
      <c r="GG246" s="176">
        <v>98</v>
      </c>
      <c r="GH246" s="176">
        <v>97.8</v>
      </c>
      <c r="GI246" s="176">
        <v>97.7</v>
      </c>
      <c r="GJ246" s="176">
        <v>97.8</v>
      </c>
      <c r="GK246" s="176">
        <v>97.6</v>
      </c>
      <c r="GL246" s="176">
        <v>97.4</v>
      </c>
      <c r="GM246" s="176">
        <v>97.4</v>
      </c>
      <c r="GN246" s="176">
        <v>97.4</v>
      </c>
      <c r="GO246" s="176">
        <v>97.4</v>
      </c>
      <c r="GP246" s="176">
        <v>97.4</v>
      </c>
      <c r="GQ246" s="176">
        <f>HLOOKUP($J246,CPIデータまとめ!$B$3:$ABW$186,GQ$1,FALSE)</f>
        <v>97.7</v>
      </c>
      <c r="GR246" s="176">
        <f>HLOOKUP($J246,CPIデータまとめ!$B$3:$ABW$186,GR$1,FALSE)</f>
        <v>97.6</v>
      </c>
      <c r="GS246" s="176">
        <f>HLOOKUP($J246,CPIデータまとめ!$B$3:$ABW$186,GS$1,FALSE)</f>
        <v>97</v>
      </c>
      <c r="GT246" s="176">
        <f>HLOOKUP($J246,CPIデータまとめ!$B$3:$ABW$186,GT$1,FALSE)</f>
        <v>100.4</v>
      </c>
      <c r="GU246" s="176">
        <f>HLOOKUP($J246,CPIデータまとめ!$B$3:$ABW$186,GU$1,FALSE)</f>
        <v>99.8</v>
      </c>
      <c r="GV246" s="176">
        <f>HLOOKUP($J246,CPIデータまとめ!$B$3:$ABW$186,GV$1,FALSE)</f>
        <v>99.5</v>
      </c>
      <c r="GW246" s="176">
        <f>HLOOKUP($J246,CPIデータまとめ!$B$3:$ABW$186,GW$1,FALSE)</f>
        <v>99.5</v>
      </c>
      <c r="GX246" s="176">
        <f>HLOOKUP($J246,CPIデータまとめ!$B$3:$ABW$186,GX$1,FALSE)</f>
        <v>99.2</v>
      </c>
      <c r="GY246" s="176">
        <f>HLOOKUP($J246,CPIデータまとめ!$B$3:$ABW$186,GY$1,FALSE)</f>
        <v>99.1</v>
      </c>
      <c r="GZ246" s="176">
        <f>HLOOKUP($J246,CPIデータまとめ!$B$3:$ABW$186,GZ$1,FALSE)</f>
        <v>99.5</v>
      </c>
      <c r="HA246" s="176" t="e">
        <f>HLOOKUP($J246,CPIデータまとめ!$B$3:$ABW$186,HA$1,FALSE)</f>
        <v>#N/A</v>
      </c>
      <c r="HB246" s="176" t="e">
        <f>HLOOKUP($J246,CPIデータまとめ!$B$3:$ABW$186,HB$1,FALSE)</f>
        <v>#N/A</v>
      </c>
      <c r="HC246" s="176" t="e">
        <f>HLOOKUP($J246,CPIデータまとめ!$B$3:$ABW$186,HC$1,FALSE)</f>
        <v>#REF!</v>
      </c>
      <c r="HD246" s="176" t="e">
        <f>HLOOKUP($J246,CPIデータまとめ!$B$3:$ABW$186,HD$1,FALSE)</f>
        <v>#REF!</v>
      </c>
    </row>
    <row r="247" spans="1:212" s="176" customFormat="1" ht="13.5" customHeight="1">
      <c r="A247" s="177"/>
      <c r="F247" s="176" t="s">
        <v>4242</v>
      </c>
      <c r="I247" s="194" t="s">
        <v>3816</v>
      </c>
      <c r="J247" s="233">
        <v>2033</v>
      </c>
      <c r="K247" s="233">
        <v>244</v>
      </c>
      <c r="L247" s="169">
        <v>1189713</v>
      </c>
      <c r="M247" s="169">
        <v>4</v>
      </c>
      <c r="N247" s="169">
        <v>85539</v>
      </c>
      <c r="O247" s="169">
        <v>3</v>
      </c>
      <c r="P247" s="175"/>
      <c r="Q247" s="193" t="s">
        <v>3819</v>
      </c>
      <c r="R247" s="192"/>
      <c r="S247" s="195"/>
      <c r="T247" s="190"/>
      <c r="U247" s="175">
        <v>3</v>
      </c>
      <c r="V247" s="175">
        <v>3</v>
      </c>
      <c r="W247" s="175"/>
      <c r="X247" s="175"/>
      <c r="Y247" s="175"/>
      <c r="Z247" s="175"/>
      <c r="AA247" s="175"/>
      <c r="AB247" s="175">
        <v>2</v>
      </c>
      <c r="AC247" s="189">
        <v>1</v>
      </c>
      <c r="AE247" s="176">
        <v>110.8</v>
      </c>
      <c r="AF247" s="176">
        <v>110.8</v>
      </c>
      <c r="AG247" s="176">
        <v>110.8</v>
      </c>
      <c r="AH247" s="176">
        <v>110.7</v>
      </c>
      <c r="AI247" s="176">
        <v>110.6</v>
      </c>
      <c r="AJ247" s="176">
        <v>110.8</v>
      </c>
      <c r="AK247" s="176">
        <v>110.7</v>
      </c>
      <c r="AL247" s="176">
        <v>110.6</v>
      </c>
      <c r="AM247" s="176">
        <v>110.2</v>
      </c>
      <c r="AN247" s="176">
        <v>110.5</v>
      </c>
      <c r="AO247" s="176">
        <v>110.2</v>
      </c>
      <c r="AP247" s="176">
        <v>110.1</v>
      </c>
      <c r="AQ247" s="176">
        <v>110.4</v>
      </c>
      <c r="AR247" s="176">
        <v>110</v>
      </c>
      <c r="AS247" s="176">
        <v>110.1</v>
      </c>
      <c r="AT247" s="176">
        <v>110.1</v>
      </c>
      <c r="AU247" s="176">
        <v>110</v>
      </c>
      <c r="AV247" s="176">
        <v>109.9</v>
      </c>
      <c r="AW247" s="176">
        <v>109.6</v>
      </c>
      <c r="AX247" s="176">
        <v>109.8</v>
      </c>
      <c r="AY247" s="176">
        <v>109.7</v>
      </c>
      <c r="AZ247" s="176">
        <v>109.8</v>
      </c>
      <c r="BA247" s="176">
        <v>109.5</v>
      </c>
      <c r="BB247" s="176">
        <v>109.2</v>
      </c>
      <c r="BC247" s="176">
        <v>109.2</v>
      </c>
      <c r="BD247" s="176">
        <v>109.7</v>
      </c>
      <c r="BE247" s="176">
        <v>109.5</v>
      </c>
      <c r="BF247" s="176">
        <v>109.7</v>
      </c>
      <c r="BG247" s="176">
        <v>109.4</v>
      </c>
      <c r="BH247" s="176">
        <v>109.2</v>
      </c>
      <c r="BI247" s="176">
        <v>109.2</v>
      </c>
      <c r="BJ247" s="176">
        <v>109.4</v>
      </c>
      <c r="BK247" s="176">
        <v>109.1</v>
      </c>
      <c r="BL247" s="176">
        <v>109.4</v>
      </c>
      <c r="BM247" s="176">
        <v>108.8</v>
      </c>
      <c r="BN247" s="176">
        <v>109</v>
      </c>
      <c r="BO247" s="176">
        <v>109</v>
      </c>
      <c r="BP247" s="176">
        <v>109</v>
      </c>
      <c r="BQ247" s="176">
        <v>108.7</v>
      </c>
      <c r="BR247" s="176">
        <v>108.6</v>
      </c>
      <c r="BS247" s="176">
        <v>108.1</v>
      </c>
      <c r="BT247" s="176">
        <v>107.9</v>
      </c>
      <c r="BU247" s="176">
        <v>107.7</v>
      </c>
      <c r="BV247" s="176">
        <v>107.9</v>
      </c>
      <c r="BW247" s="176">
        <v>107.9</v>
      </c>
      <c r="BX247" s="176">
        <v>107.7</v>
      </c>
      <c r="BY247" s="176">
        <v>107.5</v>
      </c>
      <c r="BZ247" s="176">
        <v>107.6</v>
      </c>
      <c r="CA247" s="176">
        <v>107</v>
      </c>
      <c r="CB247" s="176">
        <v>107.4</v>
      </c>
      <c r="CC247" s="176">
        <v>107</v>
      </c>
      <c r="CD247" s="176">
        <v>107</v>
      </c>
      <c r="CE247" s="176">
        <v>106.8</v>
      </c>
      <c r="CF247" s="176">
        <v>106.8</v>
      </c>
      <c r="CG247" s="176">
        <v>106.5</v>
      </c>
      <c r="CH247" s="176">
        <v>106.6</v>
      </c>
      <c r="CI247" s="176">
        <v>106.7</v>
      </c>
      <c r="CJ247" s="176">
        <v>106.7</v>
      </c>
      <c r="CK247" s="176">
        <v>106</v>
      </c>
      <c r="CL247" s="176">
        <v>105.8</v>
      </c>
      <c r="CM247" s="176">
        <v>105.9</v>
      </c>
      <c r="CN247" s="176">
        <v>106.3</v>
      </c>
      <c r="CO247" s="176">
        <v>105.7</v>
      </c>
      <c r="CP247" s="176">
        <v>106.4</v>
      </c>
      <c r="CQ247" s="176">
        <v>105.8</v>
      </c>
      <c r="CR247" s="176">
        <v>105.8</v>
      </c>
      <c r="CS247" s="176">
        <v>105.6</v>
      </c>
      <c r="CT247" s="176">
        <v>105.5</v>
      </c>
      <c r="CU247" s="176">
        <v>105.2</v>
      </c>
      <c r="CV247" s="176">
        <v>105.3</v>
      </c>
      <c r="CW247" s="176">
        <v>105</v>
      </c>
      <c r="CX247" s="176">
        <v>104.5</v>
      </c>
      <c r="CY247" s="176">
        <v>105.1</v>
      </c>
      <c r="CZ247" s="176">
        <v>105.2</v>
      </c>
      <c r="DA247" s="176">
        <v>105.1</v>
      </c>
      <c r="DB247" s="176">
        <v>105.1</v>
      </c>
      <c r="DC247" s="176">
        <v>104.9</v>
      </c>
      <c r="DD247" s="176">
        <v>104</v>
      </c>
      <c r="DE247" s="176">
        <v>103.8</v>
      </c>
      <c r="DF247" s="176">
        <v>104.1</v>
      </c>
      <c r="DG247" s="176">
        <v>103.6</v>
      </c>
      <c r="DH247" s="176">
        <v>103.9</v>
      </c>
      <c r="DI247" s="176">
        <v>103.2</v>
      </c>
      <c r="DJ247" s="176">
        <v>103</v>
      </c>
      <c r="DK247" s="176">
        <v>102.6</v>
      </c>
      <c r="DL247" s="176">
        <v>102.7</v>
      </c>
      <c r="DM247" s="176">
        <v>102</v>
      </c>
      <c r="DN247" s="176">
        <v>102.5</v>
      </c>
      <c r="DO247" s="176">
        <v>101.9</v>
      </c>
      <c r="DP247" s="176">
        <v>102.2</v>
      </c>
      <c r="DQ247" s="176">
        <v>101.5</v>
      </c>
      <c r="DR247" s="176">
        <v>102.2</v>
      </c>
      <c r="DS247" s="176">
        <v>101.6</v>
      </c>
      <c r="DT247" s="176">
        <v>102.5</v>
      </c>
      <c r="DU247" s="176">
        <v>101.8</v>
      </c>
      <c r="DV247" s="176">
        <v>102.1</v>
      </c>
      <c r="DW247" s="176">
        <v>101.7</v>
      </c>
      <c r="DX247" s="176">
        <v>101.9</v>
      </c>
      <c r="DY247" s="176">
        <v>101</v>
      </c>
      <c r="DZ247" s="176">
        <v>102</v>
      </c>
      <c r="EA247" s="176">
        <v>101.5</v>
      </c>
      <c r="EB247" s="176">
        <v>101.6</v>
      </c>
      <c r="EC247" s="176">
        <v>101.1</v>
      </c>
      <c r="ED247" s="176">
        <v>101.5</v>
      </c>
      <c r="EE247" s="176">
        <v>101.1</v>
      </c>
      <c r="EF247" s="176">
        <v>101.5</v>
      </c>
      <c r="EG247" s="176">
        <v>101.3</v>
      </c>
      <c r="EH247" s="176">
        <v>101.2</v>
      </c>
      <c r="EI247" s="176">
        <v>101.1</v>
      </c>
      <c r="EJ247" s="176">
        <v>100.2</v>
      </c>
      <c r="EK247" s="176">
        <v>100.1</v>
      </c>
      <c r="EL247" s="176">
        <v>100.1</v>
      </c>
      <c r="EM247" s="176">
        <v>99.8</v>
      </c>
      <c r="EN247" s="176">
        <v>99.5</v>
      </c>
      <c r="EO247" s="176">
        <v>99.6</v>
      </c>
      <c r="EP247" s="176">
        <v>98.6</v>
      </c>
      <c r="EQ247" s="176">
        <v>98.6</v>
      </c>
      <c r="ER247" s="176">
        <v>98.8</v>
      </c>
      <c r="ES247" s="176">
        <v>98.5</v>
      </c>
      <c r="ET247" s="176">
        <v>98.2</v>
      </c>
      <c r="EU247" s="176">
        <v>98.6</v>
      </c>
      <c r="EV247" s="176">
        <v>97.2</v>
      </c>
      <c r="EW247" s="176">
        <v>97.6</v>
      </c>
      <c r="EX247" s="176">
        <v>98</v>
      </c>
      <c r="EY247" s="176">
        <v>97</v>
      </c>
      <c r="EZ247" s="176">
        <v>96.2</v>
      </c>
      <c r="FA247" s="176">
        <v>99.5</v>
      </c>
      <c r="FB247" s="176">
        <v>102.1</v>
      </c>
      <c r="FC247" s="176">
        <v>103.5</v>
      </c>
      <c r="FD247" s="176">
        <v>103.4</v>
      </c>
      <c r="FE247" s="176">
        <v>103.6</v>
      </c>
      <c r="FF247" s="176">
        <v>103.3</v>
      </c>
      <c r="FG247" s="176">
        <v>103.2</v>
      </c>
      <c r="FH247" s="176">
        <v>103.5</v>
      </c>
      <c r="FI247" s="176">
        <v>103.4</v>
      </c>
      <c r="FJ247" s="176">
        <v>102.5</v>
      </c>
      <c r="FK247" s="176">
        <v>102.4</v>
      </c>
      <c r="FL247" s="176">
        <v>101.4</v>
      </c>
      <c r="FM247" s="176">
        <v>101.2</v>
      </c>
      <c r="FN247" s="176">
        <v>100.4</v>
      </c>
      <c r="FO247" s="176">
        <v>100.1</v>
      </c>
      <c r="FP247" s="176">
        <v>100</v>
      </c>
      <c r="FQ247" s="176">
        <v>100</v>
      </c>
      <c r="FR247" s="176">
        <v>99</v>
      </c>
      <c r="FS247" s="176">
        <v>99.6</v>
      </c>
      <c r="FT247" s="176">
        <v>98.9</v>
      </c>
      <c r="FU247" s="176">
        <v>99</v>
      </c>
      <c r="FV247" s="176">
        <v>98.6</v>
      </c>
      <c r="FW247" s="176">
        <v>98.7</v>
      </c>
      <c r="FX247" s="176">
        <v>98</v>
      </c>
      <c r="FY247" s="176">
        <v>98.6</v>
      </c>
      <c r="FZ247" s="176">
        <v>98.1</v>
      </c>
      <c r="GA247" s="176">
        <v>98</v>
      </c>
      <c r="GB247" s="176">
        <v>97.3</v>
      </c>
      <c r="GC247" s="176">
        <v>97.7</v>
      </c>
      <c r="GD247" s="176">
        <v>97</v>
      </c>
      <c r="GE247" s="176">
        <v>97.5</v>
      </c>
      <c r="GF247" s="176">
        <v>97</v>
      </c>
      <c r="GG247" s="176">
        <v>97.2</v>
      </c>
      <c r="GH247" s="176">
        <v>96.8</v>
      </c>
      <c r="GI247" s="176">
        <v>97.7</v>
      </c>
      <c r="GJ247" s="176">
        <v>96.6</v>
      </c>
      <c r="GK247" s="176">
        <v>96.6</v>
      </c>
      <c r="GL247" s="176">
        <v>96.4</v>
      </c>
      <c r="GM247" s="176">
        <v>96.4</v>
      </c>
      <c r="GN247" s="176">
        <v>96.1</v>
      </c>
      <c r="GO247" s="176">
        <v>96</v>
      </c>
      <c r="GP247" s="176">
        <v>95.8</v>
      </c>
      <c r="GQ247" s="176">
        <f>HLOOKUP($J247,CPIデータまとめ!$B$3:$ABW$186,GQ$1,FALSE)</f>
        <v>96.2</v>
      </c>
      <c r="GR247" s="176">
        <f>HLOOKUP($J247,CPIデータまとめ!$B$3:$ABW$186,GR$1,FALSE)</f>
        <v>95.6</v>
      </c>
      <c r="GS247" s="176">
        <f>HLOOKUP($J247,CPIデータまとめ!$B$3:$ABW$186,GS$1,FALSE)</f>
        <v>95.6</v>
      </c>
      <c r="GT247" s="176">
        <f>HLOOKUP($J247,CPIデータまとめ!$B$3:$ABW$186,GT$1,FALSE)</f>
        <v>99.6</v>
      </c>
      <c r="GU247" s="176">
        <f>HLOOKUP($J247,CPIデータまとめ!$B$3:$ABW$186,GU$1,FALSE)</f>
        <v>99.3</v>
      </c>
      <c r="GV247" s="176">
        <f>HLOOKUP($J247,CPIデータまとめ!$B$3:$ABW$186,GV$1,FALSE)</f>
        <v>98</v>
      </c>
      <c r="GW247" s="176">
        <f>HLOOKUP($J247,CPIデータまとめ!$B$3:$ABW$186,GW$1,FALSE)</f>
        <v>98.7</v>
      </c>
      <c r="GX247" s="176">
        <f>HLOOKUP($J247,CPIデータまとめ!$B$3:$ABW$186,GX$1,FALSE)</f>
        <v>98.2</v>
      </c>
      <c r="GY247" s="176">
        <f>HLOOKUP($J247,CPIデータまとめ!$B$3:$ABW$186,GY$1,FALSE)</f>
        <v>98.2</v>
      </c>
      <c r="GZ247" s="176">
        <f>HLOOKUP($J247,CPIデータまとめ!$B$3:$ABW$186,GZ$1,FALSE)</f>
        <v>98.5</v>
      </c>
      <c r="HA247" s="176" t="e">
        <f>HLOOKUP($J247,CPIデータまとめ!$B$3:$ABW$186,HA$1,FALSE)</f>
        <v>#N/A</v>
      </c>
      <c r="HB247" s="176" t="e">
        <f>HLOOKUP($J247,CPIデータまとめ!$B$3:$ABW$186,HB$1,FALSE)</f>
        <v>#N/A</v>
      </c>
      <c r="HC247" s="176" t="e">
        <f>HLOOKUP($J247,CPIデータまとめ!$B$3:$ABW$186,HC$1,FALSE)</f>
        <v>#REF!</v>
      </c>
      <c r="HD247" s="176" t="e">
        <f>HLOOKUP($J247,CPIデータまとめ!$B$3:$ABW$186,HD$1,FALSE)</f>
        <v>#REF!</v>
      </c>
    </row>
    <row r="248" spans="1:212" s="176" customFormat="1" ht="13.5" customHeight="1">
      <c r="A248" s="177"/>
      <c r="F248" s="176" t="s">
        <v>4241</v>
      </c>
      <c r="I248" s="194" t="s">
        <v>3816</v>
      </c>
      <c r="J248" s="233">
        <v>2041</v>
      </c>
      <c r="K248" s="233">
        <v>245</v>
      </c>
      <c r="L248" s="169">
        <v>714952</v>
      </c>
      <c r="M248" s="169">
        <v>2</v>
      </c>
      <c r="N248" s="169">
        <v>102904</v>
      </c>
      <c r="O248" s="169">
        <v>4</v>
      </c>
      <c r="P248" s="175" t="s">
        <v>3821</v>
      </c>
      <c r="Q248" s="193" t="s">
        <v>3835</v>
      </c>
      <c r="R248" s="192"/>
      <c r="S248" s="195"/>
      <c r="T248" s="190" t="s">
        <v>3819</v>
      </c>
      <c r="U248" s="175">
        <v>3</v>
      </c>
      <c r="V248" s="175">
        <v>3</v>
      </c>
      <c r="W248" s="175"/>
      <c r="X248" s="175"/>
      <c r="Y248" s="175"/>
      <c r="Z248" s="175"/>
      <c r="AA248" s="175"/>
      <c r="AB248" s="175">
        <v>3</v>
      </c>
      <c r="AC248" s="189">
        <v>2</v>
      </c>
      <c r="AE248" s="176">
        <v>110.7</v>
      </c>
      <c r="AF248" s="176">
        <v>110.7</v>
      </c>
      <c r="AG248" s="176">
        <v>110.7</v>
      </c>
      <c r="AH248" s="176">
        <v>110.4</v>
      </c>
      <c r="AI248" s="176">
        <v>110.7</v>
      </c>
      <c r="AJ248" s="176">
        <v>110.7</v>
      </c>
      <c r="AK248" s="176">
        <v>109.7</v>
      </c>
      <c r="AL248" s="176">
        <v>109.7</v>
      </c>
      <c r="AM248" s="176">
        <v>109.4</v>
      </c>
      <c r="AN248" s="176">
        <v>109.2</v>
      </c>
      <c r="AO248" s="176">
        <v>109.9</v>
      </c>
      <c r="AP248" s="176">
        <v>109.7</v>
      </c>
      <c r="AQ248" s="176">
        <v>108.9</v>
      </c>
      <c r="AR248" s="176">
        <v>109</v>
      </c>
      <c r="AS248" s="176">
        <v>109.2</v>
      </c>
      <c r="AT248" s="176">
        <v>108.3</v>
      </c>
      <c r="AU248" s="176">
        <v>108.6</v>
      </c>
      <c r="AV248" s="176">
        <v>109.2</v>
      </c>
      <c r="AW248" s="176">
        <v>109.2</v>
      </c>
      <c r="AX248" s="176">
        <v>109.4</v>
      </c>
      <c r="AY248" s="176">
        <v>108.3</v>
      </c>
      <c r="AZ248" s="176">
        <v>108</v>
      </c>
      <c r="BA248" s="176">
        <v>108.1</v>
      </c>
      <c r="BB248" s="176">
        <v>108.8</v>
      </c>
      <c r="BC248" s="176">
        <v>108</v>
      </c>
      <c r="BD248" s="176">
        <v>108.5</v>
      </c>
      <c r="BE248" s="176">
        <v>108.2</v>
      </c>
      <c r="BF248" s="176">
        <v>108.7</v>
      </c>
      <c r="BG248" s="176">
        <v>108</v>
      </c>
      <c r="BH248" s="176">
        <v>108.2</v>
      </c>
      <c r="BI248" s="176">
        <v>107.9</v>
      </c>
      <c r="BJ248" s="176">
        <v>107.8</v>
      </c>
      <c r="BK248" s="176">
        <v>107.7</v>
      </c>
      <c r="BL248" s="176">
        <v>105.8</v>
      </c>
      <c r="BM248" s="176">
        <v>105.7</v>
      </c>
      <c r="BN248" s="176">
        <v>105.6</v>
      </c>
      <c r="BO248" s="176">
        <v>105.2</v>
      </c>
      <c r="BP248" s="176">
        <v>105.2</v>
      </c>
      <c r="BQ248" s="176">
        <v>103.9</v>
      </c>
      <c r="BR248" s="176">
        <v>105.3</v>
      </c>
      <c r="BS248" s="176">
        <v>105.8</v>
      </c>
      <c r="BT248" s="176">
        <v>106.3</v>
      </c>
      <c r="BU248" s="176">
        <v>104.9</v>
      </c>
      <c r="BV248" s="176">
        <v>106</v>
      </c>
      <c r="BW248" s="176">
        <v>104.9</v>
      </c>
      <c r="BX248" s="176">
        <v>105.5</v>
      </c>
      <c r="BY248" s="176">
        <v>104.7</v>
      </c>
      <c r="BZ248" s="176">
        <v>106.1</v>
      </c>
      <c r="CA248" s="176">
        <v>105.3</v>
      </c>
      <c r="CB248" s="176">
        <v>105.6</v>
      </c>
      <c r="CC248" s="176">
        <v>104.8</v>
      </c>
      <c r="CD248" s="176">
        <v>106.5</v>
      </c>
      <c r="CE248" s="176">
        <v>105.4</v>
      </c>
      <c r="CF248" s="176">
        <v>106</v>
      </c>
      <c r="CG248" s="176">
        <v>106.6</v>
      </c>
      <c r="CH248" s="176">
        <v>106.7</v>
      </c>
      <c r="CI248" s="176">
        <v>106.5</v>
      </c>
      <c r="CJ248" s="176">
        <v>105.9</v>
      </c>
      <c r="CK248" s="176">
        <v>105.9</v>
      </c>
      <c r="CL248" s="176">
        <v>105.5</v>
      </c>
      <c r="CM248" s="176">
        <v>104.8</v>
      </c>
      <c r="CN248" s="176">
        <v>103.7</v>
      </c>
      <c r="CO248" s="176">
        <v>105.9</v>
      </c>
      <c r="CP248" s="176">
        <v>106</v>
      </c>
      <c r="CQ248" s="176">
        <v>105.8</v>
      </c>
      <c r="CR248" s="176">
        <v>105.7</v>
      </c>
      <c r="CS248" s="176">
        <v>104.2</v>
      </c>
      <c r="CT248" s="176">
        <v>103.9</v>
      </c>
      <c r="CU248" s="176">
        <v>105.4</v>
      </c>
      <c r="CV248" s="176">
        <v>105.5</v>
      </c>
      <c r="CW248" s="176">
        <v>104.3</v>
      </c>
      <c r="CX248" s="176">
        <v>105.7</v>
      </c>
      <c r="CY248" s="176">
        <v>105.1</v>
      </c>
      <c r="CZ248" s="176">
        <v>104.7</v>
      </c>
      <c r="DA248" s="176">
        <v>105.5</v>
      </c>
      <c r="DB248" s="176">
        <v>105.9</v>
      </c>
      <c r="DC248" s="176">
        <v>106.4</v>
      </c>
      <c r="DD248" s="176">
        <v>106.4</v>
      </c>
      <c r="DE248" s="176">
        <v>104.8</v>
      </c>
      <c r="DF248" s="176">
        <v>106.3</v>
      </c>
      <c r="DG248" s="176">
        <v>104.8</v>
      </c>
      <c r="DH248" s="176">
        <v>106.2</v>
      </c>
      <c r="DI248" s="176">
        <v>105.8</v>
      </c>
      <c r="DJ248" s="176">
        <v>105.9</v>
      </c>
      <c r="DK248" s="176">
        <v>106.1</v>
      </c>
      <c r="DL248" s="176">
        <v>105.8</v>
      </c>
      <c r="DM248" s="176">
        <v>105.1</v>
      </c>
      <c r="DN248" s="176">
        <v>104.4</v>
      </c>
      <c r="DO248" s="176">
        <v>104.4</v>
      </c>
      <c r="DP248" s="176">
        <v>105.4</v>
      </c>
      <c r="DQ248" s="176">
        <v>103.8</v>
      </c>
      <c r="DR248" s="176">
        <v>102.9</v>
      </c>
      <c r="DS248" s="176">
        <v>102.6</v>
      </c>
      <c r="DT248" s="176">
        <v>104.9</v>
      </c>
      <c r="DU248" s="176">
        <v>104.2</v>
      </c>
      <c r="DV248" s="176">
        <v>104.4</v>
      </c>
      <c r="DW248" s="176">
        <v>103.6</v>
      </c>
      <c r="DX248" s="176">
        <v>104.3</v>
      </c>
      <c r="DY248" s="176">
        <v>103</v>
      </c>
      <c r="DZ248" s="176">
        <v>102.9</v>
      </c>
      <c r="EA248" s="176">
        <v>103</v>
      </c>
      <c r="EB248" s="176">
        <v>102.4</v>
      </c>
      <c r="EC248" s="176">
        <v>102</v>
      </c>
      <c r="ED248" s="176">
        <v>102</v>
      </c>
      <c r="EE248" s="176">
        <v>103.4</v>
      </c>
      <c r="EF248" s="176">
        <v>105.7</v>
      </c>
      <c r="EG248" s="176">
        <v>105.9</v>
      </c>
      <c r="EH248" s="176">
        <v>104.5</v>
      </c>
      <c r="EI248" s="176">
        <v>105.3</v>
      </c>
      <c r="EJ248" s="176">
        <v>104.1</v>
      </c>
      <c r="EK248" s="176">
        <v>105.4</v>
      </c>
      <c r="EL248" s="176">
        <v>105</v>
      </c>
      <c r="EM248" s="176">
        <v>104.1</v>
      </c>
      <c r="EN248" s="176">
        <v>103.4</v>
      </c>
      <c r="EO248" s="176">
        <v>103.5</v>
      </c>
      <c r="EP248" s="176">
        <v>104.3</v>
      </c>
      <c r="EQ248" s="176">
        <v>103</v>
      </c>
      <c r="ER248" s="176">
        <v>106.1</v>
      </c>
      <c r="ES248" s="176">
        <v>104.7</v>
      </c>
      <c r="ET248" s="176">
        <v>105.3</v>
      </c>
      <c r="EU248" s="176">
        <v>99.2</v>
      </c>
      <c r="EV248" s="176">
        <v>99.8</v>
      </c>
      <c r="EW248" s="176">
        <v>99.8</v>
      </c>
      <c r="EX248" s="176">
        <v>100.3</v>
      </c>
      <c r="EY248" s="176">
        <v>99.8</v>
      </c>
      <c r="EZ248" s="176">
        <v>100</v>
      </c>
      <c r="FA248" s="176">
        <v>99.8</v>
      </c>
      <c r="FB248" s="176">
        <v>100.3</v>
      </c>
      <c r="FC248" s="176">
        <v>101.3</v>
      </c>
      <c r="FD248" s="176">
        <v>100.6</v>
      </c>
      <c r="FE248" s="176">
        <v>98.8</v>
      </c>
      <c r="FF248" s="176">
        <v>100.3</v>
      </c>
      <c r="FG248" s="176">
        <v>100.1</v>
      </c>
      <c r="FH248" s="176">
        <v>100.5</v>
      </c>
      <c r="FI248" s="176">
        <v>100.5</v>
      </c>
      <c r="FJ248" s="176">
        <v>98.3</v>
      </c>
      <c r="FK248" s="176">
        <v>98.9</v>
      </c>
      <c r="FL248" s="176">
        <v>99.7</v>
      </c>
      <c r="FM248" s="176">
        <v>100</v>
      </c>
      <c r="FN248" s="176">
        <v>100</v>
      </c>
      <c r="FO248" s="176">
        <v>99</v>
      </c>
      <c r="FP248" s="176">
        <v>99.4</v>
      </c>
      <c r="FQ248" s="176">
        <v>98.1</v>
      </c>
      <c r="FR248" s="176">
        <v>97.6</v>
      </c>
      <c r="FS248" s="176">
        <v>98.4</v>
      </c>
      <c r="FT248" s="176">
        <v>98.7</v>
      </c>
      <c r="FU248" s="176">
        <v>99.5</v>
      </c>
      <c r="FV248" s="176">
        <v>98.7</v>
      </c>
      <c r="FW248" s="176">
        <v>98.6</v>
      </c>
      <c r="FX248" s="176">
        <v>96.7</v>
      </c>
      <c r="FY248" s="176">
        <v>98.6</v>
      </c>
      <c r="FZ248" s="176">
        <v>99.1</v>
      </c>
      <c r="GA248" s="176">
        <v>97.5</v>
      </c>
      <c r="GB248" s="176">
        <v>98.2</v>
      </c>
      <c r="GC248" s="176">
        <v>96.8</v>
      </c>
      <c r="GD248" s="176">
        <v>97.5</v>
      </c>
      <c r="GE248" s="176">
        <v>96.4</v>
      </c>
      <c r="GF248" s="176">
        <v>97</v>
      </c>
      <c r="GG248" s="176">
        <v>98.2</v>
      </c>
      <c r="GH248" s="176">
        <v>97</v>
      </c>
      <c r="GI248" s="176">
        <v>96.4</v>
      </c>
      <c r="GJ248" s="176">
        <v>96</v>
      </c>
      <c r="GK248" s="176">
        <v>96.8</v>
      </c>
      <c r="GL248" s="176">
        <v>96.4</v>
      </c>
      <c r="GM248" s="176">
        <v>98.2</v>
      </c>
      <c r="GN248" s="176">
        <v>101.1</v>
      </c>
      <c r="GO248" s="176">
        <v>99.5</v>
      </c>
      <c r="GP248" s="176">
        <v>101.3</v>
      </c>
      <c r="GQ248" s="176">
        <f>HLOOKUP($J248,CPIデータまとめ!$B$3:$ABW$186,GQ$1,FALSE)</f>
        <v>100.4</v>
      </c>
      <c r="GR248" s="176">
        <f>HLOOKUP($J248,CPIデータまとめ!$B$3:$ABW$186,GR$1,FALSE)</f>
        <v>100.2</v>
      </c>
      <c r="GS248" s="176">
        <f>HLOOKUP($J248,CPIデータまとめ!$B$3:$ABW$186,GS$1,FALSE)</f>
        <v>100.4</v>
      </c>
      <c r="GT248" s="176">
        <f>HLOOKUP($J248,CPIデータまとめ!$B$3:$ABW$186,GT$1,FALSE)</f>
        <v>105.6</v>
      </c>
      <c r="GU248" s="176">
        <f>HLOOKUP($J248,CPIデータまとめ!$B$3:$ABW$186,GU$1,FALSE)</f>
        <v>105.4</v>
      </c>
      <c r="GV248" s="176">
        <f>HLOOKUP($J248,CPIデータまとめ!$B$3:$ABW$186,GV$1,FALSE)</f>
        <v>105.5</v>
      </c>
      <c r="GW248" s="176">
        <f>HLOOKUP($J248,CPIデータまとめ!$B$3:$ABW$186,GW$1,FALSE)</f>
        <v>105.5</v>
      </c>
      <c r="GX248" s="176">
        <f>HLOOKUP($J248,CPIデータまとめ!$B$3:$ABW$186,GX$1,FALSE)</f>
        <v>105.9</v>
      </c>
      <c r="GY248" s="176">
        <f>HLOOKUP($J248,CPIデータまとめ!$B$3:$ABW$186,GY$1,FALSE)</f>
        <v>107.1</v>
      </c>
      <c r="GZ248" s="176">
        <f>HLOOKUP($J248,CPIデータまとめ!$B$3:$ABW$186,GZ$1,FALSE)</f>
        <v>106</v>
      </c>
      <c r="HA248" s="176" t="e">
        <f>HLOOKUP($J248,CPIデータまとめ!$B$3:$ABW$186,HA$1,FALSE)</f>
        <v>#N/A</v>
      </c>
      <c r="HB248" s="176" t="e">
        <f>HLOOKUP($J248,CPIデータまとめ!$B$3:$ABW$186,HB$1,FALSE)</f>
        <v>#N/A</v>
      </c>
      <c r="HC248" s="176" t="e">
        <f>HLOOKUP($J248,CPIデータまとめ!$B$3:$ABW$186,HC$1,FALSE)</f>
        <v>#REF!</v>
      </c>
      <c r="HD248" s="176" t="e">
        <f>HLOOKUP($J248,CPIデータまとめ!$B$3:$ABW$186,HD$1,FALSE)</f>
        <v>#REF!</v>
      </c>
    </row>
    <row r="249" spans="1:212" s="176" customFormat="1" ht="13.5" customHeight="1">
      <c r="A249" s="177"/>
      <c r="F249" s="176" t="s">
        <v>4240</v>
      </c>
      <c r="I249" s="194" t="s">
        <v>3816</v>
      </c>
      <c r="J249" s="233">
        <v>2042</v>
      </c>
      <c r="K249" s="233">
        <v>246</v>
      </c>
      <c r="L249" s="169">
        <v>1668678</v>
      </c>
      <c r="M249" s="169">
        <v>5</v>
      </c>
      <c r="N249" s="169">
        <v>239895</v>
      </c>
      <c r="O249" s="169">
        <v>10</v>
      </c>
      <c r="P249" s="175" t="s">
        <v>3821</v>
      </c>
      <c r="Q249" s="193" t="s">
        <v>3835</v>
      </c>
      <c r="R249" s="192"/>
      <c r="S249" s="195"/>
      <c r="T249" s="190" t="s">
        <v>3819</v>
      </c>
      <c r="U249" s="175">
        <v>3</v>
      </c>
      <c r="V249" s="175">
        <v>3</v>
      </c>
      <c r="W249" s="175"/>
      <c r="X249" s="175"/>
      <c r="Y249" s="175"/>
      <c r="Z249" s="175"/>
      <c r="AA249" s="175"/>
      <c r="AB249" s="175">
        <v>3</v>
      </c>
      <c r="AC249" s="189">
        <v>2</v>
      </c>
      <c r="AE249" s="176">
        <v>97.8</v>
      </c>
      <c r="AF249" s="176">
        <v>98</v>
      </c>
      <c r="AG249" s="176">
        <v>97.4</v>
      </c>
      <c r="AH249" s="176">
        <v>95.4</v>
      </c>
      <c r="AI249" s="176">
        <v>95</v>
      </c>
      <c r="AJ249" s="176">
        <v>95.1</v>
      </c>
      <c r="AK249" s="176">
        <v>95.6</v>
      </c>
      <c r="AL249" s="176">
        <v>94.7</v>
      </c>
      <c r="AM249" s="176">
        <v>93.2</v>
      </c>
      <c r="AN249" s="176">
        <v>93.8</v>
      </c>
      <c r="AO249" s="176">
        <v>93.7</v>
      </c>
      <c r="AP249" s="176">
        <v>94</v>
      </c>
      <c r="AQ249" s="176">
        <v>93.4</v>
      </c>
      <c r="AR249" s="176">
        <v>92.6</v>
      </c>
      <c r="AS249" s="176">
        <v>94.1</v>
      </c>
      <c r="AT249" s="176">
        <v>93.7</v>
      </c>
      <c r="AU249" s="176">
        <v>93.2</v>
      </c>
      <c r="AV249" s="176">
        <v>93.2</v>
      </c>
      <c r="AW249" s="176">
        <v>93</v>
      </c>
      <c r="AX249" s="176">
        <v>93</v>
      </c>
      <c r="AY249" s="176">
        <v>91.3</v>
      </c>
      <c r="AZ249" s="176">
        <v>92.7</v>
      </c>
      <c r="BA249" s="176">
        <v>93</v>
      </c>
      <c r="BB249" s="176">
        <v>92.8</v>
      </c>
      <c r="BC249" s="176">
        <v>93</v>
      </c>
      <c r="BD249" s="176">
        <v>93.4</v>
      </c>
      <c r="BE249" s="176">
        <v>92.6</v>
      </c>
      <c r="BF249" s="176">
        <v>94.1</v>
      </c>
      <c r="BG249" s="176">
        <v>94.8</v>
      </c>
      <c r="BH249" s="176">
        <v>94.6</v>
      </c>
      <c r="BI249" s="176">
        <v>92.6</v>
      </c>
      <c r="BJ249" s="176">
        <v>92.5</v>
      </c>
      <c r="BK249" s="176">
        <v>93.7</v>
      </c>
      <c r="BL249" s="176">
        <v>93.8</v>
      </c>
      <c r="BM249" s="176">
        <v>93.9</v>
      </c>
      <c r="BN249" s="176">
        <v>95.8</v>
      </c>
      <c r="BO249" s="176">
        <v>94</v>
      </c>
      <c r="BP249" s="176">
        <v>94</v>
      </c>
      <c r="BQ249" s="176">
        <v>94</v>
      </c>
      <c r="BR249" s="176">
        <v>94.4</v>
      </c>
      <c r="BS249" s="176">
        <v>94.6</v>
      </c>
      <c r="BT249" s="176">
        <v>93.5</v>
      </c>
      <c r="BU249" s="176">
        <v>92.4</v>
      </c>
      <c r="BV249" s="176">
        <v>93.4</v>
      </c>
      <c r="BW249" s="176">
        <v>93.8</v>
      </c>
      <c r="BX249" s="176">
        <v>93.3</v>
      </c>
      <c r="BY249" s="176">
        <v>93.1</v>
      </c>
      <c r="BZ249" s="176">
        <v>93.4</v>
      </c>
      <c r="CA249" s="176">
        <v>93</v>
      </c>
      <c r="CB249" s="176">
        <v>92.3</v>
      </c>
      <c r="CC249" s="176">
        <v>93.1</v>
      </c>
      <c r="CD249" s="176">
        <v>93.3</v>
      </c>
      <c r="CE249" s="176">
        <v>92</v>
      </c>
      <c r="CF249" s="176">
        <v>93</v>
      </c>
      <c r="CG249" s="176">
        <v>93.3</v>
      </c>
      <c r="CH249" s="176">
        <v>93.4</v>
      </c>
      <c r="CI249" s="176">
        <v>91</v>
      </c>
      <c r="CJ249" s="176">
        <v>90.7</v>
      </c>
      <c r="CK249" s="176">
        <v>92.2</v>
      </c>
      <c r="CL249" s="176">
        <v>95</v>
      </c>
      <c r="CM249" s="176">
        <v>97.4</v>
      </c>
      <c r="CN249" s="176">
        <v>96.8</v>
      </c>
      <c r="CO249" s="176">
        <v>96</v>
      </c>
      <c r="CP249" s="176">
        <v>96.7</v>
      </c>
      <c r="CQ249" s="176">
        <v>96.8</v>
      </c>
      <c r="CR249" s="176">
        <v>95.8</v>
      </c>
      <c r="CS249" s="176">
        <v>95.8</v>
      </c>
      <c r="CT249" s="176">
        <v>95</v>
      </c>
      <c r="CU249" s="176">
        <v>94.6</v>
      </c>
      <c r="CV249" s="176">
        <v>94.6</v>
      </c>
      <c r="CW249" s="176">
        <v>93.5</v>
      </c>
      <c r="CX249" s="176">
        <v>93.8</v>
      </c>
      <c r="CY249" s="176">
        <v>95.9</v>
      </c>
      <c r="CZ249" s="176">
        <v>96.5</v>
      </c>
      <c r="DA249" s="176">
        <v>96.9</v>
      </c>
      <c r="DB249" s="176">
        <v>98.7</v>
      </c>
      <c r="DC249" s="176">
        <v>95.8</v>
      </c>
      <c r="DD249" s="176">
        <v>96.7</v>
      </c>
      <c r="DE249" s="176">
        <v>97.2</v>
      </c>
      <c r="DF249" s="176">
        <v>96.9</v>
      </c>
      <c r="DG249" s="176">
        <v>96.3</v>
      </c>
      <c r="DH249" s="176">
        <v>97.1</v>
      </c>
      <c r="DI249" s="176">
        <v>98.7</v>
      </c>
      <c r="DJ249" s="176">
        <v>99.2</v>
      </c>
      <c r="DK249" s="176">
        <v>99</v>
      </c>
      <c r="DL249" s="176">
        <v>95.1</v>
      </c>
      <c r="DM249" s="176">
        <v>92.6</v>
      </c>
      <c r="DN249" s="176">
        <v>96.1</v>
      </c>
      <c r="DO249" s="176">
        <v>97.6</v>
      </c>
      <c r="DP249" s="176">
        <v>97.7</v>
      </c>
      <c r="DQ249" s="176">
        <v>99</v>
      </c>
      <c r="DR249" s="176">
        <v>95.8</v>
      </c>
      <c r="DS249" s="176">
        <v>96.7</v>
      </c>
      <c r="DT249" s="176">
        <v>96.9</v>
      </c>
      <c r="DU249" s="176">
        <v>99.1</v>
      </c>
      <c r="DV249" s="176">
        <v>97.9</v>
      </c>
      <c r="DW249" s="176">
        <v>98</v>
      </c>
      <c r="DX249" s="176">
        <v>99.4</v>
      </c>
      <c r="DY249" s="176">
        <v>98.1</v>
      </c>
      <c r="DZ249" s="176">
        <v>98.7</v>
      </c>
      <c r="EA249" s="176">
        <v>98</v>
      </c>
      <c r="EB249" s="176">
        <v>99.4</v>
      </c>
      <c r="EC249" s="176">
        <v>97.9</v>
      </c>
      <c r="ED249" s="176">
        <v>100.1</v>
      </c>
      <c r="EE249" s="176">
        <v>99.3</v>
      </c>
      <c r="EF249" s="176">
        <v>100</v>
      </c>
      <c r="EG249" s="176">
        <v>100.1</v>
      </c>
      <c r="EH249" s="176">
        <v>101.4</v>
      </c>
      <c r="EI249" s="176">
        <v>99.3</v>
      </c>
      <c r="EJ249" s="176">
        <v>99.4</v>
      </c>
      <c r="EK249" s="176">
        <v>98.3</v>
      </c>
      <c r="EL249" s="176">
        <v>98.2</v>
      </c>
      <c r="EM249" s="176">
        <v>97.9</v>
      </c>
      <c r="EN249" s="176">
        <v>99.2</v>
      </c>
      <c r="EO249" s="176">
        <v>98.5</v>
      </c>
      <c r="EP249" s="176">
        <v>99.2</v>
      </c>
      <c r="EQ249" s="176">
        <v>99.1</v>
      </c>
      <c r="ER249" s="176">
        <v>98.9</v>
      </c>
      <c r="ES249" s="176">
        <v>97.4</v>
      </c>
      <c r="ET249" s="176">
        <v>98.1</v>
      </c>
      <c r="EU249" s="176">
        <v>101.1</v>
      </c>
      <c r="EV249" s="176">
        <v>101.1</v>
      </c>
      <c r="EW249" s="176">
        <v>100.9</v>
      </c>
      <c r="EX249" s="176">
        <v>100.8</v>
      </c>
      <c r="EY249" s="176">
        <v>100.6</v>
      </c>
      <c r="EZ249" s="176">
        <v>100.3</v>
      </c>
      <c r="FA249" s="176">
        <v>100.3</v>
      </c>
      <c r="FB249" s="176">
        <v>99</v>
      </c>
      <c r="FC249" s="176">
        <v>99.3</v>
      </c>
      <c r="FD249" s="176">
        <v>99.7</v>
      </c>
      <c r="FE249" s="176">
        <v>98.5</v>
      </c>
      <c r="FF249" s="176">
        <v>98.5</v>
      </c>
      <c r="FG249" s="176">
        <v>98.8</v>
      </c>
      <c r="FH249" s="176">
        <v>96.8</v>
      </c>
      <c r="FI249" s="176">
        <v>98.2</v>
      </c>
      <c r="FJ249" s="176">
        <v>95.4</v>
      </c>
      <c r="FK249" s="176">
        <v>96.6</v>
      </c>
      <c r="FL249" s="176">
        <v>96.5</v>
      </c>
      <c r="FM249" s="176">
        <v>96.2</v>
      </c>
      <c r="FN249" s="176">
        <v>95.7</v>
      </c>
      <c r="FO249" s="176">
        <v>96.7</v>
      </c>
      <c r="FP249" s="176">
        <v>96</v>
      </c>
      <c r="FQ249" s="176">
        <v>96.1</v>
      </c>
      <c r="FR249" s="176">
        <v>95.7</v>
      </c>
      <c r="FS249" s="176">
        <v>96.3</v>
      </c>
      <c r="FT249" s="176">
        <v>96.5</v>
      </c>
      <c r="FU249" s="176">
        <v>97.2</v>
      </c>
      <c r="FV249" s="176">
        <v>96.4</v>
      </c>
      <c r="FW249" s="176">
        <v>96.2</v>
      </c>
      <c r="FX249" s="176">
        <v>95.8</v>
      </c>
      <c r="FY249" s="176">
        <v>97.2</v>
      </c>
      <c r="FZ249" s="176">
        <v>97</v>
      </c>
      <c r="GA249" s="176">
        <v>96</v>
      </c>
      <c r="GB249" s="176">
        <v>96.8</v>
      </c>
      <c r="GC249" s="176">
        <v>95.9</v>
      </c>
      <c r="GD249" s="176">
        <v>94.6</v>
      </c>
      <c r="GE249" s="176">
        <v>95.2</v>
      </c>
      <c r="GF249" s="176">
        <v>92.6</v>
      </c>
      <c r="GG249" s="176">
        <v>96</v>
      </c>
      <c r="GH249" s="176">
        <v>95.8</v>
      </c>
      <c r="GI249" s="176">
        <v>95.1</v>
      </c>
      <c r="GJ249" s="176">
        <v>95.1</v>
      </c>
      <c r="GK249" s="176">
        <v>95.6</v>
      </c>
      <c r="GL249" s="176">
        <v>95.4</v>
      </c>
      <c r="GM249" s="176">
        <v>95.3</v>
      </c>
      <c r="GN249" s="176">
        <v>95.6</v>
      </c>
      <c r="GO249" s="176">
        <v>96.2</v>
      </c>
      <c r="GP249" s="176">
        <v>94.7</v>
      </c>
      <c r="GQ249" s="176">
        <f>HLOOKUP($J249,CPIデータまとめ!$B$3:$ABW$186,GQ$1,FALSE)</f>
        <v>96.5</v>
      </c>
      <c r="GR249" s="176">
        <f>HLOOKUP($J249,CPIデータまとめ!$B$3:$ABW$186,GR$1,FALSE)</f>
        <v>95.5</v>
      </c>
      <c r="GS249" s="176">
        <f>HLOOKUP($J249,CPIデータまとめ!$B$3:$ABW$186,GS$1,FALSE)</f>
        <v>96.5</v>
      </c>
      <c r="GT249" s="176">
        <f>HLOOKUP($J249,CPIデータまとめ!$B$3:$ABW$186,GT$1,FALSE)</f>
        <v>102.3</v>
      </c>
      <c r="GU249" s="176">
        <f>HLOOKUP($J249,CPIデータまとめ!$B$3:$ABW$186,GU$1,FALSE)</f>
        <v>102.3</v>
      </c>
      <c r="GV249" s="176">
        <f>HLOOKUP($J249,CPIデータまとめ!$B$3:$ABW$186,GV$1,FALSE)</f>
        <v>102.2</v>
      </c>
      <c r="GW249" s="176">
        <f>HLOOKUP($J249,CPIデータまとめ!$B$3:$ABW$186,GW$1,FALSE)</f>
        <v>101.9</v>
      </c>
      <c r="GX249" s="176">
        <f>HLOOKUP($J249,CPIデータまとめ!$B$3:$ABW$186,GX$1,FALSE)</f>
        <v>101.4</v>
      </c>
      <c r="GY249" s="176">
        <f>HLOOKUP($J249,CPIデータまとめ!$B$3:$ABW$186,GY$1,FALSE)</f>
        <v>100.4</v>
      </c>
      <c r="GZ249" s="176">
        <f>HLOOKUP($J249,CPIデータまとめ!$B$3:$ABW$186,GZ$1,FALSE)</f>
        <v>101.1</v>
      </c>
      <c r="HA249" s="176" t="e">
        <f>HLOOKUP($J249,CPIデータまとめ!$B$3:$ABW$186,HA$1,FALSE)</f>
        <v>#N/A</v>
      </c>
      <c r="HB249" s="176" t="e">
        <f>HLOOKUP($J249,CPIデータまとめ!$B$3:$ABW$186,HB$1,FALSE)</f>
        <v>#N/A</v>
      </c>
      <c r="HC249" s="176" t="e">
        <f>HLOOKUP($J249,CPIデータまとめ!$B$3:$ABW$186,HC$1,FALSE)</f>
        <v>#REF!</v>
      </c>
      <c r="HD249" s="176" t="e">
        <f>HLOOKUP($J249,CPIデータまとめ!$B$3:$ABW$186,HD$1,FALSE)</f>
        <v>#REF!</v>
      </c>
    </row>
    <row r="250" spans="1:212" s="176" customFormat="1" ht="13.5" customHeight="1">
      <c r="A250" s="177"/>
      <c r="F250" s="176" t="s">
        <v>4239</v>
      </c>
      <c r="I250" s="194"/>
      <c r="J250" s="233">
        <v>2012</v>
      </c>
      <c r="K250" s="233">
        <v>247</v>
      </c>
      <c r="L250" s="169">
        <v>1295966</v>
      </c>
      <c r="M250" s="169">
        <v>4</v>
      </c>
      <c r="N250" s="169">
        <v>99688</v>
      </c>
      <c r="O250" s="169">
        <v>4</v>
      </c>
      <c r="P250" s="175"/>
      <c r="Q250" s="193" t="s">
        <v>3819</v>
      </c>
      <c r="R250" s="192"/>
      <c r="S250" s="195"/>
      <c r="T250" s="190"/>
      <c r="U250" s="175">
        <v>3</v>
      </c>
      <c r="V250" s="175">
        <v>3</v>
      </c>
      <c r="W250" s="175"/>
      <c r="X250" s="175"/>
      <c r="Y250" s="175"/>
      <c r="Z250" s="175"/>
      <c r="AA250" s="175"/>
      <c r="AB250" s="175">
        <v>3</v>
      </c>
      <c r="AC250" s="189">
        <v>1</v>
      </c>
      <c r="AE250" s="176">
        <v>0</v>
      </c>
      <c r="AF250" s="176">
        <v>0</v>
      </c>
      <c r="AG250" s="176">
        <v>0</v>
      </c>
      <c r="AH250" s="176">
        <v>0</v>
      </c>
      <c r="AI250" s="176">
        <v>0</v>
      </c>
      <c r="AJ250" s="176">
        <v>0</v>
      </c>
      <c r="AK250" s="176">
        <v>0</v>
      </c>
      <c r="AL250" s="176">
        <v>0</v>
      </c>
      <c r="AM250" s="176">
        <v>0</v>
      </c>
      <c r="AN250" s="176">
        <v>0</v>
      </c>
      <c r="AO250" s="176">
        <v>0</v>
      </c>
      <c r="AP250" s="176">
        <v>0</v>
      </c>
      <c r="AQ250" s="176">
        <v>0</v>
      </c>
      <c r="AR250" s="176">
        <v>0</v>
      </c>
      <c r="AS250" s="176">
        <v>0</v>
      </c>
      <c r="AT250" s="176">
        <v>0</v>
      </c>
      <c r="AU250" s="176">
        <v>0</v>
      </c>
      <c r="AV250" s="176">
        <v>0</v>
      </c>
      <c r="AW250" s="176">
        <v>0</v>
      </c>
      <c r="AX250" s="176">
        <v>0</v>
      </c>
      <c r="AY250" s="176">
        <v>0</v>
      </c>
      <c r="AZ250" s="176">
        <v>0</v>
      </c>
      <c r="BA250" s="176">
        <v>0</v>
      </c>
      <c r="BB250" s="176">
        <v>0</v>
      </c>
      <c r="BC250" s="176">
        <v>0</v>
      </c>
      <c r="BD250" s="176">
        <v>0</v>
      </c>
      <c r="BE250" s="176">
        <v>0</v>
      </c>
      <c r="BF250" s="176">
        <v>0</v>
      </c>
      <c r="BG250" s="176">
        <v>0</v>
      </c>
      <c r="BH250" s="176">
        <v>0</v>
      </c>
      <c r="BI250" s="176">
        <v>0</v>
      </c>
      <c r="BJ250" s="176">
        <v>0</v>
      </c>
      <c r="BK250" s="176">
        <v>0</v>
      </c>
      <c r="BL250" s="176">
        <v>0</v>
      </c>
      <c r="BM250" s="176">
        <v>0</v>
      </c>
      <c r="BN250" s="176">
        <v>0</v>
      </c>
      <c r="BO250" s="176">
        <v>0</v>
      </c>
      <c r="BP250" s="176">
        <v>0</v>
      </c>
      <c r="BQ250" s="176">
        <v>0</v>
      </c>
      <c r="BR250" s="176">
        <v>0</v>
      </c>
      <c r="BS250" s="176">
        <v>0</v>
      </c>
      <c r="BT250" s="176">
        <v>0</v>
      </c>
      <c r="BU250" s="176">
        <v>0</v>
      </c>
      <c r="BV250" s="176">
        <v>0</v>
      </c>
      <c r="BW250" s="176">
        <v>0</v>
      </c>
      <c r="BX250" s="176">
        <v>0</v>
      </c>
      <c r="BY250" s="176">
        <v>0</v>
      </c>
      <c r="BZ250" s="176">
        <v>0</v>
      </c>
      <c r="CA250" s="176">
        <v>0</v>
      </c>
      <c r="CB250" s="176">
        <v>0</v>
      </c>
      <c r="CC250" s="176">
        <v>0</v>
      </c>
      <c r="CD250" s="176">
        <v>0</v>
      </c>
      <c r="CE250" s="176">
        <v>0</v>
      </c>
      <c r="CF250" s="176">
        <v>0</v>
      </c>
      <c r="CG250" s="176">
        <v>0</v>
      </c>
      <c r="CH250" s="176">
        <v>0</v>
      </c>
      <c r="CI250" s="176">
        <v>0</v>
      </c>
      <c r="CJ250" s="176">
        <v>0</v>
      </c>
      <c r="CK250" s="176">
        <v>0</v>
      </c>
      <c r="CL250" s="176">
        <v>0</v>
      </c>
      <c r="CM250" s="176">
        <v>100.4</v>
      </c>
      <c r="CN250" s="176">
        <v>100.5</v>
      </c>
      <c r="CO250" s="176">
        <v>100.3</v>
      </c>
      <c r="CP250" s="176">
        <v>99.9</v>
      </c>
      <c r="CQ250" s="176">
        <v>99.7</v>
      </c>
      <c r="CR250" s="176">
        <v>99.9</v>
      </c>
      <c r="CS250" s="176">
        <v>99.4</v>
      </c>
      <c r="CT250" s="176">
        <v>98.4</v>
      </c>
      <c r="CU250" s="176">
        <v>99.7</v>
      </c>
      <c r="CV250" s="176">
        <v>99.5</v>
      </c>
      <c r="CW250" s="176">
        <v>99.3</v>
      </c>
      <c r="CX250" s="176">
        <v>98.2</v>
      </c>
      <c r="CY250" s="176">
        <v>98.4</v>
      </c>
      <c r="CZ250" s="176">
        <v>98</v>
      </c>
      <c r="DA250" s="176">
        <v>98.2</v>
      </c>
      <c r="DB250" s="176">
        <v>98.2</v>
      </c>
      <c r="DC250" s="176">
        <v>98</v>
      </c>
      <c r="DD250" s="176">
        <v>98</v>
      </c>
      <c r="DE250" s="176">
        <v>97.3</v>
      </c>
      <c r="DF250" s="176">
        <v>97.7</v>
      </c>
      <c r="DG250" s="176">
        <v>98.6</v>
      </c>
      <c r="DH250" s="176">
        <v>98.3</v>
      </c>
      <c r="DI250" s="176">
        <v>98.2</v>
      </c>
      <c r="DJ250" s="176">
        <v>97.9</v>
      </c>
      <c r="DK250" s="176">
        <v>99.3</v>
      </c>
      <c r="DL250" s="176">
        <v>102.2</v>
      </c>
      <c r="DM250" s="176">
        <v>103.4</v>
      </c>
      <c r="DN250" s="176">
        <v>103.6</v>
      </c>
      <c r="DO250" s="176">
        <v>104</v>
      </c>
      <c r="DP250" s="176">
        <v>103.9</v>
      </c>
      <c r="DQ250" s="176">
        <v>103.6</v>
      </c>
      <c r="DR250" s="176">
        <v>103</v>
      </c>
      <c r="DS250" s="176">
        <v>103.7</v>
      </c>
      <c r="DT250" s="176">
        <v>103.9</v>
      </c>
      <c r="DU250" s="176">
        <v>104.1</v>
      </c>
      <c r="DV250" s="176">
        <v>103.4</v>
      </c>
      <c r="DW250" s="176">
        <v>103.8</v>
      </c>
      <c r="DX250" s="176">
        <v>103.6</v>
      </c>
      <c r="DY250" s="176">
        <v>104</v>
      </c>
      <c r="DZ250" s="176">
        <v>103.3</v>
      </c>
      <c r="EA250" s="176">
        <v>103.3</v>
      </c>
      <c r="EB250" s="176">
        <v>102.8</v>
      </c>
      <c r="EC250" s="176">
        <v>102.7</v>
      </c>
      <c r="ED250" s="176">
        <v>102.2</v>
      </c>
      <c r="EE250" s="176">
        <v>103.1</v>
      </c>
      <c r="EF250" s="176">
        <v>103.7</v>
      </c>
      <c r="EG250" s="176">
        <v>103.1</v>
      </c>
      <c r="EH250" s="176">
        <v>103.5</v>
      </c>
      <c r="EI250" s="176">
        <v>103.6</v>
      </c>
      <c r="EJ250" s="176">
        <v>103.7</v>
      </c>
      <c r="EK250" s="176">
        <v>102.7</v>
      </c>
      <c r="EL250" s="176">
        <v>103.2</v>
      </c>
      <c r="EM250" s="176">
        <v>103.8</v>
      </c>
      <c r="EN250" s="176">
        <v>103.2</v>
      </c>
      <c r="EO250" s="176">
        <v>103.1</v>
      </c>
      <c r="EP250" s="176">
        <v>102.1</v>
      </c>
      <c r="EQ250" s="176">
        <v>102.8</v>
      </c>
      <c r="ER250" s="176">
        <v>102.1</v>
      </c>
      <c r="ES250" s="176">
        <v>101.4</v>
      </c>
      <c r="ET250" s="176">
        <v>102.1</v>
      </c>
      <c r="EU250" s="176">
        <v>102.2</v>
      </c>
      <c r="EV250" s="176">
        <v>101.5</v>
      </c>
      <c r="EW250" s="176">
        <v>100.4</v>
      </c>
      <c r="EX250" s="176">
        <v>100</v>
      </c>
      <c r="EY250" s="176">
        <v>100.2</v>
      </c>
      <c r="EZ250" s="176">
        <v>99.4</v>
      </c>
      <c r="FA250" s="176">
        <v>99.5</v>
      </c>
      <c r="FB250" s="176">
        <v>98.8</v>
      </c>
      <c r="FC250" s="176">
        <v>100.3</v>
      </c>
      <c r="FD250" s="176">
        <v>99.8</v>
      </c>
      <c r="FE250" s="176">
        <v>99.4</v>
      </c>
      <c r="FF250" s="176">
        <v>98.5</v>
      </c>
      <c r="FG250" s="176">
        <v>100</v>
      </c>
      <c r="FH250" s="176">
        <v>99.9</v>
      </c>
      <c r="FI250" s="176">
        <v>99.2</v>
      </c>
      <c r="FJ250" s="176">
        <v>99.9</v>
      </c>
      <c r="FK250" s="176">
        <v>99.7</v>
      </c>
      <c r="FL250" s="176">
        <v>98.3</v>
      </c>
      <c r="FM250" s="176">
        <v>97.7</v>
      </c>
      <c r="FN250" s="176">
        <v>97.1</v>
      </c>
      <c r="FO250" s="176">
        <v>98.5</v>
      </c>
      <c r="FP250" s="176">
        <v>97.7</v>
      </c>
      <c r="FQ250" s="176">
        <v>97.4</v>
      </c>
      <c r="FR250" s="176">
        <v>96.8</v>
      </c>
      <c r="FS250" s="176">
        <v>98.6</v>
      </c>
      <c r="FT250" s="176">
        <v>98.4</v>
      </c>
      <c r="FU250" s="176">
        <v>98.2</v>
      </c>
      <c r="FV250" s="176">
        <v>98</v>
      </c>
      <c r="FW250" s="176">
        <v>98.2</v>
      </c>
      <c r="FX250" s="176">
        <v>97.3</v>
      </c>
      <c r="FY250" s="176">
        <v>97.3</v>
      </c>
      <c r="FZ250" s="176">
        <v>96.4</v>
      </c>
      <c r="GA250" s="176">
        <v>97.7</v>
      </c>
      <c r="GB250" s="176">
        <v>97.5</v>
      </c>
      <c r="GC250" s="176">
        <v>97.5</v>
      </c>
      <c r="GD250" s="176">
        <v>96.5</v>
      </c>
      <c r="GE250" s="176">
        <v>97.7</v>
      </c>
      <c r="GF250" s="176">
        <v>97.2</v>
      </c>
      <c r="GG250" s="176">
        <v>97.1</v>
      </c>
      <c r="GH250" s="176">
        <v>96</v>
      </c>
      <c r="GI250" s="176">
        <v>96.5</v>
      </c>
      <c r="GJ250" s="176">
        <v>95.4</v>
      </c>
      <c r="GK250" s="176">
        <v>95.2</v>
      </c>
      <c r="GL250" s="176">
        <v>93.7</v>
      </c>
      <c r="GM250" s="176">
        <v>95.5</v>
      </c>
      <c r="GN250" s="176">
        <v>95.8</v>
      </c>
      <c r="GO250" s="176">
        <v>95.6</v>
      </c>
      <c r="GP250" s="176">
        <v>95.1</v>
      </c>
      <c r="GQ250" s="176">
        <f>HLOOKUP($J250,CPIデータまとめ!$B$3:$ABW$186,GQ$1,FALSE)</f>
        <v>96.4</v>
      </c>
      <c r="GR250" s="176">
        <f>HLOOKUP($J250,CPIデータまとめ!$B$3:$ABW$186,GR$1,FALSE)</f>
        <v>95.8</v>
      </c>
      <c r="GS250" s="176">
        <f>HLOOKUP($J250,CPIデータまとめ!$B$3:$ABW$186,GS$1,FALSE)</f>
        <v>94.4</v>
      </c>
      <c r="GT250" s="176">
        <f>HLOOKUP($J250,CPIデータまとめ!$B$3:$ABW$186,GT$1,FALSE)</f>
        <v>98.4</v>
      </c>
      <c r="GU250" s="176">
        <f>HLOOKUP($J250,CPIデータまとめ!$B$3:$ABW$186,GU$1,FALSE)</f>
        <v>98.3</v>
      </c>
      <c r="GV250" s="176">
        <f>HLOOKUP($J250,CPIデータまとめ!$B$3:$ABW$186,GV$1,FALSE)</f>
        <v>98.1</v>
      </c>
      <c r="GW250" s="176">
        <f>HLOOKUP($J250,CPIデータまとめ!$B$3:$ABW$186,GW$1,FALSE)</f>
        <v>97.7</v>
      </c>
      <c r="GX250" s="176">
        <f>HLOOKUP($J250,CPIデータまとめ!$B$3:$ABW$186,GX$1,FALSE)</f>
        <v>96.9</v>
      </c>
      <c r="GY250" s="176">
        <f>HLOOKUP($J250,CPIデータまとめ!$B$3:$ABW$186,GY$1,FALSE)</f>
        <v>96.8</v>
      </c>
      <c r="GZ250" s="176">
        <f>HLOOKUP($J250,CPIデータまとめ!$B$3:$ABW$186,GZ$1,FALSE)</f>
        <v>97.3</v>
      </c>
      <c r="HA250" s="176" t="e">
        <f>HLOOKUP($J250,CPIデータまとめ!$B$3:$ABW$186,HA$1,FALSE)</f>
        <v>#N/A</v>
      </c>
      <c r="HB250" s="176" t="e">
        <f>HLOOKUP($J250,CPIデータまとめ!$B$3:$ABW$186,HB$1,FALSE)</f>
        <v>#N/A</v>
      </c>
      <c r="HC250" s="176" t="e">
        <f>HLOOKUP($J250,CPIデータまとめ!$B$3:$ABW$186,HC$1,FALSE)</f>
        <v>#REF!</v>
      </c>
      <c r="HD250" s="176" t="e">
        <f>HLOOKUP($J250,CPIデータまとめ!$B$3:$ABW$186,HD$1,FALSE)</f>
        <v>#REF!</v>
      </c>
    </row>
    <row r="251" spans="1:212" s="176" customFormat="1" ht="13.5" customHeight="1">
      <c r="A251" s="177"/>
      <c r="F251" s="176" t="s">
        <v>4238</v>
      </c>
      <c r="I251" s="194"/>
      <c r="J251" s="233">
        <v>2027</v>
      </c>
      <c r="K251" s="233">
        <v>248</v>
      </c>
      <c r="L251" s="169">
        <v>4185205</v>
      </c>
      <c r="M251" s="169">
        <v>13</v>
      </c>
      <c r="N251" s="169">
        <v>261762</v>
      </c>
      <c r="O251" s="169">
        <v>10</v>
      </c>
      <c r="P251" s="175"/>
      <c r="Q251" s="193" t="s">
        <v>3819</v>
      </c>
      <c r="R251" s="192"/>
      <c r="S251" s="195"/>
      <c r="T251" s="190"/>
      <c r="U251" s="175">
        <v>3</v>
      </c>
      <c r="V251" s="175">
        <v>3</v>
      </c>
      <c r="W251" s="175"/>
      <c r="X251" s="175"/>
      <c r="Y251" s="175"/>
      <c r="Z251" s="175"/>
      <c r="AA251" s="175"/>
      <c r="AB251" s="175">
        <v>4</v>
      </c>
      <c r="AC251" s="189">
        <v>1</v>
      </c>
      <c r="AE251" s="176">
        <v>0</v>
      </c>
      <c r="AF251" s="176">
        <v>0</v>
      </c>
      <c r="AG251" s="176">
        <v>0</v>
      </c>
      <c r="AH251" s="176">
        <v>0</v>
      </c>
      <c r="AI251" s="176">
        <v>0</v>
      </c>
      <c r="AJ251" s="176">
        <v>0</v>
      </c>
      <c r="AK251" s="176">
        <v>0</v>
      </c>
      <c r="AL251" s="176">
        <v>0</v>
      </c>
      <c r="AM251" s="176">
        <v>0</v>
      </c>
      <c r="AN251" s="176">
        <v>0</v>
      </c>
      <c r="AO251" s="176">
        <v>0</v>
      </c>
      <c r="AP251" s="176">
        <v>0</v>
      </c>
      <c r="AQ251" s="176">
        <v>0</v>
      </c>
      <c r="AR251" s="176">
        <v>0</v>
      </c>
      <c r="AS251" s="176">
        <v>0</v>
      </c>
      <c r="AT251" s="176">
        <v>0</v>
      </c>
      <c r="AU251" s="176">
        <v>0</v>
      </c>
      <c r="AV251" s="176">
        <v>0</v>
      </c>
      <c r="AW251" s="176">
        <v>0</v>
      </c>
      <c r="AX251" s="176">
        <v>0</v>
      </c>
      <c r="AY251" s="176">
        <v>0</v>
      </c>
      <c r="AZ251" s="176">
        <v>0</v>
      </c>
      <c r="BA251" s="176">
        <v>0</v>
      </c>
      <c r="BB251" s="176">
        <v>0</v>
      </c>
      <c r="BC251" s="176">
        <v>0</v>
      </c>
      <c r="BD251" s="176">
        <v>0</v>
      </c>
      <c r="BE251" s="176">
        <v>0</v>
      </c>
      <c r="BF251" s="176">
        <v>0</v>
      </c>
      <c r="BG251" s="176">
        <v>0</v>
      </c>
      <c r="BH251" s="176">
        <v>0</v>
      </c>
      <c r="BI251" s="176">
        <v>0</v>
      </c>
      <c r="BJ251" s="176">
        <v>0</v>
      </c>
      <c r="BK251" s="176">
        <v>0</v>
      </c>
      <c r="BL251" s="176">
        <v>0</v>
      </c>
      <c r="BM251" s="176">
        <v>0</v>
      </c>
      <c r="BN251" s="176">
        <v>0</v>
      </c>
      <c r="BO251" s="176">
        <v>0</v>
      </c>
      <c r="BP251" s="176">
        <v>0</v>
      </c>
      <c r="BQ251" s="176">
        <v>0</v>
      </c>
      <c r="BR251" s="176">
        <v>0</v>
      </c>
      <c r="BS251" s="176">
        <v>0</v>
      </c>
      <c r="BT251" s="176">
        <v>0</v>
      </c>
      <c r="BU251" s="176">
        <v>0</v>
      </c>
      <c r="BV251" s="176">
        <v>0</v>
      </c>
      <c r="BW251" s="176">
        <v>0</v>
      </c>
      <c r="BX251" s="176">
        <v>0</v>
      </c>
      <c r="BY251" s="176">
        <v>0</v>
      </c>
      <c r="BZ251" s="176">
        <v>0</v>
      </c>
      <c r="CA251" s="176">
        <v>0</v>
      </c>
      <c r="CB251" s="176">
        <v>0</v>
      </c>
      <c r="CC251" s="176">
        <v>0</v>
      </c>
      <c r="CD251" s="176">
        <v>0</v>
      </c>
      <c r="CE251" s="176">
        <v>0</v>
      </c>
      <c r="CF251" s="176">
        <v>0</v>
      </c>
      <c r="CG251" s="176">
        <v>0</v>
      </c>
      <c r="CH251" s="176">
        <v>0</v>
      </c>
      <c r="CI251" s="176">
        <v>0</v>
      </c>
      <c r="CJ251" s="176">
        <v>0</v>
      </c>
      <c r="CK251" s="176">
        <v>0</v>
      </c>
      <c r="CL251" s="176">
        <v>0</v>
      </c>
      <c r="CM251" s="176">
        <v>0</v>
      </c>
      <c r="CN251" s="176">
        <v>0</v>
      </c>
      <c r="CO251" s="176">
        <v>0</v>
      </c>
      <c r="CP251" s="176">
        <v>0</v>
      </c>
      <c r="CQ251" s="176">
        <v>0</v>
      </c>
      <c r="CR251" s="176">
        <v>0</v>
      </c>
      <c r="CS251" s="176">
        <v>0</v>
      </c>
      <c r="CT251" s="176">
        <v>0</v>
      </c>
      <c r="CU251" s="176">
        <v>0</v>
      </c>
      <c r="CV251" s="176">
        <v>0</v>
      </c>
      <c r="CW251" s="176">
        <v>0</v>
      </c>
      <c r="CX251" s="176">
        <v>0</v>
      </c>
      <c r="CY251" s="176">
        <v>0</v>
      </c>
      <c r="CZ251" s="176">
        <v>0</v>
      </c>
      <c r="DA251" s="176">
        <v>0</v>
      </c>
      <c r="DB251" s="176">
        <v>0</v>
      </c>
      <c r="DC251" s="176">
        <v>0</v>
      </c>
      <c r="DD251" s="176">
        <v>0</v>
      </c>
      <c r="DE251" s="176">
        <v>0</v>
      </c>
      <c r="DF251" s="176">
        <v>0</v>
      </c>
      <c r="DG251" s="176">
        <v>0</v>
      </c>
      <c r="DH251" s="176">
        <v>0</v>
      </c>
      <c r="DI251" s="176">
        <v>0</v>
      </c>
      <c r="DJ251" s="176">
        <v>0</v>
      </c>
      <c r="DK251" s="176">
        <v>0</v>
      </c>
      <c r="DL251" s="176">
        <v>0</v>
      </c>
      <c r="DM251" s="176">
        <v>0</v>
      </c>
      <c r="DN251" s="176">
        <v>0</v>
      </c>
      <c r="DO251" s="176">
        <v>0</v>
      </c>
      <c r="DP251" s="176">
        <v>0</v>
      </c>
      <c r="DQ251" s="176">
        <v>0</v>
      </c>
      <c r="DR251" s="176">
        <v>0</v>
      </c>
      <c r="DS251" s="176">
        <v>0</v>
      </c>
      <c r="DT251" s="176">
        <v>0</v>
      </c>
      <c r="DU251" s="176">
        <v>0</v>
      </c>
      <c r="DV251" s="176">
        <v>0</v>
      </c>
      <c r="DW251" s="176">
        <v>100.7</v>
      </c>
      <c r="DX251" s="176">
        <v>101.5</v>
      </c>
      <c r="DY251" s="176">
        <v>102.1</v>
      </c>
      <c r="DZ251" s="176">
        <v>102.7</v>
      </c>
      <c r="EA251" s="176">
        <v>102.9</v>
      </c>
      <c r="EB251" s="176">
        <v>102.8</v>
      </c>
      <c r="EC251" s="176">
        <v>102.8</v>
      </c>
      <c r="ED251" s="176">
        <v>102.9</v>
      </c>
      <c r="EE251" s="176">
        <v>102.8</v>
      </c>
      <c r="EF251" s="176">
        <v>103.2</v>
      </c>
      <c r="EG251" s="176">
        <v>103.4</v>
      </c>
      <c r="EH251" s="176">
        <v>103</v>
      </c>
      <c r="EI251" s="176">
        <v>103.8</v>
      </c>
      <c r="EJ251" s="176">
        <v>102.7</v>
      </c>
      <c r="EK251" s="176">
        <v>103.1</v>
      </c>
      <c r="EL251" s="176">
        <v>102.9</v>
      </c>
      <c r="EM251" s="176">
        <v>102</v>
      </c>
      <c r="EN251" s="176">
        <v>101.7</v>
      </c>
      <c r="EO251" s="176">
        <v>101.2</v>
      </c>
      <c r="EP251" s="176">
        <v>100.9</v>
      </c>
      <c r="EQ251" s="176">
        <v>101.3</v>
      </c>
      <c r="ER251" s="176">
        <v>101.2</v>
      </c>
      <c r="ES251" s="176">
        <v>101.5</v>
      </c>
      <c r="ET251" s="176">
        <v>100.9</v>
      </c>
      <c r="EU251" s="176">
        <v>101.5</v>
      </c>
      <c r="EV251" s="176">
        <v>101.2</v>
      </c>
      <c r="EW251" s="176">
        <v>101.4</v>
      </c>
      <c r="EX251" s="176">
        <v>100.7</v>
      </c>
      <c r="EY251" s="176">
        <v>100.4</v>
      </c>
      <c r="EZ251" s="176">
        <v>100.2</v>
      </c>
      <c r="FA251" s="176">
        <v>99.9</v>
      </c>
      <c r="FB251" s="176">
        <v>98.9</v>
      </c>
      <c r="FC251" s="176">
        <v>99.7</v>
      </c>
      <c r="FD251" s="176">
        <v>99.1</v>
      </c>
      <c r="FE251" s="176">
        <v>99.1</v>
      </c>
      <c r="FF251" s="176">
        <v>98.1</v>
      </c>
      <c r="FG251" s="176">
        <v>98.9</v>
      </c>
      <c r="FH251" s="176">
        <v>98.8</v>
      </c>
      <c r="FI251" s="176">
        <v>99.2</v>
      </c>
      <c r="FJ251" s="176">
        <v>99.5</v>
      </c>
      <c r="FK251" s="176">
        <v>98.9</v>
      </c>
      <c r="FL251" s="176">
        <v>98.6</v>
      </c>
      <c r="FM251" s="176">
        <v>97.9</v>
      </c>
      <c r="FN251" s="176">
        <v>97.5</v>
      </c>
      <c r="FO251" s="176">
        <v>98</v>
      </c>
      <c r="FP251" s="176">
        <v>98.2</v>
      </c>
      <c r="FQ251" s="176">
        <v>97.9</v>
      </c>
      <c r="FR251" s="176">
        <v>97.6</v>
      </c>
      <c r="FS251" s="176">
        <v>98.2</v>
      </c>
      <c r="FT251" s="176">
        <v>97.8</v>
      </c>
      <c r="FU251" s="176">
        <v>98</v>
      </c>
      <c r="FV251" s="176">
        <v>97.5</v>
      </c>
      <c r="FW251" s="176">
        <v>97.4</v>
      </c>
      <c r="FX251" s="176">
        <v>96.6</v>
      </c>
      <c r="FY251" s="176">
        <v>96.1</v>
      </c>
      <c r="FZ251" s="176">
        <v>95.5</v>
      </c>
      <c r="GA251" s="176">
        <v>95.9</v>
      </c>
      <c r="GB251" s="176">
        <v>96.2</v>
      </c>
      <c r="GC251" s="176">
        <v>96.4</v>
      </c>
      <c r="GD251" s="176">
        <v>95.2</v>
      </c>
      <c r="GE251" s="176">
        <v>96.2</v>
      </c>
      <c r="GF251" s="176">
        <v>95.8</v>
      </c>
      <c r="GG251" s="176">
        <v>95.9</v>
      </c>
      <c r="GH251" s="176">
        <v>95.7</v>
      </c>
      <c r="GI251" s="176">
        <v>95.5</v>
      </c>
      <c r="GJ251" s="176">
        <v>94.8</v>
      </c>
      <c r="GK251" s="176">
        <v>94.4</v>
      </c>
      <c r="GL251" s="176">
        <v>93.8</v>
      </c>
      <c r="GM251" s="176">
        <v>94.6</v>
      </c>
      <c r="GN251" s="176">
        <v>94.5</v>
      </c>
      <c r="GO251" s="176">
        <v>94.4</v>
      </c>
      <c r="GP251" s="176">
        <v>94.1</v>
      </c>
      <c r="GQ251" s="176">
        <f>HLOOKUP($J251,CPIデータまとめ!$B$3:$ABW$186,GQ$1,FALSE)</f>
        <v>94.9</v>
      </c>
      <c r="GR251" s="176">
        <f>HLOOKUP($J251,CPIデータまとめ!$B$3:$ABW$186,GR$1,FALSE)</f>
        <v>94.4</v>
      </c>
      <c r="GS251" s="176">
        <f>HLOOKUP($J251,CPIデータまとめ!$B$3:$ABW$186,GS$1,FALSE)</f>
        <v>93.7</v>
      </c>
      <c r="GT251" s="176">
        <f>HLOOKUP($J251,CPIデータまとめ!$B$3:$ABW$186,GT$1,FALSE)</f>
        <v>97.3</v>
      </c>
      <c r="GU251" s="176">
        <f>HLOOKUP($J251,CPIデータまとめ!$B$3:$ABW$186,GU$1,FALSE)</f>
        <v>96.7</v>
      </c>
      <c r="GV251" s="176">
        <f>HLOOKUP($J251,CPIデータまとめ!$B$3:$ABW$186,GV$1,FALSE)</f>
        <v>95.8</v>
      </c>
      <c r="GW251" s="176">
        <f>HLOOKUP($J251,CPIデータまとめ!$B$3:$ABW$186,GW$1,FALSE)</f>
        <v>96</v>
      </c>
      <c r="GX251" s="176">
        <f>HLOOKUP($J251,CPIデータまとめ!$B$3:$ABW$186,GX$1,FALSE)</f>
        <v>95.3</v>
      </c>
      <c r="GY251" s="176">
        <f>HLOOKUP($J251,CPIデータまとめ!$B$3:$ABW$186,GY$1,FALSE)</f>
        <v>95.7</v>
      </c>
      <c r="GZ251" s="176">
        <f>HLOOKUP($J251,CPIデータまとめ!$B$3:$ABW$186,GZ$1,FALSE)</f>
        <v>95.5</v>
      </c>
      <c r="HA251" s="176" t="e">
        <f>HLOOKUP($J251,CPIデータまとめ!$B$3:$ABW$186,HA$1,FALSE)</f>
        <v>#N/A</v>
      </c>
      <c r="HB251" s="176" t="e">
        <f>HLOOKUP($J251,CPIデータまとめ!$B$3:$ABW$186,HB$1,FALSE)</f>
        <v>#N/A</v>
      </c>
      <c r="HC251" s="176" t="e">
        <f>HLOOKUP($J251,CPIデータまとめ!$B$3:$ABW$186,HC$1,FALSE)</f>
        <v>#REF!</v>
      </c>
      <c r="HD251" s="176" t="e">
        <f>HLOOKUP($J251,CPIデータまとめ!$B$3:$ABW$186,HD$1,FALSE)</f>
        <v>#REF!</v>
      </c>
    </row>
    <row r="252" spans="1:212" s="176" customFormat="1" ht="13.5" customHeight="1">
      <c r="A252" s="177"/>
      <c r="C252" s="176" t="s">
        <v>3795</v>
      </c>
      <c r="I252" s="232">
        <v>42</v>
      </c>
      <c r="J252" s="178" t="s">
        <v>3816</v>
      </c>
      <c r="K252" s="233">
        <v>249</v>
      </c>
      <c r="L252" s="169">
        <v>168111926</v>
      </c>
      <c r="M252" s="169">
        <v>532</v>
      </c>
      <c r="N252" s="169">
        <v>15097275</v>
      </c>
      <c r="O252" s="169">
        <v>603</v>
      </c>
      <c r="P252" s="175" t="s">
        <v>3781</v>
      </c>
      <c r="Q252" s="193" t="s">
        <v>3781</v>
      </c>
      <c r="R252" s="192" t="s">
        <v>3781</v>
      </c>
      <c r="S252" s="195"/>
      <c r="T252" s="190" t="s">
        <v>3781</v>
      </c>
      <c r="U252" s="175" t="s">
        <v>3781</v>
      </c>
      <c r="V252" s="175" t="s">
        <v>3781</v>
      </c>
      <c r="W252" s="175" t="s">
        <v>3781</v>
      </c>
      <c r="X252" s="175" t="s">
        <v>3781</v>
      </c>
      <c r="Y252" s="175" t="s">
        <v>3781</v>
      </c>
      <c r="Z252" s="175" t="s">
        <v>3781</v>
      </c>
      <c r="AA252" s="175" t="s">
        <v>3781</v>
      </c>
      <c r="AB252" s="175" t="s">
        <v>3781</v>
      </c>
      <c r="AC252" s="189" t="s">
        <v>3781</v>
      </c>
    </row>
    <row r="253" spans="1:212" s="176" customFormat="1" ht="13.5" customHeight="1">
      <c r="A253" s="177"/>
      <c r="E253" s="176" t="s">
        <v>2376</v>
      </c>
      <c r="I253" s="232">
        <v>43</v>
      </c>
      <c r="J253" s="178" t="s">
        <v>3816</v>
      </c>
      <c r="K253" s="233">
        <v>250</v>
      </c>
      <c r="L253" s="169">
        <v>157873696</v>
      </c>
      <c r="M253" s="169">
        <v>500</v>
      </c>
      <c r="N253" s="169">
        <v>14546740</v>
      </c>
      <c r="O253" s="169">
        <v>581</v>
      </c>
      <c r="P253" s="175" t="s">
        <v>3781</v>
      </c>
      <c r="Q253" s="193" t="s">
        <v>3781</v>
      </c>
      <c r="R253" s="192" t="s">
        <v>3781</v>
      </c>
      <c r="S253" s="195"/>
      <c r="T253" s="190" t="s">
        <v>3781</v>
      </c>
      <c r="U253" s="175" t="s">
        <v>3781</v>
      </c>
      <c r="V253" s="175" t="s">
        <v>3781</v>
      </c>
      <c r="W253" s="175" t="s">
        <v>3781</v>
      </c>
      <c r="X253" s="175" t="s">
        <v>3781</v>
      </c>
      <c r="Y253" s="175" t="s">
        <v>3781</v>
      </c>
      <c r="Z253" s="175" t="s">
        <v>3781</v>
      </c>
      <c r="AA253" s="175" t="s">
        <v>3781</v>
      </c>
      <c r="AB253" s="175" t="s">
        <v>3781</v>
      </c>
      <c r="AC253" s="189" t="s">
        <v>3781</v>
      </c>
    </row>
    <row r="254" spans="1:212" s="176" customFormat="1" ht="13.5" customHeight="1">
      <c r="A254" s="177"/>
      <c r="F254" s="176" t="s">
        <v>4237</v>
      </c>
      <c r="I254" s="194" t="s">
        <v>3816</v>
      </c>
      <c r="J254" s="233">
        <v>2101</v>
      </c>
      <c r="K254" s="233">
        <v>251</v>
      </c>
      <c r="L254" s="169">
        <v>8416437</v>
      </c>
      <c r="M254" s="169">
        <v>27</v>
      </c>
      <c r="N254" s="169">
        <v>788500</v>
      </c>
      <c r="O254" s="169">
        <v>32</v>
      </c>
      <c r="P254" s="175"/>
      <c r="Q254" s="193" t="s">
        <v>3831</v>
      </c>
      <c r="R254" s="192"/>
      <c r="S254" s="195"/>
      <c r="T254" s="190"/>
      <c r="U254" s="175">
        <v>15</v>
      </c>
      <c r="V254" s="175">
        <f>IF(U254&gt;8,4,"")</f>
        <v>4</v>
      </c>
      <c r="W254" s="175"/>
      <c r="X254" s="175"/>
      <c r="Y254" s="175"/>
      <c r="Z254" s="175"/>
      <c r="AA254" s="175"/>
      <c r="AB254" s="175">
        <v>3</v>
      </c>
      <c r="AC254" s="189">
        <v>1</v>
      </c>
      <c r="AE254" s="176">
        <v>93.6</v>
      </c>
      <c r="AF254" s="176">
        <v>93.6</v>
      </c>
      <c r="AG254" s="176">
        <v>93.6</v>
      </c>
      <c r="AH254" s="176">
        <v>93.6</v>
      </c>
      <c r="AI254" s="176">
        <v>93.6</v>
      </c>
      <c r="AJ254" s="176">
        <v>93.7</v>
      </c>
      <c r="AK254" s="176">
        <v>93.7</v>
      </c>
      <c r="AL254" s="176">
        <v>93.7</v>
      </c>
      <c r="AM254" s="176">
        <v>93.7</v>
      </c>
      <c r="AN254" s="176">
        <v>93.7</v>
      </c>
      <c r="AO254" s="176">
        <v>93.7</v>
      </c>
      <c r="AP254" s="176">
        <v>93.7</v>
      </c>
      <c r="AQ254" s="176">
        <v>93.7</v>
      </c>
      <c r="AR254" s="176">
        <v>93.8</v>
      </c>
      <c r="AS254" s="176">
        <v>93.9</v>
      </c>
      <c r="AT254" s="176">
        <v>93.9</v>
      </c>
      <c r="AU254" s="176">
        <v>93.9</v>
      </c>
      <c r="AV254" s="176">
        <v>93.9</v>
      </c>
      <c r="AW254" s="176">
        <v>93.9</v>
      </c>
      <c r="AX254" s="176">
        <v>94</v>
      </c>
      <c r="AY254" s="176">
        <v>94</v>
      </c>
      <c r="AZ254" s="176">
        <v>94</v>
      </c>
      <c r="BA254" s="176">
        <v>94</v>
      </c>
      <c r="BB254" s="176">
        <v>94</v>
      </c>
      <c r="BC254" s="176">
        <v>94</v>
      </c>
      <c r="BD254" s="176">
        <v>94</v>
      </c>
      <c r="BE254" s="176">
        <v>93.9</v>
      </c>
      <c r="BF254" s="176">
        <v>93.7</v>
      </c>
      <c r="BG254" s="176">
        <v>93.7</v>
      </c>
      <c r="BH254" s="176">
        <v>93.7</v>
      </c>
      <c r="BI254" s="176">
        <v>93.7</v>
      </c>
      <c r="BJ254" s="176">
        <v>93.7</v>
      </c>
      <c r="BK254" s="176">
        <v>93.7</v>
      </c>
      <c r="BL254" s="176">
        <v>93.7</v>
      </c>
      <c r="BM254" s="176">
        <v>93.7</v>
      </c>
      <c r="BN254" s="176">
        <v>93.8</v>
      </c>
      <c r="BO254" s="176">
        <v>93.8</v>
      </c>
      <c r="BP254" s="176">
        <v>93.8</v>
      </c>
      <c r="BQ254" s="176">
        <v>93.8</v>
      </c>
      <c r="BR254" s="176">
        <v>93.8</v>
      </c>
      <c r="BS254" s="176">
        <v>93.8</v>
      </c>
      <c r="BT254" s="176">
        <v>93.8</v>
      </c>
      <c r="BU254" s="176">
        <v>93.8</v>
      </c>
      <c r="BV254" s="176">
        <v>93.8</v>
      </c>
      <c r="BW254" s="176">
        <v>93.8</v>
      </c>
      <c r="BX254" s="176">
        <v>93.8</v>
      </c>
      <c r="BY254" s="176">
        <v>93.8</v>
      </c>
      <c r="BZ254" s="176">
        <v>93.8</v>
      </c>
      <c r="CA254" s="176">
        <v>93.8</v>
      </c>
      <c r="CB254" s="176">
        <v>93.8</v>
      </c>
      <c r="CC254" s="176">
        <v>93.8</v>
      </c>
      <c r="CD254" s="176">
        <v>94.7</v>
      </c>
      <c r="CE254" s="176">
        <v>94.8</v>
      </c>
      <c r="CF254" s="176">
        <v>94.8</v>
      </c>
      <c r="CG254" s="176">
        <v>94.8</v>
      </c>
      <c r="CH254" s="176">
        <v>94.8</v>
      </c>
      <c r="CI254" s="176">
        <v>94.8</v>
      </c>
      <c r="CJ254" s="176">
        <v>94.8</v>
      </c>
      <c r="CK254" s="176">
        <v>94.8</v>
      </c>
      <c r="CL254" s="176">
        <v>94.8</v>
      </c>
      <c r="CM254" s="176">
        <v>94.9</v>
      </c>
      <c r="CN254" s="176">
        <v>94.9</v>
      </c>
      <c r="CO254" s="176">
        <v>94.9</v>
      </c>
      <c r="CP254" s="176">
        <v>95</v>
      </c>
      <c r="CQ254" s="176">
        <v>95</v>
      </c>
      <c r="CR254" s="176">
        <v>95</v>
      </c>
      <c r="CS254" s="176">
        <v>95</v>
      </c>
      <c r="CT254" s="176">
        <v>95.1</v>
      </c>
      <c r="CU254" s="176">
        <v>95.1</v>
      </c>
      <c r="CV254" s="176">
        <v>95</v>
      </c>
      <c r="CW254" s="176">
        <v>95</v>
      </c>
      <c r="CX254" s="176">
        <v>95</v>
      </c>
      <c r="CY254" s="176">
        <v>95.1</v>
      </c>
      <c r="CZ254" s="176">
        <v>95.2</v>
      </c>
      <c r="DA254" s="176">
        <v>95.2</v>
      </c>
      <c r="DB254" s="176">
        <v>95.3</v>
      </c>
      <c r="DC254" s="176">
        <v>95.3</v>
      </c>
      <c r="DD254" s="176">
        <v>95.3</v>
      </c>
      <c r="DE254" s="176">
        <v>95.3</v>
      </c>
      <c r="DF254" s="176">
        <v>95.4</v>
      </c>
      <c r="DG254" s="176">
        <v>95.4</v>
      </c>
      <c r="DH254" s="176">
        <v>95.5</v>
      </c>
      <c r="DI254" s="176">
        <v>95.5</v>
      </c>
      <c r="DJ254" s="176">
        <v>95.5</v>
      </c>
      <c r="DK254" s="176">
        <v>95.6</v>
      </c>
      <c r="DL254" s="176">
        <v>95.6</v>
      </c>
      <c r="DM254" s="176">
        <v>95.7</v>
      </c>
      <c r="DN254" s="176">
        <v>95.7</v>
      </c>
      <c r="DO254" s="176">
        <v>95.8</v>
      </c>
      <c r="DP254" s="176">
        <v>95.9</v>
      </c>
      <c r="DQ254" s="176">
        <v>95.9</v>
      </c>
      <c r="DR254" s="176">
        <v>96</v>
      </c>
      <c r="DS254" s="176">
        <v>95.9</v>
      </c>
      <c r="DT254" s="176">
        <v>95.9</v>
      </c>
      <c r="DU254" s="176">
        <v>95.9</v>
      </c>
      <c r="DV254" s="176">
        <v>96.1</v>
      </c>
      <c r="DW254" s="176">
        <v>96.2</v>
      </c>
      <c r="DX254" s="176">
        <v>96.3</v>
      </c>
      <c r="DY254" s="176">
        <v>96.8</v>
      </c>
      <c r="DZ254" s="176">
        <v>97.4</v>
      </c>
      <c r="EA254" s="176">
        <v>98.2</v>
      </c>
      <c r="EB254" s="176">
        <v>98.6</v>
      </c>
      <c r="EC254" s="176">
        <v>98.9</v>
      </c>
      <c r="ED254" s="176">
        <v>99</v>
      </c>
      <c r="EE254" s="176">
        <v>99.1</v>
      </c>
      <c r="EF254" s="176">
        <v>99.1</v>
      </c>
      <c r="EG254" s="176">
        <v>99.3</v>
      </c>
      <c r="EH254" s="176">
        <v>99.3</v>
      </c>
      <c r="EI254" s="176">
        <v>99.6</v>
      </c>
      <c r="EJ254" s="176">
        <v>99.7</v>
      </c>
      <c r="EK254" s="176">
        <v>99.7</v>
      </c>
      <c r="EL254" s="176">
        <v>99.7</v>
      </c>
      <c r="EM254" s="176">
        <v>99.7</v>
      </c>
      <c r="EN254" s="176">
        <v>99.8</v>
      </c>
      <c r="EO254" s="176">
        <v>99.8</v>
      </c>
      <c r="EP254" s="176">
        <v>99.8</v>
      </c>
      <c r="EQ254" s="176">
        <v>99.8</v>
      </c>
      <c r="ER254" s="176">
        <v>99.8</v>
      </c>
      <c r="ES254" s="176">
        <v>99.8</v>
      </c>
      <c r="ET254" s="176">
        <v>99.7</v>
      </c>
      <c r="EU254" s="176">
        <v>99.8</v>
      </c>
      <c r="EV254" s="176">
        <v>99.8</v>
      </c>
      <c r="EW254" s="176">
        <v>99.8</v>
      </c>
      <c r="EX254" s="176">
        <v>99.9</v>
      </c>
      <c r="EY254" s="176">
        <v>100</v>
      </c>
      <c r="EZ254" s="176">
        <v>100.1</v>
      </c>
      <c r="FA254" s="176">
        <v>100.1</v>
      </c>
      <c r="FB254" s="176">
        <v>100.1</v>
      </c>
      <c r="FC254" s="176">
        <v>100</v>
      </c>
      <c r="FD254" s="176">
        <v>100.1</v>
      </c>
      <c r="FE254" s="176">
        <v>100.1</v>
      </c>
      <c r="FF254" s="176">
        <v>100.2</v>
      </c>
      <c r="FG254" s="176">
        <v>100.3</v>
      </c>
      <c r="FH254" s="176">
        <v>100.3</v>
      </c>
      <c r="FI254" s="176">
        <v>100.3</v>
      </c>
      <c r="FJ254" s="176">
        <v>100.3</v>
      </c>
      <c r="FK254" s="176">
        <v>100.3</v>
      </c>
      <c r="FL254" s="176">
        <v>100.4</v>
      </c>
      <c r="FM254" s="176">
        <v>100.4</v>
      </c>
      <c r="FN254" s="176">
        <v>100.4</v>
      </c>
      <c r="FO254" s="176">
        <v>100.4</v>
      </c>
      <c r="FP254" s="176">
        <v>100.4</v>
      </c>
      <c r="FQ254" s="176">
        <v>100.4</v>
      </c>
      <c r="FR254" s="176">
        <v>100.4</v>
      </c>
      <c r="FS254" s="176">
        <v>100.4</v>
      </c>
      <c r="FT254" s="176">
        <v>100.4</v>
      </c>
      <c r="FU254" s="176">
        <v>100.6</v>
      </c>
      <c r="FV254" s="176">
        <v>100.6</v>
      </c>
      <c r="FW254" s="176">
        <v>100.6</v>
      </c>
      <c r="FX254" s="176">
        <v>100.6</v>
      </c>
      <c r="FY254" s="176">
        <v>100.5</v>
      </c>
      <c r="FZ254" s="176">
        <v>100.5</v>
      </c>
      <c r="GA254" s="176">
        <v>100.5</v>
      </c>
      <c r="GB254" s="176">
        <v>100.5</v>
      </c>
      <c r="GC254" s="176">
        <v>100.6</v>
      </c>
      <c r="GD254" s="176">
        <v>100.6</v>
      </c>
      <c r="GE254" s="176">
        <v>100.6</v>
      </c>
      <c r="GF254" s="176">
        <v>100.6</v>
      </c>
      <c r="GG254" s="176">
        <v>100.6</v>
      </c>
      <c r="GH254" s="176">
        <v>100.6</v>
      </c>
      <c r="GI254" s="176">
        <v>100.6</v>
      </c>
      <c r="GJ254" s="176">
        <v>100.6</v>
      </c>
      <c r="GK254" s="176">
        <v>100.6</v>
      </c>
      <c r="GL254" s="176">
        <v>100.6</v>
      </c>
      <c r="GM254" s="176">
        <v>100.7</v>
      </c>
      <c r="GN254" s="176">
        <v>100.7</v>
      </c>
      <c r="GO254" s="176">
        <v>100.7</v>
      </c>
      <c r="GP254" s="176">
        <v>100.7</v>
      </c>
      <c r="GQ254" s="176">
        <f>HLOOKUP($J254,CPIデータまとめ!$B$3:$ABW$186,GQ$1,FALSE)</f>
        <v>100.8</v>
      </c>
      <c r="GR254" s="176">
        <f>HLOOKUP($J254,CPIデータまとめ!$B$3:$ABW$186,GR$1,FALSE)</f>
        <v>100.8</v>
      </c>
      <c r="GS254" s="176">
        <f>HLOOKUP($J254,CPIデータまとめ!$B$3:$ABW$186,GS$1,FALSE)</f>
        <v>100.9</v>
      </c>
      <c r="GT254" s="176">
        <f>HLOOKUP($J254,CPIデータまとめ!$B$3:$ABW$186,GT$1,FALSE)</f>
        <v>104.4</v>
      </c>
      <c r="GU254" s="176">
        <f>HLOOKUP($J254,CPIデータまとめ!$B$3:$ABW$186,GU$1,FALSE)</f>
        <v>104.5</v>
      </c>
      <c r="GV254" s="176">
        <f>HLOOKUP($J254,CPIデータまとめ!$B$3:$ABW$186,GV$1,FALSE)</f>
        <v>104.6</v>
      </c>
      <c r="GW254" s="176">
        <f>HLOOKUP($J254,CPIデータまとめ!$B$3:$ABW$186,GW$1,FALSE)</f>
        <v>104.6</v>
      </c>
      <c r="GX254" s="176">
        <f>HLOOKUP($J254,CPIデータまとめ!$B$3:$ABW$186,GX$1,FALSE)</f>
        <v>104.6</v>
      </c>
      <c r="GY254" s="176">
        <f>HLOOKUP($J254,CPIデータまとめ!$B$3:$ABW$186,GY$1,FALSE)</f>
        <v>104.8</v>
      </c>
      <c r="GZ254" s="176">
        <f>HLOOKUP($J254,CPIデータまとめ!$B$3:$ABW$186,GZ$1,FALSE)</f>
        <v>104.8</v>
      </c>
      <c r="HA254" s="176" t="e">
        <f>HLOOKUP($J254,CPIデータまとめ!$B$3:$ABW$186,HA$1,FALSE)</f>
        <v>#N/A</v>
      </c>
      <c r="HB254" s="176" t="e">
        <f>HLOOKUP($J254,CPIデータまとめ!$B$3:$ABW$186,HB$1,FALSE)</f>
        <v>#N/A</v>
      </c>
      <c r="HC254" s="176" t="e">
        <f>HLOOKUP($J254,CPIデータまとめ!$B$3:$ABW$186,HC$1,FALSE)</f>
        <v>#REF!</v>
      </c>
      <c r="HD254" s="176" t="e">
        <f>HLOOKUP($J254,CPIデータまとめ!$B$3:$ABW$186,HD$1,FALSE)</f>
        <v>#REF!</v>
      </c>
    </row>
    <row r="255" spans="1:212" s="176" customFormat="1" ht="13.5" customHeight="1">
      <c r="A255" s="177"/>
      <c r="F255" s="176" t="s">
        <v>2370</v>
      </c>
      <c r="I255" s="194" t="s">
        <v>3816</v>
      </c>
      <c r="J255" s="233">
        <v>2102</v>
      </c>
      <c r="K255" s="233">
        <v>252</v>
      </c>
      <c r="L255" s="169">
        <v>9587267</v>
      </c>
      <c r="M255" s="169">
        <v>30</v>
      </c>
      <c r="N255" s="169">
        <v>789787</v>
      </c>
      <c r="O255" s="169">
        <v>32</v>
      </c>
      <c r="P255" s="175"/>
      <c r="Q255" s="193" t="s">
        <v>3831</v>
      </c>
      <c r="R255" s="192"/>
      <c r="S255" s="195"/>
      <c r="T255" s="190"/>
      <c r="U255" s="175">
        <v>15</v>
      </c>
      <c r="V255" s="222">
        <f t="shared" ref="V255:V275" si="3">IF(U255&gt;8,4,"")</f>
        <v>4</v>
      </c>
      <c r="W255" s="175"/>
      <c r="X255" s="175"/>
      <c r="Y255" s="175"/>
      <c r="Z255" s="175"/>
      <c r="AA255" s="175"/>
      <c r="AB255" s="175">
        <v>4</v>
      </c>
      <c r="AC255" s="189">
        <v>1</v>
      </c>
      <c r="AE255" s="176">
        <v>94.5</v>
      </c>
      <c r="AF255" s="176">
        <v>94.5</v>
      </c>
      <c r="AG255" s="176">
        <v>94.5</v>
      </c>
      <c r="AH255" s="176">
        <v>94.5</v>
      </c>
      <c r="AI255" s="176">
        <v>94.5</v>
      </c>
      <c r="AJ255" s="176">
        <v>94.5</v>
      </c>
      <c r="AK255" s="176">
        <v>94.5</v>
      </c>
      <c r="AL255" s="176">
        <v>94.6</v>
      </c>
      <c r="AM255" s="176">
        <v>94.5</v>
      </c>
      <c r="AN255" s="176">
        <v>94.5</v>
      </c>
      <c r="AO255" s="176">
        <v>94.5</v>
      </c>
      <c r="AP255" s="176">
        <v>94.5</v>
      </c>
      <c r="AQ255" s="176">
        <v>94.5</v>
      </c>
      <c r="AR255" s="176">
        <v>94.5</v>
      </c>
      <c r="AS255" s="176">
        <v>94.5</v>
      </c>
      <c r="AT255" s="176">
        <v>94.5</v>
      </c>
      <c r="AU255" s="176">
        <v>94.5</v>
      </c>
      <c r="AV255" s="176">
        <v>94.5</v>
      </c>
      <c r="AW255" s="176">
        <v>94.5</v>
      </c>
      <c r="AX255" s="176">
        <v>94.5</v>
      </c>
      <c r="AY255" s="176">
        <v>94.5</v>
      </c>
      <c r="AZ255" s="176">
        <v>94.5</v>
      </c>
      <c r="BA255" s="176">
        <v>94.5</v>
      </c>
      <c r="BB255" s="176">
        <v>94.5</v>
      </c>
      <c r="BC255" s="176">
        <v>94.5</v>
      </c>
      <c r="BD255" s="176">
        <v>94.5</v>
      </c>
      <c r="BE255" s="176">
        <v>94.5</v>
      </c>
      <c r="BF255" s="176">
        <v>94.6</v>
      </c>
      <c r="BG255" s="176">
        <v>94.6</v>
      </c>
      <c r="BH255" s="176">
        <v>94.5</v>
      </c>
      <c r="BI255" s="176">
        <v>94.5</v>
      </c>
      <c r="BJ255" s="176">
        <v>94.5</v>
      </c>
      <c r="BK255" s="176">
        <v>94.5</v>
      </c>
      <c r="BL255" s="176">
        <v>94.5</v>
      </c>
      <c r="BM255" s="176">
        <v>94.5</v>
      </c>
      <c r="BN255" s="176">
        <v>94.6</v>
      </c>
      <c r="BO255" s="176">
        <v>94.6</v>
      </c>
      <c r="BP255" s="176">
        <v>94.6</v>
      </c>
      <c r="BQ255" s="176">
        <v>94.6</v>
      </c>
      <c r="BR255" s="176">
        <v>94.7</v>
      </c>
      <c r="BS255" s="176">
        <v>94.7</v>
      </c>
      <c r="BT255" s="176">
        <v>94.7</v>
      </c>
      <c r="BU255" s="176">
        <v>94.7</v>
      </c>
      <c r="BV255" s="176">
        <v>94.7</v>
      </c>
      <c r="BW255" s="176">
        <v>94.7</v>
      </c>
      <c r="BX255" s="176">
        <v>94.7</v>
      </c>
      <c r="BY255" s="176">
        <v>94.7</v>
      </c>
      <c r="BZ255" s="176">
        <v>94.8</v>
      </c>
      <c r="CA255" s="176">
        <v>94.9</v>
      </c>
      <c r="CB255" s="176">
        <v>94.9</v>
      </c>
      <c r="CC255" s="176">
        <v>94.9</v>
      </c>
      <c r="CD255" s="176">
        <v>95.6</v>
      </c>
      <c r="CE255" s="176">
        <v>95.7</v>
      </c>
      <c r="CF255" s="176">
        <v>95.8</v>
      </c>
      <c r="CG255" s="176">
        <v>95.8</v>
      </c>
      <c r="CH255" s="176">
        <v>95.8</v>
      </c>
      <c r="CI255" s="176">
        <v>95.8</v>
      </c>
      <c r="CJ255" s="176">
        <v>95.8</v>
      </c>
      <c r="CK255" s="176">
        <v>95.8</v>
      </c>
      <c r="CL255" s="176">
        <v>95.8</v>
      </c>
      <c r="CM255" s="176">
        <v>95.9</v>
      </c>
      <c r="CN255" s="176">
        <v>96</v>
      </c>
      <c r="CO255" s="176">
        <v>95.9</v>
      </c>
      <c r="CP255" s="176">
        <v>96.1</v>
      </c>
      <c r="CQ255" s="176">
        <v>96.1</v>
      </c>
      <c r="CR255" s="176">
        <v>96.1</v>
      </c>
      <c r="CS255" s="176">
        <v>96.2</v>
      </c>
      <c r="CT255" s="176">
        <v>96.1</v>
      </c>
      <c r="CU255" s="176">
        <v>96.1</v>
      </c>
      <c r="CV255" s="176">
        <v>96.2</v>
      </c>
      <c r="CW255" s="176">
        <v>96.2</v>
      </c>
      <c r="CX255" s="176">
        <v>96.3</v>
      </c>
      <c r="CY255" s="176">
        <v>96.3</v>
      </c>
      <c r="CZ255" s="176">
        <v>96.3</v>
      </c>
      <c r="DA255" s="176">
        <v>96.3</v>
      </c>
      <c r="DB255" s="176">
        <v>96.3</v>
      </c>
      <c r="DC255" s="176">
        <v>96.3</v>
      </c>
      <c r="DD255" s="176">
        <v>96.3</v>
      </c>
      <c r="DE255" s="176">
        <v>96.3</v>
      </c>
      <c r="DF255" s="176">
        <v>96.3</v>
      </c>
      <c r="DG255" s="176">
        <v>96.3</v>
      </c>
      <c r="DH255" s="176">
        <v>96.3</v>
      </c>
      <c r="DI255" s="176">
        <v>96.3</v>
      </c>
      <c r="DJ255" s="176">
        <v>96.4</v>
      </c>
      <c r="DK255" s="176">
        <v>96.4</v>
      </c>
      <c r="DL255" s="176">
        <v>96.3</v>
      </c>
      <c r="DM255" s="176">
        <v>96.3</v>
      </c>
      <c r="DN255" s="176">
        <v>96.4</v>
      </c>
      <c r="DO255" s="176">
        <v>96.5</v>
      </c>
      <c r="DP255" s="176">
        <v>96.5</v>
      </c>
      <c r="DQ255" s="176">
        <v>96.5</v>
      </c>
      <c r="DR255" s="176">
        <v>96.5</v>
      </c>
      <c r="DS255" s="176">
        <v>96.5</v>
      </c>
      <c r="DT255" s="176">
        <v>96.7</v>
      </c>
      <c r="DU255" s="176">
        <v>96.8</v>
      </c>
      <c r="DV255" s="176">
        <v>97</v>
      </c>
      <c r="DW255" s="176">
        <v>97.1</v>
      </c>
      <c r="DX255" s="176">
        <v>97.2</v>
      </c>
      <c r="DY255" s="176">
        <v>97.5</v>
      </c>
      <c r="DZ255" s="176">
        <v>98</v>
      </c>
      <c r="EA255" s="176">
        <v>98.5</v>
      </c>
      <c r="EB255" s="176">
        <v>98.9</v>
      </c>
      <c r="EC255" s="176">
        <v>99.1</v>
      </c>
      <c r="ED255" s="176">
        <v>99.2</v>
      </c>
      <c r="EE255" s="176">
        <v>99.4</v>
      </c>
      <c r="EF255" s="176">
        <v>99.6</v>
      </c>
      <c r="EG255" s="176">
        <v>99.6</v>
      </c>
      <c r="EH255" s="176">
        <v>99.7</v>
      </c>
      <c r="EI255" s="176">
        <v>99.8</v>
      </c>
      <c r="EJ255" s="176">
        <v>99.8</v>
      </c>
      <c r="EK255" s="176">
        <v>99.8</v>
      </c>
      <c r="EL255" s="176">
        <v>99.8</v>
      </c>
      <c r="EM255" s="176">
        <v>99.9</v>
      </c>
      <c r="EN255" s="176">
        <v>100</v>
      </c>
      <c r="EO255" s="176">
        <v>100</v>
      </c>
      <c r="EP255" s="176">
        <v>100.1</v>
      </c>
      <c r="EQ255" s="176">
        <v>100</v>
      </c>
      <c r="ER255" s="176">
        <v>100.1</v>
      </c>
      <c r="ES255" s="176">
        <v>100.2</v>
      </c>
      <c r="ET255" s="176">
        <v>100</v>
      </c>
      <c r="EU255" s="176">
        <v>100.1</v>
      </c>
      <c r="EV255" s="176">
        <v>100.1</v>
      </c>
      <c r="EW255" s="176">
        <v>100.1</v>
      </c>
      <c r="EX255" s="176">
        <v>99.9</v>
      </c>
      <c r="EY255" s="176">
        <v>100</v>
      </c>
      <c r="EZ255" s="176">
        <v>99.9</v>
      </c>
      <c r="FA255" s="176">
        <v>100</v>
      </c>
      <c r="FB255" s="176">
        <v>100</v>
      </c>
      <c r="FC255" s="176">
        <v>100</v>
      </c>
      <c r="FD255" s="176">
        <v>100</v>
      </c>
      <c r="FE255" s="176">
        <v>100</v>
      </c>
      <c r="FF255" s="176">
        <v>100</v>
      </c>
      <c r="FG255" s="176">
        <v>100</v>
      </c>
      <c r="FH255" s="176">
        <v>100</v>
      </c>
      <c r="FI255" s="176">
        <v>100</v>
      </c>
      <c r="FJ255" s="176">
        <v>100</v>
      </c>
      <c r="FK255" s="176">
        <v>100</v>
      </c>
      <c r="FL255" s="176">
        <v>100</v>
      </c>
      <c r="FM255" s="176">
        <v>100</v>
      </c>
      <c r="FN255" s="176">
        <v>100</v>
      </c>
      <c r="FO255" s="176">
        <v>100</v>
      </c>
      <c r="FP255" s="176">
        <v>100</v>
      </c>
      <c r="FQ255" s="176">
        <v>100.1</v>
      </c>
      <c r="FR255" s="176">
        <v>100.1</v>
      </c>
      <c r="FS255" s="176">
        <v>100.1</v>
      </c>
      <c r="FT255" s="176">
        <v>100.2</v>
      </c>
      <c r="FU255" s="176">
        <v>100.2</v>
      </c>
      <c r="FV255" s="176">
        <v>100.2</v>
      </c>
      <c r="FW255" s="176">
        <v>100.2</v>
      </c>
      <c r="FX255" s="176">
        <v>100.3</v>
      </c>
      <c r="FY255" s="176">
        <v>100.3</v>
      </c>
      <c r="FZ255" s="176">
        <v>100.3</v>
      </c>
      <c r="GA255" s="176">
        <v>100.3</v>
      </c>
      <c r="GB255" s="176">
        <v>100.3</v>
      </c>
      <c r="GC255" s="176">
        <v>100.3</v>
      </c>
      <c r="GD255" s="176">
        <v>100.2</v>
      </c>
      <c r="GE255" s="176">
        <v>100.2</v>
      </c>
      <c r="GF255" s="176">
        <v>100.2</v>
      </c>
      <c r="GG255" s="176">
        <v>100.2</v>
      </c>
      <c r="GH255" s="176">
        <v>100.3</v>
      </c>
      <c r="GI255" s="176">
        <v>100.3</v>
      </c>
      <c r="GJ255" s="176">
        <v>100.3</v>
      </c>
      <c r="GK255" s="176">
        <v>100.3</v>
      </c>
      <c r="GL255" s="176">
        <v>100.3</v>
      </c>
      <c r="GM255" s="176">
        <v>100.4</v>
      </c>
      <c r="GN255" s="176">
        <v>100.4</v>
      </c>
      <c r="GO255" s="176">
        <v>100.5</v>
      </c>
      <c r="GP255" s="176">
        <v>100.6</v>
      </c>
      <c r="GQ255" s="176">
        <f>HLOOKUP($J255,CPIデータまとめ!$B$3:$ABW$186,GQ$1,FALSE)</f>
        <v>100.6</v>
      </c>
      <c r="GR255" s="176">
        <f>HLOOKUP($J255,CPIデータまとめ!$B$3:$ABW$186,GR$1,FALSE)</f>
        <v>100.6</v>
      </c>
      <c r="GS255" s="176">
        <f>HLOOKUP($J255,CPIデータまとめ!$B$3:$ABW$186,GS$1,FALSE)</f>
        <v>100.7</v>
      </c>
      <c r="GT255" s="176">
        <f>HLOOKUP($J255,CPIデータまとめ!$B$3:$ABW$186,GT$1,FALSE)</f>
        <v>104.2</v>
      </c>
      <c r="GU255" s="176">
        <f>HLOOKUP($J255,CPIデータまとめ!$B$3:$ABW$186,GU$1,FALSE)</f>
        <v>104.3</v>
      </c>
      <c r="GV255" s="176">
        <f>HLOOKUP($J255,CPIデータまとめ!$B$3:$ABW$186,GV$1,FALSE)</f>
        <v>104.4</v>
      </c>
      <c r="GW255" s="176">
        <f>HLOOKUP($J255,CPIデータまとめ!$B$3:$ABW$186,GW$1,FALSE)</f>
        <v>104.3</v>
      </c>
      <c r="GX255" s="176">
        <f>HLOOKUP($J255,CPIデータまとめ!$B$3:$ABW$186,GX$1,FALSE)</f>
        <v>104.3</v>
      </c>
      <c r="GY255" s="176">
        <f>HLOOKUP($J255,CPIデータまとめ!$B$3:$ABW$186,GY$1,FALSE)</f>
        <v>104.3</v>
      </c>
      <c r="GZ255" s="176">
        <f>HLOOKUP($J255,CPIデータまとめ!$B$3:$ABW$186,GZ$1,FALSE)</f>
        <v>104.6</v>
      </c>
      <c r="HA255" s="176" t="e">
        <f>HLOOKUP($J255,CPIデータまとめ!$B$3:$ABW$186,HA$1,FALSE)</f>
        <v>#N/A</v>
      </c>
      <c r="HB255" s="176" t="e">
        <f>HLOOKUP($J255,CPIデータまとめ!$B$3:$ABW$186,HB$1,FALSE)</f>
        <v>#N/A</v>
      </c>
      <c r="HC255" s="176" t="e">
        <f>HLOOKUP($J255,CPIデータまとめ!$B$3:$ABW$186,HC$1,FALSE)</f>
        <v>#REF!</v>
      </c>
      <c r="HD255" s="176" t="e">
        <f>HLOOKUP($J255,CPIデータまとめ!$B$3:$ABW$186,HD$1,FALSE)</f>
        <v>#REF!</v>
      </c>
    </row>
    <row r="256" spans="1:212" s="176" customFormat="1" ht="13.5" customHeight="1">
      <c r="A256" s="177"/>
      <c r="F256" s="176" t="s">
        <v>4236</v>
      </c>
      <c r="I256" s="194" t="s">
        <v>3816</v>
      </c>
      <c r="J256" s="233">
        <v>2111</v>
      </c>
      <c r="K256" s="233">
        <v>253</v>
      </c>
      <c r="L256" s="169">
        <v>11749</v>
      </c>
      <c r="M256" s="169">
        <v>1</v>
      </c>
      <c r="N256" s="205" t="s">
        <v>4235</v>
      </c>
      <c r="O256" s="205" t="s">
        <v>4235</v>
      </c>
      <c r="P256" s="175"/>
      <c r="Q256" s="193" t="s">
        <v>3831</v>
      </c>
      <c r="R256" s="192"/>
      <c r="S256" s="195"/>
      <c r="T256" s="190"/>
      <c r="U256" s="175">
        <v>15</v>
      </c>
      <c r="V256" s="222">
        <f t="shared" si="3"/>
        <v>4</v>
      </c>
      <c r="W256" s="175"/>
      <c r="X256" s="175"/>
      <c r="Y256" s="175"/>
      <c r="Z256" s="175"/>
      <c r="AA256" s="175"/>
      <c r="AB256" s="175">
        <v>1</v>
      </c>
      <c r="AC256" s="189">
        <v>1</v>
      </c>
      <c r="AE256" s="176">
        <v>0</v>
      </c>
      <c r="AF256" s="176">
        <v>0</v>
      </c>
      <c r="AG256" s="176">
        <v>0</v>
      </c>
      <c r="AH256" s="176">
        <v>0</v>
      </c>
      <c r="AI256" s="176">
        <v>0</v>
      </c>
      <c r="AJ256" s="176">
        <v>0</v>
      </c>
      <c r="AK256" s="176">
        <v>0</v>
      </c>
      <c r="AL256" s="176">
        <v>0</v>
      </c>
      <c r="AM256" s="176">
        <v>0</v>
      </c>
      <c r="AN256" s="176">
        <v>0</v>
      </c>
      <c r="AO256" s="176">
        <v>0</v>
      </c>
      <c r="AP256" s="176">
        <v>0</v>
      </c>
      <c r="AQ256" s="176">
        <v>0</v>
      </c>
      <c r="AR256" s="176">
        <v>0</v>
      </c>
      <c r="AS256" s="176">
        <v>0</v>
      </c>
      <c r="AT256" s="176">
        <v>0</v>
      </c>
      <c r="AU256" s="176">
        <v>0</v>
      </c>
      <c r="AV256" s="176">
        <v>0</v>
      </c>
      <c r="AW256" s="176">
        <v>0</v>
      </c>
      <c r="AX256" s="176">
        <v>0</v>
      </c>
      <c r="AY256" s="176">
        <v>0</v>
      </c>
      <c r="AZ256" s="176">
        <v>0</v>
      </c>
      <c r="BA256" s="176">
        <v>0</v>
      </c>
      <c r="BB256" s="176">
        <v>0</v>
      </c>
      <c r="BC256" s="176">
        <v>0</v>
      </c>
      <c r="BD256" s="176">
        <v>0</v>
      </c>
      <c r="BE256" s="176">
        <v>0</v>
      </c>
      <c r="BF256" s="176">
        <v>0</v>
      </c>
      <c r="BG256" s="176">
        <v>0</v>
      </c>
      <c r="BH256" s="176">
        <v>0</v>
      </c>
      <c r="BI256" s="176">
        <v>0</v>
      </c>
      <c r="BJ256" s="176">
        <v>0</v>
      </c>
      <c r="BK256" s="176">
        <v>0</v>
      </c>
      <c r="BL256" s="176">
        <v>0</v>
      </c>
      <c r="BM256" s="176">
        <v>0</v>
      </c>
      <c r="BN256" s="176">
        <v>0</v>
      </c>
      <c r="BO256" s="176">
        <v>0</v>
      </c>
      <c r="BP256" s="176">
        <v>0</v>
      </c>
      <c r="BQ256" s="176">
        <v>0</v>
      </c>
      <c r="BR256" s="176">
        <v>0</v>
      </c>
      <c r="BS256" s="176">
        <v>0</v>
      </c>
      <c r="BT256" s="176">
        <v>0</v>
      </c>
      <c r="BU256" s="176">
        <v>0</v>
      </c>
      <c r="BV256" s="176">
        <v>0</v>
      </c>
      <c r="BW256" s="176">
        <v>0</v>
      </c>
      <c r="BX256" s="176">
        <v>0</v>
      </c>
      <c r="BY256" s="176">
        <v>0</v>
      </c>
      <c r="BZ256" s="176">
        <v>0</v>
      </c>
      <c r="CA256" s="176">
        <v>0</v>
      </c>
      <c r="CB256" s="176">
        <v>0</v>
      </c>
      <c r="CC256" s="176">
        <v>0</v>
      </c>
      <c r="CD256" s="176">
        <v>0</v>
      </c>
      <c r="CE256" s="176">
        <v>0</v>
      </c>
      <c r="CF256" s="176">
        <v>0</v>
      </c>
      <c r="CG256" s="176">
        <v>0</v>
      </c>
      <c r="CH256" s="176">
        <v>0</v>
      </c>
      <c r="CI256" s="176">
        <v>0</v>
      </c>
      <c r="CJ256" s="176">
        <v>0</v>
      </c>
      <c r="CK256" s="176">
        <v>0</v>
      </c>
      <c r="CL256" s="176">
        <v>0</v>
      </c>
      <c r="CM256" s="176">
        <v>0</v>
      </c>
      <c r="CN256" s="176">
        <v>0</v>
      </c>
      <c r="CO256" s="176">
        <v>0</v>
      </c>
      <c r="CP256" s="176">
        <v>0</v>
      </c>
      <c r="CQ256" s="176">
        <v>0</v>
      </c>
      <c r="CR256" s="176">
        <v>0</v>
      </c>
      <c r="CS256" s="176">
        <v>0</v>
      </c>
      <c r="CT256" s="176">
        <v>0</v>
      </c>
      <c r="CU256" s="176">
        <v>0</v>
      </c>
      <c r="CV256" s="176">
        <v>0</v>
      </c>
      <c r="CW256" s="176">
        <v>0</v>
      </c>
      <c r="CX256" s="176">
        <v>0</v>
      </c>
      <c r="CY256" s="176">
        <v>0</v>
      </c>
      <c r="CZ256" s="176">
        <v>0</v>
      </c>
      <c r="DA256" s="176">
        <v>0</v>
      </c>
      <c r="DB256" s="176">
        <v>0</v>
      </c>
      <c r="DC256" s="176">
        <v>0</v>
      </c>
      <c r="DD256" s="176">
        <v>0</v>
      </c>
      <c r="DE256" s="176">
        <v>0</v>
      </c>
      <c r="DF256" s="176">
        <v>0</v>
      </c>
      <c r="DG256" s="176">
        <v>0</v>
      </c>
      <c r="DH256" s="176">
        <v>0</v>
      </c>
      <c r="DI256" s="176">
        <v>0</v>
      </c>
      <c r="DJ256" s="176">
        <v>0</v>
      </c>
      <c r="DK256" s="176">
        <v>0</v>
      </c>
      <c r="DL256" s="176">
        <v>0</v>
      </c>
      <c r="DM256" s="176">
        <v>0</v>
      </c>
      <c r="DN256" s="176">
        <v>0</v>
      </c>
      <c r="DO256" s="176">
        <v>0</v>
      </c>
      <c r="DP256" s="176">
        <v>0</v>
      </c>
      <c r="DQ256" s="176">
        <v>0</v>
      </c>
      <c r="DR256" s="176">
        <v>0</v>
      </c>
      <c r="DS256" s="176">
        <v>0</v>
      </c>
      <c r="DT256" s="176">
        <v>0</v>
      </c>
      <c r="DU256" s="176">
        <v>0</v>
      </c>
      <c r="DV256" s="176">
        <v>0</v>
      </c>
      <c r="DW256" s="176">
        <v>0</v>
      </c>
      <c r="DX256" s="176">
        <v>0</v>
      </c>
      <c r="DY256" s="176">
        <v>0</v>
      </c>
      <c r="DZ256" s="176">
        <v>0</v>
      </c>
      <c r="EA256" s="176">
        <v>0</v>
      </c>
      <c r="EB256" s="176">
        <v>0</v>
      </c>
      <c r="EC256" s="176">
        <v>0</v>
      </c>
      <c r="ED256" s="176">
        <v>0</v>
      </c>
      <c r="EE256" s="176">
        <v>0</v>
      </c>
      <c r="EF256" s="176">
        <v>0</v>
      </c>
      <c r="EG256" s="176">
        <v>0</v>
      </c>
      <c r="EH256" s="176">
        <v>0</v>
      </c>
      <c r="EI256" s="176">
        <v>0</v>
      </c>
      <c r="EJ256" s="176">
        <v>0</v>
      </c>
      <c r="EK256" s="176">
        <v>0</v>
      </c>
      <c r="EL256" s="176">
        <v>0</v>
      </c>
      <c r="EM256" s="176">
        <v>0</v>
      </c>
      <c r="EN256" s="176">
        <v>0</v>
      </c>
      <c r="EO256" s="176">
        <v>0</v>
      </c>
      <c r="EP256" s="176">
        <v>0</v>
      </c>
      <c r="EQ256" s="176">
        <v>0</v>
      </c>
      <c r="ER256" s="176">
        <v>0</v>
      </c>
      <c r="ES256" s="176">
        <v>0</v>
      </c>
      <c r="ET256" s="176">
        <v>0</v>
      </c>
      <c r="EU256" s="176">
        <v>100</v>
      </c>
      <c r="EV256" s="176">
        <v>100</v>
      </c>
      <c r="EW256" s="176">
        <v>100</v>
      </c>
      <c r="EX256" s="176">
        <v>100</v>
      </c>
      <c r="EY256" s="176">
        <v>100</v>
      </c>
      <c r="EZ256" s="176">
        <v>100</v>
      </c>
      <c r="FA256" s="176">
        <v>100</v>
      </c>
      <c r="FB256" s="176">
        <v>100</v>
      </c>
      <c r="FC256" s="176">
        <v>100</v>
      </c>
      <c r="FD256" s="176">
        <v>100</v>
      </c>
      <c r="FE256" s="176">
        <v>100</v>
      </c>
      <c r="FF256" s="176">
        <v>100</v>
      </c>
      <c r="FG256" s="176">
        <v>100</v>
      </c>
      <c r="FH256" s="176">
        <v>100</v>
      </c>
      <c r="FI256" s="176">
        <v>100</v>
      </c>
      <c r="FJ256" s="176">
        <v>100</v>
      </c>
      <c r="FK256" s="176">
        <v>100</v>
      </c>
      <c r="FL256" s="176">
        <v>100</v>
      </c>
      <c r="FM256" s="176">
        <v>100</v>
      </c>
      <c r="FN256" s="176">
        <v>100</v>
      </c>
      <c r="FO256" s="176">
        <v>100</v>
      </c>
      <c r="FP256" s="176">
        <v>100</v>
      </c>
      <c r="FQ256" s="176">
        <v>100</v>
      </c>
      <c r="FR256" s="176">
        <v>100</v>
      </c>
      <c r="FS256" s="176">
        <v>100</v>
      </c>
      <c r="FT256" s="176">
        <v>101.1</v>
      </c>
      <c r="FU256" s="176">
        <v>101.1</v>
      </c>
      <c r="FV256" s="176">
        <v>101.1</v>
      </c>
      <c r="FW256" s="176">
        <v>101.1</v>
      </c>
      <c r="FX256" s="176">
        <v>101.1</v>
      </c>
      <c r="FY256" s="176">
        <v>101.1</v>
      </c>
      <c r="FZ256" s="176">
        <v>101.1</v>
      </c>
      <c r="GA256" s="176">
        <v>101.1</v>
      </c>
      <c r="GB256" s="176">
        <v>101.1</v>
      </c>
      <c r="GC256" s="176">
        <v>101.1</v>
      </c>
      <c r="GD256" s="176">
        <v>101.1</v>
      </c>
      <c r="GE256" s="176">
        <v>101.1</v>
      </c>
      <c r="GF256" s="176">
        <v>101.1</v>
      </c>
      <c r="GG256" s="176">
        <v>101.1</v>
      </c>
      <c r="GH256" s="176">
        <v>101.1</v>
      </c>
      <c r="GI256" s="176">
        <v>101.1</v>
      </c>
      <c r="GJ256" s="176">
        <v>101.1</v>
      </c>
      <c r="GK256" s="176">
        <v>101.1</v>
      </c>
      <c r="GL256" s="176">
        <v>101.1</v>
      </c>
      <c r="GM256" s="176">
        <v>101.1</v>
      </c>
      <c r="GN256" s="176">
        <v>101.1</v>
      </c>
      <c r="GO256" s="176">
        <v>101.1</v>
      </c>
      <c r="GP256" s="176">
        <v>101.1</v>
      </c>
      <c r="GQ256" s="176">
        <f>HLOOKUP($J256,CPIデータまとめ!$B$3:$ABW$186,GQ$1,FALSE)</f>
        <v>101.1</v>
      </c>
      <c r="GR256" s="176">
        <f>HLOOKUP($J256,CPIデータまとめ!$B$3:$ABW$186,GR$1,FALSE)</f>
        <v>101.1</v>
      </c>
      <c r="GS256" s="176">
        <f>HLOOKUP($J256,CPIデータまとめ!$B$3:$ABW$186,GS$1,FALSE)</f>
        <v>101.1</v>
      </c>
      <c r="GT256" s="176">
        <f>HLOOKUP($J256,CPIデータまとめ!$B$3:$ABW$186,GT$1,FALSE)</f>
        <v>104.6</v>
      </c>
      <c r="GU256" s="176">
        <f>HLOOKUP($J256,CPIデータまとめ!$B$3:$ABW$186,GU$1,FALSE)</f>
        <v>105.3</v>
      </c>
      <c r="GV256" s="176">
        <f>HLOOKUP($J256,CPIデータまとめ!$B$3:$ABW$186,GV$1,FALSE)</f>
        <v>104.8</v>
      </c>
      <c r="GW256" s="176">
        <f>HLOOKUP($J256,CPIデータまとめ!$B$3:$ABW$186,GW$1,FALSE)</f>
        <v>104.8</v>
      </c>
      <c r="GX256" s="176">
        <f>HLOOKUP($J256,CPIデータまとめ!$B$3:$ABW$186,GX$1,FALSE)</f>
        <v>104.8</v>
      </c>
      <c r="GY256" s="176">
        <f>HLOOKUP($J256,CPIデータまとめ!$B$3:$ABW$186,GY$1,FALSE)</f>
        <v>104.8</v>
      </c>
      <c r="GZ256" s="176">
        <f>HLOOKUP($J256,CPIデータまとめ!$B$3:$ABW$186,GZ$1,FALSE)</f>
        <v>104.8</v>
      </c>
      <c r="HA256" s="176" t="e">
        <f>HLOOKUP($J256,CPIデータまとめ!$B$3:$ABW$186,HA$1,FALSE)</f>
        <v>#N/A</v>
      </c>
      <c r="HB256" s="176" t="e">
        <f>HLOOKUP($J256,CPIデータまとめ!$B$3:$ABW$186,HB$1,FALSE)</f>
        <v>#N/A</v>
      </c>
      <c r="HC256" s="176" t="e">
        <f>HLOOKUP($J256,CPIデータまとめ!$B$3:$ABW$186,HC$1,FALSE)</f>
        <v>#REF!</v>
      </c>
      <c r="HD256" s="176" t="e">
        <f>HLOOKUP($J256,CPIデータまとめ!$B$3:$ABW$186,HD$1,FALSE)</f>
        <v>#REF!</v>
      </c>
    </row>
    <row r="257" spans="1:212" s="176" customFormat="1" ht="13.5" customHeight="1">
      <c r="A257" s="173"/>
      <c r="B257" s="172"/>
      <c r="C257" s="172"/>
      <c r="D257" s="172"/>
      <c r="E257" s="172"/>
      <c r="F257" s="172" t="s">
        <v>4234</v>
      </c>
      <c r="G257" s="172"/>
      <c r="H257" s="172"/>
      <c r="I257" s="188" t="s">
        <v>3816</v>
      </c>
      <c r="J257" s="234">
        <v>2112</v>
      </c>
      <c r="K257" s="234">
        <v>254</v>
      </c>
      <c r="L257" s="170">
        <v>3236355</v>
      </c>
      <c r="M257" s="170">
        <v>10</v>
      </c>
      <c r="N257" s="170">
        <v>337653</v>
      </c>
      <c r="O257" s="170">
        <v>13</v>
      </c>
      <c r="P257" s="171" t="s">
        <v>3821</v>
      </c>
      <c r="Q257" s="187" t="s">
        <v>3831</v>
      </c>
      <c r="R257" s="186"/>
      <c r="S257" s="204"/>
      <c r="T257" s="184" t="s">
        <v>3819</v>
      </c>
      <c r="U257" s="171">
        <v>15</v>
      </c>
      <c r="V257" s="222">
        <f t="shared" si="3"/>
        <v>4</v>
      </c>
      <c r="W257" s="171"/>
      <c r="X257" s="171"/>
      <c r="Y257" s="171"/>
      <c r="Z257" s="171"/>
      <c r="AA257" s="171"/>
      <c r="AB257" s="171">
        <v>2</v>
      </c>
      <c r="AC257" s="183">
        <v>2</v>
      </c>
      <c r="AE257" s="176">
        <v>97.5</v>
      </c>
      <c r="AF257" s="176">
        <v>97.1</v>
      </c>
      <c r="AG257" s="176">
        <v>97.2</v>
      </c>
      <c r="AH257" s="176">
        <v>97.2</v>
      </c>
      <c r="AI257" s="176">
        <v>97.2</v>
      </c>
      <c r="AJ257" s="176">
        <v>97.3</v>
      </c>
      <c r="AK257" s="176">
        <v>97.1</v>
      </c>
      <c r="AL257" s="176">
        <v>97.1</v>
      </c>
      <c r="AM257" s="176">
        <v>97.1</v>
      </c>
      <c r="AN257" s="176">
        <v>97.2</v>
      </c>
      <c r="AO257" s="176">
        <v>97.3</v>
      </c>
      <c r="AP257" s="176">
        <v>97.3</v>
      </c>
      <c r="AQ257" s="176">
        <v>97.6</v>
      </c>
      <c r="AR257" s="176">
        <v>97.6</v>
      </c>
      <c r="AS257" s="176">
        <v>97.6</v>
      </c>
      <c r="AT257" s="176">
        <v>97.6</v>
      </c>
      <c r="AU257" s="176">
        <v>97.6</v>
      </c>
      <c r="AV257" s="176">
        <v>97.7</v>
      </c>
      <c r="AW257" s="176">
        <v>97.5</v>
      </c>
      <c r="AX257" s="176">
        <v>97.5</v>
      </c>
      <c r="AY257" s="176">
        <v>97.5</v>
      </c>
      <c r="AZ257" s="176">
        <v>97.6</v>
      </c>
      <c r="BA257" s="176">
        <v>97.6</v>
      </c>
      <c r="BB257" s="176">
        <v>97.6</v>
      </c>
      <c r="BC257" s="176">
        <v>97.7</v>
      </c>
      <c r="BD257" s="176">
        <v>97.7</v>
      </c>
      <c r="BE257" s="176">
        <v>97.5</v>
      </c>
      <c r="BF257" s="176">
        <v>97.6</v>
      </c>
      <c r="BG257" s="176">
        <v>97.6</v>
      </c>
      <c r="BH257" s="176">
        <v>97.7</v>
      </c>
      <c r="BI257" s="176">
        <v>97.7</v>
      </c>
      <c r="BJ257" s="176">
        <v>97.7</v>
      </c>
      <c r="BK257" s="176">
        <v>97.8</v>
      </c>
      <c r="BL257" s="176">
        <v>97.6</v>
      </c>
      <c r="BM257" s="176">
        <v>97.6</v>
      </c>
      <c r="BN257" s="176">
        <v>97.6</v>
      </c>
      <c r="BO257" s="176">
        <v>97.6</v>
      </c>
      <c r="BP257" s="176">
        <v>97.2</v>
      </c>
      <c r="BQ257" s="176">
        <v>97.2</v>
      </c>
      <c r="BR257" s="176">
        <v>97.3</v>
      </c>
      <c r="BS257" s="176">
        <v>97.2</v>
      </c>
      <c r="BT257" s="176">
        <v>97.2</v>
      </c>
      <c r="BU257" s="176">
        <v>97</v>
      </c>
      <c r="BV257" s="176">
        <v>97</v>
      </c>
      <c r="BW257" s="176">
        <v>97</v>
      </c>
      <c r="BX257" s="176">
        <v>97</v>
      </c>
      <c r="BY257" s="176">
        <v>97</v>
      </c>
      <c r="BZ257" s="176">
        <v>97</v>
      </c>
      <c r="CA257" s="176">
        <v>97</v>
      </c>
      <c r="CB257" s="176">
        <v>97</v>
      </c>
      <c r="CC257" s="176">
        <v>97</v>
      </c>
      <c r="CD257" s="176">
        <v>97.3</v>
      </c>
      <c r="CE257" s="176">
        <v>97.3</v>
      </c>
      <c r="CF257" s="176">
        <v>97.5</v>
      </c>
      <c r="CG257" s="176">
        <v>97.5</v>
      </c>
      <c r="CH257" s="176">
        <v>97.7</v>
      </c>
      <c r="CI257" s="176">
        <v>97.6</v>
      </c>
      <c r="CJ257" s="176">
        <v>97.6</v>
      </c>
      <c r="CK257" s="176">
        <v>97.5</v>
      </c>
      <c r="CL257" s="176">
        <v>97.5</v>
      </c>
      <c r="CM257" s="176">
        <v>97.7</v>
      </c>
      <c r="CN257" s="176">
        <v>97.7</v>
      </c>
      <c r="CO257" s="176">
        <v>97.7</v>
      </c>
      <c r="CP257" s="176">
        <v>97.8</v>
      </c>
      <c r="CQ257" s="176">
        <v>97.8</v>
      </c>
      <c r="CR257" s="176">
        <v>97.8</v>
      </c>
      <c r="CS257" s="176">
        <v>97.8</v>
      </c>
      <c r="CT257" s="176">
        <v>97.8</v>
      </c>
      <c r="CU257" s="176">
        <v>97.8</v>
      </c>
      <c r="CV257" s="176">
        <v>97.9</v>
      </c>
      <c r="CW257" s="176">
        <v>97.9</v>
      </c>
      <c r="CX257" s="176">
        <v>98</v>
      </c>
      <c r="CY257" s="176">
        <v>97.9</v>
      </c>
      <c r="CZ257" s="176">
        <v>98.1</v>
      </c>
      <c r="DA257" s="176">
        <v>98.2</v>
      </c>
      <c r="DB257" s="176">
        <v>98.2</v>
      </c>
      <c r="DC257" s="176">
        <v>98.2</v>
      </c>
      <c r="DD257" s="176">
        <v>98.2</v>
      </c>
      <c r="DE257" s="176">
        <v>98.1</v>
      </c>
      <c r="DF257" s="176">
        <v>98.1</v>
      </c>
      <c r="DG257" s="176">
        <v>98.1</v>
      </c>
      <c r="DH257" s="176">
        <v>98.2</v>
      </c>
      <c r="DI257" s="176">
        <v>98.3</v>
      </c>
      <c r="DJ257" s="176">
        <v>98.3</v>
      </c>
      <c r="DK257" s="176">
        <v>98.4</v>
      </c>
      <c r="DL257" s="176">
        <v>98.4</v>
      </c>
      <c r="DM257" s="176">
        <v>98.5</v>
      </c>
      <c r="DN257" s="176">
        <v>98.5</v>
      </c>
      <c r="DO257" s="176">
        <v>98.5</v>
      </c>
      <c r="DP257" s="176">
        <v>98.5</v>
      </c>
      <c r="DQ257" s="176">
        <v>98.5</v>
      </c>
      <c r="DR257" s="176">
        <v>98.5</v>
      </c>
      <c r="DS257" s="176">
        <v>98.5</v>
      </c>
      <c r="DT257" s="176">
        <v>98.6</v>
      </c>
      <c r="DU257" s="176">
        <v>98.6</v>
      </c>
      <c r="DV257" s="176">
        <v>98.8</v>
      </c>
      <c r="DW257" s="176">
        <v>98.8</v>
      </c>
      <c r="DX257" s="176">
        <v>99.1</v>
      </c>
      <c r="DY257" s="176">
        <v>99.1</v>
      </c>
      <c r="DZ257" s="176">
        <v>99.5</v>
      </c>
      <c r="EA257" s="176">
        <v>99.9</v>
      </c>
      <c r="EB257" s="176">
        <v>100.2</v>
      </c>
      <c r="EC257" s="176">
        <v>100.4</v>
      </c>
      <c r="ED257" s="176">
        <v>100.2</v>
      </c>
      <c r="EE257" s="176">
        <v>100.6</v>
      </c>
      <c r="EF257" s="176">
        <v>100.7</v>
      </c>
      <c r="EG257" s="176">
        <v>100.8</v>
      </c>
      <c r="EH257" s="176">
        <v>101</v>
      </c>
      <c r="EI257" s="176">
        <v>101</v>
      </c>
      <c r="EJ257" s="176">
        <v>101</v>
      </c>
      <c r="EK257" s="176">
        <v>100.1</v>
      </c>
      <c r="EL257" s="176">
        <v>100.1</v>
      </c>
      <c r="EM257" s="176">
        <v>100.1</v>
      </c>
      <c r="EN257" s="176">
        <v>100.1</v>
      </c>
      <c r="EO257" s="176">
        <v>100.2</v>
      </c>
      <c r="EP257" s="176">
        <v>100.4</v>
      </c>
      <c r="EQ257" s="176">
        <v>100.2</v>
      </c>
      <c r="ER257" s="176">
        <v>100.2</v>
      </c>
      <c r="ES257" s="176">
        <v>100.2</v>
      </c>
      <c r="ET257" s="176">
        <v>100.2</v>
      </c>
      <c r="EU257" s="176">
        <v>100.1</v>
      </c>
      <c r="EV257" s="176">
        <v>100.2</v>
      </c>
      <c r="EW257" s="176">
        <v>100.1</v>
      </c>
      <c r="EX257" s="176">
        <v>100.1</v>
      </c>
      <c r="EY257" s="176">
        <v>99.9</v>
      </c>
      <c r="EZ257" s="176">
        <v>99.9</v>
      </c>
      <c r="FA257" s="176">
        <v>99.9</v>
      </c>
      <c r="FB257" s="176">
        <v>99.9</v>
      </c>
      <c r="FC257" s="176">
        <v>100</v>
      </c>
      <c r="FD257" s="176">
        <v>100</v>
      </c>
      <c r="FE257" s="176">
        <v>100</v>
      </c>
      <c r="FF257" s="176">
        <v>99.8</v>
      </c>
      <c r="FG257" s="176">
        <v>99.9</v>
      </c>
      <c r="FH257" s="176">
        <v>99.9</v>
      </c>
      <c r="FI257" s="176">
        <v>99.9</v>
      </c>
      <c r="FJ257" s="176">
        <v>99.9</v>
      </c>
      <c r="FK257" s="176">
        <v>99.9</v>
      </c>
      <c r="FL257" s="176">
        <v>99.9</v>
      </c>
      <c r="FM257" s="176">
        <v>99.9</v>
      </c>
      <c r="FN257" s="176">
        <v>99.9</v>
      </c>
      <c r="FO257" s="176">
        <v>99.9</v>
      </c>
      <c r="FP257" s="176">
        <v>100</v>
      </c>
      <c r="FQ257" s="176">
        <v>100</v>
      </c>
      <c r="FR257" s="176">
        <v>100.1</v>
      </c>
      <c r="FS257" s="176">
        <v>100.2</v>
      </c>
      <c r="FT257" s="176">
        <v>100.2</v>
      </c>
      <c r="FU257" s="176">
        <v>100.2</v>
      </c>
      <c r="FV257" s="176">
        <v>100.2</v>
      </c>
      <c r="FW257" s="176">
        <v>99.9</v>
      </c>
      <c r="FX257" s="176">
        <v>99.9</v>
      </c>
      <c r="FY257" s="176">
        <v>99.8</v>
      </c>
      <c r="FZ257" s="176">
        <v>99.8</v>
      </c>
      <c r="GA257" s="176">
        <v>99.8</v>
      </c>
      <c r="GB257" s="176">
        <v>99.8</v>
      </c>
      <c r="GC257" s="176">
        <v>99.7</v>
      </c>
      <c r="GD257" s="176">
        <v>99.8</v>
      </c>
      <c r="GE257" s="176">
        <v>99.8</v>
      </c>
      <c r="GF257" s="176">
        <v>99.8</v>
      </c>
      <c r="GG257" s="176">
        <v>99.7</v>
      </c>
      <c r="GH257" s="176">
        <v>99.7</v>
      </c>
      <c r="GI257" s="176">
        <v>99.7</v>
      </c>
      <c r="GJ257" s="176">
        <v>99.7</v>
      </c>
      <c r="GK257" s="176">
        <v>99.7</v>
      </c>
      <c r="GL257" s="176">
        <v>99.7</v>
      </c>
      <c r="GM257" s="176">
        <v>99.8</v>
      </c>
      <c r="GN257" s="176">
        <v>100</v>
      </c>
      <c r="GO257" s="176">
        <v>100</v>
      </c>
      <c r="GP257" s="176">
        <v>100</v>
      </c>
      <c r="GQ257" s="176">
        <f>HLOOKUP($J257,CPIデータまとめ!$B$3:$ABW$186,GQ$1,FALSE)</f>
        <v>100.1</v>
      </c>
      <c r="GR257" s="176">
        <f>HLOOKUP($J257,CPIデータまとめ!$B$3:$ABW$186,GR$1,FALSE)</f>
        <v>100.1</v>
      </c>
      <c r="GS257" s="176">
        <f>HLOOKUP($J257,CPIデータまとめ!$B$3:$ABW$186,GS$1,FALSE)</f>
        <v>100.2</v>
      </c>
      <c r="GT257" s="176">
        <f>HLOOKUP($J257,CPIデータまとめ!$B$3:$ABW$186,GT$1,FALSE)</f>
        <v>103.3</v>
      </c>
      <c r="GU257" s="176">
        <f>HLOOKUP($J257,CPIデータまとめ!$B$3:$ABW$186,GU$1,FALSE)</f>
        <v>103.2</v>
      </c>
      <c r="GV257" s="176">
        <f>HLOOKUP($J257,CPIデータまとめ!$B$3:$ABW$186,GV$1,FALSE)</f>
        <v>103.3</v>
      </c>
      <c r="GW257" s="176">
        <f>HLOOKUP($J257,CPIデータまとめ!$B$3:$ABW$186,GW$1,FALSE)</f>
        <v>103.3</v>
      </c>
      <c r="GX257" s="176">
        <f>HLOOKUP($J257,CPIデータまとめ!$B$3:$ABW$186,GX$1,FALSE)</f>
        <v>103.3</v>
      </c>
      <c r="GY257" s="176">
        <f>HLOOKUP($J257,CPIデータまとめ!$B$3:$ABW$186,GY$1,FALSE)</f>
        <v>103.4</v>
      </c>
      <c r="GZ257" s="176">
        <f>HLOOKUP($J257,CPIデータまとめ!$B$3:$ABW$186,GZ$1,FALSE)</f>
        <v>103</v>
      </c>
      <c r="HA257" s="176" t="e">
        <f>HLOOKUP($J257,CPIデータまとめ!$B$3:$ABW$186,HA$1,FALSE)</f>
        <v>#N/A</v>
      </c>
      <c r="HB257" s="176" t="e">
        <f>HLOOKUP($J257,CPIデータまとめ!$B$3:$ABW$186,HB$1,FALSE)</f>
        <v>#N/A</v>
      </c>
      <c r="HC257" s="176" t="e">
        <f>HLOOKUP($J257,CPIデータまとめ!$B$3:$ABW$186,HC$1,FALSE)</f>
        <v>#REF!</v>
      </c>
      <c r="HD257" s="176" t="e">
        <f>HLOOKUP($J257,CPIデータまとめ!$B$3:$ABW$186,HD$1,FALSE)</f>
        <v>#REF!</v>
      </c>
    </row>
    <row r="258" spans="1:212" s="176" customFormat="1" ht="13.5" customHeight="1">
      <c r="A258" s="177"/>
      <c r="F258" s="176" t="s">
        <v>4233</v>
      </c>
      <c r="I258" s="194"/>
      <c r="J258" s="233">
        <v>2123</v>
      </c>
      <c r="K258" s="233">
        <v>255</v>
      </c>
      <c r="L258" s="169">
        <v>5171169</v>
      </c>
      <c r="M258" s="169">
        <v>16</v>
      </c>
      <c r="N258" s="169">
        <v>581407</v>
      </c>
      <c r="O258" s="169">
        <v>23</v>
      </c>
      <c r="P258" s="175" t="s">
        <v>3821</v>
      </c>
      <c r="Q258" s="193" t="s">
        <v>3860</v>
      </c>
      <c r="R258" s="192"/>
      <c r="S258" s="195"/>
      <c r="T258" s="190" t="s">
        <v>3819</v>
      </c>
      <c r="U258" s="175">
        <v>15</v>
      </c>
      <c r="V258" s="222">
        <f t="shared" si="3"/>
        <v>4</v>
      </c>
      <c r="W258" s="175"/>
      <c r="X258" s="175"/>
      <c r="Y258" s="175"/>
      <c r="Z258" s="175"/>
      <c r="AA258" s="175"/>
      <c r="AB258" s="175">
        <v>3</v>
      </c>
      <c r="AC258" s="189">
        <v>1</v>
      </c>
      <c r="AE258" s="176">
        <v>0</v>
      </c>
      <c r="AF258" s="176">
        <v>0</v>
      </c>
      <c r="AG258" s="176">
        <v>0</v>
      </c>
      <c r="AH258" s="176">
        <v>0</v>
      </c>
      <c r="AI258" s="176">
        <v>0</v>
      </c>
      <c r="AJ258" s="176">
        <v>0</v>
      </c>
      <c r="AK258" s="176">
        <v>0</v>
      </c>
      <c r="AL258" s="176">
        <v>0</v>
      </c>
      <c r="AM258" s="176">
        <v>0</v>
      </c>
      <c r="AN258" s="176">
        <v>0</v>
      </c>
      <c r="AO258" s="176">
        <v>0</v>
      </c>
      <c r="AP258" s="176">
        <v>0</v>
      </c>
      <c r="AQ258" s="176">
        <v>0</v>
      </c>
      <c r="AR258" s="176">
        <v>0</v>
      </c>
      <c r="AS258" s="176">
        <v>0</v>
      </c>
      <c r="AT258" s="176">
        <v>0</v>
      </c>
      <c r="AU258" s="176">
        <v>0</v>
      </c>
      <c r="AV258" s="176">
        <v>0</v>
      </c>
      <c r="AW258" s="176">
        <v>0</v>
      </c>
      <c r="AX258" s="176">
        <v>0</v>
      </c>
      <c r="AY258" s="176">
        <v>0</v>
      </c>
      <c r="AZ258" s="176">
        <v>0</v>
      </c>
      <c r="BA258" s="176">
        <v>0</v>
      </c>
      <c r="BB258" s="176">
        <v>0</v>
      </c>
      <c r="BC258" s="176">
        <v>0</v>
      </c>
      <c r="BD258" s="176">
        <v>0</v>
      </c>
      <c r="BE258" s="176">
        <v>0</v>
      </c>
      <c r="BF258" s="176">
        <v>0</v>
      </c>
      <c r="BG258" s="176">
        <v>0</v>
      </c>
      <c r="BH258" s="176">
        <v>0</v>
      </c>
      <c r="BI258" s="176">
        <v>0</v>
      </c>
      <c r="BJ258" s="176">
        <v>0</v>
      </c>
      <c r="BK258" s="176">
        <v>0</v>
      </c>
      <c r="BL258" s="176">
        <v>0</v>
      </c>
      <c r="BM258" s="176">
        <v>0</v>
      </c>
      <c r="BN258" s="176">
        <v>0</v>
      </c>
      <c r="BO258" s="176">
        <v>0</v>
      </c>
      <c r="BP258" s="176">
        <v>0</v>
      </c>
      <c r="BQ258" s="176">
        <v>0</v>
      </c>
      <c r="BR258" s="176">
        <v>0</v>
      </c>
      <c r="BS258" s="176">
        <v>0</v>
      </c>
      <c r="BT258" s="176">
        <v>0</v>
      </c>
      <c r="BU258" s="176">
        <v>0</v>
      </c>
      <c r="BV258" s="176">
        <v>0</v>
      </c>
      <c r="BW258" s="176">
        <v>0</v>
      </c>
      <c r="BX258" s="176">
        <v>0</v>
      </c>
      <c r="BY258" s="176">
        <v>0</v>
      </c>
      <c r="BZ258" s="176">
        <v>0</v>
      </c>
      <c r="CA258" s="176">
        <v>0</v>
      </c>
      <c r="CB258" s="176">
        <v>0</v>
      </c>
      <c r="CC258" s="176">
        <v>0</v>
      </c>
      <c r="CD258" s="176">
        <v>0</v>
      </c>
      <c r="CE258" s="176">
        <v>0</v>
      </c>
      <c r="CF258" s="176">
        <v>0</v>
      </c>
      <c r="CG258" s="176">
        <v>0</v>
      </c>
      <c r="CH258" s="176">
        <v>0</v>
      </c>
      <c r="CI258" s="176">
        <v>0</v>
      </c>
      <c r="CJ258" s="176">
        <v>0</v>
      </c>
      <c r="CK258" s="176">
        <v>0</v>
      </c>
      <c r="CL258" s="176">
        <v>0</v>
      </c>
      <c r="CM258" s="176">
        <v>89.1</v>
      </c>
      <c r="CN258" s="176">
        <v>88.8</v>
      </c>
      <c r="CO258" s="176">
        <v>88.8</v>
      </c>
      <c r="CP258" s="176">
        <v>87.3</v>
      </c>
      <c r="CQ258" s="176">
        <v>87.4</v>
      </c>
      <c r="CR258" s="176">
        <v>87.4</v>
      </c>
      <c r="CS258" s="176">
        <v>87.4</v>
      </c>
      <c r="CT258" s="176">
        <v>87.4</v>
      </c>
      <c r="CU258" s="176">
        <v>87.4</v>
      </c>
      <c r="CV258" s="176">
        <v>87.4</v>
      </c>
      <c r="CW258" s="176">
        <v>87.4</v>
      </c>
      <c r="CX258" s="176">
        <v>87.4</v>
      </c>
      <c r="CY258" s="176">
        <v>89.2</v>
      </c>
      <c r="CZ258" s="176">
        <v>87.4</v>
      </c>
      <c r="DA258" s="176">
        <v>88.2</v>
      </c>
      <c r="DB258" s="176">
        <v>88.3</v>
      </c>
      <c r="DC258" s="176">
        <v>90.1</v>
      </c>
      <c r="DD258" s="176">
        <v>90.5</v>
      </c>
      <c r="DE258" s="176">
        <v>91.2</v>
      </c>
      <c r="DF258" s="176">
        <v>90.5</v>
      </c>
      <c r="DG258" s="176">
        <v>91.9</v>
      </c>
      <c r="DH258" s="176">
        <v>92.2</v>
      </c>
      <c r="DI258" s="176">
        <v>93.1</v>
      </c>
      <c r="DJ258" s="176">
        <v>95.9</v>
      </c>
      <c r="DK258" s="176">
        <v>95.9</v>
      </c>
      <c r="DL258" s="176">
        <v>95.4</v>
      </c>
      <c r="DM258" s="176">
        <v>95.3</v>
      </c>
      <c r="DN258" s="176">
        <v>95.3</v>
      </c>
      <c r="DO258" s="176">
        <v>95.5</v>
      </c>
      <c r="DP258" s="176">
        <v>95.4</v>
      </c>
      <c r="DQ258" s="176">
        <v>95.4</v>
      </c>
      <c r="DR258" s="176">
        <v>96.1</v>
      </c>
      <c r="DS258" s="176">
        <v>96.1</v>
      </c>
      <c r="DT258" s="176">
        <v>96.1</v>
      </c>
      <c r="DU258" s="176">
        <v>96.2</v>
      </c>
      <c r="DV258" s="176">
        <v>96.2</v>
      </c>
      <c r="DW258" s="176">
        <v>96.2</v>
      </c>
      <c r="DX258" s="176">
        <v>96.2</v>
      </c>
      <c r="DY258" s="176">
        <v>96.6</v>
      </c>
      <c r="DZ258" s="176">
        <v>97</v>
      </c>
      <c r="EA258" s="176">
        <v>97</v>
      </c>
      <c r="EB258" s="176">
        <v>97.4</v>
      </c>
      <c r="EC258" s="176">
        <v>97.7</v>
      </c>
      <c r="ED258" s="176">
        <v>98.2</v>
      </c>
      <c r="EE258" s="176">
        <v>98.2</v>
      </c>
      <c r="EF258" s="176">
        <v>99.6</v>
      </c>
      <c r="EG258" s="176">
        <v>99.9</v>
      </c>
      <c r="EH258" s="176">
        <v>100.1</v>
      </c>
      <c r="EI258" s="176">
        <v>100.1</v>
      </c>
      <c r="EJ258" s="176">
        <v>100.1</v>
      </c>
      <c r="EK258" s="176">
        <v>101</v>
      </c>
      <c r="EL258" s="176">
        <v>99.8</v>
      </c>
      <c r="EM258" s="176">
        <v>99.8</v>
      </c>
      <c r="EN258" s="176">
        <v>99.2</v>
      </c>
      <c r="EO258" s="176">
        <v>99.8</v>
      </c>
      <c r="EP258" s="176">
        <v>99.8</v>
      </c>
      <c r="EQ258" s="176">
        <v>99.8</v>
      </c>
      <c r="ER258" s="176">
        <v>99.1</v>
      </c>
      <c r="ES258" s="176">
        <v>99.1</v>
      </c>
      <c r="ET258" s="176">
        <v>100.8</v>
      </c>
      <c r="EU258" s="176">
        <v>100.6</v>
      </c>
      <c r="EV258" s="176">
        <v>100.3</v>
      </c>
      <c r="EW258" s="176">
        <v>100.3</v>
      </c>
      <c r="EX258" s="176">
        <v>99.7</v>
      </c>
      <c r="EY258" s="176">
        <v>99.5</v>
      </c>
      <c r="EZ258" s="176">
        <v>100.6</v>
      </c>
      <c r="FA258" s="176">
        <v>99.4</v>
      </c>
      <c r="FB258" s="176">
        <v>100.7</v>
      </c>
      <c r="FC258" s="176">
        <v>99.1</v>
      </c>
      <c r="FD258" s="176">
        <v>99.1</v>
      </c>
      <c r="FE258" s="176">
        <v>99.8</v>
      </c>
      <c r="FF258" s="176">
        <v>100.9</v>
      </c>
      <c r="FG258" s="176">
        <v>99.8</v>
      </c>
      <c r="FH258" s="176">
        <v>100.1</v>
      </c>
      <c r="FI258" s="176">
        <v>101.1</v>
      </c>
      <c r="FJ258" s="176">
        <v>101.1</v>
      </c>
      <c r="FK258" s="176">
        <v>101.1</v>
      </c>
      <c r="FL258" s="176">
        <v>101.1</v>
      </c>
      <c r="FM258" s="176">
        <v>101.1</v>
      </c>
      <c r="FN258" s="176">
        <v>101.1</v>
      </c>
      <c r="FO258" s="176">
        <v>101.1</v>
      </c>
      <c r="FP258" s="176">
        <v>101.8</v>
      </c>
      <c r="FQ258" s="176">
        <v>101.8</v>
      </c>
      <c r="FR258" s="176">
        <v>101.8</v>
      </c>
      <c r="FS258" s="176">
        <v>100.7</v>
      </c>
      <c r="FT258" s="176">
        <v>100.9</v>
      </c>
      <c r="FU258" s="176">
        <v>100.9</v>
      </c>
      <c r="FV258" s="176">
        <v>100.9</v>
      </c>
      <c r="FW258" s="176">
        <v>100.9</v>
      </c>
      <c r="FX258" s="176">
        <v>100.9</v>
      </c>
      <c r="FY258" s="176">
        <v>100.9</v>
      </c>
      <c r="FZ258" s="176">
        <v>100.9</v>
      </c>
      <c r="GA258" s="176">
        <v>100.6</v>
      </c>
      <c r="GB258" s="176">
        <v>101</v>
      </c>
      <c r="GC258" s="176">
        <v>101</v>
      </c>
      <c r="GD258" s="176">
        <v>101</v>
      </c>
      <c r="GE258" s="176">
        <v>101</v>
      </c>
      <c r="GF258" s="176">
        <v>101</v>
      </c>
      <c r="GG258" s="176">
        <v>101</v>
      </c>
      <c r="GH258" s="176">
        <v>101</v>
      </c>
      <c r="GI258" s="176">
        <v>100.6</v>
      </c>
      <c r="GJ258" s="176">
        <v>100.7</v>
      </c>
      <c r="GK258" s="176">
        <v>100.8</v>
      </c>
      <c r="GL258" s="176">
        <v>101.7</v>
      </c>
      <c r="GM258" s="176">
        <v>100.3</v>
      </c>
      <c r="GN258" s="176">
        <v>100.6</v>
      </c>
      <c r="GO258" s="176">
        <v>101.3</v>
      </c>
      <c r="GP258" s="176">
        <v>102.4</v>
      </c>
      <c r="GQ258" s="176">
        <f>HLOOKUP($J258,CPIデータまとめ!$B$3:$ABW$186,GQ$1,FALSE)</f>
        <v>103</v>
      </c>
      <c r="GR258" s="176">
        <f>HLOOKUP($J258,CPIデータまとめ!$B$3:$ABW$186,GR$1,FALSE)</f>
        <v>103.1</v>
      </c>
      <c r="GS258" s="176">
        <f>HLOOKUP($J258,CPIデータまとめ!$B$3:$ABW$186,GS$1,FALSE)</f>
        <v>103.1</v>
      </c>
      <c r="GT258" s="176">
        <f>HLOOKUP($J258,CPIデータまとめ!$B$3:$ABW$186,GT$1,FALSE)</f>
        <v>106</v>
      </c>
      <c r="GU258" s="176">
        <f>HLOOKUP($J258,CPIデータまとめ!$B$3:$ABW$186,GU$1,FALSE)</f>
        <v>106</v>
      </c>
      <c r="GV258" s="176">
        <f>HLOOKUP($J258,CPIデータまとめ!$B$3:$ABW$186,GV$1,FALSE)</f>
        <v>106</v>
      </c>
      <c r="GW258" s="176">
        <f>HLOOKUP($J258,CPIデータまとめ!$B$3:$ABW$186,GW$1,FALSE)</f>
        <v>106</v>
      </c>
      <c r="GX258" s="176">
        <f>HLOOKUP($J258,CPIデータまとめ!$B$3:$ABW$186,GX$1,FALSE)</f>
        <v>106</v>
      </c>
      <c r="GY258" s="176">
        <f>HLOOKUP($J258,CPIデータまとめ!$B$3:$ABW$186,GY$1,FALSE)</f>
        <v>106</v>
      </c>
      <c r="GZ258" s="176">
        <f>HLOOKUP($J258,CPIデータまとめ!$B$3:$ABW$186,GZ$1,FALSE)</f>
        <v>106</v>
      </c>
      <c r="HA258" s="176" t="e">
        <f>HLOOKUP($J258,CPIデータまとめ!$B$3:$ABW$186,HA$1,FALSE)</f>
        <v>#N/A</v>
      </c>
      <c r="HB258" s="176" t="e">
        <f>HLOOKUP($J258,CPIデータまとめ!$B$3:$ABW$186,HB$1,FALSE)</f>
        <v>#N/A</v>
      </c>
      <c r="HC258" s="176" t="e">
        <f>HLOOKUP($J258,CPIデータまとめ!$B$3:$ABW$186,HC$1,FALSE)</f>
        <v>#REF!</v>
      </c>
      <c r="HD258" s="176" t="e">
        <f>HLOOKUP($J258,CPIデータまとめ!$B$3:$ABW$186,HD$1,FALSE)</f>
        <v>#REF!</v>
      </c>
    </row>
    <row r="259" spans="1:212" s="176" customFormat="1" ht="13.5" customHeight="1">
      <c r="A259" s="177"/>
      <c r="F259" s="176" t="s">
        <v>4232</v>
      </c>
      <c r="I259" s="194" t="s">
        <v>3816</v>
      </c>
      <c r="J259" s="233">
        <v>2121</v>
      </c>
      <c r="K259" s="233">
        <v>256</v>
      </c>
      <c r="L259" s="169">
        <v>15515307</v>
      </c>
      <c r="M259" s="169">
        <v>49</v>
      </c>
      <c r="N259" s="169">
        <v>1744863</v>
      </c>
      <c r="O259" s="169">
        <v>70</v>
      </c>
      <c r="P259" s="175" t="s">
        <v>3821</v>
      </c>
      <c r="Q259" s="193" t="s">
        <v>3835</v>
      </c>
      <c r="R259" s="192"/>
      <c r="S259" s="195"/>
      <c r="T259" s="190" t="s">
        <v>3819</v>
      </c>
      <c r="U259" s="175">
        <v>15</v>
      </c>
      <c r="V259" s="222">
        <f t="shared" si="3"/>
        <v>4</v>
      </c>
      <c r="W259" s="175"/>
      <c r="X259" s="175"/>
      <c r="Y259" s="175"/>
      <c r="Z259" s="175"/>
      <c r="AA259" s="175"/>
      <c r="AB259" s="175">
        <v>3</v>
      </c>
      <c r="AC259" s="189">
        <v>1</v>
      </c>
      <c r="AE259" s="176">
        <v>95</v>
      </c>
      <c r="AF259" s="176">
        <v>95</v>
      </c>
      <c r="AG259" s="176">
        <v>95.2</v>
      </c>
      <c r="AH259" s="176">
        <v>95.1</v>
      </c>
      <c r="AI259" s="176">
        <v>95.1</v>
      </c>
      <c r="AJ259" s="176">
        <v>95.1</v>
      </c>
      <c r="AK259" s="176">
        <v>95.1</v>
      </c>
      <c r="AL259" s="176">
        <v>95.1</v>
      </c>
      <c r="AM259" s="176">
        <v>95.1</v>
      </c>
      <c r="AN259" s="176">
        <v>95.1</v>
      </c>
      <c r="AO259" s="176">
        <v>95.1</v>
      </c>
      <c r="AP259" s="176">
        <v>95.2</v>
      </c>
      <c r="AQ259" s="176">
        <v>95.2</v>
      </c>
      <c r="AR259" s="176">
        <v>95.2</v>
      </c>
      <c r="AS259" s="176">
        <v>95.2</v>
      </c>
      <c r="AT259" s="176">
        <v>95</v>
      </c>
      <c r="AU259" s="176">
        <v>95</v>
      </c>
      <c r="AV259" s="176">
        <v>95</v>
      </c>
      <c r="AW259" s="176">
        <v>95</v>
      </c>
      <c r="AX259" s="176">
        <v>95</v>
      </c>
      <c r="AY259" s="176">
        <v>94.9</v>
      </c>
      <c r="AZ259" s="176">
        <v>94.9</v>
      </c>
      <c r="BA259" s="176">
        <v>94.9</v>
      </c>
      <c r="BB259" s="176">
        <v>94.9</v>
      </c>
      <c r="BC259" s="176">
        <v>94.9</v>
      </c>
      <c r="BD259" s="176">
        <v>94.9</v>
      </c>
      <c r="BE259" s="176">
        <v>94.8</v>
      </c>
      <c r="BF259" s="176">
        <v>94.8</v>
      </c>
      <c r="BG259" s="176">
        <v>94.7</v>
      </c>
      <c r="BH259" s="176">
        <v>94.8</v>
      </c>
      <c r="BI259" s="176">
        <v>94.8</v>
      </c>
      <c r="BJ259" s="176">
        <v>94.8</v>
      </c>
      <c r="BK259" s="176">
        <v>94.9</v>
      </c>
      <c r="BL259" s="176">
        <v>94.9</v>
      </c>
      <c r="BM259" s="176">
        <v>94.8</v>
      </c>
      <c r="BN259" s="176">
        <v>94.8</v>
      </c>
      <c r="BO259" s="176">
        <v>94.8</v>
      </c>
      <c r="BP259" s="176">
        <v>94.8</v>
      </c>
      <c r="BQ259" s="176">
        <v>95</v>
      </c>
      <c r="BR259" s="176">
        <v>95.1</v>
      </c>
      <c r="BS259" s="176">
        <v>95.1</v>
      </c>
      <c r="BT259" s="176">
        <v>95.1</v>
      </c>
      <c r="BU259" s="176">
        <v>95.1</v>
      </c>
      <c r="BV259" s="176">
        <v>95.1</v>
      </c>
      <c r="BW259" s="176">
        <v>95.1</v>
      </c>
      <c r="BX259" s="176">
        <v>95.1</v>
      </c>
      <c r="BY259" s="176">
        <v>95.1</v>
      </c>
      <c r="BZ259" s="176">
        <v>95.1</v>
      </c>
      <c r="CA259" s="176">
        <v>95.2</v>
      </c>
      <c r="CB259" s="176">
        <v>95.2</v>
      </c>
      <c r="CC259" s="176">
        <v>95.1</v>
      </c>
      <c r="CD259" s="176">
        <v>95.5</v>
      </c>
      <c r="CE259" s="176">
        <v>95.5</v>
      </c>
      <c r="CF259" s="176">
        <v>95.5</v>
      </c>
      <c r="CG259" s="176">
        <v>95.6</v>
      </c>
      <c r="CH259" s="176">
        <v>95.6</v>
      </c>
      <c r="CI259" s="176">
        <v>95.7</v>
      </c>
      <c r="CJ259" s="176">
        <v>95.7</v>
      </c>
      <c r="CK259" s="176">
        <v>95.7</v>
      </c>
      <c r="CL259" s="176">
        <v>95.7</v>
      </c>
      <c r="CM259" s="176">
        <v>95.7</v>
      </c>
      <c r="CN259" s="176">
        <v>95.7</v>
      </c>
      <c r="CO259" s="176">
        <v>95.7</v>
      </c>
      <c r="CP259" s="176">
        <v>95.7</v>
      </c>
      <c r="CQ259" s="176">
        <v>96.1</v>
      </c>
      <c r="CR259" s="176">
        <v>96.1</v>
      </c>
      <c r="CS259" s="176">
        <v>96.1</v>
      </c>
      <c r="CT259" s="176">
        <v>96.1</v>
      </c>
      <c r="CU259" s="176">
        <v>96.1</v>
      </c>
      <c r="CV259" s="176">
        <v>95.8</v>
      </c>
      <c r="CW259" s="176">
        <v>95.8</v>
      </c>
      <c r="CX259" s="176">
        <v>95.9</v>
      </c>
      <c r="CY259" s="176">
        <v>95.9</v>
      </c>
      <c r="CZ259" s="176">
        <v>96.2</v>
      </c>
      <c r="DA259" s="176">
        <v>96.2</v>
      </c>
      <c r="DB259" s="176">
        <v>96.2</v>
      </c>
      <c r="DC259" s="176">
        <v>96.2</v>
      </c>
      <c r="DD259" s="176">
        <v>96.3</v>
      </c>
      <c r="DE259" s="176">
        <v>96.3</v>
      </c>
      <c r="DF259" s="176">
        <v>96.3</v>
      </c>
      <c r="DG259" s="176">
        <v>96.3</v>
      </c>
      <c r="DH259" s="176">
        <v>96.3</v>
      </c>
      <c r="DI259" s="176">
        <v>96.6</v>
      </c>
      <c r="DJ259" s="176">
        <v>96.6</v>
      </c>
      <c r="DK259" s="176">
        <v>96.7</v>
      </c>
      <c r="DL259" s="176">
        <v>96.7</v>
      </c>
      <c r="DM259" s="176">
        <v>96.7</v>
      </c>
      <c r="DN259" s="176">
        <v>96.7</v>
      </c>
      <c r="DO259" s="176">
        <v>96.6</v>
      </c>
      <c r="DP259" s="176">
        <v>96.6</v>
      </c>
      <c r="DQ259" s="176">
        <v>96.6</v>
      </c>
      <c r="DR259" s="176">
        <v>96.7</v>
      </c>
      <c r="DS259" s="176">
        <v>96.8</v>
      </c>
      <c r="DT259" s="176">
        <v>96.8</v>
      </c>
      <c r="DU259" s="176">
        <v>96.8</v>
      </c>
      <c r="DV259" s="176">
        <v>96.8</v>
      </c>
      <c r="DW259" s="176">
        <v>96.8</v>
      </c>
      <c r="DX259" s="176">
        <v>96.8</v>
      </c>
      <c r="DY259" s="176">
        <v>96.9</v>
      </c>
      <c r="DZ259" s="176">
        <v>97.7</v>
      </c>
      <c r="EA259" s="176">
        <v>97.7</v>
      </c>
      <c r="EB259" s="176">
        <v>97.8</v>
      </c>
      <c r="EC259" s="176">
        <v>98.3</v>
      </c>
      <c r="ED259" s="176">
        <v>99.1</v>
      </c>
      <c r="EE259" s="176">
        <v>99.1</v>
      </c>
      <c r="EF259" s="176">
        <v>99.3</v>
      </c>
      <c r="EG259" s="176">
        <v>99.2</v>
      </c>
      <c r="EH259" s="176">
        <v>99.4</v>
      </c>
      <c r="EI259" s="176">
        <v>99.6</v>
      </c>
      <c r="EJ259" s="176">
        <v>99.6</v>
      </c>
      <c r="EK259" s="176">
        <v>99.6</v>
      </c>
      <c r="EL259" s="176">
        <v>99.4</v>
      </c>
      <c r="EM259" s="176">
        <v>99.7</v>
      </c>
      <c r="EN259" s="176">
        <v>99.7</v>
      </c>
      <c r="EO259" s="176">
        <v>99.9</v>
      </c>
      <c r="EP259" s="176">
        <v>99.9</v>
      </c>
      <c r="EQ259" s="176">
        <v>99.9</v>
      </c>
      <c r="ER259" s="176">
        <v>99.9</v>
      </c>
      <c r="ES259" s="176">
        <v>99.9</v>
      </c>
      <c r="ET259" s="176">
        <v>99.9</v>
      </c>
      <c r="EU259" s="176">
        <v>99.9</v>
      </c>
      <c r="EV259" s="176">
        <v>100.1</v>
      </c>
      <c r="EW259" s="176">
        <v>100.1</v>
      </c>
      <c r="EX259" s="176">
        <v>100</v>
      </c>
      <c r="EY259" s="176">
        <v>100</v>
      </c>
      <c r="EZ259" s="176">
        <v>100</v>
      </c>
      <c r="FA259" s="176">
        <v>100</v>
      </c>
      <c r="FB259" s="176">
        <v>100</v>
      </c>
      <c r="FC259" s="176">
        <v>100</v>
      </c>
      <c r="FD259" s="176">
        <v>100</v>
      </c>
      <c r="FE259" s="176">
        <v>100</v>
      </c>
      <c r="FF259" s="176">
        <v>100</v>
      </c>
      <c r="FG259" s="176">
        <v>100</v>
      </c>
      <c r="FH259" s="176">
        <v>100</v>
      </c>
      <c r="FI259" s="176">
        <v>100</v>
      </c>
      <c r="FJ259" s="176">
        <v>100</v>
      </c>
      <c r="FK259" s="176">
        <v>100</v>
      </c>
      <c r="FL259" s="176">
        <v>100</v>
      </c>
      <c r="FM259" s="176">
        <v>100</v>
      </c>
      <c r="FN259" s="176">
        <v>100</v>
      </c>
      <c r="FO259" s="176">
        <v>100</v>
      </c>
      <c r="FP259" s="176">
        <v>100</v>
      </c>
      <c r="FQ259" s="176">
        <v>100.1</v>
      </c>
      <c r="FR259" s="176">
        <v>100.1</v>
      </c>
      <c r="FS259" s="176">
        <v>100.3</v>
      </c>
      <c r="FT259" s="176">
        <v>100.3</v>
      </c>
      <c r="FU259" s="176">
        <v>100.3</v>
      </c>
      <c r="FV259" s="176">
        <v>100.3</v>
      </c>
      <c r="FW259" s="176">
        <v>100.3</v>
      </c>
      <c r="FX259" s="176">
        <v>100.3</v>
      </c>
      <c r="FY259" s="176">
        <v>100.3</v>
      </c>
      <c r="FZ259" s="176">
        <v>100.3</v>
      </c>
      <c r="GA259" s="176">
        <v>100.3</v>
      </c>
      <c r="GB259" s="176">
        <v>100.1</v>
      </c>
      <c r="GC259" s="176">
        <v>100.1</v>
      </c>
      <c r="GD259" s="176">
        <v>100.1</v>
      </c>
      <c r="GE259" s="176">
        <v>100.1</v>
      </c>
      <c r="GF259" s="176">
        <v>99.9</v>
      </c>
      <c r="GG259" s="176">
        <v>100.1</v>
      </c>
      <c r="GH259" s="176">
        <v>100.1</v>
      </c>
      <c r="GI259" s="176">
        <v>100.1</v>
      </c>
      <c r="GJ259" s="176">
        <v>100.1</v>
      </c>
      <c r="GK259" s="176">
        <v>100.1</v>
      </c>
      <c r="GL259" s="176">
        <v>100.1</v>
      </c>
      <c r="GM259" s="176">
        <v>100.1</v>
      </c>
      <c r="GN259" s="176">
        <v>100.1</v>
      </c>
      <c r="GO259" s="176">
        <v>100.1</v>
      </c>
      <c r="GP259" s="176">
        <v>100.1</v>
      </c>
      <c r="GQ259" s="176">
        <f>HLOOKUP($J259,CPIデータまとめ!$B$3:$ABW$186,GQ$1,FALSE)</f>
        <v>100.1</v>
      </c>
      <c r="GR259" s="176">
        <f>HLOOKUP($J259,CPIデータまとめ!$B$3:$ABW$186,GR$1,FALSE)</f>
        <v>100.1</v>
      </c>
      <c r="GS259" s="176">
        <f>HLOOKUP($J259,CPIデータまとめ!$B$3:$ABW$186,GS$1,FALSE)</f>
        <v>100.1</v>
      </c>
      <c r="GT259" s="176">
        <f>HLOOKUP($J259,CPIデータまとめ!$B$3:$ABW$186,GT$1,FALSE)</f>
        <v>103.2</v>
      </c>
      <c r="GU259" s="176">
        <f>HLOOKUP($J259,CPIデータまとめ!$B$3:$ABW$186,GU$1,FALSE)</f>
        <v>103.3</v>
      </c>
      <c r="GV259" s="176">
        <f>HLOOKUP($J259,CPIデータまとめ!$B$3:$ABW$186,GV$1,FALSE)</f>
        <v>103.4</v>
      </c>
      <c r="GW259" s="176">
        <f>HLOOKUP($J259,CPIデータまとめ!$B$3:$ABW$186,GW$1,FALSE)</f>
        <v>103.6</v>
      </c>
      <c r="GX259" s="176">
        <f>HLOOKUP($J259,CPIデータまとめ!$B$3:$ABW$186,GX$1,FALSE)</f>
        <v>103.6</v>
      </c>
      <c r="GY259" s="176">
        <f>HLOOKUP($J259,CPIデータまとめ!$B$3:$ABW$186,GY$1,FALSE)</f>
        <v>103.7</v>
      </c>
      <c r="GZ259" s="176">
        <f>HLOOKUP($J259,CPIデータまとめ!$B$3:$ABW$186,GZ$1,FALSE)</f>
        <v>103.8</v>
      </c>
      <c r="HA259" s="176" t="e">
        <f>HLOOKUP($J259,CPIデータまとめ!$B$3:$ABW$186,HA$1,FALSE)</f>
        <v>#N/A</v>
      </c>
      <c r="HB259" s="176" t="e">
        <f>HLOOKUP($J259,CPIデータまとめ!$B$3:$ABW$186,HB$1,FALSE)</f>
        <v>#N/A</v>
      </c>
      <c r="HC259" s="176" t="e">
        <f>HLOOKUP($J259,CPIデータまとめ!$B$3:$ABW$186,HC$1,FALSE)</f>
        <v>#REF!</v>
      </c>
      <c r="HD259" s="176" t="e">
        <f>HLOOKUP($J259,CPIデータまとめ!$B$3:$ABW$186,HD$1,FALSE)</f>
        <v>#REF!</v>
      </c>
    </row>
    <row r="260" spans="1:212" s="176" customFormat="1" ht="13.5" customHeight="1">
      <c r="A260" s="177"/>
      <c r="F260" s="176" t="s">
        <v>4231</v>
      </c>
      <c r="I260" s="194" t="s">
        <v>3816</v>
      </c>
      <c r="J260" s="233">
        <v>2131</v>
      </c>
      <c r="K260" s="233">
        <v>257</v>
      </c>
      <c r="L260" s="169">
        <v>1354609</v>
      </c>
      <c r="M260" s="169">
        <v>4</v>
      </c>
      <c r="N260" s="169">
        <v>107406</v>
      </c>
      <c r="O260" s="169">
        <v>4</v>
      </c>
      <c r="P260" s="175"/>
      <c r="Q260" s="193" t="s">
        <v>3831</v>
      </c>
      <c r="R260" s="192"/>
      <c r="S260" s="195"/>
      <c r="T260" s="190"/>
      <c r="U260" s="175">
        <v>15</v>
      </c>
      <c r="V260" s="222">
        <f t="shared" si="3"/>
        <v>4</v>
      </c>
      <c r="W260" s="175"/>
      <c r="X260" s="175"/>
      <c r="Y260" s="175"/>
      <c r="Z260" s="175"/>
      <c r="AA260" s="175"/>
      <c r="AB260" s="175">
        <v>1</v>
      </c>
      <c r="AC260" s="189">
        <v>1</v>
      </c>
      <c r="AE260" s="176">
        <v>96.2</v>
      </c>
      <c r="AF260" s="176">
        <v>96.2</v>
      </c>
      <c r="AG260" s="176">
        <v>96.2</v>
      </c>
      <c r="AH260" s="176">
        <v>96.2</v>
      </c>
      <c r="AI260" s="176">
        <v>96.2</v>
      </c>
      <c r="AJ260" s="176">
        <v>96.2</v>
      </c>
      <c r="AK260" s="176">
        <v>96.3</v>
      </c>
      <c r="AL260" s="176">
        <v>96.2</v>
      </c>
      <c r="AM260" s="176">
        <v>96.2</v>
      </c>
      <c r="AN260" s="176">
        <v>96.2</v>
      </c>
      <c r="AO260" s="176">
        <v>96.2</v>
      </c>
      <c r="AP260" s="176">
        <v>96.2</v>
      </c>
      <c r="AQ260" s="176">
        <v>96.2</v>
      </c>
      <c r="AR260" s="176">
        <v>96.2</v>
      </c>
      <c r="AS260" s="176">
        <v>96.3</v>
      </c>
      <c r="AT260" s="176">
        <v>96.3</v>
      </c>
      <c r="AU260" s="176">
        <v>96.3</v>
      </c>
      <c r="AV260" s="176">
        <v>96.3</v>
      </c>
      <c r="AW260" s="176">
        <v>96.3</v>
      </c>
      <c r="AX260" s="176">
        <v>96.3</v>
      </c>
      <c r="AY260" s="176">
        <v>96.3</v>
      </c>
      <c r="AZ260" s="176">
        <v>96.3</v>
      </c>
      <c r="BA260" s="176">
        <v>96.3</v>
      </c>
      <c r="BB260" s="176">
        <v>96.3</v>
      </c>
      <c r="BC260" s="176">
        <v>96.3</v>
      </c>
      <c r="BD260" s="176">
        <v>96.3</v>
      </c>
      <c r="BE260" s="176">
        <v>96.2</v>
      </c>
      <c r="BF260" s="176">
        <v>96.2</v>
      </c>
      <c r="BG260" s="176">
        <v>96.2</v>
      </c>
      <c r="BH260" s="176">
        <v>96.2</v>
      </c>
      <c r="BI260" s="176">
        <v>96.1</v>
      </c>
      <c r="BJ260" s="176">
        <v>96.1</v>
      </c>
      <c r="BK260" s="176">
        <v>96.1</v>
      </c>
      <c r="BL260" s="176">
        <v>96.1</v>
      </c>
      <c r="BM260" s="176">
        <v>96.1</v>
      </c>
      <c r="BN260" s="176">
        <v>96.2</v>
      </c>
      <c r="BO260" s="176">
        <v>96.2</v>
      </c>
      <c r="BP260" s="176">
        <v>96.2</v>
      </c>
      <c r="BQ260" s="176">
        <v>96.2</v>
      </c>
      <c r="BR260" s="176">
        <v>96.2</v>
      </c>
      <c r="BS260" s="176">
        <v>96.2</v>
      </c>
      <c r="BT260" s="176">
        <v>96.2</v>
      </c>
      <c r="BU260" s="176">
        <v>96.2</v>
      </c>
      <c r="BV260" s="176">
        <v>96.2</v>
      </c>
      <c r="BW260" s="176">
        <v>96.2</v>
      </c>
      <c r="BX260" s="176">
        <v>96.2</v>
      </c>
      <c r="BY260" s="176">
        <v>96.2</v>
      </c>
      <c r="BZ260" s="176">
        <v>96.2</v>
      </c>
      <c r="CA260" s="176">
        <v>96.2</v>
      </c>
      <c r="CB260" s="176">
        <v>96.4</v>
      </c>
      <c r="CC260" s="176">
        <v>96.4</v>
      </c>
      <c r="CD260" s="176">
        <v>96.8</v>
      </c>
      <c r="CE260" s="176">
        <v>96.7</v>
      </c>
      <c r="CF260" s="176">
        <v>96.8</v>
      </c>
      <c r="CG260" s="176">
        <v>96.8</v>
      </c>
      <c r="CH260" s="176">
        <v>96.9</v>
      </c>
      <c r="CI260" s="176">
        <v>96.9</v>
      </c>
      <c r="CJ260" s="176">
        <v>96.9</v>
      </c>
      <c r="CK260" s="176">
        <v>96.9</v>
      </c>
      <c r="CL260" s="176">
        <v>96.9</v>
      </c>
      <c r="CM260" s="176">
        <v>96.9</v>
      </c>
      <c r="CN260" s="176">
        <v>96.9</v>
      </c>
      <c r="CO260" s="176">
        <v>96.9</v>
      </c>
      <c r="CP260" s="176">
        <v>96.9</v>
      </c>
      <c r="CQ260" s="176">
        <v>96.9</v>
      </c>
      <c r="CR260" s="176">
        <v>96.9</v>
      </c>
      <c r="CS260" s="176">
        <v>96.9</v>
      </c>
      <c r="CT260" s="176">
        <v>96.9</v>
      </c>
      <c r="CU260" s="176">
        <v>96.9</v>
      </c>
      <c r="CV260" s="176">
        <v>96.9</v>
      </c>
      <c r="CW260" s="176">
        <v>96.8</v>
      </c>
      <c r="CX260" s="176">
        <v>96.8</v>
      </c>
      <c r="CY260" s="176">
        <v>96.8</v>
      </c>
      <c r="CZ260" s="176">
        <v>96.8</v>
      </c>
      <c r="DA260" s="176">
        <v>96.8</v>
      </c>
      <c r="DB260" s="176">
        <v>96.9</v>
      </c>
      <c r="DC260" s="176">
        <v>96.9</v>
      </c>
      <c r="DD260" s="176">
        <v>96.9</v>
      </c>
      <c r="DE260" s="176">
        <v>96.9</v>
      </c>
      <c r="DF260" s="176">
        <v>96.9</v>
      </c>
      <c r="DG260" s="176">
        <v>97</v>
      </c>
      <c r="DH260" s="176">
        <v>97</v>
      </c>
      <c r="DI260" s="176">
        <v>97</v>
      </c>
      <c r="DJ260" s="176">
        <v>97</v>
      </c>
      <c r="DK260" s="176">
        <v>97</v>
      </c>
      <c r="DL260" s="176">
        <v>97</v>
      </c>
      <c r="DM260" s="176">
        <v>97</v>
      </c>
      <c r="DN260" s="176">
        <v>97</v>
      </c>
      <c r="DO260" s="176">
        <v>97</v>
      </c>
      <c r="DP260" s="176">
        <v>97.1</v>
      </c>
      <c r="DQ260" s="176">
        <v>97.1</v>
      </c>
      <c r="DR260" s="176">
        <v>97.1</v>
      </c>
      <c r="DS260" s="176">
        <v>97.1</v>
      </c>
      <c r="DT260" s="176">
        <v>97.2</v>
      </c>
      <c r="DU260" s="176">
        <v>97.2</v>
      </c>
      <c r="DV260" s="176">
        <v>97.4</v>
      </c>
      <c r="DW260" s="176">
        <v>97.5</v>
      </c>
      <c r="DX260" s="176">
        <v>97.7</v>
      </c>
      <c r="DY260" s="176">
        <v>97.9</v>
      </c>
      <c r="DZ260" s="176">
        <v>98.2</v>
      </c>
      <c r="EA260" s="176">
        <v>98.4</v>
      </c>
      <c r="EB260" s="176">
        <v>98.6</v>
      </c>
      <c r="EC260" s="176">
        <v>99</v>
      </c>
      <c r="ED260" s="176">
        <v>98.9</v>
      </c>
      <c r="EE260" s="176">
        <v>99</v>
      </c>
      <c r="EF260" s="176">
        <v>99.2</v>
      </c>
      <c r="EG260" s="176">
        <v>99.3</v>
      </c>
      <c r="EH260" s="176">
        <v>99.4</v>
      </c>
      <c r="EI260" s="176">
        <v>99.5</v>
      </c>
      <c r="EJ260" s="176">
        <v>99.7</v>
      </c>
      <c r="EK260" s="176">
        <v>99.7</v>
      </c>
      <c r="EL260" s="176">
        <v>99.7</v>
      </c>
      <c r="EM260" s="176">
        <v>99.8</v>
      </c>
      <c r="EN260" s="176">
        <v>99.8</v>
      </c>
      <c r="EO260" s="176">
        <v>99.8</v>
      </c>
      <c r="EP260" s="176">
        <v>99.8</v>
      </c>
      <c r="EQ260" s="176">
        <v>99.8</v>
      </c>
      <c r="ER260" s="176">
        <v>99.8</v>
      </c>
      <c r="ES260" s="176">
        <v>99.8</v>
      </c>
      <c r="ET260" s="176">
        <v>99.8</v>
      </c>
      <c r="EU260" s="176">
        <v>99.9</v>
      </c>
      <c r="EV260" s="176">
        <v>99.9</v>
      </c>
      <c r="EW260" s="176">
        <v>99.9</v>
      </c>
      <c r="EX260" s="176">
        <v>99.9</v>
      </c>
      <c r="EY260" s="176">
        <v>99.9</v>
      </c>
      <c r="EZ260" s="176">
        <v>100</v>
      </c>
      <c r="FA260" s="176">
        <v>100</v>
      </c>
      <c r="FB260" s="176">
        <v>100.1</v>
      </c>
      <c r="FC260" s="176">
        <v>100.1</v>
      </c>
      <c r="FD260" s="176">
        <v>100.1</v>
      </c>
      <c r="FE260" s="176">
        <v>100.1</v>
      </c>
      <c r="FF260" s="176">
        <v>100.1</v>
      </c>
      <c r="FG260" s="176">
        <v>100.1</v>
      </c>
      <c r="FH260" s="176">
        <v>100.1</v>
      </c>
      <c r="FI260" s="176">
        <v>100.1</v>
      </c>
      <c r="FJ260" s="176">
        <v>100.1</v>
      </c>
      <c r="FK260" s="176">
        <v>100.1</v>
      </c>
      <c r="FL260" s="176">
        <v>100.1</v>
      </c>
      <c r="FM260" s="176">
        <v>100</v>
      </c>
      <c r="FN260" s="176">
        <v>100</v>
      </c>
      <c r="FO260" s="176">
        <v>100</v>
      </c>
      <c r="FP260" s="176">
        <v>100</v>
      </c>
      <c r="FQ260" s="176">
        <v>100.1</v>
      </c>
      <c r="FR260" s="176">
        <v>100.1</v>
      </c>
      <c r="FS260" s="176">
        <v>100.1</v>
      </c>
      <c r="FT260" s="176">
        <v>100.1</v>
      </c>
      <c r="FU260" s="176">
        <v>100.1</v>
      </c>
      <c r="FV260" s="176">
        <v>100.1</v>
      </c>
      <c r="FW260" s="176">
        <v>100.1</v>
      </c>
      <c r="FX260" s="176">
        <v>100.1</v>
      </c>
      <c r="FY260" s="176">
        <v>100.1</v>
      </c>
      <c r="FZ260" s="176">
        <v>100.1</v>
      </c>
      <c r="GA260" s="176">
        <v>100.1</v>
      </c>
      <c r="GB260" s="176">
        <v>100.1</v>
      </c>
      <c r="GC260" s="176">
        <v>100.1</v>
      </c>
      <c r="GD260" s="176">
        <v>100.2</v>
      </c>
      <c r="GE260" s="176">
        <v>100.2</v>
      </c>
      <c r="GF260" s="176">
        <v>100.2</v>
      </c>
      <c r="GG260" s="176">
        <v>100.2</v>
      </c>
      <c r="GH260" s="176">
        <v>100.2</v>
      </c>
      <c r="GI260" s="176">
        <v>100.2</v>
      </c>
      <c r="GJ260" s="176">
        <v>100.3</v>
      </c>
      <c r="GK260" s="176">
        <v>100.3</v>
      </c>
      <c r="GL260" s="176">
        <v>100.3</v>
      </c>
      <c r="GM260" s="176">
        <v>100.3</v>
      </c>
      <c r="GN260" s="176">
        <v>100.3</v>
      </c>
      <c r="GO260" s="176">
        <v>100.3</v>
      </c>
      <c r="GP260" s="176">
        <v>100.5</v>
      </c>
      <c r="GQ260" s="176">
        <f>HLOOKUP($J260,CPIデータまとめ!$B$3:$ABW$186,GQ$1,FALSE)</f>
        <v>100.6</v>
      </c>
      <c r="GR260" s="176">
        <f>HLOOKUP($J260,CPIデータまとめ!$B$3:$ABW$186,GR$1,FALSE)</f>
        <v>100.6</v>
      </c>
      <c r="GS260" s="176">
        <f>HLOOKUP($J260,CPIデータまとめ!$B$3:$ABW$186,GS$1,FALSE)</f>
        <v>100.7</v>
      </c>
      <c r="GT260" s="176">
        <f>HLOOKUP($J260,CPIデータまとめ!$B$3:$ABW$186,GT$1,FALSE)</f>
        <v>103.7</v>
      </c>
      <c r="GU260" s="176">
        <f>HLOOKUP($J260,CPIデータまとめ!$B$3:$ABW$186,GU$1,FALSE)</f>
        <v>103.8</v>
      </c>
      <c r="GV260" s="176">
        <f>HLOOKUP($J260,CPIデータまとめ!$B$3:$ABW$186,GV$1,FALSE)</f>
        <v>103.9</v>
      </c>
      <c r="GW260" s="176">
        <f>HLOOKUP($J260,CPIデータまとめ!$B$3:$ABW$186,GW$1,FALSE)</f>
        <v>103.9</v>
      </c>
      <c r="GX260" s="176">
        <f>HLOOKUP($J260,CPIデータまとめ!$B$3:$ABW$186,GX$1,FALSE)</f>
        <v>103.9</v>
      </c>
      <c r="GY260" s="176">
        <f>HLOOKUP($J260,CPIデータまとめ!$B$3:$ABW$186,GY$1,FALSE)</f>
        <v>103.9</v>
      </c>
      <c r="GZ260" s="176">
        <f>HLOOKUP($J260,CPIデータまとめ!$B$3:$ABW$186,GZ$1,FALSE)</f>
        <v>103.9</v>
      </c>
      <c r="HA260" s="176" t="e">
        <f>HLOOKUP($J260,CPIデータまとめ!$B$3:$ABW$186,HA$1,FALSE)</f>
        <v>#N/A</v>
      </c>
      <c r="HB260" s="176" t="e">
        <f>HLOOKUP($J260,CPIデータまとめ!$B$3:$ABW$186,HB$1,FALSE)</f>
        <v>#N/A</v>
      </c>
      <c r="HC260" s="176" t="e">
        <f>HLOOKUP($J260,CPIデータまとめ!$B$3:$ABW$186,HC$1,FALSE)</f>
        <v>#REF!</v>
      </c>
      <c r="HD260" s="176" t="e">
        <f>HLOOKUP($J260,CPIデータまとめ!$B$3:$ABW$186,HD$1,FALSE)</f>
        <v>#REF!</v>
      </c>
    </row>
    <row r="261" spans="1:212" s="176" customFormat="1" ht="13.5" customHeight="1">
      <c r="A261" s="177"/>
      <c r="F261" s="176" t="s">
        <v>4230</v>
      </c>
      <c r="I261" s="194" t="s">
        <v>3816</v>
      </c>
      <c r="J261" s="233">
        <v>2132</v>
      </c>
      <c r="K261" s="233">
        <v>258</v>
      </c>
      <c r="L261" s="169">
        <v>4062580</v>
      </c>
      <c r="M261" s="169">
        <v>13</v>
      </c>
      <c r="N261" s="169">
        <v>321574</v>
      </c>
      <c r="O261" s="169">
        <v>13</v>
      </c>
      <c r="P261" s="175" t="s">
        <v>3821</v>
      </c>
      <c r="Q261" s="193" t="s">
        <v>3831</v>
      </c>
      <c r="R261" s="192"/>
      <c r="S261" s="195"/>
      <c r="T261" s="190" t="s">
        <v>3819</v>
      </c>
      <c r="U261" s="175">
        <v>15</v>
      </c>
      <c r="V261" s="222">
        <f t="shared" si="3"/>
        <v>4</v>
      </c>
      <c r="W261" s="175"/>
      <c r="X261" s="175"/>
      <c r="Y261" s="175"/>
      <c r="Z261" s="175"/>
      <c r="AA261" s="175"/>
      <c r="AB261" s="175">
        <v>2</v>
      </c>
      <c r="AC261" s="189">
        <v>1</v>
      </c>
      <c r="AE261" s="176">
        <v>96</v>
      </c>
      <c r="AF261" s="176">
        <v>96</v>
      </c>
      <c r="AG261" s="176">
        <v>96.2</v>
      </c>
      <c r="AH261" s="176">
        <v>96.2</v>
      </c>
      <c r="AI261" s="176">
        <v>96.2</v>
      </c>
      <c r="AJ261" s="176">
        <v>96.2</v>
      </c>
      <c r="AK261" s="176">
        <v>96.2</v>
      </c>
      <c r="AL261" s="176">
        <v>96.2</v>
      </c>
      <c r="AM261" s="176">
        <v>96.3</v>
      </c>
      <c r="AN261" s="176">
        <v>96.3</v>
      </c>
      <c r="AO261" s="176">
        <v>96.3</v>
      </c>
      <c r="AP261" s="176">
        <v>96.3</v>
      </c>
      <c r="AQ261" s="176">
        <v>96</v>
      </c>
      <c r="AR261" s="176">
        <v>96.1</v>
      </c>
      <c r="AS261" s="176">
        <v>96.1</v>
      </c>
      <c r="AT261" s="176">
        <v>96.1</v>
      </c>
      <c r="AU261" s="176">
        <v>96.1</v>
      </c>
      <c r="AV261" s="176">
        <v>96.1</v>
      </c>
      <c r="AW261" s="176">
        <v>96.1</v>
      </c>
      <c r="AX261" s="176">
        <v>96.1</v>
      </c>
      <c r="AY261" s="176">
        <v>96.1</v>
      </c>
      <c r="AZ261" s="176">
        <v>96.1</v>
      </c>
      <c r="BA261" s="176">
        <v>96.1</v>
      </c>
      <c r="BB261" s="176">
        <v>96.1</v>
      </c>
      <c r="BC261" s="176">
        <v>96.1</v>
      </c>
      <c r="BD261" s="176">
        <v>96.1</v>
      </c>
      <c r="BE261" s="176">
        <v>96.1</v>
      </c>
      <c r="BF261" s="176">
        <v>96.1</v>
      </c>
      <c r="BG261" s="176">
        <v>96.1</v>
      </c>
      <c r="BH261" s="176">
        <v>96.2</v>
      </c>
      <c r="BI261" s="176">
        <v>96.2</v>
      </c>
      <c r="BJ261" s="176">
        <v>96.2</v>
      </c>
      <c r="BK261" s="176">
        <v>96.2</v>
      </c>
      <c r="BL261" s="176">
        <v>96.2</v>
      </c>
      <c r="BM261" s="176">
        <v>96.2</v>
      </c>
      <c r="BN261" s="176">
        <v>96.2</v>
      </c>
      <c r="BO261" s="176">
        <v>96.2</v>
      </c>
      <c r="BP261" s="176">
        <v>96.2</v>
      </c>
      <c r="BQ261" s="176">
        <v>96.2</v>
      </c>
      <c r="BR261" s="176">
        <v>96.1</v>
      </c>
      <c r="BS261" s="176">
        <v>96.1</v>
      </c>
      <c r="BT261" s="176">
        <v>96.1</v>
      </c>
      <c r="BU261" s="176">
        <v>96</v>
      </c>
      <c r="BV261" s="176">
        <v>96.1</v>
      </c>
      <c r="BW261" s="176">
        <v>96.1</v>
      </c>
      <c r="BX261" s="176">
        <v>96.1</v>
      </c>
      <c r="BY261" s="176">
        <v>96.1</v>
      </c>
      <c r="BZ261" s="176">
        <v>96.1</v>
      </c>
      <c r="CA261" s="176">
        <v>96.1</v>
      </c>
      <c r="CB261" s="176">
        <v>96.4</v>
      </c>
      <c r="CC261" s="176">
        <v>96.8</v>
      </c>
      <c r="CD261" s="176">
        <v>97.1</v>
      </c>
      <c r="CE261" s="176">
        <v>96.8</v>
      </c>
      <c r="CF261" s="176">
        <v>96.8</v>
      </c>
      <c r="CG261" s="176">
        <v>96.8</v>
      </c>
      <c r="CH261" s="176">
        <v>96.9</v>
      </c>
      <c r="CI261" s="176">
        <v>96.8</v>
      </c>
      <c r="CJ261" s="176">
        <v>96.8</v>
      </c>
      <c r="CK261" s="176">
        <v>96.8</v>
      </c>
      <c r="CL261" s="176">
        <v>96.8</v>
      </c>
      <c r="CM261" s="176">
        <v>97</v>
      </c>
      <c r="CN261" s="176">
        <v>97</v>
      </c>
      <c r="CO261" s="176">
        <v>97</v>
      </c>
      <c r="CP261" s="176">
        <v>97</v>
      </c>
      <c r="CQ261" s="176">
        <v>96.9</v>
      </c>
      <c r="CR261" s="176">
        <v>96.8</v>
      </c>
      <c r="CS261" s="176">
        <v>96.8</v>
      </c>
      <c r="CT261" s="176">
        <v>96.9</v>
      </c>
      <c r="CU261" s="176">
        <v>96.9</v>
      </c>
      <c r="CV261" s="176">
        <v>96.9</v>
      </c>
      <c r="CW261" s="176">
        <v>96.9</v>
      </c>
      <c r="CX261" s="176">
        <v>96.9</v>
      </c>
      <c r="CY261" s="176">
        <v>96.9</v>
      </c>
      <c r="CZ261" s="176">
        <v>96.7</v>
      </c>
      <c r="DA261" s="176">
        <v>96.8</v>
      </c>
      <c r="DB261" s="176">
        <v>96.8</v>
      </c>
      <c r="DC261" s="176">
        <v>96.8</v>
      </c>
      <c r="DD261" s="176">
        <v>96.8</v>
      </c>
      <c r="DE261" s="176">
        <v>96.9</v>
      </c>
      <c r="DF261" s="176">
        <v>96.9</v>
      </c>
      <c r="DG261" s="176">
        <v>96.9</v>
      </c>
      <c r="DH261" s="176">
        <v>96.9</v>
      </c>
      <c r="DI261" s="176">
        <v>96.9</v>
      </c>
      <c r="DJ261" s="176">
        <v>96.9</v>
      </c>
      <c r="DK261" s="176">
        <v>97</v>
      </c>
      <c r="DL261" s="176">
        <v>96.8</v>
      </c>
      <c r="DM261" s="176">
        <v>97.3</v>
      </c>
      <c r="DN261" s="176">
        <v>97.3</v>
      </c>
      <c r="DO261" s="176">
        <v>97.3</v>
      </c>
      <c r="DP261" s="176">
        <v>97.4</v>
      </c>
      <c r="DQ261" s="176">
        <v>97.5</v>
      </c>
      <c r="DR261" s="176">
        <v>97.6</v>
      </c>
      <c r="DS261" s="176">
        <v>97.6</v>
      </c>
      <c r="DT261" s="176">
        <v>97.6</v>
      </c>
      <c r="DU261" s="176">
        <v>97.6</v>
      </c>
      <c r="DV261" s="176">
        <v>97.7</v>
      </c>
      <c r="DW261" s="176">
        <v>97.7</v>
      </c>
      <c r="DX261" s="176">
        <v>97.8</v>
      </c>
      <c r="DY261" s="176">
        <v>98</v>
      </c>
      <c r="DZ261" s="176">
        <v>98.3</v>
      </c>
      <c r="EA261" s="176">
        <v>98.4</v>
      </c>
      <c r="EB261" s="176">
        <v>98.5</v>
      </c>
      <c r="EC261" s="176">
        <v>98.9</v>
      </c>
      <c r="ED261" s="176">
        <v>99</v>
      </c>
      <c r="EE261" s="176">
        <v>99.1</v>
      </c>
      <c r="EF261" s="176">
        <v>99.1</v>
      </c>
      <c r="EG261" s="176">
        <v>99.1</v>
      </c>
      <c r="EH261" s="176">
        <v>99.1</v>
      </c>
      <c r="EI261" s="176">
        <v>99.2</v>
      </c>
      <c r="EJ261" s="176">
        <v>99.2</v>
      </c>
      <c r="EK261" s="176">
        <v>99.2</v>
      </c>
      <c r="EL261" s="176">
        <v>99.3</v>
      </c>
      <c r="EM261" s="176">
        <v>99.7</v>
      </c>
      <c r="EN261" s="176">
        <v>99.7</v>
      </c>
      <c r="EO261" s="176">
        <v>99.8</v>
      </c>
      <c r="EP261" s="176">
        <v>99.8</v>
      </c>
      <c r="EQ261" s="176">
        <v>99.9</v>
      </c>
      <c r="ER261" s="176">
        <v>100</v>
      </c>
      <c r="ES261" s="176">
        <v>100</v>
      </c>
      <c r="ET261" s="176">
        <v>100</v>
      </c>
      <c r="EU261" s="176">
        <v>100.1</v>
      </c>
      <c r="EV261" s="176">
        <v>100</v>
      </c>
      <c r="EW261" s="176">
        <v>100</v>
      </c>
      <c r="EX261" s="176">
        <v>100</v>
      </c>
      <c r="EY261" s="176">
        <v>100</v>
      </c>
      <c r="EZ261" s="176">
        <v>100</v>
      </c>
      <c r="FA261" s="176">
        <v>100</v>
      </c>
      <c r="FB261" s="176">
        <v>100</v>
      </c>
      <c r="FC261" s="176">
        <v>100</v>
      </c>
      <c r="FD261" s="176">
        <v>100</v>
      </c>
      <c r="FE261" s="176">
        <v>100</v>
      </c>
      <c r="FF261" s="176">
        <v>100</v>
      </c>
      <c r="FG261" s="176">
        <v>99.7</v>
      </c>
      <c r="FH261" s="176">
        <v>99.7</v>
      </c>
      <c r="FI261" s="176">
        <v>99.7</v>
      </c>
      <c r="FJ261" s="176">
        <v>99.8</v>
      </c>
      <c r="FK261" s="176">
        <v>99.8</v>
      </c>
      <c r="FL261" s="176">
        <v>99.7</v>
      </c>
      <c r="FM261" s="176">
        <v>99.7</v>
      </c>
      <c r="FN261" s="176">
        <v>99.7</v>
      </c>
      <c r="FO261" s="176">
        <v>99.6</v>
      </c>
      <c r="FP261" s="176">
        <v>99.9</v>
      </c>
      <c r="FQ261" s="176">
        <v>100</v>
      </c>
      <c r="FR261" s="176">
        <v>100</v>
      </c>
      <c r="FS261" s="176">
        <v>100</v>
      </c>
      <c r="FT261" s="176">
        <v>100</v>
      </c>
      <c r="FU261" s="176">
        <v>99.9</v>
      </c>
      <c r="FV261" s="176">
        <v>99.9</v>
      </c>
      <c r="FW261" s="176">
        <v>99.9</v>
      </c>
      <c r="FX261" s="176">
        <v>99.9</v>
      </c>
      <c r="FY261" s="176">
        <v>99.8</v>
      </c>
      <c r="FZ261" s="176">
        <v>99.8</v>
      </c>
      <c r="GA261" s="176">
        <v>99.8</v>
      </c>
      <c r="GB261" s="176">
        <v>99.9</v>
      </c>
      <c r="GC261" s="176">
        <v>99.9</v>
      </c>
      <c r="GD261" s="176">
        <v>99.9</v>
      </c>
      <c r="GE261" s="176">
        <v>99.9</v>
      </c>
      <c r="GF261" s="176">
        <v>99.9</v>
      </c>
      <c r="GG261" s="176">
        <v>99.9</v>
      </c>
      <c r="GH261" s="176">
        <v>99.9</v>
      </c>
      <c r="GI261" s="176">
        <v>99.9</v>
      </c>
      <c r="GJ261" s="176">
        <v>99.9</v>
      </c>
      <c r="GK261" s="176">
        <v>99.9</v>
      </c>
      <c r="GL261" s="176">
        <v>99.9</v>
      </c>
      <c r="GM261" s="176">
        <v>99.9</v>
      </c>
      <c r="GN261" s="176">
        <v>99.9</v>
      </c>
      <c r="GO261" s="176">
        <v>100</v>
      </c>
      <c r="GP261" s="176">
        <v>100.2</v>
      </c>
      <c r="GQ261" s="176">
        <f>HLOOKUP($J261,CPIデータまとめ!$B$3:$ABW$186,GQ$1,FALSE)</f>
        <v>100.1</v>
      </c>
      <c r="GR261" s="176">
        <f>HLOOKUP($J261,CPIデータまとめ!$B$3:$ABW$186,GR$1,FALSE)</f>
        <v>100.2</v>
      </c>
      <c r="GS261" s="176">
        <f>HLOOKUP($J261,CPIデータまとめ!$B$3:$ABW$186,GS$1,FALSE)</f>
        <v>100.1</v>
      </c>
      <c r="GT261" s="176">
        <f>HLOOKUP($J261,CPIデータまとめ!$B$3:$ABW$186,GT$1,FALSE)</f>
        <v>103.2</v>
      </c>
      <c r="GU261" s="176">
        <f>HLOOKUP($J261,CPIデータまとめ!$B$3:$ABW$186,GU$1,FALSE)</f>
        <v>103.3</v>
      </c>
      <c r="GV261" s="176">
        <f>HLOOKUP($J261,CPIデータまとめ!$B$3:$ABW$186,GV$1,FALSE)</f>
        <v>103.5</v>
      </c>
      <c r="GW261" s="176">
        <f>HLOOKUP($J261,CPIデータまとめ!$B$3:$ABW$186,GW$1,FALSE)</f>
        <v>103.5</v>
      </c>
      <c r="GX261" s="176">
        <f>HLOOKUP($J261,CPIデータまとめ!$B$3:$ABW$186,GX$1,FALSE)</f>
        <v>103.5</v>
      </c>
      <c r="GY261" s="176">
        <f>HLOOKUP($J261,CPIデータまとめ!$B$3:$ABW$186,GY$1,FALSE)</f>
        <v>103.5</v>
      </c>
      <c r="GZ261" s="176">
        <f>HLOOKUP($J261,CPIデータまとめ!$B$3:$ABW$186,GZ$1,FALSE)</f>
        <v>103.6</v>
      </c>
      <c r="HA261" s="176" t="e">
        <f>HLOOKUP($J261,CPIデータまとめ!$B$3:$ABW$186,HA$1,FALSE)</f>
        <v>#N/A</v>
      </c>
      <c r="HB261" s="176" t="e">
        <f>HLOOKUP($J261,CPIデータまとめ!$B$3:$ABW$186,HB$1,FALSE)</f>
        <v>#N/A</v>
      </c>
      <c r="HC261" s="176" t="e">
        <f>HLOOKUP($J261,CPIデータまとめ!$B$3:$ABW$186,HC$1,FALSE)</f>
        <v>#REF!</v>
      </c>
      <c r="HD261" s="176" t="e">
        <f>HLOOKUP($J261,CPIデータまとめ!$B$3:$ABW$186,HD$1,FALSE)</f>
        <v>#REF!</v>
      </c>
    </row>
    <row r="262" spans="1:212" s="176" customFormat="1" ht="13.5" customHeight="1">
      <c r="A262" s="177"/>
      <c r="F262" s="176" t="s">
        <v>4229</v>
      </c>
      <c r="I262" s="194" t="s">
        <v>3816</v>
      </c>
      <c r="J262" s="233">
        <v>2133</v>
      </c>
      <c r="K262" s="233">
        <v>259</v>
      </c>
      <c r="L262" s="169">
        <v>13199999</v>
      </c>
      <c r="M262" s="169">
        <v>42</v>
      </c>
      <c r="N262" s="169">
        <v>1044474</v>
      </c>
      <c r="O262" s="169">
        <v>42</v>
      </c>
      <c r="P262" s="175"/>
      <c r="Q262" s="193" t="s">
        <v>3831</v>
      </c>
      <c r="R262" s="192"/>
      <c r="S262" s="195"/>
      <c r="T262" s="190"/>
      <c r="U262" s="175">
        <v>15</v>
      </c>
      <c r="V262" s="222">
        <f t="shared" si="3"/>
        <v>4</v>
      </c>
      <c r="W262" s="175"/>
      <c r="X262" s="175"/>
      <c r="Y262" s="175"/>
      <c r="Z262" s="175"/>
      <c r="AA262" s="175"/>
      <c r="AB262" s="175">
        <v>3</v>
      </c>
      <c r="AC262" s="189">
        <v>1</v>
      </c>
      <c r="AE262" s="176">
        <v>95.7</v>
      </c>
      <c r="AF262" s="176">
        <v>95.7</v>
      </c>
      <c r="AG262" s="176">
        <v>95.7</v>
      </c>
      <c r="AH262" s="176">
        <v>95.8</v>
      </c>
      <c r="AI262" s="176">
        <v>95.8</v>
      </c>
      <c r="AJ262" s="176">
        <v>95.8</v>
      </c>
      <c r="AK262" s="176">
        <v>95.8</v>
      </c>
      <c r="AL262" s="176">
        <v>95.8</v>
      </c>
      <c r="AM262" s="176">
        <v>95.8</v>
      </c>
      <c r="AN262" s="176">
        <v>95.8</v>
      </c>
      <c r="AO262" s="176">
        <v>95.9</v>
      </c>
      <c r="AP262" s="176">
        <v>96</v>
      </c>
      <c r="AQ262" s="176">
        <v>96</v>
      </c>
      <c r="AR262" s="176">
        <v>96</v>
      </c>
      <c r="AS262" s="176">
        <v>96.1</v>
      </c>
      <c r="AT262" s="176">
        <v>96</v>
      </c>
      <c r="AU262" s="176">
        <v>96.1</v>
      </c>
      <c r="AV262" s="176">
        <v>96.1</v>
      </c>
      <c r="AW262" s="176">
        <v>96.1</v>
      </c>
      <c r="AX262" s="176">
        <v>96.1</v>
      </c>
      <c r="AY262" s="176">
        <v>96</v>
      </c>
      <c r="AZ262" s="176">
        <v>96</v>
      </c>
      <c r="BA262" s="176">
        <v>96.1</v>
      </c>
      <c r="BB262" s="176">
        <v>96.1</v>
      </c>
      <c r="BC262" s="176">
        <v>96.1</v>
      </c>
      <c r="BD262" s="176">
        <v>96.1</v>
      </c>
      <c r="BE262" s="176">
        <v>96</v>
      </c>
      <c r="BF262" s="176">
        <v>96</v>
      </c>
      <c r="BG262" s="176">
        <v>96</v>
      </c>
      <c r="BH262" s="176">
        <v>96</v>
      </c>
      <c r="BI262" s="176">
        <v>96</v>
      </c>
      <c r="BJ262" s="176">
        <v>96</v>
      </c>
      <c r="BK262" s="176">
        <v>95.9</v>
      </c>
      <c r="BL262" s="176">
        <v>96</v>
      </c>
      <c r="BM262" s="176">
        <v>96</v>
      </c>
      <c r="BN262" s="176">
        <v>96</v>
      </c>
      <c r="BO262" s="176">
        <v>96</v>
      </c>
      <c r="BP262" s="176">
        <v>96.2</v>
      </c>
      <c r="BQ262" s="176">
        <v>96.2</v>
      </c>
      <c r="BR262" s="176">
        <v>96.2</v>
      </c>
      <c r="BS262" s="176">
        <v>96.2</v>
      </c>
      <c r="BT262" s="176">
        <v>96.2</v>
      </c>
      <c r="BU262" s="176">
        <v>96.2</v>
      </c>
      <c r="BV262" s="176">
        <v>96.2</v>
      </c>
      <c r="BW262" s="176">
        <v>96.1</v>
      </c>
      <c r="BX262" s="176">
        <v>96.2</v>
      </c>
      <c r="BY262" s="176">
        <v>96.1</v>
      </c>
      <c r="BZ262" s="176">
        <v>96.1</v>
      </c>
      <c r="CA262" s="176">
        <v>96.1</v>
      </c>
      <c r="CB262" s="176">
        <v>96.2</v>
      </c>
      <c r="CC262" s="176">
        <v>96.2</v>
      </c>
      <c r="CD262" s="176">
        <v>96.7</v>
      </c>
      <c r="CE262" s="176">
        <v>96.9</v>
      </c>
      <c r="CF262" s="176">
        <v>96.9</v>
      </c>
      <c r="CG262" s="176">
        <v>97</v>
      </c>
      <c r="CH262" s="176">
        <v>97</v>
      </c>
      <c r="CI262" s="176">
        <v>97</v>
      </c>
      <c r="CJ262" s="176">
        <v>97.1</v>
      </c>
      <c r="CK262" s="176">
        <v>97</v>
      </c>
      <c r="CL262" s="176">
        <v>97</v>
      </c>
      <c r="CM262" s="176">
        <v>97</v>
      </c>
      <c r="CN262" s="176">
        <v>97</v>
      </c>
      <c r="CO262" s="176">
        <v>97</v>
      </c>
      <c r="CP262" s="176">
        <v>97.1</v>
      </c>
      <c r="CQ262" s="176">
        <v>97</v>
      </c>
      <c r="CR262" s="176">
        <v>97</v>
      </c>
      <c r="CS262" s="176">
        <v>96.9</v>
      </c>
      <c r="CT262" s="176">
        <v>96.9</v>
      </c>
      <c r="CU262" s="176">
        <v>97</v>
      </c>
      <c r="CV262" s="176">
        <v>97</v>
      </c>
      <c r="CW262" s="176">
        <v>97</v>
      </c>
      <c r="CX262" s="176">
        <v>97</v>
      </c>
      <c r="CY262" s="176">
        <v>97</v>
      </c>
      <c r="CZ262" s="176">
        <v>97</v>
      </c>
      <c r="DA262" s="176">
        <v>97.1</v>
      </c>
      <c r="DB262" s="176">
        <v>97.1</v>
      </c>
      <c r="DC262" s="176">
        <v>97.1</v>
      </c>
      <c r="DD262" s="176">
        <v>97.1</v>
      </c>
      <c r="DE262" s="176">
        <v>97.2</v>
      </c>
      <c r="DF262" s="176">
        <v>97.2</v>
      </c>
      <c r="DG262" s="176">
        <v>97.2</v>
      </c>
      <c r="DH262" s="176">
        <v>97.2</v>
      </c>
      <c r="DI262" s="176">
        <v>97.2</v>
      </c>
      <c r="DJ262" s="176">
        <v>97.2</v>
      </c>
      <c r="DK262" s="176">
        <v>97.3</v>
      </c>
      <c r="DL262" s="176">
        <v>97.3</v>
      </c>
      <c r="DM262" s="176">
        <v>97.4</v>
      </c>
      <c r="DN262" s="176">
        <v>97.4</v>
      </c>
      <c r="DO262" s="176">
        <v>97.4</v>
      </c>
      <c r="DP262" s="176">
        <v>97.4</v>
      </c>
      <c r="DQ262" s="176">
        <v>97.5</v>
      </c>
      <c r="DR262" s="176">
        <v>97.5</v>
      </c>
      <c r="DS262" s="176">
        <v>97.5</v>
      </c>
      <c r="DT262" s="176">
        <v>97.5</v>
      </c>
      <c r="DU262" s="176">
        <v>97.6</v>
      </c>
      <c r="DV262" s="176">
        <v>97.8</v>
      </c>
      <c r="DW262" s="176">
        <v>97.8</v>
      </c>
      <c r="DX262" s="176">
        <v>97.8</v>
      </c>
      <c r="DY262" s="176">
        <v>98</v>
      </c>
      <c r="DZ262" s="176">
        <v>98.4</v>
      </c>
      <c r="EA262" s="176">
        <v>98.7</v>
      </c>
      <c r="EB262" s="176">
        <v>99</v>
      </c>
      <c r="EC262" s="176">
        <v>99.2</v>
      </c>
      <c r="ED262" s="176">
        <v>99.3</v>
      </c>
      <c r="EE262" s="176">
        <v>99.4</v>
      </c>
      <c r="EF262" s="176">
        <v>99.6</v>
      </c>
      <c r="EG262" s="176">
        <v>99.7</v>
      </c>
      <c r="EH262" s="176">
        <v>99.7</v>
      </c>
      <c r="EI262" s="176">
        <v>99.8</v>
      </c>
      <c r="EJ262" s="176">
        <v>99.9</v>
      </c>
      <c r="EK262" s="176">
        <v>99.8</v>
      </c>
      <c r="EL262" s="176">
        <v>99.8</v>
      </c>
      <c r="EM262" s="176">
        <v>99.8</v>
      </c>
      <c r="EN262" s="176">
        <v>99.8</v>
      </c>
      <c r="EO262" s="176">
        <v>99.8</v>
      </c>
      <c r="EP262" s="176">
        <v>99.8</v>
      </c>
      <c r="EQ262" s="176">
        <v>99.9</v>
      </c>
      <c r="ER262" s="176">
        <v>99.8</v>
      </c>
      <c r="ES262" s="176">
        <v>99.8</v>
      </c>
      <c r="ET262" s="176">
        <v>99.7</v>
      </c>
      <c r="EU262" s="176">
        <v>100</v>
      </c>
      <c r="EV262" s="176">
        <v>99.9</v>
      </c>
      <c r="EW262" s="176">
        <v>100</v>
      </c>
      <c r="EX262" s="176">
        <v>100</v>
      </c>
      <c r="EY262" s="176">
        <v>100</v>
      </c>
      <c r="EZ262" s="176">
        <v>100</v>
      </c>
      <c r="FA262" s="176">
        <v>100</v>
      </c>
      <c r="FB262" s="176">
        <v>100</v>
      </c>
      <c r="FC262" s="176">
        <v>100</v>
      </c>
      <c r="FD262" s="176">
        <v>100</v>
      </c>
      <c r="FE262" s="176">
        <v>100</v>
      </c>
      <c r="FF262" s="176">
        <v>100</v>
      </c>
      <c r="FG262" s="176">
        <v>100</v>
      </c>
      <c r="FH262" s="176">
        <v>100.1</v>
      </c>
      <c r="FI262" s="176">
        <v>100.1</v>
      </c>
      <c r="FJ262" s="176">
        <v>100.2</v>
      </c>
      <c r="FK262" s="176">
        <v>100.2</v>
      </c>
      <c r="FL262" s="176">
        <v>100.2</v>
      </c>
      <c r="FM262" s="176">
        <v>100.2</v>
      </c>
      <c r="FN262" s="176">
        <v>100.2</v>
      </c>
      <c r="FO262" s="176">
        <v>100.2</v>
      </c>
      <c r="FP262" s="176">
        <v>100.3</v>
      </c>
      <c r="FQ262" s="176">
        <v>100.3</v>
      </c>
      <c r="FR262" s="176">
        <v>100.4</v>
      </c>
      <c r="FS262" s="176">
        <v>100.4</v>
      </c>
      <c r="FT262" s="176">
        <v>100.4</v>
      </c>
      <c r="FU262" s="176">
        <v>100.4</v>
      </c>
      <c r="FV262" s="176">
        <v>100.5</v>
      </c>
      <c r="FW262" s="176">
        <v>100.5</v>
      </c>
      <c r="FX262" s="176">
        <v>100.5</v>
      </c>
      <c r="FY262" s="176">
        <v>100.5</v>
      </c>
      <c r="FZ262" s="176">
        <v>100.5</v>
      </c>
      <c r="GA262" s="176">
        <v>100.5</v>
      </c>
      <c r="GB262" s="176">
        <v>100.5</v>
      </c>
      <c r="GC262" s="176">
        <v>100.5</v>
      </c>
      <c r="GD262" s="176">
        <v>100.5</v>
      </c>
      <c r="GE262" s="176">
        <v>100.5</v>
      </c>
      <c r="GF262" s="176">
        <v>100.5</v>
      </c>
      <c r="GG262" s="176">
        <v>100.5</v>
      </c>
      <c r="GH262" s="176">
        <v>100.5</v>
      </c>
      <c r="GI262" s="176">
        <v>100.5</v>
      </c>
      <c r="GJ262" s="176">
        <v>100.5</v>
      </c>
      <c r="GK262" s="176">
        <v>100.5</v>
      </c>
      <c r="GL262" s="176">
        <v>100.5</v>
      </c>
      <c r="GM262" s="176">
        <v>100.5</v>
      </c>
      <c r="GN262" s="176">
        <v>100.5</v>
      </c>
      <c r="GO262" s="176">
        <v>100.6</v>
      </c>
      <c r="GP262" s="176">
        <v>100.8</v>
      </c>
      <c r="GQ262" s="176">
        <f>HLOOKUP($J262,CPIデータまとめ!$B$3:$ABW$186,GQ$1,FALSE)</f>
        <v>100.8</v>
      </c>
      <c r="GR262" s="176">
        <f>HLOOKUP($J262,CPIデータまとめ!$B$3:$ABW$186,GR$1,FALSE)</f>
        <v>100.9</v>
      </c>
      <c r="GS262" s="176">
        <f>HLOOKUP($J262,CPIデータまとめ!$B$3:$ABW$186,GS$1,FALSE)</f>
        <v>100.9</v>
      </c>
      <c r="GT262" s="176">
        <f>HLOOKUP($J262,CPIデータまとめ!$B$3:$ABW$186,GT$1,FALSE)</f>
        <v>103.8</v>
      </c>
      <c r="GU262" s="176">
        <f>HLOOKUP($J262,CPIデータまとめ!$B$3:$ABW$186,GU$1,FALSE)</f>
        <v>104</v>
      </c>
      <c r="GV262" s="176">
        <f>HLOOKUP($J262,CPIデータまとめ!$B$3:$ABW$186,GV$1,FALSE)</f>
        <v>104</v>
      </c>
      <c r="GW262" s="176">
        <f>HLOOKUP($J262,CPIデータまとめ!$B$3:$ABW$186,GW$1,FALSE)</f>
        <v>104</v>
      </c>
      <c r="GX262" s="176">
        <f>HLOOKUP($J262,CPIデータまとめ!$B$3:$ABW$186,GX$1,FALSE)</f>
        <v>104.1</v>
      </c>
      <c r="GY262" s="176">
        <f>HLOOKUP($J262,CPIデータまとめ!$B$3:$ABW$186,GY$1,FALSE)</f>
        <v>104.1</v>
      </c>
      <c r="GZ262" s="176">
        <f>HLOOKUP($J262,CPIデータまとめ!$B$3:$ABW$186,GZ$1,FALSE)</f>
        <v>104.1</v>
      </c>
      <c r="HA262" s="176" t="e">
        <f>HLOOKUP($J262,CPIデータまとめ!$B$3:$ABW$186,HA$1,FALSE)</f>
        <v>#N/A</v>
      </c>
      <c r="HB262" s="176" t="e">
        <f>HLOOKUP($J262,CPIデータまとめ!$B$3:$ABW$186,HB$1,FALSE)</f>
        <v>#N/A</v>
      </c>
      <c r="HC262" s="176" t="e">
        <f>HLOOKUP($J262,CPIデータまとめ!$B$3:$ABW$186,HC$1,FALSE)</f>
        <v>#REF!</v>
      </c>
      <c r="HD262" s="176" t="e">
        <f>HLOOKUP($J262,CPIデータまとめ!$B$3:$ABW$186,HD$1,FALSE)</f>
        <v>#REF!</v>
      </c>
    </row>
    <row r="263" spans="1:212" s="176" customFormat="1" ht="13.5" customHeight="1">
      <c r="A263" s="177"/>
      <c r="F263" s="176" t="s">
        <v>4228</v>
      </c>
      <c r="I263" s="194" t="s">
        <v>3816</v>
      </c>
      <c r="J263" s="233">
        <v>2136</v>
      </c>
      <c r="K263" s="233">
        <v>260</v>
      </c>
      <c r="L263" s="169">
        <v>3723808</v>
      </c>
      <c r="M263" s="169">
        <v>12</v>
      </c>
      <c r="N263" s="169">
        <v>294562</v>
      </c>
      <c r="O263" s="169">
        <v>12</v>
      </c>
      <c r="P263" s="175" t="s">
        <v>3821</v>
      </c>
      <c r="Q263" s="193" t="s">
        <v>3860</v>
      </c>
      <c r="R263" s="192" t="s">
        <v>3816</v>
      </c>
      <c r="S263" s="195"/>
      <c r="T263" s="190" t="s">
        <v>3819</v>
      </c>
      <c r="U263" s="175">
        <v>15</v>
      </c>
      <c r="V263" s="222">
        <f t="shared" si="3"/>
        <v>4</v>
      </c>
      <c r="W263" s="175"/>
      <c r="X263" s="175"/>
      <c r="Y263" s="175"/>
      <c r="Z263" s="175"/>
      <c r="AA263" s="175"/>
      <c r="AB263" s="175">
        <v>2</v>
      </c>
      <c r="AC263" s="189">
        <v>1</v>
      </c>
      <c r="AE263" s="176">
        <v>101.7</v>
      </c>
      <c r="AF263" s="176">
        <v>101.7</v>
      </c>
      <c r="AG263" s="176">
        <v>101.6</v>
      </c>
      <c r="AH263" s="176">
        <v>101.6</v>
      </c>
      <c r="AI263" s="176">
        <v>101.6</v>
      </c>
      <c r="AJ263" s="176">
        <v>101.6</v>
      </c>
      <c r="AK263" s="176">
        <v>101.6</v>
      </c>
      <c r="AL263" s="176">
        <v>101.6</v>
      </c>
      <c r="AM263" s="176">
        <v>101.6</v>
      </c>
      <c r="AN263" s="176">
        <v>100.4</v>
      </c>
      <c r="AO263" s="176">
        <v>100.4</v>
      </c>
      <c r="AP263" s="176">
        <v>100.4</v>
      </c>
      <c r="AQ263" s="176">
        <v>100.4</v>
      </c>
      <c r="AR263" s="176">
        <v>100.2</v>
      </c>
      <c r="AS263" s="176">
        <v>97.4</v>
      </c>
      <c r="AT263" s="176">
        <v>97.1</v>
      </c>
      <c r="AU263" s="176">
        <v>96.4</v>
      </c>
      <c r="AV263" s="176">
        <v>96.6</v>
      </c>
      <c r="AW263" s="176">
        <v>97.5</v>
      </c>
      <c r="AX263" s="176">
        <v>88.1</v>
      </c>
      <c r="AY263" s="176">
        <v>87.9</v>
      </c>
      <c r="AZ263" s="176">
        <v>87.5</v>
      </c>
      <c r="BA263" s="176">
        <v>87.2</v>
      </c>
      <c r="BB263" s="176">
        <v>87.3</v>
      </c>
      <c r="BC263" s="176">
        <v>87.3</v>
      </c>
      <c r="BD263" s="176">
        <v>87.3</v>
      </c>
      <c r="BE263" s="176">
        <v>87.3</v>
      </c>
      <c r="BF263" s="176">
        <v>87.1</v>
      </c>
      <c r="BG263" s="176">
        <v>87.4</v>
      </c>
      <c r="BH263" s="176">
        <v>87.5</v>
      </c>
      <c r="BI263" s="176">
        <v>87.5</v>
      </c>
      <c r="BJ263" s="176">
        <v>87.5</v>
      </c>
      <c r="BK263" s="176">
        <v>87.6</v>
      </c>
      <c r="BL263" s="176">
        <v>87.6</v>
      </c>
      <c r="BM263" s="176">
        <v>87.6</v>
      </c>
      <c r="BN263" s="176">
        <v>87.8</v>
      </c>
      <c r="BO263" s="176">
        <v>87.8</v>
      </c>
      <c r="BP263" s="176">
        <v>87.6</v>
      </c>
      <c r="BQ263" s="176">
        <v>87.6</v>
      </c>
      <c r="BR263" s="176">
        <v>87.4</v>
      </c>
      <c r="BS263" s="176">
        <v>87.5</v>
      </c>
      <c r="BT263" s="176">
        <v>87.4</v>
      </c>
      <c r="BU263" s="176">
        <v>87.4</v>
      </c>
      <c r="BV263" s="176">
        <v>87.4</v>
      </c>
      <c r="BW263" s="176">
        <v>87.4</v>
      </c>
      <c r="BX263" s="176">
        <v>87.4</v>
      </c>
      <c r="BY263" s="176">
        <v>87.4</v>
      </c>
      <c r="BZ263" s="176">
        <v>87.5</v>
      </c>
      <c r="CA263" s="176">
        <v>87.8</v>
      </c>
      <c r="CB263" s="176">
        <v>104.8</v>
      </c>
      <c r="CC263" s="176">
        <v>113.5</v>
      </c>
      <c r="CD263" s="176">
        <v>115.3</v>
      </c>
      <c r="CE263" s="176">
        <v>112.5</v>
      </c>
      <c r="CF263" s="176">
        <v>113</v>
      </c>
      <c r="CG263" s="176">
        <v>116.5</v>
      </c>
      <c r="CH263" s="176">
        <v>116.5</v>
      </c>
      <c r="CI263" s="176">
        <v>114.3</v>
      </c>
      <c r="CJ263" s="176">
        <v>105.8</v>
      </c>
      <c r="CK263" s="176">
        <v>105.9</v>
      </c>
      <c r="CL263" s="176">
        <v>105.9</v>
      </c>
      <c r="CM263" s="176">
        <v>105.6</v>
      </c>
      <c r="CN263" s="176">
        <v>105.7</v>
      </c>
      <c r="CO263" s="176">
        <v>105.6</v>
      </c>
      <c r="CP263" s="176">
        <v>101.5</v>
      </c>
      <c r="CQ263" s="176">
        <v>105.6</v>
      </c>
      <c r="CR263" s="176">
        <v>104.9</v>
      </c>
      <c r="CS263" s="176">
        <v>104.9</v>
      </c>
      <c r="CT263" s="176">
        <v>105.4</v>
      </c>
      <c r="CU263" s="176">
        <v>102.4</v>
      </c>
      <c r="CV263" s="176">
        <v>102.6</v>
      </c>
      <c r="CW263" s="176">
        <v>102.8</v>
      </c>
      <c r="CX263" s="176">
        <v>102.9</v>
      </c>
      <c r="CY263" s="176">
        <v>102.9</v>
      </c>
      <c r="CZ263" s="176">
        <v>102.6</v>
      </c>
      <c r="DA263" s="176">
        <v>102.6</v>
      </c>
      <c r="DB263" s="176">
        <v>102.7</v>
      </c>
      <c r="DC263" s="176">
        <v>102.7</v>
      </c>
      <c r="DD263" s="176">
        <v>102.7</v>
      </c>
      <c r="DE263" s="176">
        <v>102.7</v>
      </c>
      <c r="DF263" s="176">
        <v>102.7</v>
      </c>
      <c r="DG263" s="176">
        <v>102.7</v>
      </c>
      <c r="DH263" s="176">
        <v>102.7</v>
      </c>
      <c r="DI263" s="176">
        <v>103.3</v>
      </c>
      <c r="DJ263" s="176">
        <v>103.3</v>
      </c>
      <c r="DK263" s="176">
        <v>103.3</v>
      </c>
      <c r="DL263" s="176">
        <v>103.2</v>
      </c>
      <c r="DM263" s="176">
        <v>104.3</v>
      </c>
      <c r="DN263" s="176">
        <v>104.4</v>
      </c>
      <c r="DO263" s="176">
        <v>104.4</v>
      </c>
      <c r="DP263" s="176">
        <v>104.4</v>
      </c>
      <c r="DQ263" s="176">
        <v>104.4</v>
      </c>
      <c r="DR263" s="176">
        <v>104.5</v>
      </c>
      <c r="DS263" s="176">
        <v>104.4</v>
      </c>
      <c r="DT263" s="176">
        <v>102.8</v>
      </c>
      <c r="DU263" s="176">
        <v>104.4</v>
      </c>
      <c r="DV263" s="176">
        <v>104.4</v>
      </c>
      <c r="DW263" s="176">
        <v>103.2</v>
      </c>
      <c r="DX263" s="176">
        <v>102.6</v>
      </c>
      <c r="DY263" s="176">
        <v>104.1</v>
      </c>
      <c r="DZ263" s="176">
        <v>101.8</v>
      </c>
      <c r="EA263" s="176">
        <v>104.3</v>
      </c>
      <c r="EB263" s="176">
        <v>104.4</v>
      </c>
      <c r="EC263" s="176">
        <v>104.6</v>
      </c>
      <c r="ED263" s="176">
        <v>104.7</v>
      </c>
      <c r="EE263" s="176">
        <v>106.1</v>
      </c>
      <c r="EF263" s="176">
        <v>106</v>
      </c>
      <c r="EG263" s="176">
        <v>106.1</v>
      </c>
      <c r="EH263" s="176">
        <v>106.1</v>
      </c>
      <c r="EI263" s="176">
        <v>106.3</v>
      </c>
      <c r="EJ263" s="176">
        <v>105.8</v>
      </c>
      <c r="EK263" s="176">
        <v>106.1</v>
      </c>
      <c r="EL263" s="176">
        <v>101.9</v>
      </c>
      <c r="EM263" s="176">
        <v>105.7</v>
      </c>
      <c r="EN263" s="176">
        <v>105.7</v>
      </c>
      <c r="EO263" s="176">
        <v>105.7</v>
      </c>
      <c r="EP263" s="176">
        <v>105.7</v>
      </c>
      <c r="EQ263" s="176">
        <v>105.6</v>
      </c>
      <c r="ER263" s="176">
        <v>105.7</v>
      </c>
      <c r="ES263" s="176">
        <v>102.1</v>
      </c>
      <c r="ET263" s="176">
        <v>101.3</v>
      </c>
      <c r="EU263" s="176">
        <v>95.3</v>
      </c>
      <c r="EV263" s="176">
        <v>101.1</v>
      </c>
      <c r="EW263" s="176">
        <v>101.1</v>
      </c>
      <c r="EX263" s="176">
        <v>97.8</v>
      </c>
      <c r="EY263" s="176">
        <v>100.9</v>
      </c>
      <c r="EZ263" s="176">
        <v>101.1</v>
      </c>
      <c r="FA263" s="176">
        <v>101</v>
      </c>
      <c r="FB263" s="176">
        <v>101</v>
      </c>
      <c r="FC263" s="176">
        <v>99.4</v>
      </c>
      <c r="FD263" s="176">
        <v>100.5</v>
      </c>
      <c r="FE263" s="176">
        <v>101.2</v>
      </c>
      <c r="FF263" s="176">
        <v>99.5</v>
      </c>
      <c r="FG263" s="176">
        <v>101</v>
      </c>
      <c r="FH263" s="176">
        <v>101</v>
      </c>
      <c r="FI263" s="176">
        <v>100.8</v>
      </c>
      <c r="FJ263" s="176">
        <v>100.4</v>
      </c>
      <c r="FK263" s="176">
        <v>100.8</v>
      </c>
      <c r="FL263" s="176">
        <v>100.5</v>
      </c>
      <c r="FM263" s="176">
        <v>100.7</v>
      </c>
      <c r="FN263" s="176">
        <v>99.8</v>
      </c>
      <c r="FO263" s="176">
        <v>100.8</v>
      </c>
      <c r="FP263" s="176">
        <v>100.8</v>
      </c>
      <c r="FQ263" s="176">
        <v>100.3</v>
      </c>
      <c r="FR263" s="176">
        <v>99.1</v>
      </c>
      <c r="FS263" s="176">
        <v>96.5</v>
      </c>
      <c r="FT263" s="176">
        <v>97.8</v>
      </c>
      <c r="FU263" s="176">
        <v>99.1</v>
      </c>
      <c r="FV263" s="176">
        <v>97.4</v>
      </c>
      <c r="FW263" s="176">
        <v>99</v>
      </c>
      <c r="FX263" s="176">
        <v>99</v>
      </c>
      <c r="FY263" s="176">
        <v>99</v>
      </c>
      <c r="FZ263" s="176">
        <v>99</v>
      </c>
      <c r="GA263" s="176">
        <v>99</v>
      </c>
      <c r="GB263" s="176">
        <v>98.8</v>
      </c>
      <c r="GC263" s="176">
        <v>98.8</v>
      </c>
      <c r="GD263" s="176">
        <v>98.8</v>
      </c>
      <c r="GE263" s="176">
        <v>98.8</v>
      </c>
      <c r="GF263" s="176">
        <v>98.8</v>
      </c>
      <c r="GG263" s="176">
        <v>98.8</v>
      </c>
      <c r="GH263" s="176">
        <v>97.1</v>
      </c>
      <c r="GI263" s="176">
        <v>89.3</v>
      </c>
      <c r="GJ263" s="176">
        <v>89.3</v>
      </c>
      <c r="GK263" s="176">
        <v>89.2</v>
      </c>
      <c r="GL263" s="176">
        <v>89.2</v>
      </c>
      <c r="GM263" s="176">
        <v>89.2</v>
      </c>
      <c r="GN263" s="176">
        <v>89.2</v>
      </c>
      <c r="GO263" s="176">
        <v>89.2</v>
      </c>
      <c r="GP263" s="176">
        <v>89.2</v>
      </c>
      <c r="GQ263" s="176">
        <f>HLOOKUP($J263,CPIデータまとめ!$B$3:$ABW$186,GQ$1,FALSE)</f>
        <v>89.2</v>
      </c>
      <c r="GR263" s="176">
        <f>HLOOKUP($J263,CPIデータまとめ!$B$3:$ABW$186,GR$1,FALSE)</f>
        <v>89.2</v>
      </c>
      <c r="GS263" s="176">
        <f>HLOOKUP($J263,CPIデータまとめ!$B$3:$ABW$186,GS$1,FALSE)</f>
        <v>89.2</v>
      </c>
      <c r="GT263" s="176">
        <f>HLOOKUP($J263,CPIデータまとめ!$B$3:$ABW$186,GT$1,FALSE)</f>
        <v>92.6</v>
      </c>
      <c r="GU263" s="176">
        <f>HLOOKUP($J263,CPIデータまとめ!$B$3:$ABW$186,GU$1,FALSE)</f>
        <v>92.6</v>
      </c>
      <c r="GV263" s="176">
        <f>HLOOKUP($J263,CPIデータまとめ!$B$3:$ABW$186,GV$1,FALSE)</f>
        <v>92.6</v>
      </c>
      <c r="GW263" s="176">
        <f>HLOOKUP($J263,CPIデータまとめ!$B$3:$ABW$186,GW$1,FALSE)</f>
        <v>92.6</v>
      </c>
      <c r="GX263" s="176">
        <f>HLOOKUP($J263,CPIデータまとめ!$B$3:$ABW$186,GX$1,FALSE)</f>
        <v>95.3</v>
      </c>
      <c r="GY263" s="176">
        <f>HLOOKUP($J263,CPIデータまとめ!$B$3:$ABW$186,GY$1,FALSE)</f>
        <v>96.1</v>
      </c>
      <c r="GZ263" s="176">
        <f>HLOOKUP($J263,CPIデータまとめ!$B$3:$ABW$186,GZ$1,FALSE)</f>
        <v>96.1</v>
      </c>
      <c r="HA263" s="176" t="e">
        <f>HLOOKUP($J263,CPIデータまとめ!$B$3:$ABW$186,HA$1,FALSE)</f>
        <v>#N/A</v>
      </c>
      <c r="HB263" s="176" t="e">
        <f>HLOOKUP($J263,CPIデータまとめ!$B$3:$ABW$186,HB$1,FALSE)</f>
        <v>#N/A</v>
      </c>
      <c r="HC263" s="176" t="e">
        <f>HLOOKUP($J263,CPIデータまとめ!$B$3:$ABW$186,HC$1,FALSE)</f>
        <v>#REF!</v>
      </c>
      <c r="HD263" s="176" t="e">
        <f>HLOOKUP($J263,CPIデータまとめ!$B$3:$ABW$186,HD$1,FALSE)</f>
        <v>#REF!</v>
      </c>
    </row>
    <row r="264" spans="1:212" s="176" customFormat="1" ht="13.5" customHeight="1">
      <c r="A264" s="177"/>
      <c r="F264" s="176" t="s">
        <v>4227</v>
      </c>
      <c r="I264" s="194" t="s">
        <v>3816</v>
      </c>
      <c r="J264" s="233">
        <v>2142</v>
      </c>
      <c r="K264" s="233">
        <v>261</v>
      </c>
      <c r="L264" s="169">
        <v>1692867</v>
      </c>
      <c r="M264" s="169">
        <v>5</v>
      </c>
      <c r="N264" s="169">
        <v>133775</v>
      </c>
      <c r="O264" s="169">
        <v>5</v>
      </c>
      <c r="P264" s="175" t="s">
        <v>3821</v>
      </c>
      <c r="Q264" s="193" t="s">
        <v>3831</v>
      </c>
      <c r="R264" s="192"/>
      <c r="S264" s="195"/>
      <c r="T264" s="190" t="s">
        <v>3819</v>
      </c>
      <c r="U264" s="175">
        <v>15</v>
      </c>
      <c r="V264" s="222">
        <f t="shared" si="3"/>
        <v>4</v>
      </c>
      <c r="W264" s="175"/>
      <c r="X264" s="175"/>
      <c r="Y264" s="175"/>
      <c r="Z264" s="175"/>
      <c r="AA264" s="175"/>
      <c r="AB264" s="175">
        <v>2</v>
      </c>
      <c r="AC264" s="189">
        <v>1</v>
      </c>
      <c r="AE264" s="176">
        <v>100.2</v>
      </c>
      <c r="AF264" s="176">
        <v>100.1</v>
      </c>
      <c r="AG264" s="176">
        <v>100.2</v>
      </c>
      <c r="AH264" s="176">
        <v>100.1</v>
      </c>
      <c r="AI264" s="176">
        <v>100.1</v>
      </c>
      <c r="AJ264" s="176">
        <v>100.1</v>
      </c>
      <c r="AK264" s="176">
        <v>100.1</v>
      </c>
      <c r="AL264" s="176">
        <v>100.1</v>
      </c>
      <c r="AM264" s="176">
        <v>100.1</v>
      </c>
      <c r="AN264" s="176">
        <v>99.8</v>
      </c>
      <c r="AO264" s="176">
        <v>100</v>
      </c>
      <c r="AP264" s="176">
        <v>100</v>
      </c>
      <c r="AQ264" s="176">
        <v>100.1</v>
      </c>
      <c r="AR264" s="176">
        <v>100.3</v>
      </c>
      <c r="AS264" s="176">
        <v>100.3</v>
      </c>
      <c r="AT264" s="176">
        <v>100.2</v>
      </c>
      <c r="AU264" s="176">
        <v>100.2</v>
      </c>
      <c r="AV264" s="176">
        <v>99.6</v>
      </c>
      <c r="AW264" s="176">
        <v>99.5</v>
      </c>
      <c r="AX264" s="176">
        <v>99.5</v>
      </c>
      <c r="AY264" s="176">
        <v>99.5</v>
      </c>
      <c r="AZ264" s="176">
        <v>99.5</v>
      </c>
      <c r="BA264" s="176">
        <v>99.1</v>
      </c>
      <c r="BB264" s="176">
        <v>99.2</v>
      </c>
      <c r="BC264" s="176">
        <v>99.2</v>
      </c>
      <c r="BD264" s="176">
        <v>98.9</v>
      </c>
      <c r="BE264" s="176">
        <v>99</v>
      </c>
      <c r="BF264" s="176">
        <v>98.8</v>
      </c>
      <c r="BG264" s="176">
        <v>99.2</v>
      </c>
      <c r="BH264" s="176">
        <v>99.1</v>
      </c>
      <c r="BI264" s="176">
        <v>99.1</v>
      </c>
      <c r="BJ264" s="176">
        <v>99.1</v>
      </c>
      <c r="BK264" s="176">
        <v>99.1</v>
      </c>
      <c r="BL264" s="176">
        <v>99.1</v>
      </c>
      <c r="BM264" s="176">
        <v>99.1</v>
      </c>
      <c r="BN264" s="176">
        <v>99.1</v>
      </c>
      <c r="BO264" s="176">
        <v>98.9</v>
      </c>
      <c r="BP264" s="176">
        <v>98.5</v>
      </c>
      <c r="BQ264" s="176">
        <v>98.5</v>
      </c>
      <c r="BR264" s="176">
        <v>98.4</v>
      </c>
      <c r="BS264" s="176">
        <v>98.3</v>
      </c>
      <c r="BT264" s="176">
        <v>98.8</v>
      </c>
      <c r="BU264" s="176">
        <v>98.8</v>
      </c>
      <c r="BV264" s="176">
        <v>98.8</v>
      </c>
      <c r="BW264" s="176">
        <v>98.9</v>
      </c>
      <c r="BX264" s="176">
        <v>98.9</v>
      </c>
      <c r="BY264" s="176">
        <v>98.9</v>
      </c>
      <c r="BZ264" s="176">
        <v>98.9</v>
      </c>
      <c r="CA264" s="176">
        <v>98.7</v>
      </c>
      <c r="CB264" s="176">
        <v>98.7</v>
      </c>
      <c r="CC264" s="176">
        <v>98.9</v>
      </c>
      <c r="CD264" s="176">
        <v>98.7</v>
      </c>
      <c r="CE264" s="176">
        <v>98.8</v>
      </c>
      <c r="CF264" s="176">
        <v>98.8</v>
      </c>
      <c r="CG264" s="176">
        <v>98.9</v>
      </c>
      <c r="CH264" s="176">
        <v>98.9</v>
      </c>
      <c r="CI264" s="176">
        <v>98.9</v>
      </c>
      <c r="CJ264" s="176">
        <v>98.9</v>
      </c>
      <c r="CK264" s="176">
        <v>98.8</v>
      </c>
      <c r="CL264" s="176">
        <v>98.8</v>
      </c>
      <c r="CM264" s="176">
        <v>99</v>
      </c>
      <c r="CN264" s="176">
        <v>98.9</v>
      </c>
      <c r="CO264" s="176">
        <v>98.9</v>
      </c>
      <c r="CP264" s="176">
        <v>98.7</v>
      </c>
      <c r="CQ264" s="176">
        <v>98.7</v>
      </c>
      <c r="CR264" s="176">
        <v>98.7</v>
      </c>
      <c r="CS264" s="176">
        <v>99</v>
      </c>
      <c r="CT264" s="176">
        <v>99</v>
      </c>
      <c r="CU264" s="176">
        <v>99</v>
      </c>
      <c r="CV264" s="176">
        <v>99</v>
      </c>
      <c r="CW264" s="176">
        <v>99</v>
      </c>
      <c r="CX264" s="176">
        <v>99</v>
      </c>
      <c r="CY264" s="176">
        <v>99</v>
      </c>
      <c r="CZ264" s="176">
        <v>99</v>
      </c>
      <c r="DA264" s="176">
        <v>98.9</v>
      </c>
      <c r="DB264" s="176">
        <v>98.9</v>
      </c>
      <c r="DC264" s="176">
        <v>98.9</v>
      </c>
      <c r="DD264" s="176">
        <v>99.2</v>
      </c>
      <c r="DE264" s="176">
        <v>99.2</v>
      </c>
      <c r="DF264" s="176">
        <v>99.2</v>
      </c>
      <c r="DG264" s="176">
        <v>99.3</v>
      </c>
      <c r="DH264" s="176">
        <v>99.3</v>
      </c>
      <c r="DI264" s="176">
        <v>99.2</v>
      </c>
      <c r="DJ264" s="176">
        <v>99.2</v>
      </c>
      <c r="DK264" s="176">
        <v>99.1</v>
      </c>
      <c r="DL264" s="176">
        <v>98.9</v>
      </c>
      <c r="DM264" s="176">
        <v>99.1</v>
      </c>
      <c r="DN264" s="176">
        <v>99.1</v>
      </c>
      <c r="DO264" s="176">
        <v>99.3</v>
      </c>
      <c r="DP264" s="176">
        <v>99.3</v>
      </c>
      <c r="DQ264" s="176">
        <v>99.4</v>
      </c>
      <c r="DR264" s="176">
        <v>99.4</v>
      </c>
      <c r="DS264" s="176">
        <v>99.3</v>
      </c>
      <c r="DT264" s="176">
        <v>99.6</v>
      </c>
      <c r="DU264" s="176">
        <v>99.6</v>
      </c>
      <c r="DV264" s="176">
        <v>99.5</v>
      </c>
      <c r="DW264" s="176">
        <v>99.2</v>
      </c>
      <c r="DX264" s="176">
        <v>98.9</v>
      </c>
      <c r="DY264" s="176">
        <v>98.7</v>
      </c>
      <c r="DZ264" s="176">
        <v>98.6</v>
      </c>
      <c r="EA264" s="176">
        <v>98.9</v>
      </c>
      <c r="EB264" s="176">
        <v>98.9</v>
      </c>
      <c r="EC264" s="176">
        <v>99.1</v>
      </c>
      <c r="ED264" s="176">
        <v>99.2</v>
      </c>
      <c r="EE264" s="176">
        <v>99.4</v>
      </c>
      <c r="EF264" s="176">
        <v>99.4</v>
      </c>
      <c r="EG264" s="176">
        <v>99.4</v>
      </c>
      <c r="EH264" s="176">
        <v>99.6</v>
      </c>
      <c r="EI264" s="176">
        <v>99.4</v>
      </c>
      <c r="EJ264" s="176">
        <v>99.4</v>
      </c>
      <c r="EK264" s="176">
        <v>99.4</v>
      </c>
      <c r="EL264" s="176">
        <v>99.8</v>
      </c>
      <c r="EM264" s="176">
        <v>99.9</v>
      </c>
      <c r="EN264" s="176">
        <v>99.8</v>
      </c>
      <c r="EO264" s="176">
        <v>99.9</v>
      </c>
      <c r="EP264" s="176">
        <v>100</v>
      </c>
      <c r="EQ264" s="176">
        <v>100</v>
      </c>
      <c r="ER264" s="176">
        <v>99.9</v>
      </c>
      <c r="ES264" s="176">
        <v>99.9</v>
      </c>
      <c r="ET264" s="176">
        <v>99.9</v>
      </c>
      <c r="EU264" s="176">
        <v>99.9</v>
      </c>
      <c r="EV264" s="176">
        <v>99.9</v>
      </c>
      <c r="EW264" s="176">
        <v>100.1</v>
      </c>
      <c r="EX264" s="176">
        <v>100.1</v>
      </c>
      <c r="EY264" s="176">
        <v>100.1</v>
      </c>
      <c r="EZ264" s="176">
        <v>100.1</v>
      </c>
      <c r="FA264" s="176">
        <v>100</v>
      </c>
      <c r="FB264" s="176">
        <v>100</v>
      </c>
      <c r="FC264" s="176">
        <v>100</v>
      </c>
      <c r="FD264" s="176">
        <v>100</v>
      </c>
      <c r="FE264" s="176">
        <v>99.9</v>
      </c>
      <c r="FF264" s="176">
        <v>99.9</v>
      </c>
      <c r="FG264" s="176">
        <v>99.8</v>
      </c>
      <c r="FH264" s="176">
        <v>99.8</v>
      </c>
      <c r="FI264" s="176">
        <v>99.7</v>
      </c>
      <c r="FJ264" s="176">
        <v>99.6</v>
      </c>
      <c r="FK264" s="176">
        <v>99.6</v>
      </c>
      <c r="FL264" s="176">
        <v>99.6</v>
      </c>
      <c r="FM264" s="176">
        <v>99.6</v>
      </c>
      <c r="FN264" s="176">
        <v>99.6</v>
      </c>
      <c r="FO264" s="176">
        <v>99.6</v>
      </c>
      <c r="FP264" s="176">
        <v>99.6</v>
      </c>
      <c r="FQ264" s="176">
        <v>99.4</v>
      </c>
      <c r="FR264" s="176">
        <v>99.4</v>
      </c>
      <c r="FS264" s="176">
        <v>99.4</v>
      </c>
      <c r="FT264" s="176">
        <v>99.4</v>
      </c>
      <c r="FU264" s="176">
        <v>99.3</v>
      </c>
      <c r="FV264" s="176">
        <v>99.4</v>
      </c>
      <c r="FW264" s="176">
        <v>99.3</v>
      </c>
      <c r="FX264" s="176">
        <v>99.5</v>
      </c>
      <c r="FY264" s="176">
        <v>99.9</v>
      </c>
      <c r="FZ264" s="176">
        <v>99.9</v>
      </c>
      <c r="GA264" s="176">
        <v>100</v>
      </c>
      <c r="GB264" s="176">
        <v>100</v>
      </c>
      <c r="GC264" s="176">
        <v>100.2</v>
      </c>
      <c r="GD264" s="176">
        <v>100.2</v>
      </c>
      <c r="GE264" s="176">
        <v>100.3</v>
      </c>
      <c r="GF264" s="176">
        <v>100.4</v>
      </c>
      <c r="GG264" s="176">
        <v>100.4</v>
      </c>
      <c r="GH264" s="176">
        <v>100.4</v>
      </c>
      <c r="GI264" s="176">
        <v>100.4</v>
      </c>
      <c r="GJ264" s="176">
        <v>100.4</v>
      </c>
      <c r="GK264" s="176">
        <v>100.4</v>
      </c>
      <c r="GL264" s="176">
        <v>100.4</v>
      </c>
      <c r="GM264" s="176">
        <v>100.4</v>
      </c>
      <c r="GN264" s="176">
        <v>100.3</v>
      </c>
      <c r="GO264" s="176">
        <v>100.4</v>
      </c>
      <c r="GP264" s="176">
        <v>100.4</v>
      </c>
      <c r="GQ264" s="176">
        <f>HLOOKUP($J264,CPIデータまとめ!$B$3:$ABW$186,GQ$1,FALSE)</f>
        <v>100.4</v>
      </c>
      <c r="GR264" s="176">
        <f>HLOOKUP($J264,CPIデータまとめ!$B$3:$ABW$186,GR$1,FALSE)</f>
        <v>100.6</v>
      </c>
      <c r="GS264" s="176">
        <f>HLOOKUP($J264,CPIデータまとめ!$B$3:$ABW$186,GS$1,FALSE)</f>
        <v>100.6</v>
      </c>
      <c r="GT264" s="176">
        <f>HLOOKUP($J264,CPIデータまとめ!$B$3:$ABW$186,GT$1,FALSE)</f>
        <v>103.4</v>
      </c>
      <c r="GU264" s="176">
        <f>HLOOKUP($J264,CPIデータまとめ!$B$3:$ABW$186,GU$1,FALSE)</f>
        <v>103.6</v>
      </c>
      <c r="GV264" s="176">
        <f>HLOOKUP($J264,CPIデータまとめ!$B$3:$ABW$186,GV$1,FALSE)</f>
        <v>103.7</v>
      </c>
      <c r="GW264" s="176">
        <f>HLOOKUP($J264,CPIデータまとめ!$B$3:$ABW$186,GW$1,FALSE)</f>
        <v>103.9</v>
      </c>
      <c r="GX264" s="176">
        <f>HLOOKUP($J264,CPIデータまとめ!$B$3:$ABW$186,GX$1,FALSE)</f>
        <v>103.9</v>
      </c>
      <c r="GY264" s="176">
        <f>HLOOKUP($J264,CPIデータまとめ!$B$3:$ABW$186,GY$1,FALSE)</f>
        <v>103.9</v>
      </c>
      <c r="GZ264" s="176">
        <f>HLOOKUP($J264,CPIデータまとめ!$B$3:$ABW$186,GZ$1,FALSE)</f>
        <v>103.9</v>
      </c>
      <c r="HA264" s="176" t="e">
        <f>HLOOKUP($J264,CPIデータまとめ!$B$3:$ABW$186,HA$1,FALSE)</f>
        <v>#N/A</v>
      </c>
      <c r="HB264" s="176" t="e">
        <f>HLOOKUP($J264,CPIデータまとめ!$B$3:$ABW$186,HB$1,FALSE)</f>
        <v>#N/A</v>
      </c>
      <c r="HC264" s="176" t="e">
        <f>HLOOKUP($J264,CPIデータまとめ!$B$3:$ABW$186,HC$1,FALSE)</f>
        <v>#REF!</v>
      </c>
      <c r="HD264" s="176" t="e">
        <f>HLOOKUP($J264,CPIデータまとめ!$B$3:$ABW$186,HD$1,FALSE)</f>
        <v>#REF!</v>
      </c>
    </row>
    <row r="265" spans="1:212" s="176" customFormat="1" ht="13.5" customHeight="1">
      <c r="A265" s="177"/>
      <c r="F265" s="176" t="s">
        <v>4226</v>
      </c>
      <c r="I265" s="194"/>
      <c r="J265" s="233">
        <v>2164</v>
      </c>
      <c r="K265" s="233">
        <v>262</v>
      </c>
      <c r="L265" s="169">
        <v>9814895</v>
      </c>
      <c r="M265" s="169">
        <v>31</v>
      </c>
      <c r="N265" s="169">
        <v>776281</v>
      </c>
      <c r="O265" s="169">
        <v>31</v>
      </c>
      <c r="P265" s="175" t="s">
        <v>3821</v>
      </c>
      <c r="Q265" s="193" t="s">
        <v>3860</v>
      </c>
      <c r="R265" s="192"/>
      <c r="S265" s="195"/>
      <c r="T265" s="190" t="s">
        <v>3819</v>
      </c>
      <c r="U265" s="175">
        <v>15</v>
      </c>
      <c r="V265" s="222">
        <f t="shared" si="3"/>
        <v>4</v>
      </c>
      <c r="W265" s="175"/>
      <c r="X265" s="175"/>
      <c r="Y265" s="175"/>
      <c r="Z265" s="175"/>
      <c r="AA265" s="175"/>
      <c r="AB265" s="175">
        <v>3</v>
      </c>
      <c r="AC265" s="189">
        <v>1</v>
      </c>
      <c r="AE265" s="176">
        <v>0</v>
      </c>
      <c r="AF265" s="176">
        <v>0</v>
      </c>
      <c r="AG265" s="176">
        <v>0</v>
      </c>
      <c r="AH265" s="176">
        <v>0</v>
      </c>
      <c r="AI265" s="176">
        <v>0</v>
      </c>
      <c r="AJ265" s="176">
        <v>0</v>
      </c>
      <c r="AK265" s="176">
        <v>0</v>
      </c>
      <c r="AL265" s="176">
        <v>0</v>
      </c>
      <c r="AM265" s="176">
        <v>0</v>
      </c>
      <c r="AN265" s="176">
        <v>0</v>
      </c>
      <c r="AO265" s="176">
        <v>0</v>
      </c>
      <c r="AP265" s="176">
        <v>0</v>
      </c>
      <c r="AQ265" s="176">
        <v>0</v>
      </c>
      <c r="AR265" s="176">
        <v>0</v>
      </c>
      <c r="AS265" s="176">
        <v>0</v>
      </c>
      <c r="AT265" s="176">
        <v>0</v>
      </c>
      <c r="AU265" s="176">
        <v>0</v>
      </c>
      <c r="AV265" s="176">
        <v>0</v>
      </c>
      <c r="AW265" s="176">
        <v>0</v>
      </c>
      <c r="AX265" s="176">
        <v>0</v>
      </c>
      <c r="AY265" s="176">
        <v>0</v>
      </c>
      <c r="AZ265" s="176">
        <v>0</v>
      </c>
      <c r="BA265" s="176">
        <v>0</v>
      </c>
      <c r="BB265" s="176">
        <v>0</v>
      </c>
      <c r="BC265" s="176">
        <v>0</v>
      </c>
      <c r="BD265" s="176">
        <v>0</v>
      </c>
      <c r="BE265" s="176">
        <v>0</v>
      </c>
      <c r="BF265" s="176">
        <v>0</v>
      </c>
      <c r="BG265" s="176">
        <v>0</v>
      </c>
      <c r="BH265" s="176">
        <v>0</v>
      </c>
      <c r="BI265" s="176">
        <v>0</v>
      </c>
      <c r="BJ265" s="176">
        <v>0</v>
      </c>
      <c r="BK265" s="176">
        <v>0</v>
      </c>
      <c r="BL265" s="176">
        <v>0</v>
      </c>
      <c r="BM265" s="176">
        <v>0</v>
      </c>
      <c r="BN265" s="176">
        <v>0</v>
      </c>
      <c r="BO265" s="176">
        <v>0</v>
      </c>
      <c r="BP265" s="176">
        <v>0</v>
      </c>
      <c r="BQ265" s="176">
        <v>0</v>
      </c>
      <c r="BR265" s="176">
        <v>0</v>
      </c>
      <c r="BS265" s="176">
        <v>0</v>
      </c>
      <c r="BT265" s="176">
        <v>0</v>
      </c>
      <c r="BU265" s="176">
        <v>0</v>
      </c>
      <c r="BV265" s="176">
        <v>0</v>
      </c>
      <c r="BW265" s="176">
        <v>0</v>
      </c>
      <c r="BX265" s="176">
        <v>0</v>
      </c>
      <c r="BY265" s="176">
        <v>0</v>
      </c>
      <c r="BZ265" s="176">
        <v>0</v>
      </c>
      <c r="CA265" s="176">
        <v>0</v>
      </c>
      <c r="CB265" s="176">
        <v>0</v>
      </c>
      <c r="CC265" s="176">
        <v>0</v>
      </c>
      <c r="CD265" s="176">
        <v>0</v>
      </c>
      <c r="CE265" s="176">
        <v>0</v>
      </c>
      <c r="CF265" s="176">
        <v>0</v>
      </c>
      <c r="CG265" s="176">
        <v>0</v>
      </c>
      <c r="CH265" s="176">
        <v>0</v>
      </c>
      <c r="CI265" s="176">
        <v>0</v>
      </c>
      <c r="CJ265" s="176">
        <v>0</v>
      </c>
      <c r="CK265" s="176">
        <v>0</v>
      </c>
      <c r="CL265" s="176">
        <v>0</v>
      </c>
      <c r="CM265" s="176">
        <v>0</v>
      </c>
      <c r="CN265" s="176">
        <v>0</v>
      </c>
      <c r="CO265" s="176">
        <v>0</v>
      </c>
      <c r="CP265" s="176">
        <v>0</v>
      </c>
      <c r="CQ265" s="176">
        <v>0</v>
      </c>
      <c r="CR265" s="176">
        <v>0</v>
      </c>
      <c r="CS265" s="176">
        <v>0</v>
      </c>
      <c r="CT265" s="176">
        <v>0</v>
      </c>
      <c r="CU265" s="176">
        <v>0</v>
      </c>
      <c r="CV265" s="176">
        <v>0</v>
      </c>
      <c r="CW265" s="176">
        <v>0</v>
      </c>
      <c r="CX265" s="176">
        <v>0</v>
      </c>
      <c r="CY265" s="176">
        <v>0</v>
      </c>
      <c r="CZ265" s="176">
        <v>0</v>
      </c>
      <c r="DA265" s="176">
        <v>0</v>
      </c>
      <c r="DB265" s="176">
        <v>0</v>
      </c>
      <c r="DC265" s="176">
        <v>0</v>
      </c>
      <c r="DD265" s="176">
        <v>0</v>
      </c>
      <c r="DE265" s="176">
        <v>0</v>
      </c>
      <c r="DF265" s="176">
        <v>0</v>
      </c>
      <c r="DG265" s="176">
        <v>0</v>
      </c>
      <c r="DH265" s="176">
        <v>0</v>
      </c>
      <c r="DI265" s="176">
        <v>0</v>
      </c>
      <c r="DJ265" s="176">
        <v>0</v>
      </c>
      <c r="DK265" s="176">
        <v>0</v>
      </c>
      <c r="DL265" s="176">
        <v>0</v>
      </c>
      <c r="DM265" s="176">
        <v>0</v>
      </c>
      <c r="DN265" s="176">
        <v>0</v>
      </c>
      <c r="DO265" s="176">
        <v>0</v>
      </c>
      <c r="DP265" s="176">
        <v>0</v>
      </c>
      <c r="DQ265" s="176">
        <v>0</v>
      </c>
      <c r="DR265" s="176">
        <v>0</v>
      </c>
      <c r="DS265" s="176">
        <v>0</v>
      </c>
      <c r="DT265" s="176">
        <v>0</v>
      </c>
      <c r="DU265" s="176">
        <v>0</v>
      </c>
      <c r="DV265" s="176">
        <v>0</v>
      </c>
      <c r="DW265" s="176">
        <v>0</v>
      </c>
      <c r="DX265" s="176">
        <v>0</v>
      </c>
      <c r="DY265" s="176">
        <v>0</v>
      </c>
      <c r="DZ265" s="176">
        <v>0</v>
      </c>
      <c r="EA265" s="176">
        <v>0</v>
      </c>
      <c r="EB265" s="176">
        <v>0</v>
      </c>
      <c r="EC265" s="176">
        <v>0</v>
      </c>
      <c r="ED265" s="176">
        <v>0</v>
      </c>
      <c r="EE265" s="176">
        <v>0</v>
      </c>
      <c r="EF265" s="176">
        <v>0</v>
      </c>
      <c r="EG265" s="176">
        <v>0</v>
      </c>
      <c r="EH265" s="176">
        <v>0</v>
      </c>
      <c r="EI265" s="176">
        <v>0</v>
      </c>
      <c r="EJ265" s="176">
        <v>0</v>
      </c>
      <c r="EK265" s="176">
        <v>0</v>
      </c>
      <c r="EL265" s="176">
        <v>0</v>
      </c>
      <c r="EM265" s="176">
        <v>0</v>
      </c>
      <c r="EN265" s="176">
        <v>0</v>
      </c>
      <c r="EO265" s="176">
        <v>0</v>
      </c>
      <c r="EP265" s="176">
        <v>0</v>
      </c>
      <c r="EQ265" s="176">
        <v>0</v>
      </c>
      <c r="ER265" s="176">
        <v>0</v>
      </c>
      <c r="ES265" s="176">
        <v>0</v>
      </c>
      <c r="ET265" s="176">
        <v>0</v>
      </c>
      <c r="EU265" s="176">
        <v>98.2</v>
      </c>
      <c r="EV265" s="176">
        <v>98.2</v>
      </c>
      <c r="EW265" s="176">
        <v>98.2</v>
      </c>
      <c r="EX265" s="176">
        <v>98.2</v>
      </c>
      <c r="EY265" s="176">
        <v>98.2</v>
      </c>
      <c r="EZ265" s="176">
        <v>98.2</v>
      </c>
      <c r="FA265" s="176">
        <v>98.2</v>
      </c>
      <c r="FB265" s="176">
        <v>99.3</v>
      </c>
      <c r="FC265" s="176">
        <v>103.3</v>
      </c>
      <c r="FD265" s="176">
        <v>103.3</v>
      </c>
      <c r="FE265" s="176">
        <v>103.3</v>
      </c>
      <c r="FF265" s="176">
        <v>103.3</v>
      </c>
      <c r="FG265" s="176">
        <v>103.3</v>
      </c>
      <c r="FH265" s="176">
        <v>103.3</v>
      </c>
      <c r="FI265" s="176">
        <v>103.3</v>
      </c>
      <c r="FJ265" s="176">
        <v>103.3</v>
      </c>
      <c r="FK265" s="176">
        <v>103.3</v>
      </c>
      <c r="FL265" s="176">
        <v>103.3</v>
      </c>
      <c r="FM265" s="176">
        <v>103.3</v>
      </c>
      <c r="FN265" s="176">
        <v>103.3</v>
      </c>
      <c r="FO265" s="176">
        <v>103.3</v>
      </c>
      <c r="FP265" s="176">
        <v>103.3</v>
      </c>
      <c r="FQ265" s="176">
        <v>103.3</v>
      </c>
      <c r="FR265" s="176">
        <v>103.4</v>
      </c>
      <c r="FS265" s="176">
        <v>103.4</v>
      </c>
      <c r="FT265" s="176">
        <v>103.4</v>
      </c>
      <c r="FU265" s="176">
        <v>103.4</v>
      </c>
      <c r="FV265" s="176">
        <v>103.4</v>
      </c>
      <c r="FW265" s="176">
        <v>103.4</v>
      </c>
      <c r="FX265" s="176">
        <v>103.4</v>
      </c>
      <c r="FY265" s="176">
        <v>103.4</v>
      </c>
      <c r="FZ265" s="176">
        <v>103.4</v>
      </c>
      <c r="GA265" s="176">
        <v>103.4</v>
      </c>
      <c r="GB265" s="176">
        <v>103.4</v>
      </c>
      <c r="GC265" s="176">
        <v>103.4</v>
      </c>
      <c r="GD265" s="176">
        <v>103.4</v>
      </c>
      <c r="GE265" s="176">
        <v>103.4</v>
      </c>
      <c r="GF265" s="176">
        <v>103.4</v>
      </c>
      <c r="GG265" s="176">
        <v>103.4</v>
      </c>
      <c r="GH265" s="176">
        <v>103.4</v>
      </c>
      <c r="GI265" s="176">
        <v>103.4</v>
      </c>
      <c r="GJ265" s="176">
        <v>103.4</v>
      </c>
      <c r="GK265" s="176">
        <v>104.5</v>
      </c>
      <c r="GL265" s="176">
        <v>104.5</v>
      </c>
      <c r="GM265" s="176">
        <v>104.5</v>
      </c>
      <c r="GN265" s="176">
        <v>104.5</v>
      </c>
      <c r="GO265" s="176">
        <v>104.5</v>
      </c>
      <c r="GP265" s="176">
        <v>104.5</v>
      </c>
      <c r="GQ265" s="176">
        <f>HLOOKUP($J265,CPIデータまとめ!$B$3:$ABW$186,GQ$1,FALSE)</f>
        <v>104.5</v>
      </c>
      <c r="GR265" s="176">
        <f>HLOOKUP($J265,CPIデータまとめ!$B$3:$ABW$186,GR$1,FALSE)</f>
        <v>104.5</v>
      </c>
      <c r="GS265" s="176">
        <f>HLOOKUP($J265,CPIデータまとめ!$B$3:$ABW$186,GS$1,FALSE)</f>
        <v>104.5</v>
      </c>
      <c r="GT265" s="176">
        <f>HLOOKUP($J265,CPIデータまとめ!$B$3:$ABW$186,GT$1,FALSE)</f>
        <v>106.9</v>
      </c>
      <c r="GU265" s="176">
        <f>HLOOKUP($J265,CPIデータまとめ!$B$3:$ABW$186,GU$1,FALSE)</f>
        <v>106.9</v>
      </c>
      <c r="GV265" s="176">
        <f>HLOOKUP($J265,CPIデータまとめ!$B$3:$ABW$186,GV$1,FALSE)</f>
        <v>106.9</v>
      </c>
      <c r="GW265" s="176">
        <f>HLOOKUP($J265,CPIデータまとめ!$B$3:$ABW$186,GW$1,FALSE)</f>
        <v>106.9</v>
      </c>
      <c r="GX265" s="176">
        <f>HLOOKUP($J265,CPIデータまとめ!$B$3:$ABW$186,GX$1,FALSE)</f>
        <v>106.9</v>
      </c>
      <c r="GY265" s="176">
        <f>HLOOKUP($J265,CPIデータまとめ!$B$3:$ABW$186,GY$1,FALSE)</f>
        <v>106.9</v>
      </c>
      <c r="GZ265" s="176">
        <f>HLOOKUP($J265,CPIデータまとめ!$B$3:$ABW$186,GZ$1,FALSE)</f>
        <v>106.9</v>
      </c>
      <c r="HA265" s="176" t="e">
        <f>HLOOKUP($J265,CPIデータまとめ!$B$3:$ABW$186,HA$1,FALSE)</f>
        <v>#N/A</v>
      </c>
      <c r="HB265" s="176" t="e">
        <f>HLOOKUP($J265,CPIデータまとめ!$B$3:$ABW$186,HB$1,FALSE)</f>
        <v>#N/A</v>
      </c>
      <c r="HC265" s="176" t="e">
        <f>HLOOKUP($J265,CPIデータまとめ!$B$3:$ABW$186,HC$1,FALSE)</f>
        <v>#REF!</v>
      </c>
      <c r="HD265" s="176" t="e">
        <f>HLOOKUP($J265,CPIデータまとめ!$B$3:$ABW$186,HD$1,FALSE)</f>
        <v>#REF!</v>
      </c>
    </row>
    <row r="266" spans="1:212" s="176" customFormat="1" ht="13.5" customHeight="1">
      <c r="A266" s="177"/>
      <c r="F266" s="176" t="s">
        <v>4225</v>
      </c>
      <c r="I266" s="194" t="s">
        <v>3816</v>
      </c>
      <c r="J266" s="233">
        <v>2134</v>
      </c>
      <c r="K266" s="233">
        <v>263</v>
      </c>
      <c r="L266" s="169">
        <v>7320553</v>
      </c>
      <c r="M266" s="169">
        <v>23</v>
      </c>
      <c r="N266" s="169">
        <v>796861</v>
      </c>
      <c r="O266" s="169">
        <v>32</v>
      </c>
      <c r="P266" s="175" t="s">
        <v>3821</v>
      </c>
      <c r="Q266" s="193" t="s">
        <v>3831</v>
      </c>
      <c r="R266" s="192"/>
      <c r="S266" s="195"/>
      <c r="T266" s="190" t="s">
        <v>3819</v>
      </c>
      <c r="U266" s="175">
        <v>15</v>
      </c>
      <c r="V266" s="222">
        <f t="shared" si="3"/>
        <v>4</v>
      </c>
      <c r="W266" s="175"/>
      <c r="X266" s="175"/>
      <c r="Y266" s="175"/>
      <c r="Z266" s="175"/>
      <c r="AA266" s="175"/>
      <c r="AB266" s="175">
        <v>3</v>
      </c>
      <c r="AC266" s="189">
        <v>2</v>
      </c>
      <c r="AE266" s="176">
        <v>99.4</v>
      </c>
      <c r="AF266" s="176">
        <v>99.4</v>
      </c>
      <c r="AG266" s="176">
        <v>99.5</v>
      </c>
      <c r="AH266" s="176">
        <v>99.5</v>
      </c>
      <c r="AI266" s="176">
        <v>99.2</v>
      </c>
      <c r="AJ266" s="176">
        <v>99.1</v>
      </c>
      <c r="AK266" s="176">
        <v>99.1</v>
      </c>
      <c r="AL266" s="176">
        <v>99.1</v>
      </c>
      <c r="AM266" s="176">
        <v>99.1</v>
      </c>
      <c r="AN266" s="176">
        <v>99.1</v>
      </c>
      <c r="AO266" s="176">
        <v>99.1</v>
      </c>
      <c r="AP266" s="176">
        <v>99</v>
      </c>
      <c r="AQ266" s="176">
        <v>99</v>
      </c>
      <c r="AR266" s="176">
        <v>99</v>
      </c>
      <c r="AS266" s="176">
        <v>99</v>
      </c>
      <c r="AT266" s="176">
        <v>98.9</v>
      </c>
      <c r="AU266" s="176">
        <v>98.9</v>
      </c>
      <c r="AV266" s="176">
        <v>98.9</v>
      </c>
      <c r="AW266" s="176">
        <v>98.8</v>
      </c>
      <c r="AX266" s="176">
        <v>98.8</v>
      </c>
      <c r="AY266" s="176">
        <v>98.8</v>
      </c>
      <c r="AZ266" s="176">
        <v>98.8</v>
      </c>
      <c r="BA266" s="176">
        <v>98.8</v>
      </c>
      <c r="BB266" s="176">
        <v>98.8</v>
      </c>
      <c r="BC266" s="176">
        <v>98.9</v>
      </c>
      <c r="BD266" s="176">
        <v>98.9</v>
      </c>
      <c r="BE266" s="176">
        <v>98.9</v>
      </c>
      <c r="BF266" s="176">
        <v>98.5</v>
      </c>
      <c r="BG266" s="176">
        <v>98.5</v>
      </c>
      <c r="BH266" s="176">
        <v>98.5</v>
      </c>
      <c r="BI266" s="176">
        <v>98.5</v>
      </c>
      <c r="BJ266" s="176">
        <v>98.3</v>
      </c>
      <c r="BK266" s="176">
        <v>98.3</v>
      </c>
      <c r="BL266" s="176">
        <v>98.2</v>
      </c>
      <c r="BM266" s="176">
        <v>98.2</v>
      </c>
      <c r="BN266" s="176">
        <v>98</v>
      </c>
      <c r="BO266" s="176">
        <v>98</v>
      </c>
      <c r="BP266" s="176">
        <v>98</v>
      </c>
      <c r="BQ266" s="176">
        <v>98</v>
      </c>
      <c r="BR266" s="176">
        <v>98</v>
      </c>
      <c r="BS266" s="176">
        <v>98.3</v>
      </c>
      <c r="BT266" s="176">
        <v>98.2</v>
      </c>
      <c r="BU266" s="176">
        <v>98.2</v>
      </c>
      <c r="BV266" s="176">
        <v>98.3</v>
      </c>
      <c r="BW266" s="176">
        <v>98.3</v>
      </c>
      <c r="BX266" s="176">
        <v>98.3</v>
      </c>
      <c r="BY266" s="176">
        <v>98.3</v>
      </c>
      <c r="BZ266" s="176">
        <v>98.3</v>
      </c>
      <c r="CA266" s="176">
        <v>98.3</v>
      </c>
      <c r="CB266" s="176">
        <v>98.3</v>
      </c>
      <c r="CC266" s="176">
        <v>98.3</v>
      </c>
      <c r="CD266" s="176">
        <v>98.4</v>
      </c>
      <c r="CE266" s="176">
        <v>98.4</v>
      </c>
      <c r="CF266" s="176">
        <v>98.5</v>
      </c>
      <c r="CG266" s="176">
        <v>98.4</v>
      </c>
      <c r="CH266" s="176">
        <v>98.4</v>
      </c>
      <c r="CI266" s="176">
        <v>98.4</v>
      </c>
      <c r="CJ266" s="176">
        <v>98.4</v>
      </c>
      <c r="CK266" s="176">
        <v>98.3</v>
      </c>
      <c r="CL266" s="176">
        <v>98.1</v>
      </c>
      <c r="CM266" s="176">
        <v>98.3</v>
      </c>
      <c r="CN266" s="176">
        <v>98.3</v>
      </c>
      <c r="CO266" s="176">
        <v>98.2</v>
      </c>
      <c r="CP266" s="176">
        <v>98.2</v>
      </c>
      <c r="CQ266" s="176">
        <v>98.1</v>
      </c>
      <c r="CR266" s="176">
        <v>98</v>
      </c>
      <c r="CS266" s="176">
        <v>97.7</v>
      </c>
      <c r="CT266" s="176">
        <v>98</v>
      </c>
      <c r="CU266" s="176">
        <v>98</v>
      </c>
      <c r="CV266" s="176">
        <v>98.1</v>
      </c>
      <c r="CW266" s="176">
        <v>98.1</v>
      </c>
      <c r="CX266" s="176">
        <v>98.1</v>
      </c>
      <c r="CY266" s="176">
        <v>98.3</v>
      </c>
      <c r="CZ266" s="176">
        <v>98.3</v>
      </c>
      <c r="DA266" s="176">
        <v>98.4</v>
      </c>
      <c r="DB266" s="176">
        <v>98.1</v>
      </c>
      <c r="DC266" s="176">
        <v>98.2</v>
      </c>
      <c r="DD266" s="176">
        <v>98.3</v>
      </c>
      <c r="DE266" s="176">
        <v>98.1</v>
      </c>
      <c r="DF266" s="176">
        <v>98.4</v>
      </c>
      <c r="DG266" s="176">
        <v>98.4</v>
      </c>
      <c r="DH266" s="176">
        <v>98.1</v>
      </c>
      <c r="DI266" s="176">
        <v>98.1</v>
      </c>
      <c r="DJ266" s="176">
        <v>98.1</v>
      </c>
      <c r="DK266" s="176">
        <v>98.2</v>
      </c>
      <c r="DL266" s="176">
        <v>97.9</v>
      </c>
      <c r="DM266" s="176">
        <v>98.1</v>
      </c>
      <c r="DN266" s="176">
        <v>98.1</v>
      </c>
      <c r="DO266" s="176">
        <v>98.1</v>
      </c>
      <c r="DP266" s="176">
        <v>98.1</v>
      </c>
      <c r="DQ266" s="176">
        <v>98.1</v>
      </c>
      <c r="DR266" s="176">
        <v>97.8</v>
      </c>
      <c r="DS266" s="176">
        <v>97.8</v>
      </c>
      <c r="DT266" s="176">
        <v>97.9</v>
      </c>
      <c r="DU266" s="176">
        <v>97.9</v>
      </c>
      <c r="DV266" s="176">
        <v>98</v>
      </c>
      <c r="DW266" s="176">
        <v>98.4</v>
      </c>
      <c r="DX266" s="176">
        <v>98.6</v>
      </c>
      <c r="DY266" s="176">
        <v>99</v>
      </c>
      <c r="DZ266" s="176">
        <v>99.6</v>
      </c>
      <c r="EA266" s="176">
        <v>100.1</v>
      </c>
      <c r="EB266" s="176">
        <v>100.1</v>
      </c>
      <c r="EC266" s="176">
        <v>100.5</v>
      </c>
      <c r="ED266" s="176">
        <v>100.7</v>
      </c>
      <c r="EE266" s="176">
        <v>100.8</v>
      </c>
      <c r="EF266" s="176">
        <v>100.5</v>
      </c>
      <c r="EG266" s="176">
        <v>100.6</v>
      </c>
      <c r="EH266" s="176">
        <v>100.7</v>
      </c>
      <c r="EI266" s="176">
        <v>100.7</v>
      </c>
      <c r="EJ266" s="176">
        <v>100.7</v>
      </c>
      <c r="EK266" s="176">
        <v>100.7</v>
      </c>
      <c r="EL266" s="176">
        <v>100.7</v>
      </c>
      <c r="EM266" s="176">
        <v>100.7</v>
      </c>
      <c r="EN266" s="176">
        <v>100.7</v>
      </c>
      <c r="EO266" s="176">
        <v>100.7</v>
      </c>
      <c r="EP266" s="176">
        <v>100.6</v>
      </c>
      <c r="EQ266" s="176">
        <v>100.5</v>
      </c>
      <c r="ER266" s="176">
        <v>100.3</v>
      </c>
      <c r="ES266" s="176">
        <v>100.5</v>
      </c>
      <c r="ET266" s="176">
        <v>100.4</v>
      </c>
      <c r="EU266" s="176">
        <v>100.4</v>
      </c>
      <c r="EV266" s="176">
        <v>100.2</v>
      </c>
      <c r="EW266" s="176">
        <v>100</v>
      </c>
      <c r="EX266" s="176">
        <v>100.3</v>
      </c>
      <c r="EY266" s="176">
        <v>100.3</v>
      </c>
      <c r="EZ266" s="176">
        <v>100.3</v>
      </c>
      <c r="FA266" s="176">
        <v>100.3</v>
      </c>
      <c r="FB266" s="176">
        <v>100.3</v>
      </c>
      <c r="FC266" s="176">
        <v>100</v>
      </c>
      <c r="FD266" s="176">
        <v>99.5</v>
      </c>
      <c r="FE266" s="176">
        <v>99.2</v>
      </c>
      <c r="FF266" s="176">
        <v>99.2</v>
      </c>
      <c r="FG266" s="176">
        <v>99.4</v>
      </c>
      <c r="FH266" s="176">
        <v>99.4</v>
      </c>
      <c r="FI266" s="176">
        <v>99.4</v>
      </c>
      <c r="FJ266" s="176">
        <v>99.9</v>
      </c>
      <c r="FK266" s="176">
        <v>99.9</v>
      </c>
      <c r="FL266" s="176">
        <v>99.9</v>
      </c>
      <c r="FM266" s="176">
        <v>99.9</v>
      </c>
      <c r="FN266" s="176">
        <v>100</v>
      </c>
      <c r="FO266" s="176">
        <v>100</v>
      </c>
      <c r="FP266" s="176">
        <v>100</v>
      </c>
      <c r="FQ266" s="176">
        <v>100</v>
      </c>
      <c r="FR266" s="176">
        <v>99.5</v>
      </c>
      <c r="FS266" s="176">
        <v>99.5</v>
      </c>
      <c r="FT266" s="176">
        <v>99.5</v>
      </c>
      <c r="FU266" s="176">
        <v>99.5</v>
      </c>
      <c r="FV266" s="176">
        <v>99.5</v>
      </c>
      <c r="FW266" s="176">
        <v>99.5</v>
      </c>
      <c r="FX266" s="176">
        <v>99.4</v>
      </c>
      <c r="FY266" s="176">
        <v>99.4</v>
      </c>
      <c r="FZ266" s="176">
        <v>99.4</v>
      </c>
      <c r="GA266" s="176">
        <v>99.4</v>
      </c>
      <c r="GB266" s="176">
        <v>99.4</v>
      </c>
      <c r="GC266" s="176">
        <v>99.4</v>
      </c>
      <c r="GD266" s="176">
        <v>99.4</v>
      </c>
      <c r="GE266" s="176">
        <v>99.5</v>
      </c>
      <c r="GF266" s="176">
        <v>99.5</v>
      </c>
      <c r="GG266" s="176">
        <v>99.6</v>
      </c>
      <c r="GH266" s="176">
        <v>99.3</v>
      </c>
      <c r="GI266" s="176">
        <v>99.3</v>
      </c>
      <c r="GJ266" s="176">
        <v>99.3</v>
      </c>
      <c r="GK266" s="176">
        <v>99.3</v>
      </c>
      <c r="GL266" s="176">
        <v>99.7</v>
      </c>
      <c r="GM266" s="176">
        <v>99.7</v>
      </c>
      <c r="GN266" s="176">
        <v>99.7</v>
      </c>
      <c r="GO266" s="176">
        <v>99.8</v>
      </c>
      <c r="GP266" s="176">
        <v>99.8</v>
      </c>
      <c r="GQ266" s="176">
        <f>HLOOKUP($J266,CPIデータまとめ!$B$3:$ABW$186,GQ$1,FALSE)</f>
        <v>99.8</v>
      </c>
      <c r="GR266" s="176">
        <f>HLOOKUP($J266,CPIデータまとめ!$B$3:$ABW$186,GR$1,FALSE)</f>
        <v>99.8</v>
      </c>
      <c r="GS266" s="176">
        <f>HLOOKUP($J266,CPIデータまとめ!$B$3:$ABW$186,GS$1,FALSE)</f>
        <v>99.7</v>
      </c>
      <c r="GT266" s="176">
        <f>HLOOKUP($J266,CPIデータまとめ!$B$3:$ABW$186,GT$1,FALSE)</f>
        <v>102.2</v>
      </c>
      <c r="GU266" s="176">
        <f>HLOOKUP($J266,CPIデータまとめ!$B$3:$ABW$186,GU$1,FALSE)</f>
        <v>102.2</v>
      </c>
      <c r="GV266" s="176">
        <f>HLOOKUP($J266,CPIデータまとめ!$B$3:$ABW$186,GV$1,FALSE)</f>
        <v>102.2</v>
      </c>
      <c r="GW266" s="176">
        <f>HLOOKUP($J266,CPIデータまとめ!$B$3:$ABW$186,GW$1,FALSE)</f>
        <v>102.2</v>
      </c>
      <c r="GX266" s="176">
        <f>HLOOKUP($J266,CPIデータまとめ!$B$3:$ABW$186,GX$1,FALSE)</f>
        <v>102.2</v>
      </c>
      <c r="GY266" s="176">
        <f>HLOOKUP($J266,CPIデータまとめ!$B$3:$ABW$186,GY$1,FALSE)</f>
        <v>102.3</v>
      </c>
      <c r="GZ266" s="176">
        <f>HLOOKUP($J266,CPIデータまとめ!$B$3:$ABW$186,GZ$1,FALSE)</f>
        <v>103.4</v>
      </c>
      <c r="HA266" s="176" t="e">
        <f>HLOOKUP($J266,CPIデータまとめ!$B$3:$ABW$186,HA$1,FALSE)</f>
        <v>#N/A</v>
      </c>
      <c r="HB266" s="176" t="e">
        <f>HLOOKUP($J266,CPIデータまとめ!$B$3:$ABW$186,HB$1,FALSE)</f>
        <v>#N/A</v>
      </c>
      <c r="HC266" s="176" t="e">
        <f>HLOOKUP($J266,CPIデータまとめ!$B$3:$ABW$186,HC$1,FALSE)</f>
        <v>#REF!</v>
      </c>
      <c r="HD266" s="176" t="e">
        <f>HLOOKUP($J266,CPIデータまとめ!$B$3:$ABW$186,HD$1,FALSE)</f>
        <v>#REF!</v>
      </c>
    </row>
    <row r="267" spans="1:212" s="176" customFormat="1" ht="13.5" customHeight="1">
      <c r="A267" s="177"/>
      <c r="F267" s="176" t="s">
        <v>2538</v>
      </c>
      <c r="I267" s="194" t="s">
        <v>3816</v>
      </c>
      <c r="J267" s="233">
        <v>2141</v>
      </c>
      <c r="K267" s="233">
        <v>264</v>
      </c>
      <c r="L267" s="169">
        <v>3920164</v>
      </c>
      <c r="M267" s="169">
        <v>12</v>
      </c>
      <c r="N267" s="169">
        <v>382674</v>
      </c>
      <c r="O267" s="169">
        <v>15</v>
      </c>
      <c r="P267" s="175" t="s">
        <v>3821</v>
      </c>
      <c r="Q267" s="193" t="s">
        <v>3831</v>
      </c>
      <c r="R267" s="192"/>
      <c r="S267" s="195"/>
      <c r="T267" s="190" t="s">
        <v>3819</v>
      </c>
      <c r="U267" s="175">
        <v>15</v>
      </c>
      <c r="V267" s="222">
        <f t="shared" si="3"/>
        <v>4</v>
      </c>
      <c r="W267" s="175"/>
      <c r="X267" s="175"/>
      <c r="Y267" s="175"/>
      <c r="Z267" s="175"/>
      <c r="AA267" s="175"/>
      <c r="AB267" s="175">
        <v>2</v>
      </c>
      <c r="AC267" s="189">
        <v>2</v>
      </c>
      <c r="AE267" s="176">
        <v>99.1</v>
      </c>
      <c r="AF267" s="176">
        <v>99</v>
      </c>
      <c r="AG267" s="176">
        <v>99</v>
      </c>
      <c r="AH267" s="176">
        <v>99</v>
      </c>
      <c r="AI267" s="176">
        <v>98.8</v>
      </c>
      <c r="AJ267" s="176">
        <v>98.8</v>
      </c>
      <c r="AK267" s="176">
        <v>98.8</v>
      </c>
      <c r="AL267" s="176">
        <v>98.9</v>
      </c>
      <c r="AM267" s="176">
        <v>98.9</v>
      </c>
      <c r="AN267" s="176">
        <v>98.8</v>
      </c>
      <c r="AO267" s="176">
        <v>98.9</v>
      </c>
      <c r="AP267" s="176">
        <v>98.8</v>
      </c>
      <c r="AQ267" s="176">
        <v>98.9</v>
      </c>
      <c r="AR267" s="176">
        <v>98.9</v>
      </c>
      <c r="AS267" s="176">
        <v>99</v>
      </c>
      <c r="AT267" s="176">
        <v>98.9</v>
      </c>
      <c r="AU267" s="176">
        <v>98.9</v>
      </c>
      <c r="AV267" s="176">
        <v>98.7</v>
      </c>
      <c r="AW267" s="176">
        <v>98.5</v>
      </c>
      <c r="AX267" s="176">
        <v>98.4</v>
      </c>
      <c r="AY267" s="176">
        <v>98.4</v>
      </c>
      <c r="AZ267" s="176">
        <v>98.4</v>
      </c>
      <c r="BA267" s="176">
        <v>98.4</v>
      </c>
      <c r="BB267" s="176">
        <v>98.5</v>
      </c>
      <c r="BC267" s="176">
        <v>97.8</v>
      </c>
      <c r="BD267" s="176">
        <v>97.8</v>
      </c>
      <c r="BE267" s="176">
        <v>97.8</v>
      </c>
      <c r="BF267" s="176">
        <v>97.7</v>
      </c>
      <c r="BG267" s="176">
        <v>97.5</v>
      </c>
      <c r="BH267" s="176">
        <v>97.5</v>
      </c>
      <c r="BI267" s="176">
        <v>97.7</v>
      </c>
      <c r="BJ267" s="176">
        <v>97.6</v>
      </c>
      <c r="BK267" s="176">
        <v>97.6</v>
      </c>
      <c r="BL267" s="176">
        <v>97.7</v>
      </c>
      <c r="BM267" s="176">
        <v>97.7</v>
      </c>
      <c r="BN267" s="176">
        <v>97.7</v>
      </c>
      <c r="BO267" s="176">
        <v>97.4</v>
      </c>
      <c r="BP267" s="176">
        <v>97.4</v>
      </c>
      <c r="BQ267" s="176">
        <v>97.4</v>
      </c>
      <c r="BR267" s="176">
        <v>97.6</v>
      </c>
      <c r="BS267" s="176">
        <v>97.8</v>
      </c>
      <c r="BT267" s="176">
        <v>97.9</v>
      </c>
      <c r="BU267" s="176">
        <v>97.9</v>
      </c>
      <c r="BV267" s="176">
        <v>97.9</v>
      </c>
      <c r="BW267" s="176">
        <v>98</v>
      </c>
      <c r="BX267" s="176">
        <v>97.7</v>
      </c>
      <c r="BY267" s="176">
        <v>97.7</v>
      </c>
      <c r="BZ267" s="176">
        <v>97.8</v>
      </c>
      <c r="CA267" s="176">
        <v>97.8</v>
      </c>
      <c r="CB267" s="176">
        <v>97.9</v>
      </c>
      <c r="CC267" s="176">
        <v>98.5</v>
      </c>
      <c r="CD267" s="176">
        <v>99.5</v>
      </c>
      <c r="CE267" s="176">
        <v>99.2</v>
      </c>
      <c r="CF267" s="176">
        <v>99.2</v>
      </c>
      <c r="CG267" s="176">
        <v>99.3</v>
      </c>
      <c r="CH267" s="176">
        <v>99.3</v>
      </c>
      <c r="CI267" s="176">
        <v>99.4</v>
      </c>
      <c r="CJ267" s="176">
        <v>98.9</v>
      </c>
      <c r="CK267" s="176">
        <v>99.2</v>
      </c>
      <c r="CL267" s="176">
        <v>99.3</v>
      </c>
      <c r="CM267" s="176">
        <v>99.3</v>
      </c>
      <c r="CN267" s="176">
        <v>99.2</v>
      </c>
      <c r="CO267" s="176">
        <v>99.2</v>
      </c>
      <c r="CP267" s="176">
        <v>99.3</v>
      </c>
      <c r="CQ267" s="176">
        <v>99.3</v>
      </c>
      <c r="CR267" s="176">
        <v>99.2</v>
      </c>
      <c r="CS267" s="176">
        <v>99.1</v>
      </c>
      <c r="CT267" s="176">
        <v>99.1</v>
      </c>
      <c r="CU267" s="176">
        <v>99.2</v>
      </c>
      <c r="CV267" s="176">
        <v>99.1</v>
      </c>
      <c r="CW267" s="176">
        <v>99.2</v>
      </c>
      <c r="CX267" s="176">
        <v>99.2</v>
      </c>
      <c r="CY267" s="176">
        <v>99.3</v>
      </c>
      <c r="CZ267" s="176">
        <v>99.3</v>
      </c>
      <c r="DA267" s="176">
        <v>99.2</v>
      </c>
      <c r="DB267" s="176">
        <v>99.1</v>
      </c>
      <c r="DC267" s="176">
        <v>99.1</v>
      </c>
      <c r="DD267" s="176">
        <v>99.1</v>
      </c>
      <c r="DE267" s="176">
        <v>99.1</v>
      </c>
      <c r="DF267" s="176">
        <v>99.1</v>
      </c>
      <c r="DG267" s="176">
        <v>99.3</v>
      </c>
      <c r="DH267" s="176">
        <v>99.3</v>
      </c>
      <c r="DI267" s="176">
        <v>99.3</v>
      </c>
      <c r="DJ267" s="176">
        <v>99.4</v>
      </c>
      <c r="DK267" s="176">
        <v>99.5</v>
      </c>
      <c r="DL267" s="176">
        <v>99.2</v>
      </c>
      <c r="DM267" s="176">
        <v>99.1</v>
      </c>
      <c r="DN267" s="176">
        <v>99.1</v>
      </c>
      <c r="DO267" s="176">
        <v>99.5</v>
      </c>
      <c r="DP267" s="176">
        <v>99.5</v>
      </c>
      <c r="DQ267" s="176">
        <v>99.5</v>
      </c>
      <c r="DR267" s="176">
        <v>99.6</v>
      </c>
      <c r="DS267" s="176">
        <v>99.6</v>
      </c>
      <c r="DT267" s="176">
        <v>99.6</v>
      </c>
      <c r="DU267" s="176">
        <v>99.6</v>
      </c>
      <c r="DV267" s="176">
        <v>99.6</v>
      </c>
      <c r="DW267" s="176">
        <v>99</v>
      </c>
      <c r="DX267" s="176">
        <v>98.9</v>
      </c>
      <c r="DY267" s="176">
        <v>99.1</v>
      </c>
      <c r="DZ267" s="176">
        <v>99.3</v>
      </c>
      <c r="EA267" s="176">
        <v>99.4</v>
      </c>
      <c r="EB267" s="176">
        <v>99.4</v>
      </c>
      <c r="EC267" s="176">
        <v>99.6</v>
      </c>
      <c r="ED267" s="176">
        <v>99.8</v>
      </c>
      <c r="EE267" s="176">
        <v>100</v>
      </c>
      <c r="EF267" s="176">
        <v>100.1</v>
      </c>
      <c r="EG267" s="176">
        <v>100.1</v>
      </c>
      <c r="EH267" s="176">
        <v>100.4</v>
      </c>
      <c r="EI267" s="176">
        <v>100.4</v>
      </c>
      <c r="EJ267" s="176">
        <v>100.4</v>
      </c>
      <c r="EK267" s="176">
        <v>100.2</v>
      </c>
      <c r="EL267" s="176">
        <v>100.1</v>
      </c>
      <c r="EM267" s="176">
        <v>100.2</v>
      </c>
      <c r="EN267" s="176">
        <v>100.2</v>
      </c>
      <c r="EO267" s="176">
        <v>100.2</v>
      </c>
      <c r="EP267" s="176">
        <v>100.2</v>
      </c>
      <c r="EQ267" s="176">
        <v>100.2</v>
      </c>
      <c r="ER267" s="176">
        <v>100.2</v>
      </c>
      <c r="ES267" s="176">
        <v>99.9</v>
      </c>
      <c r="ET267" s="176">
        <v>100</v>
      </c>
      <c r="EU267" s="176">
        <v>100</v>
      </c>
      <c r="EV267" s="176">
        <v>100</v>
      </c>
      <c r="EW267" s="176">
        <v>99.7</v>
      </c>
      <c r="EX267" s="176">
        <v>99.8</v>
      </c>
      <c r="EY267" s="176">
        <v>100.1</v>
      </c>
      <c r="EZ267" s="176">
        <v>100.1</v>
      </c>
      <c r="FA267" s="176">
        <v>100</v>
      </c>
      <c r="FB267" s="176">
        <v>100.1</v>
      </c>
      <c r="FC267" s="176">
        <v>100</v>
      </c>
      <c r="FD267" s="176">
        <v>100</v>
      </c>
      <c r="FE267" s="176">
        <v>100</v>
      </c>
      <c r="FF267" s="176">
        <v>100</v>
      </c>
      <c r="FG267" s="176">
        <v>100.1</v>
      </c>
      <c r="FH267" s="176">
        <v>100.2</v>
      </c>
      <c r="FI267" s="176">
        <v>100.2</v>
      </c>
      <c r="FJ267" s="176">
        <v>100.1</v>
      </c>
      <c r="FK267" s="176">
        <v>100.1</v>
      </c>
      <c r="FL267" s="176">
        <v>100.1</v>
      </c>
      <c r="FM267" s="176">
        <v>100.1</v>
      </c>
      <c r="FN267" s="176">
        <v>100.1</v>
      </c>
      <c r="FO267" s="176">
        <v>100.1</v>
      </c>
      <c r="FP267" s="176">
        <v>100.1</v>
      </c>
      <c r="FQ267" s="176">
        <v>100.3</v>
      </c>
      <c r="FR267" s="176">
        <v>100.3</v>
      </c>
      <c r="FS267" s="176">
        <v>100.3</v>
      </c>
      <c r="FT267" s="176">
        <v>100.4</v>
      </c>
      <c r="FU267" s="176">
        <v>100.4</v>
      </c>
      <c r="FV267" s="176">
        <v>100.5</v>
      </c>
      <c r="FW267" s="176">
        <v>100.3</v>
      </c>
      <c r="FX267" s="176">
        <v>100.5</v>
      </c>
      <c r="FY267" s="176">
        <v>100.9</v>
      </c>
      <c r="FZ267" s="176">
        <v>100.9</v>
      </c>
      <c r="GA267" s="176">
        <v>101</v>
      </c>
      <c r="GB267" s="176">
        <v>100.9</v>
      </c>
      <c r="GC267" s="176">
        <v>100.9</v>
      </c>
      <c r="GD267" s="176">
        <v>100.9</v>
      </c>
      <c r="GE267" s="176">
        <v>100.8</v>
      </c>
      <c r="GF267" s="176">
        <v>100.9</v>
      </c>
      <c r="GG267" s="176">
        <v>100.9</v>
      </c>
      <c r="GH267" s="176">
        <v>100.9</v>
      </c>
      <c r="GI267" s="176">
        <v>101</v>
      </c>
      <c r="GJ267" s="176">
        <v>101</v>
      </c>
      <c r="GK267" s="176">
        <v>101</v>
      </c>
      <c r="GL267" s="176">
        <v>101.1</v>
      </c>
      <c r="GM267" s="176">
        <v>101.1</v>
      </c>
      <c r="GN267" s="176">
        <v>100.9</v>
      </c>
      <c r="GO267" s="176">
        <v>101.3</v>
      </c>
      <c r="GP267" s="176">
        <v>101.3</v>
      </c>
      <c r="GQ267" s="176">
        <f>HLOOKUP($J267,CPIデータまとめ!$B$3:$ABW$186,GQ$1,FALSE)</f>
        <v>101.3</v>
      </c>
      <c r="GR267" s="176">
        <f>HLOOKUP($J267,CPIデータまとめ!$B$3:$ABW$186,GR$1,FALSE)</f>
        <v>101.3</v>
      </c>
      <c r="GS267" s="176">
        <f>HLOOKUP($J267,CPIデータまとめ!$B$3:$ABW$186,GS$1,FALSE)</f>
        <v>101.4</v>
      </c>
      <c r="GT267" s="176">
        <f>HLOOKUP($J267,CPIデータまとめ!$B$3:$ABW$186,GT$1,FALSE)</f>
        <v>104.2</v>
      </c>
      <c r="GU267" s="176">
        <f>HLOOKUP($J267,CPIデータまとめ!$B$3:$ABW$186,GU$1,FALSE)</f>
        <v>104</v>
      </c>
      <c r="GV267" s="176">
        <f>HLOOKUP($J267,CPIデータまとめ!$B$3:$ABW$186,GV$1,FALSE)</f>
        <v>104</v>
      </c>
      <c r="GW267" s="176">
        <f>HLOOKUP($J267,CPIデータまとめ!$B$3:$ABW$186,GW$1,FALSE)</f>
        <v>104</v>
      </c>
      <c r="GX267" s="176">
        <f>HLOOKUP($J267,CPIデータまとめ!$B$3:$ABW$186,GX$1,FALSE)</f>
        <v>104.1</v>
      </c>
      <c r="GY267" s="176">
        <f>HLOOKUP($J267,CPIデータまとめ!$B$3:$ABW$186,GY$1,FALSE)</f>
        <v>104.2</v>
      </c>
      <c r="GZ267" s="176">
        <f>HLOOKUP($J267,CPIデータまとめ!$B$3:$ABW$186,GZ$1,FALSE)</f>
        <v>104.2</v>
      </c>
      <c r="HA267" s="176" t="e">
        <f>HLOOKUP($J267,CPIデータまとめ!$B$3:$ABW$186,HA$1,FALSE)</f>
        <v>#N/A</v>
      </c>
      <c r="HB267" s="176" t="e">
        <f>HLOOKUP($J267,CPIデータまとめ!$B$3:$ABW$186,HB$1,FALSE)</f>
        <v>#N/A</v>
      </c>
      <c r="HC267" s="176" t="e">
        <f>HLOOKUP($J267,CPIデータまとめ!$B$3:$ABW$186,HC$1,FALSE)</f>
        <v>#REF!</v>
      </c>
      <c r="HD267" s="176" t="e">
        <f>HLOOKUP($J267,CPIデータまとめ!$B$3:$ABW$186,HD$1,FALSE)</f>
        <v>#REF!</v>
      </c>
    </row>
    <row r="268" spans="1:212" s="176" customFormat="1" ht="13.5" customHeight="1">
      <c r="A268" s="177"/>
      <c r="F268" s="176" t="s">
        <v>4224</v>
      </c>
      <c r="I268" s="194"/>
      <c r="J268" s="233">
        <v>2145</v>
      </c>
      <c r="K268" s="233">
        <v>265</v>
      </c>
      <c r="L268" s="169">
        <v>22221005</v>
      </c>
      <c r="M268" s="169">
        <v>70</v>
      </c>
      <c r="N268" s="169">
        <v>2169984</v>
      </c>
      <c r="O268" s="169">
        <v>87</v>
      </c>
      <c r="P268" s="175" t="s">
        <v>3821</v>
      </c>
      <c r="Q268" s="193" t="s">
        <v>3860</v>
      </c>
      <c r="R268" s="192"/>
      <c r="S268" s="195"/>
      <c r="T268" s="190" t="s">
        <v>3819</v>
      </c>
      <c r="U268" s="175">
        <v>15</v>
      </c>
      <c r="V268" s="222">
        <f t="shared" si="3"/>
        <v>4</v>
      </c>
      <c r="W268" s="175"/>
      <c r="X268" s="175"/>
      <c r="Y268" s="175"/>
      <c r="Z268" s="175"/>
      <c r="AA268" s="175"/>
      <c r="AB268" s="175">
        <v>4</v>
      </c>
      <c r="AC268" s="189">
        <v>2</v>
      </c>
      <c r="AE268" s="176">
        <v>0</v>
      </c>
      <c r="AF268" s="176">
        <v>0</v>
      </c>
      <c r="AG268" s="176">
        <v>0</v>
      </c>
      <c r="AH268" s="176">
        <v>0</v>
      </c>
      <c r="AI268" s="176">
        <v>0</v>
      </c>
      <c r="AJ268" s="176">
        <v>0</v>
      </c>
      <c r="AK268" s="176">
        <v>0</v>
      </c>
      <c r="AL268" s="176">
        <v>0</v>
      </c>
      <c r="AM268" s="176">
        <v>0</v>
      </c>
      <c r="AN268" s="176">
        <v>0</v>
      </c>
      <c r="AO268" s="176">
        <v>0</v>
      </c>
      <c r="AP268" s="176">
        <v>0</v>
      </c>
      <c r="AQ268" s="176">
        <v>0</v>
      </c>
      <c r="AR268" s="176">
        <v>0</v>
      </c>
      <c r="AS268" s="176">
        <v>0</v>
      </c>
      <c r="AT268" s="176">
        <v>0</v>
      </c>
      <c r="AU268" s="176">
        <v>0</v>
      </c>
      <c r="AV268" s="176">
        <v>0</v>
      </c>
      <c r="AW268" s="176">
        <v>0</v>
      </c>
      <c r="AX268" s="176">
        <v>0</v>
      </c>
      <c r="AY268" s="176">
        <v>0</v>
      </c>
      <c r="AZ268" s="176">
        <v>0</v>
      </c>
      <c r="BA268" s="176">
        <v>0</v>
      </c>
      <c r="BB268" s="176">
        <v>0</v>
      </c>
      <c r="BC268" s="176">
        <v>0</v>
      </c>
      <c r="BD268" s="176">
        <v>0</v>
      </c>
      <c r="BE268" s="176">
        <v>0</v>
      </c>
      <c r="BF268" s="176">
        <v>0</v>
      </c>
      <c r="BG268" s="176">
        <v>0</v>
      </c>
      <c r="BH268" s="176">
        <v>0</v>
      </c>
      <c r="BI268" s="176">
        <v>0</v>
      </c>
      <c r="BJ268" s="176">
        <v>0</v>
      </c>
      <c r="BK268" s="176">
        <v>0</v>
      </c>
      <c r="BL268" s="176">
        <v>0</v>
      </c>
      <c r="BM268" s="176">
        <v>0</v>
      </c>
      <c r="BN268" s="176">
        <v>0</v>
      </c>
      <c r="BO268" s="176">
        <v>0</v>
      </c>
      <c r="BP268" s="176">
        <v>0</v>
      </c>
      <c r="BQ268" s="176">
        <v>0</v>
      </c>
      <c r="BR268" s="176">
        <v>0</v>
      </c>
      <c r="BS268" s="176">
        <v>0</v>
      </c>
      <c r="BT268" s="176">
        <v>0</v>
      </c>
      <c r="BU268" s="176">
        <v>0</v>
      </c>
      <c r="BV268" s="176">
        <v>0</v>
      </c>
      <c r="BW268" s="176">
        <v>0</v>
      </c>
      <c r="BX268" s="176">
        <v>0</v>
      </c>
      <c r="BY268" s="176">
        <v>0</v>
      </c>
      <c r="BZ268" s="176">
        <v>0</v>
      </c>
      <c r="CA268" s="176">
        <v>0</v>
      </c>
      <c r="CB268" s="176">
        <v>0</v>
      </c>
      <c r="CC268" s="176">
        <v>0</v>
      </c>
      <c r="CD268" s="176">
        <v>0</v>
      </c>
      <c r="CE268" s="176">
        <v>0</v>
      </c>
      <c r="CF268" s="176">
        <v>0</v>
      </c>
      <c r="CG268" s="176">
        <v>0</v>
      </c>
      <c r="CH268" s="176">
        <v>0</v>
      </c>
      <c r="CI268" s="176">
        <v>0</v>
      </c>
      <c r="CJ268" s="176">
        <v>0</v>
      </c>
      <c r="CK268" s="176">
        <v>0</v>
      </c>
      <c r="CL268" s="176">
        <v>0</v>
      </c>
      <c r="CM268" s="176">
        <v>95.1</v>
      </c>
      <c r="CN268" s="176">
        <v>95</v>
      </c>
      <c r="CO268" s="176">
        <v>95</v>
      </c>
      <c r="CP268" s="176">
        <v>95.2</v>
      </c>
      <c r="CQ268" s="176">
        <v>95.8</v>
      </c>
      <c r="CR268" s="176">
        <v>95.9</v>
      </c>
      <c r="CS268" s="176">
        <v>95.9</v>
      </c>
      <c r="CT268" s="176">
        <v>95.9</v>
      </c>
      <c r="CU268" s="176">
        <v>96.8</v>
      </c>
      <c r="CV268" s="176">
        <v>96.3</v>
      </c>
      <c r="CW268" s="176">
        <v>96.3</v>
      </c>
      <c r="CX268" s="176">
        <v>96.3</v>
      </c>
      <c r="CY268" s="176">
        <v>96.3</v>
      </c>
      <c r="CZ268" s="176">
        <v>96.1</v>
      </c>
      <c r="DA268" s="176">
        <v>96.7</v>
      </c>
      <c r="DB268" s="176">
        <v>96.5</v>
      </c>
      <c r="DC268" s="176">
        <v>96.6</v>
      </c>
      <c r="DD268" s="176">
        <v>96.6</v>
      </c>
      <c r="DE268" s="176">
        <v>96.6</v>
      </c>
      <c r="DF268" s="176">
        <v>96.7</v>
      </c>
      <c r="DG268" s="176">
        <v>96.7</v>
      </c>
      <c r="DH268" s="176">
        <v>96.9</v>
      </c>
      <c r="DI268" s="176">
        <v>96.9</v>
      </c>
      <c r="DJ268" s="176">
        <v>97.2</v>
      </c>
      <c r="DK268" s="176">
        <v>97.2</v>
      </c>
      <c r="DL268" s="176">
        <v>97.2</v>
      </c>
      <c r="DM268" s="176">
        <v>97.9</v>
      </c>
      <c r="DN268" s="176">
        <v>98.8</v>
      </c>
      <c r="DO268" s="176">
        <v>98.9</v>
      </c>
      <c r="DP268" s="176">
        <v>98.9</v>
      </c>
      <c r="DQ268" s="176">
        <v>98.8</v>
      </c>
      <c r="DR268" s="176">
        <v>99.4</v>
      </c>
      <c r="DS268" s="176">
        <v>99.3</v>
      </c>
      <c r="DT268" s="176">
        <v>99.3</v>
      </c>
      <c r="DU268" s="176">
        <v>99.3</v>
      </c>
      <c r="DV268" s="176">
        <v>99.3</v>
      </c>
      <c r="DW268" s="176">
        <v>99.3</v>
      </c>
      <c r="DX268" s="176">
        <v>98.8</v>
      </c>
      <c r="DY268" s="176">
        <v>98.9</v>
      </c>
      <c r="DZ268" s="176">
        <v>98.9</v>
      </c>
      <c r="EA268" s="176">
        <v>99.1</v>
      </c>
      <c r="EB268" s="176">
        <v>99</v>
      </c>
      <c r="EC268" s="176">
        <v>99.1</v>
      </c>
      <c r="ED268" s="176">
        <v>99.3</v>
      </c>
      <c r="EE268" s="176">
        <v>100.3</v>
      </c>
      <c r="EF268" s="176">
        <v>100.7</v>
      </c>
      <c r="EG268" s="176">
        <v>100.8</v>
      </c>
      <c r="EH268" s="176">
        <v>100.8</v>
      </c>
      <c r="EI268" s="176">
        <v>100.9</v>
      </c>
      <c r="EJ268" s="176">
        <v>101.1</v>
      </c>
      <c r="EK268" s="176">
        <v>101.1</v>
      </c>
      <c r="EL268" s="176">
        <v>100.7</v>
      </c>
      <c r="EM268" s="176">
        <v>101.1</v>
      </c>
      <c r="EN268" s="176">
        <v>101</v>
      </c>
      <c r="EO268" s="176">
        <v>100.9</v>
      </c>
      <c r="EP268" s="176">
        <v>100.9</v>
      </c>
      <c r="EQ268" s="176">
        <v>100.7</v>
      </c>
      <c r="ER268" s="176">
        <v>100.5</v>
      </c>
      <c r="ES268" s="176">
        <v>100.8</v>
      </c>
      <c r="ET268" s="176">
        <v>100.4</v>
      </c>
      <c r="EU268" s="176">
        <v>100.5</v>
      </c>
      <c r="EV268" s="176">
        <v>100.3</v>
      </c>
      <c r="EW268" s="176">
        <v>100.1</v>
      </c>
      <c r="EX268" s="176">
        <v>100</v>
      </c>
      <c r="EY268" s="176">
        <v>99.8</v>
      </c>
      <c r="EZ268" s="176">
        <v>99.8</v>
      </c>
      <c r="FA268" s="176">
        <v>99.9</v>
      </c>
      <c r="FB268" s="176">
        <v>99.9</v>
      </c>
      <c r="FC268" s="176">
        <v>100</v>
      </c>
      <c r="FD268" s="176">
        <v>100</v>
      </c>
      <c r="FE268" s="176">
        <v>100</v>
      </c>
      <c r="FF268" s="176">
        <v>99.9</v>
      </c>
      <c r="FG268" s="176">
        <v>100</v>
      </c>
      <c r="FH268" s="176">
        <v>99.6</v>
      </c>
      <c r="FI268" s="176">
        <v>99.7</v>
      </c>
      <c r="FJ268" s="176">
        <v>99.5</v>
      </c>
      <c r="FK268" s="176">
        <v>99.3</v>
      </c>
      <c r="FL268" s="176">
        <v>99.3</v>
      </c>
      <c r="FM268" s="176">
        <v>99.2</v>
      </c>
      <c r="FN268" s="176">
        <v>99.2</v>
      </c>
      <c r="FO268" s="176">
        <v>99.1</v>
      </c>
      <c r="FP268" s="176">
        <v>99</v>
      </c>
      <c r="FQ268" s="176">
        <v>99</v>
      </c>
      <c r="FR268" s="176">
        <v>98.9</v>
      </c>
      <c r="FS268" s="176">
        <v>99</v>
      </c>
      <c r="FT268" s="176">
        <v>99</v>
      </c>
      <c r="FU268" s="176">
        <v>99</v>
      </c>
      <c r="FV268" s="176">
        <v>99</v>
      </c>
      <c r="FW268" s="176">
        <v>98.8</v>
      </c>
      <c r="FX268" s="176">
        <v>98.6</v>
      </c>
      <c r="FY268" s="176">
        <v>98.3</v>
      </c>
      <c r="FZ268" s="176">
        <v>98.3</v>
      </c>
      <c r="GA268" s="176">
        <v>98.3</v>
      </c>
      <c r="GB268" s="176">
        <v>98.3</v>
      </c>
      <c r="GC268" s="176">
        <v>98.3</v>
      </c>
      <c r="GD268" s="176">
        <v>98.2</v>
      </c>
      <c r="GE268" s="176">
        <v>98.2</v>
      </c>
      <c r="GF268" s="176">
        <v>98.2</v>
      </c>
      <c r="GG268" s="176">
        <v>98.2</v>
      </c>
      <c r="GH268" s="176">
        <v>97.9</v>
      </c>
      <c r="GI268" s="176">
        <v>97.9</v>
      </c>
      <c r="GJ268" s="176">
        <v>97.9</v>
      </c>
      <c r="GK268" s="176">
        <v>98</v>
      </c>
      <c r="GL268" s="176">
        <v>98.3</v>
      </c>
      <c r="GM268" s="176">
        <v>98.3</v>
      </c>
      <c r="GN268" s="176">
        <v>98.1</v>
      </c>
      <c r="GO268" s="176">
        <v>98.3</v>
      </c>
      <c r="GP268" s="176">
        <v>98.3</v>
      </c>
      <c r="GQ268" s="176">
        <f>HLOOKUP($J268,CPIデータまとめ!$B$3:$ABW$186,GQ$1,FALSE)</f>
        <v>98.3</v>
      </c>
      <c r="GR268" s="176">
        <f>HLOOKUP($J268,CPIデータまとめ!$B$3:$ABW$186,GR$1,FALSE)</f>
        <v>98.4</v>
      </c>
      <c r="GS268" s="176">
        <f>HLOOKUP($J268,CPIデータまとめ!$B$3:$ABW$186,GS$1,FALSE)</f>
        <v>98.4</v>
      </c>
      <c r="GT268" s="176">
        <f>HLOOKUP($J268,CPIデータまとめ!$B$3:$ABW$186,GT$1,FALSE)</f>
        <v>100.9</v>
      </c>
      <c r="GU268" s="176">
        <f>HLOOKUP($J268,CPIデータまとめ!$B$3:$ABW$186,GU$1,FALSE)</f>
        <v>101</v>
      </c>
      <c r="GV268" s="176">
        <f>HLOOKUP($J268,CPIデータまとめ!$B$3:$ABW$186,GV$1,FALSE)</f>
        <v>101.1</v>
      </c>
      <c r="GW268" s="176">
        <f>HLOOKUP($J268,CPIデータまとめ!$B$3:$ABW$186,GW$1,FALSE)</f>
        <v>101.1</v>
      </c>
      <c r="GX268" s="176">
        <f>HLOOKUP($J268,CPIデータまとめ!$B$3:$ABW$186,GX$1,FALSE)</f>
        <v>101.1</v>
      </c>
      <c r="GY268" s="176">
        <f>HLOOKUP($J268,CPIデータまとめ!$B$3:$ABW$186,GY$1,FALSE)</f>
        <v>101.2</v>
      </c>
      <c r="GZ268" s="176">
        <f>HLOOKUP($J268,CPIデータまとめ!$B$3:$ABW$186,GZ$1,FALSE)</f>
        <v>101.3</v>
      </c>
      <c r="HA268" s="176" t="e">
        <f>HLOOKUP($J268,CPIデータまとめ!$B$3:$ABW$186,HA$1,FALSE)</f>
        <v>#N/A</v>
      </c>
      <c r="HB268" s="176" t="e">
        <f>HLOOKUP($J268,CPIデータまとめ!$B$3:$ABW$186,HB$1,FALSE)</f>
        <v>#N/A</v>
      </c>
      <c r="HC268" s="176" t="e">
        <f>HLOOKUP($J268,CPIデータまとめ!$B$3:$ABW$186,HC$1,FALSE)</f>
        <v>#REF!</v>
      </c>
      <c r="HD268" s="176" t="e">
        <f>HLOOKUP($J268,CPIデータまとめ!$B$3:$ABW$186,HD$1,FALSE)</f>
        <v>#REF!</v>
      </c>
    </row>
    <row r="269" spans="1:212" s="176" customFormat="1" ht="13.5" customHeight="1">
      <c r="A269" s="177"/>
      <c r="F269" s="176" t="s">
        <v>4223</v>
      </c>
      <c r="I269" s="194" t="s">
        <v>3816</v>
      </c>
      <c r="J269" s="233">
        <v>2143</v>
      </c>
      <c r="K269" s="233">
        <v>266</v>
      </c>
      <c r="L269" s="169">
        <v>212353</v>
      </c>
      <c r="M269" s="169">
        <v>1</v>
      </c>
      <c r="N269" s="169">
        <v>24440</v>
      </c>
      <c r="O269" s="169">
        <v>1</v>
      </c>
      <c r="P269" s="175" t="s">
        <v>3821</v>
      </c>
      <c r="Q269" s="193" t="s">
        <v>3831</v>
      </c>
      <c r="R269" s="192"/>
      <c r="S269" s="195"/>
      <c r="T269" s="190" t="s">
        <v>3819</v>
      </c>
      <c r="U269" s="175">
        <v>15</v>
      </c>
      <c r="V269" s="222">
        <f t="shared" si="3"/>
        <v>4</v>
      </c>
      <c r="W269" s="175"/>
      <c r="X269" s="175"/>
      <c r="Y269" s="175"/>
      <c r="Z269" s="175"/>
      <c r="AA269" s="175"/>
      <c r="AB269" s="175">
        <v>1</v>
      </c>
      <c r="AC269" s="189">
        <v>2</v>
      </c>
      <c r="AE269" s="176">
        <v>98.6</v>
      </c>
      <c r="AF269" s="176">
        <v>98.6</v>
      </c>
      <c r="AG269" s="176">
        <v>98.6</v>
      </c>
      <c r="AH269" s="176">
        <v>98.6</v>
      </c>
      <c r="AI269" s="176">
        <v>98.5</v>
      </c>
      <c r="AJ269" s="176">
        <v>98.5</v>
      </c>
      <c r="AK269" s="176">
        <v>98.4</v>
      </c>
      <c r="AL269" s="176">
        <v>98.4</v>
      </c>
      <c r="AM269" s="176">
        <v>98.2</v>
      </c>
      <c r="AN269" s="176">
        <v>98.3</v>
      </c>
      <c r="AO269" s="176">
        <v>98</v>
      </c>
      <c r="AP269" s="176">
        <v>98.1</v>
      </c>
      <c r="AQ269" s="176">
        <v>98.2</v>
      </c>
      <c r="AR269" s="176">
        <v>98.2</v>
      </c>
      <c r="AS269" s="176">
        <v>98.2</v>
      </c>
      <c r="AT269" s="176">
        <v>98</v>
      </c>
      <c r="AU269" s="176">
        <v>97.9</v>
      </c>
      <c r="AV269" s="176">
        <v>97.9</v>
      </c>
      <c r="AW269" s="176">
        <v>98.2</v>
      </c>
      <c r="AX269" s="176">
        <v>97.8</v>
      </c>
      <c r="AY269" s="176">
        <v>97.8</v>
      </c>
      <c r="AZ269" s="176">
        <v>97.8</v>
      </c>
      <c r="BA269" s="176">
        <v>98.2</v>
      </c>
      <c r="BB269" s="176">
        <v>98.2</v>
      </c>
      <c r="BC269" s="176">
        <v>98.2</v>
      </c>
      <c r="BD269" s="176">
        <v>98.2</v>
      </c>
      <c r="BE269" s="176">
        <v>98</v>
      </c>
      <c r="BF269" s="176">
        <v>98.4</v>
      </c>
      <c r="BG269" s="176">
        <v>98.8</v>
      </c>
      <c r="BH269" s="176">
        <v>98.8</v>
      </c>
      <c r="BI269" s="176">
        <v>98.1</v>
      </c>
      <c r="BJ269" s="176">
        <v>98.2</v>
      </c>
      <c r="BK269" s="176">
        <v>98.2</v>
      </c>
      <c r="BL269" s="176">
        <v>98.2</v>
      </c>
      <c r="BM269" s="176">
        <v>98.1</v>
      </c>
      <c r="BN269" s="176">
        <v>98.2</v>
      </c>
      <c r="BO269" s="176">
        <v>98.2</v>
      </c>
      <c r="BP269" s="176">
        <v>98.7</v>
      </c>
      <c r="BQ269" s="176">
        <v>98.6</v>
      </c>
      <c r="BR269" s="176">
        <v>98.7</v>
      </c>
      <c r="BS269" s="176">
        <v>98.9</v>
      </c>
      <c r="BT269" s="176">
        <v>99</v>
      </c>
      <c r="BU269" s="176">
        <v>99.2</v>
      </c>
      <c r="BV269" s="176">
        <v>99.4</v>
      </c>
      <c r="BW269" s="176">
        <v>99.4</v>
      </c>
      <c r="BX269" s="176">
        <v>99.2</v>
      </c>
      <c r="BY269" s="176">
        <v>99.2</v>
      </c>
      <c r="BZ269" s="176">
        <v>99.2</v>
      </c>
      <c r="CA269" s="176">
        <v>99.2</v>
      </c>
      <c r="CB269" s="176">
        <v>99.2</v>
      </c>
      <c r="CC269" s="176">
        <v>99.3</v>
      </c>
      <c r="CD269" s="176">
        <v>100.1</v>
      </c>
      <c r="CE269" s="176">
        <v>99.8</v>
      </c>
      <c r="CF269" s="176">
        <v>99.5</v>
      </c>
      <c r="CG269" s="176">
        <v>99.7</v>
      </c>
      <c r="CH269" s="176">
        <v>99.7</v>
      </c>
      <c r="CI269" s="176">
        <v>99.4</v>
      </c>
      <c r="CJ269" s="176">
        <v>99.2</v>
      </c>
      <c r="CK269" s="176">
        <v>99.1</v>
      </c>
      <c r="CL269" s="176">
        <v>99.1</v>
      </c>
      <c r="CM269" s="176">
        <v>99.1</v>
      </c>
      <c r="CN269" s="176">
        <v>99.6</v>
      </c>
      <c r="CO269" s="176">
        <v>99.7</v>
      </c>
      <c r="CP269" s="176">
        <v>99.9</v>
      </c>
      <c r="CQ269" s="176">
        <v>100</v>
      </c>
      <c r="CR269" s="176">
        <v>100.1</v>
      </c>
      <c r="CS269" s="176">
        <v>100.6</v>
      </c>
      <c r="CT269" s="176">
        <v>100.6</v>
      </c>
      <c r="CU269" s="176">
        <v>100.2</v>
      </c>
      <c r="CV269" s="176">
        <v>100.4</v>
      </c>
      <c r="CW269" s="176">
        <v>100.7</v>
      </c>
      <c r="CX269" s="176">
        <v>100.6</v>
      </c>
      <c r="CY269" s="176">
        <v>100.4</v>
      </c>
      <c r="CZ269" s="176">
        <v>100.4</v>
      </c>
      <c r="DA269" s="176">
        <v>101.4</v>
      </c>
      <c r="DB269" s="176">
        <v>101.4</v>
      </c>
      <c r="DC269" s="176">
        <v>101.5</v>
      </c>
      <c r="DD269" s="176">
        <v>101.7</v>
      </c>
      <c r="DE269" s="176">
        <v>101.7</v>
      </c>
      <c r="DF269" s="176">
        <v>101.5</v>
      </c>
      <c r="DG269" s="176">
        <v>101.3</v>
      </c>
      <c r="DH269" s="176">
        <v>101.2</v>
      </c>
      <c r="DI269" s="176">
        <v>101.3</v>
      </c>
      <c r="DJ269" s="176">
        <v>101.4</v>
      </c>
      <c r="DK269" s="176">
        <v>101.4</v>
      </c>
      <c r="DL269" s="176">
        <v>101.2</v>
      </c>
      <c r="DM269" s="176">
        <v>101.4</v>
      </c>
      <c r="DN269" s="176">
        <v>101.3</v>
      </c>
      <c r="DO269" s="176">
        <v>101.3</v>
      </c>
      <c r="DP269" s="176">
        <v>101.4</v>
      </c>
      <c r="DQ269" s="176">
        <v>101.4</v>
      </c>
      <c r="DR269" s="176">
        <v>101.6</v>
      </c>
      <c r="DS269" s="176">
        <v>101.7</v>
      </c>
      <c r="DT269" s="176">
        <v>102</v>
      </c>
      <c r="DU269" s="176">
        <v>102.2</v>
      </c>
      <c r="DV269" s="176">
        <v>102.5</v>
      </c>
      <c r="DW269" s="176">
        <v>103.1</v>
      </c>
      <c r="DX269" s="176">
        <v>102.6</v>
      </c>
      <c r="DY269" s="176">
        <v>102.6</v>
      </c>
      <c r="DZ269" s="176">
        <v>102.5</v>
      </c>
      <c r="EA269" s="176">
        <v>101.8</v>
      </c>
      <c r="EB269" s="176">
        <v>102.3</v>
      </c>
      <c r="EC269" s="176">
        <v>102.9</v>
      </c>
      <c r="ED269" s="176">
        <v>102.9</v>
      </c>
      <c r="EE269" s="176">
        <v>103</v>
      </c>
      <c r="EF269" s="176">
        <v>103</v>
      </c>
      <c r="EG269" s="176">
        <v>103.1</v>
      </c>
      <c r="EH269" s="176">
        <v>103.2</v>
      </c>
      <c r="EI269" s="176">
        <v>103.2</v>
      </c>
      <c r="EJ269" s="176">
        <v>101.9</v>
      </c>
      <c r="EK269" s="176">
        <v>101.7</v>
      </c>
      <c r="EL269" s="176">
        <v>100.9</v>
      </c>
      <c r="EM269" s="176">
        <v>101.2</v>
      </c>
      <c r="EN269" s="176">
        <v>100.9</v>
      </c>
      <c r="EO269" s="176">
        <v>100.8</v>
      </c>
      <c r="EP269" s="176">
        <v>100.8</v>
      </c>
      <c r="EQ269" s="176">
        <v>100.9</v>
      </c>
      <c r="ER269" s="176">
        <v>100.8</v>
      </c>
      <c r="ES269" s="176">
        <v>100.3</v>
      </c>
      <c r="ET269" s="176">
        <v>100.3</v>
      </c>
      <c r="EU269" s="176">
        <v>100.3</v>
      </c>
      <c r="EV269" s="176">
        <v>100.3</v>
      </c>
      <c r="EW269" s="176">
        <v>100.3</v>
      </c>
      <c r="EX269" s="176">
        <v>100.2</v>
      </c>
      <c r="EY269" s="176">
        <v>100.2</v>
      </c>
      <c r="EZ269" s="176">
        <v>100.1</v>
      </c>
      <c r="FA269" s="176">
        <v>100</v>
      </c>
      <c r="FB269" s="176">
        <v>99.9</v>
      </c>
      <c r="FC269" s="176">
        <v>99.7</v>
      </c>
      <c r="FD269" s="176">
        <v>99.6</v>
      </c>
      <c r="FE269" s="176">
        <v>99.7</v>
      </c>
      <c r="FF269" s="176">
        <v>99.7</v>
      </c>
      <c r="FG269" s="176">
        <v>99.7</v>
      </c>
      <c r="FH269" s="176">
        <v>99.7</v>
      </c>
      <c r="FI269" s="176">
        <v>99.6</v>
      </c>
      <c r="FJ269" s="176">
        <v>99.6</v>
      </c>
      <c r="FK269" s="176">
        <v>99.6</v>
      </c>
      <c r="FL269" s="176">
        <v>99.6</v>
      </c>
      <c r="FM269" s="176">
        <v>99.6</v>
      </c>
      <c r="FN269" s="176">
        <v>99.5</v>
      </c>
      <c r="FO269" s="176">
        <v>99.6</v>
      </c>
      <c r="FP269" s="176">
        <v>99.6</v>
      </c>
      <c r="FQ269" s="176">
        <v>99.6</v>
      </c>
      <c r="FR269" s="176">
        <v>99.6</v>
      </c>
      <c r="FS269" s="176">
        <v>99.6</v>
      </c>
      <c r="FT269" s="176">
        <v>99.6</v>
      </c>
      <c r="FU269" s="176">
        <v>99.6</v>
      </c>
      <c r="FV269" s="176">
        <v>99.6</v>
      </c>
      <c r="FW269" s="176">
        <v>99.6</v>
      </c>
      <c r="FX269" s="176">
        <v>99.5</v>
      </c>
      <c r="FY269" s="176">
        <v>99.4</v>
      </c>
      <c r="FZ269" s="176">
        <v>99.2</v>
      </c>
      <c r="GA269" s="176">
        <v>99.4</v>
      </c>
      <c r="GB269" s="176">
        <v>99.4</v>
      </c>
      <c r="GC269" s="176">
        <v>99.4</v>
      </c>
      <c r="GD269" s="176">
        <v>99.4</v>
      </c>
      <c r="GE269" s="176">
        <v>99.3</v>
      </c>
      <c r="GF269" s="176">
        <v>99.4</v>
      </c>
      <c r="GG269" s="176">
        <v>99.2</v>
      </c>
      <c r="GH269" s="176">
        <v>99.2</v>
      </c>
      <c r="GI269" s="176">
        <v>99.2</v>
      </c>
      <c r="GJ269" s="176">
        <v>99.2</v>
      </c>
      <c r="GK269" s="176">
        <v>99.1</v>
      </c>
      <c r="GL269" s="176">
        <v>99.2</v>
      </c>
      <c r="GM269" s="176">
        <v>99.2</v>
      </c>
      <c r="GN269" s="176">
        <v>98.8</v>
      </c>
      <c r="GO269" s="176">
        <v>98.8</v>
      </c>
      <c r="GP269" s="176">
        <v>98.7</v>
      </c>
      <c r="GQ269" s="176">
        <f>HLOOKUP($J269,CPIデータまとめ!$B$3:$ABW$186,GQ$1,FALSE)</f>
        <v>98.7</v>
      </c>
      <c r="GR269" s="176">
        <f>HLOOKUP($J269,CPIデータまとめ!$B$3:$ABW$186,GR$1,FALSE)</f>
        <v>98.5</v>
      </c>
      <c r="GS269" s="176">
        <f>HLOOKUP($J269,CPIデータまとめ!$B$3:$ABW$186,GS$1,FALSE)</f>
        <v>98.5</v>
      </c>
      <c r="GT269" s="176">
        <f>HLOOKUP($J269,CPIデータまとめ!$B$3:$ABW$186,GT$1,FALSE)</f>
        <v>101</v>
      </c>
      <c r="GU269" s="176">
        <f>HLOOKUP($J269,CPIデータまとめ!$B$3:$ABW$186,GU$1,FALSE)</f>
        <v>101</v>
      </c>
      <c r="GV269" s="176">
        <f>HLOOKUP($J269,CPIデータまとめ!$B$3:$ABW$186,GV$1,FALSE)</f>
        <v>101</v>
      </c>
      <c r="GW269" s="176">
        <f>HLOOKUP($J269,CPIデータまとめ!$B$3:$ABW$186,GW$1,FALSE)</f>
        <v>101.4</v>
      </c>
      <c r="GX269" s="176">
        <f>HLOOKUP($J269,CPIデータまとめ!$B$3:$ABW$186,GX$1,FALSE)</f>
        <v>101.4</v>
      </c>
      <c r="GY269" s="176">
        <f>HLOOKUP($J269,CPIデータまとめ!$B$3:$ABW$186,GY$1,FALSE)</f>
        <v>101.4</v>
      </c>
      <c r="GZ269" s="176">
        <f>HLOOKUP($J269,CPIデータまとめ!$B$3:$ABW$186,GZ$1,FALSE)</f>
        <v>101.8</v>
      </c>
      <c r="HA269" s="176" t="e">
        <f>HLOOKUP($J269,CPIデータまとめ!$B$3:$ABW$186,HA$1,FALSE)</f>
        <v>#N/A</v>
      </c>
      <c r="HB269" s="176" t="e">
        <f>HLOOKUP($J269,CPIデータまとめ!$B$3:$ABW$186,HB$1,FALSE)</f>
        <v>#N/A</v>
      </c>
      <c r="HC269" s="176" t="e">
        <f>HLOOKUP($J269,CPIデータまとめ!$B$3:$ABW$186,HC$1,FALSE)</f>
        <v>#REF!</v>
      </c>
      <c r="HD269" s="176" t="e">
        <f>HLOOKUP($J269,CPIデータまとめ!$B$3:$ABW$186,HD$1,FALSE)</f>
        <v>#REF!</v>
      </c>
    </row>
    <row r="270" spans="1:212" s="176" customFormat="1" ht="13.5" customHeight="1">
      <c r="A270" s="177"/>
      <c r="F270" s="176" t="s">
        <v>2343</v>
      </c>
      <c r="I270" s="194" t="s">
        <v>3816</v>
      </c>
      <c r="J270" s="233">
        <v>2135</v>
      </c>
      <c r="K270" s="233">
        <v>267</v>
      </c>
      <c r="L270" s="169">
        <v>6937134</v>
      </c>
      <c r="M270" s="169">
        <v>22</v>
      </c>
      <c r="N270" s="169">
        <v>688169</v>
      </c>
      <c r="O270" s="169">
        <v>28</v>
      </c>
      <c r="P270" s="175" t="s">
        <v>3821</v>
      </c>
      <c r="Q270" s="193" t="s">
        <v>3860</v>
      </c>
      <c r="R270" s="192"/>
      <c r="S270" s="195"/>
      <c r="T270" s="190" t="s">
        <v>3819</v>
      </c>
      <c r="U270" s="175">
        <v>15</v>
      </c>
      <c r="V270" s="222">
        <f t="shared" si="3"/>
        <v>4</v>
      </c>
      <c r="W270" s="175"/>
      <c r="X270" s="175"/>
      <c r="Y270" s="175"/>
      <c r="Z270" s="175"/>
      <c r="AA270" s="175"/>
      <c r="AB270" s="175">
        <v>4</v>
      </c>
      <c r="AC270" s="189">
        <v>2</v>
      </c>
      <c r="AE270" s="176">
        <v>125</v>
      </c>
      <c r="AF270" s="176">
        <v>124.8</v>
      </c>
      <c r="AG270" s="176">
        <v>97.2</v>
      </c>
      <c r="AH270" s="176">
        <v>92.3</v>
      </c>
      <c r="AI270" s="176">
        <v>90.9</v>
      </c>
      <c r="AJ270" s="176">
        <v>98</v>
      </c>
      <c r="AK270" s="176">
        <v>93.3</v>
      </c>
      <c r="AL270" s="176">
        <v>99.4</v>
      </c>
      <c r="AM270" s="176">
        <v>91.8</v>
      </c>
      <c r="AN270" s="176">
        <v>91.3</v>
      </c>
      <c r="AO270" s="176">
        <v>91.6</v>
      </c>
      <c r="AP270" s="176">
        <v>91.2</v>
      </c>
      <c r="AQ270" s="176">
        <v>91.2</v>
      </c>
      <c r="AR270" s="176">
        <v>91.2</v>
      </c>
      <c r="AS270" s="176">
        <v>91</v>
      </c>
      <c r="AT270" s="176">
        <v>88.5</v>
      </c>
      <c r="AU270" s="176">
        <v>88.5</v>
      </c>
      <c r="AV270" s="176">
        <v>88.4</v>
      </c>
      <c r="AW270" s="176">
        <v>88</v>
      </c>
      <c r="AX270" s="176">
        <v>88</v>
      </c>
      <c r="AY270" s="176">
        <v>88</v>
      </c>
      <c r="AZ270" s="176">
        <v>88</v>
      </c>
      <c r="BA270" s="176">
        <v>87.9</v>
      </c>
      <c r="BB270" s="176">
        <v>87.9</v>
      </c>
      <c r="BC270" s="176">
        <v>88</v>
      </c>
      <c r="BD270" s="176">
        <v>105.6</v>
      </c>
      <c r="BE270" s="176">
        <v>107.1</v>
      </c>
      <c r="BF270" s="176">
        <v>94.6</v>
      </c>
      <c r="BG270" s="176">
        <v>107.1</v>
      </c>
      <c r="BH270" s="176">
        <v>107.1</v>
      </c>
      <c r="BI270" s="176">
        <v>107.1</v>
      </c>
      <c r="BJ270" s="176">
        <v>97</v>
      </c>
      <c r="BK270" s="176">
        <v>97</v>
      </c>
      <c r="BL270" s="176">
        <v>97</v>
      </c>
      <c r="BM270" s="176">
        <v>97</v>
      </c>
      <c r="BN270" s="176">
        <v>97</v>
      </c>
      <c r="BO270" s="176">
        <v>97</v>
      </c>
      <c r="BP270" s="176">
        <v>97</v>
      </c>
      <c r="BQ270" s="176">
        <v>97</v>
      </c>
      <c r="BR270" s="176">
        <v>90.9</v>
      </c>
      <c r="BS270" s="176">
        <v>90.9</v>
      </c>
      <c r="BT270" s="176">
        <v>90.9</v>
      </c>
      <c r="BU270" s="176">
        <v>98.1</v>
      </c>
      <c r="BV270" s="176">
        <v>98.1</v>
      </c>
      <c r="BW270" s="176">
        <v>98.1</v>
      </c>
      <c r="BX270" s="176">
        <v>98.1</v>
      </c>
      <c r="BY270" s="176">
        <v>98.1</v>
      </c>
      <c r="BZ270" s="176">
        <v>98.1</v>
      </c>
      <c r="CA270" s="176">
        <v>98.1</v>
      </c>
      <c r="CB270" s="176">
        <v>98</v>
      </c>
      <c r="CC270" s="176">
        <v>98</v>
      </c>
      <c r="CD270" s="176">
        <v>98</v>
      </c>
      <c r="CE270" s="176">
        <v>98</v>
      </c>
      <c r="CF270" s="176">
        <v>98</v>
      </c>
      <c r="CG270" s="176">
        <v>98</v>
      </c>
      <c r="CH270" s="176">
        <v>98</v>
      </c>
      <c r="CI270" s="176">
        <v>98</v>
      </c>
      <c r="CJ270" s="176">
        <v>96.8</v>
      </c>
      <c r="CK270" s="176">
        <v>96.8</v>
      </c>
      <c r="CL270" s="176">
        <v>96.8</v>
      </c>
      <c r="CM270" s="176">
        <v>96.9</v>
      </c>
      <c r="CN270" s="176">
        <v>97.1</v>
      </c>
      <c r="CO270" s="176">
        <v>97.1</v>
      </c>
      <c r="CP270" s="176">
        <v>97.1</v>
      </c>
      <c r="CQ270" s="176">
        <v>95</v>
      </c>
      <c r="CR270" s="176">
        <v>94.1</v>
      </c>
      <c r="CS270" s="176">
        <v>94.1</v>
      </c>
      <c r="CT270" s="176">
        <v>94.5</v>
      </c>
      <c r="CU270" s="176">
        <v>94.5</v>
      </c>
      <c r="CV270" s="176">
        <v>94.5</v>
      </c>
      <c r="CW270" s="176">
        <v>94.5</v>
      </c>
      <c r="CX270" s="176">
        <v>94.5</v>
      </c>
      <c r="CY270" s="176">
        <v>94.5</v>
      </c>
      <c r="CZ270" s="176">
        <v>94.5</v>
      </c>
      <c r="DA270" s="176">
        <v>94.5</v>
      </c>
      <c r="DB270" s="176">
        <v>94.5</v>
      </c>
      <c r="DC270" s="176">
        <v>100</v>
      </c>
      <c r="DD270" s="176">
        <v>101</v>
      </c>
      <c r="DE270" s="176">
        <v>101</v>
      </c>
      <c r="DF270" s="176">
        <v>101</v>
      </c>
      <c r="DG270" s="176">
        <v>101</v>
      </c>
      <c r="DH270" s="176">
        <v>100.2</v>
      </c>
      <c r="DI270" s="176">
        <v>100.2</v>
      </c>
      <c r="DJ270" s="176">
        <v>100.2</v>
      </c>
      <c r="DK270" s="176">
        <v>100.2</v>
      </c>
      <c r="DL270" s="176">
        <v>99</v>
      </c>
      <c r="DM270" s="176">
        <v>99</v>
      </c>
      <c r="DN270" s="176">
        <v>94.9</v>
      </c>
      <c r="DO270" s="176">
        <v>94.9</v>
      </c>
      <c r="DP270" s="176">
        <v>94.9</v>
      </c>
      <c r="DQ270" s="176">
        <v>98</v>
      </c>
      <c r="DR270" s="176">
        <v>103.6</v>
      </c>
      <c r="DS270" s="176">
        <v>103.6</v>
      </c>
      <c r="DT270" s="176">
        <v>103.6</v>
      </c>
      <c r="DU270" s="176">
        <v>103.6</v>
      </c>
      <c r="DV270" s="176">
        <v>103.6</v>
      </c>
      <c r="DW270" s="176">
        <v>103.6</v>
      </c>
      <c r="DX270" s="176">
        <v>103.3</v>
      </c>
      <c r="DY270" s="176">
        <v>103.6</v>
      </c>
      <c r="DZ270" s="176">
        <v>103.6</v>
      </c>
      <c r="EA270" s="176">
        <v>103.6</v>
      </c>
      <c r="EB270" s="176">
        <v>103.6</v>
      </c>
      <c r="EC270" s="176">
        <v>103.6</v>
      </c>
      <c r="ED270" s="176">
        <v>103.6</v>
      </c>
      <c r="EE270" s="176">
        <v>103.6</v>
      </c>
      <c r="EF270" s="176">
        <v>103.6</v>
      </c>
      <c r="EG270" s="176">
        <v>103.6</v>
      </c>
      <c r="EH270" s="176">
        <v>103.6</v>
      </c>
      <c r="EI270" s="176">
        <v>103.6</v>
      </c>
      <c r="EJ270" s="176">
        <v>103.6</v>
      </c>
      <c r="EK270" s="176">
        <v>103.6</v>
      </c>
      <c r="EL270" s="176">
        <v>104.6</v>
      </c>
      <c r="EM270" s="176">
        <v>104.6</v>
      </c>
      <c r="EN270" s="176">
        <v>104.6</v>
      </c>
      <c r="EO270" s="176">
        <v>97.3</v>
      </c>
      <c r="EP270" s="176">
        <v>97.3</v>
      </c>
      <c r="EQ270" s="176">
        <v>97.6</v>
      </c>
      <c r="ER270" s="176">
        <v>97.6</v>
      </c>
      <c r="ES270" s="176">
        <v>97.6</v>
      </c>
      <c r="ET270" s="176">
        <v>97.6</v>
      </c>
      <c r="EU270" s="176">
        <v>97.8</v>
      </c>
      <c r="EV270" s="176">
        <v>97.8</v>
      </c>
      <c r="EW270" s="176">
        <v>100.4</v>
      </c>
      <c r="EX270" s="176">
        <v>100.4</v>
      </c>
      <c r="EY270" s="176">
        <v>100.4</v>
      </c>
      <c r="EZ270" s="176">
        <v>100.5</v>
      </c>
      <c r="FA270" s="176">
        <v>100.5</v>
      </c>
      <c r="FB270" s="176">
        <v>100.5</v>
      </c>
      <c r="FC270" s="176">
        <v>100.5</v>
      </c>
      <c r="FD270" s="176">
        <v>100.4</v>
      </c>
      <c r="FE270" s="176">
        <v>100.4</v>
      </c>
      <c r="FF270" s="176">
        <v>100.4</v>
      </c>
      <c r="FG270" s="176">
        <v>100.4</v>
      </c>
      <c r="FH270" s="176">
        <v>100.4</v>
      </c>
      <c r="FI270" s="176">
        <v>100.4</v>
      </c>
      <c r="FJ270" s="176">
        <v>100.4</v>
      </c>
      <c r="FK270" s="176">
        <v>100.4</v>
      </c>
      <c r="FL270" s="176">
        <v>100.4</v>
      </c>
      <c r="FM270" s="176">
        <v>100.4</v>
      </c>
      <c r="FN270" s="176">
        <v>100.4</v>
      </c>
      <c r="FO270" s="176">
        <v>100.4</v>
      </c>
      <c r="FP270" s="176">
        <v>100.4</v>
      </c>
      <c r="FQ270" s="176">
        <v>100.4</v>
      </c>
      <c r="FR270" s="176">
        <v>100.4</v>
      </c>
      <c r="FS270" s="176">
        <v>100.4</v>
      </c>
      <c r="FT270" s="176">
        <v>100.4</v>
      </c>
      <c r="FU270" s="176">
        <v>100.4</v>
      </c>
      <c r="FV270" s="176">
        <v>100.4</v>
      </c>
      <c r="FW270" s="176">
        <v>100.4</v>
      </c>
      <c r="FX270" s="176">
        <v>100.4</v>
      </c>
      <c r="FY270" s="176">
        <v>100.4</v>
      </c>
      <c r="FZ270" s="176">
        <v>100.4</v>
      </c>
      <c r="GA270" s="176">
        <v>100.4</v>
      </c>
      <c r="GB270" s="176">
        <v>100.4</v>
      </c>
      <c r="GC270" s="176">
        <v>100.4</v>
      </c>
      <c r="GD270" s="176">
        <v>100.4</v>
      </c>
      <c r="GE270" s="176">
        <v>100.4</v>
      </c>
      <c r="GF270" s="176">
        <v>100.7</v>
      </c>
      <c r="GG270" s="176">
        <v>100.7</v>
      </c>
      <c r="GH270" s="176">
        <v>100.7</v>
      </c>
      <c r="GI270" s="176">
        <v>114.7</v>
      </c>
      <c r="GJ270" s="176">
        <v>114.7</v>
      </c>
      <c r="GK270" s="176">
        <v>115.2</v>
      </c>
      <c r="GL270" s="176">
        <v>115.2</v>
      </c>
      <c r="GM270" s="176">
        <v>115.2</v>
      </c>
      <c r="GN270" s="176">
        <v>115.2</v>
      </c>
      <c r="GO270" s="176">
        <v>116.8</v>
      </c>
      <c r="GP270" s="176">
        <v>117.1</v>
      </c>
      <c r="GQ270" s="176">
        <f>HLOOKUP($J270,CPIデータまとめ!$B$3:$ABW$186,GQ$1,FALSE)</f>
        <v>117.1</v>
      </c>
      <c r="GR270" s="176">
        <f>HLOOKUP($J270,CPIデータまとめ!$B$3:$ABW$186,GR$1,FALSE)</f>
        <v>117.1</v>
      </c>
      <c r="GS270" s="176">
        <f>HLOOKUP($J270,CPIデータまとめ!$B$3:$ABW$186,GS$1,FALSE)</f>
        <v>117.1</v>
      </c>
      <c r="GT270" s="176">
        <f>HLOOKUP($J270,CPIデータまとめ!$B$3:$ABW$186,GT$1,FALSE)</f>
        <v>111.3</v>
      </c>
      <c r="GU270" s="176">
        <f>HLOOKUP($J270,CPIデータまとめ!$B$3:$ABW$186,GU$1,FALSE)</f>
        <v>111.3</v>
      </c>
      <c r="GV270" s="176">
        <f>HLOOKUP($J270,CPIデータまとめ!$B$3:$ABW$186,GV$1,FALSE)</f>
        <v>111.3</v>
      </c>
      <c r="GW270" s="176">
        <f>HLOOKUP($J270,CPIデータまとめ!$B$3:$ABW$186,GW$1,FALSE)</f>
        <v>111.3</v>
      </c>
      <c r="GX270" s="176">
        <f>HLOOKUP($J270,CPIデータまとめ!$B$3:$ABW$186,GX$1,FALSE)</f>
        <v>111.3</v>
      </c>
      <c r="GY270" s="176">
        <f>HLOOKUP($J270,CPIデータまとめ!$B$3:$ABW$186,GY$1,FALSE)</f>
        <v>114.4</v>
      </c>
      <c r="GZ270" s="176">
        <f>HLOOKUP($J270,CPIデータまとめ!$B$3:$ABW$186,GZ$1,FALSE)</f>
        <v>114.4</v>
      </c>
      <c r="HA270" s="176" t="e">
        <f>HLOOKUP($J270,CPIデータまとめ!$B$3:$ABW$186,HA$1,FALSE)</f>
        <v>#N/A</v>
      </c>
      <c r="HB270" s="176" t="e">
        <f>HLOOKUP($J270,CPIデータまとめ!$B$3:$ABW$186,HB$1,FALSE)</f>
        <v>#N/A</v>
      </c>
      <c r="HC270" s="176" t="e">
        <f>HLOOKUP($J270,CPIデータまとめ!$B$3:$ABW$186,HC$1,FALSE)</f>
        <v>#REF!</v>
      </c>
      <c r="HD270" s="176" t="e">
        <f>HLOOKUP($J270,CPIデータまとめ!$B$3:$ABW$186,HD$1,FALSE)</f>
        <v>#REF!</v>
      </c>
    </row>
    <row r="271" spans="1:212" s="176" customFormat="1" ht="13.5" customHeight="1">
      <c r="A271" s="177"/>
      <c r="F271" s="176" t="s">
        <v>4222</v>
      </c>
      <c r="I271" s="194" t="s">
        <v>3816</v>
      </c>
      <c r="J271" s="233">
        <v>2161</v>
      </c>
      <c r="K271" s="233">
        <v>268</v>
      </c>
      <c r="L271" s="169">
        <v>850898</v>
      </c>
      <c r="M271" s="169">
        <v>3</v>
      </c>
      <c r="N271" s="169">
        <v>96472</v>
      </c>
      <c r="O271" s="169">
        <v>4</v>
      </c>
      <c r="P271" s="175" t="s">
        <v>3821</v>
      </c>
      <c r="Q271" s="193" t="s">
        <v>3831</v>
      </c>
      <c r="R271" s="192"/>
      <c r="S271" s="195"/>
      <c r="T271" s="190" t="s">
        <v>3819</v>
      </c>
      <c r="U271" s="175">
        <v>15</v>
      </c>
      <c r="V271" s="222">
        <f t="shared" si="3"/>
        <v>4</v>
      </c>
      <c r="W271" s="175"/>
      <c r="X271" s="175"/>
      <c r="Y271" s="175"/>
      <c r="Z271" s="175"/>
      <c r="AA271" s="175"/>
      <c r="AB271" s="175">
        <v>1</v>
      </c>
      <c r="AC271" s="189">
        <v>2</v>
      </c>
      <c r="AE271" s="176">
        <v>95.8</v>
      </c>
      <c r="AF271" s="176">
        <v>95.9</v>
      </c>
      <c r="AG271" s="176">
        <v>95.6</v>
      </c>
      <c r="AH271" s="176">
        <v>95.7</v>
      </c>
      <c r="AI271" s="176">
        <v>96</v>
      </c>
      <c r="AJ271" s="176">
        <v>96</v>
      </c>
      <c r="AK271" s="176">
        <v>96</v>
      </c>
      <c r="AL271" s="176">
        <v>96</v>
      </c>
      <c r="AM271" s="176">
        <v>96.1</v>
      </c>
      <c r="AN271" s="176">
        <v>96</v>
      </c>
      <c r="AO271" s="176">
        <v>96.3</v>
      </c>
      <c r="AP271" s="176">
        <v>96.4</v>
      </c>
      <c r="AQ271" s="176">
        <v>96.7</v>
      </c>
      <c r="AR271" s="176">
        <v>96.7</v>
      </c>
      <c r="AS271" s="176">
        <v>96.9</v>
      </c>
      <c r="AT271" s="176">
        <v>97</v>
      </c>
      <c r="AU271" s="176">
        <v>97</v>
      </c>
      <c r="AV271" s="176">
        <v>97</v>
      </c>
      <c r="AW271" s="176">
        <v>96.9</v>
      </c>
      <c r="AX271" s="176">
        <v>96.9</v>
      </c>
      <c r="AY271" s="176">
        <v>96.9</v>
      </c>
      <c r="AZ271" s="176">
        <v>96.9</v>
      </c>
      <c r="BA271" s="176">
        <v>96.9</v>
      </c>
      <c r="BB271" s="176">
        <v>96.7</v>
      </c>
      <c r="BC271" s="176">
        <v>96.8</v>
      </c>
      <c r="BD271" s="176">
        <v>96.9</v>
      </c>
      <c r="BE271" s="176">
        <v>96.7</v>
      </c>
      <c r="BF271" s="176">
        <v>96.9</v>
      </c>
      <c r="BG271" s="176">
        <v>96.9</v>
      </c>
      <c r="BH271" s="176">
        <v>96.9</v>
      </c>
      <c r="BI271" s="176">
        <v>96.9</v>
      </c>
      <c r="BJ271" s="176">
        <v>96.9</v>
      </c>
      <c r="BK271" s="176">
        <v>96.9</v>
      </c>
      <c r="BL271" s="176">
        <v>96.9</v>
      </c>
      <c r="BM271" s="176">
        <v>96.9</v>
      </c>
      <c r="BN271" s="176">
        <v>97</v>
      </c>
      <c r="BO271" s="176">
        <v>96.8</v>
      </c>
      <c r="BP271" s="176">
        <v>96.9</v>
      </c>
      <c r="BQ271" s="176">
        <v>96.9</v>
      </c>
      <c r="BR271" s="176">
        <v>96.9</v>
      </c>
      <c r="BS271" s="176">
        <v>97.1</v>
      </c>
      <c r="BT271" s="176">
        <v>97.1</v>
      </c>
      <c r="BU271" s="176">
        <v>97.1</v>
      </c>
      <c r="BV271" s="176">
        <v>97</v>
      </c>
      <c r="BW271" s="176">
        <v>97</v>
      </c>
      <c r="BX271" s="176">
        <v>96.6</v>
      </c>
      <c r="BY271" s="176">
        <v>96.6</v>
      </c>
      <c r="BZ271" s="176">
        <v>96.5</v>
      </c>
      <c r="CA271" s="176">
        <v>96.5</v>
      </c>
      <c r="CB271" s="176">
        <v>96.6</v>
      </c>
      <c r="CC271" s="176">
        <v>96.7</v>
      </c>
      <c r="CD271" s="176">
        <v>96.8</v>
      </c>
      <c r="CE271" s="176">
        <v>96.9</v>
      </c>
      <c r="CF271" s="176">
        <v>96.7</v>
      </c>
      <c r="CG271" s="176">
        <v>96.7</v>
      </c>
      <c r="CH271" s="176">
        <v>97</v>
      </c>
      <c r="CI271" s="176">
        <v>97</v>
      </c>
      <c r="CJ271" s="176">
        <v>97</v>
      </c>
      <c r="CK271" s="176">
        <v>97</v>
      </c>
      <c r="CL271" s="176">
        <v>97.1</v>
      </c>
      <c r="CM271" s="176">
        <v>97.1</v>
      </c>
      <c r="CN271" s="176">
        <v>97.1</v>
      </c>
      <c r="CO271" s="176">
        <v>97.1</v>
      </c>
      <c r="CP271" s="176">
        <v>97.3</v>
      </c>
      <c r="CQ271" s="176">
        <v>97.3</v>
      </c>
      <c r="CR271" s="176">
        <v>97.3</v>
      </c>
      <c r="CS271" s="176">
        <v>97.3</v>
      </c>
      <c r="CT271" s="176">
        <v>97.3</v>
      </c>
      <c r="CU271" s="176">
        <v>97.3</v>
      </c>
      <c r="CV271" s="176">
        <v>97.4</v>
      </c>
      <c r="CW271" s="176">
        <v>97.5</v>
      </c>
      <c r="CX271" s="176">
        <v>97.5</v>
      </c>
      <c r="CY271" s="176">
        <v>97.7</v>
      </c>
      <c r="CZ271" s="176">
        <v>97.7</v>
      </c>
      <c r="DA271" s="176">
        <v>97.7</v>
      </c>
      <c r="DB271" s="176">
        <v>97.7</v>
      </c>
      <c r="DC271" s="176">
        <v>97.7</v>
      </c>
      <c r="DD271" s="176">
        <v>97.7</v>
      </c>
      <c r="DE271" s="176">
        <v>97.8</v>
      </c>
      <c r="DF271" s="176">
        <v>97.8</v>
      </c>
      <c r="DG271" s="176">
        <v>97.8</v>
      </c>
      <c r="DH271" s="176">
        <v>97.8</v>
      </c>
      <c r="DI271" s="176">
        <v>97.8</v>
      </c>
      <c r="DJ271" s="176">
        <v>97.7</v>
      </c>
      <c r="DK271" s="176">
        <v>97.7</v>
      </c>
      <c r="DL271" s="176">
        <v>97.5</v>
      </c>
      <c r="DM271" s="176">
        <v>97.8</v>
      </c>
      <c r="DN271" s="176">
        <v>97.8</v>
      </c>
      <c r="DO271" s="176">
        <v>97.8</v>
      </c>
      <c r="DP271" s="176">
        <v>97.8</v>
      </c>
      <c r="DQ271" s="176">
        <v>97.8</v>
      </c>
      <c r="DR271" s="176">
        <v>97.8</v>
      </c>
      <c r="DS271" s="176">
        <v>97.8</v>
      </c>
      <c r="DT271" s="176">
        <v>97.8</v>
      </c>
      <c r="DU271" s="176">
        <v>98</v>
      </c>
      <c r="DV271" s="176">
        <v>98</v>
      </c>
      <c r="DW271" s="176">
        <v>98.2</v>
      </c>
      <c r="DX271" s="176">
        <v>98.2</v>
      </c>
      <c r="DY271" s="176">
        <v>98.3</v>
      </c>
      <c r="DZ271" s="176">
        <v>98.5</v>
      </c>
      <c r="EA271" s="176">
        <v>98.8</v>
      </c>
      <c r="EB271" s="176">
        <v>98.9</v>
      </c>
      <c r="EC271" s="176">
        <v>99.3</v>
      </c>
      <c r="ED271" s="176">
        <v>99.4</v>
      </c>
      <c r="EE271" s="176">
        <v>99.4</v>
      </c>
      <c r="EF271" s="176">
        <v>99.4</v>
      </c>
      <c r="EG271" s="176">
        <v>99.6</v>
      </c>
      <c r="EH271" s="176">
        <v>99.8</v>
      </c>
      <c r="EI271" s="176">
        <v>99.8</v>
      </c>
      <c r="EJ271" s="176">
        <v>99.8</v>
      </c>
      <c r="EK271" s="176">
        <v>99.8</v>
      </c>
      <c r="EL271" s="176">
        <v>99.9</v>
      </c>
      <c r="EM271" s="176">
        <v>99.9</v>
      </c>
      <c r="EN271" s="176">
        <v>99.9</v>
      </c>
      <c r="EO271" s="176">
        <v>99.9</v>
      </c>
      <c r="EP271" s="176">
        <v>99.9</v>
      </c>
      <c r="EQ271" s="176">
        <v>99.9</v>
      </c>
      <c r="ER271" s="176">
        <v>99.9</v>
      </c>
      <c r="ES271" s="176">
        <v>99.9</v>
      </c>
      <c r="ET271" s="176">
        <v>99.9</v>
      </c>
      <c r="EU271" s="176">
        <v>100</v>
      </c>
      <c r="EV271" s="176">
        <v>100</v>
      </c>
      <c r="EW271" s="176">
        <v>100</v>
      </c>
      <c r="EX271" s="176">
        <v>100</v>
      </c>
      <c r="EY271" s="176">
        <v>100</v>
      </c>
      <c r="EZ271" s="176">
        <v>100</v>
      </c>
      <c r="FA271" s="176">
        <v>100</v>
      </c>
      <c r="FB271" s="176">
        <v>100</v>
      </c>
      <c r="FC271" s="176">
        <v>100</v>
      </c>
      <c r="FD271" s="176">
        <v>100</v>
      </c>
      <c r="FE271" s="176">
        <v>100</v>
      </c>
      <c r="FF271" s="176">
        <v>100</v>
      </c>
      <c r="FG271" s="176">
        <v>100.1</v>
      </c>
      <c r="FH271" s="176">
        <v>100.1</v>
      </c>
      <c r="FI271" s="176">
        <v>100.2</v>
      </c>
      <c r="FJ271" s="176">
        <v>100.2</v>
      </c>
      <c r="FK271" s="176">
        <v>100.2</v>
      </c>
      <c r="FL271" s="176">
        <v>100.2</v>
      </c>
      <c r="FM271" s="176">
        <v>100.2</v>
      </c>
      <c r="FN271" s="176">
        <v>100.2</v>
      </c>
      <c r="FO271" s="176">
        <v>100.2</v>
      </c>
      <c r="FP271" s="176">
        <v>100.3</v>
      </c>
      <c r="FQ271" s="176">
        <v>100.3</v>
      </c>
      <c r="FR271" s="176">
        <v>100.3</v>
      </c>
      <c r="FS271" s="176">
        <v>100.3</v>
      </c>
      <c r="FT271" s="176">
        <v>100.3</v>
      </c>
      <c r="FU271" s="176">
        <v>100.3</v>
      </c>
      <c r="FV271" s="176">
        <v>100.3</v>
      </c>
      <c r="FW271" s="176">
        <v>100.3</v>
      </c>
      <c r="FX271" s="176">
        <v>100.3</v>
      </c>
      <c r="FY271" s="176">
        <v>100.3</v>
      </c>
      <c r="FZ271" s="176">
        <v>100.3</v>
      </c>
      <c r="GA271" s="176">
        <v>100.3</v>
      </c>
      <c r="GB271" s="176">
        <v>100.3</v>
      </c>
      <c r="GC271" s="176">
        <v>100.4</v>
      </c>
      <c r="GD271" s="176">
        <v>100.4</v>
      </c>
      <c r="GE271" s="176">
        <v>100.4</v>
      </c>
      <c r="GF271" s="176">
        <v>100.4</v>
      </c>
      <c r="GG271" s="176">
        <v>100.2</v>
      </c>
      <c r="GH271" s="176">
        <v>100.2</v>
      </c>
      <c r="GI271" s="176">
        <v>100.2</v>
      </c>
      <c r="GJ271" s="176">
        <v>100.2</v>
      </c>
      <c r="GK271" s="176">
        <v>100.3</v>
      </c>
      <c r="GL271" s="176">
        <v>100.3</v>
      </c>
      <c r="GM271" s="176">
        <v>100.3</v>
      </c>
      <c r="GN271" s="176">
        <v>100.3</v>
      </c>
      <c r="GO271" s="176">
        <v>100.3</v>
      </c>
      <c r="GP271" s="176">
        <v>100.5</v>
      </c>
      <c r="GQ271" s="176">
        <f>HLOOKUP($J271,CPIデータまとめ!$B$3:$ABW$186,GQ$1,FALSE)</f>
        <v>100.4</v>
      </c>
      <c r="GR271" s="176">
        <f>HLOOKUP($J271,CPIデータまとめ!$B$3:$ABW$186,GR$1,FALSE)</f>
        <v>100.3</v>
      </c>
      <c r="GS271" s="176">
        <f>HLOOKUP($J271,CPIデータまとめ!$B$3:$ABW$186,GS$1,FALSE)</f>
        <v>100.4</v>
      </c>
      <c r="GT271" s="176">
        <f>HLOOKUP($J271,CPIデータまとめ!$B$3:$ABW$186,GT$1,FALSE)</f>
        <v>103</v>
      </c>
      <c r="GU271" s="176">
        <f>HLOOKUP($J271,CPIデータまとめ!$B$3:$ABW$186,GU$1,FALSE)</f>
        <v>103.1</v>
      </c>
      <c r="GV271" s="176">
        <f>HLOOKUP($J271,CPIデータまとめ!$B$3:$ABW$186,GV$1,FALSE)</f>
        <v>103.1</v>
      </c>
      <c r="GW271" s="176">
        <f>HLOOKUP($J271,CPIデータまとめ!$B$3:$ABW$186,GW$1,FALSE)</f>
        <v>103.2</v>
      </c>
      <c r="GX271" s="176">
        <f>HLOOKUP($J271,CPIデータまとめ!$B$3:$ABW$186,GX$1,FALSE)</f>
        <v>103.2</v>
      </c>
      <c r="GY271" s="176">
        <f>HLOOKUP($J271,CPIデータまとめ!$B$3:$ABW$186,GY$1,FALSE)</f>
        <v>103.1</v>
      </c>
      <c r="GZ271" s="176">
        <f>HLOOKUP($J271,CPIデータまとめ!$B$3:$ABW$186,GZ$1,FALSE)</f>
        <v>103.2</v>
      </c>
      <c r="HA271" s="176" t="e">
        <f>HLOOKUP($J271,CPIデータまとめ!$B$3:$ABW$186,HA$1,FALSE)</f>
        <v>#N/A</v>
      </c>
      <c r="HB271" s="176" t="e">
        <f>HLOOKUP($J271,CPIデータまとめ!$B$3:$ABW$186,HB$1,FALSE)</f>
        <v>#N/A</v>
      </c>
      <c r="HC271" s="176" t="e">
        <f>HLOOKUP($J271,CPIデータまとめ!$B$3:$ABW$186,HC$1,FALSE)</f>
        <v>#REF!</v>
      </c>
      <c r="HD271" s="176" t="e">
        <f>HLOOKUP($J271,CPIデータまとめ!$B$3:$ABW$186,HD$1,FALSE)</f>
        <v>#REF!</v>
      </c>
    </row>
    <row r="272" spans="1:212" s="176" customFormat="1" ht="13.5" customHeight="1">
      <c r="A272" s="177"/>
      <c r="F272" s="176" t="s">
        <v>4221</v>
      </c>
      <c r="I272" s="194" t="s">
        <v>3816</v>
      </c>
      <c r="J272" s="233">
        <v>2144</v>
      </c>
      <c r="K272" s="233">
        <v>269</v>
      </c>
      <c r="L272" s="169">
        <v>4467598</v>
      </c>
      <c r="M272" s="169">
        <v>14</v>
      </c>
      <c r="N272" s="169">
        <v>506801</v>
      </c>
      <c r="O272" s="169">
        <v>20</v>
      </c>
      <c r="P272" s="175" t="s">
        <v>3821</v>
      </c>
      <c r="Q272" s="193" t="s">
        <v>3860</v>
      </c>
      <c r="R272" s="192"/>
      <c r="S272" s="195"/>
      <c r="T272" s="190" t="s">
        <v>3819</v>
      </c>
      <c r="U272" s="175">
        <v>15</v>
      </c>
      <c r="V272" s="222">
        <f t="shared" si="3"/>
        <v>4</v>
      </c>
      <c r="W272" s="175"/>
      <c r="X272" s="175"/>
      <c r="Y272" s="175"/>
      <c r="Z272" s="175"/>
      <c r="AA272" s="175"/>
      <c r="AB272" s="175">
        <v>2</v>
      </c>
      <c r="AC272" s="189">
        <v>2</v>
      </c>
      <c r="AE272" s="176">
        <v>101.1</v>
      </c>
      <c r="AF272" s="176">
        <v>101</v>
      </c>
      <c r="AG272" s="176">
        <v>101</v>
      </c>
      <c r="AH272" s="176">
        <v>101.3</v>
      </c>
      <c r="AI272" s="176">
        <v>101.3</v>
      </c>
      <c r="AJ272" s="176">
        <v>101.2</v>
      </c>
      <c r="AK272" s="176">
        <v>101.2</v>
      </c>
      <c r="AL272" s="176">
        <v>101.2</v>
      </c>
      <c r="AM272" s="176">
        <v>100.9</v>
      </c>
      <c r="AN272" s="176">
        <v>101</v>
      </c>
      <c r="AO272" s="176">
        <v>100.4</v>
      </c>
      <c r="AP272" s="176">
        <v>100.5</v>
      </c>
      <c r="AQ272" s="176">
        <v>100.7</v>
      </c>
      <c r="AR272" s="176">
        <v>100.7</v>
      </c>
      <c r="AS272" s="176">
        <v>100.6</v>
      </c>
      <c r="AT272" s="176">
        <v>100.1</v>
      </c>
      <c r="AU272" s="176">
        <v>100.1</v>
      </c>
      <c r="AV272" s="176">
        <v>100.1</v>
      </c>
      <c r="AW272" s="176">
        <v>100</v>
      </c>
      <c r="AX272" s="176">
        <v>99.8</v>
      </c>
      <c r="AY272" s="176">
        <v>99.8</v>
      </c>
      <c r="AZ272" s="176">
        <v>99.8</v>
      </c>
      <c r="BA272" s="176">
        <v>99.5</v>
      </c>
      <c r="BB272" s="176">
        <v>99.4</v>
      </c>
      <c r="BC272" s="176">
        <v>99.3</v>
      </c>
      <c r="BD272" s="176">
        <v>99.4</v>
      </c>
      <c r="BE272" s="176">
        <v>99.3</v>
      </c>
      <c r="BF272" s="176">
        <v>99.1</v>
      </c>
      <c r="BG272" s="176">
        <v>98.9</v>
      </c>
      <c r="BH272" s="176">
        <v>98.7</v>
      </c>
      <c r="BI272" s="176">
        <v>98.8</v>
      </c>
      <c r="BJ272" s="176">
        <v>98.8</v>
      </c>
      <c r="BK272" s="176">
        <v>98.8</v>
      </c>
      <c r="BL272" s="176">
        <v>98.8</v>
      </c>
      <c r="BM272" s="176">
        <v>98.6</v>
      </c>
      <c r="BN272" s="176">
        <v>98.7</v>
      </c>
      <c r="BO272" s="176">
        <v>98.7</v>
      </c>
      <c r="BP272" s="176">
        <v>98.7</v>
      </c>
      <c r="BQ272" s="176">
        <v>98.7</v>
      </c>
      <c r="BR272" s="176">
        <v>98.7</v>
      </c>
      <c r="BS272" s="176">
        <v>98.6</v>
      </c>
      <c r="BT272" s="176">
        <v>98.7</v>
      </c>
      <c r="BU272" s="176">
        <v>98.9</v>
      </c>
      <c r="BV272" s="176">
        <v>98.6</v>
      </c>
      <c r="BW272" s="176">
        <v>98.9</v>
      </c>
      <c r="BX272" s="176">
        <v>98.6</v>
      </c>
      <c r="BY272" s="176">
        <v>98.5</v>
      </c>
      <c r="BZ272" s="176">
        <v>98.5</v>
      </c>
      <c r="CA272" s="176">
        <v>98.5</v>
      </c>
      <c r="CB272" s="176">
        <v>98.5</v>
      </c>
      <c r="CC272" s="176">
        <v>98.5</v>
      </c>
      <c r="CD272" s="176">
        <v>98.7</v>
      </c>
      <c r="CE272" s="176">
        <v>98.7</v>
      </c>
      <c r="CF272" s="176">
        <v>98.6</v>
      </c>
      <c r="CG272" s="176">
        <v>98.7</v>
      </c>
      <c r="CH272" s="176">
        <v>98.7</v>
      </c>
      <c r="CI272" s="176">
        <v>98.7</v>
      </c>
      <c r="CJ272" s="176">
        <v>98.7</v>
      </c>
      <c r="CK272" s="176">
        <v>98.6</v>
      </c>
      <c r="CL272" s="176">
        <v>98.6</v>
      </c>
      <c r="CM272" s="176">
        <v>98.6</v>
      </c>
      <c r="CN272" s="176">
        <v>98.6</v>
      </c>
      <c r="CO272" s="176">
        <v>98.8</v>
      </c>
      <c r="CP272" s="176">
        <v>98.6</v>
      </c>
      <c r="CQ272" s="176">
        <v>98.6</v>
      </c>
      <c r="CR272" s="176">
        <v>98.6</v>
      </c>
      <c r="CS272" s="176">
        <v>98.8</v>
      </c>
      <c r="CT272" s="176">
        <v>98.8</v>
      </c>
      <c r="CU272" s="176">
        <v>98.8</v>
      </c>
      <c r="CV272" s="176">
        <v>98.8</v>
      </c>
      <c r="CW272" s="176">
        <v>98.8</v>
      </c>
      <c r="CX272" s="176">
        <v>98.8</v>
      </c>
      <c r="CY272" s="176">
        <v>98.8</v>
      </c>
      <c r="CZ272" s="176">
        <v>98.8</v>
      </c>
      <c r="DA272" s="176">
        <v>98.8</v>
      </c>
      <c r="DB272" s="176">
        <v>98.8</v>
      </c>
      <c r="DC272" s="176">
        <v>98.8</v>
      </c>
      <c r="DD272" s="176">
        <v>98.8</v>
      </c>
      <c r="DE272" s="176">
        <v>98.8</v>
      </c>
      <c r="DF272" s="176">
        <v>98.8</v>
      </c>
      <c r="DG272" s="176">
        <v>98.8</v>
      </c>
      <c r="DH272" s="176">
        <v>98.8</v>
      </c>
      <c r="DI272" s="176">
        <v>98.4</v>
      </c>
      <c r="DJ272" s="176">
        <v>98.6</v>
      </c>
      <c r="DK272" s="176">
        <v>98.6</v>
      </c>
      <c r="DL272" s="176">
        <v>98.8</v>
      </c>
      <c r="DM272" s="176">
        <v>98.6</v>
      </c>
      <c r="DN272" s="176">
        <v>98.6</v>
      </c>
      <c r="DO272" s="176">
        <v>98.6</v>
      </c>
      <c r="DP272" s="176">
        <v>98.6</v>
      </c>
      <c r="DQ272" s="176">
        <v>98.8</v>
      </c>
      <c r="DR272" s="176">
        <v>98.8</v>
      </c>
      <c r="DS272" s="176">
        <v>98.9</v>
      </c>
      <c r="DT272" s="176">
        <v>99</v>
      </c>
      <c r="DU272" s="176">
        <v>99</v>
      </c>
      <c r="DV272" s="176">
        <v>99.1</v>
      </c>
      <c r="DW272" s="176">
        <v>99.1</v>
      </c>
      <c r="DX272" s="176">
        <v>99.1</v>
      </c>
      <c r="DY272" s="176">
        <v>99.5</v>
      </c>
      <c r="DZ272" s="176">
        <v>99.8</v>
      </c>
      <c r="EA272" s="176">
        <v>100</v>
      </c>
      <c r="EB272" s="176">
        <v>100.1</v>
      </c>
      <c r="EC272" s="176">
        <v>100.1</v>
      </c>
      <c r="ED272" s="176">
        <v>100.1</v>
      </c>
      <c r="EE272" s="176">
        <v>100.1</v>
      </c>
      <c r="EF272" s="176">
        <v>100.1</v>
      </c>
      <c r="EG272" s="176">
        <v>100.1</v>
      </c>
      <c r="EH272" s="176">
        <v>100.2</v>
      </c>
      <c r="EI272" s="176">
        <v>100.2</v>
      </c>
      <c r="EJ272" s="176">
        <v>100.2</v>
      </c>
      <c r="EK272" s="176">
        <v>100.3</v>
      </c>
      <c r="EL272" s="176">
        <v>100.2</v>
      </c>
      <c r="EM272" s="176">
        <v>100.2</v>
      </c>
      <c r="EN272" s="176">
        <v>100.2</v>
      </c>
      <c r="EO272" s="176">
        <v>100.4</v>
      </c>
      <c r="EP272" s="176">
        <v>100.4</v>
      </c>
      <c r="EQ272" s="176">
        <v>100.3</v>
      </c>
      <c r="ER272" s="176">
        <v>100.2</v>
      </c>
      <c r="ES272" s="176">
        <v>99.9</v>
      </c>
      <c r="ET272" s="176">
        <v>99.9</v>
      </c>
      <c r="EU272" s="176">
        <v>99.8</v>
      </c>
      <c r="EV272" s="176">
        <v>99.8</v>
      </c>
      <c r="EW272" s="176">
        <v>100.1</v>
      </c>
      <c r="EX272" s="176">
        <v>100.2</v>
      </c>
      <c r="EY272" s="176">
        <v>100.2</v>
      </c>
      <c r="EZ272" s="176">
        <v>99.9</v>
      </c>
      <c r="FA272" s="176">
        <v>99.8</v>
      </c>
      <c r="FB272" s="176">
        <v>99.8</v>
      </c>
      <c r="FC272" s="176">
        <v>100.1</v>
      </c>
      <c r="FD272" s="176">
        <v>100.1</v>
      </c>
      <c r="FE272" s="176">
        <v>100.1</v>
      </c>
      <c r="FF272" s="176">
        <v>99.9</v>
      </c>
      <c r="FG272" s="176">
        <v>99.9</v>
      </c>
      <c r="FH272" s="176">
        <v>100.1</v>
      </c>
      <c r="FI272" s="176">
        <v>100.1</v>
      </c>
      <c r="FJ272" s="176">
        <v>100.3</v>
      </c>
      <c r="FK272" s="176">
        <v>100.2</v>
      </c>
      <c r="FL272" s="176">
        <v>100</v>
      </c>
      <c r="FM272" s="176">
        <v>100</v>
      </c>
      <c r="FN272" s="176">
        <v>100.3</v>
      </c>
      <c r="FO272" s="176">
        <v>100.2</v>
      </c>
      <c r="FP272" s="176">
        <v>100.2</v>
      </c>
      <c r="FQ272" s="176">
        <v>100.2</v>
      </c>
      <c r="FR272" s="176">
        <v>99.9</v>
      </c>
      <c r="FS272" s="176">
        <v>100</v>
      </c>
      <c r="FT272" s="176">
        <v>100.1</v>
      </c>
      <c r="FU272" s="176">
        <v>100.1</v>
      </c>
      <c r="FV272" s="176">
        <v>100</v>
      </c>
      <c r="FW272" s="176">
        <v>100</v>
      </c>
      <c r="FX272" s="176">
        <v>100.1</v>
      </c>
      <c r="FY272" s="176">
        <v>100</v>
      </c>
      <c r="FZ272" s="176">
        <v>100</v>
      </c>
      <c r="GA272" s="176">
        <v>99.8</v>
      </c>
      <c r="GB272" s="176">
        <v>99.8</v>
      </c>
      <c r="GC272" s="176">
        <v>99.7</v>
      </c>
      <c r="GD272" s="176">
        <v>99.6</v>
      </c>
      <c r="GE272" s="176">
        <v>99.3</v>
      </c>
      <c r="GF272" s="176">
        <v>99.5</v>
      </c>
      <c r="GG272" s="176">
        <v>99.8</v>
      </c>
      <c r="GH272" s="176">
        <v>99.8</v>
      </c>
      <c r="GI272" s="176">
        <v>99.8</v>
      </c>
      <c r="GJ272" s="176">
        <v>99.8</v>
      </c>
      <c r="GK272" s="176">
        <v>99.8</v>
      </c>
      <c r="GL272" s="176">
        <v>99.8</v>
      </c>
      <c r="GM272" s="176">
        <v>99.8</v>
      </c>
      <c r="GN272" s="176">
        <v>99.8</v>
      </c>
      <c r="GO272" s="176">
        <v>99.8</v>
      </c>
      <c r="GP272" s="176">
        <v>99.6</v>
      </c>
      <c r="GQ272" s="176">
        <f>HLOOKUP($J272,CPIデータまとめ!$B$3:$ABW$186,GQ$1,FALSE)</f>
        <v>99.7</v>
      </c>
      <c r="GR272" s="176">
        <f>HLOOKUP($J272,CPIデータまとめ!$B$3:$ABW$186,GR$1,FALSE)</f>
        <v>99.5</v>
      </c>
      <c r="GS272" s="176">
        <f>HLOOKUP($J272,CPIデータまとめ!$B$3:$ABW$186,GS$1,FALSE)</f>
        <v>99.7</v>
      </c>
      <c r="GT272" s="176">
        <f>HLOOKUP($J272,CPIデータまとめ!$B$3:$ABW$186,GT$1,FALSE)</f>
        <v>102.8</v>
      </c>
      <c r="GU272" s="176">
        <f>HLOOKUP($J272,CPIデータまとめ!$B$3:$ABW$186,GU$1,FALSE)</f>
        <v>102.9</v>
      </c>
      <c r="GV272" s="176">
        <f>HLOOKUP($J272,CPIデータまとめ!$B$3:$ABW$186,GV$1,FALSE)</f>
        <v>102.9</v>
      </c>
      <c r="GW272" s="176">
        <f>HLOOKUP($J272,CPIデータまとめ!$B$3:$ABW$186,GW$1,FALSE)</f>
        <v>103.2</v>
      </c>
      <c r="GX272" s="176">
        <f>HLOOKUP($J272,CPIデータまとめ!$B$3:$ABW$186,GX$1,FALSE)</f>
        <v>103.6</v>
      </c>
      <c r="GY272" s="176">
        <f>HLOOKUP($J272,CPIデータまとめ!$B$3:$ABW$186,GY$1,FALSE)</f>
        <v>103.6</v>
      </c>
      <c r="GZ272" s="176">
        <f>HLOOKUP($J272,CPIデータまとめ!$B$3:$ABW$186,GZ$1,FALSE)</f>
        <v>103.6</v>
      </c>
      <c r="HA272" s="176" t="e">
        <f>HLOOKUP($J272,CPIデータまとめ!$B$3:$ABW$186,HA$1,FALSE)</f>
        <v>#N/A</v>
      </c>
      <c r="HB272" s="176" t="e">
        <f>HLOOKUP($J272,CPIデータまとめ!$B$3:$ABW$186,HB$1,FALSE)</f>
        <v>#N/A</v>
      </c>
      <c r="HC272" s="176" t="e">
        <f>HLOOKUP($J272,CPIデータまとめ!$B$3:$ABW$186,HC$1,FALSE)</f>
        <v>#REF!</v>
      </c>
      <c r="HD272" s="176" t="e">
        <f>HLOOKUP($J272,CPIデータまとめ!$B$3:$ABW$186,HD$1,FALSE)</f>
        <v>#REF!</v>
      </c>
    </row>
    <row r="273" spans="1:212" s="176" customFormat="1" ht="13.5" customHeight="1">
      <c r="A273" s="177"/>
      <c r="F273" s="176" t="s">
        <v>4220</v>
      </c>
      <c r="I273" s="194"/>
      <c r="J273" s="233">
        <v>2163</v>
      </c>
      <c r="K273" s="233">
        <v>270</v>
      </c>
      <c r="L273" s="169">
        <v>2978519</v>
      </c>
      <c r="M273" s="169">
        <v>9</v>
      </c>
      <c r="N273" s="169">
        <v>337653</v>
      </c>
      <c r="O273" s="169">
        <v>13</v>
      </c>
      <c r="P273" s="175" t="s">
        <v>3821</v>
      </c>
      <c r="Q273" s="193" t="s">
        <v>3860</v>
      </c>
      <c r="R273" s="192"/>
      <c r="S273" s="195"/>
      <c r="T273" s="190" t="s">
        <v>3819</v>
      </c>
      <c r="U273" s="175">
        <v>15</v>
      </c>
      <c r="V273" s="222">
        <f t="shared" si="3"/>
        <v>4</v>
      </c>
      <c r="W273" s="175"/>
      <c r="X273" s="175"/>
      <c r="Y273" s="175"/>
      <c r="Z273" s="175"/>
      <c r="AA273" s="175"/>
      <c r="AB273" s="175">
        <v>2</v>
      </c>
      <c r="AC273" s="189">
        <v>2</v>
      </c>
      <c r="AE273" s="176">
        <v>0</v>
      </c>
      <c r="AF273" s="176">
        <v>0</v>
      </c>
      <c r="AG273" s="176">
        <v>0</v>
      </c>
      <c r="AH273" s="176">
        <v>0</v>
      </c>
      <c r="AI273" s="176">
        <v>0</v>
      </c>
      <c r="AJ273" s="176">
        <v>0</v>
      </c>
      <c r="AK273" s="176">
        <v>0</v>
      </c>
      <c r="AL273" s="176">
        <v>0</v>
      </c>
      <c r="AM273" s="176">
        <v>0</v>
      </c>
      <c r="AN273" s="176">
        <v>0</v>
      </c>
      <c r="AO273" s="176">
        <v>0</v>
      </c>
      <c r="AP273" s="176">
        <v>0</v>
      </c>
      <c r="AQ273" s="176">
        <v>0</v>
      </c>
      <c r="AR273" s="176">
        <v>0</v>
      </c>
      <c r="AS273" s="176">
        <v>0</v>
      </c>
      <c r="AT273" s="176">
        <v>0</v>
      </c>
      <c r="AU273" s="176">
        <v>0</v>
      </c>
      <c r="AV273" s="176">
        <v>0</v>
      </c>
      <c r="AW273" s="176">
        <v>0</v>
      </c>
      <c r="AX273" s="176">
        <v>0</v>
      </c>
      <c r="AY273" s="176">
        <v>0</v>
      </c>
      <c r="AZ273" s="176">
        <v>0</v>
      </c>
      <c r="BA273" s="176">
        <v>0</v>
      </c>
      <c r="BB273" s="176">
        <v>0</v>
      </c>
      <c r="BC273" s="176">
        <v>0</v>
      </c>
      <c r="BD273" s="176">
        <v>0</v>
      </c>
      <c r="BE273" s="176">
        <v>0</v>
      </c>
      <c r="BF273" s="176">
        <v>0</v>
      </c>
      <c r="BG273" s="176">
        <v>0</v>
      </c>
      <c r="BH273" s="176">
        <v>0</v>
      </c>
      <c r="BI273" s="176">
        <v>0</v>
      </c>
      <c r="BJ273" s="176">
        <v>0</v>
      </c>
      <c r="BK273" s="176">
        <v>0</v>
      </c>
      <c r="BL273" s="176">
        <v>0</v>
      </c>
      <c r="BM273" s="176">
        <v>0</v>
      </c>
      <c r="BN273" s="176">
        <v>0</v>
      </c>
      <c r="BO273" s="176">
        <v>0</v>
      </c>
      <c r="BP273" s="176">
        <v>0</v>
      </c>
      <c r="BQ273" s="176">
        <v>0</v>
      </c>
      <c r="BR273" s="176">
        <v>0</v>
      </c>
      <c r="BS273" s="176">
        <v>0</v>
      </c>
      <c r="BT273" s="176">
        <v>0</v>
      </c>
      <c r="BU273" s="176">
        <v>0</v>
      </c>
      <c r="BV273" s="176">
        <v>0</v>
      </c>
      <c r="BW273" s="176">
        <v>0</v>
      </c>
      <c r="BX273" s="176">
        <v>0</v>
      </c>
      <c r="BY273" s="176">
        <v>0</v>
      </c>
      <c r="BZ273" s="176">
        <v>0</v>
      </c>
      <c r="CA273" s="176">
        <v>0</v>
      </c>
      <c r="CB273" s="176">
        <v>0</v>
      </c>
      <c r="CC273" s="176">
        <v>0</v>
      </c>
      <c r="CD273" s="176">
        <v>0</v>
      </c>
      <c r="CE273" s="176">
        <v>0</v>
      </c>
      <c r="CF273" s="176">
        <v>0</v>
      </c>
      <c r="CG273" s="176">
        <v>0</v>
      </c>
      <c r="CH273" s="176">
        <v>0</v>
      </c>
      <c r="CI273" s="176">
        <v>0</v>
      </c>
      <c r="CJ273" s="176">
        <v>0</v>
      </c>
      <c r="CK273" s="176">
        <v>0</v>
      </c>
      <c r="CL273" s="176">
        <v>0</v>
      </c>
      <c r="CM273" s="176">
        <v>89.1</v>
      </c>
      <c r="CN273" s="176">
        <v>89.1</v>
      </c>
      <c r="CO273" s="176">
        <v>89.2</v>
      </c>
      <c r="CP273" s="176">
        <v>89.2</v>
      </c>
      <c r="CQ273" s="176">
        <v>89.2</v>
      </c>
      <c r="CR273" s="176">
        <v>89.2</v>
      </c>
      <c r="CS273" s="176">
        <v>89.2</v>
      </c>
      <c r="CT273" s="176">
        <v>89.2</v>
      </c>
      <c r="CU273" s="176">
        <v>89.1</v>
      </c>
      <c r="CV273" s="176">
        <v>89.3</v>
      </c>
      <c r="CW273" s="176">
        <v>89.3</v>
      </c>
      <c r="CX273" s="176">
        <v>89.3</v>
      </c>
      <c r="CY273" s="176">
        <v>89.3</v>
      </c>
      <c r="CZ273" s="176">
        <v>89.3</v>
      </c>
      <c r="DA273" s="176">
        <v>89.3</v>
      </c>
      <c r="DB273" s="176">
        <v>89.3</v>
      </c>
      <c r="DC273" s="176">
        <v>89.3</v>
      </c>
      <c r="DD273" s="176">
        <v>88.9</v>
      </c>
      <c r="DE273" s="176">
        <v>89.4</v>
      </c>
      <c r="DF273" s="176">
        <v>89.3</v>
      </c>
      <c r="DG273" s="176">
        <v>89.3</v>
      </c>
      <c r="DH273" s="176">
        <v>89.3</v>
      </c>
      <c r="DI273" s="176">
        <v>89.3</v>
      </c>
      <c r="DJ273" s="176">
        <v>89.3</v>
      </c>
      <c r="DK273" s="176">
        <v>89.3</v>
      </c>
      <c r="DL273" s="176">
        <v>89.3</v>
      </c>
      <c r="DM273" s="176">
        <v>89.9</v>
      </c>
      <c r="DN273" s="176">
        <v>90</v>
      </c>
      <c r="DO273" s="176">
        <v>90</v>
      </c>
      <c r="DP273" s="176">
        <v>90</v>
      </c>
      <c r="DQ273" s="176">
        <v>90</v>
      </c>
      <c r="DR273" s="176">
        <v>90</v>
      </c>
      <c r="DS273" s="176">
        <v>90</v>
      </c>
      <c r="DT273" s="176">
        <v>90.5</v>
      </c>
      <c r="DU273" s="176">
        <v>91.3</v>
      </c>
      <c r="DV273" s="176">
        <v>91.4</v>
      </c>
      <c r="DW273" s="176">
        <v>92.1</v>
      </c>
      <c r="DX273" s="176">
        <v>97</v>
      </c>
      <c r="DY273" s="176">
        <v>98.9</v>
      </c>
      <c r="DZ273" s="176">
        <v>99.6</v>
      </c>
      <c r="EA273" s="176">
        <v>99.8</v>
      </c>
      <c r="EB273" s="176">
        <v>100.1</v>
      </c>
      <c r="EC273" s="176">
        <v>100.2</v>
      </c>
      <c r="ED273" s="176">
        <v>100.9</v>
      </c>
      <c r="EE273" s="176">
        <v>100.9</v>
      </c>
      <c r="EF273" s="176">
        <v>101</v>
      </c>
      <c r="EG273" s="176">
        <v>99.8</v>
      </c>
      <c r="EH273" s="176">
        <v>99.8</v>
      </c>
      <c r="EI273" s="176">
        <v>100.1</v>
      </c>
      <c r="EJ273" s="176">
        <v>100.2</v>
      </c>
      <c r="EK273" s="176">
        <v>100.2</v>
      </c>
      <c r="EL273" s="176">
        <v>100.2</v>
      </c>
      <c r="EM273" s="176">
        <v>100.2</v>
      </c>
      <c r="EN273" s="176">
        <v>100</v>
      </c>
      <c r="EO273" s="176">
        <v>100.2</v>
      </c>
      <c r="EP273" s="176">
        <v>100.2</v>
      </c>
      <c r="EQ273" s="176">
        <v>100.2</v>
      </c>
      <c r="ER273" s="176">
        <v>100.2</v>
      </c>
      <c r="ES273" s="176">
        <v>100.2</v>
      </c>
      <c r="ET273" s="176">
        <v>99.9</v>
      </c>
      <c r="EU273" s="176">
        <v>99.7</v>
      </c>
      <c r="EV273" s="176">
        <v>100.1</v>
      </c>
      <c r="EW273" s="176">
        <v>99.8</v>
      </c>
      <c r="EX273" s="176">
        <v>100.1</v>
      </c>
      <c r="EY273" s="176">
        <v>100.1</v>
      </c>
      <c r="EZ273" s="176">
        <v>100.1</v>
      </c>
      <c r="FA273" s="176">
        <v>100.1</v>
      </c>
      <c r="FB273" s="176">
        <v>100.1</v>
      </c>
      <c r="FC273" s="176">
        <v>100.1</v>
      </c>
      <c r="FD273" s="176">
        <v>100.1</v>
      </c>
      <c r="FE273" s="176">
        <v>99.7</v>
      </c>
      <c r="FF273" s="176">
        <v>100.1</v>
      </c>
      <c r="FG273" s="176">
        <v>100.1</v>
      </c>
      <c r="FH273" s="176">
        <v>100.1</v>
      </c>
      <c r="FI273" s="176">
        <v>100.1</v>
      </c>
      <c r="FJ273" s="176">
        <v>100.1</v>
      </c>
      <c r="FK273" s="176">
        <v>100.3</v>
      </c>
      <c r="FL273" s="176">
        <v>100.3</v>
      </c>
      <c r="FM273" s="176">
        <v>100.5</v>
      </c>
      <c r="FN273" s="176">
        <v>100.5</v>
      </c>
      <c r="FO273" s="176">
        <v>100.5</v>
      </c>
      <c r="FP273" s="176">
        <v>100.5</v>
      </c>
      <c r="FQ273" s="176">
        <v>100.5</v>
      </c>
      <c r="FR273" s="176">
        <v>100.2</v>
      </c>
      <c r="FS273" s="176">
        <v>100.5</v>
      </c>
      <c r="FT273" s="176">
        <v>100.5</v>
      </c>
      <c r="FU273" s="176">
        <v>100.5</v>
      </c>
      <c r="FV273" s="176">
        <v>100.5</v>
      </c>
      <c r="FW273" s="176">
        <v>100.5</v>
      </c>
      <c r="FX273" s="176">
        <v>100.5</v>
      </c>
      <c r="FY273" s="176">
        <v>100.4</v>
      </c>
      <c r="FZ273" s="176">
        <v>100.4</v>
      </c>
      <c r="GA273" s="176">
        <v>100.4</v>
      </c>
      <c r="GB273" s="176">
        <v>100.6</v>
      </c>
      <c r="GC273" s="176">
        <v>100.6</v>
      </c>
      <c r="GD273" s="176">
        <v>100.6</v>
      </c>
      <c r="GE273" s="176">
        <v>100.6</v>
      </c>
      <c r="GF273" s="176">
        <v>100.6</v>
      </c>
      <c r="GG273" s="176">
        <v>100.6</v>
      </c>
      <c r="GH273" s="176">
        <v>100.6</v>
      </c>
      <c r="GI273" s="176">
        <v>100.6</v>
      </c>
      <c r="GJ273" s="176">
        <v>100.6</v>
      </c>
      <c r="GK273" s="176">
        <v>100.6</v>
      </c>
      <c r="GL273" s="176">
        <v>100.6</v>
      </c>
      <c r="GM273" s="176">
        <v>100.6</v>
      </c>
      <c r="GN273" s="176">
        <v>100.6</v>
      </c>
      <c r="GO273" s="176">
        <v>100.6</v>
      </c>
      <c r="GP273" s="176">
        <v>100.6</v>
      </c>
      <c r="GQ273" s="176">
        <f>HLOOKUP($J273,CPIデータまとめ!$B$3:$ABW$186,GQ$1,FALSE)</f>
        <v>104.1</v>
      </c>
      <c r="GR273" s="176">
        <f>HLOOKUP($J273,CPIデータまとめ!$B$3:$ABW$186,GR$1,FALSE)</f>
        <v>104.5</v>
      </c>
      <c r="GS273" s="176">
        <f>HLOOKUP($J273,CPIデータまとめ!$B$3:$ABW$186,GS$1,FALSE)</f>
        <v>104.5</v>
      </c>
      <c r="GT273" s="176">
        <f>HLOOKUP($J273,CPIデータまとめ!$B$3:$ABW$186,GT$1,FALSE)</f>
        <v>107.4</v>
      </c>
      <c r="GU273" s="176">
        <f>HLOOKUP($J273,CPIデータまとめ!$B$3:$ABW$186,GU$1,FALSE)</f>
        <v>107.4</v>
      </c>
      <c r="GV273" s="176">
        <f>HLOOKUP($J273,CPIデータまとめ!$B$3:$ABW$186,GV$1,FALSE)</f>
        <v>107.4</v>
      </c>
      <c r="GW273" s="176">
        <f>HLOOKUP($J273,CPIデータまとめ!$B$3:$ABW$186,GW$1,FALSE)</f>
        <v>107.4</v>
      </c>
      <c r="GX273" s="176">
        <f>HLOOKUP($J273,CPIデータまとめ!$B$3:$ABW$186,GX$1,FALSE)</f>
        <v>107.4</v>
      </c>
      <c r="GY273" s="176">
        <f>HLOOKUP($J273,CPIデータまとめ!$B$3:$ABW$186,GY$1,FALSE)</f>
        <v>107.7</v>
      </c>
      <c r="GZ273" s="176">
        <f>HLOOKUP($J273,CPIデータまとめ!$B$3:$ABW$186,GZ$1,FALSE)</f>
        <v>107.7</v>
      </c>
      <c r="HA273" s="176" t="e">
        <f>HLOOKUP($J273,CPIデータまとめ!$B$3:$ABW$186,HA$1,FALSE)</f>
        <v>#N/A</v>
      </c>
      <c r="HB273" s="176" t="e">
        <f>HLOOKUP($J273,CPIデータまとめ!$B$3:$ABW$186,HB$1,FALSE)</f>
        <v>#N/A</v>
      </c>
      <c r="HC273" s="176" t="e">
        <f>HLOOKUP($J273,CPIデータまとめ!$B$3:$ABW$186,HC$1,FALSE)</f>
        <v>#REF!</v>
      </c>
      <c r="HD273" s="176" t="e">
        <f>HLOOKUP($J273,CPIデータまとめ!$B$3:$ABW$186,HD$1,FALSE)</f>
        <v>#REF!</v>
      </c>
    </row>
    <row r="274" spans="1:212" s="176" customFormat="1" ht="13.5" customHeight="1">
      <c r="A274" s="177"/>
      <c r="F274" s="176" t="s">
        <v>4219</v>
      </c>
      <c r="I274" s="194" t="s">
        <v>3816</v>
      </c>
      <c r="J274" s="233">
        <v>2162</v>
      </c>
      <c r="K274" s="233">
        <v>271</v>
      </c>
      <c r="L274" s="169">
        <v>5616174</v>
      </c>
      <c r="M274" s="169">
        <v>18</v>
      </c>
      <c r="N274" s="169">
        <v>519021</v>
      </c>
      <c r="O274" s="169">
        <v>21</v>
      </c>
      <c r="P274" s="175" t="s">
        <v>3839</v>
      </c>
      <c r="Q274" s="193" t="s">
        <v>3831</v>
      </c>
      <c r="R274" s="192"/>
      <c r="S274" s="195"/>
      <c r="T274" s="190" t="s">
        <v>3835</v>
      </c>
      <c r="U274" s="175">
        <v>15</v>
      </c>
      <c r="V274" s="222">
        <f t="shared" si="3"/>
        <v>4</v>
      </c>
      <c r="W274" s="175"/>
      <c r="X274" s="175"/>
      <c r="Y274" s="175"/>
      <c r="Z274" s="175"/>
      <c r="AA274" s="175"/>
      <c r="AB274" s="175">
        <v>4</v>
      </c>
      <c r="AC274" s="189">
        <v>1</v>
      </c>
      <c r="AE274" s="176">
        <v>97.2</v>
      </c>
      <c r="AF274" s="176">
        <v>97.2</v>
      </c>
      <c r="AG274" s="176">
        <v>97.3</v>
      </c>
      <c r="AH274" s="176">
        <v>97.3</v>
      </c>
      <c r="AI274" s="176">
        <v>97.1</v>
      </c>
      <c r="AJ274" s="176">
        <v>97.1</v>
      </c>
      <c r="AK274" s="176">
        <v>97.1</v>
      </c>
      <c r="AL274" s="176">
        <v>97</v>
      </c>
      <c r="AM274" s="176">
        <v>97</v>
      </c>
      <c r="AN274" s="176">
        <v>97</v>
      </c>
      <c r="AO274" s="176">
        <v>96.9</v>
      </c>
      <c r="AP274" s="176">
        <v>97</v>
      </c>
      <c r="AQ274" s="176">
        <v>96.8</v>
      </c>
      <c r="AR274" s="176">
        <v>96.8</v>
      </c>
      <c r="AS274" s="176">
        <v>96.7</v>
      </c>
      <c r="AT274" s="176">
        <v>96.7</v>
      </c>
      <c r="AU274" s="176">
        <v>96.7</v>
      </c>
      <c r="AV274" s="176">
        <v>96.8</v>
      </c>
      <c r="AW274" s="176">
        <v>96.8</v>
      </c>
      <c r="AX274" s="176">
        <v>96.8</v>
      </c>
      <c r="AY274" s="176">
        <v>96.7</v>
      </c>
      <c r="AZ274" s="176">
        <v>96.7</v>
      </c>
      <c r="BA274" s="176">
        <v>96.7</v>
      </c>
      <c r="BB274" s="176">
        <v>96.6</v>
      </c>
      <c r="BC274" s="176">
        <v>96.6</v>
      </c>
      <c r="BD274" s="176">
        <v>96.6</v>
      </c>
      <c r="BE274" s="176">
        <v>96.6</v>
      </c>
      <c r="BF274" s="176">
        <v>96.7</v>
      </c>
      <c r="BG274" s="176">
        <v>96.7</v>
      </c>
      <c r="BH274" s="176">
        <v>96.7</v>
      </c>
      <c r="BI274" s="176">
        <v>96.7</v>
      </c>
      <c r="BJ274" s="176">
        <v>96.7</v>
      </c>
      <c r="BK274" s="176">
        <v>96.7</v>
      </c>
      <c r="BL274" s="176">
        <v>96.5</v>
      </c>
      <c r="BM274" s="176">
        <v>96.5</v>
      </c>
      <c r="BN274" s="176">
        <v>96.5</v>
      </c>
      <c r="BO274" s="176">
        <v>96.7</v>
      </c>
      <c r="BP274" s="176">
        <v>96.7</v>
      </c>
      <c r="BQ274" s="176">
        <v>96.7</v>
      </c>
      <c r="BR274" s="176">
        <v>96.8</v>
      </c>
      <c r="BS274" s="176">
        <v>96.8</v>
      </c>
      <c r="BT274" s="176">
        <v>96.9</v>
      </c>
      <c r="BU274" s="176">
        <v>96.8</v>
      </c>
      <c r="BV274" s="176">
        <v>96.8</v>
      </c>
      <c r="BW274" s="176">
        <v>96.8</v>
      </c>
      <c r="BX274" s="176">
        <v>96.9</v>
      </c>
      <c r="BY274" s="176">
        <v>96.9</v>
      </c>
      <c r="BZ274" s="176">
        <v>96.9</v>
      </c>
      <c r="CA274" s="176">
        <v>96.9</v>
      </c>
      <c r="CB274" s="176">
        <v>97.1</v>
      </c>
      <c r="CC274" s="176">
        <v>96.9</v>
      </c>
      <c r="CD274" s="176">
        <v>96.9</v>
      </c>
      <c r="CE274" s="176">
        <v>96.8</v>
      </c>
      <c r="CF274" s="176">
        <v>96.9</v>
      </c>
      <c r="CG274" s="176">
        <v>96.9</v>
      </c>
      <c r="CH274" s="176">
        <v>96.8</v>
      </c>
      <c r="CI274" s="176">
        <v>96.8</v>
      </c>
      <c r="CJ274" s="176">
        <v>96.7</v>
      </c>
      <c r="CK274" s="176">
        <v>96.8</v>
      </c>
      <c r="CL274" s="176">
        <v>96.7</v>
      </c>
      <c r="CM274" s="176">
        <v>96.7</v>
      </c>
      <c r="CN274" s="176">
        <v>96.7</v>
      </c>
      <c r="CO274" s="176">
        <v>96.8</v>
      </c>
      <c r="CP274" s="176">
        <v>96.9</v>
      </c>
      <c r="CQ274" s="176">
        <v>96.9</v>
      </c>
      <c r="CR274" s="176">
        <v>96.9</v>
      </c>
      <c r="CS274" s="176">
        <v>96.9</v>
      </c>
      <c r="CT274" s="176">
        <v>97</v>
      </c>
      <c r="CU274" s="176">
        <v>97</v>
      </c>
      <c r="CV274" s="176">
        <v>97.1</v>
      </c>
      <c r="CW274" s="176">
        <v>97</v>
      </c>
      <c r="CX274" s="176">
        <v>96.8</v>
      </c>
      <c r="CY274" s="176">
        <v>96.9</v>
      </c>
      <c r="CZ274" s="176">
        <v>96.9</v>
      </c>
      <c r="DA274" s="176">
        <v>96.9</v>
      </c>
      <c r="DB274" s="176">
        <v>97.1</v>
      </c>
      <c r="DC274" s="176">
        <v>97.1</v>
      </c>
      <c r="DD274" s="176">
        <v>97.1</v>
      </c>
      <c r="DE274" s="176">
        <v>97.2</v>
      </c>
      <c r="DF274" s="176">
        <v>97.2</v>
      </c>
      <c r="DG274" s="176">
        <v>97.2</v>
      </c>
      <c r="DH274" s="176">
        <v>97.2</v>
      </c>
      <c r="DI274" s="176">
        <v>97.3</v>
      </c>
      <c r="DJ274" s="176">
        <v>97.2</v>
      </c>
      <c r="DK274" s="176">
        <v>97.3</v>
      </c>
      <c r="DL274" s="176">
        <v>97.2</v>
      </c>
      <c r="DM274" s="176">
        <v>97.4</v>
      </c>
      <c r="DN274" s="176">
        <v>97.5</v>
      </c>
      <c r="DO274" s="176">
        <v>97.8</v>
      </c>
      <c r="DP274" s="176">
        <v>97.8</v>
      </c>
      <c r="DQ274" s="176">
        <v>97.9</v>
      </c>
      <c r="DR274" s="176">
        <v>98</v>
      </c>
      <c r="DS274" s="176">
        <v>98</v>
      </c>
      <c r="DT274" s="176">
        <v>98.1</v>
      </c>
      <c r="DU274" s="176">
        <v>98.2</v>
      </c>
      <c r="DV274" s="176">
        <v>98.4</v>
      </c>
      <c r="DW274" s="176">
        <v>98.4</v>
      </c>
      <c r="DX274" s="176">
        <v>98.5</v>
      </c>
      <c r="DY274" s="176">
        <v>98.6</v>
      </c>
      <c r="DZ274" s="176">
        <v>98.9</v>
      </c>
      <c r="EA274" s="176">
        <v>99.2</v>
      </c>
      <c r="EB274" s="176">
        <v>99.4</v>
      </c>
      <c r="EC274" s="176">
        <v>99.7</v>
      </c>
      <c r="ED274" s="176">
        <v>99.8</v>
      </c>
      <c r="EE274" s="176">
        <v>99.8</v>
      </c>
      <c r="EF274" s="176">
        <v>99.9</v>
      </c>
      <c r="EG274" s="176">
        <v>100</v>
      </c>
      <c r="EH274" s="176">
        <v>100.1</v>
      </c>
      <c r="EI274" s="176">
        <v>100.1</v>
      </c>
      <c r="EJ274" s="176">
        <v>100.1</v>
      </c>
      <c r="EK274" s="176">
        <v>100.1</v>
      </c>
      <c r="EL274" s="176">
        <v>100.1</v>
      </c>
      <c r="EM274" s="176">
        <v>100.1</v>
      </c>
      <c r="EN274" s="176">
        <v>100.2</v>
      </c>
      <c r="EO274" s="176">
        <v>100.2</v>
      </c>
      <c r="EP274" s="176">
        <v>100.2</v>
      </c>
      <c r="EQ274" s="176">
        <v>100.2</v>
      </c>
      <c r="ER274" s="176">
        <v>100.1</v>
      </c>
      <c r="ES274" s="176">
        <v>100.1</v>
      </c>
      <c r="ET274" s="176">
        <v>100.1</v>
      </c>
      <c r="EU274" s="176">
        <v>100</v>
      </c>
      <c r="EV274" s="176">
        <v>100</v>
      </c>
      <c r="EW274" s="176">
        <v>100</v>
      </c>
      <c r="EX274" s="176">
        <v>100</v>
      </c>
      <c r="EY274" s="176">
        <v>100</v>
      </c>
      <c r="EZ274" s="176">
        <v>100</v>
      </c>
      <c r="FA274" s="176">
        <v>100</v>
      </c>
      <c r="FB274" s="176">
        <v>100</v>
      </c>
      <c r="FC274" s="176">
        <v>100</v>
      </c>
      <c r="FD274" s="176">
        <v>100</v>
      </c>
      <c r="FE274" s="176">
        <v>100</v>
      </c>
      <c r="FF274" s="176">
        <v>100</v>
      </c>
      <c r="FG274" s="176">
        <v>100</v>
      </c>
      <c r="FH274" s="176">
        <v>100</v>
      </c>
      <c r="FI274" s="176">
        <v>100.2</v>
      </c>
      <c r="FJ274" s="176">
        <v>100.4</v>
      </c>
      <c r="FK274" s="176">
        <v>100.5</v>
      </c>
      <c r="FL274" s="176">
        <v>100.6</v>
      </c>
      <c r="FM274" s="176">
        <v>100.6</v>
      </c>
      <c r="FN274" s="176">
        <v>100.7</v>
      </c>
      <c r="FO274" s="176">
        <v>100.8</v>
      </c>
      <c r="FP274" s="176">
        <v>100.7</v>
      </c>
      <c r="FQ274" s="176">
        <v>100.7</v>
      </c>
      <c r="FR274" s="176">
        <v>100.8</v>
      </c>
      <c r="FS274" s="176">
        <v>100.9</v>
      </c>
      <c r="FT274" s="176">
        <v>100.9</v>
      </c>
      <c r="FU274" s="176">
        <v>100.8</v>
      </c>
      <c r="FV274" s="176">
        <v>100.8</v>
      </c>
      <c r="FW274" s="176">
        <v>100.8</v>
      </c>
      <c r="FX274" s="176">
        <v>100.9</v>
      </c>
      <c r="FY274" s="176">
        <v>100.9</v>
      </c>
      <c r="FZ274" s="176">
        <v>100.9</v>
      </c>
      <c r="GA274" s="176">
        <v>100.9</v>
      </c>
      <c r="GB274" s="176">
        <v>100.9</v>
      </c>
      <c r="GC274" s="176">
        <v>100.9</v>
      </c>
      <c r="GD274" s="176">
        <v>100.9</v>
      </c>
      <c r="GE274" s="176">
        <v>100.8</v>
      </c>
      <c r="GF274" s="176">
        <v>100.8</v>
      </c>
      <c r="GG274" s="176">
        <v>100.8</v>
      </c>
      <c r="GH274" s="176">
        <v>100.8</v>
      </c>
      <c r="GI274" s="176">
        <v>100.8</v>
      </c>
      <c r="GJ274" s="176">
        <v>100.8</v>
      </c>
      <c r="GK274" s="176">
        <v>100.8</v>
      </c>
      <c r="GL274" s="176">
        <v>100.8</v>
      </c>
      <c r="GM274" s="176">
        <v>100.8</v>
      </c>
      <c r="GN274" s="176">
        <v>100.8</v>
      </c>
      <c r="GO274" s="176">
        <v>100.8</v>
      </c>
      <c r="GP274" s="176">
        <v>100.7</v>
      </c>
      <c r="GQ274" s="176">
        <f>HLOOKUP($J274,CPIデータまとめ!$B$3:$ABW$186,GQ$1,FALSE)</f>
        <v>100.8</v>
      </c>
      <c r="GR274" s="176">
        <f>HLOOKUP($J274,CPIデータまとめ!$B$3:$ABW$186,GR$1,FALSE)</f>
        <v>100.9</v>
      </c>
      <c r="GS274" s="176">
        <f>HLOOKUP($J274,CPIデータまとめ!$B$3:$ABW$186,GS$1,FALSE)</f>
        <v>100.9</v>
      </c>
      <c r="GT274" s="176">
        <f>HLOOKUP($J274,CPIデータまとめ!$B$3:$ABW$186,GT$1,FALSE)</f>
        <v>103.1</v>
      </c>
      <c r="GU274" s="176">
        <f>HLOOKUP($J274,CPIデータまとめ!$B$3:$ABW$186,GU$1,FALSE)</f>
        <v>103.2</v>
      </c>
      <c r="GV274" s="176">
        <f>HLOOKUP($J274,CPIデータまとめ!$B$3:$ABW$186,GV$1,FALSE)</f>
        <v>103.2</v>
      </c>
      <c r="GW274" s="176">
        <f>HLOOKUP($J274,CPIデータまとめ!$B$3:$ABW$186,GW$1,FALSE)</f>
        <v>103.2</v>
      </c>
      <c r="GX274" s="176">
        <f>HLOOKUP($J274,CPIデータまとめ!$B$3:$ABW$186,GX$1,FALSE)</f>
        <v>103.3</v>
      </c>
      <c r="GY274" s="176">
        <f>HLOOKUP($J274,CPIデータまとめ!$B$3:$ABW$186,GY$1,FALSE)</f>
        <v>103.3</v>
      </c>
      <c r="GZ274" s="176">
        <f>HLOOKUP($J274,CPIデータまとめ!$B$3:$ABW$186,GZ$1,FALSE)</f>
        <v>103.4</v>
      </c>
      <c r="HA274" s="176" t="e">
        <f>HLOOKUP($J274,CPIデータまとめ!$B$3:$ABW$186,HA$1,FALSE)</f>
        <v>#N/A</v>
      </c>
      <c r="HB274" s="176" t="e">
        <f>HLOOKUP($J274,CPIデータまとめ!$B$3:$ABW$186,HB$1,FALSE)</f>
        <v>#N/A</v>
      </c>
      <c r="HC274" s="176" t="e">
        <f>HLOOKUP($J274,CPIデータまとめ!$B$3:$ABW$186,HC$1,FALSE)</f>
        <v>#REF!</v>
      </c>
      <c r="HD274" s="176" t="e">
        <f>HLOOKUP($J274,CPIデータまとめ!$B$3:$ABW$186,HD$1,FALSE)</f>
        <v>#REF!</v>
      </c>
    </row>
    <row r="275" spans="1:212" s="176" customFormat="1" ht="13.5" customHeight="1">
      <c r="A275" s="177"/>
      <c r="F275" s="176" t="s">
        <v>4218</v>
      </c>
      <c r="I275" s="194" t="s">
        <v>3816</v>
      </c>
      <c r="J275" s="233">
        <v>2171</v>
      </c>
      <c r="K275" s="233">
        <v>272</v>
      </c>
      <c r="L275" s="169">
        <v>27562256</v>
      </c>
      <c r="M275" s="169">
        <v>87</v>
      </c>
      <c r="N275" s="169">
        <v>2104383</v>
      </c>
      <c r="O275" s="169">
        <v>84</v>
      </c>
      <c r="P275" s="175" t="s">
        <v>3839</v>
      </c>
      <c r="Q275" s="193" t="s">
        <v>3831</v>
      </c>
      <c r="R275" s="192"/>
      <c r="S275" s="195"/>
      <c r="T275" s="190" t="s">
        <v>3835</v>
      </c>
      <c r="U275" s="175">
        <v>15</v>
      </c>
      <c r="V275" s="222">
        <f t="shared" si="3"/>
        <v>4</v>
      </c>
      <c r="W275" s="175"/>
      <c r="X275" s="175"/>
      <c r="Y275" s="175"/>
      <c r="Z275" s="175"/>
      <c r="AA275" s="175"/>
      <c r="AB275" s="175">
        <v>3</v>
      </c>
      <c r="AC275" s="189">
        <v>2</v>
      </c>
      <c r="AE275" s="176">
        <v>96.4</v>
      </c>
      <c r="AF275" s="176">
        <v>96.3</v>
      </c>
      <c r="AG275" s="176">
        <v>96.3</v>
      </c>
      <c r="AH275" s="176">
        <v>96.3</v>
      </c>
      <c r="AI275" s="176">
        <v>96.4</v>
      </c>
      <c r="AJ275" s="176">
        <v>96.4</v>
      </c>
      <c r="AK275" s="176">
        <v>96.4</v>
      </c>
      <c r="AL275" s="176">
        <v>96.4</v>
      </c>
      <c r="AM275" s="176">
        <v>96.4</v>
      </c>
      <c r="AN275" s="176">
        <v>96.5</v>
      </c>
      <c r="AO275" s="176">
        <v>96.5</v>
      </c>
      <c r="AP275" s="176">
        <v>96.5</v>
      </c>
      <c r="AQ275" s="176">
        <v>96.4</v>
      </c>
      <c r="AR275" s="176">
        <v>96.4</v>
      </c>
      <c r="AS275" s="176">
        <v>96.6</v>
      </c>
      <c r="AT275" s="176">
        <v>96.6</v>
      </c>
      <c r="AU275" s="176">
        <v>96.6</v>
      </c>
      <c r="AV275" s="176">
        <v>96.6</v>
      </c>
      <c r="AW275" s="176">
        <v>96.6</v>
      </c>
      <c r="AX275" s="176">
        <v>96.6</v>
      </c>
      <c r="AY275" s="176">
        <v>96.7</v>
      </c>
      <c r="AZ275" s="176">
        <v>96.7</v>
      </c>
      <c r="BA275" s="176">
        <v>96.7</v>
      </c>
      <c r="BB275" s="176">
        <v>96.8</v>
      </c>
      <c r="BC275" s="176">
        <v>96.7</v>
      </c>
      <c r="BD275" s="176">
        <v>96.7</v>
      </c>
      <c r="BE275" s="176">
        <v>96.7</v>
      </c>
      <c r="BF275" s="176">
        <v>96.8</v>
      </c>
      <c r="BG275" s="176">
        <v>96.8</v>
      </c>
      <c r="BH275" s="176">
        <v>96.8</v>
      </c>
      <c r="BI275" s="176">
        <v>96.9</v>
      </c>
      <c r="BJ275" s="176">
        <v>96.9</v>
      </c>
      <c r="BK275" s="176">
        <v>96.9</v>
      </c>
      <c r="BL275" s="176">
        <v>96.9</v>
      </c>
      <c r="BM275" s="176">
        <v>96.9</v>
      </c>
      <c r="BN275" s="176">
        <v>96.9</v>
      </c>
      <c r="BO275" s="176">
        <v>96.9</v>
      </c>
      <c r="BP275" s="176">
        <v>96.9</v>
      </c>
      <c r="BQ275" s="176">
        <v>97</v>
      </c>
      <c r="BR275" s="176">
        <v>97.1</v>
      </c>
      <c r="BS275" s="176">
        <v>97.1</v>
      </c>
      <c r="BT275" s="176">
        <v>97.1</v>
      </c>
      <c r="BU275" s="176">
        <v>97.1</v>
      </c>
      <c r="BV275" s="176">
        <v>97.1</v>
      </c>
      <c r="BW275" s="176">
        <v>97.1</v>
      </c>
      <c r="BX275" s="176">
        <v>97.1</v>
      </c>
      <c r="BY275" s="176">
        <v>97.1</v>
      </c>
      <c r="BZ275" s="176">
        <v>97.1</v>
      </c>
      <c r="CA275" s="176">
        <v>97.2</v>
      </c>
      <c r="CB275" s="176">
        <v>97.2</v>
      </c>
      <c r="CC275" s="176">
        <v>97.3</v>
      </c>
      <c r="CD275" s="176">
        <v>97.5</v>
      </c>
      <c r="CE275" s="176">
        <v>97.5</v>
      </c>
      <c r="CF275" s="176">
        <v>97.5</v>
      </c>
      <c r="CG275" s="176">
        <v>97.4</v>
      </c>
      <c r="CH275" s="176">
        <v>97.4</v>
      </c>
      <c r="CI275" s="176">
        <v>97.5</v>
      </c>
      <c r="CJ275" s="176">
        <v>97.5</v>
      </c>
      <c r="CK275" s="176">
        <v>97.5</v>
      </c>
      <c r="CL275" s="176">
        <v>97.5</v>
      </c>
      <c r="CM275" s="176">
        <v>97.6</v>
      </c>
      <c r="CN275" s="176">
        <v>97.7</v>
      </c>
      <c r="CO275" s="176">
        <v>97.7</v>
      </c>
      <c r="CP275" s="176">
        <v>97.7</v>
      </c>
      <c r="CQ275" s="176">
        <v>97.8</v>
      </c>
      <c r="CR275" s="176">
        <v>97.8</v>
      </c>
      <c r="CS275" s="176">
        <v>97.9</v>
      </c>
      <c r="CT275" s="176">
        <v>97.9</v>
      </c>
      <c r="CU275" s="176">
        <v>98</v>
      </c>
      <c r="CV275" s="176">
        <v>97.9</v>
      </c>
      <c r="CW275" s="176">
        <v>98</v>
      </c>
      <c r="CX275" s="176">
        <v>98</v>
      </c>
      <c r="CY275" s="176">
        <v>98</v>
      </c>
      <c r="CZ275" s="176">
        <v>98</v>
      </c>
      <c r="DA275" s="176">
        <v>98</v>
      </c>
      <c r="DB275" s="176">
        <v>98.2</v>
      </c>
      <c r="DC275" s="176">
        <v>98.2</v>
      </c>
      <c r="DD275" s="176">
        <v>98.2</v>
      </c>
      <c r="DE275" s="176">
        <v>98.3</v>
      </c>
      <c r="DF275" s="176">
        <v>98.3</v>
      </c>
      <c r="DG275" s="176">
        <v>98.3</v>
      </c>
      <c r="DH275" s="176">
        <v>98.3</v>
      </c>
      <c r="DI275" s="176">
        <v>98.3</v>
      </c>
      <c r="DJ275" s="176">
        <v>98.2</v>
      </c>
      <c r="DK275" s="176">
        <v>98.2</v>
      </c>
      <c r="DL275" s="176">
        <v>98.2</v>
      </c>
      <c r="DM275" s="176">
        <v>98.3</v>
      </c>
      <c r="DN275" s="176">
        <v>98.3</v>
      </c>
      <c r="DO275" s="176">
        <v>98.3</v>
      </c>
      <c r="DP275" s="176">
        <v>98.3</v>
      </c>
      <c r="DQ275" s="176">
        <v>98.3</v>
      </c>
      <c r="DR275" s="176">
        <v>98.3</v>
      </c>
      <c r="DS275" s="176">
        <v>98.4</v>
      </c>
      <c r="DT275" s="176">
        <v>98.4</v>
      </c>
      <c r="DU275" s="176">
        <v>98.4</v>
      </c>
      <c r="DV275" s="176">
        <v>98.5</v>
      </c>
      <c r="DW275" s="176">
        <v>98.5</v>
      </c>
      <c r="DX275" s="176">
        <v>98.6</v>
      </c>
      <c r="DY275" s="176">
        <v>98.8</v>
      </c>
      <c r="DZ275" s="176">
        <v>99</v>
      </c>
      <c r="EA275" s="176">
        <v>99.2</v>
      </c>
      <c r="EB275" s="176">
        <v>99.4</v>
      </c>
      <c r="EC275" s="176">
        <v>99.6</v>
      </c>
      <c r="ED275" s="176">
        <v>99.7</v>
      </c>
      <c r="EE275" s="176">
        <v>99.7</v>
      </c>
      <c r="EF275" s="176">
        <v>99.9</v>
      </c>
      <c r="EG275" s="176">
        <v>100</v>
      </c>
      <c r="EH275" s="176">
        <v>100</v>
      </c>
      <c r="EI275" s="176">
        <v>100</v>
      </c>
      <c r="EJ275" s="176">
        <v>100</v>
      </c>
      <c r="EK275" s="176">
        <v>100</v>
      </c>
      <c r="EL275" s="176">
        <v>100</v>
      </c>
      <c r="EM275" s="176">
        <v>100</v>
      </c>
      <c r="EN275" s="176">
        <v>99.9</v>
      </c>
      <c r="EO275" s="176">
        <v>100</v>
      </c>
      <c r="EP275" s="176">
        <v>100</v>
      </c>
      <c r="EQ275" s="176">
        <v>99.9</v>
      </c>
      <c r="ER275" s="176">
        <v>100</v>
      </c>
      <c r="ES275" s="176">
        <v>100</v>
      </c>
      <c r="ET275" s="176">
        <v>100</v>
      </c>
      <c r="EU275" s="176">
        <v>99.9</v>
      </c>
      <c r="EV275" s="176">
        <v>99.9</v>
      </c>
      <c r="EW275" s="176">
        <v>100</v>
      </c>
      <c r="EX275" s="176">
        <v>100</v>
      </c>
      <c r="EY275" s="176">
        <v>100</v>
      </c>
      <c r="EZ275" s="176">
        <v>100</v>
      </c>
      <c r="FA275" s="176">
        <v>100</v>
      </c>
      <c r="FB275" s="176">
        <v>100</v>
      </c>
      <c r="FC275" s="176">
        <v>100</v>
      </c>
      <c r="FD275" s="176">
        <v>100</v>
      </c>
      <c r="FE275" s="176">
        <v>100</v>
      </c>
      <c r="FF275" s="176">
        <v>100</v>
      </c>
      <c r="FG275" s="176">
        <v>100</v>
      </c>
      <c r="FH275" s="176">
        <v>100</v>
      </c>
      <c r="FI275" s="176">
        <v>100</v>
      </c>
      <c r="FJ275" s="176">
        <v>99.9</v>
      </c>
      <c r="FK275" s="176">
        <v>99.9</v>
      </c>
      <c r="FL275" s="176">
        <v>99.9</v>
      </c>
      <c r="FM275" s="176">
        <v>100.2</v>
      </c>
      <c r="FN275" s="176">
        <v>100.2</v>
      </c>
      <c r="FO275" s="176">
        <v>100.2</v>
      </c>
      <c r="FP275" s="176">
        <v>100.2</v>
      </c>
      <c r="FQ275" s="176">
        <v>100.2</v>
      </c>
      <c r="FR275" s="176">
        <v>100.2</v>
      </c>
      <c r="FS275" s="176">
        <v>100.2</v>
      </c>
      <c r="FT275" s="176">
        <v>100.2</v>
      </c>
      <c r="FU275" s="176">
        <v>100.2</v>
      </c>
      <c r="FV275" s="176">
        <v>100.2</v>
      </c>
      <c r="FW275" s="176">
        <v>100.3</v>
      </c>
      <c r="FX275" s="176">
        <v>100.3</v>
      </c>
      <c r="FY275" s="176">
        <v>100.3</v>
      </c>
      <c r="FZ275" s="176">
        <v>100.3</v>
      </c>
      <c r="GA275" s="176">
        <v>100.3</v>
      </c>
      <c r="GB275" s="176">
        <v>100.3</v>
      </c>
      <c r="GC275" s="176">
        <v>100.3</v>
      </c>
      <c r="GD275" s="176">
        <v>100.3</v>
      </c>
      <c r="GE275" s="176">
        <v>100.3</v>
      </c>
      <c r="GF275" s="176">
        <v>100.3</v>
      </c>
      <c r="GG275" s="176">
        <v>100.3</v>
      </c>
      <c r="GH275" s="176">
        <v>100.4</v>
      </c>
      <c r="GI275" s="176">
        <v>100.4</v>
      </c>
      <c r="GJ275" s="176">
        <v>100.4</v>
      </c>
      <c r="GK275" s="176">
        <v>100.4</v>
      </c>
      <c r="GL275" s="176">
        <v>100.4</v>
      </c>
      <c r="GM275" s="176">
        <v>100.4</v>
      </c>
      <c r="GN275" s="176">
        <v>100.4</v>
      </c>
      <c r="GO275" s="176">
        <v>100.4</v>
      </c>
      <c r="GP275" s="176">
        <v>100.4</v>
      </c>
      <c r="GQ275" s="176">
        <f>HLOOKUP($J275,CPIデータまとめ!$B$3:$ABW$186,GQ$1,FALSE)</f>
        <v>100.4</v>
      </c>
      <c r="GR275" s="176">
        <f>HLOOKUP($J275,CPIデータまとめ!$B$3:$ABW$186,GR$1,FALSE)</f>
        <v>100.4</v>
      </c>
      <c r="GS275" s="176">
        <f>HLOOKUP($J275,CPIデータまとめ!$B$3:$ABW$186,GS$1,FALSE)</f>
        <v>100.5</v>
      </c>
      <c r="GT275" s="176">
        <f>HLOOKUP($J275,CPIデータまとめ!$B$3:$ABW$186,GT$1,FALSE)</f>
        <v>103.4</v>
      </c>
      <c r="GU275" s="176">
        <f>HLOOKUP($J275,CPIデータまとめ!$B$3:$ABW$186,GU$1,FALSE)</f>
        <v>103.5</v>
      </c>
      <c r="GV275" s="176">
        <f>HLOOKUP($J275,CPIデータまとめ!$B$3:$ABW$186,GV$1,FALSE)</f>
        <v>103.5</v>
      </c>
      <c r="GW275" s="176">
        <f>HLOOKUP($J275,CPIデータまとめ!$B$3:$ABW$186,GW$1,FALSE)</f>
        <v>103.6</v>
      </c>
      <c r="GX275" s="176">
        <f>HLOOKUP($J275,CPIデータまとめ!$B$3:$ABW$186,GX$1,FALSE)</f>
        <v>103.6</v>
      </c>
      <c r="GY275" s="176">
        <f>HLOOKUP($J275,CPIデータまとめ!$B$3:$ABW$186,GY$1,FALSE)</f>
        <v>103.6</v>
      </c>
      <c r="GZ275" s="176">
        <f>HLOOKUP($J275,CPIデータまとめ!$B$3:$ABW$186,GZ$1,FALSE)</f>
        <v>103.6</v>
      </c>
      <c r="HA275" s="176" t="e">
        <f>HLOOKUP($J275,CPIデータまとめ!$B$3:$ABW$186,HA$1,FALSE)</f>
        <v>#N/A</v>
      </c>
      <c r="HB275" s="176" t="e">
        <f>HLOOKUP($J275,CPIデータまとめ!$B$3:$ABW$186,HB$1,FALSE)</f>
        <v>#N/A</v>
      </c>
      <c r="HC275" s="176" t="e">
        <f>HLOOKUP($J275,CPIデータまとめ!$B$3:$ABW$186,HC$1,FALSE)</f>
        <v>#REF!</v>
      </c>
      <c r="HD275" s="176" t="e">
        <f>HLOOKUP($J275,CPIデータまとめ!$B$3:$ABW$186,HD$1,FALSE)</f>
        <v>#REF!</v>
      </c>
    </row>
    <row r="276" spans="1:212" s="176" customFormat="1" ht="13.5" customHeight="1">
      <c r="A276" s="177"/>
      <c r="E276" s="176" t="s">
        <v>2321</v>
      </c>
      <c r="I276" s="232">
        <v>44</v>
      </c>
      <c r="J276" s="178" t="s">
        <v>3816</v>
      </c>
      <c r="K276" s="233">
        <v>273</v>
      </c>
      <c r="L276" s="169">
        <v>10238230</v>
      </c>
      <c r="M276" s="169">
        <v>32</v>
      </c>
      <c r="N276" s="169">
        <v>550535</v>
      </c>
      <c r="O276" s="169">
        <v>22</v>
      </c>
      <c r="P276" s="175" t="s">
        <v>3781</v>
      </c>
      <c r="Q276" s="193" t="s">
        <v>3781</v>
      </c>
      <c r="R276" s="192" t="s">
        <v>3781</v>
      </c>
      <c r="S276" s="195"/>
      <c r="T276" s="190" t="s">
        <v>3781</v>
      </c>
      <c r="U276" s="175" t="s">
        <v>3781</v>
      </c>
      <c r="V276" s="175" t="s">
        <v>3781</v>
      </c>
      <c r="W276" s="175" t="s">
        <v>3781</v>
      </c>
      <c r="X276" s="175" t="s">
        <v>3781</v>
      </c>
      <c r="Y276" s="175" t="s">
        <v>3781</v>
      </c>
      <c r="Z276" s="175" t="s">
        <v>3781</v>
      </c>
      <c r="AA276" s="175" t="s">
        <v>3781</v>
      </c>
      <c r="AB276" s="175" t="s">
        <v>3781</v>
      </c>
      <c r="AC276" s="189" t="s">
        <v>3781</v>
      </c>
    </row>
    <row r="277" spans="1:212" s="176" customFormat="1" ht="13.5" customHeight="1">
      <c r="A277" s="177"/>
      <c r="F277" s="176" t="s">
        <v>4217</v>
      </c>
      <c r="I277" s="194" t="s">
        <v>3816</v>
      </c>
      <c r="J277" s="233">
        <v>2181</v>
      </c>
      <c r="K277" s="233">
        <v>274</v>
      </c>
      <c r="L277" s="169">
        <v>3286465</v>
      </c>
      <c r="M277" s="169">
        <v>10</v>
      </c>
      <c r="N277" s="169">
        <v>165289</v>
      </c>
      <c r="O277" s="169">
        <v>7</v>
      </c>
      <c r="P277" s="175"/>
      <c r="Q277" s="193" t="s">
        <v>3820</v>
      </c>
      <c r="R277" s="192"/>
      <c r="S277" s="195"/>
      <c r="T277" s="190"/>
      <c r="U277" s="175">
        <v>15</v>
      </c>
      <c r="V277" s="222">
        <f t="shared" ref="V277:V279" si="4">IF(U277&gt;8,4,"")</f>
        <v>4</v>
      </c>
      <c r="W277" s="175"/>
      <c r="X277" s="175"/>
      <c r="Y277" s="175" t="s">
        <v>3818</v>
      </c>
      <c r="Z277" s="175"/>
      <c r="AA277" s="175"/>
      <c r="AB277" s="175">
        <v>3</v>
      </c>
      <c r="AC277" s="189">
        <v>2</v>
      </c>
      <c r="AE277" s="176">
        <v>93.3</v>
      </c>
      <c r="AF277" s="176">
        <v>93.3</v>
      </c>
      <c r="AG277" s="176">
        <v>93.3</v>
      </c>
      <c r="AH277" s="176">
        <v>94.2</v>
      </c>
      <c r="AI277" s="176">
        <v>94.3</v>
      </c>
      <c r="AJ277" s="176">
        <v>94.3</v>
      </c>
      <c r="AK277" s="176">
        <v>94.3</v>
      </c>
      <c r="AL277" s="176">
        <v>94.3</v>
      </c>
      <c r="AM277" s="176">
        <v>94.3</v>
      </c>
      <c r="AN277" s="176">
        <v>94.3</v>
      </c>
      <c r="AO277" s="176">
        <v>94.3</v>
      </c>
      <c r="AP277" s="176">
        <v>94.3</v>
      </c>
      <c r="AQ277" s="176">
        <v>94.3</v>
      </c>
      <c r="AR277" s="176">
        <v>94.3</v>
      </c>
      <c r="AS277" s="176">
        <v>94.3</v>
      </c>
      <c r="AT277" s="176">
        <v>94.5</v>
      </c>
      <c r="AU277" s="176">
        <v>94.5</v>
      </c>
      <c r="AV277" s="176">
        <v>94.5</v>
      </c>
      <c r="AW277" s="176">
        <v>94.5</v>
      </c>
      <c r="AX277" s="176">
        <v>94.5</v>
      </c>
      <c r="AY277" s="176">
        <v>94.5</v>
      </c>
      <c r="AZ277" s="176">
        <v>94.5</v>
      </c>
      <c r="BA277" s="176">
        <v>94.5</v>
      </c>
      <c r="BB277" s="176">
        <v>94.5</v>
      </c>
      <c r="BC277" s="176">
        <v>94.5</v>
      </c>
      <c r="BD277" s="176">
        <v>94.5</v>
      </c>
      <c r="BE277" s="176">
        <v>94.5</v>
      </c>
      <c r="BF277" s="176">
        <v>94.5</v>
      </c>
      <c r="BG277" s="176">
        <v>94.6</v>
      </c>
      <c r="BH277" s="176">
        <v>94.6</v>
      </c>
      <c r="BI277" s="176">
        <v>94.6</v>
      </c>
      <c r="BJ277" s="176">
        <v>94.6</v>
      </c>
      <c r="BK277" s="176">
        <v>94.6</v>
      </c>
      <c r="BL277" s="176">
        <v>94.6</v>
      </c>
      <c r="BM277" s="176">
        <v>94.6</v>
      </c>
      <c r="BN277" s="176">
        <v>94.6</v>
      </c>
      <c r="BO277" s="176">
        <v>94.6</v>
      </c>
      <c r="BP277" s="176">
        <v>94.6</v>
      </c>
      <c r="BQ277" s="176">
        <v>94.6</v>
      </c>
      <c r="BR277" s="176">
        <v>94.7</v>
      </c>
      <c r="BS277" s="176">
        <v>94.7</v>
      </c>
      <c r="BT277" s="176">
        <v>94.7</v>
      </c>
      <c r="BU277" s="176">
        <v>94.7</v>
      </c>
      <c r="BV277" s="176">
        <v>94.7</v>
      </c>
      <c r="BW277" s="176">
        <v>94.7</v>
      </c>
      <c r="BX277" s="176">
        <v>94.7</v>
      </c>
      <c r="BY277" s="176">
        <v>94.7</v>
      </c>
      <c r="BZ277" s="176">
        <v>94.7</v>
      </c>
      <c r="CA277" s="176">
        <v>94.7</v>
      </c>
      <c r="CB277" s="176">
        <v>94.7</v>
      </c>
      <c r="CC277" s="176">
        <v>94.7</v>
      </c>
      <c r="CD277" s="176">
        <v>95</v>
      </c>
      <c r="CE277" s="176">
        <v>95</v>
      </c>
      <c r="CF277" s="176">
        <v>95</v>
      </c>
      <c r="CG277" s="176">
        <v>95</v>
      </c>
      <c r="CH277" s="176">
        <v>95</v>
      </c>
      <c r="CI277" s="176">
        <v>95</v>
      </c>
      <c r="CJ277" s="176">
        <v>95</v>
      </c>
      <c r="CK277" s="176">
        <v>95</v>
      </c>
      <c r="CL277" s="176">
        <v>95</v>
      </c>
      <c r="CM277" s="176">
        <v>95</v>
      </c>
      <c r="CN277" s="176">
        <v>95</v>
      </c>
      <c r="CO277" s="176">
        <v>95</v>
      </c>
      <c r="CP277" s="176">
        <v>95.1</v>
      </c>
      <c r="CQ277" s="176">
        <v>95.2</v>
      </c>
      <c r="CR277" s="176">
        <v>95.2</v>
      </c>
      <c r="CS277" s="176">
        <v>95.2</v>
      </c>
      <c r="CT277" s="176">
        <v>95.2</v>
      </c>
      <c r="CU277" s="176">
        <v>95.2</v>
      </c>
      <c r="CV277" s="176">
        <v>95.2</v>
      </c>
      <c r="CW277" s="176">
        <v>95.2</v>
      </c>
      <c r="CX277" s="176">
        <v>95.2</v>
      </c>
      <c r="CY277" s="176">
        <v>95.2</v>
      </c>
      <c r="CZ277" s="176">
        <v>95.2</v>
      </c>
      <c r="DA277" s="176">
        <v>95.2</v>
      </c>
      <c r="DB277" s="176">
        <v>95.3</v>
      </c>
      <c r="DC277" s="176">
        <v>95.3</v>
      </c>
      <c r="DD277" s="176">
        <v>95.3</v>
      </c>
      <c r="DE277" s="176">
        <v>95.3</v>
      </c>
      <c r="DF277" s="176">
        <v>95.3</v>
      </c>
      <c r="DG277" s="176">
        <v>95.3</v>
      </c>
      <c r="DH277" s="176">
        <v>95.3</v>
      </c>
      <c r="DI277" s="176">
        <v>95.3</v>
      </c>
      <c r="DJ277" s="176">
        <v>95.3</v>
      </c>
      <c r="DK277" s="176">
        <v>95.3</v>
      </c>
      <c r="DL277" s="176">
        <v>95.3</v>
      </c>
      <c r="DM277" s="176">
        <v>95.3</v>
      </c>
      <c r="DN277" s="176">
        <v>95.4</v>
      </c>
      <c r="DO277" s="176">
        <v>95.4</v>
      </c>
      <c r="DP277" s="176">
        <v>95.4</v>
      </c>
      <c r="DQ277" s="176">
        <v>95.4</v>
      </c>
      <c r="DR277" s="176">
        <v>95.4</v>
      </c>
      <c r="DS277" s="176">
        <v>95.4</v>
      </c>
      <c r="DT277" s="176">
        <v>95.4</v>
      </c>
      <c r="DU277" s="176">
        <v>95.4</v>
      </c>
      <c r="DV277" s="176">
        <v>95.4</v>
      </c>
      <c r="DW277" s="176">
        <v>95.4</v>
      </c>
      <c r="DX277" s="176">
        <v>95.4</v>
      </c>
      <c r="DY277" s="176">
        <v>95.4</v>
      </c>
      <c r="DZ277" s="176">
        <v>96.2</v>
      </c>
      <c r="EA277" s="176">
        <v>96.3</v>
      </c>
      <c r="EB277" s="176">
        <v>96.3</v>
      </c>
      <c r="EC277" s="176">
        <v>96.3</v>
      </c>
      <c r="ED277" s="176">
        <v>96.3</v>
      </c>
      <c r="EE277" s="176">
        <v>96.6</v>
      </c>
      <c r="EF277" s="176">
        <v>96.9</v>
      </c>
      <c r="EG277" s="176">
        <v>97</v>
      </c>
      <c r="EH277" s="176">
        <v>97</v>
      </c>
      <c r="EI277" s="176">
        <v>97.1</v>
      </c>
      <c r="EJ277" s="176">
        <v>97.1</v>
      </c>
      <c r="EK277" s="176">
        <v>97.1</v>
      </c>
      <c r="EL277" s="176">
        <v>99.5</v>
      </c>
      <c r="EM277" s="176">
        <v>99.5</v>
      </c>
      <c r="EN277" s="176">
        <v>99.6</v>
      </c>
      <c r="EO277" s="176">
        <v>99.6</v>
      </c>
      <c r="EP277" s="176">
        <v>99.6</v>
      </c>
      <c r="EQ277" s="176">
        <v>99.8</v>
      </c>
      <c r="ER277" s="176">
        <v>99.8</v>
      </c>
      <c r="ES277" s="176">
        <v>99.8</v>
      </c>
      <c r="ET277" s="176">
        <v>99.8</v>
      </c>
      <c r="EU277" s="176">
        <v>99.8</v>
      </c>
      <c r="EV277" s="176">
        <v>99.8</v>
      </c>
      <c r="EW277" s="176">
        <v>99.8</v>
      </c>
      <c r="EX277" s="176">
        <v>100.1</v>
      </c>
      <c r="EY277" s="176">
        <v>100.1</v>
      </c>
      <c r="EZ277" s="176">
        <v>100.1</v>
      </c>
      <c r="FA277" s="176">
        <v>100.1</v>
      </c>
      <c r="FB277" s="176">
        <v>100.1</v>
      </c>
      <c r="FC277" s="176">
        <v>100.1</v>
      </c>
      <c r="FD277" s="176">
        <v>100.1</v>
      </c>
      <c r="FE277" s="176">
        <v>100.1</v>
      </c>
      <c r="FF277" s="176">
        <v>100.1</v>
      </c>
      <c r="FG277" s="176">
        <v>100.1</v>
      </c>
      <c r="FH277" s="176">
        <v>100.1</v>
      </c>
      <c r="FI277" s="176">
        <v>100.1</v>
      </c>
      <c r="FJ277" s="176">
        <v>100.1</v>
      </c>
      <c r="FK277" s="176">
        <v>100.1</v>
      </c>
      <c r="FL277" s="176">
        <v>100.1</v>
      </c>
      <c r="FM277" s="176">
        <v>100.1</v>
      </c>
      <c r="FN277" s="176">
        <v>100.1</v>
      </c>
      <c r="FO277" s="176">
        <v>100.1</v>
      </c>
      <c r="FP277" s="176">
        <v>100.1</v>
      </c>
      <c r="FQ277" s="176">
        <v>100.1</v>
      </c>
      <c r="FR277" s="176">
        <v>100.1</v>
      </c>
      <c r="FS277" s="176">
        <v>100.1</v>
      </c>
      <c r="FT277" s="176">
        <v>100.1</v>
      </c>
      <c r="FU277" s="176">
        <v>100.1</v>
      </c>
      <c r="FV277" s="176">
        <v>100.6</v>
      </c>
      <c r="FW277" s="176">
        <v>100.6</v>
      </c>
      <c r="FX277" s="176">
        <v>100.6</v>
      </c>
      <c r="FY277" s="176">
        <v>100.6</v>
      </c>
      <c r="FZ277" s="176">
        <v>100.6</v>
      </c>
      <c r="GA277" s="176">
        <v>100.6</v>
      </c>
      <c r="GB277" s="176">
        <v>100.6</v>
      </c>
      <c r="GC277" s="176">
        <v>100.6</v>
      </c>
      <c r="GD277" s="176">
        <v>100.6</v>
      </c>
      <c r="GE277" s="176">
        <v>100.6</v>
      </c>
      <c r="GF277" s="176">
        <v>100.6</v>
      </c>
      <c r="GG277" s="176">
        <v>100.6</v>
      </c>
      <c r="GH277" s="176">
        <v>100.9</v>
      </c>
      <c r="GI277" s="176">
        <v>100.9</v>
      </c>
      <c r="GJ277" s="176">
        <v>100.9</v>
      </c>
      <c r="GK277" s="176">
        <v>100.9</v>
      </c>
      <c r="GL277" s="176">
        <v>100.9</v>
      </c>
      <c r="GM277" s="176">
        <v>100.9</v>
      </c>
      <c r="GN277" s="176">
        <v>100.9</v>
      </c>
      <c r="GO277" s="176">
        <v>100.9</v>
      </c>
      <c r="GP277" s="176">
        <v>100.9</v>
      </c>
      <c r="GQ277" s="176">
        <f>HLOOKUP($J277,CPIデータまとめ!$B$3:$ABW$186,GQ$1,FALSE)</f>
        <v>101</v>
      </c>
      <c r="GR277" s="176">
        <f>HLOOKUP($J277,CPIデータまとめ!$B$3:$ABW$186,GR$1,FALSE)</f>
        <v>101</v>
      </c>
      <c r="GS277" s="176">
        <f>HLOOKUP($J277,CPIデータまとめ!$B$3:$ABW$186,GS$1,FALSE)</f>
        <v>101</v>
      </c>
      <c r="GT277" s="176">
        <f>HLOOKUP($J277,CPIデータまとめ!$B$3:$ABW$186,GT$1,FALSE)</f>
        <v>103</v>
      </c>
      <c r="GU277" s="176">
        <f>HLOOKUP($J277,CPIデータまとめ!$B$3:$ABW$186,GU$1,FALSE)</f>
        <v>103.1</v>
      </c>
      <c r="GV277" s="176">
        <f>HLOOKUP($J277,CPIデータまとめ!$B$3:$ABW$186,GV$1,FALSE)</f>
        <v>103.1</v>
      </c>
      <c r="GW277" s="176">
        <f>HLOOKUP($J277,CPIデータまとめ!$B$3:$ABW$186,GW$1,FALSE)</f>
        <v>103.1</v>
      </c>
      <c r="GX277" s="176">
        <f>HLOOKUP($J277,CPIデータまとめ!$B$3:$ABW$186,GX$1,FALSE)</f>
        <v>103.1</v>
      </c>
      <c r="GY277" s="176">
        <f>HLOOKUP($J277,CPIデータまとめ!$B$3:$ABW$186,GY$1,FALSE)</f>
        <v>103.1</v>
      </c>
      <c r="GZ277" s="176">
        <f>HLOOKUP($J277,CPIデータまとめ!$B$3:$ABW$186,GZ$1,FALSE)</f>
        <v>103.1</v>
      </c>
      <c r="HA277" s="176" t="e">
        <f>HLOOKUP($J277,CPIデータまとめ!$B$3:$ABW$186,HA$1,FALSE)</f>
        <v>#N/A</v>
      </c>
      <c r="HB277" s="176" t="e">
        <f>HLOOKUP($J277,CPIデータまとめ!$B$3:$ABW$186,HB$1,FALSE)</f>
        <v>#N/A</v>
      </c>
      <c r="HC277" s="176" t="e">
        <f>HLOOKUP($J277,CPIデータまとめ!$B$3:$ABW$186,HC$1,FALSE)</f>
        <v>#REF!</v>
      </c>
      <c r="HD277" s="176" t="e">
        <f>HLOOKUP($J277,CPIデータまとめ!$B$3:$ABW$186,HD$1,FALSE)</f>
        <v>#REF!</v>
      </c>
    </row>
    <row r="278" spans="1:212" s="176" customFormat="1" ht="13.5" customHeight="1">
      <c r="A278" s="177"/>
      <c r="F278" s="176" t="s">
        <v>4216</v>
      </c>
      <c r="I278" s="194" t="s">
        <v>3816</v>
      </c>
      <c r="J278" s="233">
        <v>2182</v>
      </c>
      <c r="K278" s="233">
        <v>275</v>
      </c>
      <c r="L278" s="169">
        <v>3286465</v>
      </c>
      <c r="M278" s="169">
        <v>10</v>
      </c>
      <c r="N278" s="169">
        <v>165289</v>
      </c>
      <c r="O278" s="169">
        <v>7</v>
      </c>
      <c r="P278" s="175"/>
      <c r="Q278" s="193" t="s">
        <v>3820</v>
      </c>
      <c r="R278" s="192"/>
      <c r="S278" s="195"/>
      <c r="T278" s="190"/>
      <c r="U278" s="175">
        <v>15</v>
      </c>
      <c r="V278" s="222">
        <f t="shared" si="4"/>
        <v>4</v>
      </c>
      <c r="W278" s="175"/>
      <c r="X278" s="175"/>
      <c r="Y278" s="175" t="s">
        <v>3818</v>
      </c>
      <c r="Z278" s="175"/>
      <c r="AA278" s="175"/>
      <c r="AB278" s="175">
        <v>3</v>
      </c>
      <c r="AC278" s="189">
        <v>2</v>
      </c>
      <c r="AE278" s="176">
        <v>93.4</v>
      </c>
      <c r="AF278" s="176">
        <v>93.4</v>
      </c>
      <c r="AG278" s="176">
        <v>93.4</v>
      </c>
      <c r="AH278" s="176">
        <v>94.3</v>
      </c>
      <c r="AI278" s="176">
        <v>94.3</v>
      </c>
      <c r="AJ278" s="176">
        <v>94.4</v>
      </c>
      <c r="AK278" s="176">
        <v>94.4</v>
      </c>
      <c r="AL278" s="176">
        <v>94.4</v>
      </c>
      <c r="AM278" s="176">
        <v>94.4</v>
      </c>
      <c r="AN278" s="176">
        <v>94.4</v>
      </c>
      <c r="AO278" s="176">
        <v>94.4</v>
      </c>
      <c r="AP278" s="176">
        <v>94.4</v>
      </c>
      <c r="AQ278" s="176">
        <v>94.4</v>
      </c>
      <c r="AR278" s="176">
        <v>94.4</v>
      </c>
      <c r="AS278" s="176">
        <v>94.4</v>
      </c>
      <c r="AT278" s="176">
        <v>94.6</v>
      </c>
      <c r="AU278" s="176">
        <v>94.6</v>
      </c>
      <c r="AV278" s="176">
        <v>94.6</v>
      </c>
      <c r="AW278" s="176">
        <v>94.6</v>
      </c>
      <c r="AX278" s="176">
        <v>94.6</v>
      </c>
      <c r="AY278" s="176">
        <v>94.6</v>
      </c>
      <c r="AZ278" s="176">
        <v>94.6</v>
      </c>
      <c r="BA278" s="176">
        <v>94.6</v>
      </c>
      <c r="BB278" s="176">
        <v>94.6</v>
      </c>
      <c r="BC278" s="176">
        <v>94.6</v>
      </c>
      <c r="BD278" s="176">
        <v>94.6</v>
      </c>
      <c r="BE278" s="176">
        <v>94.6</v>
      </c>
      <c r="BF278" s="176">
        <v>94.6</v>
      </c>
      <c r="BG278" s="176">
        <v>94.6</v>
      </c>
      <c r="BH278" s="176">
        <v>94.6</v>
      </c>
      <c r="BI278" s="176">
        <v>94.6</v>
      </c>
      <c r="BJ278" s="176">
        <v>94.6</v>
      </c>
      <c r="BK278" s="176">
        <v>94.6</v>
      </c>
      <c r="BL278" s="176">
        <v>94.6</v>
      </c>
      <c r="BM278" s="176">
        <v>94.6</v>
      </c>
      <c r="BN278" s="176">
        <v>94.6</v>
      </c>
      <c r="BO278" s="176">
        <v>94.6</v>
      </c>
      <c r="BP278" s="176">
        <v>94.6</v>
      </c>
      <c r="BQ278" s="176">
        <v>94.6</v>
      </c>
      <c r="BR278" s="176">
        <v>94.8</v>
      </c>
      <c r="BS278" s="176">
        <v>94.8</v>
      </c>
      <c r="BT278" s="176">
        <v>94.8</v>
      </c>
      <c r="BU278" s="176">
        <v>94.8</v>
      </c>
      <c r="BV278" s="176">
        <v>94.8</v>
      </c>
      <c r="BW278" s="176">
        <v>94.8</v>
      </c>
      <c r="BX278" s="176">
        <v>94.8</v>
      </c>
      <c r="BY278" s="176">
        <v>94.8</v>
      </c>
      <c r="BZ278" s="176">
        <v>94.8</v>
      </c>
      <c r="CA278" s="176">
        <v>94.8</v>
      </c>
      <c r="CB278" s="176">
        <v>94.8</v>
      </c>
      <c r="CC278" s="176">
        <v>94.8</v>
      </c>
      <c r="CD278" s="176">
        <v>95</v>
      </c>
      <c r="CE278" s="176">
        <v>95</v>
      </c>
      <c r="CF278" s="176">
        <v>95</v>
      </c>
      <c r="CG278" s="176">
        <v>95</v>
      </c>
      <c r="CH278" s="176">
        <v>95</v>
      </c>
      <c r="CI278" s="176">
        <v>95</v>
      </c>
      <c r="CJ278" s="176">
        <v>95</v>
      </c>
      <c r="CK278" s="176">
        <v>95</v>
      </c>
      <c r="CL278" s="176">
        <v>95</v>
      </c>
      <c r="CM278" s="176">
        <v>95</v>
      </c>
      <c r="CN278" s="176">
        <v>95</v>
      </c>
      <c r="CO278" s="176">
        <v>95</v>
      </c>
      <c r="CP278" s="176">
        <v>95.2</v>
      </c>
      <c r="CQ278" s="176">
        <v>95.3</v>
      </c>
      <c r="CR278" s="176">
        <v>95.3</v>
      </c>
      <c r="CS278" s="176">
        <v>95.3</v>
      </c>
      <c r="CT278" s="176">
        <v>95.3</v>
      </c>
      <c r="CU278" s="176">
        <v>95.3</v>
      </c>
      <c r="CV278" s="176">
        <v>95.3</v>
      </c>
      <c r="CW278" s="176">
        <v>95.3</v>
      </c>
      <c r="CX278" s="176">
        <v>95.3</v>
      </c>
      <c r="CY278" s="176">
        <v>95.3</v>
      </c>
      <c r="CZ278" s="176">
        <v>95.3</v>
      </c>
      <c r="DA278" s="176">
        <v>95.3</v>
      </c>
      <c r="DB278" s="176">
        <v>95.4</v>
      </c>
      <c r="DC278" s="176">
        <v>95.4</v>
      </c>
      <c r="DD278" s="176">
        <v>95.4</v>
      </c>
      <c r="DE278" s="176">
        <v>95.4</v>
      </c>
      <c r="DF278" s="176">
        <v>95.4</v>
      </c>
      <c r="DG278" s="176">
        <v>95.4</v>
      </c>
      <c r="DH278" s="176">
        <v>95.4</v>
      </c>
      <c r="DI278" s="176">
        <v>95.4</v>
      </c>
      <c r="DJ278" s="176">
        <v>95.4</v>
      </c>
      <c r="DK278" s="176">
        <v>95.4</v>
      </c>
      <c r="DL278" s="176">
        <v>95.4</v>
      </c>
      <c r="DM278" s="176">
        <v>95.4</v>
      </c>
      <c r="DN278" s="176">
        <v>95.5</v>
      </c>
      <c r="DO278" s="176">
        <v>95.5</v>
      </c>
      <c r="DP278" s="176">
        <v>95.5</v>
      </c>
      <c r="DQ278" s="176">
        <v>95.5</v>
      </c>
      <c r="DR278" s="176">
        <v>95.5</v>
      </c>
      <c r="DS278" s="176">
        <v>95.5</v>
      </c>
      <c r="DT278" s="176">
        <v>95.5</v>
      </c>
      <c r="DU278" s="176">
        <v>95.5</v>
      </c>
      <c r="DV278" s="176">
        <v>95.5</v>
      </c>
      <c r="DW278" s="176">
        <v>95.5</v>
      </c>
      <c r="DX278" s="176">
        <v>95.5</v>
      </c>
      <c r="DY278" s="176">
        <v>95.5</v>
      </c>
      <c r="DZ278" s="176">
        <v>96.3</v>
      </c>
      <c r="EA278" s="176">
        <v>96.4</v>
      </c>
      <c r="EB278" s="176">
        <v>96.4</v>
      </c>
      <c r="EC278" s="176">
        <v>96.4</v>
      </c>
      <c r="ED278" s="176">
        <v>96.4</v>
      </c>
      <c r="EE278" s="176">
        <v>96.6</v>
      </c>
      <c r="EF278" s="176">
        <v>96.9</v>
      </c>
      <c r="EG278" s="176">
        <v>97</v>
      </c>
      <c r="EH278" s="176">
        <v>97</v>
      </c>
      <c r="EI278" s="176">
        <v>97.1</v>
      </c>
      <c r="EJ278" s="176">
        <v>97.1</v>
      </c>
      <c r="EK278" s="176">
        <v>97.1</v>
      </c>
      <c r="EL278" s="176">
        <v>99.5</v>
      </c>
      <c r="EM278" s="176">
        <v>99.5</v>
      </c>
      <c r="EN278" s="176">
        <v>99.6</v>
      </c>
      <c r="EO278" s="176">
        <v>99.6</v>
      </c>
      <c r="EP278" s="176">
        <v>99.6</v>
      </c>
      <c r="EQ278" s="176">
        <v>99.8</v>
      </c>
      <c r="ER278" s="176">
        <v>99.8</v>
      </c>
      <c r="ES278" s="176">
        <v>99.8</v>
      </c>
      <c r="ET278" s="176">
        <v>99.8</v>
      </c>
      <c r="EU278" s="176">
        <v>99.8</v>
      </c>
      <c r="EV278" s="176">
        <v>99.8</v>
      </c>
      <c r="EW278" s="176">
        <v>99.8</v>
      </c>
      <c r="EX278" s="176">
        <v>100.1</v>
      </c>
      <c r="EY278" s="176">
        <v>100.1</v>
      </c>
      <c r="EZ278" s="176">
        <v>100.1</v>
      </c>
      <c r="FA278" s="176">
        <v>100.1</v>
      </c>
      <c r="FB278" s="176">
        <v>100.1</v>
      </c>
      <c r="FC278" s="176">
        <v>100.1</v>
      </c>
      <c r="FD278" s="176">
        <v>100.1</v>
      </c>
      <c r="FE278" s="176">
        <v>100.1</v>
      </c>
      <c r="FF278" s="176">
        <v>100.1</v>
      </c>
      <c r="FG278" s="176">
        <v>100.1</v>
      </c>
      <c r="FH278" s="176">
        <v>100.1</v>
      </c>
      <c r="FI278" s="176">
        <v>100.1</v>
      </c>
      <c r="FJ278" s="176">
        <v>100.1</v>
      </c>
      <c r="FK278" s="176">
        <v>100.1</v>
      </c>
      <c r="FL278" s="176">
        <v>100.1</v>
      </c>
      <c r="FM278" s="176">
        <v>100.1</v>
      </c>
      <c r="FN278" s="176">
        <v>100.1</v>
      </c>
      <c r="FO278" s="176">
        <v>100.1</v>
      </c>
      <c r="FP278" s="176">
        <v>100.1</v>
      </c>
      <c r="FQ278" s="176">
        <v>100.1</v>
      </c>
      <c r="FR278" s="176">
        <v>100.1</v>
      </c>
      <c r="FS278" s="176">
        <v>100.1</v>
      </c>
      <c r="FT278" s="176">
        <v>100.1</v>
      </c>
      <c r="FU278" s="176">
        <v>100.1</v>
      </c>
      <c r="FV278" s="176">
        <v>100.5</v>
      </c>
      <c r="FW278" s="176">
        <v>100.5</v>
      </c>
      <c r="FX278" s="176">
        <v>100.5</v>
      </c>
      <c r="FY278" s="176">
        <v>100.5</v>
      </c>
      <c r="FZ278" s="176">
        <v>100.5</v>
      </c>
      <c r="GA278" s="176">
        <v>100.5</v>
      </c>
      <c r="GB278" s="176">
        <v>100.5</v>
      </c>
      <c r="GC278" s="176">
        <v>100.5</v>
      </c>
      <c r="GD278" s="176">
        <v>100.5</v>
      </c>
      <c r="GE278" s="176">
        <v>100.5</v>
      </c>
      <c r="GF278" s="176">
        <v>100.5</v>
      </c>
      <c r="GG278" s="176">
        <v>100.5</v>
      </c>
      <c r="GH278" s="176">
        <v>100.9</v>
      </c>
      <c r="GI278" s="176">
        <v>100.9</v>
      </c>
      <c r="GJ278" s="176">
        <v>100.9</v>
      </c>
      <c r="GK278" s="176">
        <v>100.9</v>
      </c>
      <c r="GL278" s="176">
        <v>100.9</v>
      </c>
      <c r="GM278" s="176">
        <v>100.9</v>
      </c>
      <c r="GN278" s="176">
        <v>100.9</v>
      </c>
      <c r="GO278" s="176">
        <v>100.9</v>
      </c>
      <c r="GP278" s="176">
        <v>100.9</v>
      </c>
      <c r="GQ278" s="176">
        <f>HLOOKUP($J278,CPIデータまとめ!$B$3:$ABW$186,GQ$1,FALSE)</f>
        <v>101</v>
      </c>
      <c r="GR278" s="176">
        <f>HLOOKUP($J278,CPIデータまとめ!$B$3:$ABW$186,GR$1,FALSE)</f>
        <v>101</v>
      </c>
      <c r="GS278" s="176">
        <f>HLOOKUP($J278,CPIデータまとめ!$B$3:$ABW$186,GS$1,FALSE)</f>
        <v>101</v>
      </c>
      <c r="GT278" s="176">
        <f>HLOOKUP($J278,CPIデータまとめ!$B$3:$ABW$186,GT$1,FALSE)</f>
        <v>102.9</v>
      </c>
      <c r="GU278" s="176">
        <f>HLOOKUP($J278,CPIデータまとめ!$B$3:$ABW$186,GU$1,FALSE)</f>
        <v>103</v>
      </c>
      <c r="GV278" s="176">
        <f>HLOOKUP($J278,CPIデータまとめ!$B$3:$ABW$186,GV$1,FALSE)</f>
        <v>103</v>
      </c>
      <c r="GW278" s="176">
        <f>HLOOKUP($J278,CPIデータまとめ!$B$3:$ABW$186,GW$1,FALSE)</f>
        <v>103</v>
      </c>
      <c r="GX278" s="176">
        <f>HLOOKUP($J278,CPIデータまとめ!$B$3:$ABW$186,GX$1,FALSE)</f>
        <v>103</v>
      </c>
      <c r="GY278" s="176">
        <f>HLOOKUP($J278,CPIデータまとめ!$B$3:$ABW$186,GY$1,FALSE)</f>
        <v>103.1</v>
      </c>
      <c r="GZ278" s="176">
        <f>HLOOKUP($J278,CPIデータまとめ!$B$3:$ABW$186,GZ$1,FALSE)</f>
        <v>103.1</v>
      </c>
      <c r="HA278" s="176" t="e">
        <f>HLOOKUP($J278,CPIデータまとめ!$B$3:$ABW$186,HA$1,FALSE)</f>
        <v>#N/A</v>
      </c>
      <c r="HB278" s="176" t="e">
        <f>HLOOKUP($J278,CPIデータまとめ!$B$3:$ABW$186,HB$1,FALSE)</f>
        <v>#N/A</v>
      </c>
      <c r="HC278" s="176" t="e">
        <f>HLOOKUP($J278,CPIデータまとめ!$B$3:$ABW$186,HC$1,FALSE)</f>
        <v>#REF!</v>
      </c>
      <c r="HD278" s="176" t="e">
        <f>HLOOKUP($J278,CPIデータまとめ!$B$3:$ABW$186,HD$1,FALSE)</f>
        <v>#REF!</v>
      </c>
    </row>
    <row r="279" spans="1:212" s="176" customFormat="1" ht="13.5" customHeight="1">
      <c r="A279" s="177"/>
      <c r="F279" s="176" t="s">
        <v>4215</v>
      </c>
      <c r="I279" s="194" t="s">
        <v>3816</v>
      </c>
      <c r="J279" s="233">
        <v>2183</v>
      </c>
      <c r="K279" s="233">
        <v>276</v>
      </c>
      <c r="L279" s="169">
        <v>3665300</v>
      </c>
      <c r="M279" s="169">
        <v>12</v>
      </c>
      <c r="N279" s="169">
        <v>219957</v>
      </c>
      <c r="O279" s="169">
        <v>9</v>
      </c>
      <c r="P279" s="175"/>
      <c r="Q279" s="193" t="s">
        <v>3820</v>
      </c>
      <c r="R279" s="192"/>
      <c r="S279" s="195"/>
      <c r="T279" s="190"/>
      <c r="U279" s="175">
        <v>15</v>
      </c>
      <c r="V279" s="222">
        <f t="shared" si="4"/>
        <v>4</v>
      </c>
      <c r="W279" s="175"/>
      <c r="X279" s="175"/>
      <c r="Y279" s="175" t="s">
        <v>3818</v>
      </c>
      <c r="Z279" s="175"/>
      <c r="AA279" s="175"/>
      <c r="AB279" s="175">
        <v>3</v>
      </c>
      <c r="AC279" s="189">
        <v>2</v>
      </c>
      <c r="AE279" s="176">
        <v>92.6</v>
      </c>
      <c r="AF279" s="176">
        <v>92.6</v>
      </c>
      <c r="AG279" s="176">
        <v>92.6</v>
      </c>
      <c r="AH279" s="176">
        <v>93.4</v>
      </c>
      <c r="AI279" s="176">
        <v>93.4</v>
      </c>
      <c r="AJ279" s="176">
        <v>93.4</v>
      </c>
      <c r="AK279" s="176">
        <v>93.4</v>
      </c>
      <c r="AL279" s="176">
        <v>93.4</v>
      </c>
      <c r="AM279" s="176">
        <v>93.4</v>
      </c>
      <c r="AN279" s="176">
        <v>93.4</v>
      </c>
      <c r="AO279" s="176">
        <v>93.4</v>
      </c>
      <c r="AP279" s="176">
        <v>93.4</v>
      </c>
      <c r="AQ279" s="176">
        <v>93.4</v>
      </c>
      <c r="AR279" s="176">
        <v>93.4</v>
      </c>
      <c r="AS279" s="176">
        <v>93.4</v>
      </c>
      <c r="AT279" s="176">
        <v>93.8</v>
      </c>
      <c r="AU279" s="176">
        <v>93.8</v>
      </c>
      <c r="AV279" s="176">
        <v>93.8</v>
      </c>
      <c r="AW279" s="176">
        <v>93.8</v>
      </c>
      <c r="AX279" s="176">
        <v>93.8</v>
      </c>
      <c r="AY279" s="176">
        <v>93.8</v>
      </c>
      <c r="AZ279" s="176">
        <v>93.8</v>
      </c>
      <c r="BA279" s="176">
        <v>93.8</v>
      </c>
      <c r="BB279" s="176">
        <v>93.8</v>
      </c>
      <c r="BC279" s="176">
        <v>93.8</v>
      </c>
      <c r="BD279" s="176">
        <v>93.8</v>
      </c>
      <c r="BE279" s="176">
        <v>93.8</v>
      </c>
      <c r="BF279" s="176">
        <v>94</v>
      </c>
      <c r="BG279" s="176">
        <v>94</v>
      </c>
      <c r="BH279" s="176">
        <v>94</v>
      </c>
      <c r="BI279" s="176">
        <v>94</v>
      </c>
      <c r="BJ279" s="176">
        <v>94</v>
      </c>
      <c r="BK279" s="176">
        <v>94</v>
      </c>
      <c r="BL279" s="176">
        <v>94</v>
      </c>
      <c r="BM279" s="176">
        <v>94</v>
      </c>
      <c r="BN279" s="176">
        <v>94</v>
      </c>
      <c r="BO279" s="176">
        <v>94</v>
      </c>
      <c r="BP279" s="176">
        <v>94</v>
      </c>
      <c r="BQ279" s="176">
        <v>94</v>
      </c>
      <c r="BR279" s="176">
        <v>94.2</v>
      </c>
      <c r="BS279" s="176">
        <v>94.2</v>
      </c>
      <c r="BT279" s="176">
        <v>94.2</v>
      </c>
      <c r="BU279" s="176">
        <v>94.2</v>
      </c>
      <c r="BV279" s="176">
        <v>94.2</v>
      </c>
      <c r="BW279" s="176">
        <v>94.2</v>
      </c>
      <c r="BX279" s="176">
        <v>94.2</v>
      </c>
      <c r="BY279" s="176">
        <v>94.2</v>
      </c>
      <c r="BZ279" s="176">
        <v>94.2</v>
      </c>
      <c r="CA279" s="176">
        <v>94.2</v>
      </c>
      <c r="CB279" s="176">
        <v>94.2</v>
      </c>
      <c r="CC279" s="176">
        <v>94.2</v>
      </c>
      <c r="CD279" s="176">
        <v>94.4</v>
      </c>
      <c r="CE279" s="176">
        <v>94.5</v>
      </c>
      <c r="CF279" s="176">
        <v>94.5</v>
      </c>
      <c r="CG279" s="176">
        <v>94.5</v>
      </c>
      <c r="CH279" s="176">
        <v>94.5</v>
      </c>
      <c r="CI279" s="176">
        <v>94.5</v>
      </c>
      <c r="CJ279" s="176">
        <v>94.5</v>
      </c>
      <c r="CK279" s="176">
        <v>94.5</v>
      </c>
      <c r="CL279" s="176">
        <v>94.5</v>
      </c>
      <c r="CM279" s="176">
        <v>94.6</v>
      </c>
      <c r="CN279" s="176">
        <v>94.6</v>
      </c>
      <c r="CO279" s="176">
        <v>94.6</v>
      </c>
      <c r="CP279" s="176">
        <v>95.1</v>
      </c>
      <c r="CQ279" s="176">
        <v>95.1</v>
      </c>
      <c r="CR279" s="176">
        <v>95.2</v>
      </c>
      <c r="CS279" s="176">
        <v>95.2</v>
      </c>
      <c r="CT279" s="176">
        <v>95.2</v>
      </c>
      <c r="CU279" s="176">
        <v>95.2</v>
      </c>
      <c r="CV279" s="176">
        <v>95.2</v>
      </c>
      <c r="CW279" s="176">
        <v>95.2</v>
      </c>
      <c r="CX279" s="176">
        <v>95.2</v>
      </c>
      <c r="CY279" s="176">
        <v>95.2</v>
      </c>
      <c r="CZ279" s="176">
        <v>95.2</v>
      </c>
      <c r="DA279" s="176">
        <v>95.2</v>
      </c>
      <c r="DB279" s="176">
        <v>95.3</v>
      </c>
      <c r="DC279" s="176">
        <v>95.3</v>
      </c>
      <c r="DD279" s="176">
        <v>95.3</v>
      </c>
      <c r="DE279" s="176">
        <v>95.3</v>
      </c>
      <c r="DF279" s="176">
        <v>95.3</v>
      </c>
      <c r="DG279" s="176">
        <v>95.3</v>
      </c>
      <c r="DH279" s="176">
        <v>95.3</v>
      </c>
      <c r="DI279" s="176">
        <v>95.3</v>
      </c>
      <c r="DJ279" s="176">
        <v>95.3</v>
      </c>
      <c r="DK279" s="176">
        <v>95.3</v>
      </c>
      <c r="DL279" s="176">
        <v>95.3</v>
      </c>
      <c r="DM279" s="176">
        <v>95.3</v>
      </c>
      <c r="DN279" s="176">
        <v>95.4</v>
      </c>
      <c r="DO279" s="176">
        <v>95.3</v>
      </c>
      <c r="DP279" s="176">
        <v>95.3</v>
      </c>
      <c r="DQ279" s="176">
        <v>95.3</v>
      </c>
      <c r="DR279" s="176">
        <v>95.3</v>
      </c>
      <c r="DS279" s="176">
        <v>95.3</v>
      </c>
      <c r="DT279" s="176">
        <v>95.3</v>
      </c>
      <c r="DU279" s="176">
        <v>95.3</v>
      </c>
      <c r="DV279" s="176">
        <v>95.3</v>
      </c>
      <c r="DW279" s="176">
        <v>95.3</v>
      </c>
      <c r="DX279" s="176">
        <v>95.3</v>
      </c>
      <c r="DY279" s="176">
        <v>95.3</v>
      </c>
      <c r="DZ279" s="176">
        <v>96.3</v>
      </c>
      <c r="EA279" s="176">
        <v>96.4</v>
      </c>
      <c r="EB279" s="176">
        <v>96.5</v>
      </c>
      <c r="EC279" s="176">
        <v>96.5</v>
      </c>
      <c r="ED279" s="176">
        <v>96.5</v>
      </c>
      <c r="EE279" s="176">
        <v>96.6</v>
      </c>
      <c r="EF279" s="176">
        <v>96.8</v>
      </c>
      <c r="EG279" s="176">
        <v>96.9</v>
      </c>
      <c r="EH279" s="176">
        <v>96.9</v>
      </c>
      <c r="EI279" s="176">
        <v>96.9</v>
      </c>
      <c r="EJ279" s="176">
        <v>96.9</v>
      </c>
      <c r="EK279" s="176">
        <v>96.9</v>
      </c>
      <c r="EL279" s="176">
        <v>99.5</v>
      </c>
      <c r="EM279" s="176">
        <v>99.5</v>
      </c>
      <c r="EN279" s="176">
        <v>99.6</v>
      </c>
      <c r="EO279" s="176">
        <v>99.6</v>
      </c>
      <c r="EP279" s="176">
        <v>99.6</v>
      </c>
      <c r="EQ279" s="176">
        <v>99.6</v>
      </c>
      <c r="ER279" s="176">
        <v>99.6</v>
      </c>
      <c r="ES279" s="176">
        <v>99.6</v>
      </c>
      <c r="ET279" s="176">
        <v>99.6</v>
      </c>
      <c r="EU279" s="176">
        <v>99.7</v>
      </c>
      <c r="EV279" s="176">
        <v>99.7</v>
      </c>
      <c r="EW279" s="176">
        <v>99.7</v>
      </c>
      <c r="EX279" s="176">
        <v>100.1</v>
      </c>
      <c r="EY279" s="176">
        <v>100.1</v>
      </c>
      <c r="EZ279" s="176">
        <v>100.1</v>
      </c>
      <c r="FA279" s="176">
        <v>100.1</v>
      </c>
      <c r="FB279" s="176">
        <v>100.1</v>
      </c>
      <c r="FC279" s="176">
        <v>100.1</v>
      </c>
      <c r="FD279" s="176">
        <v>100.1</v>
      </c>
      <c r="FE279" s="176">
        <v>100.1</v>
      </c>
      <c r="FF279" s="176">
        <v>100.1</v>
      </c>
      <c r="FG279" s="176">
        <v>100.1</v>
      </c>
      <c r="FH279" s="176">
        <v>100.1</v>
      </c>
      <c r="FI279" s="176">
        <v>100.1</v>
      </c>
      <c r="FJ279" s="176">
        <v>100.3</v>
      </c>
      <c r="FK279" s="176">
        <v>100.3</v>
      </c>
      <c r="FL279" s="176">
        <v>100.3</v>
      </c>
      <c r="FM279" s="176">
        <v>100.3</v>
      </c>
      <c r="FN279" s="176">
        <v>100.3</v>
      </c>
      <c r="FO279" s="176">
        <v>100.3</v>
      </c>
      <c r="FP279" s="176">
        <v>100.3</v>
      </c>
      <c r="FQ279" s="176">
        <v>100.3</v>
      </c>
      <c r="FR279" s="176">
        <v>100.3</v>
      </c>
      <c r="FS279" s="176">
        <v>100.3</v>
      </c>
      <c r="FT279" s="176">
        <v>100.3</v>
      </c>
      <c r="FU279" s="176">
        <v>100.3</v>
      </c>
      <c r="FV279" s="176">
        <v>100.7</v>
      </c>
      <c r="FW279" s="176">
        <v>100.7</v>
      </c>
      <c r="FX279" s="176">
        <v>100.7</v>
      </c>
      <c r="FY279" s="176">
        <v>100.7</v>
      </c>
      <c r="FZ279" s="176">
        <v>100.7</v>
      </c>
      <c r="GA279" s="176">
        <v>100.7</v>
      </c>
      <c r="GB279" s="176">
        <v>100.7</v>
      </c>
      <c r="GC279" s="176">
        <v>100.7</v>
      </c>
      <c r="GD279" s="176">
        <v>100.7</v>
      </c>
      <c r="GE279" s="176">
        <v>100.7</v>
      </c>
      <c r="GF279" s="176">
        <v>100.7</v>
      </c>
      <c r="GG279" s="176">
        <v>100.7</v>
      </c>
      <c r="GH279" s="176">
        <v>101</v>
      </c>
      <c r="GI279" s="176">
        <v>100.9</v>
      </c>
      <c r="GJ279" s="176">
        <v>100.9</v>
      </c>
      <c r="GK279" s="176">
        <v>100.9</v>
      </c>
      <c r="GL279" s="176">
        <v>100.9</v>
      </c>
      <c r="GM279" s="176">
        <v>101</v>
      </c>
      <c r="GN279" s="176">
        <v>101</v>
      </c>
      <c r="GO279" s="176">
        <v>101</v>
      </c>
      <c r="GP279" s="176">
        <v>101</v>
      </c>
      <c r="GQ279" s="176">
        <f>HLOOKUP($J279,CPIデータまとめ!$B$3:$ABW$186,GQ$1,FALSE)</f>
        <v>101</v>
      </c>
      <c r="GR279" s="176">
        <f>HLOOKUP($J279,CPIデータまとめ!$B$3:$ABW$186,GR$1,FALSE)</f>
        <v>101</v>
      </c>
      <c r="GS279" s="176">
        <f>HLOOKUP($J279,CPIデータまとめ!$B$3:$ABW$186,GS$1,FALSE)</f>
        <v>101</v>
      </c>
      <c r="GT279" s="176">
        <f>HLOOKUP($J279,CPIデータまとめ!$B$3:$ABW$186,GT$1,FALSE)</f>
        <v>103.2</v>
      </c>
      <c r="GU279" s="176">
        <f>HLOOKUP($J279,CPIデータまとめ!$B$3:$ABW$186,GU$1,FALSE)</f>
        <v>103.4</v>
      </c>
      <c r="GV279" s="176">
        <f>HLOOKUP($J279,CPIデータまとめ!$B$3:$ABW$186,GV$1,FALSE)</f>
        <v>103.4</v>
      </c>
      <c r="GW279" s="176">
        <f>HLOOKUP($J279,CPIデータまとめ!$B$3:$ABW$186,GW$1,FALSE)</f>
        <v>103.4</v>
      </c>
      <c r="GX279" s="176">
        <f>HLOOKUP($J279,CPIデータまとめ!$B$3:$ABW$186,GX$1,FALSE)</f>
        <v>103.4</v>
      </c>
      <c r="GY279" s="176">
        <f>HLOOKUP($J279,CPIデータまとめ!$B$3:$ABW$186,GY$1,FALSE)</f>
        <v>103.4</v>
      </c>
      <c r="GZ279" s="176">
        <f>HLOOKUP($J279,CPIデータまとめ!$B$3:$ABW$186,GZ$1,FALSE)</f>
        <v>103.5</v>
      </c>
      <c r="HA279" s="176" t="e">
        <f>HLOOKUP($J279,CPIデータまとめ!$B$3:$ABW$186,HA$1,FALSE)</f>
        <v>#N/A</v>
      </c>
      <c r="HB279" s="176" t="e">
        <f>HLOOKUP($J279,CPIデータまとめ!$B$3:$ABW$186,HB$1,FALSE)</f>
        <v>#N/A</v>
      </c>
      <c r="HC279" s="176" t="e">
        <f>HLOOKUP($J279,CPIデータまとめ!$B$3:$ABW$186,HC$1,FALSE)</f>
        <v>#REF!</v>
      </c>
      <c r="HD279" s="176" t="e">
        <f>HLOOKUP($J279,CPIデータまとめ!$B$3:$ABW$186,HD$1,FALSE)</f>
        <v>#REF!</v>
      </c>
    </row>
    <row r="280" spans="1:212" s="176" customFormat="1" ht="13.5" customHeight="1">
      <c r="A280" s="177" t="s">
        <v>4214</v>
      </c>
      <c r="I280" s="232">
        <v>45</v>
      </c>
      <c r="J280" s="178" t="s">
        <v>3816</v>
      </c>
      <c r="K280" s="233">
        <v>277</v>
      </c>
      <c r="L280" s="169">
        <v>670268861</v>
      </c>
      <c r="M280" s="169">
        <v>2122</v>
      </c>
      <c r="N280" s="169">
        <v>66142709</v>
      </c>
      <c r="O280" s="169">
        <v>2644</v>
      </c>
      <c r="P280" s="175" t="s">
        <v>3781</v>
      </c>
      <c r="Q280" s="193" t="s">
        <v>3781</v>
      </c>
      <c r="R280" s="192" t="s">
        <v>3781</v>
      </c>
      <c r="S280" s="195"/>
      <c r="T280" s="190" t="s">
        <v>3781</v>
      </c>
      <c r="U280" s="175" t="s">
        <v>3781</v>
      </c>
      <c r="V280" s="175" t="s">
        <v>3781</v>
      </c>
      <c r="W280" s="175" t="s">
        <v>3781</v>
      </c>
      <c r="X280" s="175" t="s">
        <v>3781</v>
      </c>
      <c r="Y280" s="175" t="s">
        <v>3781</v>
      </c>
      <c r="Z280" s="175" t="s">
        <v>3781</v>
      </c>
      <c r="AA280" s="175" t="s">
        <v>3781</v>
      </c>
      <c r="AB280" s="175" t="s">
        <v>3781</v>
      </c>
      <c r="AC280" s="189" t="s">
        <v>3781</v>
      </c>
    </row>
    <row r="281" spans="1:212" s="176" customFormat="1" ht="13.5" customHeight="1">
      <c r="A281" s="177"/>
      <c r="C281" s="176" t="s">
        <v>4210</v>
      </c>
      <c r="I281" s="232">
        <v>46</v>
      </c>
      <c r="J281" s="178" t="s">
        <v>3816</v>
      </c>
      <c r="K281" s="233">
        <v>278</v>
      </c>
      <c r="L281" s="169">
        <v>588985146</v>
      </c>
      <c r="M281" s="169">
        <v>1865</v>
      </c>
      <c r="N281" s="169">
        <v>60378168</v>
      </c>
      <c r="O281" s="169">
        <v>2413</v>
      </c>
      <c r="P281" s="175" t="s">
        <v>3781</v>
      </c>
      <c r="Q281" s="193" t="s">
        <v>3781</v>
      </c>
      <c r="R281" s="192" t="s">
        <v>3781</v>
      </c>
      <c r="S281" s="195"/>
      <c r="T281" s="190" t="s">
        <v>3781</v>
      </c>
      <c r="U281" s="175" t="s">
        <v>3781</v>
      </c>
      <c r="V281" s="175" t="s">
        <v>3781</v>
      </c>
      <c r="W281" s="175" t="s">
        <v>3781</v>
      </c>
      <c r="X281" s="175" t="s">
        <v>3781</v>
      </c>
      <c r="Y281" s="175" t="s">
        <v>3781</v>
      </c>
      <c r="Z281" s="175" t="s">
        <v>3781</v>
      </c>
      <c r="AA281" s="175" t="s">
        <v>3781</v>
      </c>
      <c r="AB281" s="175" t="s">
        <v>3781</v>
      </c>
      <c r="AC281" s="189" t="s">
        <v>3781</v>
      </c>
    </row>
    <row r="282" spans="1:212" s="176" customFormat="1" ht="13.5" customHeight="1">
      <c r="A282" s="177"/>
      <c r="D282" s="176" t="s">
        <v>19</v>
      </c>
      <c r="I282" s="232">
        <v>47</v>
      </c>
      <c r="J282" s="178" t="s">
        <v>3816</v>
      </c>
      <c r="K282" s="233">
        <v>279</v>
      </c>
      <c r="L282" s="169">
        <v>84334656</v>
      </c>
      <c r="M282" s="169">
        <v>267</v>
      </c>
      <c r="N282" s="169">
        <v>10701353</v>
      </c>
      <c r="O282" s="169">
        <v>428</v>
      </c>
      <c r="P282" s="175" t="s">
        <v>3781</v>
      </c>
      <c r="Q282" s="193" t="s">
        <v>3781</v>
      </c>
      <c r="R282" s="192" t="s">
        <v>3781</v>
      </c>
      <c r="S282" s="195"/>
      <c r="T282" s="190" t="s">
        <v>3781</v>
      </c>
      <c r="U282" s="175" t="s">
        <v>3781</v>
      </c>
      <c r="V282" s="175" t="s">
        <v>3781</v>
      </c>
      <c r="W282" s="175" t="s">
        <v>3781</v>
      </c>
      <c r="X282" s="175" t="s">
        <v>3781</v>
      </c>
      <c r="Y282" s="175" t="s">
        <v>3781</v>
      </c>
      <c r="Z282" s="175" t="s">
        <v>3781</v>
      </c>
      <c r="AA282" s="175" t="s">
        <v>3781</v>
      </c>
      <c r="AB282" s="175" t="s">
        <v>3781</v>
      </c>
      <c r="AC282" s="189" t="s">
        <v>3781</v>
      </c>
    </row>
    <row r="283" spans="1:212" s="176" customFormat="1" ht="13.5" customHeight="1">
      <c r="A283" s="177"/>
      <c r="F283" s="176" t="s">
        <v>4213</v>
      </c>
      <c r="I283" s="194"/>
      <c r="J283" s="233">
        <v>3000</v>
      </c>
      <c r="K283" s="233">
        <v>280</v>
      </c>
      <c r="L283" s="169">
        <v>84334656</v>
      </c>
      <c r="M283" s="169">
        <v>267</v>
      </c>
      <c r="N283" s="169">
        <v>10701353</v>
      </c>
      <c r="O283" s="169">
        <v>428</v>
      </c>
      <c r="P283" s="175"/>
      <c r="Q283" s="193" t="s">
        <v>4212</v>
      </c>
      <c r="R283" s="192"/>
      <c r="S283" s="200"/>
      <c r="T283" s="190"/>
      <c r="U283" s="175">
        <v>16</v>
      </c>
      <c r="V283" s="222">
        <f>IF(U283&gt;8,4,"")</f>
        <v>4</v>
      </c>
      <c r="W283" s="175"/>
      <c r="X283" s="175"/>
      <c r="Y283" s="175"/>
      <c r="Z283" s="175"/>
      <c r="AA283" s="175"/>
      <c r="AB283" s="175">
        <v>2</v>
      </c>
      <c r="AC283" s="189">
        <v>1</v>
      </c>
      <c r="AE283" s="176">
        <v>103.5</v>
      </c>
      <c r="AF283" s="176">
        <v>103.5</v>
      </c>
      <c r="AG283" s="176">
        <v>103.4</v>
      </c>
      <c r="AH283" s="176">
        <v>103.3</v>
      </c>
      <c r="AI283" s="176">
        <v>103.3</v>
      </c>
      <c r="AJ283" s="176">
        <v>103.3</v>
      </c>
      <c r="AK283" s="176">
        <v>103.3</v>
      </c>
      <c r="AL283" s="176">
        <v>103.2</v>
      </c>
      <c r="AM283" s="176">
        <v>103.2</v>
      </c>
      <c r="AN283" s="176">
        <v>103.3</v>
      </c>
      <c r="AO283" s="176">
        <v>103.3</v>
      </c>
      <c r="AP283" s="176">
        <v>103.2</v>
      </c>
      <c r="AQ283" s="176">
        <v>103.2</v>
      </c>
      <c r="AR283" s="176">
        <v>103.2</v>
      </c>
      <c r="AS283" s="176">
        <v>103.2</v>
      </c>
      <c r="AT283" s="176">
        <v>103.1</v>
      </c>
      <c r="AU283" s="176">
        <v>103</v>
      </c>
      <c r="AV283" s="176">
        <v>103</v>
      </c>
      <c r="AW283" s="176">
        <v>103</v>
      </c>
      <c r="AX283" s="176">
        <v>103</v>
      </c>
      <c r="AY283" s="176">
        <v>103</v>
      </c>
      <c r="AZ283" s="176">
        <v>103</v>
      </c>
      <c r="BA283" s="176">
        <v>103</v>
      </c>
      <c r="BB283" s="176">
        <v>103</v>
      </c>
      <c r="BC283" s="176">
        <v>103</v>
      </c>
      <c r="BD283" s="176">
        <v>103</v>
      </c>
      <c r="BE283" s="176">
        <v>102.9</v>
      </c>
      <c r="BF283" s="176">
        <v>102.9</v>
      </c>
      <c r="BG283" s="176">
        <v>102.8</v>
      </c>
      <c r="BH283" s="176">
        <v>102.8</v>
      </c>
      <c r="BI283" s="176">
        <v>102.8</v>
      </c>
      <c r="BJ283" s="176">
        <v>102.8</v>
      </c>
      <c r="BK283" s="176">
        <v>102.8</v>
      </c>
      <c r="BL283" s="176">
        <v>102.7</v>
      </c>
      <c r="BM283" s="176">
        <v>102.7</v>
      </c>
      <c r="BN283" s="176">
        <v>102.7</v>
      </c>
      <c r="BO283" s="176">
        <v>102.6</v>
      </c>
      <c r="BP283" s="176">
        <v>102.6</v>
      </c>
      <c r="BQ283" s="176">
        <v>102.6</v>
      </c>
      <c r="BR283" s="176">
        <v>102.6</v>
      </c>
      <c r="BS283" s="176">
        <v>102.6</v>
      </c>
      <c r="BT283" s="176">
        <v>102.6</v>
      </c>
      <c r="BU283" s="176">
        <v>102.6</v>
      </c>
      <c r="BV283" s="176">
        <v>102.5</v>
      </c>
      <c r="BW283" s="176">
        <v>102.5</v>
      </c>
      <c r="BX283" s="176">
        <v>102.5</v>
      </c>
      <c r="BY283" s="176">
        <v>102.5</v>
      </c>
      <c r="BZ283" s="176">
        <v>102.5</v>
      </c>
      <c r="CA283" s="176">
        <v>102.3</v>
      </c>
      <c r="CB283" s="176">
        <v>102.3</v>
      </c>
      <c r="CC283" s="176">
        <v>102.2</v>
      </c>
      <c r="CD283" s="176">
        <v>102.2</v>
      </c>
      <c r="CE283" s="176">
        <v>102.1</v>
      </c>
      <c r="CF283" s="176">
        <v>102.1</v>
      </c>
      <c r="CG283" s="176">
        <v>102.1</v>
      </c>
      <c r="CH283" s="176">
        <v>102</v>
      </c>
      <c r="CI283" s="176">
        <v>102</v>
      </c>
      <c r="CJ283" s="176">
        <v>102</v>
      </c>
      <c r="CK283" s="176">
        <v>102</v>
      </c>
      <c r="CL283" s="176">
        <v>102</v>
      </c>
      <c r="CM283" s="176">
        <v>101.9</v>
      </c>
      <c r="CN283" s="176">
        <v>101.9</v>
      </c>
      <c r="CO283" s="176">
        <v>101.8</v>
      </c>
      <c r="CP283" s="176">
        <v>101.8</v>
      </c>
      <c r="CQ283" s="176">
        <v>101.7</v>
      </c>
      <c r="CR283" s="176">
        <v>101.6</v>
      </c>
      <c r="CS283" s="176">
        <v>101.6</v>
      </c>
      <c r="CT283" s="176">
        <v>101.6</v>
      </c>
      <c r="CU283" s="176">
        <v>101.7</v>
      </c>
      <c r="CV283" s="176">
        <v>101.6</v>
      </c>
      <c r="CW283" s="176">
        <v>101.6</v>
      </c>
      <c r="CX283" s="176">
        <v>101.7</v>
      </c>
      <c r="CY283" s="176">
        <v>101.6</v>
      </c>
      <c r="CZ283" s="176">
        <v>101.6</v>
      </c>
      <c r="DA283" s="176">
        <v>101.5</v>
      </c>
      <c r="DB283" s="176">
        <v>101.5</v>
      </c>
      <c r="DC283" s="176">
        <v>101.6</v>
      </c>
      <c r="DD283" s="176">
        <v>101.5</v>
      </c>
      <c r="DE283" s="176">
        <v>101.5</v>
      </c>
      <c r="DF283" s="176">
        <v>101.5</v>
      </c>
      <c r="DG283" s="176">
        <v>101.5</v>
      </c>
      <c r="DH283" s="176">
        <v>101.5</v>
      </c>
      <c r="DI283" s="176">
        <v>101.4</v>
      </c>
      <c r="DJ283" s="176">
        <v>101.4</v>
      </c>
      <c r="DK283" s="176">
        <v>101.4</v>
      </c>
      <c r="DL283" s="176">
        <v>101.4</v>
      </c>
      <c r="DM283" s="176">
        <v>101.3</v>
      </c>
      <c r="DN283" s="176">
        <v>101.3</v>
      </c>
      <c r="DO283" s="176">
        <v>101.3</v>
      </c>
      <c r="DP283" s="176">
        <v>101.3</v>
      </c>
      <c r="DQ283" s="176">
        <v>101.3</v>
      </c>
      <c r="DR283" s="176">
        <v>101.2</v>
      </c>
      <c r="DS283" s="176">
        <v>101.2</v>
      </c>
      <c r="DT283" s="176">
        <v>101.2</v>
      </c>
      <c r="DU283" s="176">
        <v>101.2</v>
      </c>
      <c r="DV283" s="176">
        <v>101.2</v>
      </c>
      <c r="DW283" s="176">
        <v>101.2</v>
      </c>
      <c r="DX283" s="176">
        <v>101.2</v>
      </c>
      <c r="DY283" s="176">
        <v>101.2</v>
      </c>
      <c r="DZ283" s="176">
        <v>101.2</v>
      </c>
      <c r="EA283" s="176">
        <v>101.2</v>
      </c>
      <c r="EB283" s="176">
        <v>101.1</v>
      </c>
      <c r="EC283" s="176">
        <v>101.1</v>
      </c>
      <c r="ED283" s="176">
        <v>101.1</v>
      </c>
      <c r="EE283" s="176">
        <v>101</v>
      </c>
      <c r="EF283" s="176">
        <v>101</v>
      </c>
      <c r="EG283" s="176">
        <v>101</v>
      </c>
      <c r="EH283" s="176">
        <v>100.9</v>
      </c>
      <c r="EI283" s="176">
        <v>100.8</v>
      </c>
      <c r="EJ283" s="176">
        <v>100.8</v>
      </c>
      <c r="EK283" s="176">
        <v>100.8</v>
      </c>
      <c r="EL283" s="176">
        <v>100.7</v>
      </c>
      <c r="EM283" s="176">
        <v>100.6</v>
      </c>
      <c r="EN283" s="176">
        <v>100.6</v>
      </c>
      <c r="EO283" s="176">
        <v>100.5</v>
      </c>
      <c r="EP283" s="176">
        <v>100.5</v>
      </c>
      <c r="EQ283" s="176">
        <v>100.5</v>
      </c>
      <c r="ER283" s="176">
        <v>100.5</v>
      </c>
      <c r="ES283" s="176">
        <v>100.4</v>
      </c>
      <c r="ET283" s="176">
        <v>100.3</v>
      </c>
      <c r="EU283" s="176">
        <v>100.2</v>
      </c>
      <c r="EV283" s="176">
        <v>100.1</v>
      </c>
      <c r="EW283" s="176">
        <v>100.1</v>
      </c>
      <c r="EX283" s="176">
        <v>100</v>
      </c>
      <c r="EY283" s="176">
        <v>100</v>
      </c>
      <c r="EZ283" s="176">
        <v>100</v>
      </c>
      <c r="FA283" s="176">
        <v>100</v>
      </c>
      <c r="FB283" s="176">
        <v>100</v>
      </c>
      <c r="FC283" s="176">
        <v>99.9</v>
      </c>
      <c r="FD283" s="176">
        <v>99.9</v>
      </c>
      <c r="FE283" s="176">
        <v>99.9</v>
      </c>
      <c r="FF283" s="176">
        <v>99.8</v>
      </c>
      <c r="FG283" s="176">
        <v>99.8</v>
      </c>
      <c r="FH283" s="176">
        <v>99.8</v>
      </c>
      <c r="FI283" s="176">
        <v>99.8</v>
      </c>
      <c r="FJ283" s="176">
        <v>99.7</v>
      </c>
      <c r="FK283" s="176">
        <v>99.7</v>
      </c>
      <c r="FL283" s="176">
        <v>99.6</v>
      </c>
      <c r="FM283" s="176">
        <v>99.6</v>
      </c>
      <c r="FN283" s="176">
        <v>99.5</v>
      </c>
      <c r="FO283" s="176">
        <v>99.5</v>
      </c>
      <c r="FP283" s="176">
        <v>99.5</v>
      </c>
      <c r="FQ283" s="176">
        <v>99.4</v>
      </c>
      <c r="FR283" s="176">
        <v>99.4</v>
      </c>
      <c r="FS283" s="176">
        <v>99.4</v>
      </c>
      <c r="FT283" s="176">
        <v>99.3</v>
      </c>
      <c r="FU283" s="176">
        <v>99.3</v>
      </c>
      <c r="FV283" s="176">
        <v>99.2</v>
      </c>
      <c r="FW283" s="176">
        <v>99.1</v>
      </c>
      <c r="FX283" s="176">
        <v>99.1</v>
      </c>
      <c r="FY283" s="176">
        <v>99</v>
      </c>
      <c r="FZ283" s="176">
        <v>99</v>
      </c>
      <c r="GA283" s="176">
        <v>98.9</v>
      </c>
      <c r="GB283" s="176">
        <v>98.9</v>
      </c>
      <c r="GC283" s="176">
        <v>98.9</v>
      </c>
      <c r="GD283" s="176">
        <v>98.8</v>
      </c>
      <c r="GE283" s="176">
        <v>98.7</v>
      </c>
      <c r="GF283" s="176">
        <v>98.7</v>
      </c>
      <c r="GG283" s="176">
        <v>98.7</v>
      </c>
      <c r="GH283" s="176">
        <v>98.6</v>
      </c>
      <c r="GI283" s="176">
        <v>98.5</v>
      </c>
      <c r="GJ283" s="176">
        <v>98.5</v>
      </c>
      <c r="GK283" s="176">
        <v>98.4</v>
      </c>
      <c r="GL283" s="176">
        <v>98.4</v>
      </c>
      <c r="GM283" s="176">
        <v>98.4</v>
      </c>
      <c r="GN283" s="176">
        <v>98.3</v>
      </c>
      <c r="GO283" s="176">
        <v>98.3</v>
      </c>
      <c r="GP283" s="176">
        <v>98.3</v>
      </c>
      <c r="GQ283" s="176">
        <f>HLOOKUP($J283,CPIデータまとめ!$B$3:$ABW$186,GQ$1,FALSE)</f>
        <v>98.2</v>
      </c>
      <c r="GR283" s="176">
        <f>HLOOKUP($J283,CPIデータまとめ!$B$3:$ABW$186,GR$1,FALSE)</f>
        <v>98.2</v>
      </c>
      <c r="GS283" s="176">
        <f>HLOOKUP($J283,CPIデータまとめ!$B$3:$ABW$186,GS$1,FALSE)</f>
        <v>98.2</v>
      </c>
      <c r="GT283" s="176">
        <f>HLOOKUP($J283,CPIデータまとめ!$B$3:$ABW$186,GT$1,FALSE)</f>
        <v>98.1</v>
      </c>
      <c r="GU283" s="176">
        <f>HLOOKUP($J283,CPIデータまとめ!$B$3:$ABW$186,GU$1,FALSE)</f>
        <v>98.1</v>
      </c>
      <c r="GV283" s="176">
        <f>HLOOKUP($J283,CPIデータまとめ!$B$3:$ABW$186,GV$1,FALSE)</f>
        <v>98.1</v>
      </c>
      <c r="GW283" s="176">
        <f>HLOOKUP($J283,CPIデータまとめ!$B$3:$ABW$186,GW$1,FALSE)</f>
        <v>98</v>
      </c>
      <c r="GX283" s="176">
        <f>HLOOKUP($J283,CPIデータまとめ!$B$3:$ABW$186,GX$1,FALSE)</f>
        <v>98</v>
      </c>
      <c r="GY283" s="176">
        <f>HLOOKUP($J283,CPIデータまとめ!$B$3:$ABW$186,GY$1,FALSE)</f>
        <v>98</v>
      </c>
      <c r="GZ283" s="176">
        <f>HLOOKUP($J283,CPIデータまとめ!$B$3:$ABW$186,GZ$1,FALSE)</f>
        <v>98</v>
      </c>
      <c r="HA283" s="176" t="e">
        <f>HLOOKUP($J283,CPIデータまとめ!$B$3:$ABW$186,HA$1,FALSE)</f>
        <v>#N/A</v>
      </c>
      <c r="HB283" s="176" t="e">
        <f>HLOOKUP($J283,CPIデータまとめ!$B$3:$ABW$186,HB$1,FALSE)</f>
        <v>#N/A</v>
      </c>
      <c r="HC283" s="176" t="e">
        <f>HLOOKUP($J283,CPIデータまとめ!$B$3:$ABW$186,HC$1,FALSE)</f>
        <v>#REF!</v>
      </c>
      <c r="HD283" s="176" t="e">
        <f>HLOOKUP($J283,CPIデータまとめ!$B$3:$ABW$186,HD$1,FALSE)</f>
        <v>#REF!</v>
      </c>
    </row>
    <row r="284" spans="1:212" s="176" customFormat="1" ht="13.5" customHeight="1">
      <c r="A284" s="177"/>
      <c r="D284" s="176" t="s">
        <v>4211</v>
      </c>
      <c r="I284" s="232">
        <v>48</v>
      </c>
      <c r="J284" s="178" t="s">
        <v>3816</v>
      </c>
      <c r="K284" s="233">
        <v>281</v>
      </c>
      <c r="L284" s="169">
        <v>12499014</v>
      </c>
      <c r="M284" s="169">
        <v>40</v>
      </c>
      <c r="N284" s="169">
        <v>1115220</v>
      </c>
      <c r="O284" s="169">
        <v>45</v>
      </c>
      <c r="P284" s="175" t="s">
        <v>3781</v>
      </c>
      <c r="Q284" s="193" t="s">
        <v>3781</v>
      </c>
      <c r="R284" s="192" t="s">
        <v>3781</v>
      </c>
      <c r="S284" s="195"/>
      <c r="T284" s="190" t="s">
        <v>3781</v>
      </c>
      <c r="U284" s="175" t="s">
        <v>3781</v>
      </c>
      <c r="V284" s="175" t="s">
        <v>3781</v>
      </c>
      <c r="W284" s="175" t="s">
        <v>3781</v>
      </c>
      <c r="X284" s="175" t="s">
        <v>3781</v>
      </c>
      <c r="Y284" s="175" t="s">
        <v>3781</v>
      </c>
      <c r="Z284" s="175" t="s">
        <v>3781</v>
      </c>
      <c r="AA284" s="175" t="s">
        <v>3781</v>
      </c>
      <c r="AB284" s="175" t="s">
        <v>3781</v>
      </c>
      <c r="AC284" s="189" t="s">
        <v>3781</v>
      </c>
    </row>
    <row r="285" spans="1:212" s="176" customFormat="1" ht="13.5" customHeight="1">
      <c r="A285" s="177"/>
      <c r="F285" s="176" t="s">
        <v>27</v>
      </c>
      <c r="I285" s="194" t="s">
        <v>3816</v>
      </c>
      <c r="J285" s="233">
        <v>3016</v>
      </c>
      <c r="K285" s="233">
        <v>282</v>
      </c>
      <c r="L285" s="169">
        <v>6872081</v>
      </c>
      <c r="M285" s="169">
        <v>22</v>
      </c>
      <c r="N285" s="169">
        <v>256501</v>
      </c>
      <c r="O285" s="169">
        <v>10</v>
      </c>
      <c r="P285" s="175"/>
      <c r="Q285" s="193" t="s">
        <v>4210</v>
      </c>
      <c r="R285" s="192"/>
      <c r="S285" s="195"/>
      <c r="T285" s="190"/>
      <c r="U285" s="175">
        <v>9</v>
      </c>
      <c r="V285" s="222">
        <f t="shared" ref="V285:V286" si="5">IF(U285&gt;8,4,"")</f>
        <v>4</v>
      </c>
      <c r="W285" s="175" t="s">
        <v>3818</v>
      </c>
      <c r="X285" s="175"/>
      <c r="Y285" s="175"/>
      <c r="Z285" s="175"/>
      <c r="AA285" s="175"/>
      <c r="AB285" s="175">
        <v>2</v>
      </c>
      <c r="AC285" s="189">
        <v>1</v>
      </c>
      <c r="AE285" s="176">
        <v>104.3</v>
      </c>
      <c r="AF285" s="176">
        <v>104.3</v>
      </c>
      <c r="AG285" s="176">
        <v>104.2</v>
      </c>
      <c r="AH285" s="176">
        <v>104.7</v>
      </c>
      <c r="AI285" s="176">
        <v>104.7</v>
      </c>
      <c r="AJ285" s="176">
        <v>104.7</v>
      </c>
      <c r="AK285" s="176">
        <v>104.5</v>
      </c>
      <c r="AL285" s="176">
        <v>104.5</v>
      </c>
      <c r="AM285" s="176">
        <v>104.3</v>
      </c>
      <c r="AN285" s="176">
        <v>104.4</v>
      </c>
      <c r="AO285" s="176">
        <v>104.2</v>
      </c>
      <c r="AP285" s="176">
        <v>104.1</v>
      </c>
      <c r="AQ285" s="176">
        <v>104</v>
      </c>
      <c r="AR285" s="176">
        <v>103.9</v>
      </c>
      <c r="AS285" s="176">
        <v>103.8</v>
      </c>
      <c r="AT285" s="176">
        <v>104.5</v>
      </c>
      <c r="AU285" s="176">
        <v>104.5</v>
      </c>
      <c r="AV285" s="176">
        <v>104</v>
      </c>
      <c r="AW285" s="176">
        <v>103.7</v>
      </c>
      <c r="AX285" s="176">
        <v>103.5</v>
      </c>
      <c r="AY285" s="176">
        <v>103.2</v>
      </c>
      <c r="AZ285" s="176">
        <v>103.1</v>
      </c>
      <c r="BA285" s="176">
        <v>103</v>
      </c>
      <c r="BB285" s="176">
        <v>103</v>
      </c>
      <c r="BC285" s="176">
        <v>102.9</v>
      </c>
      <c r="BD285" s="176">
        <v>102.8</v>
      </c>
      <c r="BE285" s="176">
        <v>102.7</v>
      </c>
      <c r="BF285" s="176">
        <v>102.9</v>
      </c>
      <c r="BG285" s="176">
        <v>102.7</v>
      </c>
      <c r="BH285" s="176">
        <v>102.5</v>
      </c>
      <c r="BI285" s="176">
        <v>102.3</v>
      </c>
      <c r="BJ285" s="176">
        <v>102.1</v>
      </c>
      <c r="BK285" s="176">
        <v>101.9</v>
      </c>
      <c r="BL285" s="176">
        <v>101.9</v>
      </c>
      <c r="BM285" s="176">
        <v>101.7</v>
      </c>
      <c r="BN285" s="176">
        <v>101.6</v>
      </c>
      <c r="BO285" s="176">
        <v>101.6</v>
      </c>
      <c r="BP285" s="176">
        <v>101.5</v>
      </c>
      <c r="BQ285" s="176">
        <v>101.4</v>
      </c>
      <c r="BR285" s="176">
        <v>100.9</v>
      </c>
      <c r="BS285" s="176">
        <v>100.8</v>
      </c>
      <c r="BT285" s="176">
        <v>100.5</v>
      </c>
      <c r="BU285" s="176">
        <v>100.5</v>
      </c>
      <c r="BV285" s="176">
        <v>100.2</v>
      </c>
      <c r="BW285" s="176">
        <v>100</v>
      </c>
      <c r="BX285" s="176">
        <v>100.1</v>
      </c>
      <c r="BY285" s="176">
        <v>100</v>
      </c>
      <c r="BZ285" s="176">
        <v>99.8</v>
      </c>
      <c r="CA285" s="176">
        <v>99.7</v>
      </c>
      <c r="CB285" s="176">
        <v>99.5</v>
      </c>
      <c r="CC285" s="176">
        <v>99.4</v>
      </c>
      <c r="CD285" s="176">
        <v>99.2</v>
      </c>
      <c r="CE285" s="176">
        <v>98.9</v>
      </c>
      <c r="CF285" s="176">
        <v>98.4</v>
      </c>
      <c r="CG285" s="176">
        <v>98.4</v>
      </c>
      <c r="CH285" s="176">
        <v>98.2</v>
      </c>
      <c r="CI285" s="176">
        <v>98</v>
      </c>
      <c r="CJ285" s="176">
        <v>98.2</v>
      </c>
      <c r="CK285" s="176">
        <v>98</v>
      </c>
      <c r="CL285" s="176">
        <v>97.9</v>
      </c>
      <c r="CM285" s="176">
        <v>97.6</v>
      </c>
      <c r="CN285" s="176">
        <v>97.6</v>
      </c>
      <c r="CO285" s="176">
        <v>97.6</v>
      </c>
      <c r="CP285" s="176">
        <v>98.4</v>
      </c>
      <c r="CQ285" s="176">
        <v>98.9</v>
      </c>
      <c r="CR285" s="176">
        <v>98.7</v>
      </c>
      <c r="CS285" s="176">
        <v>98.6</v>
      </c>
      <c r="CT285" s="176">
        <v>98.3</v>
      </c>
      <c r="CU285" s="176">
        <v>98.2</v>
      </c>
      <c r="CV285" s="176">
        <v>98.1</v>
      </c>
      <c r="CW285" s="176">
        <v>98.2</v>
      </c>
      <c r="CX285" s="176">
        <v>98.2</v>
      </c>
      <c r="CY285" s="176">
        <v>98.2</v>
      </c>
      <c r="CZ285" s="176">
        <v>98.2</v>
      </c>
      <c r="DA285" s="176">
        <v>98.1</v>
      </c>
      <c r="DB285" s="176">
        <v>99.1</v>
      </c>
      <c r="DC285" s="176">
        <v>99.8</v>
      </c>
      <c r="DD285" s="176">
        <v>99.7</v>
      </c>
      <c r="DE285" s="176">
        <v>99.6</v>
      </c>
      <c r="DF285" s="176">
        <v>99.3</v>
      </c>
      <c r="DG285" s="176">
        <v>99</v>
      </c>
      <c r="DH285" s="176">
        <v>99</v>
      </c>
      <c r="DI285" s="176">
        <v>98.8</v>
      </c>
      <c r="DJ285" s="176">
        <v>98.7</v>
      </c>
      <c r="DK285" s="176">
        <v>98.6</v>
      </c>
      <c r="DL285" s="176">
        <v>98.6</v>
      </c>
      <c r="DM285" s="176">
        <v>98.5</v>
      </c>
      <c r="DN285" s="176">
        <v>99.3</v>
      </c>
      <c r="DO285" s="176">
        <v>99.9</v>
      </c>
      <c r="DP285" s="176">
        <v>99.7</v>
      </c>
      <c r="DQ285" s="176">
        <v>99.8</v>
      </c>
      <c r="DR285" s="176">
        <v>99.5</v>
      </c>
      <c r="DS285" s="176">
        <v>99.3</v>
      </c>
      <c r="DT285" s="176">
        <v>99.2</v>
      </c>
      <c r="DU285" s="176">
        <v>99.2</v>
      </c>
      <c r="DV285" s="176">
        <v>99</v>
      </c>
      <c r="DW285" s="176">
        <v>99.1</v>
      </c>
      <c r="DX285" s="176">
        <v>99.1</v>
      </c>
      <c r="DY285" s="176">
        <v>99</v>
      </c>
      <c r="DZ285" s="176">
        <v>99.8</v>
      </c>
      <c r="EA285" s="176">
        <v>100.9</v>
      </c>
      <c r="EB285" s="176">
        <v>101</v>
      </c>
      <c r="EC285" s="176">
        <v>100.7</v>
      </c>
      <c r="ED285" s="176">
        <v>100.5</v>
      </c>
      <c r="EE285" s="176">
        <v>100.3</v>
      </c>
      <c r="EF285" s="176">
        <v>100.3</v>
      </c>
      <c r="EG285" s="176">
        <v>100.1</v>
      </c>
      <c r="EH285" s="176">
        <v>99.8</v>
      </c>
      <c r="EI285" s="176">
        <v>99.8</v>
      </c>
      <c r="EJ285" s="176">
        <v>99.7</v>
      </c>
      <c r="EK285" s="176">
        <v>99.5</v>
      </c>
      <c r="EL285" s="176">
        <v>99.7</v>
      </c>
      <c r="EM285" s="176">
        <v>100.3</v>
      </c>
      <c r="EN285" s="176">
        <v>100.1</v>
      </c>
      <c r="EO285" s="176">
        <v>100</v>
      </c>
      <c r="EP285" s="176">
        <v>100</v>
      </c>
      <c r="EQ285" s="176">
        <v>99.9</v>
      </c>
      <c r="ER285" s="176">
        <v>99.8</v>
      </c>
      <c r="ES285" s="176">
        <v>99.7</v>
      </c>
      <c r="ET285" s="176">
        <v>99.6</v>
      </c>
      <c r="EU285" s="176">
        <v>99.8</v>
      </c>
      <c r="EV285" s="176">
        <v>99.8</v>
      </c>
      <c r="EW285" s="176">
        <v>99.7</v>
      </c>
      <c r="EX285" s="176">
        <v>100.4</v>
      </c>
      <c r="EY285" s="176">
        <v>100.6</v>
      </c>
      <c r="EZ285" s="176">
        <v>100.4</v>
      </c>
      <c r="FA285" s="176">
        <v>100.3</v>
      </c>
      <c r="FB285" s="176">
        <v>100</v>
      </c>
      <c r="FC285" s="176">
        <v>99.9</v>
      </c>
      <c r="FD285" s="176">
        <v>99.9</v>
      </c>
      <c r="FE285" s="176">
        <v>99.7</v>
      </c>
      <c r="FF285" s="176">
        <v>99.6</v>
      </c>
      <c r="FG285" s="176">
        <v>99.5</v>
      </c>
      <c r="FH285" s="176">
        <v>99.4</v>
      </c>
      <c r="FI285" s="176">
        <v>99.2</v>
      </c>
      <c r="FJ285" s="176">
        <v>99.6</v>
      </c>
      <c r="FK285" s="176">
        <v>99.7</v>
      </c>
      <c r="FL285" s="176">
        <v>99.4</v>
      </c>
      <c r="FM285" s="176">
        <v>99.3</v>
      </c>
      <c r="FN285" s="176">
        <v>99.2</v>
      </c>
      <c r="FO285" s="176">
        <v>99.1</v>
      </c>
      <c r="FP285" s="176">
        <v>99.1</v>
      </c>
      <c r="FQ285" s="176">
        <v>99</v>
      </c>
      <c r="FR285" s="176">
        <v>98.9</v>
      </c>
      <c r="FS285" s="176">
        <v>98.8</v>
      </c>
      <c r="FT285" s="176">
        <v>98.7</v>
      </c>
      <c r="FU285" s="176">
        <v>98.7</v>
      </c>
      <c r="FV285" s="176">
        <v>99.8</v>
      </c>
      <c r="FW285" s="176">
        <v>100.2</v>
      </c>
      <c r="FX285" s="176">
        <v>99.9</v>
      </c>
      <c r="FY285" s="176">
        <v>99.8</v>
      </c>
      <c r="FZ285" s="176">
        <v>99.7</v>
      </c>
      <c r="GA285" s="176">
        <v>99.7</v>
      </c>
      <c r="GB285" s="176">
        <v>99.7</v>
      </c>
      <c r="GC285" s="176">
        <v>99.6</v>
      </c>
      <c r="GD285" s="176">
        <v>99.6</v>
      </c>
      <c r="GE285" s="176">
        <v>99.5</v>
      </c>
      <c r="GF285" s="176">
        <v>99.5</v>
      </c>
      <c r="GG285" s="176">
        <v>99.5</v>
      </c>
      <c r="GH285" s="176">
        <v>100.9</v>
      </c>
      <c r="GI285" s="176">
        <v>101.4</v>
      </c>
      <c r="GJ285" s="176">
        <v>101.1</v>
      </c>
      <c r="GK285" s="176">
        <v>101</v>
      </c>
      <c r="GL285" s="176">
        <v>100.8</v>
      </c>
      <c r="GM285" s="176">
        <v>100.7</v>
      </c>
      <c r="GN285" s="176">
        <v>100.7</v>
      </c>
      <c r="GO285" s="176">
        <v>100.5</v>
      </c>
      <c r="GP285" s="176">
        <v>100.3</v>
      </c>
      <c r="GQ285" s="176">
        <f>HLOOKUP($J285,CPIデータまとめ!$B$3:$ABW$186,GQ$1,FALSE)</f>
        <v>100.2</v>
      </c>
      <c r="GR285" s="176">
        <f>HLOOKUP($J285,CPIデータまとめ!$B$3:$ABW$186,GR$1,FALSE)</f>
        <v>100.1</v>
      </c>
      <c r="GS285" s="176">
        <f>HLOOKUP($J285,CPIデータまとめ!$B$3:$ABW$186,GS$1,FALSE)</f>
        <v>100</v>
      </c>
      <c r="GT285" s="176">
        <f>HLOOKUP($J285,CPIデータまとめ!$B$3:$ABW$186,GT$1,FALSE)</f>
        <v>100.4</v>
      </c>
      <c r="GU285" s="176">
        <f>HLOOKUP($J285,CPIデータまとめ!$B$3:$ABW$186,GU$1,FALSE)</f>
        <v>100.5</v>
      </c>
      <c r="GV285" s="176">
        <f>HLOOKUP($J285,CPIデータまとめ!$B$3:$ABW$186,GV$1,FALSE)</f>
        <v>100.2</v>
      </c>
      <c r="GW285" s="176">
        <f>HLOOKUP($J285,CPIデータまとめ!$B$3:$ABW$186,GW$1,FALSE)</f>
        <v>100.1</v>
      </c>
      <c r="GX285" s="176">
        <f>HLOOKUP($J285,CPIデータまとめ!$B$3:$ABW$186,GX$1,FALSE)</f>
        <v>99.9</v>
      </c>
      <c r="GY285" s="176">
        <f>HLOOKUP($J285,CPIデータまとめ!$B$3:$ABW$186,GY$1,FALSE)</f>
        <v>99.8</v>
      </c>
      <c r="GZ285" s="176">
        <f>HLOOKUP($J285,CPIデータまとめ!$B$3:$ABW$186,GZ$1,FALSE)</f>
        <v>99.7</v>
      </c>
      <c r="HA285" s="176" t="e">
        <f>HLOOKUP($J285,CPIデータまとめ!$B$3:$ABW$186,HA$1,FALSE)</f>
        <v>#N/A</v>
      </c>
      <c r="HB285" s="176" t="e">
        <f>HLOOKUP($J285,CPIデータまとめ!$B$3:$ABW$186,HB$1,FALSE)</f>
        <v>#N/A</v>
      </c>
      <c r="HC285" s="176" t="e">
        <f>HLOOKUP($J285,CPIデータまとめ!$B$3:$ABW$186,HC$1,FALSE)</f>
        <v>#REF!</v>
      </c>
      <c r="HD285" s="176" t="e">
        <f>HLOOKUP($J285,CPIデータまとめ!$B$3:$ABW$186,HD$1,FALSE)</f>
        <v>#REF!</v>
      </c>
    </row>
    <row r="286" spans="1:212" s="176" customFormat="1" ht="13.5" customHeight="1">
      <c r="A286" s="177"/>
      <c r="F286" s="176" t="s">
        <v>4209</v>
      </c>
      <c r="I286" s="194"/>
      <c r="J286" s="233">
        <v>3017</v>
      </c>
      <c r="K286" s="233">
        <v>283</v>
      </c>
      <c r="L286" s="169">
        <v>5626933</v>
      </c>
      <c r="M286" s="169">
        <v>18</v>
      </c>
      <c r="N286" s="169">
        <v>858719</v>
      </c>
      <c r="O286" s="169">
        <v>34</v>
      </c>
      <c r="P286" s="175"/>
      <c r="Q286" s="198" t="s">
        <v>4208</v>
      </c>
      <c r="R286" s="192" t="s">
        <v>3816</v>
      </c>
      <c r="S286" s="195"/>
      <c r="T286" s="190"/>
      <c r="U286" s="175">
        <v>9</v>
      </c>
      <c r="V286" s="222">
        <f t="shared" si="5"/>
        <v>4</v>
      </c>
      <c r="W286" s="175" t="s">
        <v>3818</v>
      </c>
      <c r="X286" s="175"/>
      <c r="Y286" s="175"/>
      <c r="Z286" s="175"/>
      <c r="AA286" s="175"/>
      <c r="AB286" s="175">
        <v>2</v>
      </c>
      <c r="AC286" s="189">
        <v>1</v>
      </c>
      <c r="AE286" s="176">
        <v>91.9</v>
      </c>
      <c r="AF286" s="176">
        <v>91.9</v>
      </c>
      <c r="AG286" s="176">
        <v>92</v>
      </c>
      <c r="AH286" s="176">
        <v>92.2</v>
      </c>
      <c r="AI286" s="176">
        <v>94.8</v>
      </c>
      <c r="AJ286" s="176">
        <v>94.8</v>
      </c>
      <c r="AK286" s="176">
        <v>94.9</v>
      </c>
      <c r="AL286" s="176">
        <v>94.9</v>
      </c>
      <c r="AM286" s="176">
        <v>95.2</v>
      </c>
      <c r="AN286" s="176">
        <v>95.5</v>
      </c>
      <c r="AO286" s="176">
        <v>95.6</v>
      </c>
      <c r="AP286" s="176">
        <v>95.6</v>
      </c>
      <c r="AQ286" s="176">
        <v>95.8</v>
      </c>
      <c r="AR286" s="176">
        <v>95.8</v>
      </c>
      <c r="AS286" s="176">
        <v>95.9</v>
      </c>
      <c r="AT286" s="176">
        <v>96.1</v>
      </c>
      <c r="AU286" s="176">
        <v>95.4</v>
      </c>
      <c r="AV286" s="176">
        <v>95.4</v>
      </c>
      <c r="AW286" s="176">
        <v>95.5</v>
      </c>
      <c r="AX286" s="176">
        <v>95.6</v>
      </c>
      <c r="AY286" s="176">
        <v>95.7</v>
      </c>
      <c r="AZ286" s="176">
        <v>95.8</v>
      </c>
      <c r="BA286" s="176">
        <v>95.9</v>
      </c>
      <c r="BB286" s="176">
        <v>95.9</v>
      </c>
      <c r="BC286" s="176">
        <v>96.1</v>
      </c>
      <c r="BD286" s="176">
        <v>96.1</v>
      </c>
      <c r="BE286" s="176">
        <v>96.2</v>
      </c>
      <c r="BF286" s="176">
        <v>96.5</v>
      </c>
      <c r="BG286" s="176">
        <v>95.9</v>
      </c>
      <c r="BH286" s="176">
        <v>96</v>
      </c>
      <c r="BI286" s="176">
        <v>96.1</v>
      </c>
      <c r="BJ286" s="176">
        <v>96.3</v>
      </c>
      <c r="BK286" s="176">
        <v>96.5</v>
      </c>
      <c r="BL286" s="176">
        <v>96.5</v>
      </c>
      <c r="BM286" s="176">
        <v>96.6</v>
      </c>
      <c r="BN286" s="176">
        <v>96.7</v>
      </c>
      <c r="BO286" s="176">
        <v>96.7</v>
      </c>
      <c r="BP286" s="176">
        <v>96.3</v>
      </c>
      <c r="BQ286" s="176">
        <v>96.4</v>
      </c>
      <c r="BR286" s="176">
        <v>96.6</v>
      </c>
      <c r="BS286" s="176">
        <v>97.5</v>
      </c>
      <c r="BT286" s="176">
        <v>97.6</v>
      </c>
      <c r="BU286" s="176">
        <v>97.7</v>
      </c>
      <c r="BV286" s="176">
        <v>97.6</v>
      </c>
      <c r="BW286" s="176">
        <v>97.7</v>
      </c>
      <c r="BX286" s="176">
        <v>98.1</v>
      </c>
      <c r="BY286" s="176">
        <v>98.1</v>
      </c>
      <c r="BZ286" s="176">
        <v>98.2</v>
      </c>
      <c r="CA286" s="176">
        <v>98.2</v>
      </c>
      <c r="CB286" s="176">
        <v>97.9</v>
      </c>
      <c r="CC286" s="176">
        <v>98</v>
      </c>
      <c r="CD286" s="176">
        <v>98.3</v>
      </c>
      <c r="CE286" s="176">
        <v>98.6</v>
      </c>
      <c r="CF286" s="176">
        <v>98.6</v>
      </c>
      <c r="CG286" s="176">
        <v>98.7</v>
      </c>
      <c r="CH286" s="176">
        <v>98.7</v>
      </c>
      <c r="CI286" s="176">
        <v>98.8</v>
      </c>
      <c r="CJ286" s="176">
        <v>98.7</v>
      </c>
      <c r="CK286" s="176">
        <v>98.8</v>
      </c>
      <c r="CL286" s="176">
        <v>98.8</v>
      </c>
      <c r="CM286" s="176">
        <v>98.9</v>
      </c>
      <c r="CN286" s="176">
        <v>98.7</v>
      </c>
      <c r="CO286" s="176">
        <v>98.7</v>
      </c>
      <c r="CP286" s="176">
        <v>98.8</v>
      </c>
      <c r="CQ286" s="176">
        <v>98.8</v>
      </c>
      <c r="CR286" s="176">
        <v>98.9</v>
      </c>
      <c r="CS286" s="176">
        <v>98.9</v>
      </c>
      <c r="CT286" s="176">
        <v>98.9</v>
      </c>
      <c r="CU286" s="176">
        <v>98.9</v>
      </c>
      <c r="CV286" s="176">
        <v>99</v>
      </c>
      <c r="CW286" s="176">
        <v>99.1</v>
      </c>
      <c r="CX286" s="176">
        <v>99.2</v>
      </c>
      <c r="CY286" s="176">
        <v>99.2</v>
      </c>
      <c r="CZ286" s="176">
        <v>98.9</v>
      </c>
      <c r="DA286" s="176">
        <v>98.9</v>
      </c>
      <c r="DB286" s="176">
        <v>98.9</v>
      </c>
      <c r="DC286" s="176">
        <v>99.3</v>
      </c>
      <c r="DD286" s="176">
        <v>99.4</v>
      </c>
      <c r="DE286" s="176">
        <v>99.4</v>
      </c>
      <c r="DF286" s="176">
        <v>99.4</v>
      </c>
      <c r="DG286" s="176">
        <v>99.4</v>
      </c>
      <c r="DH286" s="176">
        <v>99.4</v>
      </c>
      <c r="DI286" s="176">
        <v>99.5</v>
      </c>
      <c r="DJ286" s="176">
        <v>99.5</v>
      </c>
      <c r="DK286" s="176">
        <v>99.6</v>
      </c>
      <c r="DL286" s="176">
        <v>99.4</v>
      </c>
      <c r="DM286" s="176">
        <v>99.4</v>
      </c>
      <c r="DN286" s="176">
        <v>99.6</v>
      </c>
      <c r="DO286" s="176">
        <v>99.6</v>
      </c>
      <c r="DP286" s="176">
        <v>99.7</v>
      </c>
      <c r="DQ286" s="176">
        <v>99.7</v>
      </c>
      <c r="DR286" s="176">
        <v>99.7</v>
      </c>
      <c r="DS286" s="176">
        <v>99.7</v>
      </c>
      <c r="DT286" s="176">
        <v>99.8</v>
      </c>
      <c r="DU286" s="176">
        <v>99.8</v>
      </c>
      <c r="DV286" s="176">
        <v>99.8</v>
      </c>
      <c r="DW286" s="176">
        <v>99.8</v>
      </c>
      <c r="DX286" s="176">
        <v>99.8</v>
      </c>
      <c r="DY286" s="176">
        <v>99.8</v>
      </c>
      <c r="DZ286" s="176">
        <v>99.9</v>
      </c>
      <c r="EA286" s="176">
        <v>99.9</v>
      </c>
      <c r="EB286" s="176">
        <v>100</v>
      </c>
      <c r="EC286" s="176">
        <v>100</v>
      </c>
      <c r="ED286" s="176">
        <v>100</v>
      </c>
      <c r="EE286" s="176">
        <v>100</v>
      </c>
      <c r="EF286" s="176">
        <v>100</v>
      </c>
      <c r="EG286" s="176">
        <v>100</v>
      </c>
      <c r="EH286" s="176">
        <v>100.1</v>
      </c>
      <c r="EI286" s="176">
        <v>100.1</v>
      </c>
      <c r="EJ286" s="176">
        <v>100</v>
      </c>
      <c r="EK286" s="176">
        <v>100</v>
      </c>
      <c r="EL286" s="176">
        <v>100.1</v>
      </c>
      <c r="EM286" s="176">
        <v>100.1</v>
      </c>
      <c r="EN286" s="176">
        <v>100.1</v>
      </c>
      <c r="EO286" s="176">
        <v>100.1</v>
      </c>
      <c r="EP286" s="176">
        <v>100.1</v>
      </c>
      <c r="EQ286" s="176">
        <v>100.1</v>
      </c>
      <c r="ER286" s="176">
        <v>100.1</v>
      </c>
      <c r="ES286" s="176">
        <v>100.2</v>
      </c>
      <c r="ET286" s="176">
        <v>100.2</v>
      </c>
      <c r="EU286" s="176">
        <v>99.9</v>
      </c>
      <c r="EV286" s="176">
        <v>99.9</v>
      </c>
      <c r="EW286" s="176">
        <v>99.9</v>
      </c>
      <c r="EX286" s="176">
        <v>100</v>
      </c>
      <c r="EY286" s="176">
        <v>100</v>
      </c>
      <c r="EZ286" s="176">
        <v>100</v>
      </c>
      <c r="FA286" s="176">
        <v>100.1</v>
      </c>
      <c r="FB286" s="176">
        <v>100</v>
      </c>
      <c r="FC286" s="176">
        <v>100</v>
      </c>
      <c r="FD286" s="176">
        <v>100</v>
      </c>
      <c r="FE286" s="176">
        <v>100.1</v>
      </c>
      <c r="FF286" s="176">
        <v>100.1</v>
      </c>
      <c r="FG286" s="176">
        <v>100.1</v>
      </c>
      <c r="FH286" s="176">
        <v>100.1</v>
      </c>
      <c r="FI286" s="176">
        <v>100.1</v>
      </c>
      <c r="FJ286" s="176">
        <v>100.1</v>
      </c>
      <c r="FK286" s="176">
        <v>100.3</v>
      </c>
      <c r="FL286" s="176">
        <v>100.4</v>
      </c>
      <c r="FM286" s="176">
        <v>100.4</v>
      </c>
      <c r="FN286" s="176">
        <v>100.4</v>
      </c>
      <c r="FO286" s="176">
        <v>100.4</v>
      </c>
      <c r="FP286" s="176">
        <v>100.4</v>
      </c>
      <c r="FQ286" s="176">
        <v>100.4</v>
      </c>
      <c r="FR286" s="176">
        <v>100.4</v>
      </c>
      <c r="FS286" s="176">
        <v>100.5</v>
      </c>
      <c r="FT286" s="176">
        <v>100.5</v>
      </c>
      <c r="FU286" s="176">
        <v>100.5</v>
      </c>
      <c r="FV286" s="176">
        <v>100.5</v>
      </c>
      <c r="FW286" s="176">
        <v>100.6</v>
      </c>
      <c r="FX286" s="176">
        <v>100.6</v>
      </c>
      <c r="FY286" s="176">
        <v>100.6</v>
      </c>
      <c r="FZ286" s="176">
        <v>100.6</v>
      </c>
      <c r="GA286" s="176">
        <v>100.6</v>
      </c>
      <c r="GB286" s="176">
        <v>100.6</v>
      </c>
      <c r="GC286" s="176">
        <v>100.7</v>
      </c>
      <c r="GD286" s="176">
        <v>100.7</v>
      </c>
      <c r="GE286" s="176">
        <v>100.7</v>
      </c>
      <c r="GF286" s="176">
        <v>100.7</v>
      </c>
      <c r="GG286" s="176">
        <v>100.7</v>
      </c>
      <c r="GH286" s="176">
        <v>100.7</v>
      </c>
      <c r="GI286" s="176">
        <v>100.7</v>
      </c>
      <c r="GJ286" s="176">
        <v>100.7</v>
      </c>
      <c r="GK286" s="176">
        <v>100.8</v>
      </c>
      <c r="GL286" s="176">
        <v>100.8</v>
      </c>
      <c r="GM286" s="176">
        <v>100.8</v>
      </c>
      <c r="GN286" s="176">
        <v>100.8</v>
      </c>
      <c r="GO286" s="176">
        <v>100.8</v>
      </c>
      <c r="GP286" s="176">
        <v>100.8</v>
      </c>
      <c r="GQ286" s="176">
        <f>HLOOKUP($J286,CPIデータまとめ!$B$3:$ABW$186,GQ$1,FALSE)</f>
        <v>100.8</v>
      </c>
      <c r="GR286" s="176">
        <f>HLOOKUP($J286,CPIデータまとめ!$B$3:$ABW$186,GR$1,FALSE)</f>
        <v>100.8</v>
      </c>
      <c r="GS286" s="176">
        <f>HLOOKUP($J286,CPIデータまとめ!$B$3:$ABW$186,GS$1,FALSE)</f>
        <v>100.8</v>
      </c>
      <c r="GT286" s="176">
        <f>HLOOKUP($J286,CPIデータまとめ!$B$3:$ABW$186,GT$1,FALSE)</f>
        <v>100.8</v>
      </c>
      <c r="GU286" s="176">
        <f>HLOOKUP($J286,CPIデータまとめ!$B$3:$ABW$186,GU$1,FALSE)</f>
        <v>100.9</v>
      </c>
      <c r="GV286" s="176">
        <f>HLOOKUP($J286,CPIデータまとめ!$B$3:$ABW$186,GV$1,FALSE)</f>
        <v>101</v>
      </c>
      <c r="GW286" s="176">
        <f>HLOOKUP($J286,CPIデータまとめ!$B$3:$ABW$186,GW$1,FALSE)</f>
        <v>101</v>
      </c>
      <c r="GX286" s="176">
        <f>HLOOKUP($J286,CPIデータまとめ!$B$3:$ABW$186,GX$1,FALSE)</f>
        <v>101</v>
      </c>
      <c r="GY286" s="176">
        <f>HLOOKUP($J286,CPIデータまとめ!$B$3:$ABW$186,GY$1,FALSE)</f>
        <v>101.1</v>
      </c>
      <c r="GZ286" s="176">
        <f>HLOOKUP($J286,CPIデータまとめ!$B$3:$ABW$186,GZ$1,FALSE)</f>
        <v>101.1</v>
      </c>
      <c r="HA286" s="176" t="e">
        <f>HLOOKUP($J286,CPIデータまとめ!$B$3:$ABW$186,HA$1,FALSE)</f>
        <v>#N/A</v>
      </c>
      <c r="HB286" s="176" t="e">
        <f>HLOOKUP($J286,CPIデータまとめ!$B$3:$ABW$186,HB$1,FALSE)</f>
        <v>#N/A</v>
      </c>
      <c r="HC286" s="176" t="e">
        <f>HLOOKUP($J286,CPIデータまとめ!$B$3:$ABW$186,HC$1,FALSE)</f>
        <v>#REF!</v>
      </c>
      <c r="HD286" s="176" t="e">
        <f>HLOOKUP($J286,CPIデータまとめ!$B$3:$ABW$186,HD$1,FALSE)</f>
        <v>#REF!</v>
      </c>
    </row>
    <row r="287" spans="1:212" s="176" customFormat="1" ht="13.5" customHeight="1">
      <c r="A287" s="177"/>
      <c r="D287" s="176" t="s">
        <v>3794</v>
      </c>
      <c r="I287" s="232">
        <v>50</v>
      </c>
      <c r="J287" s="178" t="s">
        <v>3816</v>
      </c>
      <c r="K287" s="233">
        <v>284</v>
      </c>
      <c r="L287" s="169">
        <v>492151476</v>
      </c>
      <c r="M287" s="169">
        <v>1558</v>
      </c>
      <c r="N287" s="169">
        <v>48561595</v>
      </c>
      <c r="O287" s="169">
        <v>1941</v>
      </c>
      <c r="P287" s="175" t="s">
        <v>3781</v>
      </c>
      <c r="Q287" s="193" t="s">
        <v>3781</v>
      </c>
      <c r="R287" s="192" t="s">
        <v>3781</v>
      </c>
      <c r="S287" s="195"/>
      <c r="T287" s="190" t="s">
        <v>3781</v>
      </c>
      <c r="U287" s="175" t="s">
        <v>3781</v>
      </c>
      <c r="V287" s="175" t="s">
        <v>3781</v>
      </c>
      <c r="W287" s="175" t="s">
        <v>3781</v>
      </c>
      <c r="X287" s="175" t="s">
        <v>3781</v>
      </c>
      <c r="Y287" s="175" t="s">
        <v>3781</v>
      </c>
      <c r="Z287" s="175" t="s">
        <v>3781</v>
      </c>
      <c r="AA287" s="175" t="s">
        <v>3781</v>
      </c>
      <c r="AB287" s="175" t="s">
        <v>3781</v>
      </c>
      <c r="AC287" s="189" t="s">
        <v>3781</v>
      </c>
    </row>
    <row r="288" spans="1:212" s="176" customFormat="1" ht="13.5" customHeight="1">
      <c r="A288" s="177"/>
      <c r="F288" s="176" t="s">
        <v>4207</v>
      </c>
      <c r="I288" s="194"/>
      <c r="J288" s="233">
        <v>3030</v>
      </c>
      <c r="K288" s="233">
        <v>285</v>
      </c>
      <c r="L288" s="169">
        <v>492151476</v>
      </c>
      <c r="M288" s="169">
        <v>1558</v>
      </c>
      <c r="N288" s="169">
        <v>48561595</v>
      </c>
      <c r="O288" s="169">
        <v>1941</v>
      </c>
      <c r="P288" s="175" t="s">
        <v>3781</v>
      </c>
      <c r="Q288" s="193" t="s">
        <v>3781</v>
      </c>
      <c r="R288" s="192" t="s">
        <v>3781</v>
      </c>
      <c r="S288" s="200"/>
      <c r="T288" s="190"/>
      <c r="U288" s="175">
        <v>17</v>
      </c>
      <c r="V288" s="222">
        <f>IF(U288&gt;8,4,"")</f>
        <v>4</v>
      </c>
      <c r="W288" s="175"/>
      <c r="X288" s="175"/>
      <c r="Y288" s="175"/>
      <c r="Z288" s="175"/>
      <c r="AA288" s="175"/>
      <c r="AB288" s="175" t="s">
        <v>3781</v>
      </c>
      <c r="AC288" s="189" t="s">
        <v>3781</v>
      </c>
      <c r="AE288" s="176">
        <v>99.6</v>
      </c>
      <c r="AF288" s="176">
        <v>99.8</v>
      </c>
      <c r="AG288" s="176">
        <v>99.8</v>
      </c>
      <c r="AH288" s="176">
        <v>99.6</v>
      </c>
      <c r="AI288" s="176">
        <v>100.1</v>
      </c>
      <c r="AJ288" s="176">
        <v>100.2</v>
      </c>
      <c r="AK288" s="176">
        <v>100.1</v>
      </c>
      <c r="AL288" s="176">
        <v>100.1</v>
      </c>
      <c r="AM288" s="176">
        <v>100.1</v>
      </c>
      <c r="AN288" s="176">
        <v>100.1</v>
      </c>
      <c r="AO288" s="176">
        <v>100.3</v>
      </c>
      <c r="AP288" s="176">
        <v>100.1</v>
      </c>
      <c r="AQ288" s="176">
        <v>100</v>
      </c>
      <c r="AR288" s="176">
        <v>100.1</v>
      </c>
      <c r="AS288" s="176">
        <v>100.1</v>
      </c>
      <c r="AT288" s="176">
        <v>100.5</v>
      </c>
      <c r="AU288" s="176">
        <v>100.5</v>
      </c>
      <c r="AV288" s="176">
        <v>100.6</v>
      </c>
      <c r="AW288" s="176">
        <v>100.7</v>
      </c>
      <c r="AX288" s="176">
        <v>100.7</v>
      </c>
      <c r="AY288" s="176">
        <v>100.7</v>
      </c>
      <c r="AZ288" s="176">
        <v>100.8</v>
      </c>
      <c r="BA288" s="176">
        <v>100.7</v>
      </c>
      <c r="BB288" s="176">
        <v>100.8</v>
      </c>
      <c r="BC288" s="176">
        <v>100.8</v>
      </c>
      <c r="BD288" s="176">
        <v>100.8</v>
      </c>
      <c r="BE288" s="176">
        <v>100.8</v>
      </c>
      <c r="BF288" s="176">
        <v>100.8</v>
      </c>
      <c r="BG288" s="176">
        <v>100.5</v>
      </c>
      <c r="BH288" s="176">
        <v>100.6</v>
      </c>
      <c r="BI288" s="176">
        <v>100.6</v>
      </c>
      <c r="BJ288" s="176">
        <v>100.6</v>
      </c>
      <c r="BK288" s="176">
        <v>100.6</v>
      </c>
      <c r="BL288" s="176">
        <v>100.6</v>
      </c>
      <c r="BM288" s="176">
        <v>100.5</v>
      </c>
      <c r="BN288" s="176">
        <v>100.7</v>
      </c>
      <c r="BO288" s="176">
        <v>100.7</v>
      </c>
      <c r="BP288" s="176">
        <v>100.7</v>
      </c>
      <c r="BQ288" s="176">
        <v>100.7</v>
      </c>
      <c r="BR288" s="176">
        <v>100.8</v>
      </c>
      <c r="BS288" s="176">
        <v>100.8</v>
      </c>
      <c r="BT288" s="176">
        <v>100.9</v>
      </c>
      <c r="BU288" s="176">
        <v>100.9</v>
      </c>
      <c r="BV288" s="176">
        <v>100.9</v>
      </c>
      <c r="BW288" s="176">
        <v>100.8</v>
      </c>
      <c r="BX288" s="176">
        <v>100.7</v>
      </c>
      <c r="BY288" s="176">
        <v>100.7</v>
      </c>
      <c r="BZ288" s="176">
        <v>100.7</v>
      </c>
      <c r="CA288" s="176">
        <v>100.6</v>
      </c>
      <c r="CB288" s="176">
        <v>100.8</v>
      </c>
      <c r="CC288" s="176">
        <v>100.8</v>
      </c>
      <c r="CD288" s="176">
        <v>100.8</v>
      </c>
      <c r="CE288" s="176">
        <v>100.6</v>
      </c>
      <c r="CF288" s="176">
        <v>100.7</v>
      </c>
      <c r="CG288" s="176">
        <v>100.6</v>
      </c>
      <c r="CH288" s="176">
        <v>100.5</v>
      </c>
      <c r="CI288" s="176">
        <v>100.5</v>
      </c>
      <c r="CJ288" s="176">
        <v>100.6</v>
      </c>
      <c r="CK288" s="176">
        <v>100.6</v>
      </c>
      <c r="CL288" s="176">
        <v>100.6</v>
      </c>
      <c r="CM288" s="176">
        <v>100.8</v>
      </c>
      <c r="CN288" s="176">
        <v>100.8</v>
      </c>
      <c r="CO288" s="176">
        <v>100.8</v>
      </c>
      <c r="CP288" s="176">
        <v>100.8</v>
      </c>
      <c r="CQ288" s="176">
        <v>100.8</v>
      </c>
      <c r="CR288" s="176">
        <v>100.7</v>
      </c>
      <c r="CS288" s="176">
        <v>100.7</v>
      </c>
      <c r="CT288" s="176">
        <v>100.7</v>
      </c>
      <c r="CU288" s="176">
        <v>100.8</v>
      </c>
      <c r="CV288" s="176">
        <v>100.8</v>
      </c>
      <c r="CW288" s="176">
        <v>100.9</v>
      </c>
      <c r="CX288" s="176">
        <v>101</v>
      </c>
      <c r="CY288" s="176">
        <v>101</v>
      </c>
      <c r="CZ288" s="176">
        <v>101.1</v>
      </c>
      <c r="DA288" s="176">
        <v>100.9</v>
      </c>
      <c r="DB288" s="176">
        <v>100.9</v>
      </c>
      <c r="DC288" s="176">
        <v>100.9</v>
      </c>
      <c r="DD288" s="176">
        <v>100.9</v>
      </c>
      <c r="DE288" s="176">
        <v>100.8</v>
      </c>
      <c r="DF288" s="176">
        <v>100.6</v>
      </c>
      <c r="DG288" s="176">
        <v>100.5</v>
      </c>
      <c r="DH288" s="176">
        <v>100.5</v>
      </c>
      <c r="DI288" s="176">
        <v>100.5</v>
      </c>
      <c r="DJ288" s="176">
        <v>100.6</v>
      </c>
      <c r="DK288" s="176">
        <v>100.6</v>
      </c>
      <c r="DL288" s="176">
        <v>100.7</v>
      </c>
      <c r="DM288" s="176">
        <v>100.6</v>
      </c>
      <c r="DN288" s="176">
        <v>100.5</v>
      </c>
      <c r="DO288" s="176">
        <v>100.5</v>
      </c>
      <c r="DP288" s="176">
        <v>100.5</v>
      </c>
      <c r="DQ288" s="176">
        <v>100.6</v>
      </c>
      <c r="DR288" s="176">
        <v>100.5</v>
      </c>
      <c r="DS288" s="176">
        <v>100.5</v>
      </c>
      <c r="DT288" s="176">
        <v>100.6</v>
      </c>
      <c r="DU288" s="176">
        <v>100.6</v>
      </c>
      <c r="DV288" s="176">
        <v>100.7</v>
      </c>
      <c r="DW288" s="176">
        <v>100.7</v>
      </c>
      <c r="DX288" s="176">
        <v>100.7</v>
      </c>
      <c r="DY288" s="176">
        <v>100.7</v>
      </c>
      <c r="DZ288" s="176">
        <v>100.5</v>
      </c>
      <c r="EA288" s="176">
        <v>100.6</v>
      </c>
      <c r="EB288" s="176">
        <v>100.6</v>
      </c>
      <c r="EC288" s="176">
        <v>100.6</v>
      </c>
      <c r="ED288" s="176">
        <v>100.5</v>
      </c>
      <c r="EE288" s="176">
        <v>100.5</v>
      </c>
      <c r="EF288" s="176">
        <v>100.5</v>
      </c>
      <c r="EG288" s="176">
        <v>100.5</v>
      </c>
      <c r="EH288" s="176">
        <v>100.5</v>
      </c>
      <c r="EI288" s="176">
        <v>100.4</v>
      </c>
      <c r="EJ288" s="176">
        <v>100.3</v>
      </c>
      <c r="EK288" s="176">
        <v>100.4</v>
      </c>
      <c r="EL288" s="176">
        <v>100.3</v>
      </c>
      <c r="EM288" s="176">
        <v>100.3</v>
      </c>
      <c r="EN288" s="176">
        <v>100.3</v>
      </c>
      <c r="EO288" s="176">
        <v>100.3</v>
      </c>
      <c r="EP288" s="176">
        <v>100.3</v>
      </c>
      <c r="EQ288" s="176">
        <v>100.3</v>
      </c>
      <c r="ER288" s="176">
        <v>100.3</v>
      </c>
      <c r="ES288" s="176">
        <v>100.3</v>
      </c>
      <c r="ET288" s="176">
        <v>100.2</v>
      </c>
      <c r="EU288" s="176">
        <v>100.1</v>
      </c>
      <c r="EV288" s="176">
        <v>100.1</v>
      </c>
      <c r="EW288" s="176">
        <v>100</v>
      </c>
      <c r="EX288" s="176">
        <v>100</v>
      </c>
      <c r="EY288" s="176">
        <v>100</v>
      </c>
      <c r="EZ288" s="176">
        <v>100</v>
      </c>
      <c r="FA288" s="176">
        <v>100</v>
      </c>
      <c r="FB288" s="176">
        <v>100</v>
      </c>
      <c r="FC288" s="176">
        <v>99.9</v>
      </c>
      <c r="FD288" s="176">
        <v>99.9</v>
      </c>
      <c r="FE288" s="176">
        <v>99.9</v>
      </c>
      <c r="FF288" s="176">
        <v>99.9</v>
      </c>
      <c r="FG288" s="176">
        <v>99.9</v>
      </c>
      <c r="FH288" s="176">
        <v>99.9</v>
      </c>
      <c r="FI288" s="176">
        <v>99.8</v>
      </c>
      <c r="FJ288" s="176">
        <v>99.8</v>
      </c>
      <c r="FK288" s="176">
        <v>99.9</v>
      </c>
      <c r="FL288" s="176">
        <v>99.8</v>
      </c>
      <c r="FM288" s="176">
        <v>99.8</v>
      </c>
      <c r="FN288" s="176">
        <v>99.8</v>
      </c>
      <c r="FO288" s="176">
        <v>99.7</v>
      </c>
      <c r="FP288" s="176">
        <v>99.7</v>
      </c>
      <c r="FQ288" s="176">
        <v>99.7</v>
      </c>
      <c r="FR288" s="176">
        <v>99.7</v>
      </c>
      <c r="FS288" s="176">
        <v>99.6</v>
      </c>
      <c r="FT288" s="176">
        <v>99.6</v>
      </c>
      <c r="FU288" s="176">
        <v>99.6</v>
      </c>
      <c r="FV288" s="176">
        <v>99.5</v>
      </c>
      <c r="FW288" s="176">
        <v>99.5</v>
      </c>
      <c r="FX288" s="176">
        <v>99.4</v>
      </c>
      <c r="FY288" s="176">
        <v>99.4</v>
      </c>
      <c r="FZ288" s="176">
        <v>99.4</v>
      </c>
      <c r="GA288" s="176">
        <v>99.3</v>
      </c>
      <c r="GB288" s="176">
        <v>99.3</v>
      </c>
      <c r="GC288" s="176">
        <v>99.3</v>
      </c>
      <c r="GD288" s="176">
        <v>99.3</v>
      </c>
      <c r="GE288" s="176">
        <v>99.2</v>
      </c>
      <c r="GF288" s="176">
        <v>99.2</v>
      </c>
      <c r="GG288" s="176">
        <v>99.1</v>
      </c>
      <c r="GH288" s="176">
        <v>99.1</v>
      </c>
      <c r="GI288" s="176">
        <v>99.1</v>
      </c>
      <c r="GJ288" s="176">
        <v>99</v>
      </c>
      <c r="GK288" s="176">
        <v>99</v>
      </c>
      <c r="GL288" s="176">
        <v>98.9</v>
      </c>
      <c r="GM288" s="176">
        <v>98.9</v>
      </c>
      <c r="GN288" s="176">
        <v>98.9</v>
      </c>
      <c r="GO288" s="176">
        <v>98.9</v>
      </c>
      <c r="GP288" s="176">
        <v>98.9</v>
      </c>
      <c r="GQ288" s="176">
        <f>HLOOKUP($J288,CPIデータまとめ!$B$3:$ABW$186,GQ$1,FALSE)</f>
        <v>98.8</v>
      </c>
      <c r="GR288" s="176">
        <f>HLOOKUP($J288,CPIデータまとめ!$B$3:$ABW$186,GR$1,FALSE)</f>
        <v>98.8</v>
      </c>
      <c r="GS288" s="176">
        <f>HLOOKUP($J288,CPIデータまとめ!$B$3:$ABW$186,GS$1,FALSE)</f>
        <v>98.8</v>
      </c>
      <c r="GT288" s="176">
        <f>HLOOKUP($J288,CPIデータまとめ!$B$3:$ABW$186,GT$1,FALSE)</f>
        <v>98.7</v>
      </c>
      <c r="GU288" s="176">
        <f>HLOOKUP($J288,CPIデータまとめ!$B$3:$ABW$186,GU$1,FALSE)</f>
        <v>98.7</v>
      </c>
      <c r="GV288" s="176">
        <f>HLOOKUP($J288,CPIデータまとめ!$B$3:$ABW$186,GV$1,FALSE)</f>
        <v>98.7</v>
      </c>
      <c r="GW288" s="176">
        <f>HLOOKUP($J288,CPIデータまとめ!$B$3:$ABW$186,GW$1,FALSE)</f>
        <v>98.7</v>
      </c>
      <c r="GX288" s="176">
        <f>HLOOKUP($J288,CPIデータまとめ!$B$3:$ABW$186,GX$1,FALSE)</f>
        <v>98.7</v>
      </c>
      <c r="GY288" s="176">
        <f>HLOOKUP($J288,CPIデータまとめ!$B$3:$ABW$186,GY$1,FALSE)</f>
        <v>98.6</v>
      </c>
      <c r="GZ288" s="176">
        <f>HLOOKUP($J288,CPIデータまとめ!$B$3:$ABW$186,GZ$1,FALSE)</f>
        <v>98.6</v>
      </c>
      <c r="HA288" s="176" t="e">
        <f>HLOOKUP($J288,CPIデータまとめ!$B$3:$ABW$186,HA$1,FALSE)</f>
        <v>#N/A</v>
      </c>
      <c r="HB288" s="176" t="e">
        <f>HLOOKUP($J288,CPIデータまとめ!$B$3:$ABW$186,HB$1,FALSE)</f>
        <v>#N/A</v>
      </c>
      <c r="HC288" s="176" t="e">
        <f>HLOOKUP($J288,CPIデータまとめ!$B$3:$ABW$186,HC$1,FALSE)</f>
        <v>#REF!</v>
      </c>
      <c r="HD288" s="176" t="e">
        <f>HLOOKUP($J288,CPIデータまとめ!$B$3:$ABW$186,HD$1,FALSE)</f>
        <v>#REF!</v>
      </c>
    </row>
    <row r="289" spans="1:212" s="176" customFormat="1" ht="13.5" customHeight="1">
      <c r="A289" s="177"/>
      <c r="C289" s="176" t="s">
        <v>4206</v>
      </c>
      <c r="I289" s="232">
        <v>51</v>
      </c>
      <c r="J289" s="178" t="s">
        <v>3816</v>
      </c>
      <c r="K289" s="233">
        <v>286</v>
      </c>
      <c r="L289" s="169">
        <v>81283715</v>
      </c>
      <c r="M289" s="169">
        <v>257</v>
      </c>
      <c r="N289" s="169">
        <v>5764541</v>
      </c>
      <c r="O289" s="169">
        <v>230</v>
      </c>
      <c r="P289" s="175" t="s">
        <v>3781</v>
      </c>
      <c r="Q289" s="193" t="s">
        <v>3781</v>
      </c>
      <c r="R289" s="192" t="s">
        <v>3781</v>
      </c>
      <c r="S289" s="195"/>
      <c r="T289" s="190" t="s">
        <v>3781</v>
      </c>
      <c r="U289" s="175" t="s">
        <v>3781</v>
      </c>
      <c r="V289" s="175" t="s">
        <v>3781</v>
      </c>
      <c r="W289" s="175" t="s">
        <v>3781</v>
      </c>
      <c r="X289" s="175" t="s">
        <v>3781</v>
      </c>
      <c r="Y289" s="175" t="s">
        <v>3781</v>
      </c>
      <c r="Z289" s="175" t="s">
        <v>3781</v>
      </c>
      <c r="AA289" s="175" t="s">
        <v>3781</v>
      </c>
      <c r="AB289" s="175" t="s">
        <v>3781</v>
      </c>
      <c r="AC289" s="189" t="s">
        <v>3781</v>
      </c>
    </row>
    <row r="290" spans="1:212" s="176" customFormat="1" ht="13.5" customHeight="1">
      <c r="A290" s="177"/>
      <c r="E290" s="176" t="s">
        <v>56</v>
      </c>
      <c r="I290" s="232">
        <v>52</v>
      </c>
      <c r="J290" s="178" t="s">
        <v>3816</v>
      </c>
      <c r="K290" s="233">
        <v>287</v>
      </c>
      <c r="L290" s="169">
        <v>22861072</v>
      </c>
      <c r="M290" s="169">
        <v>72</v>
      </c>
      <c r="N290" s="169">
        <v>2307616</v>
      </c>
      <c r="O290" s="169">
        <v>92</v>
      </c>
      <c r="P290" s="175" t="s">
        <v>3781</v>
      </c>
      <c r="Q290" s="193" t="s">
        <v>3781</v>
      </c>
      <c r="R290" s="192" t="s">
        <v>3781</v>
      </c>
      <c r="S290" s="195"/>
      <c r="T290" s="190" t="s">
        <v>3781</v>
      </c>
      <c r="U290" s="175" t="s">
        <v>3781</v>
      </c>
      <c r="V290" s="175" t="s">
        <v>3781</v>
      </c>
      <c r="W290" s="175" t="s">
        <v>3781</v>
      </c>
      <c r="X290" s="175" t="s">
        <v>3781</v>
      </c>
      <c r="Y290" s="175" t="s">
        <v>3781</v>
      </c>
      <c r="Z290" s="175" t="s">
        <v>3781</v>
      </c>
      <c r="AA290" s="175" t="s">
        <v>3781</v>
      </c>
      <c r="AB290" s="175" t="s">
        <v>3781</v>
      </c>
      <c r="AC290" s="189" t="s">
        <v>3781</v>
      </c>
    </row>
    <row r="291" spans="1:212" s="176" customFormat="1" ht="13.5" customHeight="1">
      <c r="A291" s="177"/>
      <c r="F291" s="176" t="s">
        <v>4205</v>
      </c>
      <c r="I291" s="194" t="s">
        <v>3816</v>
      </c>
      <c r="J291" s="233">
        <v>3101</v>
      </c>
      <c r="K291" s="233">
        <v>288</v>
      </c>
      <c r="L291" s="169">
        <v>2899466</v>
      </c>
      <c r="M291" s="169">
        <v>9</v>
      </c>
      <c r="N291" s="169">
        <v>326076</v>
      </c>
      <c r="O291" s="169">
        <v>13</v>
      </c>
      <c r="P291" s="175" t="s">
        <v>3821</v>
      </c>
      <c r="Q291" s="193" t="s">
        <v>3860</v>
      </c>
      <c r="R291" s="192" t="s">
        <v>3816</v>
      </c>
      <c r="S291" s="195"/>
      <c r="T291" s="190" t="s">
        <v>3819</v>
      </c>
      <c r="U291" s="175">
        <v>6</v>
      </c>
      <c r="V291" s="175">
        <v>1</v>
      </c>
      <c r="W291" s="175"/>
      <c r="X291" s="175"/>
      <c r="Y291" s="175"/>
      <c r="Z291" s="175"/>
      <c r="AA291" s="175"/>
      <c r="AB291" s="175">
        <v>1</v>
      </c>
      <c r="AC291" s="189">
        <v>1</v>
      </c>
      <c r="AE291" s="176">
        <v>100.6</v>
      </c>
      <c r="AF291" s="176">
        <v>100.8</v>
      </c>
      <c r="AG291" s="176">
        <v>100.7</v>
      </c>
      <c r="AH291" s="176">
        <v>100.3</v>
      </c>
      <c r="AI291" s="176">
        <v>99.9</v>
      </c>
      <c r="AJ291" s="176">
        <v>100</v>
      </c>
      <c r="AK291" s="176">
        <v>100</v>
      </c>
      <c r="AL291" s="176">
        <v>100.1</v>
      </c>
      <c r="AM291" s="176">
        <v>100.1</v>
      </c>
      <c r="AN291" s="176">
        <v>100</v>
      </c>
      <c r="AO291" s="176">
        <v>100</v>
      </c>
      <c r="AP291" s="176">
        <v>99.8</v>
      </c>
      <c r="AQ291" s="176">
        <v>99.3</v>
      </c>
      <c r="AR291" s="176">
        <v>99.3</v>
      </c>
      <c r="AS291" s="176">
        <v>97.7</v>
      </c>
      <c r="AT291" s="176">
        <v>96.4</v>
      </c>
      <c r="AU291" s="176">
        <v>96.4</v>
      </c>
      <c r="AV291" s="176">
        <v>96.3</v>
      </c>
      <c r="AW291" s="176">
        <v>96.3</v>
      </c>
      <c r="AX291" s="176">
        <v>96.1</v>
      </c>
      <c r="AY291" s="176">
        <v>96.1</v>
      </c>
      <c r="AZ291" s="176">
        <v>96.1</v>
      </c>
      <c r="BA291" s="176">
        <v>96.1</v>
      </c>
      <c r="BB291" s="176">
        <v>96.1</v>
      </c>
      <c r="BC291" s="176">
        <v>96</v>
      </c>
      <c r="BD291" s="176">
        <v>96.1</v>
      </c>
      <c r="BE291" s="176">
        <v>96.1</v>
      </c>
      <c r="BF291" s="176">
        <v>95.4</v>
      </c>
      <c r="BG291" s="176">
        <v>94.9</v>
      </c>
      <c r="BH291" s="176">
        <v>94.9</v>
      </c>
      <c r="BI291" s="176">
        <v>94.8</v>
      </c>
      <c r="BJ291" s="176">
        <v>94.8</v>
      </c>
      <c r="BK291" s="176">
        <v>93.6</v>
      </c>
      <c r="BL291" s="176">
        <v>93.5</v>
      </c>
      <c r="BM291" s="176">
        <v>93.5</v>
      </c>
      <c r="BN291" s="176">
        <v>93.3</v>
      </c>
      <c r="BO291" s="176">
        <v>93.3</v>
      </c>
      <c r="BP291" s="176">
        <v>93.1</v>
      </c>
      <c r="BQ291" s="176">
        <v>92.9</v>
      </c>
      <c r="BR291" s="176">
        <v>92.9</v>
      </c>
      <c r="BS291" s="176">
        <v>93.1</v>
      </c>
      <c r="BT291" s="176">
        <v>93.2</v>
      </c>
      <c r="BU291" s="176">
        <v>93.2</v>
      </c>
      <c r="BV291" s="176">
        <v>92.7</v>
      </c>
      <c r="BW291" s="176">
        <v>92.5</v>
      </c>
      <c r="BX291" s="176">
        <v>92.3</v>
      </c>
      <c r="BY291" s="176">
        <v>92.5</v>
      </c>
      <c r="BZ291" s="176">
        <v>92.5</v>
      </c>
      <c r="CA291" s="176">
        <v>92.4</v>
      </c>
      <c r="CB291" s="176">
        <v>92.4</v>
      </c>
      <c r="CC291" s="176">
        <v>92.4</v>
      </c>
      <c r="CD291" s="176">
        <v>92.5</v>
      </c>
      <c r="CE291" s="176">
        <v>92.4</v>
      </c>
      <c r="CF291" s="176">
        <v>92.4</v>
      </c>
      <c r="CG291" s="176">
        <v>92.4</v>
      </c>
      <c r="CH291" s="176">
        <v>92.4</v>
      </c>
      <c r="CI291" s="176">
        <v>92.4</v>
      </c>
      <c r="CJ291" s="176">
        <v>92.4</v>
      </c>
      <c r="CK291" s="176">
        <v>92.4</v>
      </c>
      <c r="CL291" s="176">
        <v>92.2</v>
      </c>
      <c r="CM291" s="176">
        <v>92</v>
      </c>
      <c r="CN291" s="176">
        <v>91.7</v>
      </c>
      <c r="CO291" s="176">
        <v>91.2</v>
      </c>
      <c r="CP291" s="176">
        <v>91.6</v>
      </c>
      <c r="CQ291" s="176">
        <v>93.1</v>
      </c>
      <c r="CR291" s="176">
        <v>93.1</v>
      </c>
      <c r="CS291" s="176">
        <v>93.1</v>
      </c>
      <c r="CT291" s="176">
        <v>93.1</v>
      </c>
      <c r="CU291" s="176">
        <v>93.1</v>
      </c>
      <c r="CV291" s="176">
        <v>93.1</v>
      </c>
      <c r="CW291" s="176">
        <v>93.2</v>
      </c>
      <c r="CX291" s="176">
        <v>92.7</v>
      </c>
      <c r="CY291" s="176">
        <v>92.8</v>
      </c>
      <c r="CZ291" s="176">
        <v>92.8</v>
      </c>
      <c r="DA291" s="176">
        <v>92.8</v>
      </c>
      <c r="DB291" s="176">
        <v>92.8</v>
      </c>
      <c r="DC291" s="176">
        <v>92.8</v>
      </c>
      <c r="DD291" s="176">
        <v>92.8</v>
      </c>
      <c r="DE291" s="176">
        <v>92.8</v>
      </c>
      <c r="DF291" s="176">
        <v>92.6</v>
      </c>
      <c r="DG291" s="176">
        <v>92.6</v>
      </c>
      <c r="DH291" s="176">
        <v>92.2</v>
      </c>
      <c r="DI291" s="176">
        <v>92</v>
      </c>
      <c r="DJ291" s="176">
        <v>92.1</v>
      </c>
      <c r="DK291" s="176">
        <v>92.3</v>
      </c>
      <c r="DL291" s="176">
        <v>93</v>
      </c>
      <c r="DM291" s="176">
        <v>93.6</v>
      </c>
      <c r="DN291" s="176">
        <v>95.3</v>
      </c>
      <c r="DO291" s="176">
        <v>95.2</v>
      </c>
      <c r="DP291" s="176">
        <v>95.4</v>
      </c>
      <c r="DQ291" s="176">
        <v>97.6</v>
      </c>
      <c r="DR291" s="176">
        <v>97.7</v>
      </c>
      <c r="DS291" s="176">
        <v>97.3</v>
      </c>
      <c r="DT291" s="176">
        <v>97.4</v>
      </c>
      <c r="DU291" s="176">
        <v>98.6</v>
      </c>
      <c r="DV291" s="176">
        <v>98.7</v>
      </c>
      <c r="DW291" s="176">
        <v>99</v>
      </c>
      <c r="DX291" s="176">
        <v>98.9</v>
      </c>
      <c r="DY291" s="176">
        <v>99.9</v>
      </c>
      <c r="DZ291" s="176">
        <v>100.3</v>
      </c>
      <c r="EA291" s="176">
        <v>98.8</v>
      </c>
      <c r="EB291" s="176">
        <v>98.6</v>
      </c>
      <c r="EC291" s="176">
        <v>98.8</v>
      </c>
      <c r="ED291" s="176">
        <v>99.4</v>
      </c>
      <c r="EE291" s="176">
        <v>99.4</v>
      </c>
      <c r="EF291" s="176">
        <v>99</v>
      </c>
      <c r="EG291" s="176">
        <v>99.4</v>
      </c>
      <c r="EH291" s="176">
        <v>99.5</v>
      </c>
      <c r="EI291" s="176">
        <v>100.6</v>
      </c>
      <c r="EJ291" s="176">
        <v>99.4</v>
      </c>
      <c r="EK291" s="176">
        <v>99.4</v>
      </c>
      <c r="EL291" s="176">
        <v>99.8</v>
      </c>
      <c r="EM291" s="176">
        <v>99.8</v>
      </c>
      <c r="EN291" s="176">
        <v>100.6</v>
      </c>
      <c r="EO291" s="176">
        <v>100.6</v>
      </c>
      <c r="EP291" s="176">
        <v>100.7</v>
      </c>
      <c r="EQ291" s="176">
        <v>100.5</v>
      </c>
      <c r="ER291" s="176">
        <v>99.8</v>
      </c>
      <c r="ES291" s="176">
        <v>99.8</v>
      </c>
      <c r="ET291" s="176">
        <v>100</v>
      </c>
      <c r="EU291" s="176">
        <v>100.1</v>
      </c>
      <c r="EV291" s="176">
        <v>100.1</v>
      </c>
      <c r="EW291" s="176">
        <v>100.4</v>
      </c>
      <c r="EX291" s="176">
        <v>100.2</v>
      </c>
      <c r="EY291" s="176">
        <v>99.9</v>
      </c>
      <c r="EZ291" s="176">
        <v>99.9</v>
      </c>
      <c r="FA291" s="176">
        <v>99.9</v>
      </c>
      <c r="FB291" s="176">
        <v>99.9</v>
      </c>
      <c r="FC291" s="176">
        <v>99.9</v>
      </c>
      <c r="FD291" s="176">
        <v>99.9</v>
      </c>
      <c r="FE291" s="176">
        <v>100.4</v>
      </c>
      <c r="FF291" s="176">
        <v>99.6</v>
      </c>
      <c r="FG291" s="176">
        <v>99.6</v>
      </c>
      <c r="FH291" s="176">
        <v>99.5</v>
      </c>
      <c r="FI291" s="176">
        <v>99.3</v>
      </c>
      <c r="FJ291" s="176">
        <v>99.1</v>
      </c>
      <c r="FK291" s="176">
        <v>99</v>
      </c>
      <c r="FL291" s="176">
        <v>98.9</v>
      </c>
      <c r="FM291" s="176">
        <v>98.9</v>
      </c>
      <c r="FN291" s="176">
        <v>98.9</v>
      </c>
      <c r="FO291" s="176">
        <v>98.9</v>
      </c>
      <c r="FP291" s="176">
        <v>98.9</v>
      </c>
      <c r="FQ291" s="176">
        <v>98.9</v>
      </c>
      <c r="FR291" s="176">
        <v>98.9</v>
      </c>
      <c r="FS291" s="176">
        <v>98.9</v>
      </c>
      <c r="FT291" s="176">
        <v>97.9</v>
      </c>
      <c r="FU291" s="176">
        <v>97.4</v>
      </c>
      <c r="FV291" s="176">
        <v>97.5</v>
      </c>
      <c r="FW291" s="176">
        <v>97.5</v>
      </c>
      <c r="FX291" s="176">
        <v>97.2</v>
      </c>
      <c r="FY291" s="176">
        <v>97.2</v>
      </c>
      <c r="FZ291" s="176">
        <v>96.5</v>
      </c>
      <c r="GA291" s="176">
        <v>96.2</v>
      </c>
      <c r="GB291" s="176">
        <v>96.2</v>
      </c>
      <c r="GC291" s="176">
        <v>96.2</v>
      </c>
      <c r="GD291" s="176">
        <v>96.2</v>
      </c>
      <c r="GE291" s="176">
        <v>96.2</v>
      </c>
      <c r="GF291" s="176">
        <v>95.7</v>
      </c>
      <c r="GG291" s="176">
        <v>95.7</v>
      </c>
      <c r="GH291" s="176">
        <v>95.7</v>
      </c>
      <c r="GI291" s="176">
        <v>95.6</v>
      </c>
      <c r="GJ291" s="176">
        <v>95.7</v>
      </c>
      <c r="GK291" s="176">
        <v>95.5</v>
      </c>
      <c r="GL291" s="176">
        <v>95.6</v>
      </c>
      <c r="GM291" s="176">
        <v>95.6</v>
      </c>
      <c r="GN291" s="176">
        <v>95.6</v>
      </c>
      <c r="GO291" s="176">
        <v>95.7</v>
      </c>
      <c r="GP291" s="176">
        <v>95.6</v>
      </c>
      <c r="GQ291" s="176">
        <f>HLOOKUP($J291,CPIデータまとめ!$B$3:$ABW$186,GQ$1,FALSE)</f>
        <v>95.7</v>
      </c>
      <c r="GR291" s="176">
        <f>HLOOKUP($J291,CPIデータまとめ!$B$3:$ABW$186,GR$1,FALSE)</f>
        <v>95.7</v>
      </c>
      <c r="GS291" s="176">
        <f>HLOOKUP($J291,CPIデータまとめ!$B$3:$ABW$186,GS$1,FALSE)</f>
        <v>95.1</v>
      </c>
      <c r="GT291" s="176">
        <f>HLOOKUP($J291,CPIデータまとめ!$B$3:$ABW$186,GT$1,FALSE)</f>
        <v>97.7</v>
      </c>
      <c r="GU291" s="176">
        <f>HLOOKUP($J291,CPIデータまとめ!$B$3:$ABW$186,GU$1,FALSE)</f>
        <v>97.7</v>
      </c>
      <c r="GV291" s="176">
        <f>HLOOKUP($J291,CPIデータまとめ!$B$3:$ABW$186,GV$1,FALSE)</f>
        <v>97.7</v>
      </c>
      <c r="GW291" s="176">
        <f>HLOOKUP($J291,CPIデータまとめ!$B$3:$ABW$186,GW$1,FALSE)</f>
        <v>97.7</v>
      </c>
      <c r="GX291" s="176">
        <f>HLOOKUP($J291,CPIデータまとめ!$B$3:$ABW$186,GX$1,FALSE)</f>
        <v>97.5</v>
      </c>
      <c r="GY291" s="176">
        <f>HLOOKUP($J291,CPIデータまとめ!$B$3:$ABW$186,GY$1,FALSE)</f>
        <v>97.7</v>
      </c>
      <c r="GZ291" s="176">
        <f>HLOOKUP($J291,CPIデータまとめ!$B$3:$ABW$186,GZ$1,FALSE)</f>
        <v>97.7</v>
      </c>
      <c r="HA291" s="176" t="e">
        <f>HLOOKUP($J291,CPIデータまとめ!$B$3:$ABW$186,HA$1,FALSE)</f>
        <v>#N/A</v>
      </c>
      <c r="HB291" s="176" t="e">
        <f>HLOOKUP($J291,CPIデータまとめ!$B$3:$ABW$186,HB$1,FALSE)</f>
        <v>#N/A</v>
      </c>
      <c r="HC291" s="176" t="e">
        <f>HLOOKUP($J291,CPIデータまとめ!$B$3:$ABW$186,HC$1,FALSE)</f>
        <v>#REF!</v>
      </c>
      <c r="HD291" s="176" t="e">
        <f>HLOOKUP($J291,CPIデータまとめ!$B$3:$ABW$186,HD$1,FALSE)</f>
        <v>#REF!</v>
      </c>
    </row>
    <row r="292" spans="1:212" s="176" customFormat="1" ht="13.5" customHeight="1">
      <c r="A292" s="177"/>
      <c r="F292" s="176" t="s">
        <v>4204</v>
      </c>
      <c r="I292" s="194" t="s">
        <v>3816</v>
      </c>
      <c r="J292" s="233">
        <v>3103</v>
      </c>
      <c r="K292" s="233">
        <v>289</v>
      </c>
      <c r="L292" s="169">
        <v>2899466</v>
      </c>
      <c r="M292" s="169">
        <v>9</v>
      </c>
      <c r="N292" s="169">
        <v>326076</v>
      </c>
      <c r="O292" s="169">
        <v>13</v>
      </c>
      <c r="P292" s="175" t="s">
        <v>3821</v>
      </c>
      <c r="Q292" s="193" t="s">
        <v>3860</v>
      </c>
      <c r="R292" s="192"/>
      <c r="S292" s="195"/>
      <c r="T292" s="190" t="s">
        <v>3819</v>
      </c>
      <c r="U292" s="175">
        <v>6</v>
      </c>
      <c r="V292" s="175">
        <v>1</v>
      </c>
      <c r="W292" s="175"/>
      <c r="X292" s="175"/>
      <c r="Y292" s="175"/>
      <c r="Z292" s="175"/>
      <c r="AA292" s="175"/>
      <c r="AB292" s="175">
        <v>1</v>
      </c>
      <c r="AC292" s="189">
        <v>1</v>
      </c>
      <c r="AE292" s="176">
        <v>173.5</v>
      </c>
      <c r="AF292" s="176">
        <v>170.1</v>
      </c>
      <c r="AG292" s="176">
        <v>169.3</v>
      </c>
      <c r="AH292" s="176">
        <v>168.4</v>
      </c>
      <c r="AI292" s="176">
        <v>169.5</v>
      </c>
      <c r="AJ292" s="176">
        <v>170.5</v>
      </c>
      <c r="AK292" s="176">
        <v>169.6</v>
      </c>
      <c r="AL292" s="176">
        <v>167.8</v>
      </c>
      <c r="AM292" s="176">
        <v>165.4</v>
      </c>
      <c r="AN292" s="176">
        <v>165.7</v>
      </c>
      <c r="AO292" s="176">
        <v>166.8</v>
      </c>
      <c r="AP292" s="176">
        <v>165.1</v>
      </c>
      <c r="AQ292" s="176">
        <v>159.80000000000001</v>
      </c>
      <c r="AR292" s="176">
        <v>158.5</v>
      </c>
      <c r="AS292" s="176">
        <v>157.80000000000001</v>
      </c>
      <c r="AT292" s="176">
        <v>155.1</v>
      </c>
      <c r="AU292" s="176">
        <v>155.1</v>
      </c>
      <c r="AV292" s="176">
        <v>154.1</v>
      </c>
      <c r="AW292" s="176">
        <v>154</v>
      </c>
      <c r="AX292" s="176">
        <v>152.9</v>
      </c>
      <c r="AY292" s="176">
        <v>151.4</v>
      </c>
      <c r="AZ292" s="176">
        <v>150.80000000000001</v>
      </c>
      <c r="BA292" s="176">
        <v>151.4</v>
      </c>
      <c r="BB292" s="176">
        <v>151.9</v>
      </c>
      <c r="BC292" s="176">
        <v>151.9</v>
      </c>
      <c r="BD292" s="176">
        <v>151.1</v>
      </c>
      <c r="BE292" s="176">
        <v>149.69999999999999</v>
      </c>
      <c r="BF292" s="176">
        <v>149.6</v>
      </c>
      <c r="BG292" s="176">
        <v>149.19999999999999</v>
      </c>
      <c r="BH292" s="176">
        <v>147</v>
      </c>
      <c r="BI292" s="176">
        <v>147</v>
      </c>
      <c r="BJ292" s="176">
        <v>146.5</v>
      </c>
      <c r="BK292" s="176">
        <v>148.6</v>
      </c>
      <c r="BL292" s="176">
        <v>147.9</v>
      </c>
      <c r="BM292" s="176">
        <v>147.19999999999999</v>
      </c>
      <c r="BN292" s="176">
        <v>147.4</v>
      </c>
      <c r="BO292" s="176">
        <v>145.5</v>
      </c>
      <c r="BP292" s="176">
        <v>143.69999999999999</v>
      </c>
      <c r="BQ292" s="176">
        <v>142.19999999999999</v>
      </c>
      <c r="BR292" s="176">
        <v>142.80000000000001</v>
      </c>
      <c r="BS292" s="176">
        <v>143.69999999999999</v>
      </c>
      <c r="BT292" s="176">
        <v>143.5</v>
      </c>
      <c r="BU292" s="176">
        <v>144</v>
      </c>
      <c r="BV292" s="176">
        <v>140.5</v>
      </c>
      <c r="BW292" s="176">
        <v>138.30000000000001</v>
      </c>
      <c r="BX292" s="176">
        <v>137.30000000000001</v>
      </c>
      <c r="BY292" s="176">
        <v>133.69999999999999</v>
      </c>
      <c r="BZ292" s="176">
        <v>133.1</v>
      </c>
      <c r="CA292" s="176">
        <v>132.9</v>
      </c>
      <c r="CB292" s="176">
        <v>130.9</v>
      </c>
      <c r="CC292" s="176">
        <v>130.5</v>
      </c>
      <c r="CD292" s="176">
        <v>129.5</v>
      </c>
      <c r="CE292" s="176">
        <v>129</v>
      </c>
      <c r="CF292" s="176">
        <v>127.7</v>
      </c>
      <c r="CG292" s="176">
        <v>127.3</v>
      </c>
      <c r="CH292" s="176">
        <v>126.7</v>
      </c>
      <c r="CI292" s="176">
        <v>124.6</v>
      </c>
      <c r="CJ292" s="176">
        <v>122.8</v>
      </c>
      <c r="CK292" s="176">
        <v>121.8</v>
      </c>
      <c r="CL292" s="176">
        <v>120.9</v>
      </c>
      <c r="CM292" s="176">
        <v>121.9</v>
      </c>
      <c r="CN292" s="176">
        <v>120.1</v>
      </c>
      <c r="CO292" s="176">
        <v>120.8</v>
      </c>
      <c r="CP292" s="176">
        <v>120.4</v>
      </c>
      <c r="CQ292" s="176">
        <v>120.7</v>
      </c>
      <c r="CR292" s="176">
        <v>120</v>
      </c>
      <c r="CS292" s="176">
        <v>119.8</v>
      </c>
      <c r="CT292" s="176">
        <v>119.9</v>
      </c>
      <c r="CU292" s="176">
        <v>119.5</v>
      </c>
      <c r="CV292" s="176">
        <v>119.5</v>
      </c>
      <c r="CW292" s="176">
        <v>118.6</v>
      </c>
      <c r="CX292" s="176">
        <v>116.3</v>
      </c>
      <c r="CY292" s="176">
        <v>116.6</v>
      </c>
      <c r="CZ292" s="176">
        <v>116.2</v>
      </c>
      <c r="DA292" s="176">
        <v>115.3</v>
      </c>
      <c r="DB292" s="176">
        <v>115.3</v>
      </c>
      <c r="DC292" s="176">
        <v>115</v>
      </c>
      <c r="DD292" s="176">
        <v>114</v>
      </c>
      <c r="DE292" s="176">
        <v>113.2</v>
      </c>
      <c r="DF292" s="176">
        <v>113.9</v>
      </c>
      <c r="DG292" s="176">
        <v>115</v>
      </c>
      <c r="DH292" s="176">
        <v>114.5</v>
      </c>
      <c r="DI292" s="176">
        <v>112.7</v>
      </c>
      <c r="DJ292" s="176">
        <v>112.7</v>
      </c>
      <c r="DK292" s="176">
        <v>112.1</v>
      </c>
      <c r="DL292" s="176">
        <v>111.3</v>
      </c>
      <c r="DM292" s="176">
        <v>111.3</v>
      </c>
      <c r="DN292" s="176">
        <v>111.1</v>
      </c>
      <c r="DO292" s="176">
        <v>110.4</v>
      </c>
      <c r="DP292" s="176">
        <v>107.4</v>
      </c>
      <c r="DQ292" s="176">
        <v>109.9</v>
      </c>
      <c r="DR292" s="176">
        <v>107.8</v>
      </c>
      <c r="DS292" s="176">
        <v>108.3</v>
      </c>
      <c r="DT292" s="176">
        <v>108.3</v>
      </c>
      <c r="DU292" s="176">
        <v>106.3</v>
      </c>
      <c r="DV292" s="176">
        <v>108.4</v>
      </c>
      <c r="DW292" s="176">
        <v>108.4</v>
      </c>
      <c r="DX292" s="176">
        <v>106.8</v>
      </c>
      <c r="DY292" s="176">
        <v>105.5</v>
      </c>
      <c r="DZ292" s="176">
        <v>106.7</v>
      </c>
      <c r="EA292" s="176">
        <v>104.3</v>
      </c>
      <c r="EB292" s="176">
        <v>104.8</v>
      </c>
      <c r="EC292" s="176">
        <v>107.5</v>
      </c>
      <c r="ED292" s="176">
        <v>106.8</v>
      </c>
      <c r="EE292" s="176">
        <v>106.9</v>
      </c>
      <c r="EF292" s="176">
        <v>107.9</v>
      </c>
      <c r="EG292" s="176">
        <v>107.5</v>
      </c>
      <c r="EH292" s="176">
        <v>105.4</v>
      </c>
      <c r="EI292" s="176">
        <v>105.1</v>
      </c>
      <c r="EJ292" s="176">
        <v>103</v>
      </c>
      <c r="EK292" s="176">
        <v>104.6</v>
      </c>
      <c r="EL292" s="176">
        <v>103.5</v>
      </c>
      <c r="EM292" s="176">
        <v>102.6</v>
      </c>
      <c r="EN292" s="176">
        <v>104.1</v>
      </c>
      <c r="EO292" s="176">
        <v>104.2</v>
      </c>
      <c r="EP292" s="176">
        <v>104.2</v>
      </c>
      <c r="EQ292" s="176">
        <v>104.6</v>
      </c>
      <c r="ER292" s="176">
        <v>105.7</v>
      </c>
      <c r="ES292" s="176">
        <v>104.9</v>
      </c>
      <c r="ET292" s="176">
        <v>104.9</v>
      </c>
      <c r="EU292" s="176">
        <v>103.2</v>
      </c>
      <c r="EV292" s="176">
        <v>105.3</v>
      </c>
      <c r="EW292" s="176">
        <v>104.3</v>
      </c>
      <c r="EX292" s="176">
        <v>103.3</v>
      </c>
      <c r="EY292" s="176">
        <v>102.7</v>
      </c>
      <c r="EZ292" s="176">
        <v>101.6</v>
      </c>
      <c r="FA292" s="176">
        <v>100.3</v>
      </c>
      <c r="FB292" s="176">
        <v>96.8</v>
      </c>
      <c r="FC292" s="176">
        <v>96.3</v>
      </c>
      <c r="FD292" s="176">
        <v>95.8</v>
      </c>
      <c r="FE292" s="176">
        <v>95.3</v>
      </c>
      <c r="FF292" s="176">
        <v>95.1</v>
      </c>
      <c r="FG292" s="176">
        <v>94.5</v>
      </c>
      <c r="FH292" s="176">
        <v>97.1</v>
      </c>
      <c r="FI292" s="176">
        <v>96.9</v>
      </c>
      <c r="FJ292" s="176">
        <v>97.4</v>
      </c>
      <c r="FK292" s="176">
        <v>97.3</v>
      </c>
      <c r="FL292" s="176">
        <v>96.9</v>
      </c>
      <c r="FM292" s="176">
        <v>96.5</v>
      </c>
      <c r="FN292" s="176">
        <v>95</v>
      </c>
      <c r="FO292" s="176">
        <v>95.3</v>
      </c>
      <c r="FP292" s="176">
        <v>93.7</v>
      </c>
      <c r="FQ292" s="176">
        <v>91.9</v>
      </c>
      <c r="FR292" s="176">
        <v>89.4</v>
      </c>
      <c r="FS292" s="176">
        <v>89.7</v>
      </c>
      <c r="FT292" s="176">
        <v>89.6</v>
      </c>
      <c r="FU292" s="176">
        <v>87.2</v>
      </c>
      <c r="FV292" s="176">
        <v>87</v>
      </c>
      <c r="FW292" s="176">
        <v>87.7</v>
      </c>
      <c r="FX292" s="176">
        <v>88.2</v>
      </c>
      <c r="FY292" s="176">
        <v>88.9</v>
      </c>
      <c r="FZ292" s="176">
        <v>88.5</v>
      </c>
      <c r="GA292" s="176">
        <v>86.7</v>
      </c>
      <c r="GB292" s="176">
        <v>86.7</v>
      </c>
      <c r="GC292" s="176">
        <v>86.7</v>
      </c>
      <c r="GD292" s="176">
        <v>86.8</v>
      </c>
      <c r="GE292" s="176">
        <v>85.4</v>
      </c>
      <c r="GF292" s="176">
        <v>84.5</v>
      </c>
      <c r="GG292" s="176">
        <v>84.9</v>
      </c>
      <c r="GH292" s="176">
        <v>84.9</v>
      </c>
      <c r="GI292" s="176">
        <v>85</v>
      </c>
      <c r="GJ292" s="176">
        <v>82.6</v>
      </c>
      <c r="GK292" s="176">
        <v>82.2</v>
      </c>
      <c r="GL292" s="176">
        <v>82.7</v>
      </c>
      <c r="GM292" s="176">
        <v>83.3</v>
      </c>
      <c r="GN292" s="176">
        <v>80</v>
      </c>
      <c r="GO292" s="176">
        <v>83.2</v>
      </c>
      <c r="GP292" s="176">
        <v>81.8</v>
      </c>
      <c r="GQ292" s="176">
        <f>HLOOKUP($J292,CPIデータまとめ!$B$3:$ABW$186,GQ$1,FALSE)</f>
        <v>81.2</v>
      </c>
      <c r="GR292" s="176">
        <f>HLOOKUP($J292,CPIデータまとめ!$B$3:$ABW$186,GR$1,FALSE)</f>
        <v>80.3</v>
      </c>
      <c r="GS292" s="176">
        <f>HLOOKUP($J292,CPIデータまとめ!$B$3:$ABW$186,GS$1,FALSE)</f>
        <v>80.599999999999994</v>
      </c>
      <c r="GT292" s="176">
        <f>HLOOKUP($J292,CPIデータまとめ!$B$3:$ABW$186,GT$1,FALSE)</f>
        <v>80.099999999999994</v>
      </c>
      <c r="GU292" s="176">
        <f>HLOOKUP($J292,CPIデータまとめ!$B$3:$ABW$186,GU$1,FALSE)</f>
        <v>81.599999999999994</v>
      </c>
      <c r="GV292" s="176">
        <f>HLOOKUP($J292,CPIデータまとめ!$B$3:$ABW$186,GV$1,FALSE)</f>
        <v>80.900000000000006</v>
      </c>
      <c r="GW292" s="176">
        <f>HLOOKUP($J292,CPIデータまとめ!$B$3:$ABW$186,GW$1,FALSE)</f>
        <v>82.2</v>
      </c>
      <c r="GX292" s="176">
        <f>HLOOKUP($J292,CPIデータまとめ!$B$3:$ABW$186,GX$1,FALSE)</f>
        <v>78.7</v>
      </c>
      <c r="GY292" s="176">
        <f>HLOOKUP($J292,CPIデータまとめ!$B$3:$ABW$186,GY$1,FALSE)</f>
        <v>77.599999999999994</v>
      </c>
      <c r="GZ292" s="176">
        <f>HLOOKUP($J292,CPIデータまとめ!$B$3:$ABW$186,GZ$1,FALSE)</f>
        <v>77</v>
      </c>
      <c r="HA292" s="176" t="e">
        <f>HLOOKUP($J292,CPIデータまとめ!$B$3:$ABW$186,HA$1,FALSE)</f>
        <v>#N/A</v>
      </c>
      <c r="HB292" s="176" t="e">
        <f>HLOOKUP($J292,CPIデータまとめ!$B$3:$ABW$186,HB$1,FALSE)</f>
        <v>#N/A</v>
      </c>
      <c r="HC292" s="176" t="e">
        <f>HLOOKUP($J292,CPIデータまとめ!$B$3:$ABW$186,HC$1,FALSE)</f>
        <v>#REF!</v>
      </c>
      <c r="HD292" s="176" t="e">
        <f>HLOOKUP($J292,CPIデータまとめ!$B$3:$ABW$186,HD$1,FALSE)</f>
        <v>#REF!</v>
      </c>
    </row>
    <row r="293" spans="1:212" s="176" customFormat="1" ht="13.5" customHeight="1">
      <c r="A293" s="177"/>
      <c r="F293" s="176" t="s">
        <v>4203</v>
      </c>
      <c r="I293" s="194" t="s">
        <v>3816</v>
      </c>
      <c r="J293" s="233">
        <v>3104</v>
      </c>
      <c r="K293" s="233">
        <v>290</v>
      </c>
      <c r="L293" s="169">
        <v>8699785</v>
      </c>
      <c r="M293" s="169">
        <v>28</v>
      </c>
      <c r="N293" s="169">
        <v>978872</v>
      </c>
      <c r="O293" s="169">
        <v>39</v>
      </c>
      <c r="P293" s="175" t="s">
        <v>3821</v>
      </c>
      <c r="Q293" s="193" t="s">
        <v>3860</v>
      </c>
      <c r="R293" s="192"/>
      <c r="S293" s="195"/>
      <c r="T293" s="190" t="s">
        <v>3819</v>
      </c>
      <c r="U293" s="175">
        <v>6</v>
      </c>
      <c r="V293" s="175">
        <v>1</v>
      </c>
      <c r="W293" s="175"/>
      <c r="X293" s="175"/>
      <c r="Y293" s="175"/>
      <c r="Z293" s="175"/>
      <c r="AA293" s="175"/>
      <c r="AB293" s="175">
        <v>1</v>
      </c>
      <c r="AC293" s="189">
        <v>1</v>
      </c>
      <c r="AE293" s="176">
        <v>98.8</v>
      </c>
      <c r="AF293" s="176">
        <v>98.8</v>
      </c>
      <c r="AG293" s="176">
        <v>98.8</v>
      </c>
      <c r="AH293" s="176">
        <v>98.9</v>
      </c>
      <c r="AI293" s="176">
        <v>98.7</v>
      </c>
      <c r="AJ293" s="176">
        <v>98.5</v>
      </c>
      <c r="AK293" s="176">
        <v>98.5</v>
      </c>
      <c r="AL293" s="176">
        <v>98.5</v>
      </c>
      <c r="AM293" s="176">
        <v>98.7</v>
      </c>
      <c r="AN293" s="176">
        <v>99</v>
      </c>
      <c r="AO293" s="176">
        <v>98.6</v>
      </c>
      <c r="AP293" s="176">
        <v>98.4</v>
      </c>
      <c r="AQ293" s="176">
        <v>97.5</v>
      </c>
      <c r="AR293" s="176">
        <v>97.7</v>
      </c>
      <c r="AS293" s="176">
        <v>97.8</v>
      </c>
      <c r="AT293" s="176">
        <v>97.8</v>
      </c>
      <c r="AU293" s="176">
        <v>97.8</v>
      </c>
      <c r="AV293" s="176">
        <v>97.8</v>
      </c>
      <c r="AW293" s="176">
        <v>98.7</v>
      </c>
      <c r="AX293" s="176">
        <v>98.8</v>
      </c>
      <c r="AY293" s="176">
        <v>98.7</v>
      </c>
      <c r="AZ293" s="176">
        <v>98.7</v>
      </c>
      <c r="BA293" s="176">
        <v>98.6</v>
      </c>
      <c r="BB293" s="176">
        <v>98.6</v>
      </c>
      <c r="BC293" s="176">
        <v>98.6</v>
      </c>
      <c r="BD293" s="176">
        <v>97.5</v>
      </c>
      <c r="BE293" s="176">
        <v>97.5</v>
      </c>
      <c r="BF293" s="176">
        <v>97.5</v>
      </c>
      <c r="BG293" s="176">
        <v>97.5</v>
      </c>
      <c r="BH293" s="176">
        <v>97.5</v>
      </c>
      <c r="BI293" s="176">
        <v>97.5</v>
      </c>
      <c r="BJ293" s="176">
        <v>97.4</v>
      </c>
      <c r="BK293" s="176">
        <v>96.5</v>
      </c>
      <c r="BL293" s="176">
        <v>96.4</v>
      </c>
      <c r="BM293" s="176">
        <v>96.4</v>
      </c>
      <c r="BN293" s="176">
        <v>96.4</v>
      </c>
      <c r="BO293" s="176">
        <v>96.2</v>
      </c>
      <c r="BP293" s="176">
        <v>95.6</v>
      </c>
      <c r="BQ293" s="176">
        <v>95.9</v>
      </c>
      <c r="BR293" s="176">
        <v>95.9</v>
      </c>
      <c r="BS293" s="176">
        <v>95.9</v>
      </c>
      <c r="BT293" s="176">
        <v>95.9</v>
      </c>
      <c r="BU293" s="176">
        <v>95.8</v>
      </c>
      <c r="BV293" s="176">
        <v>95.5</v>
      </c>
      <c r="BW293" s="176">
        <v>95.5</v>
      </c>
      <c r="BX293" s="176">
        <v>96.2</v>
      </c>
      <c r="BY293" s="176">
        <v>96.5</v>
      </c>
      <c r="BZ293" s="176">
        <v>96.3</v>
      </c>
      <c r="CA293" s="176">
        <v>96.3</v>
      </c>
      <c r="CB293" s="176">
        <v>96.3</v>
      </c>
      <c r="CC293" s="176">
        <v>95.7</v>
      </c>
      <c r="CD293" s="176">
        <v>96.3</v>
      </c>
      <c r="CE293" s="176">
        <v>95.8</v>
      </c>
      <c r="CF293" s="176">
        <v>94.2</v>
      </c>
      <c r="CG293" s="176">
        <v>94.2</v>
      </c>
      <c r="CH293" s="176">
        <v>94.2</v>
      </c>
      <c r="CI293" s="176">
        <v>94.2</v>
      </c>
      <c r="CJ293" s="176">
        <v>94.2</v>
      </c>
      <c r="CK293" s="176">
        <v>94.2</v>
      </c>
      <c r="CL293" s="176">
        <v>94.2</v>
      </c>
      <c r="CM293" s="176">
        <v>94.3</v>
      </c>
      <c r="CN293" s="176">
        <v>94.4</v>
      </c>
      <c r="CO293" s="176">
        <v>94.8</v>
      </c>
      <c r="CP293" s="176">
        <v>95.2</v>
      </c>
      <c r="CQ293" s="176">
        <v>94.6</v>
      </c>
      <c r="CR293" s="176">
        <v>94.6</v>
      </c>
      <c r="CS293" s="176">
        <v>94.9</v>
      </c>
      <c r="CT293" s="176">
        <v>94.6</v>
      </c>
      <c r="CU293" s="176">
        <v>94.3</v>
      </c>
      <c r="CV293" s="176">
        <v>94</v>
      </c>
      <c r="CW293" s="176">
        <v>93.8</v>
      </c>
      <c r="CX293" s="176">
        <v>94.6</v>
      </c>
      <c r="CY293" s="176">
        <v>94.6</v>
      </c>
      <c r="CZ293" s="176">
        <v>94.7</v>
      </c>
      <c r="DA293" s="176">
        <v>94.1</v>
      </c>
      <c r="DB293" s="176">
        <v>94.5</v>
      </c>
      <c r="DC293" s="176">
        <v>94.5</v>
      </c>
      <c r="DD293" s="176">
        <v>94.4</v>
      </c>
      <c r="DE293" s="176">
        <v>94.7</v>
      </c>
      <c r="DF293" s="176">
        <v>94.9</v>
      </c>
      <c r="DG293" s="176">
        <v>94.9</v>
      </c>
      <c r="DH293" s="176">
        <v>94.5</v>
      </c>
      <c r="DI293" s="176">
        <v>94.9</v>
      </c>
      <c r="DJ293" s="176">
        <v>95</v>
      </c>
      <c r="DK293" s="176">
        <v>95.3</v>
      </c>
      <c r="DL293" s="176">
        <v>95.7</v>
      </c>
      <c r="DM293" s="176">
        <v>95.7</v>
      </c>
      <c r="DN293" s="176">
        <v>96.4</v>
      </c>
      <c r="DO293" s="176">
        <v>96.5</v>
      </c>
      <c r="DP293" s="176">
        <v>96.9</v>
      </c>
      <c r="DQ293" s="176">
        <v>97.2</v>
      </c>
      <c r="DR293" s="176">
        <v>97</v>
      </c>
      <c r="DS293" s="176">
        <v>97</v>
      </c>
      <c r="DT293" s="176">
        <v>97</v>
      </c>
      <c r="DU293" s="176">
        <v>96.8</v>
      </c>
      <c r="DV293" s="176">
        <v>97.1</v>
      </c>
      <c r="DW293" s="176">
        <v>96.7</v>
      </c>
      <c r="DX293" s="176">
        <v>97.2</v>
      </c>
      <c r="DY293" s="176">
        <v>98.1</v>
      </c>
      <c r="DZ293" s="176">
        <v>98.1</v>
      </c>
      <c r="EA293" s="176">
        <v>98.8</v>
      </c>
      <c r="EB293" s="176">
        <v>99.3</v>
      </c>
      <c r="EC293" s="176">
        <v>99.6</v>
      </c>
      <c r="ED293" s="176">
        <v>99.6</v>
      </c>
      <c r="EE293" s="176">
        <v>99.2</v>
      </c>
      <c r="EF293" s="176">
        <v>99.2</v>
      </c>
      <c r="EG293" s="176">
        <v>99.2</v>
      </c>
      <c r="EH293" s="176">
        <v>99.1</v>
      </c>
      <c r="EI293" s="176">
        <v>100.3</v>
      </c>
      <c r="EJ293" s="176">
        <v>100.4</v>
      </c>
      <c r="EK293" s="176">
        <v>100.6</v>
      </c>
      <c r="EL293" s="176">
        <v>99.9</v>
      </c>
      <c r="EM293" s="176">
        <v>100.3</v>
      </c>
      <c r="EN293" s="176">
        <v>100.3</v>
      </c>
      <c r="EO293" s="176">
        <v>100.5</v>
      </c>
      <c r="EP293" s="176">
        <v>100.4</v>
      </c>
      <c r="EQ293" s="176">
        <v>100.4</v>
      </c>
      <c r="ER293" s="176">
        <v>100.1</v>
      </c>
      <c r="ES293" s="176">
        <v>100.1</v>
      </c>
      <c r="ET293" s="176">
        <v>100.1</v>
      </c>
      <c r="EU293" s="176">
        <v>100.3</v>
      </c>
      <c r="EV293" s="176">
        <v>100.2</v>
      </c>
      <c r="EW293" s="176">
        <v>100.5</v>
      </c>
      <c r="EX293" s="176">
        <v>100.2</v>
      </c>
      <c r="EY293" s="176">
        <v>99.9</v>
      </c>
      <c r="EZ293" s="176">
        <v>100</v>
      </c>
      <c r="FA293" s="176">
        <v>100</v>
      </c>
      <c r="FB293" s="176">
        <v>99.7</v>
      </c>
      <c r="FC293" s="176">
        <v>99.8</v>
      </c>
      <c r="FD293" s="176">
        <v>99.7</v>
      </c>
      <c r="FE293" s="176">
        <v>99.6</v>
      </c>
      <c r="FF293" s="176">
        <v>100</v>
      </c>
      <c r="FG293" s="176">
        <v>101.1</v>
      </c>
      <c r="FH293" s="176">
        <v>101</v>
      </c>
      <c r="FI293" s="176">
        <v>100.9</v>
      </c>
      <c r="FJ293" s="176">
        <v>100.5</v>
      </c>
      <c r="FK293" s="176">
        <v>100.5</v>
      </c>
      <c r="FL293" s="176">
        <v>100.6</v>
      </c>
      <c r="FM293" s="176">
        <v>100.6</v>
      </c>
      <c r="FN293" s="176">
        <v>100.7</v>
      </c>
      <c r="FO293" s="176">
        <v>100.7</v>
      </c>
      <c r="FP293" s="176">
        <v>100.8</v>
      </c>
      <c r="FQ293" s="176">
        <v>100.8</v>
      </c>
      <c r="FR293" s="176">
        <v>101.7</v>
      </c>
      <c r="FS293" s="176">
        <v>101.7</v>
      </c>
      <c r="FT293" s="176">
        <v>101</v>
      </c>
      <c r="FU293" s="176">
        <v>101.3</v>
      </c>
      <c r="FV293" s="176">
        <v>101.2</v>
      </c>
      <c r="FW293" s="176">
        <v>101.1</v>
      </c>
      <c r="FX293" s="176">
        <v>101.3</v>
      </c>
      <c r="FY293" s="176">
        <v>101.3</v>
      </c>
      <c r="FZ293" s="176">
        <v>100.3</v>
      </c>
      <c r="GA293" s="176">
        <v>100.3</v>
      </c>
      <c r="GB293" s="176">
        <v>100.3</v>
      </c>
      <c r="GC293" s="176">
        <v>100.3</v>
      </c>
      <c r="GD293" s="176">
        <v>100.3</v>
      </c>
      <c r="GE293" s="176">
        <v>100.3</v>
      </c>
      <c r="GF293" s="176">
        <v>100.3</v>
      </c>
      <c r="GG293" s="176">
        <v>100.3</v>
      </c>
      <c r="GH293" s="176">
        <v>100.3</v>
      </c>
      <c r="GI293" s="176">
        <v>100</v>
      </c>
      <c r="GJ293" s="176">
        <v>99.9</v>
      </c>
      <c r="GK293" s="176">
        <v>100.1</v>
      </c>
      <c r="GL293" s="176">
        <v>100</v>
      </c>
      <c r="GM293" s="176">
        <v>100</v>
      </c>
      <c r="GN293" s="176">
        <v>100</v>
      </c>
      <c r="GO293" s="176">
        <v>100</v>
      </c>
      <c r="GP293" s="176">
        <v>100</v>
      </c>
      <c r="GQ293" s="176">
        <f>HLOOKUP($J293,CPIデータまとめ!$B$3:$ABW$186,GQ$1,FALSE)</f>
        <v>99.7</v>
      </c>
      <c r="GR293" s="176">
        <f>HLOOKUP($J293,CPIデータまとめ!$B$3:$ABW$186,GR$1,FALSE)</f>
        <v>99.7</v>
      </c>
      <c r="GS293" s="176">
        <f>HLOOKUP($J293,CPIデータまとめ!$B$3:$ABW$186,GS$1,FALSE)</f>
        <v>99.3</v>
      </c>
      <c r="GT293" s="176">
        <f>HLOOKUP($J293,CPIデータまとめ!$B$3:$ABW$186,GT$1,FALSE)</f>
        <v>102.2</v>
      </c>
      <c r="GU293" s="176">
        <f>HLOOKUP($J293,CPIデータまとめ!$B$3:$ABW$186,GU$1,FALSE)</f>
        <v>101.5</v>
      </c>
      <c r="GV293" s="176">
        <f>HLOOKUP($J293,CPIデータまとめ!$B$3:$ABW$186,GV$1,FALSE)</f>
        <v>101.7</v>
      </c>
      <c r="GW293" s="176">
        <f>HLOOKUP($J293,CPIデータまとめ!$B$3:$ABW$186,GW$1,FALSE)</f>
        <v>101.8</v>
      </c>
      <c r="GX293" s="176">
        <f>HLOOKUP($J293,CPIデータまとめ!$B$3:$ABW$186,GX$1,FALSE)</f>
        <v>101.7</v>
      </c>
      <c r="GY293" s="176">
        <f>HLOOKUP($J293,CPIデータまとめ!$B$3:$ABW$186,GY$1,FALSE)</f>
        <v>101.7</v>
      </c>
      <c r="GZ293" s="176">
        <f>HLOOKUP($J293,CPIデータまとめ!$B$3:$ABW$186,GZ$1,FALSE)</f>
        <v>101.5</v>
      </c>
      <c r="HA293" s="176" t="e">
        <f>HLOOKUP($J293,CPIデータまとめ!$B$3:$ABW$186,HA$1,FALSE)</f>
        <v>#N/A</v>
      </c>
      <c r="HB293" s="176" t="e">
        <f>HLOOKUP($J293,CPIデータまとめ!$B$3:$ABW$186,HB$1,FALSE)</f>
        <v>#N/A</v>
      </c>
      <c r="HC293" s="176" t="e">
        <f>HLOOKUP($J293,CPIデータまとめ!$B$3:$ABW$186,HC$1,FALSE)</f>
        <v>#REF!</v>
      </c>
      <c r="HD293" s="176" t="e">
        <f>HLOOKUP($J293,CPIデータまとめ!$B$3:$ABW$186,HD$1,FALSE)</f>
        <v>#REF!</v>
      </c>
    </row>
    <row r="294" spans="1:212" s="176" customFormat="1" ht="13.5" customHeight="1">
      <c r="A294" s="177"/>
      <c r="F294" s="176" t="s">
        <v>4202</v>
      </c>
      <c r="I294" s="194"/>
      <c r="J294" s="233">
        <v>3105</v>
      </c>
      <c r="K294" s="233">
        <v>291</v>
      </c>
      <c r="L294" s="169">
        <v>4834119</v>
      </c>
      <c r="M294" s="169">
        <v>15</v>
      </c>
      <c r="N294" s="169">
        <v>544104</v>
      </c>
      <c r="O294" s="169">
        <v>22</v>
      </c>
      <c r="P294" s="175" t="s">
        <v>3821</v>
      </c>
      <c r="Q294" s="193" t="s">
        <v>3860</v>
      </c>
      <c r="R294" s="192"/>
      <c r="S294" s="195"/>
      <c r="T294" s="190" t="s">
        <v>3819</v>
      </c>
      <c r="U294" s="175">
        <v>6</v>
      </c>
      <c r="V294" s="175">
        <v>1</v>
      </c>
      <c r="W294" s="175"/>
      <c r="X294" s="175"/>
      <c r="Y294" s="175"/>
      <c r="Z294" s="175"/>
      <c r="AA294" s="175"/>
      <c r="AB294" s="175">
        <v>1</v>
      </c>
      <c r="AC294" s="189">
        <v>1</v>
      </c>
      <c r="AE294" s="176">
        <v>0</v>
      </c>
      <c r="AF294" s="176">
        <v>0</v>
      </c>
      <c r="AG294" s="176">
        <v>0</v>
      </c>
      <c r="AH294" s="176">
        <v>0</v>
      </c>
      <c r="AI294" s="176">
        <v>0</v>
      </c>
      <c r="AJ294" s="176">
        <v>0</v>
      </c>
      <c r="AK294" s="176">
        <v>0</v>
      </c>
      <c r="AL294" s="176">
        <v>0</v>
      </c>
      <c r="AM294" s="176">
        <v>0</v>
      </c>
      <c r="AN294" s="176">
        <v>0</v>
      </c>
      <c r="AO294" s="176">
        <v>0</v>
      </c>
      <c r="AP294" s="176">
        <v>0</v>
      </c>
      <c r="AQ294" s="176">
        <v>0</v>
      </c>
      <c r="AR294" s="176">
        <v>0</v>
      </c>
      <c r="AS294" s="176">
        <v>0</v>
      </c>
      <c r="AT294" s="176">
        <v>0</v>
      </c>
      <c r="AU294" s="176">
        <v>0</v>
      </c>
      <c r="AV294" s="176">
        <v>0</v>
      </c>
      <c r="AW294" s="176">
        <v>0</v>
      </c>
      <c r="AX294" s="176">
        <v>0</v>
      </c>
      <c r="AY294" s="176">
        <v>0</v>
      </c>
      <c r="AZ294" s="176">
        <v>0</v>
      </c>
      <c r="BA294" s="176">
        <v>0</v>
      </c>
      <c r="BB294" s="176">
        <v>0</v>
      </c>
      <c r="BC294" s="176">
        <v>0</v>
      </c>
      <c r="BD294" s="176">
        <v>0</v>
      </c>
      <c r="BE294" s="176">
        <v>0</v>
      </c>
      <c r="BF294" s="176">
        <v>0</v>
      </c>
      <c r="BG294" s="176">
        <v>0</v>
      </c>
      <c r="BH294" s="176">
        <v>0</v>
      </c>
      <c r="BI294" s="176">
        <v>0</v>
      </c>
      <c r="BJ294" s="176">
        <v>0</v>
      </c>
      <c r="BK294" s="176">
        <v>0</v>
      </c>
      <c r="BL294" s="176">
        <v>0</v>
      </c>
      <c r="BM294" s="176">
        <v>0</v>
      </c>
      <c r="BN294" s="176">
        <v>0</v>
      </c>
      <c r="BO294" s="176">
        <v>0</v>
      </c>
      <c r="BP294" s="176">
        <v>0</v>
      </c>
      <c r="BQ294" s="176">
        <v>0</v>
      </c>
      <c r="BR294" s="176">
        <v>0</v>
      </c>
      <c r="BS294" s="176">
        <v>0</v>
      </c>
      <c r="BT294" s="176">
        <v>0</v>
      </c>
      <c r="BU294" s="176">
        <v>0</v>
      </c>
      <c r="BV294" s="176">
        <v>0</v>
      </c>
      <c r="BW294" s="176">
        <v>0</v>
      </c>
      <c r="BX294" s="176">
        <v>0</v>
      </c>
      <c r="BY294" s="176">
        <v>0</v>
      </c>
      <c r="BZ294" s="176">
        <v>0</v>
      </c>
      <c r="CA294" s="176">
        <v>0</v>
      </c>
      <c r="CB294" s="176">
        <v>0</v>
      </c>
      <c r="CC294" s="176">
        <v>0</v>
      </c>
      <c r="CD294" s="176">
        <v>0</v>
      </c>
      <c r="CE294" s="176">
        <v>0</v>
      </c>
      <c r="CF294" s="176">
        <v>0</v>
      </c>
      <c r="CG294" s="176">
        <v>0</v>
      </c>
      <c r="CH294" s="176">
        <v>0</v>
      </c>
      <c r="CI294" s="176">
        <v>0</v>
      </c>
      <c r="CJ294" s="176">
        <v>0</v>
      </c>
      <c r="CK294" s="176">
        <v>0</v>
      </c>
      <c r="CL294" s="176">
        <v>0</v>
      </c>
      <c r="CM294" s="176">
        <v>100.2</v>
      </c>
      <c r="CN294" s="176">
        <v>100</v>
      </c>
      <c r="CO294" s="176">
        <v>100</v>
      </c>
      <c r="CP294" s="176">
        <v>100</v>
      </c>
      <c r="CQ294" s="176">
        <v>100</v>
      </c>
      <c r="CR294" s="176">
        <v>99</v>
      </c>
      <c r="CS294" s="176">
        <v>98.7</v>
      </c>
      <c r="CT294" s="176">
        <v>98.7</v>
      </c>
      <c r="CU294" s="176">
        <v>98.7</v>
      </c>
      <c r="CV294" s="176">
        <v>98.7</v>
      </c>
      <c r="CW294" s="176">
        <v>98.7</v>
      </c>
      <c r="CX294" s="176">
        <v>98.9</v>
      </c>
      <c r="CY294" s="176">
        <v>98.8</v>
      </c>
      <c r="CZ294" s="176">
        <v>98.8</v>
      </c>
      <c r="DA294" s="176">
        <v>98.8</v>
      </c>
      <c r="DB294" s="176">
        <v>98.8</v>
      </c>
      <c r="DC294" s="176">
        <v>98.8</v>
      </c>
      <c r="DD294" s="176">
        <v>99.1</v>
      </c>
      <c r="DE294" s="176">
        <v>99.1</v>
      </c>
      <c r="DF294" s="176">
        <v>99.1</v>
      </c>
      <c r="DG294" s="176">
        <v>98.8</v>
      </c>
      <c r="DH294" s="176">
        <v>99.2</v>
      </c>
      <c r="DI294" s="176">
        <v>99.4</v>
      </c>
      <c r="DJ294" s="176">
        <v>99.5</v>
      </c>
      <c r="DK294" s="176">
        <v>100.2</v>
      </c>
      <c r="DL294" s="176">
        <v>99.8</v>
      </c>
      <c r="DM294" s="176">
        <v>100</v>
      </c>
      <c r="DN294" s="176">
        <v>100.6</v>
      </c>
      <c r="DO294" s="176">
        <v>100.6</v>
      </c>
      <c r="DP294" s="176">
        <v>98.6</v>
      </c>
      <c r="DQ294" s="176">
        <v>98.6</v>
      </c>
      <c r="DR294" s="176">
        <v>98.6</v>
      </c>
      <c r="DS294" s="176">
        <v>98.2</v>
      </c>
      <c r="DT294" s="176">
        <v>98.9</v>
      </c>
      <c r="DU294" s="176">
        <v>99.3</v>
      </c>
      <c r="DV294" s="176">
        <v>99.2</v>
      </c>
      <c r="DW294" s="176">
        <v>98.6</v>
      </c>
      <c r="DX294" s="176">
        <v>98.8</v>
      </c>
      <c r="DY294" s="176">
        <v>97.4</v>
      </c>
      <c r="DZ294" s="176">
        <v>100</v>
      </c>
      <c r="EA294" s="176">
        <v>96.6</v>
      </c>
      <c r="EB294" s="176">
        <v>96.6</v>
      </c>
      <c r="EC294" s="176">
        <v>96.9</v>
      </c>
      <c r="ED294" s="176">
        <v>96.9</v>
      </c>
      <c r="EE294" s="176">
        <v>97.1</v>
      </c>
      <c r="EF294" s="176">
        <v>97.4</v>
      </c>
      <c r="EG294" s="176">
        <v>97.5</v>
      </c>
      <c r="EH294" s="176">
        <v>97.9</v>
      </c>
      <c r="EI294" s="176">
        <v>97.4</v>
      </c>
      <c r="EJ294" s="176">
        <v>97.4</v>
      </c>
      <c r="EK294" s="176">
        <v>97.7</v>
      </c>
      <c r="EL294" s="176">
        <v>100.1</v>
      </c>
      <c r="EM294" s="176">
        <v>100.1</v>
      </c>
      <c r="EN294" s="176">
        <v>100.7</v>
      </c>
      <c r="EO294" s="176">
        <v>100.7</v>
      </c>
      <c r="EP294" s="176">
        <v>100.7</v>
      </c>
      <c r="EQ294" s="176">
        <v>100.7</v>
      </c>
      <c r="ER294" s="176">
        <v>100.3</v>
      </c>
      <c r="ES294" s="176">
        <v>100.2</v>
      </c>
      <c r="ET294" s="176">
        <v>100</v>
      </c>
      <c r="EU294" s="176">
        <v>100.1</v>
      </c>
      <c r="EV294" s="176">
        <v>100.1</v>
      </c>
      <c r="EW294" s="176">
        <v>100.1</v>
      </c>
      <c r="EX294" s="176">
        <v>100.1</v>
      </c>
      <c r="EY294" s="176">
        <v>100.1</v>
      </c>
      <c r="EZ294" s="176">
        <v>99.9</v>
      </c>
      <c r="FA294" s="176">
        <v>99.9</v>
      </c>
      <c r="FB294" s="176">
        <v>99.9</v>
      </c>
      <c r="FC294" s="176">
        <v>99.9</v>
      </c>
      <c r="FD294" s="176">
        <v>99.9</v>
      </c>
      <c r="FE294" s="176">
        <v>100.1</v>
      </c>
      <c r="FF294" s="176">
        <v>100.1</v>
      </c>
      <c r="FG294" s="176">
        <v>100.1</v>
      </c>
      <c r="FH294" s="176">
        <v>99.9</v>
      </c>
      <c r="FI294" s="176">
        <v>99.5</v>
      </c>
      <c r="FJ294" s="176">
        <v>100.6</v>
      </c>
      <c r="FK294" s="176">
        <v>100.6</v>
      </c>
      <c r="FL294" s="176">
        <v>100.6</v>
      </c>
      <c r="FM294" s="176">
        <v>100.6</v>
      </c>
      <c r="FN294" s="176">
        <v>100.6</v>
      </c>
      <c r="FO294" s="176">
        <v>100.6</v>
      </c>
      <c r="FP294" s="176">
        <v>100.8</v>
      </c>
      <c r="FQ294" s="176">
        <v>100.5</v>
      </c>
      <c r="FR294" s="176">
        <v>100.5</v>
      </c>
      <c r="FS294" s="176">
        <v>100.8</v>
      </c>
      <c r="FT294" s="176">
        <v>100.7</v>
      </c>
      <c r="FU294" s="176">
        <v>100.7</v>
      </c>
      <c r="FV294" s="176">
        <v>101.1</v>
      </c>
      <c r="FW294" s="176">
        <v>101</v>
      </c>
      <c r="FX294" s="176">
        <v>101</v>
      </c>
      <c r="FY294" s="176">
        <v>101</v>
      </c>
      <c r="FZ294" s="176">
        <v>101</v>
      </c>
      <c r="GA294" s="176">
        <v>101</v>
      </c>
      <c r="GB294" s="176">
        <v>100.8</v>
      </c>
      <c r="GC294" s="176">
        <v>100.7</v>
      </c>
      <c r="GD294" s="176">
        <v>100.7</v>
      </c>
      <c r="GE294" s="176">
        <v>100.1</v>
      </c>
      <c r="GF294" s="176">
        <v>100.3</v>
      </c>
      <c r="GG294" s="176">
        <v>100.1</v>
      </c>
      <c r="GH294" s="176">
        <v>100.2</v>
      </c>
      <c r="GI294" s="176">
        <v>100.2</v>
      </c>
      <c r="GJ294" s="176">
        <v>100.4</v>
      </c>
      <c r="GK294" s="176">
        <v>100.4</v>
      </c>
      <c r="GL294" s="176">
        <v>100.3</v>
      </c>
      <c r="GM294" s="176">
        <v>100.3</v>
      </c>
      <c r="GN294" s="176">
        <v>100.3</v>
      </c>
      <c r="GO294" s="176">
        <v>100.3</v>
      </c>
      <c r="GP294" s="176">
        <v>99.8</v>
      </c>
      <c r="GQ294" s="176">
        <f>HLOOKUP($J294,CPIデータまとめ!$B$3:$ABW$186,GQ$1,FALSE)</f>
        <v>99.8</v>
      </c>
      <c r="GR294" s="176">
        <f>HLOOKUP($J294,CPIデータまとめ!$B$3:$ABW$186,GR$1,FALSE)</f>
        <v>98.3</v>
      </c>
      <c r="GS294" s="176">
        <f>HLOOKUP($J294,CPIデータまとめ!$B$3:$ABW$186,GS$1,FALSE)</f>
        <v>98.3</v>
      </c>
      <c r="GT294" s="176">
        <f>HLOOKUP($J294,CPIデータまとめ!$B$3:$ABW$186,GT$1,FALSE)</f>
        <v>101.3</v>
      </c>
      <c r="GU294" s="176">
        <f>HLOOKUP($J294,CPIデータまとめ!$B$3:$ABW$186,GU$1,FALSE)</f>
        <v>101.3</v>
      </c>
      <c r="GV294" s="176">
        <f>HLOOKUP($J294,CPIデータまとめ!$B$3:$ABW$186,GV$1,FALSE)</f>
        <v>101.4</v>
      </c>
      <c r="GW294" s="176">
        <f>HLOOKUP($J294,CPIデータまとめ!$B$3:$ABW$186,GW$1,FALSE)</f>
        <v>103.3</v>
      </c>
      <c r="GX294" s="176">
        <f>HLOOKUP($J294,CPIデータまとめ!$B$3:$ABW$186,GX$1,FALSE)</f>
        <v>102.9</v>
      </c>
      <c r="GY294" s="176">
        <f>HLOOKUP($J294,CPIデータまとめ!$B$3:$ABW$186,GY$1,FALSE)</f>
        <v>102.9</v>
      </c>
      <c r="GZ294" s="176">
        <f>HLOOKUP($J294,CPIデータまとめ!$B$3:$ABW$186,GZ$1,FALSE)</f>
        <v>102.9</v>
      </c>
      <c r="HA294" s="176" t="e">
        <f>HLOOKUP($J294,CPIデータまとめ!$B$3:$ABW$186,HA$1,FALSE)</f>
        <v>#N/A</v>
      </c>
      <c r="HB294" s="176" t="e">
        <f>HLOOKUP($J294,CPIデータまとめ!$B$3:$ABW$186,HB$1,FALSE)</f>
        <v>#N/A</v>
      </c>
      <c r="HC294" s="176" t="e">
        <f>HLOOKUP($J294,CPIデータまとめ!$B$3:$ABW$186,HC$1,FALSE)</f>
        <v>#REF!</v>
      </c>
      <c r="HD294" s="176" t="e">
        <f>HLOOKUP($J294,CPIデータまとめ!$B$3:$ABW$186,HD$1,FALSE)</f>
        <v>#REF!</v>
      </c>
    </row>
    <row r="295" spans="1:212" s="176" customFormat="1" ht="13.5" customHeight="1">
      <c r="A295" s="177"/>
      <c r="F295" s="176" t="s">
        <v>4201</v>
      </c>
      <c r="I295" s="194" t="s">
        <v>3816</v>
      </c>
      <c r="J295" s="233">
        <v>3121</v>
      </c>
      <c r="K295" s="233">
        <v>292</v>
      </c>
      <c r="L295" s="169">
        <v>1411202</v>
      </c>
      <c r="M295" s="169">
        <v>4</v>
      </c>
      <c r="N295" s="169">
        <v>52738</v>
      </c>
      <c r="O295" s="169">
        <v>2</v>
      </c>
      <c r="P295" s="175" t="s">
        <v>3821</v>
      </c>
      <c r="Q295" s="193" t="s">
        <v>3860</v>
      </c>
      <c r="R295" s="192"/>
      <c r="S295" s="195"/>
      <c r="T295" s="190" t="s">
        <v>3819</v>
      </c>
      <c r="U295" s="175">
        <v>6</v>
      </c>
      <c r="V295" s="175">
        <v>2</v>
      </c>
      <c r="W295" s="175"/>
      <c r="X295" s="175"/>
      <c r="Y295" s="175"/>
      <c r="Z295" s="175"/>
      <c r="AA295" s="175"/>
      <c r="AB295" s="175">
        <v>2</v>
      </c>
      <c r="AC295" s="189">
        <v>1</v>
      </c>
      <c r="AE295" s="176">
        <v>97.1</v>
      </c>
      <c r="AF295" s="176">
        <v>96.8</v>
      </c>
      <c r="AG295" s="176">
        <v>96.5</v>
      </c>
      <c r="AH295" s="176">
        <v>96.5</v>
      </c>
      <c r="AI295" s="176">
        <v>96.7</v>
      </c>
      <c r="AJ295" s="176">
        <v>96.7</v>
      </c>
      <c r="AK295" s="176">
        <v>96.7</v>
      </c>
      <c r="AL295" s="176">
        <v>96.4</v>
      </c>
      <c r="AM295" s="176">
        <v>96.4</v>
      </c>
      <c r="AN295" s="176">
        <v>96.8</v>
      </c>
      <c r="AO295" s="176">
        <v>96.4</v>
      </c>
      <c r="AP295" s="176">
        <v>96.3</v>
      </c>
      <c r="AQ295" s="176">
        <v>96.5</v>
      </c>
      <c r="AR295" s="176">
        <v>96.5</v>
      </c>
      <c r="AS295" s="176">
        <v>96.1</v>
      </c>
      <c r="AT295" s="176">
        <v>95.8</v>
      </c>
      <c r="AU295" s="176">
        <v>95.8</v>
      </c>
      <c r="AV295" s="176">
        <v>95.8</v>
      </c>
      <c r="AW295" s="176">
        <v>95.8</v>
      </c>
      <c r="AX295" s="176">
        <v>95.7</v>
      </c>
      <c r="AY295" s="176">
        <v>95.7</v>
      </c>
      <c r="AZ295" s="176">
        <v>95.8</v>
      </c>
      <c r="BA295" s="176">
        <v>95.8</v>
      </c>
      <c r="BB295" s="176">
        <v>95.8</v>
      </c>
      <c r="BC295" s="176">
        <v>94.8</v>
      </c>
      <c r="BD295" s="176">
        <v>94</v>
      </c>
      <c r="BE295" s="176">
        <v>94</v>
      </c>
      <c r="BF295" s="176">
        <v>93.9</v>
      </c>
      <c r="BG295" s="176">
        <v>93.9</v>
      </c>
      <c r="BH295" s="176">
        <v>94.3</v>
      </c>
      <c r="BI295" s="176">
        <v>94.1</v>
      </c>
      <c r="BJ295" s="176">
        <v>93.9</v>
      </c>
      <c r="BK295" s="176">
        <v>94</v>
      </c>
      <c r="BL295" s="176">
        <v>93.8</v>
      </c>
      <c r="BM295" s="176">
        <v>93.7</v>
      </c>
      <c r="BN295" s="176">
        <v>93.4</v>
      </c>
      <c r="BO295" s="176">
        <v>93.4</v>
      </c>
      <c r="BP295" s="176">
        <v>92.3</v>
      </c>
      <c r="BQ295" s="176">
        <v>92.1</v>
      </c>
      <c r="BR295" s="176">
        <v>92.1</v>
      </c>
      <c r="BS295" s="176">
        <v>92.1</v>
      </c>
      <c r="BT295" s="176">
        <v>91.7</v>
      </c>
      <c r="BU295" s="176">
        <v>92.6</v>
      </c>
      <c r="BV295" s="176">
        <v>92.5</v>
      </c>
      <c r="BW295" s="176">
        <v>92.7</v>
      </c>
      <c r="BX295" s="176">
        <v>92.5</v>
      </c>
      <c r="BY295" s="176">
        <v>92.5</v>
      </c>
      <c r="BZ295" s="176">
        <v>92.3</v>
      </c>
      <c r="CA295" s="176">
        <v>92.3</v>
      </c>
      <c r="CB295" s="176">
        <v>92.6</v>
      </c>
      <c r="CC295" s="176">
        <v>92</v>
      </c>
      <c r="CD295" s="176">
        <v>92.8</v>
      </c>
      <c r="CE295" s="176">
        <v>92.8</v>
      </c>
      <c r="CF295" s="176">
        <v>92.8</v>
      </c>
      <c r="CG295" s="176">
        <v>93.6</v>
      </c>
      <c r="CH295" s="176">
        <v>93.6</v>
      </c>
      <c r="CI295" s="176">
        <v>93.1</v>
      </c>
      <c r="CJ295" s="176">
        <v>93</v>
      </c>
      <c r="CK295" s="176">
        <v>93</v>
      </c>
      <c r="CL295" s="176">
        <v>92.9</v>
      </c>
      <c r="CM295" s="176">
        <v>92.5</v>
      </c>
      <c r="CN295" s="176">
        <v>92.6</v>
      </c>
      <c r="CO295" s="176">
        <v>92.7</v>
      </c>
      <c r="CP295" s="176">
        <v>92.5</v>
      </c>
      <c r="CQ295" s="176">
        <v>92.6</v>
      </c>
      <c r="CR295" s="176">
        <v>92.6</v>
      </c>
      <c r="CS295" s="176">
        <v>92.4</v>
      </c>
      <c r="CT295" s="176">
        <v>92.4</v>
      </c>
      <c r="CU295" s="176">
        <v>91.1</v>
      </c>
      <c r="CV295" s="176">
        <v>91.3</v>
      </c>
      <c r="CW295" s="176">
        <v>90.9</v>
      </c>
      <c r="CX295" s="176">
        <v>91.2</v>
      </c>
      <c r="CY295" s="176">
        <v>90.9</v>
      </c>
      <c r="CZ295" s="176">
        <v>91.4</v>
      </c>
      <c r="DA295" s="176">
        <v>91.8</v>
      </c>
      <c r="DB295" s="176">
        <v>91.2</v>
      </c>
      <c r="DC295" s="176">
        <v>92.1</v>
      </c>
      <c r="DD295" s="176">
        <v>91.7</v>
      </c>
      <c r="DE295" s="176">
        <v>91.3</v>
      </c>
      <c r="DF295" s="176">
        <v>92.1</v>
      </c>
      <c r="DG295" s="176">
        <v>92.7</v>
      </c>
      <c r="DH295" s="176">
        <v>92.8</v>
      </c>
      <c r="DI295" s="176">
        <v>92.8</v>
      </c>
      <c r="DJ295" s="176">
        <v>91.9</v>
      </c>
      <c r="DK295" s="176">
        <v>93</v>
      </c>
      <c r="DL295" s="176">
        <v>93.3</v>
      </c>
      <c r="DM295" s="176">
        <v>92.8</v>
      </c>
      <c r="DN295" s="176">
        <v>93.9</v>
      </c>
      <c r="DO295" s="176">
        <v>94.4</v>
      </c>
      <c r="DP295" s="176">
        <v>95.4</v>
      </c>
      <c r="DQ295" s="176">
        <v>96.3</v>
      </c>
      <c r="DR295" s="176">
        <v>96.7</v>
      </c>
      <c r="DS295" s="176">
        <v>97.1</v>
      </c>
      <c r="DT295" s="176">
        <v>97.9</v>
      </c>
      <c r="DU295" s="176">
        <v>98.5</v>
      </c>
      <c r="DV295" s="176">
        <v>98.2</v>
      </c>
      <c r="DW295" s="176">
        <v>98.6</v>
      </c>
      <c r="DX295" s="176">
        <v>98.5</v>
      </c>
      <c r="DY295" s="176">
        <v>98.5</v>
      </c>
      <c r="DZ295" s="176">
        <v>98.4</v>
      </c>
      <c r="EA295" s="176">
        <v>99</v>
      </c>
      <c r="EB295" s="176">
        <v>99.5</v>
      </c>
      <c r="EC295" s="176">
        <v>100.7</v>
      </c>
      <c r="ED295" s="176">
        <v>99.6</v>
      </c>
      <c r="EE295" s="176">
        <v>100.6</v>
      </c>
      <c r="EF295" s="176">
        <v>101.4</v>
      </c>
      <c r="EG295" s="176">
        <v>101.3</v>
      </c>
      <c r="EH295" s="176">
        <v>100.8</v>
      </c>
      <c r="EI295" s="176">
        <v>101.7</v>
      </c>
      <c r="EJ295" s="176">
        <v>100.7</v>
      </c>
      <c r="EK295" s="176">
        <v>100.5</v>
      </c>
      <c r="EL295" s="176">
        <v>102.3</v>
      </c>
      <c r="EM295" s="176">
        <v>102.8</v>
      </c>
      <c r="EN295" s="176">
        <v>102.8</v>
      </c>
      <c r="EO295" s="176">
        <v>102.9</v>
      </c>
      <c r="EP295" s="176">
        <v>102.9</v>
      </c>
      <c r="EQ295" s="176">
        <v>103</v>
      </c>
      <c r="ER295" s="176">
        <v>102.3</v>
      </c>
      <c r="ES295" s="176">
        <v>101.7</v>
      </c>
      <c r="ET295" s="176">
        <v>102.1</v>
      </c>
      <c r="EU295" s="176">
        <v>99.5</v>
      </c>
      <c r="EV295" s="176">
        <v>99.3</v>
      </c>
      <c r="EW295" s="176">
        <v>98.9</v>
      </c>
      <c r="EX295" s="176">
        <v>99.1</v>
      </c>
      <c r="EY295" s="176">
        <v>99.2</v>
      </c>
      <c r="EZ295" s="176">
        <v>99.1</v>
      </c>
      <c r="FA295" s="176">
        <v>98.7</v>
      </c>
      <c r="FB295" s="176">
        <v>98.7</v>
      </c>
      <c r="FC295" s="176">
        <v>102.1</v>
      </c>
      <c r="FD295" s="176">
        <v>102</v>
      </c>
      <c r="FE295" s="176">
        <v>101.8</v>
      </c>
      <c r="FF295" s="176">
        <v>101.7</v>
      </c>
      <c r="FG295" s="176">
        <v>101.7</v>
      </c>
      <c r="FH295" s="176">
        <v>101.8</v>
      </c>
      <c r="FI295" s="176">
        <v>101.5</v>
      </c>
      <c r="FJ295" s="176">
        <v>98.4</v>
      </c>
      <c r="FK295" s="176">
        <v>98.4</v>
      </c>
      <c r="FL295" s="176">
        <v>98.7</v>
      </c>
      <c r="FM295" s="176">
        <v>98.6</v>
      </c>
      <c r="FN295" s="176">
        <v>98.5</v>
      </c>
      <c r="FO295" s="176">
        <v>98.6</v>
      </c>
      <c r="FP295" s="176">
        <v>98.3</v>
      </c>
      <c r="FQ295" s="176">
        <v>98.7</v>
      </c>
      <c r="FR295" s="176">
        <v>99</v>
      </c>
      <c r="FS295" s="176">
        <v>99</v>
      </c>
      <c r="FT295" s="176">
        <v>99.1</v>
      </c>
      <c r="FU295" s="176">
        <v>99.3</v>
      </c>
      <c r="FV295" s="176">
        <v>99</v>
      </c>
      <c r="FW295" s="176">
        <v>98.7</v>
      </c>
      <c r="FX295" s="176">
        <v>98.8</v>
      </c>
      <c r="FY295" s="176">
        <v>99</v>
      </c>
      <c r="FZ295" s="176">
        <v>99.1</v>
      </c>
      <c r="GA295" s="176">
        <v>98.5</v>
      </c>
      <c r="GB295" s="176">
        <v>98.9</v>
      </c>
      <c r="GC295" s="176">
        <v>98.9</v>
      </c>
      <c r="GD295" s="176">
        <v>98.6</v>
      </c>
      <c r="GE295" s="176">
        <v>98.4</v>
      </c>
      <c r="GF295" s="176">
        <v>98.4</v>
      </c>
      <c r="GG295" s="176">
        <v>98.6</v>
      </c>
      <c r="GH295" s="176">
        <v>98.5</v>
      </c>
      <c r="GI295" s="176">
        <v>98.6</v>
      </c>
      <c r="GJ295" s="176">
        <v>98.4</v>
      </c>
      <c r="GK295" s="176">
        <v>99.8</v>
      </c>
      <c r="GL295" s="176">
        <v>99.9</v>
      </c>
      <c r="GM295" s="176">
        <v>100.7</v>
      </c>
      <c r="GN295" s="176">
        <v>100.4</v>
      </c>
      <c r="GO295" s="176">
        <v>100.5</v>
      </c>
      <c r="GP295" s="176">
        <v>102.3</v>
      </c>
      <c r="GQ295" s="176">
        <f>HLOOKUP($J295,CPIデータまとめ!$B$3:$ABW$186,GQ$1,FALSE)</f>
        <v>104.9</v>
      </c>
      <c r="GR295" s="176">
        <f>HLOOKUP($J295,CPIデータまとめ!$B$3:$ABW$186,GR$1,FALSE)</f>
        <v>105.1</v>
      </c>
      <c r="GS295" s="176">
        <f>HLOOKUP($J295,CPIデータまとめ!$B$3:$ABW$186,GS$1,FALSE)</f>
        <v>105.3</v>
      </c>
      <c r="GT295" s="176">
        <f>HLOOKUP($J295,CPIデータまとめ!$B$3:$ABW$186,GT$1,FALSE)</f>
        <v>110.9</v>
      </c>
      <c r="GU295" s="176">
        <f>HLOOKUP($J295,CPIデータまとめ!$B$3:$ABW$186,GU$1,FALSE)</f>
        <v>112.2</v>
      </c>
      <c r="GV295" s="176">
        <f>HLOOKUP($J295,CPIデータまとめ!$B$3:$ABW$186,GV$1,FALSE)</f>
        <v>112</v>
      </c>
      <c r="GW295" s="176">
        <f>HLOOKUP($J295,CPIデータまとめ!$B$3:$ABW$186,GW$1,FALSE)</f>
        <v>112.2</v>
      </c>
      <c r="GX295" s="176">
        <f>HLOOKUP($J295,CPIデータまとめ!$B$3:$ABW$186,GX$1,FALSE)</f>
        <v>112.7</v>
      </c>
      <c r="GY295" s="176">
        <f>HLOOKUP($J295,CPIデータまとめ!$B$3:$ABW$186,GY$1,FALSE)</f>
        <v>112.8</v>
      </c>
      <c r="GZ295" s="176">
        <f>HLOOKUP($J295,CPIデータまとめ!$B$3:$ABW$186,GZ$1,FALSE)</f>
        <v>113</v>
      </c>
      <c r="HA295" s="176" t="e">
        <f>HLOOKUP($J295,CPIデータまとめ!$B$3:$ABW$186,HA$1,FALSE)</f>
        <v>#N/A</v>
      </c>
      <c r="HB295" s="176" t="e">
        <f>HLOOKUP($J295,CPIデータまとめ!$B$3:$ABW$186,HB$1,FALSE)</f>
        <v>#N/A</v>
      </c>
      <c r="HC295" s="176" t="e">
        <f>HLOOKUP($J295,CPIデータまとめ!$B$3:$ABW$186,HC$1,FALSE)</f>
        <v>#REF!</v>
      </c>
      <c r="HD295" s="176" t="e">
        <f>HLOOKUP($J295,CPIデータまとめ!$B$3:$ABW$186,HD$1,FALSE)</f>
        <v>#REF!</v>
      </c>
    </row>
    <row r="296" spans="1:212" s="176" customFormat="1" ht="13.5" customHeight="1">
      <c r="A296" s="177"/>
      <c r="F296" s="176" t="s">
        <v>4200</v>
      </c>
      <c r="I296" s="194" t="s">
        <v>3816</v>
      </c>
      <c r="J296" s="233">
        <v>3143</v>
      </c>
      <c r="K296" s="233">
        <v>293</v>
      </c>
      <c r="L296" s="169">
        <v>1058517</v>
      </c>
      <c r="M296" s="169">
        <v>3</v>
      </c>
      <c r="N296" s="169">
        <v>39875</v>
      </c>
      <c r="O296" s="169">
        <v>2</v>
      </c>
      <c r="P296" s="175" t="s">
        <v>3821</v>
      </c>
      <c r="Q296" s="193" t="s">
        <v>3860</v>
      </c>
      <c r="R296" s="192" t="s">
        <v>3816</v>
      </c>
      <c r="S296" s="195"/>
      <c r="T296" s="190" t="s">
        <v>3819</v>
      </c>
      <c r="U296" s="175">
        <v>6</v>
      </c>
      <c r="V296" s="175">
        <v>3</v>
      </c>
      <c r="W296" s="175"/>
      <c r="X296" s="175"/>
      <c r="Y296" s="175"/>
      <c r="Z296" s="175"/>
      <c r="AA296" s="175"/>
      <c r="AB296" s="175">
        <v>2</v>
      </c>
      <c r="AC296" s="189">
        <v>1</v>
      </c>
      <c r="AE296" s="176">
        <v>97.1</v>
      </c>
      <c r="AF296" s="176">
        <v>97.2</v>
      </c>
      <c r="AG296" s="176">
        <v>97</v>
      </c>
      <c r="AH296" s="176">
        <v>96.9</v>
      </c>
      <c r="AI296" s="176">
        <v>96.5</v>
      </c>
      <c r="AJ296" s="176">
        <v>96.7</v>
      </c>
      <c r="AK296" s="176">
        <v>96.1</v>
      </c>
      <c r="AL296" s="176">
        <v>95.9</v>
      </c>
      <c r="AM296" s="176">
        <v>95.9</v>
      </c>
      <c r="AN296" s="176">
        <v>95.7</v>
      </c>
      <c r="AO296" s="176">
        <v>95.4</v>
      </c>
      <c r="AP296" s="176">
        <v>95.3</v>
      </c>
      <c r="AQ296" s="176">
        <v>95</v>
      </c>
      <c r="AR296" s="176">
        <v>95.3</v>
      </c>
      <c r="AS296" s="176">
        <v>95.4</v>
      </c>
      <c r="AT296" s="176">
        <v>95.4</v>
      </c>
      <c r="AU296" s="176">
        <v>95.6</v>
      </c>
      <c r="AV296" s="176">
        <v>95.7</v>
      </c>
      <c r="AW296" s="176">
        <v>95.7</v>
      </c>
      <c r="AX296" s="176">
        <v>95.6</v>
      </c>
      <c r="AY296" s="176">
        <v>95.6</v>
      </c>
      <c r="AZ296" s="176">
        <v>95.4</v>
      </c>
      <c r="BA296" s="176">
        <v>94.7</v>
      </c>
      <c r="BB296" s="176">
        <v>95</v>
      </c>
      <c r="BC296" s="176">
        <v>95</v>
      </c>
      <c r="BD296" s="176">
        <v>94.8</v>
      </c>
      <c r="BE296" s="176">
        <v>94.8</v>
      </c>
      <c r="BF296" s="176">
        <v>94.7</v>
      </c>
      <c r="BG296" s="176">
        <v>94.7</v>
      </c>
      <c r="BH296" s="176">
        <v>94.7</v>
      </c>
      <c r="BI296" s="176">
        <v>94.4</v>
      </c>
      <c r="BJ296" s="176">
        <v>94.3</v>
      </c>
      <c r="BK296" s="176">
        <v>94.6</v>
      </c>
      <c r="BL296" s="176">
        <v>94.7</v>
      </c>
      <c r="BM296" s="176">
        <v>94.1</v>
      </c>
      <c r="BN296" s="176">
        <v>94.2</v>
      </c>
      <c r="BO296" s="176">
        <v>94.2</v>
      </c>
      <c r="BP296" s="176">
        <v>94.2</v>
      </c>
      <c r="BQ296" s="176">
        <v>94.1</v>
      </c>
      <c r="BR296" s="176">
        <v>94.1</v>
      </c>
      <c r="BS296" s="176">
        <v>93.8</v>
      </c>
      <c r="BT296" s="176">
        <v>93.7</v>
      </c>
      <c r="BU296" s="176">
        <v>93.7</v>
      </c>
      <c r="BV296" s="176">
        <v>93.2</v>
      </c>
      <c r="BW296" s="176">
        <v>92.3</v>
      </c>
      <c r="BX296" s="176">
        <v>91.9</v>
      </c>
      <c r="BY296" s="176">
        <v>92</v>
      </c>
      <c r="BZ296" s="176">
        <v>91.8</v>
      </c>
      <c r="CA296" s="176">
        <v>92</v>
      </c>
      <c r="CB296" s="176">
        <v>91.7</v>
      </c>
      <c r="CC296" s="176">
        <v>91.8</v>
      </c>
      <c r="CD296" s="176">
        <v>91.1</v>
      </c>
      <c r="CE296" s="176">
        <v>91.1</v>
      </c>
      <c r="CF296" s="176">
        <v>91.1</v>
      </c>
      <c r="CG296" s="176">
        <v>91</v>
      </c>
      <c r="CH296" s="176">
        <v>90.9</v>
      </c>
      <c r="CI296" s="176">
        <v>91.1</v>
      </c>
      <c r="CJ296" s="176">
        <v>90.9</v>
      </c>
      <c r="CK296" s="176">
        <v>91.1</v>
      </c>
      <c r="CL296" s="176">
        <v>91.1</v>
      </c>
      <c r="CM296" s="176">
        <v>91.3</v>
      </c>
      <c r="CN296" s="176">
        <v>91.3</v>
      </c>
      <c r="CO296" s="176">
        <v>91.1</v>
      </c>
      <c r="CP296" s="176">
        <v>90.8</v>
      </c>
      <c r="CQ296" s="176">
        <v>90.8</v>
      </c>
      <c r="CR296" s="176">
        <v>90.5</v>
      </c>
      <c r="CS296" s="176">
        <v>90</v>
      </c>
      <c r="CT296" s="176">
        <v>90</v>
      </c>
      <c r="CU296" s="176">
        <v>89.8</v>
      </c>
      <c r="CV296" s="176">
        <v>89.8</v>
      </c>
      <c r="CW296" s="176">
        <v>89.8</v>
      </c>
      <c r="CX296" s="176">
        <v>89.9</v>
      </c>
      <c r="CY296" s="176">
        <v>89.9</v>
      </c>
      <c r="CZ296" s="176">
        <v>89.7</v>
      </c>
      <c r="DA296" s="176">
        <v>90.6</v>
      </c>
      <c r="DB296" s="176">
        <v>90.6</v>
      </c>
      <c r="DC296" s="176">
        <v>91.1</v>
      </c>
      <c r="DD296" s="176">
        <v>92.1</v>
      </c>
      <c r="DE296" s="176">
        <v>93</v>
      </c>
      <c r="DF296" s="176">
        <v>93.9</v>
      </c>
      <c r="DG296" s="176">
        <v>94.5</v>
      </c>
      <c r="DH296" s="176">
        <v>95</v>
      </c>
      <c r="DI296" s="176">
        <v>95.5</v>
      </c>
      <c r="DJ296" s="176">
        <v>96.3</v>
      </c>
      <c r="DK296" s="176">
        <v>96.6</v>
      </c>
      <c r="DL296" s="176">
        <v>96.5</v>
      </c>
      <c r="DM296" s="176">
        <v>96.8</v>
      </c>
      <c r="DN296" s="176">
        <v>96</v>
      </c>
      <c r="DO296" s="176">
        <v>96.5</v>
      </c>
      <c r="DP296" s="176">
        <v>96.5</v>
      </c>
      <c r="DQ296" s="176">
        <v>96.4</v>
      </c>
      <c r="DR296" s="176">
        <v>96.3</v>
      </c>
      <c r="DS296" s="176">
        <v>96.3</v>
      </c>
      <c r="DT296" s="176">
        <v>96.4</v>
      </c>
      <c r="DU296" s="176">
        <v>96.6</v>
      </c>
      <c r="DV296" s="176">
        <v>96.6</v>
      </c>
      <c r="DW296" s="176">
        <v>96.6</v>
      </c>
      <c r="DX296" s="176">
        <v>96.7</v>
      </c>
      <c r="DY296" s="176">
        <v>96</v>
      </c>
      <c r="DZ296" s="176">
        <v>97</v>
      </c>
      <c r="EA296" s="176">
        <v>97.3</v>
      </c>
      <c r="EB296" s="176">
        <v>97.4</v>
      </c>
      <c r="EC296" s="176">
        <v>97.4</v>
      </c>
      <c r="ED296" s="176">
        <v>97.6</v>
      </c>
      <c r="EE296" s="176">
        <v>98.1</v>
      </c>
      <c r="EF296" s="176">
        <v>98.3</v>
      </c>
      <c r="EG296" s="176">
        <v>98.1</v>
      </c>
      <c r="EH296" s="176">
        <v>98.8</v>
      </c>
      <c r="EI296" s="176">
        <v>98.7</v>
      </c>
      <c r="EJ296" s="176">
        <v>99.1</v>
      </c>
      <c r="EK296" s="176">
        <v>98.8</v>
      </c>
      <c r="EL296" s="176">
        <v>98.8</v>
      </c>
      <c r="EM296" s="176">
        <v>98.9</v>
      </c>
      <c r="EN296" s="176">
        <v>99.2</v>
      </c>
      <c r="EO296" s="176">
        <v>99.5</v>
      </c>
      <c r="EP296" s="176">
        <v>99.6</v>
      </c>
      <c r="EQ296" s="176">
        <v>99.5</v>
      </c>
      <c r="ER296" s="176">
        <v>99.5</v>
      </c>
      <c r="ES296" s="176">
        <v>99.6</v>
      </c>
      <c r="ET296" s="176">
        <v>99.7</v>
      </c>
      <c r="EU296" s="176">
        <v>100</v>
      </c>
      <c r="EV296" s="176">
        <v>99.7</v>
      </c>
      <c r="EW296" s="176">
        <v>100.4</v>
      </c>
      <c r="EX296" s="176">
        <v>100.3</v>
      </c>
      <c r="EY296" s="176">
        <v>99.7</v>
      </c>
      <c r="EZ296" s="176">
        <v>99.9</v>
      </c>
      <c r="FA296" s="176">
        <v>100</v>
      </c>
      <c r="FB296" s="176">
        <v>99.9</v>
      </c>
      <c r="FC296" s="176">
        <v>100.3</v>
      </c>
      <c r="FD296" s="176">
        <v>100</v>
      </c>
      <c r="FE296" s="176">
        <v>99.8</v>
      </c>
      <c r="FF296" s="176">
        <v>100</v>
      </c>
      <c r="FG296" s="176">
        <v>100</v>
      </c>
      <c r="FH296" s="176">
        <v>100</v>
      </c>
      <c r="FI296" s="176">
        <v>100</v>
      </c>
      <c r="FJ296" s="176">
        <v>100.1</v>
      </c>
      <c r="FK296" s="176">
        <v>100.1</v>
      </c>
      <c r="FL296" s="176">
        <v>99.5</v>
      </c>
      <c r="FM296" s="176">
        <v>99.2</v>
      </c>
      <c r="FN296" s="176">
        <v>99.9</v>
      </c>
      <c r="FO296" s="176">
        <v>99.9</v>
      </c>
      <c r="FP296" s="176">
        <v>100.1</v>
      </c>
      <c r="FQ296" s="176">
        <v>100.4</v>
      </c>
      <c r="FR296" s="176">
        <v>100.1</v>
      </c>
      <c r="FS296" s="176">
        <v>100.2</v>
      </c>
      <c r="FT296" s="176">
        <v>100.2</v>
      </c>
      <c r="FU296" s="176">
        <v>100.4</v>
      </c>
      <c r="FV296" s="176">
        <v>100.1</v>
      </c>
      <c r="FW296" s="176">
        <v>100.7</v>
      </c>
      <c r="FX296" s="176">
        <v>100.5</v>
      </c>
      <c r="FY296" s="176">
        <v>100.4</v>
      </c>
      <c r="FZ296" s="176">
        <v>100.4</v>
      </c>
      <c r="GA296" s="176">
        <v>100.5</v>
      </c>
      <c r="GB296" s="176">
        <v>100.7</v>
      </c>
      <c r="GC296" s="176">
        <v>98.8</v>
      </c>
      <c r="GD296" s="176">
        <v>100.8</v>
      </c>
      <c r="GE296" s="176">
        <v>100.5</v>
      </c>
      <c r="GF296" s="176">
        <v>100.3</v>
      </c>
      <c r="GG296" s="176">
        <v>100.3</v>
      </c>
      <c r="GH296" s="176">
        <v>100.2</v>
      </c>
      <c r="GI296" s="176">
        <v>100.3</v>
      </c>
      <c r="GJ296" s="176">
        <v>100.1</v>
      </c>
      <c r="GK296" s="176">
        <v>100.2</v>
      </c>
      <c r="GL296" s="176">
        <v>100.5</v>
      </c>
      <c r="GM296" s="176">
        <v>100.5</v>
      </c>
      <c r="GN296" s="176">
        <v>100.5</v>
      </c>
      <c r="GO296" s="176">
        <v>99</v>
      </c>
      <c r="GP296" s="176">
        <v>99.2</v>
      </c>
      <c r="GQ296" s="176">
        <f>HLOOKUP($J296,CPIデータまとめ!$B$3:$ABW$186,GQ$1,FALSE)</f>
        <v>99.3</v>
      </c>
      <c r="GR296" s="176">
        <f>HLOOKUP($J296,CPIデータまとめ!$B$3:$ABW$186,GR$1,FALSE)</f>
        <v>99.3</v>
      </c>
      <c r="GS296" s="176">
        <f>HLOOKUP($J296,CPIデータまとめ!$B$3:$ABW$186,GS$1,FALSE)</f>
        <v>99.3</v>
      </c>
      <c r="GT296" s="176">
        <f>HLOOKUP($J296,CPIデータまとめ!$B$3:$ABW$186,GT$1,FALSE)</f>
        <v>102.2</v>
      </c>
      <c r="GU296" s="176">
        <f>HLOOKUP($J296,CPIデータまとめ!$B$3:$ABW$186,GU$1,FALSE)</f>
        <v>102.6</v>
      </c>
      <c r="GV296" s="176">
        <f>HLOOKUP($J296,CPIデータまとめ!$B$3:$ABW$186,GV$1,FALSE)</f>
        <v>102.7</v>
      </c>
      <c r="GW296" s="176">
        <f>HLOOKUP($J296,CPIデータまとめ!$B$3:$ABW$186,GW$1,FALSE)</f>
        <v>102.7</v>
      </c>
      <c r="GX296" s="176">
        <f>HLOOKUP($J296,CPIデータまとめ!$B$3:$ABW$186,GX$1,FALSE)</f>
        <v>102.1</v>
      </c>
      <c r="GY296" s="176">
        <f>HLOOKUP($J296,CPIデータまとめ!$B$3:$ABW$186,GY$1,FALSE)</f>
        <v>102.7</v>
      </c>
      <c r="GZ296" s="176">
        <f>HLOOKUP($J296,CPIデータまとめ!$B$3:$ABW$186,GZ$1,FALSE)</f>
        <v>102.4</v>
      </c>
      <c r="HA296" s="176" t="e">
        <f>HLOOKUP($J296,CPIデータまとめ!$B$3:$ABW$186,HA$1,FALSE)</f>
        <v>#N/A</v>
      </c>
      <c r="HB296" s="176" t="e">
        <f>HLOOKUP($J296,CPIデータまとめ!$B$3:$ABW$186,HB$1,FALSE)</f>
        <v>#N/A</v>
      </c>
      <c r="HC296" s="176" t="e">
        <f>HLOOKUP($J296,CPIデータまとめ!$B$3:$ABW$186,HC$1,FALSE)</f>
        <v>#REF!</v>
      </c>
      <c r="HD296" s="176" t="e">
        <f>HLOOKUP($J296,CPIデータまとめ!$B$3:$ABW$186,HD$1,FALSE)</f>
        <v>#REF!</v>
      </c>
    </row>
    <row r="297" spans="1:212" s="176" customFormat="1" ht="13.5" customHeight="1">
      <c r="A297" s="177"/>
      <c r="F297" s="176" t="s">
        <v>4199</v>
      </c>
      <c r="I297" s="194"/>
      <c r="J297" s="233">
        <v>3124</v>
      </c>
      <c r="K297" s="233">
        <v>294</v>
      </c>
      <c r="L297" s="169">
        <v>1058517</v>
      </c>
      <c r="M297" s="169">
        <v>3</v>
      </c>
      <c r="N297" s="169">
        <v>39875</v>
      </c>
      <c r="O297" s="169">
        <v>2</v>
      </c>
      <c r="P297" s="175" t="s">
        <v>3821</v>
      </c>
      <c r="Q297" s="193" t="s">
        <v>3860</v>
      </c>
      <c r="R297" s="192"/>
      <c r="S297" s="195"/>
      <c r="T297" s="190" t="s">
        <v>3819</v>
      </c>
      <c r="U297" s="175">
        <v>6</v>
      </c>
      <c r="V297" s="175">
        <v>2</v>
      </c>
      <c r="W297" s="175"/>
      <c r="X297" s="175"/>
      <c r="Y297" s="175"/>
      <c r="Z297" s="175"/>
      <c r="AA297" s="175"/>
      <c r="AB297" s="175">
        <v>2</v>
      </c>
      <c r="AC297" s="189">
        <v>1</v>
      </c>
      <c r="AE297" s="176">
        <v>0</v>
      </c>
      <c r="AF297" s="176">
        <v>0</v>
      </c>
      <c r="AG297" s="176">
        <v>0</v>
      </c>
      <c r="AH297" s="176">
        <v>0</v>
      </c>
      <c r="AI297" s="176">
        <v>0</v>
      </c>
      <c r="AJ297" s="176">
        <v>0</v>
      </c>
      <c r="AK297" s="176">
        <v>0</v>
      </c>
      <c r="AL297" s="176">
        <v>0</v>
      </c>
      <c r="AM297" s="176">
        <v>0</v>
      </c>
      <c r="AN297" s="176">
        <v>0</v>
      </c>
      <c r="AO297" s="176">
        <v>0</v>
      </c>
      <c r="AP297" s="176">
        <v>0</v>
      </c>
      <c r="AQ297" s="176">
        <v>0</v>
      </c>
      <c r="AR297" s="176">
        <v>0</v>
      </c>
      <c r="AS297" s="176">
        <v>0</v>
      </c>
      <c r="AT297" s="176">
        <v>0</v>
      </c>
      <c r="AU297" s="176">
        <v>0</v>
      </c>
      <c r="AV297" s="176">
        <v>0</v>
      </c>
      <c r="AW297" s="176">
        <v>0</v>
      </c>
      <c r="AX297" s="176">
        <v>0</v>
      </c>
      <c r="AY297" s="176">
        <v>0</v>
      </c>
      <c r="AZ297" s="176">
        <v>0</v>
      </c>
      <c r="BA297" s="176">
        <v>0</v>
      </c>
      <c r="BB297" s="176">
        <v>0</v>
      </c>
      <c r="BC297" s="176">
        <v>0</v>
      </c>
      <c r="BD297" s="176">
        <v>0</v>
      </c>
      <c r="BE297" s="176">
        <v>0</v>
      </c>
      <c r="BF297" s="176">
        <v>0</v>
      </c>
      <c r="BG297" s="176">
        <v>0</v>
      </c>
      <c r="BH297" s="176">
        <v>0</v>
      </c>
      <c r="BI297" s="176">
        <v>0</v>
      </c>
      <c r="BJ297" s="176">
        <v>0</v>
      </c>
      <c r="BK297" s="176">
        <v>0</v>
      </c>
      <c r="BL297" s="176">
        <v>0</v>
      </c>
      <c r="BM297" s="176">
        <v>0</v>
      </c>
      <c r="BN297" s="176">
        <v>0</v>
      </c>
      <c r="BO297" s="176">
        <v>0</v>
      </c>
      <c r="BP297" s="176">
        <v>0</v>
      </c>
      <c r="BQ297" s="176">
        <v>0</v>
      </c>
      <c r="BR297" s="176">
        <v>0</v>
      </c>
      <c r="BS297" s="176">
        <v>0</v>
      </c>
      <c r="BT297" s="176">
        <v>0</v>
      </c>
      <c r="BU297" s="176">
        <v>0</v>
      </c>
      <c r="BV297" s="176">
        <v>0</v>
      </c>
      <c r="BW297" s="176">
        <v>0</v>
      </c>
      <c r="BX297" s="176">
        <v>0</v>
      </c>
      <c r="BY297" s="176">
        <v>0</v>
      </c>
      <c r="BZ297" s="176">
        <v>0</v>
      </c>
      <c r="CA297" s="176">
        <v>0</v>
      </c>
      <c r="CB297" s="176">
        <v>0</v>
      </c>
      <c r="CC297" s="176">
        <v>0</v>
      </c>
      <c r="CD297" s="176">
        <v>0</v>
      </c>
      <c r="CE297" s="176">
        <v>0</v>
      </c>
      <c r="CF297" s="176">
        <v>0</v>
      </c>
      <c r="CG297" s="176">
        <v>0</v>
      </c>
      <c r="CH297" s="176">
        <v>0</v>
      </c>
      <c r="CI297" s="176">
        <v>0</v>
      </c>
      <c r="CJ297" s="176">
        <v>0</v>
      </c>
      <c r="CK297" s="176">
        <v>0</v>
      </c>
      <c r="CL297" s="176">
        <v>0</v>
      </c>
      <c r="CM297" s="176">
        <v>94.7</v>
      </c>
      <c r="CN297" s="176">
        <v>94.7</v>
      </c>
      <c r="CO297" s="176">
        <v>94.7</v>
      </c>
      <c r="CP297" s="176">
        <v>94.7</v>
      </c>
      <c r="CQ297" s="176">
        <v>94.9</v>
      </c>
      <c r="CR297" s="176">
        <v>94.9</v>
      </c>
      <c r="CS297" s="176">
        <v>94.9</v>
      </c>
      <c r="CT297" s="176">
        <v>94.4</v>
      </c>
      <c r="CU297" s="176">
        <v>94.4</v>
      </c>
      <c r="CV297" s="176">
        <v>94.4</v>
      </c>
      <c r="CW297" s="176">
        <v>94.3</v>
      </c>
      <c r="CX297" s="176">
        <v>94.3</v>
      </c>
      <c r="CY297" s="176">
        <v>94.3</v>
      </c>
      <c r="CZ297" s="176">
        <v>94.4</v>
      </c>
      <c r="DA297" s="176">
        <v>94.4</v>
      </c>
      <c r="DB297" s="176">
        <v>94.4</v>
      </c>
      <c r="DC297" s="176">
        <v>94.4</v>
      </c>
      <c r="DD297" s="176">
        <v>95.2</v>
      </c>
      <c r="DE297" s="176">
        <v>95.3</v>
      </c>
      <c r="DF297" s="176">
        <v>95.3</v>
      </c>
      <c r="DG297" s="176">
        <v>95.3</v>
      </c>
      <c r="DH297" s="176">
        <v>95.4</v>
      </c>
      <c r="DI297" s="176">
        <v>95.4</v>
      </c>
      <c r="DJ297" s="176">
        <v>95.4</v>
      </c>
      <c r="DK297" s="176">
        <v>95.4</v>
      </c>
      <c r="DL297" s="176">
        <v>95.4</v>
      </c>
      <c r="DM297" s="176">
        <v>95.4</v>
      </c>
      <c r="DN297" s="176">
        <v>95.4</v>
      </c>
      <c r="DO297" s="176">
        <v>95.4</v>
      </c>
      <c r="DP297" s="176">
        <v>95.5</v>
      </c>
      <c r="DQ297" s="176">
        <v>95.5</v>
      </c>
      <c r="DR297" s="176">
        <v>95.5</v>
      </c>
      <c r="DS297" s="176">
        <v>95.5</v>
      </c>
      <c r="DT297" s="176">
        <v>95.5</v>
      </c>
      <c r="DU297" s="176">
        <v>95.5</v>
      </c>
      <c r="DV297" s="176">
        <v>95.4</v>
      </c>
      <c r="DW297" s="176">
        <v>95.4</v>
      </c>
      <c r="DX297" s="176">
        <v>95.6</v>
      </c>
      <c r="DY297" s="176">
        <v>96.3</v>
      </c>
      <c r="DZ297" s="176">
        <v>96.9</v>
      </c>
      <c r="EA297" s="176">
        <v>97</v>
      </c>
      <c r="EB297" s="176">
        <v>97.3</v>
      </c>
      <c r="EC297" s="176">
        <v>97.2</v>
      </c>
      <c r="ED297" s="176">
        <v>97.5</v>
      </c>
      <c r="EE297" s="176">
        <v>98.2</v>
      </c>
      <c r="EF297" s="176">
        <v>98.9</v>
      </c>
      <c r="EG297" s="176">
        <v>99</v>
      </c>
      <c r="EH297" s="176">
        <v>99.4</v>
      </c>
      <c r="EI297" s="176">
        <v>99.4</v>
      </c>
      <c r="EJ297" s="176">
        <v>99.5</v>
      </c>
      <c r="EK297" s="176">
        <v>99.7</v>
      </c>
      <c r="EL297" s="176">
        <v>99.7</v>
      </c>
      <c r="EM297" s="176">
        <v>99.7</v>
      </c>
      <c r="EN297" s="176">
        <v>100.4</v>
      </c>
      <c r="EO297" s="176">
        <v>100.5</v>
      </c>
      <c r="EP297" s="176">
        <v>100.5</v>
      </c>
      <c r="EQ297" s="176">
        <v>100.6</v>
      </c>
      <c r="ER297" s="176">
        <v>100.7</v>
      </c>
      <c r="ES297" s="176">
        <v>100.3</v>
      </c>
      <c r="ET297" s="176">
        <v>100.2</v>
      </c>
      <c r="EU297" s="176">
        <v>100.5</v>
      </c>
      <c r="EV297" s="176">
        <v>100.9</v>
      </c>
      <c r="EW297" s="176">
        <v>100.9</v>
      </c>
      <c r="EX297" s="176">
        <v>101</v>
      </c>
      <c r="EY297" s="176">
        <v>100</v>
      </c>
      <c r="EZ297" s="176">
        <v>99.8</v>
      </c>
      <c r="FA297" s="176">
        <v>100</v>
      </c>
      <c r="FB297" s="176">
        <v>99.5</v>
      </c>
      <c r="FC297" s="176">
        <v>99.5</v>
      </c>
      <c r="FD297" s="176">
        <v>99.5</v>
      </c>
      <c r="FE297" s="176">
        <v>99.2</v>
      </c>
      <c r="FF297" s="176">
        <v>99.2</v>
      </c>
      <c r="FG297" s="176">
        <v>99.8</v>
      </c>
      <c r="FH297" s="176">
        <v>99.7</v>
      </c>
      <c r="FI297" s="176">
        <v>99.6</v>
      </c>
      <c r="FJ297" s="176">
        <v>99.4</v>
      </c>
      <c r="FK297" s="176">
        <v>99.7</v>
      </c>
      <c r="FL297" s="176">
        <v>99.6</v>
      </c>
      <c r="FM297" s="176">
        <v>99.5</v>
      </c>
      <c r="FN297" s="176">
        <v>99.4</v>
      </c>
      <c r="FO297" s="176">
        <v>99.4</v>
      </c>
      <c r="FP297" s="176">
        <v>99.4</v>
      </c>
      <c r="FQ297" s="176">
        <v>99.4</v>
      </c>
      <c r="FR297" s="176">
        <v>99.2</v>
      </c>
      <c r="FS297" s="176">
        <v>99.3</v>
      </c>
      <c r="FT297" s="176">
        <v>99.5</v>
      </c>
      <c r="FU297" s="176">
        <v>99.5</v>
      </c>
      <c r="FV297" s="176">
        <v>99.4</v>
      </c>
      <c r="FW297" s="176">
        <v>99.3</v>
      </c>
      <c r="FX297" s="176">
        <v>99.3</v>
      </c>
      <c r="FY297" s="176">
        <v>99</v>
      </c>
      <c r="FZ297" s="176">
        <v>98.7</v>
      </c>
      <c r="GA297" s="176">
        <v>98.8</v>
      </c>
      <c r="GB297" s="176">
        <v>98.8</v>
      </c>
      <c r="GC297" s="176">
        <v>98.8</v>
      </c>
      <c r="GD297" s="176">
        <v>99.1</v>
      </c>
      <c r="GE297" s="176">
        <v>98.9</v>
      </c>
      <c r="GF297" s="176">
        <v>98.9</v>
      </c>
      <c r="GG297" s="176">
        <v>98.8</v>
      </c>
      <c r="GH297" s="176">
        <v>98.8</v>
      </c>
      <c r="GI297" s="176">
        <v>99</v>
      </c>
      <c r="GJ297" s="176">
        <v>99.5</v>
      </c>
      <c r="GK297" s="176">
        <v>100</v>
      </c>
      <c r="GL297" s="176">
        <v>100.1</v>
      </c>
      <c r="GM297" s="176">
        <v>100.1</v>
      </c>
      <c r="GN297" s="176">
        <v>100.3</v>
      </c>
      <c r="GO297" s="176">
        <v>100.5</v>
      </c>
      <c r="GP297" s="176">
        <v>100.5</v>
      </c>
      <c r="GQ297" s="176">
        <f>HLOOKUP($J297,CPIデータまとめ!$B$3:$ABW$186,GQ$1,FALSE)</f>
        <v>100.5</v>
      </c>
      <c r="GR297" s="176">
        <f>HLOOKUP($J297,CPIデータまとめ!$B$3:$ABW$186,GR$1,FALSE)</f>
        <v>100.5</v>
      </c>
      <c r="GS297" s="176">
        <f>HLOOKUP($J297,CPIデータまとめ!$B$3:$ABW$186,GS$1,FALSE)</f>
        <v>100.7</v>
      </c>
      <c r="GT297" s="176">
        <f>HLOOKUP($J297,CPIデータまとめ!$B$3:$ABW$186,GT$1,FALSE)</f>
        <v>102.7</v>
      </c>
      <c r="GU297" s="176">
        <f>HLOOKUP($J297,CPIデータまとめ!$B$3:$ABW$186,GU$1,FALSE)</f>
        <v>102.5</v>
      </c>
      <c r="GV297" s="176">
        <f>HLOOKUP($J297,CPIデータまとめ!$B$3:$ABW$186,GV$1,FALSE)</f>
        <v>102.6</v>
      </c>
      <c r="GW297" s="176">
        <f>HLOOKUP($J297,CPIデータまとめ!$B$3:$ABW$186,GW$1,FALSE)</f>
        <v>102.9</v>
      </c>
      <c r="GX297" s="176">
        <f>HLOOKUP($J297,CPIデータまとめ!$B$3:$ABW$186,GX$1,FALSE)</f>
        <v>102.9</v>
      </c>
      <c r="GY297" s="176">
        <f>HLOOKUP($J297,CPIデータまとめ!$B$3:$ABW$186,GY$1,FALSE)</f>
        <v>102.9</v>
      </c>
      <c r="GZ297" s="176">
        <f>HLOOKUP($J297,CPIデータまとめ!$B$3:$ABW$186,GZ$1,FALSE)</f>
        <v>102.9</v>
      </c>
      <c r="HA297" s="176" t="e">
        <f>HLOOKUP($J297,CPIデータまとめ!$B$3:$ABW$186,HA$1,FALSE)</f>
        <v>#N/A</v>
      </c>
      <c r="HB297" s="176" t="e">
        <f>HLOOKUP($J297,CPIデータまとめ!$B$3:$ABW$186,HB$1,FALSE)</f>
        <v>#N/A</v>
      </c>
      <c r="HC297" s="176" t="e">
        <f>HLOOKUP($J297,CPIデータまとめ!$B$3:$ABW$186,HC$1,FALSE)</f>
        <v>#REF!</v>
      </c>
      <c r="HD297" s="176" t="e">
        <f>HLOOKUP($J297,CPIデータまとめ!$B$3:$ABW$186,HD$1,FALSE)</f>
        <v>#REF!</v>
      </c>
    </row>
    <row r="298" spans="1:212" s="176" customFormat="1" ht="13.5" customHeight="1">
      <c r="A298" s="177"/>
      <c r="E298" s="176" t="s">
        <v>4198</v>
      </c>
      <c r="I298" s="232">
        <v>53</v>
      </c>
      <c r="J298" s="178" t="s">
        <v>3816</v>
      </c>
      <c r="K298" s="233">
        <v>295</v>
      </c>
      <c r="L298" s="169">
        <v>58422643</v>
      </c>
      <c r="M298" s="169">
        <v>185</v>
      </c>
      <c r="N298" s="169">
        <v>3456925</v>
      </c>
      <c r="O298" s="169">
        <v>138</v>
      </c>
      <c r="P298" s="175" t="s">
        <v>3781</v>
      </c>
      <c r="Q298" s="193" t="s">
        <v>3781</v>
      </c>
      <c r="R298" s="192" t="s">
        <v>3781</v>
      </c>
      <c r="S298" s="195"/>
      <c r="T298" s="190" t="s">
        <v>3781</v>
      </c>
      <c r="U298" s="175" t="s">
        <v>3781</v>
      </c>
      <c r="V298" s="175" t="s">
        <v>3781</v>
      </c>
      <c r="W298" s="175" t="s">
        <v>3781</v>
      </c>
      <c r="X298" s="175" t="s">
        <v>3781</v>
      </c>
      <c r="Y298" s="175" t="s">
        <v>3781</v>
      </c>
      <c r="Z298" s="175" t="s">
        <v>3781</v>
      </c>
      <c r="AA298" s="175" t="s">
        <v>3781</v>
      </c>
      <c r="AB298" s="175" t="s">
        <v>3781</v>
      </c>
      <c r="AC298" s="189" t="s">
        <v>3781</v>
      </c>
    </row>
    <row r="299" spans="1:212" s="176" customFormat="1" ht="13.5" customHeight="1">
      <c r="A299" s="177"/>
      <c r="F299" s="176" t="s">
        <v>4197</v>
      </c>
      <c r="I299" s="194" t="s">
        <v>3816</v>
      </c>
      <c r="J299" s="233">
        <v>3151</v>
      </c>
      <c r="K299" s="233">
        <v>296</v>
      </c>
      <c r="L299" s="169">
        <v>1083813</v>
      </c>
      <c r="M299" s="169">
        <v>3</v>
      </c>
      <c r="N299" s="169">
        <v>39875</v>
      </c>
      <c r="O299" s="169">
        <v>2</v>
      </c>
      <c r="P299" s="175"/>
      <c r="Q299" s="193" t="s">
        <v>3860</v>
      </c>
      <c r="R299" s="192"/>
      <c r="S299" s="195"/>
      <c r="T299" s="190"/>
      <c r="U299" s="175">
        <v>18</v>
      </c>
      <c r="V299" s="222">
        <f t="shared" ref="V299:V308" si="6">IF(U299&gt;8,4,"")</f>
        <v>4</v>
      </c>
      <c r="W299" s="175"/>
      <c r="X299" s="175"/>
      <c r="Y299" s="175"/>
      <c r="Z299" s="175"/>
      <c r="AA299" s="175"/>
      <c r="AB299" s="175">
        <v>1</v>
      </c>
      <c r="AC299" s="189">
        <v>1</v>
      </c>
      <c r="AE299" s="176">
        <v>101.1</v>
      </c>
      <c r="AF299" s="176">
        <v>101</v>
      </c>
      <c r="AG299" s="176">
        <v>101</v>
      </c>
      <c r="AH299" s="176">
        <v>101</v>
      </c>
      <c r="AI299" s="176">
        <v>100.9</v>
      </c>
      <c r="AJ299" s="176">
        <v>100.9</v>
      </c>
      <c r="AK299" s="176">
        <v>100.9</v>
      </c>
      <c r="AL299" s="176">
        <v>100.9</v>
      </c>
      <c r="AM299" s="176">
        <v>100.9</v>
      </c>
      <c r="AN299" s="176">
        <v>100.8</v>
      </c>
      <c r="AO299" s="176">
        <v>100.7</v>
      </c>
      <c r="AP299" s="176">
        <v>100.7</v>
      </c>
      <c r="AQ299" s="176">
        <v>100.7</v>
      </c>
      <c r="AR299" s="176">
        <v>100.5</v>
      </c>
      <c r="AS299" s="176">
        <v>100.5</v>
      </c>
      <c r="AT299" s="176">
        <v>100.5</v>
      </c>
      <c r="AU299" s="176">
        <v>100.4</v>
      </c>
      <c r="AV299" s="176">
        <v>100.5</v>
      </c>
      <c r="AW299" s="176">
        <v>100.5</v>
      </c>
      <c r="AX299" s="176">
        <v>100.5</v>
      </c>
      <c r="AY299" s="176">
        <v>100.5</v>
      </c>
      <c r="AZ299" s="176">
        <v>100.5</v>
      </c>
      <c r="BA299" s="176">
        <v>100.5</v>
      </c>
      <c r="BB299" s="176">
        <v>100.4</v>
      </c>
      <c r="BC299" s="176">
        <v>100.4</v>
      </c>
      <c r="BD299" s="176">
        <v>100.3</v>
      </c>
      <c r="BE299" s="176">
        <v>100.1</v>
      </c>
      <c r="BF299" s="176">
        <v>100</v>
      </c>
      <c r="BG299" s="176">
        <v>100</v>
      </c>
      <c r="BH299" s="176">
        <v>100</v>
      </c>
      <c r="BI299" s="176">
        <v>100</v>
      </c>
      <c r="BJ299" s="176">
        <v>100</v>
      </c>
      <c r="BK299" s="176">
        <v>100</v>
      </c>
      <c r="BL299" s="176">
        <v>99.9</v>
      </c>
      <c r="BM299" s="176">
        <v>99.9</v>
      </c>
      <c r="BN299" s="176">
        <v>99.9</v>
      </c>
      <c r="BO299" s="176">
        <v>99.7</v>
      </c>
      <c r="BP299" s="176">
        <v>99.6</v>
      </c>
      <c r="BQ299" s="176">
        <v>99.6</v>
      </c>
      <c r="BR299" s="176">
        <v>99.5</v>
      </c>
      <c r="BS299" s="176">
        <v>99.5</v>
      </c>
      <c r="BT299" s="176">
        <v>99.4</v>
      </c>
      <c r="BU299" s="176">
        <v>99.3</v>
      </c>
      <c r="BV299" s="176">
        <v>99.4</v>
      </c>
      <c r="BW299" s="176">
        <v>99.3</v>
      </c>
      <c r="BX299" s="176">
        <v>99.3</v>
      </c>
      <c r="BY299" s="176">
        <v>99.3</v>
      </c>
      <c r="BZ299" s="176">
        <v>99.3</v>
      </c>
      <c r="CA299" s="176">
        <v>99.2</v>
      </c>
      <c r="CB299" s="176">
        <v>99.2</v>
      </c>
      <c r="CC299" s="176">
        <v>99.1</v>
      </c>
      <c r="CD299" s="176">
        <v>99.1</v>
      </c>
      <c r="CE299" s="176">
        <v>99.1</v>
      </c>
      <c r="CF299" s="176">
        <v>99</v>
      </c>
      <c r="CG299" s="176">
        <v>99</v>
      </c>
      <c r="CH299" s="176">
        <v>99</v>
      </c>
      <c r="CI299" s="176">
        <v>99</v>
      </c>
      <c r="CJ299" s="176">
        <v>99</v>
      </c>
      <c r="CK299" s="176">
        <v>99</v>
      </c>
      <c r="CL299" s="176">
        <v>99</v>
      </c>
      <c r="CM299" s="176">
        <v>99.1</v>
      </c>
      <c r="CN299" s="176">
        <v>99.1</v>
      </c>
      <c r="CO299" s="176">
        <v>99.2</v>
      </c>
      <c r="CP299" s="176">
        <v>99.2</v>
      </c>
      <c r="CQ299" s="176">
        <v>99.3</v>
      </c>
      <c r="CR299" s="176">
        <v>99.2</v>
      </c>
      <c r="CS299" s="176">
        <v>99.2</v>
      </c>
      <c r="CT299" s="176">
        <v>99.2</v>
      </c>
      <c r="CU299" s="176">
        <v>99.2</v>
      </c>
      <c r="CV299" s="176">
        <v>99.2</v>
      </c>
      <c r="CW299" s="176">
        <v>99.3</v>
      </c>
      <c r="CX299" s="176">
        <v>99.3</v>
      </c>
      <c r="CY299" s="176">
        <v>99.2</v>
      </c>
      <c r="CZ299" s="176">
        <v>99.3</v>
      </c>
      <c r="DA299" s="176">
        <v>99.3</v>
      </c>
      <c r="DB299" s="176">
        <v>99.3</v>
      </c>
      <c r="DC299" s="176">
        <v>99.3</v>
      </c>
      <c r="DD299" s="176">
        <v>99.2</v>
      </c>
      <c r="DE299" s="176">
        <v>99.3</v>
      </c>
      <c r="DF299" s="176">
        <v>99.3</v>
      </c>
      <c r="DG299" s="176">
        <v>99.3</v>
      </c>
      <c r="DH299" s="176">
        <v>99.3</v>
      </c>
      <c r="DI299" s="176">
        <v>99.3</v>
      </c>
      <c r="DJ299" s="176">
        <v>99.4</v>
      </c>
      <c r="DK299" s="176">
        <v>99.4</v>
      </c>
      <c r="DL299" s="176">
        <v>99.3</v>
      </c>
      <c r="DM299" s="176">
        <v>99.3</v>
      </c>
      <c r="DN299" s="176">
        <v>99.3</v>
      </c>
      <c r="DO299" s="176">
        <v>99.3</v>
      </c>
      <c r="DP299" s="176">
        <v>99.3</v>
      </c>
      <c r="DQ299" s="176">
        <v>99.3</v>
      </c>
      <c r="DR299" s="176">
        <v>99.3</v>
      </c>
      <c r="DS299" s="176">
        <v>99.3</v>
      </c>
      <c r="DT299" s="176">
        <v>99.4</v>
      </c>
      <c r="DU299" s="176">
        <v>99.7</v>
      </c>
      <c r="DV299" s="176">
        <v>99.8</v>
      </c>
      <c r="DW299" s="176">
        <v>99.8</v>
      </c>
      <c r="DX299" s="176">
        <v>99.8</v>
      </c>
      <c r="DY299" s="176">
        <v>99.9</v>
      </c>
      <c r="DZ299" s="176">
        <v>100.2</v>
      </c>
      <c r="EA299" s="176">
        <v>100.2</v>
      </c>
      <c r="EB299" s="176">
        <v>100.3</v>
      </c>
      <c r="EC299" s="176">
        <v>100.5</v>
      </c>
      <c r="ED299" s="176">
        <v>100.5</v>
      </c>
      <c r="EE299" s="176">
        <v>100.6</v>
      </c>
      <c r="EF299" s="176">
        <v>100.6</v>
      </c>
      <c r="EG299" s="176">
        <v>100.7</v>
      </c>
      <c r="EH299" s="176">
        <v>100.6</v>
      </c>
      <c r="EI299" s="176">
        <v>100.5</v>
      </c>
      <c r="EJ299" s="176">
        <v>100.5</v>
      </c>
      <c r="EK299" s="176">
        <v>100.5</v>
      </c>
      <c r="EL299" s="176">
        <v>100.4</v>
      </c>
      <c r="EM299" s="176">
        <v>100.4</v>
      </c>
      <c r="EN299" s="176">
        <v>100.3</v>
      </c>
      <c r="EO299" s="176">
        <v>100.3</v>
      </c>
      <c r="EP299" s="176">
        <v>100.3</v>
      </c>
      <c r="EQ299" s="176">
        <v>100.3</v>
      </c>
      <c r="ER299" s="176">
        <v>100.3</v>
      </c>
      <c r="ES299" s="176">
        <v>100.3</v>
      </c>
      <c r="ET299" s="176">
        <v>100.2</v>
      </c>
      <c r="EU299" s="176">
        <v>100.1</v>
      </c>
      <c r="EV299" s="176">
        <v>100.1</v>
      </c>
      <c r="EW299" s="176">
        <v>100</v>
      </c>
      <c r="EX299" s="176">
        <v>100</v>
      </c>
      <c r="EY299" s="176">
        <v>100</v>
      </c>
      <c r="EZ299" s="176">
        <v>100</v>
      </c>
      <c r="FA299" s="176">
        <v>100</v>
      </c>
      <c r="FB299" s="176">
        <v>100</v>
      </c>
      <c r="FC299" s="176">
        <v>99.9</v>
      </c>
      <c r="FD299" s="176">
        <v>99.9</v>
      </c>
      <c r="FE299" s="176">
        <v>99.9</v>
      </c>
      <c r="FF299" s="176">
        <v>100.1</v>
      </c>
      <c r="FG299" s="176">
        <v>100.1</v>
      </c>
      <c r="FH299" s="176">
        <v>100.1</v>
      </c>
      <c r="FI299" s="176">
        <v>99.9</v>
      </c>
      <c r="FJ299" s="176">
        <v>100</v>
      </c>
      <c r="FK299" s="176">
        <v>100.1</v>
      </c>
      <c r="FL299" s="176">
        <v>100.1</v>
      </c>
      <c r="FM299" s="176">
        <v>100.1</v>
      </c>
      <c r="FN299" s="176">
        <v>100.1</v>
      </c>
      <c r="FO299" s="176">
        <v>100.1</v>
      </c>
      <c r="FP299" s="176">
        <v>100.1</v>
      </c>
      <c r="FQ299" s="176">
        <v>100.2</v>
      </c>
      <c r="FR299" s="176">
        <v>100.3</v>
      </c>
      <c r="FS299" s="176">
        <v>100.3</v>
      </c>
      <c r="FT299" s="176">
        <v>100.3</v>
      </c>
      <c r="FU299" s="176">
        <v>100.5</v>
      </c>
      <c r="FV299" s="176">
        <v>100.5</v>
      </c>
      <c r="FW299" s="176">
        <v>100.1</v>
      </c>
      <c r="FX299" s="176">
        <v>100.1</v>
      </c>
      <c r="FY299" s="176">
        <v>100.5</v>
      </c>
      <c r="FZ299" s="176">
        <v>100.5</v>
      </c>
      <c r="GA299" s="176">
        <v>100.5</v>
      </c>
      <c r="GB299" s="176">
        <v>100.6</v>
      </c>
      <c r="GC299" s="176">
        <v>100.6</v>
      </c>
      <c r="GD299" s="176">
        <v>100.8</v>
      </c>
      <c r="GE299" s="176">
        <v>100.8</v>
      </c>
      <c r="GF299" s="176">
        <v>100.8</v>
      </c>
      <c r="GG299" s="176">
        <v>100.8</v>
      </c>
      <c r="GH299" s="176">
        <v>100.4</v>
      </c>
      <c r="GI299" s="176">
        <v>100.7</v>
      </c>
      <c r="GJ299" s="176">
        <v>100.7</v>
      </c>
      <c r="GK299" s="176">
        <v>100.7</v>
      </c>
      <c r="GL299" s="176">
        <v>100.7</v>
      </c>
      <c r="GM299" s="176">
        <v>100.7</v>
      </c>
      <c r="GN299" s="176">
        <v>101.1</v>
      </c>
      <c r="GO299" s="176">
        <v>101.2</v>
      </c>
      <c r="GP299" s="176">
        <v>101.2</v>
      </c>
      <c r="GQ299" s="176">
        <f>HLOOKUP($J299,CPIデータまとめ!$B$3:$ABW$186,GQ$1,FALSE)</f>
        <v>101.3</v>
      </c>
      <c r="GR299" s="176">
        <f>HLOOKUP($J299,CPIデータまとめ!$B$3:$ABW$186,GR$1,FALSE)</f>
        <v>101.3</v>
      </c>
      <c r="GS299" s="176">
        <f>HLOOKUP($J299,CPIデータまとめ!$B$3:$ABW$186,GS$1,FALSE)</f>
        <v>101.5</v>
      </c>
      <c r="GT299" s="176">
        <f>HLOOKUP($J299,CPIデータまとめ!$B$3:$ABW$186,GT$1,FALSE)</f>
        <v>105.2</v>
      </c>
      <c r="GU299" s="176">
        <f>HLOOKUP($J299,CPIデータまとめ!$B$3:$ABW$186,GU$1,FALSE)</f>
        <v>105.1</v>
      </c>
      <c r="GV299" s="176">
        <f>HLOOKUP($J299,CPIデータまとめ!$B$3:$ABW$186,GV$1,FALSE)</f>
        <v>105.2</v>
      </c>
      <c r="GW299" s="176">
        <f>HLOOKUP($J299,CPIデータまとめ!$B$3:$ABW$186,GW$1,FALSE)</f>
        <v>105.5</v>
      </c>
      <c r="GX299" s="176">
        <f>HLOOKUP($J299,CPIデータまとめ!$B$3:$ABW$186,GX$1,FALSE)</f>
        <v>105.5</v>
      </c>
      <c r="GY299" s="176">
        <f>HLOOKUP($J299,CPIデータまとめ!$B$3:$ABW$186,GY$1,FALSE)</f>
        <v>105.5</v>
      </c>
      <c r="GZ299" s="176">
        <f>HLOOKUP($J299,CPIデータまとめ!$B$3:$ABW$186,GZ$1,FALSE)</f>
        <v>105.6</v>
      </c>
      <c r="HA299" s="176" t="e">
        <f>HLOOKUP($J299,CPIデータまとめ!$B$3:$ABW$186,HA$1,FALSE)</f>
        <v>#N/A</v>
      </c>
      <c r="HB299" s="176" t="e">
        <f>HLOOKUP($J299,CPIデータまとめ!$B$3:$ABW$186,HB$1,FALSE)</f>
        <v>#N/A</v>
      </c>
      <c r="HC299" s="176" t="e">
        <f>HLOOKUP($J299,CPIデータまとめ!$B$3:$ABW$186,HC$1,FALSE)</f>
        <v>#REF!</v>
      </c>
      <c r="HD299" s="176" t="e">
        <f>HLOOKUP($J299,CPIデータまとめ!$B$3:$ABW$186,HD$1,FALSE)</f>
        <v>#REF!</v>
      </c>
    </row>
    <row r="300" spans="1:212" s="176" customFormat="1" ht="13.5" customHeight="1">
      <c r="A300" s="177"/>
      <c r="F300" s="176" t="s">
        <v>4196</v>
      </c>
      <c r="I300" s="194" t="s">
        <v>3816</v>
      </c>
      <c r="J300" s="233">
        <v>3176</v>
      </c>
      <c r="K300" s="233">
        <v>297</v>
      </c>
      <c r="L300" s="169">
        <v>7564326</v>
      </c>
      <c r="M300" s="169">
        <v>24</v>
      </c>
      <c r="N300" s="169">
        <v>514519</v>
      </c>
      <c r="O300" s="169">
        <v>21</v>
      </c>
      <c r="P300" s="175"/>
      <c r="Q300" s="193" t="s">
        <v>3860</v>
      </c>
      <c r="R300" s="192"/>
      <c r="S300" s="195"/>
      <c r="T300" s="190"/>
      <c r="U300" s="175">
        <v>18</v>
      </c>
      <c r="V300" s="222">
        <f t="shared" si="6"/>
        <v>4</v>
      </c>
      <c r="W300" s="175"/>
      <c r="X300" s="175"/>
      <c r="Y300" s="175"/>
      <c r="Z300" s="175"/>
      <c r="AA300" s="175"/>
      <c r="AB300" s="175">
        <v>1</v>
      </c>
      <c r="AC300" s="189">
        <v>1</v>
      </c>
      <c r="AE300" s="176">
        <v>91.3</v>
      </c>
      <c r="AF300" s="176">
        <v>91.3</v>
      </c>
      <c r="AG300" s="176">
        <v>91.3</v>
      </c>
      <c r="AH300" s="176">
        <v>91.3</v>
      </c>
      <c r="AI300" s="176">
        <v>91.7</v>
      </c>
      <c r="AJ300" s="176">
        <v>91.7</v>
      </c>
      <c r="AK300" s="176">
        <v>91.6</v>
      </c>
      <c r="AL300" s="176">
        <v>91.6</v>
      </c>
      <c r="AM300" s="176">
        <v>91.7</v>
      </c>
      <c r="AN300" s="176">
        <v>91.5</v>
      </c>
      <c r="AO300" s="176">
        <v>91.4</v>
      </c>
      <c r="AP300" s="176">
        <v>91.4</v>
      </c>
      <c r="AQ300" s="176">
        <v>92.5</v>
      </c>
      <c r="AR300" s="176">
        <v>92.3</v>
      </c>
      <c r="AS300" s="176">
        <v>92.3</v>
      </c>
      <c r="AT300" s="176">
        <v>92.5</v>
      </c>
      <c r="AU300" s="176">
        <v>92.3</v>
      </c>
      <c r="AV300" s="176">
        <v>92.3</v>
      </c>
      <c r="AW300" s="176">
        <v>92.3</v>
      </c>
      <c r="AX300" s="176">
        <v>92.3</v>
      </c>
      <c r="AY300" s="176">
        <v>92.3</v>
      </c>
      <c r="AZ300" s="176">
        <v>92.4</v>
      </c>
      <c r="BA300" s="176">
        <v>92.4</v>
      </c>
      <c r="BB300" s="176">
        <v>92.5</v>
      </c>
      <c r="BC300" s="176">
        <v>92.5</v>
      </c>
      <c r="BD300" s="176">
        <v>92.4</v>
      </c>
      <c r="BE300" s="176">
        <v>92.3</v>
      </c>
      <c r="BF300" s="176">
        <v>92.6</v>
      </c>
      <c r="BG300" s="176">
        <v>92.2</v>
      </c>
      <c r="BH300" s="176">
        <v>92.1</v>
      </c>
      <c r="BI300" s="176">
        <v>92.1</v>
      </c>
      <c r="BJ300" s="176">
        <v>92.1</v>
      </c>
      <c r="BK300" s="176">
        <v>91.9</v>
      </c>
      <c r="BL300" s="176">
        <v>91.9</v>
      </c>
      <c r="BM300" s="176">
        <v>92</v>
      </c>
      <c r="BN300" s="176">
        <v>92</v>
      </c>
      <c r="BO300" s="176">
        <v>92</v>
      </c>
      <c r="BP300" s="176">
        <v>92.1</v>
      </c>
      <c r="BQ300" s="176">
        <v>92.1</v>
      </c>
      <c r="BR300" s="176">
        <v>93</v>
      </c>
      <c r="BS300" s="176">
        <v>92.9</v>
      </c>
      <c r="BT300" s="176">
        <v>92.9</v>
      </c>
      <c r="BU300" s="176">
        <v>92.8</v>
      </c>
      <c r="BV300" s="176">
        <v>92.8</v>
      </c>
      <c r="BW300" s="176">
        <v>92.8</v>
      </c>
      <c r="BX300" s="176">
        <v>92.8</v>
      </c>
      <c r="BY300" s="176">
        <v>92.8</v>
      </c>
      <c r="BZ300" s="176">
        <v>92.9</v>
      </c>
      <c r="CA300" s="176">
        <v>92.9</v>
      </c>
      <c r="CB300" s="176">
        <v>92.8</v>
      </c>
      <c r="CC300" s="176">
        <v>92.8</v>
      </c>
      <c r="CD300" s="176">
        <v>93.1</v>
      </c>
      <c r="CE300" s="176">
        <v>93.3</v>
      </c>
      <c r="CF300" s="176">
        <v>93.2</v>
      </c>
      <c r="CG300" s="176">
        <v>93.3</v>
      </c>
      <c r="CH300" s="176">
        <v>93.3</v>
      </c>
      <c r="CI300" s="176">
        <v>93.1</v>
      </c>
      <c r="CJ300" s="176">
        <v>93.2</v>
      </c>
      <c r="CK300" s="176">
        <v>93.2</v>
      </c>
      <c r="CL300" s="176">
        <v>93.3</v>
      </c>
      <c r="CM300" s="176">
        <v>93.3</v>
      </c>
      <c r="CN300" s="176">
        <v>93.3</v>
      </c>
      <c r="CO300" s="176">
        <v>93.3</v>
      </c>
      <c r="CP300" s="176">
        <v>93.1</v>
      </c>
      <c r="CQ300" s="176">
        <v>93.1</v>
      </c>
      <c r="CR300" s="176">
        <v>93.1</v>
      </c>
      <c r="CS300" s="176">
        <v>92.8</v>
      </c>
      <c r="CT300" s="176">
        <v>92.8</v>
      </c>
      <c r="CU300" s="176">
        <v>92.8</v>
      </c>
      <c r="CV300" s="176">
        <v>92.7</v>
      </c>
      <c r="CW300" s="176">
        <v>92.7</v>
      </c>
      <c r="CX300" s="176">
        <v>92.9</v>
      </c>
      <c r="CY300" s="176">
        <v>92.9</v>
      </c>
      <c r="CZ300" s="176">
        <v>92.8</v>
      </c>
      <c r="DA300" s="176">
        <v>92.8</v>
      </c>
      <c r="DB300" s="176">
        <v>92.9</v>
      </c>
      <c r="DC300" s="176">
        <v>92.8</v>
      </c>
      <c r="DD300" s="176">
        <v>93.3</v>
      </c>
      <c r="DE300" s="176">
        <v>93.3</v>
      </c>
      <c r="DF300" s="176">
        <v>93.2</v>
      </c>
      <c r="DG300" s="176">
        <v>93.3</v>
      </c>
      <c r="DH300" s="176">
        <v>93.3</v>
      </c>
      <c r="DI300" s="176">
        <v>93.5</v>
      </c>
      <c r="DJ300" s="176">
        <v>93.5</v>
      </c>
      <c r="DK300" s="176">
        <v>93.5</v>
      </c>
      <c r="DL300" s="176">
        <v>93.6</v>
      </c>
      <c r="DM300" s="176">
        <v>93.7</v>
      </c>
      <c r="DN300" s="176">
        <v>94</v>
      </c>
      <c r="DO300" s="176">
        <v>94.1</v>
      </c>
      <c r="DP300" s="176">
        <v>94.2</v>
      </c>
      <c r="DQ300" s="176">
        <v>94.3</v>
      </c>
      <c r="DR300" s="176">
        <v>94.3</v>
      </c>
      <c r="DS300" s="176">
        <v>94.3</v>
      </c>
      <c r="DT300" s="176">
        <v>94.8</v>
      </c>
      <c r="DU300" s="176">
        <v>94.9</v>
      </c>
      <c r="DV300" s="176">
        <v>95.1</v>
      </c>
      <c r="DW300" s="176">
        <v>95.3</v>
      </c>
      <c r="DX300" s="176">
        <v>95.5</v>
      </c>
      <c r="DY300" s="176">
        <v>96.1</v>
      </c>
      <c r="DZ300" s="176">
        <v>96.6</v>
      </c>
      <c r="EA300" s="176">
        <v>96.9</v>
      </c>
      <c r="EB300" s="176">
        <v>97.4</v>
      </c>
      <c r="EC300" s="176">
        <v>98</v>
      </c>
      <c r="ED300" s="176">
        <v>98.5</v>
      </c>
      <c r="EE300" s="176">
        <v>99</v>
      </c>
      <c r="EF300" s="176">
        <v>98.9</v>
      </c>
      <c r="EG300" s="176">
        <v>99.1</v>
      </c>
      <c r="EH300" s="176">
        <v>99.3</v>
      </c>
      <c r="EI300" s="176">
        <v>99.3</v>
      </c>
      <c r="EJ300" s="176">
        <v>99.3</v>
      </c>
      <c r="EK300" s="176">
        <v>99.3</v>
      </c>
      <c r="EL300" s="176">
        <v>99.2</v>
      </c>
      <c r="EM300" s="176">
        <v>99.2</v>
      </c>
      <c r="EN300" s="176">
        <v>99.2</v>
      </c>
      <c r="EO300" s="176">
        <v>99.2</v>
      </c>
      <c r="EP300" s="176">
        <v>99.1</v>
      </c>
      <c r="EQ300" s="176">
        <v>99.1</v>
      </c>
      <c r="ER300" s="176">
        <v>99.1</v>
      </c>
      <c r="ES300" s="176">
        <v>99.2</v>
      </c>
      <c r="ET300" s="176">
        <v>99.4</v>
      </c>
      <c r="EU300" s="176">
        <v>99.3</v>
      </c>
      <c r="EV300" s="176">
        <v>99.3</v>
      </c>
      <c r="EW300" s="176">
        <v>99.3</v>
      </c>
      <c r="EX300" s="176">
        <v>99.1</v>
      </c>
      <c r="EY300" s="176">
        <v>99.2</v>
      </c>
      <c r="EZ300" s="176">
        <v>99.3</v>
      </c>
      <c r="FA300" s="176">
        <v>100.6</v>
      </c>
      <c r="FB300" s="176">
        <v>100.6</v>
      </c>
      <c r="FC300" s="176">
        <v>100.6</v>
      </c>
      <c r="FD300" s="176">
        <v>100.6</v>
      </c>
      <c r="FE300" s="176">
        <v>100.8</v>
      </c>
      <c r="FF300" s="176">
        <v>101.1</v>
      </c>
      <c r="FG300" s="176">
        <v>101.1</v>
      </c>
      <c r="FH300" s="176">
        <v>100.9</v>
      </c>
      <c r="FI300" s="176">
        <v>101.4</v>
      </c>
      <c r="FJ300" s="176">
        <v>101.2</v>
      </c>
      <c r="FK300" s="176">
        <v>101.6</v>
      </c>
      <c r="FL300" s="176">
        <v>101.5</v>
      </c>
      <c r="FM300" s="176">
        <v>101.5</v>
      </c>
      <c r="FN300" s="176">
        <v>101.5</v>
      </c>
      <c r="FO300" s="176">
        <v>101.5</v>
      </c>
      <c r="FP300" s="176">
        <v>101.5</v>
      </c>
      <c r="FQ300" s="176">
        <v>101.5</v>
      </c>
      <c r="FR300" s="176">
        <v>102.5</v>
      </c>
      <c r="FS300" s="176">
        <v>102.4</v>
      </c>
      <c r="FT300" s="176">
        <v>102.4</v>
      </c>
      <c r="FU300" s="176">
        <v>102.5</v>
      </c>
      <c r="FV300" s="176">
        <v>102.5</v>
      </c>
      <c r="FW300" s="176">
        <v>102.4</v>
      </c>
      <c r="FX300" s="176">
        <v>102.4</v>
      </c>
      <c r="FY300" s="176">
        <v>102.3</v>
      </c>
      <c r="FZ300" s="176">
        <v>102.3</v>
      </c>
      <c r="GA300" s="176">
        <v>102.3</v>
      </c>
      <c r="GB300" s="176">
        <v>102.3</v>
      </c>
      <c r="GC300" s="176">
        <v>102.3</v>
      </c>
      <c r="GD300" s="176">
        <v>102.4</v>
      </c>
      <c r="GE300" s="176">
        <v>102.4</v>
      </c>
      <c r="GF300" s="176">
        <v>102.4</v>
      </c>
      <c r="GG300" s="176">
        <v>102.4</v>
      </c>
      <c r="GH300" s="176">
        <v>102.3</v>
      </c>
      <c r="GI300" s="176">
        <v>102.3</v>
      </c>
      <c r="GJ300" s="176">
        <v>102.7</v>
      </c>
      <c r="GK300" s="176">
        <v>103</v>
      </c>
      <c r="GL300" s="176">
        <v>102.9</v>
      </c>
      <c r="GM300" s="176">
        <v>103</v>
      </c>
      <c r="GN300" s="176">
        <v>103.2</v>
      </c>
      <c r="GO300" s="176">
        <v>103.3</v>
      </c>
      <c r="GP300" s="176">
        <v>103.5</v>
      </c>
      <c r="GQ300" s="176">
        <f>HLOOKUP($J300,CPIデータまとめ!$B$3:$ABW$186,GQ$1,FALSE)</f>
        <v>103.5</v>
      </c>
      <c r="GR300" s="176">
        <f>HLOOKUP($J300,CPIデータまとめ!$B$3:$ABW$186,GR$1,FALSE)</f>
        <v>103.5</v>
      </c>
      <c r="GS300" s="176">
        <f>HLOOKUP($J300,CPIデータまとめ!$B$3:$ABW$186,GS$1,FALSE)</f>
        <v>103.6</v>
      </c>
      <c r="GT300" s="176">
        <f>HLOOKUP($J300,CPIデータまとめ!$B$3:$ABW$186,GT$1,FALSE)</f>
        <v>107.8</v>
      </c>
      <c r="GU300" s="176">
        <f>HLOOKUP($J300,CPIデータまとめ!$B$3:$ABW$186,GU$1,FALSE)</f>
        <v>108.2</v>
      </c>
      <c r="GV300" s="176">
        <f>HLOOKUP($J300,CPIデータまとめ!$B$3:$ABW$186,GV$1,FALSE)</f>
        <v>108.3</v>
      </c>
      <c r="GW300" s="176">
        <f>HLOOKUP($J300,CPIデータまとめ!$B$3:$ABW$186,GW$1,FALSE)</f>
        <v>108.6</v>
      </c>
      <c r="GX300" s="176">
        <f>HLOOKUP($J300,CPIデータまとめ!$B$3:$ABW$186,GX$1,FALSE)</f>
        <v>108.6</v>
      </c>
      <c r="GY300" s="176">
        <f>HLOOKUP($J300,CPIデータまとめ!$B$3:$ABW$186,GY$1,FALSE)</f>
        <v>108.6</v>
      </c>
      <c r="GZ300" s="176">
        <f>HLOOKUP($J300,CPIデータまとめ!$B$3:$ABW$186,GZ$1,FALSE)</f>
        <v>108.9</v>
      </c>
      <c r="HA300" s="176" t="e">
        <f>HLOOKUP($J300,CPIデータまとめ!$B$3:$ABW$186,HA$1,FALSE)</f>
        <v>#N/A</v>
      </c>
      <c r="HB300" s="176" t="e">
        <f>HLOOKUP($J300,CPIデータまとめ!$B$3:$ABW$186,HB$1,FALSE)</f>
        <v>#N/A</v>
      </c>
      <c r="HC300" s="176" t="e">
        <f>HLOOKUP($J300,CPIデータまとめ!$B$3:$ABW$186,HC$1,FALSE)</f>
        <v>#REF!</v>
      </c>
      <c r="HD300" s="176" t="e">
        <f>HLOOKUP($J300,CPIデータまとめ!$B$3:$ABW$186,HD$1,FALSE)</f>
        <v>#REF!</v>
      </c>
    </row>
    <row r="301" spans="1:212" s="176" customFormat="1" ht="13.5" customHeight="1">
      <c r="A301" s="177"/>
      <c r="F301" s="176" t="s">
        <v>4195</v>
      </c>
      <c r="I301" s="194" t="s">
        <v>3816</v>
      </c>
      <c r="J301" s="233">
        <v>3173</v>
      </c>
      <c r="K301" s="233">
        <v>298</v>
      </c>
      <c r="L301" s="169">
        <v>4022533</v>
      </c>
      <c r="M301" s="169">
        <v>13</v>
      </c>
      <c r="N301" s="169">
        <v>205808</v>
      </c>
      <c r="O301" s="169">
        <v>8</v>
      </c>
      <c r="P301" s="175" t="s">
        <v>3821</v>
      </c>
      <c r="Q301" s="193" t="s">
        <v>3860</v>
      </c>
      <c r="R301" s="192" t="s">
        <v>3816</v>
      </c>
      <c r="S301" s="195"/>
      <c r="T301" s="190" t="s">
        <v>3819</v>
      </c>
      <c r="U301" s="175">
        <v>18</v>
      </c>
      <c r="V301" s="222">
        <f t="shared" si="6"/>
        <v>4</v>
      </c>
      <c r="W301" s="175"/>
      <c r="X301" s="175"/>
      <c r="Y301" s="175"/>
      <c r="Z301" s="175"/>
      <c r="AA301" s="175"/>
      <c r="AB301" s="175">
        <v>1</v>
      </c>
      <c r="AC301" s="189">
        <v>1</v>
      </c>
      <c r="AE301" s="176">
        <v>109.3</v>
      </c>
      <c r="AF301" s="176">
        <v>109</v>
      </c>
      <c r="AG301" s="176">
        <v>108.9</v>
      </c>
      <c r="AH301" s="176">
        <v>108.5</v>
      </c>
      <c r="AI301" s="176">
        <v>108.4</v>
      </c>
      <c r="AJ301" s="176">
        <v>108.4</v>
      </c>
      <c r="AK301" s="176">
        <v>108.3</v>
      </c>
      <c r="AL301" s="176">
        <v>108.3</v>
      </c>
      <c r="AM301" s="176">
        <v>108.3</v>
      </c>
      <c r="AN301" s="176">
        <v>108.3</v>
      </c>
      <c r="AO301" s="176">
        <v>108.3</v>
      </c>
      <c r="AP301" s="176">
        <v>108.2</v>
      </c>
      <c r="AQ301" s="176">
        <v>108.2</v>
      </c>
      <c r="AR301" s="176">
        <v>108.1</v>
      </c>
      <c r="AS301" s="176">
        <v>108.1</v>
      </c>
      <c r="AT301" s="176">
        <v>107.9</v>
      </c>
      <c r="AU301" s="176">
        <v>107.8</v>
      </c>
      <c r="AV301" s="176">
        <v>107.8</v>
      </c>
      <c r="AW301" s="176">
        <v>107.7</v>
      </c>
      <c r="AX301" s="176">
        <v>107.6</v>
      </c>
      <c r="AY301" s="176">
        <v>107.6</v>
      </c>
      <c r="AZ301" s="176">
        <v>107.6</v>
      </c>
      <c r="BA301" s="176">
        <v>107.4</v>
      </c>
      <c r="BB301" s="176">
        <v>107.2</v>
      </c>
      <c r="BC301" s="176">
        <v>106.8</v>
      </c>
      <c r="BD301" s="176">
        <v>106.6</v>
      </c>
      <c r="BE301" s="176">
        <v>106.6</v>
      </c>
      <c r="BF301" s="176">
        <v>106.2</v>
      </c>
      <c r="BG301" s="176">
        <v>105.9</v>
      </c>
      <c r="BH301" s="176">
        <v>105.8</v>
      </c>
      <c r="BI301" s="176">
        <v>105.8</v>
      </c>
      <c r="BJ301" s="176">
        <v>105.7</v>
      </c>
      <c r="BK301" s="176">
        <v>105.6</v>
      </c>
      <c r="BL301" s="176">
        <v>105.4</v>
      </c>
      <c r="BM301" s="176">
        <v>105.1</v>
      </c>
      <c r="BN301" s="176">
        <v>105.1</v>
      </c>
      <c r="BO301" s="176">
        <v>104.9</v>
      </c>
      <c r="BP301" s="176">
        <v>104.9</v>
      </c>
      <c r="BQ301" s="176">
        <v>104.8</v>
      </c>
      <c r="BR301" s="176">
        <v>104.9</v>
      </c>
      <c r="BS301" s="176">
        <v>104.7</v>
      </c>
      <c r="BT301" s="176">
        <v>104.8</v>
      </c>
      <c r="BU301" s="176">
        <v>104.8</v>
      </c>
      <c r="BV301" s="176">
        <v>104.8</v>
      </c>
      <c r="BW301" s="176">
        <v>104.8</v>
      </c>
      <c r="BX301" s="176">
        <v>104.8</v>
      </c>
      <c r="BY301" s="176">
        <v>104.8</v>
      </c>
      <c r="BZ301" s="176">
        <v>104.8</v>
      </c>
      <c r="CA301" s="176">
        <v>104.5</v>
      </c>
      <c r="CB301" s="176">
        <v>104.4</v>
      </c>
      <c r="CC301" s="176">
        <v>104.1</v>
      </c>
      <c r="CD301" s="176">
        <v>103.9</v>
      </c>
      <c r="CE301" s="176">
        <v>104</v>
      </c>
      <c r="CF301" s="176">
        <v>103.9</v>
      </c>
      <c r="CG301" s="176">
        <v>103.9</v>
      </c>
      <c r="CH301" s="176">
        <v>103.8</v>
      </c>
      <c r="CI301" s="176">
        <v>103.6</v>
      </c>
      <c r="CJ301" s="176">
        <v>103.5</v>
      </c>
      <c r="CK301" s="176">
        <v>103.4</v>
      </c>
      <c r="CL301" s="176">
        <v>103.4</v>
      </c>
      <c r="CM301" s="176">
        <v>102.9</v>
      </c>
      <c r="CN301" s="176">
        <v>103.1</v>
      </c>
      <c r="CO301" s="176">
        <v>102.9</v>
      </c>
      <c r="CP301" s="176">
        <v>102.8</v>
      </c>
      <c r="CQ301" s="176">
        <v>102.8</v>
      </c>
      <c r="CR301" s="176">
        <v>102.8</v>
      </c>
      <c r="CS301" s="176">
        <v>102.8</v>
      </c>
      <c r="CT301" s="176">
        <v>102.8</v>
      </c>
      <c r="CU301" s="176">
        <v>102.7</v>
      </c>
      <c r="CV301" s="176">
        <v>102.7</v>
      </c>
      <c r="CW301" s="176">
        <v>102.6</v>
      </c>
      <c r="CX301" s="176">
        <v>102.6</v>
      </c>
      <c r="CY301" s="176">
        <v>102.6</v>
      </c>
      <c r="CZ301" s="176">
        <v>102.6</v>
      </c>
      <c r="DA301" s="176">
        <v>102.6</v>
      </c>
      <c r="DB301" s="176">
        <v>102.6</v>
      </c>
      <c r="DC301" s="176">
        <v>102.5</v>
      </c>
      <c r="DD301" s="176">
        <v>102.5</v>
      </c>
      <c r="DE301" s="176">
        <v>102.5</v>
      </c>
      <c r="DF301" s="176">
        <v>102.5</v>
      </c>
      <c r="DG301" s="176">
        <v>102.5</v>
      </c>
      <c r="DH301" s="176">
        <v>102.5</v>
      </c>
      <c r="DI301" s="176">
        <v>102.4</v>
      </c>
      <c r="DJ301" s="176">
        <v>102.5</v>
      </c>
      <c r="DK301" s="176">
        <v>102.5</v>
      </c>
      <c r="DL301" s="176">
        <v>102.5</v>
      </c>
      <c r="DM301" s="176">
        <v>102.5</v>
      </c>
      <c r="DN301" s="176">
        <v>102.5</v>
      </c>
      <c r="DO301" s="176">
        <v>102.3</v>
      </c>
      <c r="DP301" s="176">
        <v>102.3</v>
      </c>
      <c r="DQ301" s="176">
        <v>102.3</v>
      </c>
      <c r="DR301" s="176">
        <v>102.3</v>
      </c>
      <c r="DS301" s="176">
        <v>102.3</v>
      </c>
      <c r="DT301" s="176">
        <v>102.3</v>
      </c>
      <c r="DU301" s="176">
        <v>102.3</v>
      </c>
      <c r="DV301" s="176">
        <v>102.3</v>
      </c>
      <c r="DW301" s="176">
        <v>102.4</v>
      </c>
      <c r="DX301" s="176">
        <v>102.1</v>
      </c>
      <c r="DY301" s="176">
        <v>102</v>
      </c>
      <c r="DZ301" s="176">
        <v>101.8</v>
      </c>
      <c r="EA301" s="176">
        <v>101.7</v>
      </c>
      <c r="EB301" s="176">
        <v>101.7</v>
      </c>
      <c r="EC301" s="176">
        <v>101.6</v>
      </c>
      <c r="ED301" s="176">
        <v>101.6</v>
      </c>
      <c r="EE301" s="176">
        <v>101.6</v>
      </c>
      <c r="EF301" s="176">
        <v>101.3</v>
      </c>
      <c r="EG301" s="176">
        <v>101.3</v>
      </c>
      <c r="EH301" s="176">
        <v>101.3</v>
      </c>
      <c r="EI301" s="176">
        <v>101.2</v>
      </c>
      <c r="EJ301" s="176">
        <v>101.2</v>
      </c>
      <c r="EK301" s="176">
        <v>100.8</v>
      </c>
      <c r="EL301" s="176">
        <v>100.9</v>
      </c>
      <c r="EM301" s="176">
        <v>100.8</v>
      </c>
      <c r="EN301" s="176">
        <v>100.7</v>
      </c>
      <c r="EO301" s="176">
        <v>100.7</v>
      </c>
      <c r="EP301" s="176">
        <v>100.7</v>
      </c>
      <c r="EQ301" s="176">
        <v>100.7</v>
      </c>
      <c r="ER301" s="176">
        <v>100.3</v>
      </c>
      <c r="ES301" s="176">
        <v>100.3</v>
      </c>
      <c r="ET301" s="176">
        <v>100.3</v>
      </c>
      <c r="EU301" s="176">
        <v>100.6</v>
      </c>
      <c r="EV301" s="176">
        <v>100.6</v>
      </c>
      <c r="EW301" s="176">
        <v>100.6</v>
      </c>
      <c r="EX301" s="176">
        <v>99.9</v>
      </c>
      <c r="EY301" s="176">
        <v>99.9</v>
      </c>
      <c r="EZ301" s="176">
        <v>99.9</v>
      </c>
      <c r="FA301" s="176">
        <v>99.8</v>
      </c>
      <c r="FB301" s="176">
        <v>99.8</v>
      </c>
      <c r="FC301" s="176">
        <v>99.8</v>
      </c>
      <c r="FD301" s="176">
        <v>99.7</v>
      </c>
      <c r="FE301" s="176">
        <v>99.7</v>
      </c>
      <c r="FF301" s="176">
        <v>99.7</v>
      </c>
      <c r="FG301" s="176">
        <v>99.7</v>
      </c>
      <c r="FH301" s="176">
        <v>99.6</v>
      </c>
      <c r="FI301" s="176">
        <v>99.4</v>
      </c>
      <c r="FJ301" s="176">
        <v>99.4</v>
      </c>
      <c r="FK301" s="176">
        <v>100.2</v>
      </c>
      <c r="FL301" s="176">
        <v>100.1</v>
      </c>
      <c r="FM301" s="176">
        <v>100.1</v>
      </c>
      <c r="FN301" s="176">
        <v>100.1</v>
      </c>
      <c r="FO301" s="176">
        <v>100.1</v>
      </c>
      <c r="FP301" s="176">
        <v>100.1</v>
      </c>
      <c r="FQ301" s="176">
        <v>100.1</v>
      </c>
      <c r="FR301" s="176">
        <v>100.1</v>
      </c>
      <c r="FS301" s="176">
        <v>100.1</v>
      </c>
      <c r="FT301" s="176">
        <v>99.9</v>
      </c>
      <c r="FU301" s="176">
        <v>99.9</v>
      </c>
      <c r="FV301" s="176">
        <v>99.9</v>
      </c>
      <c r="FW301" s="176">
        <v>100.4</v>
      </c>
      <c r="FX301" s="176">
        <v>100.4</v>
      </c>
      <c r="FY301" s="176">
        <v>100.4</v>
      </c>
      <c r="FZ301" s="176">
        <v>100.4</v>
      </c>
      <c r="GA301" s="176">
        <v>100.4</v>
      </c>
      <c r="GB301" s="176">
        <v>100.4</v>
      </c>
      <c r="GC301" s="176">
        <v>100.4</v>
      </c>
      <c r="GD301" s="176">
        <v>100.4</v>
      </c>
      <c r="GE301" s="176">
        <v>100.4</v>
      </c>
      <c r="GF301" s="176">
        <v>100.4</v>
      </c>
      <c r="GG301" s="176">
        <v>100.5</v>
      </c>
      <c r="GH301" s="176">
        <v>100.4</v>
      </c>
      <c r="GI301" s="176">
        <v>100.4</v>
      </c>
      <c r="GJ301" s="176">
        <v>100.5</v>
      </c>
      <c r="GK301" s="176">
        <v>100.5</v>
      </c>
      <c r="GL301" s="176">
        <v>100.5</v>
      </c>
      <c r="GM301" s="176">
        <v>100.5</v>
      </c>
      <c r="GN301" s="176">
        <v>100.6</v>
      </c>
      <c r="GO301" s="176">
        <v>100.6</v>
      </c>
      <c r="GP301" s="176">
        <v>100.8</v>
      </c>
      <c r="GQ301" s="176">
        <f>HLOOKUP($J301,CPIデータまとめ!$B$3:$ABW$186,GQ$1,FALSE)</f>
        <v>100.8</v>
      </c>
      <c r="GR301" s="176">
        <f>HLOOKUP($J301,CPIデータまとめ!$B$3:$ABW$186,GR$1,FALSE)</f>
        <v>101</v>
      </c>
      <c r="GS301" s="176">
        <f>HLOOKUP($J301,CPIデータまとめ!$B$3:$ABW$186,GS$1,FALSE)</f>
        <v>101</v>
      </c>
      <c r="GT301" s="176">
        <f>HLOOKUP($J301,CPIデータまとめ!$B$3:$ABW$186,GT$1,FALSE)</f>
        <v>103.4</v>
      </c>
      <c r="GU301" s="176">
        <f>HLOOKUP($J301,CPIデータまとめ!$B$3:$ABW$186,GU$1,FALSE)</f>
        <v>103.5</v>
      </c>
      <c r="GV301" s="176">
        <f>HLOOKUP($J301,CPIデータまとめ!$B$3:$ABW$186,GV$1,FALSE)</f>
        <v>103.6</v>
      </c>
      <c r="GW301" s="176">
        <f>HLOOKUP($J301,CPIデータまとめ!$B$3:$ABW$186,GW$1,FALSE)</f>
        <v>103.6</v>
      </c>
      <c r="GX301" s="176">
        <f>HLOOKUP($J301,CPIデータまとめ!$B$3:$ABW$186,GX$1,FALSE)</f>
        <v>103.6</v>
      </c>
      <c r="GY301" s="176">
        <f>HLOOKUP($J301,CPIデータまとめ!$B$3:$ABW$186,GY$1,FALSE)</f>
        <v>103.7</v>
      </c>
      <c r="GZ301" s="176">
        <f>HLOOKUP($J301,CPIデータまとめ!$B$3:$ABW$186,GZ$1,FALSE)</f>
        <v>103.8</v>
      </c>
      <c r="HA301" s="176" t="e">
        <f>HLOOKUP($J301,CPIデータまとめ!$B$3:$ABW$186,HA$1,FALSE)</f>
        <v>#N/A</v>
      </c>
      <c r="HB301" s="176" t="e">
        <f>HLOOKUP($J301,CPIデータまとめ!$B$3:$ABW$186,HB$1,FALSE)</f>
        <v>#N/A</v>
      </c>
      <c r="HC301" s="176" t="e">
        <f>HLOOKUP($J301,CPIデータまとめ!$B$3:$ABW$186,HC$1,FALSE)</f>
        <v>#REF!</v>
      </c>
      <c r="HD301" s="176" t="e">
        <f>HLOOKUP($J301,CPIデータまとめ!$B$3:$ABW$186,HD$1,FALSE)</f>
        <v>#REF!</v>
      </c>
    </row>
    <row r="302" spans="1:212" s="176" customFormat="1">
      <c r="A302" s="177"/>
      <c r="F302" s="176" t="s">
        <v>4194</v>
      </c>
      <c r="I302" s="194" t="s">
        <v>3816</v>
      </c>
      <c r="J302" s="233">
        <v>3175</v>
      </c>
      <c r="K302" s="233">
        <v>299</v>
      </c>
      <c r="L302" s="169">
        <v>12062322</v>
      </c>
      <c r="M302" s="169">
        <v>38</v>
      </c>
      <c r="N302" s="169">
        <v>618066</v>
      </c>
      <c r="O302" s="169">
        <v>25</v>
      </c>
      <c r="P302" s="175" t="s">
        <v>3833</v>
      </c>
      <c r="Q302" s="193" t="s">
        <v>3860</v>
      </c>
      <c r="R302" s="192"/>
      <c r="S302" s="195"/>
      <c r="T302" s="190" t="s">
        <v>3831</v>
      </c>
      <c r="U302" s="175">
        <v>18</v>
      </c>
      <c r="V302" s="222">
        <f t="shared" si="6"/>
        <v>4</v>
      </c>
      <c r="W302" s="175"/>
      <c r="X302" s="175"/>
      <c r="Y302" s="175"/>
      <c r="Z302" s="175"/>
      <c r="AA302" s="175"/>
      <c r="AB302" s="175">
        <v>1</v>
      </c>
      <c r="AC302" s="189">
        <v>1</v>
      </c>
      <c r="AE302" s="176">
        <v>98.5</v>
      </c>
      <c r="AF302" s="176">
        <v>98.5</v>
      </c>
      <c r="AG302" s="176">
        <v>98.2</v>
      </c>
      <c r="AH302" s="176">
        <v>99.4</v>
      </c>
      <c r="AI302" s="176">
        <v>99.4</v>
      </c>
      <c r="AJ302" s="176">
        <v>99.4</v>
      </c>
      <c r="AK302" s="176">
        <v>99.3</v>
      </c>
      <c r="AL302" s="176">
        <v>99.3</v>
      </c>
      <c r="AM302" s="176">
        <v>99.4</v>
      </c>
      <c r="AN302" s="176">
        <v>99.3</v>
      </c>
      <c r="AO302" s="176">
        <v>99.3</v>
      </c>
      <c r="AP302" s="176">
        <v>99.3</v>
      </c>
      <c r="AQ302" s="176">
        <v>99.2</v>
      </c>
      <c r="AR302" s="176">
        <v>99.2</v>
      </c>
      <c r="AS302" s="176">
        <v>98.9</v>
      </c>
      <c r="AT302" s="176">
        <v>99.2</v>
      </c>
      <c r="AU302" s="176">
        <v>99</v>
      </c>
      <c r="AV302" s="176">
        <v>99.1</v>
      </c>
      <c r="AW302" s="176">
        <v>99</v>
      </c>
      <c r="AX302" s="176">
        <v>99</v>
      </c>
      <c r="AY302" s="176">
        <v>99</v>
      </c>
      <c r="AZ302" s="176">
        <v>99</v>
      </c>
      <c r="BA302" s="176">
        <v>98.9</v>
      </c>
      <c r="BB302" s="176">
        <v>98.8</v>
      </c>
      <c r="BC302" s="176">
        <v>98.8</v>
      </c>
      <c r="BD302" s="176">
        <v>98.9</v>
      </c>
      <c r="BE302" s="176">
        <v>98.7</v>
      </c>
      <c r="BF302" s="176">
        <v>98.7</v>
      </c>
      <c r="BG302" s="176">
        <v>98.6</v>
      </c>
      <c r="BH302" s="176">
        <v>98.5</v>
      </c>
      <c r="BI302" s="176">
        <v>98.5</v>
      </c>
      <c r="BJ302" s="176">
        <v>98.4</v>
      </c>
      <c r="BK302" s="176">
        <v>98.5</v>
      </c>
      <c r="BL302" s="176">
        <v>98.5</v>
      </c>
      <c r="BM302" s="176">
        <v>98.4</v>
      </c>
      <c r="BN302" s="176">
        <v>98.2</v>
      </c>
      <c r="BO302" s="176">
        <v>98.2</v>
      </c>
      <c r="BP302" s="176">
        <v>98.2</v>
      </c>
      <c r="BQ302" s="176">
        <v>97.9</v>
      </c>
      <c r="BR302" s="176">
        <v>97.9</v>
      </c>
      <c r="BS302" s="176">
        <v>97.7</v>
      </c>
      <c r="BT302" s="176">
        <v>97.7</v>
      </c>
      <c r="BU302" s="176">
        <v>97.6</v>
      </c>
      <c r="BV302" s="176">
        <v>97.5</v>
      </c>
      <c r="BW302" s="176">
        <v>97.5</v>
      </c>
      <c r="BX302" s="176">
        <v>97.5</v>
      </c>
      <c r="BY302" s="176">
        <v>97.5</v>
      </c>
      <c r="BZ302" s="176">
        <v>97.5</v>
      </c>
      <c r="CA302" s="176">
        <v>97.5</v>
      </c>
      <c r="CB302" s="176">
        <v>97.5</v>
      </c>
      <c r="CC302" s="176">
        <v>97.5</v>
      </c>
      <c r="CD302" s="176">
        <v>97.5</v>
      </c>
      <c r="CE302" s="176">
        <v>97.5</v>
      </c>
      <c r="CF302" s="176">
        <v>97.5</v>
      </c>
      <c r="CG302" s="176">
        <v>97.5</v>
      </c>
      <c r="CH302" s="176">
        <v>97.7</v>
      </c>
      <c r="CI302" s="176">
        <v>97.4</v>
      </c>
      <c r="CJ302" s="176">
        <v>97.2</v>
      </c>
      <c r="CK302" s="176">
        <v>97.2</v>
      </c>
      <c r="CL302" s="176">
        <v>97.2</v>
      </c>
      <c r="CM302" s="176">
        <v>97.2</v>
      </c>
      <c r="CN302" s="176">
        <v>97.1</v>
      </c>
      <c r="CO302" s="176">
        <v>97</v>
      </c>
      <c r="CP302" s="176">
        <v>97.1</v>
      </c>
      <c r="CQ302" s="176">
        <v>97.1</v>
      </c>
      <c r="CR302" s="176">
        <v>97.1</v>
      </c>
      <c r="CS302" s="176">
        <v>97</v>
      </c>
      <c r="CT302" s="176">
        <v>97</v>
      </c>
      <c r="CU302" s="176">
        <v>97.1</v>
      </c>
      <c r="CV302" s="176">
        <v>97.1</v>
      </c>
      <c r="CW302" s="176">
        <v>97.2</v>
      </c>
      <c r="CX302" s="176">
        <v>97.2</v>
      </c>
      <c r="CY302" s="176">
        <v>97.3</v>
      </c>
      <c r="CZ302" s="176">
        <v>97.3</v>
      </c>
      <c r="DA302" s="176">
        <v>97.3</v>
      </c>
      <c r="DB302" s="176">
        <v>97.2</v>
      </c>
      <c r="DC302" s="176">
        <v>97.2</v>
      </c>
      <c r="DD302" s="176">
        <v>97.2</v>
      </c>
      <c r="DE302" s="176">
        <v>97.3</v>
      </c>
      <c r="DF302" s="176">
        <v>97.3</v>
      </c>
      <c r="DG302" s="176">
        <v>97.4</v>
      </c>
      <c r="DH302" s="176">
        <v>97.4</v>
      </c>
      <c r="DI302" s="176">
        <v>97.4</v>
      </c>
      <c r="DJ302" s="176">
        <v>97.4</v>
      </c>
      <c r="DK302" s="176">
        <v>97.4</v>
      </c>
      <c r="DL302" s="176">
        <v>97.4</v>
      </c>
      <c r="DM302" s="176">
        <v>97.6</v>
      </c>
      <c r="DN302" s="176">
        <v>97.6</v>
      </c>
      <c r="DO302" s="176">
        <v>97.8</v>
      </c>
      <c r="DP302" s="176">
        <v>97.7</v>
      </c>
      <c r="DQ302" s="176">
        <v>97.8</v>
      </c>
      <c r="DR302" s="176">
        <v>97.8</v>
      </c>
      <c r="DS302" s="176">
        <v>97.8</v>
      </c>
      <c r="DT302" s="176">
        <v>97.9</v>
      </c>
      <c r="DU302" s="176">
        <v>98</v>
      </c>
      <c r="DV302" s="176">
        <v>98</v>
      </c>
      <c r="DW302" s="176">
        <v>98</v>
      </c>
      <c r="DX302" s="176">
        <v>98</v>
      </c>
      <c r="DY302" s="176">
        <v>98.2</v>
      </c>
      <c r="DZ302" s="176">
        <v>98.4</v>
      </c>
      <c r="EA302" s="176">
        <v>98.8</v>
      </c>
      <c r="EB302" s="176">
        <v>99.6</v>
      </c>
      <c r="EC302" s="176">
        <v>100.2</v>
      </c>
      <c r="ED302" s="176">
        <v>100.4</v>
      </c>
      <c r="EE302" s="176">
        <v>100.7</v>
      </c>
      <c r="EF302" s="176">
        <v>100.6</v>
      </c>
      <c r="EG302" s="176">
        <v>101</v>
      </c>
      <c r="EH302" s="176">
        <v>101.2</v>
      </c>
      <c r="EI302" s="176">
        <v>101.2</v>
      </c>
      <c r="EJ302" s="176">
        <v>101.2</v>
      </c>
      <c r="EK302" s="176">
        <v>101.2</v>
      </c>
      <c r="EL302" s="176">
        <v>101.2</v>
      </c>
      <c r="EM302" s="176">
        <v>101.1</v>
      </c>
      <c r="EN302" s="176">
        <v>100.9</v>
      </c>
      <c r="EO302" s="176">
        <v>100.9</v>
      </c>
      <c r="EP302" s="176">
        <v>100.9</v>
      </c>
      <c r="EQ302" s="176">
        <v>100.8</v>
      </c>
      <c r="ER302" s="176">
        <v>100.4</v>
      </c>
      <c r="ES302" s="176">
        <v>100.4</v>
      </c>
      <c r="ET302" s="176">
        <v>100.3</v>
      </c>
      <c r="EU302" s="176">
        <v>100.3</v>
      </c>
      <c r="EV302" s="176">
        <v>100.1</v>
      </c>
      <c r="EW302" s="176">
        <v>100</v>
      </c>
      <c r="EX302" s="176">
        <v>99.9</v>
      </c>
      <c r="EY302" s="176">
        <v>99.9</v>
      </c>
      <c r="EZ302" s="176">
        <v>99.9</v>
      </c>
      <c r="FA302" s="176">
        <v>100</v>
      </c>
      <c r="FB302" s="176">
        <v>100</v>
      </c>
      <c r="FC302" s="176">
        <v>100</v>
      </c>
      <c r="FD302" s="176">
        <v>100</v>
      </c>
      <c r="FE302" s="176">
        <v>100</v>
      </c>
      <c r="FF302" s="176">
        <v>100</v>
      </c>
      <c r="FG302" s="176">
        <v>100</v>
      </c>
      <c r="FH302" s="176">
        <v>99.9</v>
      </c>
      <c r="FI302" s="176">
        <v>99.9</v>
      </c>
      <c r="FJ302" s="176">
        <v>99.9</v>
      </c>
      <c r="FK302" s="176">
        <v>100</v>
      </c>
      <c r="FL302" s="176">
        <v>100.4</v>
      </c>
      <c r="FM302" s="176">
        <v>100.3</v>
      </c>
      <c r="FN302" s="176">
        <v>100.3</v>
      </c>
      <c r="FO302" s="176">
        <v>100.3</v>
      </c>
      <c r="FP302" s="176">
        <v>100.3</v>
      </c>
      <c r="FQ302" s="176">
        <v>100.3</v>
      </c>
      <c r="FR302" s="176">
        <v>100.3</v>
      </c>
      <c r="FS302" s="176">
        <v>100.1</v>
      </c>
      <c r="FT302" s="176">
        <v>100.1</v>
      </c>
      <c r="FU302" s="176">
        <v>100.1</v>
      </c>
      <c r="FV302" s="176">
        <v>100.1</v>
      </c>
      <c r="FW302" s="176">
        <v>100.1</v>
      </c>
      <c r="FX302" s="176">
        <v>100.1</v>
      </c>
      <c r="FY302" s="176">
        <v>100.2</v>
      </c>
      <c r="FZ302" s="176">
        <v>100.2</v>
      </c>
      <c r="GA302" s="176">
        <v>100.2</v>
      </c>
      <c r="GB302" s="176">
        <v>100.2</v>
      </c>
      <c r="GC302" s="176">
        <v>100.2</v>
      </c>
      <c r="GD302" s="176">
        <v>100.3</v>
      </c>
      <c r="GE302" s="176">
        <v>100.3</v>
      </c>
      <c r="GF302" s="176">
        <v>100.3</v>
      </c>
      <c r="GG302" s="176">
        <v>100.5</v>
      </c>
      <c r="GH302" s="176">
        <v>100.5</v>
      </c>
      <c r="GI302" s="176">
        <v>100.5</v>
      </c>
      <c r="GJ302" s="176">
        <v>100.6</v>
      </c>
      <c r="GK302" s="176">
        <v>100.6</v>
      </c>
      <c r="GL302" s="176">
        <v>100.6</v>
      </c>
      <c r="GM302" s="176">
        <v>100.6</v>
      </c>
      <c r="GN302" s="176">
        <v>100.7</v>
      </c>
      <c r="GO302" s="176">
        <v>101.2</v>
      </c>
      <c r="GP302" s="176">
        <v>101.3</v>
      </c>
      <c r="GQ302" s="176">
        <f>HLOOKUP($J302,CPIデータまとめ!$B$3:$ABW$186,GQ$1,FALSE)</f>
        <v>101.3</v>
      </c>
      <c r="GR302" s="176">
        <f>HLOOKUP($J302,CPIデータまとめ!$B$3:$ABW$186,GR$1,FALSE)</f>
        <v>101.5</v>
      </c>
      <c r="GS302" s="176">
        <f>HLOOKUP($J302,CPIデータまとめ!$B$3:$ABW$186,GS$1,FALSE)</f>
        <v>101.8</v>
      </c>
      <c r="GT302" s="176">
        <f>HLOOKUP($J302,CPIデータまとめ!$B$3:$ABW$186,GT$1,FALSE)</f>
        <v>105.5</v>
      </c>
      <c r="GU302" s="176">
        <f>HLOOKUP($J302,CPIデータまとめ!$B$3:$ABW$186,GU$1,FALSE)</f>
        <v>106.1</v>
      </c>
      <c r="GV302" s="176">
        <f>HLOOKUP($J302,CPIデータまとめ!$B$3:$ABW$186,GV$1,FALSE)</f>
        <v>106.1</v>
      </c>
      <c r="GW302" s="176">
        <f>HLOOKUP($J302,CPIデータまとめ!$B$3:$ABW$186,GW$1,FALSE)</f>
        <v>106.1</v>
      </c>
      <c r="GX302" s="176">
        <f>HLOOKUP($J302,CPIデータまとめ!$B$3:$ABW$186,GX$1,FALSE)</f>
        <v>106.1</v>
      </c>
      <c r="GY302" s="176">
        <f>HLOOKUP($J302,CPIデータまとめ!$B$3:$ABW$186,GY$1,FALSE)</f>
        <v>106.1</v>
      </c>
      <c r="GZ302" s="176">
        <f>HLOOKUP($J302,CPIデータまとめ!$B$3:$ABW$186,GZ$1,FALSE)</f>
        <v>106.2</v>
      </c>
      <c r="HA302" s="176" t="e">
        <f>HLOOKUP($J302,CPIデータまとめ!$B$3:$ABW$186,HA$1,FALSE)</f>
        <v>#N/A</v>
      </c>
      <c r="HB302" s="176" t="e">
        <f>HLOOKUP($J302,CPIデータまとめ!$B$3:$ABW$186,HB$1,FALSE)</f>
        <v>#N/A</v>
      </c>
      <c r="HC302" s="176" t="e">
        <f>HLOOKUP($J302,CPIデータまとめ!$B$3:$ABW$186,HC$1,FALSE)</f>
        <v>#REF!</v>
      </c>
      <c r="HD302" s="176" t="e">
        <f>HLOOKUP($J302,CPIデータまとめ!$B$3:$ABW$186,HD$1,FALSE)</f>
        <v>#REF!</v>
      </c>
    </row>
    <row r="303" spans="1:212" s="176" customFormat="1" ht="13.5" customHeight="1">
      <c r="A303" s="177"/>
      <c r="F303" s="176" t="s">
        <v>4193</v>
      </c>
      <c r="I303" s="194" t="s">
        <v>3816</v>
      </c>
      <c r="J303" s="233">
        <v>3174</v>
      </c>
      <c r="K303" s="233">
        <v>300</v>
      </c>
      <c r="L303" s="169">
        <v>2805282</v>
      </c>
      <c r="M303" s="169">
        <v>9</v>
      </c>
      <c r="N303" s="169">
        <v>177509</v>
      </c>
      <c r="O303" s="169">
        <v>7</v>
      </c>
      <c r="P303" s="175" t="s">
        <v>3821</v>
      </c>
      <c r="Q303" s="193" t="s">
        <v>3860</v>
      </c>
      <c r="R303" s="192"/>
      <c r="S303" s="195"/>
      <c r="T303" s="190" t="s">
        <v>3819</v>
      </c>
      <c r="U303" s="175">
        <v>18</v>
      </c>
      <c r="V303" s="222">
        <f t="shared" si="6"/>
        <v>4</v>
      </c>
      <c r="W303" s="175"/>
      <c r="X303" s="175"/>
      <c r="Y303" s="175"/>
      <c r="Z303" s="175"/>
      <c r="AA303" s="175"/>
      <c r="AB303" s="175">
        <v>1</v>
      </c>
      <c r="AC303" s="189">
        <v>2</v>
      </c>
      <c r="AE303" s="176">
        <v>99.4</v>
      </c>
      <c r="AF303" s="176">
        <v>99.5</v>
      </c>
      <c r="AG303" s="176">
        <v>99.5</v>
      </c>
      <c r="AH303" s="176">
        <v>99.7</v>
      </c>
      <c r="AI303" s="176">
        <v>99.7</v>
      </c>
      <c r="AJ303" s="176">
        <v>99.7</v>
      </c>
      <c r="AK303" s="176">
        <v>99.8</v>
      </c>
      <c r="AL303" s="176">
        <v>99.8</v>
      </c>
      <c r="AM303" s="176">
        <v>99.7</v>
      </c>
      <c r="AN303" s="176">
        <v>99.8</v>
      </c>
      <c r="AO303" s="176">
        <v>99.8</v>
      </c>
      <c r="AP303" s="176">
        <v>99.8</v>
      </c>
      <c r="AQ303" s="176">
        <v>99.9</v>
      </c>
      <c r="AR303" s="176">
        <v>100.1</v>
      </c>
      <c r="AS303" s="176">
        <v>100.1</v>
      </c>
      <c r="AT303" s="176">
        <v>100.2</v>
      </c>
      <c r="AU303" s="176">
        <v>100.1</v>
      </c>
      <c r="AV303" s="176">
        <v>100.1</v>
      </c>
      <c r="AW303" s="176">
        <v>99.9</v>
      </c>
      <c r="AX303" s="176">
        <v>99.9</v>
      </c>
      <c r="AY303" s="176">
        <v>99.9</v>
      </c>
      <c r="AZ303" s="176">
        <v>99.9</v>
      </c>
      <c r="BA303" s="176">
        <v>99.9</v>
      </c>
      <c r="BB303" s="176">
        <v>99.9</v>
      </c>
      <c r="BC303" s="176">
        <v>99.9</v>
      </c>
      <c r="BD303" s="176">
        <v>99.9</v>
      </c>
      <c r="BE303" s="176">
        <v>100.1</v>
      </c>
      <c r="BF303" s="176">
        <v>100.2</v>
      </c>
      <c r="BG303" s="176">
        <v>100.1</v>
      </c>
      <c r="BH303" s="176">
        <v>100.1</v>
      </c>
      <c r="BI303" s="176">
        <v>100.1</v>
      </c>
      <c r="BJ303" s="176">
        <v>100.1</v>
      </c>
      <c r="BK303" s="176">
        <v>100.2</v>
      </c>
      <c r="BL303" s="176">
        <v>100.2</v>
      </c>
      <c r="BM303" s="176">
        <v>100.1</v>
      </c>
      <c r="BN303" s="176">
        <v>100.1</v>
      </c>
      <c r="BO303" s="176">
        <v>100.1</v>
      </c>
      <c r="BP303" s="176">
        <v>100.1</v>
      </c>
      <c r="BQ303" s="176">
        <v>100.1</v>
      </c>
      <c r="BR303" s="176">
        <v>100.1</v>
      </c>
      <c r="BS303" s="176">
        <v>100.1</v>
      </c>
      <c r="BT303" s="176">
        <v>100</v>
      </c>
      <c r="BU303" s="176">
        <v>100</v>
      </c>
      <c r="BV303" s="176">
        <v>100</v>
      </c>
      <c r="BW303" s="176">
        <v>99.8</v>
      </c>
      <c r="BX303" s="176">
        <v>100</v>
      </c>
      <c r="BY303" s="176">
        <v>100</v>
      </c>
      <c r="BZ303" s="176">
        <v>100</v>
      </c>
      <c r="CA303" s="176">
        <v>99.9</v>
      </c>
      <c r="CB303" s="176">
        <v>99.9</v>
      </c>
      <c r="CC303" s="176">
        <v>100</v>
      </c>
      <c r="CD303" s="176">
        <v>100.2</v>
      </c>
      <c r="CE303" s="176">
        <v>100.2</v>
      </c>
      <c r="CF303" s="176">
        <v>100.2</v>
      </c>
      <c r="CG303" s="176">
        <v>100.1</v>
      </c>
      <c r="CH303" s="176">
        <v>100.1</v>
      </c>
      <c r="CI303" s="176">
        <v>100</v>
      </c>
      <c r="CJ303" s="176">
        <v>99.9</v>
      </c>
      <c r="CK303" s="176">
        <v>99.9</v>
      </c>
      <c r="CL303" s="176">
        <v>99.9</v>
      </c>
      <c r="CM303" s="176">
        <v>99.9</v>
      </c>
      <c r="CN303" s="176">
        <v>99.9</v>
      </c>
      <c r="CO303" s="176">
        <v>99.9</v>
      </c>
      <c r="CP303" s="176">
        <v>99.8</v>
      </c>
      <c r="CQ303" s="176">
        <v>99.7</v>
      </c>
      <c r="CR303" s="176">
        <v>99.6</v>
      </c>
      <c r="CS303" s="176">
        <v>99.6</v>
      </c>
      <c r="CT303" s="176">
        <v>99.6</v>
      </c>
      <c r="CU303" s="176">
        <v>99.6</v>
      </c>
      <c r="CV303" s="176">
        <v>99.6</v>
      </c>
      <c r="CW303" s="176">
        <v>99.6</v>
      </c>
      <c r="CX303" s="176">
        <v>99.6</v>
      </c>
      <c r="CY303" s="176">
        <v>101</v>
      </c>
      <c r="CZ303" s="176">
        <v>101</v>
      </c>
      <c r="DA303" s="176">
        <v>101</v>
      </c>
      <c r="DB303" s="176">
        <v>100.7</v>
      </c>
      <c r="DC303" s="176">
        <v>100.7</v>
      </c>
      <c r="DD303" s="176">
        <v>100.7</v>
      </c>
      <c r="DE303" s="176">
        <v>100.4</v>
      </c>
      <c r="DF303" s="176">
        <v>100.4</v>
      </c>
      <c r="DG303" s="176">
        <v>100.5</v>
      </c>
      <c r="DH303" s="176">
        <v>100.5</v>
      </c>
      <c r="DI303" s="176">
        <v>100.5</v>
      </c>
      <c r="DJ303" s="176">
        <v>100.5</v>
      </c>
      <c r="DK303" s="176">
        <v>100.5</v>
      </c>
      <c r="DL303" s="176">
        <v>100.5</v>
      </c>
      <c r="DM303" s="176">
        <v>100.4</v>
      </c>
      <c r="DN303" s="176">
        <v>100.2</v>
      </c>
      <c r="DO303" s="176">
        <v>100.2</v>
      </c>
      <c r="DP303" s="176">
        <v>100.1</v>
      </c>
      <c r="DQ303" s="176">
        <v>100.1</v>
      </c>
      <c r="DR303" s="176">
        <v>100.2</v>
      </c>
      <c r="DS303" s="176">
        <v>100.2</v>
      </c>
      <c r="DT303" s="176">
        <v>100.1</v>
      </c>
      <c r="DU303" s="176">
        <v>100.2</v>
      </c>
      <c r="DV303" s="176">
        <v>100.2</v>
      </c>
      <c r="DW303" s="176">
        <v>100.2</v>
      </c>
      <c r="DX303" s="176">
        <v>100.2</v>
      </c>
      <c r="DY303" s="176">
        <v>100.2</v>
      </c>
      <c r="DZ303" s="176">
        <v>100.1</v>
      </c>
      <c r="EA303" s="176">
        <v>100.1</v>
      </c>
      <c r="EB303" s="176">
        <v>100.1</v>
      </c>
      <c r="EC303" s="176">
        <v>100.2</v>
      </c>
      <c r="ED303" s="176">
        <v>100.2</v>
      </c>
      <c r="EE303" s="176">
        <v>100.2</v>
      </c>
      <c r="EF303" s="176">
        <v>100.2</v>
      </c>
      <c r="EG303" s="176">
        <v>100.2</v>
      </c>
      <c r="EH303" s="176">
        <v>100.2</v>
      </c>
      <c r="EI303" s="176">
        <v>100.2</v>
      </c>
      <c r="EJ303" s="176">
        <v>100.2</v>
      </c>
      <c r="EK303" s="176">
        <v>100.2</v>
      </c>
      <c r="EL303" s="176">
        <v>100.1</v>
      </c>
      <c r="EM303" s="176">
        <v>100.1</v>
      </c>
      <c r="EN303" s="176">
        <v>100.1</v>
      </c>
      <c r="EO303" s="176">
        <v>100</v>
      </c>
      <c r="EP303" s="176">
        <v>100</v>
      </c>
      <c r="EQ303" s="176">
        <v>100</v>
      </c>
      <c r="ER303" s="176">
        <v>100.1</v>
      </c>
      <c r="ES303" s="176">
        <v>100.1</v>
      </c>
      <c r="ET303" s="176">
        <v>100.1</v>
      </c>
      <c r="EU303" s="176">
        <v>100</v>
      </c>
      <c r="EV303" s="176">
        <v>100</v>
      </c>
      <c r="EW303" s="176">
        <v>100</v>
      </c>
      <c r="EX303" s="176">
        <v>100</v>
      </c>
      <c r="EY303" s="176">
        <v>100</v>
      </c>
      <c r="EZ303" s="176">
        <v>100</v>
      </c>
      <c r="FA303" s="176">
        <v>100</v>
      </c>
      <c r="FB303" s="176">
        <v>100</v>
      </c>
      <c r="FC303" s="176">
        <v>100</v>
      </c>
      <c r="FD303" s="176">
        <v>100</v>
      </c>
      <c r="FE303" s="176">
        <v>100</v>
      </c>
      <c r="FF303" s="176">
        <v>100</v>
      </c>
      <c r="FG303" s="176">
        <v>100</v>
      </c>
      <c r="FH303" s="176">
        <v>100</v>
      </c>
      <c r="FI303" s="176">
        <v>100</v>
      </c>
      <c r="FJ303" s="176">
        <v>99.9</v>
      </c>
      <c r="FK303" s="176">
        <v>99.9</v>
      </c>
      <c r="FL303" s="176">
        <v>100</v>
      </c>
      <c r="FM303" s="176">
        <v>100</v>
      </c>
      <c r="FN303" s="176">
        <v>99.8</v>
      </c>
      <c r="FO303" s="176">
        <v>99.8</v>
      </c>
      <c r="FP303" s="176">
        <v>99.8</v>
      </c>
      <c r="FQ303" s="176">
        <v>99.8</v>
      </c>
      <c r="FR303" s="176">
        <v>99.8</v>
      </c>
      <c r="FS303" s="176">
        <v>99.8</v>
      </c>
      <c r="FT303" s="176">
        <v>99.8</v>
      </c>
      <c r="FU303" s="176">
        <v>99.8</v>
      </c>
      <c r="FV303" s="176">
        <v>99.8</v>
      </c>
      <c r="FW303" s="176">
        <v>99.8</v>
      </c>
      <c r="FX303" s="176">
        <v>99.7</v>
      </c>
      <c r="FY303" s="176">
        <v>99.7</v>
      </c>
      <c r="FZ303" s="176">
        <v>99.7</v>
      </c>
      <c r="GA303" s="176">
        <v>99.7</v>
      </c>
      <c r="GB303" s="176">
        <v>99.7</v>
      </c>
      <c r="GC303" s="176">
        <v>99.7</v>
      </c>
      <c r="GD303" s="176">
        <v>99.7</v>
      </c>
      <c r="GE303" s="176">
        <v>99.7</v>
      </c>
      <c r="GF303" s="176">
        <v>99.7</v>
      </c>
      <c r="GG303" s="176">
        <v>99.7</v>
      </c>
      <c r="GH303" s="176">
        <v>99.7</v>
      </c>
      <c r="GI303" s="176">
        <v>99.7</v>
      </c>
      <c r="GJ303" s="176">
        <v>99.8</v>
      </c>
      <c r="GK303" s="176">
        <v>99.8</v>
      </c>
      <c r="GL303" s="176">
        <v>99.8</v>
      </c>
      <c r="GM303" s="176">
        <v>99.8</v>
      </c>
      <c r="GN303" s="176">
        <v>99.8</v>
      </c>
      <c r="GO303" s="176">
        <v>99.8</v>
      </c>
      <c r="GP303" s="176">
        <v>100</v>
      </c>
      <c r="GQ303" s="176">
        <f>HLOOKUP($J303,CPIデータまとめ!$B$3:$ABW$186,GQ$1,FALSE)</f>
        <v>100</v>
      </c>
      <c r="GR303" s="176">
        <f>HLOOKUP($J303,CPIデータまとめ!$B$3:$ABW$186,GR$1,FALSE)</f>
        <v>100.1</v>
      </c>
      <c r="GS303" s="176">
        <f>HLOOKUP($J303,CPIデータまとめ!$B$3:$ABW$186,GS$1,FALSE)</f>
        <v>100.1</v>
      </c>
      <c r="GT303" s="176">
        <f>HLOOKUP($J303,CPIデータまとめ!$B$3:$ABW$186,GT$1,FALSE)</f>
        <v>102.9</v>
      </c>
      <c r="GU303" s="176">
        <f>HLOOKUP($J303,CPIデータまとめ!$B$3:$ABW$186,GU$1,FALSE)</f>
        <v>103</v>
      </c>
      <c r="GV303" s="176">
        <f>HLOOKUP($J303,CPIデータまとめ!$B$3:$ABW$186,GV$1,FALSE)</f>
        <v>103</v>
      </c>
      <c r="GW303" s="176">
        <f>HLOOKUP($J303,CPIデータまとめ!$B$3:$ABW$186,GW$1,FALSE)</f>
        <v>103</v>
      </c>
      <c r="GX303" s="176">
        <f>HLOOKUP($J303,CPIデータまとめ!$B$3:$ABW$186,GX$1,FALSE)</f>
        <v>103</v>
      </c>
      <c r="GY303" s="176">
        <f>HLOOKUP($J303,CPIデータまとめ!$B$3:$ABW$186,GY$1,FALSE)</f>
        <v>103</v>
      </c>
      <c r="GZ303" s="176">
        <f>HLOOKUP($J303,CPIデータまとめ!$B$3:$ABW$186,GZ$1,FALSE)</f>
        <v>103.2</v>
      </c>
      <c r="HA303" s="176" t="e">
        <f>HLOOKUP($J303,CPIデータまとめ!$B$3:$ABW$186,HA$1,FALSE)</f>
        <v>#N/A</v>
      </c>
      <c r="HB303" s="176" t="e">
        <f>HLOOKUP($J303,CPIデータまとめ!$B$3:$ABW$186,HB$1,FALSE)</f>
        <v>#N/A</v>
      </c>
      <c r="HC303" s="176" t="e">
        <f>HLOOKUP($J303,CPIデータまとめ!$B$3:$ABW$186,HC$1,FALSE)</f>
        <v>#REF!</v>
      </c>
      <c r="HD303" s="176" t="e">
        <f>HLOOKUP($J303,CPIデータまとめ!$B$3:$ABW$186,HD$1,FALSE)</f>
        <v>#REF!</v>
      </c>
    </row>
    <row r="304" spans="1:212" s="176" customFormat="1" ht="13.5" customHeight="1">
      <c r="A304" s="177"/>
      <c r="F304" s="176" t="s">
        <v>4192</v>
      </c>
      <c r="I304" s="194" t="s">
        <v>3816</v>
      </c>
      <c r="J304" s="233">
        <v>3161</v>
      </c>
      <c r="K304" s="233">
        <v>301</v>
      </c>
      <c r="L304" s="169">
        <v>3074397</v>
      </c>
      <c r="M304" s="169">
        <v>10</v>
      </c>
      <c r="N304" s="169">
        <v>120912</v>
      </c>
      <c r="O304" s="169">
        <v>5</v>
      </c>
      <c r="P304" s="175" t="s">
        <v>3833</v>
      </c>
      <c r="Q304" s="193" t="s">
        <v>3860</v>
      </c>
      <c r="R304" s="192"/>
      <c r="S304" s="195"/>
      <c r="T304" s="190" t="s">
        <v>3831</v>
      </c>
      <c r="U304" s="175">
        <v>18</v>
      </c>
      <c r="V304" s="222">
        <f t="shared" si="6"/>
        <v>4</v>
      </c>
      <c r="W304" s="175"/>
      <c r="X304" s="175"/>
      <c r="Y304" s="175"/>
      <c r="Z304" s="175"/>
      <c r="AA304" s="175"/>
      <c r="AB304" s="175">
        <v>1</v>
      </c>
      <c r="AC304" s="189">
        <v>1</v>
      </c>
      <c r="AE304" s="176">
        <v>91.1</v>
      </c>
      <c r="AF304" s="176">
        <v>91.4</v>
      </c>
      <c r="AG304" s="176">
        <v>91.6</v>
      </c>
      <c r="AH304" s="176">
        <v>91.8</v>
      </c>
      <c r="AI304" s="176">
        <v>91.8</v>
      </c>
      <c r="AJ304" s="176">
        <v>91.9</v>
      </c>
      <c r="AK304" s="176">
        <v>91.9</v>
      </c>
      <c r="AL304" s="176">
        <v>92</v>
      </c>
      <c r="AM304" s="176">
        <v>92</v>
      </c>
      <c r="AN304" s="176">
        <v>92</v>
      </c>
      <c r="AO304" s="176">
        <v>92.1</v>
      </c>
      <c r="AP304" s="176">
        <v>92.1</v>
      </c>
      <c r="AQ304" s="176">
        <v>92.3</v>
      </c>
      <c r="AR304" s="176">
        <v>92.4</v>
      </c>
      <c r="AS304" s="176">
        <v>92.4</v>
      </c>
      <c r="AT304" s="176">
        <v>92.5</v>
      </c>
      <c r="AU304" s="176">
        <v>92.5</v>
      </c>
      <c r="AV304" s="176">
        <v>92.5</v>
      </c>
      <c r="AW304" s="176">
        <v>92.5</v>
      </c>
      <c r="AX304" s="176">
        <v>92.5</v>
      </c>
      <c r="AY304" s="176">
        <v>92.4</v>
      </c>
      <c r="AZ304" s="176">
        <v>92.4</v>
      </c>
      <c r="BA304" s="176">
        <v>92.3</v>
      </c>
      <c r="BB304" s="176">
        <v>92.3</v>
      </c>
      <c r="BC304" s="176">
        <v>92.3</v>
      </c>
      <c r="BD304" s="176">
        <v>92.3</v>
      </c>
      <c r="BE304" s="176">
        <v>92.3</v>
      </c>
      <c r="BF304" s="176">
        <v>92.3</v>
      </c>
      <c r="BG304" s="176">
        <v>92.3</v>
      </c>
      <c r="BH304" s="176">
        <v>92.3</v>
      </c>
      <c r="BI304" s="176">
        <v>92.3</v>
      </c>
      <c r="BJ304" s="176">
        <v>92.3</v>
      </c>
      <c r="BK304" s="176">
        <v>92.4</v>
      </c>
      <c r="BL304" s="176">
        <v>92.5</v>
      </c>
      <c r="BM304" s="176">
        <v>92.5</v>
      </c>
      <c r="BN304" s="176">
        <v>92.5</v>
      </c>
      <c r="BO304" s="176">
        <v>92.5</v>
      </c>
      <c r="BP304" s="176">
        <v>92.5</v>
      </c>
      <c r="BQ304" s="176">
        <v>92.6</v>
      </c>
      <c r="BR304" s="176">
        <v>92.6</v>
      </c>
      <c r="BS304" s="176">
        <v>92.6</v>
      </c>
      <c r="BT304" s="176">
        <v>92.6</v>
      </c>
      <c r="BU304" s="176">
        <v>92.5</v>
      </c>
      <c r="BV304" s="176">
        <v>92.5</v>
      </c>
      <c r="BW304" s="176">
        <v>92.5</v>
      </c>
      <c r="BX304" s="176">
        <v>92.5</v>
      </c>
      <c r="BY304" s="176">
        <v>92.5</v>
      </c>
      <c r="BZ304" s="176">
        <v>92.5</v>
      </c>
      <c r="CA304" s="176">
        <v>92.5</v>
      </c>
      <c r="CB304" s="176">
        <v>92.5</v>
      </c>
      <c r="CC304" s="176">
        <v>92.5</v>
      </c>
      <c r="CD304" s="176">
        <v>92.6</v>
      </c>
      <c r="CE304" s="176">
        <v>92.6</v>
      </c>
      <c r="CF304" s="176">
        <v>92.7</v>
      </c>
      <c r="CG304" s="176">
        <v>92.7</v>
      </c>
      <c r="CH304" s="176">
        <v>92.6</v>
      </c>
      <c r="CI304" s="176">
        <v>92.6</v>
      </c>
      <c r="CJ304" s="176">
        <v>92.8</v>
      </c>
      <c r="CK304" s="176">
        <v>92.9</v>
      </c>
      <c r="CL304" s="176">
        <v>93</v>
      </c>
      <c r="CM304" s="176">
        <v>93.1</v>
      </c>
      <c r="CN304" s="176">
        <v>93.1</v>
      </c>
      <c r="CO304" s="176">
        <v>93.2</v>
      </c>
      <c r="CP304" s="176">
        <v>93.3</v>
      </c>
      <c r="CQ304" s="176">
        <v>93.4</v>
      </c>
      <c r="CR304" s="176">
        <v>93.5</v>
      </c>
      <c r="CS304" s="176">
        <v>93.5</v>
      </c>
      <c r="CT304" s="176">
        <v>93.6</v>
      </c>
      <c r="CU304" s="176">
        <v>93.5</v>
      </c>
      <c r="CV304" s="176">
        <v>93.5</v>
      </c>
      <c r="CW304" s="176">
        <v>93.6</v>
      </c>
      <c r="CX304" s="176">
        <v>93.6</v>
      </c>
      <c r="CY304" s="176">
        <v>93.6</v>
      </c>
      <c r="CZ304" s="176">
        <v>93.6</v>
      </c>
      <c r="DA304" s="176">
        <v>93.6</v>
      </c>
      <c r="DB304" s="176">
        <v>93.6</v>
      </c>
      <c r="DC304" s="176">
        <v>93.7</v>
      </c>
      <c r="DD304" s="176">
        <v>94.3</v>
      </c>
      <c r="DE304" s="176">
        <v>94.5</v>
      </c>
      <c r="DF304" s="176">
        <v>94.7</v>
      </c>
      <c r="DG304" s="176">
        <v>94.8</v>
      </c>
      <c r="DH304" s="176">
        <v>95</v>
      </c>
      <c r="DI304" s="176">
        <v>95.2</v>
      </c>
      <c r="DJ304" s="176">
        <v>95.2</v>
      </c>
      <c r="DK304" s="176">
        <v>95.2</v>
      </c>
      <c r="DL304" s="176">
        <v>95.2</v>
      </c>
      <c r="DM304" s="176">
        <v>95.2</v>
      </c>
      <c r="DN304" s="176">
        <v>95.3</v>
      </c>
      <c r="DO304" s="176">
        <v>95.4</v>
      </c>
      <c r="DP304" s="176">
        <v>95.4</v>
      </c>
      <c r="DQ304" s="176">
        <v>95.4</v>
      </c>
      <c r="DR304" s="176">
        <v>95.4</v>
      </c>
      <c r="DS304" s="176">
        <v>95.5</v>
      </c>
      <c r="DT304" s="176">
        <v>95.6</v>
      </c>
      <c r="DU304" s="176">
        <v>95.6</v>
      </c>
      <c r="DV304" s="176">
        <v>95.7</v>
      </c>
      <c r="DW304" s="176">
        <v>95.9</v>
      </c>
      <c r="DX304" s="176">
        <v>96.4</v>
      </c>
      <c r="DY304" s="176">
        <v>97</v>
      </c>
      <c r="DZ304" s="176">
        <v>97.5</v>
      </c>
      <c r="EA304" s="176">
        <v>98</v>
      </c>
      <c r="EB304" s="176">
        <v>98.5</v>
      </c>
      <c r="EC304" s="176">
        <v>98.7</v>
      </c>
      <c r="ED304" s="176">
        <v>98.9</v>
      </c>
      <c r="EE304" s="176">
        <v>99.2</v>
      </c>
      <c r="EF304" s="176">
        <v>99.3</v>
      </c>
      <c r="EG304" s="176">
        <v>99.3</v>
      </c>
      <c r="EH304" s="176">
        <v>99.4</v>
      </c>
      <c r="EI304" s="176">
        <v>99.5</v>
      </c>
      <c r="EJ304" s="176">
        <v>99.4</v>
      </c>
      <c r="EK304" s="176">
        <v>99.6</v>
      </c>
      <c r="EL304" s="176">
        <v>99.4</v>
      </c>
      <c r="EM304" s="176">
        <v>99.4</v>
      </c>
      <c r="EN304" s="176">
        <v>99.4</v>
      </c>
      <c r="EO304" s="176">
        <v>99.4</v>
      </c>
      <c r="EP304" s="176">
        <v>99.4</v>
      </c>
      <c r="EQ304" s="176">
        <v>99.4</v>
      </c>
      <c r="ER304" s="176">
        <v>99.4</v>
      </c>
      <c r="ES304" s="176">
        <v>99.4</v>
      </c>
      <c r="ET304" s="176">
        <v>99.4</v>
      </c>
      <c r="EU304" s="176">
        <v>100</v>
      </c>
      <c r="EV304" s="176">
        <v>100</v>
      </c>
      <c r="EW304" s="176">
        <v>100</v>
      </c>
      <c r="EX304" s="176">
        <v>100</v>
      </c>
      <c r="EY304" s="176">
        <v>100</v>
      </c>
      <c r="EZ304" s="176">
        <v>100</v>
      </c>
      <c r="FA304" s="176">
        <v>100</v>
      </c>
      <c r="FB304" s="176">
        <v>100</v>
      </c>
      <c r="FC304" s="176">
        <v>100</v>
      </c>
      <c r="FD304" s="176">
        <v>100</v>
      </c>
      <c r="FE304" s="176">
        <v>100</v>
      </c>
      <c r="FF304" s="176">
        <v>100</v>
      </c>
      <c r="FG304" s="176">
        <v>100</v>
      </c>
      <c r="FH304" s="176">
        <v>100</v>
      </c>
      <c r="FI304" s="176">
        <v>100</v>
      </c>
      <c r="FJ304" s="176">
        <v>100</v>
      </c>
      <c r="FK304" s="176">
        <v>100</v>
      </c>
      <c r="FL304" s="176">
        <v>100.3</v>
      </c>
      <c r="FM304" s="176">
        <v>100.6</v>
      </c>
      <c r="FN304" s="176">
        <v>100.6</v>
      </c>
      <c r="FO304" s="176">
        <v>100.6</v>
      </c>
      <c r="FP304" s="176">
        <v>100.6</v>
      </c>
      <c r="FQ304" s="176">
        <v>100.6</v>
      </c>
      <c r="FR304" s="176">
        <v>100.6</v>
      </c>
      <c r="FS304" s="176">
        <v>100.6</v>
      </c>
      <c r="FT304" s="176">
        <v>100.6</v>
      </c>
      <c r="FU304" s="176">
        <v>100.6</v>
      </c>
      <c r="FV304" s="176">
        <v>100.6</v>
      </c>
      <c r="FW304" s="176">
        <v>100.6</v>
      </c>
      <c r="FX304" s="176">
        <v>100.6</v>
      </c>
      <c r="FY304" s="176">
        <v>100.6</v>
      </c>
      <c r="FZ304" s="176">
        <v>100.6</v>
      </c>
      <c r="GA304" s="176">
        <v>100.6</v>
      </c>
      <c r="GB304" s="176">
        <v>101</v>
      </c>
      <c r="GC304" s="176">
        <v>101</v>
      </c>
      <c r="GD304" s="176">
        <v>101</v>
      </c>
      <c r="GE304" s="176">
        <v>101</v>
      </c>
      <c r="GF304" s="176">
        <v>101</v>
      </c>
      <c r="GG304" s="176">
        <v>101.1</v>
      </c>
      <c r="GH304" s="176">
        <v>101.1</v>
      </c>
      <c r="GI304" s="176">
        <v>101.1</v>
      </c>
      <c r="GJ304" s="176">
        <v>101.1</v>
      </c>
      <c r="GK304" s="176">
        <v>101.2</v>
      </c>
      <c r="GL304" s="176">
        <v>101.2</v>
      </c>
      <c r="GM304" s="176">
        <v>101.1</v>
      </c>
      <c r="GN304" s="176">
        <v>101.1</v>
      </c>
      <c r="GO304" s="176">
        <v>100.9</v>
      </c>
      <c r="GP304" s="176">
        <v>100.9</v>
      </c>
      <c r="GQ304" s="176">
        <f>HLOOKUP($J304,CPIデータまとめ!$B$3:$ABW$186,GQ$1,FALSE)</f>
        <v>100.9</v>
      </c>
      <c r="GR304" s="176">
        <f>HLOOKUP($J304,CPIデータまとめ!$B$3:$ABW$186,GR$1,FALSE)</f>
        <v>100.9</v>
      </c>
      <c r="GS304" s="176">
        <f>HLOOKUP($J304,CPIデータまとめ!$B$3:$ABW$186,GS$1,FALSE)</f>
        <v>101.7</v>
      </c>
      <c r="GT304" s="176">
        <f>HLOOKUP($J304,CPIデータまとめ!$B$3:$ABW$186,GT$1,FALSE)</f>
        <v>105.7</v>
      </c>
      <c r="GU304" s="176">
        <f>HLOOKUP($J304,CPIデータまとめ!$B$3:$ABW$186,GU$1,FALSE)</f>
        <v>105.7</v>
      </c>
      <c r="GV304" s="176">
        <f>HLOOKUP($J304,CPIデータまとめ!$B$3:$ABW$186,GV$1,FALSE)</f>
        <v>105.7</v>
      </c>
      <c r="GW304" s="176">
        <f>HLOOKUP($J304,CPIデータまとめ!$B$3:$ABW$186,GW$1,FALSE)</f>
        <v>105.8</v>
      </c>
      <c r="GX304" s="176">
        <f>HLOOKUP($J304,CPIデータまとめ!$B$3:$ABW$186,GX$1,FALSE)</f>
        <v>105.8</v>
      </c>
      <c r="GY304" s="176">
        <f>HLOOKUP($J304,CPIデータまとめ!$B$3:$ABW$186,GY$1,FALSE)</f>
        <v>106.7</v>
      </c>
      <c r="GZ304" s="176">
        <f>HLOOKUP($J304,CPIデータまとめ!$B$3:$ABW$186,GZ$1,FALSE)</f>
        <v>107.3</v>
      </c>
      <c r="HA304" s="176" t="e">
        <f>HLOOKUP($J304,CPIデータまとめ!$B$3:$ABW$186,HA$1,FALSE)</f>
        <v>#N/A</v>
      </c>
      <c r="HB304" s="176" t="e">
        <f>HLOOKUP($J304,CPIデータまとめ!$B$3:$ABW$186,HB$1,FALSE)</f>
        <v>#N/A</v>
      </c>
      <c r="HC304" s="176" t="e">
        <f>HLOOKUP($J304,CPIデータまとめ!$B$3:$ABW$186,HC$1,FALSE)</f>
        <v>#REF!</v>
      </c>
      <c r="HD304" s="176" t="e">
        <f>HLOOKUP($J304,CPIデータまとめ!$B$3:$ABW$186,HD$1,FALSE)</f>
        <v>#REF!</v>
      </c>
    </row>
    <row r="305" spans="1:212" s="176" customFormat="1" ht="13.5" customHeight="1">
      <c r="A305" s="177"/>
      <c r="F305" s="176" t="s">
        <v>4191</v>
      </c>
      <c r="I305" s="194" t="s">
        <v>3816</v>
      </c>
      <c r="J305" s="233">
        <v>3171</v>
      </c>
      <c r="K305" s="233">
        <v>302</v>
      </c>
      <c r="L305" s="169">
        <v>3074397</v>
      </c>
      <c r="M305" s="169">
        <v>10</v>
      </c>
      <c r="N305" s="169">
        <v>120912</v>
      </c>
      <c r="O305" s="169">
        <v>5</v>
      </c>
      <c r="P305" s="175" t="s">
        <v>3833</v>
      </c>
      <c r="Q305" s="193" t="s">
        <v>3860</v>
      </c>
      <c r="R305" s="192"/>
      <c r="S305" s="195"/>
      <c r="T305" s="190" t="s">
        <v>3831</v>
      </c>
      <c r="U305" s="175">
        <v>18</v>
      </c>
      <c r="V305" s="222">
        <f t="shared" si="6"/>
        <v>4</v>
      </c>
      <c r="W305" s="175"/>
      <c r="X305" s="175"/>
      <c r="Y305" s="175"/>
      <c r="Z305" s="175"/>
      <c r="AA305" s="175"/>
      <c r="AB305" s="175">
        <v>1</v>
      </c>
      <c r="AC305" s="189">
        <v>1</v>
      </c>
      <c r="AE305" s="176">
        <v>95</v>
      </c>
      <c r="AF305" s="176">
        <v>95</v>
      </c>
      <c r="AG305" s="176">
        <v>94.9</v>
      </c>
      <c r="AH305" s="176">
        <v>94.9</v>
      </c>
      <c r="AI305" s="176">
        <v>94.9</v>
      </c>
      <c r="AJ305" s="176">
        <v>94.9</v>
      </c>
      <c r="AK305" s="176">
        <v>94.8</v>
      </c>
      <c r="AL305" s="176">
        <v>94.8</v>
      </c>
      <c r="AM305" s="176">
        <v>94.8</v>
      </c>
      <c r="AN305" s="176">
        <v>94.8</v>
      </c>
      <c r="AO305" s="176">
        <v>95.1</v>
      </c>
      <c r="AP305" s="176">
        <v>95.1</v>
      </c>
      <c r="AQ305" s="176">
        <v>95.2</v>
      </c>
      <c r="AR305" s="176">
        <v>95</v>
      </c>
      <c r="AS305" s="176">
        <v>95</v>
      </c>
      <c r="AT305" s="176">
        <v>94.9</v>
      </c>
      <c r="AU305" s="176">
        <v>94.9</v>
      </c>
      <c r="AV305" s="176">
        <v>94.9</v>
      </c>
      <c r="AW305" s="176">
        <v>94.9</v>
      </c>
      <c r="AX305" s="176">
        <v>95</v>
      </c>
      <c r="AY305" s="176">
        <v>94.9</v>
      </c>
      <c r="AZ305" s="176">
        <v>94.9</v>
      </c>
      <c r="BA305" s="176">
        <v>94.8</v>
      </c>
      <c r="BB305" s="176">
        <v>94.8</v>
      </c>
      <c r="BC305" s="176">
        <v>94.8</v>
      </c>
      <c r="BD305" s="176">
        <v>94.8</v>
      </c>
      <c r="BE305" s="176">
        <v>94.7</v>
      </c>
      <c r="BF305" s="176">
        <v>94.6</v>
      </c>
      <c r="BG305" s="176">
        <v>94.8</v>
      </c>
      <c r="BH305" s="176">
        <v>94.8</v>
      </c>
      <c r="BI305" s="176">
        <v>94.7</v>
      </c>
      <c r="BJ305" s="176">
        <v>94.7</v>
      </c>
      <c r="BK305" s="176">
        <v>94.7</v>
      </c>
      <c r="BL305" s="176">
        <v>94.7</v>
      </c>
      <c r="BM305" s="176">
        <v>94.7</v>
      </c>
      <c r="BN305" s="176">
        <v>94.9</v>
      </c>
      <c r="BO305" s="176">
        <v>94.9</v>
      </c>
      <c r="BP305" s="176">
        <v>95.3</v>
      </c>
      <c r="BQ305" s="176">
        <v>95.3</v>
      </c>
      <c r="BR305" s="176">
        <v>95</v>
      </c>
      <c r="BS305" s="176">
        <v>95</v>
      </c>
      <c r="BT305" s="176">
        <v>95</v>
      </c>
      <c r="BU305" s="176">
        <v>95</v>
      </c>
      <c r="BV305" s="176">
        <v>95</v>
      </c>
      <c r="BW305" s="176">
        <v>95.2</v>
      </c>
      <c r="BX305" s="176">
        <v>95.2</v>
      </c>
      <c r="BY305" s="176">
        <v>95.2</v>
      </c>
      <c r="BZ305" s="176">
        <v>95.1</v>
      </c>
      <c r="CA305" s="176">
        <v>95.1</v>
      </c>
      <c r="CB305" s="176">
        <v>95.1</v>
      </c>
      <c r="CC305" s="176">
        <v>95.1</v>
      </c>
      <c r="CD305" s="176">
        <v>95.3</v>
      </c>
      <c r="CE305" s="176">
        <v>95.8</v>
      </c>
      <c r="CF305" s="176">
        <v>95.7</v>
      </c>
      <c r="CG305" s="176">
        <v>95.7</v>
      </c>
      <c r="CH305" s="176">
        <v>95.6</v>
      </c>
      <c r="CI305" s="176">
        <v>95.6</v>
      </c>
      <c r="CJ305" s="176">
        <v>95.7</v>
      </c>
      <c r="CK305" s="176">
        <v>95.7</v>
      </c>
      <c r="CL305" s="176">
        <v>95.8</v>
      </c>
      <c r="CM305" s="176">
        <v>95.7</v>
      </c>
      <c r="CN305" s="176">
        <v>95.7</v>
      </c>
      <c r="CO305" s="176">
        <v>95.7</v>
      </c>
      <c r="CP305" s="176">
        <v>95.8</v>
      </c>
      <c r="CQ305" s="176">
        <v>95.8</v>
      </c>
      <c r="CR305" s="176">
        <v>95.6</v>
      </c>
      <c r="CS305" s="176">
        <v>95.8</v>
      </c>
      <c r="CT305" s="176">
        <v>95.8</v>
      </c>
      <c r="CU305" s="176">
        <v>96</v>
      </c>
      <c r="CV305" s="176">
        <v>96</v>
      </c>
      <c r="CW305" s="176">
        <v>95.8</v>
      </c>
      <c r="CX305" s="176">
        <v>95.8</v>
      </c>
      <c r="CY305" s="176">
        <v>95.8</v>
      </c>
      <c r="CZ305" s="176">
        <v>95.9</v>
      </c>
      <c r="DA305" s="176">
        <v>95.8</v>
      </c>
      <c r="DB305" s="176">
        <v>95.8</v>
      </c>
      <c r="DC305" s="176">
        <v>95.9</v>
      </c>
      <c r="DD305" s="176">
        <v>95.9</v>
      </c>
      <c r="DE305" s="176">
        <v>95.9</v>
      </c>
      <c r="DF305" s="176">
        <v>96</v>
      </c>
      <c r="DG305" s="176">
        <v>96</v>
      </c>
      <c r="DH305" s="176">
        <v>96</v>
      </c>
      <c r="DI305" s="176">
        <v>96.1</v>
      </c>
      <c r="DJ305" s="176">
        <v>96.1</v>
      </c>
      <c r="DK305" s="176">
        <v>96.1</v>
      </c>
      <c r="DL305" s="176">
        <v>96.1</v>
      </c>
      <c r="DM305" s="176">
        <v>96.1</v>
      </c>
      <c r="DN305" s="176">
        <v>96.1</v>
      </c>
      <c r="DO305" s="176">
        <v>96.2</v>
      </c>
      <c r="DP305" s="176">
        <v>96.1</v>
      </c>
      <c r="DQ305" s="176">
        <v>96.1</v>
      </c>
      <c r="DR305" s="176">
        <v>96.2</v>
      </c>
      <c r="DS305" s="176">
        <v>96.2</v>
      </c>
      <c r="DT305" s="176">
        <v>96.2</v>
      </c>
      <c r="DU305" s="176">
        <v>96.2</v>
      </c>
      <c r="DV305" s="176">
        <v>96.2</v>
      </c>
      <c r="DW305" s="176">
        <v>96.2</v>
      </c>
      <c r="DX305" s="176">
        <v>96.3</v>
      </c>
      <c r="DY305" s="176">
        <v>97.3</v>
      </c>
      <c r="DZ305" s="176">
        <v>98.4</v>
      </c>
      <c r="EA305" s="176">
        <v>98.7</v>
      </c>
      <c r="EB305" s="176">
        <v>98.9</v>
      </c>
      <c r="EC305" s="176">
        <v>99.4</v>
      </c>
      <c r="ED305" s="176">
        <v>99.5</v>
      </c>
      <c r="EE305" s="176">
        <v>99.7</v>
      </c>
      <c r="EF305" s="176">
        <v>100.3</v>
      </c>
      <c r="EG305" s="176">
        <v>100.3</v>
      </c>
      <c r="EH305" s="176">
        <v>100.2</v>
      </c>
      <c r="EI305" s="176">
        <v>100.3</v>
      </c>
      <c r="EJ305" s="176">
        <v>100.4</v>
      </c>
      <c r="EK305" s="176">
        <v>100.3</v>
      </c>
      <c r="EL305" s="176">
        <v>100.4</v>
      </c>
      <c r="EM305" s="176">
        <v>100.3</v>
      </c>
      <c r="EN305" s="176">
        <v>100.2</v>
      </c>
      <c r="EO305" s="176">
        <v>100.2</v>
      </c>
      <c r="EP305" s="176">
        <v>100.2</v>
      </c>
      <c r="EQ305" s="176">
        <v>100.2</v>
      </c>
      <c r="ER305" s="176">
        <v>100.1</v>
      </c>
      <c r="ES305" s="176">
        <v>100.1</v>
      </c>
      <c r="ET305" s="176">
        <v>100.1</v>
      </c>
      <c r="EU305" s="176">
        <v>100.3</v>
      </c>
      <c r="EV305" s="176">
        <v>100.3</v>
      </c>
      <c r="EW305" s="176">
        <v>100.2</v>
      </c>
      <c r="EX305" s="176">
        <v>100.1</v>
      </c>
      <c r="EY305" s="176">
        <v>100.1</v>
      </c>
      <c r="EZ305" s="176">
        <v>99.8</v>
      </c>
      <c r="FA305" s="176">
        <v>99.8</v>
      </c>
      <c r="FB305" s="176">
        <v>99.8</v>
      </c>
      <c r="FC305" s="176">
        <v>99.8</v>
      </c>
      <c r="FD305" s="176">
        <v>100</v>
      </c>
      <c r="FE305" s="176">
        <v>100</v>
      </c>
      <c r="FF305" s="176">
        <v>100</v>
      </c>
      <c r="FG305" s="176">
        <v>100</v>
      </c>
      <c r="FH305" s="176">
        <v>100</v>
      </c>
      <c r="FI305" s="176">
        <v>100</v>
      </c>
      <c r="FJ305" s="176">
        <v>100</v>
      </c>
      <c r="FK305" s="176">
        <v>99.9</v>
      </c>
      <c r="FL305" s="176">
        <v>99.9</v>
      </c>
      <c r="FM305" s="176">
        <v>99.9</v>
      </c>
      <c r="FN305" s="176">
        <v>99.8</v>
      </c>
      <c r="FO305" s="176">
        <v>99.8</v>
      </c>
      <c r="FP305" s="176">
        <v>99.8</v>
      </c>
      <c r="FQ305" s="176">
        <v>99.8</v>
      </c>
      <c r="FR305" s="176">
        <v>99.8</v>
      </c>
      <c r="FS305" s="176">
        <v>99.8</v>
      </c>
      <c r="FT305" s="176">
        <v>99.8</v>
      </c>
      <c r="FU305" s="176">
        <v>100</v>
      </c>
      <c r="FV305" s="176">
        <v>100</v>
      </c>
      <c r="FW305" s="176">
        <v>100</v>
      </c>
      <c r="FX305" s="176">
        <v>100</v>
      </c>
      <c r="FY305" s="176">
        <v>100</v>
      </c>
      <c r="FZ305" s="176">
        <v>100.1</v>
      </c>
      <c r="GA305" s="176">
        <v>100.2</v>
      </c>
      <c r="GB305" s="176">
        <v>100.2</v>
      </c>
      <c r="GC305" s="176">
        <v>100.2</v>
      </c>
      <c r="GD305" s="176">
        <v>100.2</v>
      </c>
      <c r="GE305" s="176">
        <v>100.3</v>
      </c>
      <c r="GF305" s="176">
        <v>100.3</v>
      </c>
      <c r="GG305" s="176">
        <v>100.3</v>
      </c>
      <c r="GH305" s="176">
        <v>100.4</v>
      </c>
      <c r="GI305" s="176">
        <v>100.4</v>
      </c>
      <c r="GJ305" s="176">
        <v>100.4</v>
      </c>
      <c r="GK305" s="176">
        <v>100.4</v>
      </c>
      <c r="GL305" s="176">
        <v>100.4</v>
      </c>
      <c r="GM305" s="176">
        <v>100.5</v>
      </c>
      <c r="GN305" s="176">
        <v>100.5</v>
      </c>
      <c r="GO305" s="176">
        <v>100.7</v>
      </c>
      <c r="GP305" s="176">
        <v>100.6</v>
      </c>
      <c r="GQ305" s="176">
        <f>HLOOKUP($J305,CPIデータまとめ!$B$3:$ABW$186,GQ$1,FALSE)</f>
        <v>100.7</v>
      </c>
      <c r="GR305" s="176">
        <f>HLOOKUP($J305,CPIデータまとめ!$B$3:$ABW$186,GR$1,FALSE)</f>
        <v>100.8</v>
      </c>
      <c r="GS305" s="176">
        <f>HLOOKUP($J305,CPIデータまとめ!$B$3:$ABW$186,GS$1,FALSE)</f>
        <v>101.2</v>
      </c>
      <c r="GT305" s="176">
        <f>HLOOKUP($J305,CPIデータまとめ!$B$3:$ABW$186,GT$1,FALSE)</f>
        <v>105.4</v>
      </c>
      <c r="GU305" s="176">
        <f>HLOOKUP($J305,CPIデータまとめ!$B$3:$ABW$186,GU$1,FALSE)</f>
        <v>105.4</v>
      </c>
      <c r="GV305" s="176">
        <f>HLOOKUP($J305,CPIデータまとめ!$B$3:$ABW$186,GV$1,FALSE)</f>
        <v>105.4</v>
      </c>
      <c r="GW305" s="176">
        <f>HLOOKUP($J305,CPIデータまとめ!$B$3:$ABW$186,GW$1,FALSE)</f>
        <v>105.4</v>
      </c>
      <c r="GX305" s="176">
        <f>HLOOKUP($J305,CPIデータまとめ!$B$3:$ABW$186,GX$1,FALSE)</f>
        <v>105.4</v>
      </c>
      <c r="GY305" s="176">
        <f>HLOOKUP($J305,CPIデータまとめ!$B$3:$ABW$186,GY$1,FALSE)</f>
        <v>105.6</v>
      </c>
      <c r="GZ305" s="176">
        <f>HLOOKUP($J305,CPIデータまとめ!$B$3:$ABW$186,GZ$1,FALSE)</f>
        <v>105.7</v>
      </c>
      <c r="HA305" s="176" t="e">
        <f>HLOOKUP($J305,CPIデータまとめ!$B$3:$ABW$186,HA$1,FALSE)</f>
        <v>#N/A</v>
      </c>
      <c r="HB305" s="176" t="e">
        <f>HLOOKUP($J305,CPIデータまとめ!$B$3:$ABW$186,HB$1,FALSE)</f>
        <v>#N/A</v>
      </c>
      <c r="HC305" s="176" t="e">
        <f>HLOOKUP($J305,CPIデータまとめ!$B$3:$ABW$186,HC$1,FALSE)</f>
        <v>#REF!</v>
      </c>
      <c r="HD305" s="176" t="e">
        <f>HLOOKUP($J305,CPIデータまとめ!$B$3:$ABW$186,HD$1,FALSE)</f>
        <v>#REF!</v>
      </c>
    </row>
    <row r="306" spans="1:212" s="176" customFormat="1" ht="13.5" customHeight="1">
      <c r="A306" s="177"/>
      <c r="F306" s="176" t="s">
        <v>4190</v>
      </c>
      <c r="I306" s="194" t="s">
        <v>3816</v>
      </c>
      <c r="J306" s="233">
        <v>3172</v>
      </c>
      <c r="K306" s="233">
        <v>303</v>
      </c>
      <c r="L306" s="169">
        <v>3074397</v>
      </c>
      <c r="M306" s="169">
        <v>10</v>
      </c>
      <c r="N306" s="169">
        <v>120912</v>
      </c>
      <c r="O306" s="169">
        <v>5</v>
      </c>
      <c r="P306" s="175"/>
      <c r="Q306" s="193" t="s">
        <v>3860</v>
      </c>
      <c r="R306" s="192"/>
      <c r="S306" s="195"/>
      <c r="T306" s="190"/>
      <c r="U306" s="175">
        <v>18</v>
      </c>
      <c r="V306" s="222">
        <f t="shared" si="6"/>
        <v>4</v>
      </c>
      <c r="W306" s="175"/>
      <c r="X306" s="175"/>
      <c r="Y306" s="175"/>
      <c r="Z306" s="175"/>
      <c r="AA306" s="175"/>
      <c r="AB306" s="175">
        <v>1</v>
      </c>
      <c r="AC306" s="189">
        <v>1</v>
      </c>
      <c r="AE306" s="176">
        <v>107.9</v>
      </c>
      <c r="AF306" s="176">
        <v>107.7</v>
      </c>
      <c r="AG306" s="176">
        <v>107.7</v>
      </c>
      <c r="AH306" s="176">
        <v>107.2</v>
      </c>
      <c r="AI306" s="176">
        <v>106.8</v>
      </c>
      <c r="AJ306" s="176">
        <v>106.7</v>
      </c>
      <c r="AK306" s="176">
        <v>106.7</v>
      </c>
      <c r="AL306" s="176">
        <v>106.7</v>
      </c>
      <c r="AM306" s="176">
        <v>106.8</v>
      </c>
      <c r="AN306" s="176">
        <v>106.8</v>
      </c>
      <c r="AO306" s="176">
        <v>106.7</v>
      </c>
      <c r="AP306" s="176">
        <v>106.6</v>
      </c>
      <c r="AQ306" s="176">
        <v>106.5</v>
      </c>
      <c r="AR306" s="176">
        <v>106.4</v>
      </c>
      <c r="AS306" s="176">
        <v>106.5</v>
      </c>
      <c r="AT306" s="176">
        <v>106.6</v>
      </c>
      <c r="AU306" s="176">
        <v>106.5</v>
      </c>
      <c r="AV306" s="176">
        <v>106.4</v>
      </c>
      <c r="AW306" s="176">
        <v>106.4</v>
      </c>
      <c r="AX306" s="176">
        <v>106.4</v>
      </c>
      <c r="AY306" s="176">
        <v>106.4</v>
      </c>
      <c r="AZ306" s="176">
        <v>106.4</v>
      </c>
      <c r="BA306" s="176">
        <v>106.2</v>
      </c>
      <c r="BB306" s="176">
        <v>106.1</v>
      </c>
      <c r="BC306" s="176">
        <v>106</v>
      </c>
      <c r="BD306" s="176">
        <v>106</v>
      </c>
      <c r="BE306" s="176">
        <v>105.7</v>
      </c>
      <c r="BF306" s="176">
        <v>105.5</v>
      </c>
      <c r="BG306" s="176">
        <v>105.5</v>
      </c>
      <c r="BH306" s="176">
        <v>105.5</v>
      </c>
      <c r="BI306" s="176">
        <v>105.5</v>
      </c>
      <c r="BJ306" s="176">
        <v>105.5</v>
      </c>
      <c r="BK306" s="176">
        <v>105.3</v>
      </c>
      <c r="BL306" s="176">
        <v>105.1</v>
      </c>
      <c r="BM306" s="176">
        <v>105</v>
      </c>
      <c r="BN306" s="176">
        <v>104.9</v>
      </c>
      <c r="BO306" s="176">
        <v>104.8</v>
      </c>
      <c r="BP306" s="176">
        <v>104.5</v>
      </c>
      <c r="BQ306" s="176">
        <v>104.5</v>
      </c>
      <c r="BR306" s="176">
        <v>104.3</v>
      </c>
      <c r="BS306" s="176">
        <v>104.2</v>
      </c>
      <c r="BT306" s="176">
        <v>104.2</v>
      </c>
      <c r="BU306" s="176">
        <v>104.1</v>
      </c>
      <c r="BV306" s="176">
        <v>103.9</v>
      </c>
      <c r="BW306" s="176">
        <v>103.9</v>
      </c>
      <c r="BX306" s="176">
        <v>103.9</v>
      </c>
      <c r="BY306" s="176">
        <v>103.9</v>
      </c>
      <c r="BZ306" s="176">
        <v>103.9</v>
      </c>
      <c r="CA306" s="176">
        <v>103.6</v>
      </c>
      <c r="CB306" s="176">
        <v>103.5</v>
      </c>
      <c r="CC306" s="176">
        <v>103.4</v>
      </c>
      <c r="CD306" s="176">
        <v>103.5</v>
      </c>
      <c r="CE306" s="176">
        <v>103.4</v>
      </c>
      <c r="CF306" s="176">
        <v>103.4</v>
      </c>
      <c r="CG306" s="176">
        <v>103</v>
      </c>
      <c r="CH306" s="176">
        <v>103</v>
      </c>
      <c r="CI306" s="176">
        <v>102.9</v>
      </c>
      <c r="CJ306" s="176">
        <v>102.9</v>
      </c>
      <c r="CK306" s="176">
        <v>102.9</v>
      </c>
      <c r="CL306" s="176">
        <v>102.8</v>
      </c>
      <c r="CM306" s="176">
        <v>102.5</v>
      </c>
      <c r="CN306" s="176">
        <v>102.6</v>
      </c>
      <c r="CO306" s="176">
        <v>102.5</v>
      </c>
      <c r="CP306" s="176">
        <v>102.4</v>
      </c>
      <c r="CQ306" s="176">
        <v>102.4</v>
      </c>
      <c r="CR306" s="176">
        <v>102.4</v>
      </c>
      <c r="CS306" s="176">
        <v>102.3</v>
      </c>
      <c r="CT306" s="176">
        <v>102.3</v>
      </c>
      <c r="CU306" s="176">
        <v>102.6</v>
      </c>
      <c r="CV306" s="176">
        <v>102.6</v>
      </c>
      <c r="CW306" s="176">
        <v>102.6</v>
      </c>
      <c r="CX306" s="176">
        <v>102.6</v>
      </c>
      <c r="CY306" s="176">
        <v>102.7</v>
      </c>
      <c r="CZ306" s="176">
        <v>102.9</v>
      </c>
      <c r="DA306" s="176">
        <v>102.9</v>
      </c>
      <c r="DB306" s="176">
        <v>102.9</v>
      </c>
      <c r="DC306" s="176">
        <v>102.9</v>
      </c>
      <c r="DD306" s="176">
        <v>102.9</v>
      </c>
      <c r="DE306" s="176">
        <v>102.9</v>
      </c>
      <c r="DF306" s="176">
        <v>102.9</v>
      </c>
      <c r="DG306" s="176">
        <v>102.9</v>
      </c>
      <c r="DH306" s="176">
        <v>102.9</v>
      </c>
      <c r="DI306" s="176">
        <v>102.9</v>
      </c>
      <c r="DJ306" s="176">
        <v>102.9</v>
      </c>
      <c r="DK306" s="176">
        <v>102.9</v>
      </c>
      <c r="DL306" s="176">
        <v>102.9</v>
      </c>
      <c r="DM306" s="176">
        <v>102.8</v>
      </c>
      <c r="DN306" s="176">
        <v>102.8</v>
      </c>
      <c r="DO306" s="176">
        <v>102.8</v>
      </c>
      <c r="DP306" s="176">
        <v>102.8</v>
      </c>
      <c r="DQ306" s="176">
        <v>102.8</v>
      </c>
      <c r="DR306" s="176">
        <v>102.9</v>
      </c>
      <c r="DS306" s="176">
        <v>102.6</v>
      </c>
      <c r="DT306" s="176">
        <v>102.7</v>
      </c>
      <c r="DU306" s="176">
        <v>102.7</v>
      </c>
      <c r="DV306" s="176">
        <v>102.7</v>
      </c>
      <c r="DW306" s="176">
        <v>102.7</v>
      </c>
      <c r="DX306" s="176">
        <v>102.5</v>
      </c>
      <c r="DY306" s="176">
        <v>102.5</v>
      </c>
      <c r="DZ306" s="176">
        <v>102.4</v>
      </c>
      <c r="EA306" s="176">
        <v>102.5</v>
      </c>
      <c r="EB306" s="176">
        <v>102.5</v>
      </c>
      <c r="EC306" s="176">
        <v>102.6</v>
      </c>
      <c r="ED306" s="176">
        <v>102.8</v>
      </c>
      <c r="EE306" s="176">
        <v>102.7</v>
      </c>
      <c r="EF306" s="176">
        <v>102.7</v>
      </c>
      <c r="EG306" s="176">
        <v>102.7</v>
      </c>
      <c r="EH306" s="176">
        <v>102.6</v>
      </c>
      <c r="EI306" s="176">
        <v>102.6</v>
      </c>
      <c r="EJ306" s="176">
        <v>102.3</v>
      </c>
      <c r="EK306" s="176">
        <v>101.8</v>
      </c>
      <c r="EL306" s="176">
        <v>101.5</v>
      </c>
      <c r="EM306" s="176">
        <v>101.4</v>
      </c>
      <c r="EN306" s="176">
        <v>101.2</v>
      </c>
      <c r="EO306" s="176">
        <v>101.1</v>
      </c>
      <c r="EP306" s="176">
        <v>101.1</v>
      </c>
      <c r="EQ306" s="176">
        <v>100.8</v>
      </c>
      <c r="ER306" s="176">
        <v>100.5</v>
      </c>
      <c r="ES306" s="176">
        <v>100.5</v>
      </c>
      <c r="ET306" s="176">
        <v>100.4</v>
      </c>
      <c r="EU306" s="176">
        <v>100.6</v>
      </c>
      <c r="EV306" s="176">
        <v>100.5</v>
      </c>
      <c r="EW306" s="176">
        <v>100.4</v>
      </c>
      <c r="EX306" s="176">
        <v>100.3</v>
      </c>
      <c r="EY306" s="176">
        <v>100</v>
      </c>
      <c r="EZ306" s="176">
        <v>99.9</v>
      </c>
      <c r="FA306" s="176">
        <v>99.9</v>
      </c>
      <c r="FB306" s="176">
        <v>99.9</v>
      </c>
      <c r="FC306" s="176">
        <v>99.6</v>
      </c>
      <c r="FD306" s="176">
        <v>99.6</v>
      </c>
      <c r="FE306" s="176">
        <v>99.6</v>
      </c>
      <c r="FF306" s="176">
        <v>99.6</v>
      </c>
      <c r="FG306" s="176">
        <v>99.6</v>
      </c>
      <c r="FH306" s="176">
        <v>99.6</v>
      </c>
      <c r="FI306" s="176">
        <v>99.5</v>
      </c>
      <c r="FJ306" s="176">
        <v>99.2</v>
      </c>
      <c r="FK306" s="176">
        <v>99.1</v>
      </c>
      <c r="FL306" s="176">
        <v>99.3</v>
      </c>
      <c r="FM306" s="176">
        <v>99.3</v>
      </c>
      <c r="FN306" s="176">
        <v>99.3</v>
      </c>
      <c r="FO306" s="176">
        <v>99.3</v>
      </c>
      <c r="FP306" s="176">
        <v>99.4</v>
      </c>
      <c r="FQ306" s="176">
        <v>99.4</v>
      </c>
      <c r="FR306" s="176">
        <v>99.5</v>
      </c>
      <c r="FS306" s="176">
        <v>99.5</v>
      </c>
      <c r="FT306" s="176">
        <v>99.4</v>
      </c>
      <c r="FU306" s="176">
        <v>99.4</v>
      </c>
      <c r="FV306" s="176">
        <v>99.5</v>
      </c>
      <c r="FW306" s="176">
        <v>99.4</v>
      </c>
      <c r="FX306" s="176">
        <v>99.4</v>
      </c>
      <c r="FY306" s="176">
        <v>99.3</v>
      </c>
      <c r="FZ306" s="176">
        <v>99.3</v>
      </c>
      <c r="GA306" s="176">
        <v>99.2</v>
      </c>
      <c r="GB306" s="176">
        <v>99.2</v>
      </c>
      <c r="GC306" s="176">
        <v>99.3</v>
      </c>
      <c r="GD306" s="176">
        <v>99.3</v>
      </c>
      <c r="GE306" s="176">
        <v>99.3</v>
      </c>
      <c r="GF306" s="176">
        <v>99.3</v>
      </c>
      <c r="GG306" s="176">
        <v>99.4</v>
      </c>
      <c r="GH306" s="176">
        <v>99.5</v>
      </c>
      <c r="GI306" s="176">
        <v>99.8</v>
      </c>
      <c r="GJ306" s="176">
        <v>99.9</v>
      </c>
      <c r="GK306" s="176">
        <v>99.9</v>
      </c>
      <c r="GL306" s="176">
        <v>100</v>
      </c>
      <c r="GM306" s="176">
        <v>100</v>
      </c>
      <c r="GN306" s="176">
        <v>100.2</v>
      </c>
      <c r="GO306" s="176">
        <v>100.2</v>
      </c>
      <c r="GP306" s="176">
        <v>100.3</v>
      </c>
      <c r="GQ306" s="176">
        <f>HLOOKUP($J306,CPIデータまとめ!$B$3:$ABW$186,GQ$1,FALSE)</f>
        <v>100.2</v>
      </c>
      <c r="GR306" s="176">
        <f>HLOOKUP($J306,CPIデータまとめ!$B$3:$ABW$186,GR$1,FALSE)</f>
        <v>100.6</v>
      </c>
      <c r="GS306" s="176">
        <f>HLOOKUP($J306,CPIデータまとめ!$B$3:$ABW$186,GS$1,FALSE)</f>
        <v>100.5</v>
      </c>
      <c r="GT306" s="176">
        <f>HLOOKUP($J306,CPIデータまとめ!$B$3:$ABW$186,GT$1,FALSE)</f>
        <v>102.5</v>
      </c>
      <c r="GU306" s="176">
        <f>HLOOKUP($J306,CPIデータまとめ!$B$3:$ABW$186,GU$1,FALSE)</f>
        <v>102.6</v>
      </c>
      <c r="GV306" s="176">
        <f>HLOOKUP($J306,CPIデータまとめ!$B$3:$ABW$186,GV$1,FALSE)</f>
        <v>102.6</v>
      </c>
      <c r="GW306" s="176">
        <f>HLOOKUP($J306,CPIデータまとめ!$B$3:$ABW$186,GW$1,FALSE)</f>
        <v>102.7</v>
      </c>
      <c r="GX306" s="176">
        <f>HLOOKUP($J306,CPIデータまとめ!$B$3:$ABW$186,GX$1,FALSE)</f>
        <v>102.7</v>
      </c>
      <c r="GY306" s="176">
        <f>HLOOKUP($J306,CPIデータまとめ!$B$3:$ABW$186,GY$1,FALSE)</f>
        <v>102.7</v>
      </c>
      <c r="GZ306" s="176">
        <f>HLOOKUP($J306,CPIデータまとめ!$B$3:$ABW$186,GZ$1,FALSE)</f>
        <v>102.6</v>
      </c>
      <c r="HA306" s="176" t="e">
        <f>HLOOKUP($J306,CPIデータまとめ!$B$3:$ABW$186,HA$1,FALSE)</f>
        <v>#N/A</v>
      </c>
      <c r="HB306" s="176" t="e">
        <f>HLOOKUP($J306,CPIデータまとめ!$B$3:$ABW$186,HB$1,FALSE)</f>
        <v>#N/A</v>
      </c>
      <c r="HC306" s="176" t="e">
        <f>HLOOKUP($J306,CPIデータまとめ!$B$3:$ABW$186,HC$1,FALSE)</f>
        <v>#REF!</v>
      </c>
      <c r="HD306" s="176" t="e">
        <f>HLOOKUP($J306,CPIデータまとめ!$B$3:$ABW$186,HD$1,FALSE)</f>
        <v>#REF!</v>
      </c>
    </row>
    <row r="307" spans="1:212" s="176" customFormat="1" ht="13.5" customHeight="1">
      <c r="A307" s="177"/>
      <c r="F307" s="176" t="s">
        <v>4189</v>
      </c>
      <c r="I307" s="194" t="s">
        <v>3816</v>
      </c>
      <c r="J307" s="233">
        <v>3177</v>
      </c>
      <c r="K307" s="233">
        <v>304</v>
      </c>
      <c r="L307" s="169">
        <v>6148902</v>
      </c>
      <c r="M307" s="169">
        <v>19</v>
      </c>
      <c r="N307" s="169">
        <v>242467</v>
      </c>
      <c r="O307" s="169">
        <v>10</v>
      </c>
      <c r="P307" s="175" t="s">
        <v>3821</v>
      </c>
      <c r="Q307" s="193" t="s">
        <v>3831</v>
      </c>
      <c r="R307" s="192"/>
      <c r="S307" s="195"/>
      <c r="T307" s="190" t="s">
        <v>3819</v>
      </c>
      <c r="U307" s="175">
        <v>18</v>
      </c>
      <c r="V307" s="222">
        <f t="shared" si="6"/>
        <v>4</v>
      </c>
      <c r="W307" s="175"/>
      <c r="X307" s="175"/>
      <c r="Y307" s="175"/>
      <c r="Z307" s="175"/>
      <c r="AA307" s="175"/>
      <c r="AB307" s="175">
        <v>1</v>
      </c>
      <c r="AC307" s="189">
        <v>1</v>
      </c>
      <c r="AE307" s="176">
        <v>113.6</v>
      </c>
      <c r="AF307" s="176">
        <v>113.6</v>
      </c>
      <c r="AG307" s="176">
        <v>113.4</v>
      </c>
      <c r="AH307" s="176">
        <v>112.2</v>
      </c>
      <c r="AI307" s="176">
        <v>110.9</v>
      </c>
      <c r="AJ307" s="176">
        <v>110.2</v>
      </c>
      <c r="AK307" s="176">
        <v>110.1</v>
      </c>
      <c r="AL307" s="176">
        <v>110</v>
      </c>
      <c r="AM307" s="176">
        <v>110.2</v>
      </c>
      <c r="AN307" s="176">
        <v>110.2</v>
      </c>
      <c r="AO307" s="176">
        <v>110</v>
      </c>
      <c r="AP307" s="176">
        <v>110</v>
      </c>
      <c r="AQ307" s="176">
        <v>109.6</v>
      </c>
      <c r="AR307" s="176">
        <v>109.5</v>
      </c>
      <c r="AS307" s="176">
        <v>109.5</v>
      </c>
      <c r="AT307" s="176">
        <v>109.2</v>
      </c>
      <c r="AU307" s="176">
        <v>107.9</v>
      </c>
      <c r="AV307" s="176">
        <v>107.7</v>
      </c>
      <c r="AW307" s="176">
        <v>107</v>
      </c>
      <c r="AX307" s="176">
        <v>106.5</v>
      </c>
      <c r="AY307" s="176">
        <v>106.6</v>
      </c>
      <c r="AZ307" s="176">
        <v>106.9</v>
      </c>
      <c r="BA307" s="176">
        <v>105.7</v>
      </c>
      <c r="BB307" s="176">
        <v>105.6</v>
      </c>
      <c r="BC307" s="176">
        <v>106.9</v>
      </c>
      <c r="BD307" s="176">
        <v>106.7</v>
      </c>
      <c r="BE307" s="176">
        <v>106.1</v>
      </c>
      <c r="BF307" s="176">
        <v>105.3</v>
      </c>
      <c r="BG307" s="176">
        <v>105</v>
      </c>
      <c r="BH307" s="176">
        <v>105.5</v>
      </c>
      <c r="BI307" s="176">
        <v>105.7</v>
      </c>
      <c r="BJ307" s="176">
        <v>106</v>
      </c>
      <c r="BK307" s="176">
        <v>105.3</v>
      </c>
      <c r="BL307" s="176">
        <v>105.3</v>
      </c>
      <c r="BM307" s="176">
        <v>105.1</v>
      </c>
      <c r="BN307" s="176">
        <v>105.1</v>
      </c>
      <c r="BO307" s="176">
        <v>105.1</v>
      </c>
      <c r="BP307" s="176">
        <v>105</v>
      </c>
      <c r="BQ307" s="176">
        <v>104.9</v>
      </c>
      <c r="BR307" s="176">
        <v>104.3</v>
      </c>
      <c r="BS307" s="176">
        <v>104</v>
      </c>
      <c r="BT307" s="176">
        <v>103.9</v>
      </c>
      <c r="BU307" s="176">
        <v>103.6</v>
      </c>
      <c r="BV307" s="176">
        <v>103.2</v>
      </c>
      <c r="BW307" s="176">
        <v>102.9</v>
      </c>
      <c r="BX307" s="176">
        <v>102.4</v>
      </c>
      <c r="BY307" s="176">
        <v>102.3</v>
      </c>
      <c r="BZ307" s="176">
        <v>102.3</v>
      </c>
      <c r="CA307" s="176">
        <v>102.3</v>
      </c>
      <c r="CB307" s="176">
        <v>102.2</v>
      </c>
      <c r="CC307" s="176">
        <v>102.2</v>
      </c>
      <c r="CD307" s="176">
        <v>101.2</v>
      </c>
      <c r="CE307" s="176">
        <v>101</v>
      </c>
      <c r="CF307" s="176">
        <v>100.4</v>
      </c>
      <c r="CG307" s="176">
        <v>100.1</v>
      </c>
      <c r="CH307" s="176">
        <v>99.9</v>
      </c>
      <c r="CI307" s="176">
        <v>99.7</v>
      </c>
      <c r="CJ307" s="176">
        <v>99.7</v>
      </c>
      <c r="CK307" s="176">
        <v>99.7</v>
      </c>
      <c r="CL307" s="176">
        <v>100.1</v>
      </c>
      <c r="CM307" s="176">
        <v>99.4</v>
      </c>
      <c r="CN307" s="176">
        <v>100.7</v>
      </c>
      <c r="CO307" s="176">
        <v>100.6</v>
      </c>
      <c r="CP307" s="176">
        <v>101.2</v>
      </c>
      <c r="CQ307" s="176">
        <v>101.4</v>
      </c>
      <c r="CR307" s="176">
        <v>101.1</v>
      </c>
      <c r="CS307" s="176">
        <v>102.2</v>
      </c>
      <c r="CT307" s="176">
        <v>102.1</v>
      </c>
      <c r="CU307" s="176">
        <v>102.1</v>
      </c>
      <c r="CV307" s="176">
        <v>102.3</v>
      </c>
      <c r="CW307" s="176">
        <v>102.3</v>
      </c>
      <c r="CX307" s="176">
        <v>102.3</v>
      </c>
      <c r="CY307" s="176">
        <v>102.3</v>
      </c>
      <c r="CZ307" s="176">
        <v>102.3</v>
      </c>
      <c r="DA307" s="176">
        <v>102.3</v>
      </c>
      <c r="DB307" s="176">
        <v>102.2</v>
      </c>
      <c r="DC307" s="176">
        <v>101.7</v>
      </c>
      <c r="DD307" s="176">
        <v>101.6</v>
      </c>
      <c r="DE307" s="176">
        <v>101.5</v>
      </c>
      <c r="DF307" s="176">
        <v>101.5</v>
      </c>
      <c r="DG307" s="176">
        <v>101.5</v>
      </c>
      <c r="DH307" s="176">
        <v>101.5</v>
      </c>
      <c r="DI307" s="176">
        <v>101.5</v>
      </c>
      <c r="DJ307" s="176">
        <v>101.2</v>
      </c>
      <c r="DK307" s="176">
        <v>100.2</v>
      </c>
      <c r="DL307" s="176">
        <v>100.2</v>
      </c>
      <c r="DM307" s="176">
        <v>100.1</v>
      </c>
      <c r="DN307" s="176">
        <v>100.2</v>
      </c>
      <c r="DO307" s="176">
        <v>100.2</v>
      </c>
      <c r="DP307" s="176">
        <v>100.3</v>
      </c>
      <c r="DQ307" s="176">
        <v>100.3</v>
      </c>
      <c r="DR307" s="176">
        <v>100.3</v>
      </c>
      <c r="DS307" s="176">
        <v>100.2</v>
      </c>
      <c r="DT307" s="176">
        <v>100.3</v>
      </c>
      <c r="DU307" s="176">
        <v>100.3</v>
      </c>
      <c r="DV307" s="176">
        <v>100.3</v>
      </c>
      <c r="DW307" s="176">
        <v>100.5</v>
      </c>
      <c r="DX307" s="176">
        <v>100.6</v>
      </c>
      <c r="DY307" s="176">
        <v>100.6</v>
      </c>
      <c r="DZ307" s="176">
        <v>100.6</v>
      </c>
      <c r="EA307" s="176">
        <v>100.5</v>
      </c>
      <c r="EB307" s="176">
        <v>100.7</v>
      </c>
      <c r="EC307" s="176">
        <v>100.8</v>
      </c>
      <c r="ED307" s="176">
        <v>100.8</v>
      </c>
      <c r="EE307" s="176">
        <v>100.5</v>
      </c>
      <c r="EF307" s="176">
        <v>100.7</v>
      </c>
      <c r="EG307" s="176">
        <v>100.8</v>
      </c>
      <c r="EH307" s="176">
        <v>100.8</v>
      </c>
      <c r="EI307" s="176">
        <v>100.5</v>
      </c>
      <c r="EJ307" s="176">
        <v>100.5</v>
      </c>
      <c r="EK307" s="176">
        <v>100.5</v>
      </c>
      <c r="EL307" s="176">
        <v>100.4</v>
      </c>
      <c r="EM307" s="176">
        <v>99.9</v>
      </c>
      <c r="EN307" s="176">
        <v>99.9</v>
      </c>
      <c r="EO307" s="176">
        <v>100.2</v>
      </c>
      <c r="EP307" s="176">
        <v>100.3</v>
      </c>
      <c r="EQ307" s="176">
        <v>100.3</v>
      </c>
      <c r="ER307" s="176">
        <v>100.3</v>
      </c>
      <c r="ES307" s="176">
        <v>100.4</v>
      </c>
      <c r="ET307" s="176">
        <v>100.5</v>
      </c>
      <c r="EU307" s="176">
        <v>100.6</v>
      </c>
      <c r="EV307" s="176">
        <v>100.5</v>
      </c>
      <c r="EW307" s="176">
        <v>100.5</v>
      </c>
      <c r="EX307" s="176">
        <v>100.3</v>
      </c>
      <c r="EY307" s="176">
        <v>100.2</v>
      </c>
      <c r="EZ307" s="176">
        <v>100.1</v>
      </c>
      <c r="FA307" s="176">
        <v>99.6</v>
      </c>
      <c r="FB307" s="176">
        <v>99.6</v>
      </c>
      <c r="FC307" s="176">
        <v>99.6</v>
      </c>
      <c r="FD307" s="176">
        <v>99.6</v>
      </c>
      <c r="FE307" s="176">
        <v>99.6</v>
      </c>
      <c r="FF307" s="176">
        <v>99.6</v>
      </c>
      <c r="FG307" s="176">
        <v>99.6</v>
      </c>
      <c r="FH307" s="176">
        <v>99.6</v>
      </c>
      <c r="FI307" s="176">
        <v>99.6</v>
      </c>
      <c r="FJ307" s="176">
        <v>99.6</v>
      </c>
      <c r="FK307" s="176">
        <v>99.8</v>
      </c>
      <c r="FL307" s="176">
        <v>99.8</v>
      </c>
      <c r="FM307" s="176">
        <v>99.6</v>
      </c>
      <c r="FN307" s="176">
        <v>99.5</v>
      </c>
      <c r="FO307" s="176">
        <v>99.6</v>
      </c>
      <c r="FP307" s="176">
        <v>100.2</v>
      </c>
      <c r="FQ307" s="176">
        <v>100.2</v>
      </c>
      <c r="FR307" s="176">
        <v>100.2</v>
      </c>
      <c r="FS307" s="176">
        <v>100.2</v>
      </c>
      <c r="FT307" s="176">
        <v>100.2</v>
      </c>
      <c r="FU307" s="176">
        <v>100.3</v>
      </c>
      <c r="FV307" s="176">
        <v>100.3</v>
      </c>
      <c r="FW307" s="176">
        <v>99.8</v>
      </c>
      <c r="FX307" s="176">
        <v>100.9</v>
      </c>
      <c r="FY307" s="176">
        <v>100.9</v>
      </c>
      <c r="FZ307" s="176">
        <v>100.9</v>
      </c>
      <c r="GA307" s="176">
        <v>101.2</v>
      </c>
      <c r="GB307" s="176">
        <v>101.2</v>
      </c>
      <c r="GC307" s="176">
        <v>101.2</v>
      </c>
      <c r="GD307" s="176">
        <v>101.2</v>
      </c>
      <c r="GE307" s="176">
        <v>101.1</v>
      </c>
      <c r="GF307" s="176">
        <v>101.1</v>
      </c>
      <c r="GG307" s="176">
        <v>101.2</v>
      </c>
      <c r="GH307" s="176">
        <v>100</v>
      </c>
      <c r="GI307" s="176">
        <v>100</v>
      </c>
      <c r="GJ307" s="176">
        <v>99.8</v>
      </c>
      <c r="GK307" s="176">
        <v>99.8</v>
      </c>
      <c r="GL307" s="176">
        <v>99.8</v>
      </c>
      <c r="GM307" s="176">
        <v>99.8</v>
      </c>
      <c r="GN307" s="176">
        <v>99.8</v>
      </c>
      <c r="GO307" s="176">
        <v>99.8</v>
      </c>
      <c r="GP307" s="176">
        <v>99.8</v>
      </c>
      <c r="GQ307" s="176">
        <f>HLOOKUP($J307,CPIデータまとめ!$B$3:$ABW$186,GQ$1,FALSE)</f>
        <v>99.7</v>
      </c>
      <c r="GR307" s="176">
        <f>HLOOKUP($J307,CPIデータまとめ!$B$3:$ABW$186,GR$1,FALSE)</f>
        <v>99.7</v>
      </c>
      <c r="GS307" s="176">
        <f>HLOOKUP($J307,CPIデータまとめ!$B$3:$ABW$186,GS$1,FALSE)</f>
        <v>99.8</v>
      </c>
      <c r="GT307" s="176">
        <f>HLOOKUP($J307,CPIデータまとめ!$B$3:$ABW$186,GT$1,FALSE)</f>
        <v>102</v>
      </c>
      <c r="GU307" s="176">
        <f>HLOOKUP($J307,CPIデータまとめ!$B$3:$ABW$186,GU$1,FALSE)</f>
        <v>102</v>
      </c>
      <c r="GV307" s="176">
        <f>HLOOKUP($J307,CPIデータまとめ!$B$3:$ABW$186,GV$1,FALSE)</f>
        <v>102</v>
      </c>
      <c r="GW307" s="176">
        <f>HLOOKUP($J307,CPIデータまとめ!$B$3:$ABW$186,GW$1,FALSE)</f>
        <v>101.9</v>
      </c>
      <c r="GX307" s="176">
        <f>HLOOKUP($J307,CPIデータまとめ!$B$3:$ABW$186,GX$1,FALSE)</f>
        <v>102</v>
      </c>
      <c r="GY307" s="176">
        <f>HLOOKUP($J307,CPIデータまとめ!$B$3:$ABW$186,GY$1,FALSE)</f>
        <v>102</v>
      </c>
      <c r="GZ307" s="176">
        <f>HLOOKUP($J307,CPIデータまとめ!$B$3:$ABW$186,GZ$1,FALSE)</f>
        <v>102</v>
      </c>
      <c r="HA307" s="176" t="e">
        <f>HLOOKUP($J307,CPIデータまとめ!$B$3:$ABW$186,HA$1,FALSE)</f>
        <v>#N/A</v>
      </c>
      <c r="HB307" s="176" t="e">
        <f>HLOOKUP($J307,CPIデータまとめ!$B$3:$ABW$186,HB$1,FALSE)</f>
        <v>#N/A</v>
      </c>
      <c r="HC307" s="176" t="e">
        <f>HLOOKUP($J307,CPIデータまとめ!$B$3:$ABW$186,HC$1,FALSE)</f>
        <v>#REF!</v>
      </c>
      <c r="HD307" s="176" t="e">
        <f>HLOOKUP($J307,CPIデータまとめ!$B$3:$ABW$186,HD$1,FALSE)</f>
        <v>#REF!</v>
      </c>
    </row>
    <row r="308" spans="1:212" s="176" customFormat="1" ht="13.5" customHeight="1">
      <c r="A308" s="177"/>
      <c r="F308" s="176" t="s">
        <v>4188</v>
      </c>
      <c r="I308" s="194" t="s">
        <v>3816</v>
      </c>
      <c r="J308" s="233">
        <v>3180</v>
      </c>
      <c r="K308" s="233">
        <v>305</v>
      </c>
      <c r="L308" s="169">
        <v>15512274</v>
      </c>
      <c r="M308" s="169">
        <v>49</v>
      </c>
      <c r="N308" s="169">
        <v>1295945</v>
      </c>
      <c r="O308" s="169">
        <v>52</v>
      </c>
      <c r="P308" s="175"/>
      <c r="Q308" s="193" t="s">
        <v>3815</v>
      </c>
      <c r="R308" s="192" t="s">
        <v>3816</v>
      </c>
      <c r="S308" s="195"/>
      <c r="T308" s="190"/>
      <c r="U308" s="175">
        <v>10</v>
      </c>
      <c r="V308" s="222">
        <f t="shared" si="6"/>
        <v>4</v>
      </c>
      <c r="W308" s="175" t="s">
        <v>3818</v>
      </c>
      <c r="X308" s="175"/>
      <c r="Y308" s="175"/>
      <c r="Z308" s="175"/>
      <c r="AA308" s="175"/>
      <c r="AB308" s="175">
        <v>2</v>
      </c>
      <c r="AC308" s="189">
        <v>1</v>
      </c>
      <c r="AE308" s="176">
        <v>105.6</v>
      </c>
      <c r="AF308" s="176">
        <v>105.6</v>
      </c>
      <c r="AG308" s="176">
        <v>105.5</v>
      </c>
      <c r="AH308" s="176">
        <v>105.5</v>
      </c>
      <c r="AI308" s="176">
        <v>105.5</v>
      </c>
      <c r="AJ308" s="176">
        <v>105.5</v>
      </c>
      <c r="AK308" s="176">
        <v>105.5</v>
      </c>
      <c r="AL308" s="176">
        <v>105.4</v>
      </c>
      <c r="AM308" s="176">
        <v>105.4</v>
      </c>
      <c r="AN308" s="176">
        <v>105.4</v>
      </c>
      <c r="AO308" s="176">
        <v>105.3</v>
      </c>
      <c r="AP308" s="176">
        <v>105.3</v>
      </c>
      <c r="AQ308" s="176">
        <v>105.2</v>
      </c>
      <c r="AR308" s="176">
        <v>105.2</v>
      </c>
      <c r="AS308" s="176">
        <v>105.2</v>
      </c>
      <c r="AT308" s="176">
        <v>105.1</v>
      </c>
      <c r="AU308" s="176">
        <v>105.1</v>
      </c>
      <c r="AV308" s="176">
        <v>105</v>
      </c>
      <c r="AW308" s="176">
        <v>105</v>
      </c>
      <c r="AX308" s="176">
        <v>104.8</v>
      </c>
      <c r="AY308" s="176">
        <v>104.7</v>
      </c>
      <c r="AZ308" s="176">
        <v>104.6</v>
      </c>
      <c r="BA308" s="176">
        <v>104.6</v>
      </c>
      <c r="BB308" s="176">
        <v>104.5</v>
      </c>
      <c r="BC308" s="176">
        <v>104.4</v>
      </c>
      <c r="BD308" s="176">
        <v>104.4</v>
      </c>
      <c r="BE308" s="176">
        <v>104.3</v>
      </c>
      <c r="BF308" s="176">
        <v>104.1</v>
      </c>
      <c r="BG308" s="176">
        <v>104.1</v>
      </c>
      <c r="BH308" s="176">
        <v>104</v>
      </c>
      <c r="BI308" s="176">
        <v>103.9</v>
      </c>
      <c r="BJ308" s="176">
        <v>103.9</v>
      </c>
      <c r="BK308" s="176">
        <v>103.8</v>
      </c>
      <c r="BL308" s="176">
        <v>103.7</v>
      </c>
      <c r="BM308" s="176">
        <v>103.6</v>
      </c>
      <c r="BN308" s="176">
        <v>103.6</v>
      </c>
      <c r="BO308" s="176">
        <v>103.5</v>
      </c>
      <c r="BP308" s="176">
        <v>103.4</v>
      </c>
      <c r="BQ308" s="176">
        <v>103.4</v>
      </c>
      <c r="BR308" s="176">
        <v>103.3</v>
      </c>
      <c r="BS308" s="176">
        <v>103.3</v>
      </c>
      <c r="BT308" s="176">
        <v>103.2</v>
      </c>
      <c r="BU308" s="176">
        <v>103.2</v>
      </c>
      <c r="BV308" s="176">
        <v>103.2</v>
      </c>
      <c r="BW308" s="176">
        <v>103.2</v>
      </c>
      <c r="BX308" s="176">
        <v>103.1</v>
      </c>
      <c r="BY308" s="176">
        <v>103.1</v>
      </c>
      <c r="BZ308" s="176">
        <v>103.1</v>
      </c>
      <c r="CA308" s="176">
        <v>103.1</v>
      </c>
      <c r="CB308" s="176">
        <v>103.1</v>
      </c>
      <c r="CC308" s="176">
        <v>103.1</v>
      </c>
      <c r="CD308" s="176">
        <v>103.1</v>
      </c>
      <c r="CE308" s="176">
        <v>103.1</v>
      </c>
      <c r="CF308" s="176">
        <v>103.1</v>
      </c>
      <c r="CG308" s="176">
        <v>103.1</v>
      </c>
      <c r="CH308" s="176">
        <v>103.1</v>
      </c>
      <c r="CI308" s="176">
        <v>103.1</v>
      </c>
      <c r="CJ308" s="176">
        <v>103</v>
      </c>
      <c r="CK308" s="176">
        <v>103</v>
      </c>
      <c r="CL308" s="176">
        <v>103</v>
      </c>
      <c r="CM308" s="176">
        <v>103</v>
      </c>
      <c r="CN308" s="176">
        <v>103</v>
      </c>
      <c r="CO308" s="176">
        <v>103</v>
      </c>
      <c r="CP308" s="176">
        <v>102.9</v>
      </c>
      <c r="CQ308" s="176">
        <v>102.9</v>
      </c>
      <c r="CR308" s="176">
        <v>102.9</v>
      </c>
      <c r="CS308" s="176">
        <v>102.9</v>
      </c>
      <c r="CT308" s="176">
        <v>102.9</v>
      </c>
      <c r="CU308" s="176">
        <v>102.9</v>
      </c>
      <c r="CV308" s="176">
        <v>102.8</v>
      </c>
      <c r="CW308" s="176">
        <v>102.8</v>
      </c>
      <c r="CX308" s="176">
        <v>102.8</v>
      </c>
      <c r="CY308" s="176">
        <v>102.8</v>
      </c>
      <c r="CZ308" s="176">
        <v>102.9</v>
      </c>
      <c r="DA308" s="176">
        <v>102.9</v>
      </c>
      <c r="DB308" s="176">
        <v>102.9</v>
      </c>
      <c r="DC308" s="176">
        <v>103</v>
      </c>
      <c r="DD308" s="176">
        <v>103</v>
      </c>
      <c r="DE308" s="176">
        <v>103.1</v>
      </c>
      <c r="DF308" s="176">
        <v>103.1</v>
      </c>
      <c r="DG308" s="176">
        <v>103.1</v>
      </c>
      <c r="DH308" s="176">
        <v>103.1</v>
      </c>
      <c r="DI308" s="176">
        <v>103.1</v>
      </c>
      <c r="DJ308" s="176">
        <v>103.2</v>
      </c>
      <c r="DK308" s="176">
        <v>103.2</v>
      </c>
      <c r="DL308" s="176">
        <v>103.2</v>
      </c>
      <c r="DM308" s="176">
        <v>103.2</v>
      </c>
      <c r="DN308" s="176">
        <v>100.2</v>
      </c>
      <c r="DO308" s="176">
        <v>100.2</v>
      </c>
      <c r="DP308" s="176">
        <v>100.2</v>
      </c>
      <c r="DQ308" s="176">
        <v>100.2</v>
      </c>
      <c r="DR308" s="176">
        <v>100.2</v>
      </c>
      <c r="DS308" s="176">
        <v>100.2</v>
      </c>
      <c r="DT308" s="176">
        <v>100.2</v>
      </c>
      <c r="DU308" s="176">
        <v>100.2</v>
      </c>
      <c r="DV308" s="176">
        <v>100.2</v>
      </c>
      <c r="DW308" s="176">
        <v>100.2</v>
      </c>
      <c r="DX308" s="176">
        <v>100.3</v>
      </c>
      <c r="DY308" s="176">
        <v>100.3</v>
      </c>
      <c r="DZ308" s="176">
        <v>100.4</v>
      </c>
      <c r="EA308" s="176">
        <v>100.5</v>
      </c>
      <c r="EB308" s="176">
        <v>100.6</v>
      </c>
      <c r="EC308" s="176">
        <v>100.7</v>
      </c>
      <c r="ED308" s="176">
        <v>100.9</v>
      </c>
      <c r="EE308" s="176">
        <v>101.1</v>
      </c>
      <c r="EF308" s="176">
        <v>101.3</v>
      </c>
      <c r="EG308" s="176">
        <v>101.4</v>
      </c>
      <c r="EH308" s="176">
        <v>101.6</v>
      </c>
      <c r="EI308" s="176">
        <v>101.7</v>
      </c>
      <c r="EJ308" s="176">
        <v>101.7</v>
      </c>
      <c r="EK308" s="176">
        <v>101.7</v>
      </c>
      <c r="EL308" s="176">
        <v>101.7</v>
      </c>
      <c r="EM308" s="176">
        <v>101.7</v>
      </c>
      <c r="EN308" s="176">
        <v>101.7</v>
      </c>
      <c r="EO308" s="176">
        <v>101.6</v>
      </c>
      <c r="EP308" s="176">
        <v>101.5</v>
      </c>
      <c r="EQ308" s="176">
        <v>101.3</v>
      </c>
      <c r="ER308" s="176">
        <v>101.1</v>
      </c>
      <c r="ES308" s="176">
        <v>100.9</v>
      </c>
      <c r="ET308" s="176">
        <v>100.7</v>
      </c>
      <c r="EU308" s="176">
        <v>100.3</v>
      </c>
      <c r="EV308" s="176">
        <v>100.3</v>
      </c>
      <c r="EW308" s="176">
        <v>100.3</v>
      </c>
      <c r="EX308" s="176">
        <v>100.3</v>
      </c>
      <c r="EY308" s="176">
        <v>100.3</v>
      </c>
      <c r="EZ308" s="176">
        <v>100.3</v>
      </c>
      <c r="FA308" s="176">
        <v>100.3</v>
      </c>
      <c r="FB308" s="176">
        <v>100.3</v>
      </c>
      <c r="FC308" s="176">
        <v>100.3</v>
      </c>
      <c r="FD308" s="176">
        <v>99.2</v>
      </c>
      <c r="FE308" s="176">
        <v>99.2</v>
      </c>
      <c r="FF308" s="176">
        <v>99.2</v>
      </c>
      <c r="FG308" s="176">
        <v>99.2</v>
      </c>
      <c r="FH308" s="176">
        <v>99.2</v>
      </c>
      <c r="FI308" s="176">
        <v>99.2</v>
      </c>
      <c r="FJ308" s="176">
        <v>99.2</v>
      </c>
      <c r="FK308" s="176">
        <v>99.2</v>
      </c>
      <c r="FL308" s="176">
        <v>99.2</v>
      </c>
      <c r="FM308" s="176">
        <v>99.2</v>
      </c>
      <c r="FN308" s="176">
        <v>99.2</v>
      </c>
      <c r="FO308" s="176">
        <v>99.2</v>
      </c>
      <c r="FP308" s="176">
        <v>99.2</v>
      </c>
      <c r="FQ308" s="176">
        <v>100.3</v>
      </c>
      <c r="FR308" s="176">
        <v>100.3</v>
      </c>
      <c r="FS308" s="176">
        <v>100.3</v>
      </c>
      <c r="FT308" s="176">
        <v>100.3</v>
      </c>
      <c r="FU308" s="176">
        <v>100.3</v>
      </c>
      <c r="FV308" s="176">
        <v>100.3</v>
      </c>
      <c r="FW308" s="176">
        <v>100.3</v>
      </c>
      <c r="FX308" s="176">
        <v>100.3</v>
      </c>
      <c r="FY308" s="176">
        <v>100.3</v>
      </c>
      <c r="FZ308" s="176">
        <v>100.3</v>
      </c>
      <c r="GA308" s="176">
        <v>100.3</v>
      </c>
      <c r="GB308" s="176">
        <v>100.3</v>
      </c>
      <c r="GC308" s="176">
        <v>100.3</v>
      </c>
      <c r="GD308" s="176">
        <v>100.3</v>
      </c>
      <c r="GE308" s="176">
        <v>100.3</v>
      </c>
      <c r="GF308" s="176">
        <v>100.3</v>
      </c>
      <c r="GG308" s="176">
        <v>100.3</v>
      </c>
      <c r="GH308" s="176">
        <v>100.3</v>
      </c>
      <c r="GI308" s="176">
        <v>99.2</v>
      </c>
      <c r="GJ308" s="176">
        <v>99.2</v>
      </c>
      <c r="GK308" s="176">
        <v>99.2</v>
      </c>
      <c r="GL308" s="176">
        <v>99.2</v>
      </c>
      <c r="GM308" s="176">
        <v>100.3</v>
      </c>
      <c r="GN308" s="176">
        <v>100.3</v>
      </c>
      <c r="GO308" s="176">
        <v>100.3</v>
      </c>
      <c r="GP308" s="176">
        <v>100.3</v>
      </c>
      <c r="GQ308" s="176">
        <f>HLOOKUP($J308,CPIデータまとめ!$B$3:$ABW$186,GQ$1,FALSE)</f>
        <v>100.3</v>
      </c>
      <c r="GR308" s="176">
        <f>HLOOKUP($J308,CPIデータまとめ!$B$3:$ABW$186,GR$1,FALSE)</f>
        <v>100.3</v>
      </c>
      <c r="GS308" s="176">
        <f>HLOOKUP($J308,CPIデータまとめ!$B$3:$ABW$186,GS$1,FALSE)</f>
        <v>100.3</v>
      </c>
      <c r="GT308" s="176">
        <f>HLOOKUP($J308,CPIデータまとめ!$B$3:$ABW$186,GT$1,FALSE)</f>
        <v>100.3</v>
      </c>
      <c r="GU308" s="176">
        <f>HLOOKUP($J308,CPIデータまとめ!$B$3:$ABW$186,GU$1,FALSE)</f>
        <v>100.3</v>
      </c>
      <c r="GV308" s="176">
        <f>HLOOKUP($J308,CPIデータまとめ!$B$3:$ABW$186,GV$1,FALSE)</f>
        <v>101.3</v>
      </c>
      <c r="GW308" s="176">
        <f>HLOOKUP($J308,CPIデータまとめ!$B$3:$ABW$186,GW$1,FALSE)</f>
        <v>101.3</v>
      </c>
      <c r="GX308" s="176">
        <f>HLOOKUP($J308,CPIデータまとめ!$B$3:$ABW$186,GX$1,FALSE)</f>
        <v>101.3</v>
      </c>
      <c r="GY308" s="176">
        <f>HLOOKUP($J308,CPIデータまとめ!$B$3:$ABW$186,GY$1,FALSE)</f>
        <v>101.3</v>
      </c>
      <c r="GZ308" s="176">
        <f>HLOOKUP($J308,CPIデータまとめ!$B$3:$ABW$186,GZ$1,FALSE)</f>
        <v>103.2</v>
      </c>
      <c r="HA308" s="176" t="e">
        <f>HLOOKUP($J308,CPIデータまとめ!$B$3:$ABW$186,HA$1,FALSE)</f>
        <v>#N/A</v>
      </c>
      <c r="HB308" s="176" t="e">
        <f>HLOOKUP($J308,CPIデータまとめ!$B$3:$ABW$186,HB$1,FALSE)</f>
        <v>#N/A</v>
      </c>
      <c r="HC308" s="176" t="e">
        <f>HLOOKUP($J308,CPIデータまとめ!$B$3:$ABW$186,HC$1,FALSE)</f>
        <v>#REF!</v>
      </c>
      <c r="HD308" s="176" t="e">
        <f>HLOOKUP($J308,CPIデータまとめ!$B$3:$ABW$186,HD$1,FALSE)</f>
        <v>#REF!</v>
      </c>
    </row>
    <row r="309" spans="1:212" s="176" customFormat="1" ht="13.5" customHeight="1">
      <c r="A309" s="177" t="s">
        <v>144</v>
      </c>
      <c r="I309" s="232">
        <v>54</v>
      </c>
      <c r="J309" s="178" t="s">
        <v>3816</v>
      </c>
      <c r="K309" s="233">
        <v>306</v>
      </c>
      <c r="L309" s="169">
        <v>222477832</v>
      </c>
      <c r="M309" s="169">
        <v>704</v>
      </c>
      <c r="N309" s="169">
        <v>14695307</v>
      </c>
      <c r="O309" s="169">
        <v>587</v>
      </c>
      <c r="P309" s="175" t="s">
        <v>3781</v>
      </c>
      <c r="Q309" s="193" t="s">
        <v>3781</v>
      </c>
      <c r="R309" s="192" t="s">
        <v>3781</v>
      </c>
      <c r="S309" s="195"/>
      <c r="T309" s="190" t="s">
        <v>3781</v>
      </c>
      <c r="U309" s="175" t="s">
        <v>3781</v>
      </c>
      <c r="V309" s="175" t="s">
        <v>3781</v>
      </c>
      <c r="W309" s="175" t="s">
        <v>3781</v>
      </c>
      <c r="X309" s="175" t="s">
        <v>3781</v>
      </c>
      <c r="Y309" s="175" t="s">
        <v>3781</v>
      </c>
      <c r="Z309" s="175" t="s">
        <v>3781</v>
      </c>
      <c r="AA309" s="175" t="s">
        <v>3781</v>
      </c>
      <c r="AB309" s="175" t="s">
        <v>3781</v>
      </c>
      <c r="AC309" s="189" t="s">
        <v>3781</v>
      </c>
    </row>
    <row r="310" spans="1:212" s="176" customFormat="1" ht="13.5" customHeight="1">
      <c r="A310" s="177"/>
      <c r="C310" s="176" t="s">
        <v>148</v>
      </c>
      <c r="I310" s="232">
        <v>56</v>
      </c>
      <c r="J310" s="178" t="s">
        <v>3816</v>
      </c>
      <c r="K310" s="233">
        <v>307</v>
      </c>
      <c r="L310" s="169">
        <v>99967498</v>
      </c>
      <c r="M310" s="169">
        <v>317</v>
      </c>
      <c r="N310" s="169">
        <v>6599993</v>
      </c>
      <c r="O310" s="169">
        <v>264</v>
      </c>
      <c r="P310" s="175" t="s">
        <v>3781</v>
      </c>
      <c r="Q310" s="193" t="s">
        <v>3781</v>
      </c>
      <c r="R310" s="192" t="s">
        <v>3781</v>
      </c>
      <c r="S310" s="195"/>
      <c r="T310" s="190" t="s">
        <v>3781</v>
      </c>
      <c r="U310" s="175" t="s">
        <v>3781</v>
      </c>
      <c r="V310" s="175" t="s">
        <v>3781</v>
      </c>
      <c r="W310" s="175" t="s">
        <v>3781</v>
      </c>
      <c r="X310" s="175" t="s">
        <v>3781</v>
      </c>
      <c r="Y310" s="175" t="s">
        <v>3781</v>
      </c>
      <c r="Z310" s="175" t="s">
        <v>3781</v>
      </c>
      <c r="AA310" s="175" t="s">
        <v>3781</v>
      </c>
      <c r="AB310" s="175" t="s">
        <v>3781</v>
      </c>
      <c r="AC310" s="189" t="s">
        <v>3781</v>
      </c>
    </row>
    <row r="311" spans="1:212" s="176" customFormat="1" ht="13.5" customHeight="1">
      <c r="A311" s="177"/>
      <c r="F311" s="176" t="s">
        <v>148</v>
      </c>
      <c r="I311" s="194" t="s">
        <v>3816</v>
      </c>
      <c r="J311" s="233">
        <v>3500</v>
      </c>
      <c r="K311" s="233">
        <v>308</v>
      </c>
      <c r="L311" s="169">
        <v>99967498</v>
      </c>
      <c r="M311" s="169">
        <v>317</v>
      </c>
      <c r="N311" s="169">
        <v>6599993</v>
      </c>
      <c r="O311" s="169">
        <v>264</v>
      </c>
      <c r="P311" s="175"/>
      <c r="Q311" s="193" t="s">
        <v>3815</v>
      </c>
      <c r="R311" s="192" t="s">
        <v>3816</v>
      </c>
      <c r="S311" s="195"/>
      <c r="T311" s="190"/>
      <c r="U311" s="175">
        <v>7</v>
      </c>
      <c r="V311" s="175">
        <v>3</v>
      </c>
      <c r="W311" s="175" t="s">
        <v>3818</v>
      </c>
      <c r="X311" s="175" t="s">
        <v>3818</v>
      </c>
      <c r="Y311" s="175"/>
      <c r="Z311" s="175"/>
      <c r="AA311" s="175"/>
      <c r="AB311" s="175">
        <v>5</v>
      </c>
      <c r="AC311" s="189">
        <v>1</v>
      </c>
      <c r="AE311" s="176">
        <v>108.2</v>
      </c>
      <c r="AF311" s="176">
        <v>108.2</v>
      </c>
      <c r="AG311" s="176">
        <v>108.2</v>
      </c>
      <c r="AH311" s="176">
        <v>108.8</v>
      </c>
      <c r="AI311" s="176">
        <v>108.8</v>
      </c>
      <c r="AJ311" s="176">
        <v>108.8</v>
      </c>
      <c r="AK311" s="176">
        <v>109.8</v>
      </c>
      <c r="AL311" s="176">
        <v>109.8</v>
      </c>
      <c r="AM311" s="176">
        <v>109.8</v>
      </c>
      <c r="AN311" s="176">
        <v>105.5</v>
      </c>
      <c r="AO311" s="176">
        <v>105.5</v>
      </c>
      <c r="AP311" s="176">
        <v>105.5</v>
      </c>
      <c r="AQ311" s="176">
        <v>106</v>
      </c>
      <c r="AR311" s="176">
        <v>106</v>
      </c>
      <c r="AS311" s="176">
        <v>106</v>
      </c>
      <c r="AT311" s="176">
        <v>106.8</v>
      </c>
      <c r="AU311" s="176">
        <v>106.8</v>
      </c>
      <c r="AV311" s="176">
        <v>106.8</v>
      </c>
      <c r="AW311" s="176">
        <v>106.5</v>
      </c>
      <c r="AX311" s="176">
        <v>106.5</v>
      </c>
      <c r="AY311" s="176">
        <v>106.5</v>
      </c>
      <c r="AZ311" s="176">
        <v>107.1</v>
      </c>
      <c r="BA311" s="176">
        <v>107.1</v>
      </c>
      <c r="BB311" s="176">
        <v>107.1</v>
      </c>
      <c r="BC311" s="176">
        <v>107</v>
      </c>
      <c r="BD311" s="176">
        <v>107</v>
      </c>
      <c r="BE311" s="176">
        <v>107</v>
      </c>
      <c r="BF311" s="176">
        <v>104.4</v>
      </c>
      <c r="BG311" s="176">
        <v>104.4</v>
      </c>
      <c r="BH311" s="176">
        <v>104.4</v>
      </c>
      <c r="BI311" s="176">
        <v>104</v>
      </c>
      <c r="BJ311" s="176">
        <v>104</v>
      </c>
      <c r="BK311" s="176">
        <v>103.3</v>
      </c>
      <c r="BL311" s="176">
        <v>101.7</v>
      </c>
      <c r="BM311" s="176">
        <v>101.7</v>
      </c>
      <c r="BN311" s="176">
        <v>101.7</v>
      </c>
      <c r="BO311" s="176">
        <v>101.6</v>
      </c>
      <c r="BP311" s="176">
        <v>101.6</v>
      </c>
      <c r="BQ311" s="176">
        <v>101.6</v>
      </c>
      <c r="BR311" s="176">
        <v>102</v>
      </c>
      <c r="BS311" s="176">
        <v>102</v>
      </c>
      <c r="BT311" s="176">
        <v>102</v>
      </c>
      <c r="BU311" s="176">
        <v>102.3</v>
      </c>
      <c r="BV311" s="176">
        <v>102.3</v>
      </c>
      <c r="BW311" s="176">
        <v>102.3</v>
      </c>
      <c r="BX311" s="176">
        <v>102</v>
      </c>
      <c r="BY311" s="176">
        <v>102</v>
      </c>
      <c r="BZ311" s="176">
        <v>102</v>
      </c>
      <c r="CA311" s="176">
        <v>101.9</v>
      </c>
      <c r="CB311" s="176">
        <v>101.9</v>
      </c>
      <c r="CC311" s="176">
        <v>101.9</v>
      </c>
      <c r="CD311" s="176">
        <v>101.5</v>
      </c>
      <c r="CE311" s="176">
        <v>101.5</v>
      </c>
      <c r="CF311" s="176">
        <v>101.5</v>
      </c>
      <c r="CG311" s="176">
        <v>101.7</v>
      </c>
      <c r="CH311" s="176">
        <v>101.7</v>
      </c>
      <c r="CI311" s="176">
        <v>101.7</v>
      </c>
      <c r="CJ311" s="176">
        <v>100.8</v>
      </c>
      <c r="CK311" s="176">
        <v>100.8</v>
      </c>
      <c r="CL311" s="176">
        <v>100.8</v>
      </c>
      <c r="CM311" s="176">
        <v>99.8</v>
      </c>
      <c r="CN311" s="176">
        <v>99.8</v>
      </c>
      <c r="CO311" s="176">
        <v>99.8</v>
      </c>
      <c r="CP311" s="176">
        <v>98.4</v>
      </c>
      <c r="CQ311" s="176">
        <v>98.4</v>
      </c>
      <c r="CR311" s="176">
        <v>98.4</v>
      </c>
      <c r="CS311" s="176">
        <v>98.3</v>
      </c>
      <c r="CT311" s="176">
        <v>98.3</v>
      </c>
      <c r="CU311" s="176">
        <v>98.3</v>
      </c>
      <c r="CV311" s="176">
        <v>99.6</v>
      </c>
      <c r="CW311" s="176">
        <v>99.6</v>
      </c>
      <c r="CX311" s="176">
        <v>99.6</v>
      </c>
      <c r="CY311" s="176">
        <v>101.2</v>
      </c>
      <c r="CZ311" s="176">
        <v>101.2</v>
      </c>
      <c r="DA311" s="176">
        <v>101.2</v>
      </c>
      <c r="DB311" s="176">
        <v>99.6</v>
      </c>
      <c r="DC311" s="176">
        <v>99.6</v>
      </c>
      <c r="DD311" s="176">
        <v>99.6</v>
      </c>
      <c r="DE311" s="176">
        <v>98.9</v>
      </c>
      <c r="DF311" s="176">
        <v>98.9</v>
      </c>
      <c r="DG311" s="176">
        <v>98.9</v>
      </c>
      <c r="DH311" s="176">
        <v>99.2</v>
      </c>
      <c r="DI311" s="176">
        <v>99.2</v>
      </c>
      <c r="DJ311" s="176">
        <v>99.2</v>
      </c>
      <c r="DK311" s="176">
        <v>100.4</v>
      </c>
      <c r="DL311" s="176">
        <v>100.4</v>
      </c>
      <c r="DM311" s="176">
        <v>100.4</v>
      </c>
      <c r="DN311" s="176">
        <v>99.8</v>
      </c>
      <c r="DO311" s="176">
        <v>99.8</v>
      </c>
      <c r="DP311" s="176">
        <v>99.8</v>
      </c>
      <c r="DQ311" s="176">
        <v>99.6</v>
      </c>
      <c r="DR311" s="176">
        <v>99.6</v>
      </c>
      <c r="DS311" s="176">
        <v>99.6</v>
      </c>
      <c r="DT311" s="176">
        <v>100.6</v>
      </c>
      <c r="DU311" s="176">
        <v>100.6</v>
      </c>
      <c r="DV311" s="176">
        <v>100.6</v>
      </c>
      <c r="DW311" s="176">
        <v>101.7</v>
      </c>
      <c r="DX311" s="176">
        <v>101.7</v>
      </c>
      <c r="DY311" s="176">
        <v>101.7</v>
      </c>
      <c r="DZ311" s="176">
        <v>103.3</v>
      </c>
      <c r="EA311" s="176">
        <v>103.3</v>
      </c>
      <c r="EB311" s="176">
        <v>103.3</v>
      </c>
      <c r="EC311" s="176">
        <v>105</v>
      </c>
      <c r="ED311" s="176">
        <v>105</v>
      </c>
      <c r="EE311" s="176">
        <v>104.7</v>
      </c>
      <c r="EF311" s="176">
        <v>105.2</v>
      </c>
      <c r="EG311" s="176">
        <v>105.2</v>
      </c>
      <c r="EH311" s="176">
        <v>105.2</v>
      </c>
      <c r="EI311" s="176">
        <v>109.9</v>
      </c>
      <c r="EJ311" s="176">
        <v>109.9</v>
      </c>
      <c r="EK311" s="176">
        <v>109.9</v>
      </c>
      <c r="EL311" s="176">
        <v>109.1</v>
      </c>
      <c r="EM311" s="176">
        <v>103.2</v>
      </c>
      <c r="EN311" s="176">
        <v>101.5</v>
      </c>
      <c r="EO311" s="176">
        <v>100.3</v>
      </c>
      <c r="EP311" s="176">
        <v>99.5</v>
      </c>
      <c r="EQ311" s="176">
        <v>98.5</v>
      </c>
      <c r="ER311" s="176">
        <v>98.2</v>
      </c>
      <c r="ES311" s="176">
        <v>98.5</v>
      </c>
      <c r="ET311" s="176">
        <v>99</v>
      </c>
      <c r="EU311" s="176">
        <v>99.2</v>
      </c>
      <c r="EV311" s="176">
        <v>99.5</v>
      </c>
      <c r="EW311" s="176">
        <v>99.9</v>
      </c>
      <c r="EX311" s="176">
        <v>98.8</v>
      </c>
      <c r="EY311" s="176">
        <v>99.2</v>
      </c>
      <c r="EZ311" s="176">
        <v>99.5</v>
      </c>
      <c r="FA311" s="176">
        <v>100</v>
      </c>
      <c r="FB311" s="176">
        <v>100.8</v>
      </c>
      <c r="FC311" s="176">
        <v>101.3</v>
      </c>
      <c r="FD311" s="176">
        <v>101.2</v>
      </c>
      <c r="FE311" s="176">
        <v>100.5</v>
      </c>
      <c r="FF311" s="176">
        <v>100.1</v>
      </c>
      <c r="FG311" s="176">
        <v>99.6</v>
      </c>
      <c r="FH311" s="176">
        <v>99.4</v>
      </c>
      <c r="FI311" s="176">
        <v>99.5</v>
      </c>
      <c r="FJ311" s="176">
        <v>100.2</v>
      </c>
      <c r="FK311" s="176">
        <v>101.1</v>
      </c>
      <c r="FL311" s="176">
        <v>102</v>
      </c>
      <c r="FM311" s="176">
        <v>103.2</v>
      </c>
      <c r="FN311" s="176">
        <v>104.3</v>
      </c>
      <c r="FO311" s="176">
        <v>105.2</v>
      </c>
      <c r="FP311" s="176">
        <v>106.1</v>
      </c>
      <c r="FQ311" s="176">
        <v>106.5</v>
      </c>
      <c r="FR311" s="176">
        <v>106.5</v>
      </c>
      <c r="FS311" s="176">
        <v>106.2</v>
      </c>
      <c r="FT311" s="176">
        <v>106.2</v>
      </c>
      <c r="FU311" s="176">
        <v>106.4</v>
      </c>
      <c r="FV311" s="176">
        <v>106.8</v>
      </c>
      <c r="FW311" s="176">
        <v>106.8</v>
      </c>
      <c r="FX311" s="176">
        <v>107.4</v>
      </c>
      <c r="FY311" s="176">
        <v>108.3</v>
      </c>
      <c r="FZ311" s="176">
        <v>110</v>
      </c>
      <c r="GA311" s="176">
        <v>112.9</v>
      </c>
      <c r="GB311" s="176">
        <v>112.3</v>
      </c>
      <c r="GC311" s="176">
        <v>111.6</v>
      </c>
      <c r="GD311" s="176">
        <v>111.2</v>
      </c>
      <c r="GE311" s="176">
        <v>110.4</v>
      </c>
      <c r="GF311" s="176">
        <v>109.9</v>
      </c>
      <c r="GG311" s="176">
        <v>110</v>
      </c>
      <c r="GH311" s="176">
        <v>111.3</v>
      </c>
      <c r="GI311" s="176">
        <v>116.1</v>
      </c>
      <c r="GJ311" s="176">
        <v>118</v>
      </c>
      <c r="GK311" s="176">
        <v>119.2</v>
      </c>
      <c r="GL311" s="176">
        <v>119.8</v>
      </c>
      <c r="GM311" s="176">
        <v>121.5</v>
      </c>
      <c r="GN311" s="176">
        <v>121.4</v>
      </c>
      <c r="GO311" s="176">
        <v>120.8</v>
      </c>
      <c r="GP311" s="176">
        <v>120.3</v>
      </c>
      <c r="GQ311" s="176">
        <f>HLOOKUP($J311,CPIデータまとめ!$B$3:$ABW$186,GQ$1,FALSE)</f>
        <v>119.8</v>
      </c>
      <c r="GR311" s="176">
        <f>HLOOKUP($J311,CPIデータまとめ!$B$3:$ABW$186,GR$1,FALSE)</f>
        <v>120.1</v>
      </c>
      <c r="GS311" s="176">
        <f>HLOOKUP($J311,CPIデータまとめ!$B$3:$ABW$186,GS$1,FALSE)</f>
        <v>121</v>
      </c>
      <c r="GT311" s="176">
        <f>HLOOKUP($J311,CPIデータまとめ!$B$3:$ABW$186,GT$1,FALSE)</f>
        <v>122.5</v>
      </c>
      <c r="GU311" s="176">
        <f>HLOOKUP($J311,CPIデータまとめ!$B$3:$ABW$186,GU$1,FALSE)</f>
        <v>129.30000000000001</v>
      </c>
      <c r="GV311" s="176">
        <f>HLOOKUP($J311,CPIデータまとめ!$B$3:$ABW$186,GV$1,FALSE)</f>
        <v>129.6</v>
      </c>
      <c r="GW311" s="176">
        <f>HLOOKUP($J311,CPIデータまとめ!$B$3:$ABW$186,GW$1,FALSE)</f>
        <v>129.30000000000001</v>
      </c>
      <c r="GX311" s="176">
        <f>HLOOKUP($J311,CPIデータまとめ!$B$3:$ABW$186,GX$1,FALSE)</f>
        <v>128.9</v>
      </c>
      <c r="GY311" s="176">
        <f>HLOOKUP($J311,CPIデータまとめ!$B$3:$ABW$186,GY$1,FALSE)</f>
        <v>128.4</v>
      </c>
      <c r="GZ311" s="176">
        <f>HLOOKUP($J311,CPIデータまとめ!$B$3:$ABW$186,GZ$1,FALSE)</f>
        <v>127.7</v>
      </c>
      <c r="HA311" s="176" t="e">
        <f>HLOOKUP($J311,CPIデータまとめ!$B$3:$ABW$186,HA$1,FALSE)</f>
        <v>#N/A</v>
      </c>
      <c r="HB311" s="176" t="e">
        <f>HLOOKUP($J311,CPIデータまとめ!$B$3:$ABW$186,HB$1,FALSE)</f>
        <v>#N/A</v>
      </c>
      <c r="HC311" s="176" t="e">
        <f>HLOOKUP($J311,CPIデータまとめ!$B$3:$ABW$186,HC$1,FALSE)</f>
        <v>#REF!</v>
      </c>
      <c r="HD311" s="176" t="e">
        <f>HLOOKUP($J311,CPIデータまとめ!$B$3:$ABW$186,HD$1,FALSE)</f>
        <v>#REF!</v>
      </c>
    </row>
    <row r="312" spans="1:212" s="176" customFormat="1" ht="13.5" customHeight="1">
      <c r="A312" s="177"/>
      <c r="C312" s="176" t="s">
        <v>169</v>
      </c>
      <c r="I312" s="232">
        <v>57</v>
      </c>
      <c r="J312" s="178" t="s">
        <v>3816</v>
      </c>
      <c r="K312" s="233">
        <v>309</v>
      </c>
      <c r="L312" s="169">
        <v>55714670</v>
      </c>
      <c r="M312" s="169">
        <v>176</v>
      </c>
      <c r="N312" s="169">
        <v>4162459</v>
      </c>
      <c r="O312" s="169">
        <v>166</v>
      </c>
      <c r="P312" s="175" t="s">
        <v>3781</v>
      </c>
      <c r="Q312" s="193" t="s">
        <v>3781</v>
      </c>
      <c r="R312" s="192" t="s">
        <v>3781</v>
      </c>
      <c r="S312" s="195"/>
      <c r="T312" s="190" t="s">
        <v>3781</v>
      </c>
      <c r="U312" s="175" t="s">
        <v>3781</v>
      </c>
      <c r="V312" s="175" t="s">
        <v>3781</v>
      </c>
      <c r="W312" s="175" t="s">
        <v>3781</v>
      </c>
      <c r="X312" s="175" t="s">
        <v>3781</v>
      </c>
      <c r="Y312" s="175" t="s">
        <v>3781</v>
      </c>
      <c r="Z312" s="175" t="s">
        <v>3781</v>
      </c>
      <c r="AA312" s="175" t="s">
        <v>3781</v>
      </c>
      <c r="AB312" s="175" t="s">
        <v>3781</v>
      </c>
      <c r="AC312" s="189" t="s">
        <v>3781</v>
      </c>
    </row>
    <row r="313" spans="1:212" s="176" customFormat="1" ht="13.5" customHeight="1">
      <c r="A313" s="177"/>
      <c r="F313" s="176" t="s">
        <v>4187</v>
      </c>
      <c r="I313" s="194" t="s">
        <v>3816</v>
      </c>
      <c r="J313" s="233">
        <v>3600</v>
      </c>
      <c r="K313" s="233">
        <v>310</v>
      </c>
      <c r="L313" s="169">
        <v>30260907</v>
      </c>
      <c r="M313" s="169">
        <v>96</v>
      </c>
      <c r="N313" s="169">
        <v>4037045</v>
      </c>
      <c r="O313" s="169">
        <v>161</v>
      </c>
      <c r="P313" s="175"/>
      <c r="Q313" s="193" t="s">
        <v>3815</v>
      </c>
      <c r="R313" s="192"/>
      <c r="S313" s="195"/>
      <c r="T313" s="190"/>
      <c r="U313" s="175">
        <v>7</v>
      </c>
      <c r="V313" s="175">
        <v>3</v>
      </c>
      <c r="W313" s="175" t="s">
        <v>3818</v>
      </c>
      <c r="X313" s="175" t="s">
        <v>3818</v>
      </c>
      <c r="Y313" s="175"/>
      <c r="Z313" s="175"/>
      <c r="AA313" s="175"/>
      <c r="AB313" s="175">
        <v>4</v>
      </c>
      <c r="AC313" s="189">
        <v>1</v>
      </c>
      <c r="AE313" s="176">
        <v>91.8</v>
      </c>
      <c r="AF313" s="176">
        <v>91.5</v>
      </c>
      <c r="AG313" s="176">
        <v>91.5</v>
      </c>
      <c r="AH313" s="176">
        <v>93</v>
      </c>
      <c r="AI313" s="176">
        <v>93</v>
      </c>
      <c r="AJ313" s="176">
        <v>93</v>
      </c>
      <c r="AK313" s="176">
        <v>94.1</v>
      </c>
      <c r="AL313" s="176">
        <v>94.1</v>
      </c>
      <c r="AM313" s="176">
        <v>94.1</v>
      </c>
      <c r="AN313" s="176">
        <v>95.1</v>
      </c>
      <c r="AO313" s="176">
        <v>95.1</v>
      </c>
      <c r="AP313" s="176">
        <v>95.1</v>
      </c>
      <c r="AQ313" s="176">
        <v>95.5</v>
      </c>
      <c r="AR313" s="176">
        <v>94.8</v>
      </c>
      <c r="AS313" s="176">
        <v>94.8</v>
      </c>
      <c r="AT313" s="176">
        <v>95.5</v>
      </c>
      <c r="AU313" s="176">
        <v>95.5</v>
      </c>
      <c r="AV313" s="176">
        <v>95.4</v>
      </c>
      <c r="AW313" s="176">
        <v>96</v>
      </c>
      <c r="AX313" s="176">
        <v>96.1</v>
      </c>
      <c r="AY313" s="176">
        <v>96.1</v>
      </c>
      <c r="AZ313" s="176">
        <v>96.1</v>
      </c>
      <c r="BA313" s="176">
        <v>96.1</v>
      </c>
      <c r="BB313" s="176">
        <v>96.1</v>
      </c>
      <c r="BC313" s="176">
        <v>95.9</v>
      </c>
      <c r="BD313" s="176">
        <v>95.9</v>
      </c>
      <c r="BE313" s="176">
        <v>95.2</v>
      </c>
      <c r="BF313" s="176">
        <v>94.4</v>
      </c>
      <c r="BG313" s="176">
        <v>94.4</v>
      </c>
      <c r="BH313" s="176">
        <v>94.4</v>
      </c>
      <c r="BI313" s="176">
        <v>94.1</v>
      </c>
      <c r="BJ313" s="176">
        <v>94.1</v>
      </c>
      <c r="BK313" s="176">
        <v>94</v>
      </c>
      <c r="BL313" s="176">
        <v>93.5</v>
      </c>
      <c r="BM313" s="176">
        <v>93.4</v>
      </c>
      <c r="BN313" s="176">
        <v>93.4</v>
      </c>
      <c r="BO313" s="176">
        <v>93.3</v>
      </c>
      <c r="BP313" s="176">
        <v>93.3</v>
      </c>
      <c r="BQ313" s="176">
        <v>93.2</v>
      </c>
      <c r="BR313" s="176">
        <v>94.4</v>
      </c>
      <c r="BS313" s="176">
        <v>94.4</v>
      </c>
      <c r="BT313" s="176">
        <v>94.4</v>
      </c>
      <c r="BU313" s="176">
        <v>94.7</v>
      </c>
      <c r="BV313" s="176">
        <v>94.7</v>
      </c>
      <c r="BW313" s="176">
        <v>94.7</v>
      </c>
      <c r="BX313" s="176">
        <v>94.6</v>
      </c>
      <c r="BY313" s="176">
        <v>94.6</v>
      </c>
      <c r="BZ313" s="176">
        <v>94.6</v>
      </c>
      <c r="CA313" s="176">
        <v>94.3</v>
      </c>
      <c r="CB313" s="176">
        <v>94.3</v>
      </c>
      <c r="CC313" s="176">
        <v>94.3</v>
      </c>
      <c r="CD313" s="176">
        <v>93.3</v>
      </c>
      <c r="CE313" s="176">
        <v>93.3</v>
      </c>
      <c r="CF313" s="176">
        <v>93.3</v>
      </c>
      <c r="CG313" s="176">
        <v>93.3</v>
      </c>
      <c r="CH313" s="176">
        <v>93.3</v>
      </c>
      <c r="CI313" s="176">
        <v>93.3</v>
      </c>
      <c r="CJ313" s="176">
        <v>93.6</v>
      </c>
      <c r="CK313" s="176">
        <v>93.6</v>
      </c>
      <c r="CL313" s="176">
        <v>93.6</v>
      </c>
      <c r="CM313" s="176">
        <v>93.4</v>
      </c>
      <c r="CN313" s="176">
        <v>93.4</v>
      </c>
      <c r="CO313" s="176">
        <v>93.4</v>
      </c>
      <c r="CP313" s="176">
        <v>94</v>
      </c>
      <c r="CQ313" s="176">
        <v>94</v>
      </c>
      <c r="CR313" s="176">
        <v>94</v>
      </c>
      <c r="CS313" s="176">
        <v>93.3</v>
      </c>
      <c r="CT313" s="176">
        <v>93.3</v>
      </c>
      <c r="CU313" s="176">
        <v>93.3</v>
      </c>
      <c r="CV313" s="176">
        <v>94.1</v>
      </c>
      <c r="CW313" s="176">
        <v>94</v>
      </c>
      <c r="CX313" s="176">
        <v>94</v>
      </c>
      <c r="CY313" s="176">
        <v>95.7</v>
      </c>
      <c r="CZ313" s="176">
        <v>95.7</v>
      </c>
      <c r="DA313" s="176">
        <v>95.4</v>
      </c>
      <c r="DB313" s="176">
        <v>97.4</v>
      </c>
      <c r="DC313" s="176">
        <v>97.4</v>
      </c>
      <c r="DD313" s="176">
        <v>97.4</v>
      </c>
      <c r="DE313" s="176">
        <v>98.3</v>
      </c>
      <c r="DF313" s="176">
        <v>98.4</v>
      </c>
      <c r="DG313" s="176">
        <v>98.4</v>
      </c>
      <c r="DH313" s="176">
        <v>98</v>
      </c>
      <c r="DI313" s="176">
        <v>97.8</v>
      </c>
      <c r="DJ313" s="176">
        <v>97.8</v>
      </c>
      <c r="DK313" s="176">
        <v>98.9</v>
      </c>
      <c r="DL313" s="176">
        <v>98.9</v>
      </c>
      <c r="DM313" s="176">
        <v>98.9</v>
      </c>
      <c r="DN313" s="176">
        <v>99.1</v>
      </c>
      <c r="DO313" s="176">
        <v>99.1</v>
      </c>
      <c r="DP313" s="176">
        <v>99.1</v>
      </c>
      <c r="DQ313" s="176">
        <v>98.7</v>
      </c>
      <c r="DR313" s="176">
        <v>98.6</v>
      </c>
      <c r="DS313" s="176">
        <v>98.6</v>
      </c>
      <c r="DT313" s="176">
        <v>99.3</v>
      </c>
      <c r="DU313" s="176">
        <v>99.3</v>
      </c>
      <c r="DV313" s="176">
        <v>99.3</v>
      </c>
      <c r="DW313" s="176">
        <v>100.4</v>
      </c>
      <c r="DX313" s="176">
        <v>100.4</v>
      </c>
      <c r="DY313" s="176">
        <v>100.1</v>
      </c>
      <c r="DZ313" s="176">
        <v>102.4</v>
      </c>
      <c r="EA313" s="176">
        <v>102.1</v>
      </c>
      <c r="EB313" s="176">
        <v>102.1</v>
      </c>
      <c r="EC313" s="176">
        <v>104.5</v>
      </c>
      <c r="ED313" s="176">
        <v>104.5</v>
      </c>
      <c r="EE313" s="176">
        <v>104.5</v>
      </c>
      <c r="EF313" s="176">
        <v>106.6</v>
      </c>
      <c r="EG313" s="176">
        <v>106.3</v>
      </c>
      <c r="EH313" s="176">
        <v>106.3</v>
      </c>
      <c r="EI313" s="176">
        <v>110.4</v>
      </c>
      <c r="EJ313" s="176">
        <v>110.4</v>
      </c>
      <c r="EK313" s="176">
        <v>110.4</v>
      </c>
      <c r="EL313" s="176">
        <v>110.3</v>
      </c>
      <c r="EM313" s="176">
        <v>106.4</v>
      </c>
      <c r="EN313" s="176">
        <v>104.5</v>
      </c>
      <c r="EO313" s="176">
        <v>100.2</v>
      </c>
      <c r="EP313" s="176">
        <v>98.8</v>
      </c>
      <c r="EQ313" s="176">
        <v>96.9</v>
      </c>
      <c r="ER313" s="176">
        <v>95.2</v>
      </c>
      <c r="ES313" s="176">
        <v>95.3</v>
      </c>
      <c r="ET313" s="176">
        <v>96</v>
      </c>
      <c r="EU313" s="176">
        <v>97.3</v>
      </c>
      <c r="EV313" s="176">
        <v>98.2</v>
      </c>
      <c r="EW313" s="176">
        <v>99.2</v>
      </c>
      <c r="EX313" s="176">
        <v>98.6</v>
      </c>
      <c r="EY313" s="176">
        <v>99.4</v>
      </c>
      <c r="EZ313" s="176">
        <v>100</v>
      </c>
      <c r="FA313" s="176">
        <v>100.6</v>
      </c>
      <c r="FB313" s="176">
        <v>101.5</v>
      </c>
      <c r="FC313" s="176">
        <v>101.7</v>
      </c>
      <c r="FD313" s="176">
        <v>101.6</v>
      </c>
      <c r="FE313" s="176">
        <v>101</v>
      </c>
      <c r="FF313" s="176">
        <v>100.7</v>
      </c>
      <c r="FG313" s="176">
        <v>100.1</v>
      </c>
      <c r="FH313" s="176">
        <v>99.5</v>
      </c>
      <c r="FI313" s="176">
        <v>99.5</v>
      </c>
      <c r="FJ313" s="176">
        <v>99.9</v>
      </c>
      <c r="FK313" s="176">
        <v>100.7</v>
      </c>
      <c r="FL313" s="176">
        <v>101.5</v>
      </c>
      <c r="FM313" s="176">
        <v>102.5</v>
      </c>
      <c r="FN313" s="176">
        <v>103.4</v>
      </c>
      <c r="FO313" s="176">
        <v>104.6</v>
      </c>
      <c r="FP313" s="176">
        <v>106.2</v>
      </c>
      <c r="FQ313" s="176">
        <v>107.5</v>
      </c>
      <c r="FR313" s="176">
        <v>108</v>
      </c>
      <c r="FS313" s="176">
        <v>107.7</v>
      </c>
      <c r="FT313" s="176">
        <v>107.6</v>
      </c>
      <c r="FU313" s="176">
        <v>107.1</v>
      </c>
      <c r="FV313" s="176">
        <v>107.2</v>
      </c>
      <c r="FW313" s="176">
        <v>107</v>
      </c>
      <c r="FX313" s="176">
        <v>107.7</v>
      </c>
      <c r="FY313" s="176">
        <v>108.6</v>
      </c>
      <c r="FZ313" s="176">
        <v>109.5</v>
      </c>
      <c r="GA313" s="176">
        <v>109.5</v>
      </c>
      <c r="GB313" s="176">
        <v>109.7</v>
      </c>
      <c r="GC313" s="176">
        <v>109.8</v>
      </c>
      <c r="GD313" s="176">
        <v>109.5</v>
      </c>
      <c r="GE313" s="176">
        <v>108</v>
      </c>
      <c r="GF313" s="176">
        <v>106.8</v>
      </c>
      <c r="GG313" s="176">
        <v>106.8</v>
      </c>
      <c r="GH313" s="176">
        <v>108.6</v>
      </c>
      <c r="GI313" s="176">
        <v>110.9</v>
      </c>
      <c r="GJ313" s="176">
        <v>112.9</v>
      </c>
      <c r="GK313" s="176">
        <v>114.2</v>
      </c>
      <c r="GL313" s="176">
        <v>115</v>
      </c>
      <c r="GM313" s="176">
        <v>115.5</v>
      </c>
      <c r="GN313" s="176">
        <v>115.6</v>
      </c>
      <c r="GO313" s="176">
        <v>114.8</v>
      </c>
      <c r="GP313" s="176">
        <v>113.3</v>
      </c>
      <c r="GQ313" s="176">
        <f>HLOOKUP($J313,CPIデータまとめ!$B$3:$ABW$186,GQ$1,FALSE)</f>
        <v>112.3</v>
      </c>
      <c r="GR313" s="176">
        <f>HLOOKUP($J313,CPIデータまとめ!$B$3:$ABW$186,GR$1,FALSE)</f>
        <v>112.5</v>
      </c>
      <c r="GS313" s="176">
        <f>HLOOKUP($J313,CPIデータまとめ!$B$3:$ABW$186,GS$1,FALSE)</f>
        <v>113.8</v>
      </c>
      <c r="GT313" s="176">
        <f>HLOOKUP($J313,CPIデータまとめ!$B$3:$ABW$186,GT$1,FALSE)</f>
        <v>116</v>
      </c>
      <c r="GU313" s="176">
        <f>HLOOKUP($J313,CPIデータまとめ!$B$3:$ABW$186,GU$1,FALSE)</f>
        <v>120.8</v>
      </c>
      <c r="GV313" s="176">
        <f>HLOOKUP($J313,CPIデータまとめ!$B$3:$ABW$186,GV$1,FALSE)</f>
        <v>121.2</v>
      </c>
      <c r="GW313" s="176">
        <f>HLOOKUP($J313,CPIデータまとめ!$B$3:$ABW$186,GW$1,FALSE)</f>
        <v>120.9</v>
      </c>
      <c r="GX313" s="176">
        <f>HLOOKUP($J313,CPIデータまとめ!$B$3:$ABW$186,GX$1,FALSE)</f>
        <v>120.5</v>
      </c>
      <c r="GY313" s="176">
        <f>HLOOKUP($J313,CPIデータまとめ!$B$3:$ABW$186,GY$1,FALSE)</f>
        <v>120</v>
      </c>
      <c r="GZ313" s="176">
        <f>HLOOKUP($J313,CPIデータまとめ!$B$3:$ABW$186,GZ$1,FALSE)</f>
        <v>119.3</v>
      </c>
      <c r="HA313" s="176" t="e">
        <f>HLOOKUP($J313,CPIデータまとめ!$B$3:$ABW$186,HA$1,FALSE)</f>
        <v>#N/A</v>
      </c>
      <c r="HB313" s="176" t="e">
        <f>HLOOKUP($J313,CPIデータまとめ!$B$3:$ABW$186,HB$1,FALSE)</f>
        <v>#N/A</v>
      </c>
      <c r="HC313" s="176" t="e">
        <f>HLOOKUP($J313,CPIデータまとめ!$B$3:$ABW$186,HC$1,FALSE)</f>
        <v>#REF!</v>
      </c>
      <c r="HD313" s="176" t="e">
        <f>HLOOKUP($J313,CPIデータまとめ!$B$3:$ABW$186,HD$1,FALSE)</f>
        <v>#REF!</v>
      </c>
    </row>
    <row r="314" spans="1:212" s="176" customFormat="1" ht="13.5" customHeight="1">
      <c r="A314" s="177"/>
      <c r="F314" s="176" t="s">
        <v>175</v>
      </c>
      <c r="I314" s="194" t="s">
        <v>3816</v>
      </c>
      <c r="J314" s="233">
        <v>3612</v>
      </c>
      <c r="K314" s="233">
        <v>311</v>
      </c>
      <c r="L314" s="169">
        <v>25453763</v>
      </c>
      <c r="M314" s="169">
        <v>81</v>
      </c>
      <c r="N314" s="169">
        <v>125414</v>
      </c>
      <c r="O314" s="169">
        <v>5</v>
      </c>
      <c r="P314" s="175"/>
      <c r="Q314" s="193" t="s">
        <v>3860</v>
      </c>
      <c r="R314" s="192" t="s">
        <v>3816</v>
      </c>
      <c r="S314" s="195"/>
      <c r="T314" s="190"/>
      <c r="U314" s="175">
        <v>5</v>
      </c>
      <c r="V314" s="175">
        <v>3</v>
      </c>
      <c r="W314" s="175"/>
      <c r="X314" s="175" t="s">
        <v>3818</v>
      </c>
      <c r="Y314" s="175"/>
      <c r="Z314" s="175"/>
      <c r="AA314" s="175"/>
      <c r="AB314" s="175">
        <v>3</v>
      </c>
      <c r="AC314" s="189">
        <v>1</v>
      </c>
      <c r="AE314" s="176">
        <v>81.900000000000006</v>
      </c>
      <c r="AF314" s="176">
        <v>81.900000000000006</v>
      </c>
      <c r="AG314" s="176">
        <v>81.900000000000006</v>
      </c>
      <c r="AH314" s="176">
        <v>81.900000000000006</v>
      </c>
      <c r="AI314" s="176">
        <v>82</v>
      </c>
      <c r="AJ314" s="176">
        <v>82</v>
      </c>
      <c r="AK314" s="176">
        <v>82</v>
      </c>
      <c r="AL314" s="176">
        <v>82</v>
      </c>
      <c r="AM314" s="176">
        <v>82</v>
      </c>
      <c r="AN314" s="176">
        <v>82.2</v>
      </c>
      <c r="AO314" s="176">
        <v>82.3</v>
      </c>
      <c r="AP314" s="176">
        <v>82.4</v>
      </c>
      <c r="AQ314" s="176">
        <v>82.7</v>
      </c>
      <c r="AR314" s="176">
        <v>82.8</v>
      </c>
      <c r="AS314" s="176">
        <v>82.9</v>
      </c>
      <c r="AT314" s="176">
        <v>83.1</v>
      </c>
      <c r="AU314" s="176">
        <v>83.2</v>
      </c>
      <c r="AV314" s="176">
        <v>83.2</v>
      </c>
      <c r="AW314" s="176">
        <v>83.2</v>
      </c>
      <c r="AX314" s="176">
        <v>83.2</v>
      </c>
      <c r="AY314" s="176">
        <v>83.2</v>
      </c>
      <c r="AZ314" s="176">
        <v>83.3</v>
      </c>
      <c r="BA314" s="176">
        <v>83.3</v>
      </c>
      <c r="BB314" s="176">
        <v>83.3</v>
      </c>
      <c r="BC314" s="176">
        <v>83.3</v>
      </c>
      <c r="BD314" s="176">
        <v>83.3</v>
      </c>
      <c r="BE314" s="176">
        <v>83.3</v>
      </c>
      <c r="BF314" s="176">
        <v>83.3</v>
      </c>
      <c r="BG314" s="176">
        <v>83.3</v>
      </c>
      <c r="BH314" s="176">
        <v>83.1</v>
      </c>
      <c r="BI314" s="176">
        <v>82.9</v>
      </c>
      <c r="BJ314" s="176">
        <v>82.9</v>
      </c>
      <c r="BK314" s="176">
        <v>82.9</v>
      </c>
      <c r="BL314" s="176">
        <v>82.9</v>
      </c>
      <c r="BM314" s="176">
        <v>82.9</v>
      </c>
      <c r="BN314" s="176">
        <v>82.9</v>
      </c>
      <c r="BO314" s="176">
        <v>83</v>
      </c>
      <c r="BP314" s="176">
        <v>83</v>
      </c>
      <c r="BQ314" s="176">
        <v>83.1</v>
      </c>
      <c r="BR314" s="176">
        <v>83.3</v>
      </c>
      <c r="BS314" s="176">
        <v>83.4</v>
      </c>
      <c r="BT314" s="176">
        <v>83.4</v>
      </c>
      <c r="BU314" s="176">
        <v>83.4</v>
      </c>
      <c r="BV314" s="176">
        <v>83.4</v>
      </c>
      <c r="BW314" s="176">
        <v>83.4</v>
      </c>
      <c r="BX314" s="176">
        <v>83.4</v>
      </c>
      <c r="BY314" s="176">
        <v>83.4</v>
      </c>
      <c r="BZ314" s="176">
        <v>83.4</v>
      </c>
      <c r="CA314" s="176">
        <v>83.4</v>
      </c>
      <c r="CB314" s="176">
        <v>83.4</v>
      </c>
      <c r="CC314" s="176">
        <v>83.4</v>
      </c>
      <c r="CD314" s="176">
        <v>83.4</v>
      </c>
      <c r="CE314" s="176">
        <v>83.4</v>
      </c>
      <c r="CF314" s="176">
        <v>83.4</v>
      </c>
      <c r="CG314" s="176">
        <v>83.4</v>
      </c>
      <c r="CH314" s="176">
        <v>83.4</v>
      </c>
      <c r="CI314" s="176">
        <v>83.4</v>
      </c>
      <c r="CJ314" s="176">
        <v>83.4</v>
      </c>
      <c r="CK314" s="176">
        <v>83.8</v>
      </c>
      <c r="CL314" s="176">
        <v>84.3</v>
      </c>
      <c r="CM314" s="176">
        <v>84.4</v>
      </c>
      <c r="CN314" s="176">
        <v>84.4</v>
      </c>
      <c r="CO314" s="176">
        <v>84.4</v>
      </c>
      <c r="CP314" s="176">
        <v>84.4</v>
      </c>
      <c r="CQ314" s="176">
        <v>84.4</v>
      </c>
      <c r="CR314" s="176">
        <v>84.5</v>
      </c>
      <c r="CS314" s="176">
        <v>84.5</v>
      </c>
      <c r="CT314" s="176">
        <v>84.5</v>
      </c>
      <c r="CU314" s="176">
        <v>84.5</v>
      </c>
      <c r="CV314" s="176">
        <v>84.7</v>
      </c>
      <c r="CW314" s="176">
        <v>85.4</v>
      </c>
      <c r="CX314" s="176">
        <v>86.9</v>
      </c>
      <c r="CY314" s="176">
        <v>87.4</v>
      </c>
      <c r="CZ314" s="176">
        <v>88.5</v>
      </c>
      <c r="DA314" s="176">
        <v>89.5</v>
      </c>
      <c r="DB314" s="176">
        <v>89.8</v>
      </c>
      <c r="DC314" s="176">
        <v>90.2</v>
      </c>
      <c r="DD314" s="176">
        <v>90.2</v>
      </c>
      <c r="DE314" s="176">
        <v>90.2</v>
      </c>
      <c r="DF314" s="176">
        <v>90.3</v>
      </c>
      <c r="DG314" s="176">
        <v>90.3</v>
      </c>
      <c r="DH314" s="176">
        <v>90.5</v>
      </c>
      <c r="DI314" s="176">
        <v>90.5</v>
      </c>
      <c r="DJ314" s="176">
        <v>90.5</v>
      </c>
      <c r="DK314" s="176">
        <v>90.6</v>
      </c>
      <c r="DL314" s="176">
        <v>90.6</v>
      </c>
      <c r="DM314" s="176">
        <v>90.6</v>
      </c>
      <c r="DN314" s="176">
        <v>90.6</v>
      </c>
      <c r="DO314" s="176">
        <v>90.5</v>
      </c>
      <c r="DP314" s="176">
        <v>90.6</v>
      </c>
      <c r="DQ314" s="176">
        <v>90.7</v>
      </c>
      <c r="DR314" s="176">
        <v>91</v>
      </c>
      <c r="DS314" s="176">
        <v>91.3</v>
      </c>
      <c r="DT314" s="176">
        <v>91.8</v>
      </c>
      <c r="DU314" s="176">
        <v>92.7</v>
      </c>
      <c r="DV314" s="176">
        <v>94.4</v>
      </c>
      <c r="DW314" s="176">
        <v>96.4</v>
      </c>
      <c r="DX314" s="176">
        <v>97.3</v>
      </c>
      <c r="DY314" s="176">
        <v>97.7</v>
      </c>
      <c r="DZ314" s="176">
        <v>98.2</v>
      </c>
      <c r="EA314" s="176">
        <v>98.3</v>
      </c>
      <c r="EB314" s="176">
        <v>98.5</v>
      </c>
      <c r="EC314" s="176">
        <v>99.4</v>
      </c>
      <c r="ED314" s="176">
        <v>100.8</v>
      </c>
      <c r="EE314" s="176">
        <v>101.6</v>
      </c>
      <c r="EF314" s="176">
        <v>101.9</v>
      </c>
      <c r="EG314" s="176">
        <v>101.9</v>
      </c>
      <c r="EH314" s="176">
        <v>101.6</v>
      </c>
      <c r="EI314" s="176">
        <v>100.2</v>
      </c>
      <c r="EJ314" s="176">
        <v>99.5</v>
      </c>
      <c r="EK314" s="176">
        <v>99.2</v>
      </c>
      <c r="EL314" s="176">
        <v>99</v>
      </c>
      <c r="EM314" s="176">
        <v>98.6</v>
      </c>
      <c r="EN314" s="176">
        <v>98.3</v>
      </c>
      <c r="EO314" s="176">
        <v>98.2</v>
      </c>
      <c r="EP314" s="176">
        <v>98.2</v>
      </c>
      <c r="EQ314" s="176">
        <v>98.2</v>
      </c>
      <c r="ER314" s="176">
        <v>98.4</v>
      </c>
      <c r="ES314" s="176">
        <v>98.4</v>
      </c>
      <c r="ET314" s="176">
        <v>98.6</v>
      </c>
      <c r="EU314" s="176">
        <v>98.9</v>
      </c>
      <c r="EV314" s="176">
        <v>99.4</v>
      </c>
      <c r="EW314" s="176">
        <v>99.8</v>
      </c>
      <c r="EX314" s="176">
        <v>99.9</v>
      </c>
      <c r="EY314" s="176">
        <v>99.9</v>
      </c>
      <c r="EZ314" s="176">
        <v>100.1</v>
      </c>
      <c r="FA314" s="176">
        <v>100.3</v>
      </c>
      <c r="FB314" s="176">
        <v>100.3</v>
      </c>
      <c r="FC314" s="176">
        <v>100.3</v>
      </c>
      <c r="FD314" s="176">
        <v>100.3</v>
      </c>
      <c r="FE314" s="176">
        <v>100.3</v>
      </c>
      <c r="FF314" s="176">
        <v>100.4</v>
      </c>
      <c r="FG314" s="176">
        <v>101.4</v>
      </c>
      <c r="FH314" s="176">
        <v>102.3</v>
      </c>
      <c r="FI314" s="176">
        <v>102.8</v>
      </c>
      <c r="FJ314" s="176">
        <v>102.9</v>
      </c>
      <c r="FK314" s="176">
        <v>103.1</v>
      </c>
      <c r="FL314" s="176">
        <v>103.2</v>
      </c>
      <c r="FM314" s="176">
        <v>103.3</v>
      </c>
      <c r="FN314" s="176">
        <v>103.3</v>
      </c>
      <c r="FO314" s="176">
        <v>103.3</v>
      </c>
      <c r="FP314" s="176">
        <v>103.2</v>
      </c>
      <c r="FQ314" s="176">
        <v>103.2</v>
      </c>
      <c r="FR314" s="176">
        <v>103.2</v>
      </c>
      <c r="FS314" s="176">
        <v>103.2</v>
      </c>
      <c r="FT314" s="176">
        <v>103.2</v>
      </c>
      <c r="FU314" s="176">
        <v>103.6</v>
      </c>
      <c r="FV314" s="176">
        <v>105.7</v>
      </c>
      <c r="FW314" s="176">
        <v>107</v>
      </c>
      <c r="FX314" s="176">
        <v>106.8</v>
      </c>
      <c r="FY314" s="176">
        <v>105.7</v>
      </c>
      <c r="FZ314" s="176">
        <v>105.4</v>
      </c>
      <c r="GA314" s="176">
        <v>105.3</v>
      </c>
      <c r="GB314" s="176">
        <v>105.7</v>
      </c>
      <c r="GC314" s="176">
        <v>106.3</v>
      </c>
      <c r="GD314" s="176">
        <v>106.7</v>
      </c>
      <c r="GE314" s="176">
        <v>106.9</v>
      </c>
      <c r="GF314" s="176">
        <v>107</v>
      </c>
      <c r="GG314" s="176">
        <v>107.2</v>
      </c>
      <c r="GH314" s="176">
        <v>107.2</v>
      </c>
      <c r="GI314" s="176">
        <v>107.3</v>
      </c>
      <c r="GJ314" s="176">
        <v>107.3</v>
      </c>
      <c r="GK314" s="176">
        <v>107.3</v>
      </c>
      <c r="GL314" s="176">
        <v>107.4</v>
      </c>
      <c r="GM314" s="176">
        <v>107.5</v>
      </c>
      <c r="GN314" s="176">
        <v>107.9</v>
      </c>
      <c r="GO314" s="176">
        <v>107.9</v>
      </c>
      <c r="GP314" s="176">
        <v>108.6</v>
      </c>
      <c r="GQ314" s="176">
        <f>HLOOKUP($J314,CPIデータまとめ!$B$3:$ABW$186,GQ$1,FALSE)</f>
        <v>110.1</v>
      </c>
      <c r="GR314" s="176">
        <f>HLOOKUP($J314,CPIデータまとめ!$B$3:$ABW$186,GR$1,FALSE)</f>
        <v>111.9</v>
      </c>
      <c r="GS314" s="176">
        <f>HLOOKUP($J314,CPIデータまとめ!$B$3:$ABW$186,GS$1,FALSE)</f>
        <v>112.4</v>
      </c>
      <c r="GT314" s="176">
        <f>HLOOKUP($J314,CPIデータまとめ!$B$3:$ABW$186,GT$1,FALSE)</f>
        <v>112.5</v>
      </c>
      <c r="GU314" s="176">
        <f>HLOOKUP($J314,CPIデータまとめ!$B$3:$ABW$186,GU$1,FALSE)</f>
        <v>116</v>
      </c>
      <c r="GV314" s="176">
        <f>HLOOKUP($J314,CPIデータまとめ!$B$3:$ABW$186,GV$1,FALSE)</f>
        <v>115.9</v>
      </c>
      <c r="GW314" s="176">
        <f>HLOOKUP($J314,CPIデータまとめ!$B$3:$ABW$186,GW$1,FALSE)</f>
        <v>115.9</v>
      </c>
      <c r="GX314" s="176">
        <f>HLOOKUP($J314,CPIデータまとめ!$B$3:$ABW$186,GX$1,FALSE)</f>
        <v>115.9</v>
      </c>
      <c r="GY314" s="176">
        <f>HLOOKUP($J314,CPIデータまとめ!$B$3:$ABW$186,GY$1,FALSE)</f>
        <v>115.8</v>
      </c>
      <c r="GZ314" s="176">
        <f>HLOOKUP($J314,CPIデータまとめ!$B$3:$ABW$186,GZ$1,FALSE)</f>
        <v>115.8</v>
      </c>
      <c r="HA314" s="176" t="e">
        <f>HLOOKUP($J314,CPIデータまとめ!$B$3:$ABW$186,HA$1,FALSE)</f>
        <v>#N/A</v>
      </c>
      <c r="HB314" s="176" t="e">
        <f>HLOOKUP($J314,CPIデータまとめ!$B$3:$ABW$186,HB$1,FALSE)</f>
        <v>#N/A</v>
      </c>
      <c r="HC314" s="176" t="e">
        <f>HLOOKUP($J314,CPIデータまとめ!$B$3:$ABW$186,HC$1,FALSE)</f>
        <v>#REF!</v>
      </c>
      <c r="HD314" s="176" t="e">
        <f>HLOOKUP($J314,CPIデータまとめ!$B$3:$ABW$186,HD$1,FALSE)</f>
        <v>#REF!</v>
      </c>
    </row>
    <row r="315" spans="1:212" s="176" customFormat="1" ht="13.5" customHeight="1">
      <c r="A315" s="177"/>
      <c r="C315" s="176" t="s">
        <v>181</v>
      </c>
      <c r="I315" s="232">
        <v>58</v>
      </c>
      <c r="J315" s="178" t="s">
        <v>3816</v>
      </c>
      <c r="K315" s="233">
        <v>312</v>
      </c>
      <c r="L315" s="169">
        <v>15764004</v>
      </c>
      <c r="M315" s="169">
        <v>50</v>
      </c>
      <c r="N315" s="169">
        <v>180725</v>
      </c>
      <c r="O315" s="169">
        <v>7</v>
      </c>
      <c r="P315" s="175" t="s">
        <v>3781</v>
      </c>
      <c r="Q315" s="193" t="s">
        <v>3781</v>
      </c>
      <c r="R315" s="192" t="s">
        <v>3781</v>
      </c>
      <c r="S315" s="195"/>
      <c r="T315" s="190" t="s">
        <v>3781</v>
      </c>
      <c r="U315" s="175" t="s">
        <v>3781</v>
      </c>
      <c r="V315" s="175" t="s">
        <v>3781</v>
      </c>
      <c r="W315" s="175" t="s">
        <v>3781</v>
      </c>
      <c r="X315" s="175" t="s">
        <v>3781</v>
      </c>
      <c r="Y315" s="175" t="s">
        <v>3781</v>
      </c>
      <c r="Z315" s="175" t="s">
        <v>3781</v>
      </c>
      <c r="AA315" s="175" t="s">
        <v>3781</v>
      </c>
      <c r="AB315" s="175" t="s">
        <v>3781</v>
      </c>
      <c r="AC315" s="189" t="s">
        <v>3781</v>
      </c>
    </row>
    <row r="316" spans="1:212" s="176" customFormat="1" ht="13.5" customHeight="1">
      <c r="A316" s="177"/>
      <c r="F316" s="176" t="s">
        <v>4186</v>
      </c>
      <c r="I316" s="194" t="s">
        <v>3816</v>
      </c>
      <c r="J316" s="233">
        <v>3701</v>
      </c>
      <c r="K316" s="233">
        <v>313</v>
      </c>
      <c r="L316" s="169">
        <v>15764004</v>
      </c>
      <c r="M316" s="169">
        <v>50</v>
      </c>
      <c r="N316" s="169">
        <v>180725</v>
      </c>
      <c r="O316" s="169">
        <v>7</v>
      </c>
      <c r="P316" s="175"/>
      <c r="Q316" s="193" t="s">
        <v>3860</v>
      </c>
      <c r="R316" s="192" t="s">
        <v>3816</v>
      </c>
      <c r="S316" s="195"/>
      <c r="T316" s="190"/>
      <c r="U316" s="175">
        <v>5</v>
      </c>
      <c r="V316" s="175">
        <v>3</v>
      </c>
      <c r="W316" s="175"/>
      <c r="X316" s="175" t="s">
        <v>3818</v>
      </c>
      <c r="Y316" s="175"/>
      <c r="Z316" s="175"/>
      <c r="AA316" s="175"/>
      <c r="AB316" s="175">
        <v>4</v>
      </c>
      <c r="AC316" s="189">
        <v>1</v>
      </c>
      <c r="AE316" s="176">
        <v>58.1</v>
      </c>
      <c r="AF316" s="176">
        <v>57.9</v>
      </c>
      <c r="AG316" s="176">
        <v>58.3</v>
      </c>
      <c r="AH316" s="176">
        <v>58.8</v>
      </c>
      <c r="AI316" s="176">
        <v>59</v>
      </c>
      <c r="AJ316" s="176">
        <v>59.2</v>
      </c>
      <c r="AK316" s="176">
        <v>59.2</v>
      </c>
      <c r="AL316" s="176">
        <v>59.3</v>
      </c>
      <c r="AM316" s="176">
        <v>59.5</v>
      </c>
      <c r="AN316" s="176">
        <v>61.2</v>
      </c>
      <c r="AO316" s="176">
        <v>63.3</v>
      </c>
      <c r="AP316" s="176">
        <v>64.3</v>
      </c>
      <c r="AQ316" s="176">
        <v>64.5</v>
      </c>
      <c r="AR316" s="176">
        <v>64.3</v>
      </c>
      <c r="AS316" s="176">
        <v>64.3</v>
      </c>
      <c r="AT316" s="176">
        <v>64.2</v>
      </c>
      <c r="AU316" s="176">
        <v>64.099999999999994</v>
      </c>
      <c r="AV316" s="176">
        <v>64.099999999999994</v>
      </c>
      <c r="AW316" s="176">
        <v>63.9</v>
      </c>
      <c r="AX316" s="176">
        <v>63.9</v>
      </c>
      <c r="AY316" s="176">
        <v>63.7</v>
      </c>
      <c r="AZ316" s="176">
        <v>63.7</v>
      </c>
      <c r="BA316" s="176">
        <v>62.8</v>
      </c>
      <c r="BB316" s="176">
        <v>61.1</v>
      </c>
      <c r="BC316" s="176">
        <v>60.3</v>
      </c>
      <c r="BD316" s="176">
        <v>59.6</v>
      </c>
      <c r="BE316" s="176">
        <v>59.3</v>
      </c>
      <c r="BF316" s="176">
        <v>59.2</v>
      </c>
      <c r="BG316" s="176">
        <v>59.4</v>
      </c>
      <c r="BH316" s="176">
        <v>59.6</v>
      </c>
      <c r="BI316" s="176">
        <v>59.7</v>
      </c>
      <c r="BJ316" s="176">
        <v>59.5</v>
      </c>
      <c r="BK316" s="176">
        <v>59.4</v>
      </c>
      <c r="BL316" s="176">
        <v>59.5</v>
      </c>
      <c r="BM316" s="176">
        <v>60.1</v>
      </c>
      <c r="BN316" s="176">
        <v>60.6</v>
      </c>
      <c r="BO316" s="176">
        <v>61.6</v>
      </c>
      <c r="BP316" s="176">
        <v>62.1</v>
      </c>
      <c r="BQ316" s="176">
        <v>62.9</v>
      </c>
      <c r="BR316" s="176">
        <v>63.6</v>
      </c>
      <c r="BS316" s="176">
        <v>63.6</v>
      </c>
      <c r="BT316" s="176">
        <v>63.3</v>
      </c>
      <c r="BU316" s="176">
        <v>63</v>
      </c>
      <c r="BV316" s="176">
        <v>63</v>
      </c>
      <c r="BW316" s="176">
        <v>63</v>
      </c>
      <c r="BX316" s="176">
        <v>62.6</v>
      </c>
      <c r="BY316" s="176">
        <v>62.3</v>
      </c>
      <c r="BZ316" s="176">
        <v>61.8</v>
      </c>
      <c r="CA316" s="176">
        <v>61.4</v>
      </c>
      <c r="CB316" s="176">
        <v>61.2</v>
      </c>
      <c r="CC316" s="176">
        <v>61.2</v>
      </c>
      <c r="CD316" s="176">
        <v>61.5</v>
      </c>
      <c r="CE316" s="176">
        <v>61.6</v>
      </c>
      <c r="CF316" s="176">
        <v>63.3</v>
      </c>
      <c r="CG316" s="176">
        <v>63.7</v>
      </c>
      <c r="CH316" s="176">
        <v>63.9</v>
      </c>
      <c r="CI316" s="176">
        <v>67.7</v>
      </c>
      <c r="CJ316" s="176">
        <v>69.099999999999994</v>
      </c>
      <c r="CK316" s="176">
        <v>72.2</v>
      </c>
      <c r="CL316" s="176">
        <v>73</v>
      </c>
      <c r="CM316" s="176">
        <v>72.2</v>
      </c>
      <c r="CN316" s="176">
        <v>72.2</v>
      </c>
      <c r="CO316" s="176">
        <v>72.3</v>
      </c>
      <c r="CP316" s="176">
        <v>77.900000000000006</v>
      </c>
      <c r="CQ316" s="176">
        <v>79</v>
      </c>
      <c r="CR316" s="176">
        <v>78.900000000000006</v>
      </c>
      <c r="CS316" s="176">
        <v>80</v>
      </c>
      <c r="CT316" s="176">
        <v>82.2</v>
      </c>
      <c r="CU316" s="176">
        <v>84.8</v>
      </c>
      <c r="CV316" s="176">
        <v>86.8</v>
      </c>
      <c r="CW316" s="176">
        <v>88.1</v>
      </c>
      <c r="CX316" s="176">
        <v>88.6</v>
      </c>
      <c r="CY316" s="176">
        <v>94.9</v>
      </c>
      <c r="CZ316" s="176">
        <v>99.4</v>
      </c>
      <c r="DA316" s="176">
        <v>98.6</v>
      </c>
      <c r="DB316" s="176">
        <v>97.9</v>
      </c>
      <c r="DC316" s="176">
        <v>100.1</v>
      </c>
      <c r="DD316" s="176">
        <v>100.4</v>
      </c>
      <c r="DE316" s="176">
        <v>100.4</v>
      </c>
      <c r="DF316" s="176">
        <v>104</v>
      </c>
      <c r="DG316" s="176">
        <v>104.4</v>
      </c>
      <c r="DH316" s="176">
        <v>102.6</v>
      </c>
      <c r="DI316" s="176">
        <v>99.3</v>
      </c>
      <c r="DJ316" s="176">
        <v>98.2</v>
      </c>
      <c r="DK316" s="176">
        <v>97.8</v>
      </c>
      <c r="DL316" s="176">
        <v>94.5</v>
      </c>
      <c r="DM316" s="176">
        <v>93.7</v>
      </c>
      <c r="DN316" s="176">
        <v>94.2</v>
      </c>
      <c r="DO316" s="176">
        <v>98.1</v>
      </c>
      <c r="DP316" s="176">
        <v>99.2</v>
      </c>
      <c r="DQ316" s="176">
        <v>100.2</v>
      </c>
      <c r="DR316" s="176">
        <v>102.3</v>
      </c>
      <c r="DS316" s="176">
        <v>102.2</v>
      </c>
      <c r="DT316" s="176">
        <v>103</v>
      </c>
      <c r="DU316" s="176">
        <v>111.1</v>
      </c>
      <c r="DV316" s="176">
        <v>121.8</v>
      </c>
      <c r="DW316" s="176">
        <v>122.1</v>
      </c>
      <c r="DX316" s="176">
        <v>120.9</v>
      </c>
      <c r="DY316" s="176">
        <v>121.1</v>
      </c>
      <c r="DZ316" s="176">
        <v>121.1</v>
      </c>
      <c r="EA316" s="176">
        <v>125.1</v>
      </c>
      <c r="EB316" s="176">
        <v>141</v>
      </c>
      <c r="EC316" s="176">
        <v>153.5</v>
      </c>
      <c r="ED316" s="176">
        <v>158.30000000000001</v>
      </c>
      <c r="EE316" s="176">
        <v>153.5</v>
      </c>
      <c r="EF316" s="176">
        <v>142.69999999999999</v>
      </c>
      <c r="EG316" s="176">
        <v>117.8</v>
      </c>
      <c r="EH316" s="176">
        <v>99.1</v>
      </c>
      <c r="EI316" s="176">
        <v>89.3</v>
      </c>
      <c r="EJ316" s="176">
        <v>88.9</v>
      </c>
      <c r="EK316" s="176">
        <v>83.5</v>
      </c>
      <c r="EL316" s="176">
        <v>82</v>
      </c>
      <c r="EM316" s="176">
        <v>82.8</v>
      </c>
      <c r="EN316" s="176">
        <v>83.6</v>
      </c>
      <c r="EO316" s="176">
        <v>86.9</v>
      </c>
      <c r="EP316" s="176">
        <v>87.3</v>
      </c>
      <c r="EQ316" s="176">
        <v>89.3</v>
      </c>
      <c r="ER316" s="176">
        <v>89.8</v>
      </c>
      <c r="ES316" s="176">
        <v>89.6</v>
      </c>
      <c r="ET316" s="176">
        <v>91</v>
      </c>
      <c r="EU316" s="176">
        <v>92.1</v>
      </c>
      <c r="EV316" s="176">
        <v>96.3</v>
      </c>
      <c r="EW316" s="176">
        <v>95.9</v>
      </c>
      <c r="EX316" s="176">
        <v>98</v>
      </c>
      <c r="EY316" s="176">
        <v>104.2</v>
      </c>
      <c r="EZ316" s="176">
        <v>103.7</v>
      </c>
      <c r="FA316" s="176">
        <v>102.6</v>
      </c>
      <c r="FB316" s="176">
        <v>102.2</v>
      </c>
      <c r="FC316" s="176">
        <v>100.9</v>
      </c>
      <c r="FD316" s="176">
        <v>100.6</v>
      </c>
      <c r="FE316" s="176">
        <v>100.6</v>
      </c>
      <c r="FF316" s="176">
        <v>102.9</v>
      </c>
      <c r="FG316" s="176">
        <v>109.2</v>
      </c>
      <c r="FH316" s="176">
        <v>113.2</v>
      </c>
      <c r="FI316" s="176">
        <v>119</v>
      </c>
      <c r="FJ316" s="176">
        <v>123.6</v>
      </c>
      <c r="FK316" s="176">
        <v>125.2</v>
      </c>
      <c r="FL316" s="176">
        <v>123.3</v>
      </c>
      <c r="FM316" s="176">
        <v>121.8</v>
      </c>
      <c r="FN316" s="176">
        <v>121.7</v>
      </c>
      <c r="FO316" s="176">
        <v>118.4</v>
      </c>
      <c r="FP316" s="176">
        <v>114.6</v>
      </c>
      <c r="FQ316" s="176">
        <v>114.3</v>
      </c>
      <c r="FR316" s="176">
        <v>116.4</v>
      </c>
      <c r="FS316" s="176">
        <v>117</v>
      </c>
      <c r="FT316" s="176">
        <v>118</v>
      </c>
      <c r="FU316" s="176">
        <v>126.3</v>
      </c>
      <c r="FV316" s="176">
        <v>128.4</v>
      </c>
      <c r="FW316" s="176">
        <v>126.3</v>
      </c>
      <c r="FX316" s="176">
        <v>119.7</v>
      </c>
      <c r="FY316" s="176">
        <v>116.4</v>
      </c>
      <c r="FZ316" s="176">
        <v>116.6</v>
      </c>
      <c r="GA316" s="176">
        <v>120.1</v>
      </c>
      <c r="GB316" s="176">
        <v>120.1</v>
      </c>
      <c r="GC316" s="176">
        <v>118.2</v>
      </c>
      <c r="GD316" s="176">
        <v>120.9</v>
      </c>
      <c r="GE316" s="176">
        <v>125.8</v>
      </c>
      <c r="GF316" s="176">
        <v>132.9</v>
      </c>
      <c r="GG316" s="176">
        <v>131.80000000000001</v>
      </c>
      <c r="GH316" s="176">
        <v>129</v>
      </c>
      <c r="GI316" s="176">
        <v>127.4</v>
      </c>
      <c r="GJ316" s="176">
        <v>127.1</v>
      </c>
      <c r="GK316" s="176">
        <v>128.1</v>
      </c>
      <c r="GL316" s="176">
        <v>130.4</v>
      </c>
      <c r="GM316" s="176">
        <v>131.6</v>
      </c>
      <c r="GN316" s="176">
        <v>131.80000000000001</v>
      </c>
      <c r="GO316" s="176">
        <v>133.19999999999999</v>
      </c>
      <c r="GP316" s="176">
        <v>134.6</v>
      </c>
      <c r="GQ316" s="176">
        <f>HLOOKUP($J316,CPIデータまとめ!$B$3:$ABW$186,GQ$1,FALSE)</f>
        <v>137.19999999999999</v>
      </c>
      <c r="GR316" s="176">
        <f>HLOOKUP($J316,CPIデータまとめ!$B$3:$ABW$186,GR$1,FALSE)</f>
        <v>136.19999999999999</v>
      </c>
      <c r="GS316" s="176">
        <f>HLOOKUP($J316,CPIデータまとめ!$B$3:$ABW$186,GS$1,FALSE)</f>
        <v>135.4</v>
      </c>
      <c r="GT316" s="176">
        <f>HLOOKUP($J316,CPIデータまとめ!$B$3:$ABW$186,GT$1,FALSE)</f>
        <v>139.19999999999999</v>
      </c>
      <c r="GU316" s="176">
        <f>HLOOKUP($J316,CPIデータまとめ!$B$3:$ABW$186,GU$1,FALSE)</f>
        <v>140</v>
      </c>
      <c r="GV316" s="176">
        <f>HLOOKUP($J316,CPIデータまとめ!$B$3:$ABW$186,GV$1,FALSE)</f>
        <v>140</v>
      </c>
      <c r="GW316" s="176">
        <f>HLOOKUP($J316,CPIデータまとめ!$B$3:$ABW$186,GW$1,FALSE)</f>
        <v>141</v>
      </c>
      <c r="GX316" s="176">
        <f>HLOOKUP($J316,CPIデータまとめ!$B$3:$ABW$186,GX$1,FALSE)</f>
        <v>141.1</v>
      </c>
      <c r="GY316" s="176">
        <f>HLOOKUP($J316,CPIデータまとめ!$B$3:$ABW$186,GY$1,FALSE)</f>
        <v>140.80000000000001</v>
      </c>
      <c r="GZ316" s="176">
        <f>HLOOKUP($J316,CPIデータまとめ!$B$3:$ABW$186,GZ$1,FALSE)</f>
        <v>139.69999999999999</v>
      </c>
      <c r="HA316" s="176" t="e">
        <f>HLOOKUP($J316,CPIデータまとめ!$B$3:$ABW$186,HA$1,FALSE)</f>
        <v>#N/A</v>
      </c>
      <c r="HB316" s="176" t="e">
        <f>HLOOKUP($J316,CPIデータまとめ!$B$3:$ABW$186,HB$1,FALSE)</f>
        <v>#N/A</v>
      </c>
      <c r="HC316" s="176" t="e">
        <f>HLOOKUP($J316,CPIデータまとめ!$B$3:$ABW$186,HC$1,FALSE)</f>
        <v>#REF!</v>
      </c>
      <c r="HD316" s="176" t="e">
        <f>HLOOKUP($J316,CPIデータまとめ!$B$3:$ABW$186,HD$1,FALSE)</f>
        <v>#REF!</v>
      </c>
    </row>
    <row r="317" spans="1:212" s="176" customFormat="1" ht="13.5" customHeight="1">
      <c r="A317" s="177"/>
      <c r="C317" s="176" t="s">
        <v>201</v>
      </c>
      <c r="I317" s="232">
        <v>59</v>
      </c>
      <c r="J317" s="178" t="s">
        <v>3816</v>
      </c>
      <c r="K317" s="233">
        <v>314</v>
      </c>
      <c r="L317" s="169">
        <v>51031660</v>
      </c>
      <c r="M317" s="169">
        <v>162</v>
      </c>
      <c r="N317" s="169">
        <v>3752130</v>
      </c>
      <c r="O317" s="169">
        <v>150</v>
      </c>
      <c r="P317" s="175" t="s">
        <v>3781</v>
      </c>
      <c r="Q317" s="193" t="s">
        <v>3781</v>
      </c>
      <c r="R317" s="192" t="s">
        <v>3781</v>
      </c>
      <c r="S317" s="195"/>
      <c r="T317" s="190" t="s">
        <v>3781</v>
      </c>
      <c r="U317" s="175" t="s">
        <v>3781</v>
      </c>
      <c r="V317" s="175" t="s">
        <v>3781</v>
      </c>
      <c r="W317" s="175" t="s">
        <v>3781</v>
      </c>
      <c r="X317" s="175" t="s">
        <v>3781</v>
      </c>
      <c r="Y317" s="175" t="s">
        <v>3781</v>
      </c>
      <c r="Z317" s="175" t="s">
        <v>3781</v>
      </c>
      <c r="AA317" s="175" t="s">
        <v>3781</v>
      </c>
      <c r="AB317" s="175" t="s">
        <v>3781</v>
      </c>
      <c r="AC317" s="189" t="s">
        <v>3781</v>
      </c>
    </row>
    <row r="318" spans="1:212" s="176" customFormat="1" ht="13.5" customHeight="1">
      <c r="A318" s="177"/>
      <c r="F318" s="176" t="s">
        <v>4185</v>
      </c>
      <c r="I318" s="194" t="s">
        <v>3816</v>
      </c>
      <c r="J318" s="233">
        <v>3810</v>
      </c>
      <c r="K318" s="233">
        <v>315</v>
      </c>
      <c r="L318" s="169">
        <v>31520698</v>
      </c>
      <c r="M318" s="169">
        <v>100</v>
      </c>
      <c r="N318" s="169">
        <v>2026150</v>
      </c>
      <c r="O318" s="169">
        <v>81</v>
      </c>
      <c r="P318" s="175"/>
      <c r="Q318" s="193" t="s">
        <v>3820</v>
      </c>
      <c r="R318" s="192"/>
      <c r="S318" s="195"/>
      <c r="T318" s="190"/>
      <c r="U318" s="175">
        <v>7</v>
      </c>
      <c r="V318" s="175">
        <v>3</v>
      </c>
      <c r="W318" s="175" t="s">
        <v>3818</v>
      </c>
      <c r="X318" s="175"/>
      <c r="Y318" s="175"/>
      <c r="Z318" s="175"/>
      <c r="AA318" s="175"/>
      <c r="AB318" s="175">
        <v>4</v>
      </c>
      <c r="AC318" s="189">
        <v>1</v>
      </c>
      <c r="AE318" s="176">
        <v>95</v>
      </c>
      <c r="AF318" s="176">
        <v>95</v>
      </c>
      <c r="AG318" s="176">
        <v>95</v>
      </c>
      <c r="AH318" s="176">
        <v>95.5</v>
      </c>
      <c r="AI318" s="176">
        <v>95.6</v>
      </c>
      <c r="AJ318" s="176">
        <v>95.6</v>
      </c>
      <c r="AK318" s="176">
        <v>95.6</v>
      </c>
      <c r="AL318" s="176">
        <v>95.7</v>
      </c>
      <c r="AM318" s="176">
        <v>95.7</v>
      </c>
      <c r="AN318" s="176">
        <v>95.7</v>
      </c>
      <c r="AO318" s="176">
        <v>95.7</v>
      </c>
      <c r="AP318" s="176">
        <v>95.8</v>
      </c>
      <c r="AQ318" s="176">
        <v>95.8</v>
      </c>
      <c r="AR318" s="176">
        <v>95.8</v>
      </c>
      <c r="AS318" s="176">
        <v>95.8</v>
      </c>
      <c r="AT318" s="176">
        <v>96.6</v>
      </c>
      <c r="AU318" s="176">
        <v>96.8</v>
      </c>
      <c r="AV318" s="176">
        <v>96.9</v>
      </c>
      <c r="AW318" s="176">
        <v>96.9</v>
      </c>
      <c r="AX318" s="176">
        <v>96.9</v>
      </c>
      <c r="AY318" s="176">
        <v>97.4</v>
      </c>
      <c r="AZ318" s="176">
        <v>97.5</v>
      </c>
      <c r="BA318" s="176">
        <v>97.5</v>
      </c>
      <c r="BB318" s="176">
        <v>97.5</v>
      </c>
      <c r="BC318" s="176">
        <v>97.5</v>
      </c>
      <c r="BD318" s="176">
        <v>97.5</v>
      </c>
      <c r="BE318" s="176">
        <v>97.5</v>
      </c>
      <c r="BF318" s="176">
        <v>98</v>
      </c>
      <c r="BG318" s="176">
        <v>98</v>
      </c>
      <c r="BH318" s="176">
        <v>98</v>
      </c>
      <c r="BI318" s="176">
        <v>98</v>
      </c>
      <c r="BJ318" s="176">
        <v>98</v>
      </c>
      <c r="BK318" s="176">
        <v>98</v>
      </c>
      <c r="BL318" s="176">
        <v>98</v>
      </c>
      <c r="BM318" s="176">
        <v>98</v>
      </c>
      <c r="BN318" s="176">
        <v>98</v>
      </c>
      <c r="BO318" s="176">
        <v>98</v>
      </c>
      <c r="BP318" s="176">
        <v>98</v>
      </c>
      <c r="BQ318" s="176">
        <v>98.1</v>
      </c>
      <c r="BR318" s="176">
        <v>98.3</v>
      </c>
      <c r="BS318" s="176">
        <v>98.3</v>
      </c>
      <c r="BT318" s="176">
        <v>98.3</v>
      </c>
      <c r="BU318" s="176">
        <v>98.3</v>
      </c>
      <c r="BV318" s="176">
        <v>98.3</v>
      </c>
      <c r="BW318" s="176">
        <v>98.3</v>
      </c>
      <c r="BX318" s="176">
        <v>98.3</v>
      </c>
      <c r="BY318" s="176">
        <v>98.3</v>
      </c>
      <c r="BZ318" s="176">
        <v>98.4</v>
      </c>
      <c r="CA318" s="176">
        <v>98.4</v>
      </c>
      <c r="CB318" s="176">
        <v>98.4</v>
      </c>
      <c r="CC318" s="176">
        <v>98.4</v>
      </c>
      <c r="CD318" s="176">
        <v>98.5</v>
      </c>
      <c r="CE318" s="176">
        <v>98.5</v>
      </c>
      <c r="CF318" s="176">
        <v>98.5</v>
      </c>
      <c r="CG318" s="176">
        <v>98.6</v>
      </c>
      <c r="CH318" s="176">
        <v>98.6</v>
      </c>
      <c r="CI318" s="176">
        <v>98.7</v>
      </c>
      <c r="CJ318" s="176">
        <v>98.7</v>
      </c>
      <c r="CK318" s="176">
        <v>98.7</v>
      </c>
      <c r="CL318" s="176">
        <v>98.7</v>
      </c>
      <c r="CM318" s="176">
        <v>98.5</v>
      </c>
      <c r="CN318" s="176">
        <v>98.5</v>
      </c>
      <c r="CO318" s="176">
        <v>98.5</v>
      </c>
      <c r="CP318" s="176">
        <v>98.5</v>
      </c>
      <c r="CQ318" s="176">
        <v>98.6</v>
      </c>
      <c r="CR318" s="176">
        <v>98.6</v>
      </c>
      <c r="CS318" s="176">
        <v>98.7</v>
      </c>
      <c r="CT318" s="176">
        <v>98.7</v>
      </c>
      <c r="CU318" s="176">
        <v>98.7</v>
      </c>
      <c r="CV318" s="176">
        <v>99</v>
      </c>
      <c r="CW318" s="176">
        <v>99</v>
      </c>
      <c r="CX318" s="176">
        <v>99</v>
      </c>
      <c r="CY318" s="176">
        <v>99.2</v>
      </c>
      <c r="CZ318" s="176">
        <v>99.2</v>
      </c>
      <c r="DA318" s="176">
        <v>99.2</v>
      </c>
      <c r="DB318" s="176">
        <v>99.6</v>
      </c>
      <c r="DC318" s="176">
        <v>99.6</v>
      </c>
      <c r="DD318" s="176">
        <v>99.6</v>
      </c>
      <c r="DE318" s="176">
        <v>99.6</v>
      </c>
      <c r="DF318" s="176">
        <v>99.6</v>
      </c>
      <c r="DG318" s="176">
        <v>99.6</v>
      </c>
      <c r="DH318" s="176">
        <v>99.6</v>
      </c>
      <c r="DI318" s="176">
        <v>99.6</v>
      </c>
      <c r="DJ318" s="176">
        <v>99.6</v>
      </c>
      <c r="DK318" s="176">
        <v>99.6</v>
      </c>
      <c r="DL318" s="176">
        <v>99.6</v>
      </c>
      <c r="DM318" s="176">
        <v>99.6</v>
      </c>
      <c r="DN318" s="176">
        <v>99.5</v>
      </c>
      <c r="DO318" s="176">
        <v>99.5</v>
      </c>
      <c r="DP318" s="176">
        <v>99.3</v>
      </c>
      <c r="DQ318" s="176">
        <v>99.3</v>
      </c>
      <c r="DR318" s="176">
        <v>99.3</v>
      </c>
      <c r="DS318" s="176">
        <v>99.3</v>
      </c>
      <c r="DT318" s="176">
        <v>99.3</v>
      </c>
      <c r="DU318" s="176">
        <v>99.3</v>
      </c>
      <c r="DV318" s="176">
        <v>99.3</v>
      </c>
      <c r="DW318" s="176">
        <v>99.3</v>
      </c>
      <c r="DX318" s="176">
        <v>99.3</v>
      </c>
      <c r="DY318" s="176">
        <v>99.3</v>
      </c>
      <c r="DZ318" s="176">
        <v>99.4</v>
      </c>
      <c r="EA318" s="176">
        <v>99.4</v>
      </c>
      <c r="EB318" s="176">
        <v>99.4</v>
      </c>
      <c r="EC318" s="176">
        <v>99.5</v>
      </c>
      <c r="ED318" s="176">
        <v>99.5</v>
      </c>
      <c r="EE318" s="176">
        <v>99.5</v>
      </c>
      <c r="EF318" s="176">
        <v>99.5</v>
      </c>
      <c r="EG318" s="176">
        <v>99.6</v>
      </c>
      <c r="EH318" s="176">
        <v>99.5</v>
      </c>
      <c r="EI318" s="176">
        <v>99.6</v>
      </c>
      <c r="EJ318" s="176">
        <v>99.6</v>
      </c>
      <c r="EK318" s="176">
        <v>99.5</v>
      </c>
      <c r="EL318" s="176">
        <v>100</v>
      </c>
      <c r="EM318" s="176">
        <v>100</v>
      </c>
      <c r="EN318" s="176">
        <v>99.9</v>
      </c>
      <c r="EO318" s="176">
        <v>99.9</v>
      </c>
      <c r="EP318" s="176">
        <v>99.9</v>
      </c>
      <c r="EQ318" s="176">
        <v>99.9</v>
      </c>
      <c r="ER318" s="176">
        <v>99.9</v>
      </c>
      <c r="ES318" s="176">
        <v>99.9</v>
      </c>
      <c r="ET318" s="176">
        <v>99.9</v>
      </c>
      <c r="EU318" s="176">
        <v>100</v>
      </c>
      <c r="EV318" s="176">
        <v>100</v>
      </c>
      <c r="EW318" s="176">
        <v>100</v>
      </c>
      <c r="EX318" s="176">
        <v>100.1</v>
      </c>
      <c r="EY318" s="176">
        <v>100.1</v>
      </c>
      <c r="EZ318" s="176">
        <v>100.1</v>
      </c>
      <c r="FA318" s="176">
        <v>100</v>
      </c>
      <c r="FB318" s="176">
        <v>100</v>
      </c>
      <c r="FC318" s="176">
        <v>100</v>
      </c>
      <c r="FD318" s="176">
        <v>99.9</v>
      </c>
      <c r="FE318" s="176">
        <v>99.9</v>
      </c>
      <c r="FF318" s="176">
        <v>99.9</v>
      </c>
      <c r="FG318" s="176">
        <v>99.9</v>
      </c>
      <c r="FH318" s="176">
        <v>99.9</v>
      </c>
      <c r="FI318" s="176">
        <v>99.9</v>
      </c>
      <c r="FJ318" s="176">
        <v>99.2</v>
      </c>
      <c r="FK318" s="176">
        <v>99.9</v>
      </c>
      <c r="FL318" s="176">
        <v>99.8</v>
      </c>
      <c r="FM318" s="176">
        <v>100</v>
      </c>
      <c r="FN318" s="176">
        <v>100</v>
      </c>
      <c r="FO318" s="176">
        <v>100</v>
      </c>
      <c r="FP318" s="176">
        <v>100</v>
      </c>
      <c r="FQ318" s="176">
        <v>100</v>
      </c>
      <c r="FR318" s="176">
        <v>100</v>
      </c>
      <c r="FS318" s="176">
        <v>100</v>
      </c>
      <c r="FT318" s="176">
        <v>100</v>
      </c>
      <c r="FU318" s="176">
        <v>100</v>
      </c>
      <c r="FV318" s="176">
        <v>100</v>
      </c>
      <c r="FW318" s="176">
        <v>100</v>
      </c>
      <c r="FX318" s="176">
        <v>100</v>
      </c>
      <c r="FY318" s="176">
        <v>100</v>
      </c>
      <c r="FZ318" s="176">
        <v>100.1</v>
      </c>
      <c r="GA318" s="176">
        <v>100.1</v>
      </c>
      <c r="GB318" s="176">
        <v>100.1</v>
      </c>
      <c r="GC318" s="176">
        <v>100.1</v>
      </c>
      <c r="GD318" s="176">
        <v>100.1</v>
      </c>
      <c r="GE318" s="176">
        <v>100.2</v>
      </c>
      <c r="GF318" s="176">
        <v>100.2</v>
      </c>
      <c r="GG318" s="176">
        <v>100.2</v>
      </c>
      <c r="GH318" s="176">
        <v>100.2</v>
      </c>
      <c r="GI318" s="176">
        <v>100.2</v>
      </c>
      <c r="GJ318" s="176">
        <v>100.3</v>
      </c>
      <c r="GK318" s="176">
        <v>100.3</v>
      </c>
      <c r="GL318" s="176">
        <v>100.5</v>
      </c>
      <c r="GM318" s="176">
        <v>100.5</v>
      </c>
      <c r="GN318" s="176">
        <v>100.4</v>
      </c>
      <c r="GO318" s="176">
        <v>100.4</v>
      </c>
      <c r="GP318" s="176">
        <v>100.4</v>
      </c>
      <c r="GQ318" s="176">
        <f>HLOOKUP($J318,CPIデータまとめ!$B$3:$ABW$186,GQ$1,FALSE)</f>
        <v>100.4</v>
      </c>
      <c r="GR318" s="176">
        <f>HLOOKUP($J318,CPIデータまとめ!$B$3:$ABW$186,GR$1,FALSE)</f>
        <v>100.4</v>
      </c>
      <c r="GS318" s="176">
        <f>HLOOKUP($J318,CPIデータまとめ!$B$3:$ABW$186,GS$1,FALSE)</f>
        <v>100.4</v>
      </c>
      <c r="GT318" s="176">
        <f>HLOOKUP($J318,CPIデータまとめ!$B$3:$ABW$186,GT$1,FALSE)</f>
        <v>100.4</v>
      </c>
      <c r="GU318" s="176">
        <f>HLOOKUP($J318,CPIデータまとめ!$B$3:$ABW$186,GU$1,FALSE)</f>
        <v>103.5</v>
      </c>
      <c r="GV318" s="176">
        <f>HLOOKUP($J318,CPIデータまとめ!$B$3:$ABW$186,GV$1,FALSE)</f>
        <v>103.5</v>
      </c>
      <c r="GW318" s="176">
        <f>HLOOKUP($J318,CPIデータまとめ!$B$3:$ABW$186,GW$1,FALSE)</f>
        <v>103.5</v>
      </c>
      <c r="GX318" s="176">
        <f>HLOOKUP($J318,CPIデータまとめ!$B$3:$ABW$186,GX$1,FALSE)</f>
        <v>103.5</v>
      </c>
      <c r="GY318" s="176">
        <f>HLOOKUP($J318,CPIデータまとめ!$B$3:$ABW$186,GY$1,FALSE)</f>
        <v>103.5</v>
      </c>
      <c r="GZ318" s="176">
        <f>HLOOKUP($J318,CPIデータまとめ!$B$3:$ABW$186,GZ$1,FALSE)</f>
        <v>103.6</v>
      </c>
      <c r="HA318" s="176" t="e">
        <f>HLOOKUP($J318,CPIデータまとめ!$B$3:$ABW$186,HA$1,FALSE)</f>
        <v>#N/A</v>
      </c>
      <c r="HB318" s="176" t="e">
        <f>HLOOKUP($J318,CPIデータまとめ!$B$3:$ABW$186,HB$1,FALSE)</f>
        <v>#N/A</v>
      </c>
      <c r="HC318" s="176" t="e">
        <f>HLOOKUP($J318,CPIデータまとめ!$B$3:$ABW$186,HC$1,FALSE)</f>
        <v>#REF!</v>
      </c>
      <c r="HD318" s="176" t="e">
        <f>HLOOKUP($J318,CPIデータまとめ!$B$3:$ABW$186,HD$1,FALSE)</f>
        <v>#REF!</v>
      </c>
    </row>
    <row r="319" spans="1:212" s="176" customFormat="1" ht="13.5" customHeight="1">
      <c r="A319" s="177"/>
      <c r="F319" s="176" t="s">
        <v>4184</v>
      </c>
      <c r="I319" s="194" t="s">
        <v>3816</v>
      </c>
      <c r="J319" s="233">
        <v>4610</v>
      </c>
      <c r="K319" s="233">
        <v>316</v>
      </c>
      <c r="L319" s="169">
        <v>19510962</v>
      </c>
      <c r="M319" s="169">
        <v>62</v>
      </c>
      <c r="N319" s="169">
        <v>1725980</v>
      </c>
      <c r="O319" s="169">
        <v>69</v>
      </c>
      <c r="P319" s="175"/>
      <c r="Q319" s="193" t="s">
        <v>3820</v>
      </c>
      <c r="R319" s="192" t="s">
        <v>3816</v>
      </c>
      <c r="S319" s="195"/>
      <c r="T319" s="190"/>
      <c r="U319" s="175">
        <v>10</v>
      </c>
      <c r="V319" s="222">
        <f>IF(U319&gt;8,4,"")</f>
        <v>4</v>
      </c>
      <c r="W319" s="175" t="s">
        <v>3818</v>
      </c>
      <c r="X319" s="175"/>
      <c r="Y319" s="175"/>
      <c r="Z319" s="175"/>
      <c r="AA319" s="175"/>
      <c r="AB319" s="175">
        <v>4</v>
      </c>
      <c r="AC319" s="189">
        <v>1</v>
      </c>
      <c r="AE319" s="176">
        <v>87</v>
      </c>
      <c r="AF319" s="176">
        <v>87.5</v>
      </c>
      <c r="AG319" s="176">
        <v>87.5</v>
      </c>
      <c r="AH319" s="176">
        <v>89.1</v>
      </c>
      <c r="AI319" s="176">
        <v>89.3</v>
      </c>
      <c r="AJ319" s="176">
        <v>89.6</v>
      </c>
      <c r="AK319" s="176">
        <v>89.6</v>
      </c>
      <c r="AL319" s="176">
        <v>89.6</v>
      </c>
      <c r="AM319" s="176">
        <v>89.6</v>
      </c>
      <c r="AN319" s="176">
        <v>89.6</v>
      </c>
      <c r="AO319" s="176">
        <v>89.6</v>
      </c>
      <c r="AP319" s="176">
        <v>89.6</v>
      </c>
      <c r="AQ319" s="176">
        <v>89.6</v>
      </c>
      <c r="AR319" s="176">
        <v>89.6</v>
      </c>
      <c r="AS319" s="176">
        <v>89.6</v>
      </c>
      <c r="AT319" s="176">
        <v>90.8</v>
      </c>
      <c r="AU319" s="176">
        <v>91</v>
      </c>
      <c r="AV319" s="176">
        <v>91.8</v>
      </c>
      <c r="AW319" s="176">
        <v>92.1</v>
      </c>
      <c r="AX319" s="176">
        <v>92.1</v>
      </c>
      <c r="AY319" s="176">
        <v>92.1</v>
      </c>
      <c r="AZ319" s="176">
        <v>92.6</v>
      </c>
      <c r="BA319" s="176">
        <v>92.6</v>
      </c>
      <c r="BB319" s="176">
        <v>92.6</v>
      </c>
      <c r="BC319" s="176">
        <v>92.6</v>
      </c>
      <c r="BD319" s="176">
        <v>92.6</v>
      </c>
      <c r="BE319" s="176">
        <v>92.6</v>
      </c>
      <c r="BF319" s="176">
        <v>93.4</v>
      </c>
      <c r="BG319" s="176">
        <v>93.5</v>
      </c>
      <c r="BH319" s="176">
        <v>93.6</v>
      </c>
      <c r="BI319" s="176">
        <v>93.7</v>
      </c>
      <c r="BJ319" s="176">
        <v>93.7</v>
      </c>
      <c r="BK319" s="176">
        <v>93.7</v>
      </c>
      <c r="BL319" s="176">
        <v>93.7</v>
      </c>
      <c r="BM319" s="176">
        <v>93.7</v>
      </c>
      <c r="BN319" s="176">
        <v>93.7</v>
      </c>
      <c r="BO319" s="176">
        <v>93.7</v>
      </c>
      <c r="BP319" s="176">
        <v>93.7</v>
      </c>
      <c r="BQ319" s="176">
        <v>93.7</v>
      </c>
      <c r="BR319" s="176">
        <v>94.2</v>
      </c>
      <c r="BS319" s="176">
        <v>94.3</v>
      </c>
      <c r="BT319" s="176">
        <v>94.3</v>
      </c>
      <c r="BU319" s="176">
        <v>94.3</v>
      </c>
      <c r="BV319" s="176">
        <v>94.3</v>
      </c>
      <c r="BW319" s="176">
        <v>94.3</v>
      </c>
      <c r="BX319" s="176">
        <v>94.5</v>
      </c>
      <c r="BY319" s="176">
        <v>94.5</v>
      </c>
      <c r="BZ319" s="176">
        <v>94.5</v>
      </c>
      <c r="CA319" s="176">
        <v>94.5</v>
      </c>
      <c r="CB319" s="176">
        <v>94.5</v>
      </c>
      <c r="CC319" s="176">
        <v>94.5</v>
      </c>
      <c r="CD319" s="176">
        <v>95.3</v>
      </c>
      <c r="CE319" s="176">
        <v>95.4</v>
      </c>
      <c r="CF319" s="176">
        <v>95.5</v>
      </c>
      <c r="CG319" s="176">
        <v>95.7</v>
      </c>
      <c r="CH319" s="176">
        <v>95.7</v>
      </c>
      <c r="CI319" s="176">
        <v>95.9</v>
      </c>
      <c r="CJ319" s="176">
        <v>95.9</v>
      </c>
      <c r="CK319" s="176">
        <v>95.9</v>
      </c>
      <c r="CL319" s="176">
        <v>95.9</v>
      </c>
      <c r="CM319" s="176">
        <v>96.2</v>
      </c>
      <c r="CN319" s="176">
        <v>96.2</v>
      </c>
      <c r="CO319" s="176">
        <v>96.2</v>
      </c>
      <c r="CP319" s="176">
        <v>96.6</v>
      </c>
      <c r="CQ319" s="176">
        <v>96.6</v>
      </c>
      <c r="CR319" s="176">
        <v>96.7</v>
      </c>
      <c r="CS319" s="176">
        <v>96.8</v>
      </c>
      <c r="CT319" s="176">
        <v>96.8</v>
      </c>
      <c r="CU319" s="176">
        <v>96.8</v>
      </c>
      <c r="CV319" s="176">
        <v>96.8</v>
      </c>
      <c r="CW319" s="176">
        <v>96.8</v>
      </c>
      <c r="CX319" s="176">
        <v>96.9</v>
      </c>
      <c r="CY319" s="176">
        <v>96.7</v>
      </c>
      <c r="CZ319" s="176">
        <v>96.7</v>
      </c>
      <c r="DA319" s="176">
        <v>96.7</v>
      </c>
      <c r="DB319" s="176">
        <v>97.1</v>
      </c>
      <c r="DC319" s="176">
        <v>97.1</v>
      </c>
      <c r="DD319" s="176">
        <v>97.3</v>
      </c>
      <c r="DE319" s="176">
        <v>97.5</v>
      </c>
      <c r="DF319" s="176">
        <v>97.5</v>
      </c>
      <c r="DG319" s="176">
        <v>97.5</v>
      </c>
      <c r="DH319" s="176">
        <v>97.5</v>
      </c>
      <c r="DI319" s="176">
        <v>97.5</v>
      </c>
      <c r="DJ319" s="176">
        <v>97.5</v>
      </c>
      <c r="DK319" s="176">
        <v>97.5</v>
      </c>
      <c r="DL319" s="176">
        <v>97.5</v>
      </c>
      <c r="DM319" s="176">
        <v>97.5</v>
      </c>
      <c r="DN319" s="176">
        <v>97.6</v>
      </c>
      <c r="DO319" s="176">
        <v>97.6</v>
      </c>
      <c r="DP319" s="176">
        <v>97.8</v>
      </c>
      <c r="DQ319" s="176">
        <v>97.8</v>
      </c>
      <c r="DR319" s="176">
        <v>97.8</v>
      </c>
      <c r="DS319" s="176">
        <v>97.8</v>
      </c>
      <c r="DT319" s="176">
        <v>97.8</v>
      </c>
      <c r="DU319" s="176">
        <v>97.9</v>
      </c>
      <c r="DV319" s="176">
        <v>97.9</v>
      </c>
      <c r="DW319" s="176">
        <v>97.9</v>
      </c>
      <c r="DX319" s="176">
        <v>97.9</v>
      </c>
      <c r="DY319" s="176">
        <v>97.9</v>
      </c>
      <c r="DZ319" s="176">
        <v>98.3</v>
      </c>
      <c r="EA319" s="176">
        <v>98.3</v>
      </c>
      <c r="EB319" s="176">
        <v>98.4</v>
      </c>
      <c r="EC319" s="176">
        <v>98.4</v>
      </c>
      <c r="ED319" s="176">
        <v>98.4</v>
      </c>
      <c r="EE319" s="176">
        <v>98.4</v>
      </c>
      <c r="EF319" s="176">
        <v>98.6</v>
      </c>
      <c r="EG319" s="176">
        <v>98.6</v>
      </c>
      <c r="EH319" s="176">
        <v>98.6</v>
      </c>
      <c r="EI319" s="176">
        <v>98.8</v>
      </c>
      <c r="EJ319" s="176">
        <v>98.8</v>
      </c>
      <c r="EK319" s="176">
        <v>98.8</v>
      </c>
      <c r="EL319" s="176">
        <v>99.5</v>
      </c>
      <c r="EM319" s="176">
        <v>99.5</v>
      </c>
      <c r="EN319" s="176">
        <v>99.5</v>
      </c>
      <c r="EO319" s="176">
        <v>99.5</v>
      </c>
      <c r="EP319" s="176">
        <v>99.5</v>
      </c>
      <c r="EQ319" s="176">
        <v>99.5</v>
      </c>
      <c r="ER319" s="176">
        <v>99.5</v>
      </c>
      <c r="ES319" s="176">
        <v>99.5</v>
      </c>
      <c r="ET319" s="176">
        <v>99.5</v>
      </c>
      <c r="EU319" s="176">
        <v>99.5</v>
      </c>
      <c r="EV319" s="176">
        <v>99.5</v>
      </c>
      <c r="EW319" s="176">
        <v>99.6</v>
      </c>
      <c r="EX319" s="176">
        <v>99.8</v>
      </c>
      <c r="EY319" s="176">
        <v>99.8</v>
      </c>
      <c r="EZ319" s="176">
        <v>100.2</v>
      </c>
      <c r="FA319" s="176">
        <v>100.3</v>
      </c>
      <c r="FB319" s="176">
        <v>100.3</v>
      </c>
      <c r="FC319" s="176">
        <v>100.3</v>
      </c>
      <c r="FD319" s="176">
        <v>100.3</v>
      </c>
      <c r="FE319" s="176">
        <v>100.3</v>
      </c>
      <c r="FF319" s="176">
        <v>100.3</v>
      </c>
      <c r="FG319" s="176">
        <v>100.3</v>
      </c>
      <c r="FH319" s="176">
        <v>100.3</v>
      </c>
      <c r="FI319" s="176">
        <v>100.3</v>
      </c>
      <c r="FJ319" s="176">
        <v>99.8</v>
      </c>
      <c r="FK319" s="176">
        <v>100.2</v>
      </c>
      <c r="FL319" s="176">
        <v>100.2</v>
      </c>
      <c r="FM319" s="176">
        <v>100.4</v>
      </c>
      <c r="FN319" s="176">
        <v>100.4</v>
      </c>
      <c r="FO319" s="176">
        <v>100.5</v>
      </c>
      <c r="FP319" s="176">
        <v>100.6</v>
      </c>
      <c r="FQ319" s="176">
        <v>100.6</v>
      </c>
      <c r="FR319" s="176">
        <v>100.6</v>
      </c>
      <c r="FS319" s="176">
        <v>100.6</v>
      </c>
      <c r="FT319" s="176">
        <v>100.6</v>
      </c>
      <c r="FU319" s="176">
        <v>100.6</v>
      </c>
      <c r="FV319" s="176">
        <v>100.9</v>
      </c>
      <c r="FW319" s="176">
        <v>100.9</v>
      </c>
      <c r="FX319" s="176">
        <v>100.9</v>
      </c>
      <c r="FY319" s="176">
        <v>101</v>
      </c>
      <c r="FZ319" s="176">
        <v>101</v>
      </c>
      <c r="GA319" s="176">
        <v>101</v>
      </c>
      <c r="GB319" s="176">
        <v>101</v>
      </c>
      <c r="GC319" s="176">
        <v>101</v>
      </c>
      <c r="GD319" s="176">
        <v>101</v>
      </c>
      <c r="GE319" s="176">
        <v>101.3</v>
      </c>
      <c r="GF319" s="176">
        <v>101.3</v>
      </c>
      <c r="GG319" s="176">
        <v>101.3</v>
      </c>
      <c r="GH319" s="176">
        <v>101.7</v>
      </c>
      <c r="GI319" s="176">
        <v>101.7</v>
      </c>
      <c r="GJ319" s="176">
        <v>101.8</v>
      </c>
      <c r="GK319" s="176">
        <v>101.9</v>
      </c>
      <c r="GL319" s="176">
        <v>101.9</v>
      </c>
      <c r="GM319" s="176">
        <v>101.9</v>
      </c>
      <c r="GN319" s="176">
        <v>102.4</v>
      </c>
      <c r="GO319" s="176">
        <v>102.4</v>
      </c>
      <c r="GP319" s="176">
        <v>102.4</v>
      </c>
      <c r="GQ319" s="176">
        <f>HLOOKUP($J319,CPIデータまとめ!$B$3:$ABW$186,GQ$1,FALSE)</f>
        <v>102.4</v>
      </c>
      <c r="GR319" s="176">
        <f>HLOOKUP($J319,CPIデータまとめ!$B$3:$ABW$186,GR$1,FALSE)</f>
        <v>102.4</v>
      </c>
      <c r="GS319" s="176">
        <f>HLOOKUP($J319,CPIデータまとめ!$B$3:$ABW$186,GS$1,FALSE)</f>
        <v>102.4</v>
      </c>
      <c r="GT319" s="176">
        <f>HLOOKUP($J319,CPIデータまとめ!$B$3:$ABW$186,GT$1,FALSE)</f>
        <v>102.7</v>
      </c>
      <c r="GU319" s="176">
        <f>HLOOKUP($J319,CPIデータまとめ!$B$3:$ABW$186,GU$1,FALSE)</f>
        <v>105.9</v>
      </c>
      <c r="GV319" s="176">
        <f>HLOOKUP($J319,CPIデータまとめ!$B$3:$ABW$186,GV$1,FALSE)</f>
        <v>105.9</v>
      </c>
      <c r="GW319" s="176">
        <f>HLOOKUP($J319,CPIデータまとめ!$B$3:$ABW$186,GW$1,FALSE)</f>
        <v>106.2</v>
      </c>
      <c r="GX319" s="176">
        <f>HLOOKUP($J319,CPIデータまとめ!$B$3:$ABW$186,GX$1,FALSE)</f>
        <v>106.2</v>
      </c>
      <c r="GY319" s="176">
        <f>HLOOKUP($J319,CPIデータまとめ!$B$3:$ABW$186,GY$1,FALSE)</f>
        <v>106.2</v>
      </c>
      <c r="GZ319" s="176">
        <f>HLOOKUP($J319,CPIデータまとめ!$B$3:$ABW$186,GZ$1,FALSE)</f>
        <v>106.4</v>
      </c>
      <c r="HA319" s="176" t="e">
        <f>HLOOKUP($J319,CPIデータまとめ!$B$3:$ABW$186,HA$1,FALSE)</f>
        <v>#N/A</v>
      </c>
      <c r="HB319" s="176" t="e">
        <f>HLOOKUP($J319,CPIデータまとめ!$B$3:$ABW$186,HB$1,FALSE)</f>
        <v>#N/A</v>
      </c>
      <c r="HC319" s="176" t="e">
        <f>HLOOKUP($J319,CPIデータまとめ!$B$3:$ABW$186,HC$1,FALSE)</f>
        <v>#REF!</v>
      </c>
      <c r="HD319" s="176" t="e">
        <f>HLOOKUP($J319,CPIデータまとめ!$B$3:$ABW$186,HD$1,FALSE)</f>
        <v>#REF!</v>
      </c>
    </row>
    <row r="320" spans="1:212" s="176" customFormat="1" ht="13.5" customHeight="1">
      <c r="A320" s="177" t="s">
        <v>207</v>
      </c>
      <c r="I320" s="232">
        <v>60</v>
      </c>
      <c r="J320" s="178" t="s">
        <v>3816</v>
      </c>
      <c r="K320" s="233">
        <v>317</v>
      </c>
      <c r="L320" s="169">
        <v>109055487</v>
      </c>
      <c r="M320" s="169">
        <v>345</v>
      </c>
      <c r="N320" s="169">
        <v>7439946</v>
      </c>
      <c r="O320" s="169">
        <v>297</v>
      </c>
      <c r="P320" s="175" t="s">
        <v>3781</v>
      </c>
      <c r="Q320" s="193" t="s">
        <v>3781</v>
      </c>
      <c r="R320" s="192" t="s">
        <v>3781</v>
      </c>
      <c r="S320" s="195"/>
      <c r="T320" s="190" t="s">
        <v>3781</v>
      </c>
      <c r="U320" s="175" t="s">
        <v>3781</v>
      </c>
      <c r="V320" s="175" t="s">
        <v>3781</v>
      </c>
      <c r="W320" s="175" t="s">
        <v>3781</v>
      </c>
      <c r="X320" s="175" t="s">
        <v>3781</v>
      </c>
      <c r="Y320" s="175" t="s">
        <v>3781</v>
      </c>
      <c r="Z320" s="175" t="s">
        <v>3781</v>
      </c>
      <c r="AA320" s="175" t="s">
        <v>3781</v>
      </c>
      <c r="AB320" s="175" t="s">
        <v>3781</v>
      </c>
      <c r="AC320" s="189" t="s">
        <v>3781</v>
      </c>
    </row>
    <row r="321" spans="1:212" s="176" customFormat="1" ht="13.5" customHeight="1">
      <c r="A321" s="177"/>
      <c r="C321" s="176" t="s">
        <v>211</v>
      </c>
      <c r="I321" s="232">
        <v>61</v>
      </c>
      <c r="J321" s="178" t="s">
        <v>3816</v>
      </c>
      <c r="K321" s="233">
        <v>318</v>
      </c>
      <c r="L321" s="169">
        <v>38125359</v>
      </c>
      <c r="M321" s="169">
        <v>121</v>
      </c>
      <c r="N321" s="169">
        <v>2455542</v>
      </c>
      <c r="O321" s="169">
        <v>98</v>
      </c>
      <c r="P321" s="175" t="s">
        <v>3781</v>
      </c>
      <c r="Q321" s="193" t="s">
        <v>3781</v>
      </c>
      <c r="R321" s="192" t="s">
        <v>3781</v>
      </c>
      <c r="S321" s="195"/>
      <c r="T321" s="190" t="s">
        <v>3781</v>
      </c>
      <c r="U321" s="175" t="s">
        <v>3781</v>
      </c>
      <c r="V321" s="175" t="s">
        <v>3781</v>
      </c>
      <c r="W321" s="175" t="s">
        <v>3781</v>
      </c>
      <c r="X321" s="175" t="s">
        <v>3781</v>
      </c>
      <c r="Y321" s="175" t="s">
        <v>3781</v>
      </c>
      <c r="Z321" s="175" t="s">
        <v>3781</v>
      </c>
      <c r="AA321" s="175" t="s">
        <v>3781</v>
      </c>
      <c r="AB321" s="175" t="s">
        <v>3781</v>
      </c>
      <c r="AC321" s="189" t="s">
        <v>3781</v>
      </c>
    </row>
    <row r="322" spans="1:212" s="176" customFormat="1" ht="13.5" customHeight="1">
      <c r="A322" s="177"/>
      <c r="E322" s="176" t="s">
        <v>215</v>
      </c>
      <c r="I322" s="232">
        <v>62</v>
      </c>
      <c r="J322" s="178" t="s">
        <v>3816</v>
      </c>
      <c r="K322" s="233">
        <v>319</v>
      </c>
      <c r="L322" s="169">
        <v>19128266</v>
      </c>
      <c r="M322" s="169">
        <v>61</v>
      </c>
      <c r="N322" s="169">
        <v>1234845</v>
      </c>
      <c r="O322" s="169">
        <v>49</v>
      </c>
      <c r="P322" s="175" t="s">
        <v>3781</v>
      </c>
      <c r="Q322" s="193" t="s">
        <v>3781</v>
      </c>
      <c r="R322" s="192" t="s">
        <v>3781</v>
      </c>
      <c r="S322" s="195"/>
      <c r="T322" s="190" t="s">
        <v>3781</v>
      </c>
      <c r="U322" s="175" t="s">
        <v>3781</v>
      </c>
      <c r="V322" s="175" t="s">
        <v>3781</v>
      </c>
      <c r="W322" s="175" t="s">
        <v>3781</v>
      </c>
      <c r="X322" s="175" t="s">
        <v>3781</v>
      </c>
      <c r="Y322" s="175" t="s">
        <v>3781</v>
      </c>
      <c r="Z322" s="175" t="s">
        <v>3781</v>
      </c>
      <c r="AA322" s="175" t="s">
        <v>3781</v>
      </c>
      <c r="AB322" s="175" t="s">
        <v>3781</v>
      </c>
      <c r="AC322" s="189" t="s">
        <v>3781</v>
      </c>
    </row>
    <row r="323" spans="1:212" s="176" customFormat="1" ht="13.5" customHeight="1">
      <c r="A323" s="177"/>
      <c r="F323" s="176" t="s">
        <v>222</v>
      </c>
      <c r="I323" s="194" t="s">
        <v>3816</v>
      </c>
      <c r="J323" s="233">
        <v>4003</v>
      </c>
      <c r="K323" s="233">
        <v>320</v>
      </c>
      <c r="L323" s="169">
        <v>1305873</v>
      </c>
      <c r="M323" s="169">
        <v>4</v>
      </c>
      <c r="N323" s="169">
        <v>92613</v>
      </c>
      <c r="O323" s="169">
        <v>4</v>
      </c>
      <c r="P323" s="175" t="s">
        <v>3821</v>
      </c>
      <c r="Q323" s="193" t="s">
        <v>3835</v>
      </c>
      <c r="R323" s="192"/>
      <c r="S323" s="195"/>
      <c r="T323" s="190" t="s">
        <v>3819</v>
      </c>
      <c r="U323" s="175">
        <v>6</v>
      </c>
      <c r="V323" s="175">
        <v>1</v>
      </c>
      <c r="W323" s="175"/>
      <c r="X323" s="175"/>
      <c r="Y323" s="175"/>
      <c r="Z323" s="175"/>
      <c r="AA323" s="175"/>
      <c r="AB323" s="175">
        <v>1</v>
      </c>
      <c r="AC323" s="189">
        <v>2</v>
      </c>
      <c r="AE323" s="176">
        <v>335.1</v>
      </c>
      <c r="AF323" s="176">
        <v>330</v>
      </c>
      <c r="AG323" s="176">
        <v>328.7</v>
      </c>
      <c r="AH323" s="176">
        <v>330.3</v>
      </c>
      <c r="AI323" s="176">
        <v>331.9</v>
      </c>
      <c r="AJ323" s="176">
        <v>325.2</v>
      </c>
      <c r="AK323" s="176">
        <v>319.7</v>
      </c>
      <c r="AL323" s="176">
        <v>314</v>
      </c>
      <c r="AM323" s="176">
        <v>310.8</v>
      </c>
      <c r="AN323" s="176">
        <v>310.5</v>
      </c>
      <c r="AO323" s="176">
        <v>304.39999999999998</v>
      </c>
      <c r="AP323" s="176">
        <v>300.5</v>
      </c>
      <c r="AQ323" s="176">
        <v>300.2</v>
      </c>
      <c r="AR323" s="176">
        <v>300.89999999999998</v>
      </c>
      <c r="AS323" s="176">
        <v>298.3</v>
      </c>
      <c r="AT323" s="176">
        <v>302.8</v>
      </c>
      <c r="AU323" s="176">
        <v>303.10000000000002</v>
      </c>
      <c r="AV323" s="176">
        <v>299.60000000000002</v>
      </c>
      <c r="AW323" s="176">
        <v>290.89999999999998</v>
      </c>
      <c r="AX323" s="176">
        <v>286.10000000000002</v>
      </c>
      <c r="AY323" s="176">
        <v>281.7</v>
      </c>
      <c r="AZ323" s="176">
        <v>281.3</v>
      </c>
      <c r="BA323" s="176">
        <v>277.2</v>
      </c>
      <c r="BB323" s="176">
        <v>276.8</v>
      </c>
      <c r="BC323" s="176">
        <v>274.89999999999998</v>
      </c>
      <c r="BD323" s="176">
        <v>275.2</v>
      </c>
      <c r="BE323" s="176">
        <v>274</v>
      </c>
      <c r="BF323" s="176">
        <v>273.3</v>
      </c>
      <c r="BG323" s="176">
        <v>265.60000000000002</v>
      </c>
      <c r="BH323" s="176">
        <v>260.2</v>
      </c>
      <c r="BI323" s="176">
        <v>259.2</v>
      </c>
      <c r="BJ323" s="176">
        <v>254.4</v>
      </c>
      <c r="BK323" s="176">
        <v>246.4</v>
      </c>
      <c r="BL323" s="176">
        <v>234.3</v>
      </c>
      <c r="BM323" s="176">
        <v>232.4</v>
      </c>
      <c r="BN323" s="176">
        <v>230.8</v>
      </c>
      <c r="BO323" s="176">
        <v>229.2</v>
      </c>
      <c r="BP323" s="176">
        <v>231.1</v>
      </c>
      <c r="BQ323" s="176">
        <v>229.2</v>
      </c>
      <c r="BR323" s="176">
        <v>230.1</v>
      </c>
      <c r="BS323" s="176">
        <v>222.4</v>
      </c>
      <c r="BT323" s="176">
        <v>221.2</v>
      </c>
      <c r="BU323" s="176">
        <v>221.2</v>
      </c>
      <c r="BV323" s="176">
        <v>217.3</v>
      </c>
      <c r="BW323" s="176">
        <v>217.3</v>
      </c>
      <c r="BX323" s="176">
        <v>210.9</v>
      </c>
      <c r="BY323" s="176">
        <v>209</v>
      </c>
      <c r="BZ323" s="176">
        <v>203.6</v>
      </c>
      <c r="CA323" s="176">
        <v>202</v>
      </c>
      <c r="CB323" s="176">
        <v>205.8</v>
      </c>
      <c r="CC323" s="176">
        <v>203.6</v>
      </c>
      <c r="CD323" s="176">
        <v>199.7</v>
      </c>
      <c r="CE323" s="176">
        <v>198.8</v>
      </c>
      <c r="CF323" s="176">
        <v>197.2</v>
      </c>
      <c r="CG323" s="176">
        <v>191.7</v>
      </c>
      <c r="CH323" s="176">
        <v>187.2</v>
      </c>
      <c r="CI323" s="176">
        <v>188.8</v>
      </c>
      <c r="CJ323" s="176">
        <v>192.7</v>
      </c>
      <c r="CK323" s="176">
        <v>197.5</v>
      </c>
      <c r="CL323" s="176">
        <v>199.7</v>
      </c>
      <c r="CM323" s="176">
        <v>207.6</v>
      </c>
      <c r="CN323" s="176">
        <v>208.2</v>
      </c>
      <c r="CO323" s="176">
        <v>203</v>
      </c>
      <c r="CP323" s="176">
        <v>197.1</v>
      </c>
      <c r="CQ323" s="176">
        <v>195.4</v>
      </c>
      <c r="CR323" s="176">
        <v>188.2</v>
      </c>
      <c r="CS323" s="176">
        <v>183.3</v>
      </c>
      <c r="CT323" s="176">
        <v>180.2</v>
      </c>
      <c r="CU323" s="176">
        <v>182.1</v>
      </c>
      <c r="CV323" s="176">
        <v>180.6</v>
      </c>
      <c r="CW323" s="176">
        <v>177</v>
      </c>
      <c r="CX323" s="176">
        <v>180.2</v>
      </c>
      <c r="CY323" s="176">
        <v>178.1</v>
      </c>
      <c r="CZ323" s="176">
        <v>174.7</v>
      </c>
      <c r="DA323" s="176">
        <v>172.2</v>
      </c>
      <c r="DB323" s="176">
        <v>169</v>
      </c>
      <c r="DC323" s="176">
        <v>168.6</v>
      </c>
      <c r="DD323" s="176">
        <v>167.1</v>
      </c>
      <c r="DE323" s="176">
        <v>168.1</v>
      </c>
      <c r="DF323" s="176">
        <v>160.30000000000001</v>
      </c>
      <c r="DG323" s="176">
        <v>158.6</v>
      </c>
      <c r="DH323" s="176">
        <v>165.2</v>
      </c>
      <c r="DI323" s="176">
        <v>167.5</v>
      </c>
      <c r="DJ323" s="176">
        <v>163.30000000000001</v>
      </c>
      <c r="DK323" s="176">
        <v>163.5</v>
      </c>
      <c r="DL323" s="176">
        <v>161.6</v>
      </c>
      <c r="DM323" s="176">
        <v>159.69999999999999</v>
      </c>
      <c r="DN323" s="176">
        <v>157.4</v>
      </c>
      <c r="DO323" s="176">
        <v>154.4</v>
      </c>
      <c r="DP323" s="176">
        <v>153.19999999999999</v>
      </c>
      <c r="DQ323" s="176">
        <v>153</v>
      </c>
      <c r="DR323" s="176">
        <v>153</v>
      </c>
      <c r="DS323" s="176">
        <v>152.1</v>
      </c>
      <c r="DT323" s="176">
        <v>151.9</v>
      </c>
      <c r="DU323" s="176">
        <v>151</v>
      </c>
      <c r="DV323" s="176">
        <v>146.80000000000001</v>
      </c>
      <c r="DW323" s="176">
        <v>146.4</v>
      </c>
      <c r="DX323" s="176">
        <v>148.5</v>
      </c>
      <c r="DY323" s="176">
        <v>145.4</v>
      </c>
      <c r="DZ323" s="176">
        <v>144.5</v>
      </c>
      <c r="EA323" s="176">
        <v>139.5</v>
      </c>
      <c r="EB323" s="176">
        <v>137.5</v>
      </c>
      <c r="EC323" s="176">
        <v>139.9</v>
      </c>
      <c r="ED323" s="176">
        <v>133.30000000000001</v>
      </c>
      <c r="EE323" s="176">
        <v>129.1</v>
      </c>
      <c r="EF323" s="176">
        <v>133.30000000000001</v>
      </c>
      <c r="EG323" s="176">
        <v>131.69999999999999</v>
      </c>
      <c r="EH323" s="176">
        <v>130</v>
      </c>
      <c r="EI323" s="176">
        <v>128.5</v>
      </c>
      <c r="EJ323" s="176">
        <v>125.3</v>
      </c>
      <c r="EK323" s="176">
        <v>124.3</v>
      </c>
      <c r="EL323" s="176">
        <v>121.1</v>
      </c>
      <c r="EM323" s="176">
        <v>120.9</v>
      </c>
      <c r="EN323" s="176">
        <v>127.2</v>
      </c>
      <c r="EO323" s="176">
        <v>121.9</v>
      </c>
      <c r="EP323" s="176">
        <v>115.8</v>
      </c>
      <c r="EQ323" s="176">
        <v>115.2</v>
      </c>
      <c r="ER323" s="176">
        <v>115.6</v>
      </c>
      <c r="ES323" s="176">
        <v>118.3</v>
      </c>
      <c r="ET323" s="176">
        <v>114.8</v>
      </c>
      <c r="EU323" s="176">
        <v>110.2</v>
      </c>
      <c r="EV323" s="176">
        <v>107.1</v>
      </c>
      <c r="EW323" s="176">
        <v>104.1</v>
      </c>
      <c r="EX323" s="176">
        <v>98.6</v>
      </c>
      <c r="EY323" s="176">
        <v>96.5</v>
      </c>
      <c r="EZ323" s="176">
        <v>97.5</v>
      </c>
      <c r="FA323" s="176">
        <v>98.2</v>
      </c>
      <c r="FB323" s="176">
        <v>93.5</v>
      </c>
      <c r="FC323" s="176">
        <v>97.6</v>
      </c>
      <c r="FD323" s="176">
        <v>98.8</v>
      </c>
      <c r="FE323" s="176">
        <v>100.1</v>
      </c>
      <c r="FF323" s="176">
        <v>97.9</v>
      </c>
      <c r="FG323" s="176">
        <v>96.6</v>
      </c>
      <c r="FH323" s="176">
        <v>94.4</v>
      </c>
      <c r="FI323" s="176">
        <v>88.5</v>
      </c>
      <c r="FJ323" s="176">
        <v>83.3</v>
      </c>
      <c r="FK323" s="176">
        <v>79.099999999999994</v>
      </c>
      <c r="FL323" s="176">
        <v>86.6</v>
      </c>
      <c r="FM323" s="176">
        <v>83.9</v>
      </c>
      <c r="FN323" s="176">
        <v>81.2</v>
      </c>
      <c r="FO323" s="176">
        <v>75.5</v>
      </c>
      <c r="FP323" s="176">
        <v>72.5</v>
      </c>
      <c r="FQ323" s="176">
        <v>68.8</v>
      </c>
      <c r="FR323" s="176">
        <v>66.599999999999994</v>
      </c>
      <c r="FS323" s="176">
        <v>62.7</v>
      </c>
      <c r="FT323" s="176">
        <v>60.5</v>
      </c>
      <c r="FU323" s="176">
        <v>58.8</v>
      </c>
      <c r="FV323" s="176">
        <v>55.8</v>
      </c>
      <c r="FW323" s="176">
        <v>51</v>
      </c>
      <c r="FX323" s="176">
        <v>65.099999999999994</v>
      </c>
      <c r="FY323" s="176">
        <v>68.7</v>
      </c>
      <c r="FZ323" s="176">
        <v>69.8</v>
      </c>
      <c r="GA323" s="176">
        <v>66.900000000000006</v>
      </c>
      <c r="GB323" s="176">
        <v>64.8</v>
      </c>
      <c r="GC323" s="176">
        <v>62</v>
      </c>
      <c r="GD323" s="176">
        <v>57.2</v>
      </c>
      <c r="GE323" s="176">
        <v>53.8</v>
      </c>
      <c r="GF323" s="176">
        <v>52.3</v>
      </c>
      <c r="GG323" s="176">
        <v>48.9</v>
      </c>
      <c r="GH323" s="176">
        <v>47.6</v>
      </c>
      <c r="GI323" s="176">
        <v>45.4</v>
      </c>
      <c r="GJ323" s="176">
        <v>49.1</v>
      </c>
      <c r="GK323" s="176">
        <v>54.1</v>
      </c>
      <c r="GL323" s="176">
        <v>55.3</v>
      </c>
      <c r="GM323" s="176">
        <v>57.2</v>
      </c>
      <c r="GN323" s="176">
        <v>56.9</v>
      </c>
      <c r="GO323" s="176">
        <v>59.8</v>
      </c>
      <c r="GP323" s="176">
        <v>57.8</v>
      </c>
      <c r="GQ323" s="176">
        <f>HLOOKUP($J323,CPIデータまとめ!$B$3:$ABW$186,GQ$1,FALSE)</f>
        <v>57.3</v>
      </c>
      <c r="GR323" s="176">
        <f>HLOOKUP($J323,CPIデータまとめ!$B$3:$ABW$186,GR$1,FALSE)</f>
        <v>56.6</v>
      </c>
      <c r="GS323" s="176">
        <f>HLOOKUP($J323,CPIデータまとめ!$B$3:$ABW$186,GS$1,FALSE)</f>
        <v>56.2</v>
      </c>
      <c r="GT323" s="176">
        <f>HLOOKUP($J323,CPIデータまとめ!$B$3:$ABW$186,GT$1,FALSE)</f>
        <v>54</v>
      </c>
      <c r="GU323" s="176">
        <f>HLOOKUP($J323,CPIデータまとめ!$B$3:$ABW$186,GU$1,FALSE)</f>
        <v>52.5</v>
      </c>
      <c r="GV323" s="176">
        <f>HLOOKUP($J323,CPIデータまとめ!$B$3:$ABW$186,GV$1,FALSE)</f>
        <v>60.4</v>
      </c>
      <c r="GW323" s="176">
        <f>HLOOKUP($J323,CPIデータまとめ!$B$3:$ABW$186,GW$1,FALSE)</f>
        <v>62.5</v>
      </c>
      <c r="GX323" s="176">
        <f>HLOOKUP($J323,CPIデータまとめ!$B$3:$ABW$186,GX$1,FALSE)</f>
        <v>63</v>
      </c>
      <c r="GY323" s="176">
        <f>HLOOKUP($J323,CPIデータまとめ!$B$3:$ABW$186,GY$1,FALSE)</f>
        <v>61.5</v>
      </c>
      <c r="GZ323" s="176">
        <f>HLOOKUP($J323,CPIデータまとめ!$B$3:$ABW$186,GZ$1,FALSE)</f>
        <v>61.2</v>
      </c>
      <c r="HA323" s="176" t="e">
        <f>HLOOKUP($J323,CPIデータまとめ!$B$3:$ABW$186,HA$1,FALSE)</f>
        <v>#N/A</v>
      </c>
      <c r="HB323" s="176" t="e">
        <f>HLOOKUP($J323,CPIデータまとめ!$B$3:$ABW$186,HB$1,FALSE)</f>
        <v>#N/A</v>
      </c>
      <c r="HC323" s="176" t="e">
        <f>HLOOKUP($J323,CPIデータまとめ!$B$3:$ABW$186,HC$1,FALSE)</f>
        <v>#REF!</v>
      </c>
      <c r="HD323" s="176" t="e">
        <f>HLOOKUP($J323,CPIデータまとめ!$B$3:$ABW$186,HD$1,FALSE)</f>
        <v>#REF!</v>
      </c>
    </row>
    <row r="324" spans="1:212" s="176" customFormat="1" ht="13.5" customHeight="1">
      <c r="A324" s="177"/>
      <c r="F324" s="176" t="s">
        <v>4183</v>
      </c>
      <c r="I324" s="194" t="s">
        <v>3816</v>
      </c>
      <c r="J324" s="233">
        <v>4002</v>
      </c>
      <c r="K324" s="233">
        <v>321</v>
      </c>
      <c r="L324" s="169">
        <v>2522198</v>
      </c>
      <c r="M324" s="169">
        <v>8</v>
      </c>
      <c r="N324" s="169">
        <v>168505</v>
      </c>
      <c r="O324" s="169">
        <v>7</v>
      </c>
      <c r="P324" s="175" t="s">
        <v>3833</v>
      </c>
      <c r="Q324" s="193" t="s">
        <v>3831</v>
      </c>
      <c r="R324" s="192" t="s">
        <v>3816</v>
      </c>
      <c r="S324" s="195"/>
      <c r="T324" s="190" t="s">
        <v>3831</v>
      </c>
      <c r="U324" s="175">
        <v>6</v>
      </c>
      <c r="V324" s="175">
        <v>1</v>
      </c>
      <c r="W324" s="175"/>
      <c r="X324" s="175"/>
      <c r="Y324" s="175"/>
      <c r="Z324" s="175"/>
      <c r="AA324" s="175"/>
      <c r="AB324" s="175">
        <v>1</v>
      </c>
      <c r="AC324" s="189">
        <v>1</v>
      </c>
      <c r="AE324" s="176">
        <v>187.6</v>
      </c>
      <c r="AF324" s="176">
        <v>185.6</v>
      </c>
      <c r="AG324" s="176">
        <v>184.7</v>
      </c>
      <c r="AH324" s="176">
        <v>184</v>
      </c>
      <c r="AI324" s="176">
        <v>182.2</v>
      </c>
      <c r="AJ324" s="176">
        <v>180.6</v>
      </c>
      <c r="AK324" s="176">
        <v>178.1</v>
      </c>
      <c r="AL324" s="176">
        <v>175.4</v>
      </c>
      <c r="AM324" s="176">
        <v>172.7</v>
      </c>
      <c r="AN324" s="176">
        <v>174.7</v>
      </c>
      <c r="AO324" s="176">
        <v>175.6</v>
      </c>
      <c r="AP324" s="176">
        <v>175</v>
      </c>
      <c r="AQ324" s="176">
        <v>174.3</v>
      </c>
      <c r="AR324" s="176">
        <v>172.9</v>
      </c>
      <c r="AS324" s="176">
        <v>172.5</v>
      </c>
      <c r="AT324" s="176">
        <v>171.2</v>
      </c>
      <c r="AU324" s="176">
        <v>171.2</v>
      </c>
      <c r="AV324" s="176">
        <v>170.3</v>
      </c>
      <c r="AW324" s="176">
        <v>167.8</v>
      </c>
      <c r="AX324" s="176">
        <v>165.3</v>
      </c>
      <c r="AY324" s="176">
        <v>163.19999999999999</v>
      </c>
      <c r="AZ324" s="176">
        <v>162.6</v>
      </c>
      <c r="BA324" s="176">
        <v>161.9</v>
      </c>
      <c r="BB324" s="176">
        <v>161.4</v>
      </c>
      <c r="BC324" s="176">
        <v>161</v>
      </c>
      <c r="BD324" s="176">
        <v>159.19999999999999</v>
      </c>
      <c r="BE324" s="176">
        <v>158.69999999999999</v>
      </c>
      <c r="BF324" s="176">
        <v>157.9</v>
      </c>
      <c r="BG324" s="176">
        <v>157.80000000000001</v>
      </c>
      <c r="BH324" s="176">
        <v>156</v>
      </c>
      <c r="BI324" s="176">
        <v>154.9</v>
      </c>
      <c r="BJ324" s="176">
        <v>152.9</v>
      </c>
      <c r="BK324" s="176">
        <v>150.6</v>
      </c>
      <c r="BL324" s="176">
        <v>150</v>
      </c>
      <c r="BM324" s="176">
        <v>150</v>
      </c>
      <c r="BN324" s="176">
        <v>150.19999999999999</v>
      </c>
      <c r="BO324" s="176">
        <v>149.69999999999999</v>
      </c>
      <c r="BP324" s="176">
        <v>148.80000000000001</v>
      </c>
      <c r="BQ324" s="176">
        <v>147.69999999999999</v>
      </c>
      <c r="BR324" s="176">
        <v>147.69999999999999</v>
      </c>
      <c r="BS324" s="176">
        <v>146.30000000000001</v>
      </c>
      <c r="BT324" s="176">
        <v>145.6</v>
      </c>
      <c r="BU324" s="176">
        <v>145.19999999999999</v>
      </c>
      <c r="BV324" s="176">
        <v>143.4</v>
      </c>
      <c r="BW324" s="176">
        <v>140.5</v>
      </c>
      <c r="BX324" s="176">
        <v>141.6</v>
      </c>
      <c r="BY324" s="176">
        <v>141.4</v>
      </c>
      <c r="BZ324" s="176">
        <v>140</v>
      </c>
      <c r="CA324" s="176">
        <v>140.69999999999999</v>
      </c>
      <c r="CB324" s="176">
        <v>139.30000000000001</v>
      </c>
      <c r="CC324" s="176">
        <v>137.80000000000001</v>
      </c>
      <c r="CD324" s="176">
        <v>137.30000000000001</v>
      </c>
      <c r="CE324" s="176">
        <v>136.9</v>
      </c>
      <c r="CF324" s="176">
        <v>136.6</v>
      </c>
      <c r="CG324" s="176">
        <v>134.6</v>
      </c>
      <c r="CH324" s="176">
        <v>132.6</v>
      </c>
      <c r="CI324" s="176">
        <v>130.5</v>
      </c>
      <c r="CJ324" s="176">
        <v>129.9</v>
      </c>
      <c r="CK324" s="176">
        <v>131.19999999999999</v>
      </c>
      <c r="CL324" s="176">
        <v>131.69999999999999</v>
      </c>
      <c r="CM324" s="176">
        <v>132.19999999999999</v>
      </c>
      <c r="CN324" s="176">
        <v>131.1</v>
      </c>
      <c r="CO324" s="176">
        <v>132</v>
      </c>
      <c r="CP324" s="176">
        <v>132.6</v>
      </c>
      <c r="CQ324" s="176">
        <v>132.19999999999999</v>
      </c>
      <c r="CR324" s="176">
        <v>130.4</v>
      </c>
      <c r="CS324" s="176">
        <v>127</v>
      </c>
      <c r="CT324" s="176">
        <v>126.2</v>
      </c>
      <c r="CU324" s="176">
        <v>126</v>
      </c>
      <c r="CV324" s="176">
        <v>127.4</v>
      </c>
      <c r="CW324" s="176">
        <v>126.7</v>
      </c>
      <c r="CX324" s="176">
        <v>126.7</v>
      </c>
      <c r="CY324" s="176">
        <v>127.5</v>
      </c>
      <c r="CZ324" s="176">
        <v>127.9</v>
      </c>
      <c r="DA324" s="176">
        <v>127</v>
      </c>
      <c r="DB324" s="176">
        <v>126.9</v>
      </c>
      <c r="DC324" s="176">
        <v>126.5</v>
      </c>
      <c r="DD324" s="176">
        <v>124.8</v>
      </c>
      <c r="DE324" s="176">
        <v>124.2</v>
      </c>
      <c r="DF324" s="176">
        <v>122.2</v>
      </c>
      <c r="DG324" s="176">
        <v>123.4</v>
      </c>
      <c r="DH324" s="176">
        <v>124.4</v>
      </c>
      <c r="DI324" s="176">
        <v>124</v>
      </c>
      <c r="DJ324" s="176">
        <v>123.4</v>
      </c>
      <c r="DK324" s="176">
        <v>123.9</v>
      </c>
      <c r="DL324" s="176">
        <v>123.3</v>
      </c>
      <c r="DM324" s="176">
        <v>121.8</v>
      </c>
      <c r="DN324" s="176">
        <v>121.7</v>
      </c>
      <c r="DO324" s="176">
        <v>122.4</v>
      </c>
      <c r="DP324" s="176">
        <v>121.3</v>
      </c>
      <c r="DQ324" s="176">
        <v>118.2</v>
      </c>
      <c r="DR324" s="176">
        <v>114.7</v>
      </c>
      <c r="DS324" s="176">
        <v>117.3</v>
      </c>
      <c r="DT324" s="176">
        <v>118.1</v>
      </c>
      <c r="DU324" s="176">
        <v>118.7</v>
      </c>
      <c r="DV324" s="176">
        <v>118.3</v>
      </c>
      <c r="DW324" s="176">
        <v>118.2</v>
      </c>
      <c r="DX324" s="176">
        <v>118.6</v>
      </c>
      <c r="DY324" s="176">
        <v>118.3</v>
      </c>
      <c r="DZ324" s="176">
        <v>117.8</v>
      </c>
      <c r="EA324" s="176">
        <v>117.7</v>
      </c>
      <c r="EB324" s="176">
        <v>116.4</v>
      </c>
      <c r="EC324" s="176">
        <v>117.4</v>
      </c>
      <c r="ED324" s="176">
        <v>116.5</v>
      </c>
      <c r="EE324" s="176">
        <v>119.3</v>
      </c>
      <c r="EF324" s="176">
        <v>120.4</v>
      </c>
      <c r="EG324" s="176">
        <v>120.2</v>
      </c>
      <c r="EH324" s="176">
        <v>118.2</v>
      </c>
      <c r="EI324" s="176">
        <v>116.4</v>
      </c>
      <c r="EJ324" s="176">
        <v>117.2</v>
      </c>
      <c r="EK324" s="176">
        <v>115.9</v>
      </c>
      <c r="EL324" s="176">
        <v>113.3</v>
      </c>
      <c r="EM324" s="176">
        <v>111.9</v>
      </c>
      <c r="EN324" s="176">
        <v>112.5</v>
      </c>
      <c r="EO324" s="176">
        <v>112.3</v>
      </c>
      <c r="EP324" s="176">
        <v>112.4</v>
      </c>
      <c r="EQ324" s="176">
        <v>112.5</v>
      </c>
      <c r="ER324" s="176">
        <v>112.5</v>
      </c>
      <c r="ES324" s="176">
        <v>110.9</v>
      </c>
      <c r="ET324" s="176">
        <v>107.6</v>
      </c>
      <c r="EU324" s="176">
        <v>105</v>
      </c>
      <c r="EV324" s="176">
        <v>106</v>
      </c>
      <c r="EW324" s="176">
        <v>103.6</v>
      </c>
      <c r="EX324" s="176">
        <v>101.5</v>
      </c>
      <c r="EY324" s="176">
        <v>99.8</v>
      </c>
      <c r="EZ324" s="176">
        <v>99.5</v>
      </c>
      <c r="FA324" s="176">
        <v>96</v>
      </c>
      <c r="FB324" s="176">
        <v>93.5</v>
      </c>
      <c r="FC324" s="176">
        <v>99.9</v>
      </c>
      <c r="FD324" s="176">
        <v>98.1</v>
      </c>
      <c r="FE324" s="176">
        <v>99.9</v>
      </c>
      <c r="FF324" s="176">
        <v>97.1</v>
      </c>
      <c r="FG324" s="176">
        <v>95.1</v>
      </c>
      <c r="FH324" s="176">
        <v>91.3</v>
      </c>
      <c r="FI324" s="176">
        <v>89.9</v>
      </c>
      <c r="FJ324" s="176">
        <v>87.7</v>
      </c>
      <c r="FK324" s="176">
        <v>87.5</v>
      </c>
      <c r="FL324" s="176">
        <v>88.7</v>
      </c>
      <c r="FM324" s="176">
        <v>83.7</v>
      </c>
      <c r="FN324" s="176">
        <v>79.599999999999994</v>
      </c>
      <c r="FO324" s="176">
        <v>81.8</v>
      </c>
      <c r="FP324" s="176">
        <v>86.7</v>
      </c>
      <c r="FQ324" s="176">
        <v>85.6</v>
      </c>
      <c r="FR324" s="176">
        <v>80.900000000000006</v>
      </c>
      <c r="FS324" s="176">
        <v>80.099999999999994</v>
      </c>
      <c r="FT324" s="176">
        <v>79.099999999999994</v>
      </c>
      <c r="FU324" s="176">
        <v>79.8</v>
      </c>
      <c r="FV324" s="176">
        <v>81.3</v>
      </c>
      <c r="FW324" s="176">
        <v>81.2</v>
      </c>
      <c r="FX324" s="176">
        <v>79.599999999999994</v>
      </c>
      <c r="FY324" s="176">
        <v>75.5</v>
      </c>
      <c r="FZ324" s="176">
        <v>72.8</v>
      </c>
      <c r="GA324" s="176">
        <v>80.7</v>
      </c>
      <c r="GB324" s="176">
        <v>82</v>
      </c>
      <c r="GC324" s="176">
        <v>77.7</v>
      </c>
      <c r="GD324" s="176">
        <v>74.5</v>
      </c>
      <c r="GE324" s="176">
        <v>71</v>
      </c>
      <c r="GF324" s="176">
        <v>72.599999999999994</v>
      </c>
      <c r="GG324" s="176">
        <v>70.599999999999994</v>
      </c>
      <c r="GH324" s="176">
        <v>67.2</v>
      </c>
      <c r="GI324" s="176">
        <v>67.900000000000006</v>
      </c>
      <c r="GJ324" s="176">
        <v>67.3</v>
      </c>
      <c r="GK324" s="176">
        <v>67.7</v>
      </c>
      <c r="GL324" s="176">
        <v>64</v>
      </c>
      <c r="GM324" s="176">
        <v>64.3</v>
      </c>
      <c r="GN324" s="176">
        <v>70.099999999999994</v>
      </c>
      <c r="GO324" s="176">
        <v>71.3</v>
      </c>
      <c r="GP324" s="176">
        <v>72.5</v>
      </c>
      <c r="GQ324" s="176">
        <f>HLOOKUP($J324,CPIデータまとめ!$B$3:$ABW$186,GQ$1,FALSE)</f>
        <v>71.5</v>
      </c>
      <c r="GR324" s="176">
        <f>HLOOKUP($J324,CPIデータまとめ!$B$3:$ABW$186,GR$1,FALSE)</f>
        <v>72.2</v>
      </c>
      <c r="GS324" s="176">
        <f>HLOOKUP($J324,CPIデータまとめ!$B$3:$ABW$186,GS$1,FALSE)</f>
        <v>71.2</v>
      </c>
      <c r="GT324" s="176">
        <f>HLOOKUP($J324,CPIデータまとめ!$B$3:$ABW$186,GT$1,FALSE)</f>
        <v>75.7</v>
      </c>
      <c r="GU324" s="176">
        <f>HLOOKUP($J324,CPIデータまとめ!$B$3:$ABW$186,GU$1,FALSE)</f>
        <v>76.2</v>
      </c>
      <c r="GV324" s="176">
        <f>HLOOKUP($J324,CPIデータまとめ!$B$3:$ABW$186,GV$1,FALSE)</f>
        <v>76</v>
      </c>
      <c r="GW324" s="176">
        <f>HLOOKUP($J324,CPIデータまとめ!$B$3:$ABW$186,GW$1,FALSE)</f>
        <v>73.400000000000006</v>
      </c>
      <c r="GX324" s="176">
        <f>HLOOKUP($J324,CPIデータまとめ!$B$3:$ABW$186,GX$1,FALSE)</f>
        <v>68.7</v>
      </c>
      <c r="GY324" s="176">
        <f>HLOOKUP($J324,CPIデータまとめ!$B$3:$ABW$186,GY$1,FALSE)</f>
        <v>75.5</v>
      </c>
      <c r="GZ324" s="176">
        <f>HLOOKUP($J324,CPIデータまとめ!$B$3:$ABW$186,GZ$1,FALSE)</f>
        <v>79.900000000000006</v>
      </c>
      <c r="HA324" s="176" t="e">
        <f>HLOOKUP($J324,CPIデータまとめ!$B$3:$ABW$186,HA$1,FALSE)</f>
        <v>#N/A</v>
      </c>
      <c r="HB324" s="176" t="e">
        <f>HLOOKUP($J324,CPIデータまとめ!$B$3:$ABW$186,HB$1,FALSE)</f>
        <v>#N/A</v>
      </c>
      <c r="HC324" s="176" t="e">
        <f>HLOOKUP($J324,CPIデータまとめ!$B$3:$ABW$186,HC$1,FALSE)</f>
        <v>#REF!</v>
      </c>
      <c r="HD324" s="176" t="e">
        <f>HLOOKUP($J324,CPIデータまとめ!$B$3:$ABW$186,HD$1,FALSE)</f>
        <v>#REF!</v>
      </c>
    </row>
    <row r="325" spans="1:212" s="176" customFormat="1" ht="13.5" customHeight="1">
      <c r="A325" s="177"/>
      <c r="F325" s="176" t="s">
        <v>4182</v>
      </c>
      <c r="I325" s="194" t="s">
        <v>3816</v>
      </c>
      <c r="J325" s="233">
        <v>4005</v>
      </c>
      <c r="K325" s="233">
        <v>322</v>
      </c>
      <c r="L325" s="169">
        <v>630408</v>
      </c>
      <c r="M325" s="169">
        <v>2</v>
      </c>
      <c r="N325" s="169">
        <v>42448</v>
      </c>
      <c r="O325" s="169">
        <v>2</v>
      </c>
      <c r="P325" s="175" t="s">
        <v>3821</v>
      </c>
      <c r="Q325" s="193" t="s">
        <v>3831</v>
      </c>
      <c r="R325" s="192"/>
      <c r="S325" s="195"/>
      <c r="T325" s="190" t="s">
        <v>3819</v>
      </c>
      <c r="U325" s="175">
        <v>6</v>
      </c>
      <c r="V325" s="175">
        <v>1</v>
      </c>
      <c r="W325" s="175"/>
      <c r="X325" s="175"/>
      <c r="Y325" s="175"/>
      <c r="Z325" s="175"/>
      <c r="AA325" s="175"/>
      <c r="AB325" s="175">
        <v>1</v>
      </c>
      <c r="AC325" s="189">
        <v>1</v>
      </c>
      <c r="AE325" s="176">
        <v>156.80000000000001</v>
      </c>
      <c r="AF325" s="176">
        <v>152.69999999999999</v>
      </c>
      <c r="AG325" s="176">
        <v>151.5</v>
      </c>
      <c r="AH325" s="176">
        <v>151.4</v>
      </c>
      <c r="AI325" s="176">
        <v>150.1</v>
      </c>
      <c r="AJ325" s="176">
        <v>150.9</v>
      </c>
      <c r="AK325" s="176">
        <v>150.30000000000001</v>
      </c>
      <c r="AL325" s="176">
        <v>149.80000000000001</v>
      </c>
      <c r="AM325" s="176">
        <v>149.80000000000001</v>
      </c>
      <c r="AN325" s="176">
        <v>150.80000000000001</v>
      </c>
      <c r="AO325" s="176">
        <v>152.6</v>
      </c>
      <c r="AP325" s="176">
        <v>153.30000000000001</v>
      </c>
      <c r="AQ325" s="176">
        <v>155.30000000000001</v>
      </c>
      <c r="AR325" s="176">
        <v>156.19999999999999</v>
      </c>
      <c r="AS325" s="176">
        <v>155</v>
      </c>
      <c r="AT325" s="176">
        <v>154.69999999999999</v>
      </c>
      <c r="AU325" s="176">
        <v>155.30000000000001</v>
      </c>
      <c r="AV325" s="176">
        <v>156.19999999999999</v>
      </c>
      <c r="AW325" s="176">
        <v>155.30000000000001</v>
      </c>
      <c r="AX325" s="176">
        <v>153.9</v>
      </c>
      <c r="AY325" s="176">
        <v>151.80000000000001</v>
      </c>
      <c r="AZ325" s="176">
        <v>152.30000000000001</v>
      </c>
      <c r="BA325" s="176">
        <v>150.9</v>
      </c>
      <c r="BB325" s="176">
        <v>150.9</v>
      </c>
      <c r="BC325" s="176">
        <v>149.4</v>
      </c>
      <c r="BD325" s="176">
        <v>147.9</v>
      </c>
      <c r="BE325" s="176">
        <v>147.30000000000001</v>
      </c>
      <c r="BF325" s="176">
        <v>145.9</v>
      </c>
      <c r="BG325" s="176">
        <v>145.80000000000001</v>
      </c>
      <c r="BH325" s="176">
        <v>144.19999999999999</v>
      </c>
      <c r="BI325" s="176">
        <v>143.5</v>
      </c>
      <c r="BJ325" s="176">
        <v>143.30000000000001</v>
      </c>
      <c r="BK325" s="176">
        <v>141.19999999999999</v>
      </c>
      <c r="BL325" s="176">
        <v>140.9</v>
      </c>
      <c r="BM325" s="176">
        <v>139.1</v>
      </c>
      <c r="BN325" s="176">
        <v>137.69999999999999</v>
      </c>
      <c r="BO325" s="176">
        <v>135.9</v>
      </c>
      <c r="BP325" s="176">
        <v>135.30000000000001</v>
      </c>
      <c r="BQ325" s="176">
        <v>136.19999999999999</v>
      </c>
      <c r="BR325" s="176">
        <v>135.1</v>
      </c>
      <c r="BS325" s="176">
        <v>134.5</v>
      </c>
      <c r="BT325" s="176">
        <v>133.30000000000001</v>
      </c>
      <c r="BU325" s="176">
        <v>134.69999999999999</v>
      </c>
      <c r="BV325" s="176">
        <v>132.4</v>
      </c>
      <c r="BW325" s="176">
        <v>133.6</v>
      </c>
      <c r="BX325" s="176">
        <v>133.9</v>
      </c>
      <c r="BY325" s="176">
        <v>132.69999999999999</v>
      </c>
      <c r="BZ325" s="176">
        <v>130.30000000000001</v>
      </c>
      <c r="CA325" s="176">
        <v>132.30000000000001</v>
      </c>
      <c r="CB325" s="176">
        <v>131</v>
      </c>
      <c r="CC325" s="176">
        <v>130</v>
      </c>
      <c r="CD325" s="176">
        <v>128.30000000000001</v>
      </c>
      <c r="CE325" s="176">
        <v>128.6</v>
      </c>
      <c r="CF325" s="176">
        <v>128.80000000000001</v>
      </c>
      <c r="CG325" s="176">
        <v>127.7</v>
      </c>
      <c r="CH325" s="176">
        <v>126.8</v>
      </c>
      <c r="CI325" s="176">
        <v>126.9</v>
      </c>
      <c r="CJ325" s="176">
        <v>125.9</v>
      </c>
      <c r="CK325" s="176">
        <v>125.1</v>
      </c>
      <c r="CL325" s="176">
        <v>124.8</v>
      </c>
      <c r="CM325" s="176">
        <v>125.5</v>
      </c>
      <c r="CN325" s="176">
        <v>124.1</v>
      </c>
      <c r="CO325" s="176">
        <v>124.5</v>
      </c>
      <c r="CP325" s="176">
        <v>125</v>
      </c>
      <c r="CQ325" s="176">
        <v>125</v>
      </c>
      <c r="CR325" s="176">
        <v>126</v>
      </c>
      <c r="CS325" s="176">
        <v>124.5</v>
      </c>
      <c r="CT325" s="176">
        <v>121.8</v>
      </c>
      <c r="CU325" s="176">
        <v>119.8</v>
      </c>
      <c r="CV325" s="176">
        <v>120.4</v>
      </c>
      <c r="CW325" s="176">
        <v>120.4</v>
      </c>
      <c r="CX325" s="176">
        <v>120.7</v>
      </c>
      <c r="CY325" s="176">
        <v>121.7</v>
      </c>
      <c r="CZ325" s="176">
        <v>120.8</v>
      </c>
      <c r="DA325" s="176">
        <v>120.6</v>
      </c>
      <c r="DB325" s="176">
        <v>121.9</v>
      </c>
      <c r="DC325" s="176">
        <v>121.4</v>
      </c>
      <c r="DD325" s="176">
        <v>122.2</v>
      </c>
      <c r="DE325" s="176">
        <v>121.9</v>
      </c>
      <c r="DF325" s="176">
        <v>119.1</v>
      </c>
      <c r="DG325" s="176">
        <v>116.9</v>
      </c>
      <c r="DH325" s="176">
        <v>119</v>
      </c>
      <c r="DI325" s="176">
        <v>117.5</v>
      </c>
      <c r="DJ325" s="176">
        <v>116.6</v>
      </c>
      <c r="DK325" s="176">
        <v>115.8</v>
      </c>
      <c r="DL325" s="176">
        <v>116.6</v>
      </c>
      <c r="DM325" s="176">
        <v>115.9</v>
      </c>
      <c r="DN325" s="176">
        <v>117.6</v>
      </c>
      <c r="DO325" s="176">
        <v>116</v>
      </c>
      <c r="DP325" s="176">
        <v>115.1</v>
      </c>
      <c r="DQ325" s="176">
        <v>114.8</v>
      </c>
      <c r="DR325" s="176">
        <v>109</v>
      </c>
      <c r="DS325" s="176">
        <v>107.3</v>
      </c>
      <c r="DT325" s="176">
        <v>105.9</v>
      </c>
      <c r="DU325" s="176">
        <v>104.3</v>
      </c>
      <c r="DV325" s="176">
        <v>104.9</v>
      </c>
      <c r="DW325" s="176">
        <v>107.4</v>
      </c>
      <c r="DX325" s="176">
        <v>108.4</v>
      </c>
      <c r="DY325" s="176">
        <v>109.2</v>
      </c>
      <c r="DZ325" s="176">
        <v>110.6</v>
      </c>
      <c r="EA325" s="176">
        <v>110.2</v>
      </c>
      <c r="EB325" s="176">
        <v>109.6</v>
      </c>
      <c r="EC325" s="176">
        <v>109.2</v>
      </c>
      <c r="ED325" s="176">
        <v>106.9</v>
      </c>
      <c r="EE325" s="176">
        <v>107.4</v>
      </c>
      <c r="EF325" s="176">
        <v>107.5</v>
      </c>
      <c r="EG325" s="176">
        <v>107.8</v>
      </c>
      <c r="EH325" s="176">
        <v>107.8</v>
      </c>
      <c r="EI325" s="176">
        <v>106.2</v>
      </c>
      <c r="EJ325" s="176">
        <v>105.2</v>
      </c>
      <c r="EK325" s="176">
        <v>104.9</v>
      </c>
      <c r="EL325" s="176">
        <v>103.2</v>
      </c>
      <c r="EM325" s="176">
        <v>102.7</v>
      </c>
      <c r="EN325" s="176">
        <v>101.7</v>
      </c>
      <c r="EO325" s="176">
        <v>103.2</v>
      </c>
      <c r="EP325" s="176">
        <v>101.2</v>
      </c>
      <c r="EQ325" s="176">
        <v>102.2</v>
      </c>
      <c r="ER325" s="176">
        <v>102.2</v>
      </c>
      <c r="ES325" s="176">
        <v>102.2</v>
      </c>
      <c r="ET325" s="176">
        <v>101.1</v>
      </c>
      <c r="EU325" s="176">
        <v>99.7</v>
      </c>
      <c r="EV325" s="176">
        <v>102.4</v>
      </c>
      <c r="EW325" s="176">
        <v>99.5</v>
      </c>
      <c r="EX325" s="176">
        <v>100.1</v>
      </c>
      <c r="EY325" s="176">
        <v>101.3</v>
      </c>
      <c r="EZ325" s="176">
        <v>101.6</v>
      </c>
      <c r="FA325" s="176">
        <v>100.6</v>
      </c>
      <c r="FB325" s="176">
        <v>98.2</v>
      </c>
      <c r="FC325" s="176">
        <v>101.8</v>
      </c>
      <c r="FD325" s="176">
        <v>99.7</v>
      </c>
      <c r="FE325" s="176">
        <v>98.3</v>
      </c>
      <c r="FF325" s="176">
        <v>97</v>
      </c>
      <c r="FG325" s="176">
        <v>97.2</v>
      </c>
      <c r="FH325" s="176">
        <v>97</v>
      </c>
      <c r="FI325" s="176">
        <v>97.2</v>
      </c>
      <c r="FJ325" s="176">
        <v>96.5</v>
      </c>
      <c r="FK325" s="176">
        <v>97.1</v>
      </c>
      <c r="FL325" s="176">
        <v>96</v>
      </c>
      <c r="FM325" s="176">
        <v>96.2</v>
      </c>
      <c r="FN325" s="176">
        <v>92</v>
      </c>
      <c r="FO325" s="176">
        <v>87.4</v>
      </c>
      <c r="FP325" s="176">
        <v>88.2</v>
      </c>
      <c r="FQ325" s="176">
        <v>87.2</v>
      </c>
      <c r="FR325" s="176">
        <v>86.8</v>
      </c>
      <c r="FS325" s="176">
        <v>86</v>
      </c>
      <c r="FT325" s="176">
        <v>86.8</v>
      </c>
      <c r="FU325" s="176">
        <v>86.1</v>
      </c>
      <c r="FV325" s="176">
        <v>88.7</v>
      </c>
      <c r="FW325" s="176">
        <v>87.5</v>
      </c>
      <c r="FX325" s="176">
        <v>87.5</v>
      </c>
      <c r="FY325" s="176">
        <v>87.6</v>
      </c>
      <c r="FZ325" s="176">
        <v>84.7</v>
      </c>
      <c r="GA325" s="176">
        <v>87.7</v>
      </c>
      <c r="GB325" s="176">
        <v>86.8</v>
      </c>
      <c r="GC325" s="176">
        <v>84.6</v>
      </c>
      <c r="GD325" s="176">
        <v>84.4</v>
      </c>
      <c r="GE325" s="176">
        <v>81.900000000000006</v>
      </c>
      <c r="GF325" s="176">
        <v>82.4</v>
      </c>
      <c r="GG325" s="176">
        <v>82.2</v>
      </c>
      <c r="GH325" s="176">
        <v>81.099999999999994</v>
      </c>
      <c r="GI325" s="176">
        <v>84.1</v>
      </c>
      <c r="GJ325" s="176">
        <v>83.7</v>
      </c>
      <c r="GK325" s="176">
        <v>82.9</v>
      </c>
      <c r="GL325" s="176">
        <v>81.5</v>
      </c>
      <c r="GM325" s="176">
        <v>83.4</v>
      </c>
      <c r="GN325" s="176">
        <v>83.8</v>
      </c>
      <c r="GO325" s="176">
        <v>84.7</v>
      </c>
      <c r="GP325" s="176">
        <v>83.1</v>
      </c>
      <c r="GQ325" s="176">
        <f>HLOOKUP($J325,CPIデータまとめ!$B$3:$ABW$186,GQ$1,FALSE)</f>
        <v>84</v>
      </c>
      <c r="GR325" s="176">
        <f>HLOOKUP($J325,CPIデータまとめ!$B$3:$ABW$186,GR$1,FALSE)</f>
        <v>85.4</v>
      </c>
      <c r="GS325" s="176">
        <f>HLOOKUP($J325,CPIデータまとめ!$B$3:$ABW$186,GS$1,FALSE)</f>
        <v>85.7</v>
      </c>
      <c r="GT325" s="176">
        <f>HLOOKUP($J325,CPIデータまとめ!$B$3:$ABW$186,GT$1,FALSE)</f>
        <v>88.1</v>
      </c>
      <c r="GU325" s="176">
        <f>HLOOKUP($J325,CPIデータまとめ!$B$3:$ABW$186,GU$1,FALSE)</f>
        <v>88.9</v>
      </c>
      <c r="GV325" s="176">
        <f>HLOOKUP($J325,CPIデータまとめ!$B$3:$ABW$186,GV$1,FALSE)</f>
        <v>91.1</v>
      </c>
      <c r="GW325" s="176">
        <f>HLOOKUP($J325,CPIデータまとめ!$B$3:$ABW$186,GW$1,FALSE)</f>
        <v>90.7</v>
      </c>
      <c r="GX325" s="176">
        <f>HLOOKUP($J325,CPIデータまとめ!$B$3:$ABW$186,GX$1,FALSE)</f>
        <v>92.4</v>
      </c>
      <c r="GY325" s="176">
        <f>HLOOKUP($J325,CPIデータまとめ!$B$3:$ABW$186,GY$1,FALSE)</f>
        <v>94.6</v>
      </c>
      <c r="GZ325" s="176">
        <f>HLOOKUP($J325,CPIデータまとめ!$B$3:$ABW$186,GZ$1,FALSE)</f>
        <v>95.2</v>
      </c>
      <c r="HA325" s="176" t="e">
        <f>HLOOKUP($J325,CPIデータまとめ!$B$3:$ABW$186,HA$1,FALSE)</f>
        <v>#N/A</v>
      </c>
      <c r="HB325" s="176" t="e">
        <f>HLOOKUP($J325,CPIデータまとめ!$B$3:$ABW$186,HB$1,FALSE)</f>
        <v>#N/A</v>
      </c>
      <c r="HC325" s="176" t="e">
        <f>HLOOKUP($J325,CPIデータまとめ!$B$3:$ABW$186,HC$1,FALSE)</f>
        <v>#REF!</v>
      </c>
      <c r="HD325" s="176" t="e">
        <f>HLOOKUP($J325,CPIデータまとめ!$B$3:$ABW$186,HD$1,FALSE)</f>
        <v>#REF!</v>
      </c>
    </row>
    <row r="326" spans="1:212" s="176" customFormat="1" ht="13.5" customHeight="1">
      <c r="A326" s="177"/>
      <c r="F326" s="176" t="s">
        <v>4181</v>
      </c>
      <c r="I326" s="194" t="s">
        <v>3816</v>
      </c>
      <c r="J326" s="233">
        <v>4011</v>
      </c>
      <c r="K326" s="233">
        <v>323</v>
      </c>
      <c r="L326" s="169">
        <v>1970339</v>
      </c>
      <c r="M326" s="169">
        <v>6</v>
      </c>
      <c r="N326" s="169">
        <v>55311</v>
      </c>
      <c r="O326" s="169">
        <v>2</v>
      </c>
      <c r="P326" s="175" t="s">
        <v>3833</v>
      </c>
      <c r="Q326" s="193" t="s">
        <v>3835</v>
      </c>
      <c r="R326" s="192"/>
      <c r="S326" s="195"/>
      <c r="T326" s="190" t="s">
        <v>3831</v>
      </c>
      <c r="U326" s="175">
        <v>6</v>
      </c>
      <c r="V326" s="175">
        <v>1</v>
      </c>
      <c r="W326" s="175"/>
      <c r="X326" s="175"/>
      <c r="Y326" s="175"/>
      <c r="Z326" s="175"/>
      <c r="AA326" s="175"/>
      <c r="AB326" s="175">
        <v>1</v>
      </c>
      <c r="AC326" s="189">
        <v>2</v>
      </c>
      <c r="AE326" s="176">
        <v>158.4</v>
      </c>
      <c r="AF326" s="176">
        <v>155.69999999999999</v>
      </c>
      <c r="AG326" s="176">
        <v>155.19999999999999</v>
      </c>
      <c r="AH326" s="176">
        <v>153.9</v>
      </c>
      <c r="AI326" s="176">
        <v>153.4</v>
      </c>
      <c r="AJ326" s="176">
        <v>151.1</v>
      </c>
      <c r="AK326" s="176">
        <v>150.80000000000001</v>
      </c>
      <c r="AL326" s="176">
        <v>150.80000000000001</v>
      </c>
      <c r="AM326" s="176">
        <v>150.19999999999999</v>
      </c>
      <c r="AN326" s="176">
        <v>149.19999999999999</v>
      </c>
      <c r="AO326" s="176">
        <v>147.80000000000001</v>
      </c>
      <c r="AP326" s="176">
        <v>146.4</v>
      </c>
      <c r="AQ326" s="176">
        <v>148.4</v>
      </c>
      <c r="AR326" s="176">
        <v>147.6</v>
      </c>
      <c r="AS326" s="176">
        <v>147.5</v>
      </c>
      <c r="AT326" s="176">
        <v>147</v>
      </c>
      <c r="AU326" s="176">
        <v>147</v>
      </c>
      <c r="AV326" s="176">
        <v>147.6</v>
      </c>
      <c r="AW326" s="176">
        <v>146.69999999999999</v>
      </c>
      <c r="AX326" s="176">
        <v>146.1</v>
      </c>
      <c r="AY326" s="176">
        <v>146.1</v>
      </c>
      <c r="AZ326" s="176">
        <v>145.80000000000001</v>
      </c>
      <c r="BA326" s="176">
        <v>145.69999999999999</v>
      </c>
      <c r="BB326" s="176">
        <v>145.69999999999999</v>
      </c>
      <c r="BC326" s="176">
        <v>146.4</v>
      </c>
      <c r="BD326" s="176">
        <v>145.5</v>
      </c>
      <c r="BE326" s="176">
        <v>145.1</v>
      </c>
      <c r="BF326" s="176">
        <v>143.80000000000001</v>
      </c>
      <c r="BG326" s="176">
        <v>144.6</v>
      </c>
      <c r="BH326" s="176">
        <v>145.1</v>
      </c>
      <c r="BI326" s="176">
        <v>142.80000000000001</v>
      </c>
      <c r="BJ326" s="176">
        <v>143.4</v>
      </c>
      <c r="BK326" s="176">
        <v>143.19999999999999</v>
      </c>
      <c r="BL326" s="176">
        <v>141.4</v>
      </c>
      <c r="BM326" s="176">
        <v>141.4</v>
      </c>
      <c r="BN326" s="176">
        <v>138.69999999999999</v>
      </c>
      <c r="BO326" s="176">
        <v>138.69999999999999</v>
      </c>
      <c r="BP326" s="176">
        <v>137.30000000000001</v>
      </c>
      <c r="BQ326" s="176">
        <v>136.19999999999999</v>
      </c>
      <c r="BR326" s="176">
        <v>136.4</v>
      </c>
      <c r="BS326" s="176">
        <v>134.69999999999999</v>
      </c>
      <c r="BT326" s="176">
        <v>134</v>
      </c>
      <c r="BU326" s="176">
        <v>133.5</v>
      </c>
      <c r="BV326" s="176">
        <v>133.69999999999999</v>
      </c>
      <c r="BW326" s="176">
        <v>132.4</v>
      </c>
      <c r="BX326" s="176">
        <v>132.1</v>
      </c>
      <c r="BY326" s="176">
        <v>132</v>
      </c>
      <c r="BZ326" s="176">
        <v>130.80000000000001</v>
      </c>
      <c r="CA326" s="176">
        <v>130.80000000000001</v>
      </c>
      <c r="CB326" s="176">
        <v>129</v>
      </c>
      <c r="CC326" s="176">
        <v>129.1</v>
      </c>
      <c r="CD326" s="176">
        <v>128</v>
      </c>
      <c r="CE326" s="176">
        <v>128.80000000000001</v>
      </c>
      <c r="CF326" s="176">
        <v>129.6</v>
      </c>
      <c r="CG326" s="176">
        <v>129.6</v>
      </c>
      <c r="CH326" s="176">
        <v>127.4</v>
      </c>
      <c r="CI326" s="176">
        <v>128.80000000000001</v>
      </c>
      <c r="CJ326" s="176">
        <v>128.80000000000001</v>
      </c>
      <c r="CK326" s="176">
        <v>128</v>
      </c>
      <c r="CL326" s="176">
        <v>127.6</v>
      </c>
      <c r="CM326" s="176">
        <v>128.5</v>
      </c>
      <c r="CN326" s="176">
        <v>128.4</v>
      </c>
      <c r="CO326" s="176">
        <v>127.9</v>
      </c>
      <c r="CP326" s="176">
        <v>126.8</v>
      </c>
      <c r="CQ326" s="176">
        <v>126.8</v>
      </c>
      <c r="CR326" s="176">
        <v>124.3</v>
      </c>
      <c r="CS326" s="176">
        <v>124.4</v>
      </c>
      <c r="CT326" s="176">
        <v>123.3</v>
      </c>
      <c r="CU326" s="176">
        <v>124</v>
      </c>
      <c r="CV326" s="176">
        <v>123.4</v>
      </c>
      <c r="CW326" s="176">
        <v>122.8</v>
      </c>
      <c r="CX326" s="176">
        <v>121.8</v>
      </c>
      <c r="CY326" s="176">
        <v>122.7</v>
      </c>
      <c r="CZ326" s="176">
        <v>122.7</v>
      </c>
      <c r="DA326" s="176">
        <v>122</v>
      </c>
      <c r="DB326" s="176">
        <v>121.4</v>
      </c>
      <c r="DC326" s="176">
        <v>122</v>
      </c>
      <c r="DD326" s="176">
        <v>121.8</v>
      </c>
      <c r="DE326" s="176">
        <v>122</v>
      </c>
      <c r="DF326" s="176">
        <v>118.8</v>
      </c>
      <c r="DG326" s="176">
        <v>120.3</v>
      </c>
      <c r="DH326" s="176">
        <v>120.8</v>
      </c>
      <c r="DI326" s="176">
        <v>119.1</v>
      </c>
      <c r="DJ326" s="176">
        <v>120.2</v>
      </c>
      <c r="DK326" s="176">
        <v>120.3</v>
      </c>
      <c r="DL326" s="176">
        <v>120.7</v>
      </c>
      <c r="DM326" s="176">
        <v>120</v>
      </c>
      <c r="DN326" s="176">
        <v>120.2</v>
      </c>
      <c r="DO326" s="176">
        <v>120.7</v>
      </c>
      <c r="DP326" s="176">
        <v>119.6</v>
      </c>
      <c r="DQ326" s="176">
        <v>120</v>
      </c>
      <c r="DR326" s="176">
        <v>118.9</v>
      </c>
      <c r="DS326" s="176">
        <v>119.5</v>
      </c>
      <c r="DT326" s="176">
        <v>118.6</v>
      </c>
      <c r="DU326" s="176">
        <v>118.6</v>
      </c>
      <c r="DV326" s="176">
        <v>118.8</v>
      </c>
      <c r="DW326" s="176">
        <v>118.9</v>
      </c>
      <c r="DX326" s="176">
        <v>119.6</v>
      </c>
      <c r="DY326" s="176">
        <v>115.3</v>
      </c>
      <c r="DZ326" s="176">
        <v>114.5</v>
      </c>
      <c r="EA326" s="176">
        <v>114.4</v>
      </c>
      <c r="EB326" s="176">
        <v>115.3</v>
      </c>
      <c r="EC326" s="176">
        <v>114.3</v>
      </c>
      <c r="ED326" s="176">
        <v>112.8</v>
      </c>
      <c r="EE326" s="176">
        <v>112.8</v>
      </c>
      <c r="EF326" s="176">
        <v>112.9</v>
      </c>
      <c r="EG326" s="176">
        <v>112.5</v>
      </c>
      <c r="EH326" s="176">
        <v>112.5</v>
      </c>
      <c r="EI326" s="176">
        <v>111.4</v>
      </c>
      <c r="EJ326" s="176">
        <v>111.6</v>
      </c>
      <c r="EK326" s="176">
        <v>111.6</v>
      </c>
      <c r="EL326" s="176">
        <v>110.6</v>
      </c>
      <c r="EM326" s="176">
        <v>111.1</v>
      </c>
      <c r="EN326" s="176">
        <v>111.5</v>
      </c>
      <c r="EO326" s="176">
        <v>108.8</v>
      </c>
      <c r="EP326" s="176">
        <v>108.3</v>
      </c>
      <c r="EQ326" s="176">
        <v>107.9</v>
      </c>
      <c r="ER326" s="176">
        <v>106.9</v>
      </c>
      <c r="ES326" s="176">
        <v>104.9</v>
      </c>
      <c r="ET326" s="176">
        <v>102.4</v>
      </c>
      <c r="EU326" s="176">
        <v>99</v>
      </c>
      <c r="EV326" s="176">
        <v>102.4</v>
      </c>
      <c r="EW326" s="176">
        <v>102.2</v>
      </c>
      <c r="EX326" s="176">
        <v>103.8</v>
      </c>
      <c r="EY326" s="176">
        <v>102.9</v>
      </c>
      <c r="EZ326" s="176">
        <v>102</v>
      </c>
      <c r="FA326" s="176">
        <v>98.8</v>
      </c>
      <c r="FB326" s="176">
        <v>97.5</v>
      </c>
      <c r="FC326" s="176">
        <v>95.4</v>
      </c>
      <c r="FD326" s="176">
        <v>100.6</v>
      </c>
      <c r="FE326" s="176">
        <v>96.7</v>
      </c>
      <c r="FF326" s="176">
        <v>98.7</v>
      </c>
      <c r="FG326" s="176">
        <v>96.3</v>
      </c>
      <c r="FH326" s="176">
        <v>94.8</v>
      </c>
      <c r="FI326" s="176">
        <v>94.1</v>
      </c>
      <c r="FJ326" s="176">
        <v>93.3</v>
      </c>
      <c r="FK326" s="176">
        <v>91.7</v>
      </c>
      <c r="FL326" s="176">
        <v>94.2</v>
      </c>
      <c r="FM326" s="176">
        <v>91.4</v>
      </c>
      <c r="FN326" s="176">
        <v>90.9</v>
      </c>
      <c r="FO326" s="176">
        <v>86.7</v>
      </c>
      <c r="FP326" s="176">
        <v>86.2</v>
      </c>
      <c r="FQ326" s="176">
        <v>88.9</v>
      </c>
      <c r="FR326" s="176">
        <v>83.6</v>
      </c>
      <c r="FS326" s="176">
        <v>82</v>
      </c>
      <c r="FT326" s="176">
        <v>83.9</v>
      </c>
      <c r="FU326" s="176">
        <v>83.6</v>
      </c>
      <c r="FV326" s="176">
        <v>85.7</v>
      </c>
      <c r="FW326" s="176">
        <v>81.099999999999994</v>
      </c>
      <c r="FX326" s="176">
        <v>80.599999999999994</v>
      </c>
      <c r="FY326" s="176">
        <v>79.599999999999994</v>
      </c>
      <c r="FZ326" s="176">
        <v>78.900000000000006</v>
      </c>
      <c r="GA326" s="176">
        <v>84.3</v>
      </c>
      <c r="GB326" s="176">
        <v>82</v>
      </c>
      <c r="GC326" s="176">
        <v>82.5</v>
      </c>
      <c r="GD326" s="176">
        <v>81.8</v>
      </c>
      <c r="GE326" s="176">
        <v>81.3</v>
      </c>
      <c r="GF326" s="176">
        <v>82.7</v>
      </c>
      <c r="GG326" s="176">
        <v>80.099999999999994</v>
      </c>
      <c r="GH326" s="176">
        <v>79.400000000000006</v>
      </c>
      <c r="GI326" s="176">
        <v>80.3</v>
      </c>
      <c r="GJ326" s="176">
        <v>80</v>
      </c>
      <c r="GK326" s="176">
        <v>82</v>
      </c>
      <c r="GL326" s="176">
        <v>79.599999999999994</v>
      </c>
      <c r="GM326" s="176">
        <v>79.900000000000006</v>
      </c>
      <c r="GN326" s="176">
        <v>78.400000000000006</v>
      </c>
      <c r="GO326" s="176">
        <v>76.8</v>
      </c>
      <c r="GP326" s="176">
        <v>76.5</v>
      </c>
      <c r="GQ326" s="176">
        <f>HLOOKUP($J326,CPIデータまとめ!$B$3:$ABW$186,GQ$1,FALSE)</f>
        <v>77.8</v>
      </c>
      <c r="GR326" s="176">
        <f>HLOOKUP($J326,CPIデータまとめ!$B$3:$ABW$186,GR$1,FALSE)</f>
        <v>76.400000000000006</v>
      </c>
      <c r="GS326" s="176">
        <f>HLOOKUP($J326,CPIデータまとめ!$B$3:$ABW$186,GS$1,FALSE)</f>
        <v>75.5</v>
      </c>
      <c r="GT326" s="176">
        <f>HLOOKUP($J326,CPIデータまとめ!$B$3:$ABW$186,GT$1,FALSE)</f>
        <v>78.599999999999994</v>
      </c>
      <c r="GU326" s="176">
        <f>HLOOKUP($J326,CPIデータまとめ!$B$3:$ABW$186,GU$1,FALSE)</f>
        <v>78.8</v>
      </c>
      <c r="GV326" s="176">
        <f>HLOOKUP($J326,CPIデータまとめ!$B$3:$ABW$186,GV$1,FALSE)</f>
        <v>79.599999999999994</v>
      </c>
      <c r="GW326" s="176">
        <f>HLOOKUP($J326,CPIデータまとめ!$B$3:$ABW$186,GW$1,FALSE)</f>
        <v>78.5</v>
      </c>
      <c r="GX326" s="176">
        <f>HLOOKUP($J326,CPIデータまとめ!$B$3:$ABW$186,GX$1,FALSE)</f>
        <v>77</v>
      </c>
      <c r="GY326" s="176">
        <f>HLOOKUP($J326,CPIデータまとめ!$B$3:$ABW$186,GY$1,FALSE)</f>
        <v>78.099999999999994</v>
      </c>
      <c r="GZ326" s="176">
        <f>HLOOKUP($J326,CPIデータまとめ!$B$3:$ABW$186,GZ$1,FALSE)</f>
        <v>77.599999999999994</v>
      </c>
      <c r="HA326" s="176" t="e">
        <f>HLOOKUP($J326,CPIデータまとめ!$B$3:$ABW$186,HA$1,FALSE)</f>
        <v>#N/A</v>
      </c>
      <c r="HB326" s="176" t="e">
        <f>HLOOKUP($J326,CPIデータまとめ!$B$3:$ABW$186,HB$1,FALSE)</f>
        <v>#N/A</v>
      </c>
      <c r="HC326" s="176" t="e">
        <f>HLOOKUP($J326,CPIデータまとめ!$B$3:$ABW$186,HC$1,FALSE)</f>
        <v>#REF!</v>
      </c>
      <c r="HD326" s="176" t="e">
        <f>HLOOKUP($J326,CPIデータまとめ!$B$3:$ABW$186,HD$1,FALSE)</f>
        <v>#REF!</v>
      </c>
    </row>
    <row r="327" spans="1:212" s="176" customFormat="1" ht="13.5" customHeight="1">
      <c r="A327" s="177"/>
      <c r="F327" s="176" t="s">
        <v>248</v>
      </c>
      <c r="I327" s="194" t="s">
        <v>3816</v>
      </c>
      <c r="J327" s="233">
        <v>4021</v>
      </c>
      <c r="K327" s="233">
        <v>324</v>
      </c>
      <c r="L327" s="169">
        <v>6716581</v>
      </c>
      <c r="M327" s="169">
        <v>21</v>
      </c>
      <c r="N327" s="169">
        <v>416117</v>
      </c>
      <c r="O327" s="169">
        <v>17</v>
      </c>
      <c r="P327" s="175" t="s">
        <v>3833</v>
      </c>
      <c r="Q327" s="193" t="s">
        <v>3831</v>
      </c>
      <c r="R327" s="192"/>
      <c r="S327" s="195"/>
      <c r="T327" s="190" t="s">
        <v>3831</v>
      </c>
      <c r="U327" s="175">
        <v>6</v>
      </c>
      <c r="V327" s="175">
        <v>1</v>
      </c>
      <c r="W327" s="175"/>
      <c r="X327" s="175"/>
      <c r="Y327" s="175"/>
      <c r="Z327" s="175"/>
      <c r="AA327" s="175"/>
      <c r="AB327" s="175">
        <v>1</v>
      </c>
      <c r="AC327" s="189">
        <v>1</v>
      </c>
      <c r="AE327" s="176">
        <v>463.7</v>
      </c>
      <c r="AF327" s="176">
        <v>457.2</v>
      </c>
      <c r="AG327" s="176">
        <v>450.7</v>
      </c>
      <c r="AH327" s="176">
        <v>451.5</v>
      </c>
      <c r="AI327" s="176">
        <v>444.6</v>
      </c>
      <c r="AJ327" s="176">
        <v>441.1</v>
      </c>
      <c r="AK327" s="176">
        <v>433.7</v>
      </c>
      <c r="AL327" s="176">
        <v>431.1</v>
      </c>
      <c r="AM327" s="176">
        <v>424.1</v>
      </c>
      <c r="AN327" s="176">
        <v>415.4</v>
      </c>
      <c r="AO327" s="176">
        <v>411.4</v>
      </c>
      <c r="AP327" s="176">
        <v>405.8</v>
      </c>
      <c r="AQ327" s="176">
        <v>399.7</v>
      </c>
      <c r="AR327" s="176">
        <v>393.6</v>
      </c>
      <c r="AS327" s="176">
        <v>389.2</v>
      </c>
      <c r="AT327" s="176">
        <v>387.5</v>
      </c>
      <c r="AU327" s="176">
        <v>382.7</v>
      </c>
      <c r="AV327" s="176">
        <v>374</v>
      </c>
      <c r="AW327" s="176">
        <v>368.3</v>
      </c>
      <c r="AX327" s="176">
        <v>358.3</v>
      </c>
      <c r="AY327" s="176">
        <v>350</v>
      </c>
      <c r="AZ327" s="176">
        <v>350</v>
      </c>
      <c r="BA327" s="176">
        <v>350.9</v>
      </c>
      <c r="BB327" s="176">
        <v>353.5</v>
      </c>
      <c r="BC327" s="176">
        <v>350.9</v>
      </c>
      <c r="BD327" s="176">
        <v>346.5</v>
      </c>
      <c r="BE327" s="176">
        <v>340.4</v>
      </c>
      <c r="BF327" s="176">
        <v>336.5</v>
      </c>
      <c r="BG327" s="176">
        <v>328.2</v>
      </c>
      <c r="BH327" s="176">
        <v>320.3</v>
      </c>
      <c r="BI327" s="176">
        <v>312.89999999999998</v>
      </c>
      <c r="BJ327" s="176">
        <v>304.2</v>
      </c>
      <c r="BK327" s="176">
        <v>296.39999999999998</v>
      </c>
      <c r="BL327" s="176">
        <v>292.89999999999998</v>
      </c>
      <c r="BM327" s="176">
        <v>289</v>
      </c>
      <c r="BN327" s="176">
        <v>287.7</v>
      </c>
      <c r="BO327" s="176">
        <v>282</v>
      </c>
      <c r="BP327" s="176">
        <v>278.89999999999998</v>
      </c>
      <c r="BQ327" s="176">
        <v>275</v>
      </c>
      <c r="BR327" s="176">
        <v>271.10000000000002</v>
      </c>
      <c r="BS327" s="176">
        <v>267.2</v>
      </c>
      <c r="BT327" s="176">
        <v>262.39999999999998</v>
      </c>
      <c r="BU327" s="176">
        <v>259.3</v>
      </c>
      <c r="BV327" s="176">
        <v>254.1</v>
      </c>
      <c r="BW327" s="176">
        <v>250.2</v>
      </c>
      <c r="BX327" s="176">
        <v>243.6</v>
      </c>
      <c r="BY327" s="176">
        <v>239.3</v>
      </c>
      <c r="BZ327" s="176">
        <v>236.2</v>
      </c>
      <c r="CA327" s="176">
        <v>235.4</v>
      </c>
      <c r="CB327" s="176">
        <v>233.6</v>
      </c>
      <c r="CC327" s="176">
        <v>231.4</v>
      </c>
      <c r="CD327" s="176">
        <v>226.2</v>
      </c>
      <c r="CE327" s="176">
        <v>221.8</v>
      </c>
      <c r="CF327" s="176">
        <v>218.4</v>
      </c>
      <c r="CG327" s="176">
        <v>213.6</v>
      </c>
      <c r="CH327" s="176">
        <v>209.6</v>
      </c>
      <c r="CI327" s="176">
        <v>205.7</v>
      </c>
      <c r="CJ327" s="176">
        <v>202.7</v>
      </c>
      <c r="CK327" s="176">
        <v>202.2</v>
      </c>
      <c r="CL327" s="176">
        <v>202.2</v>
      </c>
      <c r="CM327" s="176">
        <v>207.2</v>
      </c>
      <c r="CN327" s="176">
        <v>206.8</v>
      </c>
      <c r="CO327" s="176">
        <v>207</v>
      </c>
      <c r="CP327" s="176">
        <v>205.3</v>
      </c>
      <c r="CQ327" s="176">
        <v>204.3</v>
      </c>
      <c r="CR327" s="176">
        <v>198.4</v>
      </c>
      <c r="CS327" s="176">
        <v>194.7</v>
      </c>
      <c r="CT327" s="176">
        <v>190.4</v>
      </c>
      <c r="CU327" s="176">
        <v>188.3</v>
      </c>
      <c r="CV327" s="176">
        <v>184.7</v>
      </c>
      <c r="CW327" s="176">
        <v>179.8</v>
      </c>
      <c r="CX327" s="176">
        <v>181.2</v>
      </c>
      <c r="CY327" s="176">
        <v>185.5</v>
      </c>
      <c r="CZ327" s="176">
        <v>184.5</v>
      </c>
      <c r="DA327" s="176">
        <v>185.1</v>
      </c>
      <c r="DB327" s="176">
        <v>183.2</v>
      </c>
      <c r="DC327" s="176">
        <v>179.5</v>
      </c>
      <c r="DD327" s="176">
        <v>174.8</v>
      </c>
      <c r="DE327" s="176">
        <v>170.8</v>
      </c>
      <c r="DF327" s="176">
        <v>166.7</v>
      </c>
      <c r="DG327" s="176">
        <v>161.80000000000001</v>
      </c>
      <c r="DH327" s="176">
        <v>156.80000000000001</v>
      </c>
      <c r="DI327" s="176">
        <v>159.1</v>
      </c>
      <c r="DJ327" s="176">
        <v>159.5</v>
      </c>
      <c r="DK327" s="176">
        <v>162.6</v>
      </c>
      <c r="DL327" s="176">
        <v>162.4</v>
      </c>
      <c r="DM327" s="176">
        <v>160.69999999999999</v>
      </c>
      <c r="DN327" s="176">
        <v>159.5</v>
      </c>
      <c r="DO327" s="176">
        <v>156</v>
      </c>
      <c r="DP327" s="176">
        <v>152.4</v>
      </c>
      <c r="DQ327" s="176">
        <v>148.69999999999999</v>
      </c>
      <c r="DR327" s="176">
        <v>143.80000000000001</v>
      </c>
      <c r="DS327" s="176">
        <v>142.69999999999999</v>
      </c>
      <c r="DT327" s="176">
        <v>139.9</v>
      </c>
      <c r="DU327" s="176">
        <v>141.5</v>
      </c>
      <c r="DV327" s="176">
        <v>143.80000000000001</v>
      </c>
      <c r="DW327" s="176">
        <v>147</v>
      </c>
      <c r="DX327" s="176">
        <v>146.4</v>
      </c>
      <c r="DY327" s="176">
        <v>145.19999999999999</v>
      </c>
      <c r="DZ327" s="176">
        <v>141.9</v>
      </c>
      <c r="EA327" s="176">
        <v>140.1</v>
      </c>
      <c r="EB327" s="176">
        <v>138</v>
      </c>
      <c r="EC327" s="176">
        <v>134.80000000000001</v>
      </c>
      <c r="ED327" s="176">
        <v>131.1</v>
      </c>
      <c r="EE327" s="176">
        <v>128.4</v>
      </c>
      <c r="EF327" s="176">
        <v>126.6</v>
      </c>
      <c r="EG327" s="176">
        <v>130.5</v>
      </c>
      <c r="EH327" s="176">
        <v>133.69999999999999</v>
      </c>
      <c r="EI327" s="176">
        <v>132.9</v>
      </c>
      <c r="EJ327" s="176">
        <v>133.30000000000001</v>
      </c>
      <c r="EK327" s="176">
        <v>130.1</v>
      </c>
      <c r="EL327" s="176">
        <v>127.4</v>
      </c>
      <c r="EM327" s="176">
        <v>125.4</v>
      </c>
      <c r="EN327" s="176">
        <v>122.5</v>
      </c>
      <c r="EO327" s="176">
        <v>118.2</v>
      </c>
      <c r="EP327" s="176">
        <v>115.9</v>
      </c>
      <c r="EQ327" s="176">
        <v>113.9</v>
      </c>
      <c r="ER327" s="176">
        <v>111.4</v>
      </c>
      <c r="ES327" s="176">
        <v>108</v>
      </c>
      <c r="ET327" s="176">
        <v>107.6</v>
      </c>
      <c r="EU327" s="176">
        <v>114.8</v>
      </c>
      <c r="EV327" s="176">
        <v>115</v>
      </c>
      <c r="EW327" s="176">
        <v>113.6</v>
      </c>
      <c r="EX327" s="176">
        <v>109.1</v>
      </c>
      <c r="EY327" s="176">
        <v>104.6</v>
      </c>
      <c r="EZ327" s="176">
        <v>99.5</v>
      </c>
      <c r="FA327" s="176">
        <v>94.7</v>
      </c>
      <c r="FB327" s="176">
        <v>91.4</v>
      </c>
      <c r="FC327" s="176">
        <v>88.8</v>
      </c>
      <c r="FD327" s="176">
        <v>86.1</v>
      </c>
      <c r="FE327" s="176">
        <v>85.6</v>
      </c>
      <c r="FF327" s="176">
        <v>96.6</v>
      </c>
      <c r="FG327" s="176">
        <v>93.4</v>
      </c>
      <c r="FH327" s="176">
        <v>90.7</v>
      </c>
      <c r="FI327" s="176">
        <v>85.7</v>
      </c>
      <c r="FJ327" s="176">
        <v>80.5</v>
      </c>
      <c r="FK327" s="176">
        <v>78.099999999999994</v>
      </c>
      <c r="FL327" s="176">
        <v>74.099999999999994</v>
      </c>
      <c r="FM327" s="176">
        <v>70.400000000000006</v>
      </c>
      <c r="FN327" s="176">
        <v>67.400000000000006</v>
      </c>
      <c r="FO327" s="176">
        <v>64.2</v>
      </c>
      <c r="FP327" s="176">
        <v>61.6</v>
      </c>
      <c r="FQ327" s="176">
        <v>58.9</v>
      </c>
      <c r="FR327" s="176">
        <v>63.9</v>
      </c>
      <c r="FS327" s="176">
        <v>63.3</v>
      </c>
      <c r="FT327" s="176">
        <v>60.8</v>
      </c>
      <c r="FU327" s="176">
        <v>59</v>
      </c>
      <c r="FV327" s="176">
        <v>57.9</v>
      </c>
      <c r="FW327" s="176">
        <v>55.8</v>
      </c>
      <c r="FX327" s="176">
        <v>52.6</v>
      </c>
      <c r="FY327" s="176">
        <v>49.7</v>
      </c>
      <c r="FZ327" s="176">
        <v>47.4</v>
      </c>
      <c r="GA327" s="176">
        <v>46.1</v>
      </c>
      <c r="GB327" s="176">
        <v>45.3</v>
      </c>
      <c r="GC327" s="176">
        <v>43.6</v>
      </c>
      <c r="GD327" s="176">
        <v>45.8</v>
      </c>
      <c r="GE327" s="176">
        <v>48.5</v>
      </c>
      <c r="GF327" s="176">
        <v>54.4</v>
      </c>
      <c r="GG327" s="176">
        <v>53</v>
      </c>
      <c r="GH327" s="176">
        <v>50.4</v>
      </c>
      <c r="GI327" s="176">
        <v>48</v>
      </c>
      <c r="GJ327" s="176">
        <v>45.8</v>
      </c>
      <c r="GK327" s="176">
        <v>43.7</v>
      </c>
      <c r="GL327" s="176">
        <v>41.3</v>
      </c>
      <c r="GM327" s="176">
        <v>40.4</v>
      </c>
      <c r="GN327" s="176">
        <v>39.4</v>
      </c>
      <c r="GO327" s="176">
        <v>42.2</v>
      </c>
      <c r="GP327" s="176">
        <v>45.2</v>
      </c>
      <c r="GQ327" s="176">
        <f>HLOOKUP($J327,CPIデータまとめ!$B$3:$ABW$186,GQ$1,FALSE)</f>
        <v>49.7</v>
      </c>
      <c r="GR327" s="176">
        <f>HLOOKUP($J327,CPIデータまとめ!$B$3:$ABW$186,GR$1,FALSE)</f>
        <v>50.9</v>
      </c>
      <c r="GS327" s="176">
        <f>HLOOKUP($J327,CPIデータまとめ!$B$3:$ABW$186,GS$1,FALSE)</f>
        <v>50.3</v>
      </c>
      <c r="GT327" s="176">
        <f>HLOOKUP($J327,CPIデータまとめ!$B$3:$ABW$186,GT$1,FALSE)</f>
        <v>52.4</v>
      </c>
      <c r="GU327" s="176">
        <f>HLOOKUP($J327,CPIデータまとめ!$B$3:$ABW$186,GU$1,FALSE)</f>
        <v>50.1</v>
      </c>
      <c r="GV327" s="176">
        <f>HLOOKUP($J327,CPIデータまとめ!$B$3:$ABW$186,GV$1,FALSE)</f>
        <v>48.3</v>
      </c>
      <c r="GW327" s="176">
        <f>HLOOKUP($J327,CPIデータまとめ!$B$3:$ABW$186,GW$1,FALSE)</f>
        <v>46.6</v>
      </c>
      <c r="GX327" s="176">
        <f>HLOOKUP($J327,CPIデータまとめ!$B$3:$ABW$186,GX$1,FALSE)</f>
        <v>42.1</v>
      </c>
      <c r="GY327" s="176">
        <f>HLOOKUP($J327,CPIデータまとめ!$B$3:$ABW$186,GY$1,FALSE)</f>
        <v>40.299999999999997</v>
      </c>
      <c r="GZ327" s="176">
        <f>HLOOKUP($J327,CPIデータまとめ!$B$3:$ABW$186,GZ$1,FALSE)</f>
        <v>39</v>
      </c>
      <c r="HA327" s="176" t="e">
        <f>HLOOKUP($J327,CPIデータまとめ!$B$3:$ABW$186,HA$1,FALSE)</f>
        <v>#N/A</v>
      </c>
      <c r="HB327" s="176" t="e">
        <f>HLOOKUP($J327,CPIデータまとめ!$B$3:$ABW$186,HB$1,FALSE)</f>
        <v>#N/A</v>
      </c>
      <c r="HC327" s="176" t="e">
        <f>HLOOKUP($J327,CPIデータまとめ!$B$3:$ABW$186,HC$1,FALSE)</f>
        <v>#REF!</v>
      </c>
      <c r="HD327" s="176" t="e">
        <f>HLOOKUP($J327,CPIデータまとめ!$B$3:$ABW$186,HD$1,FALSE)</f>
        <v>#REF!</v>
      </c>
    </row>
    <row r="328" spans="1:212" s="176" customFormat="1" ht="13.5" customHeight="1">
      <c r="A328" s="177"/>
      <c r="F328" s="176" t="s">
        <v>251</v>
      </c>
      <c r="I328" s="194" t="s">
        <v>3816</v>
      </c>
      <c r="J328" s="233">
        <v>4032</v>
      </c>
      <c r="K328" s="233">
        <v>325</v>
      </c>
      <c r="L328" s="169">
        <v>1883493</v>
      </c>
      <c r="M328" s="169">
        <v>6</v>
      </c>
      <c r="N328" s="169">
        <v>158858</v>
      </c>
      <c r="O328" s="169">
        <v>6</v>
      </c>
      <c r="P328" s="175" t="s">
        <v>3833</v>
      </c>
      <c r="Q328" s="193" t="s">
        <v>3831</v>
      </c>
      <c r="R328" s="192"/>
      <c r="S328" s="195"/>
      <c r="T328" s="190" t="s">
        <v>3831</v>
      </c>
      <c r="U328" s="175">
        <v>6</v>
      </c>
      <c r="V328" s="175">
        <v>1</v>
      </c>
      <c r="W328" s="175"/>
      <c r="X328" s="175"/>
      <c r="Y328" s="175"/>
      <c r="Z328" s="175"/>
      <c r="AA328" s="175"/>
      <c r="AB328" s="175">
        <v>1</v>
      </c>
      <c r="AC328" s="189">
        <v>2</v>
      </c>
      <c r="AE328" s="176">
        <v>261.7</v>
      </c>
      <c r="AF328" s="176">
        <v>259.60000000000002</v>
      </c>
      <c r="AG328" s="176">
        <v>254.8</v>
      </c>
      <c r="AH328" s="176">
        <v>257.39999999999998</v>
      </c>
      <c r="AI328" s="176">
        <v>256.60000000000002</v>
      </c>
      <c r="AJ328" s="176">
        <v>258.60000000000002</v>
      </c>
      <c r="AK328" s="176">
        <v>257.10000000000002</v>
      </c>
      <c r="AL328" s="176">
        <v>254.6</v>
      </c>
      <c r="AM328" s="176">
        <v>249</v>
      </c>
      <c r="AN328" s="176">
        <v>245</v>
      </c>
      <c r="AO328" s="176">
        <v>241.2</v>
      </c>
      <c r="AP328" s="176">
        <v>238.1</v>
      </c>
      <c r="AQ328" s="176">
        <v>238.6</v>
      </c>
      <c r="AR328" s="176">
        <v>238.1</v>
      </c>
      <c r="AS328" s="176">
        <v>238.6</v>
      </c>
      <c r="AT328" s="176">
        <v>235.1</v>
      </c>
      <c r="AU328" s="176">
        <v>232.8</v>
      </c>
      <c r="AV328" s="176">
        <v>228</v>
      </c>
      <c r="AW328" s="176">
        <v>226.3</v>
      </c>
      <c r="AX328" s="176">
        <v>222.2</v>
      </c>
      <c r="AY328" s="176">
        <v>219.2</v>
      </c>
      <c r="AZ328" s="176">
        <v>215.4</v>
      </c>
      <c r="BA328" s="176">
        <v>212.1</v>
      </c>
      <c r="BB328" s="176">
        <v>209.1</v>
      </c>
      <c r="BC328" s="176">
        <v>207.3</v>
      </c>
      <c r="BD328" s="176">
        <v>202.2</v>
      </c>
      <c r="BE328" s="176">
        <v>199.5</v>
      </c>
      <c r="BF328" s="176">
        <v>197.7</v>
      </c>
      <c r="BG328" s="176">
        <v>195.2</v>
      </c>
      <c r="BH328" s="176">
        <v>192.1</v>
      </c>
      <c r="BI328" s="176">
        <v>190.4</v>
      </c>
      <c r="BJ328" s="176">
        <v>188.8</v>
      </c>
      <c r="BK328" s="176">
        <v>187.1</v>
      </c>
      <c r="BL328" s="176">
        <v>186.8</v>
      </c>
      <c r="BM328" s="176">
        <v>186.3</v>
      </c>
      <c r="BN328" s="176">
        <v>183.3</v>
      </c>
      <c r="BO328" s="176">
        <v>181</v>
      </c>
      <c r="BP328" s="176">
        <v>178.2</v>
      </c>
      <c r="BQ328" s="176">
        <v>176.2</v>
      </c>
      <c r="BR328" s="176">
        <v>177</v>
      </c>
      <c r="BS328" s="176">
        <v>177.2</v>
      </c>
      <c r="BT328" s="176">
        <v>176.5</v>
      </c>
      <c r="BU328" s="176">
        <v>174.9</v>
      </c>
      <c r="BV328" s="176">
        <v>173.2</v>
      </c>
      <c r="BW328" s="176">
        <v>173.2</v>
      </c>
      <c r="BX328" s="176">
        <v>172.4</v>
      </c>
      <c r="BY328" s="176">
        <v>172.9</v>
      </c>
      <c r="BZ328" s="176">
        <v>171.1</v>
      </c>
      <c r="CA328" s="176">
        <v>168.1</v>
      </c>
      <c r="CB328" s="176">
        <v>165.8</v>
      </c>
      <c r="CC328" s="176">
        <v>165.3</v>
      </c>
      <c r="CD328" s="176">
        <v>166.6</v>
      </c>
      <c r="CE328" s="176">
        <v>167.4</v>
      </c>
      <c r="CF328" s="176">
        <v>166.9</v>
      </c>
      <c r="CG328" s="176">
        <v>167.4</v>
      </c>
      <c r="CH328" s="176">
        <v>165.8</v>
      </c>
      <c r="CI328" s="176">
        <v>163.80000000000001</v>
      </c>
      <c r="CJ328" s="176">
        <v>163.6</v>
      </c>
      <c r="CK328" s="176">
        <v>162</v>
      </c>
      <c r="CL328" s="176">
        <v>159.30000000000001</v>
      </c>
      <c r="CM328" s="176">
        <v>158.5</v>
      </c>
      <c r="CN328" s="176">
        <v>155</v>
      </c>
      <c r="CO328" s="176">
        <v>155.5</v>
      </c>
      <c r="CP328" s="176">
        <v>157.80000000000001</v>
      </c>
      <c r="CQ328" s="176">
        <v>159.4</v>
      </c>
      <c r="CR328" s="176">
        <v>160.19999999999999</v>
      </c>
      <c r="CS328" s="176">
        <v>158.6</v>
      </c>
      <c r="CT328" s="176">
        <v>156.1</v>
      </c>
      <c r="CU328" s="176">
        <v>156</v>
      </c>
      <c r="CV328" s="176">
        <v>156</v>
      </c>
      <c r="CW328" s="176">
        <v>155.30000000000001</v>
      </c>
      <c r="CX328" s="176">
        <v>152.69999999999999</v>
      </c>
      <c r="CY328" s="176">
        <v>151.1</v>
      </c>
      <c r="CZ328" s="176">
        <v>147.19999999999999</v>
      </c>
      <c r="DA328" s="176">
        <v>145.6</v>
      </c>
      <c r="DB328" s="176">
        <v>146.69999999999999</v>
      </c>
      <c r="DC328" s="176">
        <v>146.4</v>
      </c>
      <c r="DD328" s="176">
        <v>146.9</v>
      </c>
      <c r="DE328" s="176">
        <v>147.30000000000001</v>
      </c>
      <c r="DF328" s="176">
        <v>146.6</v>
      </c>
      <c r="DG328" s="176">
        <v>146.19999999999999</v>
      </c>
      <c r="DH328" s="176">
        <v>145</v>
      </c>
      <c r="DI328" s="176">
        <v>144.4</v>
      </c>
      <c r="DJ328" s="176">
        <v>142.9</v>
      </c>
      <c r="DK328" s="176">
        <v>142.80000000000001</v>
      </c>
      <c r="DL328" s="176">
        <v>140.30000000000001</v>
      </c>
      <c r="DM328" s="176">
        <v>138.1</v>
      </c>
      <c r="DN328" s="176">
        <v>138.4</v>
      </c>
      <c r="DO328" s="176">
        <v>136.69999999999999</v>
      </c>
      <c r="DP328" s="176">
        <v>135.69999999999999</v>
      </c>
      <c r="DQ328" s="176">
        <v>137.1</v>
      </c>
      <c r="DR328" s="176">
        <v>134.6</v>
      </c>
      <c r="DS328" s="176">
        <v>137.5</v>
      </c>
      <c r="DT328" s="176">
        <v>137.30000000000001</v>
      </c>
      <c r="DU328" s="176">
        <v>136.4</v>
      </c>
      <c r="DV328" s="176">
        <v>134.80000000000001</v>
      </c>
      <c r="DW328" s="176">
        <v>131.5</v>
      </c>
      <c r="DX328" s="176">
        <v>130.69999999999999</v>
      </c>
      <c r="DY328" s="176">
        <v>131</v>
      </c>
      <c r="DZ328" s="176">
        <v>131.5</v>
      </c>
      <c r="EA328" s="176">
        <v>131</v>
      </c>
      <c r="EB328" s="176">
        <v>130.4</v>
      </c>
      <c r="EC328" s="176">
        <v>130.30000000000001</v>
      </c>
      <c r="ED328" s="176">
        <v>127.6</v>
      </c>
      <c r="EE328" s="176">
        <v>128.5</v>
      </c>
      <c r="EF328" s="176">
        <v>126.5</v>
      </c>
      <c r="EG328" s="176">
        <v>125.9</v>
      </c>
      <c r="EH328" s="176">
        <v>124.1</v>
      </c>
      <c r="EI328" s="176">
        <v>122.6</v>
      </c>
      <c r="EJ328" s="176">
        <v>117.6</v>
      </c>
      <c r="EK328" s="176">
        <v>117.7</v>
      </c>
      <c r="EL328" s="176">
        <v>117.2</v>
      </c>
      <c r="EM328" s="176">
        <v>118.5</v>
      </c>
      <c r="EN328" s="176">
        <v>120.2</v>
      </c>
      <c r="EO328" s="176">
        <v>118.2</v>
      </c>
      <c r="EP328" s="176">
        <v>116.5</v>
      </c>
      <c r="EQ328" s="176">
        <v>116.3</v>
      </c>
      <c r="ER328" s="176">
        <v>114.3</v>
      </c>
      <c r="ES328" s="176">
        <v>112.9</v>
      </c>
      <c r="ET328" s="176">
        <v>109.4</v>
      </c>
      <c r="EU328" s="176">
        <v>108.8</v>
      </c>
      <c r="EV328" s="176">
        <v>107.8</v>
      </c>
      <c r="EW328" s="176">
        <v>101.7</v>
      </c>
      <c r="EX328" s="176">
        <v>105.7</v>
      </c>
      <c r="EY328" s="176">
        <v>103.9</v>
      </c>
      <c r="EZ328" s="176">
        <v>102</v>
      </c>
      <c r="FA328" s="176">
        <v>99.7</v>
      </c>
      <c r="FB328" s="176">
        <v>97.2</v>
      </c>
      <c r="FC328" s="176">
        <v>96</v>
      </c>
      <c r="FD328" s="176">
        <v>94.1</v>
      </c>
      <c r="FE328" s="176">
        <v>92.8</v>
      </c>
      <c r="FF328" s="176">
        <v>90.3</v>
      </c>
      <c r="FG328" s="176">
        <v>86.4</v>
      </c>
      <c r="FH328" s="176">
        <v>86.9</v>
      </c>
      <c r="FI328" s="176">
        <v>86.6</v>
      </c>
      <c r="FJ328" s="176">
        <v>92</v>
      </c>
      <c r="FK328" s="176">
        <v>89.2</v>
      </c>
      <c r="FL328" s="176">
        <v>83.7</v>
      </c>
      <c r="FM328" s="176">
        <v>80.8</v>
      </c>
      <c r="FN328" s="176">
        <v>76.5</v>
      </c>
      <c r="FO328" s="176">
        <v>73.3</v>
      </c>
      <c r="FP328" s="176">
        <v>72.599999999999994</v>
      </c>
      <c r="FQ328" s="176">
        <v>70.900000000000006</v>
      </c>
      <c r="FR328" s="176">
        <v>67.099999999999994</v>
      </c>
      <c r="FS328" s="176">
        <v>64.5</v>
      </c>
      <c r="FT328" s="176">
        <v>58.9</v>
      </c>
      <c r="FU328" s="176">
        <v>70.2</v>
      </c>
      <c r="FV328" s="176">
        <v>74.3</v>
      </c>
      <c r="FW328" s="176">
        <v>71.599999999999994</v>
      </c>
      <c r="FX328" s="176">
        <v>78.2</v>
      </c>
      <c r="FY328" s="176">
        <v>78</v>
      </c>
      <c r="FZ328" s="176">
        <v>76</v>
      </c>
      <c r="GA328" s="176">
        <v>72.900000000000006</v>
      </c>
      <c r="GB328" s="176">
        <v>72.599999999999994</v>
      </c>
      <c r="GC328" s="176">
        <v>70.3</v>
      </c>
      <c r="GD328" s="176">
        <v>68.7</v>
      </c>
      <c r="GE328" s="176">
        <v>62.4</v>
      </c>
      <c r="GF328" s="176">
        <v>61.5</v>
      </c>
      <c r="GG328" s="176">
        <v>69.099999999999994</v>
      </c>
      <c r="GH328" s="176">
        <v>65.900000000000006</v>
      </c>
      <c r="GI328" s="176">
        <v>62.4</v>
      </c>
      <c r="GJ328" s="176">
        <v>60.9</v>
      </c>
      <c r="GK328" s="176">
        <v>60.2</v>
      </c>
      <c r="GL328" s="176">
        <v>60.1</v>
      </c>
      <c r="GM328" s="176">
        <v>60.1</v>
      </c>
      <c r="GN328" s="176">
        <v>60.9</v>
      </c>
      <c r="GO328" s="176">
        <v>58.7</v>
      </c>
      <c r="GP328" s="176">
        <v>57.8</v>
      </c>
      <c r="GQ328" s="176">
        <f>HLOOKUP($J328,CPIデータまとめ!$B$3:$ABW$186,GQ$1,FALSE)</f>
        <v>53.9</v>
      </c>
      <c r="GR328" s="176">
        <f>HLOOKUP($J328,CPIデータまとめ!$B$3:$ABW$186,GR$1,FALSE)</f>
        <v>51.8</v>
      </c>
      <c r="GS328" s="176">
        <f>HLOOKUP($J328,CPIデータまとめ!$B$3:$ABW$186,GS$1,FALSE)</f>
        <v>50.1</v>
      </c>
      <c r="GT328" s="176">
        <f>HLOOKUP($J328,CPIデータまとめ!$B$3:$ABW$186,GT$1,FALSE)</f>
        <v>53.2</v>
      </c>
      <c r="GU328" s="176">
        <f>HLOOKUP($J328,CPIデータまとめ!$B$3:$ABW$186,GU$1,FALSE)</f>
        <v>51.2</v>
      </c>
      <c r="GV328" s="176">
        <f>HLOOKUP($J328,CPIデータまとめ!$B$3:$ABW$186,GV$1,FALSE)</f>
        <v>50</v>
      </c>
      <c r="GW328" s="176">
        <f>HLOOKUP($J328,CPIデータまとめ!$B$3:$ABW$186,GW$1,FALSE)</f>
        <v>55.3</v>
      </c>
      <c r="GX328" s="176">
        <f>HLOOKUP($J328,CPIデータまとめ!$B$3:$ABW$186,GX$1,FALSE)</f>
        <v>60.3</v>
      </c>
      <c r="GY328" s="176">
        <f>HLOOKUP($J328,CPIデータまとめ!$B$3:$ABW$186,GY$1,FALSE)</f>
        <v>62.9</v>
      </c>
      <c r="GZ328" s="176">
        <f>HLOOKUP($J328,CPIデータまとめ!$B$3:$ABW$186,GZ$1,FALSE)</f>
        <v>62.1</v>
      </c>
      <c r="HA328" s="176" t="e">
        <f>HLOOKUP($J328,CPIデータまとめ!$B$3:$ABW$186,HA$1,FALSE)</f>
        <v>#N/A</v>
      </c>
      <c r="HB328" s="176" t="e">
        <f>HLOOKUP($J328,CPIデータまとめ!$B$3:$ABW$186,HB$1,FALSE)</f>
        <v>#N/A</v>
      </c>
      <c r="HC328" s="176" t="e">
        <f>HLOOKUP($J328,CPIデータまとめ!$B$3:$ABW$186,HC$1,FALSE)</f>
        <v>#REF!</v>
      </c>
      <c r="HD328" s="176" t="e">
        <f>HLOOKUP($J328,CPIデータまとめ!$B$3:$ABW$186,HD$1,FALSE)</f>
        <v>#REF!</v>
      </c>
    </row>
    <row r="329" spans="1:212" s="176" customFormat="1" ht="13.5" customHeight="1">
      <c r="A329" s="177"/>
      <c r="F329" s="176" t="s">
        <v>4180</v>
      </c>
      <c r="I329" s="194" t="s">
        <v>3816</v>
      </c>
      <c r="J329" s="233">
        <v>4042</v>
      </c>
      <c r="K329" s="233">
        <v>326</v>
      </c>
      <c r="L329" s="169">
        <v>2313956</v>
      </c>
      <c r="M329" s="169">
        <v>7</v>
      </c>
      <c r="N329" s="169">
        <v>174293</v>
      </c>
      <c r="O329" s="169">
        <v>7</v>
      </c>
      <c r="P329" s="175" t="s">
        <v>3833</v>
      </c>
      <c r="Q329" s="193" t="s">
        <v>3831</v>
      </c>
      <c r="R329" s="192"/>
      <c r="S329" s="195"/>
      <c r="T329" s="190" t="s">
        <v>3831</v>
      </c>
      <c r="U329" s="175">
        <v>6</v>
      </c>
      <c r="V329" s="175">
        <v>1</v>
      </c>
      <c r="W329" s="175"/>
      <c r="X329" s="175"/>
      <c r="Y329" s="175"/>
      <c r="Z329" s="175"/>
      <c r="AA329" s="175"/>
      <c r="AB329" s="175">
        <v>1</v>
      </c>
      <c r="AC329" s="189">
        <v>2</v>
      </c>
      <c r="AE329" s="176">
        <v>406.9</v>
      </c>
      <c r="AF329" s="176">
        <v>403.1</v>
      </c>
      <c r="AG329" s="176">
        <v>398.8</v>
      </c>
      <c r="AH329" s="176">
        <v>395.8</v>
      </c>
      <c r="AI329" s="176">
        <v>391.9</v>
      </c>
      <c r="AJ329" s="176">
        <v>386.9</v>
      </c>
      <c r="AK329" s="176">
        <v>380</v>
      </c>
      <c r="AL329" s="176">
        <v>375</v>
      </c>
      <c r="AM329" s="176">
        <v>371.2</v>
      </c>
      <c r="AN329" s="176">
        <v>369.3</v>
      </c>
      <c r="AO329" s="176">
        <v>363.9</v>
      </c>
      <c r="AP329" s="176">
        <v>363.1</v>
      </c>
      <c r="AQ329" s="176">
        <v>359.3</v>
      </c>
      <c r="AR329" s="176">
        <v>348.5</v>
      </c>
      <c r="AS329" s="176">
        <v>346.2</v>
      </c>
      <c r="AT329" s="176">
        <v>344.3</v>
      </c>
      <c r="AU329" s="176">
        <v>344.7</v>
      </c>
      <c r="AV329" s="176">
        <v>335.1</v>
      </c>
      <c r="AW329" s="176">
        <v>325.5</v>
      </c>
      <c r="AX329" s="176">
        <v>319</v>
      </c>
      <c r="AY329" s="176">
        <v>317.8</v>
      </c>
      <c r="AZ329" s="176">
        <v>317.5</v>
      </c>
      <c r="BA329" s="176">
        <v>319.39999999999998</v>
      </c>
      <c r="BB329" s="176">
        <v>315.2</v>
      </c>
      <c r="BC329" s="176">
        <v>312.10000000000002</v>
      </c>
      <c r="BD329" s="176">
        <v>307.10000000000002</v>
      </c>
      <c r="BE329" s="176">
        <v>302.5</v>
      </c>
      <c r="BF329" s="176">
        <v>300.60000000000002</v>
      </c>
      <c r="BG329" s="176">
        <v>297.10000000000002</v>
      </c>
      <c r="BH329" s="176">
        <v>289.8</v>
      </c>
      <c r="BI329" s="176">
        <v>283.3</v>
      </c>
      <c r="BJ329" s="176">
        <v>279.5</v>
      </c>
      <c r="BK329" s="176">
        <v>280.60000000000002</v>
      </c>
      <c r="BL329" s="176">
        <v>281.39999999999998</v>
      </c>
      <c r="BM329" s="176">
        <v>283.3</v>
      </c>
      <c r="BN329" s="176">
        <v>270.60000000000002</v>
      </c>
      <c r="BO329" s="176">
        <v>264.10000000000002</v>
      </c>
      <c r="BP329" s="176">
        <v>260.60000000000002</v>
      </c>
      <c r="BQ329" s="176">
        <v>255.3</v>
      </c>
      <c r="BR329" s="176">
        <v>253.7</v>
      </c>
      <c r="BS329" s="176">
        <v>249.5</v>
      </c>
      <c r="BT329" s="176">
        <v>246.8</v>
      </c>
      <c r="BU329" s="176">
        <v>240.3</v>
      </c>
      <c r="BV329" s="176">
        <v>235.3</v>
      </c>
      <c r="BW329" s="176">
        <v>233</v>
      </c>
      <c r="BX329" s="176">
        <v>232.6</v>
      </c>
      <c r="BY329" s="176">
        <v>232.6</v>
      </c>
      <c r="BZ329" s="176">
        <v>228.8</v>
      </c>
      <c r="CA329" s="176">
        <v>228.4</v>
      </c>
      <c r="CB329" s="176">
        <v>224.6</v>
      </c>
      <c r="CC329" s="176">
        <v>218</v>
      </c>
      <c r="CD329" s="176">
        <v>209.2</v>
      </c>
      <c r="CE329" s="176">
        <v>201.5</v>
      </c>
      <c r="CF329" s="176">
        <v>197.3</v>
      </c>
      <c r="CG329" s="176">
        <v>194.2</v>
      </c>
      <c r="CH329" s="176">
        <v>196.9</v>
      </c>
      <c r="CI329" s="176">
        <v>201.1</v>
      </c>
      <c r="CJ329" s="176">
        <v>200.8</v>
      </c>
      <c r="CK329" s="176">
        <v>198.8</v>
      </c>
      <c r="CL329" s="176">
        <v>196.2</v>
      </c>
      <c r="CM329" s="176">
        <v>193.8</v>
      </c>
      <c r="CN329" s="176">
        <v>187.2</v>
      </c>
      <c r="CO329" s="176">
        <v>185.1</v>
      </c>
      <c r="CP329" s="176">
        <v>183.3</v>
      </c>
      <c r="CQ329" s="176">
        <v>181.7</v>
      </c>
      <c r="CR329" s="176">
        <v>174.5</v>
      </c>
      <c r="CS329" s="176">
        <v>171.7</v>
      </c>
      <c r="CT329" s="176">
        <v>185.5</v>
      </c>
      <c r="CU329" s="176">
        <v>189.5</v>
      </c>
      <c r="CV329" s="176">
        <v>186.8</v>
      </c>
      <c r="CW329" s="176">
        <v>184.8</v>
      </c>
      <c r="CX329" s="176">
        <v>178</v>
      </c>
      <c r="CY329" s="176">
        <v>176</v>
      </c>
      <c r="CZ329" s="176">
        <v>171.4</v>
      </c>
      <c r="DA329" s="176">
        <v>169</v>
      </c>
      <c r="DB329" s="176">
        <v>167</v>
      </c>
      <c r="DC329" s="176">
        <v>165</v>
      </c>
      <c r="DD329" s="176">
        <v>158.19999999999999</v>
      </c>
      <c r="DE329" s="176">
        <v>155.19999999999999</v>
      </c>
      <c r="DF329" s="176">
        <v>160.69999999999999</v>
      </c>
      <c r="DG329" s="176">
        <v>166.1</v>
      </c>
      <c r="DH329" s="176">
        <v>168.8</v>
      </c>
      <c r="DI329" s="176">
        <v>165.9</v>
      </c>
      <c r="DJ329" s="176">
        <v>165</v>
      </c>
      <c r="DK329" s="176">
        <v>160.69999999999999</v>
      </c>
      <c r="DL329" s="176">
        <v>158.19999999999999</v>
      </c>
      <c r="DM329" s="176">
        <v>154.9</v>
      </c>
      <c r="DN329" s="176">
        <v>152.1</v>
      </c>
      <c r="DO329" s="176">
        <v>148.6</v>
      </c>
      <c r="DP329" s="176">
        <v>145.9</v>
      </c>
      <c r="DQ329" s="176">
        <v>142.4</v>
      </c>
      <c r="DR329" s="176">
        <v>144.80000000000001</v>
      </c>
      <c r="DS329" s="176">
        <v>149.9</v>
      </c>
      <c r="DT329" s="176">
        <v>149.69999999999999</v>
      </c>
      <c r="DU329" s="176">
        <v>148.80000000000001</v>
      </c>
      <c r="DV329" s="176">
        <v>146.80000000000001</v>
      </c>
      <c r="DW329" s="176">
        <v>143.69999999999999</v>
      </c>
      <c r="DX329" s="176">
        <v>141.69999999999999</v>
      </c>
      <c r="DY329" s="176">
        <v>139.4</v>
      </c>
      <c r="DZ329" s="176">
        <v>135.6</v>
      </c>
      <c r="EA329" s="176">
        <v>135.6</v>
      </c>
      <c r="EB329" s="176">
        <v>133.6</v>
      </c>
      <c r="EC329" s="176">
        <v>128.6</v>
      </c>
      <c r="ED329" s="176">
        <v>125.9</v>
      </c>
      <c r="EE329" s="176">
        <v>131.69999999999999</v>
      </c>
      <c r="EF329" s="176">
        <v>133.6</v>
      </c>
      <c r="EG329" s="176">
        <v>133.19999999999999</v>
      </c>
      <c r="EH329" s="176">
        <v>131.6</v>
      </c>
      <c r="EI329" s="176">
        <v>127.5</v>
      </c>
      <c r="EJ329" s="176">
        <v>125.3</v>
      </c>
      <c r="EK329" s="176">
        <v>123.3</v>
      </c>
      <c r="EL329" s="176">
        <v>116</v>
      </c>
      <c r="EM329" s="176">
        <v>114.1</v>
      </c>
      <c r="EN329" s="176">
        <v>109.5</v>
      </c>
      <c r="EO329" s="176">
        <v>113.2</v>
      </c>
      <c r="EP329" s="176">
        <v>115.4</v>
      </c>
      <c r="EQ329" s="176">
        <v>118.7</v>
      </c>
      <c r="ER329" s="176">
        <v>118.2</v>
      </c>
      <c r="ES329" s="176">
        <v>116.3</v>
      </c>
      <c r="ET329" s="176">
        <v>113.2</v>
      </c>
      <c r="EU329" s="176">
        <v>111.7</v>
      </c>
      <c r="EV329" s="176">
        <v>107.6</v>
      </c>
      <c r="EW329" s="176">
        <v>104.6</v>
      </c>
      <c r="EX329" s="176">
        <v>99.2</v>
      </c>
      <c r="EY329" s="176">
        <v>98</v>
      </c>
      <c r="EZ329" s="176">
        <v>96.1</v>
      </c>
      <c r="FA329" s="176">
        <v>96</v>
      </c>
      <c r="FB329" s="176">
        <v>99.2</v>
      </c>
      <c r="FC329" s="176">
        <v>99.4</v>
      </c>
      <c r="FD329" s="176">
        <v>97.7</v>
      </c>
      <c r="FE329" s="176">
        <v>97</v>
      </c>
      <c r="FF329" s="176">
        <v>93.4</v>
      </c>
      <c r="FG329" s="176">
        <v>90.1</v>
      </c>
      <c r="FH329" s="176">
        <v>89.9</v>
      </c>
      <c r="FI329" s="176">
        <v>88.3</v>
      </c>
      <c r="FJ329" s="176">
        <v>83.9</v>
      </c>
      <c r="FK329" s="176">
        <v>82.1</v>
      </c>
      <c r="FL329" s="176">
        <v>81</v>
      </c>
      <c r="FM329" s="176">
        <v>83.1</v>
      </c>
      <c r="FN329" s="176">
        <v>81.900000000000006</v>
      </c>
      <c r="FO329" s="176">
        <v>79.5</v>
      </c>
      <c r="FP329" s="176">
        <v>78.900000000000006</v>
      </c>
      <c r="FQ329" s="176">
        <v>75.7</v>
      </c>
      <c r="FR329" s="176">
        <v>75.400000000000006</v>
      </c>
      <c r="FS329" s="176">
        <v>74</v>
      </c>
      <c r="FT329" s="176">
        <v>70.7</v>
      </c>
      <c r="FU329" s="176">
        <v>67.7</v>
      </c>
      <c r="FV329" s="176">
        <v>66.8</v>
      </c>
      <c r="FW329" s="176">
        <v>65</v>
      </c>
      <c r="FX329" s="176">
        <v>68.900000000000006</v>
      </c>
      <c r="FY329" s="176">
        <v>79</v>
      </c>
      <c r="FZ329" s="176">
        <v>81</v>
      </c>
      <c r="GA329" s="176">
        <v>80.099999999999994</v>
      </c>
      <c r="GB329" s="176">
        <v>78.3</v>
      </c>
      <c r="GC329" s="176">
        <v>74.400000000000006</v>
      </c>
      <c r="GD329" s="176">
        <v>69.8</v>
      </c>
      <c r="GE329" s="176">
        <v>68.2</v>
      </c>
      <c r="GF329" s="176">
        <v>65.8</v>
      </c>
      <c r="GG329" s="176">
        <v>63.8</v>
      </c>
      <c r="GH329" s="176">
        <v>62.4</v>
      </c>
      <c r="GI329" s="176">
        <v>58.4</v>
      </c>
      <c r="GJ329" s="176">
        <v>57.1</v>
      </c>
      <c r="GK329" s="176">
        <v>68.400000000000006</v>
      </c>
      <c r="GL329" s="176">
        <v>70.3</v>
      </c>
      <c r="GM329" s="176">
        <v>72.2</v>
      </c>
      <c r="GN329" s="176">
        <v>72.2</v>
      </c>
      <c r="GO329" s="176">
        <v>71.3</v>
      </c>
      <c r="GP329" s="176">
        <v>71.599999999999994</v>
      </c>
      <c r="GQ329" s="176">
        <f>HLOOKUP($J329,CPIデータまとめ!$B$3:$ABW$186,GQ$1,FALSE)</f>
        <v>72.7</v>
      </c>
      <c r="GR329" s="176">
        <f>HLOOKUP($J329,CPIデータまとめ!$B$3:$ABW$186,GR$1,FALSE)</f>
        <v>72.8</v>
      </c>
      <c r="GS329" s="176">
        <f>HLOOKUP($J329,CPIデータまとめ!$B$3:$ABW$186,GS$1,FALSE)</f>
        <v>71.3</v>
      </c>
      <c r="GT329" s="176">
        <f>HLOOKUP($J329,CPIデータまとめ!$B$3:$ABW$186,GT$1,FALSE)</f>
        <v>73.900000000000006</v>
      </c>
      <c r="GU329" s="176">
        <f>HLOOKUP($J329,CPIデータまとめ!$B$3:$ABW$186,GU$1,FALSE)</f>
        <v>71.099999999999994</v>
      </c>
      <c r="GV329" s="176">
        <f>HLOOKUP($J329,CPIデータまとめ!$B$3:$ABW$186,GV$1,FALSE)</f>
        <v>70.900000000000006</v>
      </c>
      <c r="GW329" s="176">
        <f>HLOOKUP($J329,CPIデータまとめ!$B$3:$ABW$186,GW$1,FALSE)</f>
        <v>75.7</v>
      </c>
      <c r="GX329" s="176">
        <f>HLOOKUP($J329,CPIデータまとめ!$B$3:$ABW$186,GX$1,FALSE)</f>
        <v>76.8</v>
      </c>
      <c r="GY329" s="176">
        <f>HLOOKUP($J329,CPIデータまとめ!$B$3:$ABW$186,GY$1,FALSE)</f>
        <v>76.900000000000006</v>
      </c>
      <c r="GZ329" s="176">
        <f>HLOOKUP($J329,CPIデータまとめ!$B$3:$ABW$186,GZ$1,FALSE)</f>
        <v>73.8</v>
      </c>
      <c r="HA329" s="176" t="e">
        <f>HLOOKUP($J329,CPIデータまとめ!$B$3:$ABW$186,HA$1,FALSE)</f>
        <v>#N/A</v>
      </c>
      <c r="HB329" s="176" t="e">
        <f>HLOOKUP($J329,CPIデータまとめ!$B$3:$ABW$186,HB$1,FALSE)</f>
        <v>#N/A</v>
      </c>
      <c r="HC329" s="176" t="e">
        <f>HLOOKUP($J329,CPIデータまとめ!$B$3:$ABW$186,HC$1,FALSE)</f>
        <v>#REF!</v>
      </c>
      <c r="HD329" s="176" t="e">
        <f>HLOOKUP($J329,CPIデータまとめ!$B$3:$ABW$186,HD$1,FALSE)</f>
        <v>#REF!</v>
      </c>
    </row>
    <row r="330" spans="1:212" s="176" customFormat="1" ht="13.5" customHeight="1">
      <c r="A330" s="177"/>
      <c r="F330" s="176" t="s">
        <v>4179</v>
      </c>
      <c r="I330" s="194" t="s">
        <v>3816</v>
      </c>
      <c r="J330" s="233">
        <v>4043</v>
      </c>
      <c r="K330" s="233">
        <v>327</v>
      </c>
      <c r="L330" s="169">
        <v>1541960</v>
      </c>
      <c r="M330" s="169">
        <v>5</v>
      </c>
      <c r="N330" s="169">
        <v>116410</v>
      </c>
      <c r="O330" s="169">
        <v>5</v>
      </c>
      <c r="P330" s="175" t="s">
        <v>3833</v>
      </c>
      <c r="Q330" s="193" t="s">
        <v>3831</v>
      </c>
      <c r="R330" s="192"/>
      <c r="S330" s="195"/>
      <c r="T330" s="190" t="s">
        <v>3831</v>
      </c>
      <c r="U330" s="175">
        <v>6</v>
      </c>
      <c r="V330" s="175">
        <v>1</v>
      </c>
      <c r="W330" s="175"/>
      <c r="X330" s="175"/>
      <c r="Y330" s="175"/>
      <c r="Z330" s="175"/>
      <c r="AA330" s="175"/>
      <c r="AB330" s="175">
        <v>1</v>
      </c>
      <c r="AC330" s="189">
        <v>2</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191.8</v>
      </c>
      <c r="DX330" s="176">
        <v>180.2</v>
      </c>
      <c r="DY330" s="176">
        <v>174.7</v>
      </c>
      <c r="DZ330" s="176">
        <v>171.8</v>
      </c>
      <c r="EA330" s="176">
        <v>166.3</v>
      </c>
      <c r="EB330" s="176">
        <v>161.19999999999999</v>
      </c>
      <c r="EC330" s="176">
        <v>156.9</v>
      </c>
      <c r="ED330" s="176">
        <v>148.19999999999999</v>
      </c>
      <c r="EE330" s="176">
        <v>146.5</v>
      </c>
      <c r="EF330" s="176">
        <v>144.30000000000001</v>
      </c>
      <c r="EG330" s="176">
        <v>153.30000000000001</v>
      </c>
      <c r="EH330" s="176">
        <v>151.80000000000001</v>
      </c>
      <c r="EI330" s="176">
        <v>146.5</v>
      </c>
      <c r="EJ330" s="176">
        <v>145.80000000000001</v>
      </c>
      <c r="EK330" s="176">
        <v>141.9</v>
      </c>
      <c r="EL330" s="176">
        <v>134.69999999999999</v>
      </c>
      <c r="EM330" s="176">
        <v>132.5</v>
      </c>
      <c r="EN330" s="176">
        <v>128</v>
      </c>
      <c r="EO330" s="176">
        <v>122.7</v>
      </c>
      <c r="EP330" s="176">
        <v>119.5</v>
      </c>
      <c r="EQ330" s="176">
        <v>117.1</v>
      </c>
      <c r="ER330" s="176">
        <v>112.8</v>
      </c>
      <c r="ES330" s="176">
        <v>114.9</v>
      </c>
      <c r="ET330" s="176">
        <v>117.1</v>
      </c>
      <c r="EU330" s="176">
        <v>116.8</v>
      </c>
      <c r="EV330" s="176">
        <v>117.6</v>
      </c>
      <c r="EW330" s="176">
        <v>111.7</v>
      </c>
      <c r="EX330" s="176">
        <v>106.2</v>
      </c>
      <c r="EY330" s="176">
        <v>101.7</v>
      </c>
      <c r="EZ330" s="176">
        <v>98.5</v>
      </c>
      <c r="FA330" s="176">
        <v>94.7</v>
      </c>
      <c r="FB330" s="176">
        <v>91.8</v>
      </c>
      <c r="FC330" s="176">
        <v>90.8</v>
      </c>
      <c r="FD330" s="176">
        <v>88.7</v>
      </c>
      <c r="FE330" s="176">
        <v>89.3</v>
      </c>
      <c r="FF330" s="176">
        <v>92.1</v>
      </c>
      <c r="FG330" s="176">
        <v>90.7</v>
      </c>
      <c r="FH330" s="176">
        <v>88.3</v>
      </c>
      <c r="FI330" s="176">
        <v>83.5</v>
      </c>
      <c r="FJ330" s="176">
        <v>80.8</v>
      </c>
      <c r="FK330" s="176">
        <v>76.2</v>
      </c>
      <c r="FL330" s="176">
        <v>71.2</v>
      </c>
      <c r="FM330" s="176">
        <v>68.599999999999994</v>
      </c>
      <c r="FN330" s="176">
        <v>65.3</v>
      </c>
      <c r="FO330" s="176">
        <v>60.9</v>
      </c>
      <c r="FP330" s="176">
        <v>59.8</v>
      </c>
      <c r="FQ330" s="176">
        <v>64.099999999999994</v>
      </c>
      <c r="FR330" s="176">
        <v>60.3</v>
      </c>
      <c r="FS330" s="176">
        <v>57.7</v>
      </c>
      <c r="FT330" s="176">
        <v>55.3</v>
      </c>
      <c r="FU330" s="176">
        <v>51.7</v>
      </c>
      <c r="FV330" s="176">
        <v>50.7</v>
      </c>
      <c r="FW330" s="176">
        <v>49.2</v>
      </c>
      <c r="FX330" s="176">
        <v>46.6</v>
      </c>
      <c r="FY330" s="176">
        <v>45.3</v>
      </c>
      <c r="FZ330" s="176">
        <v>42.9</v>
      </c>
      <c r="GA330" s="176">
        <v>41.7</v>
      </c>
      <c r="GB330" s="176">
        <v>43.7</v>
      </c>
      <c r="GC330" s="176">
        <v>54.6</v>
      </c>
      <c r="GD330" s="176">
        <v>54.5</v>
      </c>
      <c r="GE330" s="176">
        <v>52.2</v>
      </c>
      <c r="GF330" s="176">
        <v>50.6</v>
      </c>
      <c r="GG330" s="176">
        <v>47.2</v>
      </c>
      <c r="GH330" s="176">
        <v>44.7</v>
      </c>
      <c r="GI330" s="176">
        <v>44.2</v>
      </c>
      <c r="GJ330" s="176">
        <v>42.2</v>
      </c>
      <c r="GK330" s="176">
        <v>40.799999999999997</v>
      </c>
      <c r="GL330" s="176">
        <v>37.9</v>
      </c>
      <c r="GM330" s="176">
        <v>36.700000000000003</v>
      </c>
      <c r="GN330" s="176">
        <v>38.4</v>
      </c>
      <c r="GO330" s="176">
        <v>45</v>
      </c>
      <c r="GP330" s="176">
        <v>47.9</v>
      </c>
      <c r="GQ330" s="176">
        <f>HLOOKUP($J330,CPIデータまとめ!$B$3:$ABW$186,GQ$1,FALSE)</f>
        <v>48.2</v>
      </c>
      <c r="GR330" s="176">
        <f>HLOOKUP($J330,CPIデータまとめ!$B$3:$ABW$186,GR$1,FALSE)</f>
        <v>48.1</v>
      </c>
      <c r="GS330" s="176">
        <f>HLOOKUP($J330,CPIデータまとめ!$B$3:$ABW$186,GS$1,FALSE)</f>
        <v>47.1</v>
      </c>
      <c r="GT330" s="176">
        <f>HLOOKUP($J330,CPIデータまとめ!$B$3:$ABW$186,GT$1,FALSE)</f>
        <v>48.5</v>
      </c>
      <c r="GU330" s="176">
        <f>HLOOKUP($J330,CPIデータまとめ!$B$3:$ABW$186,GU$1,FALSE)</f>
        <v>46.1</v>
      </c>
      <c r="GV330" s="176">
        <f>HLOOKUP($J330,CPIデータまとめ!$B$3:$ABW$186,GV$1,FALSE)</f>
        <v>44.1</v>
      </c>
      <c r="GW330" s="176">
        <f>HLOOKUP($J330,CPIデータまとめ!$B$3:$ABW$186,GW$1,FALSE)</f>
        <v>41.9</v>
      </c>
      <c r="GX330" s="176">
        <f>HLOOKUP($J330,CPIデータまとめ!$B$3:$ABW$186,GX$1,FALSE)</f>
        <v>38</v>
      </c>
      <c r="GY330" s="176">
        <f>HLOOKUP($J330,CPIデータまとめ!$B$3:$ABW$186,GY$1,FALSE)</f>
        <v>35.299999999999997</v>
      </c>
      <c r="GZ330" s="176">
        <f>HLOOKUP($J330,CPIデータまとめ!$B$3:$ABW$186,GZ$1,FALSE)</f>
        <v>38.9</v>
      </c>
      <c r="HA330" s="176" t="e">
        <f>HLOOKUP($J330,CPIデータまとめ!$B$3:$ABW$186,HA$1,FALSE)</f>
        <v>#N/A</v>
      </c>
      <c r="HB330" s="176" t="e">
        <f>HLOOKUP($J330,CPIデータまとめ!$B$3:$ABW$186,HB$1,FALSE)</f>
        <v>#N/A</v>
      </c>
      <c r="HC330" s="176" t="e">
        <f>HLOOKUP($J330,CPIデータまとめ!$B$3:$ABW$186,HC$1,FALSE)</f>
        <v>#REF!</v>
      </c>
      <c r="HD330" s="176" t="e">
        <f>HLOOKUP($J330,CPIデータまとめ!$B$3:$ABW$186,HD$1,FALSE)</f>
        <v>#REF!</v>
      </c>
    </row>
    <row r="331" spans="1:212" s="176" customFormat="1" ht="13.5" customHeight="1">
      <c r="A331" s="177"/>
      <c r="F331" s="176" t="s">
        <v>4178</v>
      </c>
      <c r="I331" s="194" t="s">
        <v>3816</v>
      </c>
      <c r="J331" s="233">
        <v>4052</v>
      </c>
      <c r="K331" s="233">
        <v>328</v>
      </c>
      <c r="L331" s="169">
        <v>243458</v>
      </c>
      <c r="M331" s="169">
        <v>1</v>
      </c>
      <c r="N331" s="169">
        <v>10290</v>
      </c>
      <c r="O331" s="169">
        <v>1</v>
      </c>
      <c r="P331" s="175" t="s">
        <v>3833</v>
      </c>
      <c r="Q331" s="193" t="s">
        <v>3831</v>
      </c>
      <c r="R331" s="192" t="s">
        <v>3816</v>
      </c>
      <c r="S331" s="195"/>
      <c r="T331" s="190" t="s">
        <v>3831</v>
      </c>
      <c r="U331" s="175">
        <v>6</v>
      </c>
      <c r="V331" s="175">
        <v>1</v>
      </c>
      <c r="W331" s="175"/>
      <c r="X331" s="175"/>
      <c r="Y331" s="175"/>
      <c r="Z331" s="175"/>
      <c r="AA331" s="175"/>
      <c r="AB331" s="175">
        <v>1</v>
      </c>
      <c r="AC331" s="189">
        <v>2</v>
      </c>
      <c r="AE331" s="176">
        <v>187</v>
      </c>
      <c r="AF331" s="176">
        <v>185.8</v>
      </c>
      <c r="AG331" s="176">
        <v>185.8</v>
      </c>
      <c r="AH331" s="176">
        <v>187</v>
      </c>
      <c r="AI331" s="176">
        <v>187.1</v>
      </c>
      <c r="AJ331" s="176">
        <v>188.6</v>
      </c>
      <c r="AK331" s="176">
        <v>188.6</v>
      </c>
      <c r="AL331" s="176">
        <v>187.9</v>
      </c>
      <c r="AM331" s="176">
        <v>188.6</v>
      </c>
      <c r="AN331" s="176">
        <v>189</v>
      </c>
      <c r="AO331" s="176">
        <v>188.3</v>
      </c>
      <c r="AP331" s="176">
        <v>184.3</v>
      </c>
      <c r="AQ331" s="176">
        <v>182.1</v>
      </c>
      <c r="AR331" s="176">
        <v>180.4</v>
      </c>
      <c r="AS331" s="176">
        <v>177.8</v>
      </c>
      <c r="AT331" s="176">
        <v>176.6</v>
      </c>
      <c r="AU331" s="176">
        <v>177</v>
      </c>
      <c r="AV331" s="176">
        <v>175.2</v>
      </c>
      <c r="AW331" s="176">
        <v>173.8</v>
      </c>
      <c r="AX331" s="176">
        <v>171.4</v>
      </c>
      <c r="AY331" s="176">
        <v>170.7</v>
      </c>
      <c r="AZ331" s="176">
        <v>169.9</v>
      </c>
      <c r="BA331" s="176">
        <v>167.1</v>
      </c>
      <c r="BB331" s="176">
        <v>164.1</v>
      </c>
      <c r="BC331" s="176">
        <v>162.19999999999999</v>
      </c>
      <c r="BD331" s="176">
        <v>160.5</v>
      </c>
      <c r="BE331" s="176">
        <v>158.9</v>
      </c>
      <c r="BF331" s="176">
        <v>158.30000000000001</v>
      </c>
      <c r="BG331" s="176">
        <v>157.69999999999999</v>
      </c>
      <c r="BH331" s="176">
        <v>157.19999999999999</v>
      </c>
      <c r="BI331" s="176">
        <v>155.30000000000001</v>
      </c>
      <c r="BJ331" s="176">
        <v>154.9</v>
      </c>
      <c r="BK331" s="176">
        <v>151.69999999999999</v>
      </c>
      <c r="BL331" s="176">
        <v>146.69999999999999</v>
      </c>
      <c r="BM331" s="176">
        <v>145.69999999999999</v>
      </c>
      <c r="BN331" s="176">
        <v>144.6</v>
      </c>
      <c r="BO331" s="176">
        <v>145</v>
      </c>
      <c r="BP331" s="176">
        <v>140.69999999999999</v>
      </c>
      <c r="BQ331" s="176">
        <v>140.5</v>
      </c>
      <c r="BR331" s="176">
        <v>138.6</v>
      </c>
      <c r="BS331" s="176">
        <v>136.9</v>
      </c>
      <c r="BT331" s="176">
        <v>135.1</v>
      </c>
      <c r="BU331" s="176">
        <v>133.9</v>
      </c>
      <c r="BV331" s="176">
        <v>133.19999999999999</v>
      </c>
      <c r="BW331" s="176">
        <v>132.6</v>
      </c>
      <c r="BX331" s="176">
        <v>133.6</v>
      </c>
      <c r="BY331" s="176">
        <v>132.30000000000001</v>
      </c>
      <c r="BZ331" s="176">
        <v>131.69999999999999</v>
      </c>
      <c r="CA331" s="176">
        <v>131.69999999999999</v>
      </c>
      <c r="CB331" s="176">
        <v>130</v>
      </c>
      <c r="CC331" s="176">
        <v>129.1</v>
      </c>
      <c r="CD331" s="176">
        <v>128.9</v>
      </c>
      <c r="CE331" s="176">
        <v>127.9</v>
      </c>
      <c r="CF331" s="176">
        <v>127.9</v>
      </c>
      <c r="CG331" s="176">
        <v>127.6</v>
      </c>
      <c r="CH331" s="176">
        <v>125.1</v>
      </c>
      <c r="CI331" s="176">
        <v>124.6</v>
      </c>
      <c r="CJ331" s="176">
        <v>125.5</v>
      </c>
      <c r="CK331" s="176">
        <v>125.1</v>
      </c>
      <c r="CL331" s="176">
        <v>124.9</v>
      </c>
      <c r="CM331" s="176">
        <v>124.2</v>
      </c>
      <c r="CN331" s="176">
        <v>124.2</v>
      </c>
      <c r="CO331" s="176">
        <v>124.4</v>
      </c>
      <c r="CP331" s="176">
        <v>125.6</v>
      </c>
      <c r="CQ331" s="176">
        <v>125.8</v>
      </c>
      <c r="CR331" s="176">
        <v>125.2</v>
      </c>
      <c r="CS331" s="176">
        <v>124</v>
      </c>
      <c r="CT331" s="176">
        <v>122.7</v>
      </c>
      <c r="CU331" s="176">
        <v>121.6</v>
      </c>
      <c r="CV331" s="176">
        <v>120.2</v>
      </c>
      <c r="CW331" s="176">
        <v>117.5</v>
      </c>
      <c r="CX331" s="176">
        <v>117.2</v>
      </c>
      <c r="CY331" s="176">
        <v>118.3</v>
      </c>
      <c r="CZ331" s="176">
        <v>117.3</v>
      </c>
      <c r="DA331" s="176">
        <v>117.5</v>
      </c>
      <c r="DB331" s="176">
        <v>118.2</v>
      </c>
      <c r="DC331" s="176">
        <v>117.2</v>
      </c>
      <c r="DD331" s="176">
        <v>117.9</v>
      </c>
      <c r="DE331" s="176">
        <v>117.3</v>
      </c>
      <c r="DF331" s="176">
        <v>115.7</v>
      </c>
      <c r="DG331" s="176">
        <v>115.3</v>
      </c>
      <c r="DH331" s="176">
        <v>119.8</v>
      </c>
      <c r="DI331" s="176">
        <v>121.8</v>
      </c>
      <c r="DJ331" s="176">
        <v>120.7</v>
      </c>
      <c r="DK331" s="176">
        <v>120.1</v>
      </c>
      <c r="DL331" s="176">
        <v>120.9</v>
      </c>
      <c r="DM331" s="176">
        <v>121</v>
      </c>
      <c r="DN331" s="176">
        <v>121.3</v>
      </c>
      <c r="DO331" s="176">
        <v>121</v>
      </c>
      <c r="DP331" s="176">
        <v>120.9</v>
      </c>
      <c r="DQ331" s="176">
        <v>120</v>
      </c>
      <c r="DR331" s="176">
        <v>117.2</v>
      </c>
      <c r="DS331" s="176">
        <v>113.9</v>
      </c>
      <c r="DT331" s="176">
        <v>114.2</v>
      </c>
      <c r="DU331" s="176">
        <v>114</v>
      </c>
      <c r="DV331" s="176">
        <v>113.5</v>
      </c>
      <c r="DW331" s="176">
        <v>114.7</v>
      </c>
      <c r="DX331" s="176">
        <v>114.8</v>
      </c>
      <c r="DY331" s="176">
        <v>114.2</v>
      </c>
      <c r="DZ331" s="176">
        <v>113.6</v>
      </c>
      <c r="EA331" s="176">
        <v>114.7</v>
      </c>
      <c r="EB331" s="176">
        <v>115.7</v>
      </c>
      <c r="EC331" s="176">
        <v>115.6</v>
      </c>
      <c r="ED331" s="176">
        <v>114.4</v>
      </c>
      <c r="EE331" s="176">
        <v>120.2</v>
      </c>
      <c r="EF331" s="176">
        <v>116.1</v>
      </c>
      <c r="EG331" s="176">
        <v>112.5</v>
      </c>
      <c r="EH331" s="176">
        <v>112.5</v>
      </c>
      <c r="EI331" s="176">
        <v>110.9</v>
      </c>
      <c r="EJ331" s="176">
        <v>109.4</v>
      </c>
      <c r="EK331" s="176">
        <v>110.8</v>
      </c>
      <c r="EL331" s="176">
        <v>110.9</v>
      </c>
      <c r="EM331" s="176">
        <v>110.3</v>
      </c>
      <c r="EN331" s="176">
        <v>110.7</v>
      </c>
      <c r="EO331" s="176">
        <v>109.7</v>
      </c>
      <c r="EP331" s="176">
        <v>108.6</v>
      </c>
      <c r="EQ331" s="176">
        <v>109.1</v>
      </c>
      <c r="ER331" s="176">
        <v>108</v>
      </c>
      <c r="ES331" s="176">
        <v>108.5</v>
      </c>
      <c r="ET331" s="176">
        <v>108.6</v>
      </c>
      <c r="EU331" s="176">
        <v>105.7</v>
      </c>
      <c r="EV331" s="176">
        <v>104.1</v>
      </c>
      <c r="EW331" s="176">
        <v>103.2</v>
      </c>
      <c r="EX331" s="176">
        <v>102</v>
      </c>
      <c r="EY331" s="176">
        <v>98.3</v>
      </c>
      <c r="EZ331" s="176">
        <v>99.9</v>
      </c>
      <c r="FA331" s="176">
        <v>102.7</v>
      </c>
      <c r="FB331" s="176">
        <v>97.7</v>
      </c>
      <c r="FC331" s="176">
        <v>98.9</v>
      </c>
      <c r="FD331" s="176">
        <v>96.2</v>
      </c>
      <c r="FE331" s="176">
        <v>96.6</v>
      </c>
      <c r="FF331" s="176">
        <v>94.7</v>
      </c>
      <c r="FG331" s="176">
        <v>96.1</v>
      </c>
      <c r="FH331" s="176">
        <v>98.2</v>
      </c>
      <c r="FI331" s="176">
        <v>97.5</v>
      </c>
      <c r="FJ331" s="176">
        <v>94.2</v>
      </c>
      <c r="FK331" s="176">
        <v>95</v>
      </c>
      <c r="FL331" s="176">
        <v>93.7</v>
      </c>
      <c r="FM331" s="176">
        <v>90.8</v>
      </c>
      <c r="FN331" s="176">
        <v>88.2</v>
      </c>
      <c r="FO331" s="176">
        <v>88.8</v>
      </c>
      <c r="FP331" s="176">
        <v>88.2</v>
      </c>
      <c r="FQ331" s="176">
        <v>89</v>
      </c>
      <c r="FR331" s="176">
        <v>88.1</v>
      </c>
      <c r="FS331" s="176">
        <v>83.4</v>
      </c>
      <c r="FT331" s="176">
        <v>88.4</v>
      </c>
      <c r="FU331" s="176">
        <v>87</v>
      </c>
      <c r="FV331" s="176">
        <v>89.3</v>
      </c>
      <c r="FW331" s="176">
        <v>88.9</v>
      </c>
      <c r="FX331" s="176">
        <v>88.1</v>
      </c>
      <c r="FY331" s="176">
        <v>85.6</v>
      </c>
      <c r="FZ331" s="176">
        <v>85.3</v>
      </c>
      <c r="GA331" s="176">
        <v>83.7</v>
      </c>
      <c r="GB331" s="176">
        <v>81.2</v>
      </c>
      <c r="GC331" s="176">
        <v>86.5</v>
      </c>
      <c r="GD331" s="176">
        <v>90</v>
      </c>
      <c r="GE331" s="176">
        <v>87.5</v>
      </c>
      <c r="GF331" s="176">
        <v>89.1</v>
      </c>
      <c r="GG331" s="176">
        <v>89</v>
      </c>
      <c r="GH331" s="176">
        <v>88.2</v>
      </c>
      <c r="GI331" s="176">
        <v>89.4</v>
      </c>
      <c r="GJ331" s="176">
        <v>89.7</v>
      </c>
      <c r="GK331" s="176">
        <v>89.4</v>
      </c>
      <c r="GL331" s="176">
        <v>87</v>
      </c>
      <c r="GM331" s="176">
        <v>84.7</v>
      </c>
      <c r="GN331" s="176">
        <v>90.6</v>
      </c>
      <c r="GO331" s="176">
        <v>89.5</v>
      </c>
      <c r="GP331" s="176">
        <v>89.4</v>
      </c>
      <c r="GQ331" s="176">
        <f>HLOOKUP($J331,CPIデータまとめ!$B$3:$ABW$186,GQ$1,FALSE)</f>
        <v>87.8</v>
      </c>
      <c r="GR331" s="176">
        <f>HLOOKUP($J331,CPIデータまとめ!$B$3:$ABW$186,GR$1,FALSE)</f>
        <v>86.7</v>
      </c>
      <c r="GS331" s="176">
        <f>HLOOKUP($J331,CPIデータまとめ!$B$3:$ABW$186,GS$1,FALSE)</f>
        <v>86.6</v>
      </c>
      <c r="GT331" s="176">
        <f>HLOOKUP($J331,CPIデータまとめ!$B$3:$ABW$186,GT$1,FALSE)</f>
        <v>89</v>
      </c>
      <c r="GU331" s="176">
        <f>HLOOKUP($J331,CPIデータまとめ!$B$3:$ABW$186,GU$1,FALSE)</f>
        <v>88.5</v>
      </c>
      <c r="GV331" s="176">
        <f>HLOOKUP($J331,CPIデータまとめ!$B$3:$ABW$186,GV$1,FALSE)</f>
        <v>88.1</v>
      </c>
      <c r="GW331" s="176">
        <f>HLOOKUP($J331,CPIデータまとめ!$B$3:$ABW$186,GW$1,FALSE)</f>
        <v>87.5</v>
      </c>
      <c r="GX331" s="176">
        <f>HLOOKUP($J331,CPIデータまとめ!$B$3:$ABW$186,GX$1,FALSE)</f>
        <v>87.8</v>
      </c>
      <c r="GY331" s="176">
        <f>HLOOKUP($J331,CPIデータまとめ!$B$3:$ABW$186,GY$1,FALSE)</f>
        <v>88.1</v>
      </c>
      <c r="GZ331" s="176">
        <f>HLOOKUP($J331,CPIデータまとめ!$B$3:$ABW$186,GZ$1,FALSE)</f>
        <v>89.2</v>
      </c>
      <c r="HA331" s="176" t="e">
        <f>HLOOKUP($J331,CPIデータまとめ!$B$3:$ABW$186,HA$1,FALSE)</f>
        <v>#N/A</v>
      </c>
      <c r="HB331" s="176" t="e">
        <f>HLOOKUP($J331,CPIデータまとめ!$B$3:$ABW$186,HB$1,FALSE)</f>
        <v>#N/A</v>
      </c>
      <c r="HC331" s="176" t="e">
        <f>HLOOKUP($J331,CPIデータまとめ!$B$3:$ABW$186,HC$1,FALSE)</f>
        <v>#REF!</v>
      </c>
      <c r="HD331" s="176" t="e">
        <f>HLOOKUP($J331,CPIデータまとめ!$B$3:$ABW$186,HD$1,FALSE)</f>
        <v>#REF!</v>
      </c>
    </row>
    <row r="332" spans="1:212" s="176" customFormat="1" ht="13.5" customHeight="1">
      <c r="A332" s="177"/>
      <c r="E332" s="176" t="s">
        <v>272</v>
      </c>
      <c r="I332" s="232">
        <v>63</v>
      </c>
      <c r="J332" s="178" t="s">
        <v>3816</v>
      </c>
      <c r="K332" s="233">
        <v>329</v>
      </c>
      <c r="L332" s="169">
        <v>13807063</v>
      </c>
      <c r="M332" s="169">
        <v>44</v>
      </c>
      <c r="N332" s="169">
        <v>910699</v>
      </c>
      <c r="O332" s="169">
        <v>36</v>
      </c>
      <c r="P332" s="175" t="s">
        <v>3781</v>
      </c>
      <c r="Q332" s="193" t="s">
        <v>3781</v>
      </c>
      <c r="R332" s="192" t="s">
        <v>3781</v>
      </c>
      <c r="S332" s="195"/>
      <c r="T332" s="190" t="s">
        <v>3781</v>
      </c>
      <c r="U332" s="175" t="s">
        <v>3781</v>
      </c>
      <c r="V332" s="175" t="s">
        <v>3781</v>
      </c>
      <c r="W332" s="175" t="s">
        <v>3781</v>
      </c>
      <c r="X332" s="175" t="s">
        <v>3781</v>
      </c>
      <c r="Y332" s="175" t="s">
        <v>3781</v>
      </c>
      <c r="Z332" s="175" t="s">
        <v>3781</v>
      </c>
      <c r="AA332" s="175" t="s">
        <v>3781</v>
      </c>
      <c r="AB332" s="175" t="s">
        <v>3781</v>
      </c>
      <c r="AC332" s="189" t="s">
        <v>3781</v>
      </c>
    </row>
    <row r="333" spans="1:212" s="176" customFormat="1" ht="13.5" customHeight="1">
      <c r="A333" s="177"/>
      <c r="F333" s="176" t="s">
        <v>4177</v>
      </c>
      <c r="I333" s="194" t="s">
        <v>3816</v>
      </c>
      <c r="J333" s="233">
        <v>4063</v>
      </c>
      <c r="K333" s="233">
        <v>330</v>
      </c>
      <c r="L333" s="169">
        <v>11292668</v>
      </c>
      <c r="M333" s="169">
        <v>36</v>
      </c>
      <c r="N333" s="169">
        <v>837380</v>
      </c>
      <c r="O333" s="169">
        <v>33</v>
      </c>
      <c r="P333" s="175" t="s">
        <v>3833</v>
      </c>
      <c r="Q333" s="193" t="s">
        <v>3831</v>
      </c>
      <c r="R333" s="192"/>
      <c r="S333" s="200"/>
      <c r="T333" s="190" t="s">
        <v>3831</v>
      </c>
      <c r="U333" s="175">
        <v>6</v>
      </c>
      <c r="V333" s="175">
        <v>1</v>
      </c>
      <c r="W333" s="175"/>
      <c r="X333" s="175"/>
      <c r="Y333" s="175"/>
      <c r="Z333" s="175"/>
      <c r="AA333" s="175"/>
      <c r="AB333" s="175">
        <v>1</v>
      </c>
      <c r="AC333" s="189">
        <v>2</v>
      </c>
      <c r="AE333" s="176">
        <v>261.2</v>
      </c>
      <c r="AF333" s="176">
        <v>258.8</v>
      </c>
      <c r="AG333" s="176">
        <v>252.3</v>
      </c>
      <c r="AH333" s="176">
        <v>248.4</v>
      </c>
      <c r="AI333" s="176">
        <v>243.4</v>
      </c>
      <c r="AJ333" s="176">
        <v>239</v>
      </c>
      <c r="AK333" s="176">
        <v>236.8</v>
      </c>
      <c r="AL333" s="176">
        <v>234.9</v>
      </c>
      <c r="AM333" s="176">
        <v>232.5</v>
      </c>
      <c r="AN333" s="176">
        <v>232</v>
      </c>
      <c r="AO333" s="176">
        <v>231.5</v>
      </c>
      <c r="AP333" s="176">
        <v>228.6</v>
      </c>
      <c r="AQ333" s="176">
        <v>228.6</v>
      </c>
      <c r="AR333" s="176">
        <v>226.4</v>
      </c>
      <c r="AS333" s="176">
        <v>223.1</v>
      </c>
      <c r="AT333" s="176">
        <v>222.8</v>
      </c>
      <c r="AU333" s="176">
        <v>222.1</v>
      </c>
      <c r="AV333" s="176">
        <v>221.6</v>
      </c>
      <c r="AW333" s="176">
        <v>220.6</v>
      </c>
      <c r="AX333" s="176">
        <v>217.7</v>
      </c>
      <c r="AY333" s="176">
        <v>216.3</v>
      </c>
      <c r="AZ333" s="176">
        <v>212.9</v>
      </c>
      <c r="BA333" s="176">
        <v>210.5</v>
      </c>
      <c r="BB333" s="176">
        <v>208.3</v>
      </c>
      <c r="BC333" s="176">
        <v>207.1</v>
      </c>
      <c r="BD333" s="176">
        <v>207.1</v>
      </c>
      <c r="BE333" s="176">
        <v>204.7</v>
      </c>
      <c r="BF333" s="176">
        <v>206.1</v>
      </c>
      <c r="BG333" s="176">
        <v>203.2</v>
      </c>
      <c r="BH333" s="176">
        <v>202.8</v>
      </c>
      <c r="BI333" s="176">
        <v>201.3</v>
      </c>
      <c r="BJ333" s="176">
        <v>198.9</v>
      </c>
      <c r="BK333" s="176">
        <v>197.4</v>
      </c>
      <c r="BL333" s="176">
        <v>196.2</v>
      </c>
      <c r="BM333" s="176">
        <v>193.6</v>
      </c>
      <c r="BN333" s="176">
        <v>191.4</v>
      </c>
      <c r="BO333" s="176">
        <v>188.3</v>
      </c>
      <c r="BP333" s="176">
        <v>188.3</v>
      </c>
      <c r="BQ333" s="176">
        <v>190</v>
      </c>
      <c r="BR333" s="176">
        <v>191.2</v>
      </c>
      <c r="BS333" s="176">
        <v>191.4</v>
      </c>
      <c r="BT333" s="176">
        <v>190</v>
      </c>
      <c r="BU333" s="176">
        <v>187.8</v>
      </c>
      <c r="BV333" s="176">
        <v>186.3</v>
      </c>
      <c r="BW333" s="176">
        <v>186.1</v>
      </c>
      <c r="BX333" s="176">
        <v>182.7</v>
      </c>
      <c r="BY333" s="176">
        <v>181.7</v>
      </c>
      <c r="BZ333" s="176">
        <v>180</v>
      </c>
      <c r="CA333" s="176">
        <v>176.7</v>
      </c>
      <c r="CB333" s="176">
        <v>173.5</v>
      </c>
      <c r="CC333" s="176">
        <v>171.3</v>
      </c>
      <c r="CD333" s="176">
        <v>168.9</v>
      </c>
      <c r="CE333" s="176">
        <v>167.7</v>
      </c>
      <c r="CF333" s="176">
        <v>167</v>
      </c>
      <c r="CG333" s="176">
        <v>165.8</v>
      </c>
      <c r="CH333" s="176">
        <v>164.6</v>
      </c>
      <c r="CI333" s="176">
        <v>163.9</v>
      </c>
      <c r="CJ333" s="176">
        <v>162.6</v>
      </c>
      <c r="CK333" s="176">
        <v>161</v>
      </c>
      <c r="CL333" s="176">
        <v>158.30000000000001</v>
      </c>
      <c r="CM333" s="176">
        <v>158.1</v>
      </c>
      <c r="CN333" s="176">
        <v>156.6</v>
      </c>
      <c r="CO333" s="176">
        <v>154</v>
      </c>
      <c r="CP333" s="176">
        <v>154.5</v>
      </c>
      <c r="CQ333" s="176">
        <v>154.9</v>
      </c>
      <c r="CR333" s="176">
        <v>152.5</v>
      </c>
      <c r="CS333" s="176">
        <v>151</v>
      </c>
      <c r="CT333" s="176">
        <v>148.4</v>
      </c>
      <c r="CU333" s="176">
        <v>147.5</v>
      </c>
      <c r="CV333" s="176">
        <v>146.69999999999999</v>
      </c>
      <c r="CW333" s="176">
        <v>145.5</v>
      </c>
      <c r="CX333" s="176">
        <v>145.4</v>
      </c>
      <c r="CY333" s="176">
        <v>145.4</v>
      </c>
      <c r="CZ333" s="176">
        <v>143.69999999999999</v>
      </c>
      <c r="DA333" s="176">
        <v>143.69999999999999</v>
      </c>
      <c r="DB333" s="176">
        <v>144.80000000000001</v>
      </c>
      <c r="DC333" s="176">
        <v>145.19999999999999</v>
      </c>
      <c r="DD333" s="176">
        <v>144.5</v>
      </c>
      <c r="DE333" s="176">
        <v>145.19999999999999</v>
      </c>
      <c r="DF333" s="176">
        <v>143.4</v>
      </c>
      <c r="DG333" s="176">
        <v>142.69999999999999</v>
      </c>
      <c r="DH333" s="176">
        <v>141.5</v>
      </c>
      <c r="DI333" s="176">
        <v>138.6</v>
      </c>
      <c r="DJ333" s="176">
        <v>136.9</v>
      </c>
      <c r="DK333" s="176">
        <v>134</v>
      </c>
      <c r="DL333" s="176">
        <v>130.9</v>
      </c>
      <c r="DM333" s="176">
        <v>129</v>
      </c>
      <c r="DN333" s="176">
        <v>132.69999999999999</v>
      </c>
      <c r="DO333" s="176">
        <v>131.30000000000001</v>
      </c>
      <c r="DP333" s="176">
        <v>127.1</v>
      </c>
      <c r="DQ333" s="176">
        <v>123.6</v>
      </c>
      <c r="DR333" s="176">
        <v>121.3</v>
      </c>
      <c r="DS333" s="176">
        <v>120.6</v>
      </c>
      <c r="DT333" s="176">
        <v>118.6</v>
      </c>
      <c r="DU333" s="176">
        <v>118.3</v>
      </c>
      <c r="DV333" s="176">
        <v>118</v>
      </c>
      <c r="DW333" s="176">
        <v>121</v>
      </c>
      <c r="DX333" s="176">
        <v>122.2</v>
      </c>
      <c r="DY333" s="176">
        <v>127.1</v>
      </c>
      <c r="DZ333" s="176">
        <v>128</v>
      </c>
      <c r="EA333" s="176">
        <v>128.4</v>
      </c>
      <c r="EB333" s="176">
        <v>126.8</v>
      </c>
      <c r="EC333" s="176">
        <v>123.6</v>
      </c>
      <c r="ED333" s="176">
        <v>120.7</v>
      </c>
      <c r="EE333" s="176">
        <v>120.4</v>
      </c>
      <c r="EF333" s="176">
        <v>118</v>
      </c>
      <c r="EG333" s="176">
        <v>118.2</v>
      </c>
      <c r="EH333" s="176">
        <v>115.9</v>
      </c>
      <c r="EI333" s="176">
        <v>132.69999999999999</v>
      </c>
      <c r="EJ333" s="176">
        <v>132.1</v>
      </c>
      <c r="EK333" s="176">
        <v>130.9</v>
      </c>
      <c r="EL333" s="176">
        <v>126.5</v>
      </c>
      <c r="EM333" s="176">
        <v>123.6</v>
      </c>
      <c r="EN333" s="176">
        <v>120.7</v>
      </c>
      <c r="EO333" s="176">
        <v>116.2</v>
      </c>
      <c r="EP333" s="176">
        <v>111.8</v>
      </c>
      <c r="EQ333" s="176">
        <v>111.3</v>
      </c>
      <c r="ER333" s="176">
        <v>109.2</v>
      </c>
      <c r="ES333" s="176">
        <v>106.4</v>
      </c>
      <c r="ET333" s="176">
        <v>104.4</v>
      </c>
      <c r="EU333" s="176">
        <v>103.6</v>
      </c>
      <c r="EV333" s="176">
        <v>104.5</v>
      </c>
      <c r="EW333" s="176">
        <v>105</v>
      </c>
      <c r="EX333" s="176">
        <v>110.5</v>
      </c>
      <c r="EY333" s="176">
        <v>108.4</v>
      </c>
      <c r="EZ333" s="176">
        <v>103.5</v>
      </c>
      <c r="FA333" s="176">
        <v>98</v>
      </c>
      <c r="FB333" s="176">
        <v>94.5</v>
      </c>
      <c r="FC333" s="176">
        <v>95.7</v>
      </c>
      <c r="FD333" s="176">
        <v>92.6</v>
      </c>
      <c r="FE333" s="176">
        <v>92.4</v>
      </c>
      <c r="FF333" s="176">
        <v>91.4</v>
      </c>
      <c r="FG333" s="176">
        <v>91.6</v>
      </c>
      <c r="FH333" s="176">
        <v>94.5</v>
      </c>
      <c r="FI333" s="176">
        <v>97.2</v>
      </c>
      <c r="FJ333" s="176">
        <v>99.4</v>
      </c>
      <c r="FK333" s="176">
        <v>98.1</v>
      </c>
      <c r="FL333" s="176">
        <v>94.1</v>
      </c>
      <c r="FM333" s="176">
        <v>90</v>
      </c>
      <c r="FN333" s="176">
        <v>85</v>
      </c>
      <c r="FO333" s="176">
        <v>81.3</v>
      </c>
      <c r="FP333" s="176">
        <v>78.2</v>
      </c>
      <c r="FQ333" s="176">
        <v>77.5</v>
      </c>
      <c r="FR333" s="176">
        <v>74</v>
      </c>
      <c r="FS333" s="176">
        <v>106.5</v>
      </c>
      <c r="FT333" s="176">
        <v>104.3</v>
      </c>
      <c r="FU333" s="176">
        <v>102.8</v>
      </c>
      <c r="FV333" s="176">
        <v>99.6</v>
      </c>
      <c r="FW333" s="176">
        <v>95.6</v>
      </c>
      <c r="FX333" s="176">
        <v>90.4</v>
      </c>
      <c r="FY333" s="176">
        <v>85.4</v>
      </c>
      <c r="FZ333" s="176">
        <v>79.900000000000006</v>
      </c>
      <c r="GA333" s="176">
        <v>77.599999999999994</v>
      </c>
      <c r="GB333" s="176">
        <v>76.099999999999994</v>
      </c>
      <c r="GC333" s="176">
        <v>75</v>
      </c>
      <c r="GD333" s="176">
        <v>73.8</v>
      </c>
      <c r="GE333" s="176">
        <v>74.400000000000006</v>
      </c>
      <c r="GF333" s="176">
        <v>79.3</v>
      </c>
      <c r="GG333" s="176">
        <v>84.5</v>
      </c>
      <c r="GH333" s="176">
        <v>90.6</v>
      </c>
      <c r="GI333" s="176">
        <v>87.8</v>
      </c>
      <c r="GJ333" s="176">
        <v>87</v>
      </c>
      <c r="GK333" s="176">
        <v>84.5</v>
      </c>
      <c r="GL333" s="176">
        <v>81.2</v>
      </c>
      <c r="GM333" s="176">
        <v>80.900000000000006</v>
      </c>
      <c r="GN333" s="176">
        <v>80.2</v>
      </c>
      <c r="GO333" s="176">
        <v>79</v>
      </c>
      <c r="GP333" s="176">
        <v>77.8</v>
      </c>
      <c r="GQ333" s="176">
        <f>HLOOKUP($J333,CPIデータまとめ!$B$3:$ABW$186,GQ$1,FALSE)</f>
        <v>89.1</v>
      </c>
      <c r="GR333" s="176">
        <f>HLOOKUP($J333,CPIデータまとめ!$B$3:$ABW$186,GR$1,FALSE)</f>
        <v>100</v>
      </c>
      <c r="GS333" s="176">
        <f>HLOOKUP($J333,CPIデータまとめ!$B$3:$ABW$186,GS$1,FALSE)</f>
        <v>99.7</v>
      </c>
      <c r="GT333" s="176">
        <f>HLOOKUP($J333,CPIデータまとめ!$B$3:$ABW$186,GT$1,FALSE)</f>
        <v>107.4</v>
      </c>
      <c r="GU333" s="176">
        <f>HLOOKUP($J333,CPIデータまとめ!$B$3:$ABW$186,GU$1,FALSE)</f>
        <v>104.8</v>
      </c>
      <c r="GV333" s="176">
        <f>HLOOKUP($J333,CPIデータまとめ!$B$3:$ABW$186,GV$1,FALSE)</f>
        <v>99.6</v>
      </c>
      <c r="GW333" s="176">
        <f>HLOOKUP($J333,CPIデータまとめ!$B$3:$ABW$186,GW$1,FALSE)</f>
        <v>94.6</v>
      </c>
      <c r="GX333" s="176">
        <f>HLOOKUP($J333,CPIデータまとめ!$B$3:$ABW$186,GX$1,FALSE)</f>
        <v>91.4</v>
      </c>
      <c r="GY333" s="176">
        <f>HLOOKUP($J333,CPIデータまとめ!$B$3:$ABW$186,GY$1,FALSE)</f>
        <v>88.3</v>
      </c>
      <c r="GZ333" s="176">
        <f>HLOOKUP($J333,CPIデータまとめ!$B$3:$ABW$186,GZ$1,FALSE)</f>
        <v>85.2</v>
      </c>
      <c r="HA333" s="176" t="e">
        <f>HLOOKUP($J333,CPIデータまとめ!$B$3:$ABW$186,HA$1,FALSE)</f>
        <v>#N/A</v>
      </c>
      <c r="HB333" s="176" t="e">
        <f>HLOOKUP($J333,CPIデータまとめ!$B$3:$ABW$186,HB$1,FALSE)</f>
        <v>#N/A</v>
      </c>
      <c r="HC333" s="176" t="e">
        <f>HLOOKUP($J333,CPIデータまとめ!$B$3:$ABW$186,HC$1,FALSE)</f>
        <v>#REF!</v>
      </c>
      <c r="HD333" s="176" t="e">
        <f>HLOOKUP($J333,CPIデータまとめ!$B$3:$ABW$186,HD$1,FALSE)</f>
        <v>#REF!</v>
      </c>
    </row>
    <row r="334" spans="1:212" s="176" customFormat="1" ht="13.5" customHeight="1">
      <c r="A334" s="177"/>
      <c r="F334" s="176" t="s">
        <v>4176</v>
      </c>
      <c r="I334" s="194" t="s">
        <v>3816</v>
      </c>
      <c r="J334" s="233">
        <v>4072</v>
      </c>
      <c r="K334" s="233">
        <v>331</v>
      </c>
      <c r="L334" s="169">
        <v>2111757</v>
      </c>
      <c r="M334" s="169">
        <v>7</v>
      </c>
      <c r="N334" s="169">
        <v>54025</v>
      </c>
      <c r="O334" s="169">
        <v>2</v>
      </c>
      <c r="P334" s="175" t="s">
        <v>3821</v>
      </c>
      <c r="Q334" s="193" t="s">
        <v>3831</v>
      </c>
      <c r="R334" s="192"/>
      <c r="S334" s="195" t="s">
        <v>4167</v>
      </c>
      <c r="T334" s="190" t="s">
        <v>3819</v>
      </c>
      <c r="U334" s="175">
        <v>6</v>
      </c>
      <c r="V334" s="175">
        <v>1</v>
      </c>
      <c r="W334" s="175"/>
      <c r="X334" s="175"/>
      <c r="Y334" s="175"/>
      <c r="Z334" s="175"/>
      <c r="AA334" s="175"/>
      <c r="AB334" s="175">
        <v>1</v>
      </c>
      <c r="AC334" s="189">
        <v>2</v>
      </c>
      <c r="AE334" s="176">
        <v>155.5</v>
      </c>
      <c r="AF334" s="176">
        <v>152.4</v>
      </c>
      <c r="AG334" s="176">
        <v>150.5</v>
      </c>
      <c r="AH334" s="176">
        <v>157.1</v>
      </c>
      <c r="AI334" s="176">
        <v>157.1</v>
      </c>
      <c r="AJ334" s="176">
        <v>157.1</v>
      </c>
      <c r="AK334" s="176">
        <v>157.1</v>
      </c>
      <c r="AL334" s="176">
        <v>157.1</v>
      </c>
      <c r="AM334" s="176">
        <v>157.1</v>
      </c>
      <c r="AN334" s="176">
        <v>160.6</v>
      </c>
      <c r="AO334" s="176">
        <v>158.30000000000001</v>
      </c>
      <c r="AP334" s="176">
        <v>154.1</v>
      </c>
      <c r="AQ334" s="176">
        <v>151.9</v>
      </c>
      <c r="AR334" s="176">
        <v>147.4</v>
      </c>
      <c r="AS334" s="176">
        <v>145.19999999999999</v>
      </c>
      <c r="AT334" s="176">
        <v>153</v>
      </c>
      <c r="AU334" s="176">
        <v>153</v>
      </c>
      <c r="AV334" s="176">
        <v>153</v>
      </c>
      <c r="AW334" s="176">
        <v>153</v>
      </c>
      <c r="AX334" s="176">
        <v>153</v>
      </c>
      <c r="AY334" s="176">
        <v>153</v>
      </c>
      <c r="AZ334" s="176">
        <v>148.19999999999999</v>
      </c>
      <c r="BA334" s="176">
        <v>146.80000000000001</v>
      </c>
      <c r="BB334" s="176">
        <v>142.69999999999999</v>
      </c>
      <c r="BC334" s="176">
        <v>136.80000000000001</v>
      </c>
      <c r="BD334" s="176">
        <v>129.1</v>
      </c>
      <c r="BE334" s="176">
        <v>127.9</v>
      </c>
      <c r="BF334" s="176">
        <v>138.6</v>
      </c>
      <c r="BG334" s="176">
        <v>138.6</v>
      </c>
      <c r="BH334" s="176">
        <v>138.6</v>
      </c>
      <c r="BI334" s="176">
        <v>138.6</v>
      </c>
      <c r="BJ334" s="176">
        <v>138.6</v>
      </c>
      <c r="BK334" s="176">
        <v>138.6</v>
      </c>
      <c r="BL334" s="176">
        <v>146.4</v>
      </c>
      <c r="BM334" s="176">
        <v>144.6</v>
      </c>
      <c r="BN334" s="176">
        <v>140.19999999999999</v>
      </c>
      <c r="BO334" s="176">
        <v>132.9</v>
      </c>
      <c r="BP334" s="176">
        <v>131.1</v>
      </c>
      <c r="BQ334" s="176">
        <v>129.69999999999999</v>
      </c>
      <c r="BR334" s="176">
        <v>137.5</v>
      </c>
      <c r="BS334" s="176">
        <v>137.5</v>
      </c>
      <c r="BT334" s="176">
        <v>137.5</v>
      </c>
      <c r="BU334" s="176">
        <v>137.5</v>
      </c>
      <c r="BV334" s="176">
        <v>137.5</v>
      </c>
      <c r="BW334" s="176">
        <v>137.5</v>
      </c>
      <c r="BX334" s="176">
        <v>124.9</v>
      </c>
      <c r="BY334" s="176">
        <v>121.1</v>
      </c>
      <c r="BZ334" s="176">
        <v>114.7</v>
      </c>
      <c r="CA334" s="176">
        <v>107.1</v>
      </c>
      <c r="CB334" s="176">
        <v>102.9</v>
      </c>
      <c r="CC334" s="176">
        <v>103.3</v>
      </c>
      <c r="CD334" s="176">
        <v>112.4</v>
      </c>
      <c r="CE334" s="176">
        <v>112.4</v>
      </c>
      <c r="CF334" s="176">
        <v>112.4</v>
      </c>
      <c r="CG334" s="176">
        <v>112.4</v>
      </c>
      <c r="CH334" s="176">
        <v>112.4</v>
      </c>
      <c r="CI334" s="176">
        <v>112.4</v>
      </c>
      <c r="CJ334" s="176">
        <v>115.1</v>
      </c>
      <c r="CK334" s="176">
        <v>115.2</v>
      </c>
      <c r="CL334" s="176">
        <v>111.5</v>
      </c>
      <c r="CM334" s="176">
        <v>108.8</v>
      </c>
      <c r="CN334" s="176">
        <v>107.7</v>
      </c>
      <c r="CO334" s="176">
        <v>105.6</v>
      </c>
      <c r="CP334" s="176">
        <v>111</v>
      </c>
      <c r="CQ334" s="176">
        <v>111</v>
      </c>
      <c r="CR334" s="176">
        <v>111</v>
      </c>
      <c r="CS334" s="176">
        <v>111</v>
      </c>
      <c r="CT334" s="176">
        <v>111</v>
      </c>
      <c r="CU334" s="176">
        <v>111</v>
      </c>
      <c r="CV334" s="176">
        <v>114</v>
      </c>
      <c r="CW334" s="176">
        <v>112.3</v>
      </c>
      <c r="CX334" s="176">
        <v>109.6</v>
      </c>
      <c r="CY334" s="176">
        <v>107</v>
      </c>
      <c r="CZ334" s="176">
        <v>101.5</v>
      </c>
      <c r="DA334" s="176">
        <v>100.6</v>
      </c>
      <c r="DB334" s="176">
        <v>107.5</v>
      </c>
      <c r="DC334" s="176">
        <v>107.5</v>
      </c>
      <c r="DD334" s="176">
        <v>107.5</v>
      </c>
      <c r="DE334" s="176">
        <v>107.5</v>
      </c>
      <c r="DF334" s="176">
        <v>107.5</v>
      </c>
      <c r="DG334" s="176">
        <v>107.5</v>
      </c>
      <c r="DH334" s="176">
        <v>108.7</v>
      </c>
      <c r="DI334" s="176">
        <v>105.4</v>
      </c>
      <c r="DJ334" s="176">
        <v>102.9</v>
      </c>
      <c r="DK334" s="176">
        <v>101.9</v>
      </c>
      <c r="DL334" s="176">
        <v>99.6</v>
      </c>
      <c r="DM334" s="176">
        <v>98.1</v>
      </c>
      <c r="DN334" s="176">
        <v>102.8</v>
      </c>
      <c r="DO334" s="176">
        <v>102.8</v>
      </c>
      <c r="DP334" s="176">
        <v>102.8</v>
      </c>
      <c r="DQ334" s="176">
        <v>102.8</v>
      </c>
      <c r="DR334" s="176">
        <v>102.8</v>
      </c>
      <c r="DS334" s="176">
        <v>102.8</v>
      </c>
      <c r="DT334" s="176">
        <v>112.9</v>
      </c>
      <c r="DU334" s="176">
        <v>109.2</v>
      </c>
      <c r="DV334" s="176">
        <v>108.4</v>
      </c>
      <c r="DW334" s="176">
        <v>103.4</v>
      </c>
      <c r="DX334" s="176">
        <v>101.1</v>
      </c>
      <c r="DY334" s="176">
        <v>99.3</v>
      </c>
      <c r="DZ334" s="176">
        <v>105.7</v>
      </c>
      <c r="EA334" s="176">
        <v>105.7</v>
      </c>
      <c r="EB334" s="176">
        <v>105.7</v>
      </c>
      <c r="EC334" s="176">
        <v>105.7</v>
      </c>
      <c r="ED334" s="176">
        <v>105.7</v>
      </c>
      <c r="EE334" s="176">
        <v>105.7</v>
      </c>
      <c r="EF334" s="176">
        <v>111.4</v>
      </c>
      <c r="EG334" s="176">
        <v>109.7</v>
      </c>
      <c r="EH334" s="176">
        <v>107.2</v>
      </c>
      <c r="EI334" s="176">
        <v>103.1</v>
      </c>
      <c r="EJ334" s="176">
        <v>96.4</v>
      </c>
      <c r="EK334" s="176">
        <v>94.5</v>
      </c>
      <c r="EL334" s="176">
        <v>103.6</v>
      </c>
      <c r="EM334" s="176">
        <v>103.6</v>
      </c>
      <c r="EN334" s="176">
        <v>103.6</v>
      </c>
      <c r="EO334" s="176">
        <v>103.6</v>
      </c>
      <c r="EP334" s="176">
        <v>103.6</v>
      </c>
      <c r="EQ334" s="176">
        <v>103.6</v>
      </c>
      <c r="ER334" s="176">
        <v>111.8</v>
      </c>
      <c r="ES334" s="176">
        <v>107.2</v>
      </c>
      <c r="ET334" s="176">
        <v>98.1</v>
      </c>
      <c r="EU334" s="176">
        <v>99.3</v>
      </c>
      <c r="EV334" s="176">
        <v>95</v>
      </c>
      <c r="EW334" s="176">
        <v>94.4</v>
      </c>
      <c r="EX334" s="176">
        <v>100.1</v>
      </c>
      <c r="EY334" s="176">
        <v>100.1</v>
      </c>
      <c r="EZ334" s="176">
        <v>100.1</v>
      </c>
      <c r="FA334" s="176">
        <v>100.1</v>
      </c>
      <c r="FB334" s="176">
        <v>100.1</v>
      </c>
      <c r="FC334" s="176">
        <v>100.1</v>
      </c>
      <c r="FD334" s="176">
        <v>109</v>
      </c>
      <c r="FE334" s="176">
        <v>104.4</v>
      </c>
      <c r="FF334" s="176">
        <v>97</v>
      </c>
      <c r="FG334" s="176">
        <v>93.2</v>
      </c>
      <c r="FH334" s="176">
        <v>88.6</v>
      </c>
      <c r="FI334" s="176">
        <v>84.4</v>
      </c>
      <c r="FJ334" s="176">
        <v>96.1</v>
      </c>
      <c r="FK334" s="176">
        <v>96.1</v>
      </c>
      <c r="FL334" s="176">
        <v>96.1</v>
      </c>
      <c r="FM334" s="176">
        <v>96.1</v>
      </c>
      <c r="FN334" s="176">
        <v>96.1</v>
      </c>
      <c r="FO334" s="176">
        <v>96.1</v>
      </c>
      <c r="FP334" s="176">
        <v>109</v>
      </c>
      <c r="FQ334" s="176">
        <v>103</v>
      </c>
      <c r="FR334" s="176">
        <v>97.2</v>
      </c>
      <c r="FS334" s="176">
        <v>91.9</v>
      </c>
      <c r="FT334" s="176">
        <v>83.5</v>
      </c>
      <c r="FU334" s="176">
        <v>86.5</v>
      </c>
      <c r="FV334" s="176">
        <v>95.2</v>
      </c>
      <c r="FW334" s="176">
        <v>95.2</v>
      </c>
      <c r="FX334" s="176">
        <v>95.2</v>
      </c>
      <c r="FY334" s="176">
        <v>95.2</v>
      </c>
      <c r="FZ334" s="176">
        <v>95.2</v>
      </c>
      <c r="GA334" s="176">
        <v>95.2</v>
      </c>
      <c r="GB334" s="176">
        <v>108.1</v>
      </c>
      <c r="GC334" s="176">
        <v>94.6</v>
      </c>
      <c r="GD334" s="176">
        <v>87.5</v>
      </c>
      <c r="GE334" s="176">
        <v>83.9</v>
      </c>
      <c r="GF334" s="176">
        <v>81.7</v>
      </c>
      <c r="GG334" s="176">
        <v>77.7</v>
      </c>
      <c r="GH334" s="176">
        <v>88.9</v>
      </c>
      <c r="GI334" s="176">
        <v>88.9</v>
      </c>
      <c r="GJ334" s="176">
        <v>88.9</v>
      </c>
      <c r="GK334" s="176">
        <v>88.9</v>
      </c>
      <c r="GL334" s="176">
        <v>88.9</v>
      </c>
      <c r="GM334" s="176">
        <v>88.9</v>
      </c>
      <c r="GN334" s="176">
        <v>108.5</v>
      </c>
      <c r="GO334" s="176">
        <v>100.6</v>
      </c>
      <c r="GP334" s="176">
        <v>95.7</v>
      </c>
      <c r="GQ334" s="176">
        <f>HLOOKUP($J334,CPIデータまとめ!$B$3:$ABW$186,GQ$1,FALSE)</f>
        <v>86</v>
      </c>
      <c r="GR334" s="176">
        <f>HLOOKUP($J334,CPIデータまとめ!$B$3:$ABW$186,GR$1,FALSE)</f>
        <v>82.6</v>
      </c>
      <c r="GS334" s="176">
        <f>HLOOKUP($J334,CPIデータまとめ!$B$3:$ABW$186,GS$1,FALSE)</f>
        <v>81</v>
      </c>
      <c r="GT334" s="176">
        <f>HLOOKUP($J334,CPIデータまとめ!$B$3:$ABW$186,GT$1,FALSE)</f>
        <v>92.4</v>
      </c>
      <c r="GU334" s="176">
        <f>HLOOKUP($J334,CPIデータまとめ!$B$3:$ABW$186,GU$1,FALSE)</f>
        <v>92.4</v>
      </c>
      <c r="GV334" s="176">
        <f>HLOOKUP($J334,CPIデータまとめ!$B$3:$ABW$186,GV$1,FALSE)</f>
        <v>92.4</v>
      </c>
      <c r="GW334" s="176">
        <f>HLOOKUP($J334,CPIデータまとめ!$B$3:$ABW$186,GW$1,FALSE)</f>
        <v>92.4</v>
      </c>
      <c r="GX334" s="176">
        <f>HLOOKUP($J334,CPIデータまとめ!$B$3:$ABW$186,GX$1,FALSE)</f>
        <v>92.4</v>
      </c>
      <c r="GY334" s="176">
        <f>HLOOKUP($J334,CPIデータまとめ!$B$3:$ABW$186,GY$1,FALSE)</f>
        <v>92.4</v>
      </c>
      <c r="GZ334" s="176">
        <f>HLOOKUP($J334,CPIデータまとめ!$B$3:$ABW$186,GZ$1,FALSE)</f>
        <v>110.6</v>
      </c>
      <c r="HA334" s="176" t="e">
        <f>HLOOKUP($J334,CPIデータまとめ!$B$3:$ABW$186,HA$1,FALSE)</f>
        <v>#N/A</v>
      </c>
      <c r="HB334" s="176" t="e">
        <f>HLOOKUP($J334,CPIデータまとめ!$B$3:$ABW$186,HB$1,FALSE)</f>
        <v>#N/A</v>
      </c>
      <c r="HC334" s="176" t="e">
        <f>HLOOKUP($J334,CPIデータまとめ!$B$3:$ABW$186,HC$1,FALSE)</f>
        <v>#REF!</v>
      </c>
      <c r="HD334" s="176" t="e">
        <f>HLOOKUP($J334,CPIデータまとめ!$B$3:$ABW$186,HD$1,FALSE)</f>
        <v>#REF!</v>
      </c>
    </row>
    <row r="335" spans="1:212" s="176" customFormat="1" ht="13.5" customHeight="1">
      <c r="A335" s="177"/>
      <c r="F335" s="176" t="s">
        <v>4175</v>
      </c>
      <c r="I335" s="194" t="s">
        <v>3816</v>
      </c>
      <c r="J335" s="233">
        <v>4074</v>
      </c>
      <c r="K335" s="233">
        <v>332</v>
      </c>
      <c r="L335" s="169">
        <v>402638</v>
      </c>
      <c r="M335" s="169">
        <v>1</v>
      </c>
      <c r="N335" s="169">
        <v>19294</v>
      </c>
      <c r="O335" s="169">
        <v>1</v>
      </c>
      <c r="P335" s="175" t="s">
        <v>3821</v>
      </c>
      <c r="Q335" s="193" t="s">
        <v>3835</v>
      </c>
      <c r="R335" s="192" t="s">
        <v>3816</v>
      </c>
      <c r="S335" s="195" t="s">
        <v>4167</v>
      </c>
      <c r="T335" s="190" t="s">
        <v>3819</v>
      </c>
      <c r="U335" s="175">
        <v>6</v>
      </c>
      <c r="V335" s="175">
        <v>1</v>
      </c>
      <c r="W335" s="175"/>
      <c r="X335" s="175"/>
      <c r="Y335" s="175"/>
      <c r="Z335" s="175"/>
      <c r="AA335" s="175"/>
      <c r="AB335" s="175">
        <v>1</v>
      </c>
      <c r="AC335" s="189">
        <v>1</v>
      </c>
      <c r="AE335" s="176">
        <v>121.1</v>
      </c>
      <c r="AF335" s="176">
        <v>119.9</v>
      </c>
      <c r="AG335" s="176">
        <v>119.5</v>
      </c>
      <c r="AH335" s="176">
        <v>120.8</v>
      </c>
      <c r="AI335" s="176">
        <v>120.8</v>
      </c>
      <c r="AJ335" s="176">
        <v>120.8</v>
      </c>
      <c r="AK335" s="176">
        <v>120.8</v>
      </c>
      <c r="AL335" s="176">
        <v>120.8</v>
      </c>
      <c r="AM335" s="176">
        <v>120.8</v>
      </c>
      <c r="AN335" s="176">
        <v>114.1</v>
      </c>
      <c r="AO335" s="176">
        <v>112.1</v>
      </c>
      <c r="AP335" s="176">
        <v>111.6</v>
      </c>
      <c r="AQ335" s="176">
        <v>110.4</v>
      </c>
      <c r="AR335" s="176">
        <v>109.5</v>
      </c>
      <c r="AS335" s="176">
        <v>108.5</v>
      </c>
      <c r="AT335" s="176">
        <v>111</v>
      </c>
      <c r="AU335" s="176">
        <v>111</v>
      </c>
      <c r="AV335" s="176">
        <v>111</v>
      </c>
      <c r="AW335" s="176">
        <v>111</v>
      </c>
      <c r="AX335" s="176">
        <v>111</v>
      </c>
      <c r="AY335" s="176">
        <v>111</v>
      </c>
      <c r="AZ335" s="176">
        <v>110.1</v>
      </c>
      <c r="BA335" s="176">
        <v>108.3</v>
      </c>
      <c r="BB335" s="176">
        <v>106.6</v>
      </c>
      <c r="BC335" s="176">
        <v>105.9</v>
      </c>
      <c r="BD335" s="176">
        <v>100.9</v>
      </c>
      <c r="BE335" s="176">
        <v>99.9</v>
      </c>
      <c r="BF335" s="176">
        <v>105.3</v>
      </c>
      <c r="BG335" s="176">
        <v>105.3</v>
      </c>
      <c r="BH335" s="176">
        <v>105.3</v>
      </c>
      <c r="BI335" s="176">
        <v>105.3</v>
      </c>
      <c r="BJ335" s="176">
        <v>105.3</v>
      </c>
      <c r="BK335" s="176">
        <v>105.3</v>
      </c>
      <c r="BL335" s="176">
        <v>107.2</v>
      </c>
      <c r="BM335" s="176">
        <v>107.6</v>
      </c>
      <c r="BN335" s="176">
        <v>105</v>
      </c>
      <c r="BO335" s="176">
        <v>101.9</v>
      </c>
      <c r="BP335" s="176">
        <v>99.3</v>
      </c>
      <c r="BQ335" s="176">
        <v>98.6</v>
      </c>
      <c r="BR335" s="176">
        <v>103.3</v>
      </c>
      <c r="BS335" s="176">
        <v>103.3</v>
      </c>
      <c r="BT335" s="176">
        <v>103.3</v>
      </c>
      <c r="BU335" s="176">
        <v>103.3</v>
      </c>
      <c r="BV335" s="176">
        <v>103.3</v>
      </c>
      <c r="BW335" s="176">
        <v>103.3</v>
      </c>
      <c r="BX335" s="176">
        <v>101.5</v>
      </c>
      <c r="BY335" s="176">
        <v>98.1</v>
      </c>
      <c r="BZ335" s="176">
        <v>97.2</v>
      </c>
      <c r="CA335" s="176">
        <v>93.3</v>
      </c>
      <c r="CB335" s="176">
        <v>89.8</v>
      </c>
      <c r="CC335" s="176">
        <v>87.4</v>
      </c>
      <c r="CD335" s="176">
        <v>94.6</v>
      </c>
      <c r="CE335" s="176">
        <v>94.6</v>
      </c>
      <c r="CF335" s="176">
        <v>94.6</v>
      </c>
      <c r="CG335" s="176">
        <v>94.6</v>
      </c>
      <c r="CH335" s="176">
        <v>94.6</v>
      </c>
      <c r="CI335" s="176">
        <v>94.6</v>
      </c>
      <c r="CJ335" s="176">
        <v>100.9</v>
      </c>
      <c r="CK335" s="176">
        <v>100.3</v>
      </c>
      <c r="CL335" s="176">
        <v>98.1</v>
      </c>
      <c r="CM335" s="176">
        <v>97.3</v>
      </c>
      <c r="CN335" s="176">
        <v>93.1</v>
      </c>
      <c r="CO335" s="176">
        <v>93.7</v>
      </c>
      <c r="CP335" s="176">
        <v>97.6</v>
      </c>
      <c r="CQ335" s="176">
        <v>97.6</v>
      </c>
      <c r="CR335" s="176">
        <v>97.6</v>
      </c>
      <c r="CS335" s="176">
        <v>97.6</v>
      </c>
      <c r="CT335" s="176">
        <v>97.6</v>
      </c>
      <c r="CU335" s="176">
        <v>97.6</v>
      </c>
      <c r="CV335" s="176">
        <v>109.4</v>
      </c>
      <c r="CW335" s="176">
        <v>108.3</v>
      </c>
      <c r="CX335" s="176">
        <v>106.7</v>
      </c>
      <c r="CY335" s="176">
        <v>105.2</v>
      </c>
      <c r="CZ335" s="176">
        <v>102.7</v>
      </c>
      <c r="DA335" s="176">
        <v>100.5</v>
      </c>
      <c r="DB335" s="176">
        <v>105.5</v>
      </c>
      <c r="DC335" s="176">
        <v>105.5</v>
      </c>
      <c r="DD335" s="176">
        <v>105.5</v>
      </c>
      <c r="DE335" s="176">
        <v>105.5</v>
      </c>
      <c r="DF335" s="176">
        <v>105.5</v>
      </c>
      <c r="DG335" s="176">
        <v>105.5</v>
      </c>
      <c r="DH335" s="176">
        <v>109.5</v>
      </c>
      <c r="DI335" s="176">
        <v>107.1</v>
      </c>
      <c r="DJ335" s="176">
        <v>106</v>
      </c>
      <c r="DK335" s="176">
        <v>101.3</v>
      </c>
      <c r="DL335" s="176">
        <v>95.5</v>
      </c>
      <c r="DM335" s="176">
        <v>95.5</v>
      </c>
      <c r="DN335" s="176">
        <v>102.5</v>
      </c>
      <c r="DO335" s="176">
        <v>102.5</v>
      </c>
      <c r="DP335" s="176">
        <v>102.5</v>
      </c>
      <c r="DQ335" s="176">
        <v>102.5</v>
      </c>
      <c r="DR335" s="176">
        <v>102.5</v>
      </c>
      <c r="DS335" s="176">
        <v>102.5</v>
      </c>
      <c r="DT335" s="176">
        <v>110</v>
      </c>
      <c r="DU335" s="176">
        <v>108.2</v>
      </c>
      <c r="DV335" s="176">
        <v>105.7</v>
      </c>
      <c r="DW335" s="176">
        <v>102.5</v>
      </c>
      <c r="DX335" s="176">
        <v>102.6</v>
      </c>
      <c r="DY335" s="176">
        <v>100</v>
      </c>
      <c r="DZ335" s="176">
        <v>104.8</v>
      </c>
      <c r="EA335" s="176">
        <v>104.8</v>
      </c>
      <c r="EB335" s="176">
        <v>104.8</v>
      </c>
      <c r="EC335" s="176">
        <v>104.8</v>
      </c>
      <c r="ED335" s="176">
        <v>104.8</v>
      </c>
      <c r="EE335" s="176">
        <v>104.8</v>
      </c>
      <c r="EF335" s="176">
        <v>117.8</v>
      </c>
      <c r="EG335" s="176">
        <v>114.5</v>
      </c>
      <c r="EH335" s="176">
        <v>113.7</v>
      </c>
      <c r="EI335" s="176">
        <v>104.8</v>
      </c>
      <c r="EJ335" s="176">
        <v>101.2</v>
      </c>
      <c r="EK335" s="176">
        <v>98.5</v>
      </c>
      <c r="EL335" s="176">
        <v>108.5</v>
      </c>
      <c r="EM335" s="176">
        <v>108.5</v>
      </c>
      <c r="EN335" s="176">
        <v>108.5</v>
      </c>
      <c r="EO335" s="176">
        <v>108.5</v>
      </c>
      <c r="EP335" s="176">
        <v>108.5</v>
      </c>
      <c r="EQ335" s="176">
        <v>108.5</v>
      </c>
      <c r="ER335" s="176">
        <v>113.4</v>
      </c>
      <c r="ES335" s="176">
        <v>108.9</v>
      </c>
      <c r="ET335" s="176">
        <v>104.4</v>
      </c>
      <c r="EU335" s="176">
        <v>96.2</v>
      </c>
      <c r="EV335" s="176">
        <v>92.4</v>
      </c>
      <c r="EW335" s="176">
        <v>92.1</v>
      </c>
      <c r="EX335" s="176">
        <v>101.1</v>
      </c>
      <c r="EY335" s="176">
        <v>101.1</v>
      </c>
      <c r="EZ335" s="176">
        <v>101.1</v>
      </c>
      <c r="FA335" s="176">
        <v>101.1</v>
      </c>
      <c r="FB335" s="176">
        <v>101.1</v>
      </c>
      <c r="FC335" s="176">
        <v>101.1</v>
      </c>
      <c r="FD335" s="176">
        <v>108.3</v>
      </c>
      <c r="FE335" s="176">
        <v>104.6</v>
      </c>
      <c r="FF335" s="176">
        <v>99.8</v>
      </c>
      <c r="FG335" s="176">
        <v>95.4</v>
      </c>
      <c r="FH335" s="176">
        <v>98.4</v>
      </c>
      <c r="FI335" s="176">
        <v>98.1</v>
      </c>
      <c r="FJ335" s="176">
        <v>100.8</v>
      </c>
      <c r="FK335" s="176">
        <v>100.8</v>
      </c>
      <c r="FL335" s="176">
        <v>100.8</v>
      </c>
      <c r="FM335" s="176">
        <v>100.8</v>
      </c>
      <c r="FN335" s="176">
        <v>100.8</v>
      </c>
      <c r="FO335" s="176">
        <v>100.8</v>
      </c>
      <c r="FP335" s="176">
        <v>109.7</v>
      </c>
      <c r="FQ335" s="176">
        <v>106</v>
      </c>
      <c r="FR335" s="176">
        <v>103.9</v>
      </c>
      <c r="FS335" s="176">
        <v>101.3</v>
      </c>
      <c r="FT335" s="176">
        <v>97.7</v>
      </c>
      <c r="FU335" s="176">
        <v>96.5</v>
      </c>
      <c r="FV335" s="176">
        <v>102.5</v>
      </c>
      <c r="FW335" s="176">
        <v>102.5</v>
      </c>
      <c r="FX335" s="176">
        <v>102.5</v>
      </c>
      <c r="FY335" s="176">
        <v>102.5</v>
      </c>
      <c r="FZ335" s="176">
        <v>102.5</v>
      </c>
      <c r="GA335" s="176">
        <v>102.5</v>
      </c>
      <c r="GB335" s="176">
        <v>110.1</v>
      </c>
      <c r="GC335" s="176">
        <v>102.7</v>
      </c>
      <c r="GD335" s="176">
        <v>98.4</v>
      </c>
      <c r="GE335" s="176">
        <v>95.2</v>
      </c>
      <c r="GF335" s="176">
        <v>86</v>
      </c>
      <c r="GG335" s="176">
        <v>84.3</v>
      </c>
      <c r="GH335" s="176">
        <v>96.1</v>
      </c>
      <c r="GI335" s="176">
        <v>96.1</v>
      </c>
      <c r="GJ335" s="176">
        <v>96.1</v>
      </c>
      <c r="GK335" s="176">
        <v>96.1</v>
      </c>
      <c r="GL335" s="176">
        <v>96.1</v>
      </c>
      <c r="GM335" s="176">
        <v>96.1</v>
      </c>
      <c r="GN335" s="176">
        <v>104.1</v>
      </c>
      <c r="GO335" s="176">
        <v>101.7</v>
      </c>
      <c r="GP335" s="176">
        <v>95.7</v>
      </c>
      <c r="GQ335" s="176">
        <f>HLOOKUP($J335,CPIデータまとめ!$B$3:$ABW$186,GQ$1,FALSE)</f>
        <v>92.7</v>
      </c>
      <c r="GR335" s="176">
        <f>HLOOKUP($J335,CPIデータまとめ!$B$3:$ABW$186,GR$1,FALSE)</f>
        <v>83.4</v>
      </c>
      <c r="GS335" s="176">
        <f>HLOOKUP($J335,CPIデータまとめ!$B$3:$ABW$186,GS$1,FALSE)</f>
        <v>80.099999999999994</v>
      </c>
      <c r="GT335" s="176">
        <f>HLOOKUP($J335,CPIデータまとめ!$B$3:$ABW$186,GT$1,FALSE)</f>
        <v>93</v>
      </c>
      <c r="GU335" s="176">
        <f>HLOOKUP($J335,CPIデータまとめ!$B$3:$ABW$186,GU$1,FALSE)</f>
        <v>93</v>
      </c>
      <c r="GV335" s="176">
        <f>HLOOKUP($J335,CPIデータまとめ!$B$3:$ABW$186,GV$1,FALSE)</f>
        <v>93</v>
      </c>
      <c r="GW335" s="176">
        <f>HLOOKUP($J335,CPIデータまとめ!$B$3:$ABW$186,GW$1,FALSE)</f>
        <v>93</v>
      </c>
      <c r="GX335" s="176">
        <f>HLOOKUP($J335,CPIデータまとめ!$B$3:$ABW$186,GX$1,FALSE)</f>
        <v>93</v>
      </c>
      <c r="GY335" s="176">
        <f>HLOOKUP($J335,CPIデータまとめ!$B$3:$ABW$186,GY$1,FALSE)</f>
        <v>93</v>
      </c>
      <c r="GZ335" s="176">
        <f>HLOOKUP($J335,CPIデータまとめ!$B$3:$ABW$186,GZ$1,FALSE)</f>
        <v>104.1</v>
      </c>
      <c r="HA335" s="176" t="e">
        <f>HLOOKUP($J335,CPIデータまとめ!$B$3:$ABW$186,HA$1,FALSE)</f>
        <v>#N/A</v>
      </c>
      <c r="HB335" s="176" t="e">
        <f>HLOOKUP($J335,CPIデータまとめ!$B$3:$ABW$186,HB$1,FALSE)</f>
        <v>#N/A</v>
      </c>
      <c r="HC335" s="176" t="e">
        <f>HLOOKUP($J335,CPIデータまとめ!$B$3:$ABW$186,HC$1,FALSE)</f>
        <v>#REF!</v>
      </c>
      <c r="HD335" s="176" t="e">
        <f>HLOOKUP($J335,CPIデータまとめ!$B$3:$ABW$186,HD$1,FALSE)</f>
        <v>#REF!</v>
      </c>
    </row>
    <row r="336" spans="1:212" s="176" customFormat="1" ht="13.5" customHeight="1">
      <c r="A336" s="177"/>
      <c r="E336" s="176" t="s">
        <v>296</v>
      </c>
      <c r="I336" s="232">
        <v>64</v>
      </c>
      <c r="J336" s="178" t="s">
        <v>3816</v>
      </c>
      <c r="K336" s="233">
        <v>333</v>
      </c>
      <c r="L336" s="169">
        <v>5190030</v>
      </c>
      <c r="M336" s="169">
        <v>16</v>
      </c>
      <c r="N336" s="169">
        <v>309998</v>
      </c>
      <c r="O336" s="169">
        <v>12</v>
      </c>
      <c r="P336" s="175" t="s">
        <v>3781</v>
      </c>
      <c r="Q336" s="193" t="s">
        <v>3781</v>
      </c>
      <c r="R336" s="192" t="s">
        <v>3781</v>
      </c>
      <c r="S336" s="195"/>
      <c r="T336" s="190" t="s">
        <v>3781</v>
      </c>
      <c r="U336" s="175" t="s">
        <v>3781</v>
      </c>
      <c r="V336" s="175" t="s">
        <v>3781</v>
      </c>
      <c r="W336" s="175" t="s">
        <v>3781</v>
      </c>
      <c r="X336" s="175" t="s">
        <v>3781</v>
      </c>
      <c r="Y336" s="175" t="s">
        <v>3781</v>
      </c>
      <c r="Z336" s="175" t="s">
        <v>3781</v>
      </c>
      <c r="AA336" s="175" t="s">
        <v>3781</v>
      </c>
      <c r="AB336" s="175" t="s">
        <v>3781</v>
      </c>
      <c r="AC336" s="189" t="s">
        <v>3781</v>
      </c>
    </row>
    <row r="337" spans="1:212" s="176" customFormat="1" ht="13.5" customHeight="1">
      <c r="A337" s="177"/>
      <c r="F337" s="176" t="s">
        <v>4174</v>
      </c>
      <c r="I337" s="194" t="s">
        <v>3816</v>
      </c>
      <c r="J337" s="233">
        <v>4081</v>
      </c>
      <c r="K337" s="233">
        <v>334</v>
      </c>
      <c r="L337" s="169">
        <v>1459473</v>
      </c>
      <c r="M337" s="169">
        <v>5</v>
      </c>
      <c r="N337" s="169">
        <v>140850</v>
      </c>
      <c r="O337" s="169">
        <v>6</v>
      </c>
      <c r="P337" s="175" t="s">
        <v>3821</v>
      </c>
      <c r="Q337" s="193" t="s">
        <v>3860</v>
      </c>
      <c r="R337" s="192"/>
      <c r="S337" s="195"/>
      <c r="T337" s="190" t="s">
        <v>3819</v>
      </c>
      <c r="U337" s="175">
        <v>6</v>
      </c>
      <c r="V337" s="175">
        <v>1</v>
      </c>
      <c r="W337" s="175"/>
      <c r="X337" s="175"/>
      <c r="Y337" s="175"/>
      <c r="Z337" s="175"/>
      <c r="AA337" s="175"/>
      <c r="AB337" s="175">
        <v>1</v>
      </c>
      <c r="AC337" s="189">
        <v>2</v>
      </c>
      <c r="AE337" s="176">
        <v>111.9</v>
      </c>
      <c r="AF337" s="176">
        <v>111.8</v>
      </c>
      <c r="AG337" s="176">
        <v>111.7</v>
      </c>
      <c r="AH337" s="176">
        <v>111.5</v>
      </c>
      <c r="AI337" s="176">
        <v>111.5</v>
      </c>
      <c r="AJ337" s="176">
        <v>111</v>
      </c>
      <c r="AK337" s="176">
        <v>110.9</v>
      </c>
      <c r="AL337" s="176">
        <v>111.3</v>
      </c>
      <c r="AM337" s="176">
        <v>110.7</v>
      </c>
      <c r="AN337" s="176">
        <v>110.8</v>
      </c>
      <c r="AO337" s="176">
        <v>111.8</v>
      </c>
      <c r="AP337" s="176">
        <v>110.3</v>
      </c>
      <c r="AQ337" s="176">
        <v>110.3</v>
      </c>
      <c r="AR337" s="176">
        <v>110</v>
      </c>
      <c r="AS337" s="176">
        <v>109.9</v>
      </c>
      <c r="AT337" s="176">
        <v>110</v>
      </c>
      <c r="AU337" s="176">
        <v>110.4</v>
      </c>
      <c r="AV337" s="176">
        <v>110</v>
      </c>
      <c r="AW337" s="176">
        <v>109.4</v>
      </c>
      <c r="AX337" s="176">
        <v>109.5</v>
      </c>
      <c r="AY337" s="176">
        <v>108.7</v>
      </c>
      <c r="AZ337" s="176">
        <v>108.7</v>
      </c>
      <c r="BA337" s="176">
        <v>108.3</v>
      </c>
      <c r="BB337" s="176">
        <v>107.8</v>
      </c>
      <c r="BC337" s="176">
        <v>107.8</v>
      </c>
      <c r="BD337" s="176">
        <v>107.4</v>
      </c>
      <c r="BE337" s="176">
        <v>107.2</v>
      </c>
      <c r="BF337" s="176">
        <v>106.7</v>
      </c>
      <c r="BG337" s="176">
        <v>106.6</v>
      </c>
      <c r="BH337" s="176">
        <v>106.6</v>
      </c>
      <c r="BI337" s="176">
        <v>106.1</v>
      </c>
      <c r="BJ337" s="176">
        <v>106</v>
      </c>
      <c r="BK337" s="176">
        <v>105.7</v>
      </c>
      <c r="BL337" s="176">
        <v>104.8</v>
      </c>
      <c r="BM337" s="176">
        <v>104.4</v>
      </c>
      <c r="BN337" s="176">
        <v>104.2</v>
      </c>
      <c r="BO337" s="176">
        <v>104.1</v>
      </c>
      <c r="BP337" s="176">
        <v>104.4</v>
      </c>
      <c r="BQ337" s="176">
        <v>103.9</v>
      </c>
      <c r="BR337" s="176">
        <v>104.1</v>
      </c>
      <c r="BS337" s="176">
        <v>104.2</v>
      </c>
      <c r="BT337" s="176">
        <v>103.9</v>
      </c>
      <c r="BU337" s="176">
        <v>103.5</v>
      </c>
      <c r="BV337" s="176">
        <v>103.9</v>
      </c>
      <c r="BW337" s="176">
        <v>103.8</v>
      </c>
      <c r="BX337" s="176">
        <v>103.7</v>
      </c>
      <c r="BY337" s="176">
        <v>103.5</v>
      </c>
      <c r="BZ337" s="176">
        <v>102.8</v>
      </c>
      <c r="CA337" s="176">
        <v>103</v>
      </c>
      <c r="CB337" s="176">
        <v>103</v>
      </c>
      <c r="CC337" s="176">
        <v>102.9</v>
      </c>
      <c r="CD337" s="176">
        <v>102.1</v>
      </c>
      <c r="CE337" s="176">
        <v>102.1</v>
      </c>
      <c r="CF337" s="176">
        <v>101.8</v>
      </c>
      <c r="CG337" s="176">
        <v>102</v>
      </c>
      <c r="CH337" s="176">
        <v>101.6</v>
      </c>
      <c r="CI337" s="176">
        <v>102</v>
      </c>
      <c r="CJ337" s="176">
        <v>101.8</v>
      </c>
      <c r="CK337" s="176">
        <v>101.8</v>
      </c>
      <c r="CL337" s="176">
        <v>101.6</v>
      </c>
      <c r="CM337" s="176">
        <v>101.4</v>
      </c>
      <c r="CN337" s="176">
        <v>100.9</v>
      </c>
      <c r="CO337" s="176">
        <v>101.3</v>
      </c>
      <c r="CP337" s="176">
        <v>101.5</v>
      </c>
      <c r="CQ337" s="176">
        <v>100.9</v>
      </c>
      <c r="CR337" s="176">
        <v>101.2</v>
      </c>
      <c r="CS337" s="176">
        <v>100.5</v>
      </c>
      <c r="CT337" s="176">
        <v>100.3</v>
      </c>
      <c r="CU337" s="176">
        <v>101.1</v>
      </c>
      <c r="CV337" s="176">
        <v>101.1</v>
      </c>
      <c r="CW337" s="176">
        <v>100.2</v>
      </c>
      <c r="CX337" s="176">
        <v>100.4</v>
      </c>
      <c r="CY337" s="176">
        <v>99.6</v>
      </c>
      <c r="CZ337" s="176">
        <v>100.1</v>
      </c>
      <c r="DA337" s="176">
        <v>99.9</v>
      </c>
      <c r="DB337" s="176">
        <v>100</v>
      </c>
      <c r="DC337" s="176">
        <v>101.1</v>
      </c>
      <c r="DD337" s="176">
        <v>100.3</v>
      </c>
      <c r="DE337" s="176">
        <v>99.7</v>
      </c>
      <c r="DF337" s="176">
        <v>100.5</v>
      </c>
      <c r="DG337" s="176">
        <v>100.1</v>
      </c>
      <c r="DH337" s="176">
        <v>99.9</v>
      </c>
      <c r="DI337" s="176">
        <v>99.8</v>
      </c>
      <c r="DJ337" s="176">
        <v>99.5</v>
      </c>
      <c r="DK337" s="176">
        <v>99.7</v>
      </c>
      <c r="DL337" s="176">
        <v>99.9</v>
      </c>
      <c r="DM337" s="176">
        <v>99.2</v>
      </c>
      <c r="DN337" s="176">
        <v>99.5</v>
      </c>
      <c r="DO337" s="176">
        <v>100.3</v>
      </c>
      <c r="DP337" s="176">
        <v>100.4</v>
      </c>
      <c r="DQ337" s="176">
        <v>100.6</v>
      </c>
      <c r="DR337" s="176">
        <v>101.8</v>
      </c>
      <c r="DS337" s="176">
        <v>101.7</v>
      </c>
      <c r="DT337" s="176">
        <v>101.1</v>
      </c>
      <c r="DU337" s="176">
        <v>100.8</v>
      </c>
      <c r="DV337" s="176">
        <v>101.6</v>
      </c>
      <c r="DW337" s="176">
        <v>102.2</v>
      </c>
      <c r="DX337" s="176">
        <v>101</v>
      </c>
      <c r="DY337" s="176">
        <v>103.3</v>
      </c>
      <c r="DZ337" s="176">
        <v>102.8</v>
      </c>
      <c r="EA337" s="176">
        <v>102.9</v>
      </c>
      <c r="EB337" s="176">
        <v>102.9</v>
      </c>
      <c r="EC337" s="176">
        <v>102.5</v>
      </c>
      <c r="ED337" s="176">
        <v>101.7</v>
      </c>
      <c r="EE337" s="176">
        <v>101.5</v>
      </c>
      <c r="EF337" s="176">
        <v>102.3</v>
      </c>
      <c r="EG337" s="176">
        <v>101.6</v>
      </c>
      <c r="EH337" s="176">
        <v>102.4</v>
      </c>
      <c r="EI337" s="176">
        <v>103.1</v>
      </c>
      <c r="EJ337" s="176">
        <v>103</v>
      </c>
      <c r="EK337" s="176">
        <v>102.9</v>
      </c>
      <c r="EL337" s="176">
        <v>103.4</v>
      </c>
      <c r="EM337" s="176">
        <v>103.4</v>
      </c>
      <c r="EN337" s="176">
        <v>103.3</v>
      </c>
      <c r="EO337" s="176">
        <v>102.5</v>
      </c>
      <c r="EP337" s="176">
        <v>101</v>
      </c>
      <c r="EQ337" s="176">
        <v>101.6</v>
      </c>
      <c r="ER337" s="176">
        <v>100.3</v>
      </c>
      <c r="ES337" s="176">
        <v>100.2</v>
      </c>
      <c r="ET337" s="176">
        <v>101.8</v>
      </c>
      <c r="EU337" s="176">
        <v>102</v>
      </c>
      <c r="EV337" s="176">
        <v>102.3</v>
      </c>
      <c r="EW337" s="176">
        <v>100.9</v>
      </c>
      <c r="EX337" s="176">
        <v>100.3</v>
      </c>
      <c r="EY337" s="176">
        <v>99.2</v>
      </c>
      <c r="EZ337" s="176">
        <v>99.2</v>
      </c>
      <c r="FA337" s="176">
        <v>99.4</v>
      </c>
      <c r="FB337" s="176">
        <v>99.1</v>
      </c>
      <c r="FC337" s="176">
        <v>99.8</v>
      </c>
      <c r="FD337" s="176">
        <v>99</v>
      </c>
      <c r="FE337" s="176">
        <v>99.1</v>
      </c>
      <c r="FF337" s="176">
        <v>99.6</v>
      </c>
      <c r="FG337" s="176">
        <v>99.3</v>
      </c>
      <c r="FH337" s="176">
        <v>99.2</v>
      </c>
      <c r="FI337" s="176">
        <v>99.2</v>
      </c>
      <c r="FJ337" s="176">
        <v>98</v>
      </c>
      <c r="FK337" s="176">
        <v>97.7</v>
      </c>
      <c r="FL337" s="176">
        <v>97.4</v>
      </c>
      <c r="FM337" s="176">
        <v>97</v>
      </c>
      <c r="FN337" s="176">
        <v>96.1</v>
      </c>
      <c r="FO337" s="176">
        <v>94.8</v>
      </c>
      <c r="FP337" s="176">
        <v>95.2</v>
      </c>
      <c r="FQ337" s="176">
        <v>96.1</v>
      </c>
      <c r="FR337" s="176">
        <v>96</v>
      </c>
      <c r="FS337" s="176">
        <v>94.9</v>
      </c>
      <c r="FT337" s="176">
        <v>94.9</v>
      </c>
      <c r="FU337" s="176">
        <v>94.4</v>
      </c>
      <c r="FV337" s="176">
        <v>94.3</v>
      </c>
      <c r="FW337" s="176">
        <v>94.5</v>
      </c>
      <c r="FX337" s="176">
        <v>94.5</v>
      </c>
      <c r="FY337" s="176">
        <v>94.9</v>
      </c>
      <c r="FZ337" s="176">
        <v>94.1</v>
      </c>
      <c r="GA337" s="176">
        <v>93.5</v>
      </c>
      <c r="GB337" s="176">
        <v>93.1</v>
      </c>
      <c r="GC337" s="176">
        <v>93</v>
      </c>
      <c r="GD337" s="176">
        <v>92.5</v>
      </c>
      <c r="GE337" s="176">
        <v>92.8</v>
      </c>
      <c r="GF337" s="176">
        <v>91.6</v>
      </c>
      <c r="GG337" s="176">
        <v>92.3</v>
      </c>
      <c r="GH337" s="176">
        <v>91.9</v>
      </c>
      <c r="GI337" s="176">
        <v>91.9</v>
      </c>
      <c r="GJ337" s="176">
        <v>91.7</v>
      </c>
      <c r="GK337" s="176">
        <v>91.9</v>
      </c>
      <c r="GL337" s="176">
        <v>92.2</v>
      </c>
      <c r="GM337" s="176">
        <v>92.5</v>
      </c>
      <c r="GN337" s="176">
        <v>92.4</v>
      </c>
      <c r="GO337" s="176">
        <v>92.3</v>
      </c>
      <c r="GP337" s="176">
        <v>92.4</v>
      </c>
      <c r="GQ337" s="176">
        <f>HLOOKUP($J337,CPIデータまとめ!$B$3:$ABW$186,GQ$1,FALSE)</f>
        <v>92.8</v>
      </c>
      <c r="GR337" s="176">
        <f>HLOOKUP($J337,CPIデータまとめ!$B$3:$ABW$186,GR$1,FALSE)</f>
        <v>92.8</v>
      </c>
      <c r="GS337" s="176">
        <f>HLOOKUP($J337,CPIデータまとめ!$B$3:$ABW$186,GS$1,FALSE)</f>
        <v>92.5</v>
      </c>
      <c r="GT337" s="176">
        <f>HLOOKUP($J337,CPIデータまとめ!$B$3:$ABW$186,GT$1,FALSE)</f>
        <v>97.2</v>
      </c>
      <c r="GU337" s="176">
        <f>HLOOKUP($J337,CPIデータまとめ!$B$3:$ABW$186,GU$1,FALSE)</f>
        <v>97.4</v>
      </c>
      <c r="GV337" s="176">
        <f>HLOOKUP($J337,CPIデータまとめ!$B$3:$ABW$186,GV$1,FALSE)</f>
        <v>97.1</v>
      </c>
      <c r="GW337" s="176">
        <f>HLOOKUP($J337,CPIデータまとめ!$B$3:$ABW$186,GW$1,FALSE)</f>
        <v>97.6</v>
      </c>
      <c r="GX337" s="176">
        <f>HLOOKUP($J337,CPIデータまとめ!$B$3:$ABW$186,GX$1,FALSE)</f>
        <v>97.4</v>
      </c>
      <c r="GY337" s="176">
        <f>HLOOKUP($J337,CPIデータまとめ!$B$3:$ABW$186,GY$1,FALSE)</f>
        <v>97.3</v>
      </c>
      <c r="GZ337" s="176">
        <f>HLOOKUP($J337,CPIデータまとめ!$B$3:$ABW$186,GZ$1,FALSE)</f>
        <v>97.2</v>
      </c>
      <c r="HA337" s="176" t="e">
        <f>HLOOKUP($J337,CPIデータまとめ!$B$3:$ABW$186,HA$1,FALSE)</f>
        <v>#N/A</v>
      </c>
      <c r="HB337" s="176" t="e">
        <f>HLOOKUP($J337,CPIデータまとめ!$B$3:$ABW$186,HB$1,FALSE)</f>
        <v>#N/A</v>
      </c>
      <c r="HC337" s="176" t="e">
        <f>HLOOKUP($J337,CPIデータまとめ!$B$3:$ABW$186,HC$1,FALSE)</f>
        <v>#REF!</v>
      </c>
      <c r="HD337" s="176" t="e">
        <f>HLOOKUP($J337,CPIデータまとめ!$B$3:$ABW$186,HD$1,FALSE)</f>
        <v>#REF!</v>
      </c>
    </row>
    <row r="338" spans="1:212" s="176" customFormat="1" ht="13.5" customHeight="1">
      <c r="A338" s="177"/>
      <c r="F338" s="176" t="s">
        <v>4173</v>
      </c>
      <c r="I338" s="194" t="s">
        <v>3816</v>
      </c>
      <c r="J338" s="233">
        <v>4092</v>
      </c>
      <c r="K338" s="233">
        <v>335</v>
      </c>
      <c r="L338" s="169">
        <v>2629512</v>
      </c>
      <c r="M338" s="169">
        <v>8</v>
      </c>
      <c r="N338" s="169">
        <v>99688</v>
      </c>
      <c r="O338" s="169">
        <v>4</v>
      </c>
      <c r="P338" s="175" t="s">
        <v>3821</v>
      </c>
      <c r="Q338" s="193" t="s">
        <v>3860</v>
      </c>
      <c r="R338" s="192"/>
      <c r="S338" s="195"/>
      <c r="T338" s="190" t="s">
        <v>3819</v>
      </c>
      <c r="U338" s="175">
        <v>6</v>
      </c>
      <c r="V338" s="175">
        <v>1</v>
      </c>
      <c r="W338" s="175"/>
      <c r="X338" s="175"/>
      <c r="Y338" s="175"/>
      <c r="Z338" s="175"/>
      <c r="AA338" s="175"/>
      <c r="AB338" s="175">
        <v>1</v>
      </c>
      <c r="AC338" s="189">
        <v>2</v>
      </c>
      <c r="AE338" s="176">
        <v>107.6</v>
      </c>
      <c r="AF338" s="176">
        <v>107.3</v>
      </c>
      <c r="AG338" s="176">
        <v>106.9</v>
      </c>
      <c r="AH338" s="176">
        <v>107.7</v>
      </c>
      <c r="AI338" s="176">
        <v>108.1</v>
      </c>
      <c r="AJ338" s="176">
        <v>108.6</v>
      </c>
      <c r="AK338" s="176">
        <v>107.7</v>
      </c>
      <c r="AL338" s="176">
        <v>107.8</v>
      </c>
      <c r="AM338" s="176">
        <v>107.8</v>
      </c>
      <c r="AN338" s="176">
        <v>108.3</v>
      </c>
      <c r="AO338" s="176">
        <v>107.1</v>
      </c>
      <c r="AP338" s="176">
        <v>106.4</v>
      </c>
      <c r="AQ338" s="176">
        <v>107.1</v>
      </c>
      <c r="AR338" s="176">
        <v>106.7</v>
      </c>
      <c r="AS338" s="176">
        <v>107</v>
      </c>
      <c r="AT338" s="176">
        <v>104.3</v>
      </c>
      <c r="AU338" s="176">
        <v>104.6</v>
      </c>
      <c r="AV338" s="176">
        <v>103.6</v>
      </c>
      <c r="AW338" s="176">
        <v>103.8</v>
      </c>
      <c r="AX338" s="176">
        <v>103.7</v>
      </c>
      <c r="AY338" s="176">
        <v>102.7</v>
      </c>
      <c r="AZ338" s="176">
        <v>102.9</v>
      </c>
      <c r="BA338" s="176">
        <v>101.9</v>
      </c>
      <c r="BB338" s="176">
        <v>102.1</v>
      </c>
      <c r="BC338" s="176">
        <v>101.8</v>
      </c>
      <c r="BD338" s="176">
        <v>101.9</v>
      </c>
      <c r="BE338" s="176">
        <v>102.3</v>
      </c>
      <c r="BF338" s="176">
        <v>102.2</v>
      </c>
      <c r="BG338" s="176">
        <v>102.1</v>
      </c>
      <c r="BH338" s="176">
        <v>102.1</v>
      </c>
      <c r="BI338" s="176">
        <v>102</v>
      </c>
      <c r="BJ338" s="176">
        <v>101.5</v>
      </c>
      <c r="BK338" s="176">
        <v>101.6</v>
      </c>
      <c r="BL338" s="176">
        <v>102.1</v>
      </c>
      <c r="BM338" s="176">
        <v>102.2</v>
      </c>
      <c r="BN338" s="176">
        <v>103.2</v>
      </c>
      <c r="BO338" s="176">
        <v>102.8</v>
      </c>
      <c r="BP338" s="176">
        <v>103.1</v>
      </c>
      <c r="BQ338" s="176">
        <v>103</v>
      </c>
      <c r="BR338" s="176">
        <v>102.1</v>
      </c>
      <c r="BS338" s="176">
        <v>101.5</v>
      </c>
      <c r="BT338" s="176">
        <v>100.8</v>
      </c>
      <c r="BU338" s="176">
        <v>100.6</v>
      </c>
      <c r="BV338" s="176">
        <v>100.2</v>
      </c>
      <c r="BW338" s="176">
        <v>99.1</v>
      </c>
      <c r="BX338" s="176">
        <v>99.6</v>
      </c>
      <c r="BY338" s="176">
        <v>99.3</v>
      </c>
      <c r="BZ338" s="176">
        <v>98.5</v>
      </c>
      <c r="CA338" s="176">
        <v>98.6</v>
      </c>
      <c r="CB338" s="176">
        <v>99.3</v>
      </c>
      <c r="CC338" s="176">
        <v>99.3</v>
      </c>
      <c r="CD338" s="176">
        <v>97.3</v>
      </c>
      <c r="CE338" s="176">
        <v>97.1</v>
      </c>
      <c r="CF338" s="176">
        <v>96.4</v>
      </c>
      <c r="CG338" s="176">
        <v>96.1</v>
      </c>
      <c r="CH338" s="176">
        <v>95</v>
      </c>
      <c r="CI338" s="176">
        <v>95.4</v>
      </c>
      <c r="CJ338" s="176">
        <v>95.7</v>
      </c>
      <c r="CK338" s="176">
        <v>96.5</v>
      </c>
      <c r="CL338" s="176">
        <v>96.1</v>
      </c>
      <c r="CM338" s="176">
        <v>96.1</v>
      </c>
      <c r="CN338" s="176">
        <v>95.5</v>
      </c>
      <c r="CO338" s="176">
        <v>95.7</v>
      </c>
      <c r="CP338" s="176">
        <v>97.4</v>
      </c>
      <c r="CQ338" s="176">
        <v>97.6</v>
      </c>
      <c r="CR338" s="176">
        <v>95.7</v>
      </c>
      <c r="CS338" s="176">
        <v>95.6</v>
      </c>
      <c r="CT338" s="176">
        <v>95.4</v>
      </c>
      <c r="CU338" s="176">
        <v>96.1</v>
      </c>
      <c r="CV338" s="176">
        <v>96.5</v>
      </c>
      <c r="CW338" s="176">
        <v>97.4</v>
      </c>
      <c r="CX338" s="176">
        <v>99.3</v>
      </c>
      <c r="CY338" s="176">
        <v>99.4</v>
      </c>
      <c r="CZ338" s="176">
        <v>99.4</v>
      </c>
      <c r="DA338" s="176">
        <v>99.5</v>
      </c>
      <c r="DB338" s="176">
        <v>98.2</v>
      </c>
      <c r="DC338" s="176">
        <v>98.4</v>
      </c>
      <c r="DD338" s="176">
        <v>98.4</v>
      </c>
      <c r="DE338" s="176">
        <v>99.1</v>
      </c>
      <c r="DF338" s="176">
        <v>98.8</v>
      </c>
      <c r="DG338" s="176">
        <v>99.1</v>
      </c>
      <c r="DH338" s="176">
        <v>99.6</v>
      </c>
      <c r="DI338" s="176">
        <v>100.5</v>
      </c>
      <c r="DJ338" s="176">
        <v>100.2</v>
      </c>
      <c r="DK338" s="176">
        <v>99.9</v>
      </c>
      <c r="DL338" s="176">
        <v>99.9</v>
      </c>
      <c r="DM338" s="176">
        <v>99.8</v>
      </c>
      <c r="DN338" s="176">
        <v>99.8</v>
      </c>
      <c r="DO338" s="176">
        <v>100.2</v>
      </c>
      <c r="DP338" s="176">
        <v>99.8</v>
      </c>
      <c r="DQ338" s="176">
        <v>100.6</v>
      </c>
      <c r="DR338" s="176">
        <v>101</v>
      </c>
      <c r="DS338" s="176">
        <v>101.4</v>
      </c>
      <c r="DT338" s="176">
        <v>101.2</v>
      </c>
      <c r="DU338" s="176">
        <v>100.6</v>
      </c>
      <c r="DV338" s="176">
        <v>101.7</v>
      </c>
      <c r="DW338" s="176">
        <v>101.4</v>
      </c>
      <c r="DX338" s="176">
        <v>101.8</v>
      </c>
      <c r="DY338" s="176">
        <v>102.7</v>
      </c>
      <c r="DZ338" s="176">
        <v>103.1</v>
      </c>
      <c r="EA338" s="176">
        <v>103.4</v>
      </c>
      <c r="EB338" s="176">
        <v>104.2</v>
      </c>
      <c r="EC338" s="176">
        <v>105.9</v>
      </c>
      <c r="ED338" s="176">
        <v>105.7</v>
      </c>
      <c r="EE338" s="176">
        <v>107.1</v>
      </c>
      <c r="EF338" s="176">
        <v>105.1</v>
      </c>
      <c r="EG338" s="176">
        <v>104.8</v>
      </c>
      <c r="EH338" s="176">
        <v>105.2</v>
      </c>
      <c r="EI338" s="176">
        <v>104.4</v>
      </c>
      <c r="EJ338" s="176">
        <v>104.7</v>
      </c>
      <c r="EK338" s="176">
        <v>104.3</v>
      </c>
      <c r="EL338" s="176">
        <v>105.5</v>
      </c>
      <c r="EM338" s="176">
        <v>106</v>
      </c>
      <c r="EN338" s="176">
        <v>105.7</v>
      </c>
      <c r="EO338" s="176">
        <v>103.7</v>
      </c>
      <c r="EP338" s="176">
        <v>101.4</v>
      </c>
      <c r="EQ338" s="176">
        <v>101.7</v>
      </c>
      <c r="ER338" s="176">
        <v>102.3</v>
      </c>
      <c r="ES338" s="176">
        <v>102.1</v>
      </c>
      <c r="ET338" s="176">
        <v>101.7</v>
      </c>
      <c r="EU338" s="176">
        <v>101.6</v>
      </c>
      <c r="EV338" s="176">
        <v>101.5</v>
      </c>
      <c r="EW338" s="176">
        <v>101.1</v>
      </c>
      <c r="EX338" s="176">
        <v>101.1</v>
      </c>
      <c r="EY338" s="176">
        <v>99.9</v>
      </c>
      <c r="EZ338" s="176">
        <v>99.9</v>
      </c>
      <c r="FA338" s="176">
        <v>100.3</v>
      </c>
      <c r="FB338" s="176">
        <v>99.5</v>
      </c>
      <c r="FC338" s="176">
        <v>99.3</v>
      </c>
      <c r="FD338" s="176">
        <v>99.3</v>
      </c>
      <c r="FE338" s="176">
        <v>98.5</v>
      </c>
      <c r="FF338" s="176">
        <v>98</v>
      </c>
      <c r="FG338" s="176">
        <v>98.1</v>
      </c>
      <c r="FH338" s="176">
        <v>98.3</v>
      </c>
      <c r="FI338" s="176">
        <v>98.7</v>
      </c>
      <c r="FJ338" s="176">
        <v>99.1</v>
      </c>
      <c r="FK338" s="176">
        <v>98.8</v>
      </c>
      <c r="FL338" s="176">
        <v>98.1</v>
      </c>
      <c r="FM338" s="176">
        <v>99.3</v>
      </c>
      <c r="FN338" s="176">
        <v>99.5</v>
      </c>
      <c r="FO338" s="176">
        <v>98.7</v>
      </c>
      <c r="FP338" s="176">
        <v>98.7</v>
      </c>
      <c r="FQ338" s="176">
        <v>98.5</v>
      </c>
      <c r="FR338" s="176">
        <v>99</v>
      </c>
      <c r="FS338" s="176">
        <v>98.7</v>
      </c>
      <c r="FT338" s="176">
        <v>99.1</v>
      </c>
      <c r="FU338" s="176">
        <v>99</v>
      </c>
      <c r="FV338" s="176">
        <v>99.2</v>
      </c>
      <c r="FW338" s="176">
        <v>98.2</v>
      </c>
      <c r="FX338" s="176">
        <v>99.2</v>
      </c>
      <c r="FY338" s="176">
        <v>102.4</v>
      </c>
      <c r="FZ338" s="176">
        <v>102.6</v>
      </c>
      <c r="GA338" s="176">
        <v>102.9</v>
      </c>
      <c r="GB338" s="176">
        <v>102.7</v>
      </c>
      <c r="GC338" s="176">
        <v>103.7</v>
      </c>
      <c r="GD338" s="176">
        <v>103.2</v>
      </c>
      <c r="GE338" s="176">
        <v>103.2</v>
      </c>
      <c r="GF338" s="176">
        <v>102.5</v>
      </c>
      <c r="GG338" s="176">
        <v>102.5</v>
      </c>
      <c r="GH338" s="176">
        <v>103.5</v>
      </c>
      <c r="GI338" s="176">
        <v>103.5</v>
      </c>
      <c r="GJ338" s="176">
        <v>103.6</v>
      </c>
      <c r="GK338" s="176">
        <v>104.7</v>
      </c>
      <c r="GL338" s="176">
        <v>105.9</v>
      </c>
      <c r="GM338" s="176">
        <v>106.1</v>
      </c>
      <c r="GN338" s="176">
        <v>105.8</v>
      </c>
      <c r="GO338" s="176">
        <v>105.6</v>
      </c>
      <c r="GP338" s="176">
        <v>104.9</v>
      </c>
      <c r="GQ338" s="176">
        <f>HLOOKUP($J338,CPIデータまとめ!$B$3:$ABW$186,GQ$1,FALSE)</f>
        <v>106</v>
      </c>
      <c r="GR338" s="176">
        <f>HLOOKUP($J338,CPIデータまとめ!$B$3:$ABW$186,GR$1,FALSE)</f>
        <v>105.4</v>
      </c>
      <c r="GS338" s="176">
        <f>HLOOKUP($J338,CPIデータまとめ!$B$3:$ABW$186,GS$1,FALSE)</f>
        <v>105</v>
      </c>
      <c r="GT338" s="176">
        <f>HLOOKUP($J338,CPIデータまとめ!$B$3:$ABW$186,GT$1,FALSE)</f>
        <v>107.4</v>
      </c>
      <c r="GU338" s="176">
        <f>HLOOKUP($J338,CPIデータまとめ!$B$3:$ABW$186,GU$1,FALSE)</f>
        <v>107.6</v>
      </c>
      <c r="GV338" s="176">
        <f>HLOOKUP($J338,CPIデータまとめ!$B$3:$ABW$186,GV$1,FALSE)</f>
        <v>107</v>
      </c>
      <c r="GW338" s="176">
        <f>HLOOKUP($J338,CPIデータまとめ!$B$3:$ABW$186,GW$1,FALSE)</f>
        <v>107</v>
      </c>
      <c r="GX338" s="176">
        <f>HLOOKUP($J338,CPIデータまとめ!$B$3:$ABW$186,GX$1,FALSE)</f>
        <v>107</v>
      </c>
      <c r="GY338" s="176">
        <f>HLOOKUP($J338,CPIデータまとめ!$B$3:$ABW$186,GY$1,FALSE)</f>
        <v>107.4</v>
      </c>
      <c r="GZ338" s="176">
        <f>HLOOKUP($J338,CPIデータまとめ!$B$3:$ABW$186,GZ$1,FALSE)</f>
        <v>107</v>
      </c>
      <c r="HA338" s="176" t="e">
        <f>HLOOKUP($J338,CPIデータまとめ!$B$3:$ABW$186,HA$1,FALSE)</f>
        <v>#N/A</v>
      </c>
      <c r="HB338" s="176" t="e">
        <f>HLOOKUP($J338,CPIデータまとめ!$B$3:$ABW$186,HB$1,FALSE)</f>
        <v>#N/A</v>
      </c>
      <c r="HC338" s="176" t="e">
        <f>HLOOKUP($J338,CPIデータまとめ!$B$3:$ABW$186,HC$1,FALSE)</f>
        <v>#REF!</v>
      </c>
      <c r="HD338" s="176" t="e">
        <f>HLOOKUP($J338,CPIデータまとめ!$B$3:$ABW$186,HD$1,FALSE)</f>
        <v>#REF!</v>
      </c>
    </row>
    <row r="339" spans="1:212" s="176" customFormat="1" ht="13.5" customHeight="1">
      <c r="A339" s="177"/>
      <c r="F339" s="176" t="s">
        <v>314</v>
      </c>
      <c r="I339" s="194" t="s">
        <v>3816</v>
      </c>
      <c r="J339" s="233">
        <v>4083</v>
      </c>
      <c r="K339" s="233">
        <v>336</v>
      </c>
      <c r="L339" s="169">
        <v>1101045</v>
      </c>
      <c r="M339" s="169">
        <v>3</v>
      </c>
      <c r="N339" s="169">
        <v>69460</v>
      </c>
      <c r="O339" s="169">
        <v>3</v>
      </c>
      <c r="P339" s="175" t="s">
        <v>3821</v>
      </c>
      <c r="Q339" s="193" t="s">
        <v>3860</v>
      </c>
      <c r="R339" s="192" t="s">
        <v>3816</v>
      </c>
      <c r="S339" s="195"/>
      <c r="T339" s="190" t="s">
        <v>3819</v>
      </c>
      <c r="U339" s="175">
        <v>6</v>
      </c>
      <c r="V339" s="175">
        <v>1</v>
      </c>
      <c r="W339" s="175"/>
      <c r="X339" s="175"/>
      <c r="Y339" s="175"/>
      <c r="Z339" s="175"/>
      <c r="AA339" s="175"/>
      <c r="AB339" s="175">
        <v>1</v>
      </c>
      <c r="AC339" s="189">
        <v>2</v>
      </c>
      <c r="AE339" s="176">
        <v>105.1</v>
      </c>
      <c r="AF339" s="176">
        <v>104.3</v>
      </c>
      <c r="AG339" s="176">
        <v>104</v>
      </c>
      <c r="AH339" s="176">
        <v>104.3</v>
      </c>
      <c r="AI339" s="176">
        <v>104</v>
      </c>
      <c r="AJ339" s="176">
        <v>103.7</v>
      </c>
      <c r="AK339" s="176">
        <v>104.2</v>
      </c>
      <c r="AL339" s="176">
        <v>104.2</v>
      </c>
      <c r="AM339" s="176">
        <v>103.8</v>
      </c>
      <c r="AN339" s="176">
        <v>103.8</v>
      </c>
      <c r="AO339" s="176">
        <v>103.9</v>
      </c>
      <c r="AP339" s="176">
        <v>103.9</v>
      </c>
      <c r="AQ339" s="176">
        <v>103.4</v>
      </c>
      <c r="AR339" s="176">
        <v>102.8</v>
      </c>
      <c r="AS339" s="176">
        <v>103.3</v>
      </c>
      <c r="AT339" s="176">
        <v>103.7</v>
      </c>
      <c r="AU339" s="176">
        <v>103.7</v>
      </c>
      <c r="AV339" s="176">
        <v>103</v>
      </c>
      <c r="AW339" s="176">
        <v>102.7</v>
      </c>
      <c r="AX339" s="176">
        <v>103</v>
      </c>
      <c r="AY339" s="176">
        <v>102.8</v>
      </c>
      <c r="AZ339" s="176">
        <v>103.9</v>
      </c>
      <c r="BA339" s="176">
        <v>104.1</v>
      </c>
      <c r="BB339" s="176">
        <v>104.8</v>
      </c>
      <c r="BC339" s="176">
        <v>104.2</v>
      </c>
      <c r="BD339" s="176">
        <v>103.8</v>
      </c>
      <c r="BE339" s="176">
        <v>103.7</v>
      </c>
      <c r="BF339" s="176">
        <v>102.5</v>
      </c>
      <c r="BG339" s="176">
        <v>103</v>
      </c>
      <c r="BH339" s="176">
        <v>102.8</v>
      </c>
      <c r="BI339" s="176">
        <v>103.1</v>
      </c>
      <c r="BJ339" s="176">
        <v>103.2</v>
      </c>
      <c r="BK339" s="176">
        <v>102.2</v>
      </c>
      <c r="BL339" s="176">
        <v>102.6</v>
      </c>
      <c r="BM339" s="176">
        <v>102.1</v>
      </c>
      <c r="BN339" s="176">
        <v>101.3</v>
      </c>
      <c r="BO339" s="176">
        <v>101.2</v>
      </c>
      <c r="BP339" s="176">
        <v>100.7</v>
      </c>
      <c r="BQ339" s="176">
        <v>100.6</v>
      </c>
      <c r="BR339" s="176">
        <v>100.5</v>
      </c>
      <c r="BS339" s="176">
        <v>100.2</v>
      </c>
      <c r="BT339" s="176">
        <v>100</v>
      </c>
      <c r="BU339" s="176">
        <v>100.8</v>
      </c>
      <c r="BV339" s="176">
        <v>99.7</v>
      </c>
      <c r="BW339" s="176">
        <v>98.9</v>
      </c>
      <c r="BX339" s="176">
        <v>99.3</v>
      </c>
      <c r="BY339" s="176">
        <v>99.7</v>
      </c>
      <c r="BZ339" s="176">
        <v>100.1</v>
      </c>
      <c r="CA339" s="176">
        <v>100</v>
      </c>
      <c r="CB339" s="176">
        <v>99.8</v>
      </c>
      <c r="CC339" s="176">
        <v>100.2</v>
      </c>
      <c r="CD339" s="176">
        <v>100</v>
      </c>
      <c r="CE339" s="176">
        <v>100</v>
      </c>
      <c r="CF339" s="176">
        <v>100.1</v>
      </c>
      <c r="CG339" s="176">
        <v>100.1</v>
      </c>
      <c r="CH339" s="176">
        <v>99.7</v>
      </c>
      <c r="CI339" s="176">
        <v>99.6</v>
      </c>
      <c r="CJ339" s="176">
        <v>100.4</v>
      </c>
      <c r="CK339" s="176">
        <v>100</v>
      </c>
      <c r="CL339" s="176">
        <v>100.4</v>
      </c>
      <c r="CM339" s="176">
        <v>101.5</v>
      </c>
      <c r="CN339" s="176">
        <v>101.5</v>
      </c>
      <c r="CO339" s="176">
        <v>101.4</v>
      </c>
      <c r="CP339" s="176">
        <v>100.6</v>
      </c>
      <c r="CQ339" s="176">
        <v>99.1</v>
      </c>
      <c r="CR339" s="176">
        <v>99</v>
      </c>
      <c r="CS339" s="176">
        <v>98.8</v>
      </c>
      <c r="CT339" s="176">
        <v>98.3</v>
      </c>
      <c r="CU339" s="176">
        <v>97.9</v>
      </c>
      <c r="CV339" s="176">
        <v>97.4</v>
      </c>
      <c r="CW339" s="176">
        <v>97.5</v>
      </c>
      <c r="CX339" s="176">
        <v>97.4</v>
      </c>
      <c r="CY339" s="176">
        <v>97.6</v>
      </c>
      <c r="CZ339" s="176">
        <v>97.6</v>
      </c>
      <c r="DA339" s="176">
        <v>97</v>
      </c>
      <c r="DB339" s="176">
        <v>97</v>
      </c>
      <c r="DC339" s="176">
        <v>97.1</v>
      </c>
      <c r="DD339" s="176">
        <v>96.3</v>
      </c>
      <c r="DE339" s="176">
        <v>96.9</v>
      </c>
      <c r="DF339" s="176">
        <v>96.8</v>
      </c>
      <c r="DG339" s="176">
        <v>97.1</v>
      </c>
      <c r="DH339" s="176">
        <v>97</v>
      </c>
      <c r="DI339" s="176">
        <v>97.6</v>
      </c>
      <c r="DJ339" s="176">
        <v>97.9</v>
      </c>
      <c r="DK339" s="176">
        <v>97.6</v>
      </c>
      <c r="DL339" s="176">
        <v>97.8</v>
      </c>
      <c r="DM339" s="176">
        <v>97.7</v>
      </c>
      <c r="DN339" s="176">
        <v>96.6</v>
      </c>
      <c r="DO339" s="176">
        <v>96.8</v>
      </c>
      <c r="DP339" s="176">
        <v>97</v>
      </c>
      <c r="DQ339" s="176">
        <v>96.9</v>
      </c>
      <c r="DR339" s="176">
        <v>96.6</v>
      </c>
      <c r="DS339" s="176">
        <v>97</v>
      </c>
      <c r="DT339" s="176">
        <v>96.6</v>
      </c>
      <c r="DU339" s="176">
        <v>97.5</v>
      </c>
      <c r="DV339" s="176">
        <v>97.5</v>
      </c>
      <c r="DW339" s="176">
        <v>97.9</v>
      </c>
      <c r="DX339" s="176">
        <v>97.7</v>
      </c>
      <c r="DY339" s="176">
        <v>97.8</v>
      </c>
      <c r="DZ339" s="176">
        <v>97.6</v>
      </c>
      <c r="EA339" s="176">
        <v>97.6</v>
      </c>
      <c r="EB339" s="176">
        <v>97.6</v>
      </c>
      <c r="EC339" s="176">
        <v>98</v>
      </c>
      <c r="ED339" s="176">
        <v>98.5</v>
      </c>
      <c r="EE339" s="176">
        <v>98.6</v>
      </c>
      <c r="EF339" s="176">
        <v>99.7</v>
      </c>
      <c r="EG339" s="176">
        <v>98.7</v>
      </c>
      <c r="EH339" s="176">
        <v>99</v>
      </c>
      <c r="EI339" s="176">
        <v>99</v>
      </c>
      <c r="EJ339" s="176">
        <v>99.2</v>
      </c>
      <c r="EK339" s="176">
        <v>99.6</v>
      </c>
      <c r="EL339" s="176">
        <v>99.3</v>
      </c>
      <c r="EM339" s="176">
        <v>99.3</v>
      </c>
      <c r="EN339" s="176">
        <v>99.2</v>
      </c>
      <c r="EO339" s="176">
        <v>99.2</v>
      </c>
      <c r="EP339" s="176">
        <v>99</v>
      </c>
      <c r="EQ339" s="176">
        <v>100.5</v>
      </c>
      <c r="ER339" s="176">
        <v>100.4</v>
      </c>
      <c r="ES339" s="176">
        <v>100.2</v>
      </c>
      <c r="ET339" s="176">
        <v>100.2</v>
      </c>
      <c r="EU339" s="176">
        <v>100.6</v>
      </c>
      <c r="EV339" s="176">
        <v>100.2</v>
      </c>
      <c r="EW339" s="176">
        <v>100.4</v>
      </c>
      <c r="EX339" s="176">
        <v>100.5</v>
      </c>
      <c r="EY339" s="176">
        <v>100.5</v>
      </c>
      <c r="EZ339" s="176">
        <v>100.7</v>
      </c>
      <c r="FA339" s="176">
        <v>100.6</v>
      </c>
      <c r="FB339" s="176">
        <v>100.2</v>
      </c>
      <c r="FC339" s="176">
        <v>100.4</v>
      </c>
      <c r="FD339" s="176">
        <v>100.4</v>
      </c>
      <c r="FE339" s="176">
        <v>98.5</v>
      </c>
      <c r="FF339" s="176">
        <v>97.1</v>
      </c>
      <c r="FG339" s="176">
        <v>96.3</v>
      </c>
      <c r="FH339" s="176">
        <v>96.4</v>
      </c>
      <c r="FI339" s="176">
        <v>96.8</v>
      </c>
      <c r="FJ339" s="176">
        <v>96.5</v>
      </c>
      <c r="FK339" s="176">
        <v>97</v>
      </c>
      <c r="FL339" s="176">
        <v>96.5</v>
      </c>
      <c r="FM339" s="176">
        <v>97.6</v>
      </c>
      <c r="FN339" s="176">
        <v>97</v>
      </c>
      <c r="FO339" s="176">
        <v>96.4</v>
      </c>
      <c r="FP339" s="176">
        <v>96.2</v>
      </c>
      <c r="FQ339" s="176">
        <v>96.3</v>
      </c>
      <c r="FR339" s="176">
        <v>96.5</v>
      </c>
      <c r="FS339" s="176">
        <v>96.2</v>
      </c>
      <c r="FT339" s="176">
        <v>97.4</v>
      </c>
      <c r="FU339" s="176">
        <v>96.8</v>
      </c>
      <c r="FV339" s="176">
        <v>97.9</v>
      </c>
      <c r="FW339" s="176">
        <v>97.7</v>
      </c>
      <c r="FX339" s="176">
        <v>97</v>
      </c>
      <c r="FY339" s="176">
        <v>96.6</v>
      </c>
      <c r="FZ339" s="176">
        <v>96.3</v>
      </c>
      <c r="GA339" s="176">
        <v>96.2</v>
      </c>
      <c r="GB339" s="176">
        <v>95.9</v>
      </c>
      <c r="GC339" s="176">
        <v>95.8</v>
      </c>
      <c r="GD339" s="176">
        <v>94.4</v>
      </c>
      <c r="GE339" s="176">
        <v>93.8</v>
      </c>
      <c r="GF339" s="176">
        <v>94.8</v>
      </c>
      <c r="GG339" s="176">
        <v>94.8</v>
      </c>
      <c r="GH339" s="176">
        <v>94.1</v>
      </c>
      <c r="GI339" s="176">
        <v>94.5</v>
      </c>
      <c r="GJ339" s="176">
        <v>94.3</v>
      </c>
      <c r="GK339" s="176">
        <v>93.7</v>
      </c>
      <c r="GL339" s="176">
        <v>93.7</v>
      </c>
      <c r="GM339" s="176">
        <v>93.4</v>
      </c>
      <c r="GN339" s="176">
        <v>93.5</v>
      </c>
      <c r="GO339" s="176">
        <v>93.6</v>
      </c>
      <c r="GP339" s="176">
        <v>93.6</v>
      </c>
      <c r="GQ339" s="176">
        <f>HLOOKUP($J339,CPIデータまとめ!$B$3:$ABW$186,GQ$1,FALSE)</f>
        <v>94</v>
      </c>
      <c r="GR339" s="176">
        <f>HLOOKUP($J339,CPIデータまとめ!$B$3:$ABW$186,GR$1,FALSE)</f>
        <v>93.7</v>
      </c>
      <c r="GS339" s="176">
        <f>HLOOKUP($J339,CPIデータまとめ!$B$3:$ABW$186,GS$1,FALSE)</f>
        <v>94.5</v>
      </c>
      <c r="GT339" s="176">
        <f>HLOOKUP($J339,CPIデータまとめ!$B$3:$ABW$186,GT$1,FALSE)</f>
        <v>96.8</v>
      </c>
      <c r="GU339" s="176">
        <f>HLOOKUP($J339,CPIデータまとめ!$B$3:$ABW$186,GU$1,FALSE)</f>
        <v>97</v>
      </c>
      <c r="GV339" s="176">
        <f>HLOOKUP($J339,CPIデータまとめ!$B$3:$ABW$186,GV$1,FALSE)</f>
        <v>97.7</v>
      </c>
      <c r="GW339" s="176">
        <f>HLOOKUP($J339,CPIデータまとめ!$B$3:$ABW$186,GW$1,FALSE)</f>
        <v>97.6</v>
      </c>
      <c r="GX339" s="176">
        <f>HLOOKUP($J339,CPIデータまとめ!$B$3:$ABW$186,GX$1,FALSE)</f>
        <v>97.9</v>
      </c>
      <c r="GY339" s="176">
        <f>HLOOKUP($J339,CPIデータまとめ!$B$3:$ABW$186,GY$1,FALSE)</f>
        <v>98.4</v>
      </c>
      <c r="GZ339" s="176">
        <f>HLOOKUP($J339,CPIデータまとめ!$B$3:$ABW$186,GZ$1,FALSE)</f>
        <v>97.9</v>
      </c>
      <c r="HA339" s="176" t="e">
        <f>HLOOKUP($J339,CPIデータまとめ!$B$3:$ABW$186,HA$1,FALSE)</f>
        <v>#N/A</v>
      </c>
      <c r="HB339" s="176" t="e">
        <f>HLOOKUP($J339,CPIデータまとめ!$B$3:$ABW$186,HB$1,FALSE)</f>
        <v>#N/A</v>
      </c>
      <c r="HC339" s="176" t="e">
        <f>HLOOKUP($J339,CPIデータまとめ!$B$3:$ABW$186,HC$1,FALSE)</f>
        <v>#REF!</v>
      </c>
      <c r="HD339" s="176" t="e">
        <f>HLOOKUP($J339,CPIデータまとめ!$B$3:$ABW$186,HD$1,FALSE)</f>
        <v>#REF!</v>
      </c>
    </row>
    <row r="340" spans="1:212" s="176" customFormat="1" ht="13.5" customHeight="1">
      <c r="A340" s="177"/>
      <c r="C340" s="176" t="s">
        <v>4172</v>
      </c>
      <c r="I340" s="232">
        <v>66</v>
      </c>
      <c r="J340" s="178" t="s">
        <v>3816</v>
      </c>
      <c r="K340" s="233">
        <v>337</v>
      </c>
      <c r="L340" s="169">
        <v>7480339</v>
      </c>
      <c r="M340" s="169">
        <v>24</v>
      </c>
      <c r="N340" s="169">
        <v>447631</v>
      </c>
      <c r="O340" s="169">
        <v>18</v>
      </c>
      <c r="P340" s="175" t="s">
        <v>3781</v>
      </c>
      <c r="Q340" s="193" t="s">
        <v>3781</v>
      </c>
      <c r="R340" s="192" t="s">
        <v>3781</v>
      </c>
      <c r="S340" s="195"/>
      <c r="T340" s="190" t="s">
        <v>3781</v>
      </c>
      <c r="U340" s="175" t="s">
        <v>3781</v>
      </c>
      <c r="V340" s="175" t="s">
        <v>3781</v>
      </c>
      <c r="W340" s="175" t="s">
        <v>3781</v>
      </c>
      <c r="X340" s="175" t="s">
        <v>3781</v>
      </c>
      <c r="Y340" s="175" t="s">
        <v>3781</v>
      </c>
      <c r="Z340" s="175" t="s">
        <v>3781</v>
      </c>
      <c r="AA340" s="175" t="s">
        <v>3781</v>
      </c>
      <c r="AB340" s="175" t="s">
        <v>3781</v>
      </c>
      <c r="AC340" s="189" t="s">
        <v>3781</v>
      </c>
    </row>
    <row r="341" spans="1:212" s="176" customFormat="1" ht="13.5" customHeight="1">
      <c r="A341" s="177"/>
      <c r="F341" s="176" t="s">
        <v>4171</v>
      </c>
      <c r="I341" s="194" t="s">
        <v>3816</v>
      </c>
      <c r="J341" s="233">
        <v>4101</v>
      </c>
      <c r="K341" s="233">
        <v>338</v>
      </c>
      <c r="L341" s="169">
        <v>728674</v>
      </c>
      <c r="M341" s="169">
        <v>2</v>
      </c>
      <c r="N341" s="169">
        <v>30871</v>
      </c>
      <c r="O341" s="169">
        <v>1</v>
      </c>
      <c r="P341" s="175" t="s">
        <v>3839</v>
      </c>
      <c r="Q341" s="193" t="s">
        <v>3835</v>
      </c>
      <c r="R341" s="192" t="s">
        <v>3816</v>
      </c>
      <c r="S341" s="195"/>
      <c r="T341" s="190" t="s">
        <v>3835</v>
      </c>
      <c r="U341" s="175">
        <v>6</v>
      </c>
      <c r="V341" s="175">
        <v>1</v>
      </c>
      <c r="W341" s="175"/>
      <c r="X341" s="175"/>
      <c r="Y341" s="175"/>
      <c r="Z341" s="175"/>
      <c r="AA341" s="175"/>
      <c r="AB341" s="175">
        <v>1</v>
      </c>
      <c r="AC341" s="189">
        <v>1</v>
      </c>
      <c r="AE341" s="176">
        <v>99.3</v>
      </c>
      <c r="AF341" s="176">
        <v>99.3</v>
      </c>
      <c r="AG341" s="176">
        <v>98.9</v>
      </c>
      <c r="AH341" s="176">
        <v>99.6</v>
      </c>
      <c r="AI341" s="176">
        <v>99.6</v>
      </c>
      <c r="AJ341" s="176">
        <v>99.5</v>
      </c>
      <c r="AK341" s="176">
        <v>98.8</v>
      </c>
      <c r="AL341" s="176">
        <v>98.7</v>
      </c>
      <c r="AM341" s="176">
        <v>98.7</v>
      </c>
      <c r="AN341" s="176">
        <v>98.7</v>
      </c>
      <c r="AO341" s="176">
        <v>98.6</v>
      </c>
      <c r="AP341" s="176">
        <v>98.3</v>
      </c>
      <c r="AQ341" s="176">
        <v>98.9</v>
      </c>
      <c r="AR341" s="176">
        <v>98.7</v>
      </c>
      <c r="AS341" s="176">
        <v>97.3</v>
      </c>
      <c r="AT341" s="176">
        <v>97</v>
      </c>
      <c r="AU341" s="176">
        <v>97.2</v>
      </c>
      <c r="AV341" s="176">
        <v>97.7</v>
      </c>
      <c r="AW341" s="176">
        <v>97.2</v>
      </c>
      <c r="AX341" s="176">
        <v>97.5</v>
      </c>
      <c r="AY341" s="176">
        <v>97.9</v>
      </c>
      <c r="AZ341" s="176">
        <v>99.2</v>
      </c>
      <c r="BA341" s="176">
        <v>99.3</v>
      </c>
      <c r="BB341" s="176">
        <v>98.9</v>
      </c>
      <c r="BC341" s="176">
        <v>99.6</v>
      </c>
      <c r="BD341" s="176">
        <v>99.6</v>
      </c>
      <c r="BE341" s="176">
        <v>99.2</v>
      </c>
      <c r="BF341" s="176">
        <v>99.6</v>
      </c>
      <c r="BG341" s="176">
        <v>99.2</v>
      </c>
      <c r="BH341" s="176">
        <v>99.2</v>
      </c>
      <c r="BI341" s="176">
        <v>99.1</v>
      </c>
      <c r="BJ341" s="176">
        <v>98.9</v>
      </c>
      <c r="BK341" s="176">
        <v>99.5</v>
      </c>
      <c r="BL341" s="176">
        <v>99.5</v>
      </c>
      <c r="BM341" s="176">
        <v>99.9</v>
      </c>
      <c r="BN341" s="176">
        <v>99.9</v>
      </c>
      <c r="BO341" s="176">
        <v>100.1</v>
      </c>
      <c r="BP341" s="176">
        <v>99.7</v>
      </c>
      <c r="BQ341" s="176">
        <v>99.9</v>
      </c>
      <c r="BR341" s="176">
        <v>99.8</v>
      </c>
      <c r="BS341" s="176">
        <v>99.8</v>
      </c>
      <c r="BT341" s="176">
        <v>100</v>
      </c>
      <c r="BU341" s="176">
        <v>100</v>
      </c>
      <c r="BV341" s="176">
        <v>99.8</v>
      </c>
      <c r="BW341" s="176">
        <v>100.1</v>
      </c>
      <c r="BX341" s="176">
        <v>100</v>
      </c>
      <c r="BY341" s="176">
        <v>100.4</v>
      </c>
      <c r="BZ341" s="176">
        <v>100.3</v>
      </c>
      <c r="CA341" s="176">
        <v>100.2</v>
      </c>
      <c r="CB341" s="176">
        <v>99.8</v>
      </c>
      <c r="CC341" s="176">
        <v>99.7</v>
      </c>
      <c r="CD341" s="176">
        <v>99.9</v>
      </c>
      <c r="CE341" s="176">
        <v>99.8</v>
      </c>
      <c r="CF341" s="176">
        <v>100</v>
      </c>
      <c r="CG341" s="176">
        <v>99.9</v>
      </c>
      <c r="CH341" s="176">
        <v>99.8</v>
      </c>
      <c r="CI341" s="176">
        <v>99.7</v>
      </c>
      <c r="CJ341" s="176">
        <v>99.7</v>
      </c>
      <c r="CK341" s="176">
        <v>99.8</v>
      </c>
      <c r="CL341" s="176">
        <v>99.6</v>
      </c>
      <c r="CM341" s="176">
        <v>99.2</v>
      </c>
      <c r="CN341" s="176">
        <v>99.7</v>
      </c>
      <c r="CO341" s="176">
        <v>99.8</v>
      </c>
      <c r="CP341" s="176">
        <v>100.2</v>
      </c>
      <c r="CQ341" s="176">
        <v>100.3</v>
      </c>
      <c r="CR341" s="176">
        <v>100.1</v>
      </c>
      <c r="CS341" s="176">
        <v>99.9</v>
      </c>
      <c r="CT341" s="176">
        <v>99.9</v>
      </c>
      <c r="CU341" s="176">
        <v>100</v>
      </c>
      <c r="CV341" s="176">
        <v>99.9</v>
      </c>
      <c r="CW341" s="176">
        <v>100.1</v>
      </c>
      <c r="CX341" s="176">
        <v>99.7</v>
      </c>
      <c r="CY341" s="176">
        <v>99.8</v>
      </c>
      <c r="CZ341" s="176">
        <v>100.1</v>
      </c>
      <c r="DA341" s="176">
        <v>100.1</v>
      </c>
      <c r="DB341" s="176">
        <v>99.4</v>
      </c>
      <c r="DC341" s="176">
        <v>99.4</v>
      </c>
      <c r="DD341" s="176">
        <v>98.7</v>
      </c>
      <c r="DE341" s="176">
        <v>98.5</v>
      </c>
      <c r="DF341" s="176">
        <v>97.8</v>
      </c>
      <c r="DG341" s="176">
        <v>97.8</v>
      </c>
      <c r="DH341" s="176">
        <v>98.2</v>
      </c>
      <c r="DI341" s="176">
        <v>98.3</v>
      </c>
      <c r="DJ341" s="176">
        <v>98.7</v>
      </c>
      <c r="DK341" s="176">
        <v>99.1</v>
      </c>
      <c r="DL341" s="176">
        <v>99.2</v>
      </c>
      <c r="DM341" s="176">
        <v>100.3</v>
      </c>
      <c r="DN341" s="176">
        <v>100</v>
      </c>
      <c r="DO341" s="176">
        <v>100.3</v>
      </c>
      <c r="DP341" s="176">
        <v>100.1</v>
      </c>
      <c r="DQ341" s="176">
        <v>100.4</v>
      </c>
      <c r="DR341" s="176">
        <v>100.3</v>
      </c>
      <c r="DS341" s="176">
        <v>100.3</v>
      </c>
      <c r="DT341" s="176">
        <v>101.3</v>
      </c>
      <c r="DU341" s="176">
        <v>101.4</v>
      </c>
      <c r="DV341" s="176">
        <v>100.9</v>
      </c>
      <c r="DW341" s="176">
        <v>100.8</v>
      </c>
      <c r="DX341" s="176">
        <v>101.4</v>
      </c>
      <c r="DY341" s="176">
        <v>101.3</v>
      </c>
      <c r="DZ341" s="176">
        <v>101.1</v>
      </c>
      <c r="EA341" s="176">
        <v>100.9</v>
      </c>
      <c r="EB341" s="176">
        <v>100.8</v>
      </c>
      <c r="EC341" s="176">
        <v>100.6</v>
      </c>
      <c r="ED341" s="176">
        <v>100.1</v>
      </c>
      <c r="EE341" s="176">
        <v>100.8</v>
      </c>
      <c r="EF341" s="176">
        <v>100.8</v>
      </c>
      <c r="EG341" s="176">
        <v>100.2</v>
      </c>
      <c r="EH341" s="176">
        <v>100.5</v>
      </c>
      <c r="EI341" s="176">
        <v>101</v>
      </c>
      <c r="EJ341" s="176">
        <v>101.1</v>
      </c>
      <c r="EK341" s="176">
        <v>100.7</v>
      </c>
      <c r="EL341" s="176">
        <v>100.9</v>
      </c>
      <c r="EM341" s="176">
        <v>100.8</v>
      </c>
      <c r="EN341" s="176">
        <v>100.6</v>
      </c>
      <c r="EO341" s="176">
        <v>100.4</v>
      </c>
      <c r="EP341" s="176">
        <v>99.2</v>
      </c>
      <c r="EQ341" s="176">
        <v>98.8</v>
      </c>
      <c r="ER341" s="176">
        <v>98.9</v>
      </c>
      <c r="ES341" s="176">
        <v>99.9</v>
      </c>
      <c r="ET341" s="176">
        <v>98.6</v>
      </c>
      <c r="EU341" s="176">
        <v>100.9</v>
      </c>
      <c r="EV341" s="176">
        <v>100.2</v>
      </c>
      <c r="EW341" s="176">
        <v>100.5</v>
      </c>
      <c r="EX341" s="176">
        <v>99.4</v>
      </c>
      <c r="EY341" s="176">
        <v>99.6</v>
      </c>
      <c r="EZ341" s="176">
        <v>98.9</v>
      </c>
      <c r="FA341" s="176">
        <v>100.1</v>
      </c>
      <c r="FB341" s="176">
        <v>100.3</v>
      </c>
      <c r="FC341" s="176">
        <v>100.3</v>
      </c>
      <c r="FD341" s="176">
        <v>100</v>
      </c>
      <c r="FE341" s="176">
        <v>100.5</v>
      </c>
      <c r="FF341" s="176">
        <v>99.2</v>
      </c>
      <c r="FG341" s="176">
        <v>99.6</v>
      </c>
      <c r="FH341" s="176">
        <v>99.6</v>
      </c>
      <c r="FI341" s="176">
        <v>99.1</v>
      </c>
      <c r="FJ341" s="176">
        <v>99.6</v>
      </c>
      <c r="FK341" s="176">
        <v>99.7</v>
      </c>
      <c r="FL341" s="176">
        <v>99.4</v>
      </c>
      <c r="FM341" s="176">
        <v>98.9</v>
      </c>
      <c r="FN341" s="176">
        <v>99</v>
      </c>
      <c r="FO341" s="176">
        <v>99.5</v>
      </c>
      <c r="FP341" s="176">
        <v>98.6</v>
      </c>
      <c r="FQ341" s="176">
        <v>99.3</v>
      </c>
      <c r="FR341" s="176">
        <v>98.8</v>
      </c>
      <c r="FS341" s="176">
        <v>98.3</v>
      </c>
      <c r="FT341" s="176">
        <v>98.3</v>
      </c>
      <c r="FU341" s="176">
        <v>97.8</v>
      </c>
      <c r="FV341" s="176">
        <v>97.8</v>
      </c>
      <c r="FW341" s="176">
        <v>97.8</v>
      </c>
      <c r="FX341" s="176">
        <v>97.6</v>
      </c>
      <c r="FY341" s="176">
        <v>97.5</v>
      </c>
      <c r="FZ341" s="176">
        <v>97.5</v>
      </c>
      <c r="GA341" s="176">
        <v>97.3</v>
      </c>
      <c r="GB341" s="176">
        <v>97.2</v>
      </c>
      <c r="GC341" s="176">
        <v>97.5</v>
      </c>
      <c r="GD341" s="176">
        <v>97.4</v>
      </c>
      <c r="GE341" s="176">
        <v>96.4</v>
      </c>
      <c r="GF341" s="176">
        <v>96.2</v>
      </c>
      <c r="GG341" s="176">
        <v>96.1</v>
      </c>
      <c r="GH341" s="176">
        <v>96.1</v>
      </c>
      <c r="GI341" s="176">
        <v>96.2</v>
      </c>
      <c r="GJ341" s="176">
        <v>96.2</v>
      </c>
      <c r="GK341" s="176">
        <v>96.2</v>
      </c>
      <c r="GL341" s="176">
        <v>96.2</v>
      </c>
      <c r="GM341" s="176">
        <v>96.4</v>
      </c>
      <c r="GN341" s="176">
        <v>95.9</v>
      </c>
      <c r="GO341" s="176">
        <v>96.7</v>
      </c>
      <c r="GP341" s="176">
        <v>96.6</v>
      </c>
      <c r="GQ341" s="176">
        <f>HLOOKUP($J341,CPIデータまとめ!$B$3:$ABW$186,GQ$1,FALSE)</f>
        <v>96.7</v>
      </c>
      <c r="GR341" s="176">
        <f>HLOOKUP($J341,CPIデータまとめ!$B$3:$ABW$186,GR$1,FALSE)</f>
        <v>96.2</v>
      </c>
      <c r="GS341" s="176">
        <f>HLOOKUP($J341,CPIデータまとめ!$B$3:$ABW$186,GS$1,FALSE)</f>
        <v>95.4</v>
      </c>
      <c r="GT341" s="176">
        <f>HLOOKUP($J341,CPIデータまとめ!$B$3:$ABW$186,GT$1,FALSE)</f>
        <v>96.7</v>
      </c>
      <c r="GU341" s="176">
        <f>HLOOKUP($J341,CPIデータまとめ!$B$3:$ABW$186,GU$1,FALSE)</f>
        <v>97.3</v>
      </c>
      <c r="GV341" s="176">
        <f>HLOOKUP($J341,CPIデータまとめ!$B$3:$ABW$186,GV$1,FALSE)</f>
        <v>97.4</v>
      </c>
      <c r="GW341" s="176">
        <f>HLOOKUP($J341,CPIデータまとめ!$B$3:$ABW$186,GW$1,FALSE)</f>
        <v>96.8</v>
      </c>
      <c r="GX341" s="176">
        <f>HLOOKUP($J341,CPIデータまとめ!$B$3:$ABW$186,GX$1,FALSE)</f>
        <v>96.5</v>
      </c>
      <c r="GY341" s="176">
        <f>HLOOKUP($J341,CPIデータまとめ!$B$3:$ABW$186,GY$1,FALSE)</f>
        <v>97.5</v>
      </c>
      <c r="GZ341" s="176">
        <f>HLOOKUP($J341,CPIデータまとめ!$B$3:$ABW$186,GZ$1,FALSE)</f>
        <v>97.2</v>
      </c>
      <c r="HA341" s="176" t="e">
        <f>HLOOKUP($J341,CPIデータまとめ!$B$3:$ABW$186,HA$1,FALSE)</f>
        <v>#N/A</v>
      </c>
      <c r="HB341" s="176" t="e">
        <f>HLOOKUP($J341,CPIデータまとめ!$B$3:$ABW$186,HB$1,FALSE)</f>
        <v>#N/A</v>
      </c>
      <c r="HC341" s="176" t="e">
        <f>HLOOKUP($J341,CPIデータまとめ!$B$3:$ABW$186,HC$1,FALSE)</f>
        <v>#REF!</v>
      </c>
      <c r="HD341" s="176" t="e">
        <f>HLOOKUP($J341,CPIデータまとめ!$B$3:$ABW$186,HD$1,FALSE)</f>
        <v>#REF!</v>
      </c>
    </row>
    <row r="342" spans="1:212" s="176" customFormat="1" ht="13.5" customHeight="1">
      <c r="A342" s="173"/>
      <c r="B342" s="172"/>
      <c r="C342" s="172"/>
      <c r="D342" s="172"/>
      <c r="E342" s="172"/>
      <c r="F342" s="172" t="s">
        <v>331</v>
      </c>
      <c r="G342" s="172"/>
      <c r="H342" s="172"/>
      <c r="I342" s="188" t="s">
        <v>3816</v>
      </c>
      <c r="J342" s="234">
        <v>4115</v>
      </c>
      <c r="K342" s="234">
        <v>339</v>
      </c>
      <c r="L342" s="170">
        <v>1364464</v>
      </c>
      <c r="M342" s="170">
        <v>4</v>
      </c>
      <c r="N342" s="170">
        <v>87468</v>
      </c>
      <c r="O342" s="170">
        <v>3</v>
      </c>
      <c r="P342" s="171" t="s">
        <v>3839</v>
      </c>
      <c r="Q342" s="187" t="s">
        <v>3831</v>
      </c>
      <c r="R342" s="186"/>
      <c r="S342" s="204"/>
      <c r="T342" s="184" t="s">
        <v>3835</v>
      </c>
      <c r="U342" s="171">
        <v>6</v>
      </c>
      <c r="V342" s="171">
        <v>1</v>
      </c>
      <c r="W342" s="171"/>
      <c r="X342" s="171"/>
      <c r="Y342" s="171"/>
      <c r="Z342" s="171"/>
      <c r="AA342" s="171"/>
      <c r="AB342" s="171">
        <v>1</v>
      </c>
      <c r="AC342" s="183">
        <v>2</v>
      </c>
      <c r="AE342" s="176">
        <v>147.6</v>
      </c>
      <c r="AF342" s="176">
        <v>147.19999999999999</v>
      </c>
      <c r="AG342" s="176">
        <v>146.9</v>
      </c>
      <c r="AH342" s="176">
        <v>147.6</v>
      </c>
      <c r="AI342" s="176">
        <v>147</v>
      </c>
      <c r="AJ342" s="176">
        <v>147</v>
      </c>
      <c r="AK342" s="176">
        <v>147.9</v>
      </c>
      <c r="AL342" s="176">
        <v>147.80000000000001</v>
      </c>
      <c r="AM342" s="176">
        <v>145.9</v>
      </c>
      <c r="AN342" s="176">
        <v>145.1</v>
      </c>
      <c r="AO342" s="176">
        <v>144.80000000000001</v>
      </c>
      <c r="AP342" s="176">
        <v>144.1</v>
      </c>
      <c r="AQ342" s="176">
        <v>144.4</v>
      </c>
      <c r="AR342" s="176">
        <v>144.19999999999999</v>
      </c>
      <c r="AS342" s="176">
        <v>142.19999999999999</v>
      </c>
      <c r="AT342" s="176">
        <v>141.5</v>
      </c>
      <c r="AU342" s="176">
        <v>141.19999999999999</v>
      </c>
      <c r="AV342" s="176">
        <v>141.19999999999999</v>
      </c>
      <c r="AW342" s="176">
        <v>140.9</v>
      </c>
      <c r="AX342" s="176">
        <v>139.80000000000001</v>
      </c>
      <c r="AY342" s="176">
        <v>139.69999999999999</v>
      </c>
      <c r="AZ342" s="176">
        <v>139.69999999999999</v>
      </c>
      <c r="BA342" s="176">
        <v>138.69999999999999</v>
      </c>
      <c r="BB342" s="176">
        <v>138.69999999999999</v>
      </c>
      <c r="BC342" s="176">
        <v>138.69999999999999</v>
      </c>
      <c r="BD342" s="176">
        <v>137.4</v>
      </c>
      <c r="BE342" s="176">
        <v>137.1</v>
      </c>
      <c r="BF342" s="176">
        <v>136.6</v>
      </c>
      <c r="BG342" s="176">
        <v>135.69999999999999</v>
      </c>
      <c r="BH342" s="176">
        <v>135.19999999999999</v>
      </c>
      <c r="BI342" s="176">
        <v>135</v>
      </c>
      <c r="BJ342" s="176">
        <v>134</v>
      </c>
      <c r="BK342" s="176">
        <v>133.4</v>
      </c>
      <c r="BL342" s="176">
        <v>132.5</v>
      </c>
      <c r="BM342" s="176">
        <v>131.9</v>
      </c>
      <c r="BN342" s="176">
        <v>131.30000000000001</v>
      </c>
      <c r="BO342" s="176">
        <v>131</v>
      </c>
      <c r="BP342" s="176">
        <v>130.6</v>
      </c>
      <c r="BQ342" s="176">
        <v>128.69999999999999</v>
      </c>
      <c r="BR342" s="176">
        <v>128.80000000000001</v>
      </c>
      <c r="BS342" s="176">
        <v>128.6</v>
      </c>
      <c r="BT342" s="176">
        <v>128.6</v>
      </c>
      <c r="BU342" s="176">
        <v>128.4</v>
      </c>
      <c r="BV342" s="176">
        <v>127.7</v>
      </c>
      <c r="BW342" s="176">
        <v>126.9</v>
      </c>
      <c r="BX342" s="176">
        <v>126.5</v>
      </c>
      <c r="BY342" s="176">
        <v>126.5</v>
      </c>
      <c r="BZ342" s="176">
        <v>125.8</v>
      </c>
      <c r="CA342" s="176">
        <v>125.3</v>
      </c>
      <c r="CB342" s="176">
        <v>124.7</v>
      </c>
      <c r="CC342" s="176">
        <v>124.2</v>
      </c>
      <c r="CD342" s="176">
        <v>123.9</v>
      </c>
      <c r="CE342" s="176">
        <v>123.3</v>
      </c>
      <c r="CF342" s="176">
        <v>123</v>
      </c>
      <c r="CG342" s="176">
        <v>123.1</v>
      </c>
      <c r="CH342" s="176">
        <v>123</v>
      </c>
      <c r="CI342" s="176">
        <v>122.5</v>
      </c>
      <c r="CJ342" s="176">
        <v>122</v>
      </c>
      <c r="CK342" s="176">
        <v>121.5</v>
      </c>
      <c r="CL342" s="176">
        <v>120.9</v>
      </c>
      <c r="CM342" s="176">
        <v>121</v>
      </c>
      <c r="CN342" s="176">
        <v>120.7</v>
      </c>
      <c r="CO342" s="176">
        <v>120.8</v>
      </c>
      <c r="CP342" s="176">
        <v>120.5</v>
      </c>
      <c r="CQ342" s="176">
        <v>120.4</v>
      </c>
      <c r="CR342" s="176">
        <v>120</v>
      </c>
      <c r="CS342" s="176">
        <v>120.1</v>
      </c>
      <c r="CT342" s="176">
        <v>119.4</v>
      </c>
      <c r="CU342" s="176">
        <v>119</v>
      </c>
      <c r="CV342" s="176">
        <v>118.6</v>
      </c>
      <c r="CW342" s="176">
        <v>118.2</v>
      </c>
      <c r="CX342" s="176">
        <v>118.4</v>
      </c>
      <c r="CY342" s="176">
        <v>118.7</v>
      </c>
      <c r="CZ342" s="176">
        <v>117.5</v>
      </c>
      <c r="DA342" s="176">
        <v>117.7</v>
      </c>
      <c r="DB342" s="176">
        <v>117.1</v>
      </c>
      <c r="DC342" s="176">
        <v>117.1</v>
      </c>
      <c r="DD342" s="176">
        <v>116.9</v>
      </c>
      <c r="DE342" s="176">
        <v>116.5</v>
      </c>
      <c r="DF342" s="176">
        <v>115.8</v>
      </c>
      <c r="DG342" s="176">
        <v>116</v>
      </c>
      <c r="DH342" s="176">
        <v>115.9</v>
      </c>
      <c r="DI342" s="176">
        <v>116.2</v>
      </c>
      <c r="DJ342" s="176">
        <v>115.7</v>
      </c>
      <c r="DK342" s="176">
        <v>115.9</v>
      </c>
      <c r="DL342" s="176">
        <v>114.9</v>
      </c>
      <c r="DM342" s="176">
        <v>114.7</v>
      </c>
      <c r="DN342" s="176">
        <v>114.4</v>
      </c>
      <c r="DO342" s="176">
        <v>114.5</v>
      </c>
      <c r="DP342" s="176">
        <v>113.9</v>
      </c>
      <c r="DQ342" s="176">
        <v>114.4</v>
      </c>
      <c r="DR342" s="176">
        <v>113.3</v>
      </c>
      <c r="DS342" s="176">
        <v>114.1</v>
      </c>
      <c r="DT342" s="176">
        <v>113.3</v>
      </c>
      <c r="DU342" s="176">
        <v>111.7</v>
      </c>
      <c r="DV342" s="176">
        <v>111.7</v>
      </c>
      <c r="DW342" s="176">
        <v>112</v>
      </c>
      <c r="DX342" s="176">
        <v>110.7</v>
      </c>
      <c r="DY342" s="176">
        <v>111</v>
      </c>
      <c r="DZ342" s="176">
        <v>111.3</v>
      </c>
      <c r="EA342" s="176">
        <v>111.7</v>
      </c>
      <c r="EB342" s="176">
        <v>112.8</v>
      </c>
      <c r="EC342" s="176">
        <v>111.9</v>
      </c>
      <c r="ED342" s="176">
        <v>111.7</v>
      </c>
      <c r="EE342" s="176">
        <v>111</v>
      </c>
      <c r="EF342" s="176">
        <v>110.9</v>
      </c>
      <c r="EG342" s="176">
        <v>110.7</v>
      </c>
      <c r="EH342" s="176">
        <v>110.2</v>
      </c>
      <c r="EI342" s="176">
        <v>109.7</v>
      </c>
      <c r="EJ342" s="176">
        <v>109.7</v>
      </c>
      <c r="EK342" s="176">
        <v>109.1</v>
      </c>
      <c r="EL342" s="176">
        <v>109.6</v>
      </c>
      <c r="EM342" s="176">
        <v>109.2</v>
      </c>
      <c r="EN342" s="176">
        <v>107.9</v>
      </c>
      <c r="EO342" s="176">
        <v>107.4</v>
      </c>
      <c r="EP342" s="176">
        <v>106</v>
      </c>
      <c r="EQ342" s="176">
        <v>105.4</v>
      </c>
      <c r="ER342" s="176">
        <v>103.6</v>
      </c>
      <c r="ES342" s="176">
        <v>103.7</v>
      </c>
      <c r="ET342" s="176">
        <v>102.2</v>
      </c>
      <c r="EU342" s="176">
        <v>101.9</v>
      </c>
      <c r="EV342" s="176">
        <v>103.7</v>
      </c>
      <c r="EW342" s="176">
        <v>100.3</v>
      </c>
      <c r="EX342" s="176">
        <v>99.9</v>
      </c>
      <c r="EY342" s="176">
        <v>99.8</v>
      </c>
      <c r="EZ342" s="176">
        <v>99.5</v>
      </c>
      <c r="FA342" s="176">
        <v>100.2</v>
      </c>
      <c r="FB342" s="176">
        <v>98.7</v>
      </c>
      <c r="FC342" s="176">
        <v>99.5</v>
      </c>
      <c r="FD342" s="176">
        <v>98.1</v>
      </c>
      <c r="FE342" s="176">
        <v>99.8</v>
      </c>
      <c r="FF342" s="176">
        <v>98.8</v>
      </c>
      <c r="FG342" s="176">
        <v>97.4</v>
      </c>
      <c r="FH342" s="176">
        <v>98.2</v>
      </c>
      <c r="FI342" s="176">
        <v>97</v>
      </c>
      <c r="FJ342" s="176">
        <v>96.8</v>
      </c>
      <c r="FK342" s="176">
        <v>96.5</v>
      </c>
      <c r="FL342" s="176">
        <v>96.7</v>
      </c>
      <c r="FM342" s="176">
        <v>96.8</v>
      </c>
      <c r="FN342" s="176">
        <v>95.8</v>
      </c>
      <c r="FO342" s="176">
        <v>95.1</v>
      </c>
      <c r="FP342" s="176">
        <v>91.7</v>
      </c>
      <c r="FQ342" s="176">
        <v>92.2</v>
      </c>
      <c r="FR342" s="176">
        <v>89</v>
      </c>
      <c r="FS342" s="176">
        <v>88.6</v>
      </c>
      <c r="FT342" s="176">
        <v>87.8</v>
      </c>
      <c r="FU342" s="176">
        <v>86.9</v>
      </c>
      <c r="FV342" s="176">
        <v>86.5</v>
      </c>
      <c r="FW342" s="176">
        <v>84.3</v>
      </c>
      <c r="FX342" s="176">
        <v>83.3</v>
      </c>
      <c r="FY342" s="176">
        <v>82.6</v>
      </c>
      <c r="FZ342" s="176">
        <v>78.8</v>
      </c>
      <c r="GA342" s="176">
        <v>77.400000000000006</v>
      </c>
      <c r="GB342" s="176">
        <v>79.3</v>
      </c>
      <c r="GC342" s="176">
        <v>78.2</v>
      </c>
      <c r="GD342" s="176">
        <v>76.599999999999994</v>
      </c>
      <c r="GE342" s="176">
        <v>75.3</v>
      </c>
      <c r="GF342" s="176">
        <v>73.5</v>
      </c>
      <c r="GG342" s="176">
        <v>72.2</v>
      </c>
      <c r="GH342" s="176">
        <v>70.099999999999994</v>
      </c>
      <c r="GI342" s="176">
        <v>69.5</v>
      </c>
      <c r="GJ342" s="176">
        <v>67.8</v>
      </c>
      <c r="GK342" s="176">
        <v>66.2</v>
      </c>
      <c r="GL342" s="176">
        <v>64.3</v>
      </c>
      <c r="GM342" s="176">
        <v>62.6</v>
      </c>
      <c r="GN342" s="176">
        <v>63.2</v>
      </c>
      <c r="GO342" s="176">
        <v>64.2</v>
      </c>
      <c r="GP342" s="176">
        <v>63.2</v>
      </c>
      <c r="GQ342" s="176">
        <f>HLOOKUP($J342,CPIデータまとめ!$B$3:$ABW$186,GQ$1,FALSE)</f>
        <v>61.7</v>
      </c>
      <c r="GR342" s="176">
        <f>HLOOKUP($J342,CPIデータまとめ!$B$3:$ABW$186,GR$1,FALSE)</f>
        <v>60.4</v>
      </c>
      <c r="GS342" s="176">
        <f>HLOOKUP($J342,CPIデータまとめ!$B$3:$ABW$186,GS$1,FALSE)</f>
        <v>58.8</v>
      </c>
      <c r="GT342" s="176">
        <f>HLOOKUP($J342,CPIデータまとめ!$B$3:$ABW$186,GT$1,FALSE)</f>
        <v>60.2</v>
      </c>
      <c r="GU342" s="176">
        <f>HLOOKUP($J342,CPIデータまとめ!$B$3:$ABW$186,GU$1,FALSE)</f>
        <v>61.2</v>
      </c>
      <c r="GV342" s="176">
        <f>HLOOKUP($J342,CPIデータまとめ!$B$3:$ABW$186,GV$1,FALSE)</f>
        <v>60.2</v>
      </c>
      <c r="GW342" s="176">
        <f>HLOOKUP($J342,CPIデータまとめ!$B$3:$ABW$186,GW$1,FALSE)</f>
        <v>59.9</v>
      </c>
      <c r="GX342" s="176">
        <f>HLOOKUP($J342,CPIデータまとめ!$B$3:$ABW$186,GX$1,FALSE)</f>
        <v>57.5</v>
      </c>
      <c r="GY342" s="176">
        <f>HLOOKUP($J342,CPIデータまとめ!$B$3:$ABW$186,GY$1,FALSE)</f>
        <v>56.5</v>
      </c>
      <c r="GZ342" s="176">
        <f>HLOOKUP($J342,CPIデータまとめ!$B$3:$ABW$186,GZ$1,FALSE)</f>
        <v>59.5</v>
      </c>
      <c r="HA342" s="176" t="e">
        <f>HLOOKUP($J342,CPIデータまとめ!$B$3:$ABW$186,HA$1,FALSE)</f>
        <v>#N/A</v>
      </c>
      <c r="HB342" s="176" t="e">
        <f>HLOOKUP($J342,CPIデータまとめ!$B$3:$ABW$186,HB$1,FALSE)</f>
        <v>#N/A</v>
      </c>
      <c r="HC342" s="176" t="e">
        <f>HLOOKUP($J342,CPIデータまとめ!$B$3:$ABW$186,HC$1,FALSE)</f>
        <v>#REF!</v>
      </c>
      <c r="HD342" s="176" t="e">
        <f>HLOOKUP($J342,CPIデータまとめ!$B$3:$ABW$186,HD$1,FALSE)</f>
        <v>#REF!</v>
      </c>
    </row>
    <row r="343" spans="1:212" s="176" customFormat="1" ht="13.5" customHeight="1">
      <c r="A343" s="177"/>
      <c r="F343" s="176" t="s">
        <v>4170</v>
      </c>
      <c r="I343" s="194" t="s">
        <v>3816</v>
      </c>
      <c r="J343" s="233">
        <v>4121</v>
      </c>
      <c r="K343" s="233">
        <v>340</v>
      </c>
      <c r="L343" s="169">
        <v>3421652</v>
      </c>
      <c r="M343" s="169">
        <v>11</v>
      </c>
      <c r="N343" s="169">
        <v>174293</v>
      </c>
      <c r="O343" s="169">
        <v>7</v>
      </c>
      <c r="P343" s="175" t="s">
        <v>3821</v>
      </c>
      <c r="Q343" s="193" t="s">
        <v>3860</v>
      </c>
      <c r="R343" s="192" t="s">
        <v>3816</v>
      </c>
      <c r="S343" s="195"/>
      <c r="T343" s="190" t="s">
        <v>3819</v>
      </c>
      <c r="U343" s="175">
        <v>6</v>
      </c>
      <c r="V343" s="175">
        <v>1</v>
      </c>
      <c r="W343" s="175"/>
      <c r="X343" s="175"/>
      <c r="Y343" s="175"/>
      <c r="Z343" s="175"/>
      <c r="AA343" s="175"/>
      <c r="AB343" s="175">
        <v>1</v>
      </c>
      <c r="AC343" s="189">
        <v>1</v>
      </c>
      <c r="AE343" s="176">
        <v>137.80000000000001</v>
      </c>
      <c r="AF343" s="176">
        <v>136.6</v>
      </c>
      <c r="AG343" s="176">
        <v>136.69999999999999</v>
      </c>
      <c r="AH343" s="176">
        <v>136.69999999999999</v>
      </c>
      <c r="AI343" s="176">
        <v>137</v>
      </c>
      <c r="AJ343" s="176">
        <v>137</v>
      </c>
      <c r="AK343" s="176">
        <v>136.69999999999999</v>
      </c>
      <c r="AL343" s="176">
        <v>136.19999999999999</v>
      </c>
      <c r="AM343" s="176">
        <v>135.6</v>
      </c>
      <c r="AN343" s="176">
        <v>136.69999999999999</v>
      </c>
      <c r="AO343" s="176">
        <v>136.6</v>
      </c>
      <c r="AP343" s="176">
        <v>136.9</v>
      </c>
      <c r="AQ343" s="176">
        <v>137</v>
      </c>
      <c r="AR343" s="176">
        <v>138.1</v>
      </c>
      <c r="AS343" s="176">
        <v>138.9</v>
      </c>
      <c r="AT343" s="176">
        <v>140.1</v>
      </c>
      <c r="AU343" s="176">
        <v>140</v>
      </c>
      <c r="AV343" s="176">
        <v>141.5</v>
      </c>
      <c r="AW343" s="176">
        <v>141.19999999999999</v>
      </c>
      <c r="AX343" s="176">
        <v>141</v>
      </c>
      <c r="AY343" s="176">
        <v>141.9</v>
      </c>
      <c r="AZ343" s="176">
        <v>141.69999999999999</v>
      </c>
      <c r="BA343" s="176">
        <v>141.69999999999999</v>
      </c>
      <c r="BB343" s="176">
        <v>141</v>
      </c>
      <c r="BC343" s="176">
        <v>140.4</v>
      </c>
      <c r="BD343" s="176">
        <v>140.69999999999999</v>
      </c>
      <c r="BE343" s="176">
        <v>139.69999999999999</v>
      </c>
      <c r="BF343" s="176">
        <v>139.6</v>
      </c>
      <c r="BG343" s="176">
        <v>140.1</v>
      </c>
      <c r="BH343" s="176">
        <v>140</v>
      </c>
      <c r="BI343" s="176">
        <v>139.69999999999999</v>
      </c>
      <c r="BJ343" s="176">
        <v>139.69999999999999</v>
      </c>
      <c r="BK343" s="176">
        <v>138.9</v>
      </c>
      <c r="BL343" s="176">
        <v>139.30000000000001</v>
      </c>
      <c r="BM343" s="176">
        <v>139.69999999999999</v>
      </c>
      <c r="BN343" s="176">
        <v>139.69999999999999</v>
      </c>
      <c r="BO343" s="176">
        <v>138.5</v>
      </c>
      <c r="BP343" s="176">
        <v>137</v>
      </c>
      <c r="BQ343" s="176">
        <v>135.80000000000001</v>
      </c>
      <c r="BR343" s="176">
        <v>135.9</v>
      </c>
      <c r="BS343" s="176">
        <v>136</v>
      </c>
      <c r="BT343" s="176">
        <v>134.4</v>
      </c>
      <c r="BU343" s="176">
        <v>134.80000000000001</v>
      </c>
      <c r="BV343" s="176">
        <v>134</v>
      </c>
      <c r="BW343" s="176">
        <v>132.5</v>
      </c>
      <c r="BX343" s="176">
        <v>131.5</v>
      </c>
      <c r="BY343" s="176">
        <v>131.69999999999999</v>
      </c>
      <c r="BZ343" s="176">
        <v>132.5</v>
      </c>
      <c r="CA343" s="176">
        <v>132.5</v>
      </c>
      <c r="CB343" s="176">
        <v>130.6</v>
      </c>
      <c r="CC343" s="176">
        <v>129.30000000000001</v>
      </c>
      <c r="CD343" s="176">
        <v>129.30000000000001</v>
      </c>
      <c r="CE343" s="176">
        <v>128</v>
      </c>
      <c r="CF343" s="176">
        <v>126.6</v>
      </c>
      <c r="CG343" s="176">
        <v>126.3</v>
      </c>
      <c r="CH343" s="176">
        <v>126.9</v>
      </c>
      <c r="CI343" s="176">
        <v>125.1</v>
      </c>
      <c r="CJ343" s="176">
        <v>123.7</v>
      </c>
      <c r="CK343" s="176">
        <v>125.1</v>
      </c>
      <c r="CL343" s="176">
        <v>123.5</v>
      </c>
      <c r="CM343" s="176">
        <v>121.2</v>
      </c>
      <c r="CN343" s="176">
        <v>120.2</v>
      </c>
      <c r="CO343" s="176">
        <v>122.3</v>
      </c>
      <c r="CP343" s="176">
        <v>121.2</v>
      </c>
      <c r="CQ343" s="176">
        <v>120.9</v>
      </c>
      <c r="CR343" s="176">
        <v>120.2</v>
      </c>
      <c r="CS343" s="176">
        <v>118.8</v>
      </c>
      <c r="CT343" s="176">
        <v>118</v>
      </c>
      <c r="CU343" s="176">
        <v>118.7</v>
      </c>
      <c r="CV343" s="176">
        <v>119.6</v>
      </c>
      <c r="CW343" s="176">
        <v>119.8</v>
      </c>
      <c r="CX343" s="176">
        <v>119.4</v>
      </c>
      <c r="CY343" s="176">
        <v>117.6</v>
      </c>
      <c r="CZ343" s="176">
        <v>116.2</v>
      </c>
      <c r="DA343" s="176">
        <v>117.3</v>
      </c>
      <c r="DB343" s="176">
        <v>117.8</v>
      </c>
      <c r="DC343" s="176">
        <v>116.4</v>
      </c>
      <c r="DD343" s="176">
        <v>116.8</v>
      </c>
      <c r="DE343" s="176">
        <v>116.4</v>
      </c>
      <c r="DF343" s="176">
        <v>115.6</v>
      </c>
      <c r="DG343" s="176">
        <v>115.4</v>
      </c>
      <c r="DH343" s="176">
        <v>116</v>
      </c>
      <c r="DI343" s="176">
        <v>115.1</v>
      </c>
      <c r="DJ343" s="176">
        <v>115.5</v>
      </c>
      <c r="DK343" s="176">
        <v>114.3</v>
      </c>
      <c r="DL343" s="176">
        <v>114.5</v>
      </c>
      <c r="DM343" s="176">
        <v>113.7</v>
      </c>
      <c r="DN343" s="176">
        <v>113.9</v>
      </c>
      <c r="DO343" s="176">
        <v>115</v>
      </c>
      <c r="DP343" s="176">
        <v>112.8</v>
      </c>
      <c r="DQ343" s="176">
        <v>112.5</v>
      </c>
      <c r="DR343" s="176">
        <v>112</v>
      </c>
      <c r="DS343" s="176">
        <v>112</v>
      </c>
      <c r="DT343" s="176">
        <v>112.5</v>
      </c>
      <c r="DU343" s="176">
        <v>112.2</v>
      </c>
      <c r="DV343" s="176">
        <v>111</v>
      </c>
      <c r="DW343" s="176">
        <v>109.4</v>
      </c>
      <c r="DX343" s="176">
        <v>107.7</v>
      </c>
      <c r="DY343" s="176">
        <v>107.4</v>
      </c>
      <c r="DZ343" s="176">
        <v>108.4</v>
      </c>
      <c r="EA343" s="176">
        <v>108.6</v>
      </c>
      <c r="EB343" s="176">
        <v>108.8</v>
      </c>
      <c r="EC343" s="176">
        <v>108.2</v>
      </c>
      <c r="ED343" s="176">
        <v>107.6</v>
      </c>
      <c r="EE343" s="176">
        <v>109.7</v>
      </c>
      <c r="EF343" s="176">
        <v>110.6</v>
      </c>
      <c r="EG343" s="176">
        <v>111</v>
      </c>
      <c r="EH343" s="176">
        <v>110.2</v>
      </c>
      <c r="EI343" s="176">
        <v>107.7</v>
      </c>
      <c r="EJ343" s="176">
        <v>106.2</v>
      </c>
      <c r="EK343" s="176">
        <v>105</v>
      </c>
      <c r="EL343" s="176">
        <v>105.8</v>
      </c>
      <c r="EM343" s="176">
        <v>105.8</v>
      </c>
      <c r="EN343" s="176">
        <v>105.3</v>
      </c>
      <c r="EO343" s="176">
        <v>105.4</v>
      </c>
      <c r="EP343" s="176">
        <v>104.4</v>
      </c>
      <c r="EQ343" s="176">
        <v>105</v>
      </c>
      <c r="ER343" s="176">
        <v>107.1</v>
      </c>
      <c r="ES343" s="176">
        <v>106.1</v>
      </c>
      <c r="ET343" s="176">
        <v>104.9</v>
      </c>
      <c r="EU343" s="176">
        <v>103.4</v>
      </c>
      <c r="EV343" s="176">
        <v>101.3</v>
      </c>
      <c r="EW343" s="176">
        <v>100.9</v>
      </c>
      <c r="EX343" s="176">
        <v>100.6</v>
      </c>
      <c r="EY343" s="176">
        <v>100.7</v>
      </c>
      <c r="EZ343" s="176">
        <v>99.7</v>
      </c>
      <c r="FA343" s="176">
        <v>98.9</v>
      </c>
      <c r="FB343" s="176">
        <v>98.6</v>
      </c>
      <c r="FC343" s="176">
        <v>99.4</v>
      </c>
      <c r="FD343" s="176">
        <v>99.4</v>
      </c>
      <c r="FE343" s="176">
        <v>99</v>
      </c>
      <c r="FF343" s="176">
        <v>98.1</v>
      </c>
      <c r="FG343" s="176">
        <v>96.2</v>
      </c>
      <c r="FH343" s="176">
        <v>94.8</v>
      </c>
      <c r="FI343" s="176">
        <v>95.1</v>
      </c>
      <c r="FJ343" s="176">
        <v>94.1</v>
      </c>
      <c r="FK343" s="176">
        <v>94.9</v>
      </c>
      <c r="FL343" s="176">
        <v>95.2</v>
      </c>
      <c r="FM343" s="176">
        <v>95.4</v>
      </c>
      <c r="FN343" s="176">
        <v>95.1</v>
      </c>
      <c r="FO343" s="176">
        <v>95</v>
      </c>
      <c r="FP343" s="176">
        <v>95.4</v>
      </c>
      <c r="FQ343" s="176">
        <v>95.3</v>
      </c>
      <c r="FR343" s="176">
        <v>96.1</v>
      </c>
      <c r="FS343" s="176">
        <v>97</v>
      </c>
      <c r="FT343" s="176">
        <v>96.7</v>
      </c>
      <c r="FU343" s="176">
        <v>95.6</v>
      </c>
      <c r="FV343" s="176">
        <v>95.7</v>
      </c>
      <c r="FW343" s="176">
        <v>95.5</v>
      </c>
      <c r="FX343" s="176">
        <v>94.9</v>
      </c>
      <c r="FY343" s="176">
        <v>95.2</v>
      </c>
      <c r="FZ343" s="176">
        <v>95.7</v>
      </c>
      <c r="GA343" s="176">
        <v>97.1</v>
      </c>
      <c r="GB343" s="176">
        <v>96.6</v>
      </c>
      <c r="GC343" s="176">
        <v>97.6</v>
      </c>
      <c r="GD343" s="176">
        <v>98.9</v>
      </c>
      <c r="GE343" s="176">
        <v>99</v>
      </c>
      <c r="GF343" s="176">
        <v>98.3</v>
      </c>
      <c r="GG343" s="176">
        <v>98.1</v>
      </c>
      <c r="GH343" s="176">
        <v>98.3</v>
      </c>
      <c r="GI343" s="176">
        <v>98.5</v>
      </c>
      <c r="GJ343" s="176">
        <v>98.4</v>
      </c>
      <c r="GK343" s="176">
        <v>97.3</v>
      </c>
      <c r="GL343" s="176">
        <v>97.1</v>
      </c>
      <c r="GM343" s="176">
        <v>98.5</v>
      </c>
      <c r="GN343" s="176">
        <v>98.7</v>
      </c>
      <c r="GO343" s="176">
        <v>99.1</v>
      </c>
      <c r="GP343" s="176">
        <v>100.5</v>
      </c>
      <c r="GQ343" s="176">
        <f>HLOOKUP($J343,CPIデータまとめ!$B$3:$ABW$186,GQ$1,FALSE)</f>
        <v>99.8</v>
      </c>
      <c r="GR343" s="176">
        <f>HLOOKUP($J343,CPIデータまとめ!$B$3:$ABW$186,GR$1,FALSE)</f>
        <v>101</v>
      </c>
      <c r="GS343" s="176">
        <f>HLOOKUP($J343,CPIデータまとめ!$B$3:$ABW$186,GS$1,FALSE)</f>
        <v>99.7</v>
      </c>
      <c r="GT343" s="176">
        <f>HLOOKUP($J343,CPIデータまとめ!$B$3:$ABW$186,GT$1,FALSE)</f>
        <v>104.2</v>
      </c>
      <c r="GU343" s="176">
        <f>HLOOKUP($J343,CPIデータまとめ!$B$3:$ABW$186,GU$1,FALSE)</f>
        <v>104.4</v>
      </c>
      <c r="GV343" s="176">
        <f>HLOOKUP($J343,CPIデータまとめ!$B$3:$ABW$186,GV$1,FALSE)</f>
        <v>104.1</v>
      </c>
      <c r="GW343" s="176">
        <f>HLOOKUP($J343,CPIデータまとめ!$B$3:$ABW$186,GW$1,FALSE)</f>
        <v>103.5</v>
      </c>
      <c r="GX343" s="176">
        <f>HLOOKUP($J343,CPIデータまとめ!$B$3:$ABW$186,GX$1,FALSE)</f>
        <v>103.2</v>
      </c>
      <c r="GY343" s="176">
        <f>HLOOKUP($J343,CPIデータまとめ!$B$3:$ABW$186,GY$1,FALSE)</f>
        <v>103.7</v>
      </c>
      <c r="GZ343" s="176">
        <f>HLOOKUP($J343,CPIデータまとめ!$B$3:$ABW$186,GZ$1,FALSE)</f>
        <v>105</v>
      </c>
      <c r="HA343" s="176" t="e">
        <f>HLOOKUP($J343,CPIデータまとめ!$B$3:$ABW$186,HA$1,FALSE)</f>
        <v>#N/A</v>
      </c>
      <c r="HB343" s="176" t="e">
        <f>HLOOKUP($J343,CPIデータまとめ!$B$3:$ABW$186,HB$1,FALSE)</f>
        <v>#N/A</v>
      </c>
      <c r="HC343" s="176" t="e">
        <f>HLOOKUP($J343,CPIデータまとめ!$B$3:$ABW$186,HC$1,FALSE)</f>
        <v>#REF!</v>
      </c>
      <c r="HD343" s="176" t="e">
        <f>HLOOKUP($J343,CPIデータまとめ!$B$3:$ABW$186,HD$1,FALSE)</f>
        <v>#REF!</v>
      </c>
    </row>
    <row r="344" spans="1:212" s="176" customFormat="1" ht="13.5" customHeight="1">
      <c r="A344" s="177"/>
      <c r="F344" s="176" t="s">
        <v>352</v>
      </c>
      <c r="I344" s="194" t="s">
        <v>3816</v>
      </c>
      <c r="J344" s="233">
        <v>4141</v>
      </c>
      <c r="K344" s="233">
        <v>341</v>
      </c>
      <c r="L344" s="169">
        <v>1965549</v>
      </c>
      <c r="M344" s="169">
        <v>6</v>
      </c>
      <c r="N344" s="169">
        <v>154999</v>
      </c>
      <c r="O344" s="169">
        <v>6</v>
      </c>
      <c r="P344" s="175" t="s">
        <v>3821</v>
      </c>
      <c r="Q344" s="193" t="s">
        <v>3831</v>
      </c>
      <c r="R344" s="192" t="s">
        <v>3816</v>
      </c>
      <c r="S344" s="195"/>
      <c r="T344" s="190" t="s">
        <v>3819</v>
      </c>
      <c r="U344" s="175">
        <v>4</v>
      </c>
      <c r="V344" s="175">
        <v>2</v>
      </c>
      <c r="W344" s="175"/>
      <c r="X344" s="175"/>
      <c r="Y344" s="175"/>
      <c r="Z344" s="175"/>
      <c r="AA344" s="175"/>
      <c r="AB344" s="175">
        <v>1</v>
      </c>
      <c r="AC344" s="189">
        <v>2</v>
      </c>
      <c r="AE344" s="176">
        <v>127.8</v>
      </c>
      <c r="AF344" s="176">
        <v>127.7</v>
      </c>
      <c r="AG344" s="176">
        <v>126</v>
      </c>
      <c r="AH344" s="176">
        <v>126.5</v>
      </c>
      <c r="AI344" s="176">
        <v>126.2</v>
      </c>
      <c r="AJ344" s="176">
        <v>126.2</v>
      </c>
      <c r="AK344" s="176">
        <v>124.8</v>
      </c>
      <c r="AL344" s="176">
        <v>124.4</v>
      </c>
      <c r="AM344" s="176">
        <v>125.7</v>
      </c>
      <c r="AN344" s="176">
        <v>125.8</v>
      </c>
      <c r="AO344" s="176">
        <v>126</v>
      </c>
      <c r="AP344" s="176">
        <v>125.4</v>
      </c>
      <c r="AQ344" s="176">
        <v>124.6</v>
      </c>
      <c r="AR344" s="176">
        <v>124.6</v>
      </c>
      <c r="AS344" s="176">
        <v>124</v>
      </c>
      <c r="AT344" s="176">
        <v>123.8</v>
      </c>
      <c r="AU344" s="176">
        <v>122.5</v>
      </c>
      <c r="AV344" s="176">
        <v>122.9</v>
      </c>
      <c r="AW344" s="176">
        <v>120.5</v>
      </c>
      <c r="AX344" s="176">
        <v>121.2</v>
      </c>
      <c r="AY344" s="176">
        <v>120</v>
      </c>
      <c r="AZ344" s="176">
        <v>118.8</v>
      </c>
      <c r="BA344" s="176">
        <v>118.8</v>
      </c>
      <c r="BB344" s="176">
        <v>119</v>
      </c>
      <c r="BC344" s="176">
        <v>118</v>
      </c>
      <c r="BD344" s="176">
        <v>116.8</v>
      </c>
      <c r="BE344" s="176">
        <v>115.7</v>
      </c>
      <c r="BF344" s="176">
        <v>115.8</v>
      </c>
      <c r="BG344" s="176">
        <v>115.6</v>
      </c>
      <c r="BH344" s="176">
        <v>116.6</v>
      </c>
      <c r="BI344" s="176">
        <v>115.1</v>
      </c>
      <c r="BJ344" s="176">
        <v>114.6</v>
      </c>
      <c r="BK344" s="176">
        <v>115.1</v>
      </c>
      <c r="BL344" s="176">
        <v>115.1</v>
      </c>
      <c r="BM344" s="176">
        <v>115.8</v>
      </c>
      <c r="BN344" s="176">
        <v>115.6</v>
      </c>
      <c r="BO344" s="176">
        <v>114.6</v>
      </c>
      <c r="BP344" s="176">
        <v>114.4</v>
      </c>
      <c r="BQ344" s="176">
        <v>113.7</v>
      </c>
      <c r="BR344" s="176">
        <v>113.1</v>
      </c>
      <c r="BS344" s="176">
        <v>113.2</v>
      </c>
      <c r="BT344" s="176">
        <v>111.9</v>
      </c>
      <c r="BU344" s="176">
        <v>110.5</v>
      </c>
      <c r="BV344" s="176">
        <v>109</v>
      </c>
      <c r="BW344" s="176">
        <v>111.7</v>
      </c>
      <c r="BX344" s="176">
        <v>110.9</v>
      </c>
      <c r="BY344" s="176">
        <v>110.7</v>
      </c>
      <c r="BZ344" s="176">
        <v>109.6</v>
      </c>
      <c r="CA344" s="176">
        <v>108.5</v>
      </c>
      <c r="CB344" s="176">
        <v>109</v>
      </c>
      <c r="CC344" s="176">
        <v>109.9</v>
      </c>
      <c r="CD344" s="176">
        <v>109.5</v>
      </c>
      <c r="CE344" s="176">
        <v>109</v>
      </c>
      <c r="CF344" s="176">
        <v>108.4</v>
      </c>
      <c r="CG344" s="176">
        <v>107.9</v>
      </c>
      <c r="CH344" s="176">
        <v>107.6</v>
      </c>
      <c r="CI344" s="176">
        <v>108.5</v>
      </c>
      <c r="CJ344" s="176">
        <v>109.1</v>
      </c>
      <c r="CK344" s="176">
        <v>108.9</v>
      </c>
      <c r="CL344" s="176">
        <v>108.6</v>
      </c>
      <c r="CM344" s="176">
        <v>109.3</v>
      </c>
      <c r="CN344" s="176">
        <v>108.4</v>
      </c>
      <c r="CO344" s="176">
        <v>108.3</v>
      </c>
      <c r="CP344" s="176">
        <v>106.8</v>
      </c>
      <c r="CQ344" s="176">
        <v>107</v>
      </c>
      <c r="CR344" s="176">
        <v>107.4</v>
      </c>
      <c r="CS344" s="176">
        <v>107.4</v>
      </c>
      <c r="CT344" s="176">
        <v>107</v>
      </c>
      <c r="CU344" s="176">
        <v>107.3</v>
      </c>
      <c r="CV344" s="176">
        <v>108.3</v>
      </c>
      <c r="CW344" s="176">
        <v>108.2</v>
      </c>
      <c r="CX344" s="176">
        <v>107.7</v>
      </c>
      <c r="CY344" s="176">
        <v>106.3</v>
      </c>
      <c r="CZ344" s="176">
        <v>106.3</v>
      </c>
      <c r="DA344" s="176">
        <v>106.7</v>
      </c>
      <c r="DB344" s="176">
        <v>106.4</v>
      </c>
      <c r="DC344" s="176">
        <v>105.9</v>
      </c>
      <c r="DD344" s="176">
        <v>105.9</v>
      </c>
      <c r="DE344" s="176">
        <v>106.5</v>
      </c>
      <c r="DF344" s="176">
        <v>103.9</v>
      </c>
      <c r="DG344" s="176">
        <v>105.8</v>
      </c>
      <c r="DH344" s="176">
        <v>105.2</v>
      </c>
      <c r="DI344" s="176">
        <v>105.3</v>
      </c>
      <c r="DJ344" s="176">
        <v>104.7</v>
      </c>
      <c r="DK344" s="176">
        <v>105.1</v>
      </c>
      <c r="DL344" s="176">
        <v>103.4</v>
      </c>
      <c r="DM344" s="176">
        <v>103.1</v>
      </c>
      <c r="DN344" s="176">
        <v>102.5</v>
      </c>
      <c r="DO344" s="176">
        <v>103</v>
      </c>
      <c r="DP344" s="176">
        <v>102.4</v>
      </c>
      <c r="DQ344" s="176">
        <v>103</v>
      </c>
      <c r="DR344" s="176">
        <v>102.9</v>
      </c>
      <c r="DS344" s="176">
        <v>104</v>
      </c>
      <c r="DT344" s="176">
        <v>105.6</v>
      </c>
      <c r="DU344" s="176">
        <v>105.5</v>
      </c>
      <c r="DV344" s="176">
        <v>104.3</v>
      </c>
      <c r="DW344" s="176">
        <v>103.2</v>
      </c>
      <c r="DX344" s="176">
        <v>105</v>
      </c>
      <c r="DY344" s="176">
        <v>105.7</v>
      </c>
      <c r="DZ344" s="176">
        <v>102.6</v>
      </c>
      <c r="EA344" s="176">
        <v>103.2</v>
      </c>
      <c r="EB344" s="176">
        <v>103.4</v>
      </c>
      <c r="EC344" s="176">
        <v>104.6</v>
      </c>
      <c r="ED344" s="176">
        <v>104.1</v>
      </c>
      <c r="EE344" s="176">
        <v>105</v>
      </c>
      <c r="EF344" s="176">
        <v>105.2</v>
      </c>
      <c r="EG344" s="176">
        <v>105.1</v>
      </c>
      <c r="EH344" s="176">
        <v>105.4</v>
      </c>
      <c r="EI344" s="176">
        <v>104.4</v>
      </c>
      <c r="EJ344" s="176">
        <v>104.7</v>
      </c>
      <c r="EK344" s="176">
        <v>102.4</v>
      </c>
      <c r="EL344" s="176">
        <v>102.9</v>
      </c>
      <c r="EM344" s="176">
        <v>101.9</v>
      </c>
      <c r="EN344" s="176">
        <v>102.6</v>
      </c>
      <c r="EO344" s="176">
        <v>102.4</v>
      </c>
      <c r="EP344" s="176">
        <v>100.9</v>
      </c>
      <c r="EQ344" s="176">
        <v>101</v>
      </c>
      <c r="ER344" s="176">
        <v>101.4</v>
      </c>
      <c r="ES344" s="176">
        <v>101.2</v>
      </c>
      <c r="ET344" s="176">
        <v>101.2</v>
      </c>
      <c r="EU344" s="176">
        <v>101.8</v>
      </c>
      <c r="EV344" s="176">
        <v>101.3</v>
      </c>
      <c r="EW344" s="176">
        <v>100.1</v>
      </c>
      <c r="EX344" s="176">
        <v>99.2</v>
      </c>
      <c r="EY344" s="176">
        <v>99.7</v>
      </c>
      <c r="EZ344" s="176">
        <v>99.4</v>
      </c>
      <c r="FA344" s="176">
        <v>99.1</v>
      </c>
      <c r="FB344" s="176">
        <v>99</v>
      </c>
      <c r="FC344" s="176">
        <v>100</v>
      </c>
      <c r="FD344" s="176">
        <v>100</v>
      </c>
      <c r="FE344" s="176">
        <v>100.6</v>
      </c>
      <c r="FF344" s="176">
        <v>99.8</v>
      </c>
      <c r="FG344" s="176">
        <v>99.4</v>
      </c>
      <c r="FH344" s="176">
        <v>99.5</v>
      </c>
      <c r="FI344" s="176">
        <v>98.5</v>
      </c>
      <c r="FJ344" s="176">
        <v>98.6</v>
      </c>
      <c r="FK344" s="176">
        <v>98.9</v>
      </c>
      <c r="FL344" s="176">
        <v>98.7</v>
      </c>
      <c r="FM344" s="176">
        <v>99</v>
      </c>
      <c r="FN344" s="176">
        <v>97.4</v>
      </c>
      <c r="FO344" s="176">
        <v>100.1</v>
      </c>
      <c r="FP344" s="176">
        <v>99.8</v>
      </c>
      <c r="FQ344" s="176">
        <v>99.5</v>
      </c>
      <c r="FR344" s="176">
        <v>99.7</v>
      </c>
      <c r="FS344" s="176">
        <v>98.9</v>
      </c>
      <c r="FT344" s="176">
        <v>99.2</v>
      </c>
      <c r="FU344" s="176">
        <v>100</v>
      </c>
      <c r="FV344" s="176">
        <v>100.6</v>
      </c>
      <c r="FW344" s="176">
        <v>100.6</v>
      </c>
      <c r="FX344" s="176">
        <v>100.8</v>
      </c>
      <c r="FY344" s="176">
        <v>100.8</v>
      </c>
      <c r="FZ344" s="176">
        <v>100.5</v>
      </c>
      <c r="GA344" s="176">
        <v>101.8</v>
      </c>
      <c r="GB344" s="176">
        <v>101.6</v>
      </c>
      <c r="GC344" s="176">
        <v>101.6</v>
      </c>
      <c r="GD344" s="176">
        <v>101.7</v>
      </c>
      <c r="GE344" s="176">
        <v>101.3</v>
      </c>
      <c r="GF344" s="176">
        <v>99.5</v>
      </c>
      <c r="GG344" s="176">
        <v>101.4</v>
      </c>
      <c r="GH344" s="176">
        <v>101.3</v>
      </c>
      <c r="GI344" s="176">
        <v>101.3</v>
      </c>
      <c r="GJ344" s="176">
        <v>101.2</v>
      </c>
      <c r="GK344" s="176">
        <v>100.3</v>
      </c>
      <c r="GL344" s="176">
        <v>100.3</v>
      </c>
      <c r="GM344" s="176">
        <v>101.3</v>
      </c>
      <c r="GN344" s="176">
        <v>101.4</v>
      </c>
      <c r="GO344" s="176">
        <v>101.2</v>
      </c>
      <c r="GP344" s="176">
        <v>101.1</v>
      </c>
      <c r="GQ344" s="176">
        <f>HLOOKUP($J344,CPIデータまとめ!$B$3:$ABW$186,GQ$1,FALSE)</f>
        <v>101</v>
      </c>
      <c r="GR344" s="176">
        <f>HLOOKUP($J344,CPIデータまとめ!$B$3:$ABW$186,GR$1,FALSE)</f>
        <v>100</v>
      </c>
      <c r="GS344" s="176">
        <f>HLOOKUP($J344,CPIデータまとめ!$B$3:$ABW$186,GS$1,FALSE)</f>
        <v>100.8</v>
      </c>
      <c r="GT344" s="176">
        <f>HLOOKUP($J344,CPIデータまとめ!$B$3:$ABW$186,GT$1,FALSE)</f>
        <v>101.5</v>
      </c>
      <c r="GU344" s="176">
        <f>HLOOKUP($J344,CPIデータまとめ!$B$3:$ABW$186,GU$1,FALSE)</f>
        <v>102.8</v>
      </c>
      <c r="GV344" s="176">
        <f>HLOOKUP($J344,CPIデータまとめ!$B$3:$ABW$186,GV$1,FALSE)</f>
        <v>102.4</v>
      </c>
      <c r="GW344" s="176">
        <f>HLOOKUP($J344,CPIデータまとめ!$B$3:$ABW$186,GW$1,FALSE)</f>
        <v>102.4</v>
      </c>
      <c r="GX344" s="176">
        <f>HLOOKUP($J344,CPIデータまとめ!$B$3:$ABW$186,GX$1,FALSE)</f>
        <v>103</v>
      </c>
      <c r="GY344" s="176">
        <f>HLOOKUP($J344,CPIデータまとめ!$B$3:$ABW$186,GY$1,FALSE)</f>
        <v>103.9</v>
      </c>
      <c r="GZ344" s="176">
        <f>HLOOKUP($J344,CPIデータまとめ!$B$3:$ABW$186,GZ$1,FALSE)</f>
        <v>104.5</v>
      </c>
      <c r="HA344" s="176" t="e">
        <f>HLOOKUP($J344,CPIデータまとめ!$B$3:$ABW$186,HA$1,FALSE)</f>
        <v>#N/A</v>
      </c>
      <c r="HB344" s="176" t="e">
        <f>HLOOKUP($J344,CPIデータまとめ!$B$3:$ABW$186,HB$1,FALSE)</f>
        <v>#N/A</v>
      </c>
      <c r="HC344" s="176" t="e">
        <f>HLOOKUP($J344,CPIデータまとめ!$B$3:$ABW$186,HC$1,FALSE)</f>
        <v>#REF!</v>
      </c>
      <c r="HD344" s="176" t="e">
        <f>HLOOKUP($J344,CPIデータまとめ!$B$3:$ABW$186,HD$1,FALSE)</f>
        <v>#REF!</v>
      </c>
    </row>
    <row r="345" spans="1:212" s="176" customFormat="1" ht="13.5" customHeight="1">
      <c r="A345" s="177"/>
      <c r="C345" s="176" t="s">
        <v>371</v>
      </c>
      <c r="I345" s="232">
        <v>70</v>
      </c>
      <c r="J345" s="178" t="s">
        <v>3816</v>
      </c>
      <c r="K345" s="233">
        <v>342</v>
      </c>
      <c r="L345" s="169">
        <v>7435207</v>
      </c>
      <c r="M345" s="169">
        <v>24</v>
      </c>
      <c r="N345" s="169">
        <v>427694</v>
      </c>
      <c r="O345" s="169">
        <v>17</v>
      </c>
      <c r="P345" s="175" t="s">
        <v>3781</v>
      </c>
      <c r="Q345" s="193" t="s">
        <v>3781</v>
      </c>
      <c r="R345" s="192" t="s">
        <v>3781</v>
      </c>
      <c r="S345" s="195"/>
      <c r="T345" s="190" t="s">
        <v>3781</v>
      </c>
      <c r="U345" s="175" t="s">
        <v>3781</v>
      </c>
      <c r="V345" s="175" t="s">
        <v>3781</v>
      </c>
      <c r="W345" s="175" t="s">
        <v>3781</v>
      </c>
      <c r="X345" s="175" t="s">
        <v>3781</v>
      </c>
      <c r="Y345" s="175" t="s">
        <v>3781</v>
      </c>
      <c r="Z345" s="175" t="s">
        <v>3781</v>
      </c>
      <c r="AA345" s="175" t="s">
        <v>3781</v>
      </c>
      <c r="AB345" s="175" t="s">
        <v>3781</v>
      </c>
      <c r="AC345" s="189" t="s">
        <v>3781</v>
      </c>
    </row>
    <row r="346" spans="1:212" s="176" customFormat="1" ht="13.5" customHeight="1">
      <c r="A346" s="177"/>
      <c r="F346" s="176" t="s">
        <v>374</v>
      </c>
      <c r="I346" s="194" t="s">
        <v>3816</v>
      </c>
      <c r="J346" s="233">
        <v>4201</v>
      </c>
      <c r="K346" s="233">
        <v>343</v>
      </c>
      <c r="L346" s="169">
        <v>1697415</v>
      </c>
      <c r="M346" s="169">
        <v>5</v>
      </c>
      <c r="N346" s="169">
        <v>55311</v>
      </c>
      <c r="O346" s="169">
        <v>2</v>
      </c>
      <c r="P346" s="175" t="s">
        <v>3821</v>
      </c>
      <c r="Q346" s="193" t="s">
        <v>3860</v>
      </c>
      <c r="R346" s="192"/>
      <c r="S346" s="195"/>
      <c r="T346" s="190" t="s">
        <v>3819</v>
      </c>
      <c r="U346" s="175">
        <v>6</v>
      </c>
      <c r="V346" s="175">
        <v>1</v>
      </c>
      <c r="W346" s="175"/>
      <c r="X346" s="175"/>
      <c r="Y346" s="175"/>
      <c r="Z346" s="175"/>
      <c r="AA346" s="175"/>
      <c r="AB346" s="175">
        <v>1</v>
      </c>
      <c r="AC346" s="189">
        <v>1</v>
      </c>
      <c r="AE346" s="176">
        <v>109.1</v>
      </c>
      <c r="AF346" s="176">
        <v>109.5</v>
      </c>
      <c r="AG346" s="176">
        <v>112.2</v>
      </c>
      <c r="AH346" s="176">
        <v>110.9</v>
      </c>
      <c r="AI346" s="176">
        <v>111.1</v>
      </c>
      <c r="AJ346" s="176">
        <v>110.4</v>
      </c>
      <c r="AK346" s="176">
        <v>112.9</v>
      </c>
      <c r="AL346" s="176">
        <v>112.8</v>
      </c>
      <c r="AM346" s="176">
        <v>111.8</v>
      </c>
      <c r="AN346" s="176">
        <v>111.6</v>
      </c>
      <c r="AO346" s="176">
        <v>112.2</v>
      </c>
      <c r="AP346" s="176">
        <v>110.8</v>
      </c>
      <c r="AQ346" s="176">
        <v>110.7</v>
      </c>
      <c r="AR346" s="176">
        <v>110.8</v>
      </c>
      <c r="AS346" s="176">
        <v>110.7</v>
      </c>
      <c r="AT346" s="176">
        <v>110.6</v>
      </c>
      <c r="AU346" s="176">
        <v>110.2</v>
      </c>
      <c r="AV346" s="176">
        <v>108.6</v>
      </c>
      <c r="AW346" s="176">
        <v>107.7</v>
      </c>
      <c r="AX346" s="176">
        <v>105.9</v>
      </c>
      <c r="AY346" s="176">
        <v>105.6</v>
      </c>
      <c r="AZ346" s="176">
        <v>106.5</v>
      </c>
      <c r="BA346" s="176">
        <v>106.4</v>
      </c>
      <c r="BB346" s="176">
        <v>107.6</v>
      </c>
      <c r="BC346" s="176">
        <v>107.5</v>
      </c>
      <c r="BD346" s="176">
        <v>107.4</v>
      </c>
      <c r="BE346" s="176">
        <v>107.4</v>
      </c>
      <c r="BF346" s="176">
        <v>107.2</v>
      </c>
      <c r="BG346" s="176">
        <v>107.1</v>
      </c>
      <c r="BH346" s="176">
        <v>106.8</v>
      </c>
      <c r="BI346" s="176">
        <v>108.1</v>
      </c>
      <c r="BJ346" s="176">
        <v>107.3</v>
      </c>
      <c r="BK346" s="176">
        <v>107.7</v>
      </c>
      <c r="BL346" s="176">
        <v>107.6</v>
      </c>
      <c r="BM346" s="176">
        <v>107.5</v>
      </c>
      <c r="BN346" s="176">
        <v>108.7</v>
      </c>
      <c r="BO346" s="176">
        <v>108.8</v>
      </c>
      <c r="BP346" s="176">
        <v>108.7</v>
      </c>
      <c r="BQ346" s="176">
        <v>108.2</v>
      </c>
      <c r="BR346" s="176">
        <v>108.2</v>
      </c>
      <c r="BS346" s="176">
        <v>107.8</v>
      </c>
      <c r="BT346" s="176">
        <v>107.5</v>
      </c>
      <c r="BU346" s="176">
        <v>106.9</v>
      </c>
      <c r="BV346" s="176">
        <v>106.8</v>
      </c>
      <c r="BW346" s="176">
        <v>106.8</v>
      </c>
      <c r="BX346" s="176">
        <v>106.8</v>
      </c>
      <c r="BY346" s="176">
        <v>106.8</v>
      </c>
      <c r="BZ346" s="176">
        <v>107.2</v>
      </c>
      <c r="CA346" s="176">
        <v>107.2</v>
      </c>
      <c r="CB346" s="176">
        <v>106.6</v>
      </c>
      <c r="CC346" s="176">
        <v>107.1</v>
      </c>
      <c r="CD346" s="176">
        <v>105.6</v>
      </c>
      <c r="CE346" s="176">
        <v>105</v>
      </c>
      <c r="CF346" s="176">
        <v>106.3</v>
      </c>
      <c r="CG346" s="176">
        <v>106.2</v>
      </c>
      <c r="CH346" s="176">
        <v>105.9</v>
      </c>
      <c r="CI346" s="176">
        <v>105.4</v>
      </c>
      <c r="CJ346" s="176">
        <v>105.7</v>
      </c>
      <c r="CK346" s="176">
        <v>106.5</v>
      </c>
      <c r="CL346" s="176">
        <v>106.7</v>
      </c>
      <c r="CM346" s="176">
        <v>106.4</v>
      </c>
      <c r="CN346" s="176">
        <v>106.9</v>
      </c>
      <c r="CO346" s="176">
        <v>106.6</v>
      </c>
      <c r="CP346" s="176">
        <v>106.7</v>
      </c>
      <c r="CQ346" s="176">
        <v>106.7</v>
      </c>
      <c r="CR346" s="176">
        <v>106.7</v>
      </c>
      <c r="CS346" s="176">
        <v>106.2</v>
      </c>
      <c r="CT346" s="176">
        <v>106.4</v>
      </c>
      <c r="CU346" s="176">
        <v>106.8</v>
      </c>
      <c r="CV346" s="176">
        <v>106.5</v>
      </c>
      <c r="CW346" s="176">
        <v>106.6</v>
      </c>
      <c r="CX346" s="176">
        <v>104.3</v>
      </c>
      <c r="CY346" s="176">
        <v>105.2</v>
      </c>
      <c r="CZ346" s="176">
        <v>105</v>
      </c>
      <c r="DA346" s="176">
        <v>105.1</v>
      </c>
      <c r="DB346" s="176">
        <v>105.1</v>
      </c>
      <c r="DC346" s="176">
        <v>102.7</v>
      </c>
      <c r="DD346" s="176">
        <v>103.2</v>
      </c>
      <c r="DE346" s="176">
        <v>103</v>
      </c>
      <c r="DF346" s="176">
        <v>102.9</v>
      </c>
      <c r="DG346" s="176">
        <v>103.3</v>
      </c>
      <c r="DH346" s="176">
        <v>103.7</v>
      </c>
      <c r="DI346" s="176">
        <v>104</v>
      </c>
      <c r="DJ346" s="176">
        <v>103.2</v>
      </c>
      <c r="DK346" s="176">
        <v>104.3</v>
      </c>
      <c r="DL346" s="176">
        <v>105.5</v>
      </c>
      <c r="DM346" s="176">
        <v>104.5</v>
      </c>
      <c r="DN346" s="176">
        <v>104.3</v>
      </c>
      <c r="DO346" s="176">
        <v>104.9</v>
      </c>
      <c r="DP346" s="176">
        <v>104.5</v>
      </c>
      <c r="DQ346" s="176">
        <v>104.4</v>
      </c>
      <c r="DR346" s="176">
        <v>104</v>
      </c>
      <c r="DS346" s="176">
        <v>103.8</v>
      </c>
      <c r="DT346" s="176">
        <v>104.1</v>
      </c>
      <c r="DU346" s="176">
        <v>103.6</v>
      </c>
      <c r="DV346" s="176">
        <v>103.8</v>
      </c>
      <c r="DW346" s="176">
        <v>103.8</v>
      </c>
      <c r="DX346" s="176">
        <v>103.7</v>
      </c>
      <c r="DY346" s="176">
        <v>103.1</v>
      </c>
      <c r="DZ346" s="176">
        <v>103.6</v>
      </c>
      <c r="EA346" s="176">
        <v>104</v>
      </c>
      <c r="EB346" s="176">
        <v>104.1</v>
      </c>
      <c r="EC346" s="176">
        <v>103.5</v>
      </c>
      <c r="ED346" s="176">
        <v>103.8</v>
      </c>
      <c r="EE346" s="176">
        <v>103.3</v>
      </c>
      <c r="EF346" s="176">
        <v>103.5</v>
      </c>
      <c r="EG346" s="176">
        <v>103.5</v>
      </c>
      <c r="EH346" s="176">
        <v>104.9</v>
      </c>
      <c r="EI346" s="176">
        <v>105.6</v>
      </c>
      <c r="EJ346" s="176">
        <v>105.2</v>
      </c>
      <c r="EK346" s="176">
        <v>102.9</v>
      </c>
      <c r="EL346" s="176">
        <v>103.3</v>
      </c>
      <c r="EM346" s="176">
        <v>102.6</v>
      </c>
      <c r="EN346" s="176">
        <v>101.4</v>
      </c>
      <c r="EO346" s="176">
        <v>101.5</v>
      </c>
      <c r="EP346" s="176">
        <v>100</v>
      </c>
      <c r="EQ346" s="176">
        <v>99.9</v>
      </c>
      <c r="ER346" s="176">
        <v>100.4</v>
      </c>
      <c r="ES346" s="176">
        <v>100.3</v>
      </c>
      <c r="ET346" s="176">
        <v>100.1</v>
      </c>
      <c r="EU346" s="176">
        <v>98.8</v>
      </c>
      <c r="EV346" s="176">
        <v>98</v>
      </c>
      <c r="EW346" s="176">
        <v>97.9</v>
      </c>
      <c r="EX346" s="176">
        <v>98.8</v>
      </c>
      <c r="EY346" s="176">
        <v>99.6</v>
      </c>
      <c r="EZ346" s="176">
        <v>100.9</v>
      </c>
      <c r="FA346" s="176">
        <v>99.4</v>
      </c>
      <c r="FB346" s="176">
        <v>100.8</v>
      </c>
      <c r="FC346" s="176">
        <v>101.6</v>
      </c>
      <c r="FD346" s="176">
        <v>102.1</v>
      </c>
      <c r="FE346" s="176">
        <v>101</v>
      </c>
      <c r="FF346" s="176">
        <v>101</v>
      </c>
      <c r="FG346" s="176">
        <v>100.3</v>
      </c>
      <c r="FH346" s="176">
        <v>100.5</v>
      </c>
      <c r="FI346" s="176">
        <v>100.2</v>
      </c>
      <c r="FJ346" s="176">
        <v>100.2</v>
      </c>
      <c r="FK346" s="176">
        <v>100.8</v>
      </c>
      <c r="FL346" s="176">
        <v>100.5</v>
      </c>
      <c r="FM346" s="176">
        <v>101.8</v>
      </c>
      <c r="FN346" s="176">
        <v>101.3</v>
      </c>
      <c r="FO346" s="176">
        <v>100.7</v>
      </c>
      <c r="FP346" s="176">
        <v>100.1</v>
      </c>
      <c r="FQ346" s="176">
        <v>100.3</v>
      </c>
      <c r="FR346" s="176">
        <v>99.9</v>
      </c>
      <c r="FS346" s="176">
        <v>100.1</v>
      </c>
      <c r="FT346" s="176">
        <v>100.7</v>
      </c>
      <c r="FU346" s="176">
        <v>100.6</v>
      </c>
      <c r="FV346" s="176">
        <v>100.6</v>
      </c>
      <c r="FW346" s="176">
        <v>99.6</v>
      </c>
      <c r="FX346" s="176">
        <v>99.6</v>
      </c>
      <c r="FY346" s="176">
        <v>100.4</v>
      </c>
      <c r="FZ346" s="176">
        <v>100.4</v>
      </c>
      <c r="GA346" s="176">
        <v>100.4</v>
      </c>
      <c r="GB346" s="176">
        <v>101</v>
      </c>
      <c r="GC346" s="176">
        <v>100.6</v>
      </c>
      <c r="GD346" s="176">
        <v>100.7</v>
      </c>
      <c r="GE346" s="176">
        <v>101.4</v>
      </c>
      <c r="GF346" s="176">
        <v>100.8</v>
      </c>
      <c r="GG346" s="176">
        <v>101.4</v>
      </c>
      <c r="GH346" s="176">
        <v>100.6</v>
      </c>
      <c r="GI346" s="176">
        <v>100.2</v>
      </c>
      <c r="GJ346" s="176">
        <v>100.3</v>
      </c>
      <c r="GK346" s="176">
        <v>100.3</v>
      </c>
      <c r="GL346" s="176">
        <v>100.2</v>
      </c>
      <c r="GM346" s="176">
        <v>100.9</v>
      </c>
      <c r="GN346" s="176">
        <v>101.2</v>
      </c>
      <c r="GO346" s="176">
        <v>101.2</v>
      </c>
      <c r="GP346" s="176">
        <v>100.8</v>
      </c>
      <c r="GQ346" s="176">
        <f>HLOOKUP($J346,CPIデータまとめ!$B$3:$ABW$186,GQ$1,FALSE)</f>
        <v>102.5</v>
      </c>
      <c r="GR346" s="176">
        <f>HLOOKUP($J346,CPIデータまとめ!$B$3:$ABW$186,GR$1,FALSE)</f>
        <v>101.1</v>
      </c>
      <c r="GS346" s="176">
        <f>HLOOKUP($J346,CPIデータまとめ!$B$3:$ABW$186,GS$1,FALSE)</f>
        <v>101.3</v>
      </c>
      <c r="GT346" s="176">
        <f>HLOOKUP($J346,CPIデータまとめ!$B$3:$ABW$186,GT$1,FALSE)</f>
        <v>105.8</v>
      </c>
      <c r="GU346" s="176">
        <f>HLOOKUP($J346,CPIデータまとめ!$B$3:$ABW$186,GU$1,FALSE)</f>
        <v>107.3</v>
      </c>
      <c r="GV346" s="176">
        <f>HLOOKUP($J346,CPIデータまとめ!$B$3:$ABW$186,GV$1,FALSE)</f>
        <v>106.4</v>
      </c>
      <c r="GW346" s="176">
        <f>HLOOKUP($J346,CPIデータまとめ!$B$3:$ABW$186,GW$1,FALSE)</f>
        <v>106</v>
      </c>
      <c r="GX346" s="176">
        <f>HLOOKUP($J346,CPIデータまとめ!$B$3:$ABW$186,GX$1,FALSE)</f>
        <v>106.2</v>
      </c>
      <c r="GY346" s="176">
        <f>HLOOKUP($J346,CPIデータまとめ!$B$3:$ABW$186,GY$1,FALSE)</f>
        <v>107.8</v>
      </c>
      <c r="GZ346" s="176">
        <f>HLOOKUP($J346,CPIデータまとめ!$B$3:$ABW$186,GZ$1,FALSE)</f>
        <v>106.1</v>
      </c>
      <c r="HA346" s="176" t="e">
        <f>HLOOKUP($J346,CPIデータまとめ!$B$3:$ABW$186,HA$1,FALSE)</f>
        <v>#N/A</v>
      </c>
      <c r="HB346" s="176" t="e">
        <f>HLOOKUP($J346,CPIデータまとめ!$B$3:$ABW$186,HB$1,FALSE)</f>
        <v>#N/A</v>
      </c>
      <c r="HC346" s="176" t="e">
        <f>HLOOKUP($J346,CPIデータまとめ!$B$3:$ABW$186,HC$1,FALSE)</f>
        <v>#REF!</v>
      </c>
      <c r="HD346" s="176" t="e">
        <f>HLOOKUP($J346,CPIデータまとめ!$B$3:$ABW$186,HD$1,FALSE)</f>
        <v>#REF!</v>
      </c>
    </row>
    <row r="347" spans="1:212" s="176" customFormat="1" ht="13.5" customHeight="1">
      <c r="A347" s="177"/>
      <c r="F347" s="176" t="s">
        <v>4169</v>
      </c>
      <c r="I347" s="194" t="s">
        <v>3816</v>
      </c>
      <c r="J347" s="233">
        <v>4211</v>
      </c>
      <c r="K347" s="233">
        <v>344</v>
      </c>
      <c r="L347" s="169">
        <v>3422291</v>
      </c>
      <c r="M347" s="169">
        <v>11</v>
      </c>
      <c r="N347" s="169">
        <v>225102</v>
      </c>
      <c r="O347" s="169">
        <v>9</v>
      </c>
      <c r="P347" s="175" t="s">
        <v>3833</v>
      </c>
      <c r="Q347" s="193" t="s">
        <v>3831</v>
      </c>
      <c r="R347" s="192" t="s">
        <v>3816</v>
      </c>
      <c r="S347" s="195"/>
      <c r="T347" s="190" t="s">
        <v>3831</v>
      </c>
      <c r="U347" s="175">
        <v>4</v>
      </c>
      <c r="V347" s="175">
        <v>2</v>
      </c>
      <c r="W347" s="175"/>
      <c r="X347" s="175"/>
      <c r="Y347" s="175"/>
      <c r="Z347" s="175"/>
      <c r="AA347" s="175"/>
      <c r="AB347" s="175">
        <v>1</v>
      </c>
      <c r="AC347" s="189">
        <v>2</v>
      </c>
      <c r="AE347" s="176">
        <v>130.6</v>
      </c>
      <c r="AF347" s="176">
        <v>130.80000000000001</v>
      </c>
      <c r="AG347" s="176">
        <v>130.80000000000001</v>
      </c>
      <c r="AH347" s="176">
        <v>129.19999999999999</v>
      </c>
      <c r="AI347" s="176">
        <v>127.8</v>
      </c>
      <c r="AJ347" s="176">
        <v>129</v>
      </c>
      <c r="AK347" s="176">
        <v>127.8</v>
      </c>
      <c r="AL347" s="176">
        <v>126.4</v>
      </c>
      <c r="AM347" s="176">
        <v>125</v>
      </c>
      <c r="AN347" s="176">
        <v>124.8</v>
      </c>
      <c r="AO347" s="176">
        <v>125</v>
      </c>
      <c r="AP347" s="176">
        <v>125</v>
      </c>
      <c r="AQ347" s="176">
        <v>125.4</v>
      </c>
      <c r="AR347" s="176">
        <v>123.9</v>
      </c>
      <c r="AS347" s="176">
        <v>122.8</v>
      </c>
      <c r="AT347" s="176">
        <v>121.7</v>
      </c>
      <c r="AU347" s="176">
        <v>121.6</v>
      </c>
      <c r="AV347" s="176">
        <v>121.8</v>
      </c>
      <c r="AW347" s="176">
        <v>120.7</v>
      </c>
      <c r="AX347" s="176">
        <v>118.9</v>
      </c>
      <c r="AY347" s="176">
        <v>118.5</v>
      </c>
      <c r="AZ347" s="176">
        <v>119.3</v>
      </c>
      <c r="BA347" s="176">
        <v>118</v>
      </c>
      <c r="BB347" s="176">
        <v>118.1</v>
      </c>
      <c r="BC347" s="176">
        <v>117.6</v>
      </c>
      <c r="BD347" s="176">
        <v>117.6</v>
      </c>
      <c r="BE347" s="176">
        <v>116.6</v>
      </c>
      <c r="BF347" s="176">
        <v>115.3</v>
      </c>
      <c r="BG347" s="176">
        <v>115</v>
      </c>
      <c r="BH347" s="176">
        <v>115.2</v>
      </c>
      <c r="BI347" s="176">
        <v>115.6</v>
      </c>
      <c r="BJ347" s="176">
        <v>115.2</v>
      </c>
      <c r="BK347" s="176">
        <v>115.4</v>
      </c>
      <c r="BL347" s="176">
        <v>115.4</v>
      </c>
      <c r="BM347" s="176">
        <v>114.2</v>
      </c>
      <c r="BN347" s="176">
        <v>114.7</v>
      </c>
      <c r="BO347" s="176">
        <v>113.8</v>
      </c>
      <c r="BP347" s="176">
        <v>113.1</v>
      </c>
      <c r="BQ347" s="176">
        <v>113.1</v>
      </c>
      <c r="BR347" s="176">
        <v>113.8</v>
      </c>
      <c r="BS347" s="176">
        <v>112.5</v>
      </c>
      <c r="BT347" s="176">
        <v>112.4</v>
      </c>
      <c r="BU347" s="176">
        <v>112.1</v>
      </c>
      <c r="BV347" s="176">
        <v>112.1</v>
      </c>
      <c r="BW347" s="176">
        <v>112.2</v>
      </c>
      <c r="BX347" s="176">
        <v>112.4</v>
      </c>
      <c r="BY347" s="176">
        <v>113</v>
      </c>
      <c r="BZ347" s="176">
        <v>113.4</v>
      </c>
      <c r="CA347" s="176">
        <v>112.2</v>
      </c>
      <c r="CB347" s="176">
        <v>112.6</v>
      </c>
      <c r="CC347" s="176">
        <v>111.7</v>
      </c>
      <c r="CD347" s="176">
        <v>110.3</v>
      </c>
      <c r="CE347" s="176">
        <v>110.8</v>
      </c>
      <c r="CF347" s="176">
        <v>110.7</v>
      </c>
      <c r="CG347" s="176">
        <v>110.7</v>
      </c>
      <c r="CH347" s="176">
        <v>109.6</v>
      </c>
      <c r="CI347" s="176">
        <v>110.2</v>
      </c>
      <c r="CJ347" s="176">
        <v>110.8</v>
      </c>
      <c r="CK347" s="176">
        <v>110.3</v>
      </c>
      <c r="CL347" s="176">
        <v>109.4</v>
      </c>
      <c r="CM347" s="176">
        <v>108.9</v>
      </c>
      <c r="CN347" s="176">
        <v>108.8</v>
      </c>
      <c r="CO347" s="176">
        <v>108.3</v>
      </c>
      <c r="CP347" s="176">
        <v>108.4</v>
      </c>
      <c r="CQ347" s="176">
        <v>107.9</v>
      </c>
      <c r="CR347" s="176">
        <v>107.3</v>
      </c>
      <c r="CS347" s="176">
        <v>106.2</v>
      </c>
      <c r="CT347" s="176">
        <v>106.1</v>
      </c>
      <c r="CU347" s="176">
        <v>107.1</v>
      </c>
      <c r="CV347" s="176">
        <v>107.1</v>
      </c>
      <c r="CW347" s="176">
        <v>107.8</v>
      </c>
      <c r="CX347" s="176">
        <v>107.4</v>
      </c>
      <c r="CY347" s="176">
        <v>108</v>
      </c>
      <c r="CZ347" s="176">
        <v>107.8</v>
      </c>
      <c r="DA347" s="176">
        <v>107.4</v>
      </c>
      <c r="DB347" s="176">
        <v>107.5</v>
      </c>
      <c r="DC347" s="176">
        <v>107.2</v>
      </c>
      <c r="DD347" s="176">
        <v>107.8</v>
      </c>
      <c r="DE347" s="176">
        <v>107</v>
      </c>
      <c r="DF347" s="176">
        <v>105.6</v>
      </c>
      <c r="DG347" s="176">
        <v>107.5</v>
      </c>
      <c r="DH347" s="176">
        <v>107.9</v>
      </c>
      <c r="DI347" s="176">
        <v>108.1</v>
      </c>
      <c r="DJ347" s="176">
        <v>108.7</v>
      </c>
      <c r="DK347" s="176">
        <v>108.7</v>
      </c>
      <c r="DL347" s="176">
        <v>107.5</v>
      </c>
      <c r="DM347" s="176">
        <v>107.3</v>
      </c>
      <c r="DN347" s="176">
        <v>107.8</v>
      </c>
      <c r="DO347" s="176">
        <v>107.1</v>
      </c>
      <c r="DP347" s="176">
        <v>106.8</v>
      </c>
      <c r="DQ347" s="176">
        <v>106.6</v>
      </c>
      <c r="DR347" s="176">
        <v>104.7</v>
      </c>
      <c r="DS347" s="176">
        <v>105.3</v>
      </c>
      <c r="DT347" s="176">
        <v>106.8</v>
      </c>
      <c r="DU347" s="176">
        <v>107.4</v>
      </c>
      <c r="DV347" s="176">
        <v>106.8</v>
      </c>
      <c r="DW347" s="176">
        <v>106.7</v>
      </c>
      <c r="DX347" s="176">
        <v>107.2</v>
      </c>
      <c r="DY347" s="176">
        <v>107.3</v>
      </c>
      <c r="DZ347" s="176">
        <v>106.2</v>
      </c>
      <c r="EA347" s="176">
        <v>106.9</v>
      </c>
      <c r="EB347" s="176">
        <v>106.5</v>
      </c>
      <c r="EC347" s="176">
        <v>106.7</v>
      </c>
      <c r="ED347" s="176">
        <v>105.9</v>
      </c>
      <c r="EE347" s="176">
        <v>105.2</v>
      </c>
      <c r="EF347" s="176">
        <v>106.2</v>
      </c>
      <c r="EG347" s="176">
        <v>106.4</v>
      </c>
      <c r="EH347" s="176">
        <v>106.1</v>
      </c>
      <c r="EI347" s="176">
        <v>105.2</v>
      </c>
      <c r="EJ347" s="176">
        <v>104.8</v>
      </c>
      <c r="EK347" s="176">
        <v>104.4</v>
      </c>
      <c r="EL347" s="176">
        <v>103.2</v>
      </c>
      <c r="EM347" s="176">
        <v>102.2</v>
      </c>
      <c r="EN347" s="176">
        <v>101.6</v>
      </c>
      <c r="EO347" s="176">
        <v>101.1</v>
      </c>
      <c r="EP347" s="176">
        <v>99.7</v>
      </c>
      <c r="EQ347" s="176">
        <v>101.1</v>
      </c>
      <c r="ER347" s="176">
        <v>102.2</v>
      </c>
      <c r="ES347" s="176">
        <v>102.6</v>
      </c>
      <c r="ET347" s="176">
        <v>103.6</v>
      </c>
      <c r="EU347" s="176">
        <v>101.7</v>
      </c>
      <c r="EV347" s="176">
        <v>101.3</v>
      </c>
      <c r="EW347" s="176">
        <v>100.5</v>
      </c>
      <c r="EX347" s="176">
        <v>100.5</v>
      </c>
      <c r="EY347" s="176">
        <v>99.6</v>
      </c>
      <c r="EZ347" s="176">
        <v>100.2</v>
      </c>
      <c r="FA347" s="176">
        <v>99.5</v>
      </c>
      <c r="FB347" s="176">
        <v>99.1</v>
      </c>
      <c r="FC347" s="176">
        <v>98.4</v>
      </c>
      <c r="FD347" s="176">
        <v>98.9</v>
      </c>
      <c r="FE347" s="176">
        <v>100.3</v>
      </c>
      <c r="FF347" s="176">
        <v>100.2</v>
      </c>
      <c r="FG347" s="176">
        <v>100.5</v>
      </c>
      <c r="FH347" s="176">
        <v>98.5</v>
      </c>
      <c r="FI347" s="176">
        <v>98.2</v>
      </c>
      <c r="FJ347" s="176">
        <v>98.6</v>
      </c>
      <c r="FK347" s="176">
        <v>98.4</v>
      </c>
      <c r="FL347" s="176">
        <v>98.5</v>
      </c>
      <c r="FM347" s="176">
        <v>99.2</v>
      </c>
      <c r="FN347" s="176">
        <v>100</v>
      </c>
      <c r="FO347" s="176">
        <v>101</v>
      </c>
      <c r="FP347" s="176">
        <v>101.5</v>
      </c>
      <c r="FQ347" s="176">
        <v>101</v>
      </c>
      <c r="FR347" s="176">
        <v>100.9</v>
      </c>
      <c r="FS347" s="176">
        <v>101.5</v>
      </c>
      <c r="FT347" s="176">
        <v>102.3</v>
      </c>
      <c r="FU347" s="176">
        <v>102.7</v>
      </c>
      <c r="FV347" s="176">
        <v>102.8</v>
      </c>
      <c r="FW347" s="176">
        <v>102.7</v>
      </c>
      <c r="FX347" s="176">
        <v>102.3</v>
      </c>
      <c r="FY347" s="176">
        <v>102.6</v>
      </c>
      <c r="FZ347" s="176">
        <v>101.2</v>
      </c>
      <c r="GA347" s="176">
        <v>101.5</v>
      </c>
      <c r="GB347" s="176">
        <v>101.4</v>
      </c>
      <c r="GC347" s="176">
        <v>102.3</v>
      </c>
      <c r="GD347" s="176">
        <v>102</v>
      </c>
      <c r="GE347" s="176">
        <v>102.1</v>
      </c>
      <c r="GF347" s="176">
        <v>101.5</v>
      </c>
      <c r="GG347" s="176">
        <v>102.2</v>
      </c>
      <c r="GH347" s="176">
        <v>102.1</v>
      </c>
      <c r="GI347" s="176">
        <v>101.5</v>
      </c>
      <c r="GJ347" s="176">
        <v>101.4</v>
      </c>
      <c r="GK347" s="176">
        <v>100.9</v>
      </c>
      <c r="GL347" s="176">
        <v>101</v>
      </c>
      <c r="GM347" s="176">
        <v>101.6</v>
      </c>
      <c r="GN347" s="176">
        <v>102</v>
      </c>
      <c r="GO347" s="176">
        <v>102.6</v>
      </c>
      <c r="GP347" s="176">
        <v>101.5</v>
      </c>
      <c r="GQ347" s="176">
        <f>HLOOKUP($J347,CPIデータまとめ!$B$3:$ABW$186,GQ$1,FALSE)</f>
        <v>100.2</v>
      </c>
      <c r="GR347" s="176">
        <f>HLOOKUP($J347,CPIデータまとめ!$B$3:$ABW$186,GR$1,FALSE)</f>
        <v>99.7</v>
      </c>
      <c r="GS347" s="176">
        <f>HLOOKUP($J347,CPIデータまとめ!$B$3:$ABW$186,GS$1,FALSE)</f>
        <v>99.8</v>
      </c>
      <c r="GT347" s="176">
        <f>HLOOKUP($J347,CPIデータまとめ!$B$3:$ABW$186,GT$1,FALSE)</f>
        <v>103.6</v>
      </c>
      <c r="GU347" s="176">
        <f>HLOOKUP($J347,CPIデータまとめ!$B$3:$ABW$186,GU$1,FALSE)</f>
        <v>103.2</v>
      </c>
      <c r="GV347" s="176">
        <f>HLOOKUP($J347,CPIデータまとめ!$B$3:$ABW$186,GV$1,FALSE)</f>
        <v>104.1</v>
      </c>
      <c r="GW347" s="176">
        <f>HLOOKUP($J347,CPIデータまとめ!$B$3:$ABW$186,GW$1,FALSE)</f>
        <v>103.6</v>
      </c>
      <c r="GX347" s="176">
        <f>HLOOKUP($J347,CPIデータまとめ!$B$3:$ABW$186,GX$1,FALSE)</f>
        <v>104.2</v>
      </c>
      <c r="GY347" s="176">
        <f>HLOOKUP($J347,CPIデータまとめ!$B$3:$ABW$186,GY$1,FALSE)</f>
        <v>104.9</v>
      </c>
      <c r="GZ347" s="176">
        <f>HLOOKUP($J347,CPIデータまとめ!$B$3:$ABW$186,GZ$1,FALSE)</f>
        <v>106.6</v>
      </c>
      <c r="HA347" s="176" t="e">
        <f>HLOOKUP($J347,CPIデータまとめ!$B$3:$ABW$186,HA$1,FALSE)</f>
        <v>#N/A</v>
      </c>
      <c r="HB347" s="176" t="e">
        <f>HLOOKUP($J347,CPIデータまとめ!$B$3:$ABW$186,HB$1,FALSE)</f>
        <v>#N/A</v>
      </c>
      <c r="HC347" s="176" t="e">
        <f>HLOOKUP($J347,CPIデータまとめ!$B$3:$ABW$186,HC$1,FALSE)</f>
        <v>#REF!</v>
      </c>
      <c r="HD347" s="176" t="e">
        <f>HLOOKUP($J347,CPIデータまとめ!$B$3:$ABW$186,HD$1,FALSE)</f>
        <v>#REF!</v>
      </c>
    </row>
    <row r="348" spans="1:212" s="176" customFormat="1" ht="13.5" customHeight="1">
      <c r="A348" s="177"/>
      <c r="F348" s="176" t="s">
        <v>4168</v>
      </c>
      <c r="I348" s="194" t="s">
        <v>3816</v>
      </c>
      <c r="J348" s="233">
        <v>4231</v>
      </c>
      <c r="K348" s="233">
        <v>345</v>
      </c>
      <c r="L348" s="169">
        <v>600909</v>
      </c>
      <c r="M348" s="169">
        <v>2</v>
      </c>
      <c r="N348" s="169">
        <v>21867</v>
      </c>
      <c r="O348" s="169">
        <v>1</v>
      </c>
      <c r="P348" s="175" t="s">
        <v>3833</v>
      </c>
      <c r="Q348" s="193" t="s">
        <v>3831</v>
      </c>
      <c r="R348" s="192"/>
      <c r="S348" s="195" t="s">
        <v>4167</v>
      </c>
      <c r="T348" s="190" t="s">
        <v>3831</v>
      </c>
      <c r="U348" s="175">
        <v>4</v>
      </c>
      <c r="V348" s="175">
        <v>2</v>
      </c>
      <c r="W348" s="175"/>
      <c r="X348" s="175"/>
      <c r="Y348" s="175"/>
      <c r="Z348" s="175"/>
      <c r="AA348" s="175"/>
      <c r="AB348" s="175">
        <v>1</v>
      </c>
      <c r="AC348" s="189">
        <v>1</v>
      </c>
      <c r="AE348" s="176">
        <v>122.1</v>
      </c>
      <c r="AF348" s="176">
        <v>120.3</v>
      </c>
      <c r="AG348" s="176">
        <v>117.3</v>
      </c>
      <c r="AH348" s="176">
        <v>115.7</v>
      </c>
      <c r="AI348" s="176">
        <v>124</v>
      </c>
      <c r="AJ348" s="176">
        <v>124</v>
      </c>
      <c r="AK348" s="176">
        <v>124</v>
      </c>
      <c r="AL348" s="176">
        <v>124</v>
      </c>
      <c r="AM348" s="176">
        <v>127.7</v>
      </c>
      <c r="AN348" s="176">
        <v>127.4</v>
      </c>
      <c r="AO348" s="176">
        <v>126.7</v>
      </c>
      <c r="AP348" s="176">
        <v>126.1</v>
      </c>
      <c r="AQ348" s="176">
        <v>121.1</v>
      </c>
      <c r="AR348" s="176">
        <v>116.7</v>
      </c>
      <c r="AS348" s="176">
        <v>112.6</v>
      </c>
      <c r="AT348" s="176">
        <v>110</v>
      </c>
      <c r="AU348" s="176">
        <v>121</v>
      </c>
      <c r="AV348" s="176">
        <v>121</v>
      </c>
      <c r="AW348" s="176">
        <v>121</v>
      </c>
      <c r="AX348" s="176">
        <v>121</v>
      </c>
      <c r="AY348" s="176">
        <v>124.6</v>
      </c>
      <c r="AZ348" s="176">
        <v>123.7</v>
      </c>
      <c r="BA348" s="176">
        <v>123.6</v>
      </c>
      <c r="BB348" s="176">
        <v>121.6</v>
      </c>
      <c r="BC348" s="176">
        <v>116</v>
      </c>
      <c r="BD348" s="176">
        <v>109.2</v>
      </c>
      <c r="BE348" s="176">
        <v>106.2</v>
      </c>
      <c r="BF348" s="176">
        <v>104.5</v>
      </c>
      <c r="BG348" s="176">
        <v>116.2</v>
      </c>
      <c r="BH348" s="176">
        <v>116.2</v>
      </c>
      <c r="BI348" s="176">
        <v>116.2</v>
      </c>
      <c r="BJ348" s="176">
        <v>116.2</v>
      </c>
      <c r="BK348" s="176">
        <v>122.5</v>
      </c>
      <c r="BL348" s="176">
        <v>122.7</v>
      </c>
      <c r="BM348" s="176">
        <v>121</v>
      </c>
      <c r="BN348" s="176">
        <v>118.1</v>
      </c>
      <c r="BO348" s="176">
        <v>111.8</v>
      </c>
      <c r="BP348" s="176">
        <v>106.7</v>
      </c>
      <c r="BQ348" s="176">
        <v>104</v>
      </c>
      <c r="BR348" s="176">
        <v>102.5</v>
      </c>
      <c r="BS348" s="176">
        <v>113.6</v>
      </c>
      <c r="BT348" s="176">
        <v>113.6</v>
      </c>
      <c r="BU348" s="176">
        <v>113.6</v>
      </c>
      <c r="BV348" s="176">
        <v>113.6</v>
      </c>
      <c r="BW348" s="176">
        <v>119.3</v>
      </c>
      <c r="BX348" s="176">
        <v>118.4</v>
      </c>
      <c r="BY348" s="176">
        <v>116.8</v>
      </c>
      <c r="BZ348" s="176">
        <v>114.4</v>
      </c>
      <c r="CA348" s="176">
        <v>104.7</v>
      </c>
      <c r="CB348" s="176">
        <v>100.6</v>
      </c>
      <c r="CC348" s="176">
        <v>95.9</v>
      </c>
      <c r="CD348" s="176">
        <v>94.6</v>
      </c>
      <c r="CE348" s="176">
        <v>108.1</v>
      </c>
      <c r="CF348" s="176">
        <v>108.1</v>
      </c>
      <c r="CG348" s="176">
        <v>108.1</v>
      </c>
      <c r="CH348" s="176">
        <v>108.1</v>
      </c>
      <c r="CI348" s="176">
        <v>115.8</v>
      </c>
      <c r="CJ348" s="176">
        <v>116.6</v>
      </c>
      <c r="CK348" s="176">
        <v>116.3</v>
      </c>
      <c r="CL348" s="176">
        <v>112.8</v>
      </c>
      <c r="CM348" s="176">
        <v>104.7</v>
      </c>
      <c r="CN348" s="176">
        <v>99.5</v>
      </c>
      <c r="CO348" s="176">
        <v>95</v>
      </c>
      <c r="CP348" s="176">
        <v>106.5</v>
      </c>
      <c r="CQ348" s="176">
        <v>106.5</v>
      </c>
      <c r="CR348" s="176">
        <v>106.5</v>
      </c>
      <c r="CS348" s="176">
        <v>106.5</v>
      </c>
      <c r="CT348" s="176">
        <v>106.5</v>
      </c>
      <c r="CU348" s="176">
        <v>106.5</v>
      </c>
      <c r="CV348" s="176">
        <v>116.3</v>
      </c>
      <c r="CW348" s="176">
        <v>115.4</v>
      </c>
      <c r="CX348" s="176">
        <v>112</v>
      </c>
      <c r="CY348" s="176">
        <v>104.7</v>
      </c>
      <c r="CZ348" s="176">
        <v>98</v>
      </c>
      <c r="DA348" s="176">
        <v>95.9</v>
      </c>
      <c r="DB348" s="176">
        <v>107.1</v>
      </c>
      <c r="DC348" s="176">
        <v>107.1</v>
      </c>
      <c r="DD348" s="176">
        <v>107.1</v>
      </c>
      <c r="DE348" s="176">
        <v>107.1</v>
      </c>
      <c r="DF348" s="176">
        <v>107.1</v>
      </c>
      <c r="DG348" s="176">
        <v>107.1</v>
      </c>
      <c r="DH348" s="176">
        <v>116</v>
      </c>
      <c r="DI348" s="176">
        <v>115.3</v>
      </c>
      <c r="DJ348" s="176">
        <v>113</v>
      </c>
      <c r="DK348" s="176">
        <v>105.1</v>
      </c>
      <c r="DL348" s="176">
        <v>98.4</v>
      </c>
      <c r="DM348" s="176">
        <v>93.3</v>
      </c>
      <c r="DN348" s="176">
        <v>106.8</v>
      </c>
      <c r="DO348" s="176">
        <v>106.8</v>
      </c>
      <c r="DP348" s="176">
        <v>106.8</v>
      </c>
      <c r="DQ348" s="176">
        <v>106.8</v>
      </c>
      <c r="DR348" s="176">
        <v>106.8</v>
      </c>
      <c r="DS348" s="176">
        <v>106.8</v>
      </c>
      <c r="DT348" s="176">
        <v>115</v>
      </c>
      <c r="DU348" s="176">
        <v>113.9</v>
      </c>
      <c r="DV348" s="176">
        <v>110</v>
      </c>
      <c r="DW348" s="176">
        <v>101.5</v>
      </c>
      <c r="DX348" s="176">
        <v>95.8</v>
      </c>
      <c r="DY348" s="176">
        <v>91.6</v>
      </c>
      <c r="DZ348" s="176">
        <v>104.7</v>
      </c>
      <c r="EA348" s="176">
        <v>104.7</v>
      </c>
      <c r="EB348" s="176">
        <v>104.7</v>
      </c>
      <c r="EC348" s="176">
        <v>104.7</v>
      </c>
      <c r="ED348" s="176">
        <v>104.7</v>
      </c>
      <c r="EE348" s="176">
        <v>104.7</v>
      </c>
      <c r="EF348" s="176">
        <v>113</v>
      </c>
      <c r="EG348" s="176">
        <v>113.2</v>
      </c>
      <c r="EH348" s="176">
        <v>110.4</v>
      </c>
      <c r="EI348" s="176">
        <v>99.9</v>
      </c>
      <c r="EJ348" s="176">
        <v>93.1</v>
      </c>
      <c r="EK348" s="176">
        <v>88.9</v>
      </c>
      <c r="EL348" s="176">
        <v>103.1</v>
      </c>
      <c r="EM348" s="176">
        <v>103.1</v>
      </c>
      <c r="EN348" s="176">
        <v>103.1</v>
      </c>
      <c r="EO348" s="176">
        <v>103.1</v>
      </c>
      <c r="EP348" s="176">
        <v>103.1</v>
      </c>
      <c r="EQ348" s="176">
        <v>103.1</v>
      </c>
      <c r="ER348" s="176">
        <v>112.8</v>
      </c>
      <c r="ES348" s="176">
        <v>112.4</v>
      </c>
      <c r="ET348" s="176">
        <v>108.7</v>
      </c>
      <c r="EU348" s="176">
        <v>98.8</v>
      </c>
      <c r="EV348" s="176">
        <v>90.4</v>
      </c>
      <c r="EW348" s="176">
        <v>80.900000000000006</v>
      </c>
      <c r="EX348" s="176">
        <v>100.1</v>
      </c>
      <c r="EY348" s="176">
        <v>100.1</v>
      </c>
      <c r="EZ348" s="176">
        <v>100.1</v>
      </c>
      <c r="FA348" s="176">
        <v>100.1</v>
      </c>
      <c r="FB348" s="176">
        <v>100.1</v>
      </c>
      <c r="FC348" s="176">
        <v>100.1</v>
      </c>
      <c r="FD348" s="176">
        <v>111.2</v>
      </c>
      <c r="FE348" s="176">
        <v>110.8</v>
      </c>
      <c r="FF348" s="176">
        <v>107.2</v>
      </c>
      <c r="FG348" s="176">
        <v>98.8</v>
      </c>
      <c r="FH348" s="176">
        <v>92.8</v>
      </c>
      <c r="FI348" s="176">
        <v>88.6</v>
      </c>
      <c r="FJ348" s="176">
        <v>101.6</v>
      </c>
      <c r="FK348" s="176">
        <v>101.6</v>
      </c>
      <c r="FL348" s="176">
        <v>101.6</v>
      </c>
      <c r="FM348" s="176">
        <v>101.6</v>
      </c>
      <c r="FN348" s="176">
        <v>101.6</v>
      </c>
      <c r="FO348" s="176">
        <v>101.6</v>
      </c>
      <c r="FP348" s="176">
        <v>114.1</v>
      </c>
      <c r="FQ348" s="176">
        <v>113.1</v>
      </c>
      <c r="FR348" s="176">
        <v>112.6</v>
      </c>
      <c r="FS348" s="176">
        <v>104.9</v>
      </c>
      <c r="FT348" s="176">
        <v>97.1</v>
      </c>
      <c r="FU348" s="176">
        <v>90.1</v>
      </c>
      <c r="FV348" s="176">
        <v>105.3</v>
      </c>
      <c r="FW348" s="176">
        <v>105.3</v>
      </c>
      <c r="FX348" s="176">
        <v>105.3</v>
      </c>
      <c r="FY348" s="176">
        <v>105.3</v>
      </c>
      <c r="FZ348" s="176">
        <v>105.3</v>
      </c>
      <c r="GA348" s="176">
        <v>105.3</v>
      </c>
      <c r="GB348" s="176">
        <v>114.1</v>
      </c>
      <c r="GC348" s="176">
        <v>114</v>
      </c>
      <c r="GD348" s="176">
        <v>111.8</v>
      </c>
      <c r="GE348" s="176">
        <v>106</v>
      </c>
      <c r="GF348" s="176">
        <v>93.9</v>
      </c>
      <c r="GG348" s="176">
        <v>86.9</v>
      </c>
      <c r="GH348" s="176">
        <v>104.4</v>
      </c>
      <c r="GI348" s="176">
        <v>104.4</v>
      </c>
      <c r="GJ348" s="176">
        <v>104.4</v>
      </c>
      <c r="GK348" s="176">
        <v>104.4</v>
      </c>
      <c r="GL348" s="176">
        <v>104.4</v>
      </c>
      <c r="GM348" s="176">
        <v>104.4</v>
      </c>
      <c r="GN348" s="176">
        <v>115.8</v>
      </c>
      <c r="GO348" s="176">
        <v>116.2</v>
      </c>
      <c r="GP348" s="176">
        <v>114.9</v>
      </c>
      <c r="GQ348" s="176">
        <f>HLOOKUP($J348,CPIデータまとめ!$B$3:$ABW$186,GQ$1,FALSE)</f>
        <v>106.5</v>
      </c>
      <c r="GR348" s="176">
        <f>HLOOKUP($J348,CPIデータまとめ!$B$3:$ABW$186,GR$1,FALSE)</f>
        <v>99.9</v>
      </c>
      <c r="GS348" s="176">
        <f>HLOOKUP($J348,CPIデータまとめ!$B$3:$ABW$186,GS$1,FALSE)</f>
        <v>93.2</v>
      </c>
      <c r="GT348" s="176">
        <f>HLOOKUP($J348,CPIデータまとめ!$B$3:$ABW$186,GT$1,FALSE)</f>
        <v>107.7</v>
      </c>
      <c r="GU348" s="176">
        <f>HLOOKUP($J348,CPIデータまとめ!$B$3:$ABW$186,GU$1,FALSE)</f>
        <v>107.7</v>
      </c>
      <c r="GV348" s="176">
        <f>HLOOKUP($J348,CPIデータまとめ!$B$3:$ABW$186,GV$1,FALSE)</f>
        <v>107.7</v>
      </c>
      <c r="GW348" s="176">
        <f>HLOOKUP($J348,CPIデータまとめ!$B$3:$ABW$186,GW$1,FALSE)</f>
        <v>107.7</v>
      </c>
      <c r="GX348" s="176">
        <f>HLOOKUP($J348,CPIデータまとめ!$B$3:$ABW$186,GX$1,FALSE)</f>
        <v>107.7</v>
      </c>
      <c r="GY348" s="176">
        <f>HLOOKUP($J348,CPIデータまとめ!$B$3:$ABW$186,GY$1,FALSE)</f>
        <v>107.7</v>
      </c>
      <c r="GZ348" s="176">
        <f>HLOOKUP($J348,CPIデータまとめ!$B$3:$ABW$186,GZ$1,FALSE)</f>
        <v>117.9</v>
      </c>
      <c r="HA348" s="176" t="e">
        <f>HLOOKUP($J348,CPIデータまとめ!$B$3:$ABW$186,HA$1,FALSE)</f>
        <v>#N/A</v>
      </c>
      <c r="HB348" s="176" t="e">
        <f>HLOOKUP($J348,CPIデータまとめ!$B$3:$ABW$186,HB$1,FALSE)</f>
        <v>#N/A</v>
      </c>
      <c r="HC348" s="176" t="e">
        <f>HLOOKUP($J348,CPIデータまとめ!$B$3:$ABW$186,HC$1,FALSE)</f>
        <v>#REF!</v>
      </c>
      <c r="HD348" s="176" t="e">
        <f>HLOOKUP($J348,CPIデータまとめ!$B$3:$ABW$186,HD$1,FALSE)</f>
        <v>#REF!</v>
      </c>
    </row>
    <row r="349" spans="1:212" s="176" customFormat="1" ht="13.5" customHeight="1">
      <c r="A349" s="177"/>
      <c r="F349" s="176" t="s">
        <v>4166</v>
      </c>
      <c r="I349" s="194" t="s">
        <v>3816</v>
      </c>
      <c r="J349" s="233">
        <v>4251</v>
      </c>
      <c r="K349" s="233">
        <v>346</v>
      </c>
      <c r="L349" s="169">
        <v>917897</v>
      </c>
      <c r="M349" s="169">
        <v>3</v>
      </c>
      <c r="N349" s="169">
        <v>64958</v>
      </c>
      <c r="O349" s="169">
        <v>3</v>
      </c>
      <c r="P349" s="175" t="s">
        <v>3833</v>
      </c>
      <c r="Q349" s="193" t="s">
        <v>3831</v>
      </c>
      <c r="R349" s="192" t="s">
        <v>3816</v>
      </c>
      <c r="S349" s="195"/>
      <c r="T349" s="190" t="s">
        <v>3831</v>
      </c>
      <c r="U349" s="175">
        <v>4</v>
      </c>
      <c r="V349" s="175">
        <v>2</v>
      </c>
      <c r="W349" s="175"/>
      <c r="X349" s="175"/>
      <c r="Y349" s="175"/>
      <c r="Z349" s="175"/>
      <c r="AA349" s="175"/>
      <c r="AB349" s="175">
        <v>1</v>
      </c>
      <c r="AC349" s="189">
        <v>2</v>
      </c>
      <c r="AE349" s="176">
        <v>114.1</v>
      </c>
      <c r="AF349" s="176">
        <v>113.9</v>
      </c>
      <c r="AG349" s="176">
        <v>113.3</v>
      </c>
      <c r="AH349" s="176">
        <v>113.3</v>
      </c>
      <c r="AI349" s="176">
        <v>113.3</v>
      </c>
      <c r="AJ349" s="176">
        <v>113.2</v>
      </c>
      <c r="AK349" s="176">
        <v>112.4</v>
      </c>
      <c r="AL349" s="176">
        <v>112.6</v>
      </c>
      <c r="AM349" s="176">
        <v>112.7</v>
      </c>
      <c r="AN349" s="176">
        <v>112.7</v>
      </c>
      <c r="AO349" s="176">
        <v>112.9</v>
      </c>
      <c r="AP349" s="176">
        <v>112.9</v>
      </c>
      <c r="AQ349" s="176">
        <v>112.7</v>
      </c>
      <c r="AR349" s="176">
        <v>112</v>
      </c>
      <c r="AS349" s="176">
        <v>111.4</v>
      </c>
      <c r="AT349" s="176">
        <v>110.7</v>
      </c>
      <c r="AU349" s="176">
        <v>110.5</v>
      </c>
      <c r="AV349" s="176">
        <v>110.4</v>
      </c>
      <c r="AW349" s="176">
        <v>110.1</v>
      </c>
      <c r="AX349" s="176">
        <v>110.2</v>
      </c>
      <c r="AY349" s="176">
        <v>110</v>
      </c>
      <c r="AZ349" s="176">
        <v>110.1</v>
      </c>
      <c r="BA349" s="176">
        <v>109.7</v>
      </c>
      <c r="BB349" s="176">
        <v>109.4</v>
      </c>
      <c r="BC349" s="176">
        <v>109.8</v>
      </c>
      <c r="BD349" s="176">
        <v>109.8</v>
      </c>
      <c r="BE349" s="176">
        <v>110</v>
      </c>
      <c r="BF349" s="176">
        <v>110.1</v>
      </c>
      <c r="BG349" s="176">
        <v>110.1</v>
      </c>
      <c r="BH349" s="176">
        <v>110.3</v>
      </c>
      <c r="BI349" s="176">
        <v>109.1</v>
      </c>
      <c r="BJ349" s="176">
        <v>108.9</v>
      </c>
      <c r="BK349" s="176">
        <v>108.4</v>
      </c>
      <c r="BL349" s="176">
        <v>108.7</v>
      </c>
      <c r="BM349" s="176">
        <v>108.7</v>
      </c>
      <c r="BN349" s="176">
        <v>108.8</v>
      </c>
      <c r="BO349" s="176">
        <v>108.5</v>
      </c>
      <c r="BP349" s="176">
        <v>107.9</v>
      </c>
      <c r="BQ349" s="176">
        <v>108</v>
      </c>
      <c r="BR349" s="176">
        <v>106.8</v>
      </c>
      <c r="BS349" s="176">
        <v>107.2</v>
      </c>
      <c r="BT349" s="176">
        <v>106.9</v>
      </c>
      <c r="BU349" s="176">
        <v>106.4</v>
      </c>
      <c r="BV349" s="176">
        <v>106.8</v>
      </c>
      <c r="BW349" s="176">
        <v>106.8</v>
      </c>
      <c r="BX349" s="176">
        <v>106.7</v>
      </c>
      <c r="BY349" s="176">
        <v>106.6</v>
      </c>
      <c r="BZ349" s="176">
        <v>106.7</v>
      </c>
      <c r="CA349" s="176">
        <v>106.4</v>
      </c>
      <c r="CB349" s="176">
        <v>106.4</v>
      </c>
      <c r="CC349" s="176">
        <v>106.8</v>
      </c>
      <c r="CD349" s="176">
        <v>106.2</v>
      </c>
      <c r="CE349" s="176">
        <v>106</v>
      </c>
      <c r="CF349" s="176">
        <v>106</v>
      </c>
      <c r="CG349" s="176">
        <v>105.3</v>
      </c>
      <c r="CH349" s="176">
        <v>104.8</v>
      </c>
      <c r="CI349" s="176">
        <v>105</v>
      </c>
      <c r="CJ349" s="176">
        <v>105</v>
      </c>
      <c r="CK349" s="176">
        <v>104.8</v>
      </c>
      <c r="CL349" s="176">
        <v>104.8</v>
      </c>
      <c r="CM349" s="176">
        <v>105.1</v>
      </c>
      <c r="CN349" s="176">
        <v>104.7</v>
      </c>
      <c r="CO349" s="176">
        <v>104.9</v>
      </c>
      <c r="CP349" s="176">
        <v>104.7</v>
      </c>
      <c r="CQ349" s="176">
        <v>103.8</v>
      </c>
      <c r="CR349" s="176">
        <v>103.5</v>
      </c>
      <c r="CS349" s="176">
        <v>103.4</v>
      </c>
      <c r="CT349" s="176">
        <v>102.9</v>
      </c>
      <c r="CU349" s="176">
        <v>103</v>
      </c>
      <c r="CV349" s="176">
        <v>103.2</v>
      </c>
      <c r="CW349" s="176">
        <v>102.9</v>
      </c>
      <c r="CX349" s="176">
        <v>102.8</v>
      </c>
      <c r="CY349" s="176">
        <v>102.4</v>
      </c>
      <c r="CZ349" s="176">
        <v>103</v>
      </c>
      <c r="DA349" s="176">
        <v>103.1</v>
      </c>
      <c r="DB349" s="176">
        <v>103.2</v>
      </c>
      <c r="DC349" s="176">
        <v>103.5</v>
      </c>
      <c r="DD349" s="176">
        <v>103.1</v>
      </c>
      <c r="DE349" s="176">
        <v>103.7</v>
      </c>
      <c r="DF349" s="176">
        <v>103.3</v>
      </c>
      <c r="DG349" s="176">
        <v>103.5</v>
      </c>
      <c r="DH349" s="176">
        <v>103.6</v>
      </c>
      <c r="DI349" s="176">
        <v>103.7</v>
      </c>
      <c r="DJ349" s="176">
        <v>103.7</v>
      </c>
      <c r="DK349" s="176">
        <v>103.6</v>
      </c>
      <c r="DL349" s="176">
        <v>103.8</v>
      </c>
      <c r="DM349" s="176">
        <v>103.7</v>
      </c>
      <c r="DN349" s="176">
        <v>104.5</v>
      </c>
      <c r="DO349" s="176">
        <v>104.1</v>
      </c>
      <c r="DP349" s="176">
        <v>103.9</v>
      </c>
      <c r="DQ349" s="176">
        <v>103.3</v>
      </c>
      <c r="DR349" s="176">
        <v>103.1</v>
      </c>
      <c r="DS349" s="176">
        <v>103.8</v>
      </c>
      <c r="DT349" s="176">
        <v>103.8</v>
      </c>
      <c r="DU349" s="176">
        <v>103.9</v>
      </c>
      <c r="DV349" s="176">
        <v>103.8</v>
      </c>
      <c r="DW349" s="176">
        <v>103.4</v>
      </c>
      <c r="DX349" s="176">
        <v>102.8</v>
      </c>
      <c r="DY349" s="176">
        <v>103.6</v>
      </c>
      <c r="DZ349" s="176">
        <v>103.5</v>
      </c>
      <c r="EA349" s="176">
        <v>103.5</v>
      </c>
      <c r="EB349" s="176">
        <v>103.7</v>
      </c>
      <c r="EC349" s="176">
        <v>103.2</v>
      </c>
      <c r="ED349" s="176">
        <v>102.6</v>
      </c>
      <c r="EE349" s="176">
        <v>103.1</v>
      </c>
      <c r="EF349" s="176">
        <v>103.7</v>
      </c>
      <c r="EG349" s="176">
        <v>103.4</v>
      </c>
      <c r="EH349" s="176">
        <v>103.2</v>
      </c>
      <c r="EI349" s="176">
        <v>103.3</v>
      </c>
      <c r="EJ349" s="176">
        <v>102.8</v>
      </c>
      <c r="EK349" s="176">
        <v>102.5</v>
      </c>
      <c r="EL349" s="176">
        <v>102.2</v>
      </c>
      <c r="EM349" s="176">
        <v>102.3</v>
      </c>
      <c r="EN349" s="176">
        <v>102.3</v>
      </c>
      <c r="EO349" s="176">
        <v>101.3</v>
      </c>
      <c r="EP349" s="176">
        <v>101</v>
      </c>
      <c r="EQ349" s="176">
        <v>100.6</v>
      </c>
      <c r="ER349" s="176">
        <v>100.4</v>
      </c>
      <c r="ES349" s="176">
        <v>100.5</v>
      </c>
      <c r="ET349" s="176">
        <v>100.6</v>
      </c>
      <c r="EU349" s="176">
        <v>100.9</v>
      </c>
      <c r="EV349" s="176">
        <v>100.9</v>
      </c>
      <c r="EW349" s="176">
        <v>100.8</v>
      </c>
      <c r="EX349" s="176">
        <v>100.3</v>
      </c>
      <c r="EY349" s="176">
        <v>100.6</v>
      </c>
      <c r="EZ349" s="176">
        <v>100.6</v>
      </c>
      <c r="FA349" s="176">
        <v>99.8</v>
      </c>
      <c r="FB349" s="176">
        <v>99.6</v>
      </c>
      <c r="FC349" s="176">
        <v>99.7</v>
      </c>
      <c r="FD349" s="176">
        <v>99.1</v>
      </c>
      <c r="FE349" s="176">
        <v>99</v>
      </c>
      <c r="FF349" s="176">
        <v>98.8</v>
      </c>
      <c r="FG349" s="176">
        <v>98.4</v>
      </c>
      <c r="FH349" s="176">
        <v>98</v>
      </c>
      <c r="FI349" s="176">
        <v>98.5</v>
      </c>
      <c r="FJ349" s="176">
        <v>98.4</v>
      </c>
      <c r="FK349" s="176">
        <v>98</v>
      </c>
      <c r="FL349" s="176">
        <v>98</v>
      </c>
      <c r="FM349" s="176">
        <v>98.1</v>
      </c>
      <c r="FN349" s="176">
        <v>98.6</v>
      </c>
      <c r="FO349" s="176">
        <v>99.1</v>
      </c>
      <c r="FP349" s="176">
        <v>99.1</v>
      </c>
      <c r="FQ349" s="176">
        <v>99.3</v>
      </c>
      <c r="FR349" s="176">
        <v>99.4</v>
      </c>
      <c r="FS349" s="176">
        <v>100.1</v>
      </c>
      <c r="FT349" s="176">
        <v>100.4</v>
      </c>
      <c r="FU349" s="176">
        <v>100.5</v>
      </c>
      <c r="FV349" s="176">
        <v>100.6</v>
      </c>
      <c r="FW349" s="176">
        <v>100.8</v>
      </c>
      <c r="FX349" s="176">
        <v>100.8</v>
      </c>
      <c r="FY349" s="176">
        <v>101.1</v>
      </c>
      <c r="FZ349" s="176">
        <v>101.1</v>
      </c>
      <c r="GA349" s="176">
        <v>101.3</v>
      </c>
      <c r="GB349" s="176">
        <v>101.3</v>
      </c>
      <c r="GC349" s="176">
        <v>101.3</v>
      </c>
      <c r="GD349" s="176">
        <v>101.2</v>
      </c>
      <c r="GE349" s="176">
        <v>101.4</v>
      </c>
      <c r="GF349" s="176">
        <v>101.3</v>
      </c>
      <c r="GG349" s="176">
        <v>101.5</v>
      </c>
      <c r="GH349" s="176">
        <v>101.7</v>
      </c>
      <c r="GI349" s="176">
        <v>102.1</v>
      </c>
      <c r="GJ349" s="176">
        <v>101.9</v>
      </c>
      <c r="GK349" s="176">
        <v>102.3</v>
      </c>
      <c r="GL349" s="176">
        <v>101.3</v>
      </c>
      <c r="GM349" s="176">
        <v>101.5</v>
      </c>
      <c r="GN349" s="176">
        <v>101.3</v>
      </c>
      <c r="GO349" s="176">
        <v>101.8</v>
      </c>
      <c r="GP349" s="176">
        <v>102.3</v>
      </c>
      <c r="GQ349" s="176">
        <f>HLOOKUP($J349,CPIデータまとめ!$B$3:$ABW$186,GQ$1,FALSE)</f>
        <v>102.3</v>
      </c>
      <c r="GR349" s="176">
        <f>HLOOKUP($J349,CPIデータまとめ!$B$3:$ABW$186,GR$1,FALSE)</f>
        <v>101.7</v>
      </c>
      <c r="GS349" s="176">
        <f>HLOOKUP($J349,CPIデータまとめ!$B$3:$ABW$186,GS$1,FALSE)</f>
        <v>101.5</v>
      </c>
      <c r="GT349" s="176">
        <f>HLOOKUP($J349,CPIデータまとめ!$B$3:$ABW$186,GT$1,FALSE)</f>
        <v>104</v>
      </c>
      <c r="GU349" s="176">
        <f>HLOOKUP($J349,CPIデータまとめ!$B$3:$ABW$186,GU$1,FALSE)</f>
        <v>104</v>
      </c>
      <c r="GV349" s="176">
        <f>HLOOKUP($J349,CPIデータまとめ!$B$3:$ABW$186,GV$1,FALSE)</f>
        <v>104.3</v>
      </c>
      <c r="GW349" s="176">
        <f>HLOOKUP($J349,CPIデータまとめ!$B$3:$ABW$186,GW$1,FALSE)</f>
        <v>104.5</v>
      </c>
      <c r="GX349" s="176">
        <f>HLOOKUP($J349,CPIデータまとめ!$B$3:$ABW$186,GX$1,FALSE)</f>
        <v>104.3</v>
      </c>
      <c r="GY349" s="176">
        <f>HLOOKUP($J349,CPIデータまとめ!$B$3:$ABW$186,GY$1,FALSE)</f>
        <v>104.5</v>
      </c>
      <c r="GZ349" s="176">
        <f>HLOOKUP($J349,CPIデータまとめ!$B$3:$ABW$186,GZ$1,FALSE)</f>
        <v>104.6</v>
      </c>
      <c r="HA349" s="176" t="e">
        <f>HLOOKUP($J349,CPIデータまとめ!$B$3:$ABW$186,HA$1,FALSE)</f>
        <v>#N/A</v>
      </c>
      <c r="HB349" s="176" t="e">
        <f>HLOOKUP($J349,CPIデータまとめ!$B$3:$ABW$186,HB$1,FALSE)</f>
        <v>#N/A</v>
      </c>
      <c r="HC349" s="176" t="e">
        <f>HLOOKUP($J349,CPIデータまとめ!$B$3:$ABW$186,HC$1,FALSE)</f>
        <v>#REF!</v>
      </c>
      <c r="HD349" s="176" t="e">
        <f>HLOOKUP($J349,CPIデータまとめ!$B$3:$ABW$186,HD$1,FALSE)</f>
        <v>#REF!</v>
      </c>
    </row>
    <row r="350" spans="1:212" s="176" customFormat="1" ht="13.5" customHeight="1">
      <c r="A350" s="177"/>
      <c r="F350" s="176" t="s">
        <v>4165</v>
      </c>
      <c r="I350" s="194" t="s">
        <v>3816</v>
      </c>
      <c r="J350" s="233">
        <v>4271</v>
      </c>
      <c r="K350" s="233">
        <v>347</v>
      </c>
      <c r="L350" s="169">
        <v>796695</v>
      </c>
      <c r="M350" s="169">
        <v>3</v>
      </c>
      <c r="N350" s="169">
        <v>60456</v>
      </c>
      <c r="O350" s="169">
        <v>2</v>
      </c>
      <c r="P350" s="175" t="s">
        <v>3833</v>
      </c>
      <c r="Q350" s="193" t="s">
        <v>3831</v>
      </c>
      <c r="R350" s="192" t="s">
        <v>3816</v>
      </c>
      <c r="S350" s="195"/>
      <c r="T350" s="190" t="s">
        <v>3831</v>
      </c>
      <c r="U350" s="175">
        <v>4</v>
      </c>
      <c r="V350" s="175">
        <v>2</v>
      </c>
      <c r="W350" s="175"/>
      <c r="X350" s="175"/>
      <c r="Y350" s="175"/>
      <c r="Z350" s="175"/>
      <c r="AA350" s="175"/>
      <c r="AB350" s="175">
        <v>1</v>
      </c>
      <c r="AC350" s="189">
        <v>2</v>
      </c>
      <c r="AE350" s="176">
        <v>123.9</v>
      </c>
      <c r="AF350" s="176">
        <v>123.7</v>
      </c>
      <c r="AG350" s="176">
        <v>123.6</v>
      </c>
      <c r="AH350" s="176">
        <v>123.2</v>
      </c>
      <c r="AI350" s="176">
        <v>123.8</v>
      </c>
      <c r="AJ350" s="176">
        <v>125</v>
      </c>
      <c r="AK350" s="176">
        <v>123.4</v>
      </c>
      <c r="AL350" s="176">
        <v>123.3</v>
      </c>
      <c r="AM350" s="176">
        <v>123.7</v>
      </c>
      <c r="AN350" s="176">
        <v>124.2</v>
      </c>
      <c r="AO350" s="176">
        <v>123.9</v>
      </c>
      <c r="AP350" s="176">
        <v>123.9</v>
      </c>
      <c r="AQ350" s="176">
        <v>122.8</v>
      </c>
      <c r="AR350" s="176">
        <v>122.2</v>
      </c>
      <c r="AS350" s="176">
        <v>122.3</v>
      </c>
      <c r="AT350" s="176">
        <v>122.2</v>
      </c>
      <c r="AU350" s="176">
        <v>122.8</v>
      </c>
      <c r="AV350" s="176">
        <v>124.1</v>
      </c>
      <c r="AW350" s="176">
        <v>122.8</v>
      </c>
      <c r="AX350" s="176">
        <v>122.8</v>
      </c>
      <c r="AY350" s="176">
        <v>122.1</v>
      </c>
      <c r="AZ350" s="176">
        <v>121.2</v>
      </c>
      <c r="BA350" s="176">
        <v>120.5</v>
      </c>
      <c r="BB350" s="176">
        <v>120.7</v>
      </c>
      <c r="BC350" s="176">
        <v>120.6</v>
      </c>
      <c r="BD350" s="176">
        <v>120.5</v>
      </c>
      <c r="BE350" s="176">
        <v>119.3</v>
      </c>
      <c r="BF350" s="176">
        <v>117.9</v>
      </c>
      <c r="BG350" s="176">
        <v>117.6</v>
      </c>
      <c r="BH350" s="176">
        <v>116.9</v>
      </c>
      <c r="BI350" s="176">
        <v>116.7</v>
      </c>
      <c r="BJ350" s="176">
        <v>116.7</v>
      </c>
      <c r="BK350" s="176">
        <v>116.5</v>
      </c>
      <c r="BL350" s="176">
        <v>116.3</v>
      </c>
      <c r="BM350" s="176">
        <v>115</v>
      </c>
      <c r="BN350" s="176">
        <v>114.3</v>
      </c>
      <c r="BO350" s="176">
        <v>114.6</v>
      </c>
      <c r="BP350" s="176">
        <v>114.3</v>
      </c>
      <c r="BQ350" s="176">
        <v>113.9</v>
      </c>
      <c r="BR350" s="176">
        <v>113.5</v>
      </c>
      <c r="BS350" s="176">
        <v>113.4</v>
      </c>
      <c r="BT350" s="176">
        <v>112.4</v>
      </c>
      <c r="BU350" s="176">
        <v>112</v>
      </c>
      <c r="BV350" s="176">
        <v>110.7</v>
      </c>
      <c r="BW350" s="176">
        <v>111.5</v>
      </c>
      <c r="BX350" s="176">
        <v>111.7</v>
      </c>
      <c r="BY350" s="176">
        <v>112</v>
      </c>
      <c r="BZ350" s="176">
        <v>111.9</v>
      </c>
      <c r="CA350" s="176">
        <v>111.1</v>
      </c>
      <c r="CB350" s="176">
        <v>111.2</v>
      </c>
      <c r="CC350" s="176">
        <v>111.9</v>
      </c>
      <c r="CD350" s="176">
        <v>112.5</v>
      </c>
      <c r="CE350" s="176">
        <v>112.2</v>
      </c>
      <c r="CF350" s="176">
        <v>112.3</v>
      </c>
      <c r="CG350" s="176">
        <v>111.7</v>
      </c>
      <c r="CH350" s="176">
        <v>111.4</v>
      </c>
      <c r="CI350" s="176">
        <v>110.6</v>
      </c>
      <c r="CJ350" s="176">
        <v>111.3</v>
      </c>
      <c r="CK350" s="176">
        <v>111.1</v>
      </c>
      <c r="CL350" s="176">
        <v>110.3</v>
      </c>
      <c r="CM350" s="176">
        <v>109.7</v>
      </c>
      <c r="CN350" s="176">
        <v>108.9</v>
      </c>
      <c r="CO350" s="176">
        <v>109.4</v>
      </c>
      <c r="CP350" s="176">
        <v>109.6</v>
      </c>
      <c r="CQ350" s="176">
        <v>109</v>
      </c>
      <c r="CR350" s="176">
        <v>109.2</v>
      </c>
      <c r="CS350" s="176">
        <v>108.3</v>
      </c>
      <c r="CT350" s="176">
        <v>106.8</v>
      </c>
      <c r="CU350" s="176">
        <v>107.7</v>
      </c>
      <c r="CV350" s="176">
        <v>108.1</v>
      </c>
      <c r="CW350" s="176">
        <v>107.9</v>
      </c>
      <c r="CX350" s="176">
        <v>108.3</v>
      </c>
      <c r="CY350" s="176">
        <v>108.1</v>
      </c>
      <c r="CZ350" s="176">
        <v>108</v>
      </c>
      <c r="DA350" s="176">
        <v>108.3</v>
      </c>
      <c r="DB350" s="176">
        <v>108.5</v>
      </c>
      <c r="DC350" s="176">
        <v>108.3</v>
      </c>
      <c r="DD350" s="176">
        <v>108.5</v>
      </c>
      <c r="DE350" s="176">
        <v>107.6</v>
      </c>
      <c r="DF350" s="176">
        <v>107.4</v>
      </c>
      <c r="DG350" s="176">
        <v>108.3</v>
      </c>
      <c r="DH350" s="176">
        <v>108</v>
      </c>
      <c r="DI350" s="176">
        <v>108</v>
      </c>
      <c r="DJ350" s="176">
        <v>107.4</v>
      </c>
      <c r="DK350" s="176">
        <v>107.2</v>
      </c>
      <c r="DL350" s="176">
        <v>106.5</v>
      </c>
      <c r="DM350" s="176">
        <v>106.9</v>
      </c>
      <c r="DN350" s="176">
        <v>107.2</v>
      </c>
      <c r="DO350" s="176">
        <v>106.7</v>
      </c>
      <c r="DP350" s="176">
        <v>106.7</v>
      </c>
      <c r="DQ350" s="176">
        <v>106.3</v>
      </c>
      <c r="DR350" s="176">
        <v>106.1</v>
      </c>
      <c r="DS350" s="176">
        <v>106.6</v>
      </c>
      <c r="DT350" s="176">
        <v>107.2</v>
      </c>
      <c r="DU350" s="176">
        <v>107.3</v>
      </c>
      <c r="DV350" s="176">
        <v>106.8</v>
      </c>
      <c r="DW350" s="176">
        <v>106.5</v>
      </c>
      <c r="DX350" s="176">
        <v>105.6</v>
      </c>
      <c r="DY350" s="176">
        <v>106</v>
      </c>
      <c r="DZ350" s="176">
        <v>106.4</v>
      </c>
      <c r="EA350" s="176">
        <v>106.3</v>
      </c>
      <c r="EB350" s="176">
        <v>106</v>
      </c>
      <c r="EC350" s="176">
        <v>105.4</v>
      </c>
      <c r="ED350" s="176">
        <v>105.4</v>
      </c>
      <c r="EE350" s="176">
        <v>105.3</v>
      </c>
      <c r="EF350" s="176">
        <v>105.9</v>
      </c>
      <c r="EG350" s="176">
        <v>105.9</v>
      </c>
      <c r="EH350" s="176">
        <v>106.2</v>
      </c>
      <c r="EI350" s="176">
        <v>106.2</v>
      </c>
      <c r="EJ350" s="176">
        <v>106.2</v>
      </c>
      <c r="EK350" s="176">
        <v>106.3</v>
      </c>
      <c r="EL350" s="176">
        <v>106</v>
      </c>
      <c r="EM350" s="176">
        <v>105.2</v>
      </c>
      <c r="EN350" s="176">
        <v>105.1</v>
      </c>
      <c r="EO350" s="176">
        <v>103.6</v>
      </c>
      <c r="EP350" s="176">
        <v>102.4</v>
      </c>
      <c r="EQ350" s="176">
        <v>102.9</v>
      </c>
      <c r="ER350" s="176">
        <v>102.1</v>
      </c>
      <c r="ES350" s="176">
        <v>102.2</v>
      </c>
      <c r="ET350" s="176">
        <v>102</v>
      </c>
      <c r="EU350" s="176">
        <v>101.9</v>
      </c>
      <c r="EV350" s="176">
        <v>101.4</v>
      </c>
      <c r="EW350" s="176">
        <v>100.9</v>
      </c>
      <c r="EX350" s="176">
        <v>100.5</v>
      </c>
      <c r="EY350" s="176">
        <v>100</v>
      </c>
      <c r="EZ350" s="176">
        <v>99.6</v>
      </c>
      <c r="FA350" s="176">
        <v>99.3</v>
      </c>
      <c r="FB350" s="176">
        <v>99</v>
      </c>
      <c r="FC350" s="176">
        <v>99.3</v>
      </c>
      <c r="FD350" s="176">
        <v>99.5</v>
      </c>
      <c r="FE350" s="176">
        <v>99.4</v>
      </c>
      <c r="FF350" s="176">
        <v>99.2</v>
      </c>
      <c r="FG350" s="176">
        <v>98.9</v>
      </c>
      <c r="FH350" s="176">
        <v>98.6</v>
      </c>
      <c r="FI350" s="176">
        <v>98.6</v>
      </c>
      <c r="FJ350" s="176">
        <v>99</v>
      </c>
      <c r="FK350" s="176">
        <v>98.5</v>
      </c>
      <c r="FL350" s="176">
        <v>98.3</v>
      </c>
      <c r="FM350" s="176">
        <v>98.5</v>
      </c>
      <c r="FN350" s="176">
        <v>98.4</v>
      </c>
      <c r="FO350" s="176">
        <v>98.6</v>
      </c>
      <c r="FP350" s="176">
        <v>98.5</v>
      </c>
      <c r="FQ350" s="176">
        <v>98.8</v>
      </c>
      <c r="FR350" s="176">
        <v>99.6</v>
      </c>
      <c r="FS350" s="176">
        <v>99.9</v>
      </c>
      <c r="FT350" s="176">
        <v>100.3</v>
      </c>
      <c r="FU350" s="176">
        <v>100.7</v>
      </c>
      <c r="FV350" s="176">
        <v>100.9</v>
      </c>
      <c r="FW350" s="176">
        <v>100.8</v>
      </c>
      <c r="FX350" s="176">
        <v>100.2</v>
      </c>
      <c r="FY350" s="176">
        <v>100.5</v>
      </c>
      <c r="FZ350" s="176">
        <v>100.3</v>
      </c>
      <c r="GA350" s="176">
        <v>100.6</v>
      </c>
      <c r="GB350" s="176">
        <v>100.4</v>
      </c>
      <c r="GC350" s="176">
        <v>100.5</v>
      </c>
      <c r="GD350" s="176">
        <v>100.3</v>
      </c>
      <c r="GE350" s="176">
        <v>100.3</v>
      </c>
      <c r="GF350" s="176">
        <v>100.3</v>
      </c>
      <c r="GG350" s="176">
        <v>100.4</v>
      </c>
      <c r="GH350" s="176">
        <v>100.4</v>
      </c>
      <c r="GI350" s="176">
        <v>100.3</v>
      </c>
      <c r="GJ350" s="176">
        <v>100.4</v>
      </c>
      <c r="GK350" s="176">
        <v>99.9</v>
      </c>
      <c r="GL350" s="176">
        <v>98.2</v>
      </c>
      <c r="GM350" s="176">
        <v>99</v>
      </c>
      <c r="GN350" s="176">
        <v>99.6</v>
      </c>
      <c r="GO350" s="176">
        <v>99.8</v>
      </c>
      <c r="GP350" s="176">
        <v>100.3</v>
      </c>
      <c r="GQ350" s="176">
        <f>HLOOKUP($J350,CPIデータまとめ!$B$3:$ABW$186,GQ$1,FALSE)</f>
        <v>100.5</v>
      </c>
      <c r="GR350" s="176">
        <f>HLOOKUP($J350,CPIデータまとめ!$B$3:$ABW$186,GR$1,FALSE)</f>
        <v>99.8</v>
      </c>
      <c r="GS350" s="176">
        <f>HLOOKUP($J350,CPIデータまとめ!$B$3:$ABW$186,GS$1,FALSE)</f>
        <v>99.6</v>
      </c>
      <c r="GT350" s="176">
        <f>HLOOKUP($J350,CPIデータまとめ!$B$3:$ABW$186,GT$1,FALSE)</f>
        <v>102.5</v>
      </c>
      <c r="GU350" s="176">
        <f>HLOOKUP($J350,CPIデータまとめ!$B$3:$ABW$186,GU$1,FALSE)</f>
        <v>102.2</v>
      </c>
      <c r="GV350" s="176">
        <f>HLOOKUP($J350,CPIデータまとめ!$B$3:$ABW$186,GV$1,FALSE)</f>
        <v>102.3</v>
      </c>
      <c r="GW350" s="176">
        <f>HLOOKUP($J350,CPIデータまとめ!$B$3:$ABW$186,GW$1,FALSE)</f>
        <v>101.9</v>
      </c>
      <c r="GX350" s="176">
        <f>HLOOKUP($J350,CPIデータまとめ!$B$3:$ABW$186,GX$1,FALSE)</f>
        <v>101.8</v>
      </c>
      <c r="GY350" s="176">
        <f>HLOOKUP($J350,CPIデータまとめ!$B$3:$ABW$186,GY$1,FALSE)</f>
        <v>102.2</v>
      </c>
      <c r="GZ350" s="176">
        <f>HLOOKUP($J350,CPIデータまとめ!$B$3:$ABW$186,GZ$1,FALSE)</f>
        <v>101.7</v>
      </c>
      <c r="HA350" s="176" t="e">
        <f>HLOOKUP($J350,CPIデータまとめ!$B$3:$ABW$186,HA$1,FALSE)</f>
        <v>#N/A</v>
      </c>
      <c r="HB350" s="176" t="e">
        <f>HLOOKUP($J350,CPIデータまとめ!$B$3:$ABW$186,HB$1,FALSE)</f>
        <v>#N/A</v>
      </c>
      <c r="HC350" s="176" t="e">
        <f>HLOOKUP($J350,CPIデータまとめ!$B$3:$ABW$186,HC$1,FALSE)</f>
        <v>#REF!</v>
      </c>
      <c r="HD350" s="176" t="e">
        <f>HLOOKUP($J350,CPIデータまとめ!$B$3:$ABW$186,HD$1,FALSE)</f>
        <v>#REF!</v>
      </c>
    </row>
    <row r="351" spans="1:212" s="176" customFormat="1" ht="13.5" customHeight="1">
      <c r="A351" s="177"/>
      <c r="C351" s="176" t="s">
        <v>409</v>
      </c>
      <c r="I351" s="232">
        <v>73</v>
      </c>
      <c r="J351" s="178" t="s">
        <v>3816</v>
      </c>
      <c r="K351" s="233">
        <v>348</v>
      </c>
      <c r="L351" s="169">
        <v>22172244</v>
      </c>
      <c r="M351" s="169">
        <v>70</v>
      </c>
      <c r="N351" s="169">
        <v>1812396</v>
      </c>
      <c r="O351" s="169">
        <v>72</v>
      </c>
      <c r="P351" s="175" t="s">
        <v>3781</v>
      </c>
      <c r="Q351" s="193" t="s">
        <v>3781</v>
      </c>
      <c r="R351" s="192" t="s">
        <v>3781</v>
      </c>
      <c r="S351" s="195"/>
      <c r="T351" s="190" t="s">
        <v>3781</v>
      </c>
      <c r="U351" s="175" t="s">
        <v>3781</v>
      </c>
      <c r="V351" s="175" t="s">
        <v>3781</v>
      </c>
      <c r="W351" s="175" t="s">
        <v>3781</v>
      </c>
      <c r="X351" s="175" t="s">
        <v>3781</v>
      </c>
      <c r="Y351" s="175" t="s">
        <v>3781</v>
      </c>
      <c r="Z351" s="175" t="s">
        <v>3781</v>
      </c>
      <c r="AA351" s="175" t="s">
        <v>3781</v>
      </c>
      <c r="AB351" s="175" t="s">
        <v>3781</v>
      </c>
      <c r="AC351" s="189" t="s">
        <v>3781</v>
      </c>
    </row>
    <row r="352" spans="1:212" s="176" customFormat="1" ht="13.5" customHeight="1">
      <c r="A352" s="177"/>
      <c r="D352" s="176" t="s">
        <v>4164</v>
      </c>
      <c r="I352" s="232">
        <v>74</v>
      </c>
      <c r="J352" s="178" t="s">
        <v>3816</v>
      </c>
      <c r="K352" s="233">
        <v>349</v>
      </c>
      <c r="L352" s="169">
        <v>4363349</v>
      </c>
      <c r="M352" s="169">
        <v>14</v>
      </c>
      <c r="N352" s="169">
        <v>442488</v>
      </c>
      <c r="O352" s="169">
        <v>18</v>
      </c>
      <c r="P352" s="175" t="s">
        <v>3781</v>
      </c>
      <c r="Q352" s="193" t="s">
        <v>3781</v>
      </c>
      <c r="R352" s="192" t="s">
        <v>3781</v>
      </c>
      <c r="S352" s="195"/>
      <c r="T352" s="190" t="s">
        <v>3781</v>
      </c>
      <c r="U352" s="175" t="s">
        <v>3781</v>
      </c>
      <c r="V352" s="175" t="s">
        <v>3781</v>
      </c>
      <c r="W352" s="175" t="s">
        <v>3781</v>
      </c>
      <c r="X352" s="175" t="s">
        <v>3781</v>
      </c>
      <c r="Y352" s="175" t="s">
        <v>3781</v>
      </c>
      <c r="Z352" s="175" t="s">
        <v>3781</v>
      </c>
      <c r="AA352" s="175" t="s">
        <v>3781</v>
      </c>
      <c r="AB352" s="175" t="s">
        <v>3781</v>
      </c>
      <c r="AC352" s="189" t="s">
        <v>3781</v>
      </c>
    </row>
    <row r="353" spans="1:212" s="176" customFormat="1" ht="13.5" customHeight="1">
      <c r="A353" s="177"/>
      <c r="F353" s="176" t="s">
        <v>4163</v>
      </c>
      <c r="I353" s="194" t="s">
        <v>3816</v>
      </c>
      <c r="J353" s="233">
        <v>4301</v>
      </c>
      <c r="K353" s="233">
        <v>350</v>
      </c>
      <c r="L353" s="169">
        <v>1239471</v>
      </c>
      <c r="M353" s="169">
        <v>4</v>
      </c>
      <c r="N353" s="169">
        <v>136348</v>
      </c>
      <c r="O353" s="169">
        <v>5</v>
      </c>
      <c r="P353" s="175"/>
      <c r="Q353" s="193" t="s">
        <v>3831</v>
      </c>
      <c r="R353" s="192"/>
      <c r="S353" s="195"/>
      <c r="T353" s="190"/>
      <c r="U353" s="175">
        <v>6</v>
      </c>
      <c r="V353" s="175">
        <v>2</v>
      </c>
      <c r="W353" s="175"/>
      <c r="X353" s="175"/>
      <c r="Y353" s="175"/>
      <c r="Z353" s="175"/>
      <c r="AA353" s="175"/>
      <c r="AB353" s="175">
        <v>1</v>
      </c>
      <c r="AC353" s="189">
        <v>2</v>
      </c>
      <c r="AE353" s="176">
        <v>97.9</v>
      </c>
      <c r="AF353" s="176">
        <v>98.3</v>
      </c>
      <c r="AG353" s="176">
        <v>98.4</v>
      </c>
      <c r="AH353" s="176">
        <v>98.8</v>
      </c>
      <c r="AI353" s="176">
        <v>99.2</v>
      </c>
      <c r="AJ353" s="176">
        <v>99.4</v>
      </c>
      <c r="AK353" s="176">
        <v>99.3</v>
      </c>
      <c r="AL353" s="176">
        <v>99.2</v>
      </c>
      <c r="AM353" s="176">
        <v>99.2</v>
      </c>
      <c r="AN353" s="176">
        <v>99.4</v>
      </c>
      <c r="AO353" s="176">
        <v>99.4</v>
      </c>
      <c r="AP353" s="176">
        <v>99.4</v>
      </c>
      <c r="AQ353" s="176">
        <v>99.1</v>
      </c>
      <c r="AR353" s="176">
        <v>99.1</v>
      </c>
      <c r="AS353" s="176">
        <v>99.3</v>
      </c>
      <c r="AT353" s="176">
        <v>99.2</v>
      </c>
      <c r="AU353" s="176">
        <v>98.8</v>
      </c>
      <c r="AV353" s="176">
        <v>98.9</v>
      </c>
      <c r="AW353" s="176">
        <v>98.1</v>
      </c>
      <c r="AX353" s="176">
        <v>98</v>
      </c>
      <c r="AY353" s="176">
        <v>98.3</v>
      </c>
      <c r="AZ353" s="176">
        <v>98.6</v>
      </c>
      <c r="BA353" s="176">
        <v>98.3</v>
      </c>
      <c r="BB353" s="176">
        <v>98</v>
      </c>
      <c r="BC353" s="176">
        <v>97.8</v>
      </c>
      <c r="BD353" s="176">
        <v>97.7</v>
      </c>
      <c r="BE353" s="176">
        <v>97.7</v>
      </c>
      <c r="BF353" s="176">
        <v>97.4</v>
      </c>
      <c r="BG353" s="176">
        <v>97.1</v>
      </c>
      <c r="BH353" s="176">
        <v>96.9</v>
      </c>
      <c r="BI353" s="176">
        <v>97.1</v>
      </c>
      <c r="BJ353" s="176">
        <v>97.4</v>
      </c>
      <c r="BK353" s="176">
        <v>97.3</v>
      </c>
      <c r="BL353" s="176">
        <v>97.4</v>
      </c>
      <c r="BM353" s="176">
        <v>97.7</v>
      </c>
      <c r="BN353" s="176">
        <v>97.3</v>
      </c>
      <c r="BO353" s="176">
        <v>97.5</v>
      </c>
      <c r="BP353" s="176">
        <v>97.1</v>
      </c>
      <c r="BQ353" s="176">
        <v>97.2</v>
      </c>
      <c r="BR353" s="176">
        <v>97.4</v>
      </c>
      <c r="BS353" s="176">
        <v>97.3</v>
      </c>
      <c r="BT353" s="176">
        <v>97.4</v>
      </c>
      <c r="BU353" s="176">
        <v>97.4</v>
      </c>
      <c r="BV353" s="176">
        <v>97.3</v>
      </c>
      <c r="BW353" s="176">
        <v>97</v>
      </c>
      <c r="BX353" s="176">
        <v>97.2</v>
      </c>
      <c r="BY353" s="176">
        <v>97.3</v>
      </c>
      <c r="BZ353" s="176">
        <v>97</v>
      </c>
      <c r="CA353" s="176">
        <v>97.1</v>
      </c>
      <c r="CB353" s="176">
        <v>97</v>
      </c>
      <c r="CC353" s="176">
        <v>97.6</v>
      </c>
      <c r="CD353" s="176">
        <v>97.8</v>
      </c>
      <c r="CE353" s="176">
        <v>97.8</v>
      </c>
      <c r="CF353" s="176">
        <v>97.9</v>
      </c>
      <c r="CG353" s="176">
        <v>98.1</v>
      </c>
      <c r="CH353" s="176">
        <v>98.2</v>
      </c>
      <c r="CI353" s="176">
        <v>98.7</v>
      </c>
      <c r="CJ353" s="176">
        <v>98.5</v>
      </c>
      <c r="CK353" s="176">
        <v>98.3</v>
      </c>
      <c r="CL353" s="176">
        <v>97.5</v>
      </c>
      <c r="CM353" s="176">
        <v>97.8</v>
      </c>
      <c r="CN353" s="176">
        <v>97.8</v>
      </c>
      <c r="CO353" s="176">
        <v>97.8</v>
      </c>
      <c r="CP353" s="176">
        <v>97.7</v>
      </c>
      <c r="CQ353" s="176">
        <v>97.6</v>
      </c>
      <c r="CR353" s="176">
        <v>97.6</v>
      </c>
      <c r="CS353" s="176">
        <v>98.1</v>
      </c>
      <c r="CT353" s="176">
        <v>97.7</v>
      </c>
      <c r="CU353" s="176">
        <v>98</v>
      </c>
      <c r="CV353" s="176">
        <v>98.2</v>
      </c>
      <c r="CW353" s="176">
        <v>98.4</v>
      </c>
      <c r="CX353" s="176">
        <v>98</v>
      </c>
      <c r="CY353" s="176">
        <v>98.5</v>
      </c>
      <c r="CZ353" s="176">
        <v>98.1</v>
      </c>
      <c r="DA353" s="176">
        <v>98.6</v>
      </c>
      <c r="DB353" s="176">
        <v>98.5</v>
      </c>
      <c r="DC353" s="176">
        <v>98.6</v>
      </c>
      <c r="DD353" s="176">
        <v>98.9</v>
      </c>
      <c r="DE353" s="176">
        <v>98.8</v>
      </c>
      <c r="DF353" s="176">
        <v>99.2</v>
      </c>
      <c r="DG353" s="176">
        <v>99.2</v>
      </c>
      <c r="DH353" s="176">
        <v>99.5</v>
      </c>
      <c r="DI353" s="176">
        <v>98.9</v>
      </c>
      <c r="DJ353" s="176">
        <v>99</v>
      </c>
      <c r="DK353" s="176">
        <v>99.1</v>
      </c>
      <c r="DL353" s="176">
        <v>99.2</v>
      </c>
      <c r="DM353" s="176">
        <v>99.2</v>
      </c>
      <c r="DN353" s="176">
        <v>99.5</v>
      </c>
      <c r="DO353" s="176">
        <v>99</v>
      </c>
      <c r="DP353" s="176">
        <v>98.9</v>
      </c>
      <c r="DQ353" s="176">
        <v>99.1</v>
      </c>
      <c r="DR353" s="176">
        <v>98.8</v>
      </c>
      <c r="DS353" s="176">
        <v>98.8</v>
      </c>
      <c r="DT353" s="176">
        <v>99.1</v>
      </c>
      <c r="DU353" s="176">
        <v>99.3</v>
      </c>
      <c r="DV353" s="176">
        <v>98.8</v>
      </c>
      <c r="DW353" s="176">
        <v>99.3</v>
      </c>
      <c r="DX353" s="176">
        <v>99.8</v>
      </c>
      <c r="DY353" s="176">
        <v>100.4</v>
      </c>
      <c r="DZ353" s="176">
        <v>100.8</v>
      </c>
      <c r="EA353" s="176">
        <v>101</v>
      </c>
      <c r="EB353" s="176">
        <v>100.8</v>
      </c>
      <c r="EC353" s="176">
        <v>101.4</v>
      </c>
      <c r="ED353" s="176">
        <v>101.7</v>
      </c>
      <c r="EE353" s="176">
        <v>101.4</v>
      </c>
      <c r="EF353" s="176">
        <v>101.6</v>
      </c>
      <c r="EG353" s="176">
        <v>101.5</v>
      </c>
      <c r="EH353" s="176">
        <v>101.6</v>
      </c>
      <c r="EI353" s="176">
        <v>101.9</v>
      </c>
      <c r="EJ353" s="176">
        <v>101.8</v>
      </c>
      <c r="EK353" s="176">
        <v>101.7</v>
      </c>
      <c r="EL353" s="176">
        <v>101.8</v>
      </c>
      <c r="EM353" s="176">
        <v>101.6</v>
      </c>
      <c r="EN353" s="176">
        <v>101.9</v>
      </c>
      <c r="EO353" s="176">
        <v>101.9</v>
      </c>
      <c r="EP353" s="176">
        <v>101.7</v>
      </c>
      <c r="EQ353" s="176">
        <v>101.4</v>
      </c>
      <c r="ER353" s="176">
        <v>101.4</v>
      </c>
      <c r="ES353" s="176">
        <v>101.3</v>
      </c>
      <c r="ET353" s="176">
        <v>100.7</v>
      </c>
      <c r="EU353" s="176">
        <v>101.5</v>
      </c>
      <c r="EV353" s="176">
        <v>100.9</v>
      </c>
      <c r="EW353" s="176">
        <v>100.3</v>
      </c>
      <c r="EX353" s="176">
        <v>100.7</v>
      </c>
      <c r="EY353" s="176">
        <v>100.1</v>
      </c>
      <c r="EZ353" s="176">
        <v>99.8</v>
      </c>
      <c r="FA353" s="176">
        <v>100.1</v>
      </c>
      <c r="FB353" s="176">
        <v>99.3</v>
      </c>
      <c r="FC353" s="176">
        <v>99.4</v>
      </c>
      <c r="FD353" s="176">
        <v>98.6</v>
      </c>
      <c r="FE353" s="176">
        <v>99.9</v>
      </c>
      <c r="FF353" s="176">
        <v>99.6</v>
      </c>
      <c r="FG353" s="176">
        <v>99.7</v>
      </c>
      <c r="FH353" s="176">
        <v>99.6</v>
      </c>
      <c r="FI353" s="176">
        <v>99.5</v>
      </c>
      <c r="FJ353" s="176">
        <v>98.9</v>
      </c>
      <c r="FK353" s="176">
        <v>98.7</v>
      </c>
      <c r="FL353" s="176">
        <v>99.5</v>
      </c>
      <c r="FM353" s="176">
        <v>98.7</v>
      </c>
      <c r="FN353" s="176">
        <v>98.7</v>
      </c>
      <c r="FO353" s="176">
        <v>98.8</v>
      </c>
      <c r="FP353" s="176">
        <v>99.1</v>
      </c>
      <c r="FQ353" s="176">
        <v>99.1</v>
      </c>
      <c r="FR353" s="176">
        <v>99.1</v>
      </c>
      <c r="FS353" s="176">
        <v>99.1</v>
      </c>
      <c r="FT353" s="176">
        <v>99.3</v>
      </c>
      <c r="FU353" s="176">
        <v>99.4</v>
      </c>
      <c r="FV353" s="176">
        <v>99.8</v>
      </c>
      <c r="FW353" s="176">
        <v>100</v>
      </c>
      <c r="FX353" s="176">
        <v>100.1</v>
      </c>
      <c r="FY353" s="176">
        <v>100</v>
      </c>
      <c r="FZ353" s="176">
        <v>100</v>
      </c>
      <c r="GA353" s="176">
        <v>99.5</v>
      </c>
      <c r="GB353" s="176">
        <v>99.8</v>
      </c>
      <c r="GC353" s="176">
        <v>99.8</v>
      </c>
      <c r="GD353" s="176">
        <v>99.9</v>
      </c>
      <c r="GE353" s="176">
        <v>99.8</v>
      </c>
      <c r="GF353" s="176">
        <v>100</v>
      </c>
      <c r="GG353" s="176">
        <v>100</v>
      </c>
      <c r="GH353" s="176">
        <v>99.8</v>
      </c>
      <c r="GI353" s="176">
        <v>100</v>
      </c>
      <c r="GJ353" s="176">
        <v>100</v>
      </c>
      <c r="GK353" s="176">
        <v>99.6</v>
      </c>
      <c r="GL353" s="176">
        <v>99.3</v>
      </c>
      <c r="GM353" s="176">
        <v>99.2</v>
      </c>
      <c r="GN353" s="176">
        <v>98.9</v>
      </c>
      <c r="GO353" s="176">
        <v>98.9</v>
      </c>
      <c r="GP353" s="176">
        <v>99.3</v>
      </c>
      <c r="GQ353" s="176">
        <f>HLOOKUP($J353,CPIデータまとめ!$B$3:$ABW$186,GQ$1,FALSE)</f>
        <v>99.3</v>
      </c>
      <c r="GR353" s="176">
        <f>HLOOKUP($J353,CPIデータまとめ!$B$3:$ABW$186,GR$1,FALSE)</f>
        <v>99.3</v>
      </c>
      <c r="GS353" s="176">
        <f>HLOOKUP($J353,CPIデータまとめ!$B$3:$ABW$186,GS$1,FALSE)</f>
        <v>99.4</v>
      </c>
      <c r="GT353" s="176">
        <f>HLOOKUP($J353,CPIデータまとめ!$B$3:$ABW$186,GT$1,FALSE)</f>
        <v>102.3</v>
      </c>
      <c r="GU353" s="176">
        <f>HLOOKUP($J353,CPIデータまとめ!$B$3:$ABW$186,GU$1,FALSE)</f>
        <v>102.4</v>
      </c>
      <c r="GV353" s="176">
        <f>HLOOKUP($J353,CPIデータまとめ!$B$3:$ABW$186,GV$1,FALSE)</f>
        <v>102.5</v>
      </c>
      <c r="GW353" s="176">
        <f>HLOOKUP($J353,CPIデータまとめ!$B$3:$ABW$186,GW$1,FALSE)</f>
        <v>102.3</v>
      </c>
      <c r="GX353" s="176">
        <f>HLOOKUP($J353,CPIデータまとめ!$B$3:$ABW$186,GX$1,FALSE)</f>
        <v>102.1</v>
      </c>
      <c r="GY353" s="176">
        <f>HLOOKUP($J353,CPIデータまとめ!$B$3:$ABW$186,GY$1,FALSE)</f>
        <v>101.6</v>
      </c>
      <c r="GZ353" s="176">
        <f>HLOOKUP($J353,CPIデータまとめ!$B$3:$ABW$186,GZ$1,FALSE)</f>
        <v>102</v>
      </c>
      <c r="HA353" s="176" t="e">
        <f>HLOOKUP($J353,CPIデータまとめ!$B$3:$ABW$186,HA$1,FALSE)</f>
        <v>#N/A</v>
      </c>
      <c r="HB353" s="176" t="e">
        <f>HLOOKUP($J353,CPIデータまとめ!$B$3:$ABW$186,HB$1,FALSE)</f>
        <v>#N/A</v>
      </c>
      <c r="HC353" s="176" t="e">
        <f>HLOOKUP($J353,CPIデータまとめ!$B$3:$ABW$186,HC$1,FALSE)</f>
        <v>#REF!</v>
      </c>
      <c r="HD353" s="176" t="e">
        <f>HLOOKUP($J353,CPIデータまとめ!$B$3:$ABW$186,HD$1,FALSE)</f>
        <v>#REF!</v>
      </c>
    </row>
    <row r="354" spans="1:212" s="176" customFormat="1" ht="13.5" customHeight="1">
      <c r="A354" s="177"/>
      <c r="F354" s="176" t="s">
        <v>4162</v>
      </c>
      <c r="I354" s="194" t="s">
        <v>3816</v>
      </c>
      <c r="J354" s="233">
        <v>4302</v>
      </c>
      <c r="K354" s="233">
        <v>351</v>
      </c>
      <c r="L354" s="169">
        <v>1239471</v>
      </c>
      <c r="M354" s="169">
        <v>4</v>
      </c>
      <c r="N354" s="169">
        <v>136348</v>
      </c>
      <c r="O354" s="169">
        <v>5</v>
      </c>
      <c r="P354" s="175"/>
      <c r="Q354" s="193" t="s">
        <v>3831</v>
      </c>
      <c r="R354" s="192"/>
      <c r="S354" s="195"/>
      <c r="T354" s="190"/>
      <c r="U354" s="175">
        <v>6</v>
      </c>
      <c r="V354" s="175">
        <v>2</v>
      </c>
      <c r="W354" s="175"/>
      <c r="X354" s="175"/>
      <c r="Y354" s="175"/>
      <c r="Z354" s="175"/>
      <c r="AA354" s="175"/>
      <c r="AB354" s="175">
        <v>1</v>
      </c>
      <c r="AC354" s="189">
        <v>2</v>
      </c>
      <c r="AE354" s="176">
        <v>98.5</v>
      </c>
      <c r="AF354" s="176">
        <v>98.3</v>
      </c>
      <c r="AG354" s="176">
        <v>97.5</v>
      </c>
      <c r="AH354" s="176">
        <v>97.7</v>
      </c>
      <c r="AI354" s="176">
        <v>97.8</v>
      </c>
      <c r="AJ354" s="176">
        <v>97.7</v>
      </c>
      <c r="AK354" s="176">
        <v>97.5</v>
      </c>
      <c r="AL354" s="176">
        <v>97.4</v>
      </c>
      <c r="AM354" s="176">
        <v>97.1</v>
      </c>
      <c r="AN354" s="176">
        <v>97.5</v>
      </c>
      <c r="AO354" s="176">
        <v>97.5</v>
      </c>
      <c r="AP354" s="176">
        <v>97.7</v>
      </c>
      <c r="AQ354" s="176">
        <v>97.8</v>
      </c>
      <c r="AR354" s="176">
        <v>97.8</v>
      </c>
      <c r="AS354" s="176">
        <v>97.5</v>
      </c>
      <c r="AT354" s="176">
        <v>97.3</v>
      </c>
      <c r="AU354" s="176">
        <v>96.9</v>
      </c>
      <c r="AV354" s="176">
        <v>97</v>
      </c>
      <c r="AW354" s="176">
        <v>96.7</v>
      </c>
      <c r="AX354" s="176">
        <v>96.3</v>
      </c>
      <c r="AY354" s="176">
        <v>96.7</v>
      </c>
      <c r="AZ354" s="176">
        <v>96.8</v>
      </c>
      <c r="BA354" s="176">
        <v>96.4</v>
      </c>
      <c r="BB354" s="176">
        <v>96.3</v>
      </c>
      <c r="BC354" s="176">
        <v>96.1</v>
      </c>
      <c r="BD354" s="176">
        <v>96.5</v>
      </c>
      <c r="BE354" s="176">
        <v>96.7</v>
      </c>
      <c r="BF354" s="176">
        <v>96.6</v>
      </c>
      <c r="BG354" s="176">
        <v>96.8</v>
      </c>
      <c r="BH354" s="176">
        <v>96.6</v>
      </c>
      <c r="BI354" s="176">
        <v>96.7</v>
      </c>
      <c r="BJ354" s="176">
        <v>96.8</v>
      </c>
      <c r="BK354" s="176">
        <v>97.2</v>
      </c>
      <c r="BL354" s="176">
        <v>97</v>
      </c>
      <c r="BM354" s="176">
        <v>96.8</v>
      </c>
      <c r="BN354" s="176">
        <v>97</v>
      </c>
      <c r="BO354" s="176">
        <v>97.5</v>
      </c>
      <c r="BP354" s="176">
        <v>97.4</v>
      </c>
      <c r="BQ354" s="176">
        <v>97.3</v>
      </c>
      <c r="BR354" s="176">
        <v>97.9</v>
      </c>
      <c r="BS354" s="176">
        <v>97.6</v>
      </c>
      <c r="BT354" s="176">
        <v>97.9</v>
      </c>
      <c r="BU354" s="176">
        <v>97.9</v>
      </c>
      <c r="BV354" s="176">
        <v>97.8</v>
      </c>
      <c r="BW354" s="176">
        <v>98</v>
      </c>
      <c r="BX354" s="176">
        <v>98</v>
      </c>
      <c r="BY354" s="176">
        <v>98.3</v>
      </c>
      <c r="BZ354" s="176">
        <v>97.7</v>
      </c>
      <c r="CA354" s="176">
        <v>98</v>
      </c>
      <c r="CB354" s="176">
        <v>97.9</v>
      </c>
      <c r="CC354" s="176">
        <v>97.7</v>
      </c>
      <c r="CD354" s="176">
        <v>98.2</v>
      </c>
      <c r="CE354" s="176">
        <v>97.9</v>
      </c>
      <c r="CF354" s="176">
        <v>97.8</v>
      </c>
      <c r="CG354" s="176">
        <v>98.4</v>
      </c>
      <c r="CH354" s="176">
        <v>98.3</v>
      </c>
      <c r="CI354" s="176">
        <v>98.4</v>
      </c>
      <c r="CJ354" s="176">
        <v>98.5</v>
      </c>
      <c r="CK354" s="176">
        <v>98.2</v>
      </c>
      <c r="CL354" s="176">
        <v>97.7</v>
      </c>
      <c r="CM354" s="176">
        <v>97.9</v>
      </c>
      <c r="CN354" s="176">
        <v>98.4</v>
      </c>
      <c r="CO354" s="176">
        <v>98</v>
      </c>
      <c r="CP354" s="176">
        <v>98.2</v>
      </c>
      <c r="CQ354" s="176">
        <v>97.8</v>
      </c>
      <c r="CR354" s="176">
        <v>97.6</v>
      </c>
      <c r="CS354" s="176">
        <v>97.6</v>
      </c>
      <c r="CT354" s="176">
        <v>97.5</v>
      </c>
      <c r="CU354" s="176">
        <v>97.6</v>
      </c>
      <c r="CV354" s="176">
        <v>97.3</v>
      </c>
      <c r="CW354" s="176">
        <v>97.2</v>
      </c>
      <c r="CX354" s="176">
        <v>97</v>
      </c>
      <c r="CY354" s="176">
        <v>97.4</v>
      </c>
      <c r="CZ354" s="176">
        <v>97.2</v>
      </c>
      <c r="DA354" s="176">
        <v>96.8</v>
      </c>
      <c r="DB354" s="176">
        <v>97.4</v>
      </c>
      <c r="DC354" s="176">
        <v>97.8</v>
      </c>
      <c r="DD354" s="176">
        <v>98</v>
      </c>
      <c r="DE354" s="176">
        <v>98.5</v>
      </c>
      <c r="DF354" s="176">
        <v>99.1</v>
      </c>
      <c r="DG354" s="176">
        <v>99.1</v>
      </c>
      <c r="DH354" s="176">
        <v>99.1</v>
      </c>
      <c r="DI354" s="176">
        <v>99</v>
      </c>
      <c r="DJ354" s="176">
        <v>98.3</v>
      </c>
      <c r="DK354" s="176">
        <v>99.2</v>
      </c>
      <c r="DL354" s="176">
        <v>99</v>
      </c>
      <c r="DM354" s="176">
        <v>98.7</v>
      </c>
      <c r="DN354" s="176">
        <v>99</v>
      </c>
      <c r="DO354" s="176">
        <v>99.9</v>
      </c>
      <c r="DP354" s="176">
        <v>100.3</v>
      </c>
      <c r="DQ354" s="176">
        <v>100.4</v>
      </c>
      <c r="DR354" s="176">
        <v>100.6</v>
      </c>
      <c r="DS354" s="176">
        <v>100.6</v>
      </c>
      <c r="DT354" s="176">
        <v>100.5</v>
      </c>
      <c r="DU354" s="176">
        <v>101.5</v>
      </c>
      <c r="DV354" s="176">
        <v>100.8</v>
      </c>
      <c r="DW354" s="176">
        <v>101.3</v>
      </c>
      <c r="DX354" s="176">
        <v>101.8</v>
      </c>
      <c r="DY354" s="176">
        <v>101.8</v>
      </c>
      <c r="DZ354" s="176">
        <v>102</v>
      </c>
      <c r="EA354" s="176">
        <v>102.3</v>
      </c>
      <c r="EB354" s="176">
        <v>102.2</v>
      </c>
      <c r="EC354" s="176">
        <v>102.5</v>
      </c>
      <c r="ED354" s="176">
        <v>102.7</v>
      </c>
      <c r="EE354" s="176">
        <v>102.9</v>
      </c>
      <c r="EF354" s="176">
        <v>102.6</v>
      </c>
      <c r="EG354" s="176">
        <v>102.9</v>
      </c>
      <c r="EH354" s="176">
        <v>102.7</v>
      </c>
      <c r="EI354" s="176">
        <v>102.7</v>
      </c>
      <c r="EJ354" s="176">
        <v>102.9</v>
      </c>
      <c r="EK354" s="176">
        <v>102.8</v>
      </c>
      <c r="EL354" s="176">
        <v>102.4</v>
      </c>
      <c r="EM354" s="176">
        <v>101.7</v>
      </c>
      <c r="EN354" s="176">
        <v>101.9</v>
      </c>
      <c r="EO354" s="176">
        <v>101.4</v>
      </c>
      <c r="EP354" s="176">
        <v>101.3</v>
      </c>
      <c r="EQ354" s="176">
        <v>100.9</v>
      </c>
      <c r="ER354" s="176">
        <v>99.6</v>
      </c>
      <c r="ES354" s="176">
        <v>100.2</v>
      </c>
      <c r="ET354" s="176">
        <v>99.8</v>
      </c>
      <c r="EU354" s="176">
        <v>99.8</v>
      </c>
      <c r="EV354" s="176">
        <v>100</v>
      </c>
      <c r="EW354" s="176">
        <v>100</v>
      </c>
      <c r="EX354" s="176">
        <v>99.8</v>
      </c>
      <c r="EY354" s="176">
        <v>100</v>
      </c>
      <c r="EZ354" s="176">
        <v>100.5</v>
      </c>
      <c r="FA354" s="176">
        <v>100.4</v>
      </c>
      <c r="FB354" s="176">
        <v>100.5</v>
      </c>
      <c r="FC354" s="176">
        <v>99.9</v>
      </c>
      <c r="FD354" s="176">
        <v>99.7</v>
      </c>
      <c r="FE354" s="176">
        <v>100.1</v>
      </c>
      <c r="FF354" s="176">
        <v>99.4</v>
      </c>
      <c r="FG354" s="176">
        <v>99.2</v>
      </c>
      <c r="FH354" s="176">
        <v>98.5</v>
      </c>
      <c r="FI354" s="176">
        <v>98.7</v>
      </c>
      <c r="FJ354" s="176">
        <v>98.6</v>
      </c>
      <c r="FK354" s="176">
        <v>99</v>
      </c>
      <c r="FL354" s="176">
        <v>98.3</v>
      </c>
      <c r="FM354" s="176">
        <v>98.2</v>
      </c>
      <c r="FN354" s="176">
        <v>97.9</v>
      </c>
      <c r="FO354" s="176">
        <v>98.1</v>
      </c>
      <c r="FP354" s="176">
        <v>98.2</v>
      </c>
      <c r="FQ354" s="176">
        <v>98.6</v>
      </c>
      <c r="FR354" s="176">
        <v>97.2</v>
      </c>
      <c r="FS354" s="176">
        <v>98.4</v>
      </c>
      <c r="FT354" s="176">
        <v>97.2</v>
      </c>
      <c r="FU354" s="176">
        <v>97.6</v>
      </c>
      <c r="FV354" s="176">
        <v>97.5</v>
      </c>
      <c r="FW354" s="176">
        <v>97.2</v>
      </c>
      <c r="FX354" s="176">
        <v>97.6</v>
      </c>
      <c r="FY354" s="176">
        <v>96.6</v>
      </c>
      <c r="FZ354" s="176">
        <v>97.5</v>
      </c>
      <c r="GA354" s="176">
        <v>96.7</v>
      </c>
      <c r="GB354" s="176">
        <v>96.8</v>
      </c>
      <c r="GC354" s="176">
        <v>96.9</v>
      </c>
      <c r="GD354" s="176">
        <v>95.9</v>
      </c>
      <c r="GE354" s="176">
        <v>96.4</v>
      </c>
      <c r="GF354" s="176">
        <v>97.1</v>
      </c>
      <c r="GG354" s="176">
        <v>97</v>
      </c>
      <c r="GH354" s="176">
        <v>96.8</v>
      </c>
      <c r="GI354" s="176">
        <v>96.9</v>
      </c>
      <c r="GJ354" s="176">
        <v>96.9</v>
      </c>
      <c r="GK354" s="176">
        <v>96.6</v>
      </c>
      <c r="GL354" s="176">
        <v>96.9</v>
      </c>
      <c r="GM354" s="176">
        <v>96.6</v>
      </c>
      <c r="GN354" s="176">
        <v>97.2</v>
      </c>
      <c r="GO354" s="176">
        <v>97.5</v>
      </c>
      <c r="GP354" s="176">
        <v>97.1</v>
      </c>
      <c r="GQ354" s="176">
        <f>HLOOKUP($J354,CPIデータまとめ!$B$3:$ABW$186,GQ$1,FALSE)</f>
        <v>97.6</v>
      </c>
      <c r="GR354" s="176">
        <f>HLOOKUP($J354,CPIデータまとめ!$B$3:$ABW$186,GR$1,FALSE)</f>
        <v>97.1</v>
      </c>
      <c r="GS354" s="176">
        <f>HLOOKUP($J354,CPIデータまとめ!$B$3:$ABW$186,GS$1,FALSE)</f>
        <v>96.7</v>
      </c>
      <c r="GT354" s="176">
        <f>HLOOKUP($J354,CPIデータまとめ!$B$3:$ABW$186,GT$1,FALSE)</f>
        <v>99</v>
      </c>
      <c r="GU354" s="176">
        <f>HLOOKUP($J354,CPIデータまとめ!$B$3:$ABW$186,GU$1,FALSE)</f>
        <v>98.9</v>
      </c>
      <c r="GV354" s="176">
        <f>HLOOKUP($J354,CPIデータまとめ!$B$3:$ABW$186,GV$1,FALSE)</f>
        <v>98.8</v>
      </c>
      <c r="GW354" s="176">
        <f>HLOOKUP($J354,CPIデータまとめ!$B$3:$ABW$186,GW$1,FALSE)</f>
        <v>98.7</v>
      </c>
      <c r="GX354" s="176">
        <f>HLOOKUP($J354,CPIデータまとめ!$B$3:$ABW$186,GX$1,FALSE)</f>
        <v>98.8</v>
      </c>
      <c r="GY354" s="176">
        <f>HLOOKUP($J354,CPIデータまとめ!$B$3:$ABW$186,GY$1,FALSE)</f>
        <v>99.3</v>
      </c>
      <c r="GZ354" s="176">
        <f>HLOOKUP($J354,CPIデータまとめ!$B$3:$ABW$186,GZ$1,FALSE)</f>
        <v>99.3</v>
      </c>
      <c r="HA354" s="176" t="e">
        <f>HLOOKUP($J354,CPIデータまとめ!$B$3:$ABW$186,HA$1,FALSE)</f>
        <v>#N/A</v>
      </c>
      <c r="HB354" s="176" t="e">
        <f>HLOOKUP($J354,CPIデータまとめ!$B$3:$ABW$186,HB$1,FALSE)</f>
        <v>#N/A</v>
      </c>
      <c r="HC354" s="176" t="e">
        <f>HLOOKUP($J354,CPIデータまとめ!$B$3:$ABW$186,HC$1,FALSE)</f>
        <v>#REF!</v>
      </c>
      <c r="HD354" s="176" t="e">
        <f>HLOOKUP($J354,CPIデータまとめ!$B$3:$ABW$186,HD$1,FALSE)</f>
        <v>#REF!</v>
      </c>
    </row>
    <row r="355" spans="1:212" s="176" customFormat="1" ht="13.5" customHeight="1">
      <c r="A355" s="177"/>
      <c r="F355" s="176" t="s">
        <v>4161</v>
      </c>
      <c r="I355" s="194" t="s">
        <v>3816</v>
      </c>
      <c r="J355" s="233">
        <v>4325</v>
      </c>
      <c r="K355" s="233">
        <v>352</v>
      </c>
      <c r="L355" s="169">
        <v>619917</v>
      </c>
      <c r="M355" s="169">
        <v>2</v>
      </c>
      <c r="N355" s="169">
        <v>68174</v>
      </c>
      <c r="O355" s="169">
        <v>3</v>
      </c>
      <c r="P355" s="175" t="s">
        <v>3821</v>
      </c>
      <c r="Q355" s="193" t="s">
        <v>3835</v>
      </c>
      <c r="R355" s="192"/>
      <c r="S355" s="195"/>
      <c r="T355" s="190" t="s">
        <v>3819</v>
      </c>
      <c r="U355" s="175">
        <v>6</v>
      </c>
      <c r="V355" s="175">
        <v>2</v>
      </c>
      <c r="W355" s="175"/>
      <c r="X355" s="175"/>
      <c r="Y355" s="175"/>
      <c r="Z355" s="175"/>
      <c r="AA355" s="175"/>
      <c r="AB355" s="175">
        <v>1</v>
      </c>
      <c r="AC355" s="189">
        <v>2</v>
      </c>
      <c r="AE355" s="176">
        <v>92</v>
      </c>
      <c r="AF355" s="176">
        <v>92</v>
      </c>
      <c r="AG355" s="176">
        <v>91.9</v>
      </c>
      <c r="AH355" s="176">
        <v>89.6</v>
      </c>
      <c r="AI355" s="176">
        <v>89.6</v>
      </c>
      <c r="AJ355" s="176">
        <v>89.6</v>
      </c>
      <c r="AK355" s="176">
        <v>89.5</v>
      </c>
      <c r="AL355" s="176">
        <v>89.5</v>
      </c>
      <c r="AM355" s="176">
        <v>89.4</v>
      </c>
      <c r="AN355" s="176">
        <v>89.3</v>
      </c>
      <c r="AO355" s="176">
        <v>89.3</v>
      </c>
      <c r="AP355" s="176">
        <v>89.2</v>
      </c>
      <c r="AQ355" s="176">
        <v>89.2</v>
      </c>
      <c r="AR355" s="176">
        <v>89.2</v>
      </c>
      <c r="AS355" s="176">
        <v>88.7</v>
      </c>
      <c r="AT355" s="176">
        <v>88.6</v>
      </c>
      <c r="AU355" s="176">
        <v>88.6</v>
      </c>
      <c r="AV355" s="176">
        <v>88.6</v>
      </c>
      <c r="AW355" s="176">
        <v>88.2</v>
      </c>
      <c r="AX355" s="176">
        <v>88.4</v>
      </c>
      <c r="AY355" s="176">
        <v>88.4</v>
      </c>
      <c r="AZ355" s="176">
        <v>88.5</v>
      </c>
      <c r="BA355" s="176">
        <v>88.6</v>
      </c>
      <c r="BB355" s="176">
        <v>88.3</v>
      </c>
      <c r="BC355" s="176">
        <v>88.3</v>
      </c>
      <c r="BD355" s="176">
        <v>88.4</v>
      </c>
      <c r="BE355" s="176">
        <v>88.3</v>
      </c>
      <c r="BF355" s="176">
        <v>88.4</v>
      </c>
      <c r="BG355" s="176">
        <v>88.4</v>
      </c>
      <c r="BH355" s="176">
        <v>88.5</v>
      </c>
      <c r="BI355" s="176">
        <v>88.5</v>
      </c>
      <c r="BJ355" s="176">
        <v>88.4</v>
      </c>
      <c r="BK355" s="176">
        <v>87.7</v>
      </c>
      <c r="BL355" s="176">
        <v>87.6</v>
      </c>
      <c r="BM355" s="176">
        <v>87.6</v>
      </c>
      <c r="BN355" s="176">
        <v>87.5</v>
      </c>
      <c r="BO355" s="176">
        <v>87.6</v>
      </c>
      <c r="BP355" s="176">
        <v>87.5</v>
      </c>
      <c r="BQ355" s="176">
        <v>87.4</v>
      </c>
      <c r="BR355" s="176">
        <v>88.2</v>
      </c>
      <c r="BS355" s="176">
        <v>88.2</v>
      </c>
      <c r="BT355" s="176">
        <v>88</v>
      </c>
      <c r="BU355" s="176">
        <v>87.7</v>
      </c>
      <c r="BV355" s="176">
        <v>87.9</v>
      </c>
      <c r="BW355" s="176">
        <v>88.1</v>
      </c>
      <c r="BX355" s="176">
        <v>87.4</v>
      </c>
      <c r="BY355" s="176">
        <v>87.3</v>
      </c>
      <c r="BZ355" s="176">
        <v>87.8</v>
      </c>
      <c r="CA355" s="176">
        <v>87.7</v>
      </c>
      <c r="CB355" s="176">
        <v>87.7</v>
      </c>
      <c r="CC355" s="176">
        <v>93</v>
      </c>
      <c r="CD355" s="176">
        <v>98.2</v>
      </c>
      <c r="CE355" s="176">
        <v>99.1</v>
      </c>
      <c r="CF355" s="176">
        <v>99.4</v>
      </c>
      <c r="CG355" s="176">
        <v>99.1</v>
      </c>
      <c r="CH355" s="176">
        <v>99.3</v>
      </c>
      <c r="CI355" s="176">
        <v>99.6</v>
      </c>
      <c r="CJ355" s="176">
        <v>100</v>
      </c>
      <c r="CK355" s="176">
        <v>100</v>
      </c>
      <c r="CL355" s="176">
        <v>100.1</v>
      </c>
      <c r="CM355" s="176">
        <v>100.5</v>
      </c>
      <c r="CN355" s="176">
        <v>99.9</v>
      </c>
      <c r="CO355" s="176">
        <v>99.7</v>
      </c>
      <c r="CP355" s="176">
        <v>100.4</v>
      </c>
      <c r="CQ355" s="176">
        <v>99.8</v>
      </c>
      <c r="CR355" s="176">
        <v>100.1</v>
      </c>
      <c r="CS355" s="176">
        <v>99.6</v>
      </c>
      <c r="CT355" s="176">
        <v>99.5</v>
      </c>
      <c r="CU355" s="176">
        <v>99.3</v>
      </c>
      <c r="CV355" s="176">
        <v>99.5</v>
      </c>
      <c r="CW355" s="176">
        <v>99.1</v>
      </c>
      <c r="CX355" s="176">
        <v>99.2</v>
      </c>
      <c r="CY355" s="176">
        <v>99.7</v>
      </c>
      <c r="CZ355" s="176">
        <v>98.9</v>
      </c>
      <c r="DA355" s="176">
        <v>99</v>
      </c>
      <c r="DB355" s="176">
        <v>98.7</v>
      </c>
      <c r="DC355" s="176">
        <v>98.6</v>
      </c>
      <c r="DD355" s="176">
        <v>99.5</v>
      </c>
      <c r="DE355" s="176">
        <v>99.1</v>
      </c>
      <c r="DF355" s="176">
        <v>99.8</v>
      </c>
      <c r="DG355" s="176">
        <v>99.8</v>
      </c>
      <c r="DH355" s="176">
        <v>99.8</v>
      </c>
      <c r="DI355" s="176">
        <v>98.8</v>
      </c>
      <c r="DJ355" s="176">
        <v>98.6</v>
      </c>
      <c r="DK355" s="176">
        <v>98.2</v>
      </c>
      <c r="DL355" s="176">
        <v>98.3</v>
      </c>
      <c r="DM355" s="176">
        <v>99</v>
      </c>
      <c r="DN355" s="176">
        <v>98.5</v>
      </c>
      <c r="DO355" s="176">
        <v>99</v>
      </c>
      <c r="DP355" s="176">
        <v>99.4</v>
      </c>
      <c r="DQ355" s="176">
        <v>99.3</v>
      </c>
      <c r="DR355" s="176">
        <v>99.3</v>
      </c>
      <c r="DS355" s="176">
        <v>98.9</v>
      </c>
      <c r="DT355" s="176">
        <v>99.1</v>
      </c>
      <c r="DU355" s="176">
        <v>99.1</v>
      </c>
      <c r="DV355" s="176">
        <v>100.2</v>
      </c>
      <c r="DW355" s="176">
        <v>100</v>
      </c>
      <c r="DX355" s="176">
        <v>100.4</v>
      </c>
      <c r="DY355" s="176">
        <v>100.5</v>
      </c>
      <c r="DZ355" s="176">
        <v>100.5</v>
      </c>
      <c r="EA355" s="176">
        <v>99.9</v>
      </c>
      <c r="EB355" s="176">
        <v>100</v>
      </c>
      <c r="EC355" s="176">
        <v>101.2</v>
      </c>
      <c r="ED355" s="176">
        <v>101</v>
      </c>
      <c r="EE355" s="176">
        <v>101.1</v>
      </c>
      <c r="EF355" s="176">
        <v>100.7</v>
      </c>
      <c r="EG355" s="176">
        <v>102.2</v>
      </c>
      <c r="EH355" s="176">
        <v>102.5</v>
      </c>
      <c r="EI355" s="176">
        <v>101.5</v>
      </c>
      <c r="EJ355" s="176">
        <v>101.3</v>
      </c>
      <c r="EK355" s="176">
        <v>101.5</v>
      </c>
      <c r="EL355" s="176">
        <v>100.2</v>
      </c>
      <c r="EM355" s="176">
        <v>101.8</v>
      </c>
      <c r="EN355" s="176">
        <v>101.8</v>
      </c>
      <c r="EO355" s="176">
        <v>100.8</v>
      </c>
      <c r="EP355" s="176">
        <v>101.1</v>
      </c>
      <c r="EQ355" s="176">
        <v>101.4</v>
      </c>
      <c r="ER355" s="176">
        <v>100</v>
      </c>
      <c r="ES355" s="176">
        <v>100.1</v>
      </c>
      <c r="ET355" s="176">
        <v>99.7</v>
      </c>
      <c r="EU355" s="176">
        <v>100.2</v>
      </c>
      <c r="EV355" s="176">
        <v>99.3</v>
      </c>
      <c r="EW355" s="176">
        <v>100.1</v>
      </c>
      <c r="EX355" s="176">
        <v>100.1</v>
      </c>
      <c r="EY355" s="176">
        <v>99.6</v>
      </c>
      <c r="EZ355" s="176">
        <v>99.3</v>
      </c>
      <c r="FA355" s="176">
        <v>99.8</v>
      </c>
      <c r="FB355" s="176">
        <v>100.1</v>
      </c>
      <c r="FC355" s="176">
        <v>100.5</v>
      </c>
      <c r="FD355" s="176">
        <v>100.5</v>
      </c>
      <c r="FE355" s="176">
        <v>100.7</v>
      </c>
      <c r="FF355" s="176">
        <v>99.9</v>
      </c>
      <c r="FG355" s="176">
        <v>99.8</v>
      </c>
      <c r="FH355" s="176">
        <v>99.9</v>
      </c>
      <c r="FI355" s="176">
        <v>99.5</v>
      </c>
      <c r="FJ355" s="176">
        <v>99.1</v>
      </c>
      <c r="FK355" s="176">
        <v>100</v>
      </c>
      <c r="FL355" s="176">
        <v>99.4</v>
      </c>
      <c r="FM355" s="176">
        <v>98.9</v>
      </c>
      <c r="FN355" s="176">
        <v>98.9</v>
      </c>
      <c r="FO355" s="176">
        <v>98.1</v>
      </c>
      <c r="FP355" s="176">
        <v>98.6</v>
      </c>
      <c r="FQ355" s="176">
        <v>99.1</v>
      </c>
      <c r="FR355" s="176">
        <v>98.1</v>
      </c>
      <c r="FS355" s="176">
        <v>97.7</v>
      </c>
      <c r="FT355" s="176">
        <v>97.6</v>
      </c>
      <c r="FU355" s="176">
        <v>97.4</v>
      </c>
      <c r="FV355" s="176">
        <v>98.3</v>
      </c>
      <c r="FW355" s="176">
        <v>98.4</v>
      </c>
      <c r="FX355" s="176">
        <v>98.4</v>
      </c>
      <c r="FY355" s="176">
        <v>98.5</v>
      </c>
      <c r="FZ355" s="176">
        <v>98.2</v>
      </c>
      <c r="GA355" s="176">
        <v>97.5</v>
      </c>
      <c r="GB355" s="176">
        <v>98.1</v>
      </c>
      <c r="GC355" s="176">
        <v>98.6</v>
      </c>
      <c r="GD355" s="176">
        <v>97.2</v>
      </c>
      <c r="GE355" s="176">
        <v>97.5</v>
      </c>
      <c r="GF355" s="176">
        <v>96.6</v>
      </c>
      <c r="GG355" s="176">
        <v>96.4</v>
      </c>
      <c r="GH355" s="176">
        <v>97.5</v>
      </c>
      <c r="GI355" s="176">
        <v>97.8</v>
      </c>
      <c r="GJ355" s="176">
        <v>98.4</v>
      </c>
      <c r="GK355" s="176">
        <v>98.1</v>
      </c>
      <c r="GL355" s="176">
        <v>98.4</v>
      </c>
      <c r="GM355" s="176">
        <v>99.4</v>
      </c>
      <c r="GN355" s="176">
        <v>99.7</v>
      </c>
      <c r="GO355" s="176">
        <v>100</v>
      </c>
      <c r="GP355" s="176">
        <v>99.5</v>
      </c>
      <c r="GQ355" s="176">
        <f>HLOOKUP($J355,CPIデータまとめ!$B$3:$ABW$186,GQ$1,FALSE)</f>
        <v>99.1</v>
      </c>
      <c r="GR355" s="176">
        <f>HLOOKUP($J355,CPIデータまとめ!$B$3:$ABW$186,GR$1,FALSE)</f>
        <v>99.1</v>
      </c>
      <c r="GS355" s="176">
        <f>HLOOKUP($J355,CPIデータまとめ!$B$3:$ABW$186,GS$1,FALSE)</f>
        <v>98.4</v>
      </c>
      <c r="GT355" s="176">
        <f>HLOOKUP($J355,CPIデータまとめ!$B$3:$ABW$186,GT$1,FALSE)</f>
        <v>100.9</v>
      </c>
      <c r="GU355" s="176">
        <f>HLOOKUP($J355,CPIデータまとめ!$B$3:$ABW$186,GU$1,FALSE)</f>
        <v>101.4</v>
      </c>
      <c r="GV355" s="176">
        <f>HLOOKUP($J355,CPIデータまとめ!$B$3:$ABW$186,GV$1,FALSE)</f>
        <v>101.6</v>
      </c>
      <c r="GW355" s="176">
        <f>HLOOKUP($J355,CPIデータまとめ!$B$3:$ABW$186,GW$1,FALSE)</f>
        <v>101.7</v>
      </c>
      <c r="GX355" s="176">
        <f>HLOOKUP($J355,CPIデータまとめ!$B$3:$ABW$186,GX$1,FALSE)</f>
        <v>100.8</v>
      </c>
      <c r="GY355" s="176">
        <f>HLOOKUP($J355,CPIデータまとめ!$B$3:$ABW$186,GY$1,FALSE)</f>
        <v>101.1</v>
      </c>
      <c r="GZ355" s="176">
        <f>HLOOKUP($J355,CPIデータまとめ!$B$3:$ABW$186,GZ$1,FALSE)</f>
        <v>101</v>
      </c>
      <c r="HA355" s="176" t="e">
        <f>HLOOKUP($J355,CPIデータまとめ!$B$3:$ABW$186,HA$1,FALSE)</f>
        <v>#N/A</v>
      </c>
      <c r="HB355" s="176" t="e">
        <f>HLOOKUP($J355,CPIデータまとめ!$B$3:$ABW$186,HB$1,FALSE)</f>
        <v>#N/A</v>
      </c>
      <c r="HC355" s="176" t="e">
        <f>HLOOKUP($J355,CPIデータまとめ!$B$3:$ABW$186,HC$1,FALSE)</f>
        <v>#REF!</v>
      </c>
      <c r="HD355" s="176" t="e">
        <f>HLOOKUP($J355,CPIデータまとめ!$B$3:$ABW$186,HD$1,FALSE)</f>
        <v>#REF!</v>
      </c>
    </row>
    <row r="356" spans="1:212" s="176" customFormat="1" ht="13.5" customHeight="1">
      <c r="A356" s="177"/>
      <c r="F356" s="176" t="s">
        <v>4160</v>
      </c>
      <c r="I356" s="194" t="s">
        <v>3816</v>
      </c>
      <c r="J356" s="233">
        <v>4322</v>
      </c>
      <c r="K356" s="233">
        <v>353</v>
      </c>
      <c r="L356" s="169">
        <v>632245</v>
      </c>
      <c r="M356" s="169">
        <v>2</v>
      </c>
      <c r="N356" s="169">
        <v>50809</v>
      </c>
      <c r="O356" s="169">
        <v>2</v>
      </c>
      <c r="P356" s="175"/>
      <c r="Q356" s="193" t="s">
        <v>3831</v>
      </c>
      <c r="R356" s="192"/>
      <c r="S356" s="195"/>
      <c r="T356" s="190"/>
      <c r="U356" s="175">
        <v>6</v>
      </c>
      <c r="V356" s="175">
        <v>2</v>
      </c>
      <c r="W356" s="175"/>
      <c r="X356" s="175"/>
      <c r="Y356" s="175"/>
      <c r="Z356" s="175"/>
      <c r="AA356" s="175"/>
      <c r="AB356" s="175">
        <v>1</v>
      </c>
      <c r="AC356" s="189">
        <v>2</v>
      </c>
      <c r="AE356" s="176">
        <v>101.2</v>
      </c>
      <c r="AF356" s="176">
        <v>101.6</v>
      </c>
      <c r="AG356" s="176">
        <v>101.6</v>
      </c>
      <c r="AH356" s="176">
        <v>101.6</v>
      </c>
      <c r="AI356" s="176">
        <v>101.4</v>
      </c>
      <c r="AJ356" s="176">
        <v>101.2</v>
      </c>
      <c r="AK356" s="176">
        <v>100.8</v>
      </c>
      <c r="AL356" s="176">
        <v>100.6</v>
      </c>
      <c r="AM356" s="176">
        <v>101.3</v>
      </c>
      <c r="AN356" s="176">
        <v>101.7</v>
      </c>
      <c r="AO356" s="176">
        <v>101.9</v>
      </c>
      <c r="AP356" s="176">
        <v>101.2</v>
      </c>
      <c r="AQ356" s="176">
        <v>100.7</v>
      </c>
      <c r="AR356" s="176">
        <v>100.6</v>
      </c>
      <c r="AS356" s="176">
        <v>100.4</v>
      </c>
      <c r="AT356" s="176">
        <v>100.4</v>
      </c>
      <c r="AU356" s="176">
        <v>99.8</v>
      </c>
      <c r="AV356" s="176">
        <v>99.3</v>
      </c>
      <c r="AW356" s="176">
        <v>99.5</v>
      </c>
      <c r="AX356" s="176">
        <v>99.2</v>
      </c>
      <c r="AY356" s="176">
        <v>99.4</v>
      </c>
      <c r="AZ356" s="176">
        <v>99.4</v>
      </c>
      <c r="BA356" s="176">
        <v>99.3</v>
      </c>
      <c r="BB356" s="176">
        <v>98.9</v>
      </c>
      <c r="BC356" s="176">
        <v>99.3</v>
      </c>
      <c r="BD356" s="176">
        <v>100</v>
      </c>
      <c r="BE356" s="176">
        <v>99.7</v>
      </c>
      <c r="BF356" s="176">
        <v>100.1</v>
      </c>
      <c r="BG356" s="176">
        <v>100.1</v>
      </c>
      <c r="BH356" s="176">
        <v>99.6</v>
      </c>
      <c r="BI356" s="176">
        <v>98.7</v>
      </c>
      <c r="BJ356" s="176">
        <v>98.3</v>
      </c>
      <c r="BK356" s="176">
        <v>98.9</v>
      </c>
      <c r="BL356" s="176">
        <v>99.1</v>
      </c>
      <c r="BM356" s="176">
        <v>98.4</v>
      </c>
      <c r="BN356" s="176">
        <v>97.9</v>
      </c>
      <c r="BO356" s="176">
        <v>98.2</v>
      </c>
      <c r="BP356" s="176">
        <v>98.6</v>
      </c>
      <c r="BQ356" s="176">
        <v>98.8</v>
      </c>
      <c r="BR356" s="176">
        <v>98.2</v>
      </c>
      <c r="BS356" s="176">
        <v>98.5</v>
      </c>
      <c r="BT356" s="176">
        <v>98.6</v>
      </c>
      <c r="BU356" s="176">
        <v>98</v>
      </c>
      <c r="BV356" s="176">
        <v>98.1</v>
      </c>
      <c r="BW356" s="176">
        <v>98.5</v>
      </c>
      <c r="BX356" s="176">
        <v>98.5</v>
      </c>
      <c r="BY356" s="176">
        <v>98.4</v>
      </c>
      <c r="BZ356" s="176">
        <v>97.7</v>
      </c>
      <c r="CA356" s="176">
        <v>97.7</v>
      </c>
      <c r="CB356" s="176">
        <v>97.5</v>
      </c>
      <c r="CC356" s="176">
        <v>97.9</v>
      </c>
      <c r="CD356" s="176">
        <v>97.9</v>
      </c>
      <c r="CE356" s="176">
        <v>98</v>
      </c>
      <c r="CF356" s="176">
        <v>97.6</v>
      </c>
      <c r="CG356" s="176">
        <v>98.3</v>
      </c>
      <c r="CH356" s="176">
        <v>98.3</v>
      </c>
      <c r="CI356" s="176">
        <v>98.2</v>
      </c>
      <c r="CJ356" s="176">
        <v>98.7</v>
      </c>
      <c r="CK356" s="176">
        <v>99.4</v>
      </c>
      <c r="CL356" s="176">
        <v>98.3</v>
      </c>
      <c r="CM356" s="176">
        <v>98.5</v>
      </c>
      <c r="CN356" s="176">
        <v>98.9</v>
      </c>
      <c r="CO356" s="176">
        <v>98.9</v>
      </c>
      <c r="CP356" s="176">
        <v>98.5</v>
      </c>
      <c r="CQ356" s="176">
        <v>98.9</v>
      </c>
      <c r="CR356" s="176">
        <v>98.6</v>
      </c>
      <c r="CS356" s="176">
        <v>98.8</v>
      </c>
      <c r="CT356" s="176">
        <v>98.9</v>
      </c>
      <c r="CU356" s="176">
        <v>99</v>
      </c>
      <c r="CV356" s="176">
        <v>98.8</v>
      </c>
      <c r="CW356" s="176">
        <v>99</v>
      </c>
      <c r="CX356" s="176">
        <v>98.7</v>
      </c>
      <c r="CY356" s="176">
        <v>98.7</v>
      </c>
      <c r="CZ356" s="176">
        <v>98.3</v>
      </c>
      <c r="DA356" s="176">
        <v>99</v>
      </c>
      <c r="DB356" s="176">
        <v>99.1</v>
      </c>
      <c r="DC356" s="176">
        <v>98.9</v>
      </c>
      <c r="DD356" s="176">
        <v>99.2</v>
      </c>
      <c r="DE356" s="176">
        <v>98.7</v>
      </c>
      <c r="DF356" s="176">
        <v>99.5</v>
      </c>
      <c r="DG356" s="176">
        <v>98.7</v>
      </c>
      <c r="DH356" s="176">
        <v>99.2</v>
      </c>
      <c r="DI356" s="176">
        <v>98.8</v>
      </c>
      <c r="DJ356" s="176">
        <v>98.6</v>
      </c>
      <c r="DK356" s="176">
        <v>98.7</v>
      </c>
      <c r="DL356" s="176">
        <v>98.9</v>
      </c>
      <c r="DM356" s="176">
        <v>99</v>
      </c>
      <c r="DN356" s="176">
        <v>98.3</v>
      </c>
      <c r="DO356" s="176">
        <v>99</v>
      </c>
      <c r="DP356" s="176">
        <v>99</v>
      </c>
      <c r="DQ356" s="176">
        <v>98.8</v>
      </c>
      <c r="DR356" s="176">
        <v>98.9</v>
      </c>
      <c r="DS356" s="176">
        <v>98.5</v>
      </c>
      <c r="DT356" s="176">
        <v>98.8</v>
      </c>
      <c r="DU356" s="176">
        <v>98.8</v>
      </c>
      <c r="DV356" s="176">
        <v>98.7</v>
      </c>
      <c r="DW356" s="176">
        <v>99.6</v>
      </c>
      <c r="DX356" s="176">
        <v>99.4</v>
      </c>
      <c r="DY356" s="176">
        <v>100.2</v>
      </c>
      <c r="DZ356" s="176">
        <v>100.1</v>
      </c>
      <c r="EA356" s="176">
        <v>100.2</v>
      </c>
      <c r="EB356" s="176">
        <v>100.2</v>
      </c>
      <c r="EC356" s="176">
        <v>100.5</v>
      </c>
      <c r="ED356" s="176">
        <v>100.3</v>
      </c>
      <c r="EE356" s="176">
        <v>99.9</v>
      </c>
      <c r="EF356" s="176">
        <v>100.2</v>
      </c>
      <c r="EG356" s="176">
        <v>100.5</v>
      </c>
      <c r="EH356" s="176">
        <v>100.6</v>
      </c>
      <c r="EI356" s="176">
        <v>100.4</v>
      </c>
      <c r="EJ356" s="176">
        <v>100.2</v>
      </c>
      <c r="EK356" s="176">
        <v>100.5</v>
      </c>
      <c r="EL356" s="176">
        <v>100.2</v>
      </c>
      <c r="EM356" s="176">
        <v>99.9</v>
      </c>
      <c r="EN356" s="176">
        <v>99.7</v>
      </c>
      <c r="EO356" s="176">
        <v>99.4</v>
      </c>
      <c r="EP356" s="176">
        <v>99.9</v>
      </c>
      <c r="EQ356" s="176">
        <v>99.6</v>
      </c>
      <c r="ER356" s="176">
        <v>99.5</v>
      </c>
      <c r="ES356" s="176">
        <v>99.9</v>
      </c>
      <c r="ET356" s="176">
        <v>99.5</v>
      </c>
      <c r="EU356" s="176">
        <v>100.1</v>
      </c>
      <c r="EV356" s="176">
        <v>100.3</v>
      </c>
      <c r="EW356" s="176">
        <v>100.3</v>
      </c>
      <c r="EX356" s="176">
        <v>99.9</v>
      </c>
      <c r="EY356" s="176">
        <v>100</v>
      </c>
      <c r="EZ356" s="176">
        <v>100.2</v>
      </c>
      <c r="FA356" s="176">
        <v>100.2</v>
      </c>
      <c r="FB356" s="176">
        <v>99.5</v>
      </c>
      <c r="FC356" s="176">
        <v>100.3</v>
      </c>
      <c r="FD356" s="176">
        <v>99.4</v>
      </c>
      <c r="FE356" s="176">
        <v>100.3</v>
      </c>
      <c r="FF356" s="176">
        <v>99.5</v>
      </c>
      <c r="FG356" s="176">
        <v>100.1</v>
      </c>
      <c r="FH356" s="176">
        <v>99.9</v>
      </c>
      <c r="FI356" s="176">
        <v>99.7</v>
      </c>
      <c r="FJ356" s="176">
        <v>99.8</v>
      </c>
      <c r="FK356" s="176">
        <v>99.7</v>
      </c>
      <c r="FL356" s="176">
        <v>100.2</v>
      </c>
      <c r="FM356" s="176">
        <v>99.7</v>
      </c>
      <c r="FN356" s="176">
        <v>99.7</v>
      </c>
      <c r="FO356" s="176">
        <v>99.7</v>
      </c>
      <c r="FP356" s="176">
        <v>100.5</v>
      </c>
      <c r="FQ356" s="176">
        <v>99.8</v>
      </c>
      <c r="FR356" s="176">
        <v>100.2</v>
      </c>
      <c r="FS356" s="176">
        <v>100.4</v>
      </c>
      <c r="FT356" s="176">
        <v>100</v>
      </c>
      <c r="FU356" s="176">
        <v>99.9</v>
      </c>
      <c r="FV356" s="176">
        <v>100.1</v>
      </c>
      <c r="FW356" s="176">
        <v>99.9</v>
      </c>
      <c r="FX356" s="176">
        <v>100.1</v>
      </c>
      <c r="FY356" s="176">
        <v>100.7</v>
      </c>
      <c r="FZ356" s="176">
        <v>100.8</v>
      </c>
      <c r="GA356" s="176">
        <v>100.9</v>
      </c>
      <c r="GB356" s="176">
        <v>100.9</v>
      </c>
      <c r="GC356" s="176">
        <v>100.7</v>
      </c>
      <c r="GD356" s="176">
        <v>100.4</v>
      </c>
      <c r="GE356" s="176">
        <v>100.6</v>
      </c>
      <c r="GF356" s="176">
        <v>101.1</v>
      </c>
      <c r="GG356" s="176">
        <v>101</v>
      </c>
      <c r="GH356" s="176">
        <v>100.4</v>
      </c>
      <c r="GI356" s="176">
        <v>99.9</v>
      </c>
      <c r="GJ356" s="176">
        <v>100</v>
      </c>
      <c r="GK356" s="176">
        <v>100.2</v>
      </c>
      <c r="GL356" s="176">
        <v>100</v>
      </c>
      <c r="GM356" s="176">
        <v>100.3</v>
      </c>
      <c r="GN356" s="176">
        <v>100.2</v>
      </c>
      <c r="GO356" s="176">
        <v>100.5</v>
      </c>
      <c r="GP356" s="176">
        <v>100.9</v>
      </c>
      <c r="GQ356" s="176">
        <f>HLOOKUP($J356,CPIデータまとめ!$B$3:$ABW$186,GQ$1,FALSE)</f>
        <v>101.1</v>
      </c>
      <c r="GR356" s="176">
        <f>HLOOKUP($J356,CPIデータまとめ!$B$3:$ABW$186,GR$1,FALSE)</f>
        <v>101.5</v>
      </c>
      <c r="GS356" s="176">
        <f>HLOOKUP($J356,CPIデータまとめ!$B$3:$ABW$186,GS$1,FALSE)</f>
        <v>101.5</v>
      </c>
      <c r="GT356" s="176">
        <f>HLOOKUP($J356,CPIデータまとめ!$B$3:$ABW$186,GT$1,FALSE)</f>
        <v>105.1</v>
      </c>
      <c r="GU356" s="176">
        <f>HLOOKUP($J356,CPIデータまとめ!$B$3:$ABW$186,GU$1,FALSE)</f>
        <v>105.1</v>
      </c>
      <c r="GV356" s="176">
        <f>HLOOKUP($J356,CPIデータまとめ!$B$3:$ABW$186,GV$1,FALSE)</f>
        <v>104.6</v>
      </c>
      <c r="GW356" s="176">
        <f>HLOOKUP($J356,CPIデータまとめ!$B$3:$ABW$186,GW$1,FALSE)</f>
        <v>105.2</v>
      </c>
      <c r="GX356" s="176">
        <f>HLOOKUP($J356,CPIデータまとめ!$B$3:$ABW$186,GX$1,FALSE)</f>
        <v>105.2</v>
      </c>
      <c r="GY356" s="176">
        <f>HLOOKUP($J356,CPIデータまとめ!$B$3:$ABW$186,GY$1,FALSE)</f>
        <v>105.7</v>
      </c>
      <c r="GZ356" s="176">
        <f>HLOOKUP($J356,CPIデータまとめ!$B$3:$ABW$186,GZ$1,FALSE)</f>
        <v>105.5</v>
      </c>
      <c r="HA356" s="176" t="e">
        <f>HLOOKUP($J356,CPIデータまとめ!$B$3:$ABW$186,HA$1,FALSE)</f>
        <v>#N/A</v>
      </c>
      <c r="HB356" s="176" t="e">
        <f>HLOOKUP($J356,CPIデータまとめ!$B$3:$ABW$186,HB$1,FALSE)</f>
        <v>#N/A</v>
      </c>
      <c r="HC356" s="176" t="e">
        <f>HLOOKUP($J356,CPIデータまとめ!$B$3:$ABW$186,HC$1,FALSE)</f>
        <v>#REF!</v>
      </c>
      <c r="HD356" s="176" t="e">
        <f>HLOOKUP($J356,CPIデータまとめ!$B$3:$ABW$186,HD$1,FALSE)</f>
        <v>#REF!</v>
      </c>
    </row>
    <row r="357" spans="1:212" s="176" customFormat="1" ht="13.5" customHeight="1">
      <c r="A357" s="177"/>
      <c r="F357" s="176" t="s">
        <v>4159</v>
      </c>
      <c r="I357" s="194" t="s">
        <v>3816</v>
      </c>
      <c r="J357" s="233">
        <v>4324</v>
      </c>
      <c r="K357" s="233">
        <v>354</v>
      </c>
      <c r="L357" s="169">
        <v>632245</v>
      </c>
      <c r="M357" s="169">
        <v>2</v>
      </c>
      <c r="N357" s="169">
        <v>50809</v>
      </c>
      <c r="O357" s="169">
        <v>2</v>
      </c>
      <c r="P357" s="175" t="s">
        <v>3821</v>
      </c>
      <c r="Q357" s="193" t="s">
        <v>3835</v>
      </c>
      <c r="R357" s="192"/>
      <c r="S357" s="195"/>
      <c r="T357" s="190" t="s">
        <v>3819</v>
      </c>
      <c r="U357" s="175">
        <v>6</v>
      </c>
      <c r="V357" s="175">
        <v>2</v>
      </c>
      <c r="W357" s="175"/>
      <c r="X357" s="175"/>
      <c r="Y357" s="175"/>
      <c r="Z357" s="175"/>
      <c r="AA357" s="175"/>
      <c r="AB357" s="175">
        <v>1</v>
      </c>
      <c r="AC357" s="189">
        <v>2</v>
      </c>
      <c r="AE357" s="176">
        <v>95</v>
      </c>
      <c r="AF357" s="176">
        <v>95</v>
      </c>
      <c r="AG357" s="176">
        <v>95</v>
      </c>
      <c r="AH357" s="176">
        <v>95</v>
      </c>
      <c r="AI357" s="176">
        <v>95</v>
      </c>
      <c r="AJ357" s="176">
        <v>95</v>
      </c>
      <c r="AK357" s="176">
        <v>95</v>
      </c>
      <c r="AL357" s="176">
        <v>95</v>
      </c>
      <c r="AM357" s="176">
        <v>95</v>
      </c>
      <c r="AN357" s="176">
        <v>95</v>
      </c>
      <c r="AO357" s="176">
        <v>95</v>
      </c>
      <c r="AP357" s="176">
        <v>95</v>
      </c>
      <c r="AQ357" s="176">
        <v>95</v>
      </c>
      <c r="AR357" s="176">
        <v>95.1</v>
      </c>
      <c r="AS357" s="176">
        <v>95.1</v>
      </c>
      <c r="AT357" s="176">
        <v>95.1</v>
      </c>
      <c r="AU357" s="176">
        <v>95.1</v>
      </c>
      <c r="AV357" s="176">
        <v>94.6</v>
      </c>
      <c r="AW357" s="176">
        <v>95.1</v>
      </c>
      <c r="AX357" s="176">
        <v>95.1</v>
      </c>
      <c r="AY357" s="176">
        <v>95</v>
      </c>
      <c r="AZ357" s="176">
        <v>94.7</v>
      </c>
      <c r="BA357" s="176">
        <v>95.1</v>
      </c>
      <c r="BB357" s="176">
        <v>94.6</v>
      </c>
      <c r="BC357" s="176">
        <v>94.6</v>
      </c>
      <c r="BD357" s="176">
        <v>94.7</v>
      </c>
      <c r="BE357" s="176">
        <v>94.7</v>
      </c>
      <c r="BF357" s="176">
        <v>94.7</v>
      </c>
      <c r="BG357" s="176">
        <v>94.6</v>
      </c>
      <c r="BH357" s="176">
        <v>94.6</v>
      </c>
      <c r="BI357" s="176">
        <v>94.6</v>
      </c>
      <c r="BJ357" s="176">
        <v>94.6</v>
      </c>
      <c r="BK357" s="176">
        <v>94.5</v>
      </c>
      <c r="BL357" s="176">
        <v>94.4</v>
      </c>
      <c r="BM357" s="176">
        <v>94.4</v>
      </c>
      <c r="BN357" s="176">
        <v>94.6</v>
      </c>
      <c r="BO357" s="176">
        <v>94.6</v>
      </c>
      <c r="BP357" s="176">
        <v>94.6</v>
      </c>
      <c r="BQ357" s="176">
        <v>94.3</v>
      </c>
      <c r="BR357" s="176">
        <v>94.3</v>
      </c>
      <c r="BS357" s="176">
        <v>93.9</v>
      </c>
      <c r="BT357" s="176">
        <v>93.7</v>
      </c>
      <c r="BU357" s="176">
        <v>93.7</v>
      </c>
      <c r="BV357" s="176">
        <v>93.7</v>
      </c>
      <c r="BW357" s="176">
        <v>93.7</v>
      </c>
      <c r="BX357" s="176">
        <v>93.4</v>
      </c>
      <c r="BY357" s="176">
        <v>93.3</v>
      </c>
      <c r="BZ357" s="176">
        <v>93.4</v>
      </c>
      <c r="CA357" s="176">
        <v>93.7</v>
      </c>
      <c r="CB357" s="176">
        <v>93.5</v>
      </c>
      <c r="CC357" s="176">
        <v>94.1</v>
      </c>
      <c r="CD357" s="176">
        <v>92.9</v>
      </c>
      <c r="CE357" s="176">
        <v>92.9</v>
      </c>
      <c r="CF357" s="176">
        <v>92.9</v>
      </c>
      <c r="CG357" s="176">
        <v>92.3</v>
      </c>
      <c r="CH357" s="176">
        <v>92.3</v>
      </c>
      <c r="CI357" s="176">
        <v>92.3</v>
      </c>
      <c r="CJ357" s="176">
        <v>93.6</v>
      </c>
      <c r="CK357" s="176">
        <v>93.4</v>
      </c>
      <c r="CL357" s="176">
        <v>93.6</v>
      </c>
      <c r="CM357" s="176">
        <v>93.6</v>
      </c>
      <c r="CN357" s="176">
        <v>93.9</v>
      </c>
      <c r="CO357" s="176">
        <v>94.7</v>
      </c>
      <c r="CP357" s="176">
        <v>94.2</v>
      </c>
      <c r="CQ357" s="176">
        <v>93.5</v>
      </c>
      <c r="CR357" s="176">
        <v>94.1</v>
      </c>
      <c r="CS357" s="176">
        <v>93.7</v>
      </c>
      <c r="CT357" s="176">
        <v>93</v>
      </c>
      <c r="CU357" s="176">
        <v>92.8</v>
      </c>
      <c r="CV357" s="176">
        <v>93.1</v>
      </c>
      <c r="CW357" s="176">
        <v>93.1</v>
      </c>
      <c r="CX357" s="176">
        <v>92.7</v>
      </c>
      <c r="CY357" s="176">
        <v>94.3</v>
      </c>
      <c r="CZ357" s="176">
        <v>96</v>
      </c>
      <c r="DA357" s="176">
        <v>96.4</v>
      </c>
      <c r="DB357" s="176">
        <v>96.4</v>
      </c>
      <c r="DC357" s="176">
        <v>97.7</v>
      </c>
      <c r="DD357" s="176">
        <v>96.8</v>
      </c>
      <c r="DE357" s="176">
        <v>96.8</v>
      </c>
      <c r="DF357" s="176">
        <v>96.4</v>
      </c>
      <c r="DG357" s="176">
        <v>96.6</v>
      </c>
      <c r="DH357" s="176">
        <v>97</v>
      </c>
      <c r="DI357" s="176">
        <v>97</v>
      </c>
      <c r="DJ357" s="176">
        <v>96.7</v>
      </c>
      <c r="DK357" s="176">
        <v>96.1</v>
      </c>
      <c r="DL357" s="176">
        <v>97</v>
      </c>
      <c r="DM357" s="176">
        <v>96.4</v>
      </c>
      <c r="DN357" s="176">
        <v>97.1</v>
      </c>
      <c r="DO357" s="176">
        <v>96.8</v>
      </c>
      <c r="DP357" s="176">
        <v>96.4</v>
      </c>
      <c r="DQ357" s="176">
        <v>96.7</v>
      </c>
      <c r="DR357" s="176">
        <v>97.9</v>
      </c>
      <c r="DS357" s="176">
        <v>98.1</v>
      </c>
      <c r="DT357" s="176">
        <v>97.7</v>
      </c>
      <c r="DU357" s="176">
        <v>97.2</v>
      </c>
      <c r="DV357" s="176">
        <v>96.7</v>
      </c>
      <c r="DW357" s="176">
        <v>97.7</v>
      </c>
      <c r="DX357" s="176">
        <v>99</v>
      </c>
      <c r="DY357" s="176">
        <v>99.4</v>
      </c>
      <c r="DZ357" s="176">
        <v>99.6</v>
      </c>
      <c r="EA357" s="176">
        <v>99.4</v>
      </c>
      <c r="EB357" s="176">
        <v>100.6</v>
      </c>
      <c r="EC357" s="176">
        <v>98.9</v>
      </c>
      <c r="ED357" s="176">
        <v>100.1</v>
      </c>
      <c r="EE357" s="176">
        <v>101</v>
      </c>
      <c r="EF357" s="176">
        <v>100.7</v>
      </c>
      <c r="EG357" s="176">
        <v>100.6</v>
      </c>
      <c r="EH357" s="176">
        <v>100.8</v>
      </c>
      <c r="EI357" s="176">
        <v>100.1</v>
      </c>
      <c r="EJ357" s="176">
        <v>100.3</v>
      </c>
      <c r="EK357" s="176">
        <v>100.4</v>
      </c>
      <c r="EL357" s="176">
        <v>99.4</v>
      </c>
      <c r="EM357" s="176">
        <v>99.2</v>
      </c>
      <c r="EN357" s="176">
        <v>99.3</v>
      </c>
      <c r="EO357" s="176">
        <v>99.2</v>
      </c>
      <c r="EP357" s="176">
        <v>99.3</v>
      </c>
      <c r="EQ357" s="176">
        <v>100.1</v>
      </c>
      <c r="ER357" s="176">
        <v>99.5</v>
      </c>
      <c r="ES357" s="176">
        <v>99.4</v>
      </c>
      <c r="ET357" s="176">
        <v>100.1</v>
      </c>
      <c r="EU357" s="176">
        <v>100.4</v>
      </c>
      <c r="EV357" s="176">
        <v>100.5</v>
      </c>
      <c r="EW357" s="176">
        <v>100.3</v>
      </c>
      <c r="EX357" s="176">
        <v>99.7</v>
      </c>
      <c r="EY357" s="176">
        <v>99.8</v>
      </c>
      <c r="EZ357" s="176">
        <v>99.8</v>
      </c>
      <c r="FA357" s="176">
        <v>99.9</v>
      </c>
      <c r="FB357" s="176">
        <v>99.9</v>
      </c>
      <c r="FC357" s="176">
        <v>100</v>
      </c>
      <c r="FD357" s="176">
        <v>99.2</v>
      </c>
      <c r="FE357" s="176">
        <v>100.1</v>
      </c>
      <c r="FF357" s="176">
        <v>100.4</v>
      </c>
      <c r="FG357" s="176">
        <v>100.5</v>
      </c>
      <c r="FH357" s="176">
        <v>100.8</v>
      </c>
      <c r="FI357" s="176">
        <v>100.8</v>
      </c>
      <c r="FJ357" s="176">
        <v>100.8</v>
      </c>
      <c r="FK357" s="176">
        <v>101.5</v>
      </c>
      <c r="FL357" s="176">
        <v>100.4</v>
      </c>
      <c r="FM357" s="176">
        <v>100.3</v>
      </c>
      <c r="FN357" s="176">
        <v>100</v>
      </c>
      <c r="FO357" s="176">
        <v>100.3</v>
      </c>
      <c r="FP357" s="176">
        <v>100</v>
      </c>
      <c r="FQ357" s="176">
        <v>99.8</v>
      </c>
      <c r="FR357" s="176">
        <v>99.6</v>
      </c>
      <c r="FS357" s="176">
        <v>99.3</v>
      </c>
      <c r="FT357" s="176">
        <v>99.4</v>
      </c>
      <c r="FU357" s="176">
        <v>98.8</v>
      </c>
      <c r="FV357" s="176">
        <v>98.4</v>
      </c>
      <c r="FW357" s="176">
        <v>98.5</v>
      </c>
      <c r="FX357" s="176">
        <v>98.4</v>
      </c>
      <c r="FY357" s="176">
        <v>98.2</v>
      </c>
      <c r="FZ357" s="176">
        <v>98.9</v>
      </c>
      <c r="GA357" s="176">
        <v>98.4</v>
      </c>
      <c r="GB357" s="176">
        <v>98.4</v>
      </c>
      <c r="GC357" s="176">
        <v>98.1</v>
      </c>
      <c r="GD357" s="176">
        <v>97.4</v>
      </c>
      <c r="GE357" s="176">
        <v>97.7</v>
      </c>
      <c r="GF357" s="176">
        <v>98.7</v>
      </c>
      <c r="GG357" s="176">
        <v>99.6</v>
      </c>
      <c r="GH357" s="176">
        <v>99.8</v>
      </c>
      <c r="GI357" s="176">
        <v>99.8</v>
      </c>
      <c r="GJ357" s="176">
        <v>99.8</v>
      </c>
      <c r="GK357" s="176">
        <v>99.7</v>
      </c>
      <c r="GL357" s="176">
        <v>99.6</v>
      </c>
      <c r="GM357" s="176">
        <v>99.6</v>
      </c>
      <c r="GN357" s="176">
        <v>99.6</v>
      </c>
      <c r="GO357" s="176">
        <v>99.6</v>
      </c>
      <c r="GP357" s="176">
        <v>99.7</v>
      </c>
      <c r="GQ357" s="176">
        <f>HLOOKUP($J357,CPIデータまとめ!$B$3:$ABW$186,GQ$1,FALSE)</f>
        <v>99.7</v>
      </c>
      <c r="GR357" s="176">
        <f>HLOOKUP($J357,CPIデータまとめ!$B$3:$ABW$186,GR$1,FALSE)</f>
        <v>99.8</v>
      </c>
      <c r="GS357" s="176">
        <f>HLOOKUP($J357,CPIデータまとめ!$B$3:$ABW$186,GS$1,FALSE)</f>
        <v>99.9</v>
      </c>
      <c r="GT357" s="176">
        <f>HLOOKUP($J357,CPIデータまとめ!$B$3:$ABW$186,GT$1,FALSE)</f>
        <v>102.3</v>
      </c>
      <c r="GU357" s="176">
        <f>HLOOKUP($J357,CPIデータまとめ!$B$3:$ABW$186,GU$1,FALSE)</f>
        <v>102.2</v>
      </c>
      <c r="GV357" s="176">
        <f>HLOOKUP($J357,CPIデータまとめ!$B$3:$ABW$186,GV$1,FALSE)</f>
        <v>101.8</v>
      </c>
      <c r="GW357" s="176">
        <f>HLOOKUP($J357,CPIデータまとめ!$B$3:$ABW$186,GW$1,FALSE)</f>
        <v>101.7</v>
      </c>
      <c r="GX357" s="176">
        <f>HLOOKUP($J357,CPIデータまとめ!$B$3:$ABW$186,GX$1,FALSE)</f>
        <v>101.6</v>
      </c>
      <c r="GY357" s="176">
        <f>HLOOKUP($J357,CPIデータまとめ!$B$3:$ABW$186,GY$1,FALSE)</f>
        <v>101.9</v>
      </c>
      <c r="GZ357" s="176">
        <f>HLOOKUP($J357,CPIデータまとめ!$B$3:$ABW$186,GZ$1,FALSE)</f>
        <v>101.7</v>
      </c>
      <c r="HA357" s="176" t="e">
        <f>HLOOKUP($J357,CPIデータまとめ!$B$3:$ABW$186,HA$1,FALSE)</f>
        <v>#N/A</v>
      </c>
      <c r="HB357" s="176" t="e">
        <f>HLOOKUP($J357,CPIデータまとめ!$B$3:$ABW$186,HB$1,FALSE)</f>
        <v>#N/A</v>
      </c>
      <c r="HC357" s="176" t="e">
        <f>HLOOKUP($J357,CPIデータまとめ!$B$3:$ABW$186,HC$1,FALSE)</f>
        <v>#REF!</v>
      </c>
      <c r="HD357" s="176" t="e">
        <f>HLOOKUP($J357,CPIデータまとめ!$B$3:$ABW$186,HD$1,FALSE)</f>
        <v>#REF!</v>
      </c>
    </row>
    <row r="358" spans="1:212" s="176" customFormat="1" ht="13.5" customHeight="1">
      <c r="A358" s="177"/>
      <c r="D358" s="176" t="s">
        <v>4158</v>
      </c>
      <c r="I358" s="232">
        <v>75</v>
      </c>
      <c r="J358" s="178" t="s">
        <v>3816</v>
      </c>
      <c r="K358" s="233">
        <v>355</v>
      </c>
      <c r="L358" s="169">
        <v>5505493</v>
      </c>
      <c r="M358" s="169">
        <v>17</v>
      </c>
      <c r="N358" s="169">
        <v>376886</v>
      </c>
      <c r="O358" s="169">
        <v>15</v>
      </c>
      <c r="P358" s="175" t="s">
        <v>3781</v>
      </c>
      <c r="Q358" s="193" t="s">
        <v>3781</v>
      </c>
      <c r="R358" s="192" t="s">
        <v>3781</v>
      </c>
      <c r="S358" s="195"/>
      <c r="T358" s="190" t="s">
        <v>3781</v>
      </c>
      <c r="U358" s="175" t="s">
        <v>3781</v>
      </c>
      <c r="V358" s="175" t="s">
        <v>3781</v>
      </c>
      <c r="W358" s="175" t="s">
        <v>3781</v>
      </c>
      <c r="X358" s="175" t="s">
        <v>3781</v>
      </c>
      <c r="Y358" s="175" t="s">
        <v>3781</v>
      </c>
      <c r="Z358" s="175" t="s">
        <v>3781</v>
      </c>
      <c r="AA358" s="175" t="s">
        <v>3781</v>
      </c>
      <c r="AB358" s="175" t="s">
        <v>3781</v>
      </c>
      <c r="AC358" s="189" t="s">
        <v>3781</v>
      </c>
    </row>
    <row r="359" spans="1:212" s="176" customFormat="1" ht="13.5" customHeight="1">
      <c r="A359" s="177"/>
      <c r="F359" s="176" t="s">
        <v>4157</v>
      </c>
      <c r="I359" s="194" t="s">
        <v>3816</v>
      </c>
      <c r="J359" s="233">
        <v>4323</v>
      </c>
      <c r="K359" s="233">
        <v>356</v>
      </c>
      <c r="L359" s="169">
        <v>632245</v>
      </c>
      <c r="M359" s="169">
        <v>2</v>
      </c>
      <c r="N359" s="169">
        <v>50809</v>
      </c>
      <c r="O359" s="169">
        <v>2</v>
      </c>
      <c r="P359" s="175" t="s">
        <v>3833</v>
      </c>
      <c r="Q359" s="193" t="s">
        <v>3831</v>
      </c>
      <c r="R359" s="192"/>
      <c r="S359" s="195"/>
      <c r="T359" s="190" t="s">
        <v>3831</v>
      </c>
      <c r="U359" s="175">
        <v>6</v>
      </c>
      <c r="V359" s="175">
        <v>2</v>
      </c>
      <c r="W359" s="175"/>
      <c r="X359" s="175"/>
      <c r="Y359" s="175"/>
      <c r="Z359" s="175"/>
      <c r="AA359" s="175"/>
      <c r="AB359" s="175">
        <v>1</v>
      </c>
      <c r="AC359" s="189">
        <v>2</v>
      </c>
      <c r="AE359" s="176">
        <v>99.7</v>
      </c>
      <c r="AF359" s="176">
        <v>100.4</v>
      </c>
      <c r="AG359" s="176">
        <v>100.2</v>
      </c>
      <c r="AH359" s="176">
        <v>100.3</v>
      </c>
      <c r="AI359" s="176">
        <v>100.3</v>
      </c>
      <c r="AJ359" s="176">
        <v>100.6</v>
      </c>
      <c r="AK359" s="176">
        <v>100</v>
      </c>
      <c r="AL359" s="176">
        <v>100.1</v>
      </c>
      <c r="AM359" s="176">
        <v>100.6</v>
      </c>
      <c r="AN359" s="176">
        <v>100.7</v>
      </c>
      <c r="AO359" s="176">
        <v>101.2</v>
      </c>
      <c r="AP359" s="176">
        <v>100.6</v>
      </c>
      <c r="AQ359" s="176">
        <v>100.8</v>
      </c>
      <c r="AR359" s="176">
        <v>101.1</v>
      </c>
      <c r="AS359" s="176">
        <v>101</v>
      </c>
      <c r="AT359" s="176">
        <v>99.8</v>
      </c>
      <c r="AU359" s="176">
        <v>100.1</v>
      </c>
      <c r="AV359" s="176">
        <v>100</v>
      </c>
      <c r="AW359" s="176">
        <v>100.1</v>
      </c>
      <c r="AX359" s="176">
        <v>99.8</v>
      </c>
      <c r="AY359" s="176">
        <v>100.2</v>
      </c>
      <c r="AZ359" s="176">
        <v>99.5</v>
      </c>
      <c r="BA359" s="176">
        <v>99.8</v>
      </c>
      <c r="BB359" s="176">
        <v>99.3</v>
      </c>
      <c r="BC359" s="176">
        <v>99.4</v>
      </c>
      <c r="BD359" s="176">
        <v>100.3</v>
      </c>
      <c r="BE359" s="176">
        <v>100.3</v>
      </c>
      <c r="BF359" s="176">
        <v>100.1</v>
      </c>
      <c r="BG359" s="176">
        <v>100</v>
      </c>
      <c r="BH359" s="176">
        <v>100.5</v>
      </c>
      <c r="BI359" s="176">
        <v>101.2</v>
      </c>
      <c r="BJ359" s="176">
        <v>101.4</v>
      </c>
      <c r="BK359" s="176">
        <v>101.2</v>
      </c>
      <c r="BL359" s="176">
        <v>100.8</v>
      </c>
      <c r="BM359" s="176">
        <v>101.1</v>
      </c>
      <c r="BN359" s="176">
        <v>100.7</v>
      </c>
      <c r="BO359" s="176">
        <v>100.3</v>
      </c>
      <c r="BP359" s="176">
        <v>101</v>
      </c>
      <c r="BQ359" s="176">
        <v>101.2</v>
      </c>
      <c r="BR359" s="176">
        <v>101.5</v>
      </c>
      <c r="BS359" s="176">
        <v>101.3</v>
      </c>
      <c r="BT359" s="176">
        <v>101.4</v>
      </c>
      <c r="BU359" s="176">
        <v>101.4</v>
      </c>
      <c r="BV359" s="176">
        <v>101.4</v>
      </c>
      <c r="BW359" s="176">
        <v>101.5</v>
      </c>
      <c r="BX359" s="176">
        <v>100.8</v>
      </c>
      <c r="BY359" s="176">
        <v>100.3</v>
      </c>
      <c r="BZ359" s="176">
        <v>100.1</v>
      </c>
      <c r="CA359" s="176">
        <v>100.2</v>
      </c>
      <c r="CB359" s="176">
        <v>100.1</v>
      </c>
      <c r="CC359" s="176">
        <v>100.1</v>
      </c>
      <c r="CD359" s="176">
        <v>99.6</v>
      </c>
      <c r="CE359" s="176">
        <v>100.6</v>
      </c>
      <c r="CF359" s="176">
        <v>100.3</v>
      </c>
      <c r="CG359" s="176">
        <v>100.3</v>
      </c>
      <c r="CH359" s="176">
        <v>100.2</v>
      </c>
      <c r="CI359" s="176">
        <v>100.3</v>
      </c>
      <c r="CJ359" s="176">
        <v>100</v>
      </c>
      <c r="CK359" s="176">
        <v>100.2</v>
      </c>
      <c r="CL359" s="176">
        <v>99.4</v>
      </c>
      <c r="CM359" s="176">
        <v>99.6</v>
      </c>
      <c r="CN359" s="176">
        <v>99.8</v>
      </c>
      <c r="CO359" s="176">
        <v>100</v>
      </c>
      <c r="CP359" s="176">
        <v>100.2</v>
      </c>
      <c r="CQ359" s="176">
        <v>98.5</v>
      </c>
      <c r="CR359" s="176">
        <v>99</v>
      </c>
      <c r="CS359" s="176">
        <v>99.7</v>
      </c>
      <c r="CT359" s="176">
        <v>99.6</v>
      </c>
      <c r="CU359" s="176">
        <v>100</v>
      </c>
      <c r="CV359" s="176">
        <v>99.7</v>
      </c>
      <c r="CW359" s="176">
        <v>99.2</v>
      </c>
      <c r="CX359" s="176">
        <v>98.9</v>
      </c>
      <c r="CY359" s="176">
        <v>100.2</v>
      </c>
      <c r="CZ359" s="176">
        <v>100.9</v>
      </c>
      <c r="DA359" s="176">
        <v>101.1</v>
      </c>
      <c r="DB359" s="176">
        <v>101</v>
      </c>
      <c r="DC359" s="176">
        <v>100.5</v>
      </c>
      <c r="DD359" s="176">
        <v>100.6</v>
      </c>
      <c r="DE359" s="176">
        <v>100.9</v>
      </c>
      <c r="DF359" s="176">
        <v>101</v>
      </c>
      <c r="DG359" s="176">
        <v>101.2</v>
      </c>
      <c r="DH359" s="176">
        <v>101.1</v>
      </c>
      <c r="DI359" s="176">
        <v>100.8</v>
      </c>
      <c r="DJ359" s="176">
        <v>101.1</v>
      </c>
      <c r="DK359" s="176">
        <v>101.2</v>
      </c>
      <c r="DL359" s="176">
        <v>101</v>
      </c>
      <c r="DM359" s="176">
        <v>100.6</v>
      </c>
      <c r="DN359" s="176">
        <v>100.5</v>
      </c>
      <c r="DO359" s="176">
        <v>100.4</v>
      </c>
      <c r="DP359" s="176">
        <v>100.6</v>
      </c>
      <c r="DQ359" s="176">
        <v>100.5</v>
      </c>
      <c r="DR359" s="176">
        <v>100.6</v>
      </c>
      <c r="DS359" s="176">
        <v>100.2</v>
      </c>
      <c r="DT359" s="176">
        <v>100.2</v>
      </c>
      <c r="DU359" s="176">
        <v>101</v>
      </c>
      <c r="DV359" s="176">
        <v>100.7</v>
      </c>
      <c r="DW359" s="176">
        <v>101.1</v>
      </c>
      <c r="DX359" s="176">
        <v>101.5</v>
      </c>
      <c r="DY359" s="176">
        <v>101.2</v>
      </c>
      <c r="DZ359" s="176">
        <v>101.4</v>
      </c>
      <c r="EA359" s="176">
        <v>100.8</v>
      </c>
      <c r="EB359" s="176">
        <v>101.7</v>
      </c>
      <c r="EC359" s="176">
        <v>102.3</v>
      </c>
      <c r="ED359" s="176">
        <v>101.9</v>
      </c>
      <c r="EE359" s="176">
        <v>101.6</v>
      </c>
      <c r="EF359" s="176">
        <v>102.8</v>
      </c>
      <c r="EG359" s="176">
        <v>102.8</v>
      </c>
      <c r="EH359" s="176">
        <v>103.1</v>
      </c>
      <c r="EI359" s="176">
        <v>102.7</v>
      </c>
      <c r="EJ359" s="176">
        <v>103.4</v>
      </c>
      <c r="EK359" s="176">
        <v>103.3</v>
      </c>
      <c r="EL359" s="176">
        <v>103.4</v>
      </c>
      <c r="EM359" s="176">
        <v>103</v>
      </c>
      <c r="EN359" s="176">
        <v>102.3</v>
      </c>
      <c r="EO359" s="176">
        <v>101.5</v>
      </c>
      <c r="EP359" s="176">
        <v>101</v>
      </c>
      <c r="EQ359" s="176">
        <v>101.4</v>
      </c>
      <c r="ER359" s="176">
        <v>101.1</v>
      </c>
      <c r="ES359" s="176">
        <v>100.7</v>
      </c>
      <c r="ET359" s="176">
        <v>100.1</v>
      </c>
      <c r="EU359" s="176">
        <v>100.7</v>
      </c>
      <c r="EV359" s="176">
        <v>99.9</v>
      </c>
      <c r="EW359" s="176">
        <v>100.2</v>
      </c>
      <c r="EX359" s="176">
        <v>100.4</v>
      </c>
      <c r="EY359" s="176">
        <v>100</v>
      </c>
      <c r="EZ359" s="176">
        <v>100.2</v>
      </c>
      <c r="FA359" s="176">
        <v>99.7</v>
      </c>
      <c r="FB359" s="176">
        <v>100.4</v>
      </c>
      <c r="FC359" s="176">
        <v>99.7</v>
      </c>
      <c r="FD359" s="176">
        <v>99.9</v>
      </c>
      <c r="FE359" s="176">
        <v>99.3</v>
      </c>
      <c r="FF359" s="176">
        <v>99.4</v>
      </c>
      <c r="FG359" s="176">
        <v>99.4</v>
      </c>
      <c r="FH359" s="176">
        <v>99.6</v>
      </c>
      <c r="FI359" s="176">
        <v>99.7</v>
      </c>
      <c r="FJ359" s="176">
        <v>99.3</v>
      </c>
      <c r="FK359" s="176">
        <v>99.2</v>
      </c>
      <c r="FL359" s="176">
        <v>99.1</v>
      </c>
      <c r="FM359" s="176">
        <v>99.5</v>
      </c>
      <c r="FN359" s="176">
        <v>99.4</v>
      </c>
      <c r="FO359" s="176">
        <v>99.7</v>
      </c>
      <c r="FP359" s="176">
        <v>99.4</v>
      </c>
      <c r="FQ359" s="176">
        <v>98.7</v>
      </c>
      <c r="FR359" s="176">
        <v>98.4</v>
      </c>
      <c r="FS359" s="176">
        <v>99.1</v>
      </c>
      <c r="FT359" s="176">
        <v>99</v>
      </c>
      <c r="FU359" s="176">
        <v>99.1</v>
      </c>
      <c r="FV359" s="176">
        <v>99</v>
      </c>
      <c r="FW359" s="176">
        <v>98.8</v>
      </c>
      <c r="FX359" s="176">
        <v>98.5</v>
      </c>
      <c r="FY359" s="176">
        <v>98.7</v>
      </c>
      <c r="FZ359" s="176">
        <v>98.6</v>
      </c>
      <c r="GA359" s="176">
        <v>98.7</v>
      </c>
      <c r="GB359" s="176">
        <v>98.4</v>
      </c>
      <c r="GC359" s="176">
        <v>98.6</v>
      </c>
      <c r="GD359" s="176">
        <v>98.1</v>
      </c>
      <c r="GE359" s="176">
        <v>98.3</v>
      </c>
      <c r="GF359" s="176">
        <v>98.5</v>
      </c>
      <c r="GG359" s="176">
        <v>98.4</v>
      </c>
      <c r="GH359" s="176">
        <v>98.2</v>
      </c>
      <c r="GI359" s="176">
        <v>98.2</v>
      </c>
      <c r="GJ359" s="176">
        <v>97.2</v>
      </c>
      <c r="GK359" s="176">
        <v>98</v>
      </c>
      <c r="GL359" s="176">
        <v>97.1</v>
      </c>
      <c r="GM359" s="176">
        <v>97.3</v>
      </c>
      <c r="GN359" s="176">
        <v>96.8</v>
      </c>
      <c r="GO359" s="176">
        <v>96.9</v>
      </c>
      <c r="GP359" s="176">
        <v>97.3</v>
      </c>
      <c r="GQ359" s="176">
        <f>HLOOKUP($J359,CPIデータまとめ!$B$3:$ABW$186,GQ$1,FALSE)</f>
        <v>97.4</v>
      </c>
      <c r="GR359" s="176">
        <f>HLOOKUP($J359,CPIデータまとめ!$B$3:$ABW$186,GR$1,FALSE)</f>
        <v>97.5</v>
      </c>
      <c r="GS359" s="176">
        <f>HLOOKUP($J359,CPIデータまとめ!$B$3:$ABW$186,GS$1,FALSE)</f>
        <v>97.6</v>
      </c>
      <c r="GT359" s="176">
        <f>HLOOKUP($J359,CPIデータまとめ!$B$3:$ABW$186,GT$1,FALSE)</f>
        <v>101.4</v>
      </c>
      <c r="GU359" s="176">
        <f>HLOOKUP($J359,CPIデータまとめ!$B$3:$ABW$186,GU$1,FALSE)</f>
        <v>101.4</v>
      </c>
      <c r="GV359" s="176">
        <f>HLOOKUP($J359,CPIデータまとめ!$B$3:$ABW$186,GV$1,FALSE)</f>
        <v>101.7</v>
      </c>
      <c r="GW359" s="176">
        <f>HLOOKUP($J359,CPIデータまとめ!$B$3:$ABW$186,GW$1,FALSE)</f>
        <v>101.7</v>
      </c>
      <c r="GX359" s="176">
        <f>HLOOKUP($J359,CPIデータまとめ!$B$3:$ABW$186,GX$1,FALSE)</f>
        <v>101.4</v>
      </c>
      <c r="GY359" s="176">
        <f>HLOOKUP($J359,CPIデータまとめ!$B$3:$ABW$186,GY$1,FALSE)</f>
        <v>101.8</v>
      </c>
      <c r="GZ359" s="176">
        <f>HLOOKUP($J359,CPIデータまとめ!$B$3:$ABW$186,GZ$1,FALSE)</f>
        <v>101.2</v>
      </c>
      <c r="HA359" s="176" t="e">
        <f>HLOOKUP($J359,CPIデータまとめ!$B$3:$ABW$186,HA$1,FALSE)</f>
        <v>#N/A</v>
      </c>
      <c r="HB359" s="176" t="e">
        <f>HLOOKUP($J359,CPIデータまとめ!$B$3:$ABW$186,HB$1,FALSE)</f>
        <v>#N/A</v>
      </c>
      <c r="HC359" s="176" t="e">
        <f>HLOOKUP($J359,CPIデータまとめ!$B$3:$ABW$186,HC$1,FALSE)</f>
        <v>#REF!</v>
      </c>
      <c r="HD359" s="176" t="e">
        <f>HLOOKUP($J359,CPIデータまとめ!$B$3:$ABW$186,HD$1,FALSE)</f>
        <v>#REF!</v>
      </c>
    </row>
    <row r="360" spans="1:212" s="176" customFormat="1" ht="13.5" customHeight="1">
      <c r="A360" s="177"/>
      <c r="F360" s="176" t="s">
        <v>4156</v>
      </c>
      <c r="I360" s="194" t="s">
        <v>3816</v>
      </c>
      <c r="J360" s="233">
        <v>4331</v>
      </c>
      <c r="K360" s="233">
        <v>357</v>
      </c>
      <c r="L360" s="169">
        <v>2135484</v>
      </c>
      <c r="M360" s="169">
        <v>7</v>
      </c>
      <c r="N360" s="169">
        <v>142136</v>
      </c>
      <c r="O360" s="169">
        <v>6</v>
      </c>
      <c r="P360" s="175"/>
      <c r="Q360" s="193" t="s">
        <v>3831</v>
      </c>
      <c r="R360" s="192"/>
      <c r="S360" s="200"/>
      <c r="T360" s="190"/>
      <c r="U360" s="175">
        <v>6</v>
      </c>
      <c r="V360" s="175">
        <v>2</v>
      </c>
      <c r="W360" s="175"/>
      <c r="X360" s="175"/>
      <c r="Y360" s="175"/>
      <c r="Z360" s="175"/>
      <c r="AA360" s="175"/>
      <c r="AB360" s="175">
        <v>1</v>
      </c>
      <c r="AC360" s="189">
        <v>2</v>
      </c>
      <c r="AE360" s="176">
        <v>102.7</v>
      </c>
      <c r="AF360" s="176">
        <v>103</v>
      </c>
      <c r="AG360" s="176">
        <v>102.7</v>
      </c>
      <c r="AH360" s="176">
        <v>102.2</v>
      </c>
      <c r="AI360" s="176">
        <v>101.9</v>
      </c>
      <c r="AJ360" s="176">
        <v>101.9</v>
      </c>
      <c r="AK360" s="176">
        <v>101.7</v>
      </c>
      <c r="AL360" s="176">
        <v>101.8</v>
      </c>
      <c r="AM360" s="176">
        <v>101.2</v>
      </c>
      <c r="AN360" s="176">
        <v>101.3</v>
      </c>
      <c r="AO360" s="176">
        <v>101.1</v>
      </c>
      <c r="AP360" s="176">
        <v>100.4</v>
      </c>
      <c r="AQ360" s="176">
        <v>100.2</v>
      </c>
      <c r="AR360" s="176">
        <v>99.9</v>
      </c>
      <c r="AS360" s="176">
        <v>99.4</v>
      </c>
      <c r="AT360" s="176">
        <v>99.4</v>
      </c>
      <c r="AU360" s="176">
        <v>99.4</v>
      </c>
      <c r="AV360" s="176">
        <v>99.5</v>
      </c>
      <c r="AW360" s="176">
        <v>99.3</v>
      </c>
      <c r="AX360" s="176">
        <v>99.2</v>
      </c>
      <c r="AY360" s="176">
        <v>98.9</v>
      </c>
      <c r="AZ360" s="176">
        <v>98.5</v>
      </c>
      <c r="BA360" s="176">
        <v>98.2</v>
      </c>
      <c r="BB360" s="176">
        <v>98</v>
      </c>
      <c r="BC360" s="176">
        <v>97.5</v>
      </c>
      <c r="BD360" s="176">
        <v>97.4</v>
      </c>
      <c r="BE360" s="176">
        <v>97.4</v>
      </c>
      <c r="BF360" s="176">
        <v>97.3</v>
      </c>
      <c r="BG360" s="176">
        <v>97.2</v>
      </c>
      <c r="BH360" s="176">
        <v>96.7</v>
      </c>
      <c r="BI360" s="176">
        <v>97</v>
      </c>
      <c r="BJ360" s="176">
        <v>96.8</v>
      </c>
      <c r="BK360" s="176">
        <v>96.9</v>
      </c>
      <c r="BL360" s="176">
        <v>96.9</v>
      </c>
      <c r="BM360" s="176">
        <v>97.2</v>
      </c>
      <c r="BN360" s="176">
        <v>96.9</v>
      </c>
      <c r="BO360" s="176">
        <v>96.8</v>
      </c>
      <c r="BP360" s="176">
        <v>96.7</v>
      </c>
      <c r="BQ360" s="176">
        <v>96.3</v>
      </c>
      <c r="BR360" s="176">
        <v>96.6</v>
      </c>
      <c r="BS360" s="176">
        <v>96.1</v>
      </c>
      <c r="BT360" s="176">
        <v>95.8</v>
      </c>
      <c r="BU360" s="176">
        <v>95.9</v>
      </c>
      <c r="BV360" s="176">
        <v>96</v>
      </c>
      <c r="BW360" s="176">
        <v>95.7</v>
      </c>
      <c r="BX360" s="176">
        <v>95.6</v>
      </c>
      <c r="BY360" s="176">
        <v>95.3</v>
      </c>
      <c r="BZ360" s="176">
        <v>94.9</v>
      </c>
      <c r="CA360" s="176">
        <v>94.7</v>
      </c>
      <c r="CB360" s="176">
        <v>94.9</v>
      </c>
      <c r="CC360" s="176">
        <v>94.7</v>
      </c>
      <c r="CD360" s="176">
        <v>94.5</v>
      </c>
      <c r="CE360" s="176">
        <v>94.7</v>
      </c>
      <c r="CF360" s="176">
        <v>94.7</v>
      </c>
      <c r="CG360" s="176">
        <v>94.4</v>
      </c>
      <c r="CH360" s="176">
        <v>94.3</v>
      </c>
      <c r="CI360" s="176">
        <v>95</v>
      </c>
      <c r="CJ360" s="176">
        <v>95</v>
      </c>
      <c r="CK360" s="176">
        <v>94.5</v>
      </c>
      <c r="CL360" s="176">
        <v>94.2</v>
      </c>
      <c r="CM360" s="176">
        <v>94.5</v>
      </c>
      <c r="CN360" s="176">
        <v>95.5</v>
      </c>
      <c r="CO360" s="176">
        <v>96</v>
      </c>
      <c r="CP360" s="176">
        <v>96.2</v>
      </c>
      <c r="CQ360" s="176">
        <v>96.5</v>
      </c>
      <c r="CR360" s="176">
        <v>96.4</v>
      </c>
      <c r="CS360" s="176">
        <v>96.5</v>
      </c>
      <c r="CT360" s="176">
        <v>96.5</v>
      </c>
      <c r="CU360" s="176">
        <v>96.7</v>
      </c>
      <c r="CV360" s="176">
        <v>96.6</v>
      </c>
      <c r="CW360" s="176">
        <v>96.7</v>
      </c>
      <c r="CX360" s="176">
        <v>96.7</v>
      </c>
      <c r="CY360" s="176">
        <v>96.6</v>
      </c>
      <c r="CZ360" s="176">
        <v>96.6</v>
      </c>
      <c r="DA360" s="176">
        <v>96.9</v>
      </c>
      <c r="DB360" s="176">
        <v>97.1</v>
      </c>
      <c r="DC360" s="176">
        <v>97.1</v>
      </c>
      <c r="DD360" s="176">
        <v>97.5</v>
      </c>
      <c r="DE360" s="176">
        <v>97.4</v>
      </c>
      <c r="DF360" s="176">
        <v>97.2</v>
      </c>
      <c r="DG360" s="176">
        <v>97.1</v>
      </c>
      <c r="DH360" s="176">
        <v>97.3</v>
      </c>
      <c r="DI360" s="176">
        <v>97.4</v>
      </c>
      <c r="DJ360" s="176">
        <v>97.1</v>
      </c>
      <c r="DK360" s="176">
        <v>97.9</v>
      </c>
      <c r="DL360" s="176">
        <v>98.1</v>
      </c>
      <c r="DM360" s="176">
        <v>97.9</v>
      </c>
      <c r="DN360" s="176">
        <v>98.3</v>
      </c>
      <c r="DO360" s="176">
        <v>97.7</v>
      </c>
      <c r="DP360" s="176">
        <v>98.5</v>
      </c>
      <c r="DQ360" s="176">
        <v>98.2</v>
      </c>
      <c r="DR360" s="176">
        <v>98.7</v>
      </c>
      <c r="DS360" s="176">
        <v>98.8</v>
      </c>
      <c r="DT360" s="176">
        <v>99.8</v>
      </c>
      <c r="DU360" s="176">
        <v>99.4</v>
      </c>
      <c r="DV360" s="176">
        <v>99.7</v>
      </c>
      <c r="DW360" s="176">
        <v>99.8</v>
      </c>
      <c r="DX360" s="176">
        <v>99.8</v>
      </c>
      <c r="DY360" s="176">
        <v>100</v>
      </c>
      <c r="DZ360" s="176">
        <v>100</v>
      </c>
      <c r="EA360" s="176">
        <v>100.8</v>
      </c>
      <c r="EB360" s="176">
        <v>100</v>
      </c>
      <c r="EC360" s="176">
        <v>101.2</v>
      </c>
      <c r="ED360" s="176">
        <v>100.4</v>
      </c>
      <c r="EE360" s="176">
        <v>101.4</v>
      </c>
      <c r="EF360" s="176">
        <v>100.8</v>
      </c>
      <c r="EG360" s="176">
        <v>101.8</v>
      </c>
      <c r="EH360" s="176">
        <v>101.2</v>
      </c>
      <c r="EI360" s="176">
        <v>101.6</v>
      </c>
      <c r="EJ360" s="176">
        <v>101.8</v>
      </c>
      <c r="EK360" s="176">
        <v>101.2</v>
      </c>
      <c r="EL360" s="176">
        <v>101.3</v>
      </c>
      <c r="EM360" s="176">
        <v>100.9</v>
      </c>
      <c r="EN360" s="176">
        <v>101.1</v>
      </c>
      <c r="EO360" s="176">
        <v>100.1</v>
      </c>
      <c r="EP360" s="176">
        <v>100.7</v>
      </c>
      <c r="EQ360" s="176">
        <v>99.6</v>
      </c>
      <c r="ER360" s="176">
        <v>100.2</v>
      </c>
      <c r="ES360" s="176">
        <v>100.7</v>
      </c>
      <c r="ET360" s="176">
        <v>100.5</v>
      </c>
      <c r="EU360" s="176">
        <v>101.1</v>
      </c>
      <c r="EV360" s="176">
        <v>100.8</v>
      </c>
      <c r="EW360" s="176">
        <v>100.5</v>
      </c>
      <c r="EX360" s="176">
        <v>100.2</v>
      </c>
      <c r="EY360" s="176">
        <v>100.4</v>
      </c>
      <c r="EZ360" s="176">
        <v>100</v>
      </c>
      <c r="FA360" s="176">
        <v>99.9</v>
      </c>
      <c r="FB360" s="176">
        <v>99.3</v>
      </c>
      <c r="FC360" s="176">
        <v>99.8</v>
      </c>
      <c r="FD360" s="176">
        <v>99.3</v>
      </c>
      <c r="FE360" s="176">
        <v>99.6</v>
      </c>
      <c r="FF360" s="176">
        <v>99</v>
      </c>
      <c r="FG360" s="176">
        <v>99</v>
      </c>
      <c r="FH360" s="176">
        <v>99.4</v>
      </c>
      <c r="FI360" s="176">
        <v>99.3</v>
      </c>
      <c r="FJ360" s="176">
        <v>99.3</v>
      </c>
      <c r="FK360" s="176">
        <v>99.5</v>
      </c>
      <c r="FL360" s="176">
        <v>98.8</v>
      </c>
      <c r="FM360" s="176">
        <v>99.1</v>
      </c>
      <c r="FN360" s="176">
        <v>98.8</v>
      </c>
      <c r="FO360" s="176">
        <v>99.5</v>
      </c>
      <c r="FP360" s="176">
        <v>98.9</v>
      </c>
      <c r="FQ360" s="176">
        <v>99</v>
      </c>
      <c r="FR360" s="176">
        <v>97.8</v>
      </c>
      <c r="FS360" s="176">
        <v>97.9</v>
      </c>
      <c r="FT360" s="176">
        <v>97.9</v>
      </c>
      <c r="FU360" s="176">
        <v>98.7</v>
      </c>
      <c r="FV360" s="176">
        <v>98.3</v>
      </c>
      <c r="FW360" s="176">
        <v>98.5</v>
      </c>
      <c r="FX360" s="176">
        <v>98</v>
      </c>
      <c r="FY360" s="176">
        <v>98.6</v>
      </c>
      <c r="FZ360" s="176">
        <v>98.4</v>
      </c>
      <c r="GA360" s="176">
        <v>98.5</v>
      </c>
      <c r="GB360" s="176">
        <v>98.1</v>
      </c>
      <c r="GC360" s="176">
        <v>98</v>
      </c>
      <c r="GD360" s="176">
        <v>97.5</v>
      </c>
      <c r="GE360" s="176">
        <v>98.6</v>
      </c>
      <c r="GF360" s="176">
        <v>98.5</v>
      </c>
      <c r="GG360" s="176">
        <v>98.4</v>
      </c>
      <c r="GH360" s="176">
        <v>97.9</v>
      </c>
      <c r="GI360" s="176">
        <v>98.4</v>
      </c>
      <c r="GJ360" s="176">
        <v>98.2</v>
      </c>
      <c r="GK360" s="176">
        <v>98.5</v>
      </c>
      <c r="GL360" s="176">
        <v>98</v>
      </c>
      <c r="GM360" s="176">
        <v>98.5</v>
      </c>
      <c r="GN360" s="176">
        <v>98.4</v>
      </c>
      <c r="GO360" s="176">
        <v>98.6</v>
      </c>
      <c r="GP360" s="176">
        <v>97.8</v>
      </c>
      <c r="GQ360" s="176">
        <f>HLOOKUP($J360,CPIデータまとめ!$B$3:$ABW$186,GQ$1,FALSE)</f>
        <v>98.8</v>
      </c>
      <c r="GR360" s="176">
        <f>HLOOKUP($J360,CPIデータまとめ!$B$3:$ABW$186,GR$1,FALSE)</f>
        <v>98.8</v>
      </c>
      <c r="GS360" s="176">
        <f>HLOOKUP($J360,CPIデータまとめ!$B$3:$ABW$186,GS$1,FALSE)</f>
        <v>99.1</v>
      </c>
      <c r="GT360" s="176">
        <f>HLOOKUP($J360,CPIデータまとめ!$B$3:$ABW$186,GT$1,FALSE)</f>
        <v>102.3</v>
      </c>
      <c r="GU360" s="176">
        <f>HLOOKUP($J360,CPIデータまとめ!$B$3:$ABW$186,GU$1,FALSE)</f>
        <v>102.6</v>
      </c>
      <c r="GV360" s="176">
        <f>HLOOKUP($J360,CPIデータまとめ!$B$3:$ABW$186,GV$1,FALSE)</f>
        <v>102.3</v>
      </c>
      <c r="GW360" s="176">
        <f>HLOOKUP($J360,CPIデータまとめ!$B$3:$ABW$186,GW$1,FALSE)</f>
        <v>102.7</v>
      </c>
      <c r="GX360" s="176">
        <f>HLOOKUP($J360,CPIデータまとめ!$B$3:$ABW$186,GX$1,FALSE)</f>
        <v>102.8</v>
      </c>
      <c r="GY360" s="176">
        <f>HLOOKUP($J360,CPIデータまとめ!$B$3:$ABW$186,GY$1,FALSE)</f>
        <v>103.3</v>
      </c>
      <c r="GZ360" s="176">
        <f>HLOOKUP($J360,CPIデータまとめ!$B$3:$ABW$186,GZ$1,FALSE)</f>
        <v>103.5</v>
      </c>
      <c r="HA360" s="176" t="e">
        <f>HLOOKUP($J360,CPIデータまとめ!$B$3:$ABW$186,HA$1,FALSE)</f>
        <v>#N/A</v>
      </c>
      <c r="HB360" s="176" t="e">
        <f>HLOOKUP($J360,CPIデータまとめ!$B$3:$ABW$186,HB$1,FALSE)</f>
        <v>#N/A</v>
      </c>
      <c r="HC360" s="176" t="e">
        <f>HLOOKUP($J360,CPIデータまとめ!$B$3:$ABW$186,HC$1,FALSE)</f>
        <v>#REF!</v>
      </c>
      <c r="HD360" s="176" t="e">
        <f>HLOOKUP($J360,CPIデータまとめ!$B$3:$ABW$186,HD$1,FALSE)</f>
        <v>#REF!</v>
      </c>
    </row>
    <row r="361" spans="1:212" s="176" customFormat="1" ht="13.5" customHeight="1">
      <c r="A361" s="177"/>
      <c r="F361" s="176" t="s">
        <v>4155</v>
      </c>
      <c r="I361" s="194"/>
      <c r="J361" s="233">
        <v>4334</v>
      </c>
      <c r="K361" s="233">
        <v>358</v>
      </c>
      <c r="L361" s="169">
        <v>2135484</v>
      </c>
      <c r="M361" s="169">
        <v>7</v>
      </c>
      <c r="N361" s="169">
        <v>142136</v>
      </c>
      <c r="O361" s="169">
        <v>6</v>
      </c>
      <c r="P361" s="175" t="s">
        <v>3821</v>
      </c>
      <c r="Q361" s="193" t="s">
        <v>3831</v>
      </c>
      <c r="R361" s="192"/>
      <c r="S361" s="200"/>
      <c r="T361" s="190" t="s">
        <v>3819</v>
      </c>
      <c r="U361" s="175">
        <v>6</v>
      </c>
      <c r="V361" s="175">
        <v>2</v>
      </c>
      <c r="W361" s="175"/>
      <c r="X361" s="175"/>
      <c r="Y361" s="175"/>
      <c r="Z361" s="175"/>
      <c r="AA361" s="175"/>
      <c r="AB361" s="175">
        <v>1</v>
      </c>
      <c r="AC361" s="189">
        <v>2</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99.9</v>
      </c>
      <c r="EV361" s="176">
        <v>100.3</v>
      </c>
      <c r="EW361" s="176">
        <v>99.3</v>
      </c>
      <c r="EX361" s="176">
        <v>100</v>
      </c>
      <c r="EY361" s="176">
        <v>100.9</v>
      </c>
      <c r="EZ361" s="176">
        <v>100.5</v>
      </c>
      <c r="FA361" s="176">
        <v>99.4</v>
      </c>
      <c r="FB361" s="176">
        <v>100.3</v>
      </c>
      <c r="FC361" s="176">
        <v>100.4</v>
      </c>
      <c r="FD361" s="176">
        <v>100</v>
      </c>
      <c r="FE361" s="176">
        <v>99.1</v>
      </c>
      <c r="FF361" s="176">
        <v>100.1</v>
      </c>
      <c r="FG361" s="176">
        <v>99.9</v>
      </c>
      <c r="FH361" s="176">
        <v>100.4</v>
      </c>
      <c r="FI361" s="176">
        <v>100.5</v>
      </c>
      <c r="FJ361" s="176">
        <v>101.1</v>
      </c>
      <c r="FK361" s="176">
        <v>101.9</v>
      </c>
      <c r="FL361" s="176">
        <v>102.4</v>
      </c>
      <c r="FM361" s="176">
        <v>102</v>
      </c>
      <c r="FN361" s="176">
        <v>101.8</v>
      </c>
      <c r="FO361" s="176">
        <v>102.4</v>
      </c>
      <c r="FP361" s="176">
        <v>102</v>
      </c>
      <c r="FQ361" s="176">
        <v>102.2</v>
      </c>
      <c r="FR361" s="176">
        <v>101.8</v>
      </c>
      <c r="FS361" s="176">
        <v>101.9</v>
      </c>
      <c r="FT361" s="176">
        <v>103.7</v>
      </c>
      <c r="FU361" s="176">
        <v>102.1</v>
      </c>
      <c r="FV361" s="176">
        <v>102.6</v>
      </c>
      <c r="FW361" s="176">
        <v>101.9</v>
      </c>
      <c r="FX361" s="176">
        <v>102.5</v>
      </c>
      <c r="FY361" s="176">
        <v>102.8</v>
      </c>
      <c r="FZ361" s="176">
        <v>102.2</v>
      </c>
      <c r="GA361" s="176">
        <v>102.3</v>
      </c>
      <c r="GB361" s="176">
        <v>101.2</v>
      </c>
      <c r="GC361" s="176">
        <v>101.5</v>
      </c>
      <c r="GD361" s="176">
        <v>101</v>
      </c>
      <c r="GE361" s="176">
        <v>101.9</v>
      </c>
      <c r="GF361" s="176">
        <v>101.9</v>
      </c>
      <c r="GG361" s="176">
        <v>102.4</v>
      </c>
      <c r="GH361" s="176">
        <v>101.6</v>
      </c>
      <c r="GI361" s="176">
        <v>101.7</v>
      </c>
      <c r="GJ361" s="176">
        <v>101.6</v>
      </c>
      <c r="GK361" s="176">
        <v>102.1</v>
      </c>
      <c r="GL361" s="176">
        <v>101.6</v>
      </c>
      <c r="GM361" s="176">
        <v>101</v>
      </c>
      <c r="GN361" s="176">
        <v>101.2</v>
      </c>
      <c r="GO361" s="176">
        <v>101.7</v>
      </c>
      <c r="GP361" s="176">
        <v>102.2</v>
      </c>
      <c r="GQ361" s="176">
        <f>HLOOKUP($J361,CPIデータまとめ!$B$3:$ABW$186,GQ$1,FALSE)</f>
        <v>102.7</v>
      </c>
      <c r="GR361" s="176">
        <f>HLOOKUP($J361,CPIデータまとめ!$B$3:$ABW$186,GR$1,FALSE)</f>
        <v>103.1</v>
      </c>
      <c r="GS361" s="176">
        <f>HLOOKUP($J361,CPIデータまとめ!$B$3:$ABW$186,GS$1,FALSE)</f>
        <v>103.8</v>
      </c>
      <c r="GT361" s="176">
        <f>HLOOKUP($J361,CPIデータまとめ!$B$3:$ABW$186,GT$1,FALSE)</f>
        <v>105.8</v>
      </c>
      <c r="GU361" s="176">
        <f>HLOOKUP($J361,CPIデータまとめ!$B$3:$ABW$186,GU$1,FALSE)</f>
        <v>106.8</v>
      </c>
      <c r="GV361" s="176">
        <f>HLOOKUP($J361,CPIデータまとめ!$B$3:$ABW$186,GV$1,FALSE)</f>
        <v>107.8</v>
      </c>
      <c r="GW361" s="176">
        <f>HLOOKUP($J361,CPIデータまとめ!$B$3:$ABW$186,GW$1,FALSE)</f>
        <v>108.1</v>
      </c>
      <c r="GX361" s="176">
        <f>HLOOKUP($J361,CPIデータまとめ!$B$3:$ABW$186,GX$1,FALSE)</f>
        <v>108.9</v>
      </c>
      <c r="GY361" s="176">
        <f>HLOOKUP($J361,CPIデータまとめ!$B$3:$ABW$186,GY$1,FALSE)</f>
        <v>110.2</v>
      </c>
      <c r="GZ361" s="176">
        <f>HLOOKUP($J361,CPIデータまとめ!$B$3:$ABW$186,GZ$1,FALSE)</f>
        <v>108.8</v>
      </c>
      <c r="HA361" s="176" t="e">
        <f>HLOOKUP($J361,CPIデータまとめ!$B$3:$ABW$186,HA$1,FALSE)</f>
        <v>#N/A</v>
      </c>
      <c r="HB361" s="176" t="e">
        <f>HLOOKUP($J361,CPIデータまとめ!$B$3:$ABW$186,HB$1,FALSE)</f>
        <v>#N/A</v>
      </c>
      <c r="HC361" s="176" t="e">
        <f>HLOOKUP($J361,CPIデータまとめ!$B$3:$ABW$186,HC$1,FALSE)</f>
        <v>#REF!</v>
      </c>
      <c r="HD361" s="176" t="e">
        <f>HLOOKUP($J361,CPIデータまとめ!$B$3:$ABW$186,HD$1,FALSE)</f>
        <v>#REF!</v>
      </c>
    </row>
    <row r="362" spans="1:212" s="176" customFormat="1" ht="13.5" customHeight="1">
      <c r="A362" s="177"/>
      <c r="F362" s="176" t="s">
        <v>4154</v>
      </c>
      <c r="I362" s="194" t="s">
        <v>3816</v>
      </c>
      <c r="J362" s="233">
        <v>4342</v>
      </c>
      <c r="K362" s="233">
        <v>359</v>
      </c>
      <c r="L362" s="169">
        <v>602280</v>
      </c>
      <c r="M362" s="169">
        <v>2</v>
      </c>
      <c r="N362" s="169">
        <v>41805</v>
      </c>
      <c r="O362" s="169">
        <v>2</v>
      </c>
      <c r="P362" s="175" t="s">
        <v>3839</v>
      </c>
      <c r="Q362" s="193" t="s">
        <v>3819</v>
      </c>
      <c r="R362" s="192"/>
      <c r="S362" s="195"/>
      <c r="T362" s="190" t="s">
        <v>3835</v>
      </c>
      <c r="U362" s="175">
        <v>6</v>
      </c>
      <c r="V362" s="175">
        <v>2</v>
      </c>
      <c r="W362" s="175"/>
      <c r="X362" s="175"/>
      <c r="Y362" s="175"/>
      <c r="Z362" s="175"/>
      <c r="AA362" s="175"/>
      <c r="AB362" s="175">
        <v>2</v>
      </c>
      <c r="AC362" s="189">
        <v>1</v>
      </c>
      <c r="AE362" s="176">
        <v>95.7</v>
      </c>
      <c r="AF362" s="176">
        <v>96.2</v>
      </c>
      <c r="AG362" s="176">
        <v>96.7</v>
      </c>
      <c r="AH362" s="176">
        <v>96.4</v>
      </c>
      <c r="AI362" s="176">
        <v>96.7</v>
      </c>
      <c r="AJ362" s="176">
        <v>96.9</v>
      </c>
      <c r="AK362" s="176">
        <v>96.8</v>
      </c>
      <c r="AL362" s="176">
        <v>96.3</v>
      </c>
      <c r="AM362" s="176">
        <v>96.7</v>
      </c>
      <c r="AN362" s="176">
        <v>96.7</v>
      </c>
      <c r="AO362" s="176">
        <v>97.1</v>
      </c>
      <c r="AP362" s="176">
        <v>96.8</v>
      </c>
      <c r="AQ362" s="176">
        <v>97.1</v>
      </c>
      <c r="AR362" s="176">
        <v>97.3</v>
      </c>
      <c r="AS362" s="176">
        <v>97.4</v>
      </c>
      <c r="AT362" s="176">
        <v>97.2</v>
      </c>
      <c r="AU362" s="176">
        <v>97.4</v>
      </c>
      <c r="AV362" s="176">
        <v>97.9</v>
      </c>
      <c r="AW362" s="176">
        <v>98.1</v>
      </c>
      <c r="AX362" s="176">
        <v>97.9</v>
      </c>
      <c r="AY362" s="176">
        <v>97.7</v>
      </c>
      <c r="AZ362" s="176">
        <v>97.8</v>
      </c>
      <c r="BA362" s="176">
        <v>98</v>
      </c>
      <c r="BB362" s="176">
        <v>97.7</v>
      </c>
      <c r="BC362" s="176">
        <v>97.6</v>
      </c>
      <c r="BD362" s="176">
        <v>97.9</v>
      </c>
      <c r="BE362" s="176">
        <v>97.8</v>
      </c>
      <c r="BF362" s="176">
        <v>97.9</v>
      </c>
      <c r="BG362" s="176">
        <v>97.9</v>
      </c>
      <c r="BH362" s="176">
        <v>97.8</v>
      </c>
      <c r="BI362" s="176">
        <v>97.9</v>
      </c>
      <c r="BJ362" s="176">
        <v>98.2</v>
      </c>
      <c r="BK362" s="176">
        <v>98.2</v>
      </c>
      <c r="BL362" s="176">
        <v>98.6</v>
      </c>
      <c r="BM362" s="176">
        <v>98.4</v>
      </c>
      <c r="BN362" s="176">
        <v>98.2</v>
      </c>
      <c r="BO362" s="176">
        <v>98.6</v>
      </c>
      <c r="BP362" s="176">
        <v>98.6</v>
      </c>
      <c r="BQ362" s="176">
        <v>98.2</v>
      </c>
      <c r="BR362" s="176">
        <v>98.6</v>
      </c>
      <c r="BS362" s="176">
        <v>98.2</v>
      </c>
      <c r="BT362" s="176">
        <v>97.6</v>
      </c>
      <c r="BU362" s="176">
        <v>97.7</v>
      </c>
      <c r="BV362" s="176">
        <v>98.1</v>
      </c>
      <c r="BW362" s="176">
        <v>98</v>
      </c>
      <c r="BX362" s="176">
        <v>97.9</v>
      </c>
      <c r="BY362" s="176">
        <v>97.2</v>
      </c>
      <c r="BZ362" s="176">
        <v>97.7</v>
      </c>
      <c r="CA362" s="176">
        <v>97.5</v>
      </c>
      <c r="CB362" s="176">
        <v>97.7</v>
      </c>
      <c r="CC362" s="176">
        <v>97.6</v>
      </c>
      <c r="CD362" s="176">
        <v>97.7</v>
      </c>
      <c r="CE362" s="176">
        <v>97.6</v>
      </c>
      <c r="CF362" s="176">
        <v>97.3</v>
      </c>
      <c r="CG362" s="176">
        <v>97.4</v>
      </c>
      <c r="CH362" s="176">
        <v>97.2</v>
      </c>
      <c r="CI362" s="176">
        <v>96.7</v>
      </c>
      <c r="CJ362" s="176">
        <v>96.8</v>
      </c>
      <c r="CK362" s="176">
        <v>96.6</v>
      </c>
      <c r="CL362" s="176">
        <v>96.9</v>
      </c>
      <c r="CM362" s="176">
        <v>96.9</v>
      </c>
      <c r="CN362" s="176">
        <v>97</v>
      </c>
      <c r="CO362" s="176">
        <v>96.4</v>
      </c>
      <c r="CP362" s="176">
        <v>96.6</v>
      </c>
      <c r="CQ362" s="176">
        <v>96.6</v>
      </c>
      <c r="CR362" s="176">
        <v>96.6</v>
      </c>
      <c r="CS362" s="176">
        <v>96.3</v>
      </c>
      <c r="CT362" s="176">
        <v>96.5</v>
      </c>
      <c r="CU362" s="176">
        <v>96.5</v>
      </c>
      <c r="CV362" s="176">
        <v>97</v>
      </c>
      <c r="CW362" s="176">
        <v>96.5</v>
      </c>
      <c r="CX362" s="176">
        <v>96.3</v>
      </c>
      <c r="CY362" s="176">
        <v>96.3</v>
      </c>
      <c r="CZ362" s="176">
        <v>96.6</v>
      </c>
      <c r="DA362" s="176">
        <v>97.2</v>
      </c>
      <c r="DB362" s="176">
        <v>96.4</v>
      </c>
      <c r="DC362" s="176">
        <v>96.9</v>
      </c>
      <c r="DD362" s="176">
        <v>97.3</v>
      </c>
      <c r="DE362" s="176">
        <v>97</v>
      </c>
      <c r="DF362" s="176">
        <v>97.3</v>
      </c>
      <c r="DG362" s="176">
        <v>96.9</v>
      </c>
      <c r="DH362" s="176">
        <v>97.4</v>
      </c>
      <c r="DI362" s="176">
        <v>97.1</v>
      </c>
      <c r="DJ362" s="176">
        <v>97.1</v>
      </c>
      <c r="DK362" s="176">
        <v>97.3</v>
      </c>
      <c r="DL362" s="176">
        <v>97.8</v>
      </c>
      <c r="DM362" s="176">
        <v>98.6</v>
      </c>
      <c r="DN362" s="176">
        <v>98.7</v>
      </c>
      <c r="DO362" s="176">
        <v>98.9</v>
      </c>
      <c r="DP362" s="176">
        <v>99.2</v>
      </c>
      <c r="DQ362" s="176">
        <v>99.2</v>
      </c>
      <c r="DR362" s="176">
        <v>99.5</v>
      </c>
      <c r="DS362" s="176">
        <v>99.9</v>
      </c>
      <c r="DT362" s="176">
        <v>99.7</v>
      </c>
      <c r="DU362" s="176">
        <v>99.6</v>
      </c>
      <c r="DV362" s="176">
        <v>99.4</v>
      </c>
      <c r="DW362" s="176">
        <v>99.9</v>
      </c>
      <c r="DX362" s="176">
        <v>99.5</v>
      </c>
      <c r="DY362" s="176">
        <v>99.8</v>
      </c>
      <c r="DZ362" s="176">
        <v>99.6</v>
      </c>
      <c r="EA362" s="176">
        <v>99.7</v>
      </c>
      <c r="EB362" s="176">
        <v>99.8</v>
      </c>
      <c r="EC362" s="176">
        <v>99.9</v>
      </c>
      <c r="ED362" s="176">
        <v>99.6</v>
      </c>
      <c r="EE362" s="176">
        <v>100.3</v>
      </c>
      <c r="EF362" s="176">
        <v>100.4</v>
      </c>
      <c r="EG362" s="176">
        <v>99.5</v>
      </c>
      <c r="EH362" s="176">
        <v>99.6</v>
      </c>
      <c r="EI362" s="176">
        <v>100</v>
      </c>
      <c r="EJ362" s="176">
        <v>99.8</v>
      </c>
      <c r="EK362" s="176">
        <v>100.7</v>
      </c>
      <c r="EL362" s="176">
        <v>100.3</v>
      </c>
      <c r="EM362" s="176">
        <v>100.3</v>
      </c>
      <c r="EN362" s="176">
        <v>100.1</v>
      </c>
      <c r="EO362" s="176">
        <v>100</v>
      </c>
      <c r="EP362" s="176">
        <v>99.2</v>
      </c>
      <c r="EQ362" s="176">
        <v>99.5</v>
      </c>
      <c r="ER362" s="176">
        <v>99.3</v>
      </c>
      <c r="ES362" s="176">
        <v>99.7</v>
      </c>
      <c r="ET362" s="176">
        <v>99.5</v>
      </c>
      <c r="EU362" s="176">
        <v>100</v>
      </c>
      <c r="EV362" s="176">
        <v>99.5</v>
      </c>
      <c r="EW362" s="176">
        <v>100.5</v>
      </c>
      <c r="EX362" s="176">
        <v>100.3</v>
      </c>
      <c r="EY362" s="176">
        <v>100</v>
      </c>
      <c r="EZ362" s="176">
        <v>99.8</v>
      </c>
      <c r="FA362" s="176">
        <v>100</v>
      </c>
      <c r="FB362" s="176">
        <v>99.8</v>
      </c>
      <c r="FC362" s="176">
        <v>100.2</v>
      </c>
      <c r="FD362" s="176">
        <v>99.9</v>
      </c>
      <c r="FE362" s="176">
        <v>100.2</v>
      </c>
      <c r="FF362" s="176">
        <v>99.7</v>
      </c>
      <c r="FG362" s="176">
        <v>99.6</v>
      </c>
      <c r="FH362" s="176">
        <v>99.3</v>
      </c>
      <c r="FI362" s="176">
        <v>100</v>
      </c>
      <c r="FJ362" s="176">
        <v>100</v>
      </c>
      <c r="FK362" s="176">
        <v>100.1</v>
      </c>
      <c r="FL362" s="176">
        <v>99.9</v>
      </c>
      <c r="FM362" s="176">
        <v>98.9</v>
      </c>
      <c r="FN362" s="176">
        <v>99.4</v>
      </c>
      <c r="FO362" s="176">
        <v>99.8</v>
      </c>
      <c r="FP362" s="176">
        <v>99.3</v>
      </c>
      <c r="FQ362" s="176">
        <v>99.4</v>
      </c>
      <c r="FR362" s="176">
        <v>98.7</v>
      </c>
      <c r="FS362" s="176">
        <v>99.1</v>
      </c>
      <c r="FT362" s="176">
        <v>98.7</v>
      </c>
      <c r="FU362" s="176">
        <v>98.9</v>
      </c>
      <c r="FV362" s="176">
        <v>98.9</v>
      </c>
      <c r="FW362" s="176">
        <v>98.3</v>
      </c>
      <c r="FX362" s="176">
        <v>98.5</v>
      </c>
      <c r="FY362" s="176">
        <v>98.1</v>
      </c>
      <c r="FZ362" s="176">
        <v>98.1</v>
      </c>
      <c r="GA362" s="176">
        <v>98.5</v>
      </c>
      <c r="GB362" s="176">
        <v>98.6</v>
      </c>
      <c r="GC362" s="176">
        <v>98.5</v>
      </c>
      <c r="GD362" s="176">
        <v>98.3</v>
      </c>
      <c r="GE362" s="176">
        <v>98.6</v>
      </c>
      <c r="GF362" s="176">
        <v>98.7</v>
      </c>
      <c r="GG362" s="176">
        <v>98.4</v>
      </c>
      <c r="GH362" s="176">
        <v>98.3</v>
      </c>
      <c r="GI362" s="176">
        <v>98.5</v>
      </c>
      <c r="GJ362" s="176">
        <v>98.6</v>
      </c>
      <c r="GK362" s="176">
        <v>98.4</v>
      </c>
      <c r="GL362" s="176">
        <v>98.5</v>
      </c>
      <c r="GM362" s="176">
        <v>98.1</v>
      </c>
      <c r="GN362" s="176">
        <v>98.8</v>
      </c>
      <c r="GO362" s="176">
        <v>98.5</v>
      </c>
      <c r="GP362" s="176">
        <v>98.2</v>
      </c>
      <c r="GQ362" s="176">
        <f>HLOOKUP($J362,CPIデータまとめ!$B$3:$ABW$186,GQ$1,FALSE)</f>
        <v>97.9</v>
      </c>
      <c r="GR362" s="176">
        <f>HLOOKUP($J362,CPIデータまとめ!$B$3:$ABW$186,GR$1,FALSE)</f>
        <v>98.3</v>
      </c>
      <c r="GS362" s="176">
        <f>HLOOKUP($J362,CPIデータまとめ!$B$3:$ABW$186,GS$1,FALSE)</f>
        <v>98.8</v>
      </c>
      <c r="GT362" s="176">
        <f>HLOOKUP($J362,CPIデータまとめ!$B$3:$ABW$186,GT$1,FALSE)</f>
        <v>102.8</v>
      </c>
      <c r="GU362" s="176">
        <f>HLOOKUP($J362,CPIデータまとめ!$B$3:$ABW$186,GU$1,FALSE)</f>
        <v>103.4</v>
      </c>
      <c r="GV362" s="176">
        <f>HLOOKUP($J362,CPIデータまとめ!$B$3:$ABW$186,GV$1,FALSE)</f>
        <v>104.4</v>
      </c>
      <c r="GW362" s="176">
        <f>HLOOKUP($J362,CPIデータまとめ!$B$3:$ABW$186,GW$1,FALSE)</f>
        <v>105</v>
      </c>
      <c r="GX362" s="176">
        <f>HLOOKUP($J362,CPIデータまとめ!$B$3:$ABW$186,GX$1,FALSE)</f>
        <v>105.2</v>
      </c>
      <c r="GY362" s="176">
        <f>HLOOKUP($J362,CPIデータまとめ!$B$3:$ABW$186,GY$1,FALSE)</f>
        <v>105.8</v>
      </c>
      <c r="GZ362" s="176">
        <f>HLOOKUP($J362,CPIデータまとめ!$B$3:$ABW$186,GZ$1,FALSE)</f>
        <v>105.6</v>
      </c>
      <c r="HA362" s="176" t="e">
        <f>HLOOKUP($J362,CPIデータまとめ!$B$3:$ABW$186,HA$1,FALSE)</f>
        <v>#N/A</v>
      </c>
      <c r="HB362" s="176" t="e">
        <f>HLOOKUP($J362,CPIデータまとめ!$B$3:$ABW$186,HB$1,FALSE)</f>
        <v>#N/A</v>
      </c>
      <c r="HC362" s="176" t="e">
        <f>HLOOKUP($J362,CPIデータまとめ!$B$3:$ABW$186,HC$1,FALSE)</f>
        <v>#REF!</v>
      </c>
      <c r="HD362" s="176" t="e">
        <f>HLOOKUP($J362,CPIデータまとめ!$B$3:$ABW$186,HD$1,FALSE)</f>
        <v>#REF!</v>
      </c>
    </row>
    <row r="363" spans="1:212" s="176" customFormat="1" ht="13.5" customHeight="1">
      <c r="A363" s="177"/>
      <c r="D363" s="176" t="s">
        <v>4153</v>
      </c>
      <c r="I363" s="232">
        <v>76</v>
      </c>
      <c r="J363" s="178" t="s">
        <v>3816</v>
      </c>
      <c r="K363" s="233">
        <v>360</v>
      </c>
      <c r="L363" s="169">
        <v>12303402</v>
      </c>
      <c r="M363" s="169">
        <v>39</v>
      </c>
      <c r="N363" s="169">
        <v>993022</v>
      </c>
      <c r="O363" s="169">
        <v>40</v>
      </c>
      <c r="P363" s="175" t="s">
        <v>3781</v>
      </c>
      <c r="Q363" s="193" t="s">
        <v>3781</v>
      </c>
      <c r="R363" s="192" t="s">
        <v>3781</v>
      </c>
      <c r="S363" s="195"/>
      <c r="T363" s="190" t="s">
        <v>3781</v>
      </c>
      <c r="U363" s="175" t="s">
        <v>3781</v>
      </c>
      <c r="V363" s="175" t="s">
        <v>3781</v>
      </c>
      <c r="W363" s="175" t="s">
        <v>3781</v>
      </c>
      <c r="X363" s="175" t="s">
        <v>3781</v>
      </c>
      <c r="Y363" s="175" t="s">
        <v>3781</v>
      </c>
      <c r="Z363" s="175" t="s">
        <v>3781</v>
      </c>
      <c r="AA363" s="175" t="s">
        <v>3781</v>
      </c>
      <c r="AB363" s="175" t="s">
        <v>3781</v>
      </c>
      <c r="AC363" s="189" t="s">
        <v>3781</v>
      </c>
    </row>
    <row r="364" spans="1:212" s="176" customFormat="1" ht="13.5" customHeight="1">
      <c r="A364" s="177"/>
      <c r="F364" s="176" t="s">
        <v>4152</v>
      </c>
      <c r="I364" s="194" t="s">
        <v>3816</v>
      </c>
      <c r="J364" s="233">
        <v>4352</v>
      </c>
      <c r="K364" s="233">
        <v>361</v>
      </c>
      <c r="L364" s="169">
        <v>3291499</v>
      </c>
      <c r="M364" s="169">
        <v>10</v>
      </c>
      <c r="N364" s="169">
        <v>235392</v>
      </c>
      <c r="O364" s="169">
        <v>9</v>
      </c>
      <c r="P364" s="175" t="s">
        <v>3839</v>
      </c>
      <c r="Q364" s="193" t="s">
        <v>3835</v>
      </c>
      <c r="R364" s="192"/>
      <c r="S364" s="195"/>
      <c r="T364" s="190" t="s">
        <v>3835</v>
      </c>
      <c r="U364" s="175">
        <v>6</v>
      </c>
      <c r="V364" s="175">
        <v>2</v>
      </c>
      <c r="W364" s="175"/>
      <c r="X364" s="175"/>
      <c r="Y364" s="175"/>
      <c r="Z364" s="175"/>
      <c r="AA364" s="175"/>
      <c r="AB364" s="175">
        <v>2</v>
      </c>
      <c r="AC364" s="189">
        <v>1</v>
      </c>
      <c r="AE364" s="176">
        <v>109.5</v>
      </c>
      <c r="AF364" s="176">
        <v>108.4</v>
      </c>
      <c r="AG364" s="176">
        <v>108.7</v>
      </c>
      <c r="AH364" s="176">
        <v>108.9</v>
      </c>
      <c r="AI364" s="176">
        <v>108.9</v>
      </c>
      <c r="AJ364" s="176">
        <v>109.1</v>
      </c>
      <c r="AK364" s="176">
        <v>109.1</v>
      </c>
      <c r="AL364" s="176">
        <v>108.7</v>
      </c>
      <c r="AM364" s="176">
        <v>108.6</v>
      </c>
      <c r="AN364" s="176">
        <v>108.5</v>
      </c>
      <c r="AO364" s="176">
        <v>108.6</v>
      </c>
      <c r="AP364" s="176">
        <v>108.7</v>
      </c>
      <c r="AQ364" s="176">
        <v>108.7</v>
      </c>
      <c r="AR364" s="176">
        <v>108.9</v>
      </c>
      <c r="AS364" s="176">
        <v>108.6</v>
      </c>
      <c r="AT364" s="176">
        <v>108.4</v>
      </c>
      <c r="AU364" s="176">
        <v>108</v>
      </c>
      <c r="AV364" s="176">
        <v>107.6</v>
      </c>
      <c r="AW364" s="176">
        <v>107.6</v>
      </c>
      <c r="AX364" s="176">
        <v>107.1</v>
      </c>
      <c r="AY364" s="176">
        <v>107</v>
      </c>
      <c r="AZ364" s="176">
        <v>106.7</v>
      </c>
      <c r="BA364" s="176">
        <v>106.6</v>
      </c>
      <c r="BB364" s="176">
        <v>106.6</v>
      </c>
      <c r="BC364" s="176">
        <v>105.9</v>
      </c>
      <c r="BD364" s="176">
        <v>106.7</v>
      </c>
      <c r="BE364" s="176">
        <v>106.2</v>
      </c>
      <c r="BF364" s="176">
        <v>106</v>
      </c>
      <c r="BG364" s="176">
        <v>105.9</v>
      </c>
      <c r="BH364" s="176">
        <v>105.9</v>
      </c>
      <c r="BI364" s="176">
        <v>105.4</v>
      </c>
      <c r="BJ364" s="176">
        <v>104.7</v>
      </c>
      <c r="BK364" s="176">
        <v>104.5</v>
      </c>
      <c r="BL364" s="176">
        <v>104.3</v>
      </c>
      <c r="BM364" s="176">
        <v>104.3</v>
      </c>
      <c r="BN364" s="176">
        <v>104.2</v>
      </c>
      <c r="BO364" s="176">
        <v>103.4</v>
      </c>
      <c r="BP364" s="176">
        <v>104.3</v>
      </c>
      <c r="BQ364" s="176">
        <v>104</v>
      </c>
      <c r="BR364" s="176">
        <v>103.9</v>
      </c>
      <c r="BS364" s="176">
        <v>103.7</v>
      </c>
      <c r="BT364" s="176">
        <v>103.3</v>
      </c>
      <c r="BU364" s="176">
        <v>103.1</v>
      </c>
      <c r="BV364" s="176">
        <v>102.9</v>
      </c>
      <c r="BW364" s="176">
        <v>102.2</v>
      </c>
      <c r="BX364" s="176">
        <v>101.7</v>
      </c>
      <c r="BY364" s="176">
        <v>101.7</v>
      </c>
      <c r="BZ364" s="176">
        <v>101.6</v>
      </c>
      <c r="CA364" s="176">
        <v>101.2</v>
      </c>
      <c r="CB364" s="176">
        <v>101.1</v>
      </c>
      <c r="CC364" s="176">
        <v>100.8</v>
      </c>
      <c r="CD364" s="176">
        <v>99.9</v>
      </c>
      <c r="CE364" s="176">
        <v>98.5</v>
      </c>
      <c r="CF364" s="176">
        <v>98.2</v>
      </c>
      <c r="CG364" s="176">
        <v>97.5</v>
      </c>
      <c r="CH364" s="176">
        <v>97.2</v>
      </c>
      <c r="CI364" s="176">
        <v>97.1</v>
      </c>
      <c r="CJ364" s="176">
        <v>97.1</v>
      </c>
      <c r="CK364" s="176">
        <v>96.3</v>
      </c>
      <c r="CL364" s="176">
        <v>96.7</v>
      </c>
      <c r="CM364" s="176">
        <v>96.5</v>
      </c>
      <c r="CN364" s="176">
        <v>96.5</v>
      </c>
      <c r="CO364" s="176">
        <v>95.8</v>
      </c>
      <c r="CP364" s="176">
        <v>95.4</v>
      </c>
      <c r="CQ364" s="176">
        <v>95.4</v>
      </c>
      <c r="CR364" s="176">
        <v>94.7</v>
      </c>
      <c r="CS364" s="176">
        <v>94.4</v>
      </c>
      <c r="CT364" s="176">
        <v>94.3</v>
      </c>
      <c r="CU364" s="176">
        <v>94.2</v>
      </c>
      <c r="CV364" s="176">
        <v>93.7</v>
      </c>
      <c r="CW364" s="176">
        <v>93.6</v>
      </c>
      <c r="CX364" s="176">
        <v>93.7</v>
      </c>
      <c r="CY364" s="176">
        <v>93.5</v>
      </c>
      <c r="CZ364" s="176">
        <v>93</v>
      </c>
      <c r="DA364" s="176">
        <v>92.7</v>
      </c>
      <c r="DB364" s="176">
        <v>92.4</v>
      </c>
      <c r="DC364" s="176">
        <v>92.7</v>
      </c>
      <c r="DD364" s="176">
        <v>92.5</v>
      </c>
      <c r="DE364" s="176">
        <v>94</v>
      </c>
      <c r="DF364" s="176">
        <v>94.7</v>
      </c>
      <c r="DG364" s="176">
        <v>95</v>
      </c>
      <c r="DH364" s="176">
        <v>95</v>
      </c>
      <c r="DI364" s="176">
        <v>94.7</v>
      </c>
      <c r="DJ364" s="176">
        <v>96.7</v>
      </c>
      <c r="DK364" s="176">
        <v>96.9</v>
      </c>
      <c r="DL364" s="176">
        <v>96.8</v>
      </c>
      <c r="DM364" s="176">
        <v>96.4</v>
      </c>
      <c r="DN364" s="176">
        <v>96.4</v>
      </c>
      <c r="DO364" s="176">
        <v>96</v>
      </c>
      <c r="DP364" s="176">
        <v>96.5</v>
      </c>
      <c r="DQ364" s="176">
        <v>96.5</v>
      </c>
      <c r="DR364" s="176">
        <v>95.9</v>
      </c>
      <c r="DS364" s="176">
        <v>96.2</v>
      </c>
      <c r="DT364" s="176">
        <v>96.7</v>
      </c>
      <c r="DU364" s="176">
        <v>97.4</v>
      </c>
      <c r="DV364" s="176">
        <v>97.5</v>
      </c>
      <c r="DW364" s="176">
        <v>98.3</v>
      </c>
      <c r="DX364" s="176">
        <v>98.6</v>
      </c>
      <c r="DY364" s="176">
        <v>98.6</v>
      </c>
      <c r="DZ364" s="176">
        <v>98.4</v>
      </c>
      <c r="EA364" s="176">
        <v>98.7</v>
      </c>
      <c r="EB364" s="176">
        <v>98.8</v>
      </c>
      <c r="EC364" s="176">
        <v>99.3</v>
      </c>
      <c r="ED364" s="176">
        <v>99.2</v>
      </c>
      <c r="EE364" s="176">
        <v>99.5</v>
      </c>
      <c r="EF364" s="176">
        <v>99.6</v>
      </c>
      <c r="EG364" s="176">
        <v>99.9</v>
      </c>
      <c r="EH364" s="176">
        <v>100.2</v>
      </c>
      <c r="EI364" s="176">
        <v>100.3</v>
      </c>
      <c r="EJ364" s="176">
        <v>100.3</v>
      </c>
      <c r="EK364" s="176">
        <v>100.9</v>
      </c>
      <c r="EL364" s="176">
        <v>100.9</v>
      </c>
      <c r="EM364" s="176">
        <v>100.7</v>
      </c>
      <c r="EN364" s="176">
        <v>100.1</v>
      </c>
      <c r="EO364" s="176">
        <v>99.4</v>
      </c>
      <c r="EP364" s="176">
        <v>99.1</v>
      </c>
      <c r="EQ364" s="176">
        <v>99.4</v>
      </c>
      <c r="ER364" s="176">
        <v>100.1</v>
      </c>
      <c r="ES364" s="176">
        <v>99.9</v>
      </c>
      <c r="ET364" s="176">
        <v>99.2</v>
      </c>
      <c r="EU364" s="176">
        <v>99.4</v>
      </c>
      <c r="EV364" s="176">
        <v>99.5</v>
      </c>
      <c r="EW364" s="176">
        <v>99.7</v>
      </c>
      <c r="EX364" s="176">
        <v>100.3</v>
      </c>
      <c r="EY364" s="176">
        <v>100.3</v>
      </c>
      <c r="EZ364" s="176">
        <v>100.7</v>
      </c>
      <c r="FA364" s="176">
        <v>100.9</v>
      </c>
      <c r="FB364" s="176">
        <v>100.3</v>
      </c>
      <c r="FC364" s="176">
        <v>100.1</v>
      </c>
      <c r="FD364" s="176">
        <v>99.4</v>
      </c>
      <c r="FE364" s="176">
        <v>100</v>
      </c>
      <c r="FF364" s="176">
        <v>99.5</v>
      </c>
      <c r="FG364" s="176">
        <v>99.3</v>
      </c>
      <c r="FH364" s="176">
        <v>99</v>
      </c>
      <c r="FI364" s="176">
        <v>99.2</v>
      </c>
      <c r="FJ364" s="176">
        <v>99.3</v>
      </c>
      <c r="FK364" s="176">
        <v>99.8</v>
      </c>
      <c r="FL364" s="176">
        <v>100.2</v>
      </c>
      <c r="FM364" s="176">
        <v>99.6</v>
      </c>
      <c r="FN364" s="176">
        <v>99.6</v>
      </c>
      <c r="FO364" s="176">
        <v>99.6</v>
      </c>
      <c r="FP364" s="176">
        <v>100</v>
      </c>
      <c r="FQ364" s="176">
        <v>99.9</v>
      </c>
      <c r="FR364" s="176">
        <v>100</v>
      </c>
      <c r="FS364" s="176">
        <v>100.8</v>
      </c>
      <c r="FT364" s="176">
        <v>102.2</v>
      </c>
      <c r="FU364" s="176">
        <v>103.7</v>
      </c>
      <c r="FV364" s="176">
        <v>104.8</v>
      </c>
      <c r="FW364" s="176">
        <v>106.5</v>
      </c>
      <c r="FX364" s="176">
        <v>108.6</v>
      </c>
      <c r="FY364" s="176">
        <v>109.3</v>
      </c>
      <c r="FZ364" s="176">
        <v>108.1</v>
      </c>
      <c r="GA364" s="176">
        <v>109.4</v>
      </c>
      <c r="GB364" s="176">
        <v>110.2</v>
      </c>
      <c r="GC364" s="176">
        <v>110.3</v>
      </c>
      <c r="GD364" s="176">
        <v>111.2</v>
      </c>
      <c r="GE364" s="176">
        <v>110.7</v>
      </c>
      <c r="GF364" s="176">
        <v>111.1</v>
      </c>
      <c r="GG364" s="176">
        <v>111.5</v>
      </c>
      <c r="GH364" s="176">
        <v>111.2</v>
      </c>
      <c r="GI364" s="176">
        <v>111.2</v>
      </c>
      <c r="GJ364" s="176">
        <v>112</v>
      </c>
      <c r="GK364" s="176">
        <v>112</v>
      </c>
      <c r="GL364" s="176">
        <v>112.3</v>
      </c>
      <c r="GM364" s="176">
        <v>112</v>
      </c>
      <c r="GN364" s="176">
        <v>112</v>
      </c>
      <c r="GO364" s="176">
        <v>111.7</v>
      </c>
      <c r="GP364" s="176">
        <v>111.7</v>
      </c>
      <c r="GQ364" s="176">
        <f>HLOOKUP($J364,CPIデータまとめ!$B$3:$ABW$186,GQ$1,FALSE)</f>
        <v>111.5</v>
      </c>
      <c r="GR364" s="176">
        <f>HLOOKUP($J364,CPIデータまとめ!$B$3:$ABW$186,GR$1,FALSE)</f>
        <v>112.1</v>
      </c>
      <c r="GS364" s="176">
        <f>HLOOKUP($J364,CPIデータまとめ!$B$3:$ABW$186,GS$1,FALSE)</f>
        <v>112</v>
      </c>
      <c r="GT364" s="176">
        <f>HLOOKUP($J364,CPIデータまとめ!$B$3:$ABW$186,GT$1,FALSE)</f>
        <v>115.5</v>
      </c>
      <c r="GU364" s="176">
        <f>HLOOKUP($J364,CPIデータまとめ!$B$3:$ABW$186,GU$1,FALSE)</f>
        <v>115.4</v>
      </c>
      <c r="GV364" s="176">
        <f>HLOOKUP($J364,CPIデータまとめ!$B$3:$ABW$186,GV$1,FALSE)</f>
        <v>116.1</v>
      </c>
      <c r="GW364" s="176">
        <f>HLOOKUP($J364,CPIデータまとめ!$B$3:$ABW$186,GW$1,FALSE)</f>
        <v>116.2</v>
      </c>
      <c r="GX364" s="176">
        <f>HLOOKUP($J364,CPIデータまとめ!$B$3:$ABW$186,GX$1,FALSE)</f>
        <v>116.7</v>
      </c>
      <c r="GY364" s="176">
        <f>HLOOKUP($J364,CPIデータまとめ!$B$3:$ABW$186,GY$1,FALSE)</f>
        <v>116</v>
      </c>
      <c r="GZ364" s="176">
        <f>HLOOKUP($J364,CPIデータまとめ!$B$3:$ABW$186,GZ$1,FALSE)</f>
        <v>116.1</v>
      </c>
      <c r="HA364" s="176" t="e">
        <f>HLOOKUP($J364,CPIデータまとめ!$B$3:$ABW$186,HA$1,FALSE)</f>
        <v>#N/A</v>
      </c>
      <c r="HB364" s="176" t="e">
        <f>HLOOKUP($J364,CPIデータまとめ!$B$3:$ABW$186,HB$1,FALSE)</f>
        <v>#N/A</v>
      </c>
      <c r="HC364" s="176" t="e">
        <f>HLOOKUP($J364,CPIデータまとめ!$B$3:$ABW$186,HC$1,FALSE)</f>
        <v>#REF!</v>
      </c>
      <c r="HD364" s="176" t="e">
        <f>HLOOKUP($J364,CPIデータまとめ!$B$3:$ABW$186,HD$1,FALSE)</f>
        <v>#REF!</v>
      </c>
    </row>
    <row r="365" spans="1:212" s="176" customFormat="1" ht="13.5" customHeight="1">
      <c r="A365" s="177"/>
      <c r="F365" s="176" t="s">
        <v>463</v>
      </c>
      <c r="I365" s="194" t="s">
        <v>3816</v>
      </c>
      <c r="J365" s="233">
        <v>4361</v>
      </c>
      <c r="K365" s="233">
        <v>362</v>
      </c>
      <c r="L365" s="169">
        <v>3592572</v>
      </c>
      <c r="M365" s="169">
        <v>11</v>
      </c>
      <c r="N365" s="169">
        <v>332508</v>
      </c>
      <c r="O365" s="169">
        <v>13</v>
      </c>
      <c r="P365" s="175"/>
      <c r="Q365" s="193" t="s">
        <v>3831</v>
      </c>
      <c r="R365" s="192"/>
      <c r="S365" s="195"/>
      <c r="T365" s="190"/>
      <c r="U365" s="175">
        <v>4</v>
      </c>
      <c r="V365" s="175">
        <v>2</v>
      </c>
      <c r="W365" s="175"/>
      <c r="X365" s="175"/>
      <c r="Y365" s="175"/>
      <c r="Z365" s="175"/>
      <c r="AA365" s="175"/>
      <c r="AB365" s="175">
        <v>3</v>
      </c>
      <c r="AC365" s="189">
        <v>2</v>
      </c>
      <c r="AE365" s="176">
        <v>111.7</v>
      </c>
      <c r="AF365" s="176">
        <v>111.5</v>
      </c>
      <c r="AG365" s="176">
        <v>110.9</v>
      </c>
      <c r="AH365" s="176">
        <v>110.9</v>
      </c>
      <c r="AI365" s="176">
        <v>110.9</v>
      </c>
      <c r="AJ365" s="176">
        <v>111</v>
      </c>
      <c r="AK365" s="176">
        <v>110.7</v>
      </c>
      <c r="AL365" s="176">
        <v>110.5</v>
      </c>
      <c r="AM365" s="176">
        <v>110.6</v>
      </c>
      <c r="AN365" s="176">
        <v>110.7</v>
      </c>
      <c r="AO365" s="176">
        <v>110.7</v>
      </c>
      <c r="AP365" s="176">
        <v>110.9</v>
      </c>
      <c r="AQ365" s="176">
        <v>110.7</v>
      </c>
      <c r="AR365" s="176">
        <v>110.5</v>
      </c>
      <c r="AS365" s="176">
        <v>110.4</v>
      </c>
      <c r="AT365" s="176">
        <v>109.7</v>
      </c>
      <c r="AU365" s="176">
        <v>109.5</v>
      </c>
      <c r="AV365" s="176">
        <v>109.4</v>
      </c>
      <c r="AW365" s="176">
        <v>109.3</v>
      </c>
      <c r="AX365" s="176">
        <v>109.2</v>
      </c>
      <c r="AY365" s="176">
        <v>108.8</v>
      </c>
      <c r="AZ365" s="176">
        <v>108.5</v>
      </c>
      <c r="BA365" s="176">
        <v>108.4</v>
      </c>
      <c r="BB365" s="176">
        <v>108.7</v>
      </c>
      <c r="BC365" s="176">
        <v>108.7</v>
      </c>
      <c r="BD365" s="176">
        <v>108.4</v>
      </c>
      <c r="BE365" s="176">
        <v>108.6</v>
      </c>
      <c r="BF365" s="176">
        <v>108.7</v>
      </c>
      <c r="BG365" s="176">
        <v>107.9</v>
      </c>
      <c r="BH365" s="176">
        <v>108</v>
      </c>
      <c r="BI365" s="176">
        <v>107.7</v>
      </c>
      <c r="BJ365" s="176">
        <v>107.5</v>
      </c>
      <c r="BK365" s="176">
        <v>107.7</v>
      </c>
      <c r="BL365" s="176">
        <v>107.4</v>
      </c>
      <c r="BM365" s="176">
        <v>107.6</v>
      </c>
      <c r="BN365" s="176">
        <v>107.5</v>
      </c>
      <c r="BO365" s="176">
        <v>107.7</v>
      </c>
      <c r="BP365" s="176">
        <v>107.3</v>
      </c>
      <c r="BQ365" s="176">
        <v>107.5</v>
      </c>
      <c r="BR365" s="176">
        <v>107.5</v>
      </c>
      <c r="BS365" s="176">
        <v>107.4</v>
      </c>
      <c r="BT365" s="176">
        <v>107.3</v>
      </c>
      <c r="BU365" s="176">
        <v>106.8</v>
      </c>
      <c r="BV365" s="176">
        <v>106.6</v>
      </c>
      <c r="BW365" s="176">
        <v>106.6</v>
      </c>
      <c r="BX365" s="176">
        <v>107.3</v>
      </c>
      <c r="BY365" s="176">
        <v>107</v>
      </c>
      <c r="BZ365" s="176">
        <v>106.8</v>
      </c>
      <c r="CA365" s="176">
        <v>106.6</v>
      </c>
      <c r="CB365" s="176">
        <v>106.3</v>
      </c>
      <c r="CC365" s="176">
        <v>105.9</v>
      </c>
      <c r="CD365" s="176">
        <v>105.8</v>
      </c>
      <c r="CE365" s="176">
        <v>105.7</v>
      </c>
      <c r="CF365" s="176">
        <v>105.4</v>
      </c>
      <c r="CG365" s="176">
        <v>105.4</v>
      </c>
      <c r="CH365" s="176">
        <v>104.9</v>
      </c>
      <c r="CI365" s="176">
        <v>105.2</v>
      </c>
      <c r="CJ365" s="176">
        <v>105.3</v>
      </c>
      <c r="CK365" s="176">
        <v>104.8</v>
      </c>
      <c r="CL365" s="176">
        <v>104.9</v>
      </c>
      <c r="CM365" s="176">
        <v>104.4</v>
      </c>
      <c r="CN365" s="176">
        <v>104.5</v>
      </c>
      <c r="CO365" s="176">
        <v>104.6</v>
      </c>
      <c r="CP365" s="176">
        <v>105</v>
      </c>
      <c r="CQ365" s="176">
        <v>105.1</v>
      </c>
      <c r="CR365" s="176">
        <v>104.9</v>
      </c>
      <c r="CS365" s="176">
        <v>104.6</v>
      </c>
      <c r="CT365" s="176">
        <v>104.1</v>
      </c>
      <c r="CU365" s="176">
        <v>104.5</v>
      </c>
      <c r="CV365" s="176">
        <v>104.5</v>
      </c>
      <c r="CW365" s="176">
        <v>104.5</v>
      </c>
      <c r="CX365" s="176">
        <v>104.3</v>
      </c>
      <c r="CY365" s="176">
        <v>104.1</v>
      </c>
      <c r="CZ365" s="176">
        <v>104.2</v>
      </c>
      <c r="DA365" s="176">
        <v>104.5</v>
      </c>
      <c r="DB365" s="176">
        <v>104.5</v>
      </c>
      <c r="DC365" s="176">
        <v>104.7</v>
      </c>
      <c r="DD365" s="176">
        <v>105</v>
      </c>
      <c r="DE365" s="176">
        <v>104.7</v>
      </c>
      <c r="DF365" s="176">
        <v>104.6</v>
      </c>
      <c r="DG365" s="176">
        <v>104.5</v>
      </c>
      <c r="DH365" s="176">
        <v>104.7</v>
      </c>
      <c r="DI365" s="176">
        <v>104.6</v>
      </c>
      <c r="DJ365" s="176">
        <v>104.8</v>
      </c>
      <c r="DK365" s="176">
        <v>104.5</v>
      </c>
      <c r="DL365" s="176">
        <v>104.3</v>
      </c>
      <c r="DM365" s="176">
        <v>104.3</v>
      </c>
      <c r="DN365" s="176">
        <v>104.4</v>
      </c>
      <c r="DO365" s="176">
        <v>104.6</v>
      </c>
      <c r="DP365" s="176">
        <v>104.7</v>
      </c>
      <c r="DQ365" s="176">
        <v>103.7</v>
      </c>
      <c r="DR365" s="176">
        <v>104.1</v>
      </c>
      <c r="DS365" s="176">
        <v>104.3</v>
      </c>
      <c r="DT365" s="176">
        <v>104.8</v>
      </c>
      <c r="DU365" s="176">
        <v>104.8</v>
      </c>
      <c r="DV365" s="176">
        <v>104.5</v>
      </c>
      <c r="DW365" s="176">
        <v>104.7</v>
      </c>
      <c r="DX365" s="176">
        <v>103.9</v>
      </c>
      <c r="DY365" s="176">
        <v>104.1</v>
      </c>
      <c r="DZ365" s="176">
        <v>104.3</v>
      </c>
      <c r="EA365" s="176">
        <v>104.1</v>
      </c>
      <c r="EB365" s="176">
        <v>104.1</v>
      </c>
      <c r="EC365" s="176">
        <v>103.2</v>
      </c>
      <c r="ED365" s="176">
        <v>103.9</v>
      </c>
      <c r="EE365" s="176">
        <v>104.1</v>
      </c>
      <c r="EF365" s="176">
        <v>103.9</v>
      </c>
      <c r="EG365" s="176">
        <v>103.8</v>
      </c>
      <c r="EH365" s="176">
        <v>103.2</v>
      </c>
      <c r="EI365" s="176">
        <v>103.2</v>
      </c>
      <c r="EJ365" s="176">
        <v>103.3</v>
      </c>
      <c r="EK365" s="176">
        <v>103.1</v>
      </c>
      <c r="EL365" s="176">
        <v>102.9</v>
      </c>
      <c r="EM365" s="176">
        <v>102.2</v>
      </c>
      <c r="EN365" s="176">
        <v>101.7</v>
      </c>
      <c r="EO365" s="176">
        <v>101.6</v>
      </c>
      <c r="EP365" s="176">
        <v>101.2</v>
      </c>
      <c r="EQ365" s="176">
        <v>101</v>
      </c>
      <c r="ER365" s="176">
        <v>100.6</v>
      </c>
      <c r="ES365" s="176">
        <v>101.2</v>
      </c>
      <c r="ET365" s="176">
        <v>100.5</v>
      </c>
      <c r="EU365" s="176">
        <v>101</v>
      </c>
      <c r="EV365" s="176">
        <v>100.9</v>
      </c>
      <c r="EW365" s="176">
        <v>100.5</v>
      </c>
      <c r="EX365" s="176">
        <v>100.4</v>
      </c>
      <c r="EY365" s="176">
        <v>99.6</v>
      </c>
      <c r="EZ365" s="176">
        <v>100</v>
      </c>
      <c r="FA365" s="176">
        <v>99.2</v>
      </c>
      <c r="FB365" s="176">
        <v>98.1</v>
      </c>
      <c r="FC365" s="176">
        <v>99.8</v>
      </c>
      <c r="FD365" s="176">
        <v>100</v>
      </c>
      <c r="FE365" s="176">
        <v>100.2</v>
      </c>
      <c r="FF365" s="176">
        <v>100.4</v>
      </c>
      <c r="FG365" s="176">
        <v>99.7</v>
      </c>
      <c r="FH365" s="176">
        <v>99.9</v>
      </c>
      <c r="FI365" s="176">
        <v>99.5</v>
      </c>
      <c r="FJ365" s="176">
        <v>100.6</v>
      </c>
      <c r="FK365" s="176">
        <v>100.6</v>
      </c>
      <c r="FL365" s="176">
        <v>100.3</v>
      </c>
      <c r="FM365" s="176">
        <v>99.8</v>
      </c>
      <c r="FN365" s="176">
        <v>100.5</v>
      </c>
      <c r="FO365" s="176">
        <v>101.3</v>
      </c>
      <c r="FP365" s="176">
        <v>101.8</v>
      </c>
      <c r="FQ365" s="176">
        <v>102</v>
      </c>
      <c r="FR365" s="176">
        <v>102.4</v>
      </c>
      <c r="FS365" s="176">
        <v>102.5</v>
      </c>
      <c r="FT365" s="176">
        <v>102.3</v>
      </c>
      <c r="FU365" s="176">
        <v>103.8</v>
      </c>
      <c r="FV365" s="176">
        <v>104.7</v>
      </c>
      <c r="FW365" s="176">
        <v>105</v>
      </c>
      <c r="FX365" s="176">
        <v>104.9</v>
      </c>
      <c r="FY365" s="176">
        <v>104.3</v>
      </c>
      <c r="FZ365" s="176">
        <v>103.6</v>
      </c>
      <c r="GA365" s="176">
        <v>104</v>
      </c>
      <c r="GB365" s="176">
        <v>104.4</v>
      </c>
      <c r="GC365" s="176">
        <v>104.8</v>
      </c>
      <c r="GD365" s="176">
        <v>104.6</v>
      </c>
      <c r="GE365" s="176">
        <v>104.2</v>
      </c>
      <c r="GF365" s="176">
        <v>105.4</v>
      </c>
      <c r="GG365" s="176">
        <v>105.2</v>
      </c>
      <c r="GH365" s="176">
        <v>105.7</v>
      </c>
      <c r="GI365" s="176">
        <v>106.1</v>
      </c>
      <c r="GJ365" s="176">
        <v>105.4</v>
      </c>
      <c r="GK365" s="176">
        <v>105.8</v>
      </c>
      <c r="GL365" s="176">
        <v>105.4</v>
      </c>
      <c r="GM365" s="176">
        <v>106</v>
      </c>
      <c r="GN365" s="176">
        <v>105.8</v>
      </c>
      <c r="GO365" s="176">
        <v>106.1</v>
      </c>
      <c r="GP365" s="176">
        <v>105.9</v>
      </c>
      <c r="GQ365" s="176">
        <f>HLOOKUP($J365,CPIデータまとめ!$B$3:$ABW$186,GQ$1,FALSE)</f>
        <v>105.8</v>
      </c>
      <c r="GR365" s="176">
        <f>HLOOKUP($J365,CPIデータまとめ!$B$3:$ABW$186,GR$1,FALSE)</f>
        <v>104.6</v>
      </c>
      <c r="GS365" s="176">
        <f>HLOOKUP($J365,CPIデータまとめ!$B$3:$ABW$186,GS$1,FALSE)</f>
        <v>106</v>
      </c>
      <c r="GT365" s="176">
        <f>HLOOKUP($J365,CPIデータまとめ!$B$3:$ABW$186,GT$1,FALSE)</f>
        <v>108.7</v>
      </c>
      <c r="GU365" s="176">
        <f>HLOOKUP($J365,CPIデータまとめ!$B$3:$ABW$186,GU$1,FALSE)</f>
        <v>108.1</v>
      </c>
      <c r="GV365" s="176">
        <f>HLOOKUP($J365,CPIデータまとめ!$B$3:$ABW$186,GV$1,FALSE)</f>
        <v>107.9</v>
      </c>
      <c r="GW365" s="176">
        <f>HLOOKUP($J365,CPIデータまとめ!$B$3:$ABW$186,GW$1,FALSE)</f>
        <v>107.1</v>
      </c>
      <c r="GX365" s="176">
        <f>HLOOKUP($J365,CPIデータまとめ!$B$3:$ABW$186,GX$1,FALSE)</f>
        <v>109.2</v>
      </c>
      <c r="GY365" s="176">
        <f>HLOOKUP($J365,CPIデータまとめ!$B$3:$ABW$186,GY$1,FALSE)</f>
        <v>109.5</v>
      </c>
      <c r="GZ365" s="176">
        <f>HLOOKUP($J365,CPIデータまとめ!$B$3:$ABW$186,GZ$1,FALSE)</f>
        <v>109.7</v>
      </c>
      <c r="HA365" s="176" t="e">
        <f>HLOOKUP($J365,CPIデータまとめ!$B$3:$ABW$186,HA$1,FALSE)</f>
        <v>#N/A</v>
      </c>
      <c r="HB365" s="176" t="e">
        <f>HLOOKUP($J365,CPIデータまとめ!$B$3:$ABW$186,HB$1,FALSE)</f>
        <v>#N/A</v>
      </c>
      <c r="HC365" s="176" t="e">
        <f>HLOOKUP($J365,CPIデータまとめ!$B$3:$ABW$186,HC$1,FALSE)</f>
        <v>#REF!</v>
      </c>
      <c r="HD365" s="176" t="e">
        <f>HLOOKUP($J365,CPIデータまとめ!$B$3:$ABW$186,HD$1,FALSE)</f>
        <v>#REF!</v>
      </c>
    </row>
    <row r="366" spans="1:212" s="176" customFormat="1" ht="13.5" customHeight="1">
      <c r="A366" s="177"/>
      <c r="F366" s="176" t="s">
        <v>4151</v>
      </c>
      <c r="I366" s="194" t="s">
        <v>3816</v>
      </c>
      <c r="J366" s="233">
        <v>4392</v>
      </c>
      <c r="K366" s="233">
        <v>363</v>
      </c>
      <c r="L366" s="169">
        <v>1354354</v>
      </c>
      <c r="M366" s="169">
        <v>4</v>
      </c>
      <c r="N366" s="169">
        <v>106120</v>
      </c>
      <c r="O366" s="169">
        <v>4</v>
      </c>
      <c r="P366" s="175" t="s">
        <v>3821</v>
      </c>
      <c r="Q366" s="193" t="s">
        <v>3835</v>
      </c>
      <c r="R366" s="192"/>
      <c r="S366" s="195"/>
      <c r="T366" s="190" t="s">
        <v>3819</v>
      </c>
      <c r="U366" s="175">
        <v>6</v>
      </c>
      <c r="V366" s="175">
        <v>2</v>
      </c>
      <c r="W366" s="175"/>
      <c r="X366" s="175"/>
      <c r="Y366" s="175"/>
      <c r="Z366" s="175"/>
      <c r="AA366" s="175"/>
      <c r="AB366" s="175">
        <v>2</v>
      </c>
      <c r="AC366" s="189">
        <v>1</v>
      </c>
      <c r="AE366" s="176">
        <v>91.9</v>
      </c>
      <c r="AF366" s="176">
        <v>92.8</v>
      </c>
      <c r="AG366" s="176">
        <v>91.5</v>
      </c>
      <c r="AH366" s="176">
        <v>91.3</v>
      </c>
      <c r="AI366" s="176">
        <v>90.7</v>
      </c>
      <c r="AJ366" s="176">
        <v>90.8</v>
      </c>
      <c r="AK366" s="176">
        <v>90.6</v>
      </c>
      <c r="AL366" s="176">
        <v>90.5</v>
      </c>
      <c r="AM366" s="176">
        <v>90.5</v>
      </c>
      <c r="AN366" s="176">
        <v>90.5</v>
      </c>
      <c r="AO366" s="176">
        <v>90.2</v>
      </c>
      <c r="AP366" s="176">
        <v>90.2</v>
      </c>
      <c r="AQ366" s="176">
        <v>90.4</v>
      </c>
      <c r="AR366" s="176">
        <v>90.4</v>
      </c>
      <c r="AS366" s="176">
        <v>89.9</v>
      </c>
      <c r="AT366" s="176">
        <v>90.2</v>
      </c>
      <c r="AU366" s="176">
        <v>91.5</v>
      </c>
      <c r="AV366" s="176">
        <v>91.4</v>
      </c>
      <c r="AW366" s="176">
        <v>88.4</v>
      </c>
      <c r="AX366" s="176">
        <v>89.2</v>
      </c>
      <c r="AY366" s="176">
        <v>89.2</v>
      </c>
      <c r="AZ366" s="176">
        <v>88.9</v>
      </c>
      <c r="BA366" s="176">
        <v>88.9</v>
      </c>
      <c r="BB366" s="176">
        <v>88.8</v>
      </c>
      <c r="BC366" s="176">
        <v>89.2</v>
      </c>
      <c r="BD366" s="176">
        <v>89</v>
      </c>
      <c r="BE366" s="176">
        <v>89</v>
      </c>
      <c r="BF366" s="176">
        <v>89.1</v>
      </c>
      <c r="BG366" s="176">
        <v>89.2</v>
      </c>
      <c r="BH366" s="176">
        <v>89.2</v>
      </c>
      <c r="BI366" s="176">
        <v>89.2</v>
      </c>
      <c r="BJ366" s="176">
        <v>89.2</v>
      </c>
      <c r="BK366" s="176">
        <v>89.1</v>
      </c>
      <c r="BL366" s="176">
        <v>89.2</v>
      </c>
      <c r="BM366" s="176">
        <v>89.2</v>
      </c>
      <c r="BN366" s="176">
        <v>89.2</v>
      </c>
      <c r="BO366" s="176">
        <v>89.3</v>
      </c>
      <c r="BP366" s="176">
        <v>89.1</v>
      </c>
      <c r="BQ366" s="176">
        <v>89.2</v>
      </c>
      <c r="BR366" s="176">
        <v>89.2</v>
      </c>
      <c r="BS366" s="176">
        <v>89</v>
      </c>
      <c r="BT366" s="176">
        <v>88.7</v>
      </c>
      <c r="BU366" s="176">
        <v>88.5</v>
      </c>
      <c r="BV366" s="176">
        <v>88.4</v>
      </c>
      <c r="BW366" s="176">
        <v>88.3</v>
      </c>
      <c r="BX366" s="176">
        <v>88.3</v>
      </c>
      <c r="BY366" s="176">
        <v>87.9</v>
      </c>
      <c r="BZ366" s="176">
        <v>87.8</v>
      </c>
      <c r="CA366" s="176">
        <v>87.8</v>
      </c>
      <c r="CB366" s="176">
        <v>88</v>
      </c>
      <c r="CC366" s="176">
        <v>88</v>
      </c>
      <c r="CD366" s="176">
        <v>87.2</v>
      </c>
      <c r="CE366" s="176">
        <v>86.9</v>
      </c>
      <c r="CF366" s="176">
        <v>86.9</v>
      </c>
      <c r="CG366" s="176">
        <v>86.7</v>
      </c>
      <c r="CH366" s="176">
        <v>86.8</v>
      </c>
      <c r="CI366" s="176">
        <v>87</v>
      </c>
      <c r="CJ366" s="176">
        <v>87.1</v>
      </c>
      <c r="CK366" s="176">
        <v>87</v>
      </c>
      <c r="CL366" s="176">
        <v>86.9</v>
      </c>
      <c r="CM366" s="176">
        <v>87.2</v>
      </c>
      <c r="CN366" s="176">
        <v>87.6</v>
      </c>
      <c r="CO366" s="176">
        <v>86.8</v>
      </c>
      <c r="CP366" s="176">
        <v>87</v>
      </c>
      <c r="CQ366" s="176">
        <v>87</v>
      </c>
      <c r="CR366" s="176">
        <v>86.6</v>
      </c>
      <c r="CS366" s="176">
        <v>87.4</v>
      </c>
      <c r="CT366" s="176">
        <v>87.2</v>
      </c>
      <c r="CU366" s="176">
        <v>87.8</v>
      </c>
      <c r="CV366" s="176">
        <v>87.9</v>
      </c>
      <c r="CW366" s="176">
        <v>87.8</v>
      </c>
      <c r="CX366" s="176">
        <v>87.7</v>
      </c>
      <c r="CY366" s="176">
        <v>87.4</v>
      </c>
      <c r="CZ366" s="176">
        <v>87.2</v>
      </c>
      <c r="DA366" s="176">
        <v>87.6</v>
      </c>
      <c r="DB366" s="176">
        <v>87.9</v>
      </c>
      <c r="DC366" s="176">
        <v>87.8</v>
      </c>
      <c r="DD366" s="176">
        <v>87.9</v>
      </c>
      <c r="DE366" s="176">
        <v>88</v>
      </c>
      <c r="DF366" s="176">
        <v>88.1</v>
      </c>
      <c r="DG366" s="176">
        <v>88.4</v>
      </c>
      <c r="DH366" s="176">
        <v>88.9</v>
      </c>
      <c r="DI366" s="176">
        <v>89.1</v>
      </c>
      <c r="DJ366" s="176">
        <v>88.7</v>
      </c>
      <c r="DK366" s="176">
        <v>88.3</v>
      </c>
      <c r="DL366" s="176">
        <v>88.7</v>
      </c>
      <c r="DM366" s="176">
        <v>89.2</v>
      </c>
      <c r="DN366" s="176">
        <v>89.6</v>
      </c>
      <c r="DO366" s="176">
        <v>90</v>
      </c>
      <c r="DP366" s="176">
        <v>90.8</v>
      </c>
      <c r="DQ366" s="176">
        <v>91.1</v>
      </c>
      <c r="DR366" s="176">
        <v>91.5</v>
      </c>
      <c r="DS366" s="176">
        <v>91.4</v>
      </c>
      <c r="DT366" s="176">
        <v>91.5</v>
      </c>
      <c r="DU366" s="176">
        <v>91.7</v>
      </c>
      <c r="DV366" s="176">
        <v>91.8</v>
      </c>
      <c r="DW366" s="176">
        <v>92.4</v>
      </c>
      <c r="DX366" s="176">
        <v>92.5</v>
      </c>
      <c r="DY366" s="176">
        <v>92.8</v>
      </c>
      <c r="DZ366" s="176">
        <v>93.3</v>
      </c>
      <c r="EA366" s="176">
        <v>93.4</v>
      </c>
      <c r="EB366" s="176">
        <v>93.4</v>
      </c>
      <c r="EC366" s="176">
        <v>93.8</v>
      </c>
      <c r="ED366" s="176">
        <v>95.5</v>
      </c>
      <c r="EE366" s="176">
        <v>95.5</v>
      </c>
      <c r="EF366" s="176">
        <v>95.6</v>
      </c>
      <c r="EG366" s="176">
        <v>96.3</v>
      </c>
      <c r="EH366" s="176">
        <v>97.1</v>
      </c>
      <c r="EI366" s="176">
        <v>97.3</v>
      </c>
      <c r="EJ366" s="176">
        <v>98.2</v>
      </c>
      <c r="EK366" s="176">
        <v>97.7</v>
      </c>
      <c r="EL366" s="176">
        <v>97.7</v>
      </c>
      <c r="EM366" s="176">
        <v>98.3</v>
      </c>
      <c r="EN366" s="176">
        <v>98.3</v>
      </c>
      <c r="EO366" s="176">
        <v>98.3</v>
      </c>
      <c r="EP366" s="176">
        <v>98.8</v>
      </c>
      <c r="EQ366" s="176">
        <v>98.7</v>
      </c>
      <c r="ER366" s="176">
        <v>98.8</v>
      </c>
      <c r="ES366" s="176">
        <v>99.6</v>
      </c>
      <c r="ET366" s="176">
        <v>99.7</v>
      </c>
      <c r="EU366" s="176">
        <v>100.1</v>
      </c>
      <c r="EV366" s="176">
        <v>99.7</v>
      </c>
      <c r="EW366" s="176">
        <v>99.8</v>
      </c>
      <c r="EX366" s="176">
        <v>99.6</v>
      </c>
      <c r="EY366" s="176">
        <v>100.4</v>
      </c>
      <c r="EZ366" s="176">
        <v>100</v>
      </c>
      <c r="FA366" s="176">
        <v>99.6</v>
      </c>
      <c r="FB366" s="176">
        <v>100.3</v>
      </c>
      <c r="FC366" s="176">
        <v>99.9</v>
      </c>
      <c r="FD366" s="176">
        <v>100.4</v>
      </c>
      <c r="FE366" s="176">
        <v>100.4</v>
      </c>
      <c r="FF366" s="176">
        <v>99.9</v>
      </c>
      <c r="FG366" s="176">
        <v>100</v>
      </c>
      <c r="FH366" s="176">
        <v>100.1</v>
      </c>
      <c r="FI366" s="176">
        <v>100.2</v>
      </c>
      <c r="FJ366" s="176">
        <v>100.2</v>
      </c>
      <c r="FK366" s="176">
        <v>100.1</v>
      </c>
      <c r="FL366" s="176">
        <v>100.1</v>
      </c>
      <c r="FM366" s="176">
        <v>100.2</v>
      </c>
      <c r="FN366" s="176">
        <v>100.3</v>
      </c>
      <c r="FO366" s="176">
        <v>100.2</v>
      </c>
      <c r="FP366" s="176">
        <v>100.2</v>
      </c>
      <c r="FQ366" s="176">
        <v>100.4</v>
      </c>
      <c r="FR366" s="176">
        <v>100.3</v>
      </c>
      <c r="FS366" s="176">
        <v>100.7</v>
      </c>
      <c r="FT366" s="176">
        <v>100.2</v>
      </c>
      <c r="FU366" s="176">
        <v>100.5</v>
      </c>
      <c r="FV366" s="176">
        <v>101.1</v>
      </c>
      <c r="FW366" s="176">
        <v>100.9</v>
      </c>
      <c r="FX366" s="176">
        <v>100.9</v>
      </c>
      <c r="FY366" s="176">
        <v>100.9</v>
      </c>
      <c r="FZ366" s="176">
        <v>100.8</v>
      </c>
      <c r="GA366" s="176">
        <v>100.9</v>
      </c>
      <c r="GB366" s="176">
        <v>100.9</v>
      </c>
      <c r="GC366" s="176">
        <v>100.8</v>
      </c>
      <c r="GD366" s="176">
        <v>100.4</v>
      </c>
      <c r="GE366" s="176">
        <v>100.5</v>
      </c>
      <c r="GF366" s="176">
        <v>100.4</v>
      </c>
      <c r="GG366" s="176">
        <v>100.6</v>
      </c>
      <c r="GH366" s="176">
        <v>100.7</v>
      </c>
      <c r="GI366" s="176">
        <v>101.6</v>
      </c>
      <c r="GJ366" s="176">
        <v>102.3</v>
      </c>
      <c r="GK366" s="176">
        <v>101.9</v>
      </c>
      <c r="GL366" s="176">
        <v>102.2</v>
      </c>
      <c r="GM366" s="176">
        <v>102.6</v>
      </c>
      <c r="GN366" s="176">
        <v>102.7</v>
      </c>
      <c r="GO366" s="176">
        <v>102.6</v>
      </c>
      <c r="GP366" s="176">
        <v>102.7</v>
      </c>
      <c r="GQ366" s="176">
        <f>HLOOKUP($J366,CPIデータまとめ!$B$3:$ABW$186,GQ$1,FALSE)</f>
        <v>103.2</v>
      </c>
      <c r="GR366" s="176">
        <f>HLOOKUP($J366,CPIデータまとめ!$B$3:$ABW$186,GR$1,FALSE)</f>
        <v>103.4</v>
      </c>
      <c r="GS366" s="176">
        <f>HLOOKUP($J366,CPIデータまとめ!$B$3:$ABW$186,GS$1,FALSE)</f>
        <v>103.8</v>
      </c>
      <c r="GT366" s="176">
        <f>HLOOKUP($J366,CPIデータまとめ!$B$3:$ABW$186,GT$1,FALSE)</f>
        <v>106.9</v>
      </c>
      <c r="GU366" s="176">
        <f>HLOOKUP($J366,CPIデータまとめ!$B$3:$ABW$186,GU$1,FALSE)</f>
        <v>107</v>
      </c>
      <c r="GV366" s="176">
        <f>HLOOKUP($J366,CPIデータまとめ!$B$3:$ABW$186,GV$1,FALSE)</f>
        <v>107.4</v>
      </c>
      <c r="GW366" s="176">
        <f>HLOOKUP($J366,CPIデータまとめ!$B$3:$ABW$186,GW$1,FALSE)</f>
        <v>108.8</v>
      </c>
      <c r="GX366" s="176">
        <f>HLOOKUP($J366,CPIデータまとめ!$B$3:$ABW$186,GX$1,FALSE)</f>
        <v>108.8</v>
      </c>
      <c r="GY366" s="176">
        <f>HLOOKUP($J366,CPIデータまとめ!$B$3:$ABW$186,GY$1,FALSE)</f>
        <v>108.6</v>
      </c>
      <c r="GZ366" s="176">
        <f>HLOOKUP($J366,CPIデータまとめ!$B$3:$ABW$186,GZ$1,FALSE)</f>
        <v>108.5</v>
      </c>
      <c r="HA366" s="176" t="e">
        <f>HLOOKUP($J366,CPIデータまとめ!$B$3:$ABW$186,HA$1,FALSE)</f>
        <v>#N/A</v>
      </c>
      <c r="HB366" s="176" t="e">
        <f>HLOOKUP($J366,CPIデータまとめ!$B$3:$ABW$186,HB$1,FALSE)</f>
        <v>#N/A</v>
      </c>
      <c r="HC366" s="176" t="e">
        <f>HLOOKUP($J366,CPIデータまとめ!$B$3:$ABW$186,HC$1,FALSE)</f>
        <v>#REF!</v>
      </c>
      <c r="HD366" s="176" t="e">
        <f>HLOOKUP($J366,CPIデータまとめ!$B$3:$ABW$186,HD$1,FALSE)</f>
        <v>#REF!</v>
      </c>
    </row>
    <row r="367" spans="1:212" s="176" customFormat="1" ht="13.5" customHeight="1">
      <c r="A367" s="177"/>
      <c r="F367" s="176" t="s">
        <v>4150</v>
      </c>
      <c r="I367" s="194" t="s">
        <v>3816</v>
      </c>
      <c r="J367" s="233">
        <v>4394</v>
      </c>
      <c r="K367" s="233">
        <v>364</v>
      </c>
      <c r="L367" s="169">
        <v>1354354</v>
      </c>
      <c r="M367" s="169">
        <v>4</v>
      </c>
      <c r="N367" s="169">
        <v>106120</v>
      </c>
      <c r="O367" s="169">
        <v>4</v>
      </c>
      <c r="P367" s="175" t="s">
        <v>3821</v>
      </c>
      <c r="Q367" s="193" t="s">
        <v>3835</v>
      </c>
      <c r="R367" s="192"/>
      <c r="S367" s="195"/>
      <c r="T367" s="190" t="s">
        <v>3819</v>
      </c>
      <c r="U367" s="175">
        <v>6</v>
      </c>
      <c r="V367" s="175">
        <v>2</v>
      </c>
      <c r="W367" s="175"/>
      <c r="X367" s="175"/>
      <c r="Y367" s="175"/>
      <c r="Z367" s="175"/>
      <c r="AA367" s="175"/>
      <c r="AB367" s="175">
        <v>2</v>
      </c>
      <c r="AC367" s="189">
        <v>1</v>
      </c>
      <c r="AE367" s="176">
        <v>137.6</v>
      </c>
      <c r="AF367" s="176">
        <v>137.19999999999999</v>
      </c>
      <c r="AG367" s="176">
        <v>137</v>
      </c>
      <c r="AH367" s="176">
        <v>135.1</v>
      </c>
      <c r="AI367" s="176">
        <v>135.5</v>
      </c>
      <c r="AJ367" s="176">
        <v>133.19999999999999</v>
      </c>
      <c r="AK367" s="176">
        <v>133.1</v>
      </c>
      <c r="AL367" s="176">
        <v>132.19999999999999</v>
      </c>
      <c r="AM367" s="176">
        <v>131.1</v>
      </c>
      <c r="AN367" s="176">
        <v>130.69999999999999</v>
      </c>
      <c r="AO367" s="176">
        <v>132</v>
      </c>
      <c r="AP367" s="176">
        <v>132.19999999999999</v>
      </c>
      <c r="AQ367" s="176">
        <v>131.9</v>
      </c>
      <c r="AR367" s="176">
        <v>133.4</v>
      </c>
      <c r="AS367" s="176">
        <v>133.19999999999999</v>
      </c>
      <c r="AT367" s="176">
        <v>133.6</v>
      </c>
      <c r="AU367" s="176">
        <v>133.19999999999999</v>
      </c>
      <c r="AV367" s="176">
        <v>132.19999999999999</v>
      </c>
      <c r="AW367" s="176">
        <v>134.30000000000001</v>
      </c>
      <c r="AX367" s="176">
        <v>134.30000000000001</v>
      </c>
      <c r="AY367" s="176">
        <v>133.5</v>
      </c>
      <c r="AZ367" s="176">
        <v>133.1</v>
      </c>
      <c r="BA367" s="176">
        <v>133.1</v>
      </c>
      <c r="BB367" s="176">
        <v>132.6</v>
      </c>
      <c r="BC367" s="176">
        <v>131.4</v>
      </c>
      <c r="BD367" s="176">
        <v>130.69999999999999</v>
      </c>
      <c r="BE367" s="176">
        <v>128.5</v>
      </c>
      <c r="BF367" s="176">
        <v>128.69999999999999</v>
      </c>
      <c r="BG367" s="176">
        <v>128.30000000000001</v>
      </c>
      <c r="BH367" s="176">
        <v>126.9</v>
      </c>
      <c r="BI367" s="176">
        <v>126.5</v>
      </c>
      <c r="BJ367" s="176">
        <v>126.1</v>
      </c>
      <c r="BK367" s="176">
        <v>126.7</v>
      </c>
      <c r="BL367" s="176">
        <v>124.3</v>
      </c>
      <c r="BM367" s="176">
        <v>124.5</v>
      </c>
      <c r="BN367" s="176">
        <v>124.7</v>
      </c>
      <c r="BO367" s="176">
        <v>124.5</v>
      </c>
      <c r="BP367" s="176">
        <v>124.7</v>
      </c>
      <c r="BQ367" s="176">
        <v>122.2</v>
      </c>
      <c r="BR367" s="176">
        <v>121.6</v>
      </c>
      <c r="BS367" s="176">
        <v>121.7</v>
      </c>
      <c r="BT367" s="176">
        <v>120.9</v>
      </c>
      <c r="BU367" s="176">
        <v>119.4</v>
      </c>
      <c r="BV367" s="176">
        <v>118</v>
      </c>
      <c r="BW367" s="176">
        <v>118</v>
      </c>
      <c r="BX367" s="176">
        <v>117</v>
      </c>
      <c r="BY367" s="176">
        <v>117.7</v>
      </c>
      <c r="BZ367" s="176">
        <v>117</v>
      </c>
      <c r="CA367" s="176">
        <v>116.9</v>
      </c>
      <c r="CB367" s="176">
        <v>117.6</v>
      </c>
      <c r="CC367" s="176">
        <v>118.4</v>
      </c>
      <c r="CD367" s="176">
        <v>115.8</v>
      </c>
      <c r="CE367" s="176">
        <v>115.6</v>
      </c>
      <c r="CF367" s="176">
        <v>114.2</v>
      </c>
      <c r="CG367" s="176">
        <v>113.4</v>
      </c>
      <c r="CH367" s="176">
        <v>113.3</v>
      </c>
      <c r="CI367" s="176">
        <v>113.8</v>
      </c>
      <c r="CJ367" s="176">
        <v>113.9</v>
      </c>
      <c r="CK367" s="176">
        <v>114.1</v>
      </c>
      <c r="CL367" s="176">
        <v>113.8</v>
      </c>
      <c r="CM367" s="176">
        <v>112.6</v>
      </c>
      <c r="CN367" s="176">
        <v>110.9</v>
      </c>
      <c r="CO367" s="176">
        <v>111.8</v>
      </c>
      <c r="CP367" s="176">
        <v>112.2</v>
      </c>
      <c r="CQ367" s="176">
        <v>113.6</v>
      </c>
      <c r="CR367" s="176">
        <v>111.3</v>
      </c>
      <c r="CS367" s="176">
        <v>110</v>
      </c>
      <c r="CT367" s="176">
        <v>108.8</v>
      </c>
      <c r="CU367" s="176">
        <v>110.1</v>
      </c>
      <c r="CV367" s="176">
        <v>109.3</v>
      </c>
      <c r="CW367" s="176">
        <v>110</v>
      </c>
      <c r="CX367" s="176">
        <v>109.9</v>
      </c>
      <c r="CY367" s="176">
        <v>109.9</v>
      </c>
      <c r="CZ367" s="176">
        <v>109.2</v>
      </c>
      <c r="DA367" s="176">
        <v>110.2</v>
      </c>
      <c r="DB367" s="176">
        <v>109.5</v>
      </c>
      <c r="DC367" s="176">
        <v>108.5</v>
      </c>
      <c r="DD367" s="176">
        <v>110.4</v>
      </c>
      <c r="DE367" s="176">
        <v>110.4</v>
      </c>
      <c r="DF367" s="176">
        <v>110.6</v>
      </c>
      <c r="DG367" s="176">
        <v>111.1</v>
      </c>
      <c r="DH367" s="176">
        <v>111.3</v>
      </c>
      <c r="DI367" s="176">
        <v>111</v>
      </c>
      <c r="DJ367" s="176">
        <v>111.2</v>
      </c>
      <c r="DK367" s="176">
        <v>109.8</v>
      </c>
      <c r="DL367" s="176">
        <v>109.5</v>
      </c>
      <c r="DM367" s="176">
        <v>108.6</v>
      </c>
      <c r="DN367" s="176">
        <v>110.1</v>
      </c>
      <c r="DO367" s="176">
        <v>109.4</v>
      </c>
      <c r="DP367" s="176">
        <v>108.8</v>
      </c>
      <c r="DQ367" s="176">
        <v>109.5</v>
      </c>
      <c r="DR367" s="176">
        <v>108.2</v>
      </c>
      <c r="DS367" s="176">
        <v>108</v>
      </c>
      <c r="DT367" s="176">
        <v>109</v>
      </c>
      <c r="DU367" s="176">
        <v>113.7</v>
      </c>
      <c r="DV367" s="176">
        <v>113.1</v>
      </c>
      <c r="DW367" s="176">
        <v>114.2</v>
      </c>
      <c r="DX367" s="176">
        <v>112.5</v>
      </c>
      <c r="DY367" s="176">
        <v>113.1</v>
      </c>
      <c r="DZ367" s="176">
        <v>112.5</v>
      </c>
      <c r="EA367" s="176">
        <v>110.8</v>
      </c>
      <c r="EB367" s="176">
        <v>111.9</v>
      </c>
      <c r="EC367" s="176">
        <v>111.8</v>
      </c>
      <c r="ED367" s="176">
        <v>110</v>
      </c>
      <c r="EE367" s="176">
        <v>111</v>
      </c>
      <c r="EF367" s="176">
        <v>109.5</v>
      </c>
      <c r="EG367" s="176">
        <v>109</v>
      </c>
      <c r="EH367" s="176">
        <v>108.6</v>
      </c>
      <c r="EI367" s="176">
        <v>107.9</v>
      </c>
      <c r="EJ367" s="176">
        <v>108.9</v>
      </c>
      <c r="EK367" s="176">
        <v>107.8</v>
      </c>
      <c r="EL367" s="176">
        <v>108.3</v>
      </c>
      <c r="EM367" s="176">
        <v>108.5</v>
      </c>
      <c r="EN367" s="176">
        <v>108</v>
      </c>
      <c r="EO367" s="176">
        <v>108.3</v>
      </c>
      <c r="EP367" s="176">
        <v>105.5</v>
      </c>
      <c r="EQ367" s="176">
        <v>105.5</v>
      </c>
      <c r="ER367" s="176">
        <v>105</v>
      </c>
      <c r="ES367" s="176">
        <v>105.1</v>
      </c>
      <c r="ET367" s="176">
        <v>103.1</v>
      </c>
      <c r="EU367" s="176">
        <v>102.3</v>
      </c>
      <c r="EV367" s="176">
        <v>101.7</v>
      </c>
      <c r="EW367" s="176">
        <v>100.1</v>
      </c>
      <c r="EX367" s="176">
        <v>99.5</v>
      </c>
      <c r="EY367" s="176">
        <v>99.2</v>
      </c>
      <c r="EZ367" s="176">
        <v>99.6</v>
      </c>
      <c r="FA367" s="176">
        <v>99.6</v>
      </c>
      <c r="FB367" s="176">
        <v>99.2</v>
      </c>
      <c r="FC367" s="176">
        <v>99.4</v>
      </c>
      <c r="FD367" s="176">
        <v>99.6</v>
      </c>
      <c r="FE367" s="176">
        <v>101</v>
      </c>
      <c r="FF367" s="176">
        <v>98.8</v>
      </c>
      <c r="FG367" s="176">
        <v>98.4</v>
      </c>
      <c r="FH367" s="176">
        <v>98.7</v>
      </c>
      <c r="FI367" s="176">
        <v>99.1</v>
      </c>
      <c r="FJ367" s="176">
        <v>98.4</v>
      </c>
      <c r="FK367" s="176">
        <v>98.5</v>
      </c>
      <c r="FL367" s="176">
        <v>98.1</v>
      </c>
      <c r="FM367" s="176">
        <v>97</v>
      </c>
      <c r="FN367" s="176">
        <v>98.9</v>
      </c>
      <c r="FO367" s="176">
        <v>97.8</v>
      </c>
      <c r="FP367" s="176">
        <v>97.8</v>
      </c>
      <c r="FQ367" s="176">
        <v>97.5</v>
      </c>
      <c r="FR367" s="176">
        <v>97.2</v>
      </c>
      <c r="FS367" s="176">
        <v>96</v>
      </c>
      <c r="FT367" s="176">
        <v>96.1</v>
      </c>
      <c r="FU367" s="176">
        <v>94</v>
      </c>
      <c r="FV367" s="176">
        <v>93.2</v>
      </c>
      <c r="FW367" s="176">
        <v>93.4</v>
      </c>
      <c r="FX367" s="176">
        <v>92.1</v>
      </c>
      <c r="FY367" s="176">
        <v>92.8</v>
      </c>
      <c r="FZ367" s="176">
        <v>92.8</v>
      </c>
      <c r="GA367" s="176">
        <v>91.9</v>
      </c>
      <c r="GB367" s="176">
        <v>91.9</v>
      </c>
      <c r="GC367" s="176">
        <v>91.6</v>
      </c>
      <c r="GD367" s="176">
        <v>91.5</v>
      </c>
      <c r="GE367" s="176">
        <v>91.2</v>
      </c>
      <c r="GF367" s="176">
        <v>90.9</v>
      </c>
      <c r="GG367" s="176">
        <v>90</v>
      </c>
      <c r="GH367" s="176">
        <v>88.7</v>
      </c>
      <c r="GI367" s="176">
        <v>88.1</v>
      </c>
      <c r="GJ367" s="176">
        <v>89</v>
      </c>
      <c r="GK367" s="176">
        <v>89.2</v>
      </c>
      <c r="GL367" s="176">
        <v>88.7</v>
      </c>
      <c r="GM367" s="176">
        <v>88.4</v>
      </c>
      <c r="GN367" s="176">
        <v>90</v>
      </c>
      <c r="GO367" s="176">
        <v>89.8</v>
      </c>
      <c r="GP367" s="176">
        <v>89.4</v>
      </c>
      <c r="GQ367" s="176">
        <f>HLOOKUP($J367,CPIデータまとめ!$B$3:$ABW$186,GQ$1,FALSE)</f>
        <v>89.6</v>
      </c>
      <c r="GR367" s="176">
        <f>HLOOKUP($J367,CPIデータまとめ!$B$3:$ABW$186,GR$1,FALSE)</f>
        <v>89.3</v>
      </c>
      <c r="GS367" s="176">
        <f>HLOOKUP($J367,CPIデータまとめ!$B$3:$ABW$186,GS$1,FALSE)</f>
        <v>87.8</v>
      </c>
      <c r="GT367" s="176">
        <f>HLOOKUP($J367,CPIデータまとめ!$B$3:$ABW$186,GT$1,FALSE)</f>
        <v>90.7</v>
      </c>
      <c r="GU367" s="176">
        <f>HLOOKUP($J367,CPIデータまとめ!$B$3:$ABW$186,GU$1,FALSE)</f>
        <v>91.2</v>
      </c>
      <c r="GV367" s="176">
        <f>HLOOKUP($J367,CPIデータまとめ!$B$3:$ABW$186,GV$1,FALSE)</f>
        <v>91.7</v>
      </c>
      <c r="GW367" s="176">
        <f>HLOOKUP($J367,CPIデータまとめ!$B$3:$ABW$186,GW$1,FALSE)</f>
        <v>90.4</v>
      </c>
      <c r="GX367" s="176">
        <f>HLOOKUP($J367,CPIデータまとめ!$B$3:$ABW$186,GX$1,FALSE)</f>
        <v>92.2</v>
      </c>
      <c r="GY367" s="176">
        <f>HLOOKUP($J367,CPIデータまとめ!$B$3:$ABW$186,GY$1,FALSE)</f>
        <v>91.1</v>
      </c>
      <c r="GZ367" s="176">
        <f>HLOOKUP($J367,CPIデータまとめ!$B$3:$ABW$186,GZ$1,FALSE)</f>
        <v>89.9</v>
      </c>
      <c r="HA367" s="176" t="e">
        <f>HLOOKUP($J367,CPIデータまとめ!$B$3:$ABW$186,HA$1,FALSE)</f>
        <v>#N/A</v>
      </c>
      <c r="HB367" s="176" t="e">
        <f>HLOOKUP($J367,CPIデータまとめ!$B$3:$ABW$186,HB$1,FALSE)</f>
        <v>#N/A</v>
      </c>
      <c r="HC367" s="176" t="e">
        <f>HLOOKUP($J367,CPIデータまとめ!$B$3:$ABW$186,HC$1,FALSE)</f>
        <v>#REF!</v>
      </c>
      <c r="HD367" s="176" t="e">
        <f>HLOOKUP($J367,CPIデータまとめ!$B$3:$ABW$186,HD$1,FALSE)</f>
        <v>#REF!</v>
      </c>
    </row>
    <row r="368" spans="1:212" s="176" customFormat="1" ht="13.5" customHeight="1">
      <c r="A368" s="177"/>
      <c r="F368" s="176" t="s">
        <v>4149</v>
      </c>
      <c r="I368" s="194"/>
      <c r="J368" s="233">
        <v>4362</v>
      </c>
      <c r="K368" s="233">
        <v>365</v>
      </c>
      <c r="L368" s="169">
        <v>2710623</v>
      </c>
      <c r="M368" s="169">
        <v>9</v>
      </c>
      <c r="N368" s="169">
        <v>212882</v>
      </c>
      <c r="O368" s="169">
        <v>9</v>
      </c>
      <c r="P368" s="175" t="s">
        <v>3821</v>
      </c>
      <c r="Q368" s="193" t="s">
        <v>3831</v>
      </c>
      <c r="R368" s="192"/>
      <c r="S368" s="195"/>
      <c r="T368" s="190" t="s">
        <v>3819</v>
      </c>
      <c r="U368" s="175">
        <v>6</v>
      </c>
      <c r="V368" s="175">
        <v>2</v>
      </c>
      <c r="W368" s="175"/>
      <c r="X368" s="175"/>
      <c r="Y368" s="175"/>
      <c r="Z368" s="175"/>
      <c r="AA368" s="175"/>
      <c r="AB368" s="175">
        <v>3</v>
      </c>
      <c r="AC368" s="189">
        <v>1</v>
      </c>
      <c r="AE368" s="176">
        <v>0</v>
      </c>
      <c r="AF368" s="176">
        <v>0</v>
      </c>
      <c r="AG368" s="176">
        <v>0</v>
      </c>
      <c r="AH368" s="176">
        <v>0</v>
      </c>
      <c r="AI368" s="176">
        <v>0</v>
      </c>
      <c r="AJ368" s="176">
        <v>0</v>
      </c>
      <c r="AK368" s="176">
        <v>0</v>
      </c>
      <c r="AL368" s="176">
        <v>0</v>
      </c>
      <c r="AM368" s="176">
        <v>0</v>
      </c>
      <c r="AN368" s="176">
        <v>0</v>
      </c>
      <c r="AO368" s="176">
        <v>0</v>
      </c>
      <c r="AP368" s="176">
        <v>0</v>
      </c>
      <c r="AQ368" s="176">
        <v>0</v>
      </c>
      <c r="AR368" s="176">
        <v>0</v>
      </c>
      <c r="AS368" s="176">
        <v>0</v>
      </c>
      <c r="AT368" s="176">
        <v>0</v>
      </c>
      <c r="AU368" s="176">
        <v>0</v>
      </c>
      <c r="AV368" s="176">
        <v>0</v>
      </c>
      <c r="AW368" s="176">
        <v>0</v>
      </c>
      <c r="AX368" s="176">
        <v>0</v>
      </c>
      <c r="AY368" s="176">
        <v>0</v>
      </c>
      <c r="AZ368" s="176">
        <v>0</v>
      </c>
      <c r="BA368" s="176">
        <v>0</v>
      </c>
      <c r="BB368" s="176">
        <v>0</v>
      </c>
      <c r="BC368" s="176">
        <v>0</v>
      </c>
      <c r="BD368" s="176">
        <v>0</v>
      </c>
      <c r="BE368" s="176">
        <v>0</v>
      </c>
      <c r="BF368" s="176">
        <v>0</v>
      </c>
      <c r="BG368" s="176">
        <v>0</v>
      </c>
      <c r="BH368" s="176">
        <v>0</v>
      </c>
      <c r="BI368" s="176">
        <v>0</v>
      </c>
      <c r="BJ368" s="176">
        <v>0</v>
      </c>
      <c r="BK368" s="176">
        <v>0</v>
      </c>
      <c r="BL368" s="176">
        <v>0</v>
      </c>
      <c r="BM368" s="176">
        <v>0</v>
      </c>
      <c r="BN368" s="176">
        <v>0</v>
      </c>
      <c r="BO368" s="176">
        <v>0</v>
      </c>
      <c r="BP368" s="176">
        <v>0</v>
      </c>
      <c r="BQ368" s="176">
        <v>0</v>
      </c>
      <c r="BR368" s="176">
        <v>0</v>
      </c>
      <c r="BS368" s="176">
        <v>0</v>
      </c>
      <c r="BT368" s="176">
        <v>0</v>
      </c>
      <c r="BU368" s="176">
        <v>0</v>
      </c>
      <c r="BV368" s="176">
        <v>0</v>
      </c>
      <c r="BW368" s="176">
        <v>0</v>
      </c>
      <c r="BX368" s="176">
        <v>0</v>
      </c>
      <c r="BY368" s="176">
        <v>0</v>
      </c>
      <c r="BZ368" s="176">
        <v>0</v>
      </c>
      <c r="CA368" s="176">
        <v>0</v>
      </c>
      <c r="CB368" s="176">
        <v>0</v>
      </c>
      <c r="CC368" s="176">
        <v>0</v>
      </c>
      <c r="CD368" s="176">
        <v>0</v>
      </c>
      <c r="CE368" s="176">
        <v>0</v>
      </c>
      <c r="CF368" s="176">
        <v>0</v>
      </c>
      <c r="CG368" s="176">
        <v>0</v>
      </c>
      <c r="CH368" s="176">
        <v>0</v>
      </c>
      <c r="CI368" s="176">
        <v>0</v>
      </c>
      <c r="CJ368" s="176">
        <v>0</v>
      </c>
      <c r="CK368" s="176">
        <v>0</v>
      </c>
      <c r="CL368" s="176">
        <v>0</v>
      </c>
      <c r="CM368" s="176">
        <v>0</v>
      </c>
      <c r="CN368" s="176">
        <v>0</v>
      </c>
      <c r="CO368" s="176">
        <v>0</v>
      </c>
      <c r="CP368" s="176">
        <v>0</v>
      </c>
      <c r="CQ368" s="176">
        <v>0</v>
      </c>
      <c r="CR368" s="176">
        <v>0</v>
      </c>
      <c r="CS368" s="176">
        <v>0</v>
      </c>
      <c r="CT368" s="176">
        <v>0</v>
      </c>
      <c r="CU368" s="176">
        <v>0</v>
      </c>
      <c r="CV368" s="176">
        <v>0</v>
      </c>
      <c r="CW368" s="176">
        <v>0</v>
      </c>
      <c r="CX368" s="176">
        <v>0</v>
      </c>
      <c r="CY368" s="176">
        <v>0</v>
      </c>
      <c r="CZ368" s="176">
        <v>0</v>
      </c>
      <c r="DA368" s="176">
        <v>0</v>
      </c>
      <c r="DB368" s="176">
        <v>0</v>
      </c>
      <c r="DC368" s="176">
        <v>0</v>
      </c>
      <c r="DD368" s="176">
        <v>0</v>
      </c>
      <c r="DE368" s="176">
        <v>0</v>
      </c>
      <c r="DF368" s="176">
        <v>0</v>
      </c>
      <c r="DG368" s="176">
        <v>0</v>
      </c>
      <c r="DH368" s="176">
        <v>0</v>
      </c>
      <c r="DI368" s="176">
        <v>0</v>
      </c>
      <c r="DJ368" s="176">
        <v>0</v>
      </c>
      <c r="DK368" s="176">
        <v>0</v>
      </c>
      <c r="DL368" s="176">
        <v>0</v>
      </c>
      <c r="DM368" s="176">
        <v>0</v>
      </c>
      <c r="DN368" s="176">
        <v>0</v>
      </c>
      <c r="DO368" s="176">
        <v>0</v>
      </c>
      <c r="DP368" s="176">
        <v>0</v>
      </c>
      <c r="DQ368" s="176">
        <v>0</v>
      </c>
      <c r="DR368" s="176">
        <v>0</v>
      </c>
      <c r="DS368" s="176">
        <v>0</v>
      </c>
      <c r="DT368" s="176">
        <v>0</v>
      </c>
      <c r="DU368" s="176">
        <v>0</v>
      </c>
      <c r="DV368" s="176">
        <v>0</v>
      </c>
      <c r="DW368" s="176">
        <v>0</v>
      </c>
      <c r="DX368" s="176">
        <v>0</v>
      </c>
      <c r="DY368" s="176">
        <v>0</v>
      </c>
      <c r="DZ368" s="176">
        <v>0</v>
      </c>
      <c r="EA368" s="176">
        <v>0</v>
      </c>
      <c r="EB368" s="176">
        <v>0</v>
      </c>
      <c r="EC368" s="176">
        <v>0</v>
      </c>
      <c r="ED368" s="176">
        <v>0</v>
      </c>
      <c r="EE368" s="176">
        <v>0</v>
      </c>
      <c r="EF368" s="176">
        <v>0</v>
      </c>
      <c r="EG368" s="176">
        <v>0</v>
      </c>
      <c r="EH368" s="176">
        <v>0</v>
      </c>
      <c r="EI368" s="176">
        <v>0</v>
      </c>
      <c r="EJ368" s="176">
        <v>0</v>
      </c>
      <c r="EK368" s="176">
        <v>0</v>
      </c>
      <c r="EL368" s="176">
        <v>0</v>
      </c>
      <c r="EM368" s="176">
        <v>0</v>
      </c>
      <c r="EN368" s="176">
        <v>0</v>
      </c>
      <c r="EO368" s="176">
        <v>0</v>
      </c>
      <c r="EP368" s="176">
        <v>0</v>
      </c>
      <c r="EQ368" s="176">
        <v>0</v>
      </c>
      <c r="ER368" s="176">
        <v>0</v>
      </c>
      <c r="ES368" s="176">
        <v>0</v>
      </c>
      <c r="ET368" s="176">
        <v>0</v>
      </c>
      <c r="EU368" s="176">
        <v>102.6</v>
      </c>
      <c r="EV368" s="176">
        <v>101.3</v>
      </c>
      <c r="EW368" s="176">
        <v>102.2</v>
      </c>
      <c r="EX368" s="176">
        <v>100.9</v>
      </c>
      <c r="EY368" s="176">
        <v>100.6</v>
      </c>
      <c r="EZ368" s="176">
        <v>99.3</v>
      </c>
      <c r="FA368" s="176">
        <v>99.5</v>
      </c>
      <c r="FB368" s="176">
        <v>98.9</v>
      </c>
      <c r="FC368" s="176">
        <v>98.4</v>
      </c>
      <c r="FD368" s="176">
        <v>98.7</v>
      </c>
      <c r="FE368" s="176">
        <v>99.3</v>
      </c>
      <c r="FF368" s="176">
        <v>98.5</v>
      </c>
      <c r="FG368" s="176">
        <v>98.2</v>
      </c>
      <c r="FH368" s="176">
        <v>99.3</v>
      </c>
      <c r="FI368" s="176">
        <v>99.5</v>
      </c>
      <c r="FJ368" s="176">
        <v>99.4</v>
      </c>
      <c r="FK368" s="176">
        <v>98.6</v>
      </c>
      <c r="FL368" s="176">
        <v>99.2</v>
      </c>
      <c r="FM368" s="176">
        <v>99.7</v>
      </c>
      <c r="FN368" s="176">
        <v>99.6</v>
      </c>
      <c r="FO368" s="176">
        <v>99.6</v>
      </c>
      <c r="FP368" s="176">
        <v>99.4</v>
      </c>
      <c r="FQ368" s="176">
        <v>100.1</v>
      </c>
      <c r="FR368" s="176">
        <v>100.9</v>
      </c>
      <c r="FS368" s="176">
        <v>101.4</v>
      </c>
      <c r="FT368" s="176">
        <v>101.6</v>
      </c>
      <c r="FU368" s="176">
        <v>101.9</v>
      </c>
      <c r="FV368" s="176">
        <v>103.1</v>
      </c>
      <c r="FW368" s="176">
        <v>101.8</v>
      </c>
      <c r="FX368" s="176">
        <v>103</v>
      </c>
      <c r="FY368" s="176">
        <v>101.8</v>
      </c>
      <c r="FZ368" s="176">
        <v>103.4</v>
      </c>
      <c r="GA368" s="176">
        <v>103.8</v>
      </c>
      <c r="GB368" s="176">
        <v>103.5</v>
      </c>
      <c r="GC368" s="176">
        <v>103.5</v>
      </c>
      <c r="GD368" s="176">
        <v>103.4</v>
      </c>
      <c r="GE368" s="176">
        <v>103.5</v>
      </c>
      <c r="GF368" s="176">
        <v>103</v>
      </c>
      <c r="GG368" s="176">
        <v>101.7</v>
      </c>
      <c r="GH368" s="176">
        <v>101.5</v>
      </c>
      <c r="GI368" s="176">
        <v>102.6</v>
      </c>
      <c r="GJ368" s="176">
        <v>102.8</v>
      </c>
      <c r="GK368" s="176">
        <v>102.6</v>
      </c>
      <c r="GL368" s="176">
        <v>101.8</v>
      </c>
      <c r="GM368" s="176">
        <v>102.7</v>
      </c>
      <c r="GN368" s="176">
        <v>102.7</v>
      </c>
      <c r="GO368" s="176">
        <v>103.4</v>
      </c>
      <c r="GP368" s="176">
        <v>102.3</v>
      </c>
      <c r="GQ368" s="176">
        <f>HLOOKUP($J368,CPIデータまとめ!$B$3:$ABW$186,GQ$1,FALSE)</f>
        <v>102.2</v>
      </c>
      <c r="GR368" s="176">
        <f>HLOOKUP($J368,CPIデータまとめ!$B$3:$ABW$186,GR$1,FALSE)</f>
        <v>101.9</v>
      </c>
      <c r="GS368" s="176">
        <f>HLOOKUP($J368,CPIデータまとめ!$B$3:$ABW$186,GS$1,FALSE)</f>
        <v>102.1</v>
      </c>
      <c r="GT368" s="176">
        <f>HLOOKUP($J368,CPIデータまとめ!$B$3:$ABW$186,GT$1,FALSE)</f>
        <v>105.6</v>
      </c>
      <c r="GU368" s="176">
        <f>HLOOKUP($J368,CPIデータまとめ!$B$3:$ABW$186,GU$1,FALSE)</f>
        <v>105.3</v>
      </c>
      <c r="GV368" s="176">
        <f>HLOOKUP($J368,CPIデータまとめ!$B$3:$ABW$186,GV$1,FALSE)</f>
        <v>105.7</v>
      </c>
      <c r="GW368" s="176">
        <f>HLOOKUP($J368,CPIデータまとめ!$B$3:$ABW$186,GW$1,FALSE)</f>
        <v>105.5</v>
      </c>
      <c r="GX368" s="176">
        <f>HLOOKUP($J368,CPIデータまとめ!$B$3:$ABW$186,GX$1,FALSE)</f>
        <v>104.9</v>
      </c>
      <c r="GY368" s="176">
        <f>HLOOKUP($J368,CPIデータまとめ!$B$3:$ABW$186,GY$1,FALSE)</f>
        <v>106</v>
      </c>
      <c r="GZ368" s="176">
        <f>HLOOKUP($J368,CPIデータまとめ!$B$3:$ABW$186,GZ$1,FALSE)</f>
        <v>106.5</v>
      </c>
      <c r="HA368" s="176" t="e">
        <f>HLOOKUP($J368,CPIデータまとめ!$B$3:$ABW$186,HA$1,FALSE)</f>
        <v>#N/A</v>
      </c>
      <c r="HB368" s="176" t="e">
        <f>HLOOKUP($J368,CPIデータまとめ!$B$3:$ABW$186,HB$1,FALSE)</f>
        <v>#N/A</v>
      </c>
      <c r="HC368" s="176" t="e">
        <f>HLOOKUP($J368,CPIデータまとめ!$B$3:$ABW$186,HC$1,FALSE)</f>
        <v>#REF!</v>
      </c>
      <c r="HD368" s="176" t="e">
        <f>HLOOKUP($J368,CPIデータまとめ!$B$3:$ABW$186,HD$1,FALSE)</f>
        <v>#REF!</v>
      </c>
    </row>
    <row r="369" spans="1:212" s="176" customFormat="1" ht="13.5" customHeight="1">
      <c r="A369" s="177"/>
      <c r="C369" s="176" t="s">
        <v>485</v>
      </c>
      <c r="I369" s="232">
        <v>77</v>
      </c>
      <c r="J369" s="178" t="s">
        <v>3816</v>
      </c>
      <c r="K369" s="233">
        <v>366</v>
      </c>
      <c r="L369" s="169">
        <v>24048248</v>
      </c>
      <c r="M369" s="169">
        <v>76</v>
      </c>
      <c r="N369" s="169">
        <v>1637456</v>
      </c>
      <c r="O369" s="169">
        <v>65</v>
      </c>
      <c r="P369" s="175" t="s">
        <v>3781</v>
      </c>
      <c r="Q369" s="193" t="s">
        <v>3781</v>
      </c>
      <c r="R369" s="192" t="s">
        <v>3781</v>
      </c>
      <c r="S369" s="195"/>
      <c r="T369" s="190" t="s">
        <v>3781</v>
      </c>
      <c r="U369" s="175" t="s">
        <v>3781</v>
      </c>
      <c r="V369" s="175" t="s">
        <v>3781</v>
      </c>
      <c r="W369" s="175" t="s">
        <v>3781</v>
      </c>
      <c r="X369" s="175" t="s">
        <v>3781</v>
      </c>
      <c r="Y369" s="175" t="s">
        <v>3781</v>
      </c>
      <c r="Z369" s="175" t="s">
        <v>3781</v>
      </c>
      <c r="AA369" s="175" t="s">
        <v>3781</v>
      </c>
      <c r="AB369" s="175" t="s">
        <v>3781</v>
      </c>
      <c r="AC369" s="189" t="s">
        <v>3781</v>
      </c>
    </row>
    <row r="370" spans="1:212" s="176" customFormat="1" ht="13.5" customHeight="1">
      <c r="A370" s="177"/>
      <c r="D370" s="176" t="s">
        <v>4148</v>
      </c>
      <c r="I370" s="232">
        <v>78</v>
      </c>
      <c r="J370" s="178" t="s">
        <v>3816</v>
      </c>
      <c r="K370" s="233">
        <v>367</v>
      </c>
      <c r="L370" s="169">
        <v>5941899</v>
      </c>
      <c r="M370" s="169">
        <v>19</v>
      </c>
      <c r="N370" s="169">
        <v>430267</v>
      </c>
      <c r="O370" s="169">
        <v>17</v>
      </c>
      <c r="P370" s="175" t="s">
        <v>3781</v>
      </c>
      <c r="Q370" s="193" t="s">
        <v>3781</v>
      </c>
      <c r="R370" s="192" t="s">
        <v>3781</v>
      </c>
      <c r="S370" s="195"/>
      <c r="T370" s="190" t="s">
        <v>3781</v>
      </c>
      <c r="U370" s="175" t="s">
        <v>3781</v>
      </c>
      <c r="V370" s="175" t="s">
        <v>3781</v>
      </c>
      <c r="W370" s="175" t="s">
        <v>3781</v>
      </c>
      <c r="X370" s="175" t="s">
        <v>3781</v>
      </c>
      <c r="Y370" s="175" t="s">
        <v>3781</v>
      </c>
      <c r="Z370" s="175" t="s">
        <v>3781</v>
      </c>
      <c r="AA370" s="175" t="s">
        <v>3781</v>
      </c>
      <c r="AB370" s="175" t="s">
        <v>3781</v>
      </c>
      <c r="AC370" s="189" t="s">
        <v>3781</v>
      </c>
    </row>
    <row r="371" spans="1:212" s="176" customFormat="1" ht="13.5" customHeight="1">
      <c r="A371" s="177"/>
      <c r="F371" s="176" t="s">
        <v>4147</v>
      </c>
      <c r="I371" s="194" t="s">
        <v>3816</v>
      </c>
      <c r="J371" s="233">
        <v>4412</v>
      </c>
      <c r="K371" s="233">
        <v>368</v>
      </c>
      <c r="L371" s="169">
        <v>2341608</v>
      </c>
      <c r="M371" s="169">
        <v>7</v>
      </c>
      <c r="N371" s="169">
        <v>179439</v>
      </c>
      <c r="O371" s="169">
        <v>7</v>
      </c>
      <c r="P371" s="175"/>
      <c r="Q371" s="193" t="s">
        <v>3819</v>
      </c>
      <c r="R371" s="192"/>
      <c r="S371" s="195"/>
      <c r="T371" s="190"/>
      <c r="U371" s="175">
        <v>6</v>
      </c>
      <c r="V371" s="175">
        <v>3</v>
      </c>
      <c r="W371" s="175"/>
      <c r="X371" s="175"/>
      <c r="Y371" s="175"/>
      <c r="Z371" s="175"/>
      <c r="AA371" s="175"/>
      <c r="AB371" s="175">
        <v>4</v>
      </c>
      <c r="AC371" s="189">
        <v>1</v>
      </c>
      <c r="AE371" s="176">
        <v>119.4</v>
      </c>
      <c r="AF371" s="176">
        <v>118.6</v>
      </c>
      <c r="AG371" s="176">
        <v>117.7</v>
      </c>
      <c r="AH371" s="176">
        <v>117.5</v>
      </c>
      <c r="AI371" s="176">
        <v>118.1</v>
      </c>
      <c r="AJ371" s="176">
        <v>118.1</v>
      </c>
      <c r="AK371" s="176">
        <v>117.8</v>
      </c>
      <c r="AL371" s="176">
        <v>117.4</v>
      </c>
      <c r="AM371" s="176">
        <v>117.1</v>
      </c>
      <c r="AN371" s="176">
        <v>116.4</v>
      </c>
      <c r="AO371" s="176">
        <v>116.3</v>
      </c>
      <c r="AP371" s="176">
        <v>114.7</v>
      </c>
      <c r="AQ371" s="176">
        <v>114</v>
      </c>
      <c r="AR371" s="176">
        <v>113.3</v>
      </c>
      <c r="AS371" s="176">
        <v>112.6</v>
      </c>
      <c r="AT371" s="176">
        <v>110.9</v>
      </c>
      <c r="AU371" s="176">
        <v>110.4</v>
      </c>
      <c r="AV371" s="176">
        <v>111</v>
      </c>
      <c r="AW371" s="176">
        <v>110.7</v>
      </c>
      <c r="AX371" s="176">
        <v>109.7</v>
      </c>
      <c r="AY371" s="176">
        <v>108.3</v>
      </c>
      <c r="AZ371" s="176">
        <v>106.6</v>
      </c>
      <c r="BA371" s="176">
        <v>107.6</v>
      </c>
      <c r="BB371" s="176">
        <v>106.2</v>
      </c>
      <c r="BC371" s="176">
        <v>106.3</v>
      </c>
      <c r="BD371" s="176">
        <v>105.7</v>
      </c>
      <c r="BE371" s="176">
        <v>105.3</v>
      </c>
      <c r="BF371" s="176">
        <v>105.7</v>
      </c>
      <c r="BG371" s="176">
        <v>105.2</v>
      </c>
      <c r="BH371" s="176">
        <v>104.3</v>
      </c>
      <c r="BI371" s="176">
        <v>104.4</v>
      </c>
      <c r="BJ371" s="176">
        <v>104.5</v>
      </c>
      <c r="BK371" s="176">
        <v>104.9</v>
      </c>
      <c r="BL371" s="176">
        <v>105.8</v>
      </c>
      <c r="BM371" s="176">
        <v>108.9</v>
      </c>
      <c r="BN371" s="176">
        <v>111.3</v>
      </c>
      <c r="BO371" s="176">
        <v>113.1</v>
      </c>
      <c r="BP371" s="176">
        <v>114.5</v>
      </c>
      <c r="BQ371" s="176">
        <v>114.8</v>
      </c>
      <c r="BR371" s="176">
        <v>115.3</v>
      </c>
      <c r="BS371" s="176">
        <v>116.4</v>
      </c>
      <c r="BT371" s="176">
        <v>116.5</v>
      </c>
      <c r="BU371" s="176">
        <v>128.80000000000001</v>
      </c>
      <c r="BV371" s="176">
        <v>128.69999999999999</v>
      </c>
      <c r="BW371" s="176">
        <v>128.80000000000001</v>
      </c>
      <c r="BX371" s="176">
        <v>128.30000000000001</v>
      </c>
      <c r="BY371" s="176">
        <v>128.5</v>
      </c>
      <c r="BZ371" s="176">
        <v>126.8</v>
      </c>
      <c r="CA371" s="176">
        <v>127.1</v>
      </c>
      <c r="CB371" s="176">
        <v>126.7</v>
      </c>
      <c r="CC371" s="176">
        <v>126.4</v>
      </c>
      <c r="CD371" s="176">
        <v>125.8</v>
      </c>
      <c r="CE371" s="176">
        <v>126.5</v>
      </c>
      <c r="CF371" s="176">
        <v>126</v>
      </c>
      <c r="CG371" s="176">
        <v>125.4</v>
      </c>
      <c r="CH371" s="176">
        <v>124.6</v>
      </c>
      <c r="CI371" s="176">
        <v>123.5</v>
      </c>
      <c r="CJ371" s="176">
        <v>124.1</v>
      </c>
      <c r="CK371" s="176">
        <v>122.2</v>
      </c>
      <c r="CL371" s="176">
        <v>120.7</v>
      </c>
      <c r="CM371" s="176">
        <v>120.2</v>
      </c>
      <c r="CN371" s="176">
        <v>119.5</v>
      </c>
      <c r="CO371" s="176">
        <v>118.4</v>
      </c>
      <c r="CP371" s="176">
        <v>118.2</v>
      </c>
      <c r="CQ371" s="176">
        <v>118.1</v>
      </c>
      <c r="CR371" s="176">
        <v>117.8</v>
      </c>
      <c r="CS371" s="176">
        <v>117.4</v>
      </c>
      <c r="CT371" s="176">
        <v>116</v>
      </c>
      <c r="CU371" s="176">
        <v>115.6</v>
      </c>
      <c r="CV371" s="176">
        <v>114.6</v>
      </c>
      <c r="CW371" s="176">
        <v>114.4</v>
      </c>
      <c r="CX371" s="176">
        <v>113.2</v>
      </c>
      <c r="CY371" s="176">
        <v>112.9</v>
      </c>
      <c r="CZ371" s="176">
        <v>112.3</v>
      </c>
      <c r="DA371" s="176">
        <v>112.2</v>
      </c>
      <c r="DB371" s="176">
        <v>112.7</v>
      </c>
      <c r="DC371" s="176">
        <v>111.3</v>
      </c>
      <c r="DD371" s="176">
        <v>110.8</v>
      </c>
      <c r="DE371" s="176">
        <v>111.6</v>
      </c>
      <c r="DF371" s="176">
        <v>111.2</v>
      </c>
      <c r="DG371" s="176">
        <v>112.4</v>
      </c>
      <c r="DH371" s="176">
        <v>113.1</v>
      </c>
      <c r="DI371" s="176">
        <v>112.4</v>
      </c>
      <c r="DJ371" s="176">
        <v>111.6</v>
      </c>
      <c r="DK371" s="176">
        <v>112.3</v>
      </c>
      <c r="DL371" s="176">
        <v>112.4</v>
      </c>
      <c r="DM371" s="176">
        <v>112.5</v>
      </c>
      <c r="DN371" s="176">
        <v>112.5</v>
      </c>
      <c r="DO371" s="176">
        <v>112.5</v>
      </c>
      <c r="DP371" s="176">
        <v>113</v>
      </c>
      <c r="DQ371" s="176">
        <v>112.6</v>
      </c>
      <c r="DR371" s="176">
        <v>112.6</v>
      </c>
      <c r="DS371" s="176">
        <v>112.4</v>
      </c>
      <c r="DT371" s="176">
        <v>112.3</v>
      </c>
      <c r="DU371" s="176">
        <v>115.1</v>
      </c>
      <c r="DV371" s="176">
        <v>117.1</v>
      </c>
      <c r="DW371" s="176">
        <v>113.3</v>
      </c>
      <c r="DX371" s="176">
        <v>114.4</v>
      </c>
      <c r="DY371" s="176">
        <v>114.2</v>
      </c>
      <c r="DZ371" s="176">
        <v>113.7</v>
      </c>
      <c r="EA371" s="176">
        <v>113.3</v>
      </c>
      <c r="EB371" s="176">
        <v>114.2</v>
      </c>
      <c r="EC371" s="176">
        <v>117.3</v>
      </c>
      <c r="ED371" s="176">
        <v>121.4</v>
      </c>
      <c r="EE371" s="176">
        <v>123.4</v>
      </c>
      <c r="EF371" s="176">
        <v>123.7</v>
      </c>
      <c r="EG371" s="176">
        <v>122.3</v>
      </c>
      <c r="EH371" s="176">
        <v>120.2</v>
      </c>
      <c r="EI371" s="176">
        <v>118.7</v>
      </c>
      <c r="EJ371" s="176">
        <v>118.4</v>
      </c>
      <c r="EK371" s="176">
        <v>117.4</v>
      </c>
      <c r="EL371" s="176">
        <v>115.4</v>
      </c>
      <c r="EM371" s="176">
        <v>115</v>
      </c>
      <c r="EN371" s="176">
        <v>112.5</v>
      </c>
      <c r="EO371" s="176">
        <v>111.1</v>
      </c>
      <c r="EP371" s="176">
        <v>109.8</v>
      </c>
      <c r="EQ371" s="176">
        <v>109.1</v>
      </c>
      <c r="ER371" s="176">
        <v>108.8</v>
      </c>
      <c r="ES371" s="176">
        <v>107.7</v>
      </c>
      <c r="ET371" s="176">
        <v>105.7</v>
      </c>
      <c r="EU371" s="176">
        <v>104.3</v>
      </c>
      <c r="EV371" s="176">
        <v>102.4</v>
      </c>
      <c r="EW371" s="176">
        <v>100.3</v>
      </c>
      <c r="EX371" s="176">
        <v>102</v>
      </c>
      <c r="EY371" s="176">
        <v>101.5</v>
      </c>
      <c r="EZ371" s="176">
        <v>100.4</v>
      </c>
      <c r="FA371" s="176">
        <v>100.6</v>
      </c>
      <c r="FB371" s="176">
        <v>99.8</v>
      </c>
      <c r="FC371" s="176">
        <v>98.5</v>
      </c>
      <c r="FD371" s="176">
        <v>97.6</v>
      </c>
      <c r="FE371" s="176">
        <v>97</v>
      </c>
      <c r="FF371" s="176">
        <v>95.7</v>
      </c>
      <c r="FG371" s="176">
        <v>95</v>
      </c>
      <c r="FH371" s="176">
        <v>93.8</v>
      </c>
      <c r="FI371" s="176">
        <v>93.6</v>
      </c>
      <c r="FJ371" s="176">
        <v>98.4</v>
      </c>
      <c r="FK371" s="176">
        <v>98.1</v>
      </c>
      <c r="FL371" s="176">
        <v>98.2</v>
      </c>
      <c r="FM371" s="176">
        <v>97.5</v>
      </c>
      <c r="FN371" s="176">
        <v>96.9</v>
      </c>
      <c r="FO371" s="176">
        <v>96.6</v>
      </c>
      <c r="FP371" s="176">
        <v>97.1</v>
      </c>
      <c r="FQ371" s="176">
        <v>96.4</v>
      </c>
      <c r="FR371" s="176">
        <v>94.3</v>
      </c>
      <c r="FS371" s="176">
        <v>94.9</v>
      </c>
      <c r="FT371" s="176">
        <v>94.3</v>
      </c>
      <c r="FU371" s="176">
        <v>93.8</v>
      </c>
      <c r="FV371" s="176">
        <v>94</v>
      </c>
      <c r="FW371" s="176">
        <v>93.2</v>
      </c>
      <c r="FX371" s="176">
        <v>93.9</v>
      </c>
      <c r="FY371" s="176">
        <v>94</v>
      </c>
      <c r="FZ371" s="176">
        <v>93.4</v>
      </c>
      <c r="GA371" s="176">
        <v>92.9</v>
      </c>
      <c r="GB371" s="176">
        <v>93</v>
      </c>
      <c r="GC371" s="176">
        <v>92.4</v>
      </c>
      <c r="GD371" s="176">
        <v>92.1</v>
      </c>
      <c r="GE371" s="176">
        <v>92.3</v>
      </c>
      <c r="GF371" s="176">
        <v>91.9</v>
      </c>
      <c r="GG371" s="176">
        <v>92.2</v>
      </c>
      <c r="GH371" s="176">
        <v>93.3</v>
      </c>
      <c r="GI371" s="176">
        <v>94</v>
      </c>
      <c r="GJ371" s="176">
        <v>94.7</v>
      </c>
      <c r="GK371" s="176">
        <v>95.5</v>
      </c>
      <c r="GL371" s="176">
        <v>96.2</v>
      </c>
      <c r="GM371" s="176">
        <v>97.2</v>
      </c>
      <c r="GN371" s="176">
        <v>97.4</v>
      </c>
      <c r="GO371" s="176">
        <v>97.6</v>
      </c>
      <c r="GP371" s="176">
        <v>97.6</v>
      </c>
      <c r="GQ371" s="176">
        <f>HLOOKUP($J371,CPIデータまとめ!$B$3:$ABW$186,GQ$1,FALSE)</f>
        <v>97.7</v>
      </c>
      <c r="GR371" s="176">
        <f>HLOOKUP($J371,CPIデータまとめ!$B$3:$ABW$186,GR$1,FALSE)</f>
        <v>98.1</v>
      </c>
      <c r="GS371" s="176">
        <f>HLOOKUP($J371,CPIデータまとめ!$B$3:$ABW$186,GS$1,FALSE)</f>
        <v>98</v>
      </c>
      <c r="GT371" s="176">
        <f>HLOOKUP($J371,CPIデータまとめ!$B$3:$ABW$186,GT$1,FALSE)</f>
        <v>101.3</v>
      </c>
      <c r="GU371" s="176">
        <f>HLOOKUP($J371,CPIデータまとめ!$B$3:$ABW$186,GU$1,FALSE)</f>
        <v>101.1</v>
      </c>
      <c r="GV371" s="176">
        <f>HLOOKUP($J371,CPIデータまとめ!$B$3:$ABW$186,GV$1,FALSE)</f>
        <v>101.3</v>
      </c>
      <c r="GW371" s="176">
        <f>HLOOKUP($J371,CPIデータまとめ!$B$3:$ABW$186,GW$1,FALSE)</f>
        <v>101.1</v>
      </c>
      <c r="GX371" s="176">
        <f>HLOOKUP($J371,CPIデータまとめ!$B$3:$ABW$186,GX$1,FALSE)</f>
        <v>100.6</v>
      </c>
      <c r="GY371" s="176">
        <f>HLOOKUP($J371,CPIデータまとめ!$B$3:$ABW$186,GY$1,FALSE)</f>
        <v>100.1</v>
      </c>
      <c r="GZ371" s="176">
        <f>HLOOKUP($J371,CPIデータまとめ!$B$3:$ABW$186,GZ$1,FALSE)</f>
        <v>101.1</v>
      </c>
      <c r="HA371" s="176" t="e">
        <f>HLOOKUP($J371,CPIデータまとめ!$B$3:$ABW$186,HA$1,FALSE)</f>
        <v>#N/A</v>
      </c>
      <c r="HB371" s="176" t="e">
        <f>HLOOKUP($J371,CPIデータまとめ!$B$3:$ABW$186,HB$1,FALSE)</f>
        <v>#N/A</v>
      </c>
      <c r="HC371" s="176" t="e">
        <f>HLOOKUP($J371,CPIデータまとめ!$B$3:$ABW$186,HC$1,FALSE)</f>
        <v>#REF!</v>
      </c>
      <c r="HD371" s="176" t="e">
        <f>HLOOKUP($J371,CPIデータまとめ!$B$3:$ABW$186,HD$1,FALSE)</f>
        <v>#REF!</v>
      </c>
    </row>
    <row r="372" spans="1:212" s="176" customFormat="1">
      <c r="A372" s="177"/>
      <c r="F372" s="176" t="s">
        <v>497</v>
      </c>
      <c r="I372" s="194" t="s">
        <v>3816</v>
      </c>
      <c r="J372" s="233">
        <v>4413</v>
      </c>
      <c r="K372" s="233">
        <v>369</v>
      </c>
      <c r="L372" s="169">
        <v>3600291</v>
      </c>
      <c r="M372" s="169">
        <v>11</v>
      </c>
      <c r="N372" s="169">
        <v>250828</v>
      </c>
      <c r="O372" s="169">
        <v>10</v>
      </c>
      <c r="P372" s="175"/>
      <c r="Q372" s="193" t="s">
        <v>3819</v>
      </c>
      <c r="R372" s="192"/>
      <c r="S372" s="195"/>
      <c r="T372" s="190"/>
      <c r="U372" s="175">
        <v>6</v>
      </c>
      <c r="V372" s="175">
        <v>3</v>
      </c>
      <c r="W372" s="175"/>
      <c r="X372" s="175"/>
      <c r="Y372" s="175"/>
      <c r="Z372" s="175"/>
      <c r="AA372" s="175"/>
      <c r="AB372" s="175">
        <v>4</v>
      </c>
      <c r="AC372" s="189">
        <v>1</v>
      </c>
      <c r="AE372" s="176">
        <v>110</v>
      </c>
      <c r="AF372" s="176">
        <v>109.6</v>
      </c>
      <c r="AG372" s="176">
        <v>108.9</v>
      </c>
      <c r="AH372" s="176">
        <v>108.9</v>
      </c>
      <c r="AI372" s="176">
        <v>108.9</v>
      </c>
      <c r="AJ372" s="176">
        <v>108.6</v>
      </c>
      <c r="AK372" s="176">
        <v>108.1</v>
      </c>
      <c r="AL372" s="176">
        <v>107.4</v>
      </c>
      <c r="AM372" s="176">
        <v>108.1</v>
      </c>
      <c r="AN372" s="176">
        <v>107.6</v>
      </c>
      <c r="AO372" s="176">
        <v>107.4</v>
      </c>
      <c r="AP372" s="176">
        <v>106.7</v>
      </c>
      <c r="AQ372" s="176">
        <v>106.3</v>
      </c>
      <c r="AR372" s="176">
        <v>106.7</v>
      </c>
      <c r="AS372" s="176">
        <v>106</v>
      </c>
      <c r="AT372" s="176">
        <v>105.3</v>
      </c>
      <c r="AU372" s="176">
        <v>105</v>
      </c>
      <c r="AV372" s="176">
        <v>104.2</v>
      </c>
      <c r="AW372" s="176">
        <v>104.7</v>
      </c>
      <c r="AX372" s="176">
        <v>104.2</v>
      </c>
      <c r="AY372" s="176">
        <v>103.9</v>
      </c>
      <c r="AZ372" s="176">
        <v>103.9</v>
      </c>
      <c r="BA372" s="176">
        <v>104.2</v>
      </c>
      <c r="BB372" s="176">
        <v>103.9</v>
      </c>
      <c r="BC372" s="176">
        <v>103.7</v>
      </c>
      <c r="BD372" s="176">
        <v>104.3</v>
      </c>
      <c r="BE372" s="176">
        <v>103.7</v>
      </c>
      <c r="BF372" s="176">
        <v>102.8</v>
      </c>
      <c r="BG372" s="176">
        <v>103.3</v>
      </c>
      <c r="BH372" s="176">
        <v>102.3</v>
      </c>
      <c r="BI372" s="176">
        <v>102.3</v>
      </c>
      <c r="BJ372" s="176">
        <v>102</v>
      </c>
      <c r="BK372" s="176">
        <v>102.4</v>
      </c>
      <c r="BL372" s="176">
        <v>102.3</v>
      </c>
      <c r="BM372" s="176">
        <v>102.1</v>
      </c>
      <c r="BN372" s="176">
        <v>101.5</v>
      </c>
      <c r="BO372" s="176">
        <v>101.7</v>
      </c>
      <c r="BP372" s="176">
        <v>102.9</v>
      </c>
      <c r="BQ372" s="176">
        <v>104.9</v>
      </c>
      <c r="BR372" s="176">
        <v>106.5</v>
      </c>
      <c r="BS372" s="176">
        <v>107.3</v>
      </c>
      <c r="BT372" s="176">
        <v>108.2</v>
      </c>
      <c r="BU372" s="176">
        <v>107.3</v>
      </c>
      <c r="BV372" s="176">
        <v>106.6</v>
      </c>
      <c r="BW372" s="176">
        <v>106.8</v>
      </c>
      <c r="BX372" s="176">
        <v>107.2</v>
      </c>
      <c r="BY372" s="176">
        <v>106.4</v>
      </c>
      <c r="BZ372" s="176">
        <v>106.1</v>
      </c>
      <c r="CA372" s="176">
        <v>106.2</v>
      </c>
      <c r="CB372" s="176">
        <v>105.6</v>
      </c>
      <c r="CC372" s="176">
        <v>105.1</v>
      </c>
      <c r="CD372" s="176">
        <v>105.5</v>
      </c>
      <c r="CE372" s="176">
        <v>104.3</v>
      </c>
      <c r="CF372" s="176">
        <v>104</v>
      </c>
      <c r="CG372" s="176">
        <v>104.2</v>
      </c>
      <c r="CH372" s="176">
        <v>104.7</v>
      </c>
      <c r="CI372" s="176">
        <v>104</v>
      </c>
      <c r="CJ372" s="176">
        <v>103.7</v>
      </c>
      <c r="CK372" s="176">
        <v>103.7</v>
      </c>
      <c r="CL372" s="176">
        <v>102.8</v>
      </c>
      <c r="CM372" s="176">
        <v>102.1</v>
      </c>
      <c r="CN372" s="176">
        <v>102.8</v>
      </c>
      <c r="CO372" s="176">
        <v>101.3</v>
      </c>
      <c r="CP372" s="176">
        <v>100.7</v>
      </c>
      <c r="CQ372" s="176">
        <v>100</v>
      </c>
      <c r="CR372" s="176">
        <v>99.5</v>
      </c>
      <c r="CS372" s="176">
        <v>100.2</v>
      </c>
      <c r="CT372" s="176">
        <v>99.5</v>
      </c>
      <c r="CU372" s="176">
        <v>99</v>
      </c>
      <c r="CV372" s="176">
        <v>98.8</v>
      </c>
      <c r="CW372" s="176">
        <v>98.6</v>
      </c>
      <c r="CX372" s="176">
        <v>97.6</v>
      </c>
      <c r="CY372" s="176">
        <v>97.2</v>
      </c>
      <c r="CZ372" s="176">
        <v>97</v>
      </c>
      <c r="DA372" s="176">
        <v>97.3</v>
      </c>
      <c r="DB372" s="176">
        <v>97.7</v>
      </c>
      <c r="DC372" s="176">
        <v>98</v>
      </c>
      <c r="DD372" s="176">
        <v>99</v>
      </c>
      <c r="DE372" s="176">
        <v>99.8</v>
      </c>
      <c r="DF372" s="176">
        <v>100</v>
      </c>
      <c r="DG372" s="176">
        <v>100.3</v>
      </c>
      <c r="DH372" s="176">
        <v>100.3</v>
      </c>
      <c r="DI372" s="176">
        <v>100.3</v>
      </c>
      <c r="DJ372" s="176">
        <v>100.6</v>
      </c>
      <c r="DK372" s="176">
        <v>101</v>
      </c>
      <c r="DL372" s="176">
        <v>100.8</v>
      </c>
      <c r="DM372" s="176">
        <v>100.6</v>
      </c>
      <c r="DN372" s="176">
        <v>101.3</v>
      </c>
      <c r="DO372" s="176">
        <v>101.9</v>
      </c>
      <c r="DP372" s="176">
        <v>101.9</v>
      </c>
      <c r="DQ372" s="176">
        <v>102</v>
      </c>
      <c r="DR372" s="176">
        <v>102.8</v>
      </c>
      <c r="DS372" s="176">
        <v>103.2</v>
      </c>
      <c r="DT372" s="176">
        <v>103.5</v>
      </c>
      <c r="DU372" s="176">
        <v>103.4</v>
      </c>
      <c r="DV372" s="176">
        <v>103.9</v>
      </c>
      <c r="DW372" s="176">
        <v>104.6</v>
      </c>
      <c r="DX372" s="176">
        <v>105</v>
      </c>
      <c r="DY372" s="176">
        <v>105.7</v>
      </c>
      <c r="DZ372" s="176">
        <v>107.1</v>
      </c>
      <c r="EA372" s="176">
        <v>108.1</v>
      </c>
      <c r="EB372" s="176">
        <v>108.8</v>
      </c>
      <c r="EC372" s="176">
        <v>109.6</v>
      </c>
      <c r="ED372" s="176">
        <v>109.8</v>
      </c>
      <c r="EE372" s="176">
        <v>110.5</v>
      </c>
      <c r="EF372" s="176">
        <v>111.1</v>
      </c>
      <c r="EG372" s="176">
        <v>111</v>
      </c>
      <c r="EH372" s="176">
        <v>111.1</v>
      </c>
      <c r="EI372" s="176">
        <v>111.5</v>
      </c>
      <c r="EJ372" s="176">
        <v>111.2</v>
      </c>
      <c r="EK372" s="176">
        <v>110.8</v>
      </c>
      <c r="EL372" s="176">
        <v>109.8</v>
      </c>
      <c r="EM372" s="176">
        <v>109</v>
      </c>
      <c r="EN372" s="176">
        <v>108.3</v>
      </c>
      <c r="EO372" s="176">
        <v>107.5</v>
      </c>
      <c r="EP372" s="176">
        <v>106.6</v>
      </c>
      <c r="EQ372" s="176">
        <v>105.6</v>
      </c>
      <c r="ER372" s="176">
        <v>105</v>
      </c>
      <c r="ES372" s="176">
        <v>104.6</v>
      </c>
      <c r="ET372" s="176">
        <v>103.3</v>
      </c>
      <c r="EU372" s="176">
        <v>102.6</v>
      </c>
      <c r="EV372" s="176">
        <v>101.7</v>
      </c>
      <c r="EW372" s="176">
        <v>101.6</v>
      </c>
      <c r="EX372" s="176">
        <v>101</v>
      </c>
      <c r="EY372" s="176">
        <v>101.5</v>
      </c>
      <c r="EZ372" s="176">
        <v>101</v>
      </c>
      <c r="FA372" s="176">
        <v>100.4</v>
      </c>
      <c r="FB372" s="176">
        <v>99</v>
      </c>
      <c r="FC372" s="176">
        <v>98.9</v>
      </c>
      <c r="FD372" s="176">
        <v>98.6</v>
      </c>
      <c r="FE372" s="176">
        <v>97.7</v>
      </c>
      <c r="FF372" s="176">
        <v>95.9</v>
      </c>
      <c r="FG372" s="176">
        <v>95.8</v>
      </c>
      <c r="FH372" s="176">
        <v>95.6</v>
      </c>
      <c r="FI372" s="176">
        <v>95.6</v>
      </c>
      <c r="FJ372" s="176">
        <v>97.1</v>
      </c>
      <c r="FK372" s="176">
        <v>96.9</v>
      </c>
      <c r="FL372" s="176">
        <v>96.9</v>
      </c>
      <c r="FM372" s="176">
        <v>97.4</v>
      </c>
      <c r="FN372" s="176">
        <v>96.9</v>
      </c>
      <c r="FO372" s="176">
        <v>96.8</v>
      </c>
      <c r="FP372" s="176">
        <v>96.6</v>
      </c>
      <c r="FQ372" s="176">
        <v>96.8</v>
      </c>
      <c r="FR372" s="176">
        <v>95.4</v>
      </c>
      <c r="FS372" s="176">
        <v>95.5</v>
      </c>
      <c r="FT372" s="176">
        <v>95.8</v>
      </c>
      <c r="FU372" s="176">
        <v>94.6</v>
      </c>
      <c r="FV372" s="176">
        <v>94.7</v>
      </c>
      <c r="FW372" s="176">
        <v>94.5</v>
      </c>
      <c r="FX372" s="176">
        <v>94.2</v>
      </c>
      <c r="FY372" s="176">
        <v>94</v>
      </c>
      <c r="FZ372" s="176">
        <v>94.1</v>
      </c>
      <c r="GA372" s="176">
        <v>93.6</v>
      </c>
      <c r="GB372" s="176">
        <v>93.6</v>
      </c>
      <c r="GC372" s="176">
        <v>92.9</v>
      </c>
      <c r="GD372" s="176">
        <v>93</v>
      </c>
      <c r="GE372" s="176">
        <v>92.9</v>
      </c>
      <c r="GF372" s="176">
        <v>92.6</v>
      </c>
      <c r="GG372" s="176">
        <v>92.5</v>
      </c>
      <c r="GH372" s="176">
        <v>92.5</v>
      </c>
      <c r="GI372" s="176">
        <v>92.8</v>
      </c>
      <c r="GJ372" s="176">
        <v>92.6</v>
      </c>
      <c r="GK372" s="176">
        <v>92.7</v>
      </c>
      <c r="GL372" s="176">
        <v>92.7</v>
      </c>
      <c r="GM372" s="176">
        <v>93</v>
      </c>
      <c r="GN372" s="176">
        <v>92.8</v>
      </c>
      <c r="GO372" s="176">
        <v>93.4</v>
      </c>
      <c r="GP372" s="176">
        <v>93.5</v>
      </c>
      <c r="GQ372" s="176">
        <f>HLOOKUP($J372,CPIデータまとめ!$B$3:$ABW$186,GQ$1,FALSE)</f>
        <v>93.8</v>
      </c>
      <c r="GR372" s="176">
        <f>HLOOKUP($J372,CPIデータまとめ!$B$3:$ABW$186,GR$1,FALSE)</f>
        <v>94.6</v>
      </c>
      <c r="GS372" s="176">
        <f>HLOOKUP($J372,CPIデータまとめ!$B$3:$ABW$186,GS$1,FALSE)</f>
        <v>95.7</v>
      </c>
      <c r="GT372" s="176">
        <f>HLOOKUP($J372,CPIデータまとめ!$B$3:$ABW$186,GT$1,FALSE)</f>
        <v>99</v>
      </c>
      <c r="GU372" s="176">
        <f>HLOOKUP($J372,CPIデータまとめ!$B$3:$ABW$186,GU$1,FALSE)</f>
        <v>99.9</v>
      </c>
      <c r="GV372" s="176">
        <f>HLOOKUP($J372,CPIデータまとめ!$B$3:$ABW$186,GV$1,FALSE)</f>
        <v>100.7</v>
      </c>
      <c r="GW372" s="176">
        <f>HLOOKUP($J372,CPIデータまとめ!$B$3:$ABW$186,GW$1,FALSE)</f>
        <v>101.1</v>
      </c>
      <c r="GX372" s="176">
        <f>HLOOKUP($J372,CPIデータまとめ!$B$3:$ABW$186,GX$1,FALSE)</f>
        <v>101.8</v>
      </c>
      <c r="GY372" s="176">
        <f>HLOOKUP($J372,CPIデータまとめ!$B$3:$ABW$186,GY$1,FALSE)</f>
        <v>102</v>
      </c>
      <c r="GZ372" s="176">
        <f>HLOOKUP($J372,CPIデータまとめ!$B$3:$ABW$186,GZ$1,FALSE)</f>
        <v>102.1</v>
      </c>
      <c r="HA372" s="176" t="e">
        <f>HLOOKUP($J372,CPIデータまとめ!$B$3:$ABW$186,HA$1,FALSE)</f>
        <v>#N/A</v>
      </c>
      <c r="HB372" s="176" t="e">
        <f>HLOOKUP($J372,CPIデータまとめ!$B$3:$ABW$186,HB$1,FALSE)</f>
        <v>#N/A</v>
      </c>
      <c r="HC372" s="176" t="e">
        <f>HLOOKUP($J372,CPIデータまとめ!$B$3:$ABW$186,HC$1,FALSE)</f>
        <v>#REF!</v>
      </c>
      <c r="HD372" s="176" t="e">
        <f>HLOOKUP($J372,CPIデータまとめ!$B$3:$ABW$186,HD$1,FALSE)</f>
        <v>#REF!</v>
      </c>
    </row>
    <row r="373" spans="1:212" s="176" customFormat="1" ht="13.5" customHeight="1">
      <c r="A373" s="177"/>
      <c r="D373" s="176" t="s">
        <v>4146</v>
      </c>
      <c r="I373" s="232">
        <v>79</v>
      </c>
      <c r="J373" s="178" t="s">
        <v>3816</v>
      </c>
      <c r="K373" s="233">
        <v>370</v>
      </c>
      <c r="L373" s="169">
        <v>7838902</v>
      </c>
      <c r="M373" s="169">
        <v>25</v>
      </c>
      <c r="N373" s="169">
        <v>519665</v>
      </c>
      <c r="O373" s="169">
        <v>21</v>
      </c>
      <c r="P373" s="175" t="s">
        <v>3781</v>
      </c>
      <c r="Q373" s="193" t="s">
        <v>3781</v>
      </c>
      <c r="R373" s="192" t="s">
        <v>3781</v>
      </c>
      <c r="S373" s="195"/>
      <c r="T373" s="190" t="s">
        <v>3781</v>
      </c>
      <c r="U373" s="175" t="s">
        <v>3781</v>
      </c>
      <c r="V373" s="175" t="s">
        <v>3781</v>
      </c>
      <c r="W373" s="175" t="s">
        <v>3781</v>
      </c>
      <c r="X373" s="175" t="s">
        <v>3781</v>
      </c>
      <c r="Y373" s="175" t="s">
        <v>3781</v>
      </c>
      <c r="Z373" s="175" t="s">
        <v>3781</v>
      </c>
      <c r="AA373" s="175" t="s">
        <v>3781</v>
      </c>
      <c r="AB373" s="175" t="s">
        <v>3781</v>
      </c>
      <c r="AC373" s="189" t="s">
        <v>3781</v>
      </c>
    </row>
    <row r="374" spans="1:212" s="176" customFormat="1" ht="13.5" customHeight="1">
      <c r="A374" s="177"/>
      <c r="F374" s="176" t="s">
        <v>4145</v>
      </c>
      <c r="I374" s="194" t="s">
        <v>3816</v>
      </c>
      <c r="J374" s="233">
        <v>4431</v>
      </c>
      <c r="K374" s="233">
        <v>371</v>
      </c>
      <c r="L374" s="169">
        <v>3166311</v>
      </c>
      <c r="M374" s="169">
        <v>10</v>
      </c>
      <c r="N374" s="169">
        <v>232177</v>
      </c>
      <c r="O374" s="169">
        <v>9</v>
      </c>
      <c r="P374" s="175"/>
      <c r="Q374" s="193" t="s">
        <v>3819</v>
      </c>
      <c r="R374" s="192"/>
      <c r="S374" s="195"/>
      <c r="T374" s="190"/>
      <c r="U374" s="175">
        <v>6</v>
      </c>
      <c r="V374" s="175">
        <v>3</v>
      </c>
      <c r="W374" s="175"/>
      <c r="X374" s="175"/>
      <c r="Y374" s="175"/>
      <c r="Z374" s="175"/>
      <c r="AA374" s="175"/>
      <c r="AB374" s="175">
        <v>5</v>
      </c>
      <c r="AC374" s="189">
        <v>1</v>
      </c>
      <c r="AE374" s="176">
        <v>114.7</v>
      </c>
      <c r="AF374" s="176">
        <v>114.3</v>
      </c>
      <c r="AG374" s="176">
        <v>114.8</v>
      </c>
      <c r="AH374" s="176">
        <v>115</v>
      </c>
      <c r="AI374" s="176">
        <v>115</v>
      </c>
      <c r="AJ374" s="176">
        <v>114.3</v>
      </c>
      <c r="AK374" s="176">
        <v>114.3</v>
      </c>
      <c r="AL374" s="176">
        <v>114.6</v>
      </c>
      <c r="AM374" s="176">
        <v>113.9</v>
      </c>
      <c r="AN374" s="176">
        <v>113.5</v>
      </c>
      <c r="AO374" s="176">
        <v>113.4</v>
      </c>
      <c r="AP374" s="176">
        <v>112.9</v>
      </c>
      <c r="AQ374" s="176">
        <v>113</v>
      </c>
      <c r="AR374" s="176">
        <v>113.1</v>
      </c>
      <c r="AS374" s="176">
        <v>113.1</v>
      </c>
      <c r="AT374" s="176">
        <v>113.1</v>
      </c>
      <c r="AU374" s="176">
        <v>112.7</v>
      </c>
      <c r="AV374" s="176">
        <v>111.9</v>
      </c>
      <c r="AW374" s="176">
        <v>109.2</v>
      </c>
      <c r="AX374" s="176">
        <v>110.1</v>
      </c>
      <c r="AY374" s="176">
        <v>110.4</v>
      </c>
      <c r="AZ374" s="176">
        <v>110.5</v>
      </c>
      <c r="BA374" s="176">
        <v>109.6</v>
      </c>
      <c r="BB374" s="176">
        <v>109.2</v>
      </c>
      <c r="BC374" s="176">
        <v>109</v>
      </c>
      <c r="BD374" s="176">
        <v>108.4</v>
      </c>
      <c r="BE374" s="176">
        <v>109.1</v>
      </c>
      <c r="BF374" s="176">
        <v>109.3</v>
      </c>
      <c r="BG374" s="176">
        <v>108.8</v>
      </c>
      <c r="BH374" s="176">
        <v>107.4</v>
      </c>
      <c r="BI374" s="176">
        <v>106.8</v>
      </c>
      <c r="BJ374" s="176">
        <v>107.6</v>
      </c>
      <c r="BK374" s="176">
        <v>108.6</v>
      </c>
      <c r="BL374" s="176">
        <v>109.2</v>
      </c>
      <c r="BM374" s="176">
        <v>107.7</v>
      </c>
      <c r="BN374" s="176">
        <v>106.1</v>
      </c>
      <c r="BO374" s="176">
        <v>106.9</v>
      </c>
      <c r="BP374" s="176">
        <v>107.3</v>
      </c>
      <c r="BQ374" s="176">
        <v>106.5</v>
      </c>
      <c r="BR374" s="176">
        <v>106.4</v>
      </c>
      <c r="BS374" s="176">
        <v>105</v>
      </c>
      <c r="BT374" s="176">
        <v>104.9</v>
      </c>
      <c r="BU374" s="176">
        <v>104.5</v>
      </c>
      <c r="BV374" s="176">
        <v>104.5</v>
      </c>
      <c r="BW374" s="176">
        <v>106.5</v>
      </c>
      <c r="BX374" s="176">
        <v>104.9</v>
      </c>
      <c r="BY374" s="176">
        <v>104.6</v>
      </c>
      <c r="BZ374" s="176">
        <v>104</v>
      </c>
      <c r="CA374" s="176">
        <v>104.2</v>
      </c>
      <c r="CB374" s="176">
        <v>104.5</v>
      </c>
      <c r="CC374" s="176">
        <v>104.1</v>
      </c>
      <c r="CD374" s="176">
        <v>104.3</v>
      </c>
      <c r="CE374" s="176">
        <v>105</v>
      </c>
      <c r="CF374" s="176">
        <v>103.4</v>
      </c>
      <c r="CG374" s="176">
        <v>103.7</v>
      </c>
      <c r="CH374" s="176">
        <v>103.8</v>
      </c>
      <c r="CI374" s="176">
        <v>104.9</v>
      </c>
      <c r="CJ374" s="176">
        <v>103.5</v>
      </c>
      <c r="CK374" s="176">
        <v>103.3</v>
      </c>
      <c r="CL374" s="176">
        <v>102.4</v>
      </c>
      <c r="CM374" s="176">
        <v>102.1</v>
      </c>
      <c r="CN374" s="176">
        <v>102.6</v>
      </c>
      <c r="CO374" s="176">
        <v>102.4</v>
      </c>
      <c r="CP374" s="176">
        <v>103</v>
      </c>
      <c r="CQ374" s="176">
        <v>103.3</v>
      </c>
      <c r="CR374" s="176">
        <v>101</v>
      </c>
      <c r="CS374" s="176">
        <v>102.8</v>
      </c>
      <c r="CT374" s="176">
        <v>102.5</v>
      </c>
      <c r="CU374" s="176">
        <v>103.1</v>
      </c>
      <c r="CV374" s="176">
        <v>102.4</v>
      </c>
      <c r="CW374" s="176">
        <v>101.7</v>
      </c>
      <c r="CX374" s="176">
        <v>101.4</v>
      </c>
      <c r="CY374" s="176">
        <v>102</v>
      </c>
      <c r="CZ374" s="176">
        <v>101.7</v>
      </c>
      <c r="DA374" s="176">
        <v>102</v>
      </c>
      <c r="DB374" s="176">
        <v>102.7</v>
      </c>
      <c r="DC374" s="176">
        <v>101.5</v>
      </c>
      <c r="DD374" s="176">
        <v>101.2</v>
      </c>
      <c r="DE374" s="176">
        <v>100.2</v>
      </c>
      <c r="DF374" s="176">
        <v>99.9</v>
      </c>
      <c r="DG374" s="176">
        <v>101.1</v>
      </c>
      <c r="DH374" s="176">
        <v>101.3</v>
      </c>
      <c r="DI374" s="176">
        <v>110.5</v>
      </c>
      <c r="DJ374" s="176">
        <v>111.4</v>
      </c>
      <c r="DK374" s="176">
        <v>111.6</v>
      </c>
      <c r="DL374" s="176">
        <v>110.8</v>
      </c>
      <c r="DM374" s="176">
        <v>110.3</v>
      </c>
      <c r="DN374" s="176">
        <v>112</v>
      </c>
      <c r="DO374" s="176">
        <v>111.5</v>
      </c>
      <c r="DP374" s="176">
        <v>110.4</v>
      </c>
      <c r="DQ374" s="176">
        <v>110.1</v>
      </c>
      <c r="DR374" s="176">
        <v>110.3</v>
      </c>
      <c r="DS374" s="176">
        <v>110.5</v>
      </c>
      <c r="DT374" s="176">
        <v>109.9</v>
      </c>
      <c r="DU374" s="176">
        <v>108.8</v>
      </c>
      <c r="DV374" s="176">
        <v>107.7</v>
      </c>
      <c r="DW374" s="176">
        <v>109.1</v>
      </c>
      <c r="DX374" s="176">
        <v>104.6</v>
      </c>
      <c r="DY374" s="176">
        <v>102.9</v>
      </c>
      <c r="DZ374" s="176">
        <v>103.7</v>
      </c>
      <c r="EA374" s="176">
        <v>103.7</v>
      </c>
      <c r="EB374" s="176">
        <v>101.9</v>
      </c>
      <c r="EC374" s="176">
        <v>104.3</v>
      </c>
      <c r="ED374" s="176">
        <v>102.9</v>
      </c>
      <c r="EE374" s="176">
        <v>105.3</v>
      </c>
      <c r="EF374" s="176">
        <v>106</v>
      </c>
      <c r="EG374" s="176">
        <v>108</v>
      </c>
      <c r="EH374" s="176">
        <v>106.2</v>
      </c>
      <c r="EI374" s="176">
        <v>106</v>
      </c>
      <c r="EJ374" s="176">
        <v>107.8</v>
      </c>
      <c r="EK374" s="176">
        <v>104.8</v>
      </c>
      <c r="EL374" s="176">
        <v>104.2</v>
      </c>
      <c r="EM374" s="176">
        <v>104.6</v>
      </c>
      <c r="EN374" s="176">
        <v>102.9</v>
      </c>
      <c r="EO374" s="176">
        <v>102.1</v>
      </c>
      <c r="EP374" s="176">
        <v>104.4</v>
      </c>
      <c r="EQ374" s="176">
        <v>105.1</v>
      </c>
      <c r="ER374" s="176">
        <v>100.9</v>
      </c>
      <c r="ES374" s="176">
        <v>102.7</v>
      </c>
      <c r="ET374" s="176">
        <v>101.5</v>
      </c>
      <c r="EU374" s="176">
        <v>101.9</v>
      </c>
      <c r="EV374" s="176">
        <v>101.2</v>
      </c>
      <c r="EW374" s="176">
        <v>100</v>
      </c>
      <c r="EX374" s="176">
        <v>99.1</v>
      </c>
      <c r="EY374" s="176">
        <v>100.6</v>
      </c>
      <c r="EZ374" s="176">
        <v>99.1</v>
      </c>
      <c r="FA374" s="176">
        <v>100.1</v>
      </c>
      <c r="FB374" s="176">
        <v>99.3</v>
      </c>
      <c r="FC374" s="176">
        <v>99.1</v>
      </c>
      <c r="FD374" s="176">
        <v>100.7</v>
      </c>
      <c r="FE374" s="176">
        <v>99.8</v>
      </c>
      <c r="FF374" s="176">
        <v>99</v>
      </c>
      <c r="FG374" s="176">
        <v>99.5</v>
      </c>
      <c r="FH374" s="176">
        <v>98.4</v>
      </c>
      <c r="FI374" s="176">
        <v>98.5</v>
      </c>
      <c r="FJ374" s="176">
        <v>98.9</v>
      </c>
      <c r="FK374" s="176">
        <v>98.9</v>
      </c>
      <c r="FL374" s="176">
        <v>97.9</v>
      </c>
      <c r="FM374" s="176">
        <v>97.9</v>
      </c>
      <c r="FN374" s="176">
        <v>98.7</v>
      </c>
      <c r="FO374" s="176">
        <v>97.7</v>
      </c>
      <c r="FP374" s="176">
        <v>97</v>
      </c>
      <c r="FQ374" s="176">
        <v>96.7</v>
      </c>
      <c r="FR374" s="176">
        <v>96.4</v>
      </c>
      <c r="FS374" s="176">
        <v>96.9</v>
      </c>
      <c r="FT374" s="176">
        <v>96.3</v>
      </c>
      <c r="FU374" s="176">
        <v>96.3</v>
      </c>
      <c r="FV374" s="176">
        <v>96.6</v>
      </c>
      <c r="FW374" s="176">
        <v>97</v>
      </c>
      <c r="FX374" s="176">
        <v>95.8</v>
      </c>
      <c r="FY374" s="176">
        <v>95.8</v>
      </c>
      <c r="FZ374" s="176">
        <v>95.4</v>
      </c>
      <c r="GA374" s="176">
        <v>96.7</v>
      </c>
      <c r="GB374" s="176">
        <v>100.2</v>
      </c>
      <c r="GC374" s="176">
        <v>99.1</v>
      </c>
      <c r="GD374" s="176">
        <v>97.9</v>
      </c>
      <c r="GE374" s="176">
        <v>98.2</v>
      </c>
      <c r="GF374" s="176">
        <v>97.9</v>
      </c>
      <c r="GG374" s="176">
        <v>98.1</v>
      </c>
      <c r="GH374" s="176">
        <v>97.8</v>
      </c>
      <c r="GI374" s="176">
        <v>97.4</v>
      </c>
      <c r="GJ374" s="176">
        <v>97.4</v>
      </c>
      <c r="GK374" s="176">
        <v>97.8</v>
      </c>
      <c r="GL374" s="176">
        <v>96.3</v>
      </c>
      <c r="GM374" s="176">
        <v>99.5</v>
      </c>
      <c r="GN374" s="176">
        <v>99.6</v>
      </c>
      <c r="GO374" s="176">
        <v>99</v>
      </c>
      <c r="GP374" s="176">
        <v>98.6</v>
      </c>
      <c r="GQ374" s="176">
        <f>HLOOKUP($J374,CPIデータまとめ!$B$3:$ABW$186,GQ$1,FALSE)</f>
        <v>100.2</v>
      </c>
      <c r="GR374" s="176">
        <f>HLOOKUP($J374,CPIデータまとめ!$B$3:$ABW$186,GR$1,FALSE)</f>
        <v>99.2</v>
      </c>
      <c r="GS374" s="176">
        <f>HLOOKUP($J374,CPIデータまとめ!$B$3:$ABW$186,GS$1,FALSE)</f>
        <v>99.2</v>
      </c>
      <c r="GT374" s="176">
        <f>HLOOKUP($J374,CPIデータまとめ!$B$3:$ABW$186,GT$1,FALSE)</f>
        <v>104.9</v>
      </c>
      <c r="GU374" s="176">
        <f>HLOOKUP($J374,CPIデータまとめ!$B$3:$ABW$186,GU$1,FALSE)</f>
        <v>103.8</v>
      </c>
      <c r="GV374" s="176">
        <f>HLOOKUP($J374,CPIデータまとめ!$B$3:$ABW$186,GV$1,FALSE)</f>
        <v>103.1</v>
      </c>
      <c r="GW374" s="176">
        <f>HLOOKUP($J374,CPIデータまとめ!$B$3:$ABW$186,GW$1,FALSE)</f>
        <v>101.7</v>
      </c>
      <c r="GX374" s="176">
        <f>HLOOKUP($J374,CPIデータまとめ!$B$3:$ABW$186,GX$1,FALSE)</f>
        <v>102.7</v>
      </c>
      <c r="GY374" s="176">
        <f>HLOOKUP($J374,CPIデータまとめ!$B$3:$ABW$186,GY$1,FALSE)</f>
        <v>101.7</v>
      </c>
      <c r="GZ374" s="176">
        <f>HLOOKUP($J374,CPIデータまとめ!$B$3:$ABW$186,GZ$1,FALSE)</f>
        <v>103.6</v>
      </c>
      <c r="HA374" s="176" t="e">
        <f>HLOOKUP($J374,CPIデータまとめ!$B$3:$ABW$186,HA$1,FALSE)</f>
        <v>#N/A</v>
      </c>
      <c r="HB374" s="176" t="e">
        <f>HLOOKUP($J374,CPIデータまとめ!$B$3:$ABW$186,HB$1,FALSE)</f>
        <v>#N/A</v>
      </c>
      <c r="HC374" s="176" t="e">
        <f>HLOOKUP($J374,CPIデータまとめ!$B$3:$ABW$186,HC$1,FALSE)</f>
        <v>#REF!</v>
      </c>
      <c r="HD374" s="176" t="e">
        <f>HLOOKUP($J374,CPIデータまとめ!$B$3:$ABW$186,HD$1,FALSE)</f>
        <v>#REF!</v>
      </c>
    </row>
    <row r="375" spans="1:212" s="176" customFormat="1" ht="13.5" customHeight="1">
      <c r="A375" s="177"/>
      <c r="F375" s="176" t="s">
        <v>503</v>
      </c>
      <c r="I375" s="194" t="s">
        <v>3816</v>
      </c>
      <c r="J375" s="233">
        <v>4441</v>
      </c>
      <c r="K375" s="233">
        <v>372</v>
      </c>
      <c r="L375" s="169">
        <v>4672591</v>
      </c>
      <c r="M375" s="169">
        <v>15</v>
      </c>
      <c r="N375" s="169">
        <v>287488</v>
      </c>
      <c r="O375" s="169">
        <v>11</v>
      </c>
      <c r="P375" s="175"/>
      <c r="Q375" s="193" t="s">
        <v>3819</v>
      </c>
      <c r="R375" s="192" t="s">
        <v>3816</v>
      </c>
      <c r="S375" s="195"/>
      <c r="T375" s="190"/>
      <c r="U375" s="175">
        <v>6</v>
      </c>
      <c r="V375" s="175">
        <v>3</v>
      </c>
      <c r="W375" s="175"/>
      <c r="X375" s="175"/>
      <c r="Y375" s="175"/>
      <c r="Z375" s="175"/>
      <c r="AA375" s="175"/>
      <c r="AB375" s="175">
        <v>5</v>
      </c>
      <c r="AC375" s="189">
        <v>1</v>
      </c>
      <c r="AE375" s="176">
        <v>127.4</v>
      </c>
      <c r="AF375" s="176">
        <v>127.7</v>
      </c>
      <c r="AG375" s="176">
        <v>126.6</v>
      </c>
      <c r="AH375" s="176">
        <v>127.8</v>
      </c>
      <c r="AI375" s="176">
        <v>126.7</v>
      </c>
      <c r="AJ375" s="176">
        <v>127.4</v>
      </c>
      <c r="AK375" s="176">
        <v>125.8</v>
      </c>
      <c r="AL375" s="176">
        <v>124.9</v>
      </c>
      <c r="AM375" s="176">
        <v>124.5</v>
      </c>
      <c r="AN375" s="176">
        <v>123.8</v>
      </c>
      <c r="AO375" s="176">
        <v>122.5</v>
      </c>
      <c r="AP375" s="176">
        <v>122.9</v>
      </c>
      <c r="AQ375" s="176">
        <v>122.9</v>
      </c>
      <c r="AR375" s="176">
        <v>122.4</v>
      </c>
      <c r="AS375" s="176">
        <v>120.6</v>
      </c>
      <c r="AT375" s="176">
        <v>120.6</v>
      </c>
      <c r="AU375" s="176">
        <v>119.6</v>
      </c>
      <c r="AV375" s="176">
        <v>119.3</v>
      </c>
      <c r="AW375" s="176">
        <v>119.1</v>
      </c>
      <c r="AX375" s="176">
        <v>118.1</v>
      </c>
      <c r="AY375" s="176">
        <v>117.9</v>
      </c>
      <c r="AZ375" s="176">
        <v>117.6</v>
      </c>
      <c r="BA375" s="176">
        <v>117.8</v>
      </c>
      <c r="BB375" s="176">
        <v>117.5</v>
      </c>
      <c r="BC375" s="176">
        <v>117</v>
      </c>
      <c r="BD375" s="176">
        <v>116.5</v>
      </c>
      <c r="BE375" s="176">
        <v>116.6</v>
      </c>
      <c r="BF375" s="176">
        <v>116.1</v>
      </c>
      <c r="BG375" s="176">
        <v>116.2</v>
      </c>
      <c r="BH375" s="176">
        <v>115.1</v>
      </c>
      <c r="BI375" s="176">
        <v>114.5</v>
      </c>
      <c r="BJ375" s="176">
        <v>114.7</v>
      </c>
      <c r="BK375" s="176">
        <v>114.6</v>
      </c>
      <c r="BL375" s="176">
        <v>114.5</v>
      </c>
      <c r="BM375" s="176">
        <v>113.1</v>
      </c>
      <c r="BN375" s="176">
        <v>112.9</v>
      </c>
      <c r="BO375" s="176">
        <v>112.2</v>
      </c>
      <c r="BP375" s="176">
        <v>112.1</v>
      </c>
      <c r="BQ375" s="176">
        <v>111.5</v>
      </c>
      <c r="BR375" s="176">
        <v>111.6</v>
      </c>
      <c r="BS375" s="176">
        <v>110.8</v>
      </c>
      <c r="BT375" s="176">
        <v>111</v>
      </c>
      <c r="BU375" s="176">
        <v>111.3</v>
      </c>
      <c r="BV375" s="176">
        <v>110.7</v>
      </c>
      <c r="BW375" s="176">
        <v>110.6</v>
      </c>
      <c r="BX375" s="176">
        <v>110.1</v>
      </c>
      <c r="BY375" s="176">
        <v>110.5</v>
      </c>
      <c r="BZ375" s="176">
        <v>109.1</v>
      </c>
      <c r="CA375" s="176">
        <v>108</v>
      </c>
      <c r="CB375" s="176">
        <v>107.8</v>
      </c>
      <c r="CC375" s="176">
        <v>107.5</v>
      </c>
      <c r="CD375" s="176">
        <v>106.7</v>
      </c>
      <c r="CE375" s="176">
        <v>105.7</v>
      </c>
      <c r="CF375" s="176">
        <v>105.1</v>
      </c>
      <c r="CG375" s="176">
        <v>104.2</v>
      </c>
      <c r="CH375" s="176">
        <v>104.1</v>
      </c>
      <c r="CI375" s="176">
        <v>104.3</v>
      </c>
      <c r="CJ375" s="176">
        <v>104.7</v>
      </c>
      <c r="CK375" s="176">
        <v>103.3</v>
      </c>
      <c r="CL375" s="176">
        <v>102.4</v>
      </c>
      <c r="CM375" s="176">
        <v>102.1</v>
      </c>
      <c r="CN375" s="176">
        <v>102.7</v>
      </c>
      <c r="CO375" s="176">
        <v>102.1</v>
      </c>
      <c r="CP375" s="176">
        <v>101.9</v>
      </c>
      <c r="CQ375" s="176">
        <v>102</v>
      </c>
      <c r="CR375" s="176">
        <v>102.1</v>
      </c>
      <c r="CS375" s="176">
        <v>100.5</v>
      </c>
      <c r="CT375" s="176">
        <v>100</v>
      </c>
      <c r="CU375" s="176">
        <v>100.4</v>
      </c>
      <c r="CV375" s="176">
        <v>101.6</v>
      </c>
      <c r="CW375" s="176">
        <v>101.5</v>
      </c>
      <c r="CX375" s="176">
        <v>100</v>
      </c>
      <c r="CY375" s="176">
        <v>99.4</v>
      </c>
      <c r="CZ375" s="176">
        <v>100.6</v>
      </c>
      <c r="DA375" s="176">
        <v>99.5</v>
      </c>
      <c r="DB375" s="176">
        <v>100.1</v>
      </c>
      <c r="DC375" s="176">
        <v>100.2</v>
      </c>
      <c r="DD375" s="176">
        <v>99.9</v>
      </c>
      <c r="DE375" s="176">
        <v>98.6</v>
      </c>
      <c r="DF375" s="176">
        <v>99.1</v>
      </c>
      <c r="DG375" s="176">
        <v>98.4</v>
      </c>
      <c r="DH375" s="176">
        <v>98.5</v>
      </c>
      <c r="DI375" s="176">
        <v>100.7</v>
      </c>
      <c r="DJ375" s="176">
        <v>99.2</v>
      </c>
      <c r="DK375" s="176">
        <v>99.9</v>
      </c>
      <c r="DL375" s="176">
        <v>101.4</v>
      </c>
      <c r="DM375" s="176">
        <v>99.3</v>
      </c>
      <c r="DN375" s="176">
        <v>99.7</v>
      </c>
      <c r="DO375" s="176">
        <v>100.6</v>
      </c>
      <c r="DP375" s="176">
        <v>100.3</v>
      </c>
      <c r="DQ375" s="176">
        <v>99.2</v>
      </c>
      <c r="DR375" s="176">
        <v>99.8</v>
      </c>
      <c r="DS375" s="176">
        <v>98.4</v>
      </c>
      <c r="DT375" s="176">
        <v>99.9</v>
      </c>
      <c r="DU375" s="176">
        <v>99.4</v>
      </c>
      <c r="DV375" s="176">
        <v>98.2</v>
      </c>
      <c r="DW375" s="176">
        <v>98.1</v>
      </c>
      <c r="DX375" s="176">
        <v>98.3</v>
      </c>
      <c r="DY375" s="176">
        <v>98.5</v>
      </c>
      <c r="DZ375" s="176">
        <v>98.2</v>
      </c>
      <c r="EA375" s="176">
        <v>98.9</v>
      </c>
      <c r="EB375" s="176">
        <v>99.1</v>
      </c>
      <c r="EC375" s="176">
        <v>104.7</v>
      </c>
      <c r="ED375" s="176">
        <v>105.5</v>
      </c>
      <c r="EE375" s="176">
        <v>106.1</v>
      </c>
      <c r="EF375" s="176">
        <v>106.8</v>
      </c>
      <c r="EG375" s="176">
        <v>105.2</v>
      </c>
      <c r="EH375" s="176">
        <v>105</v>
      </c>
      <c r="EI375" s="176">
        <v>105.7</v>
      </c>
      <c r="EJ375" s="176">
        <v>104.7</v>
      </c>
      <c r="EK375" s="176">
        <v>104.5</v>
      </c>
      <c r="EL375" s="176">
        <v>104</v>
      </c>
      <c r="EM375" s="176">
        <v>102.6</v>
      </c>
      <c r="EN375" s="176">
        <v>104.5</v>
      </c>
      <c r="EO375" s="176">
        <v>101.2</v>
      </c>
      <c r="EP375" s="176">
        <v>101.5</v>
      </c>
      <c r="EQ375" s="176">
        <v>101.3</v>
      </c>
      <c r="ER375" s="176">
        <v>101.7</v>
      </c>
      <c r="ES375" s="176">
        <v>102.5</v>
      </c>
      <c r="ET375" s="176">
        <v>100.6</v>
      </c>
      <c r="EU375" s="176">
        <v>100.8</v>
      </c>
      <c r="EV375" s="176">
        <v>101.1</v>
      </c>
      <c r="EW375" s="176">
        <v>100.6</v>
      </c>
      <c r="EX375" s="176">
        <v>100.1</v>
      </c>
      <c r="EY375" s="176">
        <v>100</v>
      </c>
      <c r="EZ375" s="176">
        <v>100</v>
      </c>
      <c r="FA375" s="176">
        <v>99.4</v>
      </c>
      <c r="FB375" s="176">
        <v>99.3</v>
      </c>
      <c r="FC375" s="176">
        <v>99.2</v>
      </c>
      <c r="FD375" s="176">
        <v>100.1</v>
      </c>
      <c r="FE375" s="176">
        <v>99.9</v>
      </c>
      <c r="FF375" s="176">
        <v>99.7</v>
      </c>
      <c r="FG375" s="176">
        <v>99.4</v>
      </c>
      <c r="FH375" s="176">
        <v>99.8</v>
      </c>
      <c r="FI375" s="176">
        <v>100.1</v>
      </c>
      <c r="FJ375" s="176">
        <v>100.5</v>
      </c>
      <c r="FK375" s="176">
        <v>99.9</v>
      </c>
      <c r="FL375" s="176">
        <v>99.1</v>
      </c>
      <c r="FM375" s="176">
        <v>98.6</v>
      </c>
      <c r="FN375" s="176">
        <v>99</v>
      </c>
      <c r="FO375" s="176">
        <v>98.2</v>
      </c>
      <c r="FP375" s="176">
        <v>98.7</v>
      </c>
      <c r="FQ375" s="176">
        <v>98.2</v>
      </c>
      <c r="FR375" s="176">
        <v>98</v>
      </c>
      <c r="FS375" s="176">
        <v>98.2</v>
      </c>
      <c r="FT375" s="176">
        <v>97.9</v>
      </c>
      <c r="FU375" s="176">
        <v>97.5</v>
      </c>
      <c r="FV375" s="176">
        <v>97.2</v>
      </c>
      <c r="FW375" s="176">
        <v>97.4</v>
      </c>
      <c r="FX375" s="176">
        <v>97.2</v>
      </c>
      <c r="FY375" s="176">
        <v>97.3</v>
      </c>
      <c r="FZ375" s="176">
        <v>97.4</v>
      </c>
      <c r="GA375" s="176">
        <v>97.5</v>
      </c>
      <c r="GB375" s="176">
        <v>97.9</v>
      </c>
      <c r="GC375" s="176">
        <v>97</v>
      </c>
      <c r="GD375" s="176">
        <v>97.1</v>
      </c>
      <c r="GE375" s="176">
        <v>96.8</v>
      </c>
      <c r="GF375" s="176">
        <v>97</v>
      </c>
      <c r="GG375" s="176">
        <v>96.9</v>
      </c>
      <c r="GH375" s="176">
        <v>96.6</v>
      </c>
      <c r="GI375" s="176">
        <v>96.5</v>
      </c>
      <c r="GJ375" s="176">
        <v>96.6</v>
      </c>
      <c r="GK375" s="176">
        <v>96.2</v>
      </c>
      <c r="GL375" s="176">
        <v>96</v>
      </c>
      <c r="GM375" s="176">
        <v>96.2</v>
      </c>
      <c r="GN375" s="176">
        <v>96.6</v>
      </c>
      <c r="GO375" s="176">
        <v>95.9</v>
      </c>
      <c r="GP375" s="176">
        <v>96.5</v>
      </c>
      <c r="GQ375" s="176">
        <f>HLOOKUP($J375,CPIデータまとめ!$B$3:$ABW$186,GQ$1,FALSE)</f>
        <v>96.2</v>
      </c>
      <c r="GR375" s="176">
        <f>HLOOKUP($J375,CPIデータまとめ!$B$3:$ABW$186,GR$1,FALSE)</f>
        <v>96.4</v>
      </c>
      <c r="GS375" s="176">
        <f>HLOOKUP($J375,CPIデータまとめ!$B$3:$ABW$186,GS$1,FALSE)</f>
        <v>95.2</v>
      </c>
      <c r="GT375" s="176">
        <f>HLOOKUP($J375,CPIデータまとめ!$B$3:$ABW$186,GT$1,FALSE)</f>
        <v>100.1</v>
      </c>
      <c r="GU375" s="176">
        <f>HLOOKUP($J375,CPIデータまとめ!$B$3:$ABW$186,GU$1,FALSE)</f>
        <v>101.2</v>
      </c>
      <c r="GV375" s="176">
        <f>HLOOKUP($J375,CPIデータまとめ!$B$3:$ABW$186,GV$1,FALSE)</f>
        <v>101.5</v>
      </c>
      <c r="GW375" s="176">
        <f>HLOOKUP($J375,CPIデータまとめ!$B$3:$ABW$186,GW$1,FALSE)</f>
        <v>98.2</v>
      </c>
      <c r="GX375" s="176">
        <f>HLOOKUP($J375,CPIデータまとめ!$B$3:$ABW$186,GX$1,FALSE)</f>
        <v>98.1</v>
      </c>
      <c r="GY375" s="176">
        <f>HLOOKUP($J375,CPIデータまとめ!$B$3:$ABW$186,GY$1,FALSE)</f>
        <v>97.9</v>
      </c>
      <c r="GZ375" s="176">
        <f>HLOOKUP($J375,CPIデータまとめ!$B$3:$ABW$186,GZ$1,FALSE)</f>
        <v>98</v>
      </c>
      <c r="HA375" s="176" t="e">
        <f>HLOOKUP($J375,CPIデータまとめ!$B$3:$ABW$186,HA$1,FALSE)</f>
        <v>#N/A</v>
      </c>
      <c r="HB375" s="176" t="e">
        <f>HLOOKUP($J375,CPIデータまとめ!$B$3:$ABW$186,HB$1,FALSE)</f>
        <v>#N/A</v>
      </c>
      <c r="HC375" s="176" t="e">
        <f>HLOOKUP($J375,CPIデータまとめ!$B$3:$ABW$186,HC$1,FALSE)</f>
        <v>#REF!</v>
      </c>
      <c r="HD375" s="176" t="e">
        <f>HLOOKUP($J375,CPIデータまとめ!$B$3:$ABW$186,HD$1,FALSE)</f>
        <v>#REF!</v>
      </c>
    </row>
    <row r="376" spans="1:212" s="176" customFormat="1" ht="13.5" customHeight="1">
      <c r="A376" s="177"/>
      <c r="D376" s="176" t="s">
        <v>4144</v>
      </c>
      <c r="I376" s="232">
        <v>80</v>
      </c>
      <c r="J376" s="178" t="s">
        <v>3816</v>
      </c>
      <c r="K376" s="233">
        <v>373</v>
      </c>
      <c r="L376" s="169">
        <v>10267447</v>
      </c>
      <c r="M376" s="169">
        <v>33</v>
      </c>
      <c r="N376" s="169">
        <v>687524</v>
      </c>
      <c r="O376" s="169">
        <v>27</v>
      </c>
      <c r="P376" s="175" t="s">
        <v>3781</v>
      </c>
      <c r="Q376" s="193" t="s">
        <v>3781</v>
      </c>
      <c r="R376" s="192" t="s">
        <v>3781</v>
      </c>
      <c r="S376" s="195"/>
      <c r="T376" s="190" t="s">
        <v>3781</v>
      </c>
      <c r="U376" s="175" t="s">
        <v>3781</v>
      </c>
      <c r="V376" s="175" t="s">
        <v>3781</v>
      </c>
      <c r="W376" s="175" t="s">
        <v>3781</v>
      </c>
      <c r="X376" s="175" t="s">
        <v>3781</v>
      </c>
      <c r="Y376" s="175" t="s">
        <v>3781</v>
      </c>
      <c r="Z376" s="175" t="s">
        <v>3781</v>
      </c>
      <c r="AA376" s="175" t="s">
        <v>3781</v>
      </c>
      <c r="AB376" s="175" t="s">
        <v>3781</v>
      </c>
      <c r="AC376" s="189" t="s">
        <v>3781</v>
      </c>
    </row>
    <row r="377" spans="1:212" s="176" customFormat="1" ht="13.5" customHeight="1">
      <c r="A377" s="177"/>
      <c r="F377" s="176" t="s">
        <v>4143</v>
      </c>
      <c r="I377" s="194" t="s">
        <v>3816</v>
      </c>
      <c r="J377" s="233">
        <v>4401</v>
      </c>
      <c r="K377" s="233">
        <v>374</v>
      </c>
      <c r="L377" s="169">
        <v>1468824</v>
      </c>
      <c r="M377" s="169">
        <v>5</v>
      </c>
      <c r="N377" s="169">
        <v>81680</v>
      </c>
      <c r="O377" s="169">
        <v>3</v>
      </c>
      <c r="P377" s="175" t="s">
        <v>3839</v>
      </c>
      <c r="Q377" s="193" t="s">
        <v>3819</v>
      </c>
      <c r="R377" s="192"/>
      <c r="S377" s="195"/>
      <c r="T377" s="190" t="s">
        <v>3835</v>
      </c>
      <c r="U377" s="175">
        <v>6</v>
      </c>
      <c r="V377" s="175">
        <v>3</v>
      </c>
      <c r="W377" s="175"/>
      <c r="X377" s="175"/>
      <c r="Y377" s="175"/>
      <c r="Z377" s="175"/>
      <c r="AA377" s="175"/>
      <c r="AB377" s="175">
        <v>4</v>
      </c>
      <c r="AC377" s="189">
        <v>1</v>
      </c>
      <c r="AE377" s="176">
        <v>119.1</v>
      </c>
      <c r="AF377" s="176">
        <v>119.3</v>
      </c>
      <c r="AG377" s="176">
        <v>118.9</v>
      </c>
      <c r="AH377" s="176">
        <v>119.1</v>
      </c>
      <c r="AI377" s="176">
        <v>118.3</v>
      </c>
      <c r="AJ377" s="176">
        <v>118</v>
      </c>
      <c r="AK377" s="176">
        <v>117.6</v>
      </c>
      <c r="AL377" s="176">
        <v>117.2</v>
      </c>
      <c r="AM377" s="176">
        <v>117.1</v>
      </c>
      <c r="AN377" s="176">
        <v>116.6</v>
      </c>
      <c r="AO377" s="176">
        <v>117.2</v>
      </c>
      <c r="AP377" s="176">
        <v>116.5</v>
      </c>
      <c r="AQ377" s="176">
        <v>115.9</v>
      </c>
      <c r="AR377" s="176">
        <v>116.7</v>
      </c>
      <c r="AS377" s="176">
        <v>116.9</v>
      </c>
      <c r="AT377" s="176">
        <v>116.4</v>
      </c>
      <c r="AU377" s="176">
        <v>116.5</v>
      </c>
      <c r="AV377" s="176">
        <v>116.4</v>
      </c>
      <c r="AW377" s="176">
        <v>116</v>
      </c>
      <c r="AX377" s="176">
        <v>115.7</v>
      </c>
      <c r="AY377" s="176">
        <v>115.7</v>
      </c>
      <c r="AZ377" s="176">
        <v>115.4</v>
      </c>
      <c r="BA377" s="176">
        <v>114.3</v>
      </c>
      <c r="BB377" s="176">
        <v>114.7</v>
      </c>
      <c r="BC377" s="176">
        <v>114</v>
      </c>
      <c r="BD377" s="176">
        <v>113.9</v>
      </c>
      <c r="BE377" s="176">
        <v>114.4</v>
      </c>
      <c r="BF377" s="176">
        <v>113.8</v>
      </c>
      <c r="BG377" s="176">
        <v>113.7</v>
      </c>
      <c r="BH377" s="176">
        <v>113.9</v>
      </c>
      <c r="BI377" s="176">
        <v>112.3</v>
      </c>
      <c r="BJ377" s="176">
        <v>112.6</v>
      </c>
      <c r="BK377" s="176">
        <v>113</v>
      </c>
      <c r="BL377" s="176">
        <v>112.7</v>
      </c>
      <c r="BM377" s="176">
        <v>112.3</v>
      </c>
      <c r="BN377" s="176">
        <v>111.3</v>
      </c>
      <c r="BO377" s="176">
        <v>111</v>
      </c>
      <c r="BP377" s="176">
        <v>111.4</v>
      </c>
      <c r="BQ377" s="176">
        <v>111.2</v>
      </c>
      <c r="BR377" s="176">
        <v>110.4</v>
      </c>
      <c r="BS377" s="176">
        <v>111</v>
      </c>
      <c r="BT377" s="176">
        <v>110.5</v>
      </c>
      <c r="BU377" s="176">
        <v>111</v>
      </c>
      <c r="BV377" s="176">
        <v>110.5</v>
      </c>
      <c r="BW377" s="176">
        <v>110.5</v>
      </c>
      <c r="BX377" s="176">
        <v>111.2</v>
      </c>
      <c r="BY377" s="176">
        <v>111.7</v>
      </c>
      <c r="BZ377" s="176">
        <v>110.6</v>
      </c>
      <c r="CA377" s="176">
        <v>109.4</v>
      </c>
      <c r="CB377" s="176">
        <v>109.1</v>
      </c>
      <c r="CC377" s="176">
        <v>109.1</v>
      </c>
      <c r="CD377" s="176">
        <v>110.1</v>
      </c>
      <c r="CE377" s="176">
        <v>108.7</v>
      </c>
      <c r="CF377" s="176">
        <v>109.2</v>
      </c>
      <c r="CG377" s="176">
        <v>109.1</v>
      </c>
      <c r="CH377" s="176">
        <v>108.6</v>
      </c>
      <c r="CI377" s="176">
        <v>108.7</v>
      </c>
      <c r="CJ377" s="176">
        <v>109</v>
      </c>
      <c r="CK377" s="176">
        <v>107.4</v>
      </c>
      <c r="CL377" s="176">
        <v>107.3</v>
      </c>
      <c r="CM377" s="176">
        <v>107.7</v>
      </c>
      <c r="CN377" s="176">
        <v>106.8</v>
      </c>
      <c r="CO377" s="176">
        <v>107.7</v>
      </c>
      <c r="CP377" s="176">
        <v>106.8</v>
      </c>
      <c r="CQ377" s="176">
        <v>108.1</v>
      </c>
      <c r="CR377" s="176">
        <v>107.1</v>
      </c>
      <c r="CS377" s="176">
        <v>106.7</v>
      </c>
      <c r="CT377" s="176">
        <v>106.7</v>
      </c>
      <c r="CU377" s="176">
        <v>107.2</v>
      </c>
      <c r="CV377" s="176">
        <v>106.3</v>
      </c>
      <c r="CW377" s="176">
        <v>106.1</v>
      </c>
      <c r="CX377" s="176">
        <v>104.7</v>
      </c>
      <c r="CY377" s="176">
        <v>105.4</v>
      </c>
      <c r="CZ377" s="176">
        <v>106.1</v>
      </c>
      <c r="DA377" s="176">
        <v>106.6</v>
      </c>
      <c r="DB377" s="176">
        <v>106</v>
      </c>
      <c r="DC377" s="176">
        <v>105.1</v>
      </c>
      <c r="DD377" s="176">
        <v>106</v>
      </c>
      <c r="DE377" s="176">
        <v>105</v>
      </c>
      <c r="DF377" s="176">
        <v>104.1</v>
      </c>
      <c r="DG377" s="176">
        <v>104.9</v>
      </c>
      <c r="DH377" s="176">
        <v>104.5</v>
      </c>
      <c r="DI377" s="176">
        <v>105.3</v>
      </c>
      <c r="DJ377" s="176">
        <v>104.1</v>
      </c>
      <c r="DK377" s="176">
        <v>105.3</v>
      </c>
      <c r="DL377" s="176">
        <v>104.7</v>
      </c>
      <c r="DM377" s="176">
        <v>104.6</v>
      </c>
      <c r="DN377" s="176">
        <v>103.8</v>
      </c>
      <c r="DO377" s="176">
        <v>104.3</v>
      </c>
      <c r="DP377" s="176">
        <v>105.7</v>
      </c>
      <c r="DQ377" s="176">
        <v>104.5</v>
      </c>
      <c r="DR377" s="176">
        <v>104.5</v>
      </c>
      <c r="DS377" s="176">
        <v>104.2</v>
      </c>
      <c r="DT377" s="176">
        <v>102.9</v>
      </c>
      <c r="DU377" s="176">
        <v>103.6</v>
      </c>
      <c r="DV377" s="176">
        <v>103.2</v>
      </c>
      <c r="DW377" s="176">
        <v>103.5</v>
      </c>
      <c r="DX377" s="176">
        <v>103.7</v>
      </c>
      <c r="DY377" s="176">
        <v>106.3</v>
      </c>
      <c r="DZ377" s="176">
        <v>107.2</v>
      </c>
      <c r="EA377" s="176">
        <v>107.3</v>
      </c>
      <c r="EB377" s="176">
        <v>107.4</v>
      </c>
      <c r="EC377" s="176">
        <v>106.5</v>
      </c>
      <c r="ED377" s="176">
        <v>106.2</v>
      </c>
      <c r="EE377" s="176">
        <v>106.7</v>
      </c>
      <c r="EF377" s="176">
        <v>107.7</v>
      </c>
      <c r="EG377" s="176">
        <v>106.5</v>
      </c>
      <c r="EH377" s="176">
        <v>106.2</v>
      </c>
      <c r="EI377" s="176">
        <v>104.1</v>
      </c>
      <c r="EJ377" s="176">
        <v>104.7</v>
      </c>
      <c r="EK377" s="176">
        <v>104.3</v>
      </c>
      <c r="EL377" s="176">
        <v>103.8</v>
      </c>
      <c r="EM377" s="176">
        <v>103</v>
      </c>
      <c r="EN377" s="176">
        <v>103.1</v>
      </c>
      <c r="EO377" s="176">
        <v>102.8</v>
      </c>
      <c r="EP377" s="176">
        <v>102.1</v>
      </c>
      <c r="EQ377" s="176">
        <v>102.1</v>
      </c>
      <c r="ER377" s="176">
        <v>102</v>
      </c>
      <c r="ES377" s="176">
        <v>100.4</v>
      </c>
      <c r="ET377" s="176">
        <v>100</v>
      </c>
      <c r="EU377" s="176">
        <v>100.5</v>
      </c>
      <c r="EV377" s="176">
        <v>100.6</v>
      </c>
      <c r="EW377" s="176">
        <v>100.1</v>
      </c>
      <c r="EX377" s="176">
        <v>100.5</v>
      </c>
      <c r="EY377" s="176">
        <v>100.1</v>
      </c>
      <c r="EZ377" s="176">
        <v>100.7</v>
      </c>
      <c r="FA377" s="176">
        <v>100.2</v>
      </c>
      <c r="FB377" s="176">
        <v>99.7</v>
      </c>
      <c r="FC377" s="176">
        <v>100.2</v>
      </c>
      <c r="FD377" s="176">
        <v>99.4</v>
      </c>
      <c r="FE377" s="176">
        <v>99.3</v>
      </c>
      <c r="FF377" s="176">
        <v>98.6</v>
      </c>
      <c r="FG377" s="176">
        <v>99.1</v>
      </c>
      <c r="FH377" s="176">
        <v>99.1</v>
      </c>
      <c r="FI377" s="176">
        <v>100</v>
      </c>
      <c r="FJ377" s="176">
        <v>99.4</v>
      </c>
      <c r="FK377" s="176">
        <v>99.7</v>
      </c>
      <c r="FL377" s="176">
        <v>99.6</v>
      </c>
      <c r="FM377" s="176">
        <v>98</v>
      </c>
      <c r="FN377" s="176">
        <v>99.2</v>
      </c>
      <c r="FO377" s="176">
        <v>98.6</v>
      </c>
      <c r="FP377" s="176">
        <v>99.2</v>
      </c>
      <c r="FQ377" s="176">
        <v>98.4</v>
      </c>
      <c r="FR377" s="176">
        <v>97.7</v>
      </c>
      <c r="FS377" s="176">
        <v>98.8</v>
      </c>
      <c r="FT377" s="176">
        <v>98.8</v>
      </c>
      <c r="FU377" s="176">
        <v>98.5</v>
      </c>
      <c r="FV377" s="176">
        <v>98.4</v>
      </c>
      <c r="FW377" s="176">
        <v>98.7</v>
      </c>
      <c r="FX377" s="176">
        <v>98.4</v>
      </c>
      <c r="FY377" s="176">
        <v>98.5</v>
      </c>
      <c r="FZ377" s="176">
        <v>97.6</v>
      </c>
      <c r="GA377" s="176">
        <v>98.1</v>
      </c>
      <c r="GB377" s="176">
        <v>97.6</v>
      </c>
      <c r="GC377" s="176">
        <v>97.7</v>
      </c>
      <c r="GD377" s="176">
        <v>96.2</v>
      </c>
      <c r="GE377" s="176">
        <v>97.4</v>
      </c>
      <c r="GF377" s="176">
        <v>97.6</v>
      </c>
      <c r="GG377" s="176">
        <v>98</v>
      </c>
      <c r="GH377" s="176">
        <v>97.1</v>
      </c>
      <c r="GI377" s="176">
        <v>98.2</v>
      </c>
      <c r="GJ377" s="176">
        <v>97.5</v>
      </c>
      <c r="GK377" s="176">
        <v>97.2</v>
      </c>
      <c r="GL377" s="176">
        <v>97.2</v>
      </c>
      <c r="GM377" s="176">
        <v>97.6</v>
      </c>
      <c r="GN377" s="176">
        <v>97.9</v>
      </c>
      <c r="GO377" s="176">
        <v>97.6</v>
      </c>
      <c r="GP377" s="176">
        <v>98</v>
      </c>
      <c r="GQ377" s="176">
        <f>HLOOKUP($J377,CPIデータまとめ!$B$3:$ABW$186,GQ$1,FALSE)</f>
        <v>97.8</v>
      </c>
      <c r="GR377" s="176">
        <f>HLOOKUP($J377,CPIデータまとめ!$B$3:$ABW$186,GR$1,FALSE)</f>
        <v>97.3</v>
      </c>
      <c r="GS377" s="176">
        <f>HLOOKUP($J377,CPIデータまとめ!$B$3:$ABW$186,GS$1,FALSE)</f>
        <v>97.6</v>
      </c>
      <c r="GT377" s="176">
        <f>HLOOKUP($J377,CPIデータまとめ!$B$3:$ABW$186,GT$1,FALSE)</f>
        <v>101.6</v>
      </c>
      <c r="GU377" s="176">
        <f>HLOOKUP($J377,CPIデータまとめ!$B$3:$ABW$186,GU$1,FALSE)</f>
        <v>101.2</v>
      </c>
      <c r="GV377" s="176">
        <f>HLOOKUP($J377,CPIデータまとめ!$B$3:$ABW$186,GV$1,FALSE)</f>
        <v>99.5</v>
      </c>
      <c r="GW377" s="176">
        <f>HLOOKUP($J377,CPIデータまとめ!$B$3:$ABW$186,GW$1,FALSE)</f>
        <v>100.5</v>
      </c>
      <c r="GX377" s="176">
        <f>HLOOKUP($J377,CPIデータまとめ!$B$3:$ABW$186,GX$1,FALSE)</f>
        <v>101.6</v>
      </c>
      <c r="GY377" s="176">
        <f>HLOOKUP($J377,CPIデータまとめ!$B$3:$ABW$186,GY$1,FALSE)</f>
        <v>101.7</v>
      </c>
      <c r="GZ377" s="176">
        <f>HLOOKUP($J377,CPIデータまとめ!$B$3:$ABW$186,GZ$1,FALSE)</f>
        <v>102</v>
      </c>
      <c r="HA377" s="176" t="e">
        <f>HLOOKUP($J377,CPIデータまとめ!$B$3:$ABW$186,HA$1,FALSE)</f>
        <v>#N/A</v>
      </c>
      <c r="HB377" s="176" t="e">
        <f>HLOOKUP($J377,CPIデータまとめ!$B$3:$ABW$186,HB$1,FALSE)</f>
        <v>#N/A</v>
      </c>
      <c r="HC377" s="176" t="e">
        <f>HLOOKUP($J377,CPIデータまとめ!$B$3:$ABW$186,HC$1,FALSE)</f>
        <v>#REF!</v>
      </c>
      <c r="HD377" s="176" t="e">
        <f>HLOOKUP($J377,CPIデータまとめ!$B$3:$ABW$186,HD$1,FALSE)</f>
        <v>#REF!</v>
      </c>
    </row>
    <row r="378" spans="1:212" s="176" customFormat="1" ht="13.5" customHeight="1">
      <c r="A378" s="177"/>
      <c r="F378" s="176" t="s">
        <v>4142</v>
      </c>
      <c r="I378" s="194"/>
      <c r="J378" s="233">
        <v>4402</v>
      </c>
      <c r="K378" s="233">
        <v>375</v>
      </c>
      <c r="L378" s="169">
        <v>2203792</v>
      </c>
      <c r="M378" s="169">
        <v>7</v>
      </c>
      <c r="N378" s="169">
        <v>122198</v>
      </c>
      <c r="O378" s="169">
        <v>5</v>
      </c>
      <c r="P378" s="175" t="s">
        <v>3821</v>
      </c>
      <c r="Q378" s="193" t="s">
        <v>3835</v>
      </c>
      <c r="R378" s="192"/>
      <c r="S378" s="195"/>
      <c r="T378" s="190" t="s">
        <v>3819</v>
      </c>
      <c r="U378" s="175">
        <v>6</v>
      </c>
      <c r="V378" s="175">
        <v>3</v>
      </c>
      <c r="W378" s="175"/>
      <c r="X378" s="175"/>
      <c r="Y378" s="175"/>
      <c r="Z378" s="175"/>
      <c r="AA378" s="175"/>
      <c r="AB378" s="175">
        <v>5</v>
      </c>
      <c r="AC378" s="189">
        <v>1</v>
      </c>
      <c r="AE378" s="176">
        <v>0</v>
      </c>
      <c r="AF378" s="176">
        <v>0</v>
      </c>
      <c r="AG378" s="176">
        <v>0</v>
      </c>
      <c r="AH378" s="176">
        <v>0</v>
      </c>
      <c r="AI378" s="176">
        <v>0</v>
      </c>
      <c r="AJ378" s="176">
        <v>0</v>
      </c>
      <c r="AK378" s="176">
        <v>0</v>
      </c>
      <c r="AL378" s="176">
        <v>0</v>
      </c>
      <c r="AM378" s="176">
        <v>0</v>
      </c>
      <c r="AN378" s="176">
        <v>0</v>
      </c>
      <c r="AO378" s="176">
        <v>0</v>
      </c>
      <c r="AP378" s="176">
        <v>0</v>
      </c>
      <c r="AQ378" s="176">
        <v>0</v>
      </c>
      <c r="AR378" s="176">
        <v>0</v>
      </c>
      <c r="AS378" s="176">
        <v>0</v>
      </c>
      <c r="AT378" s="176">
        <v>0</v>
      </c>
      <c r="AU378" s="176">
        <v>0</v>
      </c>
      <c r="AV378" s="176">
        <v>0</v>
      </c>
      <c r="AW378" s="176">
        <v>0</v>
      </c>
      <c r="AX378" s="176">
        <v>0</v>
      </c>
      <c r="AY378" s="176">
        <v>0</v>
      </c>
      <c r="AZ378" s="176">
        <v>0</v>
      </c>
      <c r="BA378" s="176">
        <v>0</v>
      </c>
      <c r="BB378" s="176">
        <v>0</v>
      </c>
      <c r="BC378" s="176">
        <v>0</v>
      </c>
      <c r="BD378" s="176">
        <v>0</v>
      </c>
      <c r="BE378" s="176">
        <v>0</v>
      </c>
      <c r="BF378" s="176">
        <v>0</v>
      </c>
      <c r="BG378" s="176">
        <v>0</v>
      </c>
      <c r="BH378" s="176">
        <v>0</v>
      </c>
      <c r="BI378" s="176">
        <v>0</v>
      </c>
      <c r="BJ378" s="176">
        <v>0</v>
      </c>
      <c r="BK378" s="176">
        <v>0</v>
      </c>
      <c r="BL378" s="176">
        <v>0</v>
      </c>
      <c r="BM378" s="176">
        <v>0</v>
      </c>
      <c r="BN378" s="176">
        <v>0</v>
      </c>
      <c r="BO378" s="176">
        <v>0</v>
      </c>
      <c r="BP378" s="176">
        <v>0</v>
      </c>
      <c r="BQ378" s="176">
        <v>0</v>
      </c>
      <c r="BR378" s="176">
        <v>0</v>
      </c>
      <c r="BS378" s="176">
        <v>0</v>
      </c>
      <c r="BT378" s="176">
        <v>0</v>
      </c>
      <c r="BU378" s="176">
        <v>0</v>
      </c>
      <c r="BV378" s="176">
        <v>0</v>
      </c>
      <c r="BW378" s="176">
        <v>0</v>
      </c>
      <c r="BX378" s="176">
        <v>0</v>
      </c>
      <c r="BY378" s="176">
        <v>0</v>
      </c>
      <c r="BZ378" s="176">
        <v>0</v>
      </c>
      <c r="CA378" s="176">
        <v>0</v>
      </c>
      <c r="CB378" s="176">
        <v>0</v>
      </c>
      <c r="CC378" s="176">
        <v>0</v>
      </c>
      <c r="CD378" s="176">
        <v>0</v>
      </c>
      <c r="CE378" s="176">
        <v>0</v>
      </c>
      <c r="CF378" s="176">
        <v>0</v>
      </c>
      <c r="CG378" s="176">
        <v>0</v>
      </c>
      <c r="CH378" s="176">
        <v>0</v>
      </c>
      <c r="CI378" s="176">
        <v>0</v>
      </c>
      <c r="CJ378" s="176">
        <v>0</v>
      </c>
      <c r="CK378" s="176">
        <v>0</v>
      </c>
      <c r="CL378" s="176">
        <v>0</v>
      </c>
      <c r="CM378" s="176">
        <v>91.1</v>
      </c>
      <c r="CN378" s="176">
        <v>91.5</v>
      </c>
      <c r="CO378" s="176">
        <v>91.3</v>
      </c>
      <c r="CP378" s="176">
        <v>91.5</v>
      </c>
      <c r="CQ378" s="176">
        <v>91.6</v>
      </c>
      <c r="CR378" s="176">
        <v>92</v>
      </c>
      <c r="CS378" s="176">
        <v>92.4</v>
      </c>
      <c r="CT378" s="176">
        <v>91.8</v>
      </c>
      <c r="CU378" s="176">
        <v>91.6</v>
      </c>
      <c r="CV378" s="176">
        <v>91.8</v>
      </c>
      <c r="CW378" s="176">
        <v>91.3</v>
      </c>
      <c r="CX378" s="176">
        <v>91.2</v>
      </c>
      <c r="CY378" s="176">
        <v>91.5</v>
      </c>
      <c r="CZ378" s="176">
        <v>92.3</v>
      </c>
      <c r="DA378" s="176">
        <v>94.4</v>
      </c>
      <c r="DB378" s="176">
        <v>92.9</v>
      </c>
      <c r="DC378" s="176">
        <v>91.5</v>
      </c>
      <c r="DD378" s="176">
        <v>93.4</v>
      </c>
      <c r="DE378" s="176">
        <v>90.3</v>
      </c>
      <c r="DF378" s="176">
        <v>89.4</v>
      </c>
      <c r="DG378" s="176">
        <v>90.9</v>
      </c>
      <c r="DH378" s="176">
        <v>90.3</v>
      </c>
      <c r="DI378" s="176">
        <v>90</v>
      </c>
      <c r="DJ378" s="176">
        <v>90.9</v>
      </c>
      <c r="DK378" s="176">
        <v>89.8</v>
      </c>
      <c r="DL378" s="176">
        <v>90.8</v>
      </c>
      <c r="DM378" s="176">
        <v>91.3</v>
      </c>
      <c r="DN378" s="176">
        <v>90.1</v>
      </c>
      <c r="DO378" s="176">
        <v>89.5</v>
      </c>
      <c r="DP378" s="176">
        <v>89.7</v>
      </c>
      <c r="DQ378" s="176">
        <v>88.7</v>
      </c>
      <c r="DR378" s="176">
        <v>89.8</v>
      </c>
      <c r="DS378" s="176">
        <v>90.3</v>
      </c>
      <c r="DT378" s="176">
        <v>88.6</v>
      </c>
      <c r="DU378" s="176">
        <v>89.7</v>
      </c>
      <c r="DV378" s="176">
        <v>89.2</v>
      </c>
      <c r="DW378" s="176">
        <v>87.5</v>
      </c>
      <c r="DX378" s="176">
        <v>89.7</v>
      </c>
      <c r="DY378" s="176">
        <v>101.5</v>
      </c>
      <c r="DZ378" s="176">
        <v>102.1</v>
      </c>
      <c r="EA378" s="176">
        <v>100.7</v>
      </c>
      <c r="EB378" s="176">
        <v>99.5</v>
      </c>
      <c r="EC378" s="176">
        <v>99.3</v>
      </c>
      <c r="ED378" s="176">
        <v>99.2</v>
      </c>
      <c r="EE378" s="176">
        <v>98.7</v>
      </c>
      <c r="EF378" s="176">
        <v>100.6</v>
      </c>
      <c r="EG378" s="176">
        <v>96.2</v>
      </c>
      <c r="EH378" s="176">
        <v>97.5</v>
      </c>
      <c r="EI378" s="176">
        <v>100.3</v>
      </c>
      <c r="EJ378" s="176">
        <v>98.5</v>
      </c>
      <c r="EK378" s="176">
        <v>102.1</v>
      </c>
      <c r="EL378" s="176">
        <v>102.3</v>
      </c>
      <c r="EM378" s="176">
        <v>102.4</v>
      </c>
      <c r="EN378" s="176">
        <v>99.1</v>
      </c>
      <c r="EO378" s="176">
        <v>100.9</v>
      </c>
      <c r="EP378" s="176">
        <v>97.3</v>
      </c>
      <c r="EQ378" s="176">
        <v>100.1</v>
      </c>
      <c r="ER378" s="176">
        <v>98.8</v>
      </c>
      <c r="ES378" s="176">
        <v>99.3</v>
      </c>
      <c r="ET378" s="176">
        <v>98</v>
      </c>
      <c r="EU378" s="176">
        <v>99.9</v>
      </c>
      <c r="EV378" s="176">
        <v>99.8</v>
      </c>
      <c r="EW378" s="176">
        <v>100.4</v>
      </c>
      <c r="EX378" s="176">
        <v>99.2</v>
      </c>
      <c r="EY378" s="176">
        <v>102</v>
      </c>
      <c r="EZ378" s="176">
        <v>100.8</v>
      </c>
      <c r="FA378" s="176">
        <v>100.6</v>
      </c>
      <c r="FB378" s="176">
        <v>99.8</v>
      </c>
      <c r="FC378" s="176">
        <v>100.8</v>
      </c>
      <c r="FD378" s="176">
        <v>98.9</v>
      </c>
      <c r="FE378" s="176">
        <v>100.4</v>
      </c>
      <c r="FF378" s="176">
        <v>97.4</v>
      </c>
      <c r="FG378" s="176">
        <v>99.7</v>
      </c>
      <c r="FH378" s="176">
        <v>99.8</v>
      </c>
      <c r="FI378" s="176">
        <v>99.9</v>
      </c>
      <c r="FJ378" s="176">
        <v>97.6</v>
      </c>
      <c r="FK378" s="176">
        <v>100.9</v>
      </c>
      <c r="FL378" s="176">
        <v>96.2</v>
      </c>
      <c r="FM378" s="176">
        <v>98</v>
      </c>
      <c r="FN378" s="176">
        <v>96</v>
      </c>
      <c r="FO378" s="176">
        <v>98</v>
      </c>
      <c r="FP378" s="176">
        <v>97.1</v>
      </c>
      <c r="FQ378" s="176">
        <v>97.2</v>
      </c>
      <c r="FR378" s="176">
        <v>97.4</v>
      </c>
      <c r="FS378" s="176">
        <v>98.4</v>
      </c>
      <c r="FT378" s="176">
        <v>96.3</v>
      </c>
      <c r="FU378" s="176">
        <v>97.7</v>
      </c>
      <c r="FV378" s="176">
        <v>97.2</v>
      </c>
      <c r="FW378" s="176">
        <v>97</v>
      </c>
      <c r="FX378" s="176">
        <v>97.8</v>
      </c>
      <c r="FY378" s="176">
        <v>96.2</v>
      </c>
      <c r="FZ378" s="176">
        <v>96.4</v>
      </c>
      <c r="GA378" s="176">
        <v>97.8</v>
      </c>
      <c r="GB378" s="176">
        <v>96</v>
      </c>
      <c r="GC378" s="176">
        <v>97.3</v>
      </c>
      <c r="GD378" s="176">
        <v>92.9</v>
      </c>
      <c r="GE378" s="176">
        <v>96.3</v>
      </c>
      <c r="GF378" s="176">
        <v>96.6</v>
      </c>
      <c r="GG378" s="176">
        <v>97.6</v>
      </c>
      <c r="GH378" s="176">
        <v>94.3</v>
      </c>
      <c r="GI378" s="176">
        <v>96.4</v>
      </c>
      <c r="GJ378" s="176">
        <v>94.3</v>
      </c>
      <c r="GK378" s="176">
        <v>96.1</v>
      </c>
      <c r="GL378" s="176">
        <v>94.3</v>
      </c>
      <c r="GM378" s="176">
        <v>96.7</v>
      </c>
      <c r="GN378" s="176">
        <v>94.3</v>
      </c>
      <c r="GO378" s="176">
        <v>95.9</v>
      </c>
      <c r="GP378" s="176">
        <v>90.7</v>
      </c>
      <c r="GQ378" s="176">
        <f>HLOOKUP($J378,CPIデータまとめ!$B$3:$ABW$186,GQ$1,FALSE)</f>
        <v>93.2</v>
      </c>
      <c r="GR378" s="176">
        <f>HLOOKUP($J378,CPIデータまとめ!$B$3:$ABW$186,GR$1,FALSE)</f>
        <v>91.7</v>
      </c>
      <c r="GS378" s="176">
        <f>HLOOKUP($J378,CPIデータまとめ!$B$3:$ABW$186,GS$1,FALSE)</f>
        <v>92.4</v>
      </c>
      <c r="GT378" s="176">
        <f>HLOOKUP($J378,CPIデータまとめ!$B$3:$ABW$186,GT$1,FALSE)</f>
        <v>96.3</v>
      </c>
      <c r="GU378" s="176">
        <f>HLOOKUP($J378,CPIデータまとめ!$B$3:$ABW$186,GU$1,FALSE)</f>
        <v>96.1</v>
      </c>
      <c r="GV378" s="176">
        <f>HLOOKUP($J378,CPIデータまとめ!$B$3:$ABW$186,GV$1,FALSE)</f>
        <v>96.8</v>
      </c>
      <c r="GW378" s="176">
        <f>HLOOKUP($J378,CPIデータまとめ!$B$3:$ABW$186,GW$1,FALSE)</f>
        <v>96.9</v>
      </c>
      <c r="GX378" s="176">
        <f>HLOOKUP($J378,CPIデータまとめ!$B$3:$ABW$186,GX$1,FALSE)</f>
        <v>95.5</v>
      </c>
      <c r="GY378" s="176">
        <f>HLOOKUP($J378,CPIデータまとめ!$B$3:$ABW$186,GY$1,FALSE)</f>
        <v>97.8</v>
      </c>
      <c r="GZ378" s="176">
        <f>HLOOKUP($J378,CPIデータまとめ!$B$3:$ABW$186,GZ$1,FALSE)</f>
        <v>97.2</v>
      </c>
      <c r="HA378" s="176" t="e">
        <f>HLOOKUP($J378,CPIデータまとめ!$B$3:$ABW$186,HA$1,FALSE)</f>
        <v>#N/A</v>
      </c>
      <c r="HB378" s="176" t="e">
        <f>HLOOKUP($J378,CPIデータまとめ!$B$3:$ABW$186,HB$1,FALSE)</f>
        <v>#N/A</v>
      </c>
      <c r="HC378" s="176" t="e">
        <f>HLOOKUP($J378,CPIデータまとめ!$B$3:$ABW$186,HC$1,FALSE)</f>
        <v>#REF!</v>
      </c>
      <c r="HD378" s="176" t="e">
        <f>HLOOKUP($J378,CPIデータまとめ!$B$3:$ABW$186,HD$1,FALSE)</f>
        <v>#REF!</v>
      </c>
    </row>
    <row r="379" spans="1:212" s="176" customFormat="1" ht="13.5" customHeight="1">
      <c r="A379" s="177"/>
      <c r="F379" s="176" t="s">
        <v>4141</v>
      </c>
      <c r="I379" s="194" t="s">
        <v>3816</v>
      </c>
      <c r="J379" s="233">
        <v>4451</v>
      </c>
      <c r="K379" s="233">
        <v>376</v>
      </c>
      <c r="L379" s="169">
        <v>2166818</v>
      </c>
      <c r="M379" s="169">
        <v>7</v>
      </c>
      <c r="N379" s="169">
        <v>144708</v>
      </c>
      <c r="O379" s="169">
        <v>6</v>
      </c>
      <c r="P379" s="175"/>
      <c r="Q379" s="193" t="s">
        <v>3835</v>
      </c>
      <c r="R379" s="192"/>
      <c r="S379" s="195"/>
      <c r="T379" s="190"/>
      <c r="U379" s="175">
        <v>6</v>
      </c>
      <c r="V379" s="175">
        <v>3</v>
      </c>
      <c r="W379" s="175"/>
      <c r="X379" s="175"/>
      <c r="Y379" s="175"/>
      <c r="Z379" s="175"/>
      <c r="AA379" s="175"/>
      <c r="AB379" s="175">
        <v>3</v>
      </c>
      <c r="AC379" s="189">
        <v>1</v>
      </c>
      <c r="AE379" s="176">
        <v>99.6</v>
      </c>
      <c r="AF379" s="176">
        <v>99.5</v>
      </c>
      <c r="AG379" s="176">
        <v>100.1</v>
      </c>
      <c r="AH379" s="176">
        <v>100.2</v>
      </c>
      <c r="AI379" s="176">
        <v>100.7</v>
      </c>
      <c r="AJ379" s="176">
        <v>100.4</v>
      </c>
      <c r="AK379" s="176">
        <v>98.7</v>
      </c>
      <c r="AL379" s="176">
        <v>97.2</v>
      </c>
      <c r="AM379" s="176">
        <v>98.1</v>
      </c>
      <c r="AN379" s="176">
        <v>98.9</v>
      </c>
      <c r="AO379" s="176">
        <v>99.2</v>
      </c>
      <c r="AP379" s="176">
        <v>99</v>
      </c>
      <c r="AQ379" s="176">
        <v>98.6</v>
      </c>
      <c r="AR379" s="176">
        <v>99</v>
      </c>
      <c r="AS379" s="176">
        <v>99</v>
      </c>
      <c r="AT379" s="176">
        <v>98.4</v>
      </c>
      <c r="AU379" s="176">
        <v>98.1</v>
      </c>
      <c r="AV379" s="176">
        <v>97.4</v>
      </c>
      <c r="AW379" s="176">
        <v>96.4</v>
      </c>
      <c r="AX379" s="176">
        <v>95</v>
      </c>
      <c r="AY379" s="176">
        <v>97.2</v>
      </c>
      <c r="AZ379" s="176">
        <v>96.7</v>
      </c>
      <c r="BA379" s="176">
        <v>96.8</v>
      </c>
      <c r="BB379" s="176">
        <v>96.8</v>
      </c>
      <c r="BC379" s="176">
        <v>96.6</v>
      </c>
      <c r="BD379" s="176">
        <v>96.5</v>
      </c>
      <c r="BE379" s="176">
        <v>96.7</v>
      </c>
      <c r="BF379" s="176">
        <v>97.3</v>
      </c>
      <c r="BG379" s="176">
        <v>95.8</v>
      </c>
      <c r="BH379" s="176">
        <v>95</v>
      </c>
      <c r="BI379" s="176">
        <v>94.1</v>
      </c>
      <c r="BJ379" s="176">
        <v>93.8</v>
      </c>
      <c r="BK379" s="176">
        <v>95.1</v>
      </c>
      <c r="BL379" s="176">
        <v>95.7</v>
      </c>
      <c r="BM379" s="176">
        <v>96.9</v>
      </c>
      <c r="BN379" s="176">
        <v>97.1</v>
      </c>
      <c r="BO379" s="176">
        <v>97.2</v>
      </c>
      <c r="BP379" s="176">
        <v>97.4</v>
      </c>
      <c r="BQ379" s="176">
        <v>97.2</v>
      </c>
      <c r="BR379" s="176">
        <v>97.4</v>
      </c>
      <c r="BS379" s="176">
        <v>95.7</v>
      </c>
      <c r="BT379" s="176">
        <v>94.6</v>
      </c>
      <c r="BU379" s="176">
        <v>93.4</v>
      </c>
      <c r="BV379" s="176">
        <v>92.8</v>
      </c>
      <c r="BW379" s="176">
        <v>93.8</v>
      </c>
      <c r="BX379" s="176">
        <v>95.5</v>
      </c>
      <c r="BY379" s="176">
        <v>96.4</v>
      </c>
      <c r="BZ379" s="176">
        <v>96.8</v>
      </c>
      <c r="CA379" s="176">
        <v>97</v>
      </c>
      <c r="CB379" s="176">
        <v>97</v>
      </c>
      <c r="CC379" s="176">
        <v>97.3</v>
      </c>
      <c r="CD379" s="176">
        <v>97.3</v>
      </c>
      <c r="CE379" s="176">
        <v>96.1</v>
      </c>
      <c r="CF379" s="176">
        <v>95.2</v>
      </c>
      <c r="CG379" s="176">
        <v>93.1</v>
      </c>
      <c r="CH379" s="176">
        <v>92.3</v>
      </c>
      <c r="CI379" s="176">
        <v>93.4</v>
      </c>
      <c r="CJ379" s="176">
        <v>94.2</v>
      </c>
      <c r="CK379" s="176">
        <v>95.1</v>
      </c>
      <c r="CL379" s="176">
        <v>94.8</v>
      </c>
      <c r="CM379" s="176">
        <v>95.6</v>
      </c>
      <c r="CN379" s="176">
        <v>95.8</v>
      </c>
      <c r="CO379" s="176">
        <v>95.8</v>
      </c>
      <c r="CP379" s="176">
        <v>96</v>
      </c>
      <c r="CQ379" s="176">
        <v>95.2</v>
      </c>
      <c r="CR379" s="176">
        <v>93.7</v>
      </c>
      <c r="CS379" s="176">
        <v>91.6</v>
      </c>
      <c r="CT379" s="176">
        <v>91.6</v>
      </c>
      <c r="CU379" s="176">
        <v>92.5</v>
      </c>
      <c r="CV379" s="176">
        <v>93.9</v>
      </c>
      <c r="CW379" s="176">
        <v>95.3</v>
      </c>
      <c r="CX379" s="176">
        <v>95.5</v>
      </c>
      <c r="CY379" s="176">
        <v>95.7</v>
      </c>
      <c r="CZ379" s="176">
        <v>95.8</v>
      </c>
      <c r="DA379" s="176">
        <v>95.8</v>
      </c>
      <c r="DB379" s="176">
        <v>95</v>
      </c>
      <c r="DC379" s="176">
        <v>93.6</v>
      </c>
      <c r="DD379" s="176">
        <v>92.1</v>
      </c>
      <c r="DE379" s="176">
        <v>90.9</v>
      </c>
      <c r="DF379" s="176">
        <v>90.6</v>
      </c>
      <c r="DG379" s="176">
        <v>92</v>
      </c>
      <c r="DH379" s="176">
        <v>93.1</v>
      </c>
      <c r="DI379" s="176">
        <v>94.2</v>
      </c>
      <c r="DJ379" s="176">
        <v>94.2</v>
      </c>
      <c r="DK379" s="176">
        <v>94.2</v>
      </c>
      <c r="DL379" s="176">
        <v>94.3</v>
      </c>
      <c r="DM379" s="176">
        <v>94.8</v>
      </c>
      <c r="DN379" s="176">
        <v>94.8</v>
      </c>
      <c r="DO379" s="176">
        <v>93.1</v>
      </c>
      <c r="DP379" s="176">
        <v>92.2</v>
      </c>
      <c r="DQ379" s="176">
        <v>91</v>
      </c>
      <c r="DR379" s="176">
        <v>90.4</v>
      </c>
      <c r="DS379" s="176">
        <v>91.7</v>
      </c>
      <c r="DT379" s="176">
        <v>93.2</v>
      </c>
      <c r="DU379" s="176">
        <v>94.2</v>
      </c>
      <c r="DV379" s="176">
        <v>94.7</v>
      </c>
      <c r="DW379" s="176">
        <v>94.7</v>
      </c>
      <c r="DX379" s="176">
        <v>94.8</v>
      </c>
      <c r="DY379" s="176">
        <v>95</v>
      </c>
      <c r="DZ379" s="176">
        <v>97.7</v>
      </c>
      <c r="EA379" s="176">
        <v>98.8</v>
      </c>
      <c r="EB379" s="176">
        <v>98.1</v>
      </c>
      <c r="EC379" s="176">
        <v>98.2</v>
      </c>
      <c r="ED379" s="176">
        <v>99.5</v>
      </c>
      <c r="EE379" s="176">
        <v>99.8</v>
      </c>
      <c r="EF379" s="176">
        <v>101.8</v>
      </c>
      <c r="EG379" s="176">
        <v>102.7</v>
      </c>
      <c r="EH379" s="176">
        <v>103.2</v>
      </c>
      <c r="EI379" s="176">
        <v>103.5</v>
      </c>
      <c r="EJ379" s="176">
        <v>103.5</v>
      </c>
      <c r="EK379" s="176">
        <v>103</v>
      </c>
      <c r="EL379" s="176">
        <v>101.8</v>
      </c>
      <c r="EM379" s="176">
        <v>100.2</v>
      </c>
      <c r="EN379" s="176">
        <v>99.7</v>
      </c>
      <c r="EO379" s="176">
        <v>98.8</v>
      </c>
      <c r="EP379" s="176">
        <v>97.5</v>
      </c>
      <c r="EQ379" s="176">
        <v>99.8</v>
      </c>
      <c r="ER379" s="176">
        <v>101.9</v>
      </c>
      <c r="ES379" s="176">
        <v>101.5</v>
      </c>
      <c r="ET379" s="176">
        <v>101.6</v>
      </c>
      <c r="EU379" s="176">
        <v>101.9</v>
      </c>
      <c r="EV379" s="176">
        <v>102.3</v>
      </c>
      <c r="EW379" s="176">
        <v>102.2</v>
      </c>
      <c r="EX379" s="176">
        <v>101</v>
      </c>
      <c r="EY379" s="176">
        <v>99.7</v>
      </c>
      <c r="EZ379" s="176">
        <v>98.1</v>
      </c>
      <c r="FA379" s="176">
        <v>96.5</v>
      </c>
      <c r="FB379" s="176">
        <v>96.9</v>
      </c>
      <c r="FC379" s="176">
        <v>97.6</v>
      </c>
      <c r="FD379" s="176">
        <v>100.4</v>
      </c>
      <c r="FE379" s="176">
        <v>101.3</v>
      </c>
      <c r="FF379" s="176">
        <v>102.3</v>
      </c>
      <c r="FG379" s="176">
        <v>102</v>
      </c>
      <c r="FH379" s="176">
        <v>102.3</v>
      </c>
      <c r="FI379" s="176">
        <v>102</v>
      </c>
      <c r="FJ379" s="176">
        <v>99.3</v>
      </c>
      <c r="FK379" s="176">
        <v>98</v>
      </c>
      <c r="FL379" s="176">
        <v>95.6</v>
      </c>
      <c r="FM379" s="176">
        <v>95.7</v>
      </c>
      <c r="FN379" s="176">
        <v>95</v>
      </c>
      <c r="FO379" s="176">
        <v>95.4</v>
      </c>
      <c r="FP379" s="176">
        <v>98.6</v>
      </c>
      <c r="FQ379" s="176">
        <v>101.2</v>
      </c>
      <c r="FR379" s="176">
        <v>101.4</v>
      </c>
      <c r="FS379" s="176">
        <v>101.9</v>
      </c>
      <c r="FT379" s="176">
        <v>101.8</v>
      </c>
      <c r="FU379" s="176">
        <v>101.2</v>
      </c>
      <c r="FV379" s="176">
        <v>98.4</v>
      </c>
      <c r="FW379" s="176">
        <v>96.7</v>
      </c>
      <c r="FX379" s="176">
        <v>95.6</v>
      </c>
      <c r="FY379" s="176">
        <v>94.7</v>
      </c>
      <c r="FZ379" s="176">
        <v>94.8</v>
      </c>
      <c r="GA379" s="176">
        <v>95.1</v>
      </c>
      <c r="GB379" s="176">
        <v>97.5</v>
      </c>
      <c r="GC379" s="176">
        <v>100.2</v>
      </c>
      <c r="GD379" s="176">
        <v>100.4</v>
      </c>
      <c r="GE379" s="176">
        <v>100.5</v>
      </c>
      <c r="GF379" s="176">
        <v>100.4</v>
      </c>
      <c r="GG379" s="176">
        <v>99.8</v>
      </c>
      <c r="GH379" s="176">
        <v>97.3</v>
      </c>
      <c r="GI379" s="176">
        <v>96.7</v>
      </c>
      <c r="GJ379" s="176">
        <v>95.6</v>
      </c>
      <c r="GK379" s="176">
        <v>94.1</v>
      </c>
      <c r="GL379" s="176">
        <v>94.4</v>
      </c>
      <c r="GM379" s="176">
        <v>95.4</v>
      </c>
      <c r="GN379" s="176">
        <v>97.8</v>
      </c>
      <c r="GO379" s="176">
        <v>100.6</v>
      </c>
      <c r="GP379" s="176">
        <v>101.1</v>
      </c>
      <c r="GQ379" s="176">
        <f>HLOOKUP($J379,CPIデータまとめ!$B$3:$ABW$186,GQ$1,FALSE)</f>
        <v>101.4</v>
      </c>
      <c r="GR379" s="176">
        <f>HLOOKUP($J379,CPIデータまとめ!$B$3:$ABW$186,GR$1,FALSE)</f>
        <v>101.1</v>
      </c>
      <c r="GS379" s="176">
        <f>HLOOKUP($J379,CPIデータまとめ!$B$3:$ABW$186,GS$1,FALSE)</f>
        <v>101</v>
      </c>
      <c r="GT379" s="176">
        <f>HLOOKUP($J379,CPIデータまとめ!$B$3:$ABW$186,GT$1,FALSE)</f>
        <v>100.6</v>
      </c>
      <c r="GU379" s="176">
        <f>HLOOKUP($J379,CPIデータまとめ!$B$3:$ABW$186,GU$1,FALSE)</f>
        <v>98.6</v>
      </c>
      <c r="GV379" s="176">
        <f>HLOOKUP($J379,CPIデータまとめ!$B$3:$ABW$186,GV$1,FALSE)</f>
        <v>97.6</v>
      </c>
      <c r="GW379" s="176">
        <f>HLOOKUP($J379,CPIデータまとめ!$B$3:$ABW$186,GW$1,FALSE)</f>
        <v>96.4</v>
      </c>
      <c r="GX379" s="176">
        <f>HLOOKUP($J379,CPIデータまとめ!$B$3:$ABW$186,GX$1,FALSE)</f>
        <v>96.5</v>
      </c>
      <c r="GY379" s="176">
        <f>HLOOKUP($J379,CPIデータまとめ!$B$3:$ABW$186,GY$1,FALSE)</f>
        <v>97.7</v>
      </c>
      <c r="GZ379" s="176">
        <f>HLOOKUP($J379,CPIデータまとめ!$B$3:$ABW$186,GZ$1,FALSE)</f>
        <v>100.9</v>
      </c>
      <c r="HA379" s="176" t="e">
        <f>HLOOKUP($J379,CPIデータまとめ!$B$3:$ABW$186,HA$1,FALSE)</f>
        <v>#N/A</v>
      </c>
      <c r="HB379" s="176" t="e">
        <f>HLOOKUP($J379,CPIデータまとめ!$B$3:$ABW$186,HB$1,FALSE)</f>
        <v>#N/A</v>
      </c>
      <c r="HC379" s="176" t="e">
        <f>HLOOKUP($J379,CPIデータまとめ!$B$3:$ABW$186,HC$1,FALSE)</f>
        <v>#REF!</v>
      </c>
      <c r="HD379" s="176" t="e">
        <f>HLOOKUP($J379,CPIデータまとめ!$B$3:$ABW$186,HD$1,FALSE)</f>
        <v>#REF!</v>
      </c>
    </row>
    <row r="380" spans="1:212" s="176" customFormat="1" ht="13.5" customHeight="1">
      <c r="A380" s="177"/>
      <c r="F380" s="176" t="s">
        <v>4140</v>
      </c>
      <c r="I380" s="194" t="s">
        <v>3816</v>
      </c>
      <c r="J380" s="233">
        <v>4461</v>
      </c>
      <c r="K380" s="233">
        <v>377</v>
      </c>
      <c r="L380" s="169">
        <v>542104</v>
      </c>
      <c r="M380" s="169">
        <v>2</v>
      </c>
      <c r="N380" s="169">
        <v>36016</v>
      </c>
      <c r="O380" s="169">
        <v>1</v>
      </c>
      <c r="P380" s="175" t="s">
        <v>3821</v>
      </c>
      <c r="Q380" s="193" t="s">
        <v>3835</v>
      </c>
      <c r="R380" s="192" t="s">
        <v>3816</v>
      </c>
      <c r="S380" s="195"/>
      <c r="T380" s="190" t="s">
        <v>3819</v>
      </c>
      <c r="U380" s="175">
        <v>6</v>
      </c>
      <c r="V380" s="175">
        <v>3</v>
      </c>
      <c r="W380" s="175"/>
      <c r="X380" s="175"/>
      <c r="Y380" s="175"/>
      <c r="Z380" s="175"/>
      <c r="AA380" s="175"/>
      <c r="AB380" s="175">
        <v>2</v>
      </c>
      <c r="AC380" s="189">
        <v>1</v>
      </c>
      <c r="AE380" s="176">
        <v>110.8</v>
      </c>
      <c r="AF380" s="176">
        <v>109.6</v>
      </c>
      <c r="AG380" s="176">
        <v>109.2</v>
      </c>
      <c r="AH380" s="176">
        <v>109</v>
      </c>
      <c r="AI380" s="176">
        <v>109.2</v>
      </c>
      <c r="AJ380" s="176">
        <v>108.7</v>
      </c>
      <c r="AK380" s="176">
        <v>107</v>
      </c>
      <c r="AL380" s="176">
        <v>107.6</v>
      </c>
      <c r="AM380" s="176">
        <v>106.4</v>
      </c>
      <c r="AN380" s="176">
        <v>105.4</v>
      </c>
      <c r="AO380" s="176">
        <v>107.3</v>
      </c>
      <c r="AP380" s="176">
        <v>108.4</v>
      </c>
      <c r="AQ380" s="176">
        <v>107.9</v>
      </c>
      <c r="AR380" s="176">
        <v>107.9</v>
      </c>
      <c r="AS380" s="176">
        <v>106.9</v>
      </c>
      <c r="AT380" s="176">
        <v>105.5</v>
      </c>
      <c r="AU380" s="176">
        <v>106.9</v>
      </c>
      <c r="AV380" s="176">
        <v>105.4</v>
      </c>
      <c r="AW380" s="176">
        <v>105.5</v>
      </c>
      <c r="AX380" s="176">
        <v>106.5</v>
      </c>
      <c r="AY380" s="176">
        <v>102.7</v>
      </c>
      <c r="AZ380" s="176">
        <v>97.7</v>
      </c>
      <c r="BA380" s="176">
        <v>97.7</v>
      </c>
      <c r="BB380" s="176">
        <v>97.8</v>
      </c>
      <c r="BC380" s="176">
        <v>96.9</v>
      </c>
      <c r="BD380" s="176">
        <v>95.4</v>
      </c>
      <c r="BE380" s="176">
        <v>95.4</v>
      </c>
      <c r="BF380" s="176">
        <v>92.8</v>
      </c>
      <c r="BG380" s="176">
        <v>90.2</v>
      </c>
      <c r="BH380" s="176">
        <v>93.7</v>
      </c>
      <c r="BI380" s="176">
        <v>96.4</v>
      </c>
      <c r="BJ380" s="176">
        <v>94.8</v>
      </c>
      <c r="BK380" s="176">
        <v>90.7</v>
      </c>
      <c r="BL380" s="176">
        <v>85.2</v>
      </c>
      <c r="BM380" s="176">
        <v>93.2</v>
      </c>
      <c r="BN380" s="176">
        <v>94</v>
      </c>
      <c r="BO380" s="176">
        <v>93.8</v>
      </c>
      <c r="BP380" s="176">
        <v>96.8</v>
      </c>
      <c r="BQ380" s="176">
        <v>96.2</v>
      </c>
      <c r="BR380" s="176">
        <v>97.7</v>
      </c>
      <c r="BS380" s="176">
        <v>100</v>
      </c>
      <c r="BT380" s="176">
        <v>104.8</v>
      </c>
      <c r="BU380" s="176">
        <v>115.3</v>
      </c>
      <c r="BV380" s="176">
        <v>116.1</v>
      </c>
      <c r="BW380" s="176">
        <v>110.3</v>
      </c>
      <c r="BX380" s="176">
        <v>108.6</v>
      </c>
      <c r="BY380" s="176">
        <v>111.7</v>
      </c>
      <c r="BZ380" s="176">
        <v>114.3</v>
      </c>
      <c r="CA380" s="176">
        <v>115.1</v>
      </c>
      <c r="CB380" s="176">
        <v>114.3</v>
      </c>
      <c r="CC380" s="176">
        <v>110.3</v>
      </c>
      <c r="CD380" s="176">
        <v>107.7</v>
      </c>
      <c r="CE380" s="176">
        <v>107.9</v>
      </c>
      <c r="CF380" s="176">
        <v>111</v>
      </c>
      <c r="CG380" s="176">
        <v>109.6</v>
      </c>
      <c r="CH380" s="176">
        <v>110</v>
      </c>
      <c r="CI380" s="176">
        <v>104.2</v>
      </c>
      <c r="CJ380" s="176">
        <v>104.2</v>
      </c>
      <c r="CK380" s="176">
        <v>106.5</v>
      </c>
      <c r="CL380" s="176">
        <v>110.3</v>
      </c>
      <c r="CM380" s="176">
        <v>113.6</v>
      </c>
      <c r="CN380" s="176">
        <v>110.9</v>
      </c>
      <c r="CO380" s="176">
        <v>107.2</v>
      </c>
      <c r="CP380" s="176">
        <v>105.6</v>
      </c>
      <c r="CQ380" s="176">
        <v>106.3</v>
      </c>
      <c r="CR380" s="176">
        <v>108.6</v>
      </c>
      <c r="CS380" s="176">
        <v>109.6</v>
      </c>
      <c r="CT380" s="176">
        <v>110.1</v>
      </c>
      <c r="CU380" s="176">
        <v>104.2</v>
      </c>
      <c r="CV380" s="176">
        <v>104</v>
      </c>
      <c r="CW380" s="176">
        <v>105.8</v>
      </c>
      <c r="CX380" s="176">
        <v>108.5</v>
      </c>
      <c r="CY380" s="176">
        <v>109.4</v>
      </c>
      <c r="CZ380" s="176">
        <v>108.2</v>
      </c>
      <c r="DA380" s="176">
        <v>101.7</v>
      </c>
      <c r="DB380" s="176">
        <v>101.5</v>
      </c>
      <c r="DC380" s="176">
        <v>102.8</v>
      </c>
      <c r="DD380" s="176">
        <v>105.6</v>
      </c>
      <c r="DE380" s="176">
        <v>107.9</v>
      </c>
      <c r="DF380" s="176">
        <v>109</v>
      </c>
      <c r="DG380" s="176">
        <v>102.3</v>
      </c>
      <c r="DH380" s="176">
        <v>100.1</v>
      </c>
      <c r="DI380" s="176">
        <v>103</v>
      </c>
      <c r="DJ380" s="176">
        <v>107.2</v>
      </c>
      <c r="DK380" s="176">
        <v>108.7</v>
      </c>
      <c r="DL380" s="176">
        <v>107.4</v>
      </c>
      <c r="DM380" s="176">
        <v>104.4</v>
      </c>
      <c r="DN380" s="176">
        <v>102.9</v>
      </c>
      <c r="DO380" s="176">
        <v>102.5</v>
      </c>
      <c r="DP380" s="176">
        <v>107.4</v>
      </c>
      <c r="DQ380" s="176">
        <v>112.7</v>
      </c>
      <c r="DR380" s="176">
        <v>112.4</v>
      </c>
      <c r="DS380" s="176">
        <v>107</v>
      </c>
      <c r="DT380" s="176">
        <v>104.7</v>
      </c>
      <c r="DU380" s="176">
        <v>103.1</v>
      </c>
      <c r="DV380" s="176">
        <v>108</v>
      </c>
      <c r="DW380" s="176">
        <v>108.6</v>
      </c>
      <c r="DX380" s="176">
        <v>109.3</v>
      </c>
      <c r="DY380" s="176">
        <v>103.5</v>
      </c>
      <c r="DZ380" s="176">
        <v>101.5</v>
      </c>
      <c r="EA380" s="176">
        <v>101.8</v>
      </c>
      <c r="EB380" s="176">
        <v>107.3</v>
      </c>
      <c r="EC380" s="176">
        <v>109.4</v>
      </c>
      <c r="ED380" s="176">
        <v>110.2</v>
      </c>
      <c r="EE380" s="176">
        <v>105</v>
      </c>
      <c r="EF380" s="176">
        <v>100.5</v>
      </c>
      <c r="EG380" s="176">
        <v>103.5</v>
      </c>
      <c r="EH380" s="176">
        <v>107.4</v>
      </c>
      <c r="EI380" s="176">
        <v>110.7</v>
      </c>
      <c r="EJ380" s="176">
        <v>107.4</v>
      </c>
      <c r="EK380" s="176">
        <v>103.8</v>
      </c>
      <c r="EL380" s="176">
        <v>101.7</v>
      </c>
      <c r="EM380" s="176">
        <v>101</v>
      </c>
      <c r="EN380" s="176">
        <v>105.4</v>
      </c>
      <c r="EO380" s="176">
        <v>106.7</v>
      </c>
      <c r="EP380" s="176">
        <v>107.9</v>
      </c>
      <c r="EQ380" s="176">
        <v>100.1</v>
      </c>
      <c r="ER380" s="176">
        <v>99.4</v>
      </c>
      <c r="ES380" s="176">
        <v>99.2</v>
      </c>
      <c r="ET380" s="176">
        <v>104.5</v>
      </c>
      <c r="EU380" s="176">
        <v>105.3</v>
      </c>
      <c r="EV380" s="176">
        <v>102.1</v>
      </c>
      <c r="EW380" s="176">
        <v>98.6</v>
      </c>
      <c r="EX380" s="176">
        <v>97</v>
      </c>
      <c r="EY380" s="176">
        <v>97.2</v>
      </c>
      <c r="EZ380" s="176">
        <v>99.3</v>
      </c>
      <c r="FA380" s="176">
        <v>102.3</v>
      </c>
      <c r="FB380" s="176">
        <v>105.4</v>
      </c>
      <c r="FC380" s="176">
        <v>98.3</v>
      </c>
      <c r="FD380" s="176">
        <v>96.8</v>
      </c>
      <c r="FE380" s="176">
        <v>97.1</v>
      </c>
      <c r="FF380" s="176">
        <v>100.7</v>
      </c>
      <c r="FG380" s="176">
        <v>102.5</v>
      </c>
      <c r="FH380" s="176">
        <v>105.2</v>
      </c>
      <c r="FI380" s="176">
        <v>99.3</v>
      </c>
      <c r="FJ380" s="176">
        <v>97.1</v>
      </c>
      <c r="FK380" s="176">
        <v>97.2</v>
      </c>
      <c r="FL380" s="176">
        <v>102.5</v>
      </c>
      <c r="FM380" s="176">
        <v>104.3</v>
      </c>
      <c r="FN380" s="176">
        <v>103.8</v>
      </c>
      <c r="FO380" s="176">
        <v>96.5</v>
      </c>
      <c r="FP380" s="176">
        <v>94.2</v>
      </c>
      <c r="FQ380" s="176">
        <v>96.4</v>
      </c>
      <c r="FR380" s="176">
        <v>101.3</v>
      </c>
      <c r="FS380" s="176">
        <v>102.9</v>
      </c>
      <c r="FT380" s="176">
        <v>102.2</v>
      </c>
      <c r="FU380" s="176">
        <v>96.9</v>
      </c>
      <c r="FV380" s="176">
        <v>95</v>
      </c>
      <c r="FW380" s="176">
        <v>94.9</v>
      </c>
      <c r="FX380" s="176">
        <v>99.6</v>
      </c>
      <c r="FY380" s="176">
        <v>103</v>
      </c>
      <c r="FZ380" s="176">
        <v>102.8</v>
      </c>
      <c r="GA380" s="176">
        <v>96.6</v>
      </c>
      <c r="GB380" s="176">
        <v>93.5</v>
      </c>
      <c r="GC380" s="176">
        <v>95.7</v>
      </c>
      <c r="GD380" s="176">
        <v>99.5</v>
      </c>
      <c r="GE380" s="176">
        <v>101.4</v>
      </c>
      <c r="GF380" s="176">
        <v>101.1</v>
      </c>
      <c r="GG380" s="176">
        <v>97.2</v>
      </c>
      <c r="GH380" s="176">
        <v>94.8</v>
      </c>
      <c r="GI380" s="176">
        <v>94.6</v>
      </c>
      <c r="GJ380" s="176">
        <v>99.8</v>
      </c>
      <c r="GK380" s="176">
        <v>101.1</v>
      </c>
      <c r="GL380" s="176">
        <v>102.2</v>
      </c>
      <c r="GM380" s="176">
        <v>98.2</v>
      </c>
      <c r="GN380" s="176">
        <v>95.6</v>
      </c>
      <c r="GO380" s="176">
        <v>96.5</v>
      </c>
      <c r="GP380" s="176">
        <v>100.8</v>
      </c>
      <c r="GQ380" s="176">
        <f>HLOOKUP($J380,CPIデータまとめ!$B$3:$ABW$186,GQ$1,FALSE)</f>
        <v>101.9</v>
      </c>
      <c r="GR380" s="176">
        <f>HLOOKUP($J380,CPIデータまとめ!$B$3:$ABW$186,GR$1,FALSE)</f>
        <v>98.5</v>
      </c>
      <c r="GS380" s="176">
        <f>HLOOKUP($J380,CPIデータまとめ!$B$3:$ABW$186,GS$1,FALSE)</f>
        <v>95.5</v>
      </c>
      <c r="GT380" s="176">
        <f>HLOOKUP($J380,CPIデータまとめ!$B$3:$ABW$186,GT$1,FALSE)</f>
        <v>99.4</v>
      </c>
      <c r="GU380" s="176">
        <f>HLOOKUP($J380,CPIデータまとめ!$B$3:$ABW$186,GU$1,FALSE)</f>
        <v>97.6</v>
      </c>
      <c r="GV380" s="176">
        <f>HLOOKUP($J380,CPIデータまとめ!$B$3:$ABW$186,GV$1,FALSE)</f>
        <v>101.6</v>
      </c>
      <c r="GW380" s="176">
        <f>HLOOKUP($J380,CPIデータまとめ!$B$3:$ABW$186,GW$1,FALSE)</f>
        <v>102.2</v>
      </c>
      <c r="GX380" s="176">
        <f>HLOOKUP($J380,CPIデータまとめ!$B$3:$ABW$186,GX$1,FALSE)</f>
        <v>103.1</v>
      </c>
      <c r="GY380" s="176">
        <f>HLOOKUP($J380,CPIデータまとめ!$B$3:$ABW$186,GY$1,FALSE)</f>
        <v>98.4</v>
      </c>
      <c r="GZ380" s="176">
        <f>HLOOKUP($J380,CPIデータまとめ!$B$3:$ABW$186,GZ$1,FALSE)</f>
        <v>96.2</v>
      </c>
      <c r="HA380" s="176" t="e">
        <f>HLOOKUP($J380,CPIデータまとめ!$B$3:$ABW$186,HA$1,FALSE)</f>
        <v>#N/A</v>
      </c>
      <c r="HB380" s="176" t="e">
        <f>HLOOKUP($J380,CPIデータまとめ!$B$3:$ABW$186,HB$1,FALSE)</f>
        <v>#N/A</v>
      </c>
      <c r="HC380" s="176" t="e">
        <f>HLOOKUP($J380,CPIデータまとめ!$B$3:$ABW$186,HC$1,FALSE)</f>
        <v>#REF!</v>
      </c>
      <c r="HD380" s="176" t="e">
        <f>HLOOKUP($J380,CPIデータまとめ!$B$3:$ABW$186,HD$1,FALSE)</f>
        <v>#REF!</v>
      </c>
    </row>
    <row r="381" spans="1:212" s="176" customFormat="1" ht="13.5" customHeight="1">
      <c r="A381" s="177"/>
      <c r="F381" s="176" t="s">
        <v>4139</v>
      </c>
      <c r="I381" s="194" t="s">
        <v>3816</v>
      </c>
      <c r="J381" s="233">
        <v>4442</v>
      </c>
      <c r="K381" s="233">
        <v>378</v>
      </c>
      <c r="L381" s="169">
        <v>1295303</v>
      </c>
      <c r="M381" s="169">
        <v>4</v>
      </c>
      <c r="N381" s="169">
        <v>100974</v>
      </c>
      <c r="O381" s="169">
        <v>4</v>
      </c>
      <c r="P381" s="175" t="s">
        <v>3821</v>
      </c>
      <c r="Q381" s="193" t="s">
        <v>3819</v>
      </c>
      <c r="R381" s="192"/>
      <c r="S381" s="195"/>
      <c r="T381" s="190" t="s">
        <v>3819</v>
      </c>
      <c r="U381" s="175">
        <v>6</v>
      </c>
      <c r="V381" s="175">
        <v>3</v>
      </c>
      <c r="W381" s="175"/>
      <c r="X381" s="175"/>
      <c r="Y381" s="175"/>
      <c r="Z381" s="175"/>
      <c r="AA381" s="175"/>
      <c r="AB381" s="175">
        <v>3</v>
      </c>
      <c r="AC381" s="189">
        <v>1</v>
      </c>
      <c r="AE381" s="176">
        <v>132.6</v>
      </c>
      <c r="AF381" s="176">
        <v>132.1</v>
      </c>
      <c r="AG381" s="176">
        <v>132.19999999999999</v>
      </c>
      <c r="AH381" s="176">
        <v>133.4</v>
      </c>
      <c r="AI381" s="176">
        <v>132.9</v>
      </c>
      <c r="AJ381" s="176">
        <v>132.19999999999999</v>
      </c>
      <c r="AK381" s="176">
        <v>132.1</v>
      </c>
      <c r="AL381" s="176">
        <v>131.5</v>
      </c>
      <c r="AM381" s="176">
        <v>130.4</v>
      </c>
      <c r="AN381" s="176">
        <v>131.1</v>
      </c>
      <c r="AO381" s="176">
        <v>131.1</v>
      </c>
      <c r="AP381" s="176">
        <v>130.80000000000001</v>
      </c>
      <c r="AQ381" s="176">
        <v>130.1</v>
      </c>
      <c r="AR381" s="176">
        <v>128.4</v>
      </c>
      <c r="AS381" s="176">
        <v>128.6</v>
      </c>
      <c r="AT381" s="176">
        <v>130.69999999999999</v>
      </c>
      <c r="AU381" s="176">
        <v>131.30000000000001</v>
      </c>
      <c r="AV381" s="176">
        <v>130.4</v>
      </c>
      <c r="AW381" s="176">
        <v>127.6</v>
      </c>
      <c r="AX381" s="176">
        <v>127.8</v>
      </c>
      <c r="AY381" s="176">
        <v>127.2</v>
      </c>
      <c r="AZ381" s="176">
        <v>128.19999999999999</v>
      </c>
      <c r="BA381" s="176">
        <v>127.4</v>
      </c>
      <c r="BB381" s="176">
        <v>126.4</v>
      </c>
      <c r="BC381" s="176">
        <v>126.2</v>
      </c>
      <c r="BD381" s="176">
        <v>125.3</v>
      </c>
      <c r="BE381" s="176">
        <v>123.4</v>
      </c>
      <c r="BF381" s="176">
        <v>124.5</v>
      </c>
      <c r="BG381" s="176">
        <v>125.1</v>
      </c>
      <c r="BH381" s="176">
        <v>124.6</v>
      </c>
      <c r="BI381" s="176">
        <v>122.4</v>
      </c>
      <c r="BJ381" s="176">
        <v>123.9</v>
      </c>
      <c r="BK381" s="176">
        <v>123.9</v>
      </c>
      <c r="BL381" s="176">
        <v>123.9</v>
      </c>
      <c r="BM381" s="176">
        <v>123.7</v>
      </c>
      <c r="BN381" s="176">
        <v>121.4</v>
      </c>
      <c r="BO381" s="176">
        <v>121.4</v>
      </c>
      <c r="BP381" s="176">
        <v>121.4</v>
      </c>
      <c r="BQ381" s="176">
        <v>120.9</v>
      </c>
      <c r="BR381" s="176">
        <v>121.7</v>
      </c>
      <c r="BS381" s="176">
        <v>121.4</v>
      </c>
      <c r="BT381" s="176">
        <v>120.4</v>
      </c>
      <c r="BU381" s="176">
        <v>120.4</v>
      </c>
      <c r="BV381" s="176">
        <v>120.6</v>
      </c>
      <c r="BW381" s="176">
        <v>120.1</v>
      </c>
      <c r="BX381" s="176">
        <v>121.7</v>
      </c>
      <c r="BY381" s="176">
        <v>121</v>
      </c>
      <c r="BZ381" s="176">
        <v>119.9</v>
      </c>
      <c r="CA381" s="176">
        <v>120.1</v>
      </c>
      <c r="CB381" s="176">
        <v>118</v>
      </c>
      <c r="CC381" s="176">
        <v>119.1</v>
      </c>
      <c r="CD381" s="176">
        <v>117.5</v>
      </c>
      <c r="CE381" s="176">
        <v>118.9</v>
      </c>
      <c r="CF381" s="176">
        <v>119.2</v>
      </c>
      <c r="CG381" s="176">
        <v>113.8</v>
      </c>
      <c r="CH381" s="176">
        <v>114.6</v>
      </c>
      <c r="CI381" s="176">
        <v>113.7</v>
      </c>
      <c r="CJ381" s="176">
        <v>115.2</v>
      </c>
      <c r="CK381" s="176">
        <v>114.4</v>
      </c>
      <c r="CL381" s="176">
        <v>114.2</v>
      </c>
      <c r="CM381" s="176">
        <v>113.4</v>
      </c>
      <c r="CN381" s="176">
        <v>112.5</v>
      </c>
      <c r="CO381" s="176">
        <v>111.9</v>
      </c>
      <c r="CP381" s="176">
        <v>112</v>
      </c>
      <c r="CQ381" s="176">
        <v>113.3</v>
      </c>
      <c r="CR381" s="176">
        <v>112.1</v>
      </c>
      <c r="CS381" s="176">
        <v>110.7</v>
      </c>
      <c r="CT381" s="176">
        <v>111.5</v>
      </c>
      <c r="CU381" s="176">
        <v>112.3</v>
      </c>
      <c r="CV381" s="176">
        <v>113.7</v>
      </c>
      <c r="CW381" s="176">
        <v>116.9</v>
      </c>
      <c r="CX381" s="176">
        <v>115.5</v>
      </c>
      <c r="CY381" s="176">
        <v>115.4</v>
      </c>
      <c r="CZ381" s="176">
        <v>116.6</v>
      </c>
      <c r="DA381" s="176">
        <v>114.7</v>
      </c>
      <c r="DB381" s="176">
        <v>115.7</v>
      </c>
      <c r="DC381" s="176">
        <v>115.5</v>
      </c>
      <c r="DD381" s="176">
        <v>114.4</v>
      </c>
      <c r="DE381" s="176">
        <v>113.4</v>
      </c>
      <c r="DF381" s="176">
        <v>113.9</v>
      </c>
      <c r="DG381" s="176">
        <v>114.5</v>
      </c>
      <c r="DH381" s="176">
        <v>114.8</v>
      </c>
      <c r="DI381" s="176">
        <v>113.7</v>
      </c>
      <c r="DJ381" s="176">
        <v>114</v>
      </c>
      <c r="DK381" s="176">
        <v>113.7</v>
      </c>
      <c r="DL381" s="176">
        <v>112.7</v>
      </c>
      <c r="DM381" s="176">
        <v>111.8</v>
      </c>
      <c r="DN381" s="176">
        <v>112.1</v>
      </c>
      <c r="DO381" s="176">
        <v>112.2</v>
      </c>
      <c r="DP381" s="176">
        <v>111.5</v>
      </c>
      <c r="DQ381" s="176">
        <v>112.3</v>
      </c>
      <c r="DR381" s="176">
        <v>113</v>
      </c>
      <c r="DS381" s="176">
        <v>111.5</v>
      </c>
      <c r="DT381" s="176">
        <v>111.2</v>
      </c>
      <c r="DU381" s="176">
        <v>111.2</v>
      </c>
      <c r="DV381" s="176">
        <v>110.4</v>
      </c>
      <c r="DW381" s="176">
        <v>109.9</v>
      </c>
      <c r="DX381" s="176">
        <v>110.4</v>
      </c>
      <c r="DY381" s="176">
        <v>110.2</v>
      </c>
      <c r="DZ381" s="176">
        <v>110.3</v>
      </c>
      <c r="EA381" s="176">
        <v>110.7</v>
      </c>
      <c r="EB381" s="176">
        <v>108.9</v>
      </c>
      <c r="EC381" s="176">
        <v>108.7</v>
      </c>
      <c r="ED381" s="176">
        <v>111.8</v>
      </c>
      <c r="EE381" s="176">
        <v>110.1</v>
      </c>
      <c r="EF381" s="176">
        <v>110.1</v>
      </c>
      <c r="EG381" s="176">
        <v>109.9</v>
      </c>
      <c r="EH381" s="176">
        <v>108.9</v>
      </c>
      <c r="EI381" s="176">
        <v>109.6</v>
      </c>
      <c r="EJ381" s="176">
        <v>110.5</v>
      </c>
      <c r="EK381" s="176">
        <v>108.9</v>
      </c>
      <c r="EL381" s="176">
        <v>108.2</v>
      </c>
      <c r="EM381" s="176">
        <v>107.3</v>
      </c>
      <c r="EN381" s="176">
        <v>107.9</v>
      </c>
      <c r="EO381" s="176">
        <v>105.5</v>
      </c>
      <c r="EP381" s="176">
        <v>105.2</v>
      </c>
      <c r="EQ381" s="176">
        <v>105.1</v>
      </c>
      <c r="ER381" s="176">
        <v>103.5</v>
      </c>
      <c r="ES381" s="176">
        <v>103.1</v>
      </c>
      <c r="ET381" s="176">
        <v>101.7</v>
      </c>
      <c r="EU381" s="176">
        <v>101.9</v>
      </c>
      <c r="EV381" s="176">
        <v>101.9</v>
      </c>
      <c r="EW381" s="176">
        <v>99.8</v>
      </c>
      <c r="EX381" s="176">
        <v>101.2</v>
      </c>
      <c r="EY381" s="176">
        <v>99.4</v>
      </c>
      <c r="EZ381" s="176">
        <v>99.8</v>
      </c>
      <c r="FA381" s="176">
        <v>99.7</v>
      </c>
      <c r="FB381" s="176">
        <v>99.6</v>
      </c>
      <c r="FC381" s="176">
        <v>99.4</v>
      </c>
      <c r="FD381" s="176">
        <v>97.7</v>
      </c>
      <c r="FE381" s="176">
        <v>101.7</v>
      </c>
      <c r="FF381" s="176">
        <v>98</v>
      </c>
      <c r="FG381" s="176">
        <v>98.9</v>
      </c>
      <c r="FH381" s="176">
        <v>99.1</v>
      </c>
      <c r="FI381" s="176">
        <v>98.5</v>
      </c>
      <c r="FJ381" s="176">
        <v>99.4</v>
      </c>
      <c r="FK381" s="176">
        <v>98.9</v>
      </c>
      <c r="FL381" s="176">
        <v>98.6</v>
      </c>
      <c r="FM381" s="176">
        <v>99.5</v>
      </c>
      <c r="FN381" s="176">
        <v>98.3</v>
      </c>
      <c r="FO381" s="176">
        <v>97.7</v>
      </c>
      <c r="FP381" s="176">
        <v>96.6</v>
      </c>
      <c r="FQ381" s="176">
        <v>98</v>
      </c>
      <c r="FR381" s="176">
        <v>95.4</v>
      </c>
      <c r="FS381" s="176">
        <v>94.8</v>
      </c>
      <c r="FT381" s="176">
        <v>96.9</v>
      </c>
      <c r="FU381" s="176">
        <v>96.3</v>
      </c>
      <c r="FV381" s="176">
        <v>96.1</v>
      </c>
      <c r="FW381" s="176">
        <v>95.7</v>
      </c>
      <c r="FX381" s="176">
        <v>96.1</v>
      </c>
      <c r="FY381" s="176">
        <v>95.2</v>
      </c>
      <c r="FZ381" s="176">
        <v>94.8</v>
      </c>
      <c r="GA381" s="176">
        <v>95.1</v>
      </c>
      <c r="GB381" s="176">
        <v>95.7</v>
      </c>
      <c r="GC381" s="176">
        <v>94.9</v>
      </c>
      <c r="GD381" s="176">
        <v>92.3</v>
      </c>
      <c r="GE381" s="176">
        <v>91.1</v>
      </c>
      <c r="GF381" s="176">
        <v>94.2</v>
      </c>
      <c r="GG381" s="176">
        <v>93.5</v>
      </c>
      <c r="GH381" s="176">
        <v>93.7</v>
      </c>
      <c r="GI381" s="176">
        <v>94.4</v>
      </c>
      <c r="GJ381" s="176">
        <v>94.3</v>
      </c>
      <c r="GK381" s="176">
        <v>93.9</v>
      </c>
      <c r="GL381" s="176">
        <v>94.8</v>
      </c>
      <c r="GM381" s="176">
        <v>94.7</v>
      </c>
      <c r="GN381" s="176">
        <v>94.5</v>
      </c>
      <c r="GO381" s="176">
        <v>93.7</v>
      </c>
      <c r="GP381" s="176">
        <v>93</v>
      </c>
      <c r="GQ381" s="176">
        <f>HLOOKUP($J381,CPIデータまとめ!$B$3:$ABW$186,GQ$1,FALSE)</f>
        <v>93.5</v>
      </c>
      <c r="GR381" s="176">
        <f>HLOOKUP($J381,CPIデータまとめ!$B$3:$ABW$186,GR$1,FALSE)</f>
        <v>93.2</v>
      </c>
      <c r="GS381" s="176">
        <f>HLOOKUP($J381,CPIデータまとめ!$B$3:$ABW$186,GS$1,FALSE)</f>
        <v>93.5</v>
      </c>
      <c r="GT381" s="176">
        <f>HLOOKUP($J381,CPIデータまとめ!$B$3:$ABW$186,GT$1,FALSE)</f>
        <v>98.3</v>
      </c>
      <c r="GU381" s="176">
        <f>HLOOKUP($J381,CPIデータまとめ!$B$3:$ABW$186,GU$1,FALSE)</f>
        <v>97.8</v>
      </c>
      <c r="GV381" s="176">
        <f>HLOOKUP($J381,CPIデータまとめ!$B$3:$ABW$186,GV$1,FALSE)</f>
        <v>94.3</v>
      </c>
      <c r="GW381" s="176">
        <f>HLOOKUP($J381,CPIデータまとめ!$B$3:$ABW$186,GW$1,FALSE)</f>
        <v>92.9</v>
      </c>
      <c r="GX381" s="176">
        <f>HLOOKUP($J381,CPIデータまとめ!$B$3:$ABW$186,GX$1,FALSE)</f>
        <v>94.6</v>
      </c>
      <c r="GY381" s="176">
        <f>HLOOKUP($J381,CPIデータまとめ!$B$3:$ABW$186,GY$1,FALSE)</f>
        <v>97.6</v>
      </c>
      <c r="GZ381" s="176">
        <f>HLOOKUP($J381,CPIデータまとめ!$B$3:$ABW$186,GZ$1,FALSE)</f>
        <v>97.8</v>
      </c>
      <c r="HA381" s="176" t="e">
        <f>HLOOKUP($J381,CPIデータまとめ!$B$3:$ABW$186,HA$1,FALSE)</f>
        <v>#N/A</v>
      </c>
      <c r="HB381" s="176" t="e">
        <f>HLOOKUP($J381,CPIデータまとめ!$B$3:$ABW$186,HB$1,FALSE)</f>
        <v>#N/A</v>
      </c>
      <c r="HC381" s="176" t="e">
        <f>HLOOKUP($J381,CPIデータまとめ!$B$3:$ABW$186,HC$1,FALSE)</f>
        <v>#REF!</v>
      </c>
      <c r="HD381" s="176" t="e">
        <f>HLOOKUP($J381,CPIデータまとめ!$B$3:$ABW$186,HD$1,FALSE)</f>
        <v>#REF!</v>
      </c>
    </row>
    <row r="382" spans="1:212" s="176" customFormat="1" ht="13.5" customHeight="1">
      <c r="A382" s="177"/>
      <c r="F382" s="176" t="s">
        <v>4138</v>
      </c>
      <c r="I382" s="194" t="s">
        <v>3816</v>
      </c>
      <c r="J382" s="233">
        <v>4471</v>
      </c>
      <c r="K382" s="233">
        <v>379</v>
      </c>
      <c r="L382" s="169">
        <v>1295303</v>
      </c>
      <c r="M382" s="169">
        <v>4</v>
      </c>
      <c r="N382" s="169">
        <v>100974</v>
      </c>
      <c r="O382" s="169">
        <v>4</v>
      </c>
      <c r="P382" s="175" t="s">
        <v>3821</v>
      </c>
      <c r="Q382" s="193" t="s">
        <v>3835</v>
      </c>
      <c r="R382" s="192"/>
      <c r="S382" s="195"/>
      <c r="T382" s="190" t="s">
        <v>3819</v>
      </c>
      <c r="U382" s="175">
        <v>6</v>
      </c>
      <c r="V382" s="175">
        <v>3</v>
      </c>
      <c r="W382" s="175"/>
      <c r="X382" s="175"/>
      <c r="Y382" s="175"/>
      <c r="Z382" s="175"/>
      <c r="AA382" s="175"/>
      <c r="AB382" s="175">
        <v>3</v>
      </c>
      <c r="AC382" s="189">
        <v>1</v>
      </c>
      <c r="AE382" s="176">
        <v>103.9</v>
      </c>
      <c r="AF382" s="176">
        <v>103.7</v>
      </c>
      <c r="AG382" s="176">
        <v>103.7</v>
      </c>
      <c r="AH382" s="176">
        <v>103.1</v>
      </c>
      <c r="AI382" s="176">
        <v>102.9</v>
      </c>
      <c r="AJ382" s="176">
        <v>103.3</v>
      </c>
      <c r="AK382" s="176">
        <v>102.9</v>
      </c>
      <c r="AL382" s="176">
        <v>103.8</v>
      </c>
      <c r="AM382" s="176">
        <v>102.1</v>
      </c>
      <c r="AN382" s="176">
        <v>103.7</v>
      </c>
      <c r="AO382" s="176">
        <v>103</v>
      </c>
      <c r="AP382" s="176">
        <v>102.9</v>
      </c>
      <c r="AQ382" s="176">
        <v>103.6</v>
      </c>
      <c r="AR382" s="176">
        <v>103.2</v>
      </c>
      <c r="AS382" s="176">
        <v>103.1</v>
      </c>
      <c r="AT382" s="176">
        <v>103</v>
      </c>
      <c r="AU382" s="176">
        <v>102.7</v>
      </c>
      <c r="AV382" s="176">
        <v>102.2</v>
      </c>
      <c r="AW382" s="176">
        <v>102.6</v>
      </c>
      <c r="AX382" s="176">
        <v>104.4</v>
      </c>
      <c r="AY382" s="176">
        <v>103.9</v>
      </c>
      <c r="AZ382" s="176">
        <v>105.2</v>
      </c>
      <c r="BA382" s="176">
        <v>104.7</v>
      </c>
      <c r="BB382" s="176">
        <v>104</v>
      </c>
      <c r="BC382" s="176">
        <v>102.9</v>
      </c>
      <c r="BD382" s="176">
        <v>105.2</v>
      </c>
      <c r="BE382" s="176">
        <v>101.8</v>
      </c>
      <c r="BF382" s="176">
        <v>102.5</v>
      </c>
      <c r="BG382" s="176">
        <v>106.3</v>
      </c>
      <c r="BH382" s="176">
        <v>105.9</v>
      </c>
      <c r="BI382" s="176">
        <v>105.5</v>
      </c>
      <c r="BJ382" s="176">
        <v>104.4</v>
      </c>
      <c r="BK382" s="176">
        <v>105.5</v>
      </c>
      <c r="BL382" s="176">
        <v>102.2</v>
      </c>
      <c r="BM382" s="176">
        <v>102.8</v>
      </c>
      <c r="BN382" s="176">
        <v>103</v>
      </c>
      <c r="BO382" s="176">
        <v>103.4</v>
      </c>
      <c r="BP382" s="176">
        <v>104.4</v>
      </c>
      <c r="BQ382" s="176">
        <v>104.4</v>
      </c>
      <c r="BR382" s="176">
        <v>103.3</v>
      </c>
      <c r="BS382" s="176">
        <v>104.1</v>
      </c>
      <c r="BT382" s="176">
        <v>101.8</v>
      </c>
      <c r="BU382" s="176">
        <v>103.7</v>
      </c>
      <c r="BV382" s="176">
        <v>102.7</v>
      </c>
      <c r="BW382" s="176">
        <v>101.6</v>
      </c>
      <c r="BX382" s="176">
        <v>102.5</v>
      </c>
      <c r="BY382" s="176">
        <v>102.9</v>
      </c>
      <c r="BZ382" s="176">
        <v>100.9</v>
      </c>
      <c r="CA382" s="176">
        <v>101.9</v>
      </c>
      <c r="CB382" s="176">
        <v>102.4</v>
      </c>
      <c r="CC382" s="176">
        <v>103.7</v>
      </c>
      <c r="CD382" s="176">
        <v>104.5</v>
      </c>
      <c r="CE382" s="176">
        <v>103.6</v>
      </c>
      <c r="CF382" s="176">
        <v>104.6</v>
      </c>
      <c r="CG382" s="176">
        <v>103.3</v>
      </c>
      <c r="CH382" s="176">
        <v>105.2</v>
      </c>
      <c r="CI382" s="176">
        <v>104.6</v>
      </c>
      <c r="CJ382" s="176">
        <v>104.9</v>
      </c>
      <c r="CK382" s="176">
        <v>104.9</v>
      </c>
      <c r="CL382" s="176">
        <v>104.2</v>
      </c>
      <c r="CM382" s="176">
        <v>105.3</v>
      </c>
      <c r="CN382" s="176">
        <v>104.2</v>
      </c>
      <c r="CO382" s="176">
        <v>103.5</v>
      </c>
      <c r="CP382" s="176">
        <v>104.6</v>
      </c>
      <c r="CQ382" s="176">
        <v>104.2</v>
      </c>
      <c r="CR382" s="176">
        <v>105</v>
      </c>
      <c r="CS382" s="176">
        <v>103</v>
      </c>
      <c r="CT382" s="176">
        <v>104.8</v>
      </c>
      <c r="CU382" s="176">
        <v>105.6</v>
      </c>
      <c r="CV382" s="176">
        <v>104.2</v>
      </c>
      <c r="CW382" s="176">
        <v>104</v>
      </c>
      <c r="CX382" s="176">
        <v>103.1</v>
      </c>
      <c r="CY382" s="176">
        <v>102.1</v>
      </c>
      <c r="CZ382" s="176">
        <v>104.2</v>
      </c>
      <c r="DA382" s="176">
        <v>102.7</v>
      </c>
      <c r="DB382" s="176">
        <v>104.2</v>
      </c>
      <c r="DC382" s="176">
        <v>103.2</v>
      </c>
      <c r="DD382" s="176">
        <v>104</v>
      </c>
      <c r="DE382" s="176">
        <v>103</v>
      </c>
      <c r="DF382" s="176">
        <v>104.2</v>
      </c>
      <c r="DG382" s="176">
        <v>101.6</v>
      </c>
      <c r="DH382" s="176">
        <v>104.2</v>
      </c>
      <c r="DI382" s="176">
        <v>102.7</v>
      </c>
      <c r="DJ382" s="176">
        <v>103.6</v>
      </c>
      <c r="DK382" s="176">
        <v>103.5</v>
      </c>
      <c r="DL382" s="176">
        <v>103</v>
      </c>
      <c r="DM382" s="176">
        <v>102.5</v>
      </c>
      <c r="DN382" s="176">
        <v>104.1</v>
      </c>
      <c r="DO382" s="176">
        <v>104.1</v>
      </c>
      <c r="DP382" s="176">
        <v>104.2</v>
      </c>
      <c r="DQ382" s="176">
        <v>101.5</v>
      </c>
      <c r="DR382" s="176">
        <v>102.5</v>
      </c>
      <c r="DS382" s="176">
        <v>103.4</v>
      </c>
      <c r="DT382" s="176">
        <v>102.7</v>
      </c>
      <c r="DU382" s="176">
        <v>103.1</v>
      </c>
      <c r="DV382" s="176">
        <v>102.7</v>
      </c>
      <c r="DW382" s="176">
        <v>103.2</v>
      </c>
      <c r="DX382" s="176">
        <v>103.6</v>
      </c>
      <c r="DY382" s="176">
        <v>104.8</v>
      </c>
      <c r="DZ382" s="176">
        <v>102.2</v>
      </c>
      <c r="EA382" s="176">
        <v>104.7</v>
      </c>
      <c r="EB382" s="176">
        <v>103</v>
      </c>
      <c r="EC382" s="176">
        <v>104.1</v>
      </c>
      <c r="ED382" s="176">
        <v>100.6</v>
      </c>
      <c r="EE382" s="176">
        <v>101.9</v>
      </c>
      <c r="EF382" s="176">
        <v>103.4</v>
      </c>
      <c r="EG382" s="176">
        <v>100.6</v>
      </c>
      <c r="EH382" s="176">
        <v>100.8</v>
      </c>
      <c r="EI382" s="176">
        <v>103.1</v>
      </c>
      <c r="EJ382" s="176">
        <v>100.4</v>
      </c>
      <c r="EK382" s="176">
        <v>102.8</v>
      </c>
      <c r="EL382" s="176">
        <v>103.3</v>
      </c>
      <c r="EM382" s="176">
        <v>101.6</v>
      </c>
      <c r="EN382" s="176">
        <v>102.1</v>
      </c>
      <c r="EO382" s="176">
        <v>99.6</v>
      </c>
      <c r="EP382" s="176">
        <v>102.7</v>
      </c>
      <c r="EQ382" s="176">
        <v>101.4</v>
      </c>
      <c r="ER382" s="176">
        <v>101.8</v>
      </c>
      <c r="ES382" s="176">
        <v>100.6</v>
      </c>
      <c r="ET382" s="176">
        <v>100.3</v>
      </c>
      <c r="EU382" s="176">
        <v>99.8</v>
      </c>
      <c r="EV382" s="176">
        <v>101.5</v>
      </c>
      <c r="EW382" s="176">
        <v>102.2</v>
      </c>
      <c r="EX382" s="176">
        <v>101.7</v>
      </c>
      <c r="EY382" s="176">
        <v>101.3</v>
      </c>
      <c r="EZ382" s="176">
        <v>99.9</v>
      </c>
      <c r="FA382" s="176">
        <v>99.7</v>
      </c>
      <c r="FB382" s="176">
        <v>99.2</v>
      </c>
      <c r="FC382" s="176">
        <v>100.4</v>
      </c>
      <c r="FD382" s="176">
        <v>97.8</v>
      </c>
      <c r="FE382" s="176">
        <v>98.4</v>
      </c>
      <c r="FF382" s="176">
        <v>98.1</v>
      </c>
      <c r="FG382" s="176">
        <v>99</v>
      </c>
      <c r="FH382" s="176">
        <v>99.2</v>
      </c>
      <c r="FI382" s="176">
        <v>97.7</v>
      </c>
      <c r="FJ382" s="176">
        <v>100.9</v>
      </c>
      <c r="FK382" s="176">
        <v>98.6</v>
      </c>
      <c r="FL382" s="176">
        <v>98.9</v>
      </c>
      <c r="FM382" s="176">
        <v>97.7</v>
      </c>
      <c r="FN382" s="176">
        <v>95.9</v>
      </c>
      <c r="FO382" s="176">
        <v>98.4</v>
      </c>
      <c r="FP382" s="176">
        <v>97.4</v>
      </c>
      <c r="FQ382" s="176">
        <v>97.4</v>
      </c>
      <c r="FR382" s="176">
        <v>96.1</v>
      </c>
      <c r="FS382" s="176">
        <v>95.9</v>
      </c>
      <c r="FT382" s="176">
        <v>96.6</v>
      </c>
      <c r="FU382" s="176">
        <v>96</v>
      </c>
      <c r="FV382" s="176">
        <v>97</v>
      </c>
      <c r="FW382" s="176">
        <v>96.5</v>
      </c>
      <c r="FX382" s="176">
        <v>95.4</v>
      </c>
      <c r="FY382" s="176">
        <v>96.1</v>
      </c>
      <c r="FZ382" s="176">
        <v>96.2</v>
      </c>
      <c r="GA382" s="176">
        <v>95.7</v>
      </c>
      <c r="GB382" s="176">
        <v>96.4</v>
      </c>
      <c r="GC382" s="176">
        <v>94.9</v>
      </c>
      <c r="GD382" s="176">
        <v>93.5</v>
      </c>
      <c r="GE382" s="176">
        <v>94.6</v>
      </c>
      <c r="GF382" s="176">
        <v>96.5</v>
      </c>
      <c r="GG382" s="176">
        <v>96.5</v>
      </c>
      <c r="GH382" s="176">
        <v>95.6</v>
      </c>
      <c r="GI382" s="176">
        <v>94.9</v>
      </c>
      <c r="GJ382" s="176">
        <v>94.5</v>
      </c>
      <c r="GK382" s="176">
        <v>95.2</v>
      </c>
      <c r="GL382" s="176">
        <v>94.1</v>
      </c>
      <c r="GM382" s="176">
        <v>95.8</v>
      </c>
      <c r="GN382" s="176">
        <v>95.6</v>
      </c>
      <c r="GO382" s="176">
        <v>95.3</v>
      </c>
      <c r="GP382" s="176">
        <v>94.2</v>
      </c>
      <c r="GQ382" s="176">
        <f>HLOOKUP($J382,CPIデータまとめ!$B$3:$ABW$186,GQ$1,FALSE)</f>
        <v>94.3</v>
      </c>
      <c r="GR382" s="176">
        <f>HLOOKUP($J382,CPIデータまとめ!$B$3:$ABW$186,GR$1,FALSE)</f>
        <v>95</v>
      </c>
      <c r="GS382" s="176">
        <f>HLOOKUP($J382,CPIデータまとめ!$B$3:$ABW$186,GS$1,FALSE)</f>
        <v>95.3</v>
      </c>
      <c r="GT382" s="176">
        <f>HLOOKUP($J382,CPIデータまとめ!$B$3:$ABW$186,GT$1,FALSE)</f>
        <v>99.3</v>
      </c>
      <c r="GU382" s="176">
        <f>HLOOKUP($J382,CPIデータまとめ!$B$3:$ABW$186,GU$1,FALSE)</f>
        <v>98.7</v>
      </c>
      <c r="GV382" s="176">
        <f>HLOOKUP($J382,CPIデータまとめ!$B$3:$ABW$186,GV$1,FALSE)</f>
        <v>98.6</v>
      </c>
      <c r="GW382" s="176">
        <f>HLOOKUP($J382,CPIデータまとめ!$B$3:$ABW$186,GW$1,FALSE)</f>
        <v>97.7</v>
      </c>
      <c r="GX382" s="176">
        <f>HLOOKUP($J382,CPIデータまとめ!$B$3:$ABW$186,GX$1,FALSE)</f>
        <v>96.6</v>
      </c>
      <c r="GY382" s="176">
        <f>HLOOKUP($J382,CPIデータまとめ!$B$3:$ABW$186,GY$1,FALSE)</f>
        <v>99</v>
      </c>
      <c r="GZ382" s="176">
        <f>HLOOKUP($J382,CPIデータまとめ!$B$3:$ABW$186,GZ$1,FALSE)</f>
        <v>99.3</v>
      </c>
      <c r="HA382" s="176" t="e">
        <f>HLOOKUP($J382,CPIデータまとめ!$B$3:$ABW$186,HA$1,FALSE)</f>
        <v>#N/A</v>
      </c>
      <c r="HB382" s="176" t="e">
        <f>HLOOKUP($J382,CPIデータまとめ!$B$3:$ABW$186,HB$1,FALSE)</f>
        <v>#N/A</v>
      </c>
      <c r="HC382" s="176" t="e">
        <f>HLOOKUP($J382,CPIデータまとめ!$B$3:$ABW$186,HC$1,FALSE)</f>
        <v>#REF!</v>
      </c>
      <c r="HD382" s="176" t="e">
        <f>HLOOKUP($J382,CPIデータまとめ!$B$3:$ABW$186,HD$1,FALSE)</f>
        <v>#REF!</v>
      </c>
    </row>
    <row r="383" spans="1:212" s="176" customFormat="1" ht="13.5" customHeight="1">
      <c r="A383" s="177"/>
      <c r="F383" s="176" t="s">
        <v>4137</v>
      </c>
      <c r="I383" s="194"/>
      <c r="J383" s="233">
        <v>4403</v>
      </c>
      <c r="K383" s="233">
        <v>380</v>
      </c>
      <c r="L383" s="169">
        <v>1295303</v>
      </c>
      <c r="M383" s="169">
        <v>4</v>
      </c>
      <c r="N383" s="169">
        <v>100974</v>
      </c>
      <c r="O383" s="169">
        <v>4</v>
      </c>
      <c r="P383" s="175" t="s">
        <v>3821</v>
      </c>
      <c r="Q383" s="193" t="s">
        <v>3819</v>
      </c>
      <c r="R383" s="192"/>
      <c r="S383" s="195"/>
      <c r="T383" s="190" t="s">
        <v>3819</v>
      </c>
      <c r="U383" s="175">
        <v>6</v>
      </c>
      <c r="V383" s="175">
        <v>3</v>
      </c>
      <c r="W383" s="175"/>
      <c r="X383" s="175"/>
      <c r="Y383" s="175"/>
      <c r="Z383" s="175"/>
      <c r="AA383" s="175"/>
      <c r="AB383" s="175">
        <v>3</v>
      </c>
      <c r="AC383" s="189">
        <v>1</v>
      </c>
      <c r="AE383" s="176">
        <v>0</v>
      </c>
      <c r="AF383" s="176">
        <v>0</v>
      </c>
      <c r="AG383" s="176">
        <v>0</v>
      </c>
      <c r="AH383" s="176">
        <v>0</v>
      </c>
      <c r="AI383" s="176">
        <v>0</v>
      </c>
      <c r="AJ383" s="176">
        <v>0</v>
      </c>
      <c r="AK383" s="176">
        <v>0</v>
      </c>
      <c r="AL383" s="176">
        <v>0</v>
      </c>
      <c r="AM383" s="176">
        <v>0</v>
      </c>
      <c r="AN383" s="176">
        <v>0</v>
      </c>
      <c r="AO383" s="176">
        <v>0</v>
      </c>
      <c r="AP383" s="176">
        <v>0</v>
      </c>
      <c r="AQ383" s="176">
        <v>0</v>
      </c>
      <c r="AR383" s="176">
        <v>0</v>
      </c>
      <c r="AS383" s="176">
        <v>0</v>
      </c>
      <c r="AT383" s="176">
        <v>0</v>
      </c>
      <c r="AU383" s="176">
        <v>0</v>
      </c>
      <c r="AV383" s="176">
        <v>0</v>
      </c>
      <c r="AW383" s="176">
        <v>0</v>
      </c>
      <c r="AX383" s="176">
        <v>0</v>
      </c>
      <c r="AY383" s="176">
        <v>0</v>
      </c>
      <c r="AZ383" s="176">
        <v>0</v>
      </c>
      <c r="BA383" s="176">
        <v>0</v>
      </c>
      <c r="BB383" s="176">
        <v>0</v>
      </c>
      <c r="BC383" s="176">
        <v>0</v>
      </c>
      <c r="BD383" s="176">
        <v>0</v>
      </c>
      <c r="BE383" s="176">
        <v>0</v>
      </c>
      <c r="BF383" s="176">
        <v>0</v>
      </c>
      <c r="BG383" s="176">
        <v>0</v>
      </c>
      <c r="BH383" s="176">
        <v>0</v>
      </c>
      <c r="BI383" s="176">
        <v>0</v>
      </c>
      <c r="BJ383" s="176">
        <v>0</v>
      </c>
      <c r="BK383" s="176">
        <v>0</v>
      </c>
      <c r="BL383" s="176">
        <v>0</v>
      </c>
      <c r="BM383" s="176">
        <v>0</v>
      </c>
      <c r="BN383" s="176">
        <v>0</v>
      </c>
      <c r="BO383" s="176">
        <v>0</v>
      </c>
      <c r="BP383" s="176">
        <v>0</v>
      </c>
      <c r="BQ383" s="176">
        <v>0</v>
      </c>
      <c r="BR383" s="176">
        <v>0</v>
      </c>
      <c r="BS383" s="176">
        <v>0</v>
      </c>
      <c r="BT383" s="176">
        <v>0</v>
      </c>
      <c r="BU383" s="176">
        <v>0</v>
      </c>
      <c r="BV383" s="176">
        <v>0</v>
      </c>
      <c r="BW383" s="176">
        <v>0</v>
      </c>
      <c r="BX383" s="176">
        <v>0</v>
      </c>
      <c r="BY383" s="176">
        <v>0</v>
      </c>
      <c r="BZ383" s="176">
        <v>0</v>
      </c>
      <c r="CA383" s="176">
        <v>0</v>
      </c>
      <c r="CB383" s="176">
        <v>0</v>
      </c>
      <c r="CC383" s="176">
        <v>0</v>
      </c>
      <c r="CD383" s="176">
        <v>0</v>
      </c>
      <c r="CE383" s="176">
        <v>0</v>
      </c>
      <c r="CF383" s="176">
        <v>0</v>
      </c>
      <c r="CG383" s="176">
        <v>0</v>
      </c>
      <c r="CH383" s="176">
        <v>0</v>
      </c>
      <c r="CI383" s="176">
        <v>0</v>
      </c>
      <c r="CJ383" s="176">
        <v>0</v>
      </c>
      <c r="CK383" s="176">
        <v>0</v>
      </c>
      <c r="CL383" s="176">
        <v>0</v>
      </c>
      <c r="CM383" s="176">
        <v>105.4</v>
      </c>
      <c r="CN383" s="176">
        <v>103.5</v>
      </c>
      <c r="CO383" s="176">
        <v>105.3</v>
      </c>
      <c r="CP383" s="176">
        <v>104.2</v>
      </c>
      <c r="CQ383" s="176">
        <v>104.8</v>
      </c>
      <c r="CR383" s="176">
        <v>103.2</v>
      </c>
      <c r="CS383" s="176">
        <v>104.5</v>
      </c>
      <c r="CT383" s="176">
        <v>104</v>
      </c>
      <c r="CU383" s="176">
        <v>103.5</v>
      </c>
      <c r="CV383" s="176">
        <v>104.6</v>
      </c>
      <c r="CW383" s="176">
        <v>103.1</v>
      </c>
      <c r="CX383" s="176">
        <v>103.6</v>
      </c>
      <c r="CY383" s="176">
        <v>103.6</v>
      </c>
      <c r="CZ383" s="176">
        <v>102.3</v>
      </c>
      <c r="DA383" s="176">
        <v>103.1</v>
      </c>
      <c r="DB383" s="176">
        <v>102.2</v>
      </c>
      <c r="DC383" s="176">
        <v>103.2</v>
      </c>
      <c r="DD383" s="176">
        <v>102.2</v>
      </c>
      <c r="DE383" s="176">
        <v>102.3</v>
      </c>
      <c r="DF383" s="176">
        <v>102</v>
      </c>
      <c r="DG383" s="176">
        <v>103.1</v>
      </c>
      <c r="DH383" s="176">
        <v>103.4</v>
      </c>
      <c r="DI383" s="176">
        <v>104.5</v>
      </c>
      <c r="DJ383" s="176">
        <v>104.4</v>
      </c>
      <c r="DK383" s="176">
        <v>103.3</v>
      </c>
      <c r="DL383" s="176">
        <v>104</v>
      </c>
      <c r="DM383" s="176">
        <v>103.9</v>
      </c>
      <c r="DN383" s="176">
        <v>103.4</v>
      </c>
      <c r="DO383" s="176">
        <v>103.8</v>
      </c>
      <c r="DP383" s="176">
        <v>102.5</v>
      </c>
      <c r="DQ383" s="176">
        <v>103.6</v>
      </c>
      <c r="DR383" s="176">
        <v>103.3</v>
      </c>
      <c r="DS383" s="176">
        <v>103</v>
      </c>
      <c r="DT383" s="176">
        <v>102.5</v>
      </c>
      <c r="DU383" s="176">
        <v>104.3</v>
      </c>
      <c r="DV383" s="176">
        <v>103.9</v>
      </c>
      <c r="DW383" s="176">
        <v>104.4</v>
      </c>
      <c r="DX383" s="176">
        <v>104.6</v>
      </c>
      <c r="DY383" s="176">
        <v>105</v>
      </c>
      <c r="DZ383" s="176">
        <v>105.2</v>
      </c>
      <c r="EA383" s="176">
        <v>104.4</v>
      </c>
      <c r="EB383" s="176">
        <v>105.7</v>
      </c>
      <c r="EC383" s="176">
        <v>107.2</v>
      </c>
      <c r="ED383" s="176">
        <v>107.3</v>
      </c>
      <c r="EE383" s="176">
        <v>108.6</v>
      </c>
      <c r="EF383" s="176">
        <v>109.5</v>
      </c>
      <c r="EG383" s="176">
        <v>109.7</v>
      </c>
      <c r="EH383" s="176">
        <v>109.8</v>
      </c>
      <c r="EI383" s="176">
        <v>109.1</v>
      </c>
      <c r="EJ383" s="176">
        <v>107.8</v>
      </c>
      <c r="EK383" s="176">
        <v>107.1</v>
      </c>
      <c r="EL383" s="176">
        <v>107.6</v>
      </c>
      <c r="EM383" s="176">
        <v>107</v>
      </c>
      <c r="EN383" s="176">
        <v>107.5</v>
      </c>
      <c r="EO383" s="176">
        <v>106.7</v>
      </c>
      <c r="EP383" s="176">
        <v>105.8</v>
      </c>
      <c r="EQ383" s="176">
        <v>105</v>
      </c>
      <c r="ER383" s="176">
        <v>105.2</v>
      </c>
      <c r="ES383" s="176">
        <v>103.8</v>
      </c>
      <c r="ET383" s="176">
        <v>103.1</v>
      </c>
      <c r="EU383" s="176">
        <v>102.2</v>
      </c>
      <c r="EV383" s="176">
        <v>102.3</v>
      </c>
      <c r="EW383" s="176">
        <v>101.4</v>
      </c>
      <c r="EX383" s="176">
        <v>101.6</v>
      </c>
      <c r="EY383" s="176">
        <v>99.3</v>
      </c>
      <c r="EZ383" s="176">
        <v>100.1</v>
      </c>
      <c r="FA383" s="176">
        <v>100.1</v>
      </c>
      <c r="FB383" s="176">
        <v>99.3</v>
      </c>
      <c r="FC383" s="176">
        <v>98.8</v>
      </c>
      <c r="FD383" s="176">
        <v>97.8</v>
      </c>
      <c r="FE383" s="176">
        <v>98.8</v>
      </c>
      <c r="FF383" s="176">
        <v>98.3</v>
      </c>
      <c r="FG383" s="176">
        <v>98.3</v>
      </c>
      <c r="FH383" s="176">
        <v>97.2</v>
      </c>
      <c r="FI383" s="176">
        <v>98.3</v>
      </c>
      <c r="FJ383" s="176">
        <v>99.5</v>
      </c>
      <c r="FK383" s="176">
        <v>99.2</v>
      </c>
      <c r="FL383" s="176">
        <v>98.1</v>
      </c>
      <c r="FM383" s="176">
        <v>97.3</v>
      </c>
      <c r="FN383" s="176">
        <v>98</v>
      </c>
      <c r="FO383" s="176">
        <v>96.4</v>
      </c>
      <c r="FP383" s="176">
        <v>95.9</v>
      </c>
      <c r="FQ383" s="176">
        <v>96.1</v>
      </c>
      <c r="FR383" s="176">
        <v>95.1</v>
      </c>
      <c r="FS383" s="176">
        <v>94.9</v>
      </c>
      <c r="FT383" s="176">
        <v>94.8</v>
      </c>
      <c r="FU383" s="176">
        <v>94.8</v>
      </c>
      <c r="FV383" s="176">
        <v>94.5</v>
      </c>
      <c r="FW383" s="176">
        <v>93.8</v>
      </c>
      <c r="FX383" s="176">
        <v>92.8</v>
      </c>
      <c r="FY383" s="176">
        <v>92.6</v>
      </c>
      <c r="FZ383" s="176">
        <v>92.6</v>
      </c>
      <c r="GA383" s="176">
        <v>93</v>
      </c>
      <c r="GB383" s="176">
        <v>93.6</v>
      </c>
      <c r="GC383" s="176">
        <v>92.9</v>
      </c>
      <c r="GD383" s="176">
        <v>93.3</v>
      </c>
      <c r="GE383" s="176">
        <v>94</v>
      </c>
      <c r="GF383" s="176">
        <v>93.1</v>
      </c>
      <c r="GG383" s="176">
        <v>93.8</v>
      </c>
      <c r="GH383" s="176">
        <v>93.4</v>
      </c>
      <c r="GI383" s="176">
        <v>93.8</v>
      </c>
      <c r="GJ383" s="176">
        <v>93.8</v>
      </c>
      <c r="GK383" s="176">
        <v>95</v>
      </c>
      <c r="GL383" s="176">
        <v>95.6</v>
      </c>
      <c r="GM383" s="176">
        <v>95.6</v>
      </c>
      <c r="GN383" s="176">
        <v>96.1</v>
      </c>
      <c r="GO383" s="176">
        <v>97.5</v>
      </c>
      <c r="GP383" s="176">
        <v>96.9</v>
      </c>
      <c r="GQ383" s="176">
        <f>HLOOKUP($J383,CPIデータまとめ!$B$3:$ABW$186,GQ$1,FALSE)</f>
        <v>98.5</v>
      </c>
      <c r="GR383" s="176">
        <f>HLOOKUP($J383,CPIデータまとめ!$B$3:$ABW$186,GR$1,FALSE)</f>
        <v>98.7</v>
      </c>
      <c r="GS383" s="176">
        <f>HLOOKUP($J383,CPIデータまとめ!$B$3:$ABW$186,GS$1,FALSE)</f>
        <v>98.9</v>
      </c>
      <c r="GT383" s="176">
        <f>HLOOKUP($J383,CPIデータまとめ!$B$3:$ABW$186,GT$1,FALSE)</f>
        <v>103.8</v>
      </c>
      <c r="GU383" s="176">
        <f>HLOOKUP($J383,CPIデータまとめ!$B$3:$ABW$186,GU$1,FALSE)</f>
        <v>103.3</v>
      </c>
      <c r="GV383" s="176">
        <f>HLOOKUP($J383,CPIデータまとめ!$B$3:$ABW$186,GV$1,FALSE)</f>
        <v>103</v>
      </c>
      <c r="GW383" s="176">
        <f>HLOOKUP($J383,CPIデータまとめ!$B$3:$ABW$186,GW$1,FALSE)</f>
        <v>102.9</v>
      </c>
      <c r="GX383" s="176">
        <f>HLOOKUP($J383,CPIデータまとめ!$B$3:$ABW$186,GX$1,FALSE)</f>
        <v>102.4</v>
      </c>
      <c r="GY383" s="176">
        <f>HLOOKUP($J383,CPIデータまとめ!$B$3:$ABW$186,GY$1,FALSE)</f>
        <v>102.3</v>
      </c>
      <c r="GZ383" s="176">
        <f>HLOOKUP($J383,CPIデータまとめ!$B$3:$ABW$186,GZ$1,FALSE)</f>
        <v>103</v>
      </c>
      <c r="HA383" s="176" t="e">
        <f>HLOOKUP($J383,CPIデータまとめ!$B$3:$ABW$186,HA$1,FALSE)</f>
        <v>#N/A</v>
      </c>
      <c r="HB383" s="176" t="e">
        <f>HLOOKUP($J383,CPIデータまとめ!$B$3:$ABW$186,HB$1,FALSE)</f>
        <v>#N/A</v>
      </c>
      <c r="HC383" s="176" t="e">
        <f>HLOOKUP($J383,CPIデータまとめ!$B$3:$ABW$186,HC$1,FALSE)</f>
        <v>#REF!</v>
      </c>
      <c r="HD383" s="176" t="e">
        <f>HLOOKUP($J383,CPIデータまとめ!$B$3:$ABW$186,HD$1,FALSE)</f>
        <v>#REF!</v>
      </c>
    </row>
    <row r="384" spans="1:212" s="176" customFormat="1" ht="13.5" customHeight="1">
      <c r="A384" s="177"/>
      <c r="C384" s="176" t="s">
        <v>526</v>
      </c>
      <c r="I384" s="232">
        <v>81</v>
      </c>
      <c r="J384" s="178" t="s">
        <v>3816</v>
      </c>
      <c r="K384" s="233">
        <v>381</v>
      </c>
      <c r="L384" s="169">
        <v>9794090</v>
      </c>
      <c r="M384" s="169">
        <v>31</v>
      </c>
      <c r="N384" s="169">
        <v>659227</v>
      </c>
      <c r="O384" s="169">
        <v>26</v>
      </c>
      <c r="P384" s="175" t="s">
        <v>3781</v>
      </c>
      <c r="Q384" s="193" t="s">
        <v>3781</v>
      </c>
      <c r="R384" s="192" t="s">
        <v>3781</v>
      </c>
      <c r="S384" s="195"/>
      <c r="T384" s="190" t="s">
        <v>3781</v>
      </c>
      <c r="U384" s="175" t="s">
        <v>3781</v>
      </c>
      <c r="V384" s="175" t="s">
        <v>3781</v>
      </c>
      <c r="W384" s="175" t="s">
        <v>3781</v>
      </c>
      <c r="X384" s="175" t="s">
        <v>3781</v>
      </c>
      <c r="Y384" s="175" t="s">
        <v>3781</v>
      </c>
      <c r="Z384" s="175" t="s">
        <v>3781</v>
      </c>
      <c r="AA384" s="175" t="s">
        <v>3781</v>
      </c>
      <c r="AB384" s="175" t="s">
        <v>3781</v>
      </c>
      <c r="AC384" s="189" t="s">
        <v>3781</v>
      </c>
    </row>
    <row r="385" spans="1:212" s="176" customFormat="1" ht="13.5" customHeight="1">
      <c r="A385" s="177"/>
      <c r="D385" s="176" t="s">
        <v>4136</v>
      </c>
      <c r="I385" s="232">
        <v>174</v>
      </c>
      <c r="J385" s="178"/>
      <c r="K385" s="233">
        <v>382</v>
      </c>
      <c r="L385" s="169">
        <v>1568387</v>
      </c>
      <c r="M385" s="169">
        <v>5</v>
      </c>
      <c r="N385" s="169">
        <v>422549</v>
      </c>
      <c r="O385" s="169">
        <v>17</v>
      </c>
      <c r="P385" s="175" t="s">
        <v>3781</v>
      </c>
      <c r="Q385" s="193" t="s">
        <v>3781</v>
      </c>
      <c r="R385" s="192" t="s">
        <v>3781</v>
      </c>
      <c r="S385" s="195"/>
      <c r="T385" s="190" t="s">
        <v>3781</v>
      </c>
      <c r="U385" s="175" t="s">
        <v>3781</v>
      </c>
      <c r="V385" s="175" t="s">
        <v>3781</v>
      </c>
      <c r="W385" s="175" t="s">
        <v>3781</v>
      </c>
      <c r="X385" s="175" t="s">
        <v>3781</v>
      </c>
      <c r="Y385" s="175" t="s">
        <v>3781</v>
      </c>
      <c r="Z385" s="175" t="s">
        <v>3781</v>
      </c>
      <c r="AA385" s="175" t="s">
        <v>3781</v>
      </c>
      <c r="AB385" s="175" t="s">
        <v>3781</v>
      </c>
      <c r="AC385" s="189" t="s">
        <v>3781</v>
      </c>
    </row>
    <row r="386" spans="1:212" s="176" customFormat="1" ht="13.5" customHeight="1">
      <c r="A386" s="177"/>
      <c r="F386" s="176" t="s">
        <v>4136</v>
      </c>
      <c r="I386" s="194"/>
      <c r="J386" s="233">
        <v>4501</v>
      </c>
      <c r="K386" s="233">
        <v>383</v>
      </c>
      <c r="L386" s="169">
        <v>1568387</v>
      </c>
      <c r="M386" s="169">
        <v>5</v>
      </c>
      <c r="N386" s="169">
        <v>422549</v>
      </c>
      <c r="O386" s="169">
        <v>17</v>
      </c>
      <c r="P386" s="175" t="s">
        <v>3881</v>
      </c>
      <c r="Q386" s="193" t="s">
        <v>3820</v>
      </c>
      <c r="R386" s="192"/>
      <c r="S386" s="195"/>
      <c r="T386" s="190" t="s">
        <v>3835</v>
      </c>
      <c r="U386" s="175">
        <v>18</v>
      </c>
      <c r="V386" s="222">
        <f>IF(U386&gt;8,4,"")</f>
        <v>4</v>
      </c>
      <c r="W386" s="175"/>
      <c r="X386" s="175"/>
      <c r="Y386" s="175"/>
      <c r="Z386" s="175"/>
      <c r="AA386" s="175"/>
      <c r="AB386" s="175">
        <v>1</v>
      </c>
      <c r="AC386" s="189">
        <v>2</v>
      </c>
      <c r="AE386" s="176">
        <v>93.6</v>
      </c>
      <c r="AF386" s="176">
        <v>93.6</v>
      </c>
      <c r="AG386" s="176">
        <v>93.6</v>
      </c>
      <c r="AH386" s="176">
        <v>94.7</v>
      </c>
      <c r="AI386" s="176">
        <v>94.7</v>
      </c>
      <c r="AJ386" s="176">
        <v>95.3</v>
      </c>
      <c r="AK386" s="176">
        <v>95.3</v>
      </c>
      <c r="AL386" s="176">
        <v>95.3</v>
      </c>
      <c r="AM386" s="176">
        <v>95.4</v>
      </c>
      <c r="AN386" s="176">
        <v>95.4</v>
      </c>
      <c r="AO386" s="176">
        <v>95.4</v>
      </c>
      <c r="AP386" s="176">
        <v>95.4</v>
      </c>
      <c r="AQ386" s="176">
        <v>95.4</v>
      </c>
      <c r="AR386" s="176">
        <v>95.4</v>
      </c>
      <c r="AS386" s="176">
        <v>95.4</v>
      </c>
      <c r="AT386" s="176">
        <v>95.5</v>
      </c>
      <c r="AU386" s="176">
        <v>95.6</v>
      </c>
      <c r="AV386" s="176">
        <v>95.1</v>
      </c>
      <c r="AW386" s="176">
        <v>95.1</v>
      </c>
      <c r="AX386" s="176">
        <v>95.3</v>
      </c>
      <c r="AY386" s="176">
        <v>95.4</v>
      </c>
      <c r="AZ386" s="176">
        <v>95.4</v>
      </c>
      <c r="BA386" s="176">
        <v>95.4</v>
      </c>
      <c r="BB386" s="176">
        <v>95.4</v>
      </c>
      <c r="BC386" s="176">
        <v>95.4</v>
      </c>
      <c r="BD386" s="176">
        <v>95.4</v>
      </c>
      <c r="BE386" s="176">
        <v>95.4</v>
      </c>
      <c r="BF386" s="176">
        <v>95.4</v>
      </c>
      <c r="BG386" s="176">
        <v>95.4</v>
      </c>
      <c r="BH386" s="176">
        <v>95.4</v>
      </c>
      <c r="BI386" s="176">
        <v>95.4</v>
      </c>
      <c r="BJ386" s="176">
        <v>95.4</v>
      </c>
      <c r="BK386" s="176">
        <v>95.4</v>
      </c>
      <c r="BL386" s="176">
        <v>95.4</v>
      </c>
      <c r="BM386" s="176">
        <v>95.4</v>
      </c>
      <c r="BN386" s="176">
        <v>95.4</v>
      </c>
      <c r="BO386" s="176">
        <v>95.5</v>
      </c>
      <c r="BP386" s="176">
        <v>95.5</v>
      </c>
      <c r="BQ386" s="176">
        <v>95.5</v>
      </c>
      <c r="BR386" s="176">
        <v>96</v>
      </c>
      <c r="BS386" s="176">
        <v>96</v>
      </c>
      <c r="BT386" s="176">
        <v>96</v>
      </c>
      <c r="BU386" s="176">
        <v>96</v>
      </c>
      <c r="BV386" s="176">
        <v>96</v>
      </c>
      <c r="BW386" s="176">
        <v>96</v>
      </c>
      <c r="BX386" s="176">
        <v>96</v>
      </c>
      <c r="BY386" s="176">
        <v>96</v>
      </c>
      <c r="BZ386" s="176">
        <v>96</v>
      </c>
      <c r="CA386" s="176">
        <v>96</v>
      </c>
      <c r="CB386" s="176">
        <v>96</v>
      </c>
      <c r="CC386" s="176">
        <v>96</v>
      </c>
      <c r="CD386" s="176">
        <v>96.3</v>
      </c>
      <c r="CE386" s="176">
        <v>96.3</v>
      </c>
      <c r="CF386" s="176">
        <v>96.3</v>
      </c>
      <c r="CG386" s="176">
        <v>96.3</v>
      </c>
      <c r="CH386" s="176">
        <v>96.3</v>
      </c>
      <c r="CI386" s="176">
        <v>96.1</v>
      </c>
      <c r="CJ386" s="176">
        <v>96.1</v>
      </c>
      <c r="CK386" s="176">
        <v>96.1</v>
      </c>
      <c r="CL386" s="176">
        <v>96.1</v>
      </c>
      <c r="CM386" s="176">
        <v>96.1</v>
      </c>
      <c r="CN386" s="176">
        <v>96.1</v>
      </c>
      <c r="CO386" s="176">
        <v>96.1</v>
      </c>
      <c r="CP386" s="176">
        <v>96.7</v>
      </c>
      <c r="CQ386" s="176">
        <v>96.7</v>
      </c>
      <c r="CR386" s="176">
        <v>96.7</v>
      </c>
      <c r="CS386" s="176">
        <v>96.7</v>
      </c>
      <c r="CT386" s="176">
        <v>96.8</v>
      </c>
      <c r="CU386" s="176">
        <v>96.8</v>
      </c>
      <c r="CV386" s="176">
        <v>96.8</v>
      </c>
      <c r="CW386" s="176">
        <v>96.8</v>
      </c>
      <c r="CX386" s="176">
        <v>96.8</v>
      </c>
      <c r="CY386" s="176">
        <v>96.8</v>
      </c>
      <c r="CZ386" s="176">
        <v>96.8</v>
      </c>
      <c r="DA386" s="176">
        <v>96.8</v>
      </c>
      <c r="DB386" s="176">
        <v>97.2</v>
      </c>
      <c r="DC386" s="176">
        <v>97.2</v>
      </c>
      <c r="DD386" s="176">
        <v>97.2</v>
      </c>
      <c r="DE386" s="176">
        <v>97.2</v>
      </c>
      <c r="DF386" s="176">
        <v>97.4</v>
      </c>
      <c r="DG386" s="176">
        <v>97.4</v>
      </c>
      <c r="DH386" s="176">
        <v>97.4</v>
      </c>
      <c r="DI386" s="176">
        <v>97.4</v>
      </c>
      <c r="DJ386" s="176">
        <v>97.4</v>
      </c>
      <c r="DK386" s="176">
        <v>97.5</v>
      </c>
      <c r="DL386" s="176">
        <v>97.5</v>
      </c>
      <c r="DM386" s="176">
        <v>97.5</v>
      </c>
      <c r="DN386" s="176">
        <v>98.2</v>
      </c>
      <c r="DO386" s="176">
        <v>98.2</v>
      </c>
      <c r="DP386" s="176">
        <v>98.2</v>
      </c>
      <c r="DQ386" s="176">
        <v>98.9</v>
      </c>
      <c r="DR386" s="176">
        <v>98.9</v>
      </c>
      <c r="DS386" s="176">
        <v>99.1</v>
      </c>
      <c r="DT386" s="176">
        <v>99.1</v>
      </c>
      <c r="DU386" s="176">
        <v>99.1</v>
      </c>
      <c r="DV386" s="176">
        <v>98.7</v>
      </c>
      <c r="DW386" s="176">
        <v>98.8</v>
      </c>
      <c r="DX386" s="176">
        <v>99</v>
      </c>
      <c r="DY386" s="176">
        <v>99</v>
      </c>
      <c r="DZ386" s="176">
        <v>99.4</v>
      </c>
      <c r="EA386" s="176">
        <v>99.4</v>
      </c>
      <c r="EB386" s="176">
        <v>99.6</v>
      </c>
      <c r="EC386" s="176">
        <v>99.6</v>
      </c>
      <c r="ED386" s="176">
        <v>99.6</v>
      </c>
      <c r="EE386" s="176">
        <v>99.6</v>
      </c>
      <c r="EF386" s="176">
        <v>99.6</v>
      </c>
      <c r="EG386" s="176">
        <v>99.7</v>
      </c>
      <c r="EH386" s="176">
        <v>99.7</v>
      </c>
      <c r="EI386" s="176">
        <v>99.6</v>
      </c>
      <c r="EJ386" s="176">
        <v>99.6</v>
      </c>
      <c r="EK386" s="176">
        <v>99.5</v>
      </c>
      <c r="EL386" s="176">
        <v>99.5</v>
      </c>
      <c r="EM386" s="176">
        <v>99.5</v>
      </c>
      <c r="EN386" s="176">
        <v>99.5</v>
      </c>
      <c r="EO386" s="176">
        <v>99.5</v>
      </c>
      <c r="EP386" s="176">
        <v>99.6</v>
      </c>
      <c r="EQ386" s="176">
        <v>99.6</v>
      </c>
      <c r="ER386" s="176">
        <v>99.6</v>
      </c>
      <c r="ES386" s="176">
        <v>99.6</v>
      </c>
      <c r="ET386" s="176">
        <v>99.6</v>
      </c>
      <c r="EU386" s="176">
        <v>99.7</v>
      </c>
      <c r="EV386" s="176">
        <v>99.7</v>
      </c>
      <c r="EW386" s="176">
        <v>99.7</v>
      </c>
      <c r="EX386" s="176">
        <v>100.1</v>
      </c>
      <c r="EY386" s="176">
        <v>100.1</v>
      </c>
      <c r="EZ386" s="176">
        <v>100.1</v>
      </c>
      <c r="FA386" s="176">
        <v>100.1</v>
      </c>
      <c r="FB386" s="176">
        <v>100.1</v>
      </c>
      <c r="FC386" s="176">
        <v>100.1</v>
      </c>
      <c r="FD386" s="176">
        <v>100.1</v>
      </c>
      <c r="FE386" s="176">
        <v>100.1</v>
      </c>
      <c r="FF386" s="176">
        <v>100.1</v>
      </c>
      <c r="FG386" s="176">
        <v>100.1</v>
      </c>
      <c r="FH386" s="176">
        <v>100.1</v>
      </c>
      <c r="FI386" s="176">
        <v>100.3</v>
      </c>
      <c r="FJ386" s="176">
        <v>100.3</v>
      </c>
      <c r="FK386" s="176">
        <v>100.3</v>
      </c>
      <c r="FL386" s="176">
        <v>100.3</v>
      </c>
      <c r="FM386" s="176">
        <v>100.3</v>
      </c>
      <c r="FN386" s="176">
        <v>99.9</v>
      </c>
      <c r="FO386" s="176">
        <v>99.9</v>
      </c>
      <c r="FP386" s="176">
        <v>99.9</v>
      </c>
      <c r="FQ386" s="176">
        <v>99.9</v>
      </c>
      <c r="FR386" s="176">
        <v>99.9</v>
      </c>
      <c r="FS386" s="176">
        <v>99.9</v>
      </c>
      <c r="FT386" s="176">
        <v>99.9</v>
      </c>
      <c r="FU386" s="176">
        <v>99.9</v>
      </c>
      <c r="FV386" s="176">
        <v>100.3</v>
      </c>
      <c r="FW386" s="176">
        <v>100.3</v>
      </c>
      <c r="FX386" s="176">
        <v>100.3</v>
      </c>
      <c r="FY386" s="176">
        <v>100.3</v>
      </c>
      <c r="FZ386" s="176">
        <v>100.3</v>
      </c>
      <c r="GA386" s="176">
        <v>100.3</v>
      </c>
      <c r="GB386" s="176">
        <v>100.3</v>
      </c>
      <c r="GC386" s="176">
        <v>100.3</v>
      </c>
      <c r="GD386" s="176">
        <v>100.3</v>
      </c>
      <c r="GE386" s="176">
        <v>100.3</v>
      </c>
      <c r="GF386" s="176">
        <v>100.3</v>
      </c>
      <c r="GG386" s="176">
        <v>100.3</v>
      </c>
      <c r="GH386" s="176">
        <v>100.5</v>
      </c>
      <c r="GI386" s="176">
        <v>100.5</v>
      </c>
      <c r="GJ386" s="176">
        <v>100.6</v>
      </c>
      <c r="GK386" s="176">
        <v>100.6</v>
      </c>
      <c r="GL386" s="176">
        <v>100.6</v>
      </c>
      <c r="GM386" s="176">
        <v>100.6</v>
      </c>
      <c r="GN386" s="176">
        <v>100.6</v>
      </c>
      <c r="GO386" s="176">
        <v>100.6</v>
      </c>
      <c r="GP386" s="176">
        <v>100.6</v>
      </c>
      <c r="GQ386" s="176">
        <f>HLOOKUP($J386,CPIデータまとめ!$B$3:$ABW$186,GQ$1,FALSE)</f>
        <v>100.6</v>
      </c>
      <c r="GR386" s="176">
        <f>HLOOKUP($J386,CPIデータまとめ!$B$3:$ABW$186,GR$1,FALSE)</f>
        <v>100.6</v>
      </c>
      <c r="GS386" s="176">
        <f>HLOOKUP($J386,CPIデータまとめ!$B$3:$ABW$186,GS$1,FALSE)</f>
        <v>100.6</v>
      </c>
      <c r="GT386" s="176">
        <f>HLOOKUP($J386,CPIデータまとめ!$B$3:$ABW$186,GT$1,FALSE)</f>
        <v>101</v>
      </c>
      <c r="GU386" s="176">
        <f>HLOOKUP($J386,CPIデータまとめ!$B$3:$ABW$186,GU$1,FALSE)</f>
        <v>101</v>
      </c>
      <c r="GV386" s="176">
        <f>HLOOKUP($J386,CPIデータまとめ!$B$3:$ABW$186,GV$1,FALSE)</f>
        <v>101</v>
      </c>
      <c r="GW386" s="176">
        <f>HLOOKUP($J386,CPIデータまとめ!$B$3:$ABW$186,GW$1,FALSE)</f>
        <v>101</v>
      </c>
      <c r="GX386" s="176">
        <f>HLOOKUP($J386,CPIデータまとめ!$B$3:$ABW$186,GX$1,FALSE)</f>
        <v>101</v>
      </c>
      <c r="GY386" s="176">
        <f>HLOOKUP($J386,CPIデータまとめ!$B$3:$ABW$186,GY$1,FALSE)</f>
        <v>101</v>
      </c>
      <c r="GZ386" s="176">
        <f>HLOOKUP($J386,CPIデータまとめ!$B$3:$ABW$186,GZ$1,FALSE)</f>
        <v>101</v>
      </c>
      <c r="HA386" s="176" t="e">
        <f>HLOOKUP($J386,CPIデータまとめ!$B$3:$ABW$186,HA$1,FALSE)</f>
        <v>#N/A</v>
      </c>
      <c r="HB386" s="176" t="e">
        <f>HLOOKUP($J386,CPIデータまとめ!$B$3:$ABW$186,HB$1,FALSE)</f>
        <v>#N/A</v>
      </c>
      <c r="HC386" s="176" t="e">
        <f>HLOOKUP($J386,CPIデータまとめ!$B$3:$ABW$186,HC$1,FALSE)</f>
        <v>#REF!</v>
      </c>
      <c r="HD386" s="176" t="e">
        <f>HLOOKUP($J386,CPIデータまとめ!$B$3:$ABW$186,HD$1,FALSE)</f>
        <v>#REF!</v>
      </c>
    </row>
    <row r="387" spans="1:212" s="176" customFormat="1" ht="13.5" customHeight="1">
      <c r="A387" s="177"/>
      <c r="D387" s="176" t="s">
        <v>538</v>
      </c>
      <c r="I387" s="232">
        <v>175</v>
      </c>
      <c r="J387" s="178"/>
      <c r="K387" s="233">
        <v>384</v>
      </c>
      <c r="L387" s="169">
        <v>3959836</v>
      </c>
      <c r="M387" s="169">
        <v>13</v>
      </c>
      <c r="N387" s="169">
        <v>36659</v>
      </c>
      <c r="O387" s="169">
        <v>1</v>
      </c>
      <c r="P387" s="175" t="s">
        <v>3781</v>
      </c>
      <c r="Q387" s="193" t="s">
        <v>3781</v>
      </c>
      <c r="R387" s="192" t="s">
        <v>3781</v>
      </c>
      <c r="S387" s="195"/>
      <c r="T387" s="190" t="s">
        <v>3781</v>
      </c>
      <c r="U387" s="175" t="s">
        <v>3781</v>
      </c>
      <c r="V387" s="175" t="s">
        <v>3781</v>
      </c>
      <c r="W387" s="175" t="s">
        <v>3781</v>
      </c>
      <c r="X387" s="175" t="s">
        <v>3781</v>
      </c>
      <c r="Y387" s="175" t="s">
        <v>3781</v>
      </c>
      <c r="Z387" s="175" t="s">
        <v>3781</v>
      </c>
      <c r="AA387" s="175" t="s">
        <v>3781</v>
      </c>
      <c r="AB387" s="175" t="s">
        <v>3781</v>
      </c>
      <c r="AC387" s="189" t="s">
        <v>3781</v>
      </c>
    </row>
    <row r="388" spans="1:212" s="176" customFormat="1" ht="13.5" customHeight="1">
      <c r="A388" s="177"/>
      <c r="F388" s="176" t="s">
        <v>4135</v>
      </c>
      <c r="I388" s="194" t="s">
        <v>3816</v>
      </c>
      <c r="J388" s="233">
        <v>4510</v>
      </c>
      <c r="K388" s="233">
        <v>385</v>
      </c>
      <c r="L388" s="169">
        <v>1265593</v>
      </c>
      <c r="M388" s="169">
        <v>4</v>
      </c>
      <c r="N388" s="203">
        <v>0</v>
      </c>
      <c r="O388" s="203">
        <v>0</v>
      </c>
      <c r="P388" s="175"/>
      <c r="Q388" s="193" t="s">
        <v>3820</v>
      </c>
      <c r="R388" s="192"/>
      <c r="S388" s="195"/>
      <c r="T388" s="190"/>
      <c r="U388" s="175">
        <v>10</v>
      </c>
      <c r="V388" s="222">
        <f t="shared" ref="V388:V389" si="7">IF(U388&gt;8,4,"")</f>
        <v>4</v>
      </c>
      <c r="W388" s="175" t="s">
        <v>3818</v>
      </c>
      <c r="X388" s="175"/>
      <c r="Y388" s="175"/>
      <c r="Z388" s="175"/>
      <c r="AA388" s="175"/>
      <c r="AB388" s="175">
        <v>1</v>
      </c>
      <c r="AC388" s="189">
        <v>1</v>
      </c>
      <c r="AE388" s="176">
        <v>92.5</v>
      </c>
      <c r="AF388" s="176">
        <v>92.5</v>
      </c>
      <c r="AG388" s="176">
        <v>92.5</v>
      </c>
      <c r="AH388" s="176">
        <v>92.9</v>
      </c>
      <c r="AI388" s="176">
        <v>92.9</v>
      </c>
      <c r="AJ388" s="176">
        <v>93.2</v>
      </c>
      <c r="AK388" s="176">
        <v>93.2</v>
      </c>
      <c r="AL388" s="176">
        <v>93.2</v>
      </c>
      <c r="AM388" s="176">
        <v>93.2</v>
      </c>
      <c r="AN388" s="176">
        <v>93.2</v>
      </c>
      <c r="AO388" s="176">
        <v>93.2</v>
      </c>
      <c r="AP388" s="176">
        <v>93.2</v>
      </c>
      <c r="AQ388" s="176">
        <v>93.3</v>
      </c>
      <c r="AR388" s="176">
        <v>93.3</v>
      </c>
      <c r="AS388" s="176">
        <v>93.3</v>
      </c>
      <c r="AT388" s="176">
        <v>93.6</v>
      </c>
      <c r="AU388" s="176">
        <v>93.6</v>
      </c>
      <c r="AV388" s="176">
        <v>93.6</v>
      </c>
      <c r="AW388" s="176">
        <v>93.7</v>
      </c>
      <c r="AX388" s="176">
        <v>93.7</v>
      </c>
      <c r="AY388" s="176">
        <v>93.7</v>
      </c>
      <c r="AZ388" s="176">
        <v>93.7</v>
      </c>
      <c r="BA388" s="176">
        <v>93.7</v>
      </c>
      <c r="BB388" s="176">
        <v>93.7</v>
      </c>
      <c r="BC388" s="176">
        <v>93.7</v>
      </c>
      <c r="BD388" s="176">
        <v>93.9</v>
      </c>
      <c r="BE388" s="176">
        <v>93.9</v>
      </c>
      <c r="BF388" s="176">
        <v>94.6</v>
      </c>
      <c r="BG388" s="176">
        <v>94.6</v>
      </c>
      <c r="BH388" s="176">
        <v>94.7</v>
      </c>
      <c r="BI388" s="176">
        <v>94.7</v>
      </c>
      <c r="BJ388" s="176">
        <v>94.7</v>
      </c>
      <c r="BK388" s="176">
        <v>94.7</v>
      </c>
      <c r="BL388" s="176">
        <v>94.7</v>
      </c>
      <c r="BM388" s="176">
        <v>94.7</v>
      </c>
      <c r="BN388" s="176">
        <v>94.7</v>
      </c>
      <c r="BO388" s="176">
        <v>94.8</v>
      </c>
      <c r="BP388" s="176">
        <v>94.8</v>
      </c>
      <c r="BQ388" s="176">
        <v>94.8</v>
      </c>
      <c r="BR388" s="176">
        <v>95</v>
      </c>
      <c r="BS388" s="176">
        <v>95</v>
      </c>
      <c r="BT388" s="176">
        <v>95</v>
      </c>
      <c r="BU388" s="176">
        <v>95</v>
      </c>
      <c r="BV388" s="176">
        <v>95</v>
      </c>
      <c r="BW388" s="176">
        <v>95</v>
      </c>
      <c r="BX388" s="176">
        <v>95</v>
      </c>
      <c r="BY388" s="176">
        <v>95</v>
      </c>
      <c r="BZ388" s="176">
        <v>95</v>
      </c>
      <c r="CA388" s="176">
        <v>95</v>
      </c>
      <c r="CB388" s="176">
        <v>95</v>
      </c>
      <c r="CC388" s="176">
        <v>95</v>
      </c>
      <c r="CD388" s="176">
        <v>95.9</v>
      </c>
      <c r="CE388" s="176">
        <v>96</v>
      </c>
      <c r="CF388" s="176">
        <v>96</v>
      </c>
      <c r="CG388" s="176">
        <v>96</v>
      </c>
      <c r="CH388" s="176">
        <v>96</v>
      </c>
      <c r="CI388" s="176">
        <v>96</v>
      </c>
      <c r="CJ388" s="176">
        <v>96</v>
      </c>
      <c r="CK388" s="176">
        <v>96</v>
      </c>
      <c r="CL388" s="176">
        <v>96</v>
      </c>
      <c r="CM388" s="176">
        <v>96.1</v>
      </c>
      <c r="CN388" s="176">
        <v>96.1</v>
      </c>
      <c r="CO388" s="176">
        <v>96.1</v>
      </c>
      <c r="CP388" s="176">
        <v>96.4</v>
      </c>
      <c r="CQ388" s="176">
        <v>96.4</v>
      </c>
      <c r="CR388" s="176">
        <v>96.5</v>
      </c>
      <c r="CS388" s="176">
        <v>96.5</v>
      </c>
      <c r="CT388" s="176">
        <v>96.5</v>
      </c>
      <c r="CU388" s="176">
        <v>96.5</v>
      </c>
      <c r="CV388" s="176">
        <v>96.6</v>
      </c>
      <c r="CW388" s="176">
        <v>96.6</v>
      </c>
      <c r="CX388" s="176">
        <v>96.6</v>
      </c>
      <c r="CY388" s="176">
        <v>96.4</v>
      </c>
      <c r="CZ388" s="176">
        <v>96.4</v>
      </c>
      <c r="DA388" s="176">
        <v>96.4</v>
      </c>
      <c r="DB388" s="176">
        <v>96.9</v>
      </c>
      <c r="DC388" s="176">
        <v>96.9</v>
      </c>
      <c r="DD388" s="176">
        <v>96.9</v>
      </c>
      <c r="DE388" s="176">
        <v>97.1</v>
      </c>
      <c r="DF388" s="176">
        <v>97.1</v>
      </c>
      <c r="DG388" s="176">
        <v>97.1</v>
      </c>
      <c r="DH388" s="176">
        <v>97.1</v>
      </c>
      <c r="DI388" s="176">
        <v>97.1</v>
      </c>
      <c r="DJ388" s="176">
        <v>97.1</v>
      </c>
      <c r="DK388" s="176">
        <v>97.1</v>
      </c>
      <c r="DL388" s="176">
        <v>97.1</v>
      </c>
      <c r="DM388" s="176">
        <v>97.1</v>
      </c>
      <c r="DN388" s="176">
        <v>97.7</v>
      </c>
      <c r="DO388" s="176">
        <v>97.7</v>
      </c>
      <c r="DP388" s="176">
        <v>97.7</v>
      </c>
      <c r="DQ388" s="176">
        <v>97.7</v>
      </c>
      <c r="DR388" s="176">
        <v>97.7</v>
      </c>
      <c r="DS388" s="176">
        <v>97.7</v>
      </c>
      <c r="DT388" s="176">
        <v>97.7</v>
      </c>
      <c r="DU388" s="176">
        <v>97.7</v>
      </c>
      <c r="DV388" s="176">
        <v>97.7</v>
      </c>
      <c r="DW388" s="176">
        <v>97.7</v>
      </c>
      <c r="DX388" s="176">
        <v>97.7</v>
      </c>
      <c r="DY388" s="176">
        <v>97.7</v>
      </c>
      <c r="DZ388" s="176">
        <v>98.1</v>
      </c>
      <c r="EA388" s="176">
        <v>98.1</v>
      </c>
      <c r="EB388" s="176">
        <v>98.1</v>
      </c>
      <c r="EC388" s="176">
        <v>98.1</v>
      </c>
      <c r="ED388" s="176">
        <v>98.2</v>
      </c>
      <c r="EE388" s="176">
        <v>98.2</v>
      </c>
      <c r="EF388" s="176">
        <v>98.2</v>
      </c>
      <c r="EG388" s="176">
        <v>98.2</v>
      </c>
      <c r="EH388" s="176">
        <v>98.2</v>
      </c>
      <c r="EI388" s="176">
        <v>98.7</v>
      </c>
      <c r="EJ388" s="176">
        <v>98.7</v>
      </c>
      <c r="EK388" s="176">
        <v>98.8</v>
      </c>
      <c r="EL388" s="176">
        <v>99.4</v>
      </c>
      <c r="EM388" s="176">
        <v>99.4</v>
      </c>
      <c r="EN388" s="176">
        <v>99.4</v>
      </c>
      <c r="EO388" s="176">
        <v>99.5</v>
      </c>
      <c r="EP388" s="176">
        <v>99.5</v>
      </c>
      <c r="EQ388" s="176">
        <v>99.5</v>
      </c>
      <c r="ER388" s="176">
        <v>99.6</v>
      </c>
      <c r="ES388" s="176">
        <v>99.6</v>
      </c>
      <c r="ET388" s="176">
        <v>99.6</v>
      </c>
      <c r="EU388" s="176">
        <v>99.8</v>
      </c>
      <c r="EV388" s="176">
        <v>99.8</v>
      </c>
      <c r="EW388" s="176">
        <v>99.8</v>
      </c>
      <c r="EX388" s="176">
        <v>100.1</v>
      </c>
      <c r="EY388" s="176">
        <v>100.1</v>
      </c>
      <c r="EZ388" s="176">
        <v>100.1</v>
      </c>
      <c r="FA388" s="176">
        <v>100.1</v>
      </c>
      <c r="FB388" s="176">
        <v>100.1</v>
      </c>
      <c r="FC388" s="176">
        <v>100.1</v>
      </c>
      <c r="FD388" s="176">
        <v>100.1</v>
      </c>
      <c r="FE388" s="176">
        <v>100.1</v>
      </c>
      <c r="FF388" s="176">
        <v>100.1</v>
      </c>
      <c r="FG388" s="176">
        <v>100.2</v>
      </c>
      <c r="FH388" s="176">
        <v>100.2</v>
      </c>
      <c r="FI388" s="176">
        <v>100.2</v>
      </c>
      <c r="FJ388" s="176">
        <v>100.3</v>
      </c>
      <c r="FK388" s="176">
        <v>100.3</v>
      </c>
      <c r="FL388" s="176">
        <v>100.3</v>
      </c>
      <c r="FM388" s="176">
        <v>100.3</v>
      </c>
      <c r="FN388" s="176">
        <v>100.3</v>
      </c>
      <c r="FO388" s="176">
        <v>100.3</v>
      </c>
      <c r="FP388" s="176">
        <v>100.3</v>
      </c>
      <c r="FQ388" s="176">
        <v>100.3</v>
      </c>
      <c r="FR388" s="176">
        <v>100.3</v>
      </c>
      <c r="FS388" s="176">
        <v>100.3</v>
      </c>
      <c r="FT388" s="176">
        <v>100.3</v>
      </c>
      <c r="FU388" s="176">
        <v>100.3</v>
      </c>
      <c r="FV388" s="176">
        <v>100.4</v>
      </c>
      <c r="FW388" s="176">
        <v>100.4</v>
      </c>
      <c r="FX388" s="176">
        <v>100.4</v>
      </c>
      <c r="FY388" s="176">
        <v>100.4</v>
      </c>
      <c r="FZ388" s="176">
        <v>100.4</v>
      </c>
      <c r="GA388" s="176">
        <v>100.4</v>
      </c>
      <c r="GB388" s="176">
        <v>100.4</v>
      </c>
      <c r="GC388" s="176">
        <v>100.4</v>
      </c>
      <c r="GD388" s="176">
        <v>100.4</v>
      </c>
      <c r="GE388" s="176">
        <v>100.4</v>
      </c>
      <c r="GF388" s="176">
        <v>100.4</v>
      </c>
      <c r="GG388" s="176">
        <v>100.4</v>
      </c>
      <c r="GH388" s="176">
        <v>100.8</v>
      </c>
      <c r="GI388" s="176">
        <v>100.8</v>
      </c>
      <c r="GJ388" s="176">
        <v>100.8</v>
      </c>
      <c r="GK388" s="176">
        <v>100.8</v>
      </c>
      <c r="GL388" s="176">
        <v>100.8</v>
      </c>
      <c r="GM388" s="176">
        <v>100.8</v>
      </c>
      <c r="GN388" s="176">
        <v>100.8</v>
      </c>
      <c r="GO388" s="176">
        <v>100.8</v>
      </c>
      <c r="GP388" s="176">
        <v>100.8</v>
      </c>
      <c r="GQ388" s="176">
        <f>HLOOKUP($J388,CPIデータまとめ!$B$3:$ABW$186,GQ$1,FALSE)</f>
        <v>100.8</v>
      </c>
      <c r="GR388" s="176">
        <f>HLOOKUP($J388,CPIデータまとめ!$B$3:$ABW$186,GR$1,FALSE)</f>
        <v>100.8</v>
      </c>
      <c r="GS388" s="176">
        <f>HLOOKUP($J388,CPIデータまとめ!$B$3:$ABW$186,GS$1,FALSE)</f>
        <v>100.8</v>
      </c>
      <c r="GT388" s="176">
        <f>HLOOKUP($J388,CPIデータまとめ!$B$3:$ABW$186,GT$1,FALSE)</f>
        <v>103.4</v>
      </c>
      <c r="GU388" s="176">
        <f>HLOOKUP($J388,CPIデータまとめ!$B$3:$ABW$186,GU$1,FALSE)</f>
        <v>103.4</v>
      </c>
      <c r="GV388" s="176">
        <f>HLOOKUP($J388,CPIデータまとめ!$B$3:$ABW$186,GV$1,FALSE)</f>
        <v>103.4</v>
      </c>
      <c r="GW388" s="176">
        <f>HLOOKUP($J388,CPIデータまとめ!$B$3:$ABW$186,GW$1,FALSE)</f>
        <v>103.4</v>
      </c>
      <c r="GX388" s="176">
        <f>HLOOKUP($J388,CPIデータまとめ!$B$3:$ABW$186,GX$1,FALSE)</f>
        <v>103.4</v>
      </c>
      <c r="GY388" s="176">
        <f>HLOOKUP($J388,CPIデータまとめ!$B$3:$ABW$186,GY$1,FALSE)</f>
        <v>103.4</v>
      </c>
      <c r="GZ388" s="176">
        <f>HLOOKUP($J388,CPIデータまとめ!$B$3:$ABW$186,GZ$1,FALSE)</f>
        <v>103.4</v>
      </c>
      <c r="HA388" s="176" t="e">
        <f>HLOOKUP($J388,CPIデータまとめ!$B$3:$ABW$186,HA$1,FALSE)</f>
        <v>#N/A</v>
      </c>
      <c r="HB388" s="176" t="e">
        <f>HLOOKUP($J388,CPIデータまとめ!$B$3:$ABW$186,HB$1,FALSE)</f>
        <v>#N/A</v>
      </c>
      <c r="HC388" s="176" t="e">
        <f>HLOOKUP($J388,CPIデータまとめ!$B$3:$ABW$186,HC$1,FALSE)</f>
        <v>#REF!</v>
      </c>
      <c r="HD388" s="176" t="e">
        <f>HLOOKUP($J388,CPIデータまとめ!$B$3:$ABW$186,HD$1,FALSE)</f>
        <v>#REF!</v>
      </c>
    </row>
    <row r="389" spans="1:212" s="176" customFormat="1" ht="13.5" customHeight="1">
      <c r="A389" s="177"/>
      <c r="F389" s="176" t="s">
        <v>4134</v>
      </c>
      <c r="I389" s="194" t="s">
        <v>3816</v>
      </c>
      <c r="J389" s="233">
        <v>4521</v>
      </c>
      <c r="K389" s="233">
        <v>386</v>
      </c>
      <c r="L389" s="169">
        <v>2694243</v>
      </c>
      <c r="M389" s="169">
        <v>9</v>
      </c>
      <c r="N389" s="169">
        <v>36659</v>
      </c>
      <c r="O389" s="169">
        <v>1</v>
      </c>
      <c r="P389" s="175"/>
      <c r="Q389" s="193" t="s">
        <v>3815</v>
      </c>
      <c r="R389" s="192"/>
      <c r="S389" s="195"/>
      <c r="T389" s="190" t="s">
        <v>3814</v>
      </c>
      <c r="U389" s="175">
        <v>10</v>
      </c>
      <c r="V389" s="222">
        <f t="shared" si="7"/>
        <v>4</v>
      </c>
      <c r="W389" s="175" t="s">
        <v>3818</v>
      </c>
      <c r="X389" s="175"/>
      <c r="Y389" s="175"/>
      <c r="Z389" s="175"/>
      <c r="AA389" s="175"/>
      <c r="AB389" s="175">
        <v>1</v>
      </c>
      <c r="AC389" s="189">
        <v>1</v>
      </c>
      <c r="AE389" s="176">
        <v>111.7</v>
      </c>
      <c r="AF389" s="176">
        <v>111.7</v>
      </c>
      <c r="AG389" s="176">
        <v>111.7</v>
      </c>
      <c r="AH389" s="176">
        <v>111.7</v>
      </c>
      <c r="AI389" s="176">
        <v>111.7</v>
      </c>
      <c r="AJ389" s="176">
        <v>111.7</v>
      </c>
      <c r="AK389" s="176">
        <v>111.7</v>
      </c>
      <c r="AL389" s="176">
        <v>111.7</v>
      </c>
      <c r="AM389" s="176">
        <v>111.7</v>
      </c>
      <c r="AN389" s="176">
        <v>111.7</v>
      </c>
      <c r="AO389" s="176">
        <v>111.7</v>
      </c>
      <c r="AP389" s="176">
        <v>111.7</v>
      </c>
      <c r="AQ389" s="176">
        <v>111.7</v>
      </c>
      <c r="AR389" s="176">
        <v>111.7</v>
      </c>
      <c r="AS389" s="176">
        <v>111.7</v>
      </c>
      <c r="AT389" s="176">
        <v>111.3</v>
      </c>
      <c r="AU389" s="176">
        <v>111.4</v>
      </c>
      <c r="AV389" s="176">
        <v>111.4</v>
      </c>
      <c r="AW389" s="176">
        <v>111.4</v>
      </c>
      <c r="AX389" s="176">
        <v>111.4</v>
      </c>
      <c r="AY389" s="176">
        <v>111.4</v>
      </c>
      <c r="AZ389" s="176">
        <v>113.6</v>
      </c>
      <c r="BA389" s="176">
        <v>113.6</v>
      </c>
      <c r="BB389" s="176">
        <v>113.6</v>
      </c>
      <c r="BC389" s="176">
        <v>113.6</v>
      </c>
      <c r="BD389" s="176">
        <v>113.6</v>
      </c>
      <c r="BE389" s="176">
        <v>113.6</v>
      </c>
      <c r="BF389" s="176">
        <v>113.6</v>
      </c>
      <c r="BG389" s="176">
        <v>113.6</v>
      </c>
      <c r="BH389" s="176">
        <v>113.6</v>
      </c>
      <c r="BI389" s="176">
        <v>113.6</v>
      </c>
      <c r="BJ389" s="176">
        <v>113.6</v>
      </c>
      <c r="BK389" s="176">
        <v>113.6</v>
      </c>
      <c r="BL389" s="176">
        <v>113.6</v>
      </c>
      <c r="BM389" s="176">
        <v>113.6</v>
      </c>
      <c r="BN389" s="176">
        <v>113.6</v>
      </c>
      <c r="BO389" s="176">
        <v>113.6</v>
      </c>
      <c r="BP389" s="176">
        <v>113.6</v>
      </c>
      <c r="BQ389" s="176">
        <v>113.6</v>
      </c>
      <c r="BR389" s="176">
        <v>113.6</v>
      </c>
      <c r="BS389" s="176">
        <v>113.6</v>
      </c>
      <c r="BT389" s="176">
        <v>113.6</v>
      </c>
      <c r="BU389" s="176">
        <v>113.6</v>
      </c>
      <c r="BV389" s="176">
        <v>113.6</v>
      </c>
      <c r="BW389" s="176">
        <v>113.6</v>
      </c>
      <c r="BX389" s="176">
        <v>113.6</v>
      </c>
      <c r="BY389" s="176">
        <v>113.6</v>
      </c>
      <c r="BZ389" s="176">
        <v>113.6</v>
      </c>
      <c r="CA389" s="176">
        <v>113.6</v>
      </c>
      <c r="CB389" s="176">
        <v>113.6</v>
      </c>
      <c r="CC389" s="176">
        <v>113.6</v>
      </c>
      <c r="CD389" s="176">
        <v>113.6</v>
      </c>
      <c r="CE389" s="176">
        <v>113.6</v>
      </c>
      <c r="CF389" s="176">
        <v>113.6</v>
      </c>
      <c r="CG389" s="176">
        <v>113.6</v>
      </c>
      <c r="CH389" s="176">
        <v>113.6</v>
      </c>
      <c r="CI389" s="176">
        <v>113.6</v>
      </c>
      <c r="CJ389" s="176">
        <v>113.6</v>
      </c>
      <c r="CK389" s="176">
        <v>113.6</v>
      </c>
      <c r="CL389" s="176">
        <v>113.6</v>
      </c>
      <c r="CM389" s="176">
        <v>113.6</v>
      </c>
      <c r="CN389" s="176">
        <v>113.6</v>
      </c>
      <c r="CO389" s="176">
        <v>113.6</v>
      </c>
      <c r="CP389" s="176">
        <v>113.6</v>
      </c>
      <c r="CQ389" s="176">
        <v>113.6</v>
      </c>
      <c r="CR389" s="176">
        <v>113.6</v>
      </c>
      <c r="CS389" s="176">
        <v>113.6</v>
      </c>
      <c r="CT389" s="176">
        <v>113.6</v>
      </c>
      <c r="CU389" s="176">
        <v>113.6</v>
      </c>
      <c r="CV389" s="176">
        <v>113.6</v>
      </c>
      <c r="CW389" s="176">
        <v>113.6</v>
      </c>
      <c r="CX389" s="176">
        <v>113.6</v>
      </c>
      <c r="CY389" s="176">
        <v>113.6</v>
      </c>
      <c r="CZ389" s="176">
        <v>113.6</v>
      </c>
      <c r="DA389" s="176">
        <v>113.6</v>
      </c>
      <c r="DB389" s="176">
        <v>113.6</v>
      </c>
      <c r="DC389" s="176">
        <v>113.6</v>
      </c>
      <c r="DD389" s="176">
        <v>113.6</v>
      </c>
      <c r="DE389" s="176">
        <v>113.6</v>
      </c>
      <c r="DF389" s="176">
        <v>113.6</v>
      </c>
      <c r="DG389" s="176">
        <v>113.6</v>
      </c>
      <c r="DH389" s="176">
        <v>113.6</v>
      </c>
      <c r="DI389" s="176">
        <v>113.6</v>
      </c>
      <c r="DJ389" s="176">
        <v>113.6</v>
      </c>
      <c r="DK389" s="176">
        <v>113.6</v>
      </c>
      <c r="DL389" s="176">
        <v>113.6</v>
      </c>
      <c r="DM389" s="176">
        <v>113.6</v>
      </c>
      <c r="DN389" s="176">
        <v>109.8</v>
      </c>
      <c r="DO389" s="176">
        <v>109.8</v>
      </c>
      <c r="DP389" s="176">
        <v>109.8</v>
      </c>
      <c r="DQ389" s="176">
        <v>109.8</v>
      </c>
      <c r="DR389" s="176">
        <v>109.8</v>
      </c>
      <c r="DS389" s="176">
        <v>109.8</v>
      </c>
      <c r="DT389" s="176">
        <v>109.8</v>
      </c>
      <c r="DU389" s="176">
        <v>109.8</v>
      </c>
      <c r="DV389" s="176">
        <v>109.8</v>
      </c>
      <c r="DW389" s="176">
        <v>109.8</v>
      </c>
      <c r="DX389" s="176">
        <v>109.8</v>
      </c>
      <c r="DY389" s="176">
        <v>109.8</v>
      </c>
      <c r="DZ389" s="176">
        <v>109.8</v>
      </c>
      <c r="EA389" s="176">
        <v>109.8</v>
      </c>
      <c r="EB389" s="176">
        <v>109.8</v>
      </c>
      <c r="EC389" s="176">
        <v>109.8</v>
      </c>
      <c r="ED389" s="176">
        <v>109.8</v>
      </c>
      <c r="EE389" s="176">
        <v>109.8</v>
      </c>
      <c r="EF389" s="176">
        <v>109.8</v>
      </c>
      <c r="EG389" s="176">
        <v>100</v>
      </c>
      <c r="EH389" s="176">
        <v>100</v>
      </c>
      <c r="EI389" s="176">
        <v>100</v>
      </c>
      <c r="EJ389" s="176">
        <v>100</v>
      </c>
      <c r="EK389" s="176">
        <v>100</v>
      </c>
      <c r="EL389" s="176">
        <v>100</v>
      </c>
      <c r="EM389" s="176">
        <v>100</v>
      </c>
      <c r="EN389" s="176">
        <v>100</v>
      </c>
      <c r="EO389" s="176">
        <v>100</v>
      </c>
      <c r="EP389" s="176">
        <v>100</v>
      </c>
      <c r="EQ389" s="176">
        <v>100</v>
      </c>
      <c r="ER389" s="176">
        <v>100</v>
      </c>
      <c r="ES389" s="176">
        <v>100</v>
      </c>
      <c r="ET389" s="176">
        <v>100</v>
      </c>
      <c r="EU389" s="176">
        <v>100</v>
      </c>
      <c r="EV389" s="176">
        <v>100</v>
      </c>
      <c r="EW389" s="176">
        <v>100</v>
      </c>
      <c r="EX389" s="176">
        <v>100</v>
      </c>
      <c r="EY389" s="176">
        <v>100</v>
      </c>
      <c r="EZ389" s="176">
        <v>100</v>
      </c>
      <c r="FA389" s="176">
        <v>100</v>
      </c>
      <c r="FB389" s="176">
        <v>100</v>
      </c>
      <c r="FC389" s="176">
        <v>100</v>
      </c>
      <c r="FD389" s="176">
        <v>100</v>
      </c>
      <c r="FE389" s="176">
        <v>100</v>
      </c>
      <c r="FF389" s="176">
        <v>100</v>
      </c>
      <c r="FG389" s="176">
        <v>100</v>
      </c>
      <c r="FH389" s="176">
        <v>100</v>
      </c>
      <c r="FI389" s="176">
        <v>100</v>
      </c>
      <c r="FJ389" s="176">
        <v>98</v>
      </c>
      <c r="FK389" s="176">
        <v>98</v>
      </c>
      <c r="FL389" s="176">
        <v>98</v>
      </c>
      <c r="FM389" s="176">
        <v>98</v>
      </c>
      <c r="FN389" s="176">
        <v>98</v>
      </c>
      <c r="FO389" s="176">
        <v>98</v>
      </c>
      <c r="FP389" s="176">
        <v>98</v>
      </c>
      <c r="FQ389" s="176">
        <v>98</v>
      </c>
      <c r="FR389" s="176">
        <v>98</v>
      </c>
      <c r="FS389" s="176">
        <v>98</v>
      </c>
      <c r="FT389" s="176">
        <v>98</v>
      </c>
      <c r="FU389" s="176">
        <v>98</v>
      </c>
      <c r="FV389" s="176">
        <v>98</v>
      </c>
      <c r="FW389" s="176">
        <v>98</v>
      </c>
      <c r="FX389" s="176">
        <v>98</v>
      </c>
      <c r="FY389" s="176">
        <v>98</v>
      </c>
      <c r="FZ389" s="176">
        <v>98</v>
      </c>
      <c r="GA389" s="176">
        <v>98</v>
      </c>
      <c r="GB389" s="176">
        <v>98</v>
      </c>
      <c r="GC389" s="176">
        <v>98</v>
      </c>
      <c r="GD389" s="176">
        <v>98</v>
      </c>
      <c r="GE389" s="176">
        <v>98</v>
      </c>
      <c r="GF389" s="176">
        <v>98</v>
      </c>
      <c r="GG389" s="176">
        <v>98</v>
      </c>
      <c r="GH389" s="176">
        <v>96.1</v>
      </c>
      <c r="GI389" s="176">
        <v>96.1</v>
      </c>
      <c r="GJ389" s="176">
        <v>96.1</v>
      </c>
      <c r="GK389" s="176">
        <v>96.1</v>
      </c>
      <c r="GL389" s="176">
        <v>96.1</v>
      </c>
      <c r="GM389" s="176">
        <v>96.1</v>
      </c>
      <c r="GN389" s="176">
        <v>96.1</v>
      </c>
      <c r="GO389" s="176">
        <v>96.1</v>
      </c>
      <c r="GP389" s="176">
        <v>96.1</v>
      </c>
      <c r="GQ389" s="176">
        <f>HLOOKUP($J389,CPIデータまとめ!$B$3:$ABW$186,GQ$1,FALSE)</f>
        <v>96.1</v>
      </c>
      <c r="GR389" s="176">
        <f>HLOOKUP($J389,CPIデータまとめ!$B$3:$ABW$186,GR$1,FALSE)</f>
        <v>96.1</v>
      </c>
      <c r="GS389" s="176">
        <f>HLOOKUP($J389,CPIデータまとめ!$B$3:$ABW$186,GS$1,FALSE)</f>
        <v>96.1</v>
      </c>
      <c r="GT389" s="176">
        <f>HLOOKUP($J389,CPIデータまとめ!$B$3:$ABW$186,GT$1,FALSE)</f>
        <v>98.8</v>
      </c>
      <c r="GU389" s="176">
        <f>HLOOKUP($J389,CPIデータまとめ!$B$3:$ABW$186,GU$1,FALSE)</f>
        <v>98.8</v>
      </c>
      <c r="GV389" s="176">
        <f>HLOOKUP($J389,CPIデータまとめ!$B$3:$ABW$186,GV$1,FALSE)</f>
        <v>98.8</v>
      </c>
      <c r="GW389" s="176">
        <f>HLOOKUP($J389,CPIデータまとめ!$B$3:$ABW$186,GW$1,FALSE)</f>
        <v>98.8</v>
      </c>
      <c r="GX389" s="176">
        <f>HLOOKUP($J389,CPIデータまとめ!$B$3:$ABW$186,GX$1,FALSE)</f>
        <v>98.8</v>
      </c>
      <c r="GY389" s="176">
        <f>HLOOKUP($J389,CPIデータまとめ!$B$3:$ABW$186,GY$1,FALSE)</f>
        <v>98.8</v>
      </c>
      <c r="GZ389" s="176">
        <f>HLOOKUP($J389,CPIデータまとめ!$B$3:$ABW$186,GZ$1,FALSE)</f>
        <v>98.8</v>
      </c>
      <c r="HA389" s="176" t="e">
        <f>HLOOKUP($J389,CPIデータまとめ!$B$3:$ABW$186,HA$1,FALSE)</f>
        <v>#N/A</v>
      </c>
      <c r="HB389" s="176" t="e">
        <f>HLOOKUP($J389,CPIデータまとめ!$B$3:$ABW$186,HB$1,FALSE)</f>
        <v>#N/A</v>
      </c>
      <c r="HC389" s="176" t="e">
        <f>HLOOKUP($J389,CPIデータまとめ!$B$3:$ABW$186,HC$1,FALSE)</f>
        <v>#REF!</v>
      </c>
      <c r="HD389" s="176" t="e">
        <f>HLOOKUP($J389,CPIデータまとめ!$B$3:$ABW$186,HD$1,FALSE)</f>
        <v>#REF!</v>
      </c>
    </row>
    <row r="390" spans="1:212" s="176" customFormat="1" ht="13.5" customHeight="1">
      <c r="A390" s="177"/>
      <c r="D390" s="176" t="s">
        <v>4133</v>
      </c>
      <c r="I390" s="232">
        <v>176</v>
      </c>
      <c r="J390" s="178"/>
      <c r="K390" s="233">
        <v>387</v>
      </c>
      <c r="L390" s="169">
        <v>4265867</v>
      </c>
      <c r="M390" s="169">
        <v>14</v>
      </c>
      <c r="N390" s="169">
        <v>200019</v>
      </c>
      <c r="O390" s="169">
        <v>8</v>
      </c>
      <c r="P390" s="175" t="s">
        <v>3781</v>
      </c>
      <c r="Q390" s="193" t="s">
        <v>3781</v>
      </c>
      <c r="R390" s="192" t="s">
        <v>3781</v>
      </c>
      <c r="S390" s="195"/>
      <c r="T390" s="190" t="s">
        <v>3781</v>
      </c>
      <c r="U390" s="175" t="s">
        <v>3781</v>
      </c>
      <c r="V390" s="175" t="s">
        <v>3781</v>
      </c>
      <c r="W390" s="175" t="s">
        <v>3781</v>
      </c>
      <c r="X390" s="175" t="s">
        <v>3781</v>
      </c>
      <c r="Y390" s="175" t="s">
        <v>3781</v>
      </c>
      <c r="Z390" s="175" t="s">
        <v>3781</v>
      </c>
      <c r="AA390" s="175" t="s">
        <v>3781</v>
      </c>
      <c r="AB390" s="175" t="s">
        <v>3781</v>
      </c>
      <c r="AC390" s="189" t="s">
        <v>3781</v>
      </c>
    </row>
    <row r="391" spans="1:212" s="176" customFormat="1" ht="13.5" customHeight="1">
      <c r="A391" s="177"/>
      <c r="F391" s="176" t="s">
        <v>4132</v>
      </c>
      <c r="I391" s="194" t="s">
        <v>3816</v>
      </c>
      <c r="J391" s="233">
        <v>4701</v>
      </c>
      <c r="K391" s="233">
        <v>388</v>
      </c>
      <c r="L391" s="169">
        <v>4265867</v>
      </c>
      <c r="M391" s="169">
        <v>14</v>
      </c>
      <c r="N391" s="169">
        <v>200019</v>
      </c>
      <c r="O391" s="169">
        <v>8</v>
      </c>
      <c r="P391" s="175" t="s">
        <v>3821</v>
      </c>
      <c r="Q391" s="193" t="s">
        <v>3860</v>
      </c>
      <c r="R391" s="192"/>
      <c r="S391" s="195"/>
      <c r="T391" s="190" t="s">
        <v>3819</v>
      </c>
      <c r="U391" s="175">
        <v>18</v>
      </c>
      <c r="V391" s="222">
        <f>IF(U391&gt;8,4,"")</f>
        <v>4</v>
      </c>
      <c r="W391" s="175"/>
      <c r="X391" s="175"/>
      <c r="Y391" s="175"/>
      <c r="Z391" s="175"/>
      <c r="AA391" s="175"/>
      <c r="AB391" s="175">
        <v>2</v>
      </c>
      <c r="AC391" s="189">
        <v>1</v>
      </c>
      <c r="AE391" s="176">
        <v>100</v>
      </c>
      <c r="AF391" s="176">
        <v>100</v>
      </c>
      <c r="AG391" s="176">
        <v>100</v>
      </c>
      <c r="AH391" s="176">
        <v>100</v>
      </c>
      <c r="AI391" s="176">
        <v>100</v>
      </c>
      <c r="AJ391" s="176">
        <v>100</v>
      </c>
      <c r="AK391" s="176">
        <v>100</v>
      </c>
      <c r="AL391" s="176">
        <v>100</v>
      </c>
      <c r="AM391" s="176">
        <v>100</v>
      </c>
      <c r="AN391" s="176">
        <v>100</v>
      </c>
      <c r="AO391" s="176">
        <v>100</v>
      </c>
      <c r="AP391" s="176">
        <v>100</v>
      </c>
      <c r="AQ391" s="176">
        <v>100</v>
      </c>
      <c r="AR391" s="176">
        <v>100</v>
      </c>
      <c r="AS391" s="176">
        <v>100</v>
      </c>
      <c r="AT391" s="176">
        <v>100</v>
      </c>
      <c r="AU391" s="176">
        <v>100</v>
      </c>
      <c r="AV391" s="176">
        <v>100</v>
      </c>
      <c r="AW391" s="176">
        <v>100</v>
      </c>
      <c r="AX391" s="176">
        <v>100</v>
      </c>
      <c r="AY391" s="176">
        <v>100</v>
      </c>
      <c r="AZ391" s="176">
        <v>100</v>
      </c>
      <c r="BA391" s="176">
        <v>100</v>
      </c>
      <c r="BB391" s="176">
        <v>100</v>
      </c>
      <c r="BC391" s="176">
        <v>100</v>
      </c>
      <c r="BD391" s="176">
        <v>100</v>
      </c>
      <c r="BE391" s="176">
        <v>100</v>
      </c>
      <c r="BF391" s="176">
        <v>100</v>
      </c>
      <c r="BG391" s="176">
        <v>100</v>
      </c>
      <c r="BH391" s="176">
        <v>100</v>
      </c>
      <c r="BI391" s="176">
        <v>100</v>
      </c>
      <c r="BJ391" s="176">
        <v>100</v>
      </c>
      <c r="BK391" s="176">
        <v>100</v>
      </c>
      <c r="BL391" s="176">
        <v>100</v>
      </c>
      <c r="BM391" s="176">
        <v>100</v>
      </c>
      <c r="BN391" s="176">
        <v>100</v>
      </c>
      <c r="BO391" s="176">
        <v>100</v>
      </c>
      <c r="BP391" s="176">
        <v>100</v>
      </c>
      <c r="BQ391" s="176">
        <v>100</v>
      </c>
      <c r="BR391" s="176">
        <v>100</v>
      </c>
      <c r="BS391" s="176">
        <v>100</v>
      </c>
      <c r="BT391" s="176">
        <v>100</v>
      </c>
      <c r="BU391" s="176">
        <v>100</v>
      </c>
      <c r="BV391" s="176">
        <v>100</v>
      </c>
      <c r="BW391" s="176">
        <v>100</v>
      </c>
      <c r="BX391" s="176">
        <v>100</v>
      </c>
      <c r="BY391" s="176">
        <v>100</v>
      </c>
      <c r="BZ391" s="176">
        <v>100</v>
      </c>
      <c r="CA391" s="176">
        <v>100</v>
      </c>
      <c r="CB391" s="176">
        <v>100</v>
      </c>
      <c r="CC391" s="176">
        <v>100</v>
      </c>
      <c r="CD391" s="176">
        <v>100</v>
      </c>
      <c r="CE391" s="176">
        <v>100</v>
      </c>
      <c r="CF391" s="176">
        <v>100</v>
      </c>
      <c r="CG391" s="176">
        <v>100</v>
      </c>
      <c r="CH391" s="176">
        <v>100</v>
      </c>
      <c r="CI391" s="176">
        <v>100</v>
      </c>
      <c r="CJ391" s="176">
        <v>100</v>
      </c>
      <c r="CK391" s="176">
        <v>100</v>
      </c>
      <c r="CL391" s="176">
        <v>100</v>
      </c>
      <c r="CM391" s="176">
        <v>100</v>
      </c>
      <c r="CN391" s="176">
        <v>100</v>
      </c>
      <c r="CO391" s="176">
        <v>100</v>
      </c>
      <c r="CP391" s="176">
        <v>100</v>
      </c>
      <c r="CQ391" s="176">
        <v>100</v>
      </c>
      <c r="CR391" s="176">
        <v>100</v>
      </c>
      <c r="CS391" s="176">
        <v>100</v>
      </c>
      <c r="CT391" s="176">
        <v>100</v>
      </c>
      <c r="CU391" s="176">
        <v>100</v>
      </c>
      <c r="CV391" s="176">
        <v>100</v>
      </c>
      <c r="CW391" s="176">
        <v>100</v>
      </c>
      <c r="CX391" s="176">
        <v>100</v>
      </c>
      <c r="CY391" s="176">
        <v>100</v>
      </c>
      <c r="CZ391" s="176">
        <v>100</v>
      </c>
      <c r="DA391" s="176">
        <v>100</v>
      </c>
      <c r="DB391" s="176">
        <v>100</v>
      </c>
      <c r="DC391" s="176">
        <v>100</v>
      </c>
      <c r="DD391" s="176">
        <v>100</v>
      </c>
      <c r="DE391" s="176">
        <v>100</v>
      </c>
      <c r="DF391" s="176">
        <v>100</v>
      </c>
      <c r="DG391" s="176">
        <v>100</v>
      </c>
      <c r="DH391" s="176">
        <v>100</v>
      </c>
      <c r="DI391" s="176">
        <v>100</v>
      </c>
      <c r="DJ391" s="176">
        <v>100</v>
      </c>
      <c r="DK391" s="176">
        <v>100</v>
      </c>
      <c r="DL391" s="176">
        <v>100</v>
      </c>
      <c r="DM391" s="176">
        <v>100</v>
      </c>
      <c r="DN391" s="176">
        <v>100</v>
      </c>
      <c r="DO391" s="176">
        <v>100</v>
      </c>
      <c r="DP391" s="176">
        <v>100</v>
      </c>
      <c r="DQ391" s="176">
        <v>100</v>
      </c>
      <c r="DR391" s="176">
        <v>100</v>
      </c>
      <c r="DS391" s="176">
        <v>100</v>
      </c>
      <c r="DT391" s="176">
        <v>100</v>
      </c>
      <c r="DU391" s="176">
        <v>100</v>
      </c>
      <c r="DV391" s="176">
        <v>100</v>
      </c>
      <c r="DW391" s="176">
        <v>100</v>
      </c>
      <c r="DX391" s="176">
        <v>100</v>
      </c>
      <c r="DY391" s="176">
        <v>100</v>
      </c>
      <c r="DZ391" s="176">
        <v>100</v>
      </c>
      <c r="EA391" s="176">
        <v>100</v>
      </c>
      <c r="EB391" s="176">
        <v>100</v>
      </c>
      <c r="EC391" s="176">
        <v>100</v>
      </c>
      <c r="ED391" s="176">
        <v>100</v>
      </c>
      <c r="EE391" s="176">
        <v>100</v>
      </c>
      <c r="EF391" s="176">
        <v>100</v>
      </c>
      <c r="EG391" s="176">
        <v>100</v>
      </c>
      <c r="EH391" s="176">
        <v>100</v>
      </c>
      <c r="EI391" s="176">
        <v>100</v>
      </c>
      <c r="EJ391" s="176">
        <v>100</v>
      </c>
      <c r="EK391" s="176">
        <v>100</v>
      </c>
      <c r="EL391" s="176">
        <v>100</v>
      </c>
      <c r="EM391" s="176">
        <v>100</v>
      </c>
      <c r="EN391" s="176">
        <v>100</v>
      </c>
      <c r="EO391" s="176">
        <v>100</v>
      </c>
      <c r="EP391" s="176">
        <v>100</v>
      </c>
      <c r="EQ391" s="176">
        <v>100</v>
      </c>
      <c r="ER391" s="176">
        <v>100</v>
      </c>
      <c r="ES391" s="176">
        <v>100</v>
      </c>
      <c r="ET391" s="176">
        <v>100</v>
      </c>
      <c r="EU391" s="176">
        <v>100</v>
      </c>
      <c r="EV391" s="176">
        <v>100</v>
      </c>
      <c r="EW391" s="176">
        <v>100</v>
      </c>
      <c r="EX391" s="176">
        <v>100</v>
      </c>
      <c r="EY391" s="176">
        <v>100</v>
      </c>
      <c r="EZ391" s="176">
        <v>100</v>
      </c>
      <c r="FA391" s="176">
        <v>100</v>
      </c>
      <c r="FB391" s="176">
        <v>100</v>
      </c>
      <c r="FC391" s="176">
        <v>100</v>
      </c>
      <c r="FD391" s="176">
        <v>100</v>
      </c>
      <c r="FE391" s="176">
        <v>100</v>
      </c>
      <c r="FF391" s="176">
        <v>100</v>
      </c>
      <c r="FG391" s="176">
        <v>100</v>
      </c>
      <c r="FH391" s="176">
        <v>100</v>
      </c>
      <c r="FI391" s="176">
        <v>100</v>
      </c>
      <c r="FJ391" s="176">
        <v>100</v>
      </c>
      <c r="FK391" s="176">
        <v>100</v>
      </c>
      <c r="FL391" s="176">
        <v>100</v>
      </c>
      <c r="FM391" s="176">
        <v>100</v>
      </c>
      <c r="FN391" s="176">
        <v>100</v>
      </c>
      <c r="FO391" s="176">
        <v>100</v>
      </c>
      <c r="FP391" s="176">
        <v>100</v>
      </c>
      <c r="FQ391" s="176">
        <v>100</v>
      </c>
      <c r="FR391" s="176">
        <v>100</v>
      </c>
      <c r="FS391" s="176">
        <v>100</v>
      </c>
      <c r="FT391" s="176">
        <v>100</v>
      </c>
      <c r="FU391" s="176">
        <v>100</v>
      </c>
      <c r="FV391" s="176">
        <v>100</v>
      </c>
      <c r="FW391" s="176">
        <v>100</v>
      </c>
      <c r="FX391" s="176">
        <v>100</v>
      </c>
      <c r="FY391" s="176">
        <v>100</v>
      </c>
      <c r="FZ391" s="176">
        <v>100</v>
      </c>
      <c r="GA391" s="176">
        <v>100</v>
      </c>
      <c r="GB391" s="176">
        <v>100</v>
      </c>
      <c r="GC391" s="176">
        <v>100</v>
      </c>
      <c r="GD391" s="176">
        <v>100</v>
      </c>
      <c r="GE391" s="176">
        <v>100</v>
      </c>
      <c r="GF391" s="176">
        <v>100</v>
      </c>
      <c r="GG391" s="176">
        <v>100</v>
      </c>
      <c r="GH391" s="176">
        <v>100</v>
      </c>
      <c r="GI391" s="176">
        <v>100</v>
      </c>
      <c r="GJ391" s="176">
        <v>100</v>
      </c>
      <c r="GK391" s="176">
        <v>100</v>
      </c>
      <c r="GL391" s="176">
        <v>100</v>
      </c>
      <c r="GM391" s="176">
        <v>100</v>
      </c>
      <c r="GN391" s="176">
        <v>100</v>
      </c>
      <c r="GO391" s="176">
        <v>100</v>
      </c>
      <c r="GP391" s="176">
        <v>100</v>
      </c>
      <c r="GQ391" s="176">
        <f>HLOOKUP($J391,CPIデータまとめ!$B$3:$ABW$186,GQ$1,FALSE)</f>
        <v>100</v>
      </c>
      <c r="GR391" s="176">
        <f>HLOOKUP($J391,CPIデータまとめ!$B$3:$ABW$186,GR$1,FALSE)</f>
        <v>100</v>
      </c>
      <c r="GS391" s="176">
        <f>HLOOKUP($J391,CPIデータまとめ!$B$3:$ABW$186,GS$1,FALSE)</f>
        <v>100</v>
      </c>
      <c r="GT391" s="176">
        <f>HLOOKUP($J391,CPIデータまとめ!$B$3:$ABW$186,GT$1,FALSE)</f>
        <v>102.9</v>
      </c>
      <c r="GU391" s="176">
        <f>HLOOKUP($J391,CPIデータまとめ!$B$3:$ABW$186,GU$1,FALSE)</f>
        <v>102.9</v>
      </c>
      <c r="GV391" s="176">
        <f>HLOOKUP($J391,CPIデータまとめ!$B$3:$ABW$186,GV$1,FALSE)</f>
        <v>102.9</v>
      </c>
      <c r="GW391" s="176">
        <f>HLOOKUP($J391,CPIデータまとめ!$B$3:$ABW$186,GW$1,FALSE)</f>
        <v>102.9</v>
      </c>
      <c r="GX391" s="176">
        <f>HLOOKUP($J391,CPIデータまとめ!$B$3:$ABW$186,GX$1,FALSE)</f>
        <v>102.9</v>
      </c>
      <c r="GY391" s="176">
        <f>HLOOKUP($J391,CPIデータまとめ!$B$3:$ABW$186,GY$1,FALSE)</f>
        <v>102.9</v>
      </c>
      <c r="GZ391" s="176">
        <f>HLOOKUP($J391,CPIデータまとめ!$B$3:$ABW$186,GZ$1,FALSE)</f>
        <v>102.9</v>
      </c>
      <c r="HA391" s="176" t="e">
        <f>HLOOKUP($J391,CPIデータまとめ!$B$3:$ABW$186,HA$1,FALSE)</f>
        <v>#N/A</v>
      </c>
      <c r="HB391" s="176" t="e">
        <f>HLOOKUP($J391,CPIデータまとめ!$B$3:$ABW$186,HB$1,FALSE)</f>
        <v>#N/A</v>
      </c>
      <c r="HC391" s="176" t="e">
        <f>HLOOKUP($J391,CPIデータまとめ!$B$3:$ABW$186,HC$1,FALSE)</f>
        <v>#REF!</v>
      </c>
      <c r="HD391" s="176" t="e">
        <f>HLOOKUP($J391,CPIデータまとめ!$B$3:$ABW$186,HD$1,FALSE)</f>
        <v>#REF!</v>
      </c>
    </row>
    <row r="392" spans="1:212" s="176" customFormat="1" ht="13.5" customHeight="1">
      <c r="A392" s="177" t="s">
        <v>552</v>
      </c>
      <c r="I392" s="232">
        <v>82</v>
      </c>
      <c r="J392" s="202" t="s">
        <v>3816</v>
      </c>
      <c r="K392" s="233">
        <v>389</v>
      </c>
      <c r="L392" s="169">
        <v>127975371</v>
      </c>
      <c r="M392" s="169">
        <v>405</v>
      </c>
      <c r="N392" s="169">
        <v>11550954</v>
      </c>
      <c r="O392" s="169">
        <v>462</v>
      </c>
      <c r="P392" s="175" t="s">
        <v>3781</v>
      </c>
      <c r="Q392" s="193" t="s">
        <v>3781</v>
      </c>
      <c r="R392" s="192" t="s">
        <v>3781</v>
      </c>
      <c r="S392" s="195"/>
      <c r="T392" s="190" t="s">
        <v>3781</v>
      </c>
      <c r="U392" s="175" t="s">
        <v>3781</v>
      </c>
      <c r="V392" s="175" t="s">
        <v>3781</v>
      </c>
      <c r="W392" s="175" t="s">
        <v>3781</v>
      </c>
      <c r="X392" s="175" t="s">
        <v>3781</v>
      </c>
      <c r="Y392" s="175" t="s">
        <v>3781</v>
      </c>
      <c r="Z392" s="175" t="s">
        <v>3781</v>
      </c>
      <c r="AA392" s="175" t="s">
        <v>3781</v>
      </c>
      <c r="AB392" s="175" t="s">
        <v>3781</v>
      </c>
      <c r="AC392" s="189" t="s">
        <v>3781</v>
      </c>
    </row>
    <row r="393" spans="1:212" s="176" customFormat="1" ht="13.5" customHeight="1">
      <c r="A393" s="177"/>
      <c r="B393" s="176" t="s">
        <v>4131</v>
      </c>
      <c r="I393" s="232">
        <v>83</v>
      </c>
      <c r="J393" s="202" t="s">
        <v>3816</v>
      </c>
      <c r="K393" s="233">
        <v>390</v>
      </c>
      <c r="L393" s="169">
        <v>56698422</v>
      </c>
      <c r="M393" s="169">
        <v>180</v>
      </c>
      <c r="N393" s="169">
        <v>5428175</v>
      </c>
      <c r="O393" s="169">
        <v>217</v>
      </c>
      <c r="P393" s="175" t="s">
        <v>3781</v>
      </c>
      <c r="Q393" s="193" t="s">
        <v>3781</v>
      </c>
      <c r="R393" s="192" t="s">
        <v>3781</v>
      </c>
      <c r="S393" s="195"/>
      <c r="T393" s="190" t="s">
        <v>3781</v>
      </c>
      <c r="U393" s="175" t="s">
        <v>3781</v>
      </c>
      <c r="V393" s="175" t="s">
        <v>3781</v>
      </c>
      <c r="W393" s="175" t="s">
        <v>3781</v>
      </c>
      <c r="X393" s="175" t="s">
        <v>3781</v>
      </c>
      <c r="Y393" s="175" t="s">
        <v>3781</v>
      </c>
      <c r="Z393" s="175" t="s">
        <v>3781</v>
      </c>
      <c r="AA393" s="175" t="s">
        <v>3781</v>
      </c>
      <c r="AB393" s="175" t="s">
        <v>3781</v>
      </c>
      <c r="AC393" s="189" t="s">
        <v>3781</v>
      </c>
    </row>
    <row r="394" spans="1:212" s="176" customFormat="1" ht="13.5" customHeight="1">
      <c r="A394" s="177"/>
      <c r="C394" s="176" t="s">
        <v>556</v>
      </c>
      <c r="I394" s="232">
        <v>84</v>
      </c>
      <c r="J394" s="202" t="s">
        <v>3816</v>
      </c>
      <c r="K394" s="233">
        <v>391</v>
      </c>
      <c r="L394" s="169">
        <v>2697210</v>
      </c>
      <c r="M394" s="169">
        <v>9</v>
      </c>
      <c r="N394" s="169">
        <v>104190</v>
      </c>
      <c r="O394" s="169">
        <v>4</v>
      </c>
      <c r="P394" s="175" t="s">
        <v>3781</v>
      </c>
      <c r="Q394" s="193" t="s">
        <v>3781</v>
      </c>
      <c r="R394" s="192" t="s">
        <v>3781</v>
      </c>
      <c r="S394" s="195"/>
      <c r="T394" s="190" t="s">
        <v>3781</v>
      </c>
      <c r="U394" s="175" t="s">
        <v>3781</v>
      </c>
      <c r="V394" s="175" t="s">
        <v>3781</v>
      </c>
      <c r="W394" s="175" t="s">
        <v>3781</v>
      </c>
      <c r="X394" s="175" t="s">
        <v>3781</v>
      </c>
      <c r="Y394" s="175" t="s">
        <v>3781</v>
      </c>
      <c r="Z394" s="175" t="s">
        <v>3781</v>
      </c>
      <c r="AA394" s="175" t="s">
        <v>3781</v>
      </c>
      <c r="AB394" s="175" t="s">
        <v>3781</v>
      </c>
      <c r="AC394" s="189" t="s">
        <v>3781</v>
      </c>
    </row>
    <row r="395" spans="1:212" s="176" customFormat="1" ht="13.5" customHeight="1">
      <c r="A395" s="177"/>
      <c r="F395" s="176" t="s">
        <v>4130</v>
      </c>
      <c r="I395" s="194" t="s">
        <v>3816</v>
      </c>
      <c r="J395" s="233">
        <v>5011</v>
      </c>
      <c r="K395" s="233">
        <v>392</v>
      </c>
      <c r="L395" s="169">
        <v>1951133</v>
      </c>
      <c r="M395" s="169">
        <v>6</v>
      </c>
      <c r="N395" s="169">
        <v>91970</v>
      </c>
      <c r="O395" s="169">
        <v>4</v>
      </c>
      <c r="P395" s="175" t="s">
        <v>3821</v>
      </c>
      <c r="Q395" s="193" t="s">
        <v>3831</v>
      </c>
      <c r="R395" s="192"/>
      <c r="S395" s="195"/>
      <c r="T395" s="190" t="s">
        <v>3819</v>
      </c>
      <c r="U395" s="175">
        <v>4</v>
      </c>
      <c r="V395" s="175">
        <v>2</v>
      </c>
      <c r="W395" s="175"/>
      <c r="X395" s="175"/>
      <c r="Y395" s="175"/>
      <c r="Z395" s="175"/>
      <c r="AA395" s="175"/>
      <c r="AB395" s="175">
        <v>1</v>
      </c>
      <c r="AC395" s="189">
        <v>2</v>
      </c>
      <c r="AE395" s="176">
        <v>115</v>
      </c>
      <c r="AF395" s="176">
        <v>114.7</v>
      </c>
      <c r="AG395" s="176">
        <v>114.5</v>
      </c>
      <c r="AH395" s="176">
        <v>114.7</v>
      </c>
      <c r="AI395" s="176">
        <v>114.4</v>
      </c>
      <c r="AJ395" s="176">
        <v>114.5</v>
      </c>
      <c r="AK395" s="176">
        <v>114.1</v>
      </c>
      <c r="AL395" s="176">
        <v>114.3</v>
      </c>
      <c r="AM395" s="176">
        <v>112.8</v>
      </c>
      <c r="AN395" s="176">
        <v>113.1</v>
      </c>
      <c r="AO395" s="176">
        <v>112.8</v>
      </c>
      <c r="AP395" s="176">
        <v>112.6</v>
      </c>
      <c r="AQ395" s="176">
        <v>111.6</v>
      </c>
      <c r="AR395" s="176">
        <v>111.2</v>
      </c>
      <c r="AS395" s="176">
        <v>110.8</v>
      </c>
      <c r="AT395" s="176">
        <v>110.7</v>
      </c>
      <c r="AU395" s="176">
        <v>110.6</v>
      </c>
      <c r="AV395" s="176">
        <v>110.4</v>
      </c>
      <c r="AW395" s="176">
        <v>110.2</v>
      </c>
      <c r="AX395" s="176">
        <v>110.3</v>
      </c>
      <c r="AY395" s="176">
        <v>109.5</v>
      </c>
      <c r="AZ395" s="176">
        <v>109.5</v>
      </c>
      <c r="BA395" s="176">
        <v>109.8</v>
      </c>
      <c r="BB395" s="176">
        <v>107.7</v>
      </c>
      <c r="BC395" s="176">
        <v>106.9</v>
      </c>
      <c r="BD395" s="176">
        <v>105.3</v>
      </c>
      <c r="BE395" s="176">
        <v>104.4</v>
      </c>
      <c r="BF395" s="176">
        <v>104.2</v>
      </c>
      <c r="BG395" s="176">
        <v>104.1</v>
      </c>
      <c r="BH395" s="176">
        <v>104.3</v>
      </c>
      <c r="BI395" s="176">
        <v>103.9</v>
      </c>
      <c r="BJ395" s="176">
        <v>103.9</v>
      </c>
      <c r="BK395" s="176">
        <v>103.1</v>
      </c>
      <c r="BL395" s="176">
        <v>103.1</v>
      </c>
      <c r="BM395" s="176">
        <v>102.9</v>
      </c>
      <c r="BN395" s="176">
        <v>102.5</v>
      </c>
      <c r="BO395" s="176">
        <v>102.7</v>
      </c>
      <c r="BP395" s="176">
        <v>102.2</v>
      </c>
      <c r="BQ395" s="176">
        <v>101.9</v>
      </c>
      <c r="BR395" s="176">
        <v>101.7</v>
      </c>
      <c r="BS395" s="176">
        <v>101.3</v>
      </c>
      <c r="BT395" s="176">
        <v>101.8</v>
      </c>
      <c r="BU395" s="176">
        <v>101.8</v>
      </c>
      <c r="BV395" s="176">
        <v>100.7</v>
      </c>
      <c r="BW395" s="176">
        <v>101.3</v>
      </c>
      <c r="BX395" s="176">
        <v>101.7</v>
      </c>
      <c r="BY395" s="176">
        <v>101.4</v>
      </c>
      <c r="BZ395" s="176">
        <v>101.5</v>
      </c>
      <c r="CA395" s="176">
        <v>100.9</v>
      </c>
      <c r="CB395" s="176">
        <v>101.2</v>
      </c>
      <c r="CC395" s="176">
        <v>101.8</v>
      </c>
      <c r="CD395" s="176">
        <v>101.8</v>
      </c>
      <c r="CE395" s="176">
        <v>102</v>
      </c>
      <c r="CF395" s="176">
        <v>102</v>
      </c>
      <c r="CG395" s="176">
        <v>101.9</v>
      </c>
      <c r="CH395" s="176">
        <v>101.9</v>
      </c>
      <c r="CI395" s="176">
        <v>102.1</v>
      </c>
      <c r="CJ395" s="176">
        <v>102.3</v>
      </c>
      <c r="CK395" s="176">
        <v>102.5</v>
      </c>
      <c r="CL395" s="176">
        <v>102.7</v>
      </c>
      <c r="CM395" s="176">
        <v>102.2</v>
      </c>
      <c r="CN395" s="176">
        <v>102.6</v>
      </c>
      <c r="CO395" s="176">
        <v>102.8</v>
      </c>
      <c r="CP395" s="176">
        <v>102.9</v>
      </c>
      <c r="CQ395" s="176">
        <v>103.1</v>
      </c>
      <c r="CR395" s="176">
        <v>103.1</v>
      </c>
      <c r="CS395" s="176">
        <v>102.5</v>
      </c>
      <c r="CT395" s="176">
        <v>101.4</v>
      </c>
      <c r="CU395" s="176">
        <v>102.3</v>
      </c>
      <c r="CV395" s="176">
        <v>102.3</v>
      </c>
      <c r="CW395" s="176">
        <v>102.3</v>
      </c>
      <c r="CX395" s="176">
        <v>102.3</v>
      </c>
      <c r="CY395" s="176">
        <v>101.5</v>
      </c>
      <c r="CZ395" s="176">
        <v>101.7</v>
      </c>
      <c r="DA395" s="176">
        <v>102</v>
      </c>
      <c r="DB395" s="176">
        <v>101.5</v>
      </c>
      <c r="DC395" s="176">
        <v>101.6</v>
      </c>
      <c r="DD395" s="176">
        <v>101.7</v>
      </c>
      <c r="DE395" s="176">
        <v>101.5</v>
      </c>
      <c r="DF395" s="176">
        <v>101.3</v>
      </c>
      <c r="DG395" s="176">
        <v>101.6</v>
      </c>
      <c r="DH395" s="176">
        <v>101.9</v>
      </c>
      <c r="DI395" s="176">
        <v>101.9</v>
      </c>
      <c r="DJ395" s="176">
        <v>101.9</v>
      </c>
      <c r="DK395" s="176">
        <v>101.1</v>
      </c>
      <c r="DL395" s="176">
        <v>101.5</v>
      </c>
      <c r="DM395" s="176">
        <v>101.7</v>
      </c>
      <c r="DN395" s="176">
        <v>101.7</v>
      </c>
      <c r="DO395" s="176">
        <v>101.3</v>
      </c>
      <c r="DP395" s="176">
        <v>101</v>
      </c>
      <c r="DQ395" s="176">
        <v>100.8</v>
      </c>
      <c r="DR395" s="176">
        <v>100.9</v>
      </c>
      <c r="DS395" s="176">
        <v>100.9</v>
      </c>
      <c r="DT395" s="176">
        <v>101.2</v>
      </c>
      <c r="DU395" s="176">
        <v>101.4</v>
      </c>
      <c r="DV395" s="176">
        <v>101.7</v>
      </c>
      <c r="DW395" s="176">
        <v>101.5</v>
      </c>
      <c r="DX395" s="176">
        <v>101.4</v>
      </c>
      <c r="DY395" s="176">
        <v>101.5</v>
      </c>
      <c r="DZ395" s="176">
        <v>101.6</v>
      </c>
      <c r="EA395" s="176">
        <v>101.3</v>
      </c>
      <c r="EB395" s="176">
        <v>101.3</v>
      </c>
      <c r="EC395" s="176">
        <v>100.9</v>
      </c>
      <c r="ED395" s="176">
        <v>101</v>
      </c>
      <c r="EE395" s="176">
        <v>100.9</v>
      </c>
      <c r="EF395" s="176">
        <v>100.4</v>
      </c>
      <c r="EG395" s="176">
        <v>100.5</v>
      </c>
      <c r="EH395" s="176">
        <v>100.4</v>
      </c>
      <c r="EI395" s="176">
        <v>100.2</v>
      </c>
      <c r="EJ395" s="176">
        <v>99.9</v>
      </c>
      <c r="EK395" s="176">
        <v>100.2</v>
      </c>
      <c r="EL395" s="176">
        <v>99.7</v>
      </c>
      <c r="EM395" s="176">
        <v>99.7</v>
      </c>
      <c r="EN395" s="176">
        <v>99.6</v>
      </c>
      <c r="EO395" s="176">
        <v>99.7</v>
      </c>
      <c r="EP395" s="176">
        <v>99.8</v>
      </c>
      <c r="EQ395" s="176">
        <v>100.1</v>
      </c>
      <c r="ER395" s="176">
        <v>99.5</v>
      </c>
      <c r="ES395" s="176">
        <v>99.9</v>
      </c>
      <c r="ET395" s="176">
        <v>99.9</v>
      </c>
      <c r="EU395" s="176">
        <v>98.9</v>
      </c>
      <c r="EV395" s="176">
        <v>99.5</v>
      </c>
      <c r="EW395" s="176">
        <v>100.1</v>
      </c>
      <c r="EX395" s="176">
        <v>100</v>
      </c>
      <c r="EY395" s="176">
        <v>99.9</v>
      </c>
      <c r="EZ395" s="176">
        <v>99.9</v>
      </c>
      <c r="FA395" s="176">
        <v>99.4</v>
      </c>
      <c r="FB395" s="176">
        <v>99.4</v>
      </c>
      <c r="FC395" s="176">
        <v>100.2</v>
      </c>
      <c r="FD395" s="176">
        <v>100.5</v>
      </c>
      <c r="FE395" s="176">
        <v>101.2</v>
      </c>
      <c r="FF395" s="176">
        <v>101.1</v>
      </c>
      <c r="FG395" s="176">
        <v>101</v>
      </c>
      <c r="FH395" s="176">
        <v>101.4</v>
      </c>
      <c r="FI395" s="176">
        <v>101.6</v>
      </c>
      <c r="FJ395" s="176">
        <v>101.3</v>
      </c>
      <c r="FK395" s="176">
        <v>101.3</v>
      </c>
      <c r="FL395" s="176">
        <v>102.3</v>
      </c>
      <c r="FM395" s="176">
        <v>101.9</v>
      </c>
      <c r="FN395" s="176">
        <v>101.6</v>
      </c>
      <c r="FO395" s="176">
        <v>101.3</v>
      </c>
      <c r="FP395" s="176">
        <v>101.4</v>
      </c>
      <c r="FQ395" s="176">
        <v>101.1</v>
      </c>
      <c r="FR395" s="176">
        <v>100.9</v>
      </c>
      <c r="FS395" s="176">
        <v>100.9</v>
      </c>
      <c r="FT395" s="176">
        <v>101.4</v>
      </c>
      <c r="FU395" s="176">
        <v>101.3</v>
      </c>
      <c r="FV395" s="176">
        <v>101.8</v>
      </c>
      <c r="FW395" s="176">
        <v>102.7</v>
      </c>
      <c r="FX395" s="176">
        <v>102.5</v>
      </c>
      <c r="FY395" s="176">
        <v>102.4</v>
      </c>
      <c r="FZ395" s="176">
        <v>102.4</v>
      </c>
      <c r="GA395" s="176">
        <v>102.5</v>
      </c>
      <c r="GB395" s="176">
        <v>102.4</v>
      </c>
      <c r="GC395" s="176">
        <v>102.1</v>
      </c>
      <c r="GD395" s="176">
        <v>102.3</v>
      </c>
      <c r="GE395" s="176">
        <v>102</v>
      </c>
      <c r="GF395" s="176">
        <v>102</v>
      </c>
      <c r="GG395" s="176">
        <v>102</v>
      </c>
      <c r="GH395" s="176">
        <v>101.8</v>
      </c>
      <c r="GI395" s="176">
        <v>101.8</v>
      </c>
      <c r="GJ395" s="176">
        <v>101.7</v>
      </c>
      <c r="GK395" s="176">
        <v>101.2</v>
      </c>
      <c r="GL395" s="176">
        <v>101.4</v>
      </c>
      <c r="GM395" s="176">
        <v>101.6</v>
      </c>
      <c r="GN395" s="176">
        <v>101.6</v>
      </c>
      <c r="GO395" s="176">
        <v>101.8</v>
      </c>
      <c r="GP395" s="176">
        <v>101.8</v>
      </c>
      <c r="GQ395" s="176">
        <f>HLOOKUP($J395,CPIデータまとめ!$B$3:$ABW$186,GQ$1,FALSE)</f>
        <v>101.8</v>
      </c>
      <c r="GR395" s="176">
        <f>HLOOKUP($J395,CPIデータまとめ!$B$3:$ABW$186,GR$1,FALSE)</f>
        <v>102</v>
      </c>
      <c r="GS395" s="176">
        <f>HLOOKUP($J395,CPIデータまとめ!$B$3:$ABW$186,GS$1,FALSE)</f>
        <v>102</v>
      </c>
      <c r="GT395" s="176">
        <f>HLOOKUP($J395,CPIデータまとめ!$B$3:$ABW$186,GT$1,FALSE)</f>
        <v>106</v>
      </c>
      <c r="GU395" s="176">
        <f>HLOOKUP($J395,CPIデータまとめ!$B$3:$ABW$186,GU$1,FALSE)</f>
        <v>105.7</v>
      </c>
      <c r="GV395" s="176">
        <f>HLOOKUP($J395,CPIデータまとめ!$B$3:$ABW$186,GV$1,FALSE)</f>
        <v>104.7</v>
      </c>
      <c r="GW395" s="176">
        <f>HLOOKUP($J395,CPIデータまとめ!$B$3:$ABW$186,GW$1,FALSE)</f>
        <v>104.8</v>
      </c>
      <c r="GX395" s="176">
        <f>HLOOKUP($J395,CPIデータまとめ!$B$3:$ABW$186,GX$1,FALSE)</f>
        <v>105</v>
      </c>
      <c r="GY395" s="176">
        <f>HLOOKUP($J395,CPIデータまとめ!$B$3:$ABW$186,GY$1,FALSE)</f>
        <v>105</v>
      </c>
      <c r="GZ395" s="176">
        <f>HLOOKUP($J395,CPIデータまとめ!$B$3:$ABW$186,GZ$1,FALSE)</f>
        <v>104.5</v>
      </c>
      <c r="HA395" s="176" t="e">
        <f>HLOOKUP($J395,CPIデータまとめ!$B$3:$ABW$186,HA$1,FALSE)</f>
        <v>#N/A</v>
      </c>
      <c r="HB395" s="176" t="e">
        <f>HLOOKUP($J395,CPIデータまとめ!$B$3:$ABW$186,HB$1,FALSE)</f>
        <v>#N/A</v>
      </c>
      <c r="HC395" s="176" t="e">
        <f>HLOOKUP($J395,CPIデータまとめ!$B$3:$ABW$186,HC$1,FALSE)</f>
        <v>#REF!</v>
      </c>
      <c r="HD395" s="176" t="e">
        <f>HLOOKUP($J395,CPIデータまとめ!$B$3:$ABW$186,HD$1,FALSE)</f>
        <v>#REF!</v>
      </c>
    </row>
    <row r="396" spans="1:212" s="176" customFormat="1" ht="13.5" customHeight="1">
      <c r="A396" s="177"/>
      <c r="F396" s="176" t="s">
        <v>4129</v>
      </c>
      <c r="I396" s="194" t="s">
        <v>3816</v>
      </c>
      <c r="J396" s="233">
        <v>5041</v>
      </c>
      <c r="K396" s="233">
        <v>393</v>
      </c>
      <c r="L396" s="169">
        <v>746077</v>
      </c>
      <c r="M396" s="169">
        <v>2</v>
      </c>
      <c r="N396" s="169">
        <v>12220</v>
      </c>
      <c r="O396" s="169">
        <v>1</v>
      </c>
      <c r="P396" s="175" t="s">
        <v>3821</v>
      </c>
      <c r="Q396" s="193" t="s">
        <v>3831</v>
      </c>
      <c r="R396" s="192" t="s">
        <v>3816</v>
      </c>
      <c r="S396" s="195"/>
      <c r="T396" s="190" t="s">
        <v>3819</v>
      </c>
      <c r="U396" s="175">
        <v>4</v>
      </c>
      <c r="V396" s="175">
        <v>2</v>
      </c>
      <c r="W396" s="175"/>
      <c r="X396" s="175"/>
      <c r="Y396" s="175"/>
      <c r="Z396" s="175"/>
      <c r="AA396" s="175"/>
      <c r="AB396" s="175">
        <v>1</v>
      </c>
      <c r="AC396" s="189">
        <v>2</v>
      </c>
      <c r="AE396" s="176">
        <v>109.7</v>
      </c>
      <c r="AF396" s="176">
        <v>110</v>
      </c>
      <c r="AG396" s="176">
        <v>110</v>
      </c>
      <c r="AH396" s="176">
        <v>109.6</v>
      </c>
      <c r="AI396" s="176">
        <v>109.7</v>
      </c>
      <c r="AJ396" s="176">
        <v>109.5</v>
      </c>
      <c r="AK396" s="176">
        <v>109.4</v>
      </c>
      <c r="AL396" s="176">
        <v>108.5</v>
      </c>
      <c r="AM396" s="176">
        <v>108.9</v>
      </c>
      <c r="AN396" s="176">
        <v>108.9</v>
      </c>
      <c r="AO396" s="176">
        <v>108.8</v>
      </c>
      <c r="AP396" s="176">
        <v>108.6</v>
      </c>
      <c r="AQ396" s="176">
        <v>107.6</v>
      </c>
      <c r="AR396" s="176">
        <v>106.9</v>
      </c>
      <c r="AS396" s="176">
        <v>106.3</v>
      </c>
      <c r="AT396" s="176">
        <v>106</v>
      </c>
      <c r="AU396" s="176">
        <v>106</v>
      </c>
      <c r="AV396" s="176">
        <v>105.8</v>
      </c>
      <c r="AW396" s="176">
        <v>104.6</v>
      </c>
      <c r="AX396" s="176">
        <v>105.3</v>
      </c>
      <c r="AY396" s="176">
        <v>104.4</v>
      </c>
      <c r="AZ396" s="176">
        <v>103.5</v>
      </c>
      <c r="BA396" s="176">
        <v>103.7</v>
      </c>
      <c r="BB396" s="176">
        <v>102.7</v>
      </c>
      <c r="BC396" s="176">
        <v>103.3</v>
      </c>
      <c r="BD396" s="176">
        <v>102.7</v>
      </c>
      <c r="BE396" s="176">
        <v>103.6</v>
      </c>
      <c r="BF396" s="176">
        <v>104.1</v>
      </c>
      <c r="BG396" s="176">
        <v>103.9</v>
      </c>
      <c r="BH396" s="176">
        <v>104.1</v>
      </c>
      <c r="BI396" s="176">
        <v>104.2</v>
      </c>
      <c r="BJ396" s="176">
        <v>103.6</v>
      </c>
      <c r="BK396" s="176">
        <v>102.3</v>
      </c>
      <c r="BL396" s="176">
        <v>102.6</v>
      </c>
      <c r="BM396" s="176">
        <v>101.9</v>
      </c>
      <c r="BN396" s="176">
        <v>102.1</v>
      </c>
      <c r="BO396" s="176">
        <v>101.6</v>
      </c>
      <c r="BP396" s="176">
        <v>101.3</v>
      </c>
      <c r="BQ396" s="176">
        <v>101.1</v>
      </c>
      <c r="BR396" s="176">
        <v>101.1</v>
      </c>
      <c r="BS396" s="176">
        <v>101.4</v>
      </c>
      <c r="BT396" s="176">
        <v>101.5</v>
      </c>
      <c r="BU396" s="176">
        <v>101.2</v>
      </c>
      <c r="BV396" s="176">
        <v>101.6</v>
      </c>
      <c r="BW396" s="176">
        <v>101.5</v>
      </c>
      <c r="BX396" s="176">
        <v>101.4</v>
      </c>
      <c r="BY396" s="176">
        <v>101.5</v>
      </c>
      <c r="BZ396" s="176">
        <v>101.6</v>
      </c>
      <c r="CA396" s="176">
        <v>100.4</v>
      </c>
      <c r="CB396" s="176">
        <v>100.9</v>
      </c>
      <c r="CC396" s="176">
        <v>101.8</v>
      </c>
      <c r="CD396" s="176">
        <v>101.2</v>
      </c>
      <c r="CE396" s="176">
        <v>101.4</v>
      </c>
      <c r="CF396" s="176">
        <v>101.1</v>
      </c>
      <c r="CG396" s="176">
        <v>101.1</v>
      </c>
      <c r="CH396" s="176">
        <v>100.9</v>
      </c>
      <c r="CI396" s="176">
        <v>100.9</v>
      </c>
      <c r="CJ396" s="176">
        <v>101.3</v>
      </c>
      <c r="CK396" s="176">
        <v>101.5</v>
      </c>
      <c r="CL396" s="176">
        <v>100.6</v>
      </c>
      <c r="CM396" s="176">
        <v>99.4</v>
      </c>
      <c r="CN396" s="176">
        <v>100</v>
      </c>
      <c r="CO396" s="176">
        <v>99.7</v>
      </c>
      <c r="CP396" s="176">
        <v>100.3</v>
      </c>
      <c r="CQ396" s="176">
        <v>100.5</v>
      </c>
      <c r="CR396" s="176">
        <v>100.6</v>
      </c>
      <c r="CS396" s="176">
        <v>100.1</v>
      </c>
      <c r="CT396" s="176">
        <v>98.8</v>
      </c>
      <c r="CU396" s="176">
        <v>99.7</v>
      </c>
      <c r="CV396" s="176">
        <v>99.8</v>
      </c>
      <c r="CW396" s="176">
        <v>100.1</v>
      </c>
      <c r="CX396" s="176">
        <v>99.9</v>
      </c>
      <c r="CY396" s="176">
        <v>99.5</v>
      </c>
      <c r="CZ396" s="176">
        <v>99.4</v>
      </c>
      <c r="DA396" s="176">
        <v>100.1</v>
      </c>
      <c r="DB396" s="176">
        <v>99.8</v>
      </c>
      <c r="DC396" s="176">
        <v>99.7</v>
      </c>
      <c r="DD396" s="176">
        <v>99.8</v>
      </c>
      <c r="DE396" s="176">
        <v>99.4</v>
      </c>
      <c r="DF396" s="176">
        <v>99</v>
      </c>
      <c r="DG396" s="176">
        <v>99.3</v>
      </c>
      <c r="DH396" s="176">
        <v>99.8</v>
      </c>
      <c r="DI396" s="176">
        <v>99.8</v>
      </c>
      <c r="DJ396" s="176">
        <v>99.8</v>
      </c>
      <c r="DK396" s="176">
        <v>99.3</v>
      </c>
      <c r="DL396" s="176">
        <v>99.9</v>
      </c>
      <c r="DM396" s="176">
        <v>99.6</v>
      </c>
      <c r="DN396" s="176">
        <v>99.8</v>
      </c>
      <c r="DO396" s="176">
        <v>99.6</v>
      </c>
      <c r="DP396" s="176">
        <v>99.6</v>
      </c>
      <c r="DQ396" s="176">
        <v>99.8</v>
      </c>
      <c r="DR396" s="176">
        <v>99.7</v>
      </c>
      <c r="DS396" s="176">
        <v>99.2</v>
      </c>
      <c r="DT396" s="176">
        <v>100.2</v>
      </c>
      <c r="DU396" s="176">
        <v>99.8</v>
      </c>
      <c r="DV396" s="176">
        <v>99.8</v>
      </c>
      <c r="DW396" s="176">
        <v>99.6</v>
      </c>
      <c r="DX396" s="176">
        <v>100.2</v>
      </c>
      <c r="DY396" s="176">
        <v>100.2</v>
      </c>
      <c r="DZ396" s="176">
        <v>100.3</v>
      </c>
      <c r="EA396" s="176">
        <v>100.4</v>
      </c>
      <c r="EB396" s="176">
        <v>100.8</v>
      </c>
      <c r="EC396" s="176">
        <v>100.8</v>
      </c>
      <c r="ED396" s="176">
        <v>100.9</v>
      </c>
      <c r="EE396" s="176">
        <v>100.3</v>
      </c>
      <c r="EF396" s="176">
        <v>100.7</v>
      </c>
      <c r="EG396" s="176">
        <v>100.7</v>
      </c>
      <c r="EH396" s="176">
        <v>100.2</v>
      </c>
      <c r="EI396" s="176">
        <v>100.2</v>
      </c>
      <c r="EJ396" s="176">
        <v>100.5</v>
      </c>
      <c r="EK396" s="176">
        <v>100.9</v>
      </c>
      <c r="EL396" s="176">
        <v>100.8</v>
      </c>
      <c r="EM396" s="176">
        <v>100.9</v>
      </c>
      <c r="EN396" s="176">
        <v>100.3</v>
      </c>
      <c r="EO396" s="176">
        <v>100.9</v>
      </c>
      <c r="EP396" s="176">
        <v>100.9</v>
      </c>
      <c r="EQ396" s="176">
        <v>101.2</v>
      </c>
      <c r="ER396" s="176">
        <v>100.7</v>
      </c>
      <c r="ES396" s="176">
        <v>100.9</v>
      </c>
      <c r="ET396" s="176">
        <v>100.6</v>
      </c>
      <c r="EU396" s="176">
        <v>98.9</v>
      </c>
      <c r="EV396" s="176">
        <v>99.9</v>
      </c>
      <c r="EW396" s="176">
        <v>100</v>
      </c>
      <c r="EX396" s="176">
        <v>100</v>
      </c>
      <c r="EY396" s="176">
        <v>100.3</v>
      </c>
      <c r="EZ396" s="176">
        <v>100.4</v>
      </c>
      <c r="FA396" s="176">
        <v>100.2</v>
      </c>
      <c r="FB396" s="176">
        <v>100</v>
      </c>
      <c r="FC396" s="176">
        <v>100.2</v>
      </c>
      <c r="FD396" s="176">
        <v>100.2</v>
      </c>
      <c r="FE396" s="176">
        <v>100.2</v>
      </c>
      <c r="FF396" s="176">
        <v>99.8</v>
      </c>
      <c r="FG396" s="176">
        <v>98.6</v>
      </c>
      <c r="FH396" s="176">
        <v>99.7</v>
      </c>
      <c r="FI396" s="176">
        <v>99.7</v>
      </c>
      <c r="FJ396" s="176">
        <v>99.3</v>
      </c>
      <c r="FK396" s="176">
        <v>98.9</v>
      </c>
      <c r="FL396" s="176">
        <v>99.1</v>
      </c>
      <c r="FM396" s="176">
        <v>98.9</v>
      </c>
      <c r="FN396" s="176">
        <v>98.6</v>
      </c>
      <c r="FO396" s="176">
        <v>98.9</v>
      </c>
      <c r="FP396" s="176">
        <v>99</v>
      </c>
      <c r="FQ396" s="176">
        <v>99.2</v>
      </c>
      <c r="FR396" s="176">
        <v>99.3</v>
      </c>
      <c r="FS396" s="176">
        <v>99.1</v>
      </c>
      <c r="FT396" s="176">
        <v>99.5</v>
      </c>
      <c r="FU396" s="176">
        <v>99.4</v>
      </c>
      <c r="FV396" s="176">
        <v>99.4</v>
      </c>
      <c r="FW396" s="176">
        <v>99.8</v>
      </c>
      <c r="FX396" s="176">
        <v>99.8</v>
      </c>
      <c r="FY396" s="176">
        <v>99.8</v>
      </c>
      <c r="FZ396" s="176">
        <v>99.8</v>
      </c>
      <c r="GA396" s="176">
        <v>99.8</v>
      </c>
      <c r="GB396" s="176">
        <v>99.7</v>
      </c>
      <c r="GC396" s="176">
        <v>99.5</v>
      </c>
      <c r="GD396" s="176">
        <v>99.6</v>
      </c>
      <c r="GE396" s="176">
        <v>99.3</v>
      </c>
      <c r="GF396" s="176">
        <v>99.5</v>
      </c>
      <c r="GG396" s="176">
        <v>99.3</v>
      </c>
      <c r="GH396" s="176">
        <v>99.8</v>
      </c>
      <c r="GI396" s="176">
        <v>100.7</v>
      </c>
      <c r="GJ396" s="176">
        <v>100.7</v>
      </c>
      <c r="GK396" s="176">
        <v>100.5</v>
      </c>
      <c r="GL396" s="176">
        <v>100.4</v>
      </c>
      <c r="GM396" s="176">
        <v>100.3</v>
      </c>
      <c r="GN396" s="176">
        <v>100.4</v>
      </c>
      <c r="GO396" s="176">
        <v>100.2</v>
      </c>
      <c r="GP396" s="176">
        <v>100</v>
      </c>
      <c r="GQ396" s="176">
        <f>HLOOKUP($J396,CPIデータまとめ!$B$3:$ABW$186,GQ$1,FALSE)</f>
        <v>99.7</v>
      </c>
      <c r="GR396" s="176">
        <f>HLOOKUP($J396,CPIデータまとめ!$B$3:$ABW$186,GR$1,FALSE)</f>
        <v>99.3</v>
      </c>
      <c r="GS396" s="176">
        <f>HLOOKUP($J396,CPIデータまとめ!$B$3:$ABW$186,GS$1,FALSE)</f>
        <v>100.1</v>
      </c>
      <c r="GT396" s="176">
        <f>HLOOKUP($J396,CPIデータまとめ!$B$3:$ABW$186,GT$1,FALSE)</f>
        <v>102.8</v>
      </c>
      <c r="GU396" s="176">
        <f>HLOOKUP($J396,CPIデータまとめ!$B$3:$ABW$186,GU$1,FALSE)</f>
        <v>102.5</v>
      </c>
      <c r="GV396" s="176">
        <f>HLOOKUP($J396,CPIデータまとめ!$B$3:$ABW$186,GV$1,FALSE)</f>
        <v>102.5</v>
      </c>
      <c r="GW396" s="176">
        <f>HLOOKUP($J396,CPIデータまとめ!$B$3:$ABW$186,GW$1,FALSE)</f>
        <v>102.6</v>
      </c>
      <c r="GX396" s="176">
        <f>HLOOKUP($J396,CPIデータまとめ!$B$3:$ABW$186,GX$1,FALSE)</f>
        <v>102.5</v>
      </c>
      <c r="GY396" s="176">
        <f>HLOOKUP($J396,CPIデータまとめ!$B$3:$ABW$186,GY$1,FALSE)</f>
        <v>102.6</v>
      </c>
      <c r="GZ396" s="176">
        <f>HLOOKUP($J396,CPIデータまとめ!$B$3:$ABW$186,GZ$1,FALSE)</f>
        <v>102.5</v>
      </c>
      <c r="HA396" s="176" t="e">
        <f>HLOOKUP($J396,CPIデータまとめ!$B$3:$ABW$186,HA$1,FALSE)</f>
        <v>#N/A</v>
      </c>
      <c r="HB396" s="176" t="e">
        <f>HLOOKUP($J396,CPIデータまとめ!$B$3:$ABW$186,HB$1,FALSE)</f>
        <v>#N/A</v>
      </c>
      <c r="HC396" s="176" t="e">
        <f>HLOOKUP($J396,CPIデータまとめ!$B$3:$ABW$186,HC$1,FALSE)</f>
        <v>#REF!</v>
      </c>
      <c r="HD396" s="176" t="e">
        <f>HLOOKUP($J396,CPIデータまとめ!$B$3:$ABW$186,HD$1,FALSE)</f>
        <v>#REF!</v>
      </c>
    </row>
    <row r="397" spans="1:212" s="176" customFormat="1" ht="13.5" customHeight="1">
      <c r="A397" s="177"/>
      <c r="C397" s="176" t="s">
        <v>4128</v>
      </c>
      <c r="I397" s="232">
        <v>85</v>
      </c>
      <c r="J397" s="202" t="s">
        <v>3816</v>
      </c>
      <c r="K397" s="233">
        <v>394</v>
      </c>
      <c r="L397" s="169">
        <v>54001212</v>
      </c>
      <c r="M397" s="169">
        <v>171</v>
      </c>
      <c r="N397" s="169">
        <v>5323985</v>
      </c>
      <c r="O397" s="169">
        <v>213</v>
      </c>
      <c r="P397" s="175" t="s">
        <v>3781</v>
      </c>
      <c r="Q397" s="193" t="s">
        <v>3781</v>
      </c>
      <c r="R397" s="192" t="s">
        <v>3781</v>
      </c>
      <c r="S397" s="195"/>
      <c r="T397" s="190" t="s">
        <v>3781</v>
      </c>
      <c r="U397" s="175" t="s">
        <v>3781</v>
      </c>
      <c r="V397" s="175" t="s">
        <v>3781</v>
      </c>
      <c r="W397" s="175" t="s">
        <v>3781</v>
      </c>
      <c r="X397" s="175" t="s">
        <v>3781</v>
      </c>
      <c r="Y397" s="175" t="s">
        <v>3781</v>
      </c>
      <c r="Z397" s="175" t="s">
        <v>3781</v>
      </c>
      <c r="AA397" s="175" t="s">
        <v>3781</v>
      </c>
      <c r="AB397" s="175" t="s">
        <v>3781</v>
      </c>
      <c r="AC397" s="189" t="s">
        <v>3781</v>
      </c>
    </row>
    <row r="398" spans="1:212" s="176" customFormat="1" ht="13.5" customHeight="1">
      <c r="A398" s="177"/>
      <c r="E398" s="176" t="s">
        <v>4127</v>
      </c>
      <c r="I398" s="232">
        <v>86</v>
      </c>
      <c r="J398" s="202" t="s">
        <v>3816</v>
      </c>
      <c r="K398" s="233">
        <v>395</v>
      </c>
      <c r="L398" s="169">
        <v>16735395</v>
      </c>
      <c r="M398" s="169">
        <v>53</v>
      </c>
      <c r="N398" s="169">
        <v>1706273</v>
      </c>
      <c r="O398" s="169">
        <v>68</v>
      </c>
      <c r="P398" s="175" t="s">
        <v>3781</v>
      </c>
      <c r="Q398" s="193" t="s">
        <v>3781</v>
      </c>
      <c r="R398" s="192" t="s">
        <v>3781</v>
      </c>
      <c r="S398" s="195"/>
      <c r="T398" s="190" t="s">
        <v>3781</v>
      </c>
      <c r="U398" s="175" t="s">
        <v>3781</v>
      </c>
      <c r="V398" s="175" t="s">
        <v>3781</v>
      </c>
      <c r="W398" s="175" t="s">
        <v>3781</v>
      </c>
      <c r="X398" s="175" t="s">
        <v>3781</v>
      </c>
      <c r="Y398" s="175" t="s">
        <v>3781</v>
      </c>
      <c r="Z398" s="175" t="s">
        <v>3781</v>
      </c>
      <c r="AA398" s="175" t="s">
        <v>3781</v>
      </c>
      <c r="AB398" s="175" t="s">
        <v>3781</v>
      </c>
      <c r="AC398" s="189" t="s">
        <v>3781</v>
      </c>
    </row>
    <row r="399" spans="1:212" s="176" customFormat="1" ht="13.5" customHeight="1">
      <c r="A399" s="177"/>
      <c r="F399" s="176" t="s">
        <v>4126</v>
      </c>
      <c r="I399" s="194" t="s">
        <v>3816</v>
      </c>
      <c r="J399" s="233">
        <v>5101</v>
      </c>
      <c r="K399" s="233">
        <v>396</v>
      </c>
      <c r="L399" s="169">
        <v>2060835</v>
      </c>
      <c r="M399" s="169">
        <v>7</v>
      </c>
      <c r="N399" s="169">
        <v>219314</v>
      </c>
      <c r="O399" s="169">
        <v>9</v>
      </c>
      <c r="P399" s="175" t="s">
        <v>3821</v>
      </c>
      <c r="Q399" s="193" t="s">
        <v>3835</v>
      </c>
      <c r="R399" s="192"/>
      <c r="S399" s="195" t="s">
        <v>4107</v>
      </c>
      <c r="T399" s="190" t="s">
        <v>3819</v>
      </c>
      <c r="U399" s="175">
        <v>4</v>
      </c>
      <c r="V399" s="175">
        <v>2</v>
      </c>
      <c r="W399" s="175"/>
      <c r="X399" s="175"/>
      <c r="Y399" s="175"/>
      <c r="Z399" s="175"/>
      <c r="AA399" s="175"/>
      <c r="AB399" s="175">
        <v>1</v>
      </c>
      <c r="AC399" s="189">
        <v>2</v>
      </c>
      <c r="AE399" s="176">
        <v>108.7</v>
      </c>
      <c r="AF399" s="176">
        <v>108.7</v>
      </c>
      <c r="AG399" s="176">
        <v>108.7</v>
      </c>
      <c r="AH399" s="176">
        <v>117.9</v>
      </c>
      <c r="AI399" s="176">
        <v>116.8</v>
      </c>
      <c r="AJ399" s="176">
        <v>115.4</v>
      </c>
      <c r="AK399" s="176">
        <v>98</v>
      </c>
      <c r="AL399" s="176">
        <v>90.8</v>
      </c>
      <c r="AM399" s="176">
        <v>87.3</v>
      </c>
      <c r="AN399" s="176">
        <v>104.4</v>
      </c>
      <c r="AO399" s="176">
        <v>104.4</v>
      </c>
      <c r="AP399" s="176">
        <v>104.4</v>
      </c>
      <c r="AQ399" s="176">
        <v>104.4</v>
      </c>
      <c r="AR399" s="176">
        <v>104.4</v>
      </c>
      <c r="AS399" s="176">
        <v>104.4</v>
      </c>
      <c r="AT399" s="176">
        <v>115</v>
      </c>
      <c r="AU399" s="176">
        <v>114.8</v>
      </c>
      <c r="AV399" s="176">
        <v>113.3</v>
      </c>
      <c r="AW399" s="176">
        <v>97.7</v>
      </c>
      <c r="AX399" s="176">
        <v>89.1</v>
      </c>
      <c r="AY399" s="176">
        <v>86.2</v>
      </c>
      <c r="AZ399" s="176">
        <v>102.7</v>
      </c>
      <c r="BA399" s="176">
        <v>102.7</v>
      </c>
      <c r="BB399" s="176">
        <v>102.7</v>
      </c>
      <c r="BC399" s="176">
        <v>102.7</v>
      </c>
      <c r="BD399" s="176">
        <v>102.7</v>
      </c>
      <c r="BE399" s="176">
        <v>102.7</v>
      </c>
      <c r="BF399" s="176">
        <v>112</v>
      </c>
      <c r="BG399" s="176">
        <v>111.4</v>
      </c>
      <c r="BH399" s="176">
        <v>109.3</v>
      </c>
      <c r="BI399" s="176">
        <v>92</v>
      </c>
      <c r="BJ399" s="176">
        <v>83.6</v>
      </c>
      <c r="BK399" s="176">
        <v>80.900000000000006</v>
      </c>
      <c r="BL399" s="176">
        <v>98.2</v>
      </c>
      <c r="BM399" s="176">
        <v>98.2</v>
      </c>
      <c r="BN399" s="176">
        <v>98.2</v>
      </c>
      <c r="BO399" s="176">
        <v>98.2</v>
      </c>
      <c r="BP399" s="176">
        <v>98.2</v>
      </c>
      <c r="BQ399" s="176">
        <v>98.2</v>
      </c>
      <c r="BR399" s="176">
        <v>109.4</v>
      </c>
      <c r="BS399" s="176">
        <v>108.6</v>
      </c>
      <c r="BT399" s="176">
        <v>106.8</v>
      </c>
      <c r="BU399" s="176">
        <v>90.8</v>
      </c>
      <c r="BV399" s="176">
        <v>83</v>
      </c>
      <c r="BW399" s="176">
        <v>79.599999999999994</v>
      </c>
      <c r="BX399" s="176">
        <v>96.4</v>
      </c>
      <c r="BY399" s="176">
        <v>96.4</v>
      </c>
      <c r="BZ399" s="176">
        <v>96.4</v>
      </c>
      <c r="CA399" s="176">
        <v>96.4</v>
      </c>
      <c r="CB399" s="176">
        <v>96.4</v>
      </c>
      <c r="CC399" s="176">
        <v>96.4</v>
      </c>
      <c r="CD399" s="176">
        <v>109</v>
      </c>
      <c r="CE399" s="176">
        <v>108.3</v>
      </c>
      <c r="CF399" s="176">
        <v>107</v>
      </c>
      <c r="CG399" s="176">
        <v>91.1</v>
      </c>
      <c r="CH399" s="176">
        <v>85</v>
      </c>
      <c r="CI399" s="176">
        <v>82.3</v>
      </c>
      <c r="CJ399" s="176">
        <v>97.1</v>
      </c>
      <c r="CK399" s="176">
        <v>97.1</v>
      </c>
      <c r="CL399" s="176">
        <v>97.1</v>
      </c>
      <c r="CM399" s="176">
        <v>96.9</v>
      </c>
      <c r="CN399" s="176">
        <v>96.9</v>
      </c>
      <c r="CO399" s="176">
        <v>96.9</v>
      </c>
      <c r="CP399" s="176">
        <v>110.3</v>
      </c>
      <c r="CQ399" s="176">
        <v>110.2</v>
      </c>
      <c r="CR399" s="176">
        <v>109.2</v>
      </c>
      <c r="CS399" s="176">
        <v>91.4</v>
      </c>
      <c r="CT399" s="176">
        <v>85.3</v>
      </c>
      <c r="CU399" s="176">
        <v>82.7</v>
      </c>
      <c r="CV399" s="176">
        <v>98.1</v>
      </c>
      <c r="CW399" s="176">
        <v>98.1</v>
      </c>
      <c r="CX399" s="176">
        <v>98.1</v>
      </c>
      <c r="CY399" s="176">
        <v>98.1</v>
      </c>
      <c r="CZ399" s="176">
        <v>98.1</v>
      </c>
      <c r="DA399" s="176">
        <v>98.1</v>
      </c>
      <c r="DB399" s="176">
        <v>109.6</v>
      </c>
      <c r="DC399" s="176">
        <v>109.6</v>
      </c>
      <c r="DD399" s="176">
        <v>108.8</v>
      </c>
      <c r="DE399" s="176">
        <v>93</v>
      </c>
      <c r="DF399" s="176">
        <v>87.1</v>
      </c>
      <c r="DG399" s="176">
        <v>81.8</v>
      </c>
      <c r="DH399" s="176">
        <v>98.3</v>
      </c>
      <c r="DI399" s="176">
        <v>98.3</v>
      </c>
      <c r="DJ399" s="176">
        <v>98.3</v>
      </c>
      <c r="DK399" s="176">
        <v>98.3</v>
      </c>
      <c r="DL399" s="176">
        <v>98.3</v>
      </c>
      <c r="DM399" s="176">
        <v>98.3</v>
      </c>
      <c r="DN399" s="176">
        <v>111.2</v>
      </c>
      <c r="DO399" s="176">
        <v>111.2</v>
      </c>
      <c r="DP399" s="176">
        <v>110.1</v>
      </c>
      <c r="DQ399" s="176">
        <v>93.7</v>
      </c>
      <c r="DR399" s="176">
        <v>86.7</v>
      </c>
      <c r="DS399" s="176">
        <v>82.7</v>
      </c>
      <c r="DT399" s="176">
        <v>99.2</v>
      </c>
      <c r="DU399" s="176">
        <v>99.2</v>
      </c>
      <c r="DV399" s="176">
        <v>99.2</v>
      </c>
      <c r="DW399" s="176">
        <v>99.2</v>
      </c>
      <c r="DX399" s="176">
        <v>99.2</v>
      </c>
      <c r="DY399" s="176">
        <v>99.2</v>
      </c>
      <c r="DZ399" s="176">
        <v>111.4</v>
      </c>
      <c r="EA399" s="176">
        <v>111</v>
      </c>
      <c r="EB399" s="176">
        <v>108.5</v>
      </c>
      <c r="EC399" s="176">
        <v>93.2</v>
      </c>
      <c r="ED399" s="176">
        <v>87.2</v>
      </c>
      <c r="EE399" s="176">
        <v>82.9</v>
      </c>
      <c r="EF399" s="176">
        <v>99</v>
      </c>
      <c r="EG399" s="176">
        <v>99</v>
      </c>
      <c r="EH399" s="176">
        <v>99</v>
      </c>
      <c r="EI399" s="176">
        <v>99</v>
      </c>
      <c r="EJ399" s="176">
        <v>99</v>
      </c>
      <c r="EK399" s="176">
        <v>99</v>
      </c>
      <c r="EL399" s="176">
        <v>111.9</v>
      </c>
      <c r="EM399" s="176">
        <v>111.3</v>
      </c>
      <c r="EN399" s="176">
        <v>108.8</v>
      </c>
      <c r="EO399" s="176">
        <v>90.8</v>
      </c>
      <c r="EP399" s="176">
        <v>86.2</v>
      </c>
      <c r="EQ399" s="176">
        <v>81.8</v>
      </c>
      <c r="ER399" s="176">
        <v>98.4</v>
      </c>
      <c r="ES399" s="176">
        <v>98.4</v>
      </c>
      <c r="ET399" s="176">
        <v>98.4</v>
      </c>
      <c r="EU399" s="176">
        <v>91.5</v>
      </c>
      <c r="EV399" s="176">
        <v>91.5</v>
      </c>
      <c r="EW399" s="176">
        <v>108.4</v>
      </c>
      <c r="EX399" s="176">
        <v>108.2</v>
      </c>
      <c r="EY399" s="176">
        <v>108.9</v>
      </c>
      <c r="EZ399" s="176">
        <v>109.3</v>
      </c>
      <c r="FA399" s="176">
        <v>89</v>
      </c>
      <c r="FB399" s="176">
        <v>86.4</v>
      </c>
      <c r="FC399" s="176">
        <v>101.7</v>
      </c>
      <c r="FD399" s="176">
        <v>101.7</v>
      </c>
      <c r="FE399" s="176">
        <v>101.7</v>
      </c>
      <c r="FF399" s="176">
        <v>101.7</v>
      </c>
      <c r="FG399" s="176">
        <v>101.7</v>
      </c>
      <c r="FH399" s="176">
        <v>101.7</v>
      </c>
      <c r="FI399" s="176">
        <v>115.4</v>
      </c>
      <c r="FJ399" s="176">
        <v>115.8</v>
      </c>
      <c r="FK399" s="176">
        <v>115.7</v>
      </c>
      <c r="FL399" s="176">
        <v>116</v>
      </c>
      <c r="FM399" s="176">
        <v>98.7</v>
      </c>
      <c r="FN399" s="176">
        <v>92.4</v>
      </c>
      <c r="FO399" s="176">
        <v>109</v>
      </c>
      <c r="FP399" s="176">
        <v>109</v>
      </c>
      <c r="FQ399" s="176">
        <v>109</v>
      </c>
      <c r="FR399" s="176">
        <v>109</v>
      </c>
      <c r="FS399" s="176">
        <v>109</v>
      </c>
      <c r="FT399" s="176">
        <v>109</v>
      </c>
      <c r="FU399" s="176">
        <v>118.8</v>
      </c>
      <c r="FV399" s="176">
        <v>116.7</v>
      </c>
      <c r="FW399" s="176">
        <v>116.7</v>
      </c>
      <c r="FX399" s="176">
        <v>116.7</v>
      </c>
      <c r="FY399" s="176">
        <v>105.1</v>
      </c>
      <c r="FZ399" s="176">
        <v>96.9</v>
      </c>
      <c r="GA399" s="176">
        <v>111.8</v>
      </c>
      <c r="GB399" s="176">
        <v>111.8</v>
      </c>
      <c r="GC399" s="176">
        <v>111.8</v>
      </c>
      <c r="GD399" s="176">
        <v>111.8</v>
      </c>
      <c r="GE399" s="176">
        <v>111.8</v>
      </c>
      <c r="GF399" s="176">
        <v>111.8</v>
      </c>
      <c r="GG399" s="176">
        <v>117.2</v>
      </c>
      <c r="GH399" s="176">
        <v>117.6</v>
      </c>
      <c r="GI399" s="176">
        <v>118.2</v>
      </c>
      <c r="GJ399" s="176">
        <v>117.8</v>
      </c>
      <c r="GK399" s="176">
        <v>113.2</v>
      </c>
      <c r="GL399" s="176">
        <v>98</v>
      </c>
      <c r="GM399" s="176">
        <v>113.6</v>
      </c>
      <c r="GN399" s="176">
        <v>113.6</v>
      </c>
      <c r="GO399" s="176">
        <v>113.6</v>
      </c>
      <c r="GP399" s="176">
        <v>113.6</v>
      </c>
      <c r="GQ399" s="176">
        <f>HLOOKUP($J399,CPIデータまとめ!$B$3:$ABW$186,GQ$1,FALSE)</f>
        <v>113.6</v>
      </c>
      <c r="GR399" s="176">
        <f>HLOOKUP($J399,CPIデータまとめ!$B$3:$ABW$186,GR$1,FALSE)</f>
        <v>113.6</v>
      </c>
      <c r="GS399" s="176">
        <f>HLOOKUP($J399,CPIデータまとめ!$B$3:$ABW$186,GS$1,FALSE)</f>
        <v>125.7</v>
      </c>
      <c r="GT399" s="176">
        <f>HLOOKUP($J399,CPIデータまとめ!$B$3:$ABW$186,GT$1,FALSE)</f>
        <v>129</v>
      </c>
      <c r="GU399" s="176">
        <f>HLOOKUP($J399,CPIデータまとめ!$B$3:$ABW$186,GU$1,FALSE)</f>
        <v>129.1</v>
      </c>
      <c r="GV399" s="176">
        <f>HLOOKUP($J399,CPIデータまとめ!$B$3:$ABW$186,GV$1,FALSE)</f>
        <v>128.6</v>
      </c>
      <c r="GW399" s="176">
        <f>HLOOKUP($J399,CPIデータまとめ!$B$3:$ABW$186,GW$1,FALSE)</f>
        <v>123.6</v>
      </c>
      <c r="GX399" s="176">
        <f>HLOOKUP($J399,CPIデータまとめ!$B$3:$ABW$186,GX$1,FALSE)</f>
        <v>110</v>
      </c>
      <c r="GY399" s="176">
        <f>HLOOKUP($J399,CPIデータまとめ!$B$3:$ABW$186,GY$1,FALSE)</f>
        <v>124.3</v>
      </c>
      <c r="GZ399" s="176">
        <f>HLOOKUP($J399,CPIデータまとめ!$B$3:$ABW$186,GZ$1,FALSE)</f>
        <v>124.3</v>
      </c>
      <c r="HA399" s="176" t="e">
        <f>HLOOKUP($J399,CPIデータまとめ!$B$3:$ABW$186,HA$1,FALSE)</f>
        <v>#N/A</v>
      </c>
      <c r="HB399" s="176" t="e">
        <f>HLOOKUP($J399,CPIデータまとめ!$B$3:$ABW$186,HB$1,FALSE)</f>
        <v>#N/A</v>
      </c>
      <c r="HC399" s="176" t="e">
        <f>HLOOKUP($J399,CPIデータまとめ!$B$3:$ABW$186,HC$1,FALSE)</f>
        <v>#REF!</v>
      </c>
      <c r="HD399" s="176" t="e">
        <f>HLOOKUP($J399,CPIデータまとめ!$B$3:$ABW$186,HD$1,FALSE)</f>
        <v>#REF!</v>
      </c>
    </row>
    <row r="400" spans="1:212" s="176" customFormat="1" ht="13.5" customHeight="1">
      <c r="A400" s="177"/>
      <c r="F400" s="176" t="s">
        <v>4125</v>
      </c>
      <c r="I400" s="194" t="s">
        <v>3816</v>
      </c>
      <c r="J400" s="233">
        <v>5103</v>
      </c>
      <c r="K400" s="233">
        <v>397</v>
      </c>
      <c r="L400" s="169">
        <v>1716864</v>
      </c>
      <c r="M400" s="169">
        <v>5</v>
      </c>
      <c r="N400" s="169">
        <v>182654</v>
      </c>
      <c r="O400" s="169">
        <v>7</v>
      </c>
      <c r="P400" s="175" t="s">
        <v>3821</v>
      </c>
      <c r="Q400" s="193" t="s">
        <v>3831</v>
      </c>
      <c r="R400" s="192"/>
      <c r="S400" s="195" t="s">
        <v>4107</v>
      </c>
      <c r="T400" s="190" t="s">
        <v>3819</v>
      </c>
      <c r="U400" s="175">
        <v>4</v>
      </c>
      <c r="V400" s="175">
        <v>2</v>
      </c>
      <c r="W400" s="175"/>
      <c r="X400" s="175"/>
      <c r="Y400" s="175"/>
      <c r="Z400" s="175"/>
      <c r="AA400" s="175"/>
      <c r="AB400" s="175">
        <v>1</v>
      </c>
      <c r="AC400" s="189">
        <v>2</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100</v>
      </c>
      <c r="EV400" s="176">
        <v>100</v>
      </c>
      <c r="EW400" s="176">
        <v>107.9</v>
      </c>
      <c r="EX400" s="176">
        <v>107.9</v>
      </c>
      <c r="EY400" s="176">
        <v>105.9</v>
      </c>
      <c r="EZ400" s="176">
        <v>101.2</v>
      </c>
      <c r="FA400" s="176">
        <v>91.5</v>
      </c>
      <c r="FB400" s="176">
        <v>85.6</v>
      </c>
      <c r="FC400" s="176">
        <v>100</v>
      </c>
      <c r="FD400" s="176">
        <v>100</v>
      </c>
      <c r="FE400" s="176">
        <v>100</v>
      </c>
      <c r="FF400" s="176">
        <v>100</v>
      </c>
      <c r="FG400" s="176">
        <v>100</v>
      </c>
      <c r="FH400" s="176">
        <v>100</v>
      </c>
      <c r="FI400" s="176">
        <v>108.8</v>
      </c>
      <c r="FJ400" s="176">
        <v>108.5</v>
      </c>
      <c r="FK400" s="176">
        <v>104.6</v>
      </c>
      <c r="FL400" s="176">
        <v>104.6</v>
      </c>
      <c r="FM400" s="176">
        <v>95.5</v>
      </c>
      <c r="FN400" s="176">
        <v>91.4</v>
      </c>
      <c r="FO400" s="176">
        <v>102.3</v>
      </c>
      <c r="FP400" s="176">
        <v>102.3</v>
      </c>
      <c r="FQ400" s="176">
        <v>102.3</v>
      </c>
      <c r="FR400" s="176">
        <v>102.3</v>
      </c>
      <c r="FS400" s="176">
        <v>102.3</v>
      </c>
      <c r="FT400" s="176">
        <v>102.3</v>
      </c>
      <c r="FU400" s="176">
        <v>110</v>
      </c>
      <c r="FV400" s="176">
        <v>109.9</v>
      </c>
      <c r="FW400" s="176">
        <v>106.6</v>
      </c>
      <c r="FX400" s="176">
        <v>105.5</v>
      </c>
      <c r="FY400" s="176">
        <v>97.6</v>
      </c>
      <c r="FZ400" s="176">
        <v>93.8</v>
      </c>
      <c r="GA400" s="176">
        <v>103.9</v>
      </c>
      <c r="GB400" s="176">
        <v>103.9</v>
      </c>
      <c r="GC400" s="176">
        <v>103.9</v>
      </c>
      <c r="GD400" s="176">
        <v>103.9</v>
      </c>
      <c r="GE400" s="176">
        <v>103.9</v>
      </c>
      <c r="GF400" s="176">
        <v>103.9</v>
      </c>
      <c r="GG400" s="176">
        <v>111.8</v>
      </c>
      <c r="GH400" s="176">
        <v>110.5</v>
      </c>
      <c r="GI400" s="176">
        <v>109.9</v>
      </c>
      <c r="GJ400" s="176">
        <v>109.3</v>
      </c>
      <c r="GK400" s="176">
        <v>101.6</v>
      </c>
      <c r="GL400" s="176">
        <v>97.2</v>
      </c>
      <c r="GM400" s="176">
        <v>106.7</v>
      </c>
      <c r="GN400" s="176">
        <v>106.7</v>
      </c>
      <c r="GO400" s="176">
        <v>106.7</v>
      </c>
      <c r="GP400" s="176">
        <v>106.7</v>
      </c>
      <c r="GQ400" s="176">
        <f>HLOOKUP($J400,CPIデータまとめ!$B$3:$ABW$186,GQ$1,FALSE)</f>
        <v>106.7</v>
      </c>
      <c r="GR400" s="176">
        <f>HLOOKUP($J400,CPIデータまとめ!$B$3:$ABW$186,GR$1,FALSE)</f>
        <v>106.7</v>
      </c>
      <c r="GS400" s="176">
        <f>HLOOKUP($J400,CPIデータまとめ!$B$3:$ABW$186,GS$1,FALSE)</f>
        <v>110</v>
      </c>
      <c r="GT400" s="176">
        <f>HLOOKUP($J400,CPIデータまとめ!$B$3:$ABW$186,GT$1,FALSE)</f>
        <v>112.9</v>
      </c>
      <c r="GU400" s="176">
        <f>HLOOKUP($J400,CPIデータまとめ!$B$3:$ABW$186,GU$1,FALSE)</f>
        <v>110</v>
      </c>
      <c r="GV400" s="176">
        <f>HLOOKUP($J400,CPIデータまとめ!$B$3:$ABW$186,GV$1,FALSE)</f>
        <v>107.7</v>
      </c>
      <c r="GW400" s="176">
        <f>HLOOKUP($J400,CPIデータまとめ!$B$3:$ABW$186,GW$1,FALSE)</f>
        <v>99.9</v>
      </c>
      <c r="GX400" s="176">
        <f>HLOOKUP($J400,CPIデータまとめ!$B$3:$ABW$186,GX$1,FALSE)</f>
        <v>99.4</v>
      </c>
      <c r="GY400" s="176">
        <f>HLOOKUP($J400,CPIデータまとめ!$B$3:$ABW$186,GY$1,FALSE)</f>
        <v>106.6</v>
      </c>
      <c r="GZ400" s="176">
        <f>HLOOKUP($J400,CPIデータまとめ!$B$3:$ABW$186,GZ$1,FALSE)</f>
        <v>106.6</v>
      </c>
      <c r="HA400" s="176" t="e">
        <f>HLOOKUP($J400,CPIデータまとめ!$B$3:$ABW$186,HA$1,FALSE)</f>
        <v>#N/A</v>
      </c>
      <c r="HB400" s="176" t="e">
        <f>HLOOKUP($J400,CPIデータまとめ!$B$3:$ABW$186,HB$1,FALSE)</f>
        <v>#N/A</v>
      </c>
      <c r="HC400" s="176" t="e">
        <f>HLOOKUP($J400,CPIデータまとめ!$B$3:$ABW$186,HC$1,FALSE)</f>
        <v>#REF!</v>
      </c>
      <c r="HD400" s="176" t="e">
        <f>HLOOKUP($J400,CPIデータまとめ!$B$3:$ABW$186,HD$1,FALSE)</f>
        <v>#REF!</v>
      </c>
    </row>
    <row r="401" spans="1:212" s="176" customFormat="1" ht="13.5" customHeight="1">
      <c r="A401" s="177"/>
      <c r="F401" s="176" t="s">
        <v>4124</v>
      </c>
      <c r="I401" s="194" t="s">
        <v>3816</v>
      </c>
      <c r="J401" s="233">
        <v>5102</v>
      </c>
      <c r="K401" s="233">
        <v>398</v>
      </c>
      <c r="L401" s="169">
        <v>1716864</v>
      </c>
      <c r="M401" s="169">
        <v>5</v>
      </c>
      <c r="N401" s="169">
        <v>182654</v>
      </c>
      <c r="O401" s="169">
        <v>7</v>
      </c>
      <c r="P401" s="175" t="s">
        <v>3821</v>
      </c>
      <c r="Q401" s="193" t="s">
        <v>3835</v>
      </c>
      <c r="R401" s="192"/>
      <c r="S401" s="195" t="s">
        <v>4104</v>
      </c>
      <c r="T401" s="190" t="s">
        <v>3819</v>
      </c>
      <c r="U401" s="175">
        <v>4</v>
      </c>
      <c r="V401" s="175">
        <v>2</v>
      </c>
      <c r="W401" s="175"/>
      <c r="X401" s="175"/>
      <c r="Y401" s="175"/>
      <c r="Z401" s="175"/>
      <c r="AA401" s="175"/>
      <c r="AB401" s="175">
        <v>1</v>
      </c>
      <c r="AC401" s="189">
        <v>2</v>
      </c>
      <c r="AE401" s="176">
        <v>102.5</v>
      </c>
      <c r="AF401" s="176">
        <v>95.9</v>
      </c>
      <c r="AG401" s="176">
        <v>93.1</v>
      </c>
      <c r="AH401" s="176">
        <v>110.8</v>
      </c>
      <c r="AI401" s="176">
        <v>110.8</v>
      </c>
      <c r="AJ401" s="176">
        <v>110.8</v>
      </c>
      <c r="AK401" s="176">
        <v>110.8</v>
      </c>
      <c r="AL401" s="176">
        <v>110.8</v>
      </c>
      <c r="AM401" s="176">
        <v>117.9</v>
      </c>
      <c r="AN401" s="176">
        <v>117.7</v>
      </c>
      <c r="AO401" s="176">
        <v>116.4</v>
      </c>
      <c r="AP401" s="176">
        <v>114.8</v>
      </c>
      <c r="AQ401" s="176">
        <v>96.4</v>
      </c>
      <c r="AR401" s="176">
        <v>91.5</v>
      </c>
      <c r="AS401" s="176">
        <v>88.9</v>
      </c>
      <c r="AT401" s="176">
        <v>106.2</v>
      </c>
      <c r="AU401" s="176">
        <v>106.2</v>
      </c>
      <c r="AV401" s="176">
        <v>106.2</v>
      </c>
      <c r="AW401" s="176">
        <v>106.2</v>
      </c>
      <c r="AX401" s="176">
        <v>106.2</v>
      </c>
      <c r="AY401" s="176">
        <v>113.1</v>
      </c>
      <c r="AZ401" s="176">
        <v>112.2</v>
      </c>
      <c r="BA401" s="176">
        <v>112.2</v>
      </c>
      <c r="BB401" s="176">
        <v>110.7</v>
      </c>
      <c r="BC401" s="176">
        <v>92.4</v>
      </c>
      <c r="BD401" s="176">
        <v>87.2</v>
      </c>
      <c r="BE401" s="176">
        <v>85.4</v>
      </c>
      <c r="BF401" s="176">
        <v>102</v>
      </c>
      <c r="BG401" s="176">
        <v>102</v>
      </c>
      <c r="BH401" s="176">
        <v>102</v>
      </c>
      <c r="BI401" s="176">
        <v>102</v>
      </c>
      <c r="BJ401" s="176">
        <v>102</v>
      </c>
      <c r="BK401" s="176">
        <v>110.3</v>
      </c>
      <c r="BL401" s="176">
        <v>109.2</v>
      </c>
      <c r="BM401" s="176">
        <v>109</v>
      </c>
      <c r="BN401" s="176">
        <v>107.8</v>
      </c>
      <c r="BO401" s="176">
        <v>88.8</v>
      </c>
      <c r="BP401" s="176">
        <v>81.599999999999994</v>
      </c>
      <c r="BQ401" s="176">
        <v>81.400000000000006</v>
      </c>
      <c r="BR401" s="176">
        <v>98.4</v>
      </c>
      <c r="BS401" s="176">
        <v>98.4</v>
      </c>
      <c r="BT401" s="176">
        <v>98.4</v>
      </c>
      <c r="BU401" s="176">
        <v>98.4</v>
      </c>
      <c r="BV401" s="176">
        <v>98.4</v>
      </c>
      <c r="BW401" s="176">
        <v>108.9</v>
      </c>
      <c r="BX401" s="176">
        <v>108.3</v>
      </c>
      <c r="BY401" s="176">
        <v>107.4</v>
      </c>
      <c r="BZ401" s="176">
        <v>105.2</v>
      </c>
      <c r="CA401" s="176">
        <v>86.5</v>
      </c>
      <c r="CB401" s="176">
        <v>82.1</v>
      </c>
      <c r="CC401" s="176">
        <v>80.8</v>
      </c>
      <c r="CD401" s="176">
        <v>97</v>
      </c>
      <c r="CE401" s="176">
        <v>97</v>
      </c>
      <c r="CF401" s="176">
        <v>97</v>
      </c>
      <c r="CG401" s="176">
        <v>97</v>
      </c>
      <c r="CH401" s="176">
        <v>97</v>
      </c>
      <c r="CI401" s="176">
        <v>109.3</v>
      </c>
      <c r="CJ401" s="176">
        <v>108.3</v>
      </c>
      <c r="CK401" s="176">
        <v>108.2</v>
      </c>
      <c r="CL401" s="176">
        <v>105.4</v>
      </c>
      <c r="CM401" s="176">
        <v>91.1</v>
      </c>
      <c r="CN401" s="176">
        <v>86.2</v>
      </c>
      <c r="CO401" s="176">
        <v>81.7</v>
      </c>
      <c r="CP401" s="176">
        <v>97.8</v>
      </c>
      <c r="CQ401" s="176">
        <v>97.8</v>
      </c>
      <c r="CR401" s="176">
        <v>97.8</v>
      </c>
      <c r="CS401" s="176">
        <v>97.8</v>
      </c>
      <c r="CT401" s="176">
        <v>97.8</v>
      </c>
      <c r="CU401" s="176">
        <v>110.6</v>
      </c>
      <c r="CV401" s="176">
        <v>110.7</v>
      </c>
      <c r="CW401" s="176">
        <v>110.2</v>
      </c>
      <c r="CX401" s="176">
        <v>108.6</v>
      </c>
      <c r="CY401" s="176">
        <v>91.5</v>
      </c>
      <c r="CZ401" s="176">
        <v>87.1</v>
      </c>
      <c r="DA401" s="176">
        <v>85.8</v>
      </c>
      <c r="DB401" s="176">
        <v>100.7</v>
      </c>
      <c r="DC401" s="176">
        <v>100.7</v>
      </c>
      <c r="DD401" s="176">
        <v>100.7</v>
      </c>
      <c r="DE401" s="176">
        <v>100.7</v>
      </c>
      <c r="DF401" s="176">
        <v>100.7</v>
      </c>
      <c r="DG401" s="176">
        <v>111.9</v>
      </c>
      <c r="DH401" s="176">
        <v>112.1</v>
      </c>
      <c r="DI401" s="176">
        <v>111.1</v>
      </c>
      <c r="DJ401" s="176">
        <v>108.9</v>
      </c>
      <c r="DK401" s="176">
        <v>92.2</v>
      </c>
      <c r="DL401" s="176">
        <v>85.8</v>
      </c>
      <c r="DM401" s="176">
        <v>84.6</v>
      </c>
      <c r="DN401" s="176">
        <v>100.9</v>
      </c>
      <c r="DO401" s="176">
        <v>100.9</v>
      </c>
      <c r="DP401" s="176">
        <v>100.9</v>
      </c>
      <c r="DQ401" s="176">
        <v>100.9</v>
      </c>
      <c r="DR401" s="176">
        <v>100.9</v>
      </c>
      <c r="DS401" s="176">
        <v>113.4</v>
      </c>
      <c r="DT401" s="176">
        <v>113.1</v>
      </c>
      <c r="DU401" s="176">
        <v>112.7</v>
      </c>
      <c r="DV401" s="176">
        <v>110.1</v>
      </c>
      <c r="DW401" s="176">
        <v>93.8</v>
      </c>
      <c r="DX401" s="176">
        <v>88.4</v>
      </c>
      <c r="DY401" s="176">
        <v>87</v>
      </c>
      <c r="DZ401" s="176">
        <v>102.6</v>
      </c>
      <c r="EA401" s="176">
        <v>102.6</v>
      </c>
      <c r="EB401" s="176">
        <v>102.6</v>
      </c>
      <c r="EC401" s="176">
        <v>102.6</v>
      </c>
      <c r="ED401" s="176">
        <v>102.6</v>
      </c>
      <c r="EE401" s="176">
        <v>114.8</v>
      </c>
      <c r="EF401" s="176">
        <v>114</v>
      </c>
      <c r="EG401" s="176">
        <v>113.3</v>
      </c>
      <c r="EH401" s="176">
        <v>110.1</v>
      </c>
      <c r="EI401" s="176">
        <v>92.3</v>
      </c>
      <c r="EJ401" s="176">
        <v>87.9</v>
      </c>
      <c r="EK401" s="176">
        <v>85.3</v>
      </c>
      <c r="EL401" s="176">
        <v>102.5</v>
      </c>
      <c r="EM401" s="176">
        <v>102.5</v>
      </c>
      <c r="EN401" s="176">
        <v>102.5</v>
      </c>
      <c r="EO401" s="176">
        <v>102.5</v>
      </c>
      <c r="EP401" s="176">
        <v>102.5</v>
      </c>
      <c r="EQ401" s="176">
        <v>112.8</v>
      </c>
      <c r="ER401" s="176">
        <v>112.3</v>
      </c>
      <c r="ES401" s="176">
        <v>111.1</v>
      </c>
      <c r="ET401" s="176">
        <v>107.7</v>
      </c>
      <c r="EU401" s="176">
        <v>84.7</v>
      </c>
      <c r="EV401" s="176">
        <v>82.5</v>
      </c>
      <c r="EW401" s="176">
        <v>98.4</v>
      </c>
      <c r="EX401" s="176">
        <v>98.4</v>
      </c>
      <c r="EY401" s="176">
        <v>98.4</v>
      </c>
      <c r="EZ401" s="176">
        <v>98.4</v>
      </c>
      <c r="FA401" s="176">
        <v>98.4</v>
      </c>
      <c r="FB401" s="176">
        <v>98.4</v>
      </c>
      <c r="FC401" s="176">
        <v>110.3</v>
      </c>
      <c r="FD401" s="176">
        <v>110.8</v>
      </c>
      <c r="FE401" s="176">
        <v>110.7</v>
      </c>
      <c r="FF401" s="176">
        <v>110.3</v>
      </c>
      <c r="FG401" s="176">
        <v>93.7</v>
      </c>
      <c r="FH401" s="176">
        <v>92.6</v>
      </c>
      <c r="FI401" s="176">
        <v>104.7</v>
      </c>
      <c r="FJ401" s="176">
        <v>104.7</v>
      </c>
      <c r="FK401" s="176">
        <v>104.7</v>
      </c>
      <c r="FL401" s="176">
        <v>104.7</v>
      </c>
      <c r="FM401" s="176">
        <v>104.7</v>
      </c>
      <c r="FN401" s="176">
        <v>104.7</v>
      </c>
      <c r="FO401" s="176">
        <v>115.7</v>
      </c>
      <c r="FP401" s="176">
        <v>115.7</v>
      </c>
      <c r="FQ401" s="176">
        <v>115</v>
      </c>
      <c r="FR401" s="176">
        <v>114.3</v>
      </c>
      <c r="FS401" s="176">
        <v>95.7</v>
      </c>
      <c r="FT401" s="176">
        <v>95.4</v>
      </c>
      <c r="FU401" s="176">
        <v>108.6</v>
      </c>
      <c r="FV401" s="176">
        <v>108.6</v>
      </c>
      <c r="FW401" s="176">
        <v>108.6</v>
      </c>
      <c r="FX401" s="176">
        <v>108.6</v>
      </c>
      <c r="FY401" s="176">
        <v>108.6</v>
      </c>
      <c r="FZ401" s="176">
        <v>108.6</v>
      </c>
      <c r="GA401" s="176">
        <v>120.2</v>
      </c>
      <c r="GB401" s="176">
        <v>118.3</v>
      </c>
      <c r="GC401" s="176">
        <v>118.8</v>
      </c>
      <c r="GD401" s="176">
        <v>118.9</v>
      </c>
      <c r="GE401" s="176">
        <v>103.5</v>
      </c>
      <c r="GF401" s="176">
        <v>98.8</v>
      </c>
      <c r="GG401" s="176">
        <v>113.1</v>
      </c>
      <c r="GH401" s="176">
        <v>113.1</v>
      </c>
      <c r="GI401" s="176">
        <v>113.1</v>
      </c>
      <c r="GJ401" s="176">
        <v>113.1</v>
      </c>
      <c r="GK401" s="176">
        <v>113.1</v>
      </c>
      <c r="GL401" s="176">
        <v>113.1</v>
      </c>
      <c r="GM401" s="176">
        <v>115.9</v>
      </c>
      <c r="GN401" s="176">
        <v>115.8</v>
      </c>
      <c r="GO401" s="176">
        <v>115.8</v>
      </c>
      <c r="GP401" s="176">
        <v>116.1</v>
      </c>
      <c r="GQ401" s="176">
        <f>HLOOKUP($J401,CPIデータまとめ!$B$3:$ABW$186,GQ$1,FALSE)</f>
        <v>101.8</v>
      </c>
      <c r="GR401" s="176">
        <f>HLOOKUP($J401,CPIデータまとめ!$B$3:$ABW$186,GR$1,FALSE)</f>
        <v>99.2</v>
      </c>
      <c r="GS401" s="176">
        <f>HLOOKUP($J401,CPIデータまとめ!$B$3:$ABW$186,GS$1,FALSE)</f>
        <v>110.8</v>
      </c>
      <c r="GT401" s="176">
        <f>HLOOKUP($J401,CPIデータまとめ!$B$3:$ABW$186,GT$1,FALSE)</f>
        <v>110.8</v>
      </c>
      <c r="GU401" s="176">
        <f>HLOOKUP($J401,CPIデータまとめ!$B$3:$ABW$186,GU$1,FALSE)</f>
        <v>110.8</v>
      </c>
      <c r="GV401" s="176">
        <f>HLOOKUP($J401,CPIデータまとめ!$B$3:$ABW$186,GV$1,FALSE)</f>
        <v>110.8</v>
      </c>
      <c r="GW401" s="176">
        <f>HLOOKUP($J401,CPIデータまとめ!$B$3:$ABW$186,GW$1,FALSE)</f>
        <v>110.8</v>
      </c>
      <c r="GX401" s="176">
        <f>HLOOKUP($J401,CPIデータまとめ!$B$3:$ABW$186,GX$1,FALSE)</f>
        <v>110.8</v>
      </c>
      <c r="GY401" s="176">
        <f>HLOOKUP($J401,CPIデータまとめ!$B$3:$ABW$186,GY$1,FALSE)</f>
        <v>120</v>
      </c>
      <c r="GZ401" s="176">
        <f>HLOOKUP($J401,CPIデータまとめ!$B$3:$ABW$186,GZ$1,FALSE)</f>
        <v>120.3</v>
      </c>
      <c r="HA401" s="176" t="e">
        <f>HLOOKUP($J401,CPIデータまとめ!$B$3:$ABW$186,HA$1,FALSE)</f>
        <v>#N/A</v>
      </c>
      <c r="HB401" s="176" t="e">
        <f>HLOOKUP($J401,CPIデータまとめ!$B$3:$ABW$186,HB$1,FALSE)</f>
        <v>#N/A</v>
      </c>
      <c r="HC401" s="176" t="e">
        <f>HLOOKUP($J401,CPIデータまとめ!$B$3:$ABW$186,HC$1,FALSE)</f>
        <v>#REF!</v>
      </c>
      <c r="HD401" s="176" t="e">
        <f>HLOOKUP($J401,CPIデータまとめ!$B$3:$ABW$186,HD$1,FALSE)</f>
        <v>#REF!</v>
      </c>
    </row>
    <row r="402" spans="1:212" s="176" customFormat="1" ht="13.5" customHeight="1">
      <c r="A402" s="177"/>
      <c r="F402" s="176" t="s">
        <v>4123</v>
      </c>
      <c r="I402" s="194" t="s">
        <v>3816</v>
      </c>
      <c r="J402" s="233">
        <v>5104</v>
      </c>
      <c r="K402" s="233">
        <v>399</v>
      </c>
      <c r="L402" s="169">
        <v>1372819</v>
      </c>
      <c r="M402" s="169">
        <v>4</v>
      </c>
      <c r="N402" s="169">
        <v>145995</v>
      </c>
      <c r="O402" s="169">
        <v>6</v>
      </c>
      <c r="P402" s="175" t="s">
        <v>3821</v>
      </c>
      <c r="Q402" s="193" t="s">
        <v>3831</v>
      </c>
      <c r="R402" s="192"/>
      <c r="S402" s="195" t="s">
        <v>4104</v>
      </c>
      <c r="T402" s="190" t="s">
        <v>3819</v>
      </c>
      <c r="U402" s="175">
        <v>4</v>
      </c>
      <c r="V402" s="175">
        <v>2</v>
      </c>
      <c r="W402" s="175"/>
      <c r="X402" s="175"/>
      <c r="Y402" s="175"/>
      <c r="Z402" s="175"/>
      <c r="AA402" s="175"/>
      <c r="AB402" s="175">
        <v>1</v>
      </c>
      <c r="AC402" s="189">
        <v>2</v>
      </c>
      <c r="AE402" s="176">
        <v>0</v>
      </c>
      <c r="AF402" s="176">
        <v>0</v>
      </c>
      <c r="AG402" s="176">
        <v>0</v>
      </c>
      <c r="AH402" s="176">
        <v>0</v>
      </c>
      <c r="AI402" s="176">
        <v>0</v>
      </c>
      <c r="AJ402" s="176">
        <v>0</v>
      </c>
      <c r="AK402" s="176">
        <v>0</v>
      </c>
      <c r="AL402" s="176">
        <v>0</v>
      </c>
      <c r="AM402" s="176">
        <v>0</v>
      </c>
      <c r="AN402" s="176">
        <v>0</v>
      </c>
      <c r="AO402" s="176">
        <v>0</v>
      </c>
      <c r="AP402" s="176">
        <v>0</v>
      </c>
      <c r="AQ402" s="176">
        <v>0</v>
      </c>
      <c r="AR402" s="176">
        <v>0</v>
      </c>
      <c r="AS402" s="176">
        <v>0</v>
      </c>
      <c r="AT402" s="176">
        <v>0</v>
      </c>
      <c r="AU402" s="176">
        <v>0</v>
      </c>
      <c r="AV402" s="176">
        <v>0</v>
      </c>
      <c r="AW402" s="176">
        <v>0</v>
      </c>
      <c r="AX402" s="176">
        <v>0</v>
      </c>
      <c r="AY402" s="176">
        <v>0</v>
      </c>
      <c r="AZ402" s="176">
        <v>0</v>
      </c>
      <c r="BA402" s="176">
        <v>0</v>
      </c>
      <c r="BB402" s="176">
        <v>0</v>
      </c>
      <c r="BC402" s="176">
        <v>0</v>
      </c>
      <c r="BD402" s="176">
        <v>0</v>
      </c>
      <c r="BE402" s="176">
        <v>0</v>
      </c>
      <c r="BF402" s="176">
        <v>0</v>
      </c>
      <c r="BG402" s="176">
        <v>0</v>
      </c>
      <c r="BH402" s="176">
        <v>0</v>
      </c>
      <c r="BI402" s="176">
        <v>0</v>
      </c>
      <c r="BJ402" s="176">
        <v>0</v>
      </c>
      <c r="BK402" s="176">
        <v>0</v>
      </c>
      <c r="BL402" s="176">
        <v>0</v>
      </c>
      <c r="BM402" s="176">
        <v>0</v>
      </c>
      <c r="BN402" s="176">
        <v>0</v>
      </c>
      <c r="BO402" s="176">
        <v>0</v>
      </c>
      <c r="BP402" s="176">
        <v>0</v>
      </c>
      <c r="BQ402" s="176">
        <v>0</v>
      </c>
      <c r="BR402" s="176">
        <v>0</v>
      </c>
      <c r="BS402" s="176">
        <v>0</v>
      </c>
      <c r="BT402" s="176">
        <v>0</v>
      </c>
      <c r="BU402" s="176">
        <v>0</v>
      </c>
      <c r="BV402" s="176">
        <v>0</v>
      </c>
      <c r="BW402" s="176">
        <v>0</v>
      </c>
      <c r="BX402" s="176">
        <v>0</v>
      </c>
      <c r="BY402" s="176">
        <v>0</v>
      </c>
      <c r="BZ402" s="176">
        <v>0</v>
      </c>
      <c r="CA402" s="176">
        <v>0</v>
      </c>
      <c r="CB402" s="176">
        <v>0</v>
      </c>
      <c r="CC402" s="176">
        <v>0</v>
      </c>
      <c r="CD402" s="176">
        <v>0</v>
      </c>
      <c r="CE402" s="176">
        <v>0</v>
      </c>
      <c r="CF402" s="176">
        <v>0</v>
      </c>
      <c r="CG402" s="176">
        <v>0</v>
      </c>
      <c r="CH402" s="176">
        <v>0</v>
      </c>
      <c r="CI402" s="176">
        <v>0</v>
      </c>
      <c r="CJ402" s="176">
        <v>0</v>
      </c>
      <c r="CK402" s="176">
        <v>0</v>
      </c>
      <c r="CL402" s="176">
        <v>0</v>
      </c>
      <c r="CM402" s="176">
        <v>0</v>
      </c>
      <c r="CN402" s="176">
        <v>0</v>
      </c>
      <c r="CO402" s="176">
        <v>0</v>
      </c>
      <c r="CP402" s="176">
        <v>0</v>
      </c>
      <c r="CQ402" s="176">
        <v>0</v>
      </c>
      <c r="CR402" s="176">
        <v>0</v>
      </c>
      <c r="CS402" s="176">
        <v>0</v>
      </c>
      <c r="CT402" s="176">
        <v>0</v>
      </c>
      <c r="CU402" s="176">
        <v>0</v>
      </c>
      <c r="CV402" s="176">
        <v>0</v>
      </c>
      <c r="CW402" s="176">
        <v>0</v>
      </c>
      <c r="CX402" s="176">
        <v>0</v>
      </c>
      <c r="CY402" s="176">
        <v>0</v>
      </c>
      <c r="CZ402" s="176">
        <v>0</v>
      </c>
      <c r="DA402" s="176">
        <v>0</v>
      </c>
      <c r="DB402" s="176">
        <v>0</v>
      </c>
      <c r="DC402" s="176">
        <v>0</v>
      </c>
      <c r="DD402" s="176">
        <v>0</v>
      </c>
      <c r="DE402" s="176">
        <v>0</v>
      </c>
      <c r="DF402" s="176">
        <v>0</v>
      </c>
      <c r="DG402" s="176">
        <v>0</v>
      </c>
      <c r="DH402" s="176">
        <v>0</v>
      </c>
      <c r="DI402" s="176">
        <v>0</v>
      </c>
      <c r="DJ402" s="176">
        <v>0</v>
      </c>
      <c r="DK402" s="176">
        <v>0</v>
      </c>
      <c r="DL402" s="176">
        <v>0</v>
      </c>
      <c r="DM402" s="176">
        <v>0</v>
      </c>
      <c r="DN402" s="176">
        <v>0</v>
      </c>
      <c r="DO402" s="176">
        <v>0</v>
      </c>
      <c r="DP402" s="176">
        <v>0</v>
      </c>
      <c r="DQ402" s="176">
        <v>0</v>
      </c>
      <c r="DR402" s="176">
        <v>0</v>
      </c>
      <c r="DS402" s="176">
        <v>0</v>
      </c>
      <c r="DT402" s="176">
        <v>0</v>
      </c>
      <c r="DU402" s="176">
        <v>0</v>
      </c>
      <c r="DV402" s="176">
        <v>0</v>
      </c>
      <c r="DW402" s="176">
        <v>0</v>
      </c>
      <c r="DX402" s="176">
        <v>0</v>
      </c>
      <c r="DY402" s="176">
        <v>0</v>
      </c>
      <c r="DZ402" s="176">
        <v>0</v>
      </c>
      <c r="EA402" s="176">
        <v>0</v>
      </c>
      <c r="EB402" s="176">
        <v>0</v>
      </c>
      <c r="EC402" s="176">
        <v>0</v>
      </c>
      <c r="ED402" s="176">
        <v>0</v>
      </c>
      <c r="EE402" s="176">
        <v>0</v>
      </c>
      <c r="EF402" s="176">
        <v>0</v>
      </c>
      <c r="EG402" s="176">
        <v>0</v>
      </c>
      <c r="EH402" s="176">
        <v>0</v>
      </c>
      <c r="EI402" s="176">
        <v>0</v>
      </c>
      <c r="EJ402" s="176">
        <v>0</v>
      </c>
      <c r="EK402" s="176">
        <v>0</v>
      </c>
      <c r="EL402" s="176">
        <v>0</v>
      </c>
      <c r="EM402" s="176">
        <v>0</v>
      </c>
      <c r="EN402" s="176">
        <v>0</v>
      </c>
      <c r="EO402" s="176">
        <v>0</v>
      </c>
      <c r="EP402" s="176">
        <v>0</v>
      </c>
      <c r="EQ402" s="176">
        <v>0</v>
      </c>
      <c r="ER402" s="176">
        <v>0</v>
      </c>
      <c r="ES402" s="176">
        <v>0</v>
      </c>
      <c r="ET402" s="176">
        <v>0</v>
      </c>
      <c r="EU402" s="176">
        <v>94.2</v>
      </c>
      <c r="EV402" s="176">
        <v>89.9</v>
      </c>
      <c r="EW402" s="176">
        <v>100</v>
      </c>
      <c r="EX402" s="176">
        <v>100</v>
      </c>
      <c r="EY402" s="176">
        <v>100</v>
      </c>
      <c r="EZ402" s="176">
        <v>100</v>
      </c>
      <c r="FA402" s="176">
        <v>100</v>
      </c>
      <c r="FB402" s="176">
        <v>100</v>
      </c>
      <c r="FC402" s="176">
        <v>106.5</v>
      </c>
      <c r="FD402" s="176">
        <v>105.2</v>
      </c>
      <c r="FE402" s="176">
        <v>104.4</v>
      </c>
      <c r="FF402" s="176">
        <v>99.8</v>
      </c>
      <c r="FG402" s="176">
        <v>87.6</v>
      </c>
      <c r="FH402" s="176">
        <v>84.2</v>
      </c>
      <c r="FI402" s="176">
        <v>98</v>
      </c>
      <c r="FJ402" s="176">
        <v>98</v>
      </c>
      <c r="FK402" s="176">
        <v>98</v>
      </c>
      <c r="FL402" s="176">
        <v>98</v>
      </c>
      <c r="FM402" s="176">
        <v>98</v>
      </c>
      <c r="FN402" s="176">
        <v>98</v>
      </c>
      <c r="FO402" s="176">
        <v>106.9</v>
      </c>
      <c r="FP402" s="176">
        <v>108.1</v>
      </c>
      <c r="FQ402" s="176">
        <v>106.4</v>
      </c>
      <c r="FR402" s="176">
        <v>102.7</v>
      </c>
      <c r="FS402" s="176">
        <v>95.8</v>
      </c>
      <c r="FT402" s="176">
        <v>89.9</v>
      </c>
      <c r="FU402" s="176">
        <v>101.6</v>
      </c>
      <c r="FV402" s="176">
        <v>101.6</v>
      </c>
      <c r="FW402" s="176">
        <v>101.6</v>
      </c>
      <c r="FX402" s="176">
        <v>101.6</v>
      </c>
      <c r="FY402" s="176">
        <v>101.6</v>
      </c>
      <c r="FZ402" s="176">
        <v>101.6</v>
      </c>
      <c r="GA402" s="176">
        <v>109.6</v>
      </c>
      <c r="GB402" s="176">
        <v>109.4</v>
      </c>
      <c r="GC402" s="176">
        <v>108.4</v>
      </c>
      <c r="GD402" s="176">
        <v>105.2</v>
      </c>
      <c r="GE402" s="176">
        <v>95.4</v>
      </c>
      <c r="GF402" s="176">
        <v>93.2</v>
      </c>
      <c r="GG402" s="176">
        <v>103.5</v>
      </c>
      <c r="GH402" s="176">
        <v>103.5</v>
      </c>
      <c r="GI402" s="176">
        <v>103.5</v>
      </c>
      <c r="GJ402" s="176">
        <v>103.5</v>
      </c>
      <c r="GK402" s="176">
        <v>103.5</v>
      </c>
      <c r="GL402" s="176">
        <v>103.5</v>
      </c>
      <c r="GM402" s="176">
        <v>111.2</v>
      </c>
      <c r="GN402" s="176">
        <v>110.4</v>
      </c>
      <c r="GO402" s="176">
        <v>109.2</v>
      </c>
      <c r="GP402" s="176">
        <v>105.5</v>
      </c>
      <c r="GQ402" s="176">
        <f>HLOOKUP($J402,CPIデータまとめ!$B$3:$ABW$186,GQ$1,FALSE)</f>
        <v>95.6</v>
      </c>
      <c r="GR402" s="176">
        <f>HLOOKUP($J402,CPIデータまとめ!$B$3:$ABW$186,GR$1,FALSE)</f>
        <v>92.9</v>
      </c>
      <c r="GS402" s="176">
        <f>HLOOKUP($J402,CPIデータまとめ!$B$3:$ABW$186,GS$1,FALSE)</f>
        <v>104.1</v>
      </c>
      <c r="GT402" s="176">
        <f>HLOOKUP($J402,CPIデータまとめ!$B$3:$ABW$186,GT$1,FALSE)</f>
        <v>104.1</v>
      </c>
      <c r="GU402" s="176">
        <f>HLOOKUP($J402,CPIデータまとめ!$B$3:$ABW$186,GU$1,FALSE)</f>
        <v>104.1</v>
      </c>
      <c r="GV402" s="176">
        <f>HLOOKUP($J402,CPIデータまとめ!$B$3:$ABW$186,GV$1,FALSE)</f>
        <v>104.1</v>
      </c>
      <c r="GW402" s="176">
        <f>HLOOKUP($J402,CPIデータまとめ!$B$3:$ABW$186,GW$1,FALSE)</f>
        <v>104.1</v>
      </c>
      <c r="GX402" s="176">
        <f>HLOOKUP($J402,CPIデータまとめ!$B$3:$ABW$186,GX$1,FALSE)</f>
        <v>104.1</v>
      </c>
      <c r="GY402" s="176">
        <f>HLOOKUP($J402,CPIデータまとめ!$B$3:$ABW$186,GY$1,FALSE)</f>
        <v>113.6</v>
      </c>
      <c r="GZ402" s="176">
        <f>HLOOKUP($J402,CPIデータまとめ!$B$3:$ABW$186,GZ$1,FALSE)</f>
        <v>112.5</v>
      </c>
      <c r="HA402" s="176" t="e">
        <f>HLOOKUP($J402,CPIデータまとめ!$B$3:$ABW$186,HA$1,FALSE)</f>
        <v>#N/A</v>
      </c>
      <c r="HB402" s="176" t="e">
        <f>HLOOKUP($J402,CPIデータまとめ!$B$3:$ABW$186,HB$1,FALSE)</f>
        <v>#N/A</v>
      </c>
      <c r="HC402" s="176" t="e">
        <f>HLOOKUP($J402,CPIデータまとめ!$B$3:$ABW$186,HC$1,FALSE)</f>
        <v>#REF!</v>
      </c>
      <c r="HD402" s="176" t="e">
        <f>HLOOKUP($J402,CPIデータまとめ!$B$3:$ABW$186,HD$1,FALSE)</f>
        <v>#REF!</v>
      </c>
    </row>
    <row r="403" spans="1:212" s="176" customFormat="1" ht="13.5" customHeight="1">
      <c r="A403" s="177"/>
      <c r="F403" s="176" t="s">
        <v>4122</v>
      </c>
      <c r="I403" s="194" t="s">
        <v>3816</v>
      </c>
      <c r="J403" s="233">
        <v>5111</v>
      </c>
      <c r="K403" s="233">
        <v>400</v>
      </c>
      <c r="L403" s="169">
        <v>2438259</v>
      </c>
      <c r="M403" s="169">
        <v>8</v>
      </c>
      <c r="N403" s="169">
        <v>326076</v>
      </c>
      <c r="O403" s="169">
        <v>13</v>
      </c>
      <c r="P403" s="175" t="s">
        <v>3821</v>
      </c>
      <c r="Q403" s="193" t="s">
        <v>3831</v>
      </c>
      <c r="R403" s="192" t="s">
        <v>3816</v>
      </c>
      <c r="S403" s="195" t="s">
        <v>4060</v>
      </c>
      <c r="T403" s="190" t="s">
        <v>3819</v>
      </c>
      <c r="U403" s="175">
        <v>4</v>
      </c>
      <c r="V403" s="175">
        <v>2</v>
      </c>
      <c r="W403" s="175"/>
      <c r="X403" s="175"/>
      <c r="Y403" s="175"/>
      <c r="Z403" s="175"/>
      <c r="AA403" s="175"/>
      <c r="AB403" s="175">
        <v>1</v>
      </c>
      <c r="AC403" s="189">
        <v>2</v>
      </c>
      <c r="AE403" s="176">
        <v>87.4</v>
      </c>
      <c r="AF403" s="176">
        <v>82.9</v>
      </c>
      <c r="AG403" s="176">
        <v>81</v>
      </c>
      <c r="AH403" s="176">
        <v>99.5</v>
      </c>
      <c r="AI403" s="176">
        <v>99.5</v>
      </c>
      <c r="AJ403" s="176">
        <v>99.5</v>
      </c>
      <c r="AK403" s="176">
        <v>99.5</v>
      </c>
      <c r="AL403" s="176">
        <v>99.5</v>
      </c>
      <c r="AM403" s="176">
        <v>113.4</v>
      </c>
      <c r="AN403" s="176">
        <v>112</v>
      </c>
      <c r="AO403" s="176">
        <v>112.3</v>
      </c>
      <c r="AP403" s="176">
        <v>111</v>
      </c>
      <c r="AQ403" s="176">
        <v>88.6</v>
      </c>
      <c r="AR403" s="176">
        <v>85.7</v>
      </c>
      <c r="AS403" s="176">
        <v>83.7</v>
      </c>
      <c r="AT403" s="176">
        <v>101</v>
      </c>
      <c r="AU403" s="176">
        <v>101</v>
      </c>
      <c r="AV403" s="176">
        <v>101</v>
      </c>
      <c r="AW403" s="176">
        <v>101</v>
      </c>
      <c r="AX403" s="176">
        <v>101</v>
      </c>
      <c r="AY403" s="176">
        <v>112.2</v>
      </c>
      <c r="AZ403" s="176">
        <v>110.9</v>
      </c>
      <c r="BA403" s="176">
        <v>110.8</v>
      </c>
      <c r="BB403" s="176">
        <v>110.1</v>
      </c>
      <c r="BC403" s="176">
        <v>86.3</v>
      </c>
      <c r="BD403" s="176">
        <v>82.3</v>
      </c>
      <c r="BE403" s="176">
        <v>81.8</v>
      </c>
      <c r="BF403" s="176">
        <v>99.2</v>
      </c>
      <c r="BG403" s="176">
        <v>99.2</v>
      </c>
      <c r="BH403" s="176">
        <v>99.2</v>
      </c>
      <c r="BI403" s="176">
        <v>99.2</v>
      </c>
      <c r="BJ403" s="176">
        <v>99.2</v>
      </c>
      <c r="BK403" s="176">
        <v>112.6</v>
      </c>
      <c r="BL403" s="176">
        <v>109.3</v>
      </c>
      <c r="BM403" s="176">
        <v>106.5</v>
      </c>
      <c r="BN403" s="176">
        <v>105.4</v>
      </c>
      <c r="BO403" s="176">
        <v>85</v>
      </c>
      <c r="BP403" s="176">
        <v>81.3</v>
      </c>
      <c r="BQ403" s="176">
        <v>80.599999999999994</v>
      </c>
      <c r="BR403" s="176">
        <v>97.2</v>
      </c>
      <c r="BS403" s="176">
        <v>97.2</v>
      </c>
      <c r="BT403" s="176">
        <v>97.2</v>
      </c>
      <c r="BU403" s="176">
        <v>97.2</v>
      </c>
      <c r="BV403" s="176">
        <v>97.2</v>
      </c>
      <c r="BW403" s="176">
        <v>110.6</v>
      </c>
      <c r="BX403" s="176">
        <v>108.5</v>
      </c>
      <c r="BY403" s="176">
        <v>106.2</v>
      </c>
      <c r="BZ403" s="176">
        <v>105.2</v>
      </c>
      <c r="CA403" s="176">
        <v>80.599999999999994</v>
      </c>
      <c r="CB403" s="176">
        <v>77.099999999999994</v>
      </c>
      <c r="CC403" s="176">
        <v>76.900000000000006</v>
      </c>
      <c r="CD403" s="176">
        <v>95</v>
      </c>
      <c r="CE403" s="176">
        <v>95</v>
      </c>
      <c r="CF403" s="176">
        <v>95</v>
      </c>
      <c r="CG403" s="176">
        <v>95</v>
      </c>
      <c r="CH403" s="176">
        <v>95</v>
      </c>
      <c r="CI403" s="176">
        <v>112.2</v>
      </c>
      <c r="CJ403" s="176">
        <v>113.1</v>
      </c>
      <c r="CK403" s="176">
        <v>113.1</v>
      </c>
      <c r="CL403" s="176">
        <v>111.2</v>
      </c>
      <c r="CM403" s="176">
        <v>92</v>
      </c>
      <c r="CN403" s="176">
        <v>88.3</v>
      </c>
      <c r="CO403" s="176">
        <v>88.6</v>
      </c>
      <c r="CP403" s="176">
        <v>102.4</v>
      </c>
      <c r="CQ403" s="176">
        <v>102.4</v>
      </c>
      <c r="CR403" s="176">
        <v>102.4</v>
      </c>
      <c r="CS403" s="176">
        <v>102.4</v>
      </c>
      <c r="CT403" s="176">
        <v>102.4</v>
      </c>
      <c r="CU403" s="176">
        <v>115.7</v>
      </c>
      <c r="CV403" s="176">
        <v>114.3</v>
      </c>
      <c r="CW403" s="176">
        <v>114.3</v>
      </c>
      <c r="CX403" s="176">
        <v>113.5</v>
      </c>
      <c r="CY403" s="176">
        <v>88.3</v>
      </c>
      <c r="CZ403" s="176">
        <v>83.6</v>
      </c>
      <c r="DA403" s="176">
        <v>85.2</v>
      </c>
      <c r="DB403" s="176">
        <v>102.2</v>
      </c>
      <c r="DC403" s="176">
        <v>102.2</v>
      </c>
      <c r="DD403" s="176">
        <v>102.2</v>
      </c>
      <c r="DE403" s="176">
        <v>102.2</v>
      </c>
      <c r="DF403" s="176">
        <v>102.2</v>
      </c>
      <c r="DG403" s="176">
        <v>117.9</v>
      </c>
      <c r="DH403" s="176">
        <v>117.6</v>
      </c>
      <c r="DI403" s="176">
        <v>116.7</v>
      </c>
      <c r="DJ403" s="176">
        <v>116.3</v>
      </c>
      <c r="DK403" s="176">
        <v>92.7</v>
      </c>
      <c r="DL403" s="176">
        <v>86.2</v>
      </c>
      <c r="DM403" s="176">
        <v>83.6</v>
      </c>
      <c r="DN403" s="176">
        <v>104.4</v>
      </c>
      <c r="DO403" s="176">
        <v>104.4</v>
      </c>
      <c r="DP403" s="176">
        <v>104.4</v>
      </c>
      <c r="DQ403" s="176">
        <v>104.4</v>
      </c>
      <c r="DR403" s="176">
        <v>104.4</v>
      </c>
      <c r="DS403" s="176">
        <v>119.6</v>
      </c>
      <c r="DT403" s="176">
        <v>120.2</v>
      </c>
      <c r="DU403" s="176">
        <v>121.8</v>
      </c>
      <c r="DV403" s="176">
        <v>119.6</v>
      </c>
      <c r="DW403" s="176">
        <v>94.7</v>
      </c>
      <c r="DX403" s="176">
        <v>90.4</v>
      </c>
      <c r="DY403" s="176">
        <v>88.8</v>
      </c>
      <c r="DZ403" s="176">
        <v>107.8</v>
      </c>
      <c r="EA403" s="176">
        <v>107.8</v>
      </c>
      <c r="EB403" s="176">
        <v>107.8</v>
      </c>
      <c r="EC403" s="176">
        <v>107.8</v>
      </c>
      <c r="ED403" s="176">
        <v>107.8</v>
      </c>
      <c r="EE403" s="176">
        <v>119.5</v>
      </c>
      <c r="EF403" s="176">
        <v>119.8</v>
      </c>
      <c r="EG403" s="176">
        <v>119.5</v>
      </c>
      <c r="EH403" s="176">
        <v>116.7</v>
      </c>
      <c r="EI403" s="176">
        <v>89.3</v>
      </c>
      <c r="EJ403" s="176">
        <v>83.1</v>
      </c>
      <c r="EK403" s="176">
        <v>82.9</v>
      </c>
      <c r="EL403" s="176">
        <v>104.4</v>
      </c>
      <c r="EM403" s="176">
        <v>104.4</v>
      </c>
      <c r="EN403" s="176">
        <v>104.4</v>
      </c>
      <c r="EO403" s="176">
        <v>104.4</v>
      </c>
      <c r="EP403" s="176">
        <v>104.4</v>
      </c>
      <c r="EQ403" s="176">
        <v>113.9</v>
      </c>
      <c r="ER403" s="176">
        <v>114.9</v>
      </c>
      <c r="ES403" s="176">
        <v>114.6</v>
      </c>
      <c r="ET403" s="176">
        <v>112.4</v>
      </c>
      <c r="EU403" s="176">
        <v>86.3</v>
      </c>
      <c r="EV403" s="176">
        <v>82.8</v>
      </c>
      <c r="EW403" s="176">
        <v>100.1</v>
      </c>
      <c r="EX403" s="176">
        <v>100.1</v>
      </c>
      <c r="EY403" s="176">
        <v>100.1</v>
      </c>
      <c r="EZ403" s="176">
        <v>100.1</v>
      </c>
      <c r="FA403" s="176">
        <v>100.1</v>
      </c>
      <c r="FB403" s="176">
        <v>100.1</v>
      </c>
      <c r="FC403" s="176">
        <v>100.1</v>
      </c>
      <c r="FD403" s="176">
        <v>112.8</v>
      </c>
      <c r="FE403" s="176">
        <v>111.3</v>
      </c>
      <c r="FF403" s="176">
        <v>106.1</v>
      </c>
      <c r="FG403" s="176">
        <v>82.1</v>
      </c>
      <c r="FH403" s="176">
        <v>76</v>
      </c>
      <c r="FI403" s="176">
        <v>97.6</v>
      </c>
      <c r="FJ403" s="176">
        <v>97.6</v>
      </c>
      <c r="FK403" s="176">
        <v>97.6</v>
      </c>
      <c r="FL403" s="176">
        <v>97.6</v>
      </c>
      <c r="FM403" s="176">
        <v>97.6</v>
      </c>
      <c r="FN403" s="176">
        <v>97.6</v>
      </c>
      <c r="FO403" s="176">
        <v>97.6</v>
      </c>
      <c r="FP403" s="176">
        <v>115.9</v>
      </c>
      <c r="FQ403" s="176">
        <v>115</v>
      </c>
      <c r="FR403" s="176">
        <v>109.5</v>
      </c>
      <c r="FS403" s="176">
        <v>90.7</v>
      </c>
      <c r="FT403" s="176">
        <v>84.5</v>
      </c>
      <c r="FU403" s="176">
        <v>103.1</v>
      </c>
      <c r="FV403" s="176">
        <v>103.1</v>
      </c>
      <c r="FW403" s="176">
        <v>103.1</v>
      </c>
      <c r="FX403" s="176">
        <v>103.1</v>
      </c>
      <c r="FY403" s="176">
        <v>103.1</v>
      </c>
      <c r="FZ403" s="176">
        <v>103.1</v>
      </c>
      <c r="GA403" s="176">
        <v>103.1</v>
      </c>
      <c r="GB403" s="176">
        <v>114.9</v>
      </c>
      <c r="GC403" s="176">
        <v>113.4</v>
      </c>
      <c r="GD403" s="176">
        <v>110.7</v>
      </c>
      <c r="GE403" s="176">
        <v>90</v>
      </c>
      <c r="GF403" s="176">
        <v>83.3</v>
      </c>
      <c r="GG403" s="176">
        <v>102.4</v>
      </c>
      <c r="GH403" s="176">
        <v>102.4</v>
      </c>
      <c r="GI403" s="176">
        <v>102.4</v>
      </c>
      <c r="GJ403" s="176">
        <v>102.4</v>
      </c>
      <c r="GK403" s="176">
        <v>102.4</v>
      </c>
      <c r="GL403" s="176">
        <v>102.4</v>
      </c>
      <c r="GM403" s="176">
        <v>102.4</v>
      </c>
      <c r="GN403" s="176">
        <v>113.3</v>
      </c>
      <c r="GO403" s="176">
        <v>111.7</v>
      </c>
      <c r="GP403" s="176">
        <v>109.5</v>
      </c>
      <c r="GQ403" s="176">
        <f>HLOOKUP($J403,CPIデータまとめ!$B$3:$ABW$186,GQ$1,FALSE)</f>
        <v>92.5</v>
      </c>
      <c r="GR403" s="176">
        <f>HLOOKUP($J403,CPIデータまとめ!$B$3:$ABW$186,GR$1,FALSE)</f>
        <v>87.4</v>
      </c>
      <c r="GS403" s="176">
        <f>HLOOKUP($J403,CPIデータまとめ!$B$3:$ABW$186,GS$1,FALSE)</f>
        <v>102.9</v>
      </c>
      <c r="GT403" s="176">
        <f>HLOOKUP($J403,CPIデータまとめ!$B$3:$ABW$186,GT$1,FALSE)</f>
        <v>102.9</v>
      </c>
      <c r="GU403" s="176">
        <f>HLOOKUP($J403,CPIデータまとめ!$B$3:$ABW$186,GU$1,FALSE)</f>
        <v>102.9</v>
      </c>
      <c r="GV403" s="176">
        <f>HLOOKUP($J403,CPIデータまとめ!$B$3:$ABW$186,GV$1,FALSE)</f>
        <v>102.9</v>
      </c>
      <c r="GW403" s="176">
        <f>HLOOKUP($J403,CPIデータまとめ!$B$3:$ABW$186,GW$1,FALSE)</f>
        <v>102.9</v>
      </c>
      <c r="GX403" s="176">
        <f>HLOOKUP($J403,CPIデータまとめ!$B$3:$ABW$186,GX$1,FALSE)</f>
        <v>102.9</v>
      </c>
      <c r="GY403" s="176">
        <f>HLOOKUP($J403,CPIデータまとめ!$B$3:$ABW$186,GY$1,FALSE)</f>
        <v>102.9</v>
      </c>
      <c r="GZ403" s="176">
        <f>HLOOKUP($J403,CPIデータまとめ!$B$3:$ABW$186,GZ$1,FALSE)</f>
        <v>119.3</v>
      </c>
      <c r="HA403" s="176" t="e">
        <f>HLOOKUP($J403,CPIデータまとめ!$B$3:$ABW$186,HA$1,FALSE)</f>
        <v>#N/A</v>
      </c>
      <c r="HB403" s="176" t="e">
        <f>HLOOKUP($J403,CPIデータまとめ!$B$3:$ABW$186,HB$1,FALSE)</f>
        <v>#N/A</v>
      </c>
      <c r="HC403" s="176" t="e">
        <f>HLOOKUP($J403,CPIデータまとめ!$B$3:$ABW$186,HC$1,FALSE)</f>
        <v>#REF!</v>
      </c>
      <c r="HD403" s="176" t="e">
        <f>HLOOKUP($J403,CPIデータまとめ!$B$3:$ABW$186,HD$1,FALSE)</f>
        <v>#REF!</v>
      </c>
    </row>
    <row r="404" spans="1:212" s="176" customFormat="1" ht="13.5" customHeight="1">
      <c r="A404" s="177"/>
      <c r="F404" s="176" t="s">
        <v>4121</v>
      </c>
      <c r="I404" s="194" t="s">
        <v>3816</v>
      </c>
      <c r="J404" s="233">
        <v>5122</v>
      </c>
      <c r="K404" s="233">
        <v>401</v>
      </c>
      <c r="L404" s="169">
        <v>1700350</v>
      </c>
      <c r="M404" s="169">
        <v>5</v>
      </c>
      <c r="N404" s="169">
        <v>133132</v>
      </c>
      <c r="O404" s="169">
        <v>5</v>
      </c>
      <c r="P404" s="175" t="s">
        <v>3833</v>
      </c>
      <c r="Q404" s="193" t="s">
        <v>3831</v>
      </c>
      <c r="R404" s="192" t="s">
        <v>3816</v>
      </c>
      <c r="S404" s="195" t="s">
        <v>4107</v>
      </c>
      <c r="T404" s="190" t="s">
        <v>3831</v>
      </c>
      <c r="U404" s="175">
        <v>4</v>
      </c>
      <c r="V404" s="175">
        <v>2</v>
      </c>
      <c r="W404" s="175"/>
      <c r="X404" s="175"/>
      <c r="Y404" s="175"/>
      <c r="Z404" s="175"/>
      <c r="AA404" s="175"/>
      <c r="AB404" s="175">
        <v>2</v>
      </c>
      <c r="AC404" s="189">
        <v>2</v>
      </c>
      <c r="AE404" s="176">
        <v>103</v>
      </c>
      <c r="AF404" s="176">
        <v>103</v>
      </c>
      <c r="AG404" s="176">
        <v>103</v>
      </c>
      <c r="AH404" s="176">
        <v>108.7</v>
      </c>
      <c r="AI404" s="176">
        <v>109.3</v>
      </c>
      <c r="AJ404" s="176">
        <v>108.8</v>
      </c>
      <c r="AK404" s="176">
        <v>95.1</v>
      </c>
      <c r="AL404" s="176">
        <v>88.5</v>
      </c>
      <c r="AM404" s="176">
        <v>84.9</v>
      </c>
      <c r="AN404" s="176">
        <v>99.3</v>
      </c>
      <c r="AO404" s="176">
        <v>99.3</v>
      </c>
      <c r="AP404" s="176">
        <v>99.3</v>
      </c>
      <c r="AQ404" s="176">
        <v>99.3</v>
      </c>
      <c r="AR404" s="176">
        <v>99.3</v>
      </c>
      <c r="AS404" s="176">
        <v>99.3</v>
      </c>
      <c r="AT404" s="176">
        <v>106.5</v>
      </c>
      <c r="AU404" s="176">
        <v>106.2</v>
      </c>
      <c r="AV404" s="176">
        <v>105.4</v>
      </c>
      <c r="AW404" s="176">
        <v>92.4</v>
      </c>
      <c r="AX404" s="176">
        <v>85.5</v>
      </c>
      <c r="AY404" s="176">
        <v>82.2</v>
      </c>
      <c r="AZ404" s="176">
        <v>96.4</v>
      </c>
      <c r="BA404" s="176">
        <v>96.4</v>
      </c>
      <c r="BB404" s="176">
        <v>96.4</v>
      </c>
      <c r="BC404" s="176">
        <v>96.4</v>
      </c>
      <c r="BD404" s="176">
        <v>96.4</v>
      </c>
      <c r="BE404" s="176">
        <v>96.4</v>
      </c>
      <c r="BF404" s="176">
        <v>106.4</v>
      </c>
      <c r="BG404" s="176">
        <v>105.6</v>
      </c>
      <c r="BH404" s="176">
        <v>103.6</v>
      </c>
      <c r="BI404" s="176">
        <v>89.8</v>
      </c>
      <c r="BJ404" s="176">
        <v>83.5</v>
      </c>
      <c r="BK404" s="176">
        <v>82.1</v>
      </c>
      <c r="BL404" s="176">
        <v>95.2</v>
      </c>
      <c r="BM404" s="176">
        <v>95.2</v>
      </c>
      <c r="BN404" s="176">
        <v>95.2</v>
      </c>
      <c r="BO404" s="176">
        <v>95.2</v>
      </c>
      <c r="BP404" s="176">
        <v>95.2</v>
      </c>
      <c r="BQ404" s="176">
        <v>95.2</v>
      </c>
      <c r="BR404" s="176">
        <v>104.4</v>
      </c>
      <c r="BS404" s="176">
        <v>104.1</v>
      </c>
      <c r="BT404" s="176">
        <v>103.7</v>
      </c>
      <c r="BU404" s="176">
        <v>89.7</v>
      </c>
      <c r="BV404" s="176">
        <v>81.7</v>
      </c>
      <c r="BW404" s="176">
        <v>80.400000000000006</v>
      </c>
      <c r="BX404" s="176">
        <v>94.1</v>
      </c>
      <c r="BY404" s="176">
        <v>94.1</v>
      </c>
      <c r="BZ404" s="176">
        <v>94.1</v>
      </c>
      <c r="CA404" s="176">
        <v>94.1</v>
      </c>
      <c r="CB404" s="176">
        <v>94.1</v>
      </c>
      <c r="CC404" s="176">
        <v>94.1</v>
      </c>
      <c r="CD404" s="176">
        <v>105</v>
      </c>
      <c r="CE404" s="176">
        <v>104.1</v>
      </c>
      <c r="CF404" s="176">
        <v>102.9</v>
      </c>
      <c r="CG404" s="176">
        <v>89.7</v>
      </c>
      <c r="CH404" s="176">
        <v>82.5</v>
      </c>
      <c r="CI404" s="176">
        <v>80.099999999999994</v>
      </c>
      <c r="CJ404" s="176">
        <v>94.1</v>
      </c>
      <c r="CK404" s="176">
        <v>94.1</v>
      </c>
      <c r="CL404" s="176">
        <v>94.1</v>
      </c>
      <c r="CM404" s="176">
        <v>94.8</v>
      </c>
      <c r="CN404" s="176">
        <v>94.8</v>
      </c>
      <c r="CO404" s="176">
        <v>94.8</v>
      </c>
      <c r="CP404" s="176">
        <v>107.5</v>
      </c>
      <c r="CQ404" s="176">
        <v>106.9</v>
      </c>
      <c r="CR404" s="176">
        <v>106.6</v>
      </c>
      <c r="CS404" s="176">
        <v>91.2</v>
      </c>
      <c r="CT404" s="176">
        <v>85.7</v>
      </c>
      <c r="CU404" s="176">
        <v>81.599999999999994</v>
      </c>
      <c r="CV404" s="176">
        <v>96.6</v>
      </c>
      <c r="CW404" s="176">
        <v>96.6</v>
      </c>
      <c r="CX404" s="176">
        <v>96.6</v>
      </c>
      <c r="CY404" s="176">
        <v>96.6</v>
      </c>
      <c r="CZ404" s="176">
        <v>96.6</v>
      </c>
      <c r="DA404" s="176">
        <v>96.6</v>
      </c>
      <c r="DB404" s="176">
        <v>109.6</v>
      </c>
      <c r="DC404" s="176">
        <v>109.1</v>
      </c>
      <c r="DD404" s="176">
        <v>108.3</v>
      </c>
      <c r="DE404" s="176">
        <v>96.1</v>
      </c>
      <c r="DF404" s="176">
        <v>89.8</v>
      </c>
      <c r="DG404" s="176">
        <v>86.8</v>
      </c>
      <c r="DH404" s="176">
        <v>100</v>
      </c>
      <c r="DI404" s="176">
        <v>100</v>
      </c>
      <c r="DJ404" s="176">
        <v>100</v>
      </c>
      <c r="DK404" s="176">
        <v>100</v>
      </c>
      <c r="DL404" s="176">
        <v>100</v>
      </c>
      <c r="DM404" s="176">
        <v>100</v>
      </c>
      <c r="DN404" s="176">
        <v>109.6</v>
      </c>
      <c r="DO404" s="176">
        <v>109.6</v>
      </c>
      <c r="DP404" s="176">
        <v>109.4</v>
      </c>
      <c r="DQ404" s="176">
        <v>95.2</v>
      </c>
      <c r="DR404" s="176">
        <v>87.8</v>
      </c>
      <c r="DS404" s="176">
        <v>84.1</v>
      </c>
      <c r="DT404" s="176">
        <v>99.3</v>
      </c>
      <c r="DU404" s="176">
        <v>99.3</v>
      </c>
      <c r="DV404" s="176">
        <v>99.3</v>
      </c>
      <c r="DW404" s="176">
        <v>99.3</v>
      </c>
      <c r="DX404" s="176">
        <v>99.3</v>
      </c>
      <c r="DY404" s="176">
        <v>99.3</v>
      </c>
      <c r="DZ404" s="176">
        <v>109.3</v>
      </c>
      <c r="EA404" s="176">
        <v>109.5</v>
      </c>
      <c r="EB404" s="176">
        <v>108.6</v>
      </c>
      <c r="EC404" s="176">
        <v>93.9</v>
      </c>
      <c r="ED404" s="176">
        <v>88.3</v>
      </c>
      <c r="EE404" s="176">
        <v>84</v>
      </c>
      <c r="EF404" s="176">
        <v>98.9</v>
      </c>
      <c r="EG404" s="176">
        <v>98.9</v>
      </c>
      <c r="EH404" s="176">
        <v>98.9</v>
      </c>
      <c r="EI404" s="176">
        <v>98.9</v>
      </c>
      <c r="EJ404" s="176">
        <v>98.9</v>
      </c>
      <c r="EK404" s="176">
        <v>98.9</v>
      </c>
      <c r="EL404" s="176">
        <v>110.6</v>
      </c>
      <c r="EM404" s="176">
        <v>110.2</v>
      </c>
      <c r="EN404" s="176">
        <v>108.8</v>
      </c>
      <c r="EO404" s="176">
        <v>93.7</v>
      </c>
      <c r="EP404" s="176">
        <v>87.4</v>
      </c>
      <c r="EQ404" s="176">
        <v>83.5</v>
      </c>
      <c r="ER404" s="176">
        <v>99</v>
      </c>
      <c r="ES404" s="176">
        <v>99</v>
      </c>
      <c r="ET404" s="176">
        <v>99</v>
      </c>
      <c r="EU404" s="176">
        <v>96.8</v>
      </c>
      <c r="EV404" s="176">
        <v>96.8</v>
      </c>
      <c r="EW404" s="176">
        <v>107.6</v>
      </c>
      <c r="EX404" s="176">
        <v>106.4</v>
      </c>
      <c r="EY404" s="176">
        <v>105.7</v>
      </c>
      <c r="EZ404" s="176">
        <v>104.1</v>
      </c>
      <c r="FA404" s="176">
        <v>92.6</v>
      </c>
      <c r="FB404" s="176">
        <v>87.4</v>
      </c>
      <c r="FC404" s="176">
        <v>100.6</v>
      </c>
      <c r="FD404" s="176">
        <v>100.6</v>
      </c>
      <c r="FE404" s="176">
        <v>100.6</v>
      </c>
      <c r="FF404" s="176">
        <v>100.6</v>
      </c>
      <c r="FG404" s="176">
        <v>100.6</v>
      </c>
      <c r="FH404" s="176">
        <v>100.6</v>
      </c>
      <c r="FI404" s="176">
        <v>106.6</v>
      </c>
      <c r="FJ404" s="176">
        <v>106</v>
      </c>
      <c r="FK404" s="176">
        <v>106.2</v>
      </c>
      <c r="FL404" s="176">
        <v>106.6</v>
      </c>
      <c r="FM404" s="176">
        <v>94.9</v>
      </c>
      <c r="FN404" s="176">
        <v>89.4</v>
      </c>
      <c r="FO404" s="176">
        <v>101.6</v>
      </c>
      <c r="FP404" s="176">
        <v>101.6</v>
      </c>
      <c r="FQ404" s="176">
        <v>101.6</v>
      </c>
      <c r="FR404" s="176">
        <v>101.6</v>
      </c>
      <c r="FS404" s="176">
        <v>101.6</v>
      </c>
      <c r="FT404" s="176">
        <v>101.6</v>
      </c>
      <c r="FU404" s="176">
        <v>108.8</v>
      </c>
      <c r="FV404" s="176">
        <v>107.9</v>
      </c>
      <c r="FW404" s="176">
        <v>107.8</v>
      </c>
      <c r="FX404" s="176">
        <v>107.6</v>
      </c>
      <c r="FY404" s="176">
        <v>96.7</v>
      </c>
      <c r="FZ404" s="176">
        <v>89</v>
      </c>
      <c r="GA404" s="176">
        <v>103</v>
      </c>
      <c r="GB404" s="176">
        <v>103</v>
      </c>
      <c r="GC404" s="176">
        <v>103</v>
      </c>
      <c r="GD404" s="176">
        <v>103</v>
      </c>
      <c r="GE404" s="176">
        <v>103</v>
      </c>
      <c r="GF404" s="176">
        <v>103</v>
      </c>
      <c r="GG404" s="176">
        <v>109.7</v>
      </c>
      <c r="GH404" s="176">
        <v>109.6</v>
      </c>
      <c r="GI404" s="176">
        <v>109.9</v>
      </c>
      <c r="GJ404" s="176">
        <v>108.7</v>
      </c>
      <c r="GK404" s="176">
        <v>99</v>
      </c>
      <c r="GL404" s="176">
        <v>91.4</v>
      </c>
      <c r="GM404" s="176">
        <v>104.7</v>
      </c>
      <c r="GN404" s="176">
        <v>104.7</v>
      </c>
      <c r="GO404" s="176">
        <v>104.7</v>
      </c>
      <c r="GP404" s="176">
        <v>104.7</v>
      </c>
      <c r="GQ404" s="176">
        <f>HLOOKUP($J404,CPIデータまとめ!$B$3:$ABW$186,GQ$1,FALSE)</f>
        <v>104.7</v>
      </c>
      <c r="GR404" s="176">
        <f>HLOOKUP($J404,CPIデータまとめ!$B$3:$ABW$186,GR$1,FALSE)</f>
        <v>104.7</v>
      </c>
      <c r="GS404" s="176">
        <f>HLOOKUP($J404,CPIデータまとめ!$B$3:$ABW$186,GS$1,FALSE)</f>
        <v>110.6</v>
      </c>
      <c r="GT404" s="176">
        <f>HLOOKUP($J404,CPIデータまとめ!$B$3:$ABW$186,GT$1,FALSE)</f>
        <v>114.3</v>
      </c>
      <c r="GU404" s="176">
        <f>HLOOKUP($J404,CPIデータまとめ!$B$3:$ABW$186,GU$1,FALSE)</f>
        <v>114.2</v>
      </c>
      <c r="GV404" s="176">
        <f>HLOOKUP($J404,CPIデータまとめ!$B$3:$ABW$186,GV$1,FALSE)</f>
        <v>113.5</v>
      </c>
      <c r="GW404" s="176">
        <f>HLOOKUP($J404,CPIデータまとめ!$B$3:$ABW$186,GW$1,FALSE)</f>
        <v>103.4</v>
      </c>
      <c r="GX404" s="176">
        <f>HLOOKUP($J404,CPIデータまとめ!$B$3:$ABW$186,GX$1,FALSE)</f>
        <v>97</v>
      </c>
      <c r="GY404" s="176">
        <f>HLOOKUP($J404,CPIデータまとめ!$B$3:$ABW$186,GY$1,FALSE)</f>
        <v>108.8</v>
      </c>
      <c r="GZ404" s="176">
        <f>HLOOKUP($J404,CPIデータまとめ!$B$3:$ABW$186,GZ$1,FALSE)</f>
        <v>108.8</v>
      </c>
      <c r="HA404" s="176" t="e">
        <f>HLOOKUP($J404,CPIデータまとめ!$B$3:$ABW$186,HA$1,FALSE)</f>
        <v>#N/A</v>
      </c>
      <c r="HB404" s="176" t="e">
        <f>HLOOKUP($J404,CPIデータまとめ!$B$3:$ABW$186,HB$1,FALSE)</f>
        <v>#N/A</v>
      </c>
      <c r="HC404" s="176" t="e">
        <f>HLOOKUP($J404,CPIデータまとめ!$B$3:$ABW$186,HC$1,FALSE)</f>
        <v>#REF!</v>
      </c>
      <c r="HD404" s="176" t="e">
        <f>HLOOKUP($J404,CPIデータまとめ!$B$3:$ABW$186,HD$1,FALSE)</f>
        <v>#REF!</v>
      </c>
    </row>
    <row r="405" spans="1:212" s="176" customFormat="1" ht="13.5" customHeight="1">
      <c r="A405" s="177"/>
      <c r="F405" s="176" t="s">
        <v>4120</v>
      </c>
      <c r="I405" s="194" t="s">
        <v>3816</v>
      </c>
      <c r="J405" s="233">
        <v>5121</v>
      </c>
      <c r="K405" s="233">
        <v>402</v>
      </c>
      <c r="L405" s="169">
        <v>1700350</v>
      </c>
      <c r="M405" s="169">
        <v>5</v>
      </c>
      <c r="N405" s="169">
        <v>133132</v>
      </c>
      <c r="O405" s="169">
        <v>5</v>
      </c>
      <c r="P405" s="175" t="s">
        <v>3833</v>
      </c>
      <c r="Q405" s="193" t="s">
        <v>3831</v>
      </c>
      <c r="R405" s="192"/>
      <c r="S405" s="195" t="s">
        <v>4104</v>
      </c>
      <c r="T405" s="190" t="s">
        <v>3831</v>
      </c>
      <c r="U405" s="175">
        <v>4</v>
      </c>
      <c r="V405" s="175">
        <v>2</v>
      </c>
      <c r="W405" s="175"/>
      <c r="X405" s="175"/>
      <c r="Y405" s="175"/>
      <c r="Z405" s="175"/>
      <c r="AA405" s="175"/>
      <c r="AB405" s="175">
        <v>2</v>
      </c>
      <c r="AC405" s="189">
        <v>2</v>
      </c>
      <c r="AE405" s="176">
        <v>102.6</v>
      </c>
      <c r="AF405" s="176">
        <v>95.8</v>
      </c>
      <c r="AG405" s="176">
        <v>93.9</v>
      </c>
      <c r="AH405" s="176">
        <v>94.1</v>
      </c>
      <c r="AI405" s="176">
        <v>109.1</v>
      </c>
      <c r="AJ405" s="176">
        <v>109.1</v>
      </c>
      <c r="AK405" s="176">
        <v>109.1</v>
      </c>
      <c r="AL405" s="176">
        <v>109.1</v>
      </c>
      <c r="AM405" s="176">
        <v>119.3</v>
      </c>
      <c r="AN405" s="176">
        <v>118.7</v>
      </c>
      <c r="AO405" s="176">
        <v>117.9</v>
      </c>
      <c r="AP405" s="176">
        <v>116.1</v>
      </c>
      <c r="AQ405" s="176">
        <v>99.8</v>
      </c>
      <c r="AR405" s="176">
        <v>93.4</v>
      </c>
      <c r="AS405" s="176">
        <v>90.3</v>
      </c>
      <c r="AT405" s="176">
        <v>89.3</v>
      </c>
      <c r="AU405" s="176">
        <v>105.6</v>
      </c>
      <c r="AV405" s="176">
        <v>105.6</v>
      </c>
      <c r="AW405" s="176">
        <v>105.6</v>
      </c>
      <c r="AX405" s="176">
        <v>105.6</v>
      </c>
      <c r="AY405" s="176">
        <v>116.7</v>
      </c>
      <c r="AZ405" s="176">
        <v>113.3</v>
      </c>
      <c r="BA405" s="176">
        <v>112.5</v>
      </c>
      <c r="BB405" s="176">
        <v>110.4</v>
      </c>
      <c r="BC405" s="176">
        <v>93.8</v>
      </c>
      <c r="BD405" s="176">
        <v>87.4</v>
      </c>
      <c r="BE405" s="176">
        <v>85.8</v>
      </c>
      <c r="BF405" s="176">
        <v>86.8</v>
      </c>
      <c r="BG405" s="176">
        <v>100.9</v>
      </c>
      <c r="BH405" s="176">
        <v>100.9</v>
      </c>
      <c r="BI405" s="176">
        <v>100.9</v>
      </c>
      <c r="BJ405" s="176">
        <v>100.9</v>
      </c>
      <c r="BK405" s="176">
        <v>113.2</v>
      </c>
      <c r="BL405" s="176">
        <v>110.7</v>
      </c>
      <c r="BM405" s="176">
        <v>110.7</v>
      </c>
      <c r="BN405" s="176">
        <v>109.2</v>
      </c>
      <c r="BO405" s="176">
        <v>92.8</v>
      </c>
      <c r="BP405" s="176">
        <v>86.1</v>
      </c>
      <c r="BQ405" s="176">
        <v>87.1</v>
      </c>
      <c r="BR405" s="176">
        <v>88.2</v>
      </c>
      <c r="BS405" s="176">
        <v>99.8</v>
      </c>
      <c r="BT405" s="176">
        <v>99.8</v>
      </c>
      <c r="BU405" s="176">
        <v>99.8</v>
      </c>
      <c r="BV405" s="176">
        <v>99.8</v>
      </c>
      <c r="BW405" s="176">
        <v>110.7</v>
      </c>
      <c r="BX405" s="176">
        <v>111.1</v>
      </c>
      <c r="BY405" s="176">
        <v>110.4</v>
      </c>
      <c r="BZ405" s="176">
        <v>108.2</v>
      </c>
      <c r="CA405" s="176">
        <v>90.1</v>
      </c>
      <c r="CB405" s="176">
        <v>84.3</v>
      </c>
      <c r="CC405" s="176">
        <v>85.1</v>
      </c>
      <c r="CD405" s="176">
        <v>86.8</v>
      </c>
      <c r="CE405" s="176">
        <v>98.3</v>
      </c>
      <c r="CF405" s="176">
        <v>98.3</v>
      </c>
      <c r="CG405" s="176">
        <v>98.3</v>
      </c>
      <c r="CH405" s="176">
        <v>98.3</v>
      </c>
      <c r="CI405" s="176">
        <v>110.6</v>
      </c>
      <c r="CJ405" s="176">
        <v>110.9</v>
      </c>
      <c r="CK405" s="176">
        <v>110.3</v>
      </c>
      <c r="CL405" s="176">
        <v>108.7</v>
      </c>
      <c r="CM405" s="176">
        <v>93.5</v>
      </c>
      <c r="CN405" s="176">
        <v>88</v>
      </c>
      <c r="CO405" s="176">
        <v>85.7</v>
      </c>
      <c r="CP405" s="176">
        <v>85.5</v>
      </c>
      <c r="CQ405" s="176">
        <v>98.6</v>
      </c>
      <c r="CR405" s="176">
        <v>98.6</v>
      </c>
      <c r="CS405" s="176">
        <v>98.6</v>
      </c>
      <c r="CT405" s="176">
        <v>98.6</v>
      </c>
      <c r="CU405" s="176">
        <v>113.4</v>
      </c>
      <c r="CV405" s="176">
        <v>113.6</v>
      </c>
      <c r="CW405" s="176">
        <v>112.7</v>
      </c>
      <c r="CX405" s="176">
        <v>111.6</v>
      </c>
      <c r="CY405" s="176">
        <v>96.1</v>
      </c>
      <c r="CZ405" s="176">
        <v>88.9</v>
      </c>
      <c r="DA405" s="176">
        <v>87</v>
      </c>
      <c r="DB405" s="176">
        <v>84.2</v>
      </c>
      <c r="DC405" s="176">
        <v>101</v>
      </c>
      <c r="DD405" s="176">
        <v>101</v>
      </c>
      <c r="DE405" s="176">
        <v>101</v>
      </c>
      <c r="DF405" s="176">
        <v>101</v>
      </c>
      <c r="DG405" s="176">
        <v>113.7</v>
      </c>
      <c r="DH405" s="176">
        <v>113.6</v>
      </c>
      <c r="DI405" s="176">
        <v>112.7</v>
      </c>
      <c r="DJ405" s="176">
        <v>111.8</v>
      </c>
      <c r="DK405" s="176">
        <v>96.3</v>
      </c>
      <c r="DL405" s="176">
        <v>88.9</v>
      </c>
      <c r="DM405" s="176">
        <v>86.3</v>
      </c>
      <c r="DN405" s="176">
        <v>84.6</v>
      </c>
      <c r="DO405" s="176">
        <v>101</v>
      </c>
      <c r="DP405" s="176">
        <v>101</v>
      </c>
      <c r="DQ405" s="176">
        <v>101</v>
      </c>
      <c r="DR405" s="176">
        <v>101</v>
      </c>
      <c r="DS405" s="176">
        <v>113.6</v>
      </c>
      <c r="DT405" s="176">
        <v>113.6</v>
      </c>
      <c r="DU405" s="176">
        <v>113.3</v>
      </c>
      <c r="DV405" s="176">
        <v>111.8</v>
      </c>
      <c r="DW405" s="176">
        <v>96.3</v>
      </c>
      <c r="DX405" s="176">
        <v>89.6</v>
      </c>
      <c r="DY405" s="176">
        <v>84.5</v>
      </c>
      <c r="DZ405" s="176">
        <v>81.099999999999994</v>
      </c>
      <c r="EA405" s="176">
        <v>100.5</v>
      </c>
      <c r="EB405" s="176">
        <v>100.5</v>
      </c>
      <c r="EC405" s="176">
        <v>100.5</v>
      </c>
      <c r="ED405" s="176">
        <v>100.5</v>
      </c>
      <c r="EE405" s="176">
        <v>115.5</v>
      </c>
      <c r="EF405" s="176">
        <v>114.9</v>
      </c>
      <c r="EG405" s="176">
        <v>115.2</v>
      </c>
      <c r="EH405" s="176">
        <v>113.6</v>
      </c>
      <c r="EI405" s="176">
        <v>94</v>
      </c>
      <c r="EJ405" s="176">
        <v>88.2</v>
      </c>
      <c r="EK405" s="176">
        <v>85.5</v>
      </c>
      <c r="EL405" s="176">
        <v>81.2</v>
      </c>
      <c r="EM405" s="176">
        <v>101</v>
      </c>
      <c r="EN405" s="176">
        <v>101</v>
      </c>
      <c r="EO405" s="176">
        <v>101</v>
      </c>
      <c r="EP405" s="176">
        <v>101</v>
      </c>
      <c r="EQ405" s="176">
        <v>112.5</v>
      </c>
      <c r="ER405" s="176">
        <v>112.1</v>
      </c>
      <c r="ES405" s="176">
        <v>111</v>
      </c>
      <c r="ET405" s="176">
        <v>109.6</v>
      </c>
      <c r="EU405" s="176">
        <v>90.8</v>
      </c>
      <c r="EV405" s="176">
        <v>85.8</v>
      </c>
      <c r="EW405" s="176">
        <v>99</v>
      </c>
      <c r="EX405" s="176">
        <v>99</v>
      </c>
      <c r="EY405" s="176">
        <v>99</v>
      </c>
      <c r="EZ405" s="176">
        <v>99</v>
      </c>
      <c r="FA405" s="176">
        <v>99</v>
      </c>
      <c r="FB405" s="176">
        <v>99</v>
      </c>
      <c r="FC405" s="176">
        <v>108.4</v>
      </c>
      <c r="FD405" s="176">
        <v>107.7</v>
      </c>
      <c r="FE405" s="176">
        <v>108</v>
      </c>
      <c r="FF405" s="176">
        <v>104.9</v>
      </c>
      <c r="FG405" s="176">
        <v>90.3</v>
      </c>
      <c r="FH405" s="176">
        <v>84.9</v>
      </c>
      <c r="FI405" s="176">
        <v>100.7</v>
      </c>
      <c r="FJ405" s="176">
        <v>100.7</v>
      </c>
      <c r="FK405" s="176">
        <v>100.7</v>
      </c>
      <c r="FL405" s="176">
        <v>100.7</v>
      </c>
      <c r="FM405" s="176">
        <v>100.7</v>
      </c>
      <c r="FN405" s="176">
        <v>100.7</v>
      </c>
      <c r="FO405" s="176">
        <v>111.5</v>
      </c>
      <c r="FP405" s="176">
        <v>111.4</v>
      </c>
      <c r="FQ405" s="176">
        <v>111.6</v>
      </c>
      <c r="FR405" s="176">
        <v>109.4</v>
      </c>
      <c r="FS405" s="176">
        <v>95</v>
      </c>
      <c r="FT405" s="176">
        <v>88.1</v>
      </c>
      <c r="FU405" s="176">
        <v>104.5</v>
      </c>
      <c r="FV405" s="176">
        <v>104.5</v>
      </c>
      <c r="FW405" s="176">
        <v>104.5</v>
      </c>
      <c r="FX405" s="176">
        <v>104.5</v>
      </c>
      <c r="FY405" s="176">
        <v>104.5</v>
      </c>
      <c r="FZ405" s="176">
        <v>104.5</v>
      </c>
      <c r="GA405" s="176">
        <v>112.4</v>
      </c>
      <c r="GB405" s="176">
        <v>113</v>
      </c>
      <c r="GC405" s="176">
        <v>111.8</v>
      </c>
      <c r="GD405" s="176">
        <v>110.7</v>
      </c>
      <c r="GE405" s="176">
        <v>97.8</v>
      </c>
      <c r="GF405" s="176">
        <v>89.9</v>
      </c>
      <c r="GG405" s="176">
        <v>106</v>
      </c>
      <c r="GH405" s="176">
        <v>106</v>
      </c>
      <c r="GI405" s="176">
        <v>106</v>
      </c>
      <c r="GJ405" s="176">
        <v>106</v>
      </c>
      <c r="GK405" s="176">
        <v>106</v>
      </c>
      <c r="GL405" s="176">
        <v>106</v>
      </c>
      <c r="GM405" s="176">
        <v>115.9</v>
      </c>
      <c r="GN405" s="176">
        <v>115.1</v>
      </c>
      <c r="GO405" s="176">
        <v>113.9</v>
      </c>
      <c r="GP405" s="176">
        <v>113.1</v>
      </c>
      <c r="GQ405" s="176">
        <f>HLOOKUP($J405,CPIデータまとめ!$B$3:$ABW$186,GQ$1,FALSE)</f>
        <v>94.9</v>
      </c>
      <c r="GR405" s="176">
        <f>HLOOKUP($J405,CPIデータまとめ!$B$3:$ABW$186,GR$1,FALSE)</f>
        <v>91.5</v>
      </c>
      <c r="GS405" s="176">
        <f>HLOOKUP($J405,CPIデータまとめ!$B$3:$ABW$186,GS$1,FALSE)</f>
        <v>107.4</v>
      </c>
      <c r="GT405" s="176">
        <f>HLOOKUP($J405,CPIデータまとめ!$B$3:$ABW$186,GT$1,FALSE)</f>
        <v>107.4</v>
      </c>
      <c r="GU405" s="176">
        <f>HLOOKUP($J405,CPIデータまとめ!$B$3:$ABW$186,GU$1,FALSE)</f>
        <v>107.4</v>
      </c>
      <c r="GV405" s="176">
        <f>HLOOKUP($J405,CPIデータまとめ!$B$3:$ABW$186,GV$1,FALSE)</f>
        <v>107.4</v>
      </c>
      <c r="GW405" s="176">
        <f>HLOOKUP($J405,CPIデータまとめ!$B$3:$ABW$186,GW$1,FALSE)</f>
        <v>107.4</v>
      </c>
      <c r="GX405" s="176">
        <f>HLOOKUP($J405,CPIデータまとめ!$B$3:$ABW$186,GX$1,FALSE)</f>
        <v>107.4</v>
      </c>
      <c r="GY405" s="176">
        <f>HLOOKUP($J405,CPIデータまとめ!$B$3:$ABW$186,GY$1,FALSE)</f>
        <v>120.5</v>
      </c>
      <c r="GZ405" s="176">
        <f>HLOOKUP($J405,CPIデータまとめ!$B$3:$ABW$186,GZ$1,FALSE)</f>
        <v>121.3</v>
      </c>
      <c r="HA405" s="176" t="e">
        <f>HLOOKUP($J405,CPIデータまとめ!$B$3:$ABW$186,HA$1,FALSE)</f>
        <v>#N/A</v>
      </c>
      <c r="HB405" s="176" t="e">
        <f>HLOOKUP($J405,CPIデータまとめ!$B$3:$ABW$186,HB$1,FALSE)</f>
        <v>#N/A</v>
      </c>
      <c r="HC405" s="176" t="e">
        <f>HLOOKUP($J405,CPIデータまとめ!$B$3:$ABW$186,HC$1,FALSE)</f>
        <v>#REF!</v>
      </c>
      <c r="HD405" s="176" t="e">
        <f>HLOOKUP($J405,CPIデータまとめ!$B$3:$ABW$186,HD$1,FALSE)</f>
        <v>#REF!</v>
      </c>
    </row>
    <row r="406" spans="1:212" s="176" customFormat="1" ht="13.5" customHeight="1">
      <c r="A406" s="177"/>
      <c r="F406" s="176" t="s">
        <v>4119</v>
      </c>
      <c r="I406" s="194" t="s">
        <v>3816</v>
      </c>
      <c r="J406" s="233">
        <v>5123</v>
      </c>
      <c r="K406" s="233">
        <v>403</v>
      </c>
      <c r="L406" s="169">
        <v>850984</v>
      </c>
      <c r="M406" s="169">
        <v>3</v>
      </c>
      <c r="N406" s="169">
        <v>66887</v>
      </c>
      <c r="O406" s="169">
        <v>3</v>
      </c>
      <c r="P406" s="175" t="s">
        <v>3821</v>
      </c>
      <c r="Q406" s="193" t="s">
        <v>3831</v>
      </c>
      <c r="R406" s="192"/>
      <c r="S406" s="195"/>
      <c r="T406" s="190" t="s">
        <v>3819</v>
      </c>
      <c r="U406" s="175">
        <v>4</v>
      </c>
      <c r="V406" s="175">
        <v>2</v>
      </c>
      <c r="W406" s="175"/>
      <c r="X406" s="175"/>
      <c r="Y406" s="175"/>
      <c r="Z406" s="175"/>
      <c r="AA406" s="175"/>
      <c r="AB406" s="175">
        <v>1</v>
      </c>
      <c r="AC406" s="189">
        <v>2</v>
      </c>
      <c r="AE406" s="176">
        <v>102.3</v>
      </c>
      <c r="AF406" s="176">
        <v>102.6</v>
      </c>
      <c r="AG406" s="176">
        <v>102.8</v>
      </c>
      <c r="AH406" s="176">
        <v>101.8</v>
      </c>
      <c r="AI406" s="176">
        <v>101.7</v>
      </c>
      <c r="AJ406" s="176">
        <v>101.3</v>
      </c>
      <c r="AK406" s="176">
        <v>101.1</v>
      </c>
      <c r="AL406" s="176">
        <v>100.8</v>
      </c>
      <c r="AM406" s="176">
        <v>101.6</v>
      </c>
      <c r="AN406" s="176">
        <v>101.6</v>
      </c>
      <c r="AO406" s="176">
        <v>101.6</v>
      </c>
      <c r="AP406" s="176">
        <v>101.5</v>
      </c>
      <c r="AQ406" s="176">
        <v>101.3</v>
      </c>
      <c r="AR406" s="176">
        <v>101.2</v>
      </c>
      <c r="AS406" s="176">
        <v>101</v>
      </c>
      <c r="AT406" s="176">
        <v>101.3</v>
      </c>
      <c r="AU406" s="176">
        <v>101.3</v>
      </c>
      <c r="AV406" s="176">
        <v>101.3</v>
      </c>
      <c r="AW406" s="176">
        <v>100.2</v>
      </c>
      <c r="AX406" s="176">
        <v>99.1</v>
      </c>
      <c r="AY406" s="176">
        <v>99.3</v>
      </c>
      <c r="AZ406" s="176">
        <v>99.9</v>
      </c>
      <c r="BA406" s="176">
        <v>99.6</v>
      </c>
      <c r="BB406" s="176">
        <v>100.1</v>
      </c>
      <c r="BC406" s="176">
        <v>99.4</v>
      </c>
      <c r="BD406" s="176">
        <v>100.4</v>
      </c>
      <c r="BE406" s="176">
        <v>100.1</v>
      </c>
      <c r="BF406" s="176">
        <v>100.1</v>
      </c>
      <c r="BG406" s="176">
        <v>100.9</v>
      </c>
      <c r="BH406" s="176">
        <v>101</v>
      </c>
      <c r="BI406" s="176">
        <v>100.5</v>
      </c>
      <c r="BJ406" s="176">
        <v>100.1</v>
      </c>
      <c r="BK406" s="176">
        <v>100.4</v>
      </c>
      <c r="BL406" s="176">
        <v>100.4</v>
      </c>
      <c r="BM406" s="176">
        <v>100.3</v>
      </c>
      <c r="BN406" s="176">
        <v>100.1</v>
      </c>
      <c r="BO406" s="176">
        <v>100.3</v>
      </c>
      <c r="BP406" s="176">
        <v>99.7</v>
      </c>
      <c r="BQ406" s="176">
        <v>100</v>
      </c>
      <c r="BR406" s="176">
        <v>99.8</v>
      </c>
      <c r="BS406" s="176">
        <v>99.8</v>
      </c>
      <c r="BT406" s="176">
        <v>99.9</v>
      </c>
      <c r="BU406" s="176">
        <v>99.3</v>
      </c>
      <c r="BV406" s="176">
        <v>99.3</v>
      </c>
      <c r="BW406" s="176">
        <v>99.3</v>
      </c>
      <c r="BX406" s="176">
        <v>98.7</v>
      </c>
      <c r="BY406" s="176">
        <v>98.5</v>
      </c>
      <c r="BZ406" s="176">
        <v>97.8</v>
      </c>
      <c r="CA406" s="176">
        <v>97.2</v>
      </c>
      <c r="CB406" s="176">
        <v>97.7</v>
      </c>
      <c r="CC406" s="176">
        <v>97.7</v>
      </c>
      <c r="CD406" s="176">
        <v>97.5</v>
      </c>
      <c r="CE406" s="176">
        <v>98.3</v>
      </c>
      <c r="CF406" s="176">
        <v>98.4</v>
      </c>
      <c r="CG406" s="176">
        <v>97.6</v>
      </c>
      <c r="CH406" s="176">
        <v>97.2</v>
      </c>
      <c r="CI406" s="176">
        <v>98.3</v>
      </c>
      <c r="CJ406" s="176">
        <v>98.8</v>
      </c>
      <c r="CK406" s="176">
        <v>98.8</v>
      </c>
      <c r="CL406" s="176">
        <v>98.8</v>
      </c>
      <c r="CM406" s="176">
        <v>99.1</v>
      </c>
      <c r="CN406" s="176">
        <v>98.6</v>
      </c>
      <c r="CO406" s="176">
        <v>98.8</v>
      </c>
      <c r="CP406" s="176">
        <v>99.4</v>
      </c>
      <c r="CQ406" s="176">
        <v>99.4</v>
      </c>
      <c r="CR406" s="176">
        <v>99.2</v>
      </c>
      <c r="CS406" s="176">
        <v>99.4</v>
      </c>
      <c r="CT406" s="176">
        <v>99.6</v>
      </c>
      <c r="CU406" s="176">
        <v>100.5</v>
      </c>
      <c r="CV406" s="176">
        <v>100.8</v>
      </c>
      <c r="CW406" s="176">
        <v>100.3</v>
      </c>
      <c r="CX406" s="176">
        <v>100.1</v>
      </c>
      <c r="CY406" s="176">
        <v>99.4</v>
      </c>
      <c r="CZ406" s="176">
        <v>99.3</v>
      </c>
      <c r="DA406" s="176">
        <v>98.8</v>
      </c>
      <c r="DB406" s="176">
        <v>99.5</v>
      </c>
      <c r="DC406" s="176">
        <v>99.1</v>
      </c>
      <c r="DD406" s="176">
        <v>99.1</v>
      </c>
      <c r="DE406" s="176">
        <v>97.9</v>
      </c>
      <c r="DF406" s="176">
        <v>97.9</v>
      </c>
      <c r="DG406" s="176">
        <v>99.3</v>
      </c>
      <c r="DH406" s="176">
        <v>99.5</v>
      </c>
      <c r="DI406" s="176">
        <v>100</v>
      </c>
      <c r="DJ406" s="176">
        <v>100</v>
      </c>
      <c r="DK406" s="176">
        <v>99.2</v>
      </c>
      <c r="DL406" s="176">
        <v>100.1</v>
      </c>
      <c r="DM406" s="176">
        <v>99.3</v>
      </c>
      <c r="DN406" s="176">
        <v>99.3</v>
      </c>
      <c r="DO406" s="176">
        <v>99.4</v>
      </c>
      <c r="DP406" s="176">
        <v>99.8</v>
      </c>
      <c r="DQ406" s="176">
        <v>99.1</v>
      </c>
      <c r="DR406" s="176">
        <v>98.8</v>
      </c>
      <c r="DS406" s="176">
        <v>99</v>
      </c>
      <c r="DT406" s="176">
        <v>99.6</v>
      </c>
      <c r="DU406" s="176">
        <v>99.7</v>
      </c>
      <c r="DV406" s="176">
        <v>99.8</v>
      </c>
      <c r="DW406" s="176">
        <v>99.2</v>
      </c>
      <c r="DX406" s="176">
        <v>99.8</v>
      </c>
      <c r="DY406" s="176">
        <v>99.4</v>
      </c>
      <c r="DZ406" s="176">
        <v>100.6</v>
      </c>
      <c r="EA406" s="176">
        <v>101</v>
      </c>
      <c r="EB406" s="176">
        <v>101.3</v>
      </c>
      <c r="EC406" s="176">
        <v>100.6</v>
      </c>
      <c r="ED406" s="176">
        <v>100.7</v>
      </c>
      <c r="EE406" s="176">
        <v>101.4</v>
      </c>
      <c r="EF406" s="176">
        <v>101.7</v>
      </c>
      <c r="EG406" s="176">
        <v>101.9</v>
      </c>
      <c r="EH406" s="176">
        <v>102.2</v>
      </c>
      <c r="EI406" s="176">
        <v>100.9</v>
      </c>
      <c r="EJ406" s="176">
        <v>101.6</v>
      </c>
      <c r="EK406" s="176">
        <v>101.7</v>
      </c>
      <c r="EL406" s="176">
        <v>101.6</v>
      </c>
      <c r="EM406" s="176">
        <v>101.7</v>
      </c>
      <c r="EN406" s="176">
        <v>101.7</v>
      </c>
      <c r="EO406" s="176">
        <v>101.3</v>
      </c>
      <c r="EP406" s="176">
        <v>102</v>
      </c>
      <c r="EQ406" s="176">
        <v>103.2</v>
      </c>
      <c r="ER406" s="176">
        <v>103.5</v>
      </c>
      <c r="ES406" s="176">
        <v>103</v>
      </c>
      <c r="ET406" s="176">
        <v>102.3</v>
      </c>
      <c r="EU406" s="176">
        <v>101.7</v>
      </c>
      <c r="EV406" s="176">
        <v>101.6</v>
      </c>
      <c r="EW406" s="176">
        <v>101.2</v>
      </c>
      <c r="EX406" s="176">
        <v>100.6</v>
      </c>
      <c r="EY406" s="176">
        <v>100.6</v>
      </c>
      <c r="EZ406" s="176">
        <v>99.8</v>
      </c>
      <c r="FA406" s="176">
        <v>98.5</v>
      </c>
      <c r="FB406" s="176">
        <v>98.8</v>
      </c>
      <c r="FC406" s="176">
        <v>99</v>
      </c>
      <c r="FD406" s="176">
        <v>99.3</v>
      </c>
      <c r="FE406" s="176">
        <v>99.3</v>
      </c>
      <c r="FF406" s="176">
        <v>99.6</v>
      </c>
      <c r="FG406" s="176">
        <v>99</v>
      </c>
      <c r="FH406" s="176">
        <v>98.5</v>
      </c>
      <c r="FI406" s="176">
        <v>98.8</v>
      </c>
      <c r="FJ406" s="176">
        <v>98.8</v>
      </c>
      <c r="FK406" s="176">
        <v>99.4</v>
      </c>
      <c r="FL406" s="176">
        <v>99.3</v>
      </c>
      <c r="FM406" s="176">
        <v>98.3</v>
      </c>
      <c r="FN406" s="176">
        <v>98.2</v>
      </c>
      <c r="FO406" s="176">
        <v>99.1</v>
      </c>
      <c r="FP406" s="176">
        <v>99.5</v>
      </c>
      <c r="FQ406" s="176">
        <v>99.1</v>
      </c>
      <c r="FR406" s="176">
        <v>99.2</v>
      </c>
      <c r="FS406" s="176">
        <v>98.4</v>
      </c>
      <c r="FT406" s="176">
        <v>98.1</v>
      </c>
      <c r="FU406" s="176">
        <v>98.6</v>
      </c>
      <c r="FV406" s="176">
        <v>99</v>
      </c>
      <c r="FW406" s="176">
        <v>99</v>
      </c>
      <c r="FX406" s="176">
        <v>99</v>
      </c>
      <c r="FY406" s="176">
        <v>98.2</v>
      </c>
      <c r="FZ406" s="176">
        <v>97.7</v>
      </c>
      <c r="GA406" s="176">
        <v>97.7</v>
      </c>
      <c r="GB406" s="176">
        <v>98.1</v>
      </c>
      <c r="GC406" s="176">
        <v>98.6</v>
      </c>
      <c r="GD406" s="176">
        <v>96.3</v>
      </c>
      <c r="GE406" s="176">
        <v>98</v>
      </c>
      <c r="GF406" s="176">
        <v>98.3</v>
      </c>
      <c r="GG406" s="176">
        <v>98.2</v>
      </c>
      <c r="GH406" s="176">
        <v>98.8</v>
      </c>
      <c r="GI406" s="176">
        <v>99.1</v>
      </c>
      <c r="GJ406" s="176">
        <v>99.2</v>
      </c>
      <c r="GK406" s="176">
        <v>98.7</v>
      </c>
      <c r="GL406" s="176">
        <v>98.3</v>
      </c>
      <c r="GM406" s="176">
        <v>98.5</v>
      </c>
      <c r="GN406" s="176">
        <v>97.9</v>
      </c>
      <c r="GO406" s="176">
        <v>98.2</v>
      </c>
      <c r="GP406" s="176">
        <v>97.9</v>
      </c>
      <c r="GQ406" s="176">
        <f>HLOOKUP($J406,CPIデータまとめ!$B$3:$ABW$186,GQ$1,FALSE)</f>
        <v>97.2</v>
      </c>
      <c r="GR406" s="176">
        <f>HLOOKUP($J406,CPIデータまとめ!$B$3:$ABW$186,GR$1,FALSE)</f>
        <v>97.1</v>
      </c>
      <c r="GS406" s="176">
        <f>HLOOKUP($J406,CPIデータまとめ!$B$3:$ABW$186,GS$1,FALSE)</f>
        <v>96.7</v>
      </c>
      <c r="GT406" s="176">
        <f>HLOOKUP($J406,CPIデータまとめ!$B$3:$ABW$186,GT$1,FALSE)</f>
        <v>99.8</v>
      </c>
      <c r="GU406" s="176">
        <f>HLOOKUP($J406,CPIデータまとめ!$B$3:$ABW$186,GU$1,FALSE)</f>
        <v>99.7</v>
      </c>
      <c r="GV406" s="176">
        <f>HLOOKUP($J406,CPIデータまとめ!$B$3:$ABW$186,GV$1,FALSE)</f>
        <v>99.7</v>
      </c>
      <c r="GW406" s="176">
        <f>HLOOKUP($J406,CPIデータまとめ!$B$3:$ABW$186,GW$1,FALSE)</f>
        <v>99.2</v>
      </c>
      <c r="GX406" s="176">
        <f>HLOOKUP($J406,CPIデータまとめ!$B$3:$ABW$186,GX$1,FALSE)</f>
        <v>99.3</v>
      </c>
      <c r="GY406" s="176">
        <f>HLOOKUP($J406,CPIデータまとめ!$B$3:$ABW$186,GY$1,FALSE)</f>
        <v>99.5</v>
      </c>
      <c r="GZ406" s="176">
        <f>HLOOKUP($J406,CPIデータまとめ!$B$3:$ABW$186,GZ$1,FALSE)</f>
        <v>99.3</v>
      </c>
      <c r="HA406" s="176" t="e">
        <f>HLOOKUP($J406,CPIデータまとめ!$B$3:$ABW$186,HA$1,FALSE)</f>
        <v>#N/A</v>
      </c>
      <c r="HB406" s="176" t="e">
        <f>HLOOKUP($J406,CPIデータまとめ!$B$3:$ABW$186,HB$1,FALSE)</f>
        <v>#N/A</v>
      </c>
      <c r="HC406" s="176" t="e">
        <f>HLOOKUP($J406,CPIデータまとめ!$B$3:$ABW$186,HC$1,FALSE)</f>
        <v>#REF!</v>
      </c>
      <c r="HD406" s="176" t="e">
        <f>HLOOKUP($J406,CPIデータまとめ!$B$3:$ABW$186,HD$1,FALSE)</f>
        <v>#REF!</v>
      </c>
    </row>
    <row r="407" spans="1:212" s="176" customFormat="1" ht="13.5" customHeight="1">
      <c r="A407" s="177"/>
      <c r="F407" s="176" t="s">
        <v>4118</v>
      </c>
      <c r="I407" s="194" t="s">
        <v>3816</v>
      </c>
      <c r="J407" s="233">
        <v>5131</v>
      </c>
      <c r="K407" s="233">
        <v>404</v>
      </c>
      <c r="L407" s="169">
        <v>1608687</v>
      </c>
      <c r="M407" s="169">
        <v>5</v>
      </c>
      <c r="N407" s="169">
        <v>176866</v>
      </c>
      <c r="O407" s="169">
        <v>7</v>
      </c>
      <c r="P407" s="175" t="s">
        <v>3821</v>
      </c>
      <c r="Q407" s="193" t="s">
        <v>3831</v>
      </c>
      <c r="R407" s="192"/>
      <c r="S407" s="195" t="s">
        <v>4101</v>
      </c>
      <c r="T407" s="190" t="s">
        <v>3819</v>
      </c>
      <c r="U407" s="175">
        <v>4</v>
      </c>
      <c r="V407" s="175">
        <v>2</v>
      </c>
      <c r="W407" s="175"/>
      <c r="X407" s="175"/>
      <c r="Y407" s="175"/>
      <c r="Z407" s="175"/>
      <c r="AA407" s="175"/>
      <c r="AB407" s="175">
        <v>1</v>
      </c>
      <c r="AC407" s="189">
        <v>2</v>
      </c>
      <c r="AE407" s="176">
        <v>107</v>
      </c>
      <c r="AF407" s="176">
        <v>100.2</v>
      </c>
      <c r="AG407" s="176">
        <v>112.9</v>
      </c>
      <c r="AH407" s="176">
        <v>112.9</v>
      </c>
      <c r="AI407" s="176">
        <v>112.9</v>
      </c>
      <c r="AJ407" s="176">
        <v>112.9</v>
      </c>
      <c r="AK407" s="176">
        <v>112.9</v>
      </c>
      <c r="AL407" s="176">
        <v>112.9</v>
      </c>
      <c r="AM407" s="176">
        <v>112.9</v>
      </c>
      <c r="AN407" s="176">
        <v>112.9</v>
      </c>
      <c r="AO407" s="176">
        <v>119.5</v>
      </c>
      <c r="AP407" s="176">
        <v>118.2</v>
      </c>
      <c r="AQ407" s="176">
        <v>102.2</v>
      </c>
      <c r="AR407" s="176">
        <v>95.8</v>
      </c>
      <c r="AS407" s="176">
        <v>108.9</v>
      </c>
      <c r="AT407" s="176">
        <v>108.9</v>
      </c>
      <c r="AU407" s="176">
        <v>108.9</v>
      </c>
      <c r="AV407" s="176">
        <v>108.9</v>
      </c>
      <c r="AW407" s="176">
        <v>108.9</v>
      </c>
      <c r="AX407" s="176">
        <v>108.9</v>
      </c>
      <c r="AY407" s="176">
        <v>108.9</v>
      </c>
      <c r="AZ407" s="176">
        <v>108.9</v>
      </c>
      <c r="BA407" s="176">
        <v>113.4</v>
      </c>
      <c r="BB407" s="176">
        <v>110.8</v>
      </c>
      <c r="BC407" s="176">
        <v>95.3</v>
      </c>
      <c r="BD407" s="176">
        <v>89.3</v>
      </c>
      <c r="BE407" s="176">
        <v>102.2</v>
      </c>
      <c r="BF407" s="176">
        <v>102.2</v>
      </c>
      <c r="BG407" s="176">
        <v>102.2</v>
      </c>
      <c r="BH407" s="176">
        <v>102.2</v>
      </c>
      <c r="BI407" s="176">
        <v>102.2</v>
      </c>
      <c r="BJ407" s="176">
        <v>102.2</v>
      </c>
      <c r="BK407" s="176">
        <v>102.2</v>
      </c>
      <c r="BL407" s="176">
        <v>102.2</v>
      </c>
      <c r="BM407" s="176">
        <v>113.4</v>
      </c>
      <c r="BN407" s="176">
        <v>111.7</v>
      </c>
      <c r="BO407" s="176">
        <v>92.5</v>
      </c>
      <c r="BP407" s="176">
        <v>86.9</v>
      </c>
      <c r="BQ407" s="176">
        <v>101.2</v>
      </c>
      <c r="BR407" s="176">
        <v>101.2</v>
      </c>
      <c r="BS407" s="176">
        <v>101.2</v>
      </c>
      <c r="BT407" s="176">
        <v>101.2</v>
      </c>
      <c r="BU407" s="176">
        <v>101.2</v>
      </c>
      <c r="BV407" s="176">
        <v>101.2</v>
      </c>
      <c r="BW407" s="176">
        <v>101.2</v>
      </c>
      <c r="BX407" s="176">
        <v>101.2</v>
      </c>
      <c r="BY407" s="176">
        <v>112.9</v>
      </c>
      <c r="BZ407" s="176">
        <v>110.8</v>
      </c>
      <c r="CA407" s="176">
        <v>94.2</v>
      </c>
      <c r="CB407" s="176">
        <v>87.4</v>
      </c>
      <c r="CC407" s="176">
        <v>101.3</v>
      </c>
      <c r="CD407" s="176">
        <v>101.3</v>
      </c>
      <c r="CE407" s="176">
        <v>101.3</v>
      </c>
      <c r="CF407" s="176">
        <v>101.3</v>
      </c>
      <c r="CG407" s="176">
        <v>101.3</v>
      </c>
      <c r="CH407" s="176">
        <v>101.3</v>
      </c>
      <c r="CI407" s="176">
        <v>101.3</v>
      </c>
      <c r="CJ407" s="176">
        <v>101.3</v>
      </c>
      <c r="CK407" s="176">
        <v>112.1</v>
      </c>
      <c r="CL407" s="176">
        <v>109.4</v>
      </c>
      <c r="CM407" s="176">
        <v>93.8</v>
      </c>
      <c r="CN407" s="176">
        <v>88.8</v>
      </c>
      <c r="CO407" s="176">
        <v>101.4</v>
      </c>
      <c r="CP407" s="176">
        <v>101.4</v>
      </c>
      <c r="CQ407" s="176">
        <v>101.4</v>
      </c>
      <c r="CR407" s="176">
        <v>101.4</v>
      </c>
      <c r="CS407" s="176">
        <v>101.4</v>
      </c>
      <c r="CT407" s="176">
        <v>101.4</v>
      </c>
      <c r="CU407" s="176">
        <v>101.4</v>
      </c>
      <c r="CV407" s="176">
        <v>101.4</v>
      </c>
      <c r="CW407" s="176">
        <v>113</v>
      </c>
      <c r="CX407" s="176">
        <v>112.3</v>
      </c>
      <c r="CY407" s="176">
        <v>94.7</v>
      </c>
      <c r="CZ407" s="176">
        <v>88</v>
      </c>
      <c r="DA407" s="176">
        <v>102</v>
      </c>
      <c r="DB407" s="176">
        <v>102</v>
      </c>
      <c r="DC407" s="176">
        <v>102</v>
      </c>
      <c r="DD407" s="176">
        <v>102</v>
      </c>
      <c r="DE407" s="176">
        <v>102</v>
      </c>
      <c r="DF407" s="176">
        <v>102</v>
      </c>
      <c r="DG407" s="176">
        <v>102</v>
      </c>
      <c r="DH407" s="176">
        <v>102</v>
      </c>
      <c r="DI407" s="176">
        <v>112.7</v>
      </c>
      <c r="DJ407" s="176">
        <v>110</v>
      </c>
      <c r="DK407" s="176">
        <v>92.8</v>
      </c>
      <c r="DL407" s="176">
        <v>85.7</v>
      </c>
      <c r="DM407" s="176">
        <v>100.3</v>
      </c>
      <c r="DN407" s="176">
        <v>100.3</v>
      </c>
      <c r="DO407" s="176">
        <v>100.3</v>
      </c>
      <c r="DP407" s="176">
        <v>100.3</v>
      </c>
      <c r="DQ407" s="176">
        <v>100.3</v>
      </c>
      <c r="DR407" s="176">
        <v>100.3</v>
      </c>
      <c r="DS407" s="176">
        <v>100.3</v>
      </c>
      <c r="DT407" s="176">
        <v>100.3</v>
      </c>
      <c r="DU407" s="176">
        <v>115</v>
      </c>
      <c r="DV407" s="176">
        <v>112.2</v>
      </c>
      <c r="DW407" s="176">
        <v>94.7</v>
      </c>
      <c r="DX407" s="176">
        <v>88.9</v>
      </c>
      <c r="DY407" s="176">
        <v>102.7</v>
      </c>
      <c r="DZ407" s="176">
        <v>102.7</v>
      </c>
      <c r="EA407" s="176">
        <v>102.7</v>
      </c>
      <c r="EB407" s="176">
        <v>102.7</v>
      </c>
      <c r="EC407" s="176">
        <v>102.7</v>
      </c>
      <c r="ED407" s="176">
        <v>102.7</v>
      </c>
      <c r="EE407" s="176">
        <v>102.7</v>
      </c>
      <c r="EF407" s="176">
        <v>102.7</v>
      </c>
      <c r="EG407" s="176">
        <v>112.9</v>
      </c>
      <c r="EH407" s="176">
        <v>111</v>
      </c>
      <c r="EI407" s="176">
        <v>89.2</v>
      </c>
      <c r="EJ407" s="176">
        <v>84</v>
      </c>
      <c r="EK407" s="176">
        <v>99.3</v>
      </c>
      <c r="EL407" s="176">
        <v>99.3</v>
      </c>
      <c r="EM407" s="176">
        <v>99.3</v>
      </c>
      <c r="EN407" s="176">
        <v>99.3</v>
      </c>
      <c r="EO407" s="176">
        <v>99.3</v>
      </c>
      <c r="EP407" s="176">
        <v>99.3</v>
      </c>
      <c r="EQ407" s="176">
        <v>99.3</v>
      </c>
      <c r="ER407" s="176">
        <v>99.3</v>
      </c>
      <c r="ES407" s="176">
        <v>110.4</v>
      </c>
      <c r="ET407" s="176">
        <v>107.9</v>
      </c>
      <c r="EU407" s="176">
        <v>88.3</v>
      </c>
      <c r="EV407" s="176">
        <v>99.1</v>
      </c>
      <c r="EW407" s="176">
        <v>99.1</v>
      </c>
      <c r="EX407" s="176">
        <v>99.1</v>
      </c>
      <c r="EY407" s="176">
        <v>99.1</v>
      </c>
      <c r="EZ407" s="176">
        <v>99.1</v>
      </c>
      <c r="FA407" s="176">
        <v>99.1</v>
      </c>
      <c r="FB407" s="176">
        <v>99.1</v>
      </c>
      <c r="FC407" s="176">
        <v>99.1</v>
      </c>
      <c r="FD407" s="176">
        <v>99.1</v>
      </c>
      <c r="FE407" s="176">
        <v>112.3</v>
      </c>
      <c r="FF407" s="176">
        <v>107.5</v>
      </c>
      <c r="FG407" s="176">
        <v>87</v>
      </c>
      <c r="FH407" s="176">
        <v>102.3</v>
      </c>
      <c r="FI407" s="176">
        <v>102.3</v>
      </c>
      <c r="FJ407" s="176">
        <v>102.3</v>
      </c>
      <c r="FK407" s="176">
        <v>102.3</v>
      </c>
      <c r="FL407" s="176">
        <v>102.3</v>
      </c>
      <c r="FM407" s="176">
        <v>102.3</v>
      </c>
      <c r="FN407" s="176">
        <v>102.3</v>
      </c>
      <c r="FO407" s="176">
        <v>102.3</v>
      </c>
      <c r="FP407" s="176">
        <v>102.3</v>
      </c>
      <c r="FQ407" s="176">
        <v>112.2</v>
      </c>
      <c r="FR407" s="176">
        <v>108.8</v>
      </c>
      <c r="FS407" s="176">
        <v>87</v>
      </c>
      <c r="FT407" s="176">
        <v>102.7</v>
      </c>
      <c r="FU407" s="176">
        <v>102.7</v>
      </c>
      <c r="FV407" s="176">
        <v>102.7</v>
      </c>
      <c r="FW407" s="176">
        <v>102.7</v>
      </c>
      <c r="FX407" s="176">
        <v>102.7</v>
      </c>
      <c r="FY407" s="176">
        <v>102.7</v>
      </c>
      <c r="FZ407" s="176">
        <v>102.7</v>
      </c>
      <c r="GA407" s="176">
        <v>102.7</v>
      </c>
      <c r="GB407" s="176">
        <v>102.7</v>
      </c>
      <c r="GC407" s="176">
        <v>110.9</v>
      </c>
      <c r="GD407" s="176">
        <v>108.3</v>
      </c>
      <c r="GE407" s="176">
        <v>89.2</v>
      </c>
      <c r="GF407" s="176">
        <v>102.8</v>
      </c>
      <c r="GG407" s="176">
        <v>102.8</v>
      </c>
      <c r="GH407" s="176">
        <v>102.8</v>
      </c>
      <c r="GI407" s="176">
        <v>102.8</v>
      </c>
      <c r="GJ407" s="176">
        <v>102.8</v>
      </c>
      <c r="GK407" s="176">
        <v>102.8</v>
      </c>
      <c r="GL407" s="176">
        <v>102.8</v>
      </c>
      <c r="GM407" s="176">
        <v>102.8</v>
      </c>
      <c r="GN407" s="176">
        <v>102.8</v>
      </c>
      <c r="GO407" s="176">
        <v>111.5</v>
      </c>
      <c r="GP407" s="176">
        <v>108.3</v>
      </c>
      <c r="GQ407" s="176">
        <f>HLOOKUP($J407,CPIデータまとめ!$B$3:$ABW$186,GQ$1,FALSE)</f>
        <v>90.6</v>
      </c>
      <c r="GR407" s="176">
        <f>HLOOKUP($J407,CPIデータまとめ!$B$3:$ABW$186,GR$1,FALSE)</f>
        <v>103.5</v>
      </c>
      <c r="GS407" s="176">
        <f>HLOOKUP($J407,CPIデータまとめ!$B$3:$ABW$186,GS$1,FALSE)</f>
        <v>103.5</v>
      </c>
      <c r="GT407" s="176">
        <f>HLOOKUP($J407,CPIデータまとめ!$B$3:$ABW$186,GT$1,FALSE)</f>
        <v>103.5</v>
      </c>
      <c r="GU407" s="176">
        <f>HLOOKUP($J407,CPIデータまとめ!$B$3:$ABW$186,GU$1,FALSE)</f>
        <v>103.5</v>
      </c>
      <c r="GV407" s="176">
        <f>HLOOKUP($J407,CPIデータまとめ!$B$3:$ABW$186,GV$1,FALSE)</f>
        <v>103.5</v>
      </c>
      <c r="GW407" s="176">
        <f>HLOOKUP($J407,CPIデータまとめ!$B$3:$ABW$186,GW$1,FALSE)</f>
        <v>103.5</v>
      </c>
      <c r="GX407" s="176">
        <f>HLOOKUP($J407,CPIデータまとめ!$B$3:$ABW$186,GX$1,FALSE)</f>
        <v>103.5</v>
      </c>
      <c r="GY407" s="176">
        <f>HLOOKUP($J407,CPIデータまとめ!$B$3:$ABW$186,GY$1,FALSE)</f>
        <v>103.5</v>
      </c>
      <c r="GZ407" s="176">
        <f>HLOOKUP($J407,CPIデータまとめ!$B$3:$ABW$186,GZ$1,FALSE)</f>
        <v>103.5</v>
      </c>
      <c r="HA407" s="176" t="e">
        <f>HLOOKUP($J407,CPIデータまとめ!$B$3:$ABW$186,HA$1,FALSE)</f>
        <v>#N/A</v>
      </c>
      <c r="HB407" s="176" t="e">
        <f>HLOOKUP($J407,CPIデータまとめ!$B$3:$ABW$186,HB$1,FALSE)</f>
        <v>#N/A</v>
      </c>
      <c r="HC407" s="176" t="e">
        <f>HLOOKUP($J407,CPIデータまとめ!$B$3:$ABW$186,HC$1,FALSE)</f>
        <v>#REF!</v>
      </c>
      <c r="HD407" s="176" t="e">
        <f>HLOOKUP($J407,CPIデータまとめ!$B$3:$ABW$186,HD$1,FALSE)</f>
        <v>#REF!</v>
      </c>
    </row>
    <row r="408" spans="1:212" s="176" customFormat="1" ht="13.5" customHeight="1">
      <c r="A408" s="177"/>
      <c r="F408" s="176" t="s">
        <v>4117</v>
      </c>
      <c r="I408" s="194" t="s">
        <v>3816</v>
      </c>
      <c r="J408" s="233">
        <v>5141</v>
      </c>
      <c r="K408" s="233">
        <v>405</v>
      </c>
      <c r="L408" s="169">
        <v>1569383</v>
      </c>
      <c r="M408" s="169">
        <v>5</v>
      </c>
      <c r="N408" s="169">
        <v>139563</v>
      </c>
      <c r="O408" s="169">
        <v>6</v>
      </c>
      <c r="P408" s="175" t="s">
        <v>3821</v>
      </c>
      <c r="Q408" s="193" t="s">
        <v>3831</v>
      </c>
      <c r="R408" s="192"/>
      <c r="S408" s="200" t="s">
        <v>4099</v>
      </c>
      <c r="T408" s="190" t="s">
        <v>3819</v>
      </c>
      <c r="U408" s="175">
        <v>4</v>
      </c>
      <c r="V408" s="175">
        <v>2</v>
      </c>
      <c r="W408" s="175"/>
      <c r="X408" s="175"/>
      <c r="Y408" s="175" t="s">
        <v>3818</v>
      </c>
      <c r="Z408" s="175"/>
      <c r="AA408" s="175"/>
      <c r="AB408" s="175">
        <v>1</v>
      </c>
      <c r="AC408" s="189">
        <v>2</v>
      </c>
      <c r="AE408" s="176">
        <v>93.8</v>
      </c>
      <c r="AF408" s="176">
        <v>93.9</v>
      </c>
      <c r="AG408" s="176">
        <v>94</v>
      </c>
      <c r="AH408" s="176">
        <v>93.9</v>
      </c>
      <c r="AI408" s="176">
        <v>93.9</v>
      </c>
      <c r="AJ408" s="176">
        <v>93.9</v>
      </c>
      <c r="AK408" s="176">
        <v>93.9</v>
      </c>
      <c r="AL408" s="176">
        <v>93.9</v>
      </c>
      <c r="AM408" s="176">
        <v>93.9</v>
      </c>
      <c r="AN408" s="176">
        <v>93.9</v>
      </c>
      <c r="AO408" s="176">
        <v>93.9</v>
      </c>
      <c r="AP408" s="176">
        <v>93.9</v>
      </c>
      <c r="AQ408" s="176">
        <v>96</v>
      </c>
      <c r="AR408" s="176">
        <v>95.7</v>
      </c>
      <c r="AS408" s="176">
        <v>95.6</v>
      </c>
      <c r="AT408" s="176">
        <v>95.8</v>
      </c>
      <c r="AU408" s="176">
        <v>95.8</v>
      </c>
      <c r="AV408" s="176">
        <v>95.8</v>
      </c>
      <c r="AW408" s="176">
        <v>95.8</v>
      </c>
      <c r="AX408" s="176">
        <v>95.8</v>
      </c>
      <c r="AY408" s="176">
        <v>95.8</v>
      </c>
      <c r="AZ408" s="176">
        <v>95.8</v>
      </c>
      <c r="BA408" s="176">
        <v>95.8</v>
      </c>
      <c r="BB408" s="176">
        <v>95.8</v>
      </c>
      <c r="BC408" s="176">
        <v>94.5</v>
      </c>
      <c r="BD408" s="176">
        <v>93.9</v>
      </c>
      <c r="BE408" s="176">
        <v>94</v>
      </c>
      <c r="BF408" s="176">
        <v>94.2</v>
      </c>
      <c r="BG408" s="176">
        <v>94.2</v>
      </c>
      <c r="BH408" s="176">
        <v>94.2</v>
      </c>
      <c r="BI408" s="176">
        <v>94.2</v>
      </c>
      <c r="BJ408" s="176">
        <v>94.2</v>
      </c>
      <c r="BK408" s="176">
        <v>94.2</v>
      </c>
      <c r="BL408" s="176">
        <v>94.2</v>
      </c>
      <c r="BM408" s="176">
        <v>94.2</v>
      </c>
      <c r="BN408" s="176">
        <v>94.2</v>
      </c>
      <c r="BO408" s="176">
        <v>95.7</v>
      </c>
      <c r="BP408" s="176">
        <v>95.7</v>
      </c>
      <c r="BQ408" s="176">
        <v>95.6</v>
      </c>
      <c r="BR408" s="176">
        <v>95.7</v>
      </c>
      <c r="BS408" s="176">
        <v>95.7</v>
      </c>
      <c r="BT408" s="176">
        <v>95.7</v>
      </c>
      <c r="BU408" s="176">
        <v>95.7</v>
      </c>
      <c r="BV408" s="176">
        <v>95.7</v>
      </c>
      <c r="BW408" s="176">
        <v>95.7</v>
      </c>
      <c r="BX408" s="176">
        <v>95.7</v>
      </c>
      <c r="BY408" s="176">
        <v>95.7</v>
      </c>
      <c r="BZ408" s="176">
        <v>95.7</v>
      </c>
      <c r="CA408" s="176">
        <v>95.6</v>
      </c>
      <c r="CB408" s="176">
        <v>95.2</v>
      </c>
      <c r="CC408" s="176">
        <v>95.2</v>
      </c>
      <c r="CD408" s="176">
        <v>95.4</v>
      </c>
      <c r="CE408" s="176">
        <v>95.4</v>
      </c>
      <c r="CF408" s="176">
        <v>95.4</v>
      </c>
      <c r="CG408" s="176">
        <v>95.4</v>
      </c>
      <c r="CH408" s="176">
        <v>95.4</v>
      </c>
      <c r="CI408" s="176">
        <v>95.4</v>
      </c>
      <c r="CJ408" s="176">
        <v>95.4</v>
      </c>
      <c r="CK408" s="176">
        <v>95.4</v>
      </c>
      <c r="CL408" s="176">
        <v>95.4</v>
      </c>
      <c r="CM408" s="176">
        <v>93.9</v>
      </c>
      <c r="CN408" s="176">
        <v>94.1</v>
      </c>
      <c r="CO408" s="176">
        <v>94.1</v>
      </c>
      <c r="CP408" s="176">
        <v>94</v>
      </c>
      <c r="CQ408" s="176">
        <v>94</v>
      </c>
      <c r="CR408" s="176">
        <v>94</v>
      </c>
      <c r="CS408" s="176">
        <v>94</v>
      </c>
      <c r="CT408" s="176">
        <v>94</v>
      </c>
      <c r="CU408" s="176">
        <v>94</v>
      </c>
      <c r="CV408" s="176">
        <v>94</v>
      </c>
      <c r="CW408" s="176">
        <v>94</v>
      </c>
      <c r="CX408" s="176">
        <v>94</v>
      </c>
      <c r="CY408" s="176">
        <v>92</v>
      </c>
      <c r="CZ408" s="176">
        <v>91.7</v>
      </c>
      <c r="DA408" s="176">
        <v>91.7</v>
      </c>
      <c r="DB408" s="176">
        <v>91.8</v>
      </c>
      <c r="DC408" s="176">
        <v>91.8</v>
      </c>
      <c r="DD408" s="176">
        <v>91.8</v>
      </c>
      <c r="DE408" s="176">
        <v>91.8</v>
      </c>
      <c r="DF408" s="176">
        <v>91.8</v>
      </c>
      <c r="DG408" s="176">
        <v>91.8</v>
      </c>
      <c r="DH408" s="176">
        <v>91.8</v>
      </c>
      <c r="DI408" s="176">
        <v>91.8</v>
      </c>
      <c r="DJ408" s="176">
        <v>91.8</v>
      </c>
      <c r="DK408" s="176">
        <v>92.4</v>
      </c>
      <c r="DL408" s="176">
        <v>92.3</v>
      </c>
      <c r="DM408" s="176">
        <v>92.4</v>
      </c>
      <c r="DN408" s="176">
        <v>92.4</v>
      </c>
      <c r="DO408" s="176">
        <v>92.4</v>
      </c>
      <c r="DP408" s="176">
        <v>92.4</v>
      </c>
      <c r="DQ408" s="176">
        <v>92.4</v>
      </c>
      <c r="DR408" s="176">
        <v>92.4</v>
      </c>
      <c r="DS408" s="176">
        <v>92.4</v>
      </c>
      <c r="DT408" s="176">
        <v>92.4</v>
      </c>
      <c r="DU408" s="176">
        <v>92.4</v>
      </c>
      <c r="DV408" s="176">
        <v>92.4</v>
      </c>
      <c r="DW408" s="176">
        <v>96.6</v>
      </c>
      <c r="DX408" s="176">
        <v>97.2</v>
      </c>
      <c r="DY408" s="176">
        <v>97.7</v>
      </c>
      <c r="DZ408" s="176">
        <v>97.2</v>
      </c>
      <c r="EA408" s="176">
        <v>97.2</v>
      </c>
      <c r="EB408" s="176">
        <v>97.2</v>
      </c>
      <c r="EC408" s="176">
        <v>97.2</v>
      </c>
      <c r="ED408" s="176">
        <v>97.2</v>
      </c>
      <c r="EE408" s="176">
        <v>97.2</v>
      </c>
      <c r="EF408" s="176">
        <v>97.2</v>
      </c>
      <c r="EG408" s="176">
        <v>97.2</v>
      </c>
      <c r="EH408" s="176">
        <v>97.2</v>
      </c>
      <c r="EI408" s="176">
        <v>99.9</v>
      </c>
      <c r="EJ408" s="176">
        <v>100.2</v>
      </c>
      <c r="EK408" s="176">
        <v>99.9</v>
      </c>
      <c r="EL408" s="176">
        <v>100</v>
      </c>
      <c r="EM408" s="176">
        <v>100</v>
      </c>
      <c r="EN408" s="176">
        <v>100</v>
      </c>
      <c r="EO408" s="176">
        <v>100</v>
      </c>
      <c r="EP408" s="176">
        <v>100</v>
      </c>
      <c r="EQ408" s="176">
        <v>100</v>
      </c>
      <c r="ER408" s="176">
        <v>100</v>
      </c>
      <c r="ES408" s="176">
        <v>100</v>
      </c>
      <c r="ET408" s="176">
        <v>100</v>
      </c>
      <c r="EU408" s="176">
        <v>99.8</v>
      </c>
      <c r="EV408" s="176">
        <v>100.1</v>
      </c>
      <c r="EW408" s="176">
        <v>100.1</v>
      </c>
      <c r="EX408" s="176">
        <v>100</v>
      </c>
      <c r="EY408" s="176">
        <v>100</v>
      </c>
      <c r="EZ408" s="176">
        <v>100</v>
      </c>
      <c r="FA408" s="176">
        <v>100</v>
      </c>
      <c r="FB408" s="176">
        <v>100</v>
      </c>
      <c r="FC408" s="176">
        <v>100</v>
      </c>
      <c r="FD408" s="176">
        <v>100</v>
      </c>
      <c r="FE408" s="176">
        <v>100</v>
      </c>
      <c r="FF408" s="176">
        <v>100</v>
      </c>
      <c r="FG408" s="176">
        <v>99.6</v>
      </c>
      <c r="FH408" s="176">
        <v>99.7</v>
      </c>
      <c r="FI408" s="176">
        <v>100.2</v>
      </c>
      <c r="FJ408" s="176">
        <v>99.8</v>
      </c>
      <c r="FK408" s="176">
        <v>99.8</v>
      </c>
      <c r="FL408" s="176">
        <v>99.8</v>
      </c>
      <c r="FM408" s="176">
        <v>99.8</v>
      </c>
      <c r="FN408" s="176">
        <v>99.8</v>
      </c>
      <c r="FO408" s="176">
        <v>99.8</v>
      </c>
      <c r="FP408" s="176">
        <v>99.8</v>
      </c>
      <c r="FQ408" s="176">
        <v>99.8</v>
      </c>
      <c r="FR408" s="176">
        <v>99.8</v>
      </c>
      <c r="FS408" s="176">
        <v>100.7</v>
      </c>
      <c r="FT408" s="176">
        <v>100.2</v>
      </c>
      <c r="FU408" s="176">
        <v>100.2</v>
      </c>
      <c r="FV408" s="176">
        <v>100.4</v>
      </c>
      <c r="FW408" s="176">
        <v>100.4</v>
      </c>
      <c r="FX408" s="176">
        <v>100.4</v>
      </c>
      <c r="FY408" s="176">
        <v>100.4</v>
      </c>
      <c r="FZ408" s="176">
        <v>100.4</v>
      </c>
      <c r="GA408" s="176">
        <v>100.4</v>
      </c>
      <c r="GB408" s="176">
        <v>100.4</v>
      </c>
      <c r="GC408" s="176">
        <v>100.4</v>
      </c>
      <c r="GD408" s="176">
        <v>100.4</v>
      </c>
      <c r="GE408" s="176">
        <v>100.5</v>
      </c>
      <c r="GF408" s="176">
        <v>100</v>
      </c>
      <c r="GG408" s="176">
        <v>100.4</v>
      </c>
      <c r="GH408" s="176">
        <v>100.3</v>
      </c>
      <c r="GI408" s="176">
        <v>100.3</v>
      </c>
      <c r="GJ408" s="176">
        <v>100.3</v>
      </c>
      <c r="GK408" s="176">
        <v>100.3</v>
      </c>
      <c r="GL408" s="176">
        <v>100.3</v>
      </c>
      <c r="GM408" s="176">
        <v>100.3</v>
      </c>
      <c r="GN408" s="176">
        <v>100.3</v>
      </c>
      <c r="GO408" s="176">
        <v>100.3</v>
      </c>
      <c r="GP408" s="176">
        <v>100.3</v>
      </c>
      <c r="GQ408" s="176">
        <f>HLOOKUP($J408,CPIデータまとめ!$B$3:$ABW$186,GQ$1,FALSE)</f>
        <v>101.1</v>
      </c>
      <c r="GR408" s="176">
        <f>HLOOKUP($J408,CPIデータまとめ!$B$3:$ABW$186,GR$1,FALSE)</f>
        <v>100.7</v>
      </c>
      <c r="GS408" s="176">
        <f>HLOOKUP($J408,CPIデータまとめ!$B$3:$ABW$186,GS$1,FALSE)</f>
        <v>100</v>
      </c>
      <c r="GT408" s="176">
        <f>HLOOKUP($J408,CPIデータまとめ!$B$3:$ABW$186,GT$1,FALSE)</f>
        <v>100.6</v>
      </c>
      <c r="GU408" s="176">
        <f>HLOOKUP($J408,CPIデータまとめ!$B$3:$ABW$186,GU$1,FALSE)</f>
        <v>100.6</v>
      </c>
      <c r="GV408" s="176">
        <f>HLOOKUP($J408,CPIデータまとめ!$B$3:$ABW$186,GV$1,FALSE)</f>
        <v>100.6</v>
      </c>
      <c r="GW408" s="176">
        <f>HLOOKUP($J408,CPIデータまとめ!$B$3:$ABW$186,GW$1,FALSE)</f>
        <v>100.6</v>
      </c>
      <c r="GX408" s="176">
        <f>HLOOKUP($J408,CPIデータまとめ!$B$3:$ABW$186,GX$1,FALSE)</f>
        <v>100.6</v>
      </c>
      <c r="GY408" s="176">
        <f>HLOOKUP($J408,CPIデータまとめ!$B$3:$ABW$186,GY$1,FALSE)</f>
        <v>100.6</v>
      </c>
      <c r="GZ408" s="176">
        <f>HLOOKUP($J408,CPIデータまとめ!$B$3:$ABW$186,GZ$1,FALSE)</f>
        <v>100.6</v>
      </c>
      <c r="HA408" s="176" t="e">
        <f>HLOOKUP($J408,CPIデータまとめ!$B$3:$ABW$186,HA$1,FALSE)</f>
        <v>#N/A</v>
      </c>
      <c r="HB408" s="176" t="e">
        <f>HLOOKUP($J408,CPIデータまとめ!$B$3:$ABW$186,HB$1,FALSE)</f>
        <v>#N/A</v>
      </c>
      <c r="HC408" s="176" t="e">
        <f>HLOOKUP($J408,CPIデータまとめ!$B$3:$ABW$186,HC$1,FALSE)</f>
        <v>#REF!</v>
      </c>
      <c r="HD408" s="176" t="e">
        <f>HLOOKUP($J408,CPIデータまとめ!$B$3:$ABW$186,HD$1,FALSE)</f>
        <v>#REF!</v>
      </c>
    </row>
    <row r="409" spans="1:212" s="176" customFormat="1" ht="13.5" customHeight="1">
      <c r="A409" s="177"/>
      <c r="E409" s="176" t="s">
        <v>4116</v>
      </c>
      <c r="I409" s="232">
        <v>87</v>
      </c>
      <c r="J409" s="178" t="s">
        <v>3816</v>
      </c>
      <c r="K409" s="233">
        <v>406</v>
      </c>
      <c r="L409" s="169">
        <v>29836442</v>
      </c>
      <c r="M409" s="169">
        <v>94</v>
      </c>
      <c r="N409" s="169">
        <v>2946265</v>
      </c>
      <c r="O409" s="169">
        <v>118</v>
      </c>
      <c r="P409" s="175" t="s">
        <v>3781</v>
      </c>
      <c r="Q409" s="193" t="s">
        <v>3781</v>
      </c>
      <c r="R409" s="192" t="s">
        <v>3781</v>
      </c>
      <c r="S409" s="195"/>
      <c r="T409" s="190" t="s">
        <v>3781</v>
      </c>
      <c r="U409" s="175" t="s">
        <v>3781</v>
      </c>
      <c r="V409" s="175" t="s">
        <v>3781</v>
      </c>
      <c r="W409" s="175" t="s">
        <v>3781</v>
      </c>
      <c r="X409" s="175" t="s">
        <v>3781</v>
      </c>
      <c r="Y409" s="175" t="s">
        <v>3781</v>
      </c>
      <c r="Z409" s="175" t="s">
        <v>3781</v>
      </c>
      <c r="AA409" s="175" t="s">
        <v>3781</v>
      </c>
      <c r="AB409" s="175" t="s">
        <v>3781</v>
      </c>
      <c r="AC409" s="189" t="s">
        <v>3781</v>
      </c>
    </row>
    <row r="410" spans="1:212" s="176" customFormat="1" ht="13.5" customHeight="1">
      <c r="A410" s="177"/>
      <c r="F410" s="176" t="s">
        <v>4115</v>
      </c>
      <c r="I410" s="194" t="s">
        <v>3816</v>
      </c>
      <c r="J410" s="233">
        <v>5166</v>
      </c>
      <c r="K410" s="233">
        <v>407</v>
      </c>
      <c r="L410" s="169">
        <v>2403159</v>
      </c>
      <c r="M410" s="169">
        <v>8</v>
      </c>
      <c r="N410" s="169">
        <v>259832</v>
      </c>
      <c r="O410" s="169">
        <v>10</v>
      </c>
      <c r="P410" s="175" t="s">
        <v>3821</v>
      </c>
      <c r="Q410" s="193" t="s">
        <v>3835</v>
      </c>
      <c r="R410" s="192"/>
      <c r="S410" s="195" t="s">
        <v>4107</v>
      </c>
      <c r="T410" s="190" t="s">
        <v>3819</v>
      </c>
      <c r="U410" s="175">
        <v>4</v>
      </c>
      <c r="V410" s="175">
        <v>2</v>
      </c>
      <c r="W410" s="175"/>
      <c r="X410" s="175"/>
      <c r="Y410" s="175"/>
      <c r="Z410" s="175"/>
      <c r="AA410" s="175"/>
      <c r="AB410" s="175">
        <v>1</v>
      </c>
      <c r="AC410" s="189">
        <v>2</v>
      </c>
      <c r="AE410" s="176">
        <v>108.4</v>
      </c>
      <c r="AF410" s="176">
        <v>108.4</v>
      </c>
      <c r="AG410" s="176">
        <v>108.4</v>
      </c>
      <c r="AH410" s="176">
        <v>108.4</v>
      </c>
      <c r="AI410" s="176">
        <v>124</v>
      </c>
      <c r="AJ410" s="176">
        <v>122.2</v>
      </c>
      <c r="AK410" s="176">
        <v>95.6</v>
      </c>
      <c r="AL410" s="176">
        <v>78.5</v>
      </c>
      <c r="AM410" s="176">
        <v>105</v>
      </c>
      <c r="AN410" s="176">
        <v>105</v>
      </c>
      <c r="AO410" s="176">
        <v>105</v>
      </c>
      <c r="AP410" s="176">
        <v>105</v>
      </c>
      <c r="AQ410" s="176">
        <v>105</v>
      </c>
      <c r="AR410" s="176">
        <v>105</v>
      </c>
      <c r="AS410" s="176">
        <v>105</v>
      </c>
      <c r="AT410" s="176">
        <v>105</v>
      </c>
      <c r="AU410" s="176">
        <v>120.1</v>
      </c>
      <c r="AV410" s="176">
        <v>118</v>
      </c>
      <c r="AW410" s="176">
        <v>93.5</v>
      </c>
      <c r="AX410" s="176">
        <v>74.8</v>
      </c>
      <c r="AY410" s="176">
        <v>101.6</v>
      </c>
      <c r="AZ410" s="176">
        <v>101.6</v>
      </c>
      <c r="BA410" s="176">
        <v>101.6</v>
      </c>
      <c r="BB410" s="176">
        <v>101.6</v>
      </c>
      <c r="BC410" s="176">
        <v>101.6</v>
      </c>
      <c r="BD410" s="176">
        <v>101.6</v>
      </c>
      <c r="BE410" s="176">
        <v>101.6</v>
      </c>
      <c r="BF410" s="176">
        <v>101.6</v>
      </c>
      <c r="BG410" s="176">
        <v>124.2</v>
      </c>
      <c r="BH410" s="176">
        <v>116.8</v>
      </c>
      <c r="BI410" s="176">
        <v>91</v>
      </c>
      <c r="BJ410" s="176">
        <v>75.900000000000006</v>
      </c>
      <c r="BK410" s="176">
        <v>102</v>
      </c>
      <c r="BL410" s="176">
        <v>102</v>
      </c>
      <c r="BM410" s="176">
        <v>102</v>
      </c>
      <c r="BN410" s="176">
        <v>102</v>
      </c>
      <c r="BO410" s="176">
        <v>102</v>
      </c>
      <c r="BP410" s="176">
        <v>102</v>
      </c>
      <c r="BQ410" s="176">
        <v>102</v>
      </c>
      <c r="BR410" s="176">
        <v>102</v>
      </c>
      <c r="BS410" s="176">
        <v>124.3</v>
      </c>
      <c r="BT410" s="176">
        <v>119.8</v>
      </c>
      <c r="BU410" s="176">
        <v>95.8</v>
      </c>
      <c r="BV410" s="176">
        <v>78.599999999999994</v>
      </c>
      <c r="BW410" s="176">
        <v>104.6</v>
      </c>
      <c r="BX410" s="176">
        <v>104.6</v>
      </c>
      <c r="BY410" s="176">
        <v>104.6</v>
      </c>
      <c r="BZ410" s="176">
        <v>104.6</v>
      </c>
      <c r="CA410" s="176">
        <v>104.6</v>
      </c>
      <c r="CB410" s="176">
        <v>104.6</v>
      </c>
      <c r="CC410" s="176">
        <v>104.6</v>
      </c>
      <c r="CD410" s="176">
        <v>104.6</v>
      </c>
      <c r="CE410" s="176">
        <v>117.1</v>
      </c>
      <c r="CF410" s="176">
        <v>116.5</v>
      </c>
      <c r="CG410" s="176">
        <v>92.1</v>
      </c>
      <c r="CH410" s="176">
        <v>83.2</v>
      </c>
      <c r="CI410" s="176">
        <v>102.3</v>
      </c>
      <c r="CJ410" s="176">
        <v>102.3</v>
      </c>
      <c r="CK410" s="176">
        <v>102.3</v>
      </c>
      <c r="CL410" s="176">
        <v>102.3</v>
      </c>
      <c r="CM410" s="176">
        <v>96.7</v>
      </c>
      <c r="CN410" s="176">
        <v>96.7</v>
      </c>
      <c r="CO410" s="176">
        <v>120.9</v>
      </c>
      <c r="CP410" s="176">
        <v>115.5</v>
      </c>
      <c r="CQ410" s="176">
        <v>114.3</v>
      </c>
      <c r="CR410" s="176">
        <v>109.4</v>
      </c>
      <c r="CS410" s="176">
        <v>83.5</v>
      </c>
      <c r="CT410" s="176">
        <v>74.2</v>
      </c>
      <c r="CU410" s="176">
        <v>103</v>
      </c>
      <c r="CV410" s="176">
        <v>103</v>
      </c>
      <c r="CW410" s="176">
        <v>103</v>
      </c>
      <c r="CX410" s="176">
        <v>103</v>
      </c>
      <c r="CY410" s="176">
        <v>103</v>
      </c>
      <c r="CZ410" s="176">
        <v>103</v>
      </c>
      <c r="DA410" s="176">
        <v>114.4</v>
      </c>
      <c r="DB410" s="176">
        <v>113.8</v>
      </c>
      <c r="DC410" s="176">
        <v>110.7</v>
      </c>
      <c r="DD410" s="176">
        <v>108.9</v>
      </c>
      <c r="DE410" s="176">
        <v>87.1</v>
      </c>
      <c r="DF410" s="176">
        <v>74.8</v>
      </c>
      <c r="DG410" s="176">
        <v>101.6</v>
      </c>
      <c r="DH410" s="176">
        <v>101.6</v>
      </c>
      <c r="DI410" s="176">
        <v>101.6</v>
      </c>
      <c r="DJ410" s="176">
        <v>101.6</v>
      </c>
      <c r="DK410" s="176">
        <v>101.6</v>
      </c>
      <c r="DL410" s="176">
        <v>101.6</v>
      </c>
      <c r="DM410" s="176">
        <v>114.2</v>
      </c>
      <c r="DN410" s="176">
        <v>111.8</v>
      </c>
      <c r="DO410" s="176">
        <v>111.7</v>
      </c>
      <c r="DP410" s="176">
        <v>108.8</v>
      </c>
      <c r="DQ410" s="176">
        <v>89.3</v>
      </c>
      <c r="DR410" s="176">
        <v>82</v>
      </c>
      <c r="DS410" s="176">
        <v>103</v>
      </c>
      <c r="DT410" s="176">
        <v>103</v>
      </c>
      <c r="DU410" s="176">
        <v>103</v>
      </c>
      <c r="DV410" s="176">
        <v>103</v>
      </c>
      <c r="DW410" s="176">
        <v>103</v>
      </c>
      <c r="DX410" s="176">
        <v>103</v>
      </c>
      <c r="DY410" s="176">
        <v>110.3</v>
      </c>
      <c r="DZ410" s="176">
        <v>110.6</v>
      </c>
      <c r="EA410" s="176">
        <v>107.7</v>
      </c>
      <c r="EB410" s="176">
        <v>104.7</v>
      </c>
      <c r="EC410" s="176">
        <v>84.6</v>
      </c>
      <c r="ED410" s="176">
        <v>74.3</v>
      </c>
      <c r="EE410" s="176">
        <v>98.7</v>
      </c>
      <c r="EF410" s="176">
        <v>98.7</v>
      </c>
      <c r="EG410" s="176">
        <v>98.7</v>
      </c>
      <c r="EH410" s="176">
        <v>98.7</v>
      </c>
      <c r="EI410" s="176">
        <v>98.7</v>
      </c>
      <c r="EJ410" s="176">
        <v>98.7</v>
      </c>
      <c r="EK410" s="176">
        <v>110.7</v>
      </c>
      <c r="EL410" s="176">
        <v>107.8</v>
      </c>
      <c r="EM410" s="176">
        <v>106.8</v>
      </c>
      <c r="EN410" s="176">
        <v>104.1</v>
      </c>
      <c r="EO410" s="176">
        <v>80.099999999999994</v>
      </c>
      <c r="EP410" s="176">
        <v>74</v>
      </c>
      <c r="EQ410" s="176">
        <v>97.2</v>
      </c>
      <c r="ER410" s="176">
        <v>97.2</v>
      </c>
      <c r="ES410" s="176">
        <v>97.2</v>
      </c>
      <c r="ET410" s="176">
        <v>97.2</v>
      </c>
      <c r="EU410" s="176">
        <v>97.6</v>
      </c>
      <c r="EV410" s="176">
        <v>97.6</v>
      </c>
      <c r="EW410" s="176">
        <v>111.2</v>
      </c>
      <c r="EX410" s="176">
        <v>106.7</v>
      </c>
      <c r="EY410" s="176">
        <v>103.9</v>
      </c>
      <c r="EZ410" s="176">
        <v>102.9</v>
      </c>
      <c r="FA410" s="176">
        <v>91.6</v>
      </c>
      <c r="FB410" s="176">
        <v>86.6</v>
      </c>
      <c r="FC410" s="176">
        <v>100.5</v>
      </c>
      <c r="FD410" s="176">
        <v>100.5</v>
      </c>
      <c r="FE410" s="176">
        <v>100.5</v>
      </c>
      <c r="FF410" s="176">
        <v>100.5</v>
      </c>
      <c r="FG410" s="176">
        <v>100.5</v>
      </c>
      <c r="FH410" s="176">
        <v>100.5</v>
      </c>
      <c r="FI410" s="176">
        <v>112.8</v>
      </c>
      <c r="FJ410" s="176">
        <v>106.9</v>
      </c>
      <c r="FK410" s="176">
        <v>103.2</v>
      </c>
      <c r="FL410" s="176">
        <v>102</v>
      </c>
      <c r="FM410" s="176">
        <v>92.9</v>
      </c>
      <c r="FN410" s="176">
        <v>92.2</v>
      </c>
      <c r="FO410" s="176">
        <v>101.7</v>
      </c>
      <c r="FP410" s="176">
        <v>101.7</v>
      </c>
      <c r="FQ410" s="176">
        <v>101.7</v>
      </c>
      <c r="FR410" s="176">
        <v>101.7</v>
      </c>
      <c r="FS410" s="176">
        <v>101.7</v>
      </c>
      <c r="FT410" s="176">
        <v>101.7</v>
      </c>
      <c r="FU410" s="176">
        <v>107.5</v>
      </c>
      <c r="FV410" s="176">
        <v>105.1</v>
      </c>
      <c r="FW410" s="176">
        <v>103.4</v>
      </c>
      <c r="FX410" s="176">
        <v>102.9</v>
      </c>
      <c r="FY410" s="176">
        <v>92</v>
      </c>
      <c r="FZ410" s="176">
        <v>86.9</v>
      </c>
      <c r="GA410" s="176">
        <v>99.7</v>
      </c>
      <c r="GB410" s="176">
        <v>99.7</v>
      </c>
      <c r="GC410" s="176">
        <v>99.7</v>
      </c>
      <c r="GD410" s="176">
        <v>99.7</v>
      </c>
      <c r="GE410" s="176">
        <v>99.7</v>
      </c>
      <c r="GF410" s="176">
        <v>99.7</v>
      </c>
      <c r="GG410" s="176">
        <v>112.1</v>
      </c>
      <c r="GH410" s="176">
        <v>107.7</v>
      </c>
      <c r="GI410" s="176">
        <v>101.9</v>
      </c>
      <c r="GJ410" s="176">
        <v>100.4</v>
      </c>
      <c r="GK410" s="176">
        <v>98.5</v>
      </c>
      <c r="GL410" s="176">
        <v>92.2</v>
      </c>
      <c r="GM410" s="176">
        <v>102.1</v>
      </c>
      <c r="GN410" s="176">
        <v>102.1</v>
      </c>
      <c r="GO410" s="176">
        <v>102.1</v>
      </c>
      <c r="GP410" s="176">
        <v>102.1</v>
      </c>
      <c r="GQ410" s="176">
        <f>HLOOKUP($J410,CPIデータまとめ!$B$3:$ABW$186,GQ$1,FALSE)</f>
        <v>102.1</v>
      </c>
      <c r="GR410" s="176">
        <f>HLOOKUP($J410,CPIデータまとめ!$B$3:$ABW$186,GR$1,FALSE)</f>
        <v>102.1</v>
      </c>
      <c r="GS410" s="176">
        <f>HLOOKUP($J410,CPIデータまとめ!$B$3:$ABW$186,GS$1,FALSE)</f>
        <v>114.5</v>
      </c>
      <c r="GT410" s="176">
        <f>HLOOKUP($J410,CPIデータまとめ!$B$3:$ABW$186,GT$1,FALSE)</f>
        <v>111.9</v>
      </c>
      <c r="GU410" s="176">
        <f>HLOOKUP($J410,CPIデータまとめ!$B$3:$ABW$186,GU$1,FALSE)</f>
        <v>109.9</v>
      </c>
      <c r="GV410" s="176">
        <f>HLOOKUP($J410,CPIデータまとめ!$B$3:$ABW$186,GV$1,FALSE)</f>
        <v>108.2</v>
      </c>
      <c r="GW410" s="176">
        <f>HLOOKUP($J410,CPIデータまとめ!$B$3:$ABW$186,GW$1,FALSE)</f>
        <v>105.5</v>
      </c>
      <c r="GX410" s="176">
        <f>HLOOKUP($J410,CPIデータまとめ!$B$3:$ABW$186,GX$1,FALSE)</f>
        <v>101.8</v>
      </c>
      <c r="GY410" s="176">
        <f>HLOOKUP($J410,CPIデータまとめ!$B$3:$ABW$186,GY$1,FALSE)</f>
        <v>108.6</v>
      </c>
      <c r="GZ410" s="176">
        <f>HLOOKUP($J410,CPIデータまとめ!$B$3:$ABW$186,GZ$1,FALSE)</f>
        <v>108.6</v>
      </c>
      <c r="HA410" s="176" t="e">
        <f>HLOOKUP($J410,CPIデータまとめ!$B$3:$ABW$186,HA$1,FALSE)</f>
        <v>#N/A</v>
      </c>
      <c r="HB410" s="176" t="e">
        <f>HLOOKUP($J410,CPIデータまとめ!$B$3:$ABW$186,HB$1,FALSE)</f>
        <v>#N/A</v>
      </c>
      <c r="HC410" s="176" t="e">
        <f>HLOOKUP($J410,CPIデータまとめ!$B$3:$ABW$186,HC$1,FALSE)</f>
        <v>#REF!</v>
      </c>
      <c r="HD410" s="176" t="e">
        <f>HLOOKUP($J410,CPIデータまとめ!$B$3:$ABW$186,HD$1,FALSE)</f>
        <v>#REF!</v>
      </c>
    </row>
    <row r="411" spans="1:212" s="176" customFormat="1" ht="13.5" customHeight="1">
      <c r="A411" s="177"/>
      <c r="F411" s="176" t="s">
        <v>4114</v>
      </c>
      <c r="I411" s="194" t="s">
        <v>3816</v>
      </c>
      <c r="J411" s="233">
        <v>5167</v>
      </c>
      <c r="K411" s="233">
        <v>408</v>
      </c>
      <c r="L411" s="169">
        <v>961148</v>
      </c>
      <c r="M411" s="169">
        <v>3</v>
      </c>
      <c r="N411" s="169">
        <v>103547</v>
      </c>
      <c r="O411" s="169">
        <v>4</v>
      </c>
      <c r="P411" s="175" t="s">
        <v>3821</v>
      </c>
      <c r="Q411" s="193" t="s">
        <v>3831</v>
      </c>
      <c r="R411" s="192"/>
      <c r="S411" s="195" t="s">
        <v>4107</v>
      </c>
      <c r="T411" s="190" t="s">
        <v>3819</v>
      </c>
      <c r="U411" s="175">
        <v>4</v>
      </c>
      <c r="V411" s="175">
        <v>2</v>
      </c>
      <c r="W411" s="175"/>
      <c r="X411" s="175"/>
      <c r="Y411" s="175"/>
      <c r="Z411" s="175"/>
      <c r="AA411" s="175"/>
      <c r="AB411" s="175">
        <v>1</v>
      </c>
      <c r="AC411" s="189">
        <v>2</v>
      </c>
      <c r="AE411" s="176">
        <v>0</v>
      </c>
      <c r="AF411" s="176">
        <v>0</v>
      </c>
      <c r="AG411" s="176">
        <v>0</v>
      </c>
      <c r="AH411" s="176">
        <v>0</v>
      </c>
      <c r="AI411" s="176">
        <v>0</v>
      </c>
      <c r="AJ411" s="176">
        <v>0</v>
      </c>
      <c r="AK411" s="176">
        <v>0</v>
      </c>
      <c r="AL411" s="176">
        <v>0</v>
      </c>
      <c r="AM411" s="176">
        <v>0</v>
      </c>
      <c r="AN411" s="176">
        <v>0</v>
      </c>
      <c r="AO411" s="176">
        <v>0</v>
      </c>
      <c r="AP411" s="176">
        <v>0</v>
      </c>
      <c r="AQ411" s="176">
        <v>0</v>
      </c>
      <c r="AR411" s="176">
        <v>0</v>
      </c>
      <c r="AS411" s="176">
        <v>0</v>
      </c>
      <c r="AT411" s="176">
        <v>0</v>
      </c>
      <c r="AU411" s="176">
        <v>0</v>
      </c>
      <c r="AV411" s="176">
        <v>0</v>
      </c>
      <c r="AW411" s="176">
        <v>0</v>
      </c>
      <c r="AX411" s="176">
        <v>0</v>
      </c>
      <c r="AY411" s="176">
        <v>0</v>
      </c>
      <c r="AZ411" s="176">
        <v>0</v>
      </c>
      <c r="BA411" s="176">
        <v>0</v>
      </c>
      <c r="BB411" s="176">
        <v>0</v>
      </c>
      <c r="BC411" s="176">
        <v>0</v>
      </c>
      <c r="BD411" s="176">
        <v>0</v>
      </c>
      <c r="BE411" s="176">
        <v>0</v>
      </c>
      <c r="BF411" s="176">
        <v>0</v>
      </c>
      <c r="BG411" s="176">
        <v>0</v>
      </c>
      <c r="BH411" s="176">
        <v>0</v>
      </c>
      <c r="BI411" s="176">
        <v>0</v>
      </c>
      <c r="BJ411" s="176">
        <v>0</v>
      </c>
      <c r="BK411" s="176">
        <v>0</v>
      </c>
      <c r="BL411" s="176">
        <v>0</v>
      </c>
      <c r="BM411" s="176">
        <v>0</v>
      </c>
      <c r="BN411" s="176">
        <v>0</v>
      </c>
      <c r="BO411" s="176">
        <v>0</v>
      </c>
      <c r="BP411" s="176">
        <v>0</v>
      </c>
      <c r="BQ411" s="176">
        <v>0</v>
      </c>
      <c r="BR411" s="176">
        <v>0</v>
      </c>
      <c r="BS411" s="176">
        <v>0</v>
      </c>
      <c r="BT411" s="176">
        <v>0</v>
      </c>
      <c r="BU411" s="176">
        <v>0</v>
      </c>
      <c r="BV411" s="176">
        <v>0</v>
      </c>
      <c r="BW411" s="176">
        <v>0</v>
      </c>
      <c r="BX411" s="176">
        <v>0</v>
      </c>
      <c r="BY411" s="176">
        <v>0</v>
      </c>
      <c r="BZ411" s="176">
        <v>0</v>
      </c>
      <c r="CA411" s="176">
        <v>0</v>
      </c>
      <c r="CB411" s="176">
        <v>0</v>
      </c>
      <c r="CC411" s="176">
        <v>0</v>
      </c>
      <c r="CD411" s="176">
        <v>0</v>
      </c>
      <c r="CE411" s="176">
        <v>0</v>
      </c>
      <c r="CF411" s="176">
        <v>0</v>
      </c>
      <c r="CG411" s="176">
        <v>0</v>
      </c>
      <c r="CH411" s="176">
        <v>0</v>
      </c>
      <c r="CI411" s="176">
        <v>0</v>
      </c>
      <c r="CJ411" s="176">
        <v>0</v>
      </c>
      <c r="CK411" s="176">
        <v>0</v>
      </c>
      <c r="CL411" s="176">
        <v>0</v>
      </c>
      <c r="CM411" s="176">
        <v>0</v>
      </c>
      <c r="CN411" s="176">
        <v>0</v>
      </c>
      <c r="CO411" s="176">
        <v>0</v>
      </c>
      <c r="CP411" s="176">
        <v>0</v>
      </c>
      <c r="CQ411" s="176">
        <v>0</v>
      </c>
      <c r="CR411" s="176">
        <v>0</v>
      </c>
      <c r="CS411" s="176">
        <v>0</v>
      </c>
      <c r="CT411" s="176">
        <v>0</v>
      </c>
      <c r="CU411" s="176">
        <v>0</v>
      </c>
      <c r="CV411" s="176">
        <v>0</v>
      </c>
      <c r="CW411" s="176">
        <v>0</v>
      </c>
      <c r="CX411" s="176">
        <v>0</v>
      </c>
      <c r="CY411" s="176">
        <v>0</v>
      </c>
      <c r="CZ411" s="176">
        <v>0</v>
      </c>
      <c r="DA411" s="176">
        <v>0</v>
      </c>
      <c r="DB411" s="176">
        <v>0</v>
      </c>
      <c r="DC411" s="176">
        <v>0</v>
      </c>
      <c r="DD411" s="176">
        <v>0</v>
      </c>
      <c r="DE411" s="176">
        <v>0</v>
      </c>
      <c r="DF411" s="176">
        <v>0</v>
      </c>
      <c r="DG411" s="176">
        <v>0</v>
      </c>
      <c r="DH411" s="176">
        <v>0</v>
      </c>
      <c r="DI411" s="176">
        <v>0</v>
      </c>
      <c r="DJ411" s="176">
        <v>0</v>
      </c>
      <c r="DK411" s="176">
        <v>0</v>
      </c>
      <c r="DL411" s="176">
        <v>0</v>
      </c>
      <c r="DM411" s="176">
        <v>0</v>
      </c>
      <c r="DN411" s="176">
        <v>0</v>
      </c>
      <c r="DO411" s="176">
        <v>0</v>
      </c>
      <c r="DP411" s="176">
        <v>0</v>
      </c>
      <c r="DQ411" s="176">
        <v>0</v>
      </c>
      <c r="DR411" s="176">
        <v>0</v>
      </c>
      <c r="DS411" s="176">
        <v>0</v>
      </c>
      <c r="DT411" s="176">
        <v>0</v>
      </c>
      <c r="DU411" s="176">
        <v>0</v>
      </c>
      <c r="DV411" s="176">
        <v>0</v>
      </c>
      <c r="DW411" s="176">
        <v>0</v>
      </c>
      <c r="DX411" s="176">
        <v>0</v>
      </c>
      <c r="DY411" s="176">
        <v>0</v>
      </c>
      <c r="DZ411" s="176">
        <v>0</v>
      </c>
      <c r="EA411" s="176">
        <v>0</v>
      </c>
      <c r="EB411" s="176">
        <v>0</v>
      </c>
      <c r="EC411" s="176">
        <v>0</v>
      </c>
      <c r="ED411" s="176">
        <v>0</v>
      </c>
      <c r="EE411" s="176">
        <v>0</v>
      </c>
      <c r="EF411" s="176">
        <v>0</v>
      </c>
      <c r="EG411" s="176">
        <v>0</v>
      </c>
      <c r="EH411" s="176">
        <v>0</v>
      </c>
      <c r="EI411" s="176">
        <v>0</v>
      </c>
      <c r="EJ411" s="176">
        <v>0</v>
      </c>
      <c r="EK411" s="176">
        <v>0</v>
      </c>
      <c r="EL411" s="176">
        <v>0</v>
      </c>
      <c r="EM411" s="176">
        <v>0</v>
      </c>
      <c r="EN411" s="176">
        <v>0</v>
      </c>
      <c r="EO411" s="176">
        <v>0</v>
      </c>
      <c r="EP411" s="176">
        <v>0</v>
      </c>
      <c r="EQ411" s="176">
        <v>0</v>
      </c>
      <c r="ER411" s="176">
        <v>0</v>
      </c>
      <c r="ES411" s="176">
        <v>0</v>
      </c>
      <c r="ET411" s="176">
        <v>0</v>
      </c>
      <c r="EU411" s="176">
        <v>100</v>
      </c>
      <c r="EV411" s="176">
        <v>100</v>
      </c>
      <c r="EW411" s="176">
        <v>111.5</v>
      </c>
      <c r="EX411" s="176">
        <v>107</v>
      </c>
      <c r="EY411" s="176">
        <v>105.2</v>
      </c>
      <c r="EZ411" s="176">
        <v>102.5</v>
      </c>
      <c r="FA411" s="176">
        <v>88.9</v>
      </c>
      <c r="FB411" s="176">
        <v>84.9</v>
      </c>
      <c r="FC411" s="176">
        <v>100</v>
      </c>
      <c r="FD411" s="176">
        <v>100</v>
      </c>
      <c r="FE411" s="176">
        <v>100</v>
      </c>
      <c r="FF411" s="176">
        <v>100</v>
      </c>
      <c r="FG411" s="176">
        <v>100</v>
      </c>
      <c r="FH411" s="176">
        <v>100</v>
      </c>
      <c r="FI411" s="176">
        <v>107.2</v>
      </c>
      <c r="FJ411" s="176">
        <v>106.3</v>
      </c>
      <c r="FK411" s="176">
        <v>106.8</v>
      </c>
      <c r="FL411" s="176">
        <v>104.2</v>
      </c>
      <c r="FM411" s="176">
        <v>94.8</v>
      </c>
      <c r="FN411" s="176">
        <v>87.4</v>
      </c>
      <c r="FO411" s="176">
        <v>101.1</v>
      </c>
      <c r="FP411" s="176">
        <v>101.1</v>
      </c>
      <c r="FQ411" s="176">
        <v>101.1</v>
      </c>
      <c r="FR411" s="176">
        <v>101.1</v>
      </c>
      <c r="FS411" s="176">
        <v>101.1</v>
      </c>
      <c r="FT411" s="176">
        <v>101.1</v>
      </c>
      <c r="FU411" s="176">
        <v>109.3</v>
      </c>
      <c r="FV411" s="176">
        <v>107.8</v>
      </c>
      <c r="FW411" s="176">
        <v>107.3</v>
      </c>
      <c r="FX411" s="176">
        <v>102.2</v>
      </c>
      <c r="FY411" s="176">
        <v>92.2</v>
      </c>
      <c r="FZ411" s="176">
        <v>86.3</v>
      </c>
      <c r="GA411" s="176">
        <v>100.9</v>
      </c>
      <c r="GB411" s="176">
        <v>100.9</v>
      </c>
      <c r="GC411" s="176">
        <v>100.9</v>
      </c>
      <c r="GD411" s="176">
        <v>100.9</v>
      </c>
      <c r="GE411" s="176">
        <v>100.9</v>
      </c>
      <c r="GF411" s="176">
        <v>100.9</v>
      </c>
      <c r="GG411" s="176">
        <v>110.2</v>
      </c>
      <c r="GH411" s="176">
        <v>105.4</v>
      </c>
      <c r="GI411" s="176">
        <v>106.1</v>
      </c>
      <c r="GJ411" s="176">
        <v>103.7</v>
      </c>
      <c r="GK411" s="176">
        <v>95.6</v>
      </c>
      <c r="GL411" s="176">
        <v>90.9</v>
      </c>
      <c r="GM411" s="176">
        <v>102</v>
      </c>
      <c r="GN411" s="176">
        <v>102</v>
      </c>
      <c r="GO411" s="176">
        <v>102</v>
      </c>
      <c r="GP411" s="176">
        <v>102</v>
      </c>
      <c r="GQ411" s="176">
        <f>HLOOKUP($J411,CPIデータまとめ!$B$3:$ABW$186,GQ$1,FALSE)</f>
        <v>102</v>
      </c>
      <c r="GR411" s="176">
        <f>HLOOKUP($J411,CPIデータまとめ!$B$3:$ABW$186,GR$1,FALSE)</f>
        <v>102</v>
      </c>
      <c r="GS411" s="176">
        <f>HLOOKUP($J411,CPIデータまとめ!$B$3:$ABW$186,GS$1,FALSE)</f>
        <v>107.3</v>
      </c>
      <c r="GT411" s="176">
        <f>HLOOKUP($J411,CPIデータまとめ!$B$3:$ABW$186,GT$1,FALSE)</f>
        <v>112</v>
      </c>
      <c r="GU411" s="176">
        <f>HLOOKUP($J411,CPIデータまとめ!$B$3:$ABW$186,GU$1,FALSE)</f>
        <v>111.4</v>
      </c>
      <c r="GV411" s="176">
        <f>HLOOKUP($J411,CPIデータまとめ!$B$3:$ABW$186,GV$1,FALSE)</f>
        <v>108.7</v>
      </c>
      <c r="GW411" s="176">
        <f>HLOOKUP($J411,CPIデータまとめ!$B$3:$ABW$186,GW$1,FALSE)</f>
        <v>97.6</v>
      </c>
      <c r="GX411" s="176">
        <f>HLOOKUP($J411,CPIデータまとめ!$B$3:$ABW$186,GX$1,FALSE)</f>
        <v>97.4</v>
      </c>
      <c r="GY411" s="176">
        <f>HLOOKUP($J411,CPIデータまとめ!$B$3:$ABW$186,GY$1,FALSE)</f>
        <v>105.7</v>
      </c>
      <c r="GZ411" s="176">
        <f>HLOOKUP($J411,CPIデータまとめ!$B$3:$ABW$186,GZ$1,FALSE)</f>
        <v>105.7</v>
      </c>
      <c r="HA411" s="176" t="e">
        <f>HLOOKUP($J411,CPIデータまとめ!$B$3:$ABW$186,HA$1,FALSE)</f>
        <v>#N/A</v>
      </c>
      <c r="HB411" s="176" t="e">
        <f>HLOOKUP($J411,CPIデータまとめ!$B$3:$ABW$186,HB$1,FALSE)</f>
        <v>#N/A</v>
      </c>
      <c r="HC411" s="176" t="e">
        <f>HLOOKUP($J411,CPIデータまとめ!$B$3:$ABW$186,HC$1,FALSE)</f>
        <v>#REF!</v>
      </c>
      <c r="HD411" s="176" t="e">
        <f>HLOOKUP($J411,CPIデータまとめ!$B$3:$ABW$186,HD$1,FALSE)</f>
        <v>#REF!</v>
      </c>
    </row>
    <row r="412" spans="1:212" s="176" customFormat="1" ht="13.5" customHeight="1">
      <c r="A412" s="177"/>
      <c r="F412" s="176" t="s">
        <v>4113</v>
      </c>
      <c r="I412" s="194" t="s">
        <v>3816</v>
      </c>
      <c r="J412" s="233">
        <v>5162</v>
      </c>
      <c r="K412" s="233">
        <v>409</v>
      </c>
      <c r="L412" s="169">
        <v>2403159</v>
      </c>
      <c r="M412" s="169">
        <v>8</v>
      </c>
      <c r="N412" s="169">
        <v>259832</v>
      </c>
      <c r="O412" s="169">
        <v>10</v>
      </c>
      <c r="P412" s="175" t="s">
        <v>3821</v>
      </c>
      <c r="Q412" s="193" t="s">
        <v>3835</v>
      </c>
      <c r="R412" s="192"/>
      <c r="S412" s="195" t="s">
        <v>4104</v>
      </c>
      <c r="T412" s="190" t="s">
        <v>3819</v>
      </c>
      <c r="U412" s="175">
        <v>4</v>
      </c>
      <c r="V412" s="175">
        <v>2</v>
      </c>
      <c r="W412" s="175"/>
      <c r="X412" s="175"/>
      <c r="Y412" s="175"/>
      <c r="Z412" s="175"/>
      <c r="AA412" s="175"/>
      <c r="AB412" s="175">
        <v>1</v>
      </c>
      <c r="AC412" s="189">
        <v>2</v>
      </c>
      <c r="AE412" s="176">
        <v>87.5</v>
      </c>
      <c r="AF412" s="176">
        <v>82.8</v>
      </c>
      <c r="AG412" s="176">
        <v>106.4</v>
      </c>
      <c r="AH412" s="176">
        <v>106.4</v>
      </c>
      <c r="AI412" s="176">
        <v>106.4</v>
      </c>
      <c r="AJ412" s="176">
        <v>106.4</v>
      </c>
      <c r="AK412" s="176">
        <v>106.4</v>
      </c>
      <c r="AL412" s="176">
        <v>106.4</v>
      </c>
      <c r="AM412" s="176">
        <v>112.2</v>
      </c>
      <c r="AN412" s="176">
        <v>111.3</v>
      </c>
      <c r="AO412" s="176">
        <v>109.3</v>
      </c>
      <c r="AP412" s="176">
        <v>107.4</v>
      </c>
      <c r="AQ412" s="176">
        <v>84.2</v>
      </c>
      <c r="AR412" s="176">
        <v>73</v>
      </c>
      <c r="AS412" s="176">
        <v>99.6</v>
      </c>
      <c r="AT412" s="176">
        <v>99.6</v>
      </c>
      <c r="AU412" s="176">
        <v>99.6</v>
      </c>
      <c r="AV412" s="176">
        <v>99.6</v>
      </c>
      <c r="AW412" s="176">
        <v>99.6</v>
      </c>
      <c r="AX412" s="176">
        <v>99.6</v>
      </c>
      <c r="AY412" s="176">
        <v>108</v>
      </c>
      <c r="AZ412" s="176">
        <v>104.9</v>
      </c>
      <c r="BA412" s="176">
        <v>106.8</v>
      </c>
      <c r="BB412" s="176">
        <v>105.1</v>
      </c>
      <c r="BC412" s="176">
        <v>78.5</v>
      </c>
      <c r="BD412" s="176">
        <v>70.599999999999994</v>
      </c>
      <c r="BE412" s="176">
        <v>95.7</v>
      </c>
      <c r="BF412" s="176">
        <v>95.7</v>
      </c>
      <c r="BG412" s="176">
        <v>95.7</v>
      </c>
      <c r="BH412" s="176">
        <v>95.7</v>
      </c>
      <c r="BI412" s="176">
        <v>95.7</v>
      </c>
      <c r="BJ412" s="176">
        <v>95.7</v>
      </c>
      <c r="BK412" s="176">
        <v>105.6</v>
      </c>
      <c r="BL412" s="176">
        <v>108.7</v>
      </c>
      <c r="BM412" s="176">
        <v>107.2</v>
      </c>
      <c r="BN412" s="176">
        <v>105.4</v>
      </c>
      <c r="BO412" s="176">
        <v>79.900000000000006</v>
      </c>
      <c r="BP412" s="176">
        <v>71.599999999999994</v>
      </c>
      <c r="BQ412" s="176">
        <v>96.4</v>
      </c>
      <c r="BR412" s="176">
        <v>96.4</v>
      </c>
      <c r="BS412" s="176">
        <v>96.4</v>
      </c>
      <c r="BT412" s="176">
        <v>96.4</v>
      </c>
      <c r="BU412" s="176">
        <v>96.4</v>
      </c>
      <c r="BV412" s="176">
        <v>96.4</v>
      </c>
      <c r="BW412" s="176">
        <v>108</v>
      </c>
      <c r="BX412" s="176">
        <v>105.6</v>
      </c>
      <c r="BY412" s="176">
        <v>105.5</v>
      </c>
      <c r="BZ412" s="176">
        <v>104.1</v>
      </c>
      <c r="CA412" s="176">
        <v>80.3</v>
      </c>
      <c r="CB412" s="176">
        <v>72.099999999999994</v>
      </c>
      <c r="CC412" s="176">
        <v>96</v>
      </c>
      <c r="CD412" s="176">
        <v>96</v>
      </c>
      <c r="CE412" s="176">
        <v>96</v>
      </c>
      <c r="CF412" s="176">
        <v>96</v>
      </c>
      <c r="CG412" s="176">
        <v>96</v>
      </c>
      <c r="CH412" s="176">
        <v>96</v>
      </c>
      <c r="CI412" s="176">
        <v>106.2</v>
      </c>
      <c r="CJ412" s="176">
        <v>106.8</v>
      </c>
      <c r="CK412" s="176">
        <v>106.3</v>
      </c>
      <c r="CL412" s="176">
        <v>104.4</v>
      </c>
      <c r="CM412" s="176">
        <v>86.6</v>
      </c>
      <c r="CN412" s="176">
        <v>76.5</v>
      </c>
      <c r="CO412" s="176">
        <v>97.2</v>
      </c>
      <c r="CP412" s="176">
        <v>97.2</v>
      </c>
      <c r="CQ412" s="176">
        <v>97.2</v>
      </c>
      <c r="CR412" s="176">
        <v>97.2</v>
      </c>
      <c r="CS412" s="176">
        <v>97.2</v>
      </c>
      <c r="CT412" s="176">
        <v>97.2</v>
      </c>
      <c r="CU412" s="176">
        <v>101</v>
      </c>
      <c r="CV412" s="176">
        <v>101.1</v>
      </c>
      <c r="CW412" s="176">
        <v>101.9</v>
      </c>
      <c r="CX412" s="176">
        <v>101.5</v>
      </c>
      <c r="CY412" s="176">
        <v>86.5</v>
      </c>
      <c r="CZ412" s="176">
        <v>78.900000000000006</v>
      </c>
      <c r="DA412" s="176">
        <v>95.1</v>
      </c>
      <c r="DB412" s="176">
        <v>95.1</v>
      </c>
      <c r="DC412" s="176">
        <v>95.1</v>
      </c>
      <c r="DD412" s="176">
        <v>95.1</v>
      </c>
      <c r="DE412" s="176">
        <v>95.1</v>
      </c>
      <c r="DF412" s="176">
        <v>95.1</v>
      </c>
      <c r="DG412" s="176">
        <v>104.7</v>
      </c>
      <c r="DH412" s="176">
        <v>105.2</v>
      </c>
      <c r="DI412" s="176">
        <v>104.8</v>
      </c>
      <c r="DJ412" s="176">
        <v>105.1</v>
      </c>
      <c r="DK412" s="176">
        <v>88.7</v>
      </c>
      <c r="DL412" s="176">
        <v>83.9</v>
      </c>
      <c r="DM412" s="176">
        <v>98.7</v>
      </c>
      <c r="DN412" s="176">
        <v>98.7</v>
      </c>
      <c r="DO412" s="176">
        <v>98.7</v>
      </c>
      <c r="DP412" s="176">
        <v>98.7</v>
      </c>
      <c r="DQ412" s="176">
        <v>98.7</v>
      </c>
      <c r="DR412" s="176">
        <v>98.7</v>
      </c>
      <c r="DS412" s="176">
        <v>108.8</v>
      </c>
      <c r="DT412" s="176">
        <v>108.4</v>
      </c>
      <c r="DU412" s="176">
        <v>108.5</v>
      </c>
      <c r="DV412" s="176">
        <v>105</v>
      </c>
      <c r="DW412" s="176">
        <v>88</v>
      </c>
      <c r="DX412" s="176">
        <v>83.2</v>
      </c>
      <c r="DY412" s="176">
        <v>100.3</v>
      </c>
      <c r="DZ412" s="176">
        <v>100.3</v>
      </c>
      <c r="EA412" s="176">
        <v>100.3</v>
      </c>
      <c r="EB412" s="176">
        <v>100.3</v>
      </c>
      <c r="EC412" s="176">
        <v>100.3</v>
      </c>
      <c r="ED412" s="176">
        <v>100.3</v>
      </c>
      <c r="EE412" s="176">
        <v>106.9</v>
      </c>
      <c r="EF412" s="176">
        <v>106.2</v>
      </c>
      <c r="EG412" s="176">
        <v>106.8</v>
      </c>
      <c r="EH412" s="176">
        <v>105.7</v>
      </c>
      <c r="EI412" s="176">
        <v>87.8</v>
      </c>
      <c r="EJ412" s="176">
        <v>84.9</v>
      </c>
      <c r="EK412" s="176">
        <v>99.7</v>
      </c>
      <c r="EL412" s="176">
        <v>99.7</v>
      </c>
      <c r="EM412" s="176">
        <v>99.7</v>
      </c>
      <c r="EN412" s="176">
        <v>99.7</v>
      </c>
      <c r="EO412" s="176">
        <v>99.7</v>
      </c>
      <c r="EP412" s="176">
        <v>99.7</v>
      </c>
      <c r="EQ412" s="176">
        <v>106.3</v>
      </c>
      <c r="ER412" s="176">
        <v>106.9</v>
      </c>
      <c r="ES412" s="176">
        <v>107.4</v>
      </c>
      <c r="ET412" s="176">
        <v>107.1</v>
      </c>
      <c r="EU412" s="176">
        <v>90.3</v>
      </c>
      <c r="EV412" s="176">
        <v>85.5</v>
      </c>
      <c r="EW412" s="176">
        <v>100</v>
      </c>
      <c r="EX412" s="176">
        <v>100</v>
      </c>
      <c r="EY412" s="176">
        <v>100</v>
      </c>
      <c r="EZ412" s="176">
        <v>100</v>
      </c>
      <c r="FA412" s="176">
        <v>100</v>
      </c>
      <c r="FB412" s="176">
        <v>100</v>
      </c>
      <c r="FC412" s="176">
        <v>106.5</v>
      </c>
      <c r="FD412" s="176">
        <v>106.5</v>
      </c>
      <c r="FE412" s="176">
        <v>105.6</v>
      </c>
      <c r="FF412" s="176">
        <v>105.7</v>
      </c>
      <c r="FG412" s="176">
        <v>89.8</v>
      </c>
      <c r="FH412" s="176">
        <v>88.8</v>
      </c>
      <c r="FI412" s="176">
        <v>100.5</v>
      </c>
      <c r="FJ412" s="176">
        <v>100.5</v>
      </c>
      <c r="FK412" s="176">
        <v>100.5</v>
      </c>
      <c r="FL412" s="176">
        <v>100.5</v>
      </c>
      <c r="FM412" s="176">
        <v>100.5</v>
      </c>
      <c r="FN412" s="176">
        <v>100.5</v>
      </c>
      <c r="FO412" s="176">
        <v>106.2</v>
      </c>
      <c r="FP412" s="176">
        <v>107.4</v>
      </c>
      <c r="FQ412" s="176">
        <v>107.2</v>
      </c>
      <c r="FR412" s="176">
        <v>108.2</v>
      </c>
      <c r="FS412" s="176">
        <v>90.8</v>
      </c>
      <c r="FT412" s="176">
        <v>96.9</v>
      </c>
      <c r="FU412" s="176">
        <v>102.8</v>
      </c>
      <c r="FV412" s="176">
        <v>102.8</v>
      </c>
      <c r="FW412" s="176">
        <v>102.8</v>
      </c>
      <c r="FX412" s="176">
        <v>102.8</v>
      </c>
      <c r="FY412" s="176">
        <v>102.8</v>
      </c>
      <c r="FZ412" s="176">
        <v>102.8</v>
      </c>
      <c r="GA412" s="176">
        <v>105.5</v>
      </c>
      <c r="GB412" s="176">
        <v>105.3</v>
      </c>
      <c r="GC412" s="176">
        <v>104</v>
      </c>
      <c r="GD412" s="176">
        <v>103.8</v>
      </c>
      <c r="GE412" s="176">
        <v>91.4</v>
      </c>
      <c r="GF412" s="176">
        <v>88.4</v>
      </c>
      <c r="GG412" s="176">
        <v>99.7</v>
      </c>
      <c r="GH412" s="176">
        <v>99.7</v>
      </c>
      <c r="GI412" s="176">
        <v>99.7</v>
      </c>
      <c r="GJ412" s="176">
        <v>99.7</v>
      </c>
      <c r="GK412" s="176">
        <v>99.7</v>
      </c>
      <c r="GL412" s="176">
        <v>99.7</v>
      </c>
      <c r="GM412" s="176">
        <v>106.5</v>
      </c>
      <c r="GN412" s="176">
        <v>106.7</v>
      </c>
      <c r="GO412" s="176">
        <v>105.6</v>
      </c>
      <c r="GP412" s="176">
        <v>105.7</v>
      </c>
      <c r="GQ412" s="176">
        <f>HLOOKUP($J412,CPIデータまとめ!$B$3:$ABW$186,GQ$1,FALSE)</f>
        <v>91.5</v>
      </c>
      <c r="GR412" s="176">
        <f>HLOOKUP($J412,CPIデータまとめ!$B$3:$ABW$186,GR$1,FALSE)</f>
        <v>95.3</v>
      </c>
      <c r="GS412" s="176">
        <f>HLOOKUP($J412,CPIデータまとめ!$B$3:$ABW$186,GS$1,FALSE)</f>
        <v>101.9</v>
      </c>
      <c r="GT412" s="176">
        <f>HLOOKUP($J412,CPIデータまとめ!$B$3:$ABW$186,GT$1,FALSE)</f>
        <v>101.9</v>
      </c>
      <c r="GU412" s="176">
        <f>HLOOKUP($J412,CPIデータまとめ!$B$3:$ABW$186,GU$1,FALSE)</f>
        <v>101.9</v>
      </c>
      <c r="GV412" s="176">
        <f>HLOOKUP($J412,CPIデータまとめ!$B$3:$ABW$186,GV$1,FALSE)</f>
        <v>101.9</v>
      </c>
      <c r="GW412" s="176">
        <f>HLOOKUP($J412,CPIデータまとめ!$B$3:$ABW$186,GW$1,FALSE)</f>
        <v>101.9</v>
      </c>
      <c r="GX412" s="176">
        <f>HLOOKUP($J412,CPIデータまとめ!$B$3:$ABW$186,GX$1,FALSE)</f>
        <v>101.9</v>
      </c>
      <c r="GY412" s="176">
        <f>HLOOKUP($J412,CPIデータまとめ!$B$3:$ABW$186,GY$1,FALSE)</f>
        <v>108</v>
      </c>
      <c r="GZ412" s="176">
        <f>HLOOKUP($J412,CPIデータまとめ!$B$3:$ABW$186,GZ$1,FALSE)</f>
        <v>108.3</v>
      </c>
      <c r="HA412" s="176" t="e">
        <f>HLOOKUP($J412,CPIデータまとめ!$B$3:$ABW$186,HA$1,FALSE)</f>
        <v>#N/A</v>
      </c>
      <c r="HB412" s="176" t="e">
        <f>HLOOKUP($J412,CPIデータまとめ!$B$3:$ABW$186,HB$1,FALSE)</f>
        <v>#N/A</v>
      </c>
      <c r="HC412" s="176" t="e">
        <f>HLOOKUP($J412,CPIデータまとめ!$B$3:$ABW$186,HC$1,FALSE)</f>
        <v>#REF!</v>
      </c>
      <c r="HD412" s="176" t="e">
        <f>HLOOKUP($J412,CPIデータまとめ!$B$3:$ABW$186,HD$1,FALSE)</f>
        <v>#REF!</v>
      </c>
    </row>
    <row r="413" spans="1:212" s="176" customFormat="1" ht="13.5" customHeight="1">
      <c r="A413" s="177"/>
      <c r="F413" s="176" t="s">
        <v>4112</v>
      </c>
      <c r="I413" s="194" t="s">
        <v>3816</v>
      </c>
      <c r="J413" s="233">
        <v>5168</v>
      </c>
      <c r="K413" s="233">
        <v>410</v>
      </c>
      <c r="L413" s="169">
        <v>961148</v>
      </c>
      <c r="M413" s="169">
        <v>3</v>
      </c>
      <c r="N413" s="169">
        <v>103547</v>
      </c>
      <c r="O413" s="169">
        <v>4</v>
      </c>
      <c r="P413" s="175" t="s">
        <v>3821</v>
      </c>
      <c r="Q413" s="193" t="s">
        <v>3831</v>
      </c>
      <c r="R413" s="192"/>
      <c r="S413" s="195" t="s">
        <v>4104</v>
      </c>
      <c r="T413" s="190" t="s">
        <v>3819</v>
      </c>
      <c r="U413" s="175">
        <v>4</v>
      </c>
      <c r="V413" s="175">
        <v>2</v>
      </c>
      <c r="W413" s="175"/>
      <c r="X413" s="175"/>
      <c r="Y413" s="175"/>
      <c r="Z413" s="175"/>
      <c r="AA413" s="175"/>
      <c r="AB413" s="175">
        <v>1</v>
      </c>
      <c r="AC413" s="189">
        <v>2</v>
      </c>
      <c r="AE413" s="176">
        <v>0</v>
      </c>
      <c r="AF413" s="176">
        <v>0</v>
      </c>
      <c r="AG413" s="176">
        <v>0</v>
      </c>
      <c r="AH413" s="176">
        <v>0</v>
      </c>
      <c r="AI413" s="176">
        <v>0</v>
      </c>
      <c r="AJ413" s="176">
        <v>0</v>
      </c>
      <c r="AK413" s="176">
        <v>0</v>
      </c>
      <c r="AL413" s="176">
        <v>0</v>
      </c>
      <c r="AM413" s="176">
        <v>0</v>
      </c>
      <c r="AN413" s="176">
        <v>0</v>
      </c>
      <c r="AO413" s="176">
        <v>0</v>
      </c>
      <c r="AP413" s="176">
        <v>0</v>
      </c>
      <c r="AQ413" s="176">
        <v>0</v>
      </c>
      <c r="AR413" s="176">
        <v>0</v>
      </c>
      <c r="AS413" s="176">
        <v>0</v>
      </c>
      <c r="AT413" s="176">
        <v>0</v>
      </c>
      <c r="AU413" s="176">
        <v>0</v>
      </c>
      <c r="AV413" s="176">
        <v>0</v>
      </c>
      <c r="AW413" s="176">
        <v>0</v>
      </c>
      <c r="AX413" s="176">
        <v>0</v>
      </c>
      <c r="AY413" s="176">
        <v>0</v>
      </c>
      <c r="AZ413" s="176">
        <v>0</v>
      </c>
      <c r="BA413" s="176">
        <v>0</v>
      </c>
      <c r="BB413" s="176">
        <v>0</v>
      </c>
      <c r="BC413" s="176">
        <v>0</v>
      </c>
      <c r="BD413" s="176">
        <v>0</v>
      </c>
      <c r="BE413" s="176">
        <v>0</v>
      </c>
      <c r="BF413" s="176">
        <v>0</v>
      </c>
      <c r="BG413" s="176">
        <v>0</v>
      </c>
      <c r="BH413" s="176">
        <v>0</v>
      </c>
      <c r="BI413" s="176">
        <v>0</v>
      </c>
      <c r="BJ413" s="176">
        <v>0</v>
      </c>
      <c r="BK413" s="176">
        <v>0</v>
      </c>
      <c r="BL413" s="176">
        <v>0</v>
      </c>
      <c r="BM413" s="176">
        <v>0</v>
      </c>
      <c r="BN413" s="176">
        <v>0</v>
      </c>
      <c r="BO413" s="176">
        <v>0</v>
      </c>
      <c r="BP413" s="176">
        <v>0</v>
      </c>
      <c r="BQ413" s="176">
        <v>0</v>
      </c>
      <c r="BR413" s="176">
        <v>0</v>
      </c>
      <c r="BS413" s="176">
        <v>0</v>
      </c>
      <c r="BT413" s="176">
        <v>0</v>
      </c>
      <c r="BU413" s="176">
        <v>0</v>
      </c>
      <c r="BV413" s="176">
        <v>0</v>
      </c>
      <c r="BW413" s="176">
        <v>0</v>
      </c>
      <c r="BX413" s="176">
        <v>0</v>
      </c>
      <c r="BY413" s="176">
        <v>0</v>
      </c>
      <c r="BZ413" s="176">
        <v>0</v>
      </c>
      <c r="CA413" s="176">
        <v>0</v>
      </c>
      <c r="CB413" s="176">
        <v>0</v>
      </c>
      <c r="CC413" s="176">
        <v>0</v>
      </c>
      <c r="CD413" s="176">
        <v>0</v>
      </c>
      <c r="CE413" s="176">
        <v>0</v>
      </c>
      <c r="CF413" s="176">
        <v>0</v>
      </c>
      <c r="CG413" s="176">
        <v>0</v>
      </c>
      <c r="CH413" s="176">
        <v>0</v>
      </c>
      <c r="CI413" s="176">
        <v>0</v>
      </c>
      <c r="CJ413" s="176">
        <v>0</v>
      </c>
      <c r="CK413" s="176">
        <v>0</v>
      </c>
      <c r="CL413" s="176">
        <v>0</v>
      </c>
      <c r="CM413" s="176">
        <v>0</v>
      </c>
      <c r="CN413" s="176">
        <v>0</v>
      </c>
      <c r="CO413" s="176">
        <v>0</v>
      </c>
      <c r="CP413" s="176">
        <v>0</v>
      </c>
      <c r="CQ413" s="176">
        <v>0</v>
      </c>
      <c r="CR413" s="176">
        <v>0</v>
      </c>
      <c r="CS413" s="176">
        <v>0</v>
      </c>
      <c r="CT413" s="176">
        <v>0</v>
      </c>
      <c r="CU413" s="176">
        <v>0</v>
      </c>
      <c r="CV413" s="176">
        <v>0</v>
      </c>
      <c r="CW413" s="176">
        <v>0</v>
      </c>
      <c r="CX413" s="176">
        <v>0</v>
      </c>
      <c r="CY413" s="176">
        <v>0</v>
      </c>
      <c r="CZ413" s="176">
        <v>0</v>
      </c>
      <c r="DA413" s="176">
        <v>0</v>
      </c>
      <c r="DB413" s="176">
        <v>0</v>
      </c>
      <c r="DC413" s="176">
        <v>0</v>
      </c>
      <c r="DD413" s="176">
        <v>0</v>
      </c>
      <c r="DE413" s="176">
        <v>0</v>
      </c>
      <c r="DF413" s="176">
        <v>0</v>
      </c>
      <c r="DG413" s="176">
        <v>0</v>
      </c>
      <c r="DH413" s="176">
        <v>0</v>
      </c>
      <c r="DI413" s="176">
        <v>0</v>
      </c>
      <c r="DJ413" s="176">
        <v>0</v>
      </c>
      <c r="DK413" s="176">
        <v>0</v>
      </c>
      <c r="DL413" s="176">
        <v>0</v>
      </c>
      <c r="DM413" s="176">
        <v>0</v>
      </c>
      <c r="DN413" s="176">
        <v>0</v>
      </c>
      <c r="DO413" s="176">
        <v>0</v>
      </c>
      <c r="DP413" s="176">
        <v>0</v>
      </c>
      <c r="DQ413" s="176">
        <v>0</v>
      </c>
      <c r="DR413" s="176">
        <v>0</v>
      </c>
      <c r="DS413" s="176">
        <v>0</v>
      </c>
      <c r="DT413" s="176">
        <v>0</v>
      </c>
      <c r="DU413" s="176">
        <v>0</v>
      </c>
      <c r="DV413" s="176">
        <v>0</v>
      </c>
      <c r="DW413" s="176">
        <v>0</v>
      </c>
      <c r="DX413" s="176">
        <v>0</v>
      </c>
      <c r="DY413" s="176">
        <v>0</v>
      </c>
      <c r="DZ413" s="176">
        <v>0</v>
      </c>
      <c r="EA413" s="176">
        <v>0</v>
      </c>
      <c r="EB413" s="176">
        <v>0</v>
      </c>
      <c r="EC413" s="176">
        <v>0</v>
      </c>
      <c r="ED413" s="176">
        <v>0</v>
      </c>
      <c r="EE413" s="176">
        <v>0</v>
      </c>
      <c r="EF413" s="176">
        <v>0</v>
      </c>
      <c r="EG413" s="176">
        <v>0</v>
      </c>
      <c r="EH413" s="176">
        <v>0</v>
      </c>
      <c r="EI413" s="176">
        <v>0</v>
      </c>
      <c r="EJ413" s="176">
        <v>0</v>
      </c>
      <c r="EK413" s="176">
        <v>0</v>
      </c>
      <c r="EL413" s="176">
        <v>0</v>
      </c>
      <c r="EM413" s="176">
        <v>0</v>
      </c>
      <c r="EN413" s="176">
        <v>0</v>
      </c>
      <c r="EO413" s="176">
        <v>0</v>
      </c>
      <c r="EP413" s="176">
        <v>0</v>
      </c>
      <c r="EQ413" s="176">
        <v>0</v>
      </c>
      <c r="ER413" s="176">
        <v>0</v>
      </c>
      <c r="ES413" s="176">
        <v>0</v>
      </c>
      <c r="ET413" s="176">
        <v>0</v>
      </c>
      <c r="EU413" s="176">
        <v>93.9</v>
      </c>
      <c r="EV413" s="176">
        <v>89</v>
      </c>
      <c r="EW413" s="176">
        <v>100</v>
      </c>
      <c r="EX413" s="176">
        <v>100</v>
      </c>
      <c r="EY413" s="176">
        <v>100</v>
      </c>
      <c r="EZ413" s="176">
        <v>100</v>
      </c>
      <c r="FA413" s="176">
        <v>100</v>
      </c>
      <c r="FB413" s="176">
        <v>100</v>
      </c>
      <c r="FC413" s="176">
        <v>105.4</v>
      </c>
      <c r="FD413" s="176">
        <v>104.8</v>
      </c>
      <c r="FE413" s="176">
        <v>103.4</v>
      </c>
      <c r="FF413" s="176">
        <v>103.4</v>
      </c>
      <c r="FG413" s="176">
        <v>93.5</v>
      </c>
      <c r="FH413" s="176">
        <v>93.6</v>
      </c>
      <c r="FI413" s="176">
        <v>100.7</v>
      </c>
      <c r="FJ413" s="176">
        <v>100.7</v>
      </c>
      <c r="FK413" s="176">
        <v>100.7</v>
      </c>
      <c r="FL413" s="176">
        <v>100.7</v>
      </c>
      <c r="FM413" s="176">
        <v>100.7</v>
      </c>
      <c r="FN413" s="176">
        <v>100.7</v>
      </c>
      <c r="FO413" s="176">
        <v>104.3</v>
      </c>
      <c r="FP413" s="176">
        <v>104.1</v>
      </c>
      <c r="FQ413" s="176">
        <v>105.8</v>
      </c>
      <c r="FR413" s="176">
        <v>104.5</v>
      </c>
      <c r="FS413" s="176">
        <v>95</v>
      </c>
      <c r="FT413" s="176">
        <v>93.4</v>
      </c>
      <c r="FU413" s="176">
        <v>101.2</v>
      </c>
      <c r="FV413" s="176">
        <v>101.2</v>
      </c>
      <c r="FW413" s="176">
        <v>101.2</v>
      </c>
      <c r="FX413" s="176">
        <v>101.2</v>
      </c>
      <c r="FY413" s="176">
        <v>101.2</v>
      </c>
      <c r="FZ413" s="176">
        <v>101.2</v>
      </c>
      <c r="GA413" s="176">
        <v>109.5</v>
      </c>
      <c r="GB413" s="176">
        <v>109.6</v>
      </c>
      <c r="GC413" s="176">
        <v>109</v>
      </c>
      <c r="GD413" s="176">
        <v>108</v>
      </c>
      <c r="GE413" s="176">
        <v>98.6</v>
      </c>
      <c r="GF413" s="176">
        <v>97.3</v>
      </c>
      <c r="GG413" s="176">
        <v>105.3</v>
      </c>
      <c r="GH413" s="176">
        <v>105.3</v>
      </c>
      <c r="GI413" s="176">
        <v>105.3</v>
      </c>
      <c r="GJ413" s="176">
        <v>105.3</v>
      </c>
      <c r="GK413" s="176">
        <v>105.3</v>
      </c>
      <c r="GL413" s="176">
        <v>105.3</v>
      </c>
      <c r="GM413" s="176">
        <v>111.1</v>
      </c>
      <c r="GN413" s="176">
        <v>111</v>
      </c>
      <c r="GO413" s="176">
        <v>110</v>
      </c>
      <c r="GP413" s="176">
        <v>110.1</v>
      </c>
      <c r="GQ413" s="176">
        <f>HLOOKUP($J413,CPIデータまとめ!$B$3:$ABW$186,GQ$1,FALSE)</f>
        <v>103.4</v>
      </c>
      <c r="GR413" s="176">
        <f>HLOOKUP($J413,CPIデータまとめ!$B$3:$ABW$186,GR$1,FALSE)</f>
        <v>104.5</v>
      </c>
      <c r="GS413" s="176">
        <f>HLOOKUP($J413,CPIデータまとめ!$B$3:$ABW$186,GS$1,FALSE)</f>
        <v>108.3</v>
      </c>
      <c r="GT413" s="176">
        <f>HLOOKUP($J413,CPIデータまとめ!$B$3:$ABW$186,GT$1,FALSE)</f>
        <v>108.3</v>
      </c>
      <c r="GU413" s="176">
        <f>HLOOKUP($J413,CPIデータまとめ!$B$3:$ABW$186,GU$1,FALSE)</f>
        <v>108.3</v>
      </c>
      <c r="GV413" s="176">
        <f>HLOOKUP($J413,CPIデータまとめ!$B$3:$ABW$186,GV$1,FALSE)</f>
        <v>108.3</v>
      </c>
      <c r="GW413" s="176">
        <f>HLOOKUP($J413,CPIデータまとめ!$B$3:$ABW$186,GW$1,FALSE)</f>
        <v>108.3</v>
      </c>
      <c r="GX413" s="176">
        <f>HLOOKUP($J413,CPIデータまとめ!$B$3:$ABW$186,GX$1,FALSE)</f>
        <v>108.3</v>
      </c>
      <c r="GY413" s="176">
        <f>HLOOKUP($J413,CPIデータまとめ!$B$3:$ABW$186,GY$1,FALSE)</f>
        <v>119.4</v>
      </c>
      <c r="GZ413" s="176">
        <f>HLOOKUP($J413,CPIデータまとめ!$B$3:$ABW$186,GZ$1,FALSE)</f>
        <v>120</v>
      </c>
      <c r="HA413" s="176" t="e">
        <f>HLOOKUP($J413,CPIデータまとめ!$B$3:$ABW$186,HA$1,FALSE)</f>
        <v>#N/A</v>
      </c>
      <c r="HB413" s="176" t="e">
        <f>HLOOKUP($J413,CPIデータまとめ!$B$3:$ABW$186,HB$1,FALSE)</f>
        <v>#N/A</v>
      </c>
      <c r="HC413" s="176" t="e">
        <f>HLOOKUP($J413,CPIデータまとめ!$B$3:$ABW$186,HC$1,FALSE)</f>
        <v>#REF!</v>
      </c>
      <c r="HD413" s="176" t="e">
        <f>HLOOKUP($J413,CPIデータまとめ!$B$3:$ABW$186,HD$1,FALSE)</f>
        <v>#REF!</v>
      </c>
    </row>
    <row r="414" spans="1:212" s="176" customFormat="1" ht="13.5" customHeight="1">
      <c r="A414" s="177"/>
      <c r="F414" s="176" t="s">
        <v>4111</v>
      </c>
      <c r="I414" s="194" t="s">
        <v>3816</v>
      </c>
      <c r="J414" s="233">
        <v>5161</v>
      </c>
      <c r="K414" s="233">
        <v>411</v>
      </c>
      <c r="L414" s="169">
        <v>1441770</v>
      </c>
      <c r="M414" s="169">
        <v>5</v>
      </c>
      <c r="N414" s="169">
        <v>155642</v>
      </c>
      <c r="O414" s="169">
        <v>6</v>
      </c>
      <c r="P414" s="175" t="s">
        <v>3821</v>
      </c>
      <c r="Q414" s="193" t="s">
        <v>3831</v>
      </c>
      <c r="R414" s="192"/>
      <c r="S414" s="195" t="s">
        <v>4107</v>
      </c>
      <c r="T414" s="190" t="s">
        <v>3819</v>
      </c>
      <c r="U414" s="175">
        <v>4</v>
      </c>
      <c r="V414" s="175">
        <v>2</v>
      </c>
      <c r="W414" s="175"/>
      <c r="X414" s="175"/>
      <c r="Y414" s="175"/>
      <c r="Z414" s="175"/>
      <c r="AA414" s="175"/>
      <c r="AB414" s="175">
        <v>1</v>
      </c>
      <c r="AC414" s="189">
        <v>2</v>
      </c>
      <c r="AE414" s="176">
        <v>98.2</v>
      </c>
      <c r="AF414" s="176">
        <v>98.2</v>
      </c>
      <c r="AG414" s="176">
        <v>98.2</v>
      </c>
      <c r="AH414" s="176">
        <v>98.2</v>
      </c>
      <c r="AI414" s="176">
        <v>121.1</v>
      </c>
      <c r="AJ414" s="176">
        <v>116.2</v>
      </c>
      <c r="AK414" s="176">
        <v>100.8</v>
      </c>
      <c r="AL414" s="176">
        <v>83.6</v>
      </c>
      <c r="AM414" s="176">
        <v>105.5</v>
      </c>
      <c r="AN414" s="176">
        <v>105.5</v>
      </c>
      <c r="AO414" s="176">
        <v>105.5</v>
      </c>
      <c r="AP414" s="176">
        <v>105.5</v>
      </c>
      <c r="AQ414" s="176">
        <v>105.5</v>
      </c>
      <c r="AR414" s="176">
        <v>105.5</v>
      </c>
      <c r="AS414" s="176">
        <v>105.5</v>
      </c>
      <c r="AT414" s="176">
        <v>105.5</v>
      </c>
      <c r="AU414" s="176">
        <v>122.2</v>
      </c>
      <c r="AV414" s="176">
        <v>118.7</v>
      </c>
      <c r="AW414" s="176">
        <v>103.7</v>
      </c>
      <c r="AX414" s="176">
        <v>83.7</v>
      </c>
      <c r="AY414" s="176">
        <v>107.1</v>
      </c>
      <c r="AZ414" s="176">
        <v>107.1</v>
      </c>
      <c r="BA414" s="176">
        <v>107.1</v>
      </c>
      <c r="BB414" s="176">
        <v>107.1</v>
      </c>
      <c r="BC414" s="176">
        <v>107.1</v>
      </c>
      <c r="BD414" s="176">
        <v>107.1</v>
      </c>
      <c r="BE414" s="176">
        <v>107.1</v>
      </c>
      <c r="BF414" s="176">
        <v>107.1</v>
      </c>
      <c r="BG414" s="176">
        <v>116.1</v>
      </c>
      <c r="BH414" s="176">
        <v>114.4</v>
      </c>
      <c r="BI414" s="176">
        <v>93.2</v>
      </c>
      <c r="BJ414" s="176">
        <v>75.900000000000006</v>
      </c>
      <c r="BK414" s="176">
        <v>99.9</v>
      </c>
      <c r="BL414" s="176">
        <v>99.9</v>
      </c>
      <c r="BM414" s="176">
        <v>99.9</v>
      </c>
      <c r="BN414" s="176">
        <v>99.9</v>
      </c>
      <c r="BO414" s="176">
        <v>99.9</v>
      </c>
      <c r="BP414" s="176">
        <v>99.9</v>
      </c>
      <c r="BQ414" s="176">
        <v>99.9</v>
      </c>
      <c r="BR414" s="176">
        <v>99.9</v>
      </c>
      <c r="BS414" s="176">
        <v>108.1</v>
      </c>
      <c r="BT414" s="176">
        <v>103.3</v>
      </c>
      <c r="BU414" s="176">
        <v>84</v>
      </c>
      <c r="BV414" s="176">
        <v>67.400000000000006</v>
      </c>
      <c r="BW414" s="176">
        <v>90.7</v>
      </c>
      <c r="BX414" s="176">
        <v>90.7</v>
      </c>
      <c r="BY414" s="176">
        <v>90.7</v>
      </c>
      <c r="BZ414" s="176">
        <v>90.7</v>
      </c>
      <c r="CA414" s="176">
        <v>90.7</v>
      </c>
      <c r="CB414" s="176">
        <v>90.7</v>
      </c>
      <c r="CC414" s="176">
        <v>90.7</v>
      </c>
      <c r="CD414" s="176">
        <v>90.7</v>
      </c>
      <c r="CE414" s="176">
        <v>111.5</v>
      </c>
      <c r="CF414" s="176">
        <v>112</v>
      </c>
      <c r="CG414" s="176">
        <v>84.3</v>
      </c>
      <c r="CH414" s="176">
        <v>75</v>
      </c>
      <c r="CI414" s="176">
        <v>95.7</v>
      </c>
      <c r="CJ414" s="176">
        <v>95.7</v>
      </c>
      <c r="CK414" s="176">
        <v>95.7</v>
      </c>
      <c r="CL414" s="176">
        <v>95.7</v>
      </c>
      <c r="CM414" s="176">
        <v>91.3</v>
      </c>
      <c r="CN414" s="176">
        <v>91.3</v>
      </c>
      <c r="CO414" s="176">
        <v>111.6</v>
      </c>
      <c r="CP414" s="176">
        <v>111.3</v>
      </c>
      <c r="CQ414" s="176">
        <v>108.8</v>
      </c>
      <c r="CR414" s="176">
        <v>107.6</v>
      </c>
      <c r="CS414" s="176">
        <v>82.2</v>
      </c>
      <c r="CT414" s="176">
        <v>72.099999999999994</v>
      </c>
      <c r="CU414" s="176">
        <v>98.9</v>
      </c>
      <c r="CV414" s="176">
        <v>98.9</v>
      </c>
      <c r="CW414" s="176">
        <v>98.9</v>
      </c>
      <c r="CX414" s="176">
        <v>98.9</v>
      </c>
      <c r="CY414" s="176">
        <v>98.9</v>
      </c>
      <c r="CZ414" s="176">
        <v>98.9</v>
      </c>
      <c r="DA414" s="176">
        <v>109.5</v>
      </c>
      <c r="DB414" s="176">
        <v>108.8</v>
      </c>
      <c r="DC414" s="176">
        <v>108.2</v>
      </c>
      <c r="DD414" s="176">
        <v>106.6</v>
      </c>
      <c r="DE414" s="176">
        <v>85.3</v>
      </c>
      <c r="DF414" s="176">
        <v>73.400000000000006</v>
      </c>
      <c r="DG414" s="176">
        <v>98.6</v>
      </c>
      <c r="DH414" s="176">
        <v>98.6</v>
      </c>
      <c r="DI414" s="176">
        <v>98.6</v>
      </c>
      <c r="DJ414" s="176">
        <v>98.6</v>
      </c>
      <c r="DK414" s="176">
        <v>98.6</v>
      </c>
      <c r="DL414" s="176">
        <v>98.6</v>
      </c>
      <c r="DM414" s="176">
        <v>107.5</v>
      </c>
      <c r="DN414" s="176">
        <v>107.8</v>
      </c>
      <c r="DO414" s="176">
        <v>107.8</v>
      </c>
      <c r="DP414" s="176">
        <v>106.9</v>
      </c>
      <c r="DQ414" s="176">
        <v>86</v>
      </c>
      <c r="DR414" s="176">
        <v>77.400000000000006</v>
      </c>
      <c r="DS414" s="176">
        <v>98.9</v>
      </c>
      <c r="DT414" s="176">
        <v>98.9</v>
      </c>
      <c r="DU414" s="176">
        <v>98.9</v>
      </c>
      <c r="DV414" s="176">
        <v>98.9</v>
      </c>
      <c r="DW414" s="176">
        <v>98.9</v>
      </c>
      <c r="DX414" s="176">
        <v>98.9</v>
      </c>
      <c r="DY414" s="176">
        <v>109.9</v>
      </c>
      <c r="DZ414" s="176">
        <v>108.4</v>
      </c>
      <c r="EA414" s="176">
        <v>107.1</v>
      </c>
      <c r="EB414" s="176">
        <v>108.6</v>
      </c>
      <c r="EC414" s="176">
        <v>82.9</v>
      </c>
      <c r="ED414" s="176">
        <v>76.599999999999994</v>
      </c>
      <c r="EE414" s="176">
        <v>98.9</v>
      </c>
      <c r="EF414" s="176">
        <v>98.9</v>
      </c>
      <c r="EG414" s="176">
        <v>98.9</v>
      </c>
      <c r="EH414" s="176">
        <v>98.9</v>
      </c>
      <c r="EI414" s="176">
        <v>98.9</v>
      </c>
      <c r="EJ414" s="176">
        <v>98.9</v>
      </c>
      <c r="EK414" s="176">
        <v>110.2</v>
      </c>
      <c r="EL414" s="176">
        <v>111.1</v>
      </c>
      <c r="EM414" s="176">
        <v>110.4</v>
      </c>
      <c r="EN414" s="176">
        <v>108.6</v>
      </c>
      <c r="EO414" s="176">
        <v>82.6</v>
      </c>
      <c r="EP414" s="176">
        <v>73.599999999999994</v>
      </c>
      <c r="EQ414" s="176">
        <v>99.4</v>
      </c>
      <c r="ER414" s="176">
        <v>99.4</v>
      </c>
      <c r="ES414" s="176">
        <v>99.4</v>
      </c>
      <c r="ET414" s="176">
        <v>99.4</v>
      </c>
      <c r="EU414" s="176">
        <v>99.5</v>
      </c>
      <c r="EV414" s="176">
        <v>99.5</v>
      </c>
      <c r="EW414" s="176">
        <v>110.5</v>
      </c>
      <c r="EX414" s="176">
        <v>109.3</v>
      </c>
      <c r="EY414" s="176">
        <v>109.8</v>
      </c>
      <c r="EZ414" s="176">
        <v>108.2</v>
      </c>
      <c r="FA414" s="176">
        <v>86.9</v>
      </c>
      <c r="FB414" s="176">
        <v>76</v>
      </c>
      <c r="FC414" s="176">
        <v>100.1</v>
      </c>
      <c r="FD414" s="176">
        <v>100.1</v>
      </c>
      <c r="FE414" s="176">
        <v>100.1</v>
      </c>
      <c r="FF414" s="176">
        <v>100.1</v>
      </c>
      <c r="FG414" s="176">
        <v>100.1</v>
      </c>
      <c r="FH414" s="176">
        <v>100.1</v>
      </c>
      <c r="FI414" s="176">
        <v>110.5</v>
      </c>
      <c r="FJ414" s="176">
        <v>112.7</v>
      </c>
      <c r="FK414" s="176">
        <v>112.5</v>
      </c>
      <c r="FL414" s="176">
        <v>111.8</v>
      </c>
      <c r="FM414" s="176">
        <v>87.4</v>
      </c>
      <c r="FN414" s="176">
        <v>76.400000000000006</v>
      </c>
      <c r="FO414" s="176">
        <v>101.9</v>
      </c>
      <c r="FP414" s="176">
        <v>101.9</v>
      </c>
      <c r="FQ414" s="176">
        <v>101.9</v>
      </c>
      <c r="FR414" s="176">
        <v>101.9</v>
      </c>
      <c r="FS414" s="176">
        <v>101.9</v>
      </c>
      <c r="FT414" s="176">
        <v>101.9</v>
      </c>
      <c r="FU414" s="176">
        <v>111.3</v>
      </c>
      <c r="FV414" s="176">
        <v>109.8</v>
      </c>
      <c r="FW414" s="176">
        <v>108.9</v>
      </c>
      <c r="FX414" s="176">
        <v>106.7</v>
      </c>
      <c r="FY414" s="176">
        <v>85.9</v>
      </c>
      <c r="FZ414" s="176">
        <v>72.400000000000006</v>
      </c>
      <c r="GA414" s="176">
        <v>99.2</v>
      </c>
      <c r="GB414" s="176">
        <v>99.2</v>
      </c>
      <c r="GC414" s="176">
        <v>99.2</v>
      </c>
      <c r="GD414" s="176">
        <v>99.2</v>
      </c>
      <c r="GE414" s="176">
        <v>99.2</v>
      </c>
      <c r="GF414" s="176">
        <v>99.2</v>
      </c>
      <c r="GG414" s="176">
        <v>114.3</v>
      </c>
      <c r="GH414" s="176">
        <v>113.6</v>
      </c>
      <c r="GI414" s="176">
        <v>114.9</v>
      </c>
      <c r="GJ414" s="176">
        <v>113.4</v>
      </c>
      <c r="GK414" s="176">
        <v>92</v>
      </c>
      <c r="GL414" s="176">
        <v>79.3</v>
      </c>
      <c r="GM414" s="176">
        <v>104.6</v>
      </c>
      <c r="GN414" s="176">
        <v>104.6</v>
      </c>
      <c r="GO414" s="176">
        <v>104.6</v>
      </c>
      <c r="GP414" s="176">
        <v>104.6</v>
      </c>
      <c r="GQ414" s="176">
        <f>HLOOKUP($J414,CPIデータまとめ!$B$3:$ABW$186,GQ$1,FALSE)</f>
        <v>104.6</v>
      </c>
      <c r="GR414" s="176">
        <f>HLOOKUP($J414,CPIデータまとめ!$B$3:$ABW$186,GR$1,FALSE)</f>
        <v>104.6</v>
      </c>
      <c r="GS414" s="176">
        <f>HLOOKUP($J414,CPIデータまとめ!$B$3:$ABW$186,GS$1,FALSE)</f>
        <v>115.7</v>
      </c>
      <c r="GT414" s="176">
        <f>HLOOKUP($J414,CPIデータまとめ!$B$3:$ABW$186,GT$1,FALSE)</f>
        <v>118.3</v>
      </c>
      <c r="GU414" s="176">
        <f>HLOOKUP($J414,CPIデータまとめ!$B$3:$ABW$186,GU$1,FALSE)</f>
        <v>118.8</v>
      </c>
      <c r="GV414" s="176">
        <f>HLOOKUP($J414,CPIデータまとめ!$B$3:$ABW$186,GV$1,FALSE)</f>
        <v>114.8</v>
      </c>
      <c r="GW414" s="176">
        <f>HLOOKUP($J414,CPIデータまとめ!$B$3:$ABW$186,GW$1,FALSE)</f>
        <v>95.4</v>
      </c>
      <c r="GX414" s="176">
        <f>HLOOKUP($J414,CPIデータまとめ!$B$3:$ABW$186,GX$1,FALSE)</f>
        <v>88.4</v>
      </c>
      <c r="GY414" s="176">
        <f>HLOOKUP($J414,CPIデータまとめ!$B$3:$ABW$186,GY$1,FALSE)</f>
        <v>108.6</v>
      </c>
      <c r="GZ414" s="176">
        <f>HLOOKUP($J414,CPIデータまとめ!$B$3:$ABW$186,GZ$1,FALSE)</f>
        <v>108.6</v>
      </c>
      <c r="HA414" s="176" t="e">
        <f>HLOOKUP($J414,CPIデータまとめ!$B$3:$ABW$186,HA$1,FALSE)</f>
        <v>#N/A</v>
      </c>
      <c r="HB414" s="176" t="e">
        <f>HLOOKUP($J414,CPIデータまとめ!$B$3:$ABW$186,HB$1,FALSE)</f>
        <v>#N/A</v>
      </c>
      <c r="HC414" s="176" t="e">
        <f>HLOOKUP($J414,CPIデータまとめ!$B$3:$ABW$186,HC$1,FALSE)</f>
        <v>#REF!</v>
      </c>
      <c r="HD414" s="176" t="e">
        <f>HLOOKUP($J414,CPIデータまとめ!$B$3:$ABW$186,HD$1,FALSE)</f>
        <v>#REF!</v>
      </c>
    </row>
    <row r="415" spans="1:212" s="176" customFormat="1" ht="13.5" customHeight="1">
      <c r="A415" s="177"/>
      <c r="F415" s="176" t="s">
        <v>4110</v>
      </c>
      <c r="I415" s="194" t="s">
        <v>3816</v>
      </c>
      <c r="J415" s="233">
        <v>5163</v>
      </c>
      <c r="K415" s="233">
        <v>412</v>
      </c>
      <c r="L415" s="169">
        <v>1441770</v>
      </c>
      <c r="M415" s="169">
        <v>5</v>
      </c>
      <c r="N415" s="169">
        <v>155642</v>
      </c>
      <c r="O415" s="169">
        <v>6</v>
      </c>
      <c r="P415" s="175" t="s">
        <v>3821</v>
      </c>
      <c r="Q415" s="193" t="s">
        <v>3831</v>
      </c>
      <c r="R415" s="192"/>
      <c r="S415" s="195" t="s">
        <v>4104</v>
      </c>
      <c r="T415" s="190" t="s">
        <v>3819</v>
      </c>
      <c r="U415" s="175">
        <v>4</v>
      </c>
      <c r="V415" s="175">
        <v>2</v>
      </c>
      <c r="W415" s="175"/>
      <c r="X415" s="175"/>
      <c r="Y415" s="175"/>
      <c r="Z415" s="175"/>
      <c r="AA415" s="175"/>
      <c r="AB415" s="175">
        <v>1</v>
      </c>
      <c r="AC415" s="189">
        <v>2</v>
      </c>
      <c r="AE415" s="176">
        <v>106.4</v>
      </c>
      <c r="AF415" s="176">
        <v>101.8</v>
      </c>
      <c r="AG415" s="176">
        <v>111.1</v>
      </c>
      <c r="AH415" s="176">
        <v>108.9</v>
      </c>
      <c r="AI415" s="176">
        <v>107</v>
      </c>
      <c r="AJ415" s="176">
        <v>107</v>
      </c>
      <c r="AK415" s="176">
        <v>107</v>
      </c>
      <c r="AL415" s="176">
        <v>107</v>
      </c>
      <c r="AM415" s="176">
        <v>116.3</v>
      </c>
      <c r="AN415" s="176">
        <v>112.9</v>
      </c>
      <c r="AO415" s="176">
        <v>114.6</v>
      </c>
      <c r="AP415" s="176">
        <v>114.6</v>
      </c>
      <c r="AQ415" s="176">
        <v>102</v>
      </c>
      <c r="AR415" s="176">
        <v>99.7</v>
      </c>
      <c r="AS415" s="176">
        <v>99.8</v>
      </c>
      <c r="AT415" s="176">
        <v>97.4</v>
      </c>
      <c r="AU415" s="176">
        <v>99.7</v>
      </c>
      <c r="AV415" s="176">
        <v>99.7</v>
      </c>
      <c r="AW415" s="176">
        <v>99.7</v>
      </c>
      <c r="AX415" s="176">
        <v>99.7</v>
      </c>
      <c r="AY415" s="176">
        <v>114.9</v>
      </c>
      <c r="AZ415" s="176">
        <v>110.9</v>
      </c>
      <c r="BA415" s="176">
        <v>112.8</v>
      </c>
      <c r="BB415" s="176">
        <v>112.8</v>
      </c>
      <c r="BC415" s="176">
        <v>105.9</v>
      </c>
      <c r="BD415" s="176">
        <v>103.2</v>
      </c>
      <c r="BE415" s="176">
        <v>103.5</v>
      </c>
      <c r="BF415" s="176">
        <v>102.5</v>
      </c>
      <c r="BG415" s="176">
        <v>103.7</v>
      </c>
      <c r="BH415" s="176">
        <v>103.7</v>
      </c>
      <c r="BI415" s="176">
        <v>103.7</v>
      </c>
      <c r="BJ415" s="176">
        <v>103.7</v>
      </c>
      <c r="BK415" s="176">
        <v>104.6</v>
      </c>
      <c r="BL415" s="176">
        <v>103.8</v>
      </c>
      <c r="BM415" s="176">
        <v>104.3</v>
      </c>
      <c r="BN415" s="176">
        <v>104.3</v>
      </c>
      <c r="BO415" s="176">
        <v>101.2</v>
      </c>
      <c r="BP415" s="176">
        <v>101.1</v>
      </c>
      <c r="BQ415" s="176">
        <v>104.7</v>
      </c>
      <c r="BR415" s="176">
        <v>100.9</v>
      </c>
      <c r="BS415" s="176">
        <v>102</v>
      </c>
      <c r="BT415" s="176">
        <v>102</v>
      </c>
      <c r="BU415" s="176">
        <v>102</v>
      </c>
      <c r="BV415" s="176">
        <v>102</v>
      </c>
      <c r="BW415" s="176">
        <v>104.9</v>
      </c>
      <c r="BX415" s="176">
        <v>102</v>
      </c>
      <c r="BY415" s="176">
        <v>103.4</v>
      </c>
      <c r="BZ415" s="176">
        <v>103.4</v>
      </c>
      <c r="CA415" s="176">
        <v>99.4</v>
      </c>
      <c r="CB415" s="176">
        <v>96.8</v>
      </c>
      <c r="CC415" s="176">
        <v>100.1</v>
      </c>
      <c r="CD415" s="176">
        <v>96.6</v>
      </c>
      <c r="CE415" s="176">
        <v>98.3</v>
      </c>
      <c r="CF415" s="176">
        <v>98.3</v>
      </c>
      <c r="CG415" s="176">
        <v>98.3</v>
      </c>
      <c r="CH415" s="176">
        <v>98.3</v>
      </c>
      <c r="CI415" s="176">
        <v>107.6</v>
      </c>
      <c r="CJ415" s="176">
        <v>106.7</v>
      </c>
      <c r="CK415" s="176">
        <v>107.1</v>
      </c>
      <c r="CL415" s="176">
        <v>107.1</v>
      </c>
      <c r="CM415" s="176">
        <v>102.3</v>
      </c>
      <c r="CN415" s="176">
        <v>101.1</v>
      </c>
      <c r="CO415" s="176">
        <v>101.3</v>
      </c>
      <c r="CP415" s="176">
        <v>101.3</v>
      </c>
      <c r="CQ415" s="176">
        <v>101.3</v>
      </c>
      <c r="CR415" s="176">
        <v>101.3</v>
      </c>
      <c r="CS415" s="176">
        <v>101.3</v>
      </c>
      <c r="CT415" s="176">
        <v>101.3</v>
      </c>
      <c r="CU415" s="176">
        <v>110</v>
      </c>
      <c r="CV415" s="176">
        <v>109.2</v>
      </c>
      <c r="CW415" s="176">
        <v>107</v>
      </c>
      <c r="CX415" s="176">
        <v>108.5</v>
      </c>
      <c r="CY415" s="176">
        <v>90.2</v>
      </c>
      <c r="CZ415" s="176">
        <v>94.4</v>
      </c>
      <c r="DA415" s="176">
        <v>103.2</v>
      </c>
      <c r="DB415" s="176">
        <v>103.2</v>
      </c>
      <c r="DC415" s="176">
        <v>103.2</v>
      </c>
      <c r="DD415" s="176">
        <v>103.2</v>
      </c>
      <c r="DE415" s="176">
        <v>103.2</v>
      </c>
      <c r="DF415" s="176">
        <v>103.2</v>
      </c>
      <c r="DG415" s="176">
        <v>112</v>
      </c>
      <c r="DH415" s="176">
        <v>112.1</v>
      </c>
      <c r="DI415" s="176">
        <v>111.8</v>
      </c>
      <c r="DJ415" s="176">
        <v>112.4</v>
      </c>
      <c r="DK415" s="176">
        <v>95.2</v>
      </c>
      <c r="DL415" s="176">
        <v>93.1</v>
      </c>
      <c r="DM415" s="176">
        <v>106.1</v>
      </c>
      <c r="DN415" s="176">
        <v>106.1</v>
      </c>
      <c r="DO415" s="176">
        <v>106.1</v>
      </c>
      <c r="DP415" s="176">
        <v>106.1</v>
      </c>
      <c r="DQ415" s="176">
        <v>106.1</v>
      </c>
      <c r="DR415" s="176">
        <v>106.1</v>
      </c>
      <c r="DS415" s="176">
        <v>109.4</v>
      </c>
      <c r="DT415" s="176">
        <v>110.5</v>
      </c>
      <c r="DU415" s="176">
        <v>112.5</v>
      </c>
      <c r="DV415" s="176">
        <v>112.1</v>
      </c>
      <c r="DW415" s="176">
        <v>93.6</v>
      </c>
      <c r="DX415" s="176">
        <v>93.1</v>
      </c>
      <c r="DY415" s="176">
        <v>105.2</v>
      </c>
      <c r="DZ415" s="176">
        <v>105.2</v>
      </c>
      <c r="EA415" s="176">
        <v>105.2</v>
      </c>
      <c r="EB415" s="176">
        <v>105.2</v>
      </c>
      <c r="EC415" s="176">
        <v>105.2</v>
      </c>
      <c r="ED415" s="176">
        <v>105.2</v>
      </c>
      <c r="EE415" s="176">
        <v>113.3</v>
      </c>
      <c r="EF415" s="176">
        <v>112.9</v>
      </c>
      <c r="EG415" s="176">
        <v>112.6</v>
      </c>
      <c r="EH415" s="176">
        <v>112.1</v>
      </c>
      <c r="EI415" s="176">
        <v>89.9</v>
      </c>
      <c r="EJ415" s="176">
        <v>88.5</v>
      </c>
      <c r="EK415" s="176">
        <v>104.9</v>
      </c>
      <c r="EL415" s="176">
        <v>104.9</v>
      </c>
      <c r="EM415" s="176">
        <v>104.9</v>
      </c>
      <c r="EN415" s="176">
        <v>104.9</v>
      </c>
      <c r="EO415" s="176">
        <v>104.9</v>
      </c>
      <c r="EP415" s="176">
        <v>104.9</v>
      </c>
      <c r="EQ415" s="176">
        <v>108.7</v>
      </c>
      <c r="ER415" s="176">
        <v>109.1</v>
      </c>
      <c r="ES415" s="176">
        <v>108.1</v>
      </c>
      <c r="ET415" s="176">
        <v>107.1</v>
      </c>
      <c r="EU415" s="176">
        <v>85.4</v>
      </c>
      <c r="EV415" s="176">
        <v>83.3</v>
      </c>
      <c r="EW415" s="176">
        <v>99.8</v>
      </c>
      <c r="EX415" s="176">
        <v>99.8</v>
      </c>
      <c r="EY415" s="176">
        <v>99.8</v>
      </c>
      <c r="EZ415" s="176">
        <v>99.8</v>
      </c>
      <c r="FA415" s="176">
        <v>99.8</v>
      </c>
      <c r="FB415" s="176">
        <v>99.8</v>
      </c>
      <c r="FC415" s="176">
        <v>108.6</v>
      </c>
      <c r="FD415" s="176">
        <v>108.2</v>
      </c>
      <c r="FE415" s="176">
        <v>109.8</v>
      </c>
      <c r="FF415" s="176">
        <v>106.2</v>
      </c>
      <c r="FG415" s="176">
        <v>86.7</v>
      </c>
      <c r="FH415" s="176">
        <v>85.5</v>
      </c>
      <c r="FI415" s="176">
        <v>100.8</v>
      </c>
      <c r="FJ415" s="176">
        <v>100.8</v>
      </c>
      <c r="FK415" s="176">
        <v>100.8</v>
      </c>
      <c r="FL415" s="176">
        <v>100.8</v>
      </c>
      <c r="FM415" s="176">
        <v>100.8</v>
      </c>
      <c r="FN415" s="176">
        <v>100.8</v>
      </c>
      <c r="FO415" s="176">
        <v>112.4</v>
      </c>
      <c r="FP415" s="176">
        <v>110.3</v>
      </c>
      <c r="FQ415" s="176">
        <v>109.8</v>
      </c>
      <c r="FR415" s="176">
        <v>106.5</v>
      </c>
      <c r="FS415" s="176">
        <v>89</v>
      </c>
      <c r="FT415" s="176">
        <v>89.3</v>
      </c>
      <c r="FU415" s="176">
        <v>102.9</v>
      </c>
      <c r="FV415" s="176">
        <v>102.9</v>
      </c>
      <c r="FW415" s="176">
        <v>102.9</v>
      </c>
      <c r="FX415" s="176">
        <v>102.9</v>
      </c>
      <c r="FY415" s="176">
        <v>102.9</v>
      </c>
      <c r="FZ415" s="176">
        <v>102.9</v>
      </c>
      <c r="GA415" s="176">
        <v>110.9</v>
      </c>
      <c r="GB415" s="176">
        <v>111.7</v>
      </c>
      <c r="GC415" s="176">
        <v>109.5</v>
      </c>
      <c r="GD415" s="176">
        <v>108.1</v>
      </c>
      <c r="GE415" s="176">
        <v>93.8</v>
      </c>
      <c r="GF415" s="176">
        <v>88.4</v>
      </c>
      <c r="GG415" s="176">
        <v>103.7</v>
      </c>
      <c r="GH415" s="176">
        <v>103.7</v>
      </c>
      <c r="GI415" s="176">
        <v>103.7</v>
      </c>
      <c r="GJ415" s="176">
        <v>103.7</v>
      </c>
      <c r="GK415" s="176">
        <v>103.7</v>
      </c>
      <c r="GL415" s="176">
        <v>103.7</v>
      </c>
      <c r="GM415" s="176">
        <v>111.5</v>
      </c>
      <c r="GN415" s="176">
        <v>111.6</v>
      </c>
      <c r="GO415" s="176">
        <v>112</v>
      </c>
      <c r="GP415" s="176">
        <v>109.6</v>
      </c>
      <c r="GQ415" s="176">
        <f>HLOOKUP($J415,CPIデータまとめ!$B$3:$ABW$186,GQ$1,FALSE)</f>
        <v>91.1</v>
      </c>
      <c r="GR415" s="176">
        <f>HLOOKUP($J415,CPIデータまとめ!$B$3:$ABW$186,GR$1,FALSE)</f>
        <v>95.4</v>
      </c>
      <c r="GS415" s="176">
        <f>HLOOKUP($J415,CPIデータまとめ!$B$3:$ABW$186,GS$1,FALSE)</f>
        <v>105.2</v>
      </c>
      <c r="GT415" s="176">
        <f>HLOOKUP($J415,CPIデータまとめ!$B$3:$ABW$186,GT$1,FALSE)</f>
        <v>105.2</v>
      </c>
      <c r="GU415" s="176">
        <f>HLOOKUP($J415,CPIデータまとめ!$B$3:$ABW$186,GU$1,FALSE)</f>
        <v>105.2</v>
      </c>
      <c r="GV415" s="176">
        <f>HLOOKUP($J415,CPIデータまとめ!$B$3:$ABW$186,GV$1,FALSE)</f>
        <v>105.2</v>
      </c>
      <c r="GW415" s="176">
        <f>HLOOKUP($J415,CPIデータまとめ!$B$3:$ABW$186,GW$1,FALSE)</f>
        <v>105.2</v>
      </c>
      <c r="GX415" s="176">
        <f>HLOOKUP($J415,CPIデータまとめ!$B$3:$ABW$186,GX$1,FALSE)</f>
        <v>105.2</v>
      </c>
      <c r="GY415" s="176">
        <f>HLOOKUP($J415,CPIデータまとめ!$B$3:$ABW$186,GY$1,FALSE)</f>
        <v>115.4</v>
      </c>
      <c r="GZ415" s="176">
        <f>HLOOKUP($J415,CPIデータまとめ!$B$3:$ABW$186,GZ$1,FALSE)</f>
        <v>115.4</v>
      </c>
      <c r="HA415" s="176" t="e">
        <f>HLOOKUP($J415,CPIデータまとめ!$B$3:$ABW$186,HA$1,FALSE)</f>
        <v>#N/A</v>
      </c>
      <c r="HB415" s="176" t="e">
        <f>HLOOKUP($J415,CPIデータまとめ!$B$3:$ABW$186,HB$1,FALSE)</f>
        <v>#N/A</v>
      </c>
      <c r="HC415" s="176" t="e">
        <f>HLOOKUP($J415,CPIデータまとめ!$B$3:$ABW$186,HC$1,FALSE)</f>
        <v>#REF!</v>
      </c>
      <c r="HD415" s="176" t="e">
        <f>HLOOKUP($J415,CPIデータまとめ!$B$3:$ABW$186,HD$1,FALSE)</f>
        <v>#REF!</v>
      </c>
    </row>
    <row r="416" spans="1:212" s="176" customFormat="1" ht="13.5" customHeight="1">
      <c r="A416" s="177"/>
      <c r="F416" s="176" t="s">
        <v>4109</v>
      </c>
      <c r="I416" s="194" t="s">
        <v>3816</v>
      </c>
      <c r="J416" s="233">
        <v>5183</v>
      </c>
      <c r="K416" s="233">
        <v>413</v>
      </c>
      <c r="L416" s="169">
        <v>4658890</v>
      </c>
      <c r="M416" s="169">
        <v>15</v>
      </c>
      <c r="N416" s="169">
        <v>445702</v>
      </c>
      <c r="O416" s="169">
        <v>18</v>
      </c>
      <c r="P416" s="175" t="s">
        <v>3821</v>
      </c>
      <c r="Q416" s="193" t="s">
        <v>3831</v>
      </c>
      <c r="R416" s="192"/>
      <c r="S416" s="195" t="s">
        <v>4077</v>
      </c>
      <c r="T416" s="190" t="s">
        <v>3819</v>
      </c>
      <c r="U416" s="175">
        <v>4</v>
      </c>
      <c r="V416" s="175">
        <v>2</v>
      </c>
      <c r="W416" s="175"/>
      <c r="X416" s="175"/>
      <c r="Y416" s="175"/>
      <c r="Z416" s="175"/>
      <c r="AA416" s="175"/>
      <c r="AB416" s="175">
        <v>1</v>
      </c>
      <c r="AC416" s="189">
        <v>2</v>
      </c>
      <c r="AE416" s="176">
        <v>111.1</v>
      </c>
      <c r="AF416" s="176">
        <v>106.9</v>
      </c>
      <c r="AG416" s="176">
        <v>115.4</v>
      </c>
      <c r="AH416" s="176">
        <v>116.7</v>
      </c>
      <c r="AI416" s="176">
        <v>125.9</v>
      </c>
      <c r="AJ416" s="176">
        <v>125.9</v>
      </c>
      <c r="AK416" s="176">
        <v>125.9</v>
      </c>
      <c r="AL416" s="176">
        <v>125.9</v>
      </c>
      <c r="AM416" s="176">
        <v>136.6</v>
      </c>
      <c r="AN416" s="176">
        <v>136.6</v>
      </c>
      <c r="AO416" s="176">
        <v>134.9</v>
      </c>
      <c r="AP416" s="176">
        <v>131.4</v>
      </c>
      <c r="AQ416" s="176">
        <v>105</v>
      </c>
      <c r="AR416" s="176">
        <v>100.2</v>
      </c>
      <c r="AS416" s="176">
        <v>101.4</v>
      </c>
      <c r="AT416" s="176">
        <v>99.9</v>
      </c>
      <c r="AU416" s="176">
        <v>118.2</v>
      </c>
      <c r="AV416" s="176">
        <v>118.2</v>
      </c>
      <c r="AW416" s="176">
        <v>118.2</v>
      </c>
      <c r="AX416" s="176">
        <v>118.2</v>
      </c>
      <c r="AY416" s="176">
        <v>133.19999999999999</v>
      </c>
      <c r="AZ416" s="176">
        <v>125.4</v>
      </c>
      <c r="BA416" s="176">
        <v>123.8</v>
      </c>
      <c r="BB416" s="176">
        <v>121.2</v>
      </c>
      <c r="BC416" s="176">
        <v>95.1</v>
      </c>
      <c r="BD416" s="176">
        <v>90.2</v>
      </c>
      <c r="BE416" s="176">
        <v>93.6</v>
      </c>
      <c r="BF416" s="176">
        <v>95.3</v>
      </c>
      <c r="BG416" s="176">
        <v>109.8</v>
      </c>
      <c r="BH416" s="176">
        <v>109.8</v>
      </c>
      <c r="BI416" s="176">
        <v>109.8</v>
      </c>
      <c r="BJ416" s="176">
        <v>109.8</v>
      </c>
      <c r="BK416" s="176">
        <v>122.2</v>
      </c>
      <c r="BL416" s="176">
        <v>118</v>
      </c>
      <c r="BM416" s="176">
        <v>120.6</v>
      </c>
      <c r="BN416" s="176">
        <v>121.1</v>
      </c>
      <c r="BO416" s="176">
        <v>89.7</v>
      </c>
      <c r="BP416" s="176">
        <v>87.5</v>
      </c>
      <c r="BQ416" s="176">
        <v>89.6</v>
      </c>
      <c r="BR416" s="176">
        <v>88.1</v>
      </c>
      <c r="BS416" s="176">
        <v>104.7</v>
      </c>
      <c r="BT416" s="176">
        <v>104.7</v>
      </c>
      <c r="BU416" s="176">
        <v>104.7</v>
      </c>
      <c r="BV416" s="176">
        <v>104.7</v>
      </c>
      <c r="BW416" s="176">
        <v>117</v>
      </c>
      <c r="BX416" s="176">
        <v>113.2</v>
      </c>
      <c r="BY416" s="176">
        <v>110.9</v>
      </c>
      <c r="BZ416" s="176">
        <v>112.4</v>
      </c>
      <c r="CA416" s="176">
        <v>85.9</v>
      </c>
      <c r="CB416" s="176">
        <v>82.6</v>
      </c>
      <c r="CC416" s="176">
        <v>87.9</v>
      </c>
      <c r="CD416" s="176">
        <v>87.9</v>
      </c>
      <c r="CE416" s="176">
        <v>99.7</v>
      </c>
      <c r="CF416" s="176">
        <v>99.7</v>
      </c>
      <c r="CG416" s="176">
        <v>99.7</v>
      </c>
      <c r="CH416" s="176">
        <v>99.7</v>
      </c>
      <c r="CI416" s="176">
        <v>114.1</v>
      </c>
      <c r="CJ416" s="176">
        <v>117.1</v>
      </c>
      <c r="CK416" s="176">
        <v>115.4</v>
      </c>
      <c r="CL416" s="176">
        <v>113.5</v>
      </c>
      <c r="CM416" s="176">
        <v>95.2</v>
      </c>
      <c r="CN416" s="176">
        <v>86.3</v>
      </c>
      <c r="CO416" s="176">
        <v>90.1</v>
      </c>
      <c r="CP416" s="176">
        <v>87.4</v>
      </c>
      <c r="CQ416" s="176">
        <v>101.3</v>
      </c>
      <c r="CR416" s="176">
        <v>101.3</v>
      </c>
      <c r="CS416" s="176">
        <v>101.3</v>
      </c>
      <c r="CT416" s="176">
        <v>101.3</v>
      </c>
      <c r="CU416" s="176">
        <v>113.9</v>
      </c>
      <c r="CV416" s="176">
        <v>114</v>
      </c>
      <c r="CW416" s="176">
        <v>112.5</v>
      </c>
      <c r="CX416" s="176">
        <v>112.6</v>
      </c>
      <c r="CY416" s="176">
        <v>90.6</v>
      </c>
      <c r="CZ416" s="176">
        <v>91.6</v>
      </c>
      <c r="DA416" s="176">
        <v>99.2</v>
      </c>
      <c r="DB416" s="176">
        <v>96.7</v>
      </c>
      <c r="DC416" s="176">
        <v>103.9</v>
      </c>
      <c r="DD416" s="176">
        <v>103.9</v>
      </c>
      <c r="DE416" s="176">
        <v>103.9</v>
      </c>
      <c r="DF416" s="176">
        <v>103.9</v>
      </c>
      <c r="DG416" s="176">
        <v>113.4</v>
      </c>
      <c r="DH416" s="176">
        <v>115.2</v>
      </c>
      <c r="DI416" s="176">
        <v>115.6</v>
      </c>
      <c r="DJ416" s="176">
        <v>115.6</v>
      </c>
      <c r="DK416" s="176">
        <v>96.2</v>
      </c>
      <c r="DL416" s="176">
        <v>92.1</v>
      </c>
      <c r="DM416" s="176">
        <v>101.2</v>
      </c>
      <c r="DN416" s="176">
        <v>103.1</v>
      </c>
      <c r="DO416" s="176">
        <v>106.6</v>
      </c>
      <c r="DP416" s="176">
        <v>106.6</v>
      </c>
      <c r="DQ416" s="176">
        <v>106.6</v>
      </c>
      <c r="DR416" s="176">
        <v>106.6</v>
      </c>
      <c r="DS416" s="176">
        <v>113.7</v>
      </c>
      <c r="DT416" s="176">
        <v>112.5</v>
      </c>
      <c r="DU416" s="176">
        <v>113.5</v>
      </c>
      <c r="DV416" s="176">
        <v>113.3</v>
      </c>
      <c r="DW416" s="176">
        <v>94</v>
      </c>
      <c r="DX416" s="176">
        <v>90.6</v>
      </c>
      <c r="DY416" s="176">
        <v>94.8</v>
      </c>
      <c r="DZ416" s="176">
        <v>96.9</v>
      </c>
      <c r="EA416" s="176">
        <v>103.7</v>
      </c>
      <c r="EB416" s="176">
        <v>103.7</v>
      </c>
      <c r="EC416" s="176">
        <v>103.7</v>
      </c>
      <c r="ED416" s="176">
        <v>103.7</v>
      </c>
      <c r="EE416" s="176">
        <v>114.3</v>
      </c>
      <c r="EF416" s="176">
        <v>113.8</v>
      </c>
      <c r="EG416" s="176">
        <v>113.9</v>
      </c>
      <c r="EH416" s="176">
        <v>113.2</v>
      </c>
      <c r="EI416" s="176">
        <v>92</v>
      </c>
      <c r="EJ416" s="176">
        <v>90.3</v>
      </c>
      <c r="EK416" s="176">
        <v>93.3</v>
      </c>
      <c r="EL416" s="176">
        <v>95.3</v>
      </c>
      <c r="EM416" s="176">
        <v>103.2</v>
      </c>
      <c r="EN416" s="176">
        <v>103.2</v>
      </c>
      <c r="EO416" s="176">
        <v>103.2</v>
      </c>
      <c r="EP416" s="176">
        <v>103.2</v>
      </c>
      <c r="EQ416" s="176">
        <v>110.6</v>
      </c>
      <c r="ER416" s="176">
        <v>109.5</v>
      </c>
      <c r="ES416" s="176">
        <v>109.8</v>
      </c>
      <c r="ET416" s="176">
        <v>107.9</v>
      </c>
      <c r="EU416" s="176">
        <v>93.6</v>
      </c>
      <c r="EV416" s="176">
        <v>90.1</v>
      </c>
      <c r="EW416" s="176">
        <v>91.4</v>
      </c>
      <c r="EX416" s="176">
        <v>99.7</v>
      </c>
      <c r="EY416" s="176">
        <v>99.7</v>
      </c>
      <c r="EZ416" s="176">
        <v>99.7</v>
      </c>
      <c r="FA416" s="176">
        <v>99.7</v>
      </c>
      <c r="FB416" s="176">
        <v>99.7</v>
      </c>
      <c r="FC416" s="176">
        <v>107.6</v>
      </c>
      <c r="FD416" s="176">
        <v>107</v>
      </c>
      <c r="FE416" s="176">
        <v>105.9</v>
      </c>
      <c r="FF416" s="176">
        <v>105.8</v>
      </c>
      <c r="FG416" s="176">
        <v>91.2</v>
      </c>
      <c r="FH416" s="176">
        <v>87.8</v>
      </c>
      <c r="FI416" s="176">
        <v>89.7</v>
      </c>
      <c r="FJ416" s="176">
        <v>99.3</v>
      </c>
      <c r="FK416" s="176">
        <v>99.3</v>
      </c>
      <c r="FL416" s="176">
        <v>99.3</v>
      </c>
      <c r="FM416" s="176">
        <v>99.3</v>
      </c>
      <c r="FN416" s="176">
        <v>99.3</v>
      </c>
      <c r="FO416" s="176">
        <v>106.5</v>
      </c>
      <c r="FP416" s="176">
        <v>106.4</v>
      </c>
      <c r="FQ416" s="176">
        <v>105</v>
      </c>
      <c r="FR416" s="176">
        <v>104.1</v>
      </c>
      <c r="FS416" s="176">
        <v>87.9</v>
      </c>
      <c r="FT416" s="176">
        <v>85</v>
      </c>
      <c r="FU416" s="176">
        <v>84.9</v>
      </c>
      <c r="FV416" s="176">
        <v>97.1</v>
      </c>
      <c r="FW416" s="176">
        <v>97.1</v>
      </c>
      <c r="FX416" s="176">
        <v>97.1</v>
      </c>
      <c r="FY416" s="176">
        <v>97.1</v>
      </c>
      <c r="FZ416" s="176">
        <v>97.1</v>
      </c>
      <c r="GA416" s="176">
        <v>105.2</v>
      </c>
      <c r="GB416" s="176">
        <v>106.6</v>
      </c>
      <c r="GC416" s="176">
        <v>106.3</v>
      </c>
      <c r="GD416" s="176">
        <v>105.2</v>
      </c>
      <c r="GE416" s="176">
        <v>91.9</v>
      </c>
      <c r="GF416" s="176">
        <v>89.3</v>
      </c>
      <c r="GG416" s="176">
        <v>95.4</v>
      </c>
      <c r="GH416" s="176">
        <v>100</v>
      </c>
      <c r="GI416" s="176">
        <v>100</v>
      </c>
      <c r="GJ416" s="176">
        <v>100</v>
      </c>
      <c r="GK416" s="176">
        <v>100</v>
      </c>
      <c r="GL416" s="176">
        <v>100</v>
      </c>
      <c r="GM416" s="176">
        <v>109.8</v>
      </c>
      <c r="GN416" s="176">
        <v>109.9</v>
      </c>
      <c r="GO416" s="176">
        <v>108.5</v>
      </c>
      <c r="GP416" s="176">
        <v>108.1</v>
      </c>
      <c r="GQ416" s="176">
        <f>HLOOKUP($J416,CPIデータまとめ!$B$3:$ABW$186,GQ$1,FALSE)</f>
        <v>95</v>
      </c>
      <c r="GR416" s="176">
        <f>HLOOKUP($J416,CPIデータまとめ!$B$3:$ABW$186,GR$1,FALSE)</f>
        <v>92.1</v>
      </c>
      <c r="GS416" s="176">
        <f>HLOOKUP($J416,CPIデータまとめ!$B$3:$ABW$186,GS$1,FALSE)</f>
        <v>91.4</v>
      </c>
      <c r="GT416" s="176">
        <f>HLOOKUP($J416,CPIデータまとめ!$B$3:$ABW$186,GT$1,FALSE)</f>
        <v>102.1</v>
      </c>
      <c r="GU416" s="176">
        <f>HLOOKUP($J416,CPIデータまとめ!$B$3:$ABW$186,GU$1,FALSE)</f>
        <v>102.1</v>
      </c>
      <c r="GV416" s="176">
        <f>HLOOKUP($J416,CPIデータまとめ!$B$3:$ABW$186,GV$1,FALSE)</f>
        <v>102.1</v>
      </c>
      <c r="GW416" s="176">
        <f>HLOOKUP($J416,CPIデータまとめ!$B$3:$ABW$186,GW$1,FALSE)</f>
        <v>102.1</v>
      </c>
      <c r="GX416" s="176">
        <f>HLOOKUP($J416,CPIデータまとめ!$B$3:$ABW$186,GX$1,FALSE)</f>
        <v>102.1</v>
      </c>
      <c r="GY416" s="176">
        <f>HLOOKUP($J416,CPIデータまとめ!$B$3:$ABW$186,GY$1,FALSE)</f>
        <v>111.3</v>
      </c>
      <c r="GZ416" s="176">
        <f>HLOOKUP($J416,CPIデータまとめ!$B$3:$ABW$186,GZ$1,FALSE)</f>
        <v>111.4</v>
      </c>
      <c r="HA416" s="176" t="e">
        <f>HLOOKUP($J416,CPIデータまとめ!$B$3:$ABW$186,HA$1,FALSE)</f>
        <v>#N/A</v>
      </c>
      <c r="HB416" s="176" t="e">
        <f>HLOOKUP($J416,CPIデータまとめ!$B$3:$ABW$186,HB$1,FALSE)</f>
        <v>#N/A</v>
      </c>
      <c r="HC416" s="176" t="e">
        <f>HLOOKUP($J416,CPIデータまとめ!$B$3:$ABW$186,HC$1,FALSE)</f>
        <v>#REF!</v>
      </c>
      <c r="HD416" s="176" t="e">
        <f>HLOOKUP($J416,CPIデータまとめ!$B$3:$ABW$186,HD$1,FALSE)</f>
        <v>#REF!</v>
      </c>
    </row>
    <row r="417" spans="1:212" s="176" customFormat="1" ht="13.5" customHeight="1">
      <c r="A417" s="177"/>
      <c r="F417" s="176" t="s">
        <v>4108</v>
      </c>
      <c r="I417" s="194" t="s">
        <v>3816</v>
      </c>
      <c r="J417" s="233">
        <v>5169</v>
      </c>
      <c r="K417" s="233">
        <v>414</v>
      </c>
      <c r="L417" s="169">
        <v>1148545</v>
      </c>
      <c r="M417" s="169">
        <v>4</v>
      </c>
      <c r="N417" s="169">
        <v>124128</v>
      </c>
      <c r="O417" s="169">
        <v>5</v>
      </c>
      <c r="P417" s="175" t="s">
        <v>3833</v>
      </c>
      <c r="Q417" s="193" t="s">
        <v>3831</v>
      </c>
      <c r="R417" s="192"/>
      <c r="S417" s="195" t="s">
        <v>4107</v>
      </c>
      <c r="T417" s="190" t="s">
        <v>3831</v>
      </c>
      <c r="U417" s="175">
        <v>4</v>
      </c>
      <c r="V417" s="175">
        <v>2</v>
      </c>
      <c r="W417" s="175"/>
      <c r="X417" s="175"/>
      <c r="Y417" s="175"/>
      <c r="Z417" s="175"/>
      <c r="AA417" s="175"/>
      <c r="AB417" s="175">
        <v>1</v>
      </c>
      <c r="AC417" s="189">
        <v>2</v>
      </c>
      <c r="AE417" s="176">
        <v>105.2</v>
      </c>
      <c r="AF417" s="176">
        <v>105.2</v>
      </c>
      <c r="AG417" s="176">
        <v>105.2</v>
      </c>
      <c r="AH417" s="176">
        <v>115.3</v>
      </c>
      <c r="AI417" s="176">
        <v>114.2</v>
      </c>
      <c r="AJ417" s="176">
        <v>112.1</v>
      </c>
      <c r="AK417" s="176">
        <v>92.2</v>
      </c>
      <c r="AL417" s="176">
        <v>74.599999999999994</v>
      </c>
      <c r="AM417" s="176">
        <v>101.6</v>
      </c>
      <c r="AN417" s="176">
        <v>101.6</v>
      </c>
      <c r="AO417" s="176">
        <v>101.6</v>
      </c>
      <c r="AP417" s="176">
        <v>101.6</v>
      </c>
      <c r="AQ417" s="176">
        <v>101.6</v>
      </c>
      <c r="AR417" s="176">
        <v>101.6</v>
      </c>
      <c r="AS417" s="176">
        <v>101.6</v>
      </c>
      <c r="AT417" s="176">
        <v>111.3</v>
      </c>
      <c r="AU417" s="176">
        <v>110.9</v>
      </c>
      <c r="AV417" s="176">
        <v>108.9</v>
      </c>
      <c r="AW417" s="176">
        <v>87.8</v>
      </c>
      <c r="AX417" s="176">
        <v>71.400000000000006</v>
      </c>
      <c r="AY417" s="176">
        <v>98</v>
      </c>
      <c r="AZ417" s="176">
        <v>98</v>
      </c>
      <c r="BA417" s="176">
        <v>98</v>
      </c>
      <c r="BB417" s="176">
        <v>98</v>
      </c>
      <c r="BC417" s="176">
        <v>98</v>
      </c>
      <c r="BD417" s="176">
        <v>98</v>
      </c>
      <c r="BE417" s="176">
        <v>98</v>
      </c>
      <c r="BF417" s="176">
        <v>111.5</v>
      </c>
      <c r="BG417" s="176">
        <v>109</v>
      </c>
      <c r="BH417" s="176">
        <v>107.3</v>
      </c>
      <c r="BI417" s="176">
        <v>86.4</v>
      </c>
      <c r="BJ417" s="176">
        <v>70.5</v>
      </c>
      <c r="BK417" s="176">
        <v>96.9</v>
      </c>
      <c r="BL417" s="176">
        <v>96.9</v>
      </c>
      <c r="BM417" s="176">
        <v>96.9</v>
      </c>
      <c r="BN417" s="176">
        <v>96.9</v>
      </c>
      <c r="BO417" s="176">
        <v>96.9</v>
      </c>
      <c r="BP417" s="176">
        <v>96.9</v>
      </c>
      <c r="BQ417" s="176">
        <v>96.9</v>
      </c>
      <c r="BR417" s="176">
        <v>108.8</v>
      </c>
      <c r="BS417" s="176">
        <v>107.3</v>
      </c>
      <c r="BT417" s="176">
        <v>107.4</v>
      </c>
      <c r="BU417" s="176">
        <v>84.8</v>
      </c>
      <c r="BV417" s="176">
        <v>67.7</v>
      </c>
      <c r="BW417" s="176">
        <v>95.2</v>
      </c>
      <c r="BX417" s="176">
        <v>95.2</v>
      </c>
      <c r="BY417" s="176">
        <v>95.2</v>
      </c>
      <c r="BZ417" s="176">
        <v>95.2</v>
      </c>
      <c r="CA417" s="176">
        <v>95.2</v>
      </c>
      <c r="CB417" s="176">
        <v>95.2</v>
      </c>
      <c r="CC417" s="176">
        <v>95.2</v>
      </c>
      <c r="CD417" s="176">
        <v>111.6</v>
      </c>
      <c r="CE417" s="176">
        <v>111.4</v>
      </c>
      <c r="CF417" s="176">
        <v>109.1</v>
      </c>
      <c r="CG417" s="176">
        <v>84.4</v>
      </c>
      <c r="CH417" s="176">
        <v>71.099999999999994</v>
      </c>
      <c r="CI417" s="176">
        <v>97.5</v>
      </c>
      <c r="CJ417" s="176">
        <v>97.5</v>
      </c>
      <c r="CK417" s="176">
        <v>97.5</v>
      </c>
      <c r="CL417" s="176">
        <v>97.5</v>
      </c>
      <c r="CM417" s="176">
        <v>95.7</v>
      </c>
      <c r="CN417" s="176">
        <v>95.7</v>
      </c>
      <c r="CO417" s="176">
        <v>110.4</v>
      </c>
      <c r="CP417" s="176">
        <v>108.9</v>
      </c>
      <c r="CQ417" s="176">
        <v>108.5</v>
      </c>
      <c r="CR417" s="176">
        <v>105.3</v>
      </c>
      <c r="CS417" s="176">
        <v>84.3</v>
      </c>
      <c r="CT417" s="176">
        <v>73</v>
      </c>
      <c r="CU417" s="176">
        <v>98.4</v>
      </c>
      <c r="CV417" s="176">
        <v>98.4</v>
      </c>
      <c r="CW417" s="176">
        <v>98.4</v>
      </c>
      <c r="CX417" s="176">
        <v>98.4</v>
      </c>
      <c r="CY417" s="176">
        <v>98.4</v>
      </c>
      <c r="CZ417" s="176">
        <v>98.4</v>
      </c>
      <c r="DA417" s="176">
        <v>112.7</v>
      </c>
      <c r="DB417" s="176">
        <v>111.9</v>
      </c>
      <c r="DC417" s="176">
        <v>111.9</v>
      </c>
      <c r="DD417" s="176">
        <v>110.4</v>
      </c>
      <c r="DE417" s="176">
        <v>88.7</v>
      </c>
      <c r="DF417" s="176">
        <v>73.2</v>
      </c>
      <c r="DG417" s="176">
        <v>101.5</v>
      </c>
      <c r="DH417" s="176">
        <v>101.5</v>
      </c>
      <c r="DI417" s="176">
        <v>101.5</v>
      </c>
      <c r="DJ417" s="176">
        <v>101.5</v>
      </c>
      <c r="DK417" s="176">
        <v>101.5</v>
      </c>
      <c r="DL417" s="176">
        <v>101.5</v>
      </c>
      <c r="DM417" s="176">
        <v>112.9</v>
      </c>
      <c r="DN417" s="176">
        <v>112.3</v>
      </c>
      <c r="DO417" s="176">
        <v>111.5</v>
      </c>
      <c r="DP417" s="176">
        <v>110.9</v>
      </c>
      <c r="DQ417" s="176">
        <v>90.4</v>
      </c>
      <c r="DR417" s="176">
        <v>76.900000000000006</v>
      </c>
      <c r="DS417" s="176">
        <v>102.4</v>
      </c>
      <c r="DT417" s="176">
        <v>102.4</v>
      </c>
      <c r="DU417" s="176">
        <v>102.4</v>
      </c>
      <c r="DV417" s="176">
        <v>102.4</v>
      </c>
      <c r="DW417" s="176">
        <v>102.4</v>
      </c>
      <c r="DX417" s="176">
        <v>102.4</v>
      </c>
      <c r="DY417" s="176">
        <v>114.4</v>
      </c>
      <c r="DZ417" s="176">
        <v>113.4</v>
      </c>
      <c r="EA417" s="176">
        <v>113.5</v>
      </c>
      <c r="EB417" s="176">
        <v>112.2</v>
      </c>
      <c r="EC417" s="176">
        <v>91.4</v>
      </c>
      <c r="ED417" s="176">
        <v>79</v>
      </c>
      <c r="EE417" s="176">
        <v>104</v>
      </c>
      <c r="EF417" s="176">
        <v>104</v>
      </c>
      <c r="EG417" s="176">
        <v>104</v>
      </c>
      <c r="EH417" s="176">
        <v>104</v>
      </c>
      <c r="EI417" s="176">
        <v>104</v>
      </c>
      <c r="EJ417" s="176">
        <v>104</v>
      </c>
      <c r="EK417" s="176">
        <v>113.6</v>
      </c>
      <c r="EL417" s="176">
        <v>112</v>
      </c>
      <c r="EM417" s="176">
        <v>111</v>
      </c>
      <c r="EN417" s="176">
        <v>108.4</v>
      </c>
      <c r="EO417" s="176">
        <v>87.3</v>
      </c>
      <c r="EP417" s="176">
        <v>75.099999999999994</v>
      </c>
      <c r="EQ417" s="176">
        <v>101.3</v>
      </c>
      <c r="ER417" s="176">
        <v>101.3</v>
      </c>
      <c r="ES417" s="176">
        <v>101.3</v>
      </c>
      <c r="ET417" s="176">
        <v>101.3</v>
      </c>
      <c r="EU417" s="176">
        <v>100.6</v>
      </c>
      <c r="EV417" s="176">
        <v>100.6</v>
      </c>
      <c r="EW417" s="176">
        <v>113.2</v>
      </c>
      <c r="EX417" s="176">
        <v>111.7</v>
      </c>
      <c r="EY417" s="176">
        <v>109.8</v>
      </c>
      <c r="EZ417" s="176">
        <v>108.3</v>
      </c>
      <c r="FA417" s="176">
        <v>83.3</v>
      </c>
      <c r="FB417" s="176">
        <v>73.099999999999994</v>
      </c>
      <c r="FC417" s="176">
        <v>99.9</v>
      </c>
      <c r="FD417" s="176">
        <v>99.9</v>
      </c>
      <c r="FE417" s="176">
        <v>99.9</v>
      </c>
      <c r="FF417" s="176">
        <v>99.9</v>
      </c>
      <c r="FG417" s="176">
        <v>99.9</v>
      </c>
      <c r="FH417" s="176">
        <v>99.9</v>
      </c>
      <c r="FI417" s="176">
        <v>112.8</v>
      </c>
      <c r="FJ417" s="176">
        <v>112.5</v>
      </c>
      <c r="FK417" s="176">
        <v>111.4</v>
      </c>
      <c r="FL417" s="176">
        <v>106.7</v>
      </c>
      <c r="FM417" s="176">
        <v>88.2</v>
      </c>
      <c r="FN417" s="176">
        <v>78.7</v>
      </c>
      <c r="FO417" s="176">
        <v>101.7</v>
      </c>
      <c r="FP417" s="176">
        <v>101.7</v>
      </c>
      <c r="FQ417" s="176">
        <v>101.7</v>
      </c>
      <c r="FR417" s="176">
        <v>101.7</v>
      </c>
      <c r="FS417" s="176">
        <v>101.7</v>
      </c>
      <c r="FT417" s="176">
        <v>101.7</v>
      </c>
      <c r="FU417" s="176">
        <v>112.9</v>
      </c>
      <c r="FV417" s="176">
        <v>110.6</v>
      </c>
      <c r="FW417" s="176">
        <v>108</v>
      </c>
      <c r="FX417" s="176">
        <v>106.1</v>
      </c>
      <c r="FY417" s="176">
        <v>88.1</v>
      </c>
      <c r="FZ417" s="176">
        <v>77.099999999999994</v>
      </c>
      <c r="GA417" s="176">
        <v>100.5</v>
      </c>
      <c r="GB417" s="176">
        <v>100.5</v>
      </c>
      <c r="GC417" s="176">
        <v>100.5</v>
      </c>
      <c r="GD417" s="176">
        <v>100.5</v>
      </c>
      <c r="GE417" s="176">
        <v>100.5</v>
      </c>
      <c r="GF417" s="176">
        <v>100.5</v>
      </c>
      <c r="GG417" s="176">
        <v>113</v>
      </c>
      <c r="GH417" s="176">
        <v>111.3</v>
      </c>
      <c r="GI417" s="176">
        <v>111.2</v>
      </c>
      <c r="GJ417" s="176">
        <v>108.9</v>
      </c>
      <c r="GK417" s="176">
        <v>93.2</v>
      </c>
      <c r="GL417" s="176">
        <v>80.8</v>
      </c>
      <c r="GM417" s="176">
        <v>103.1</v>
      </c>
      <c r="GN417" s="176">
        <v>103.1</v>
      </c>
      <c r="GO417" s="176">
        <v>103.1</v>
      </c>
      <c r="GP417" s="176">
        <v>103.1</v>
      </c>
      <c r="GQ417" s="176">
        <f>HLOOKUP($J417,CPIデータまとめ!$B$3:$ABW$186,GQ$1,FALSE)</f>
        <v>103.1</v>
      </c>
      <c r="GR417" s="176">
        <f>HLOOKUP($J417,CPIデータまとめ!$B$3:$ABW$186,GR$1,FALSE)</f>
        <v>103.1</v>
      </c>
      <c r="GS417" s="176">
        <f>HLOOKUP($J417,CPIデータまとめ!$B$3:$ABW$186,GS$1,FALSE)</f>
        <v>114.2</v>
      </c>
      <c r="GT417" s="176">
        <f>HLOOKUP($J417,CPIデータまとめ!$B$3:$ABW$186,GT$1,FALSE)</f>
        <v>115.7</v>
      </c>
      <c r="GU417" s="176">
        <f>HLOOKUP($J417,CPIデータまとめ!$B$3:$ABW$186,GU$1,FALSE)</f>
        <v>115.5</v>
      </c>
      <c r="GV417" s="176">
        <f>HLOOKUP($J417,CPIデータまとめ!$B$3:$ABW$186,GV$1,FALSE)</f>
        <v>112.8</v>
      </c>
      <c r="GW417" s="176">
        <f>HLOOKUP($J417,CPIデータまとめ!$B$3:$ABW$186,GW$1,FALSE)</f>
        <v>97.2</v>
      </c>
      <c r="GX417" s="176">
        <f>HLOOKUP($J417,CPIデータまとめ!$B$3:$ABW$186,GX$1,FALSE)</f>
        <v>86.2</v>
      </c>
      <c r="GY417" s="176">
        <f>HLOOKUP($J417,CPIデータまとめ!$B$3:$ABW$186,GY$1,FALSE)</f>
        <v>106.9</v>
      </c>
      <c r="GZ417" s="176">
        <f>HLOOKUP($J417,CPIデータまとめ!$B$3:$ABW$186,GZ$1,FALSE)</f>
        <v>106.9</v>
      </c>
      <c r="HA417" s="176" t="e">
        <f>HLOOKUP($J417,CPIデータまとめ!$B$3:$ABW$186,HA$1,FALSE)</f>
        <v>#N/A</v>
      </c>
      <c r="HB417" s="176" t="e">
        <f>HLOOKUP($J417,CPIデータまとめ!$B$3:$ABW$186,HB$1,FALSE)</f>
        <v>#N/A</v>
      </c>
      <c r="HC417" s="176" t="e">
        <f>HLOOKUP($J417,CPIデータまとめ!$B$3:$ABW$186,HC$1,FALSE)</f>
        <v>#REF!</v>
      </c>
      <c r="HD417" s="176" t="e">
        <f>HLOOKUP($J417,CPIデータまとめ!$B$3:$ABW$186,HD$1,FALSE)</f>
        <v>#REF!</v>
      </c>
    </row>
    <row r="418" spans="1:212" s="176" customFormat="1" ht="13.5" customHeight="1">
      <c r="A418" s="177"/>
      <c r="F418" s="176" t="s">
        <v>4106</v>
      </c>
      <c r="I418" s="194" t="s">
        <v>3816</v>
      </c>
      <c r="J418" s="233">
        <v>5172</v>
      </c>
      <c r="K418" s="233">
        <v>415</v>
      </c>
      <c r="L418" s="169">
        <v>1148545</v>
      </c>
      <c r="M418" s="169">
        <v>4</v>
      </c>
      <c r="N418" s="169">
        <v>124128</v>
      </c>
      <c r="O418" s="169">
        <v>5</v>
      </c>
      <c r="P418" s="175" t="s">
        <v>3833</v>
      </c>
      <c r="Q418" s="193" t="s">
        <v>3831</v>
      </c>
      <c r="R418" s="192"/>
      <c r="S418" s="195" t="s">
        <v>4104</v>
      </c>
      <c r="T418" s="190" t="s">
        <v>3831</v>
      </c>
      <c r="U418" s="175">
        <v>4</v>
      </c>
      <c r="V418" s="175">
        <v>2</v>
      </c>
      <c r="W418" s="175"/>
      <c r="X418" s="175"/>
      <c r="Y418" s="175"/>
      <c r="Z418" s="175"/>
      <c r="AA418" s="175"/>
      <c r="AB418" s="175">
        <v>1</v>
      </c>
      <c r="AC418" s="189">
        <v>2</v>
      </c>
      <c r="AE418" s="176">
        <v>82.2</v>
      </c>
      <c r="AF418" s="176">
        <v>71.3</v>
      </c>
      <c r="AG418" s="176">
        <v>93.9</v>
      </c>
      <c r="AH418" s="176">
        <v>93.9</v>
      </c>
      <c r="AI418" s="176">
        <v>93.9</v>
      </c>
      <c r="AJ418" s="176">
        <v>93.9</v>
      </c>
      <c r="AK418" s="176">
        <v>93.9</v>
      </c>
      <c r="AL418" s="176">
        <v>93.9</v>
      </c>
      <c r="AM418" s="176">
        <v>93.9</v>
      </c>
      <c r="AN418" s="176">
        <v>102.2</v>
      </c>
      <c r="AO418" s="176">
        <v>100.6</v>
      </c>
      <c r="AP418" s="176">
        <v>98.8</v>
      </c>
      <c r="AQ418" s="176">
        <v>79.2</v>
      </c>
      <c r="AR418" s="176">
        <v>66.599999999999994</v>
      </c>
      <c r="AS418" s="176">
        <v>90.2</v>
      </c>
      <c r="AT418" s="176">
        <v>90.2</v>
      </c>
      <c r="AU418" s="176">
        <v>90.2</v>
      </c>
      <c r="AV418" s="176">
        <v>90.2</v>
      </c>
      <c r="AW418" s="176">
        <v>90.2</v>
      </c>
      <c r="AX418" s="176">
        <v>90.2</v>
      </c>
      <c r="AY418" s="176">
        <v>102.8</v>
      </c>
      <c r="AZ418" s="176">
        <v>100.6</v>
      </c>
      <c r="BA418" s="176">
        <v>99.2</v>
      </c>
      <c r="BB418" s="176">
        <v>95.4</v>
      </c>
      <c r="BC418" s="176">
        <v>75.7</v>
      </c>
      <c r="BD418" s="176">
        <v>64.2</v>
      </c>
      <c r="BE418" s="176">
        <v>89.7</v>
      </c>
      <c r="BF418" s="176">
        <v>89.7</v>
      </c>
      <c r="BG418" s="176">
        <v>89.7</v>
      </c>
      <c r="BH418" s="176">
        <v>89.7</v>
      </c>
      <c r="BI418" s="176">
        <v>89.7</v>
      </c>
      <c r="BJ418" s="176">
        <v>89.7</v>
      </c>
      <c r="BK418" s="176">
        <v>108</v>
      </c>
      <c r="BL418" s="176">
        <v>102.8</v>
      </c>
      <c r="BM418" s="176">
        <v>100.3</v>
      </c>
      <c r="BN418" s="176">
        <v>98.4</v>
      </c>
      <c r="BO418" s="176">
        <v>75.2</v>
      </c>
      <c r="BP418" s="176">
        <v>61.9</v>
      </c>
      <c r="BQ418" s="176">
        <v>91.2</v>
      </c>
      <c r="BR418" s="176">
        <v>91.2</v>
      </c>
      <c r="BS418" s="176">
        <v>91.2</v>
      </c>
      <c r="BT418" s="176">
        <v>91.2</v>
      </c>
      <c r="BU418" s="176">
        <v>91.2</v>
      </c>
      <c r="BV418" s="176">
        <v>91.2</v>
      </c>
      <c r="BW418" s="176">
        <v>105.1</v>
      </c>
      <c r="BX418" s="176">
        <v>99.7</v>
      </c>
      <c r="BY418" s="176">
        <v>98.1</v>
      </c>
      <c r="BZ418" s="176">
        <v>95.7</v>
      </c>
      <c r="CA418" s="176">
        <v>73.099999999999994</v>
      </c>
      <c r="CB418" s="176">
        <v>63.6</v>
      </c>
      <c r="CC418" s="176">
        <v>89.2</v>
      </c>
      <c r="CD418" s="176">
        <v>89.2</v>
      </c>
      <c r="CE418" s="176">
        <v>89.2</v>
      </c>
      <c r="CF418" s="176">
        <v>89.2</v>
      </c>
      <c r="CG418" s="176">
        <v>89.2</v>
      </c>
      <c r="CH418" s="176">
        <v>89.2</v>
      </c>
      <c r="CI418" s="176">
        <v>106.3</v>
      </c>
      <c r="CJ418" s="176">
        <v>107.1</v>
      </c>
      <c r="CK418" s="176">
        <v>106.3</v>
      </c>
      <c r="CL418" s="176">
        <v>104.1</v>
      </c>
      <c r="CM418" s="176">
        <v>81.400000000000006</v>
      </c>
      <c r="CN418" s="176">
        <v>68.8</v>
      </c>
      <c r="CO418" s="176">
        <v>95.9</v>
      </c>
      <c r="CP418" s="176">
        <v>95.9</v>
      </c>
      <c r="CQ418" s="176">
        <v>95.9</v>
      </c>
      <c r="CR418" s="176">
        <v>95.9</v>
      </c>
      <c r="CS418" s="176">
        <v>95.9</v>
      </c>
      <c r="CT418" s="176">
        <v>95.9</v>
      </c>
      <c r="CU418" s="176">
        <v>107.2</v>
      </c>
      <c r="CV418" s="176">
        <v>106.3</v>
      </c>
      <c r="CW418" s="176">
        <v>105.2</v>
      </c>
      <c r="CX418" s="176">
        <v>104.1</v>
      </c>
      <c r="CY418" s="176">
        <v>81.900000000000006</v>
      </c>
      <c r="CZ418" s="176">
        <v>68.7</v>
      </c>
      <c r="DA418" s="176">
        <v>95.6</v>
      </c>
      <c r="DB418" s="176">
        <v>95.6</v>
      </c>
      <c r="DC418" s="176">
        <v>95.6</v>
      </c>
      <c r="DD418" s="176">
        <v>95.6</v>
      </c>
      <c r="DE418" s="176">
        <v>95.6</v>
      </c>
      <c r="DF418" s="176">
        <v>95.6</v>
      </c>
      <c r="DG418" s="176">
        <v>108.2</v>
      </c>
      <c r="DH418" s="176">
        <v>109.7</v>
      </c>
      <c r="DI418" s="176">
        <v>108.6</v>
      </c>
      <c r="DJ418" s="176">
        <v>107.4</v>
      </c>
      <c r="DK418" s="176">
        <v>87.3</v>
      </c>
      <c r="DL418" s="176">
        <v>74.400000000000006</v>
      </c>
      <c r="DM418" s="176">
        <v>99.2</v>
      </c>
      <c r="DN418" s="176">
        <v>99.2</v>
      </c>
      <c r="DO418" s="176">
        <v>99.2</v>
      </c>
      <c r="DP418" s="176">
        <v>99.2</v>
      </c>
      <c r="DQ418" s="176">
        <v>99.2</v>
      </c>
      <c r="DR418" s="176">
        <v>99.2</v>
      </c>
      <c r="DS418" s="176">
        <v>111.1</v>
      </c>
      <c r="DT418" s="176">
        <v>111.5</v>
      </c>
      <c r="DU418" s="176">
        <v>111.7</v>
      </c>
      <c r="DV418" s="176">
        <v>109.4</v>
      </c>
      <c r="DW418" s="176">
        <v>87.8</v>
      </c>
      <c r="DX418" s="176">
        <v>76.099999999999994</v>
      </c>
      <c r="DY418" s="176">
        <v>101.2</v>
      </c>
      <c r="DZ418" s="176">
        <v>101.2</v>
      </c>
      <c r="EA418" s="176">
        <v>101.2</v>
      </c>
      <c r="EB418" s="176">
        <v>101.2</v>
      </c>
      <c r="EC418" s="176">
        <v>101.2</v>
      </c>
      <c r="ED418" s="176">
        <v>101.2</v>
      </c>
      <c r="EE418" s="176">
        <v>112.4</v>
      </c>
      <c r="EF418" s="176">
        <v>112.8</v>
      </c>
      <c r="EG418" s="176">
        <v>112.2</v>
      </c>
      <c r="EH418" s="176">
        <v>109.8</v>
      </c>
      <c r="EI418" s="176">
        <v>86.6</v>
      </c>
      <c r="EJ418" s="176">
        <v>76.3</v>
      </c>
      <c r="EK418" s="176">
        <v>101.7</v>
      </c>
      <c r="EL418" s="176">
        <v>101.7</v>
      </c>
      <c r="EM418" s="176">
        <v>101.7</v>
      </c>
      <c r="EN418" s="176">
        <v>101.7</v>
      </c>
      <c r="EO418" s="176">
        <v>101.7</v>
      </c>
      <c r="EP418" s="176">
        <v>101.7</v>
      </c>
      <c r="EQ418" s="176">
        <v>109.7</v>
      </c>
      <c r="ER418" s="176">
        <v>109.9</v>
      </c>
      <c r="ES418" s="176">
        <v>109.5</v>
      </c>
      <c r="ET418" s="176">
        <v>106.9</v>
      </c>
      <c r="EU418" s="176">
        <v>88.4</v>
      </c>
      <c r="EV418" s="176">
        <v>79.5</v>
      </c>
      <c r="EW418" s="176">
        <v>100.4</v>
      </c>
      <c r="EX418" s="176">
        <v>100.4</v>
      </c>
      <c r="EY418" s="176">
        <v>100.4</v>
      </c>
      <c r="EZ418" s="176">
        <v>100.4</v>
      </c>
      <c r="FA418" s="176">
        <v>100.4</v>
      </c>
      <c r="FB418" s="176">
        <v>100.4</v>
      </c>
      <c r="FC418" s="176">
        <v>108.4</v>
      </c>
      <c r="FD418" s="176">
        <v>108.5</v>
      </c>
      <c r="FE418" s="176">
        <v>107.5</v>
      </c>
      <c r="FF418" s="176">
        <v>105.2</v>
      </c>
      <c r="FG418" s="176">
        <v>87</v>
      </c>
      <c r="FH418" s="176">
        <v>79.3</v>
      </c>
      <c r="FI418" s="176">
        <v>99.3</v>
      </c>
      <c r="FJ418" s="176">
        <v>99.3</v>
      </c>
      <c r="FK418" s="176">
        <v>99.3</v>
      </c>
      <c r="FL418" s="176">
        <v>99.3</v>
      </c>
      <c r="FM418" s="176">
        <v>99.3</v>
      </c>
      <c r="FN418" s="176">
        <v>99.3</v>
      </c>
      <c r="FO418" s="176">
        <v>108.4</v>
      </c>
      <c r="FP418" s="176">
        <v>109.1</v>
      </c>
      <c r="FQ418" s="176">
        <v>108.4</v>
      </c>
      <c r="FR418" s="176">
        <v>104.9</v>
      </c>
      <c r="FS418" s="176">
        <v>85.2</v>
      </c>
      <c r="FT418" s="176">
        <v>79.3</v>
      </c>
      <c r="FU418" s="176">
        <v>99.2</v>
      </c>
      <c r="FV418" s="176">
        <v>99.2</v>
      </c>
      <c r="FW418" s="176">
        <v>99.2</v>
      </c>
      <c r="FX418" s="176">
        <v>99.2</v>
      </c>
      <c r="FY418" s="176">
        <v>99.2</v>
      </c>
      <c r="FZ418" s="176">
        <v>99.2</v>
      </c>
      <c r="GA418" s="176">
        <v>108.1</v>
      </c>
      <c r="GB418" s="176">
        <v>108</v>
      </c>
      <c r="GC418" s="176">
        <v>108.1</v>
      </c>
      <c r="GD418" s="176">
        <v>104.5</v>
      </c>
      <c r="GE418" s="176">
        <v>89.2</v>
      </c>
      <c r="GF418" s="176">
        <v>81</v>
      </c>
      <c r="GG418" s="176">
        <v>99.8</v>
      </c>
      <c r="GH418" s="176">
        <v>99.8</v>
      </c>
      <c r="GI418" s="176">
        <v>99.8</v>
      </c>
      <c r="GJ418" s="176">
        <v>99.8</v>
      </c>
      <c r="GK418" s="176">
        <v>99.8</v>
      </c>
      <c r="GL418" s="176">
        <v>99.8</v>
      </c>
      <c r="GM418" s="176">
        <v>110.2</v>
      </c>
      <c r="GN418" s="176">
        <v>109.4</v>
      </c>
      <c r="GO418" s="176">
        <v>109.7</v>
      </c>
      <c r="GP418" s="176">
        <v>108.8</v>
      </c>
      <c r="GQ418" s="176">
        <f>HLOOKUP($J418,CPIデータまとめ!$B$3:$ABW$186,GQ$1,FALSE)</f>
        <v>92.3</v>
      </c>
      <c r="GR418" s="176">
        <f>HLOOKUP($J418,CPIデータまとめ!$B$3:$ABW$186,GR$1,FALSE)</f>
        <v>86.9</v>
      </c>
      <c r="GS418" s="176">
        <f>HLOOKUP($J418,CPIデータまとめ!$B$3:$ABW$186,GS$1,FALSE)</f>
        <v>102.9</v>
      </c>
      <c r="GT418" s="176">
        <f>HLOOKUP($J418,CPIデータまとめ!$B$3:$ABW$186,GT$1,FALSE)</f>
        <v>102.9</v>
      </c>
      <c r="GU418" s="176">
        <f>HLOOKUP($J418,CPIデータまとめ!$B$3:$ABW$186,GU$1,FALSE)</f>
        <v>102.9</v>
      </c>
      <c r="GV418" s="176">
        <f>HLOOKUP($J418,CPIデータまとめ!$B$3:$ABW$186,GV$1,FALSE)</f>
        <v>102.9</v>
      </c>
      <c r="GW418" s="176">
        <f>HLOOKUP($J418,CPIデータまとめ!$B$3:$ABW$186,GW$1,FALSE)</f>
        <v>102.9</v>
      </c>
      <c r="GX418" s="176">
        <f>HLOOKUP($J418,CPIデータまとめ!$B$3:$ABW$186,GX$1,FALSE)</f>
        <v>102.9</v>
      </c>
      <c r="GY418" s="176">
        <f>HLOOKUP($J418,CPIデータまとめ!$B$3:$ABW$186,GY$1,FALSE)</f>
        <v>112.4</v>
      </c>
      <c r="GZ418" s="176">
        <f>HLOOKUP($J418,CPIデータまとめ!$B$3:$ABW$186,GZ$1,FALSE)</f>
        <v>111.2</v>
      </c>
      <c r="HA418" s="176" t="e">
        <f>HLOOKUP($J418,CPIデータまとめ!$B$3:$ABW$186,HA$1,FALSE)</f>
        <v>#N/A</v>
      </c>
      <c r="HB418" s="176" t="e">
        <f>HLOOKUP($J418,CPIデータまとめ!$B$3:$ABW$186,HB$1,FALSE)</f>
        <v>#N/A</v>
      </c>
      <c r="HC418" s="176" t="e">
        <f>HLOOKUP($J418,CPIデータまとめ!$B$3:$ABW$186,HC$1,FALSE)</f>
        <v>#REF!</v>
      </c>
      <c r="HD418" s="176" t="e">
        <f>HLOOKUP($J418,CPIデータまとめ!$B$3:$ABW$186,HD$1,FALSE)</f>
        <v>#REF!</v>
      </c>
    </row>
    <row r="419" spans="1:212" s="176" customFormat="1" ht="13.5" customHeight="1">
      <c r="A419" s="177"/>
      <c r="F419" s="176" t="s">
        <v>4105</v>
      </c>
      <c r="I419" s="194" t="s">
        <v>3816</v>
      </c>
      <c r="J419" s="233">
        <v>5181</v>
      </c>
      <c r="K419" s="233">
        <v>416</v>
      </c>
      <c r="L419" s="169">
        <v>3777542</v>
      </c>
      <c r="M419" s="169">
        <v>12</v>
      </c>
      <c r="N419" s="169">
        <v>290060</v>
      </c>
      <c r="O419" s="169">
        <v>12</v>
      </c>
      <c r="P419" s="175" t="s">
        <v>3821</v>
      </c>
      <c r="Q419" s="193" t="s">
        <v>3831</v>
      </c>
      <c r="R419" s="192"/>
      <c r="S419" s="195" t="s">
        <v>4104</v>
      </c>
      <c r="T419" s="190" t="s">
        <v>3819</v>
      </c>
      <c r="U419" s="175">
        <v>4</v>
      </c>
      <c r="V419" s="175">
        <v>2</v>
      </c>
      <c r="W419" s="175"/>
      <c r="X419" s="175"/>
      <c r="Y419" s="175"/>
      <c r="Z419" s="175"/>
      <c r="AA419" s="175"/>
      <c r="AB419" s="175">
        <v>2</v>
      </c>
      <c r="AC419" s="189">
        <v>2</v>
      </c>
      <c r="AE419" s="176">
        <v>77.5</v>
      </c>
      <c r="AF419" s="176">
        <v>68</v>
      </c>
      <c r="AG419" s="176">
        <v>95.6</v>
      </c>
      <c r="AH419" s="176">
        <v>95.6</v>
      </c>
      <c r="AI419" s="176">
        <v>95.6</v>
      </c>
      <c r="AJ419" s="176">
        <v>95.6</v>
      </c>
      <c r="AK419" s="176">
        <v>95.6</v>
      </c>
      <c r="AL419" s="176">
        <v>95.6</v>
      </c>
      <c r="AM419" s="176">
        <v>103</v>
      </c>
      <c r="AN419" s="176">
        <v>104.7</v>
      </c>
      <c r="AO419" s="176">
        <v>98.9</v>
      </c>
      <c r="AP419" s="176">
        <v>97.8</v>
      </c>
      <c r="AQ419" s="176">
        <v>77.7</v>
      </c>
      <c r="AR419" s="176">
        <v>66</v>
      </c>
      <c r="AS419" s="176">
        <v>91.3</v>
      </c>
      <c r="AT419" s="176">
        <v>91.3</v>
      </c>
      <c r="AU419" s="176">
        <v>91.3</v>
      </c>
      <c r="AV419" s="176">
        <v>91.3</v>
      </c>
      <c r="AW419" s="176">
        <v>91.3</v>
      </c>
      <c r="AX419" s="176">
        <v>91.3</v>
      </c>
      <c r="AY419" s="176">
        <v>103.8</v>
      </c>
      <c r="AZ419" s="176">
        <v>103.7</v>
      </c>
      <c r="BA419" s="176">
        <v>102.6</v>
      </c>
      <c r="BB419" s="176">
        <v>96.5</v>
      </c>
      <c r="BC419" s="176">
        <v>72.900000000000006</v>
      </c>
      <c r="BD419" s="176">
        <v>59.3</v>
      </c>
      <c r="BE419" s="176">
        <v>89.8</v>
      </c>
      <c r="BF419" s="176">
        <v>89.8</v>
      </c>
      <c r="BG419" s="176">
        <v>89.8</v>
      </c>
      <c r="BH419" s="176">
        <v>89.8</v>
      </c>
      <c r="BI419" s="176">
        <v>89.8</v>
      </c>
      <c r="BJ419" s="176">
        <v>89.8</v>
      </c>
      <c r="BK419" s="176">
        <v>101.2</v>
      </c>
      <c r="BL419" s="176">
        <v>102.2</v>
      </c>
      <c r="BM419" s="176">
        <v>96.7</v>
      </c>
      <c r="BN419" s="176">
        <v>94.8</v>
      </c>
      <c r="BO419" s="176">
        <v>70.7</v>
      </c>
      <c r="BP419" s="176">
        <v>62.5</v>
      </c>
      <c r="BQ419" s="176">
        <v>88</v>
      </c>
      <c r="BR419" s="176">
        <v>88</v>
      </c>
      <c r="BS419" s="176">
        <v>88</v>
      </c>
      <c r="BT419" s="176">
        <v>88</v>
      </c>
      <c r="BU419" s="176">
        <v>88</v>
      </c>
      <c r="BV419" s="176">
        <v>88</v>
      </c>
      <c r="BW419" s="176">
        <v>103.9</v>
      </c>
      <c r="BX419" s="176">
        <v>100.2</v>
      </c>
      <c r="BY419" s="176">
        <v>96.2</v>
      </c>
      <c r="BZ419" s="176">
        <v>92.9</v>
      </c>
      <c r="CA419" s="176">
        <v>69.2</v>
      </c>
      <c r="CB419" s="176">
        <v>60.5</v>
      </c>
      <c r="CC419" s="176">
        <v>87.1</v>
      </c>
      <c r="CD419" s="176">
        <v>87.1</v>
      </c>
      <c r="CE419" s="176">
        <v>87.1</v>
      </c>
      <c r="CF419" s="176">
        <v>87.1</v>
      </c>
      <c r="CG419" s="176">
        <v>87.1</v>
      </c>
      <c r="CH419" s="176">
        <v>87.1</v>
      </c>
      <c r="CI419" s="176">
        <v>108</v>
      </c>
      <c r="CJ419" s="176">
        <v>107.3</v>
      </c>
      <c r="CK419" s="176">
        <v>106.5</v>
      </c>
      <c r="CL419" s="176">
        <v>103.1</v>
      </c>
      <c r="CM419" s="176">
        <v>76.8</v>
      </c>
      <c r="CN419" s="176">
        <v>69.099999999999994</v>
      </c>
      <c r="CO419" s="176">
        <v>95</v>
      </c>
      <c r="CP419" s="176">
        <v>95</v>
      </c>
      <c r="CQ419" s="176">
        <v>95</v>
      </c>
      <c r="CR419" s="176">
        <v>95</v>
      </c>
      <c r="CS419" s="176">
        <v>95</v>
      </c>
      <c r="CT419" s="176">
        <v>95</v>
      </c>
      <c r="CU419" s="176">
        <v>106</v>
      </c>
      <c r="CV419" s="176">
        <v>107.1</v>
      </c>
      <c r="CW419" s="176">
        <v>107.7</v>
      </c>
      <c r="CX419" s="176">
        <v>105.8</v>
      </c>
      <c r="CY419" s="176">
        <v>85.8</v>
      </c>
      <c r="CZ419" s="176">
        <v>79.3</v>
      </c>
      <c r="DA419" s="176">
        <v>98.7</v>
      </c>
      <c r="DB419" s="176">
        <v>98.7</v>
      </c>
      <c r="DC419" s="176">
        <v>98.7</v>
      </c>
      <c r="DD419" s="176">
        <v>98.7</v>
      </c>
      <c r="DE419" s="176">
        <v>98.7</v>
      </c>
      <c r="DF419" s="176">
        <v>98.7</v>
      </c>
      <c r="DG419" s="176">
        <v>108.4</v>
      </c>
      <c r="DH419" s="176">
        <v>109.1</v>
      </c>
      <c r="DI419" s="176">
        <v>106.6</v>
      </c>
      <c r="DJ419" s="176">
        <v>105.6</v>
      </c>
      <c r="DK419" s="176">
        <v>84.4</v>
      </c>
      <c r="DL419" s="176">
        <v>79.400000000000006</v>
      </c>
      <c r="DM419" s="176">
        <v>99</v>
      </c>
      <c r="DN419" s="176">
        <v>99</v>
      </c>
      <c r="DO419" s="176">
        <v>99</v>
      </c>
      <c r="DP419" s="176">
        <v>99</v>
      </c>
      <c r="DQ419" s="176">
        <v>99</v>
      </c>
      <c r="DR419" s="176">
        <v>99</v>
      </c>
      <c r="DS419" s="176">
        <v>108</v>
      </c>
      <c r="DT419" s="176">
        <v>109</v>
      </c>
      <c r="DU419" s="176">
        <v>108.4</v>
      </c>
      <c r="DV419" s="176">
        <v>107</v>
      </c>
      <c r="DW419" s="176">
        <v>87</v>
      </c>
      <c r="DX419" s="176">
        <v>77</v>
      </c>
      <c r="DY419" s="176">
        <v>99.4</v>
      </c>
      <c r="DZ419" s="176">
        <v>99.4</v>
      </c>
      <c r="EA419" s="176">
        <v>99.4</v>
      </c>
      <c r="EB419" s="176">
        <v>99.4</v>
      </c>
      <c r="EC419" s="176">
        <v>99.4</v>
      </c>
      <c r="ED419" s="176">
        <v>99.4</v>
      </c>
      <c r="EE419" s="176">
        <v>110.9</v>
      </c>
      <c r="EF419" s="176">
        <v>111.9</v>
      </c>
      <c r="EG419" s="176">
        <v>112.1</v>
      </c>
      <c r="EH419" s="176">
        <v>111</v>
      </c>
      <c r="EI419" s="176">
        <v>88</v>
      </c>
      <c r="EJ419" s="176">
        <v>81.099999999999994</v>
      </c>
      <c r="EK419" s="176">
        <v>102.5</v>
      </c>
      <c r="EL419" s="176">
        <v>102.5</v>
      </c>
      <c r="EM419" s="176">
        <v>102.5</v>
      </c>
      <c r="EN419" s="176">
        <v>102.5</v>
      </c>
      <c r="EO419" s="176">
        <v>102.5</v>
      </c>
      <c r="EP419" s="176">
        <v>102.5</v>
      </c>
      <c r="EQ419" s="176">
        <v>108.7</v>
      </c>
      <c r="ER419" s="176">
        <v>108</v>
      </c>
      <c r="ES419" s="176">
        <v>107.9</v>
      </c>
      <c r="ET419" s="176">
        <v>107.3</v>
      </c>
      <c r="EU419" s="176">
        <v>88.4</v>
      </c>
      <c r="EV419" s="176">
        <v>81.3</v>
      </c>
      <c r="EW419" s="176">
        <v>99.9</v>
      </c>
      <c r="EX419" s="176">
        <v>99.9</v>
      </c>
      <c r="EY419" s="176">
        <v>99.9</v>
      </c>
      <c r="EZ419" s="176">
        <v>99.9</v>
      </c>
      <c r="FA419" s="176">
        <v>99.9</v>
      </c>
      <c r="FB419" s="176">
        <v>99.9</v>
      </c>
      <c r="FC419" s="176">
        <v>110.1</v>
      </c>
      <c r="FD419" s="176">
        <v>106.7</v>
      </c>
      <c r="FE419" s="176">
        <v>107.2</v>
      </c>
      <c r="FF419" s="176">
        <v>106.7</v>
      </c>
      <c r="FG419" s="176">
        <v>86.6</v>
      </c>
      <c r="FH419" s="176">
        <v>84.6</v>
      </c>
      <c r="FI419" s="176">
        <v>100.3</v>
      </c>
      <c r="FJ419" s="176">
        <v>100.3</v>
      </c>
      <c r="FK419" s="176">
        <v>100.3</v>
      </c>
      <c r="FL419" s="176">
        <v>100.3</v>
      </c>
      <c r="FM419" s="176">
        <v>100.3</v>
      </c>
      <c r="FN419" s="176">
        <v>100.3</v>
      </c>
      <c r="FO419" s="176">
        <v>106.8</v>
      </c>
      <c r="FP419" s="176">
        <v>103.7</v>
      </c>
      <c r="FQ419" s="176">
        <v>104.4</v>
      </c>
      <c r="FR419" s="176">
        <v>103.5</v>
      </c>
      <c r="FS419" s="176">
        <v>86.5</v>
      </c>
      <c r="FT419" s="176">
        <v>82.5</v>
      </c>
      <c r="FU419" s="176">
        <v>97.9</v>
      </c>
      <c r="FV419" s="176">
        <v>97.9</v>
      </c>
      <c r="FW419" s="176">
        <v>97.9</v>
      </c>
      <c r="FX419" s="176">
        <v>97.9</v>
      </c>
      <c r="FY419" s="176">
        <v>97.9</v>
      </c>
      <c r="FZ419" s="176">
        <v>97.9</v>
      </c>
      <c r="GA419" s="176">
        <v>105.2</v>
      </c>
      <c r="GB419" s="176">
        <v>105.9</v>
      </c>
      <c r="GC419" s="176">
        <v>107.1</v>
      </c>
      <c r="GD419" s="176">
        <v>106.1</v>
      </c>
      <c r="GE419" s="176">
        <v>89.8</v>
      </c>
      <c r="GF419" s="176">
        <v>84.8</v>
      </c>
      <c r="GG419" s="176">
        <v>99.8</v>
      </c>
      <c r="GH419" s="176">
        <v>99.8</v>
      </c>
      <c r="GI419" s="176">
        <v>99.8</v>
      </c>
      <c r="GJ419" s="176">
        <v>99.8</v>
      </c>
      <c r="GK419" s="176">
        <v>99.8</v>
      </c>
      <c r="GL419" s="176">
        <v>99.8</v>
      </c>
      <c r="GM419" s="176">
        <v>105.5</v>
      </c>
      <c r="GN419" s="176">
        <v>106.4</v>
      </c>
      <c r="GO419" s="176">
        <v>104.9</v>
      </c>
      <c r="GP419" s="176">
        <v>104.3</v>
      </c>
      <c r="GQ419" s="176">
        <f>HLOOKUP($J419,CPIデータまとめ!$B$3:$ABW$186,GQ$1,FALSE)</f>
        <v>90.4</v>
      </c>
      <c r="GR419" s="176">
        <f>HLOOKUP($J419,CPIデータまとめ!$B$3:$ABW$186,GR$1,FALSE)</f>
        <v>86.5</v>
      </c>
      <c r="GS419" s="176">
        <f>HLOOKUP($J419,CPIデータまとめ!$B$3:$ABW$186,GS$1,FALSE)</f>
        <v>99.7</v>
      </c>
      <c r="GT419" s="176">
        <f>HLOOKUP($J419,CPIデータまとめ!$B$3:$ABW$186,GT$1,FALSE)</f>
        <v>99.7</v>
      </c>
      <c r="GU419" s="176">
        <f>HLOOKUP($J419,CPIデータまとめ!$B$3:$ABW$186,GU$1,FALSE)</f>
        <v>99.7</v>
      </c>
      <c r="GV419" s="176">
        <f>HLOOKUP($J419,CPIデータまとめ!$B$3:$ABW$186,GV$1,FALSE)</f>
        <v>99.7</v>
      </c>
      <c r="GW419" s="176">
        <f>HLOOKUP($J419,CPIデータまとめ!$B$3:$ABW$186,GW$1,FALSE)</f>
        <v>99.7</v>
      </c>
      <c r="GX419" s="176">
        <f>HLOOKUP($J419,CPIデータまとめ!$B$3:$ABW$186,GX$1,FALSE)</f>
        <v>99.7</v>
      </c>
      <c r="GY419" s="176">
        <f>HLOOKUP($J419,CPIデータまとめ!$B$3:$ABW$186,GY$1,FALSE)</f>
        <v>110.5</v>
      </c>
      <c r="GZ419" s="176">
        <f>HLOOKUP($J419,CPIデータまとめ!$B$3:$ABW$186,GZ$1,FALSE)</f>
        <v>111.8</v>
      </c>
      <c r="HA419" s="176" t="e">
        <f>HLOOKUP($J419,CPIデータまとめ!$B$3:$ABW$186,HA$1,FALSE)</f>
        <v>#N/A</v>
      </c>
      <c r="HB419" s="176" t="e">
        <f>HLOOKUP($J419,CPIデータまとめ!$B$3:$ABW$186,HB$1,FALSE)</f>
        <v>#N/A</v>
      </c>
      <c r="HC419" s="176" t="e">
        <f>HLOOKUP($J419,CPIデータまとめ!$B$3:$ABW$186,HC$1,FALSE)</f>
        <v>#REF!</v>
      </c>
      <c r="HD419" s="176" t="e">
        <f>HLOOKUP($J419,CPIデータまとめ!$B$3:$ABW$186,HD$1,FALSE)</f>
        <v>#REF!</v>
      </c>
    </row>
    <row r="420" spans="1:212" s="176" customFormat="1" ht="13.5" customHeight="1">
      <c r="A420" s="177"/>
      <c r="F420" s="176" t="s">
        <v>4103</v>
      </c>
      <c r="I420" s="194" t="s">
        <v>3816</v>
      </c>
      <c r="J420" s="233">
        <v>5179</v>
      </c>
      <c r="K420" s="233">
        <v>417</v>
      </c>
      <c r="L420" s="169">
        <v>3777542</v>
      </c>
      <c r="M420" s="169">
        <v>12</v>
      </c>
      <c r="N420" s="169">
        <v>290060</v>
      </c>
      <c r="O420" s="169">
        <v>12</v>
      </c>
      <c r="P420" s="175" t="s">
        <v>3821</v>
      </c>
      <c r="Q420" s="193" t="s">
        <v>3831</v>
      </c>
      <c r="R420" s="192"/>
      <c r="S420" s="195"/>
      <c r="T420" s="190" t="s">
        <v>3819</v>
      </c>
      <c r="U420" s="175">
        <v>4</v>
      </c>
      <c r="V420" s="175">
        <v>2</v>
      </c>
      <c r="W420" s="175"/>
      <c r="X420" s="175"/>
      <c r="Y420" s="175"/>
      <c r="Z420" s="175"/>
      <c r="AA420" s="175"/>
      <c r="AB420" s="175">
        <v>2</v>
      </c>
      <c r="AC420" s="189">
        <v>2</v>
      </c>
      <c r="AE420" s="176">
        <v>107.3</v>
      </c>
      <c r="AF420" s="176">
        <v>107.6</v>
      </c>
      <c r="AG420" s="176">
        <v>107.6</v>
      </c>
      <c r="AH420" s="176">
        <v>106.6</v>
      </c>
      <c r="AI420" s="176">
        <v>105.7</v>
      </c>
      <c r="AJ420" s="176">
        <v>105.7</v>
      </c>
      <c r="AK420" s="176">
        <v>103.4</v>
      </c>
      <c r="AL420" s="176">
        <v>103.8</v>
      </c>
      <c r="AM420" s="176">
        <v>103.8</v>
      </c>
      <c r="AN420" s="176">
        <v>103.2</v>
      </c>
      <c r="AO420" s="176">
        <v>103.8</v>
      </c>
      <c r="AP420" s="176">
        <v>103.5</v>
      </c>
      <c r="AQ420" s="176">
        <v>103.3</v>
      </c>
      <c r="AR420" s="176">
        <v>103.2</v>
      </c>
      <c r="AS420" s="176">
        <v>103.8</v>
      </c>
      <c r="AT420" s="176">
        <v>104</v>
      </c>
      <c r="AU420" s="176">
        <v>104</v>
      </c>
      <c r="AV420" s="176">
        <v>103.6</v>
      </c>
      <c r="AW420" s="176">
        <v>103</v>
      </c>
      <c r="AX420" s="176">
        <v>102.5</v>
      </c>
      <c r="AY420" s="176">
        <v>102.7</v>
      </c>
      <c r="AZ420" s="176">
        <v>103.9</v>
      </c>
      <c r="BA420" s="176">
        <v>103.5</v>
      </c>
      <c r="BB420" s="176">
        <v>103.2</v>
      </c>
      <c r="BC420" s="176">
        <v>102.2</v>
      </c>
      <c r="BD420" s="176">
        <v>103.2</v>
      </c>
      <c r="BE420" s="176">
        <v>103</v>
      </c>
      <c r="BF420" s="176">
        <v>103</v>
      </c>
      <c r="BG420" s="176">
        <v>103</v>
      </c>
      <c r="BH420" s="176">
        <v>103.6</v>
      </c>
      <c r="BI420" s="176">
        <v>101.2</v>
      </c>
      <c r="BJ420" s="176">
        <v>102.3</v>
      </c>
      <c r="BK420" s="176">
        <v>102.3</v>
      </c>
      <c r="BL420" s="176">
        <v>103.2</v>
      </c>
      <c r="BM420" s="176">
        <v>102.6</v>
      </c>
      <c r="BN420" s="176">
        <v>102.4</v>
      </c>
      <c r="BO420" s="176">
        <v>101.5</v>
      </c>
      <c r="BP420" s="176">
        <v>101.6</v>
      </c>
      <c r="BQ420" s="176">
        <v>101.7</v>
      </c>
      <c r="BR420" s="176">
        <v>102.3</v>
      </c>
      <c r="BS420" s="176">
        <v>101.8</v>
      </c>
      <c r="BT420" s="176">
        <v>102</v>
      </c>
      <c r="BU420" s="176">
        <v>101.1</v>
      </c>
      <c r="BV420" s="176">
        <v>100</v>
      </c>
      <c r="BW420" s="176">
        <v>102.4</v>
      </c>
      <c r="BX420" s="176">
        <v>102.7</v>
      </c>
      <c r="BY420" s="176">
        <v>101.5</v>
      </c>
      <c r="BZ420" s="176">
        <v>101.9</v>
      </c>
      <c r="CA420" s="176">
        <v>100.5</v>
      </c>
      <c r="CB420" s="176">
        <v>101.1</v>
      </c>
      <c r="CC420" s="176">
        <v>101.5</v>
      </c>
      <c r="CD420" s="176">
        <v>102.2</v>
      </c>
      <c r="CE420" s="176">
        <v>102.4</v>
      </c>
      <c r="CF420" s="176">
        <v>102.8</v>
      </c>
      <c r="CG420" s="176">
        <v>102.9</v>
      </c>
      <c r="CH420" s="176">
        <v>103.6</v>
      </c>
      <c r="CI420" s="176">
        <v>103.9</v>
      </c>
      <c r="CJ420" s="176">
        <v>104.1</v>
      </c>
      <c r="CK420" s="176">
        <v>104.3</v>
      </c>
      <c r="CL420" s="176">
        <v>104.3</v>
      </c>
      <c r="CM420" s="176">
        <v>103.7</v>
      </c>
      <c r="CN420" s="176">
        <v>104</v>
      </c>
      <c r="CO420" s="176">
        <v>104.2</v>
      </c>
      <c r="CP420" s="176">
        <v>105.4</v>
      </c>
      <c r="CQ420" s="176">
        <v>104.9</v>
      </c>
      <c r="CR420" s="176">
        <v>104.9</v>
      </c>
      <c r="CS420" s="176">
        <v>104.6</v>
      </c>
      <c r="CT420" s="176">
        <v>104.3</v>
      </c>
      <c r="CU420" s="176">
        <v>105.6</v>
      </c>
      <c r="CV420" s="176">
        <v>106.6</v>
      </c>
      <c r="CW420" s="176">
        <v>106.8</v>
      </c>
      <c r="CX420" s="176">
        <v>106.8</v>
      </c>
      <c r="CY420" s="176">
        <v>103.4</v>
      </c>
      <c r="CZ420" s="176">
        <v>106.1</v>
      </c>
      <c r="DA420" s="176">
        <v>107.2</v>
      </c>
      <c r="DB420" s="176">
        <v>106.8</v>
      </c>
      <c r="DC420" s="176">
        <v>107.2</v>
      </c>
      <c r="DD420" s="176">
        <v>106.7</v>
      </c>
      <c r="DE420" s="176">
        <v>104.9</v>
      </c>
      <c r="DF420" s="176">
        <v>104.7</v>
      </c>
      <c r="DG420" s="176">
        <v>107.2</v>
      </c>
      <c r="DH420" s="176">
        <v>107.7</v>
      </c>
      <c r="DI420" s="176">
        <v>107.5</v>
      </c>
      <c r="DJ420" s="176">
        <v>107.4</v>
      </c>
      <c r="DK420" s="176">
        <v>105.7</v>
      </c>
      <c r="DL420" s="176">
        <v>107.3</v>
      </c>
      <c r="DM420" s="176">
        <v>107.7</v>
      </c>
      <c r="DN420" s="176">
        <v>107</v>
      </c>
      <c r="DO420" s="176">
        <v>107.3</v>
      </c>
      <c r="DP420" s="176">
        <v>108.8</v>
      </c>
      <c r="DQ420" s="176">
        <v>106</v>
      </c>
      <c r="DR420" s="176">
        <v>106.4</v>
      </c>
      <c r="DS420" s="176">
        <v>106.3</v>
      </c>
      <c r="DT420" s="176">
        <v>106.8</v>
      </c>
      <c r="DU420" s="176">
        <v>106.9</v>
      </c>
      <c r="DV420" s="176">
        <v>107.4</v>
      </c>
      <c r="DW420" s="176">
        <v>106.5</v>
      </c>
      <c r="DX420" s="176">
        <v>106.4</v>
      </c>
      <c r="DY420" s="176">
        <v>107</v>
      </c>
      <c r="DZ420" s="176">
        <v>106.9</v>
      </c>
      <c r="EA420" s="176">
        <v>107.5</v>
      </c>
      <c r="EB420" s="176">
        <v>107</v>
      </c>
      <c r="EC420" s="176">
        <v>104.1</v>
      </c>
      <c r="ED420" s="176">
        <v>103.4</v>
      </c>
      <c r="EE420" s="176">
        <v>107.2</v>
      </c>
      <c r="EF420" s="176">
        <v>107.6</v>
      </c>
      <c r="EG420" s="176">
        <v>107.2</v>
      </c>
      <c r="EH420" s="176">
        <v>108.4</v>
      </c>
      <c r="EI420" s="176">
        <v>107.3</v>
      </c>
      <c r="EJ420" s="176">
        <v>107.2</v>
      </c>
      <c r="EK420" s="176">
        <v>106.8</v>
      </c>
      <c r="EL420" s="176">
        <v>105.3</v>
      </c>
      <c r="EM420" s="176">
        <v>105.9</v>
      </c>
      <c r="EN420" s="176">
        <v>105.3</v>
      </c>
      <c r="EO420" s="176">
        <v>103.6</v>
      </c>
      <c r="EP420" s="176">
        <v>103.6</v>
      </c>
      <c r="EQ420" s="176">
        <v>105.2</v>
      </c>
      <c r="ER420" s="176">
        <v>104.9</v>
      </c>
      <c r="ES420" s="176">
        <v>104.5</v>
      </c>
      <c r="ET420" s="176">
        <v>104</v>
      </c>
      <c r="EU420" s="176">
        <v>102.1</v>
      </c>
      <c r="EV420" s="176">
        <v>100.8</v>
      </c>
      <c r="EW420" s="176">
        <v>101.1</v>
      </c>
      <c r="EX420" s="176">
        <v>102</v>
      </c>
      <c r="EY420" s="176">
        <v>101.5</v>
      </c>
      <c r="EZ420" s="176">
        <v>101.6</v>
      </c>
      <c r="FA420" s="176">
        <v>98.7</v>
      </c>
      <c r="FB420" s="176">
        <v>98.9</v>
      </c>
      <c r="FC420" s="176">
        <v>98.4</v>
      </c>
      <c r="FD420" s="176">
        <v>98.7</v>
      </c>
      <c r="FE420" s="176">
        <v>98.3</v>
      </c>
      <c r="FF420" s="176">
        <v>97.8</v>
      </c>
      <c r="FG420" s="176">
        <v>95.2</v>
      </c>
      <c r="FH420" s="176">
        <v>95.7</v>
      </c>
      <c r="FI420" s="176">
        <v>97.4</v>
      </c>
      <c r="FJ420" s="176">
        <v>97.3</v>
      </c>
      <c r="FK420" s="176">
        <v>97.7</v>
      </c>
      <c r="FL420" s="176">
        <v>97.2</v>
      </c>
      <c r="FM420" s="176">
        <v>95.3</v>
      </c>
      <c r="FN420" s="176">
        <v>93</v>
      </c>
      <c r="FO420" s="176">
        <v>95.2</v>
      </c>
      <c r="FP420" s="176">
        <v>95</v>
      </c>
      <c r="FQ420" s="176">
        <v>94.4</v>
      </c>
      <c r="FR420" s="176">
        <v>95.2</v>
      </c>
      <c r="FS420" s="176">
        <v>94.1</v>
      </c>
      <c r="FT420" s="176">
        <v>94.3</v>
      </c>
      <c r="FU420" s="176">
        <v>93.7</v>
      </c>
      <c r="FV420" s="176">
        <v>93.6</v>
      </c>
      <c r="FW420" s="176">
        <v>93.5</v>
      </c>
      <c r="FX420" s="176">
        <v>92.4</v>
      </c>
      <c r="FY420" s="176">
        <v>90.6</v>
      </c>
      <c r="FZ420" s="176">
        <v>89.9</v>
      </c>
      <c r="GA420" s="176">
        <v>90.2</v>
      </c>
      <c r="GB420" s="176">
        <v>90.6</v>
      </c>
      <c r="GC420" s="176">
        <v>90.2</v>
      </c>
      <c r="GD420" s="176">
        <v>90.4</v>
      </c>
      <c r="GE420" s="176">
        <v>89.4</v>
      </c>
      <c r="GF420" s="176">
        <v>90.5</v>
      </c>
      <c r="GG420" s="176">
        <v>90.3</v>
      </c>
      <c r="GH420" s="176">
        <v>90.1</v>
      </c>
      <c r="GI420" s="176">
        <v>90.1</v>
      </c>
      <c r="GJ420" s="176">
        <v>90.2</v>
      </c>
      <c r="GK420" s="176">
        <v>88</v>
      </c>
      <c r="GL420" s="176">
        <v>88.8</v>
      </c>
      <c r="GM420" s="176">
        <v>90.4</v>
      </c>
      <c r="GN420" s="176">
        <v>90</v>
      </c>
      <c r="GO420" s="176">
        <v>90.2</v>
      </c>
      <c r="GP420" s="176">
        <v>90.2</v>
      </c>
      <c r="GQ420" s="176">
        <f>HLOOKUP($J420,CPIデータまとめ!$B$3:$ABW$186,GQ$1,FALSE)</f>
        <v>87.7</v>
      </c>
      <c r="GR420" s="176">
        <f>HLOOKUP($J420,CPIデータまとめ!$B$3:$ABW$186,GR$1,FALSE)</f>
        <v>87.3</v>
      </c>
      <c r="GS420" s="176">
        <f>HLOOKUP($J420,CPIデータまとめ!$B$3:$ABW$186,GS$1,FALSE)</f>
        <v>89.6</v>
      </c>
      <c r="GT420" s="176">
        <f>HLOOKUP($J420,CPIデータまとめ!$B$3:$ABW$186,GT$1,FALSE)</f>
        <v>92.8</v>
      </c>
      <c r="GU420" s="176">
        <f>HLOOKUP($J420,CPIデータまとめ!$B$3:$ABW$186,GU$1,FALSE)</f>
        <v>92.6</v>
      </c>
      <c r="GV420" s="176">
        <f>HLOOKUP($J420,CPIデータまとめ!$B$3:$ABW$186,GV$1,FALSE)</f>
        <v>92.9</v>
      </c>
      <c r="GW420" s="176">
        <f>HLOOKUP($J420,CPIデータまとめ!$B$3:$ABW$186,GW$1,FALSE)</f>
        <v>92.9</v>
      </c>
      <c r="GX420" s="176">
        <f>HLOOKUP($J420,CPIデータまとめ!$B$3:$ABW$186,GX$1,FALSE)</f>
        <v>93.1</v>
      </c>
      <c r="GY420" s="176">
        <f>HLOOKUP($J420,CPIデータまとめ!$B$3:$ABW$186,GY$1,FALSE)</f>
        <v>94.1</v>
      </c>
      <c r="GZ420" s="176">
        <f>HLOOKUP($J420,CPIデータまとめ!$B$3:$ABW$186,GZ$1,FALSE)</f>
        <v>94.1</v>
      </c>
      <c r="HA420" s="176" t="e">
        <f>HLOOKUP($J420,CPIデータまとめ!$B$3:$ABW$186,HA$1,FALSE)</f>
        <v>#N/A</v>
      </c>
      <c r="HB420" s="176" t="e">
        <f>HLOOKUP($J420,CPIデータまとめ!$B$3:$ABW$186,HB$1,FALSE)</f>
        <v>#N/A</v>
      </c>
      <c r="HC420" s="176" t="e">
        <f>HLOOKUP($J420,CPIデータまとめ!$B$3:$ABW$186,HC$1,FALSE)</f>
        <v>#REF!</v>
      </c>
      <c r="HD420" s="176" t="e">
        <f>HLOOKUP($J420,CPIデータまとめ!$B$3:$ABW$186,HD$1,FALSE)</f>
        <v>#REF!</v>
      </c>
    </row>
    <row r="421" spans="1:212" s="176" customFormat="1" ht="13.5" customHeight="1">
      <c r="A421" s="177"/>
      <c r="F421" s="176" t="s">
        <v>4102</v>
      </c>
      <c r="I421" s="194" t="s">
        <v>3816</v>
      </c>
      <c r="J421" s="233">
        <v>5182</v>
      </c>
      <c r="K421" s="233">
        <v>418</v>
      </c>
      <c r="L421" s="169">
        <v>4027165</v>
      </c>
      <c r="M421" s="169">
        <v>13</v>
      </c>
      <c r="N421" s="169">
        <v>514519</v>
      </c>
      <c r="O421" s="169">
        <v>21</v>
      </c>
      <c r="P421" s="175" t="s">
        <v>3821</v>
      </c>
      <c r="Q421" s="193" t="s">
        <v>3831</v>
      </c>
      <c r="R421" s="192"/>
      <c r="S421" s="195" t="s">
        <v>4101</v>
      </c>
      <c r="T421" s="190" t="s">
        <v>3819</v>
      </c>
      <c r="U421" s="175">
        <v>4</v>
      </c>
      <c r="V421" s="175">
        <v>2</v>
      </c>
      <c r="W421" s="175"/>
      <c r="X421" s="175"/>
      <c r="Y421" s="175"/>
      <c r="Z421" s="175"/>
      <c r="AA421" s="175"/>
      <c r="AB421" s="175">
        <v>1</v>
      </c>
      <c r="AC421" s="189">
        <v>2</v>
      </c>
      <c r="AE421" s="176">
        <v>117.7</v>
      </c>
      <c r="AF421" s="176">
        <v>102.1</v>
      </c>
      <c r="AG421" s="176">
        <v>124.9</v>
      </c>
      <c r="AH421" s="176">
        <v>124.9</v>
      </c>
      <c r="AI421" s="176">
        <v>124.9</v>
      </c>
      <c r="AJ421" s="176">
        <v>124.9</v>
      </c>
      <c r="AK421" s="176">
        <v>124.9</v>
      </c>
      <c r="AL421" s="176">
        <v>124.9</v>
      </c>
      <c r="AM421" s="176">
        <v>124.9</v>
      </c>
      <c r="AN421" s="176">
        <v>124.9</v>
      </c>
      <c r="AO421" s="176">
        <v>140.1</v>
      </c>
      <c r="AP421" s="176">
        <v>140.9</v>
      </c>
      <c r="AQ421" s="176">
        <v>119.6</v>
      </c>
      <c r="AR421" s="176">
        <v>100.5</v>
      </c>
      <c r="AS421" s="176">
        <v>125.2</v>
      </c>
      <c r="AT421" s="176">
        <v>125.2</v>
      </c>
      <c r="AU421" s="176">
        <v>125.2</v>
      </c>
      <c r="AV421" s="176">
        <v>125.2</v>
      </c>
      <c r="AW421" s="176">
        <v>125.2</v>
      </c>
      <c r="AX421" s="176">
        <v>125.2</v>
      </c>
      <c r="AY421" s="176">
        <v>125.2</v>
      </c>
      <c r="AZ421" s="176">
        <v>125.2</v>
      </c>
      <c r="BA421" s="176">
        <v>137</v>
      </c>
      <c r="BB421" s="176">
        <v>130.5</v>
      </c>
      <c r="BC421" s="176">
        <v>109</v>
      </c>
      <c r="BD421" s="176">
        <v>89.5</v>
      </c>
      <c r="BE421" s="176">
        <v>116.5</v>
      </c>
      <c r="BF421" s="176">
        <v>116.5</v>
      </c>
      <c r="BG421" s="176">
        <v>116.5</v>
      </c>
      <c r="BH421" s="176">
        <v>116.5</v>
      </c>
      <c r="BI421" s="176">
        <v>116.5</v>
      </c>
      <c r="BJ421" s="176">
        <v>116.5</v>
      </c>
      <c r="BK421" s="176">
        <v>116.5</v>
      </c>
      <c r="BL421" s="176">
        <v>116.5</v>
      </c>
      <c r="BM421" s="176">
        <v>127.9</v>
      </c>
      <c r="BN421" s="176">
        <v>124.5</v>
      </c>
      <c r="BO421" s="176">
        <v>95.6</v>
      </c>
      <c r="BP421" s="176">
        <v>82.2</v>
      </c>
      <c r="BQ421" s="176">
        <v>107.6</v>
      </c>
      <c r="BR421" s="176">
        <v>107.6</v>
      </c>
      <c r="BS421" s="176">
        <v>107.6</v>
      </c>
      <c r="BT421" s="176">
        <v>107.6</v>
      </c>
      <c r="BU421" s="176">
        <v>107.6</v>
      </c>
      <c r="BV421" s="176">
        <v>107.6</v>
      </c>
      <c r="BW421" s="176">
        <v>107.6</v>
      </c>
      <c r="BX421" s="176">
        <v>107.6</v>
      </c>
      <c r="BY421" s="176">
        <v>123.6</v>
      </c>
      <c r="BZ421" s="176">
        <v>119.1</v>
      </c>
      <c r="CA421" s="176">
        <v>90.2</v>
      </c>
      <c r="CB421" s="176">
        <v>76.099999999999994</v>
      </c>
      <c r="CC421" s="176">
        <v>102.2</v>
      </c>
      <c r="CD421" s="176">
        <v>102.2</v>
      </c>
      <c r="CE421" s="176">
        <v>102.2</v>
      </c>
      <c r="CF421" s="176">
        <v>102.2</v>
      </c>
      <c r="CG421" s="176">
        <v>102.2</v>
      </c>
      <c r="CH421" s="176">
        <v>102.2</v>
      </c>
      <c r="CI421" s="176">
        <v>102.2</v>
      </c>
      <c r="CJ421" s="176">
        <v>102.2</v>
      </c>
      <c r="CK421" s="176">
        <v>121.4</v>
      </c>
      <c r="CL421" s="176">
        <v>122.4</v>
      </c>
      <c r="CM421" s="176">
        <v>99.4</v>
      </c>
      <c r="CN421" s="176">
        <v>83.2</v>
      </c>
      <c r="CO421" s="176">
        <v>105.4</v>
      </c>
      <c r="CP421" s="176">
        <v>105.4</v>
      </c>
      <c r="CQ421" s="176">
        <v>105.4</v>
      </c>
      <c r="CR421" s="176">
        <v>105.4</v>
      </c>
      <c r="CS421" s="176">
        <v>105.4</v>
      </c>
      <c r="CT421" s="176">
        <v>105.4</v>
      </c>
      <c r="CU421" s="176">
        <v>105.4</v>
      </c>
      <c r="CV421" s="176">
        <v>105.4</v>
      </c>
      <c r="CW421" s="176">
        <v>124.9</v>
      </c>
      <c r="CX421" s="176">
        <v>127.1</v>
      </c>
      <c r="CY421" s="176">
        <v>103.4</v>
      </c>
      <c r="CZ421" s="176">
        <v>89.2</v>
      </c>
      <c r="DA421" s="176">
        <v>111.2</v>
      </c>
      <c r="DB421" s="176">
        <v>111.2</v>
      </c>
      <c r="DC421" s="176">
        <v>111.2</v>
      </c>
      <c r="DD421" s="176">
        <v>111.2</v>
      </c>
      <c r="DE421" s="176">
        <v>111.2</v>
      </c>
      <c r="DF421" s="176">
        <v>111.2</v>
      </c>
      <c r="DG421" s="176">
        <v>111.2</v>
      </c>
      <c r="DH421" s="176">
        <v>111.2</v>
      </c>
      <c r="DI421" s="176">
        <v>123.5</v>
      </c>
      <c r="DJ421" s="176">
        <v>123.3</v>
      </c>
      <c r="DK421" s="176">
        <v>99.9</v>
      </c>
      <c r="DL421" s="176">
        <v>76.599999999999994</v>
      </c>
      <c r="DM421" s="176">
        <v>105.9</v>
      </c>
      <c r="DN421" s="176">
        <v>105.9</v>
      </c>
      <c r="DO421" s="176">
        <v>105.9</v>
      </c>
      <c r="DP421" s="176">
        <v>105.9</v>
      </c>
      <c r="DQ421" s="176">
        <v>105.9</v>
      </c>
      <c r="DR421" s="176">
        <v>105.9</v>
      </c>
      <c r="DS421" s="176">
        <v>105.9</v>
      </c>
      <c r="DT421" s="176">
        <v>105.9</v>
      </c>
      <c r="DU421" s="176">
        <v>124.6</v>
      </c>
      <c r="DV421" s="176">
        <v>123.4</v>
      </c>
      <c r="DW421" s="176">
        <v>97</v>
      </c>
      <c r="DX421" s="176">
        <v>80</v>
      </c>
      <c r="DY421" s="176">
        <v>106.3</v>
      </c>
      <c r="DZ421" s="176">
        <v>106.3</v>
      </c>
      <c r="EA421" s="176">
        <v>106.3</v>
      </c>
      <c r="EB421" s="176">
        <v>106.3</v>
      </c>
      <c r="EC421" s="176">
        <v>106.3</v>
      </c>
      <c r="ED421" s="176">
        <v>106.3</v>
      </c>
      <c r="EE421" s="176">
        <v>106.3</v>
      </c>
      <c r="EF421" s="176">
        <v>106.3</v>
      </c>
      <c r="EG421" s="176">
        <v>121</v>
      </c>
      <c r="EH421" s="176">
        <v>121.6</v>
      </c>
      <c r="EI421" s="176">
        <v>94.9</v>
      </c>
      <c r="EJ421" s="176">
        <v>83.7</v>
      </c>
      <c r="EK421" s="176">
        <v>105.3</v>
      </c>
      <c r="EL421" s="176">
        <v>105.3</v>
      </c>
      <c r="EM421" s="176">
        <v>105.3</v>
      </c>
      <c r="EN421" s="176">
        <v>105.3</v>
      </c>
      <c r="EO421" s="176">
        <v>105.3</v>
      </c>
      <c r="EP421" s="176">
        <v>105.3</v>
      </c>
      <c r="EQ421" s="176">
        <v>105.3</v>
      </c>
      <c r="ER421" s="176">
        <v>105.3</v>
      </c>
      <c r="ES421" s="176">
        <v>117.9</v>
      </c>
      <c r="ET421" s="176">
        <v>116.4</v>
      </c>
      <c r="EU421" s="176">
        <v>80.599999999999994</v>
      </c>
      <c r="EV421" s="176">
        <v>98.2</v>
      </c>
      <c r="EW421" s="176">
        <v>98.2</v>
      </c>
      <c r="EX421" s="176">
        <v>98.2</v>
      </c>
      <c r="EY421" s="176">
        <v>98.2</v>
      </c>
      <c r="EZ421" s="176">
        <v>98.2</v>
      </c>
      <c r="FA421" s="176">
        <v>98.2</v>
      </c>
      <c r="FB421" s="176">
        <v>98.2</v>
      </c>
      <c r="FC421" s="176">
        <v>98.2</v>
      </c>
      <c r="FD421" s="176">
        <v>98.2</v>
      </c>
      <c r="FE421" s="176">
        <v>120.2</v>
      </c>
      <c r="FF421" s="176">
        <v>115.4</v>
      </c>
      <c r="FG421" s="176">
        <v>87.3</v>
      </c>
      <c r="FH421" s="176">
        <v>107.6</v>
      </c>
      <c r="FI421" s="176">
        <v>107.6</v>
      </c>
      <c r="FJ421" s="176">
        <v>107.6</v>
      </c>
      <c r="FK421" s="176">
        <v>107.6</v>
      </c>
      <c r="FL421" s="176">
        <v>107.6</v>
      </c>
      <c r="FM421" s="176">
        <v>107.6</v>
      </c>
      <c r="FN421" s="176">
        <v>107.6</v>
      </c>
      <c r="FO421" s="176">
        <v>107.6</v>
      </c>
      <c r="FP421" s="176">
        <v>107.6</v>
      </c>
      <c r="FQ421" s="176">
        <v>120.8</v>
      </c>
      <c r="FR421" s="176">
        <v>117.9</v>
      </c>
      <c r="FS421" s="176">
        <v>90.5</v>
      </c>
      <c r="FT421" s="176">
        <v>109.7</v>
      </c>
      <c r="FU421" s="176">
        <v>109.7</v>
      </c>
      <c r="FV421" s="176">
        <v>109.7</v>
      </c>
      <c r="FW421" s="176">
        <v>109.7</v>
      </c>
      <c r="FX421" s="176">
        <v>109.7</v>
      </c>
      <c r="FY421" s="176">
        <v>109.7</v>
      </c>
      <c r="FZ421" s="176">
        <v>109.7</v>
      </c>
      <c r="GA421" s="176">
        <v>109.7</v>
      </c>
      <c r="GB421" s="176">
        <v>109.7</v>
      </c>
      <c r="GC421" s="176">
        <v>121.3</v>
      </c>
      <c r="GD421" s="176">
        <v>117.2</v>
      </c>
      <c r="GE421" s="176">
        <v>93</v>
      </c>
      <c r="GF421" s="176">
        <v>110.5</v>
      </c>
      <c r="GG421" s="176">
        <v>110.5</v>
      </c>
      <c r="GH421" s="176">
        <v>110.5</v>
      </c>
      <c r="GI421" s="176">
        <v>110.5</v>
      </c>
      <c r="GJ421" s="176">
        <v>110.5</v>
      </c>
      <c r="GK421" s="176">
        <v>110.5</v>
      </c>
      <c r="GL421" s="176">
        <v>110.5</v>
      </c>
      <c r="GM421" s="176">
        <v>110.5</v>
      </c>
      <c r="GN421" s="176">
        <v>110.5</v>
      </c>
      <c r="GO421" s="176">
        <v>122.7</v>
      </c>
      <c r="GP421" s="176">
        <v>120</v>
      </c>
      <c r="GQ421" s="176">
        <f>HLOOKUP($J421,CPIデータまとめ!$B$3:$ABW$186,GQ$1,FALSE)</f>
        <v>90.5</v>
      </c>
      <c r="GR421" s="176">
        <f>HLOOKUP($J421,CPIデータまとめ!$B$3:$ABW$186,GR$1,FALSE)</f>
        <v>111.1</v>
      </c>
      <c r="GS421" s="176">
        <f>HLOOKUP($J421,CPIデータまとめ!$B$3:$ABW$186,GS$1,FALSE)</f>
        <v>111.1</v>
      </c>
      <c r="GT421" s="176">
        <f>HLOOKUP($J421,CPIデータまとめ!$B$3:$ABW$186,GT$1,FALSE)</f>
        <v>111.1</v>
      </c>
      <c r="GU421" s="176">
        <f>HLOOKUP($J421,CPIデータまとめ!$B$3:$ABW$186,GU$1,FALSE)</f>
        <v>111.1</v>
      </c>
      <c r="GV421" s="176">
        <f>HLOOKUP($J421,CPIデータまとめ!$B$3:$ABW$186,GV$1,FALSE)</f>
        <v>111.1</v>
      </c>
      <c r="GW421" s="176">
        <f>HLOOKUP($J421,CPIデータまとめ!$B$3:$ABW$186,GW$1,FALSE)</f>
        <v>111.1</v>
      </c>
      <c r="GX421" s="176">
        <f>HLOOKUP($J421,CPIデータまとめ!$B$3:$ABW$186,GX$1,FALSE)</f>
        <v>111.1</v>
      </c>
      <c r="GY421" s="176">
        <f>HLOOKUP($J421,CPIデータまとめ!$B$3:$ABW$186,GY$1,FALSE)</f>
        <v>111.1</v>
      </c>
      <c r="GZ421" s="176">
        <f>HLOOKUP($J421,CPIデータまとめ!$B$3:$ABW$186,GZ$1,FALSE)</f>
        <v>111.1</v>
      </c>
      <c r="HA421" s="176" t="e">
        <f>HLOOKUP($J421,CPIデータまとめ!$B$3:$ABW$186,HA$1,FALSE)</f>
        <v>#N/A</v>
      </c>
      <c r="HB421" s="176" t="e">
        <f>HLOOKUP($J421,CPIデータまとめ!$B$3:$ABW$186,HB$1,FALSE)</f>
        <v>#N/A</v>
      </c>
      <c r="HC421" s="176" t="e">
        <f>HLOOKUP($J421,CPIデータまとめ!$B$3:$ABW$186,HC$1,FALSE)</f>
        <v>#REF!</v>
      </c>
      <c r="HD421" s="176" t="e">
        <f>HLOOKUP($J421,CPIデータまとめ!$B$3:$ABW$186,HD$1,FALSE)</f>
        <v>#REF!</v>
      </c>
    </row>
    <row r="422" spans="1:212" s="176" customFormat="1" ht="13.5" customHeight="1">
      <c r="A422" s="177"/>
      <c r="F422" s="176" t="s">
        <v>4100</v>
      </c>
      <c r="I422" s="194" t="s">
        <v>3816</v>
      </c>
      <c r="J422" s="233">
        <v>5184</v>
      </c>
      <c r="K422" s="233">
        <v>419</v>
      </c>
      <c r="L422" s="169">
        <v>1686059</v>
      </c>
      <c r="M422" s="169">
        <v>5</v>
      </c>
      <c r="N422" s="169">
        <v>119626</v>
      </c>
      <c r="O422" s="169">
        <v>5</v>
      </c>
      <c r="P422" s="175" t="s">
        <v>3821</v>
      </c>
      <c r="Q422" s="193" t="s">
        <v>3831</v>
      </c>
      <c r="R422" s="192"/>
      <c r="S422" s="195" t="s">
        <v>4099</v>
      </c>
      <c r="T422" s="190" t="s">
        <v>3819</v>
      </c>
      <c r="U422" s="175">
        <v>4</v>
      </c>
      <c r="V422" s="175">
        <v>2</v>
      </c>
      <c r="W422" s="175"/>
      <c r="X422" s="175"/>
      <c r="Y422" s="175" t="s">
        <v>3818</v>
      </c>
      <c r="Z422" s="175"/>
      <c r="AA422" s="175"/>
      <c r="AB422" s="175">
        <v>1</v>
      </c>
      <c r="AC422" s="189">
        <v>2</v>
      </c>
      <c r="AE422" s="176">
        <v>97</v>
      </c>
      <c r="AF422" s="176">
        <v>97.3</v>
      </c>
      <c r="AG422" s="176">
        <v>97.4</v>
      </c>
      <c r="AH422" s="176">
        <v>97.2</v>
      </c>
      <c r="AI422" s="176">
        <v>97.2</v>
      </c>
      <c r="AJ422" s="176">
        <v>97.2</v>
      </c>
      <c r="AK422" s="176">
        <v>97.2</v>
      </c>
      <c r="AL422" s="176">
        <v>97.2</v>
      </c>
      <c r="AM422" s="176">
        <v>97.2</v>
      </c>
      <c r="AN422" s="176">
        <v>97.2</v>
      </c>
      <c r="AO422" s="176">
        <v>97.2</v>
      </c>
      <c r="AP422" s="176">
        <v>97.2</v>
      </c>
      <c r="AQ422" s="176">
        <v>96.8</v>
      </c>
      <c r="AR422" s="176">
        <v>96.9</v>
      </c>
      <c r="AS422" s="176">
        <v>97</v>
      </c>
      <c r="AT422" s="176">
        <v>96.9</v>
      </c>
      <c r="AU422" s="176">
        <v>96.9</v>
      </c>
      <c r="AV422" s="176">
        <v>96.9</v>
      </c>
      <c r="AW422" s="176">
        <v>96.9</v>
      </c>
      <c r="AX422" s="176">
        <v>96.9</v>
      </c>
      <c r="AY422" s="176">
        <v>96.9</v>
      </c>
      <c r="AZ422" s="176">
        <v>96.9</v>
      </c>
      <c r="BA422" s="176">
        <v>96.9</v>
      </c>
      <c r="BB422" s="176">
        <v>96.9</v>
      </c>
      <c r="BC422" s="176">
        <v>96.9</v>
      </c>
      <c r="BD422" s="176">
        <v>96.8</v>
      </c>
      <c r="BE422" s="176">
        <v>96.8</v>
      </c>
      <c r="BF422" s="176">
        <v>96.8</v>
      </c>
      <c r="BG422" s="176">
        <v>96.8</v>
      </c>
      <c r="BH422" s="176">
        <v>96.8</v>
      </c>
      <c r="BI422" s="176">
        <v>96.8</v>
      </c>
      <c r="BJ422" s="176">
        <v>96.8</v>
      </c>
      <c r="BK422" s="176">
        <v>96.8</v>
      </c>
      <c r="BL422" s="176">
        <v>96.8</v>
      </c>
      <c r="BM422" s="176">
        <v>96.8</v>
      </c>
      <c r="BN422" s="176">
        <v>96.8</v>
      </c>
      <c r="BO422" s="176">
        <v>96.9</v>
      </c>
      <c r="BP422" s="176">
        <v>96.9</v>
      </c>
      <c r="BQ422" s="176">
        <v>96.9</v>
      </c>
      <c r="BR422" s="176">
        <v>96.9</v>
      </c>
      <c r="BS422" s="176">
        <v>96.9</v>
      </c>
      <c r="BT422" s="176">
        <v>96.9</v>
      </c>
      <c r="BU422" s="176">
        <v>96.9</v>
      </c>
      <c r="BV422" s="176">
        <v>96.9</v>
      </c>
      <c r="BW422" s="176">
        <v>96.9</v>
      </c>
      <c r="BX422" s="176">
        <v>96.9</v>
      </c>
      <c r="BY422" s="176">
        <v>96.9</v>
      </c>
      <c r="BZ422" s="176">
        <v>96.9</v>
      </c>
      <c r="CA422" s="176">
        <v>97</v>
      </c>
      <c r="CB422" s="176">
        <v>96.9</v>
      </c>
      <c r="CC422" s="176">
        <v>96.9</v>
      </c>
      <c r="CD422" s="176">
        <v>96.9</v>
      </c>
      <c r="CE422" s="176">
        <v>96.9</v>
      </c>
      <c r="CF422" s="176">
        <v>96.9</v>
      </c>
      <c r="CG422" s="176">
        <v>96.9</v>
      </c>
      <c r="CH422" s="176">
        <v>96.9</v>
      </c>
      <c r="CI422" s="176">
        <v>96.9</v>
      </c>
      <c r="CJ422" s="176">
        <v>96.9</v>
      </c>
      <c r="CK422" s="176">
        <v>96.9</v>
      </c>
      <c r="CL422" s="176">
        <v>96.9</v>
      </c>
      <c r="CM422" s="176">
        <v>95.9</v>
      </c>
      <c r="CN422" s="176">
        <v>95.7</v>
      </c>
      <c r="CO422" s="176">
        <v>95.7</v>
      </c>
      <c r="CP422" s="176">
        <v>95.8</v>
      </c>
      <c r="CQ422" s="176">
        <v>95.8</v>
      </c>
      <c r="CR422" s="176">
        <v>95.8</v>
      </c>
      <c r="CS422" s="176">
        <v>95.8</v>
      </c>
      <c r="CT422" s="176">
        <v>95.8</v>
      </c>
      <c r="CU422" s="176">
        <v>95.8</v>
      </c>
      <c r="CV422" s="176">
        <v>95.8</v>
      </c>
      <c r="CW422" s="176">
        <v>95.8</v>
      </c>
      <c r="CX422" s="176">
        <v>95.8</v>
      </c>
      <c r="CY422" s="176">
        <v>95.8</v>
      </c>
      <c r="CZ422" s="176">
        <v>96.3</v>
      </c>
      <c r="DA422" s="176">
        <v>96.2</v>
      </c>
      <c r="DB422" s="176">
        <v>96.1</v>
      </c>
      <c r="DC422" s="176">
        <v>96.1</v>
      </c>
      <c r="DD422" s="176">
        <v>96.1</v>
      </c>
      <c r="DE422" s="176">
        <v>96.1</v>
      </c>
      <c r="DF422" s="176">
        <v>96.1</v>
      </c>
      <c r="DG422" s="176">
        <v>96.1</v>
      </c>
      <c r="DH422" s="176">
        <v>96.1</v>
      </c>
      <c r="DI422" s="176">
        <v>96.1</v>
      </c>
      <c r="DJ422" s="176">
        <v>96.1</v>
      </c>
      <c r="DK422" s="176">
        <v>92.9</v>
      </c>
      <c r="DL422" s="176">
        <v>92.8</v>
      </c>
      <c r="DM422" s="176">
        <v>92.8</v>
      </c>
      <c r="DN422" s="176">
        <v>92.8</v>
      </c>
      <c r="DO422" s="176">
        <v>92.8</v>
      </c>
      <c r="DP422" s="176">
        <v>92.8</v>
      </c>
      <c r="DQ422" s="176">
        <v>92.8</v>
      </c>
      <c r="DR422" s="176">
        <v>92.8</v>
      </c>
      <c r="DS422" s="176">
        <v>92.8</v>
      </c>
      <c r="DT422" s="176">
        <v>92.8</v>
      </c>
      <c r="DU422" s="176">
        <v>92.8</v>
      </c>
      <c r="DV422" s="176">
        <v>92.8</v>
      </c>
      <c r="DW422" s="176">
        <v>97.3</v>
      </c>
      <c r="DX422" s="176">
        <v>98.6</v>
      </c>
      <c r="DY422" s="176">
        <v>98.9</v>
      </c>
      <c r="DZ422" s="176">
        <v>98.3</v>
      </c>
      <c r="EA422" s="176">
        <v>98.3</v>
      </c>
      <c r="EB422" s="176">
        <v>98.3</v>
      </c>
      <c r="EC422" s="176">
        <v>98.3</v>
      </c>
      <c r="ED422" s="176">
        <v>98.3</v>
      </c>
      <c r="EE422" s="176">
        <v>98.3</v>
      </c>
      <c r="EF422" s="176">
        <v>98.3</v>
      </c>
      <c r="EG422" s="176">
        <v>98.3</v>
      </c>
      <c r="EH422" s="176">
        <v>98.3</v>
      </c>
      <c r="EI422" s="176">
        <v>98.7</v>
      </c>
      <c r="EJ422" s="176">
        <v>99.2</v>
      </c>
      <c r="EK422" s="176">
        <v>99.2</v>
      </c>
      <c r="EL422" s="176">
        <v>99</v>
      </c>
      <c r="EM422" s="176">
        <v>99</v>
      </c>
      <c r="EN422" s="176">
        <v>99</v>
      </c>
      <c r="EO422" s="176">
        <v>99</v>
      </c>
      <c r="EP422" s="176">
        <v>99</v>
      </c>
      <c r="EQ422" s="176">
        <v>99</v>
      </c>
      <c r="ER422" s="176">
        <v>99</v>
      </c>
      <c r="ES422" s="176">
        <v>99</v>
      </c>
      <c r="ET422" s="176">
        <v>99</v>
      </c>
      <c r="EU422" s="176">
        <v>100</v>
      </c>
      <c r="EV422" s="176">
        <v>100</v>
      </c>
      <c r="EW422" s="176">
        <v>99.9</v>
      </c>
      <c r="EX422" s="176">
        <v>100</v>
      </c>
      <c r="EY422" s="176">
        <v>100</v>
      </c>
      <c r="EZ422" s="176">
        <v>100</v>
      </c>
      <c r="FA422" s="176">
        <v>100</v>
      </c>
      <c r="FB422" s="176">
        <v>100</v>
      </c>
      <c r="FC422" s="176">
        <v>100</v>
      </c>
      <c r="FD422" s="176">
        <v>100</v>
      </c>
      <c r="FE422" s="176">
        <v>100</v>
      </c>
      <c r="FF422" s="176">
        <v>100</v>
      </c>
      <c r="FG422" s="176">
        <v>99.4</v>
      </c>
      <c r="FH422" s="176">
        <v>99.3</v>
      </c>
      <c r="FI422" s="176">
        <v>99.8</v>
      </c>
      <c r="FJ422" s="176">
        <v>99.5</v>
      </c>
      <c r="FK422" s="176">
        <v>99.5</v>
      </c>
      <c r="FL422" s="176">
        <v>99.5</v>
      </c>
      <c r="FM422" s="176">
        <v>99.5</v>
      </c>
      <c r="FN422" s="176">
        <v>99.5</v>
      </c>
      <c r="FO422" s="176">
        <v>99.5</v>
      </c>
      <c r="FP422" s="176">
        <v>99.5</v>
      </c>
      <c r="FQ422" s="176">
        <v>99.5</v>
      </c>
      <c r="FR422" s="176">
        <v>99.5</v>
      </c>
      <c r="FS422" s="176">
        <v>100.4</v>
      </c>
      <c r="FT422" s="176">
        <v>99.9</v>
      </c>
      <c r="FU422" s="176">
        <v>99.9</v>
      </c>
      <c r="FV422" s="176">
        <v>100.1</v>
      </c>
      <c r="FW422" s="176">
        <v>100.1</v>
      </c>
      <c r="FX422" s="176">
        <v>100.1</v>
      </c>
      <c r="FY422" s="176">
        <v>100.1</v>
      </c>
      <c r="FZ422" s="176">
        <v>100.1</v>
      </c>
      <c r="GA422" s="176">
        <v>100.1</v>
      </c>
      <c r="GB422" s="176">
        <v>100.1</v>
      </c>
      <c r="GC422" s="176">
        <v>100.1</v>
      </c>
      <c r="GD422" s="176">
        <v>100.1</v>
      </c>
      <c r="GE422" s="176">
        <v>100</v>
      </c>
      <c r="GF422" s="176">
        <v>99.3</v>
      </c>
      <c r="GG422" s="176">
        <v>99.8</v>
      </c>
      <c r="GH422" s="176">
        <v>99.7</v>
      </c>
      <c r="GI422" s="176">
        <v>99.7</v>
      </c>
      <c r="GJ422" s="176">
        <v>99.7</v>
      </c>
      <c r="GK422" s="176">
        <v>99.7</v>
      </c>
      <c r="GL422" s="176">
        <v>99.7</v>
      </c>
      <c r="GM422" s="176">
        <v>99.7</v>
      </c>
      <c r="GN422" s="176">
        <v>99.7</v>
      </c>
      <c r="GO422" s="176">
        <v>99.7</v>
      </c>
      <c r="GP422" s="176">
        <v>99.7</v>
      </c>
      <c r="GQ422" s="176">
        <f>HLOOKUP($J422,CPIデータまとめ!$B$3:$ABW$186,GQ$1,FALSE)</f>
        <v>99.9</v>
      </c>
      <c r="GR422" s="176">
        <f>HLOOKUP($J422,CPIデータまとめ!$B$3:$ABW$186,GR$1,FALSE)</f>
        <v>99.6</v>
      </c>
      <c r="GS422" s="176">
        <f>HLOOKUP($J422,CPIデータまとめ!$B$3:$ABW$186,GS$1,FALSE)</f>
        <v>99.2</v>
      </c>
      <c r="GT422" s="176">
        <f>HLOOKUP($J422,CPIデータまとめ!$B$3:$ABW$186,GT$1,FALSE)</f>
        <v>99.6</v>
      </c>
      <c r="GU422" s="176">
        <f>HLOOKUP($J422,CPIデータまとめ!$B$3:$ABW$186,GU$1,FALSE)</f>
        <v>99.6</v>
      </c>
      <c r="GV422" s="176">
        <f>HLOOKUP($J422,CPIデータまとめ!$B$3:$ABW$186,GV$1,FALSE)</f>
        <v>99.6</v>
      </c>
      <c r="GW422" s="176">
        <f>HLOOKUP($J422,CPIデータまとめ!$B$3:$ABW$186,GW$1,FALSE)</f>
        <v>99.6</v>
      </c>
      <c r="GX422" s="176">
        <f>HLOOKUP($J422,CPIデータまとめ!$B$3:$ABW$186,GX$1,FALSE)</f>
        <v>99.6</v>
      </c>
      <c r="GY422" s="176">
        <f>HLOOKUP($J422,CPIデータまとめ!$B$3:$ABW$186,GY$1,FALSE)</f>
        <v>99.6</v>
      </c>
      <c r="GZ422" s="176">
        <f>HLOOKUP($J422,CPIデータまとめ!$B$3:$ABW$186,GZ$1,FALSE)</f>
        <v>99.6</v>
      </c>
      <c r="HA422" s="176" t="e">
        <f>HLOOKUP($J422,CPIデータまとめ!$B$3:$ABW$186,HA$1,FALSE)</f>
        <v>#N/A</v>
      </c>
      <c r="HB422" s="176" t="e">
        <f>HLOOKUP($J422,CPIデータまとめ!$B$3:$ABW$186,HB$1,FALSE)</f>
        <v>#N/A</v>
      </c>
      <c r="HC422" s="176" t="e">
        <f>HLOOKUP($J422,CPIデータまとめ!$B$3:$ABW$186,HC$1,FALSE)</f>
        <v>#REF!</v>
      </c>
      <c r="HD422" s="176" t="e">
        <f>HLOOKUP($J422,CPIデータまとめ!$B$3:$ABW$186,HD$1,FALSE)</f>
        <v>#REF!</v>
      </c>
    </row>
    <row r="423" spans="1:212" s="176" customFormat="1" ht="13.5" customHeight="1">
      <c r="A423" s="177"/>
      <c r="E423" s="176" t="s">
        <v>4098</v>
      </c>
      <c r="I423" s="232">
        <v>88</v>
      </c>
      <c r="J423" s="178" t="s">
        <v>3816</v>
      </c>
      <c r="K423" s="233">
        <v>420</v>
      </c>
      <c r="L423" s="169">
        <v>7429375</v>
      </c>
      <c r="M423" s="169">
        <v>24</v>
      </c>
      <c r="N423" s="169">
        <v>671447</v>
      </c>
      <c r="O423" s="169">
        <v>27</v>
      </c>
      <c r="P423" s="175" t="s">
        <v>3781</v>
      </c>
      <c r="Q423" s="193" t="s">
        <v>3781</v>
      </c>
      <c r="R423" s="192" t="s">
        <v>3781</v>
      </c>
      <c r="S423" s="195"/>
      <c r="T423" s="190" t="s">
        <v>3781</v>
      </c>
      <c r="U423" s="175" t="s">
        <v>3781</v>
      </c>
      <c r="V423" s="175" t="s">
        <v>3781</v>
      </c>
      <c r="W423" s="175" t="s">
        <v>3781</v>
      </c>
      <c r="X423" s="175" t="s">
        <v>3781</v>
      </c>
      <c r="Y423" s="175" t="s">
        <v>3781</v>
      </c>
      <c r="Z423" s="175" t="s">
        <v>3781</v>
      </c>
      <c r="AA423" s="175" t="s">
        <v>3781</v>
      </c>
      <c r="AB423" s="175" t="s">
        <v>3781</v>
      </c>
      <c r="AC423" s="189" t="s">
        <v>3781</v>
      </c>
    </row>
    <row r="424" spans="1:212" s="176" customFormat="1" ht="13.5" customHeight="1">
      <c r="A424" s="177"/>
      <c r="F424" s="176" t="s">
        <v>4097</v>
      </c>
      <c r="I424" s="194" t="s">
        <v>3816</v>
      </c>
      <c r="J424" s="233">
        <v>5191</v>
      </c>
      <c r="K424" s="233">
        <v>421</v>
      </c>
      <c r="L424" s="169">
        <v>3215365</v>
      </c>
      <c r="M424" s="169">
        <v>10</v>
      </c>
      <c r="N424" s="169">
        <v>294562</v>
      </c>
      <c r="O424" s="169">
        <v>12</v>
      </c>
      <c r="P424" s="175" t="s">
        <v>3833</v>
      </c>
      <c r="Q424" s="193" t="s">
        <v>3831</v>
      </c>
      <c r="R424" s="192"/>
      <c r="S424" s="200"/>
      <c r="T424" s="190" t="s">
        <v>3831</v>
      </c>
      <c r="U424" s="175">
        <v>4</v>
      </c>
      <c r="V424" s="175">
        <v>2</v>
      </c>
      <c r="W424" s="175"/>
      <c r="X424" s="175"/>
      <c r="Y424" s="175"/>
      <c r="Z424" s="175"/>
      <c r="AA424" s="175"/>
      <c r="AB424" s="175">
        <v>2</v>
      </c>
      <c r="AC424" s="189">
        <v>2</v>
      </c>
      <c r="AE424" s="176">
        <v>240.9</v>
      </c>
      <c r="AF424" s="176">
        <v>240</v>
      </c>
      <c r="AG424" s="176">
        <v>247.9</v>
      </c>
      <c r="AH424" s="176">
        <v>247.4</v>
      </c>
      <c r="AI424" s="176">
        <v>247</v>
      </c>
      <c r="AJ424" s="176">
        <v>245</v>
      </c>
      <c r="AK424" s="176">
        <v>229.2</v>
      </c>
      <c r="AL424" s="176">
        <v>223.6</v>
      </c>
      <c r="AM424" s="176">
        <v>238.1</v>
      </c>
      <c r="AN424" s="176">
        <v>242.6</v>
      </c>
      <c r="AO424" s="176">
        <v>242.6</v>
      </c>
      <c r="AP424" s="176">
        <v>241.7</v>
      </c>
      <c r="AQ424" s="176">
        <v>231.8</v>
      </c>
      <c r="AR424" s="176">
        <v>229.9</v>
      </c>
      <c r="AS424" s="176">
        <v>234</v>
      </c>
      <c r="AT424" s="176">
        <v>232</v>
      </c>
      <c r="AU424" s="176">
        <v>231.1</v>
      </c>
      <c r="AV424" s="176">
        <v>228.7</v>
      </c>
      <c r="AW424" s="176">
        <v>210.9</v>
      </c>
      <c r="AX424" s="176">
        <v>197.4</v>
      </c>
      <c r="AY424" s="176">
        <v>205.8</v>
      </c>
      <c r="AZ424" s="176">
        <v>209</v>
      </c>
      <c r="BA424" s="176">
        <v>209.9</v>
      </c>
      <c r="BB424" s="176">
        <v>209.7</v>
      </c>
      <c r="BC424" s="176">
        <v>196.7</v>
      </c>
      <c r="BD424" s="176">
        <v>197.4</v>
      </c>
      <c r="BE424" s="176">
        <v>204.1</v>
      </c>
      <c r="BF424" s="176">
        <v>202.9</v>
      </c>
      <c r="BG424" s="176">
        <v>203.2</v>
      </c>
      <c r="BH424" s="176">
        <v>200.1</v>
      </c>
      <c r="BI424" s="176">
        <v>186.1</v>
      </c>
      <c r="BJ424" s="176">
        <v>178.9</v>
      </c>
      <c r="BK424" s="176">
        <v>182.7</v>
      </c>
      <c r="BL424" s="176">
        <v>187.1</v>
      </c>
      <c r="BM424" s="176">
        <v>188</v>
      </c>
      <c r="BN424" s="176">
        <v>185.9</v>
      </c>
      <c r="BO424" s="176">
        <v>170.2</v>
      </c>
      <c r="BP424" s="176">
        <v>171.4</v>
      </c>
      <c r="BQ424" s="176">
        <v>175.3</v>
      </c>
      <c r="BR424" s="176">
        <v>174.3</v>
      </c>
      <c r="BS424" s="176">
        <v>172.6</v>
      </c>
      <c r="BT424" s="176">
        <v>172.4</v>
      </c>
      <c r="BU424" s="176">
        <v>158.5</v>
      </c>
      <c r="BV424" s="176">
        <v>151.19999999999999</v>
      </c>
      <c r="BW424" s="176">
        <v>168.6</v>
      </c>
      <c r="BX424" s="176">
        <v>172.4</v>
      </c>
      <c r="BY424" s="176">
        <v>174.1</v>
      </c>
      <c r="BZ424" s="176">
        <v>175.1</v>
      </c>
      <c r="CA424" s="176">
        <v>159.4</v>
      </c>
      <c r="CB424" s="176">
        <v>165</v>
      </c>
      <c r="CC424" s="176">
        <v>169</v>
      </c>
      <c r="CD424" s="176">
        <v>169.8</v>
      </c>
      <c r="CE424" s="176">
        <v>168.3</v>
      </c>
      <c r="CF424" s="176">
        <v>165.7</v>
      </c>
      <c r="CG424" s="176">
        <v>149.6</v>
      </c>
      <c r="CH424" s="176">
        <v>144.30000000000001</v>
      </c>
      <c r="CI424" s="176">
        <v>155.30000000000001</v>
      </c>
      <c r="CJ424" s="176">
        <v>157</v>
      </c>
      <c r="CK424" s="176">
        <v>157</v>
      </c>
      <c r="CL424" s="176">
        <v>157</v>
      </c>
      <c r="CM424" s="176">
        <v>147.19999999999999</v>
      </c>
      <c r="CN424" s="176">
        <v>148.19999999999999</v>
      </c>
      <c r="CO424" s="176">
        <v>154.5</v>
      </c>
      <c r="CP424" s="176">
        <v>153.19999999999999</v>
      </c>
      <c r="CQ424" s="176">
        <v>153.4</v>
      </c>
      <c r="CR424" s="176">
        <v>152.19999999999999</v>
      </c>
      <c r="CS424" s="176">
        <v>135.4</v>
      </c>
      <c r="CT424" s="176">
        <v>130</v>
      </c>
      <c r="CU424" s="176">
        <v>146.19999999999999</v>
      </c>
      <c r="CV424" s="176">
        <v>145.30000000000001</v>
      </c>
      <c r="CW424" s="176">
        <v>144.30000000000001</v>
      </c>
      <c r="CX424" s="176">
        <v>144.30000000000001</v>
      </c>
      <c r="CY424" s="176">
        <v>132.19999999999999</v>
      </c>
      <c r="CZ424" s="176">
        <v>136.5</v>
      </c>
      <c r="DA424" s="176">
        <v>148.69999999999999</v>
      </c>
      <c r="DB424" s="176">
        <v>148.4</v>
      </c>
      <c r="DC424" s="176">
        <v>148.4</v>
      </c>
      <c r="DD424" s="176">
        <v>148.4</v>
      </c>
      <c r="DE424" s="176">
        <v>132</v>
      </c>
      <c r="DF424" s="176">
        <v>126</v>
      </c>
      <c r="DG424" s="176">
        <v>140.80000000000001</v>
      </c>
      <c r="DH424" s="176">
        <v>141.80000000000001</v>
      </c>
      <c r="DI424" s="176">
        <v>142.30000000000001</v>
      </c>
      <c r="DJ424" s="176">
        <v>141.1</v>
      </c>
      <c r="DK424" s="176">
        <v>131.30000000000001</v>
      </c>
      <c r="DL424" s="176">
        <v>135.5</v>
      </c>
      <c r="DM424" s="176">
        <v>141.1</v>
      </c>
      <c r="DN424" s="176">
        <v>140.4</v>
      </c>
      <c r="DO424" s="176">
        <v>139.9</v>
      </c>
      <c r="DP424" s="176">
        <v>138.9</v>
      </c>
      <c r="DQ424" s="176">
        <v>125.4</v>
      </c>
      <c r="DR424" s="176">
        <v>119.2</v>
      </c>
      <c r="DS424" s="176">
        <v>132</v>
      </c>
      <c r="DT424" s="176">
        <v>133.19999999999999</v>
      </c>
      <c r="DU424" s="176">
        <v>132.9</v>
      </c>
      <c r="DV424" s="176">
        <v>134.19999999999999</v>
      </c>
      <c r="DW424" s="176">
        <v>124.4</v>
      </c>
      <c r="DX424" s="176">
        <v>125.7</v>
      </c>
      <c r="DY424" s="176">
        <v>132.69999999999999</v>
      </c>
      <c r="DZ424" s="176">
        <v>132.9</v>
      </c>
      <c r="EA424" s="176">
        <v>131.9</v>
      </c>
      <c r="EB424" s="176">
        <v>130.30000000000001</v>
      </c>
      <c r="EC424" s="176">
        <v>118.3</v>
      </c>
      <c r="ED424" s="176">
        <v>114.9</v>
      </c>
      <c r="EE424" s="176">
        <v>125.3</v>
      </c>
      <c r="EF424" s="176">
        <v>128.4</v>
      </c>
      <c r="EG424" s="176">
        <v>126</v>
      </c>
      <c r="EH424" s="176">
        <v>125.7</v>
      </c>
      <c r="EI424" s="176">
        <v>114</v>
      </c>
      <c r="EJ424" s="176">
        <v>115.1</v>
      </c>
      <c r="EK424" s="176">
        <v>119.2</v>
      </c>
      <c r="EL424" s="176">
        <v>119.4</v>
      </c>
      <c r="EM424" s="176">
        <v>118.3</v>
      </c>
      <c r="EN424" s="176">
        <v>116.4</v>
      </c>
      <c r="EO424" s="176">
        <v>106.7</v>
      </c>
      <c r="EP424" s="176">
        <v>103.2</v>
      </c>
      <c r="EQ424" s="176">
        <v>109.9</v>
      </c>
      <c r="ER424" s="176">
        <v>108.8</v>
      </c>
      <c r="ES424" s="176">
        <v>108.2</v>
      </c>
      <c r="ET424" s="176">
        <v>107.9</v>
      </c>
      <c r="EU424" s="176">
        <v>102</v>
      </c>
      <c r="EV424" s="176">
        <v>101.8</v>
      </c>
      <c r="EW424" s="176">
        <v>104.5</v>
      </c>
      <c r="EX424" s="176">
        <v>104.9</v>
      </c>
      <c r="EY424" s="176">
        <v>103.9</v>
      </c>
      <c r="EZ424" s="176">
        <v>102.8</v>
      </c>
      <c r="FA424" s="176">
        <v>92.7</v>
      </c>
      <c r="FB424" s="176">
        <v>89.5</v>
      </c>
      <c r="FC424" s="176">
        <v>98.8</v>
      </c>
      <c r="FD424" s="176">
        <v>98.6</v>
      </c>
      <c r="FE424" s="176">
        <v>100.9</v>
      </c>
      <c r="FF424" s="176">
        <v>99.7</v>
      </c>
      <c r="FG424" s="176">
        <v>97.2</v>
      </c>
      <c r="FH424" s="176">
        <v>95.3</v>
      </c>
      <c r="FI424" s="176">
        <v>95.8</v>
      </c>
      <c r="FJ424" s="176">
        <v>96</v>
      </c>
      <c r="FK424" s="176">
        <v>95.2</v>
      </c>
      <c r="FL424" s="176">
        <v>93.9</v>
      </c>
      <c r="FM424" s="176">
        <v>90.2</v>
      </c>
      <c r="FN424" s="176">
        <v>89.8</v>
      </c>
      <c r="FO424" s="176">
        <v>92.8</v>
      </c>
      <c r="FP424" s="176">
        <v>93.1</v>
      </c>
      <c r="FQ424" s="176">
        <v>95</v>
      </c>
      <c r="FR424" s="176">
        <v>93.3</v>
      </c>
      <c r="FS424" s="176">
        <v>91.6</v>
      </c>
      <c r="FT424" s="176">
        <v>91.1</v>
      </c>
      <c r="FU424" s="176">
        <v>91</v>
      </c>
      <c r="FV424" s="176">
        <v>91.3</v>
      </c>
      <c r="FW424" s="176">
        <v>92</v>
      </c>
      <c r="FX424" s="176">
        <v>91.6</v>
      </c>
      <c r="FY424" s="176">
        <v>87</v>
      </c>
      <c r="FZ424" s="176">
        <v>86.2</v>
      </c>
      <c r="GA424" s="176">
        <v>90.6</v>
      </c>
      <c r="GB424" s="176">
        <v>91.2</v>
      </c>
      <c r="GC424" s="176">
        <v>91.3</v>
      </c>
      <c r="GD424" s="176">
        <v>90.4</v>
      </c>
      <c r="GE424" s="176">
        <v>88.2</v>
      </c>
      <c r="GF424" s="176">
        <v>88.8</v>
      </c>
      <c r="GG424" s="176">
        <v>88.5</v>
      </c>
      <c r="GH424" s="176">
        <v>89</v>
      </c>
      <c r="GI424" s="176">
        <v>87.5</v>
      </c>
      <c r="GJ424" s="176">
        <v>87.5</v>
      </c>
      <c r="GK424" s="176">
        <v>84.9</v>
      </c>
      <c r="GL424" s="176">
        <v>84</v>
      </c>
      <c r="GM424" s="176">
        <v>88.1</v>
      </c>
      <c r="GN424" s="176">
        <v>88.5</v>
      </c>
      <c r="GO424" s="176">
        <v>88.4</v>
      </c>
      <c r="GP424" s="176">
        <v>88.5</v>
      </c>
      <c r="GQ424" s="176">
        <f>HLOOKUP($J424,CPIデータまとめ!$B$3:$ABW$186,GQ$1,FALSE)</f>
        <v>87.7</v>
      </c>
      <c r="GR424" s="176">
        <f>HLOOKUP($J424,CPIデータまとめ!$B$3:$ABW$186,GR$1,FALSE)</f>
        <v>86.7</v>
      </c>
      <c r="GS424" s="176">
        <f>HLOOKUP($J424,CPIデータまとめ!$B$3:$ABW$186,GS$1,FALSE)</f>
        <v>86.9</v>
      </c>
      <c r="GT424" s="176">
        <f>HLOOKUP($J424,CPIデータまとめ!$B$3:$ABW$186,GT$1,FALSE)</f>
        <v>88.5</v>
      </c>
      <c r="GU424" s="176">
        <f>HLOOKUP($J424,CPIデータまとめ!$B$3:$ABW$186,GU$1,FALSE)</f>
        <v>88.3</v>
      </c>
      <c r="GV424" s="176">
        <f>HLOOKUP($J424,CPIデータまとめ!$B$3:$ABW$186,GV$1,FALSE)</f>
        <v>88</v>
      </c>
      <c r="GW424" s="176">
        <f>HLOOKUP($J424,CPIデータまとめ!$B$3:$ABW$186,GW$1,FALSE)</f>
        <v>86</v>
      </c>
      <c r="GX424" s="176">
        <f>HLOOKUP($J424,CPIデータまとめ!$B$3:$ABW$186,GX$1,FALSE)</f>
        <v>84.4</v>
      </c>
      <c r="GY424" s="176">
        <f>HLOOKUP($J424,CPIデータまとめ!$B$3:$ABW$186,GY$1,FALSE)</f>
        <v>89.3</v>
      </c>
      <c r="GZ424" s="176">
        <f>HLOOKUP($J424,CPIデータまとめ!$B$3:$ABW$186,GZ$1,FALSE)</f>
        <v>89.8</v>
      </c>
      <c r="HA424" s="176" t="e">
        <f>HLOOKUP($J424,CPIデータまとめ!$B$3:$ABW$186,HA$1,FALSE)</f>
        <v>#N/A</v>
      </c>
      <c r="HB424" s="176" t="e">
        <f>HLOOKUP($J424,CPIデータまとめ!$B$3:$ABW$186,HB$1,FALSE)</f>
        <v>#N/A</v>
      </c>
      <c r="HC424" s="176" t="e">
        <f>HLOOKUP($J424,CPIデータまとめ!$B$3:$ABW$186,HC$1,FALSE)</f>
        <v>#REF!</v>
      </c>
      <c r="HD424" s="176" t="e">
        <f>HLOOKUP($J424,CPIデータまとめ!$B$3:$ABW$186,HD$1,FALSE)</f>
        <v>#REF!</v>
      </c>
    </row>
    <row r="425" spans="1:212" s="176" customFormat="1" ht="13.5" customHeight="1">
      <c r="A425" s="177"/>
      <c r="F425" s="176" t="s">
        <v>4096</v>
      </c>
      <c r="I425" s="194" t="s">
        <v>3816</v>
      </c>
      <c r="J425" s="233">
        <v>5192</v>
      </c>
      <c r="K425" s="233">
        <v>422</v>
      </c>
      <c r="L425" s="169">
        <v>3215365</v>
      </c>
      <c r="M425" s="169">
        <v>10</v>
      </c>
      <c r="N425" s="169">
        <v>294562</v>
      </c>
      <c r="O425" s="169">
        <v>12</v>
      </c>
      <c r="P425" s="175" t="s">
        <v>3833</v>
      </c>
      <c r="Q425" s="193" t="s">
        <v>3831</v>
      </c>
      <c r="R425" s="192"/>
      <c r="S425" s="195"/>
      <c r="T425" s="190" t="s">
        <v>3831</v>
      </c>
      <c r="U425" s="175">
        <v>4</v>
      </c>
      <c r="V425" s="175">
        <v>2</v>
      </c>
      <c r="W425" s="175"/>
      <c r="X425" s="175"/>
      <c r="Y425" s="175"/>
      <c r="Z425" s="175"/>
      <c r="AA425" s="175"/>
      <c r="AB425" s="175">
        <v>2</v>
      </c>
      <c r="AC425" s="189">
        <v>2</v>
      </c>
      <c r="AE425" s="176">
        <v>107.5</v>
      </c>
      <c r="AF425" s="176">
        <v>107.5</v>
      </c>
      <c r="AG425" s="176">
        <v>116.3</v>
      </c>
      <c r="AH425" s="176">
        <v>113.7</v>
      </c>
      <c r="AI425" s="176">
        <v>112.9</v>
      </c>
      <c r="AJ425" s="176">
        <v>110.9</v>
      </c>
      <c r="AK425" s="176">
        <v>91.7</v>
      </c>
      <c r="AL425" s="176">
        <v>79.400000000000006</v>
      </c>
      <c r="AM425" s="176">
        <v>76.7</v>
      </c>
      <c r="AN425" s="176">
        <v>100.2</v>
      </c>
      <c r="AO425" s="176">
        <v>100.2</v>
      </c>
      <c r="AP425" s="176">
        <v>100.2</v>
      </c>
      <c r="AQ425" s="176">
        <v>100.2</v>
      </c>
      <c r="AR425" s="176">
        <v>100.2</v>
      </c>
      <c r="AS425" s="176">
        <v>111.3</v>
      </c>
      <c r="AT425" s="176">
        <v>110.3</v>
      </c>
      <c r="AU425" s="176">
        <v>109.4</v>
      </c>
      <c r="AV425" s="176">
        <v>107.5</v>
      </c>
      <c r="AW425" s="176">
        <v>90.5</v>
      </c>
      <c r="AX425" s="176">
        <v>77.900000000000006</v>
      </c>
      <c r="AY425" s="176">
        <v>73.400000000000006</v>
      </c>
      <c r="AZ425" s="176">
        <v>97.2</v>
      </c>
      <c r="BA425" s="176">
        <v>97.2</v>
      </c>
      <c r="BB425" s="176">
        <v>97.2</v>
      </c>
      <c r="BC425" s="176">
        <v>97.2</v>
      </c>
      <c r="BD425" s="176">
        <v>97.2</v>
      </c>
      <c r="BE425" s="176">
        <v>108.7</v>
      </c>
      <c r="BF425" s="176">
        <v>106.9</v>
      </c>
      <c r="BG425" s="176">
        <v>105.5</v>
      </c>
      <c r="BH425" s="176">
        <v>104.8</v>
      </c>
      <c r="BI425" s="176">
        <v>87.9</v>
      </c>
      <c r="BJ425" s="176">
        <v>76.900000000000006</v>
      </c>
      <c r="BK425" s="176">
        <v>75.599999999999994</v>
      </c>
      <c r="BL425" s="176">
        <v>95.2</v>
      </c>
      <c r="BM425" s="176">
        <v>95.2</v>
      </c>
      <c r="BN425" s="176">
        <v>95.2</v>
      </c>
      <c r="BO425" s="176">
        <v>95.2</v>
      </c>
      <c r="BP425" s="176">
        <v>95.2</v>
      </c>
      <c r="BQ425" s="176">
        <v>108.4</v>
      </c>
      <c r="BR425" s="176">
        <v>105.2</v>
      </c>
      <c r="BS425" s="176">
        <v>103.8</v>
      </c>
      <c r="BT425" s="176">
        <v>102.8</v>
      </c>
      <c r="BU425" s="176">
        <v>86.6</v>
      </c>
      <c r="BV425" s="176">
        <v>73.8</v>
      </c>
      <c r="BW425" s="176">
        <v>75.2</v>
      </c>
      <c r="BX425" s="176">
        <v>93.6</v>
      </c>
      <c r="BY425" s="176">
        <v>93.6</v>
      </c>
      <c r="BZ425" s="176">
        <v>93.6</v>
      </c>
      <c r="CA425" s="176">
        <v>93.6</v>
      </c>
      <c r="CB425" s="176">
        <v>93.6</v>
      </c>
      <c r="CC425" s="176">
        <v>106.6</v>
      </c>
      <c r="CD425" s="176">
        <v>105.1</v>
      </c>
      <c r="CE425" s="176">
        <v>104.8</v>
      </c>
      <c r="CF425" s="176">
        <v>103</v>
      </c>
      <c r="CG425" s="176">
        <v>83.9</v>
      </c>
      <c r="CH425" s="176">
        <v>75.7</v>
      </c>
      <c r="CI425" s="176">
        <v>76.599999999999994</v>
      </c>
      <c r="CJ425" s="176">
        <v>93.6</v>
      </c>
      <c r="CK425" s="176">
        <v>93.6</v>
      </c>
      <c r="CL425" s="176">
        <v>93.6</v>
      </c>
      <c r="CM425" s="176">
        <v>94.2</v>
      </c>
      <c r="CN425" s="176">
        <v>94.2</v>
      </c>
      <c r="CO425" s="176">
        <v>108.6</v>
      </c>
      <c r="CP425" s="176">
        <v>106.4</v>
      </c>
      <c r="CQ425" s="176">
        <v>105.5</v>
      </c>
      <c r="CR425" s="176">
        <v>103.1</v>
      </c>
      <c r="CS425" s="176">
        <v>84.9</v>
      </c>
      <c r="CT425" s="176">
        <v>77.8</v>
      </c>
      <c r="CU425" s="176">
        <v>80.3</v>
      </c>
      <c r="CV425" s="176">
        <v>95.2</v>
      </c>
      <c r="CW425" s="176">
        <v>95.2</v>
      </c>
      <c r="CX425" s="176">
        <v>95.2</v>
      </c>
      <c r="CY425" s="176">
        <v>95.2</v>
      </c>
      <c r="CZ425" s="176">
        <v>95.2</v>
      </c>
      <c r="DA425" s="176">
        <v>108.4</v>
      </c>
      <c r="DB425" s="176">
        <v>106.8</v>
      </c>
      <c r="DC425" s="176">
        <v>106.8</v>
      </c>
      <c r="DD425" s="176">
        <v>105.5</v>
      </c>
      <c r="DE425" s="176">
        <v>89</v>
      </c>
      <c r="DF425" s="176">
        <v>80.7</v>
      </c>
      <c r="DG425" s="176">
        <v>80.7</v>
      </c>
      <c r="DH425" s="176">
        <v>96.9</v>
      </c>
      <c r="DI425" s="176">
        <v>96.9</v>
      </c>
      <c r="DJ425" s="176">
        <v>96.9</v>
      </c>
      <c r="DK425" s="176">
        <v>96.9</v>
      </c>
      <c r="DL425" s="176">
        <v>96.9</v>
      </c>
      <c r="DM425" s="176">
        <v>109.6</v>
      </c>
      <c r="DN425" s="176">
        <v>107.6</v>
      </c>
      <c r="DO425" s="176">
        <v>106.7</v>
      </c>
      <c r="DP425" s="176">
        <v>105.8</v>
      </c>
      <c r="DQ425" s="176">
        <v>87.8</v>
      </c>
      <c r="DR425" s="176">
        <v>79.099999999999994</v>
      </c>
      <c r="DS425" s="176">
        <v>79.099999999999994</v>
      </c>
      <c r="DT425" s="176">
        <v>96.5</v>
      </c>
      <c r="DU425" s="176">
        <v>96.5</v>
      </c>
      <c r="DV425" s="176">
        <v>96.5</v>
      </c>
      <c r="DW425" s="176">
        <v>96.5</v>
      </c>
      <c r="DX425" s="176">
        <v>96.5</v>
      </c>
      <c r="DY425" s="176">
        <v>112.8</v>
      </c>
      <c r="DZ425" s="176">
        <v>111</v>
      </c>
      <c r="EA425" s="176">
        <v>109.3</v>
      </c>
      <c r="EB425" s="176">
        <v>107.9</v>
      </c>
      <c r="EC425" s="176">
        <v>90.8</v>
      </c>
      <c r="ED425" s="176">
        <v>82.2</v>
      </c>
      <c r="EE425" s="176">
        <v>83.2</v>
      </c>
      <c r="EF425" s="176">
        <v>99.6</v>
      </c>
      <c r="EG425" s="176">
        <v>99.6</v>
      </c>
      <c r="EH425" s="176">
        <v>99.6</v>
      </c>
      <c r="EI425" s="176">
        <v>99.6</v>
      </c>
      <c r="EJ425" s="176">
        <v>99.6</v>
      </c>
      <c r="EK425" s="176">
        <v>111.1</v>
      </c>
      <c r="EL425" s="176">
        <v>108.7</v>
      </c>
      <c r="EM425" s="176">
        <v>106.7</v>
      </c>
      <c r="EN425" s="176">
        <v>105</v>
      </c>
      <c r="EO425" s="176">
        <v>85.2</v>
      </c>
      <c r="EP425" s="176">
        <v>79.400000000000006</v>
      </c>
      <c r="EQ425" s="176">
        <v>77.7</v>
      </c>
      <c r="ER425" s="176">
        <v>96.2</v>
      </c>
      <c r="ES425" s="176">
        <v>96.2</v>
      </c>
      <c r="ET425" s="176">
        <v>96.2</v>
      </c>
      <c r="EU425" s="176">
        <v>107.4</v>
      </c>
      <c r="EV425" s="176">
        <v>105.6</v>
      </c>
      <c r="EW425" s="176">
        <v>108.2</v>
      </c>
      <c r="EX425" s="176">
        <v>109.2</v>
      </c>
      <c r="EY425" s="176">
        <v>107.4</v>
      </c>
      <c r="EZ425" s="176">
        <v>105.2</v>
      </c>
      <c r="FA425" s="176">
        <v>88.8</v>
      </c>
      <c r="FB425" s="176">
        <v>85.3</v>
      </c>
      <c r="FC425" s="176">
        <v>97.3</v>
      </c>
      <c r="FD425" s="176">
        <v>95.7</v>
      </c>
      <c r="FE425" s="176">
        <v>95.1</v>
      </c>
      <c r="FF425" s="176">
        <v>94.7</v>
      </c>
      <c r="FG425" s="176">
        <v>88.1</v>
      </c>
      <c r="FH425" s="176">
        <v>89.7</v>
      </c>
      <c r="FI425" s="176">
        <v>93.8</v>
      </c>
      <c r="FJ425" s="176">
        <v>94.6</v>
      </c>
      <c r="FK425" s="176">
        <v>93.6</v>
      </c>
      <c r="FL425" s="176">
        <v>92.6</v>
      </c>
      <c r="FM425" s="176">
        <v>81.8</v>
      </c>
      <c r="FN425" s="176">
        <v>80.5</v>
      </c>
      <c r="FO425" s="176">
        <v>91.3</v>
      </c>
      <c r="FP425" s="176">
        <v>91.2</v>
      </c>
      <c r="FQ425" s="176">
        <v>90.8</v>
      </c>
      <c r="FR425" s="176">
        <v>89.9</v>
      </c>
      <c r="FS425" s="176">
        <v>83.2</v>
      </c>
      <c r="FT425" s="176">
        <v>86.7</v>
      </c>
      <c r="FU425" s="176">
        <v>90.7</v>
      </c>
      <c r="FV425" s="176">
        <v>91.1</v>
      </c>
      <c r="FW425" s="176">
        <v>90.7</v>
      </c>
      <c r="FX425" s="176">
        <v>89</v>
      </c>
      <c r="FY425" s="176">
        <v>78.8</v>
      </c>
      <c r="FZ425" s="176">
        <v>76.099999999999994</v>
      </c>
      <c r="GA425" s="176">
        <v>86.4</v>
      </c>
      <c r="GB425" s="176">
        <v>86.8</v>
      </c>
      <c r="GC425" s="176">
        <v>85.3</v>
      </c>
      <c r="GD425" s="176">
        <v>84.2</v>
      </c>
      <c r="GE425" s="176">
        <v>81.400000000000006</v>
      </c>
      <c r="GF425" s="176">
        <v>80.5</v>
      </c>
      <c r="GG425" s="176">
        <v>83.5</v>
      </c>
      <c r="GH425" s="176">
        <v>83.6</v>
      </c>
      <c r="GI425" s="176">
        <v>83</v>
      </c>
      <c r="GJ425" s="176">
        <v>84.1</v>
      </c>
      <c r="GK425" s="176">
        <v>76.2</v>
      </c>
      <c r="GL425" s="176">
        <v>72.3</v>
      </c>
      <c r="GM425" s="176">
        <v>83.9</v>
      </c>
      <c r="GN425" s="176">
        <v>84.3</v>
      </c>
      <c r="GO425" s="176">
        <v>83.5</v>
      </c>
      <c r="GP425" s="176">
        <v>81.599999999999994</v>
      </c>
      <c r="GQ425" s="176">
        <f>HLOOKUP($J425,CPIデータまとめ!$B$3:$ABW$186,GQ$1,FALSE)</f>
        <v>76.7</v>
      </c>
      <c r="GR425" s="176">
        <f>HLOOKUP($J425,CPIデータまとめ!$B$3:$ABW$186,GR$1,FALSE)</f>
        <v>78.2</v>
      </c>
      <c r="GS425" s="176">
        <f>HLOOKUP($J425,CPIデータまとめ!$B$3:$ABW$186,GS$1,FALSE)</f>
        <v>80.5</v>
      </c>
      <c r="GT425" s="176">
        <f>HLOOKUP($J425,CPIデータまとめ!$B$3:$ABW$186,GT$1,FALSE)</f>
        <v>82.6</v>
      </c>
      <c r="GU425" s="176">
        <f>HLOOKUP($J425,CPIデータまとめ!$B$3:$ABW$186,GU$1,FALSE)</f>
        <v>83.3</v>
      </c>
      <c r="GV425" s="176">
        <f>HLOOKUP($J425,CPIデータまとめ!$B$3:$ABW$186,GV$1,FALSE)</f>
        <v>82.2</v>
      </c>
      <c r="GW425" s="176">
        <f>HLOOKUP($J425,CPIデータまとめ!$B$3:$ABW$186,GW$1,FALSE)</f>
        <v>76.400000000000006</v>
      </c>
      <c r="GX425" s="176">
        <f>HLOOKUP($J425,CPIデータまとめ!$B$3:$ABW$186,GX$1,FALSE)</f>
        <v>71.7</v>
      </c>
      <c r="GY425" s="176">
        <f>HLOOKUP($J425,CPIデータまとめ!$B$3:$ABW$186,GY$1,FALSE)</f>
        <v>81</v>
      </c>
      <c r="GZ425" s="176">
        <f>HLOOKUP($J425,CPIデータまとめ!$B$3:$ABW$186,GZ$1,FALSE)</f>
        <v>79.900000000000006</v>
      </c>
      <c r="HA425" s="176" t="e">
        <f>HLOOKUP($J425,CPIデータまとめ!$B$3:$ABW$186,HA$1,FALSE)</f>
        <v>#N/A</v>
      </c>
      <c r="HB425" s="176" t="e">
        <f>HLOOKUP($J425,CPIデータまとめ!$B$3:$ABW$186,HB$1,FALSE)</f>
        <v>#N/A</v>
      </c>
      <c r="HC425" s="176" t="e">
        <f>HLOOKUP($J425,CPIデータまとめ!$B$3:$ABW$186,HC$1,FALSE)</f>
        <v>#REF!</v>
      </c>
      <c r="HD425" s="176" t="e">
        <f>HLOOKUP($J425,CPIデータまとめ!$B$3:$ABW$186,HD$1,FALSE)</f>
        <v>#REF!</v>
      </c>
    </row>
    <row r="426" spans="1:212" s="176" customFormat="1" ht="13.5" customHeight="1">
      <c r="A426" s="173"/>
      <c r="B426" s="172"/>
      <c r="C426" s="172"/>
      <c r="D426" s="172"/>
      <c r="E426" s="172"/>
      <c r="F426" s="172" t="s">
        <v>711</v>
      </c>
      <c r="G426" s="172"/>
      <c r="H426" s="172"/>
      <c r="I426" s="188" t="s">
        <v>3816</v>
      </c>
      <c r="J426" s="234">
        <v>5193</v>
      </c>
      <c r="K426" s="234">
        <v>423</v>
      </c>
      <c r="L426" s="170">
        <v>998645</v>
      </c>
      <c r="M426" s="170">
        <v>3</v>
      </c>
      <c r="N426" s="170">
        <v>82323</v>
      </c>
      <c r="O426" s="170">
        <v>3</v>
      </c>
      <c r="P426" s="171" t="s">
        <v>3821</v>
      </c>
      <c r="Q426" s="187" t="s">
        <v>3831</v>
      </c>
      <c r="R426" s="186" t="s">
        <v>3816</v>
      </c>
      <c r="S426" s="196"/>
      <c r="T426" s="184" t="s">
        <v>3819</v>
      </c>
      <c r="U426" s="171">
        <v>4</v>
      </c>
      <c r="V426" s="171">
        <v>2</v>
      </c>
      <c r="W426" s="171"/>
      <c r="X426" s="171"/>
      <c r="Y426" s="171"/>
      <c r="Z426" s="171"/>
      <c r="AA426" s="171"/>
      <c r="AB426" s="171">
        <v>1</v>
      </c>
      <c r="AC426" s="183">
        <v>1</v>
      </c>
      <c r="AE426" s="176">
        <v>110.8</v>
      </c>
      <c r="AF426" s="176">
        <v>110</v>
      </c>
      <c r="AG426" s="176">
        <v>110.9</v>
      </c>
      <c r="AH426" s="176">
        <v>111</v>
      </c>
      <c r="AI426" s="176">
        <v>111.1</v>
      </c>
      <c r="AJ426" s="176">
        <v>110.7</v>
      </c>
      <c r="AK426" s="176">
        <v>109.1</v>
      </c>
      <c r="AL426" s="176">
        <v>109.2</v>
      </c>
      <c r="AM426" s="176">
        <v>109.4</v>
      </c>
      <c r="AN426" s="176">
        <v>109.9</v>
      </c>
      <c r="AO426" s="176">
        <v>109.7</v>
      </c>
      <c r="AP426" s="176">
        <v>109.7</v>
      </c>
      <c r="AQ426" s="176">
        <v>109.4</v>
      </c>
      <c r="AR426" s="176">
        <v>109.2</v>
      </c>
      <c r="AS426" s="176">
        <v>108.7</v>
      </c>
      <c r="AT426" s="176">
        <v>108.5</v>
      </c>
      <c r="AU426" s="176">
        <v>108.1</v>
      </c>
      <c r="AV426" s="176">
        <v>107.8</v>
      </c>
      <c r="AW426" s="176">
        <v>107.2</v>
      </c>
      <c r="AX426" s="176">
        <v>106.6</v>
      </c>
      <c r="AY426" s="176">
        <v>108</v>
      </c>
      <c r="AZ426" s="176">
        <v>108.9</v>
      </c>
      <c r="BA426" s="176">
        <v>108.8</v>
      </c>
      <c r="BB426" s="176">
        <v>107.8</v>
      </c>
      <c r="BC426" s="176">
        <v>106.4</v>
      </c>
      <c r="BD426" s="176">
        <v>105.8</v>
      </c>
      <c r="BE426" s="176">
        <v>105.9</v>
      </c>
      <c r="BF426" s="176">
        <v>105.8</v>
      </c>
      <c r="BG426" s="176">
        <v>105.1</v>
      </c>
      <c r="BH426" s="176">
        <v>104.6</v>
      </c>
      <c r="BI426" s="176">
        <v>104.2</v>
      </c>
      <c r="BJ426" s="176">
        <v>104.2</v>
      </c>
      <c r="BK426" s="176">
        <v>104.3</v>
      </c>
      <c r="BL426" s="176">
        <v>104.5</v>
      </c>
      <c r="BM426" s="176">
        <v>104.5</v>
      </c>
      <c r="BN426" s="176">
        <v>104.4</v>
      </c>
      <c r="BO426" s="176">
        <v>102.6</v>
      </c>
      <c r="BP426" s="176">
        <v>102.1</v>
      </c>
      <c r="BQ426" s="176">
        <v>103.9</v>
      </c>
      <c r="BR426" s="176">
        <v>101.6</v>
      </c>
      <c r="BS426" s="176">
        <v>101.9</v>
      </c>
      <c r="BT426" s="176">
        <v>101.5</v>
      </c>
      <c r="BU426" s="176">
        <v>99.8</v>
      </c>
      <c r="BV426" s="176">
        <v>99.7</v>
      </c>
      <c r="BW426" s="176">
        <v>101.4</v>
      </c>
      <c r="BX426" s="176">
        <v>102</v>
      </c>
      <c r="BY426" s="176">
        <v>102.6</v>
      </c>
      <c r="BZ426" s="176">
        <v>102.9</v>
      </c>
      <c r="CA426" s="176">
        <v>102.4</v>
      </c>
      <c r="CB426" s="176">
        <v>102.7</v>
      </c>
      <c r="CC426" s="176">
        <v>102.7</v>
      </c>
      <c r="CD426" s="176">
        <v>102.1</v>
      </c>
      <c r="CE426" s="176">
        <v>102.2</v>
      </c>
      <c r="CF426" s="176">
        <v>102.4</v>
      </c>
      <c r="CG426" s="176">
        <v>101.5</v>
      </c>
      <c r="CH426" s="176">
        <v>100.9</v>
      </c>
      <c r="CI426" s="176">
        <v>102.2</v>
      </c>
      <c r="CJ426" s="176">
        <v>102.9</v>
      </c>
      <c r="CK426" s="176">
        <v>102.9</v>
      </c>
      <c r="CL426" s="176">
        <v>103.1</v>
      </c>
      <c r="CM426" s="176">
        <v>101.2</v>
      </c>
      <c r="CN426" s="176">
        <v>102.1</v>
      </c>
      <c r="CO426" s="176">
        <v>102.6</v>
      </c>
      <c r="CP426" s="176">
        <v>102.6</v>
      </c>
      <c r="CQ426" s="176">
        <v>102</v>
      </c>
      <c r="CR426" s="176">
        <v>101.4</v>
      </c>
      <c r="CS426" s="176">
        <v>99.7</v>
      </c>
      <c r="CT426" s="176">
        <v>100.1</v>
      </c>
      <c r="CU426" s="176">
        <v>100.6</v>
      </c>
      <c r="CV426" s="176">
        <v>101.5</v>
      </c>
      <c r="CW426" s="176">
        <v>100.6</v>
      </c>
      <c r="CX426" s="176">
        <v>101.1</v>
      </c>
      <c r="CY426" s="176">
        <v>101.1</v>
      </c>
      <c r="CZ426" s="176">
        <v>101</v>
      </c>
      <c r="DA426" s="176">
        <v>101.4</v>
      </c>
      <c r="DB426" s="176">
        <v>100.6</v>
      </c>
      <c r="DC426" s="176">
        <v>101.3</v>
      </c>
      <c r="DD426" s="176">
        <v>100.7</v>
      </c>
      <c r="DE426" s="176">
        <v>99</v>
      </c>
      <c r="DF426" s="176">
        <v>99.3</v>
      </c>
      <c r="DG426" s="176">
        <v>99.9</v>
      </c>
      <c r="DH426" s="176">
        <v>101.5</v>
      </c>
      <c r="DI426" s="176">
        <v>101.5</v>
      </c>
      <c r="DJ426" s="176">
        <v>101.5</v>
      </c>
      <c r="DK426" s="176">
        <v>100.1</v>
      </c>
      <c r="DL426" s="176">
        <v>101.4</v>
      </c>
      <c r="DM426" s="176">
        <v>101.3</v>
      </c>
      <c r="DN426" s="176">
        <v>101.7</v>
      </c>
      <c r="DO426" s="176">
        <v>101.5</v>
      </c>
      <c r="DP426" s="176">
        <v>101.2</v>
      </c>
      <c r="DQ426" s="176">
        <v>100.8</v>
      </c>
      <c r="DR426" s="176">
        <v>101.1</v>
      </c>
      <c r="DS426" s="176">
        <v>103.9</v>
      </c>
      <c r="DT426" s="176">
        <v>105.9</v>
      </c>
      <c r="DU426" s="176">
        <v>106.4</v>
      </c>
      <c r="DV426" s="176">
        <v>106.3</v>
      </c>
      <c r="DW426" s="176">
        <v>104.9</v>
      </c>
      <c r="DX426" s="176">
        <v>105.3</v>
      </c>
      <c r="DY426" s="176">
        <v>105.9</v>
      </c>
      <c r="DZ426" s="176">
        <v>106.2</v>
      </c>
      <c r="EA426" s="176">
        <v>105.9</v>
      </c>
      <c r="EB426" s="176">
        <v>106.1</v>
      </c>
      <c r="EC426" s="176">
        <v>104.7</v>
      </c>
      <c r="ED426" s="176">
        <v>105.6</v>
      </c>
      <c r="EE426" s="176">
        <v>107.3</v>
      </c>
      <c r="EF426" s="176">
        <v>109.5</v>
      </c>
      <c r="EG426" s="176">
        <v>108.8</v>
      </c>
      <c r="EH426" s="176">
        <v>109</v>
      </c>
      <c r="EI426" s="176">
        <v>106.3</v>
      </c>
      <c r="EJ426" s="176">
        <v>108.8</v>
      </c>
      <c r="EK426" s="176">
        <v>106.5</v>
      </c>
      <c r="EL426" s="176">
        <v>106.8</v>
      </c>
      <c r="EM426" s="176">
        <v>106</v>
      </c>
      <c r="EN426" s="176">
        <v>104.2</v>
      </c>
      <c r="EO426" s="176">
        <v>101.4</v>
      </c>
      <c r="EP426" s="176">
        <v>101.3</v>
      </c>
      <c r="EQ426" s="176">
        <v>102.8</v>
      </c>
      <c r="ER426" s="176">
        <v>103.3</v>
      </c>
      <c r="ES426" s="176">
        <v>102.3</v>
      </c>
      <c r="ET426" s="176">
        <v>101.6</v>
      </c>
      <c r="EU426" s="176">
        <v>100.1</v>
      </c>
      <c r="EV426" s="176">
        <v>100.2</v>
      </c>
      <c r="EW426" s="176">
        <v>100.4</v>
      </c>
      <c r="EX426" s="176">
        <v>100.4</v>
      </c>
      <c r="EY426" s="176">
        <v>100.5</v>
      </c>
      <c r="EZ426" s="176">
        <v>100.2</v>
      </c>
      <c r="FA426" s="176">
        <v>99</v>
      </c>
      <c r="FB426" s="176">
        <v>99</v>
      </c>
      <c r="FC426" s="176">
        <v>100.1</v>
      </c>
      <c r="FD426" s="176">
        <v>100.1</v>
      </c>
      <c r="FE426" s="176">
        <v>100.1</v>
      </c>
      <c r="FF426" s="176">
        <v>99.9</v>
      </c>
      <c r="FG426" s="176">
        <v>98.5</v>
      </c>
      <c r="FH426" s="176">
        <v>98.6</v>
      </c>
      <c r="FI426" s="176">
        <v>99.4</v>
      </c>
      <c r="FJ426" s="176">
        <v>99.1</v>
      </c>
      <c r="FK426" s="176">
        <v>99.8</v>
      </c>
      <c r="FL426" s="176">
        <v>99.3</v>
      </c>
      <c r="FM426" s="176">
        <v>96.8</v>
      </c>
      <c r="FN426" s="176">
        <v>95.9</v>
      </c>
      <c r="FO426" s="176">
        <v>96.4</v>
      </c>
      <c r="FP426" s="176">
        <v>97</v>
      </c>
      <c r="FQ426" s="176">
        <v>97.6</v>
      </c>
      <c r="FR426" s="176">
        <v>98.1</v>
      </c>
      <c r="FS426" s="176">
        <v>97.2</v>
      </c>
      <c r="FT426" s="176">
        <v>97</v>
      </c>
      <c r="FU426" s="176">
        <v>98.1</v>
      </c>
      <c r="FV426" s="176">
        <v>97.7</v>
      </c>
      <c r="FW426" s="176">
        <v>98</v>
      </c>
      <c r="FX426" s="176">
        <v>98.1</v>
      </c>
      <c r="FY426" s="176">
        <v>96.9</v>
      </c>
      <c r="FZ426" s="176">
        <v>96.4</v>
      </c>
      <c r="GA426" s="176">
        <v>96.5</v>
      </c>
      <c r="GB426" s="176">
        <v>97.6</v>
      </c>
      <c r="GC426" s="176">
        <v>97.5</v>
      </c>
      <c r="GD426" s="176">
        <v>97.1</v>
      </c>
      <c r="GE426" s="176">
        <v>97.6</v>
      </c>
      <c r="GF426" s="176">
        <v>96.9</v>
      </c>
      <c r="GG426" s="176">
        <v>97.7</v>
      </c>
      <c r="GH426" s="176">
        <v>97.5</v>
      </c>
      <c r="GI426" s="176">
        <v>97.9</v>
      </c>
      <c r="GJ426" s="176">
        <v>97.4</v>
      </c>
      <c r="GK426" s="176">
        <v>95.6</v>
      </c>
      <c r="GL426" s="176">
        <v>95.4</v>
      </c>
      <c r="GM426" s="176">
        <v>96.2</v>
      </c>
      <c r="GN426" s="176">
        <v>97.1</v>
      </c>
      <c r="GO426" s="176">
        <v>96.1</v>
      </c>
      <c r="GP426" s="176">
        <v>96.3</v>
      </c>
      <c r="GQ426" s="176">
        <f>HLOOKUP($J426,CPIデータまとめ!$B$3:$ABW$186,GQ$1,FALSE)</f>
        <v>95</v>
      </c>
      <c r="GR426" s="176">
        <f>HLOOKUP($J426,CPIデータまとめ!$B$3:$ABW$186,GR$1,FALSE)</f>
        <v>96.3</v>
      </c>
      <c r="GS426" s="176">
        <f>HLOOKUP($J426,CPIデータまとめ!$B$3:$ABW$186,GS$1,FALSE)</f>
        <v>97.5</v>
      </c>
      <c r="GT426" s="176">
        <f>HLOOKUP($J426,CPIデータまとめ!$B$3:$ABW$186,GT$1,FALSE)</f>
        <v>100.6</v>
      </c>
      <c r="GU426" s="176">
        <f>HLOOKUP($J426,CPIデータまとめ!$B$3:$ABW$186,GU$1,FALSE)</f>
        <v>100.9</v>
      </c>
      <c r="GV426" s="176">
        <f>HLOOKUP($J426,CPIデータまとめ!$B$3:$ABW$186,GV$1,FALSE)</f>
        <v>100.3</v>
      </c>
      <c r="GW426" s="176">
        <f>HLOOKUP($J426,CPIデータまとめ!$B$3:$ABW$186,GW$1,FALSE)</f>
        <v>98.8</v>
      </c>
      <c r="GX426" s="176">
        <f>HLOOKUP($J426,CPIデータまとめ!$B$3:$ABW$186,GX$1,FALSE)</f>
        <v>99.9</v>
      </c>
      <c r="GY426" s="176">
        <f>HLOOKUP($J426,CPIデータまとめ!$B$3:$ABW$186,GY$1,FALSE)</f>
        <v>101</v>
      </c>
      <c r="GZ426" s="176">
        <f>HLOOKUP($J426,CPIデータまとめ!$B$3:$ABW$186,GZ$1,FALSE)</f>
        <v>102.1</v>
      </c>
      <c r="HA426" s="176" t="e">
        <f>HLOOKUP($J426,CPIデータまとめ!$B$3:$ABW$186,HA$1,FALSE)</f>
        <v>#N/A</v>
      </c>
      <c r="HB426" s="176" t="e">
        <f>HLOOKUP($J426,CPIデータまとめ!$B$3:$ABW$186,HB$1,FALSE)</f>
        <v>#N/A</v>
      </c>
      <c r="HC426" s="176" t="e">
        <f>HLOOKUP($J426,CPIデータまとめ!$B$3:$ABW$186,HC$1,FALSE)</f>
        <v>#REF!</v>
      </c>
      <c r="HD426" s="176" t="e">
        <f>HLOOKUP($J426,CPIデータまとめ!$B$3:$ABW$186,HD$1,FALSE)</f>
        <v>#REF!</v>
      </c>
    </row>
    <row r="427" spans="1:212" s="176" customFormat="1" ht="13.5" customHeight="1">
      <c r="A427" s="177"/>
      <c r="B427" s="176" t="s">
        <v>4095</v>
      </c>
      <c r="I427" s="232">
        <v>89</v>
      </c>
      <c r="J427" s="178" t="s">
        <v>3816</v>
      </c>
      <c r="K427" s="233">
        <v>424</v>
      </c>
      <c r="L427" s="169">
        <v>37076380</v>
      </c>
      <c r="M427" s="169">
        <v>117</v>
      </c>
      <c r="N427" s="169">
        <v>2980997</v>
      </c>
      <c r="O427" s="169">
        <v>119</v>
      </c>
      <c r="P427" s="175" t="s">
        <v>3781</v>
      </c>
      <c r="Q427" s="193" t="s">
        <v>3781</v>
      </c>
      <c r="R427" s="192" t="s">
        <v>3781</v>
      </c>
      <c r="S427" s="195"/>
      <c r="T427" s="190" t="s">
        <v>3781</v>
      </c>
      <c r="U427" s="175" t="s">
        <v>3781</v>
      </c>
      <c r="V427" s="175" t="s">
        <v>3781</v>
      </c>
      <c r="W427" s="175" t="s">
        <v>3781</v>
      </c>
      <c r="X427" s="175" t="s">
        <v>3781</v>
      </c>
      <c r="Y427" s="175" t="s">
        <v>3781</v>
      </c>
      <c r="Z427" s="175" t="s">
        <v>3781</v>
      </c>
      <c r="AA427" s="175" t="s">
        <v>3781</v>
      </c>
      <c r="AB427" s="175" t="s">
        <v>3781</v>
      </c>
      <c r="AC427" s="189" t="s">
        <v>3781</v>
      </c>
    </row>
    <row r="428" spans="1:212" s="176" customFormat="1" ht="13.5" customHeight="1">
      <c r="A428" s="177"/>
      <c r="C428" s="176" t="s">
        <v>4094</v>
      </c>
      <c r="I428" s="232">
        <v>90</v>
      </c>
      <c r="J428" s="178" t="s">
        <v>3816</v>
      </c>
      <c r="K428" s="233">
        <v>425</v>
      </c>
      <c r="L428" s="169">
        <v>25479865</v>
      </c>
      <c r="M428" s="169">
        <v>81</v>
      </c>
      <c r="N428" s="169">
        <v>2187993</v>
      </c>
      <c r="O428" s="169">
        <v>87</v>
      </c>
      <c r="P428" s="175" t="s">
        <v>3781</v>
      </c>
      <c r="Q428" s="193" t="s">
        <v>3781</v>
      </c>
      <c r="R428" s="192" t="s">
        <v>3781</v>
      </c>
      <c r="S428" s="195"/>
      <c r="T428" s="190" t="s">
        <v>3781</v>
      </c>
      <c r="U428" s="175" t="s">
        <v>3781</v>
      </c>
      <c r="V428" s="175" t="s">
        <v>3781</v>
      </c>
      <c r="W428" s="175" t="s">
        <v>3781</v>
      </c>
      <c r="X428" s="175" t="s">
        <v>3781</v>
      </c>
      <c r="Y428" s="175" t="s">
        <v>3781</v>
      </c>
      <c r="Z428" s="175" t="s">
        <v>3781</v>
      </c>
      <c r="AA428" s="175" t="s">
        <v>3781</v>
      </c>
      <c r="AB428" s="175" t="s">
        <v>3781</v>
      </c>
      <c r="AC428" s="189" t="s">
        <v>3781</v>
      </c>
    </row>
    <row r="429" spans="1:212" s="176" customFormat="1" ht="13.5" customHeight="1">
      <c r="A429" s="177"/>
      <c r="E429" s="176" t="s">
        <v>4093</v>
      </c>
      <c r="I429" s="232">
        <v>91</v>
      </c>
      <c r="J429" s="178" t="s">
        <v>3816</v>
      </c>
      <c r="K429" s="233">
        <v>426</v>
      </c>
      <c r="L429" s="169">
        <v>7794825</v>
      </c>
      <c r="M429" s="169">
        <v>25</v>
      </c>
      <c r="N429" s="169">
        <v>629643</v>
      </c>
      <c r="O429" s="169">
        <v>25</v>
      </c>
      <c r="P429" s="175" t="s">
        <v>3781</v>
      </c>
      <c r="Q429" s="193" t="s">
        <v>3781</v>
      </c>
      <c r="R429" s="192" t="s">
        <v>3781</v>
      </c>
      <c r="S429" s="195"/>
      <c r="T429" s="190" t="s">
        <v>3781</v>
      </c>
      <c r="U429" s="175" t="s">
        <v>3781</v>
      </c>
      <c r="V429" s="175" t="s">
        <v>3781</v>
      </c>
      <c r="W429" s="175" t="s">
        <v>3781</v>
      </c>
      <c r="X429" s="175" t="s">
        <v>3781</v>
      </c>
      <c r="Y429" s="175" t="s">
        <v>3781</v>
      </c>
      <c r="Z429" s="175" t="s">
        <v>3781</v>
      </c>
      <c r="AA429" s="175" t="s">
        <v>3781</v>
      </c>
      <c r="AB429" s="175" t="s">
        <v>3781</v>
      </c>
      <c r="AC429" s="189" t="s">
        <v>3781</v>
      </c>
    </row>
    <row r="430" spans="1:212" s="176" customFormat="1" ht="13.5" customHeight="1">
      <c r="A430" s="177"/>
      <c r="F430" s="176" t="s">
        <v>4092</v>
      </c>
      <c r="I430" s="194" t="s">
        <v>3816</v>
      </c>
      <c r="J430" s="233">
        <v>5202</v>
      </c>
      <c r="K430" s="233">
        <v>427</v>
      </c>
      <c r="L430" s="169">
        <v>1582870</v>
      </c>
      <c r="M430" s="169">
        <v>5</v>
      </c>
      <c r="N430" s="169">
        <v>177509</v>
      </c>
      <c r="O430" s="169">
        <v>7</v>
      </c>
      <c r="P430" s="175"/>
      <c r="Q430" s="193" t="s">
        <v>3831</v>
      </c>
      <c r="R430" s="192"/>
      <c r="S430" s="195"/>
      <c r="T430" s="190"/>
      <c r="U430" s="175">
        <v>4</v>
      </c>
      <c r="V430" s="175">
        <v>2</v>
      </c>
      <c r="W430" s="175"/>
      <c r="X430" s="175"/>
      <c r="Y430" s="175"/>
      <c r="Z430" s="175"/>
      <c r="AA430" s="175"/>
      <c r="AB430" s="175">
        <v>1</v>
      </c>
      <c r="AC430" s="189">
        <v>2</v>
      </c>
      <c r="AE430" s="176">
        <v>115.6</v>
      </c>
      <c r="AF430" s="176">
        <v>115.9</v>
      </c>
      <c r="AG430" s="176">
        <v>117</v>
      </c>
      <c r="AH430" s="176">
        <v>116.7</v>
      </c>
      <c r="AI430" s="176">
        <v>117.3</v>
      </c>
      <c r="AJ430" s="176">
        <v>117.3</v>
      </c>
      <c r="AK430" s="176">
        <v>115.2</v>
      </c>
      <c r="AL430" s="176">
        <v>113.7</v>
      </c>
      <c r="AM430" s="176">
        <v>116.6</v>
      </c>
      <c r="AN430" s="176">
        <v>116.3</v>
      </c>
      <c r="AO430" s="176">
        <v>116</v>
      </c>
      <c r="AP430" s="176">
        <v>116.1</v>
      </c>
      <c r="AQ430" s="176">
        <v>114.5</v>
      </c>
      <c r="AR430" s="176">
        <v>114.6</v>
      </c>
      <c r="AS430" s="176">
        <v>114.8</v>
      </c>
      <c r="AT430" s="176">
        <v>114.8</v>
      </c>
      <c r="AU430" s="176">
        <v>115.3</v>
      </c>
      <c r="AV430" s="176">
        <v>115.5</v>
      </c>
      <c r="AW430" s="176">
        <v>111.5</v>
      </c>
      <c r="AX430" s="176">
        <v>110.6</v>
      </c>
      <c r="AY430" s="176">
        <v>113.8</v>
      </c>
      <c r="AZ430" s="176">
        <v>113.2</v>
      </c>
      <c r="BA430" s="176">
        <v>113</v>
      </c>
      <c r="BB430" s="176">
        <v>112.8</v>
      </c>
      <c r="BC430" s="176">
        <v>110.8</v>
      </c>
      <c r="BD430" s="176">
        <v>111</v>
      </c>
      <c r="BE430" s="176">
        <v>111.5</v>
      </c>
      <c r="BF430" s="176">
        <v>111</v>
      </c>
      <c r="BG430" s="176">
        <v>110.6</v>
      </c>
      <c r="BH430" s="176">
        <v>110.2</v>
      </c>
      <c r="BI430" s="176">
        <v>108</v>
      </c>
      <c r="BJ430" s="176">
        <v>107.6</v>
      </c>
      <c r="BK430" s="176">
        <v>109.8</v>
      </c>
      <c r="BL430" s="176">
        <v>109.9</v>
      </c>
      <c r="BM430" s="176">
        <v>109.5</v>
      </c>
      <c r="BN430" s="176">
        <v>109.5</v>
      </c>
      <c r="BO430" s="176">
        <v>107.4</v>
      </c>
      <c r="BP430" s="176">
        <v>108.1</v>
      </c>
      <c r="BQ430" s="176">
        <v>108.8</v>
      </c>
      <c r="BR430" s="176">
        <v>109.3</v>
      </c>
      <c r="BS430" s="176">
        <v>108.8</v>
      </c>
      <c r="BT430" s="176">
        <v>108.7</v>
      </c>
      <c r="BU430" s="176">
        <v>106.4</v>
      </c>
      <c r="BV430" s="176">
        <v>105.3</v>
      </c>
      <c r="BW430" s="176">
        <v>109.6</v>
      </c>
      <c r="BX430" s="176">
        <v>110.1</v>
      </c>
      <c r="BY430" s="176">
        <v>110</v>
      </c>
      <c r="BZ430" s="176">
        <v>110.2</v>
      </c>
      <c r="CA430" s="176">
        <v>108.1</v>
      </c>
      <c r="CB430" s="176">
        <v>107.9</v>
      </c>
      <c r="CC430" s="176">
        <v>109.4</v>
      </c>
      <c r="CD430" s="176">
        <v>109.4</v>
      </c>
      <c r="CE430" s="176">
        <v>109.4</v>
      </c>
      <c r="CF430" s="176">
        <v>109.1</v>
      </c>
      <c r="CG430" s="176">
        <v>106.6</v>
      </c>
      <c r="CH430" s="176">
        <v>106</v>
      </c>
      <c r="CI430" s="176">
        <v>108</v>
      </c>
      <c r="CJ430" s="176">
        <v>108</v>
      </c>
      <c r="CK430" s="176">
        <v>108</v>
      </c>
      <c r="CL430" s="176">
        <v>108</v>
      </c>
      <c r="CM430" s="176">
        <v>105.7</v>
      </c>
      <c r="CN430" s="176">
        <v>104.9</v>
      </c>
      <c r="CO430" s="176">
        <v>107.7</v>
      </c>
      <c r="CP430" s="176">
        <v>108</v>
      </c>
      <c r="CQ430" s="176">
        <v>107.5</v>
      </c>
      <c r="CR430" s="176">
        <v>106.7</v>
      </c>
      <c r="CS430" s="176">
        <v>103.5</v>
      </c>
      <c r="CT430" s="176">
        <v>103.3</v>
      </c>
      <c r="CU430" s="176">
        <v>105.6</v>
      </c>
      <c r="CV430" s="176">
        <v>106.6</v>
      </c>
      <c r="CW430" s="176">
        <v>106.5</v>
      </c>
      <c r="CX430" s="176">
        <v>106.5</v>
      </c>
      <c r="CY430" s="176">
        <v>103.4</v>
      </c>
      <c r="CZ430" s="176">
        <v>104.7</v>
      </c>
      <c r="DA430" s="176">
        <v>106.4</v>
      </c>
      <c r="DB430" s="176">
        <v>106.3</v>
      </c>
      <c r="DC430" s="176">
        <v>105.7</v>
      </c>
      <c r="DD430" s="176">
        <v>105.7</v>
      </c>
      <c r="DE430" s="176">
        <v>103.3</v>
      </c>
      <c r="DF430" s="176">
        <v>103.2</v>
      </c>
      <c r="DG430" s="176">
        <v>106.2</v>
      </c>
      <c r="DH430" s="176">
        <v>106.2</v>
      </c>
      <c r="DI430" s="176">
        <v>106.4</v>
      </c>
      <c r="DJ430" s="176">
        <v>106.4</v>
      </c>
      <c r="DK430" s="176">
        <v>103.4</v>
      </c>
      <c r="DL430" s="176">
        <v>104.2</v>
      </c>
      <c r="DM430" s="176">
        <v>105.6</v>
      </c>
      <c r="DN430" s="176">
        <v>106.2</v>
      </c>
      <c r="DO430" s="176">
        <v>105.7</v>
      </c>
      <c r="DP430" s="176">
        <v>105.6</v>
      </c>
      <c r="DQ430" s="176">
        <v>102.8</v>
      </c>
      <c r="DR430" s="176">
        <v>103.4</v>
      </c>
      <c r="DS430" s="176">
        <v>105.4</v>
      </c>
      <c r="DT430" s="176">
        <v>105.7</v>
      </c>
      <c r="DU430" s="176">
        <v>105.4</v>
      </c>
      <c r="DV430" s="176">
        <v>105.6</v>
      </c>
      <c r="DW430" s="176">
        <v>103.8</v>
      </c>
      <c r="DX430" s="176">
        <v>103.5</v>
      </c>
      <c r="DY430" s="176">
        <v>104.5</v>
      </c>
      <c r="DZ430" s="176">
        <v>105.2</v>
      </c>
      <c r="EA430" s="176">
        <v>105.4</v>
      </c>
      <c r="EB430" s="176">
        <v>104.9</v>
      </c>
      <c r="EC430" s="176">
        <v>103.5</v>
      </c>
      <c r="ED430" s="176">
        <v>102.8</v>
      </c>
      <c r="EE430" s="176">
        <v>104.5</v>
      </c>
      <c r="EF430" s="176">
        <v>104.7</v>
      </c>
      <c r="EG430" s="176">
        <v>104.6</v>
      </c>
      <c r="EH430" s="176">
        <v>104.3</v>
      </c>
      <c r="EI430" s="176">
        <v>101.8</v>
      </c>
      <c r="EJ430" s="176">
        <v>102.1</v>
      </c>
      <c r="EK430" s="176">
        <v>103.4</v>
      </c>
      <c r="EL430" s="176">
        <v>103.6</v>
      </c>
      <c r="EM430" s="176">
        <v>103.8</v>
      </c>
      <c r="EN430" s="176">
        <v>103.4</v>
      </c>
      <c r="EO430" s="176">
        <v>100.7</v>
      </c>
      <c r="EP430" s="176">
        <v>100</v>
      </c>
      <c r="EQ430" s="176">
        <v>102.7</v>
      </c>
      <c r="ER430" s="176">
        <v>102</v>
      </c>
      <c r="ES430" s="176">
        <v>102</v>
      </c>
      <c r="ET430" s="176">
        <v>101.5</v>
      </c>
      <c r="EU430" s="176">
        <v>101.2</v>
      </c>
      <c r="EV430" s="176">
        <v>101.3</v>
      </c>
      <c r="EW430" s="176">
        <v>101.8</v>
      </c>
      <c r="EX430" s="176">
        <v>101.3</v>
      </c>
      <c r="EY430" s="176">
        <v>101.1</v>
      </c>
      <c r="EZ430" s="176">
        <v>100.1</v>
      </c>
      <c r="FA430" s="176">
        <v>98</v>
      </c>
      <c r="FB430" s="176">
        <v>97.9</v>
      </c>
      <c r="FC430" s="176">
        <v>99.5</v>
      </c>
      <c r="FD430" s="176">
        <v>99.5</v>
      </c>
      <c r="FE430" s="176">
        <v>99.3</v>
      </c>
      <c r="FF430" s="176">
        <v>99</v>
      </c>
      <c r="FG430" s="176">
        <v>96.4</v>
      </c>
      <c r="FH430" s="176">
        <v>96.6</v>
      </c>
      <c r="FI430" s="176">
        <v>96.9</v>
      </c>
      <c r="FJ430" s="176">
        <v>97.2</v>
      </c>
      <c r="FK430" s="176">
        <v>97.1</v>
      </c>
      <c r="FL430" s="176">
        <v>96.7</v>
      </c>
      <c r="FM430" s="176">
        <v>96</v>
      </c>
      <c r="FN430" s="176">
        <v>96</v>
      </c>
      <c r="FO430" s="176">
        <v>97.3</v>
      </c>
      <c r="FP430" s="176">
        <v>97.5</v>
      </c>
      <c r="FQ430" s="176">
        <v>97.6</v>
      </c>
      <c r="FR430" s="176">
        <v>97.5</v>
      </c>
      <c r="FS430" s="176">
        <v>96</v>
      </c>
      <c r="FT430" s="176">
        <v>95.8</v>
      </c>
      <c r="FU430" s="176">
        <v>96.9</v>
      </c>
      <c r="FV430" s="176">
        <v>96.9</v>
      </c>
      <c r="FW430" s="176">
        <v>96.8</v>
      </c>
      <c r="FX430" s="176">
        <v>96.7</v>
      </c>
      <c r="FY430" s="176">
        <v>96.1</v>
      </c>
      <c r="FZ430" s="176">
        <v>95.3</v>
      </c>
      <c r="GA430" s="176">
        <v>96.3</v>
      </c>
      <c r="GB430" s="176">
        <v>95.9</v>
      </c>
      <c r="GC430" s="176">
        <v>97</v>
      </c>
      <c r="GD430" s="176">
        <v>95.7</v>
      </c>
      <c r="GE430" s="176">
        <v>95.9</v>
      </c>
      <c r="GF430" s="176">
        <v>96</v>
      </c>
      <c r="GG430" s="176">
        <v>96.3</v>
      </c>
      <c r="GH430" s="176">
        <v>96.4</v>
      </c>
      <c r="GI430" s="176">
        <v>96.3</v>
      </c>
      <c r="GJ430" s="176">
        <v>96.4</v>
      </c>
      <c r="GK430" s="176">
        <v>94.4</v>
      </c>
      <c r="GL430" s="176">
        <v>93.7</v>
      </c>
      <c r="GM430" s="176">
        <v>96</v>
      </c>
      <c r="GN430" s="176">
        <v>96.1</v>
      </c>
      <c r="GO430" s="176">
        <v>96.3</v>
      </c>
      <c r="GP430" s="176">
        <v>95.7</v>
      </c>
      <c r="GQ430" s="176">
        <f>HLOOKUP($J430,CPIデータまとめ!$B$3:$ABW$186,GQ$1,FALSE)</f>
        <v>94.7</v>
      </c>
      <c r="GR430" s="176">
        <f>HLOOKUP($J430,CPIデータまとめ!$B$3:$ABW$186,GR$1,FALSE)</f>
        <v>95.3</v>
      </c>
      <c r="GS430" s="176">
        <f>HLOOKUP($J430,CPIデータまとめ!$B$3:$ABW$186,GS$1,FALSE)</f>
        <v>95</v>
      </c>
      <c r="GT430" s="176">
        <f>HLOOKUP($J430,CPIデータまとめ!$B$3:$ABW$186,GT$1,FALSE)</f>
        <v>98.6</v>
      </c>
      <c r="GU430" s="176">
        <f>HLOOKUP($J430,CPIデータまとめ!$B$3:$ABW$186,GU$1,FALSE)</f>
        <v>98.2</v>
      </c>
      <c r="GV430" s="176">
        <f>HLOOKUP($J430,CPIデータまとめ!$B$3:$ABW$186,GV$1,FALSE)</f>
        <v>97.7</v>
      </c>
      <c r="GW430" s="176">
        <f>HLOOKUP($J430,CPIデータまとめ!$B$3:$ABW$186,GW$1,FALSE)</f>
        <v>96</v>
      </c>
      <c r="GX430" s="176">
        <f>HLOOKUP($J430,CPIデータまとめ!$B$3:$ABW$186,GX$1,FALSE)</f>
        <v>96.7</v>
      </c>
      <c r="GY430" s="176">
        <f>HLOOKUP($J430,CPIデータまとめ!$B$3:$ABW$186,GY$1,FALSE)</f>
        <v>97.7</v>
      </c>
      <c r="GZ430" s="176">
        <f>HLOOKUP($J430,CPIデータまとめ!$B$3:$ABW$186,GZ$1,FALSE)</f>
        <v>97.9</v>
      </c>
      <c r="HA430" s="176" t="e">
        <f>HLOOKUP($J430,CPIデータまとめ!$B$3:$ABW$186,HA$1,FALSE)</f>
        <v>#N/A</v>
      </c>
      <c r="HB430" s="176" t="e">
        <f>HLOOKUP($J430,CPIデータまとめ!$B$3:$ABW$186,HB$1,FALSE)</f>
        <v>#N/A</v>
      </c>
      <c r="HC430" s="176" t="e">
        <f>HLOOKUP($J430,CPIデータまとめ!$B$3:$ABW$186,HC$1,FALSE)</f>
        <v>#REF!</v>
      </c>
      <c r="HD430" s="176" t="e">
        <f>HLOOKUP($J430,CPIデータまとめ!$B$3:$ABW$186,HD$1,FALSE)</f>
        <v>#REF!</v>
      </c>
    </row>
    <row r="431" spans="1:212" s="176" customFormat="1" ht="13.5" customHeight="1">
      <c r="A431" s="177"/>
      <c r="F431" s="176" t="s">
        <v>4091</v>
      </c>
      <c r="I431" s="194" t="s">
        <v>3816</v>
      </c>
      <c r="J431" s="233">
        <v>5203</v>
      </c>
      <c r="K431" s="233">
        <v>428</v>
      </c>
      <c r="L431" s="169">
        <v>678129</v>
      </c>
      <c r="M431" s="169">
        <v>2</v>
      </c>
      <c r="N431" s="169">
        <v>75892</v>
      </c>
      <c r="O431" s="169">
        <v>3</v>
      </c>
      <c r="P431" s="175" t="s">
        <v>3821</v>
      </c>
      <c r="Q431" s="193" t="s">
        <v>3831</v>
      </c>
      <c r="R431" s="192" t="s">
        <v>3816</v>
      </c>
      <c r="S431" s="195" t="s">
        <v>4090</v>
      </c>
      <c r="T431" s="190" t="s">
        <v>3819</v>
      </c>
      <c r="U431" s="175">
        <v>4</v>
      </c>
      <c r="V431" s="175">
        <v>2</v>
      </c>
      <c r="W431" s="175"/>
      <c r="X431" s="175"/>
      <c r="Y431" s="175"/>
      <c r="Z431" s="175"/>
      <c r="AA431" s="175"/>
      <c r="AB431" s="175">
        <v>1</v>
      </c>
      <c r="AC431" s="189">
        <v>2</v>
      </c>
      <c r="AE431" s="176">
        <v>102.6</v>
      </c>
      <c r="AF431" s="176">
        <v>102.6</v>
      </c>
      <c r="AG431" s="176">
        <v>102.6</v>
      </c>
      <c r="AH431" s="176">
        <v>102.6</v>
      </c>
      <c r="AI431" s="176">
        <v>109.1</v>
      </c>
      <c r="AJ431" s="176">
        <v>108.5</v>
      </c>
      <c r="AK431" s="176">
        <v>98</v>
      </c>
      <c r="AL431" s="176">
        <v>90</v>
      </c>
      <c r="AM431" s="176">
        <v>101.3</v>
      </c>
      <c r="AN431" s="176">
        <v>101.3</v>
      </c>
      <c r="AO431" s="176">
        <v>101.3</v>
      </c>
      <c r="AP431" s="176">
        <v>101.3</v>
      </c>
      <c r="AQ431" s="176">
        <v>101.3</v>
      </c>
      <c r="AR431" s="176">
        <v>101.3</v>
      </c>
      <c r="AS431" s="176">
        <v>101.3</v>
      </c>
      <c r="AT431" s="176">
        <v>101.3</v>
      </c>
      <c r="AU431" s="176">
        <v>107.6</v>
      </c>
      <c r="AV431" s="176">
        <v>106.9</v>
      </c>
      <c r="AW431" s="176">
        <v>94.1</v>
      </c>
      <c r="AX431" s="176">
        <v>82.8</v>
      </c>
      <c r="AY431" s="176">
        <v>97.9</v>
      </c>
      <c r="AZ431" s="176">
        <v>97.9</v>
      </c>
      <c r="BA431" s="176">
        <v>97.9</v>
      </c>
      <c r="BB431" s="176">
        <v>97.9</v>
      </c>
      <c r="BC431" s="176">
        <v>97.9</v>
      </c>
      <c r="BD431" s="176">
        <v>97.9</v>
      </c>
      <c r="BE431" s="176">
        <v>97.9</v>
      </c>
      <c r="BF431" s="176">
        <v>97.9</v>
      </c>
      <c r="BG431" s="176">
        <v>106.8</v>
      </c>
      <c r="BH431" s="176">
        <v>105.1</v>
      </c>
      <c r="BI431" s="176">
        <v>92.1</v>
      </c>
      <c r="BJ431" s="176">
        <v>81.8</v>
      </c>
      <c r="BK431" s="176">
        <v>96.5</v>
      </c>
      <c r="BL431" s="176">
        <v>96.5</v>
      </c>
      <c r="BM431" s="176">
        <v>96.5</v>
      </c>
      <c r="BN431" s="176">
        <v>96.5</v>
      </c>
      <c r="BO431" s="176">
        <v>96.5</v>
      </c>
      <c r="BP431" s="176">
        <v>96.5</v>
      </c>
      <c r="BQ431" s="176">
        <v>96.5</v>
      </c>
      <c r="BR431" s="176">
        <v>96.5</v>
      </c>
      <c r="BS431" s="176">
        <v>105</v>
      </c>
      <c r="BT431" s="176">
        <v>103.9</v>
      </c>
      <c r="BU431" s="176">
        <v>90.2</v>
      </c>
      <c r="BV431" s="176">
        <v>79.900000000000006</v>
      </c>
      <c r="BW431" s="176">
        <v>94.7</v>
      </c>
      <c r="BX431" s="176">
        <v>94.7</v>
      </c>
      <c r="BY431" s="176">
        <v>94.7</v>
      </c>
      <c r="BZ431" s="176">
        <v>94.7</v>
      </c>
      <c r="CA431" s="176">
        <v>94.7</v>
      </c>
      <c r="CB431" s="176">
        <v>94.7</v>
      </c>
      <c r="CC431" s="176">
        <v>94.7</v>
      </c>
      <c r="CD431" s="176">
        <v>94.7</v>
      </c>
      <c r="CE431" s="176">
        <v>105.3</v>
      </c>
      <c r="CF431" s="176">
        <v>104.8</v>
      </c>
      <c r="CG431" s="176">
        <v>91.1</v>
      </c>
      <c r="CH431" s="176">
        <v>83</v>
      </c>
      <c r="CI431" s="176">
        <v>96.1</v>
      </c>
      <c r="CJ431" s="176">
        <v>96.1</v>
      </c>
      <c r="CK431" s="176">
        <v>96.1</v>
      </c>
      <c r="CL431" s="176">
        <v>96.1</v>
      </c>
      <c r="CM431" s="176">
        <v>96.1</v>
      </c>
      <c r="CN431" s="176">
        <v>96.1</v>
      </c>
      <c r="CO431" s="176">
        <v>96.1</v>
      </c>
      <c r="CP431" s="176">
        <v>96.1</v>
      </c>
      <c r="CQ431" s="176">
        <v>106.5</v>
      </c>
      <c r="CR431" s="176">
        <v>105.6</v>
      </c>
      <c r="CS431" s="176">
        <v>92.8</v>
      </c>
      <c r="CT431" s="176">
        <v>86.4</v>
      </c>
      <c r="CU431" s="176">
        <v>97.9</v>
      </c>
      <c r="CV431" s="176">
        <v>97.9</v>
      </c>
      <c r="CW431" s="176">
        <v>97.9</v>
      </c>
      <c r="CX431" s="176">
        <v>97.9</v>
      </c>
      <c r="CY431" s="176">
        <v>97.9</v>
      </c>
      <c r="CZ431" s="176">
        <v>97.9</v>
      </c>
      <c r="DA431" s="176">
        <v>97.9</v>
      </c>
      <c r="DB431" s="176">
        <v>97.9</v>
      </c>
      <c r="DC431" s="176">
        <v>107.7</v>
      </c>
      <c r="DD431" s="176">
        <v>107.2</v>
      </c>
      <c r="DE431" s="176">
        <v>94.5</v>
      </c>
      <c r="DF431" s="176">
        <v>88.5</v>
      </c>
      <c r="DG431" s="176">
        <v>99.4</v>
      </c>
      <c r="DH431" s="176">
        <v>99.4</v>
      </c>
      <c r="DI431" s="176">
        <v>99.4</v>
      </c>
      <c r="DJ431" s="176">
        <v>99.4</v>
      </c>
      <c r="DK431" s="176">
        <v>99.4</v>
      </c>
      <c r="DL431" s="176">
        <v>99.4</v>
      </c>
      <c r="DM431" s="176">
        <v>99.4</v>
      </c>
      <c r="DN431" s="176">
        <v>99.4</v>
      </c>
      <c r="DO431" s="176">
        <v>108.1</v>
      </c>
      <c r="DP431" s="176">
        <v>108.7</v>
      </c>
      <c r="DQ431" s="176">
        <v>95.1</v>
      </c>
      <c r="DR431" s="176">
        <v>90.7</v>
      </c>
      <c r="DS431" s="176">
        <v>100.6</v>
      </c>
      <c r="DT431" s="176">
        <v>100.6</v>
      </c>
      <c r="DU431" s="176">
        <v>100.6</v>
      </c>
      <c r="DV431" s="176">
        <v>100.6</v>
      </c>
      <c r="DW431" s="176">
        <v>100.6</v>
      </c>
      <c r="DX431" s="176">
        <v>100.6</v>
      </c>
      <c r="DY431" s="176">
        <v>100.6</v>
      </c>
      <c r="DZ431" s="176">
        <v>100.6</v>
      </c>
      <c r="EA431" s="176">
        <v>108.3</v>
      </c>
      <c r="EB431" s="176">
        <v>106.6</v>
      </c>
      <c r="EC431" s="176">
        <v>91.1</v>
      </c>
      <c r="ED431" s="176">
        <v>86</v>
      </c>
      <c r="EE431" s="176">
        <v>98</v>
      </c>
      <c r="EF431" s="176">
        <v>98</v>
      </c>
      <c r="EG431" s="176">
        <v>98</v>
      </c>
      <c r="EH431" s="176">
        <v>98</v>
      </c>
      <c r="EI431" s="176">
        <v>98</v>
      </c>
      <c r="EJ431" s="176">
        <v>98</v>
      </c>
      <c r="EK431" s="176">
        <v>98</v>
      </c>
      <c r="EL431" s="176">
        <v>98</v>
      </c>
      <c r="EM431" s="176">
        <v>107.7</v>
      </c>
      <c r="EN431" s="176">
        <v>106.4</v>
      </c>
      <c r="EO431" s="176">
        <v>89.6</v>
      </c>
      <c r="EP431" s="176">
        <v>81.900000000000006</v>
      </c>
      <c r="EQ431" s="176">
        <v>96.4</v>
      </c>
      <c r="ER431" s="176">
        <v>96.4</v>
      </c>
      <c r="ES431" s="176">
        <v>96.4</v>
      </c>
      <c r="ET431" s="176">
        <v>96.4</v>
      </c>
      <c r="EU431" s="176">
        <v>97.6</v>
      </c>
      <c r="EV431" s="176">
        <v>97.6</v>
      </c>
      <c r="EW431" s="176">
        <v>97.6</v>
      </c>
      <c r="EX431" s="176">
        <v>97.6</v>
      </c>
      <c r="EY431" s="176">
        <v>110.6</v>
      </c>
      <c r="EZ431" s="176">
        <v>109.8</v>
      </c>
      <c r="FA431" s="176">
        <v>96.1</v>
      </c>
      <c r="FB431" s="176">
        <v>88.2</v>
      </c>
      <c r="FC431" s="176">
        <v>101.2</v>
      </c>
      <c r="FD431" s="176">
        <v>101.2</v>
      </c>
      <c r="FE431" s="176">
        <v>101.2</v>
      </c>
      <c r="FF431" s="176">
        <v>101.2</v>
      </c>
      <c r="FG431" s="176">
        <v>101.2</v>
      </c>
      <c r="FH431" s="176">
        <v>101.2</v>
      </c>
      <c r="FI431" s="176">
        <v>101.2</v>
      </c>
      <c r="FJ431" s="176">
        <v>101.2</v>
      </c>
      <c r="FK431" s="176">
        <v>110.9</v>
      </c>
      <c r="FL431" s="176">
        <v>109.9</v>
      </c>
      <c r="FM431" s="176">
        <v>98.8</v>
      </c>
      <c r="FN431" s="176">
        <v>92.7</v>
      </c>
      <c r="FO431" s="176">
        <v>103</v>
      </c>
      <c r="FP431" s="176">
        <v>103</v>
      </c>
      <c r="FQ431" s="176">
        <v>103</v>
      </c>
      <c r="FR431" s="176">
        <v>103</v>
      </c>
      <c r="FS431" s="176">
        <v>103</v>
      </c>
      <c r="FT431" s="176">
        <v>103</v>
      </c>
      <c r="FU431" s="176">
        <v>103</v>
      </c>
      <c r="FV431" s="176">
        <v>103</v>
      </c>
      <c r="FW431" s="176">
        <v>109.5</v>
      </c>
      <c r="FX431" s="176">
        <v>109.2</v>
      </c>
      <c r="FY431" s="176">
        <v>98.4</v>
      </c>
      <c r="FZ431" s="176">
        <v>90.9</v>
      </c>
      <c r="GA431" s="176">
        <v>102</v>
      </c>
      <c r="GB431" s="176">
        <v>102</v>
      </c>
      <c r="GC431" s="176">
        <v>102</v>
      </c>
      <c r="GD431" s="176">
        <v>102</v>
      </c>
      <c r="GE431" s="176">
        <v>102</v>
      </c>
      <c r="GF431" s="176">
        <v>102</v>
      </c>
      <c r="GG431" s="176">
        <v>102</v>
      </c>
      <c r="GH431" s="176">
        <v>102</v>
      </c>
      <c r="GI431" s="176">
        <v>107.7</v>
      </c>
      <c r="GJ431" s="176">
        <v>107.9</v>
      </c>
      <c r="GK431" s="176">
        <v>97.6</v>
      </c>
      <c r="GL431" s="176">
        <v>90.8</v>
      </c>
      <c r="GM431" s="176">
        <v>101</v>
      </c>
      <c r="GN431" s="176">
        <v>101</v>
      </c>
      <c r="GO431" s="176">
        <v>101</v>
      </c>
      <c r="GP431" s="176">
        <v>101</v>
      </c>
      <c r="GQ431" s="176">
        <f>HLOOKUP($J431,CPIデータまとめ!$B$3:$ABW$186,GQ$1,FALSE)</f>
        <v>101</v>
      </c>
      <c r="GR431" s="176">
        <f>HLOOKUP($J431,CPIデータまとめ!$B$3:$ABW$186,GR$1,FALSE)</f>
        <v>101</v>
      </c>
      <c r="GS431" s="176">
        <f>HLOOKUP($J431,CPIデータまとめ!$B$3:$ABW$186,GS$1,FALSE)</f>
        <v>101</v>
      </c>
      <c r="GT431" s="176">
        <f>HLOOKUP($J431,CPIデータまとめ!$B$3:$ABW$186,GT$1,FALSE)</f>
        <v>101</v>
      </c>
      <c r="GU431" s="176">
        <f>HLOOKUP($J431,CPIデータまとめ!$B$3:$ABW$186,GU$1,FALSE)</f>
        <v>109.9</v>
      </c>
      <c r="GV431" s="176">
        <f>HLOOKUP($J431,CPIデータまとめ!$B$3:$ABW$186,GV$1,FALSE)</f>
        <v>109.4</v>
      </c>
      <c r="GW431" s="176">
        <f>HLOOKUP($J431,CPIデータまとめ!$B$3:$ABW$186,GW$1,FALSE)</f>
        <v>98.4</v>
      </c>
      <c r="GX431" s="176">
        <f>HLOOKUP($J431,CPIデータまとめ!$B$3:$ABW$186,GX$1,FALSE)</f>
        <v>91.4</v>
      </c>
      <c r="GY431" s="176">
        <f>HLOOKUP($J431,CPIデータまとめ!$B$3:$ABW$186,GY$1,FALSE)</f>
        <v>102.3</v>
      </c>
      <c r="GZ431" s="176">
        <f>HLOOKUP($J431,CPIデータまとめ!$B$3:$ABW$186,GZ$1,FALSE)</f>
        <v>102.3</v>
      </c>
      <c r="HA431" s="176" t="e">
        <f>HLOOKUP($J431,CPIデータまとめ!$B$3:$ABW$186,HA$1,FALSE)</f>
        <v>#N/A</v>
      </c>
      <c r="HB431" s="176" t="e">
        <f>HLOOKUP($J431,CPIデータまとめ!$B$3:$ABW$186,HB$1,FALSE)</f>
        <v>#N/A</v>
      </c>
      <c r="HC431" s="176" t="e">
        <f>HLOOKUP($J431,CPIデータまとめ!$B$3:$ABW$186,HC$1,FALSE)</f>
        <v>#REF!</v>
      </c>
      <c r="HD431" s="176" t="e">
        <f>HLOOKUP($J431,CPIデータまとめ!$B$3:$ABW$186,HD$1,FALSE)</f>
        <v>#REF!</v>
      </c>
    </row>
    <row r="432" spans="1:212" s="176" customFormat="1" ht="13.5" customHeight="1">
      <c r="A432" s="177"/>
      <c r="F432" s="176" t="s">
        <v>4089</v>
      </c>
      <c r="I432" s="194" t="s">
        <v>3816</v>
      </c>
      <c r="J432" s="233">
        <v>5211</v>
      </c>
      <c r="K432" s="233">
        <v>429</v>
      </c>
      <c r="L432" s="169">
        <v>1566280</v>
      </c>
      <c r="M432" s="169">
        <v>5</v>
      </c>
      <c r="N432" s="169">
        <v>101618</v>
      </c>
      <c r="O432" s="169">
        <v>4</v>
      </c>
      <c r="P432" s="175" t="s">
        <v>3821</v>
      </c>
      <c r="Q432" s="193" t="s">
        <v>3831</v>
      </c>
      <c r="R432" s="192" t="s">
        <v>3816</v>
      </c>
      <c r="S432" s="195" t="s">
        <v>4077</v>
      </c>
      <c r="T432" s="190" t="s">
        <v>3819</v>
      </c>
      <c r="U432" s="175">
        <v>4</v>
      </c>
      <c r="V432" s="175">
        <v>2</v>
      </c>
      <c r="W432" s="175"/>
      <c r="X432" s="175"/>
      <c r="Y432" s="175"/>
      <c r="Z432" s="175"/>
      <c r="AA432" s="175"/>
      <c r="AB432" s="175">
        <v>1</v>
      </c>
      <c r="AC432" s="189">
        <v>2</v>
      </c>
      <c r="AE432" s="176">
        <v>86.5</v>
      </c>
      <c r="AF432" s="176">
        <v>87.4</v>
      </c>
      <c r="AG432" s="176">
        <v>88.9</v>
      </c>
      <c r="AH432" s="176">
        <v>93</v>
      </c>
      <c r="AI432" s="176">
        <v>93</v>
      </c>
      <c r="AJ432" s="176">
        <v>93</v>
      </c>
      <c r="AK432" s="176">
        <v>93</v>
      </c>
      <c r="AL432" s="176">
        <v>93</v>
      </c>
      <c r="AM432" s="176">
        <v>97.9</v>
      </c>
      <c r="AN432" s="176">
        <v>97.8</v>
      </c>
      <c r="AO432" s="176">
        <v>96.2</v>
      </c>
      <c r="AP432" s="176">
        <v>94.5</v>
      </c>
      <c r="AQ432" s="176">
        <v>86</v>
      </c>
      <c r="AR432" s="176">
        <v>84.7</v>
      </c>
      <c r="AS432" s="176">
        <v>86.4</v>
      </c>
      <c r="AT432" s="176">
        <v>91.9</v>
      </c>
      <c r="AU432" s="176">
        <v>91.9</v>
      </c>
      <c r="AV432" s="176">
        <v>91.9</v>
      </c>
      <c r="AW432" s="176">
        <v>91.9</v>
      </c>
      <c r="AX432" s="176">
        <v>91.9</v>
      </c>
      <c r="AY432" s="176">
        <v>95.7</v>
      </c>
      <c r="AZ432" s="176">
        <v>95.3</v>
      </c>
      <c r="BA432" s="176">
        <v>94.8</v>
      </c>
      <c r="BB432" s="176">
        <v>95</v>
      </c>
      <c r="BC432" s="176">
        <v>86.4</v>
      </c>
      <c r="BD432" s="176">
        <v>84</v>
      </c>
      <c r="BE432" s="176">
        <v>84.4</v>
      </c>
      <c r="BF432" s="176">
        <v>90.8</v>
      </c>
      <c r="BG432" s="176">
        <v>90.8</v>
      </c>
      <c r="BH432" s="176">
        <v>90.8</v>
      </c>
      <c r="BI432" s="176">
        <v>90.8</v>
      </c>
      <c r="BJ432" s="176">
        <v>90.8</v>
      </c>
      <c r="BK432" s="176">
        <v>96.2</v>
      </c>
      <c r="BL432" s="176">
        <v>96.6</v>
      </c>
      <c r="BM432" s="176">
        <v>95.1</v>
      </c>
      <c r="BN432" s="176">
        <v>96.1</v>
      </c>
      <c r="BO432" s="176">
        <v>87.2</v>
      </c>
      <c r="BP432" s="176">
        <v>84</v>
      </c>
      <c r="BQ432" s="176">
        <v>85.9</v>
      </c>
      <c r="BR432" s="176">
        <v>91.5</v>
      </c>
      <c r="BS432" s="176">
        <v>91.5</v>
      </c>
      <c r="BT432" s="176">
        <v>91.5</v>
      </c>
      <c r="BU432" s="176">
        <v>91.5</v>
      </c>
      <c r="BV432" s="176">
        <v>91.5</v>
      </c>
      <c r="BW432" s="176">
        <v>99.1</v>
      </c>
      <c r="BX432" s="176">
        <v>96</v>
      </c>
      <c r="BY432" s="176">
        <v>95.8</v>
      </c>
      <c r="BZ432" s="176">
        <v>96.6</v>
      </c>
      <c r="CA432" s="176">
        <v>89</v>
      </c>
      <c r="CB432" s="176">
        <v>86.6</v>
      </c>
      <c r="CC432" s="176">
        <v>91.5</v>
      </c>
      <c r="CD432" s="176">
        <v>93.6</v>
      </c>
      <c r="CE432" s="176">
        <v>93.6</v>
      </c>
      <c r="CF432" s="176">
        <v>93.6</v>
      </c>
      <c r="CG432" s="176">
        <v>93.6</v>
      </c>
      <c r="CH432" s="176">
        <v>93.6</v>
      </c>
      <c r="CI432" s="176">
        <v>99.2</v>
      </c>
      <c r="CJ432" s="176">
        <v>97.8</v>
      </c>
      <c r="CK432" s="176">
        <v>98.9</v>
      </c>
      <c r="CL432" s="176">
        <v>97.2</v>
      </c>
      <c r="CM432" s="176">
        <v>89.8</v>
      </c>
      <c r="CN432" s="176">
        <v>87.7</v>
      </c>
      <c r="CO432" s="176">
        <v>90.1</v>
      </c>
      <c r="CP432" s="176">
        <v>94.4</v>
      </c>
      <c r="CQ432" s="176">
        <v>94.4</v>
      </c>
      <c r="CR432" s="176">
        <v>94.4</v>
      </c>
      <c r="CS432" s="176">
        <v>94.4</v>
      </c>
      <c r="CT432" s="176">
        <v>94.4</v>
      </c>
      <c r="CU432" s="176">
        <v>99.3</v>
      </c>
      <c r="CV432" s="176">
        <v>99.7</v>
      </c>
      <c r="CW432" s="176">
        <v>98.9</v>
      </c>
      <c r="CX432" s="176">
        <v>98.9</v>
      </c>
      <c r="CY432" s="176">
        <v>93.2</v>
      </c>
      <c r="CZ432" s="176">
        <v>94</v>
      </c>
      <c r="DA432" s="176">
        <v>96.9</v>
      </c>
      <c r="DB432" s="176">
        <v>97.3</v>
      </c>
      <c r="DC432" s="176">
        <v>97.3</v>
      </c>
      <c r="DD432" s="176">
        <v>97.3</v>
      </c>
      <c r="DE432" s="176">
        <v>97.3</v>
      </c>
      <c r="DF432" s="176">
        <v>97.3</v>
      </c>
      <c r="DG432" s="176">
        <v>101.3</v>
      </c>
      <c r="DH432" s="176">
        <v>101.7</v>
      </c>
      <c r="DI432" s="176">
        <v>102.2</v>
      </c>
      <c r="DJ432" s="176">
        <v>101.2</v>
      </c>
      <c r="DK432" s="176">
        <v>95.4</v>
      </c>
      <c r="DL432" s="176">
        <v>95</v>
      </c>
      <c r="DM432" s="176">
        <v>98.4</v>
      </c>
      <c r="DN432" s="176">
        <v>99.3</v>
      </c>
      <c r="DO432" s="176">
        <v>99.3</v>
      </c>
      <c r="DP432" s="176">
        <v>99.3</v>
      </c>
      <c r="DQ432" s="176">
        <v>99.3</v>
      </c>
      <c r="DR432" s="176">
        <v>99.3</v>
      </c>
      <c r="DS432" s="176">
        <v>101.6</v>
      </c>
      <c r="DT432" s="176">
        <v>101.8</v>
      </c>
      <c r="DU432" s="176">
        <v>99.8</v>
      </c>
      <c r="DV432" s="176">
        <v>98.8</v>
      </c>
      <c r="DW432" s="176">
        <v>91.2</v>
      </c>
      <c r="DX432" s="176">
        <v>92</v>
      </c>
      <c r="DY432" s="176">
        <v>94.4</v>
      </c>
      <c r="DZ432" s="176">
        <v>97.1</v>
      </c>
      <c r="EA432" s="176">
        <v>97.1</v>
      </c>
      <c r="EB432" s="176">
        <v>97.1</v>
      </c>
      <c r="EC432" s="176">
        <v>97.1</v>
      </c>
      <c r="ED432" s="176">
        <v>97.1</v>
      </c>
      <c r="EE432" s="176">
        <v>102.3</v>
      </c>
      <c r="EF432" s="176">
        <v>103.3</v>
      </c>
      <c r="EG432" s="176">
        <v>101.6</v>
      </c>
      <c r="EH432" s="176">
        <v>101.6</v>
      </c>
      <c r="EI432" s="176">
        <v>92.8</v>
      </c>
      <c r="EJ432" s="176">
        <v>92.6</v>
      </c>
      <c r="EK432" s="176">
        <v>95.9</v>
      </c>
      <c r="EL432" s="176">
        <v>98.6</v>
      </c>
      <c r="EM432" s="176">
        <v>98.6</v>
      </c>
      <c r="EN432" s="176">
        <v>98.6</v>
      </c>
      <c r="EO432" s="176">
        <v>98.6</v>
      </c>
      <c r="EP432" s="176">
        <v>98.6</v>
      </c>
      <c r="EQ432" s="176">
        <v>103.8</v>
      </c>
      <c r="ER432" s="176">
        <v>104.1</v>
      </c>
      <c r="ES432" s="176">
        <v>104.6</v>
      </c>
      <c r="ET432" s="176">
        <v>103.6</v>
      </c>
      <c r="EU432" s="176">
        <v>94.9</v>
      </c>
      <c r="EV432" s="176">
        <v>96.4</v>
      </c>
      <c r="EW432" s="176">
        <v>97.5</v>
      </c>
      <c r="EX432" s="176">
        <v>100.3</v>
      </c>
      <c r="EY432" s="176">
        <v>100.3</v>
      </c>
      <c r="EZ432" s="176">
        <v>100.3</v>
      </c>
      <c r="FA432" s="176">
        <v>100.3</v>
      </c>
      <c r="FB432" s="176">
        <v>100.3</v>
      </c>
      <c r="FC432" s="176">
        <v>104</v>
      </c>
      <c r="FD432" s="176">
        <v>102.8</v>
      </c>
      <c r="FE432" s="176">
        <v>101.9</v>
      </c>
      <c r="FF432" s="176">
        <v>101.1</v>
      </c>
      <c r="FG432" s="176">
        <v>95.3</v>
      </c>
      <c r="FH432" s="176">
        <v>93.2</v>
      </c>
      <c r="FI432" s="176">
        <v>95</v>
      </c>
      <c r="FJ432" s="176">
        <v>99</v>
      </c>
      <c r="FK432" s="176">
        <v>99</v>
      </c>
      <c r="FL432" s="176">
        <v>99</v>
      </c>
      <c r="FM432" s="176">
        <v>99</v>
      </c>
      <c r="FN432" s="176">
        <v>99</v>
      </c>
      <c r="FO432" s="176">
        <v>102.8</v>
      </c>
      <c r="FP432" s="176">
        <v>101.9</v>
      </c>
      <c r="FQ432" s="176">
        <v>100.3</v>
      </c>
      <c r="FR432" s="176">
        <v>99.2</v>
      </c>
      <c r="FS432" s="176">
        <v>94.3</v>
      </c>
      <c r="FT432" s="176">
        <v>95</v>
      </c>
      <c r="FU432" s="176">
        <v>96.3</v>
      </c>
      <c r="FV432" s="176">
        <v>98.5</v>
      </c>
      <c r="FW432" s="176">
        <v>98.5</v>
      </c>
      <c r="FX432" s="176">
        <v>98.5</v>
      </c>
      <c r="FY432" s="176">
        <v>98.5</v>
      </c>
      <c r="FZ432" s="176">
        <v>98.5</v>
      </c>
      <c r="GA432" s="176">
        <v>103</v>
      </c>
      <c r="GB432" s="176">
        <v>102.2</v>
      </c>
      <c r="GC432" s="176">
        <v>101.7</v>
      </c>
      <c r="GD432" s="176">
        <v>98.7</v>
      </c>
      <c r="GE432" s="176">
        <v>95</v>
      </c>
      <c r="GF432" s="176">
        <v>92.6</v>
      </c>
      <c r="GG432" s="176">
        <v>93.2</v>
      </c>
      <c r="GH432" s="176">
        <v>98</v>
      </c>
      <c r="GI432" s="176">
        <v>98</v>
      </c>
      <c r="GJ432" s="176">
        <v>98</v>
      </c>
      <c r="GK432" s="176">
        <v>98</v>
      </c>
      <c r="GL432" s="176">
        <v>98</v>
      </c>
      <c r="GM432" s="176">
        <v>103.3</v>
      </c>
      <c r="GN432" s="176">
        <v>102.4</v>
      </c>
      <c r="GO432" s="176">
        <v>102.4</v>
      </c>
      <c r="GP432" s="176">
        <v>98.3</v>
      </c>
      <c r="GQ432" s="176">
        <f>HLOOKUP($J432,CPIデータまとめ!$B$3:$ABW$186,GQ$1,FALSE)</f>
        <v>93.7</v>
      </c>
      <c r="GR432" s="176">
        <f>HLOOKUP($J432,CPIデータまとめ!$B$3:$ABW$186,GR$1,FALSE)</f>
        <v>95.7</v>
      </c>
      <c r="GS432" s="176">
        <f>HLOOKUP($J432,CPIデータまとめ!$B$3:$ABW$186,GS$1,FALSE)</f>
        <v>94.4</v>
      </c>
      <c r="GT432" s="176">
        <f>HLOOKUP($J432,CPIデータまとめ!$B$3:$ABW$186,GT$1,FALSE)</f>
        <v>98.6</v>
      </c>
      <c r="GU432" s="176">
        <f>HLOOKUP($J432,CPIデータまとめ!$B$3:$ABW$186,GU$1,FALSE)</f>
        <v>98.6</v>
      </c>
      <c r="GV432" s="176">
        <f>HLOOKUP($J432,CPIデータまとめ!$B$3:$ABW$186,GV$1,FALSE)</f>
        <v>98.6</v>
      </c>
      <c r="GW432" s="176">
        <f>HLOOKUP($J432,CPIデータまとめ!$B$3:$ABW$186,GW$1,FALSE)</f>
        <v>98.6</v>
      </c>
      <c r="GX432" s="176">
        <f>HLOOKUP($J432,CPIデータまとめ!$B$3:$ABW$186,GX$1,FALSE)</f>
        <v>98.6</v>
      </c>
      <c r="GY432" s="176">
        <f>HLOOKUP($J432,CPIデータまとめ!$B$3:$ABW$186,GY$1,FALSE)</f>
        <v>104.5</v>
      </c>
      <c r="GZ432" s="176">
        <f>HLOOKUP($J432,CPIデータまとめ!$B$3:$ABW$186,GZ$1,FALSE)</f>
        <v>104.9</v>
      </c>
      <c r="HA432" s="176" t="e">
        <f>HLOOKUP($J432,CPIデータまとめ!$B$3:$ABW$186,HA$1,FALSE)</f>
        <v>#N/A</v>
      </c>
      <c r="HB432" s="176" t="e">
        <f>HLOOKUP($J432,CPIデータまとめ!$B$3:$ABW$186,HB$1,FALSE)</f>
        <v>#N/A</v>
      </c>
      <c r="HC432" s="176" t="e">
        <f>HLOOKUP($J432,CPIデータまとめ!$B$3:$ABW$186,HC$1,FALSE)</f>
        <v>#REF!</v>
      </c>
      <c r="HD432" s="176" t="e">
        <f>HLOOKUP($J432,CPIデータまとめ!$B$3:$ABW$186,HD$1,FALSE)</f>
        <v>#REF!</v>
      </c>
    </row>
    <row r="433" spans="1:212" s="176" customFormat="1" ht="13.5" customHeight="1">
      <c r="A433" s="177"/>
      <c r="F433" s="176" t="s">
        <v>4088</v>
      </c>
      <c r="I433" s="194" t="s">
        <v>3816</v>
      </c>
      <c r="J433" s="233">
        <v>5212</v>
      </c>
      <c r="K433" s="233">
        <v>430</v>
      </c>
      <c r="L433" s="169">
        <v>2350389</v>
      </c>
      <c r="M433" s="169">
        <v>7</v>
      </c>
      <c r="N433" s="169">
        <v>152426</v>
      </c>
      <c r="O433" s="169">
        <v>6</v>
      </c>
      <c r="P433" s="175" t="s">
        <v>3821</v>
      </c>
      <c r="Q433" s="193" t="s">
        <v>3831</v>
      </c>
      <c r="R433" s="192" t="s">
        <v>3816</v>
      </c>
      <c r="S433" s="195" t="s">
        <v>4075</v>
      </c>
      <c r="T433" s="190" t="s">
        <v>3819</v>
      </c>
      <c r="U433" s="175">
        <v>4</v>
      </c>
      <c r="V433" s="175">
        <v>2</v>
      </c>
      <c r="W433" s="175"/>
      <c r="X433" s="175"/>
      <c r="Y433" s="175"/>
      <c r="Z433" s="175"/>
      <c r="AA433" s="175"/>
      <c r="AB433" s="175">
        <v>2</v>
      </c>
      <c r="AC433" s="189">
        <v>2</v>
      </c>
      <c r="AE433" s="176">
        <v>96.7</v>
      </c>
      <c r="AF433" s="176">
        <v>96.7</v>
      </c>
      <c r="AG433" s="176">
        <v>96.7</v>
      </c>
      <c r="AH433" s="176">
        <v>101.4</v>
      </c>
      <c r="AI433" s="176">
        <v>101.8</v>
      </c>
      <c r="AJ433" s="176">
        <v>102.2</v>
      </c>
      <c r="AK433" s="176">
        <v>90.8</v>
      </c>
      <c r="AL433" s="176">
        <v>81.3</v>
      </c>
      <c r="AM433" s="176">
        <v>95.5</v>
      </c>
      <c r="AN433" s="176">
        <v>95.5</v>
      </c>
      <c r="AO433" s="176">
        <v>95.5</v>
      </c>
      <c r="AP433" s="176">
        <v>95.5</v>
      </c>
      <c r="AQ433" s="176">
        <v>95.5</v>
      </c>
      <c r="AR433" s="176">
        <v>95.5</v>
      </c>
      <c r="AS433" s="176">
        <v>95.5</v>
      </c>
      <c r="AT433" s="176">
        <v>103.5</v>
      </c>
      <c r="AU433" s="176">
        <v>103.2</v>
      </c>
      <c r="AV433" s="176">
        <v>101.7</v>
      </c>
      <c r="AW433" s="176">
        <v>89.5</v>
      </c>
      <c r="AX433" s="176">
        <v>79.2</v>
      </c>
      <c r="AY433" s="176">
        <v>95.4</v>
      </c>
      <c r="AZ433" s="176">
        <v>95.4</v>
      </c>
      <c r="BA433" s="176">
        <v>95.4</v>
      </c>
      <c r="BB433" s="176">
        <v>95.4</v>
      </c>
      <c r="BC433" s="176">
        <v>95.4</v>
      </c>
      <c r="BD433" s="176">
        <v>95.4</v>
      </c>
      <c r="BE433" s="176">
        <v>95.4</v>
      </c>
      <c r="BF433" s="176">
        <v>104.9</v>
      </c>
      <c r="BG433" s="176">
        <v>100.8</v>
      </c>
      <c r="BH433" s="176">
        <v>99</v>
      </c>
      <c r="BI433" s="176">
        <v>89.3</v>
      </c>
      <c r="BJ433" s="176">
        <v>82.4</v>
      </c>
      <c r="BK433" s="176">
        <v>95.3</v>
      </c>
      <c r="BL433" s="176">
        <v>95.3</v>
      </c>
      <c r="BM433" s="176">
        <v>95.3</v>
      </c>
      <c r="BN433" s="176">
        <v>95.3</v>
      </c>
      <c r="BO433" s="176">
        <v>95.3</v>
      </c>
      <c r="BP433" s="176">
        <v>95.3</v>
      </c>
      <c r="BQ433" s="176">
        <v>95.3</v>
      </c>
      <c r="BR433" s="176">
        <v>103.7</v>
      </c>
      <c r="BS433" s="176">
        <v>103.7</v>
      </c>
      <c r="BT433" s="176">
        <v>102.5</v>
      </c>
      <c r="BU433" s="176">
        <v>92.1</v>
      </c>
      <c r="BV433" s="176">
        <v>85.4</v>
      </c>
      <c r="BW433" s="176">
        <v>97.4</v>
      </c>
      <c r="BX433" s="176">
        <v>97.4</v>
      </c>
      <c r="BY433" s="176">
        <v>97.4</v>
      </c>
      <c r="BZ433" s="176">
        <v>97.4</v>
      </c>
      <c r="CA433" s="176">
        <v>97.4</v>
      </c>
      <c r="CB433" s="176">
        <v>97.4</v>
      </c>
      <c r="CC433" s="176">
        <v>97.4</v>
      </c>
      <c r="CD433" s="176">
        <v>104.3</v>
      </c>
      <c r="CE433" s="176">
        <v>103.5</v>
      </c>
      <c r="CF433" s="176">
        <v>102.7</v>
      </c>
      <c r="CG433" s="176">
        <v>92.2</v>
      </c>
      <c r="CH433" s="176">
        <v>83.8</v>
      </c>
      <c r="CI433" s="176">
        <v>97.3</v>
      </c>
      <c r="CJ433" s="176">
        <v>97.3</v>
      </c>
      <c r="CK433" s="176">
        <v>97.3</v>
      </c>
      <c r="CL433" s="176">
        <v>97.3</v>
      </c>
      <c r="CM433" s="176">
        <v>97.3</v>
      </c>
      <c r="CN433" s="176">
        <v>97.3</v>
      </c>
      <c r="CO433" s="176">
        <v>97.3</v>
      </c>
      <c r="CP433" s="176">
        <v>102.4</v>
      </c>
      <c r="CQ433" s="176">
        <v>101.3</v>
      </c>
      <c r="CR433" s="176">
        <v>100.6</v>
      </c>
      <c r="CS433" s="176">
        <v>87.3</v>
      </c>
      <c r="CT433" s="176">
        <v>80.400000000000006</v>
      </c>
      <c r="CU433" s="176">
        <v>94.4</v>
      </c>
      <c r="CV433" s="176">
        <v>94.4</v>
      </c>
      <c r="CW433" s="176">
        <v>94.4</v>
      </c>
      <c r="CX433" s="176">
        <v>94.4</v>
      </c>
      <c r="CY433" s="176">
        <v>94.4</v>
      </c>
      <c r="CZ433" s="176">
        <v>94.4</v>
      </c>
      <c r="DA433" s="176">
        <v>94.4</v>
      </c>
      <c r="DB433" s="176">
        <v>101.1</v>
      </c>
      <c r="DC433" s="176">
        <v>101.9</v>
      </c>
      <c r="DD433" s="176">
        <v>102.3</v>
      </c>
      <c r="DE433" s="176">
        <v>93.5</v>
      </c>
      <c r="DF433" s="176">
        <v>90.4</v>
      </c>
      <c r="DG433" s="176">
        <v>97.8</v>
      </c>
      <c r="DH433" s="176">
        <v>97.8</v>
      </c>
      <c r="DI433" s="176">
        <v>97.8</v>
      </c>
      <c r="DJ433" s="176">
        <v>97.8</v>
      </c>
      <c r="DK433" s="176">
        <v>97.8</v>
      </c>
      <c r="DL433" s="176">
        <v>97.8</v>
      </c>
      <c r="DM433" s="176">
        <v>97.8</v>
      </c>
      <c r="DN433" s="176">
        <v>102.5</v>
      </c>
      <c r="DO433" s="176">
        <v>102.8</v>
      </c>
      <c r="DP433" s="176">
        <v>102.4</v>
      </c>
      <c r="DQ433" s="176">
        <v>92.9</v>
      </c>
      <c r="DR433" s="176">
        <v>86.7</v>
      </c>
      <c r="DS433" s="176">
        <v>97.4</v>
      </c>
      <c r="DT433" s="176">
        <v>97.4</v>
      </c>
      <c r="DU433" s="176">
        <v>97.4</v>
      </c>
      <c r="DV433" s="176">
        <v>97.4</v>
      </c>
      <c r="DW433" s="176">
        <v>97.4</v>
      </c>
      <c r="DX433" s="176">
        <v>97.4</v>
      </c>
      <c r="DY433" s="176">
        <v>97.4</v>
      </c>
      <c r="DZ433" s="176">
        <v>105.5</v>
      </c>
      <c r="EA433" s="176">
        <v>104.9</v>
      </c>
      <c r="EB433" s="176">
        <v>104.9</v>
      </c>
      <c r="EC433" s="176">
        <v>93.8</v>
      </c>
      <c r="ED433" s="176">
        <v>88.7</v>
      </c>
      <c r="EE433" s="176">
        <v>99.5</v>
      </c>
      <c r="EF433" s="176">
        <v>99.5</v>
      </c>
      <c r="EG433" s="176">
        <v>99.5</v>
      </c>
      <c r="EH433" s="176">
        <v>99.5</v>
      </c>
      <c r="EI433" s="176">
        <v>99.5</v>
      </c>
      <c r="EJ433" s="176">
        <v>99.5</v>
      </c>
      <c r="EK433" s="176">
        <v>99.5</v>
      </c>
      <c r="EL433" s="176">
        <v>107.5</v>
      </c>
      <c r="EM433" s="176">
        <v>107.1</v>
      </c>
      <c r="EN433" s="176">
        <v>105.2</v>
      </c>
      <c r="EO433" s="176">
        <v>92.5</v>
      </c>
      <c r="EP433" s="176">
        <v>86.8</v>
      </c>
      <c r="EQ433" s="176">
        <v>99.8</v>
      </c>
      <c r="ER433" s="176">
        <v>99.8</v>
      </c>
      <c r="ES433" s="176">
        <v>99.8</v>
      </c>
      <c r="ET433" s="176">
        <v>99.8</v>
      </c>
      <c r="EU433" s="176">
        <v>100.1</v>
      </c>
      <c r="EV433" s="176">
        <v>100.1</v>
      </c>
      <c r="EW433" s="176">
        <v>100.1</v>
      </c>
      <c r="EX433" s="176">
        <v>107.3</v>
      </c>
      <c r="EY433" s="176">
        <v>106.7</v>
      </c>
      <c r="EZ433" s="176">
        <v>106.2</v>
      </c>
      <c r="FA433" s="176">
        <v>93.1</v>
      </c>
      <c r="FB433" s="176">
        <v>86.6</v>
      </c>
      <c r="FC433" s="176">
        <v>100</v>
      </c>
      <c r="FD433" s="176">
        <v>100</v>
      </c>
      <c r="FE433" s="176">
        <v>100</v>
      </c>
      <c r="FF433" s="176">
        <v>100</v>
      </c>
      <c r="FG433" s="176">
        <v>100</v>
      </c>
      <c r="FH433" s="176">
        <v>100</v>
      </c>
      <c r="FI433" s="176">
        <v>100</v>
      </c>
      <c r="FJ433" s="176">
        <v>107.3</v>
      </c>
      <c r="FK433" s="176">
        <v>106.7</v>
      </c>
      <c r="FL433" s="176">
        <v>104.3</v>
      </c>
      <c r="FM433" s="176">
        <v>91.9</v>
      </c>
      <c r="FN433" s="176">
        <v>81</v>
      </c>
      <c r="FO433" s="176">
        <v>98.2</v>
      </c>
      <c r="FP433" s="176">
        <v>98.2</v>
      </c>
      <c r="FQ433" s="176">
        <v>98.2</v>
      </c>
      <c r="FR433" s="176">
        <v>98.2</v>
      </c>
      <c r="FS433" s="176">
        <v>98.2</v>
      </c>
      <c r="FT433" s="176">
        <v>98.2</v>
      </c>
      <c r="FU433" s="176">
        <v>98.2</v>
      </c>
      <c r="FV433" s="176">
        <v>107.6</v>
      </c>
      <c r="FW433" s="176">
        <v>106.9</v>
      </c>
      <c r="FX433" s="176">
        <v>106.9</v>
      </c>
      <c r="FY433" s="176">
        <v>95.1</v>
      </c>
      <c r="FZ433" s="176">
        <v>78.900000000000006</v>
      </c>
      <c r="GA433" s="176">
        <v>99.1</v>
      </c>
      <c r="GB433" s="176">
        <v>99.1</v>
      </c>
      <c r="GC433" s="176">
        <v>99.1</v>
      </c>
      <c r="GD433" s="176">
        <v>99.1</v>
      </c>
      <c r="GE433" s="176">
        <v>99.1</v>
      </c>
      <c r="GF433" s="176">
        <v>99.1</v>
      </c>
      <c r="GG433" s="176">
        <v>99.1</v>
      </c>
      <c r="GH433" s="176">
        <v>109.4</v>
      </c>
      <c r="GI433" s="176">
        <v>109.1</v>
      </c>
      <c r="GJ433" s="176">
        <v>108.2</v>
      </c>
      <c r="GK433" s="176">
        <v>100.7</v>
      </c>
      <c r="GL433" s="176">
        <v>91</v>
      </c>
      <c r="GM433" s="176">
        <v>103.7</v>
      </c>
      <c r="GN433" s="176">
        <v>103.7</v>
      </c>
      <c r="GO433" s="176">
        <v>103.7</v>
      </c>
      <c r="GP433" s="176">
        <v>103.7</v>
      </c>
      <c r="GQ433" s="176">
        <f>HLOOKUP($J433,CPIデータまとめ!$B$3:$ABW$186,GQ$1,FALSE)</f>
        <v>103.7</v>
      </c>
      <c r="GR433" s="176">
        <f>HLOOKUP($J433,CPIデータまとめ!$B$3:$ABW$186,GR$1,FALSE)</f>
        <v>103.7</v>
      </c>
      <c r="GS433" s="176">
        <f>HLOOKUP($J433,CPIデータまとめ!$B$3:$ABW$186,GS$1,FALSE)</f>
        <v>103.7</v>
      </c>
      <c r="GT433" s="176">
        <f>HLOOKUP($J433,CPIデータまとめ!$B$3:$ABW$186,GT$1,FALSE)</f>
        <v>112.8</v>
      </c>
      <c r="GU433" s="176">
        <f>HLOOKUP($J433,CPIデータまとめ!$B$3:$ABW$186,GU$1,FALSE)</f>
        <v>112.9</v>
      </c>
      <c r="GV433" s="176">
        <f>HLOOKUP($J433,CPIデータまとめ!$B$3:$ABW$186,GV$1,FALSE)</f>
        <v>110.6</v>
      </c>
      <c r="GW433" s="176">
        <f>HLOOKUP($J433,CPIデータまとめ!$B$3:$ABW$186,GW$1,FALSE)</f>
        <v>97.5</v>
      </c>
      <c r="GX433" s="176">
        <f>HLOOKUP($J433,CPIデータまとめ!$B$3:$ABW$186,GX$1,FALSE)</f>
        <v>87.1</v>
      </c>
      <c r="GY433" s="176">
        <f>HLOOKUP($J433,CPIデータまとめ!$B$3:$ABW$186,GY$1,FALSE)</f>
        <v>104.2</v>
      </c>
      <c r="GZ433" s="176">
        <f>HLOOKUP($J433,CPIデータまとめ!$B$3:$ABW$186,GZ$1,FALSE)</f>
        <v>104.2</v>
      </c>
      <c r="HA433" s="176" t="e">
        <f>HLOOKUP($J433,CPIデータまとめ!$B$3:$ABW$186,HA$1,FALSE)</f>
        <v>#N/A</v>
      </c>
      <c r="HB433" s="176" t="e">
        <f>HLOOKUP($J433,CPIデータまとめ!$B$3:$ABW$186,HB$1,FALSE)</f>
        <v>#N/A</v>
      </c>
      <c r="HC433" s="176" t="e">
        <f>HLOOKUP($J433,CPIデータまとめ!$B$3:$ABW$186,HC$1,FALSE)</f>
        <v>#REF!</v>
      </c>
      <c r="HD433" s="176" t="e">
        <f>HLOOKUP($J433,CPIデータまとめ!$B$3:$ABW$186,HD$1,FALSE)</f>
        <v>#REF!</v>
      </c>
    </row>
    <row r="434" spans="1:212" s="176" customFormat="1" ht="13.5" customHeight="1">
      <c r="A434" s="177"/>
      <c r="F434" s="176" t="s">
        <v>4087</v>
      </c>
      <c r="I434" s="194" t="s">
        <v>3816</v>
      </c>
      <c r="J434" s="233">
        <v>5221</v>
      </c>
      <c r="K434" s="233">
        <v>431</v>
      </c>
      <c r="L434" s="169">
        <v>1617157</v>
      </c>
      <c r="M434" s="169">
        <v>5</v>
      </c>
      <c r="N434" s="169">
        <v>122198</v>
      </c>
      <c r="O434" s="169">
        <v>5</v>
      </c>
      <c r="P434" s="175" t="s">
        <v>3833</v>
      </c>
      <c r="Q434" s="193" t="s">
        <v>3831</v>
      </c>
      <c r="R434" s="192"/>
      <c r="S434" s="195" t="s">
        <v>4077</v>
      </c>
      <c r="T434" s="190" t="s">
        <v>3831</v>
      </c>
      <c r="U434" s="175">
        <v>4</v>
      </c>
      <c r="V434" s="175">
        <v>2</v>
      </c>
      <c r="W434" s="175"/>
      <c r="X434" s="175"/>
      <c r="Y434" s="175"/>
      <c r="Z434" s="175"/>
      <c r="AA434" s="175"/>
      <c r="AB434" s="175">
        <v>1</v>
      </c>
      <c r="AC434" s="189">
        <v>2</v>
      </c>
      <c r="AE434" s="176">
        <v>88.5</v>
      </c>
      <c r="AF434" s="176">
        <v>80.7</v>
      </c>
      <c r="AG434" s="176">
        <v>81.5</v>
      </c>
      <c r="AH434" s="176">
        <v>98.9</v>
      </c>
      <c r="AI434" s="176">
        <v>98.9</v>
      </c>
      <c r="AJ434" s="176">
        <v>98.9</v>
      </c>
      <c r="AK434" s="176">
        <v>98.9</v>
      </c>
      <c r="AL434" s="176">
        <v>98.9</v>
      </c>
      <c r="AM434" s="176">
        <v>110.1</v>
      </c>
      <c r="AN434" s="176">
        <v>105.8</v>
      </c>
      <c r="AO434" s="176">
        <v>104.5</v>
      </c>
      <c r="AP434" s="176">
        <v>102.7</v>
      </c>
      <c r="AQ434" s="176">
        <v>85.4</v>
      </c>
      <c r="AR434" s="176">
        <v>79.400000000000006</v>
      </c>
      <c r="AS434" s="176">
        <v>76.400000000000006</v>
      </c>
      <c r="AT434" s="176">
        <v>94.9</v>
      </c>
      <c r="AU434" s="176">
        <v>94.9</v>
      </c>
      <c r="AV434" s="176">
        <v>94.9</v>
      </c>
      <c r="AW434" s="176">
        <v>94.9</v>
      </c>
      <c r="AX434" s="176">
        <v>94.9</v>
      </c>
      <c r="AY434" s="176">
        <v>106.5</v>
      </c>
      <c r="AZ434" s="176">
        <v>103.6</v>
      </c>
      <c r="BA434" s="176">
        <v>100.4</v>
      </c>
      <c r="BB434" s="176">
        <v>97.5</v>
      </c>
      <c r="BC434" s="176">
        <v>82.3</v>
      </c>
      <c r="BD434" s="176">
        <v>74.5</v>
      </c>
      <c r="BE434" s="176">
        <v>74</v>
      </c>
      <c r="BF434" s="176">
        <v>91.3</v>
      </c>
      <c r="BG434" s="176">
        <v>91.3</v>
      </c>
      <c r="BH434" s="176">
        <v>91.3</v>
      </c>
      <c r="BI434" s="176">
        <v>91.3</v>
      </c>
      <c r="BJ434" s="176">
        <v>91.3</v>
      </c>
      <c r="BK434" s="176">
        <v>106.1</v>
      </c>
      <c r="BL434" s="176">
        <v>105.1</v>
      </c>
      <c r="BM434" s="176">
        <v>102.3</v>
      </c>
      <c r="BN434" s="176">
        <v>99.8</v>
      </c>
      <c r="BO434" s="176">
        <v>83.9</v>
      </c>
      <c r="BP434" s="176">
        <v>75.2</v>
      </c>
      <c r="BQ434" s="176">
        <v>75</v>
      </c>
      <c r="BR434" s="176">
        <v>92.5</v>
      </c>
      <c r="BS434" s="176">
        <v>92.5</v>
      </c>
      <c r="BT434" s="176">
        <v>92.5</v>
      </c>
      <c r="BU434" s="176">
        <v>92.5</v>
      </c>
      <c r="BV434" s="176">
        <v>92.5</v>
      </c>
      <c r="BW434" s="176">
        <v>104.4</v>
      </c>
      <c r="BX434" s="176">
        <v>101.5</v>
      </c>
      <c r="BY434" s="176">
        <v>99.9</v>
      </c>
      <c r="BZ434" s="176">
        <v>98.9</v>
      </c>
      <c r="CA434" s="176">
        <v>81</v>
      </c>
      <c r="CB434" s="176">
        <v>74.099999999999994</v>
      </c>
      <c r="CC434" s="176">
        <v>72.7</v>
      </c>
      <c r="CD434" s="176">
        <v>90.3</v>
      </c>
      <c r="CE434" s="176">
        <v>90.3</v>
      </c>
      <c r="CF434" s="176">
        <v>90.3</v>
      </c>
      <c r="CG434" s="176">
        <v>90.3</v>
      </c>
      <c r="CH434" s="176">
        <v>90.3</v>
      </c>
      <c r="CI434" s="176">
        <v>104.4</v>
      </c>
      <c r="CJ434" s="176">
        <v>107.1</v>
      </c>
      <c r="CK434" s="176">
        <v>107.1</v>
      </c>
      <c r="CL434" s="176">
        <v>104.9</v>
      </c>
      <c r="CM434" s="176">
        <v>88.4</v>
      </c>
      <c r="CN434" s="176">
        <v>80.3</v>
      </c>
      <c r="CO434" s="176">
        <v>77.099999999999994</v>
      </c>
      <c r="CP434" s="176">
        <v>95.2</v>
      </c>
      <c r="CQ434" s="176">
        <v>95.2</v>
      </c>
      <c r="CR434" s="176">
        <v>95.2</v>
      </c>
      <c r="CS434" s="176">
        <v>95.2</v>
      </c>
      <c r="CT434" s="176">
        <v>95.2</v>
      </c>
      <c r="CU434" s="176">
        <v>106.6</v>
      </c>
      <c r="CV434" s="176">
        <v>108.5</v>
      </c>
      <c r="CW434" s="176">
        <v>108.1</v>
      </c>
      <c r="CX434" s="176">
        <v>107.5</v>
      </c>
      <c r="CY434" s="176">
        <v>90.7</v>
      </c>
      <c r="CZ434" s="176">
        <v>80.599999999999994</v>
      </c>
      <c r="DA434" s="176">
        <v>79.7</v>
      </c>
      <c r="DB434" s="176">
        <v>97.4</v>
      </c>
      <c r="DC434" s="176">
        <v>97.4</v>
      </c>
      <c r="DD434" s="176">
        <v>97.4</v>
      </c>
      <c r="DE434" s="176">
        <v>97.4</v>
      </c>
      <c r="DF434" s="176">
        <v>97.4</v>
      </c>
      <c r="DG434" s="176">
        <v>106.1</v>
      </c>
      <c r="DH434" s="176">
        <v>108.5</v>
      </c>
      <c r="DI434" s="176">
        <v>108.1</v>
      </c>
      <c r="DJ434" s="176">
        <v>107.7</v>
      </c>
      <c r="DK434" s="176">
        <v>90</v>
      </c>
      <c r="DL434" s="176">
        <v>79.2</v>
      </c>
      <c r="DM434" s="176">
        <v>78.3</v>
      </c>
      <c r="DN434" s="176">
        <v>96.8</v>
      </c>
      <c r="DO434" s="176">
        <v>96.8</v>
      </c>
      <c r="DP434" s="176">
        <v>96.8</v>
      </c>
      <c r="DQ434" s="176">
        <v>96.8</v>
      </c>
      <c r="DR434" s="176">
        <v>96.8</v>
      </c>
      <c r="DS434" s="176">
        <v>108</v>
      </c>
      <c r="DT434" s="176">
        <v>108.8</v>
      </c>
      <c r="DU434" s="176">
        <v>108.3</v>
      </c>
      <c r="DV434" s="176">
        <v>107.3</v>
      </c>
      <c r="DW434" s="176">
        <v>88.6</v>
      </c>
      <c r="DX434" s="176">
        <v>80.2</v>
      </c>
      <c r="DY434" s="176">
        <v>79.3</v>
      </c>
      <c r="DZ434" s="176">
        <v>97.2</v>
      </c>
      <c r="EA434" s="176">
        <v>97.2</v>
      </c>
      <c r="EB434" s="176">
        <v>97.2</v>
      </c>
      <c r="EC434" s="176">
        <v>97.2</v>
      </c>
      <c r="ED434" s="176">
        <v>97.2</v>
      </c>
      <c r="EE434" s="176">
        <v>109.1</v>
      </c>
      <c r="EF434" s="176">
        <v>112</v>
      </c>
      <c r="EG434" s="176">
        <v>113.4</v>
      </c>
      <c r="EH434" s="176">
        <v>112.8</v>
      </c>
      <c r="EI434" s="176">
        <v>92.7</v>
      </c>
      <c r="EJ434" s="176">
        <v>84.7</v>
      </c>
      <c r="EK434" s="176">
        <v>81.900000000000006</v>
      </c>
      <c r="EL434" s="176">
        <v>101</v>
      </c>
      <c r="EM434" s="176">
        <v>101</v>
      </c>
      <c r="EN434" s="176">
        <v>101</v>
      </c>
      <c r="EO434" s="176">
        <v>101</v>
      </c>
      <c r="EP434" s="176">
        <v>101</v>
      </c>
      <c r="EQ434" s="176">
        <v>111.2</v>
      </c>
      <c r="ER434" s="176">
        <v>111</v>
      </c>
      <c r="ES434" s="176">
        <v>111</v>
      </c>
      <c r="ET434" s="176">
        <v>107.6</v>
      </c>
      <c r="EU434" s="176">
        <v>93.3</v>
      </c>
      <c r="EV434" s="176">
        <v>84.4</v>
      </c>
      <c r="EW434" s="176">
        <v>82.9</v>
      </c>
      <c r="EX434" s="176">
        <v>100.4</v>
      </c>
      <c r="EY434" s="176">
        <v>100.4</v>
      </c>
      <c r="EZ434" s="176">
        <v>100.4</v>
      </c>
      <c r="FA434" s="176">
        <v>100.4</v>
      </c>
      <c r="FB434" s="176">
        <v>100.4</v>
      </c>
      <c r="FC434" s="176">
        <v>109.6</v>
      </c>
      <c r="FD434" s="176">
        <v>111.1</v>
      </c>
      <c r="FE434" s="176">
        <v>109.7</v>
      </c>
      <c r="FF434" s="176">
        <v>107.3</v>
      </c>
      <c r="FG434" s="176">
        <v>89.6</v>
      </c>
      <c r="FH434" s="176">
        <v>82.9</v>
      </c>
      <c r="FI434" s="176">
        <v>78.599999999999994</v>
      </c>
      <c r="FJ434" s="176">
        <v>98.4</v>
      </c>
      <c r="FK434" s="176">
        <v>98.4</v>
      </c>
      <c r="FL434" s="176">
        <v>98.4</v>
      </c>
      <c r="FM434" s="176">
        <v>98.4</v>
      </c>
      <c r="FN434" s="176">
        <v>98.4</v>
      </c>
      <c r="FO434" s="176">
        <v>109.7</v>
      </c>
      <c r="FP434" s="176">
        <v>111</v>
      </c>
      <c r="FQ434" s="176">
        <v>110.9</v>
      </c>
      <c r="FR434" s="176">
        <v>108.8</v>
      </c>
      <c r="FS434" s="176">
        <v>96.3</v>
      </c>
      <c r="FT434" s="176">
        <v>87.3</v>
      </c>
      <c r="FU434" s="176">
        <v>86.4</v>
      </c>
      <c r="FV434" s="176">
        <v>101.5</v>
      </c>
      <c r="FW434" s="176">
        <v>101.5</v>
      </c>
      <c r="FX434" s="176">
        <v>101.5</v>
      </c>
      <c r="FY434" s="176">
        <v>101.5</v>
      </c>
      <c r="FZ434" s="176">
        <v>101.5</v>
      </c>
      <c r="GA434" s="176">
        <v>110.9</v>
      </c>
      <c r="GB434" s="176">
        <v>112</v>
      </c>
      <c r="GC434" s="176">
        <v>112.3</v>
      </c>
      <c r="GD434" s="176">
        <v>111</v>
      </c>
      <c r="GE434" s="176">
        <v>94.2</v>
      </c>
      <c r="GF434" s="176">
        <v>83.2</v>
      </c>
      <c r="GG434" s="176">
        <v>82.7</v>
      </c>
      <c r="GH434" s="176">
        <v>100.9</v>
      </c>
      <c r="GI434" s="176">
        <v>100.9</v>
      </c>
      <c r="GJ434" s="176">
        <v>100.9</v>
      </c>
      <c r="GK434" s="176">
        <v>100.9</v>
      </c>
      <c r="GL434" s="176">
        <v>100.9</v>
      </c>
      <c r="GM434" s="176">
        <v>112.2</v>
      </c>
      <c r="GN434" s="176">
        <v>111.8</v>
      </c>
      <c r="GO434" s="176">
        <v>111</v>
      </c>
      <c r="GP434" s="176">
        <v>109.4</v>
      </c>
      <c r="GQ434" s="176">
        <f>HLOOKUP($J434,CPIデータまとめ!$B$3:$ABW$186,GQ$1,FALSE)</f>
        <v>92.6</v>
      </c>
      <c r="GR434" s="176">
        <f>HLOOKUP($J434,CPIデータまとめ!$B$3:$ABW$186,GR$1,FALSE)</f>
        <v>85.5</v>
      </c>
      <c r="GS434" s="176">
        <f>HLOOKUP($J434,CPIデータまとめ!$B$3:$ABW$186,GS$1,FALSE)</f>
        <v>82.2</v>
      </c>
      <c r="GT434" s="176">
        <f>HLOOKUP($J434,CPIデータまとめ!$B$3:$ABW$186,GT$1,FALSE)</f>
        <v>100.7</v>
      </c>
      <c r="GU434" s="176">
        <f>HLOOKUP($J434,CPIデータまとめ!$B$3:$ABW$186,GU$1,FALSE)</f>
        <v>100.7</v>
      </c>
      <c r="GV434" s="176">
        <f>HLOOKUP($J434,CPIデータまとめ!$B$3:$ABW$186,GV$1,FALSE)</f>
        <v>100.7</v>
      </c>
      <c r="GW434" s="176">
        <f>HLOOKUP($J434,CPIデータまとめ!$B$3:$ABW$186,GW$1,FALSE)</f>
        <v>100.7</v>
      </c>
      <c r="GX434" s="176">
        <f>HLOOKUP($J434,CPIデータまとめ!$B$3:$ABW$186,GX$1,FALSE)</f>
        <v>100.7</v>
      </c>
      <c r="GY434" s="176">
        <f>HLOOKUP($J434,CPIデータまとめ!$B$3:$ABW$186,GY$1,FALSE)</f>
        <v>113.3</v>
      </c>
      <c r="GZ434" s="176">
        <f>HLOOKUP($J434,CPIデータまとめ!$B$3:$ABW$186,GZ$1,FALSE)</f>
        <v>115</v>
      </c>
      <c r="HA434" s="176" t="e">
        <f>HLOOKUP($J434,CPIデータまとめ!$B$3:$ABW$186,HA$1,FALSE)</f>
        <v>#N/A</v>
      </c>
      <c r="HB434" s="176" t="e">
        <f>HLOOKUP($J434,CPIデータまとめ!$B$3:$ABW$186,HB$1,FALSE)</f>
        <v>#N/A</v>
      </c>
      <c r="HC434" s="176" t="e">
        <f>HLOOKUP($J434,CPIデータまとめ!$B$3:$ABW$186,HC$1,FALSE)</f>
        <v>#REF!</v>
      </c>
      <c r="HD434" s="176" t="e">
        <f>HLOOKUP($J434,CPIデータまとめ!$B$3:$ABW$186,HD$1,FALSE)</f>
        <v>#REF!</v>
      </c>
    </row>
    <row r="435" spans="1:212" s="176" customFormat="1" ht="13.5" customHeight="1">
      <c r="A435" s="177"/>
      <c r="E435" s="176" t="s">
        <v>4086</v>
      </c>
      <c r="I435" s="232">
        <v>92</v>
      </c>
      <c r="J435" s="178" t="s">
        <v>3816</v>
      </c>
      <c r="K435" s="233">
        <v>432</v>
      </c>
      <c r="L435" s="169">
        <v>15523172</v>
      </c>
      <c r="M435" s="169">
        <v>49</v>
      </c>
      <c r="N435" s="169">
        <v>1387272</v>
      </c>
      <c r="O435" s="169">
        <v>55</v>
      </c>
      <c r="P435" s="175" t="s">
        <v>3781</v>
      </c>
      <c r="Q435" s="193" t="s">
        <v>3781</v>
      </c>
      <c r="R435" s="192" t="s">
        <v>3781</v>
      </c>
      <c r="S435" s="195"/>
      <c r="T435" s="190" t="s">
        <v>3781</v>
      </c>
      <c r="U435" s="175" t="s">
        <v>3781</v>
      </c>
      <c r="V435" s="175" t="s">
        <v>3781</v>
      </c>
      <c r="W435" s="175" t="s">
        <v>3781</v>
      </c>
      <c r="X435" s="175" t="s">
        <v>3781</v>
      </c>
      <c r="Y435" s="175" t="s">
        <v>3781</v>
      </c>
      <c r="Z435" s="175" t="s">
        <v>3781</v>
      </c>
      <c r="AA435" s="175" t="s">
        <v>3781</v>
      </c>
      <c r="AB435" s="175" t="s">
        <v>3781</v>
      </c>
      <c r="AC435" s="189" t="s">
        <v>3781</v>
      </c>
    </row>
    <row r="436" spans="1:212" s="176" customFormat="1" ht="13.5" customHeight="1">
      <c r="A436" s="177"/>
      <c r="F436" s="176" t="s">
        <v>4085</v>
      </c>
      <c r="I436" s="194" t="s">
        <v>3816</v>
      </c>
      <c r="J436" s="233">
        <v>5231</v>
      </c>
      <c r="K436" s="233">
        <v>433</v>
      </c>
      <c r="L436" s="169">
        <v>1592561</v>
      </c>
      <c r="M436" s="169">
        <v>5</v>
      </c>
      <c r="N436" s="169">
        <v>146638</v>
      </c>
      <c r="O436" s="169">
        <v>6</v>
      </c>
      <c r="P436" s="175" t="s">
        <v>3821</v>
      </c>
      <c r="Q436" s="193" t="s">
        <v>3831</v>
      </c>
      <c r="R436" s="192"/>
      <c r="S436" s="195" t="s">
        <v>4077</v>
      </c>
      <c r="T436" s="190" t="s">
        <v>3819</v>
      </c>
      <c r="U436" s="175">
        <v>4</v>
      </c>
      <c r="V436" s="175">
        <v>2</v>
      </c>
      <c r="W436" s="175"/>
      <c r="X436" s="175"/>
      <c r="Y436" s="175"/>
      <c r="Z436" s="175"/>
      <c r="AA436" s="175"/>
      <c r="AB436" s="175">
        <v>2</v>
      </c>
      <c r="AC436" s="189">
        <v>2</v>
      </c>
      <c r="AE436" s="176">
        <v>97.6</v>
      </c>
      <c r="AF436" s="176">
        <v>96.4</v>
      </c>
      <c r="AG436" s="176">
        <v>106.2</v>
      </c>
      <c r="AH436" s="176">
        <v>104.8</v>
      </c>
      <c r="AI436" s="176">
        <v>103.2</v>
      </c>
      <c r="AJ436" s="176">
        <v>105.7</v>
      </c>
      <c r="AK436" s="176">
        <v>105.7</v>
      </c>
      <c r="AL436" s="176">
        <v>105.7</v>
      </c>
      <c r="AM436" s="176">
        <v>108.4</v>
      </c>
      <c r="AN436" s="176">
        <v>107</v>
      </c>
      <c r="AO436" s="176">
        <v>106.3</v>
      </c>
      <c r="AP436" s="176">
        <v>105.9</v>
      </c>
      <c r="AQ436" s="176">
        <v>97.4</v>
      </c>
      <c r="AR436" s="176">
        <v>98.1</v>
      </c>
      <c r="AS436" s="176">
        <v>99</v>
      </c>
      <c r="AT436" s="176">
        <v>97.6</v>
      </c>
      <c r="AU436" s="176">
        <v>96.2</v>
      </c>
      <c r="AV436" s="176">
        <v>101.8</v>
      </c>
      <c r="AW436" s="176">
        <v>101.8</v>
      </c>
      <c r="AX436" s="176">
        <v>101.8</v>
      </c>
      <c r="AY436" s="176">
        <v>104.7</v>
      </c>
      <c r="AZ436" s="176">
        <v>103.6</v>
      </c>
      <c r="BA436" s="176">
        <v>102</v>
      </c>
      <c r="BB436" s="176">
        <v>100.1</v>
      </c>
      <c r="BC436" s="176">
        <v>88.1</v>
      </c>
      <c r="BD436" s="176">
        <v>92.5</v>
      </c>
      <c r="BE436" s="176">
        <v>94.2</v>
      </c>
      <c r="BF436" s="176">
        <v>95.1</v>
      </c>
      <c r="BG436" s="176">
        <v>93.9</v>
      </c>
      <c r="BH436" s="176">
        <v>97.1</v>
      </c>
      <c r="BI436" s="176">
        <v>97.1</v>
      </c>
      <c r="BJ436" s="176">
        <v>97.1</v>
      </c>
      <c r="BK436" s="176">
        <v>100.6</v>
      </c>
      <c r="BL436" s="176">
        <v>100.2</v>
      </c>
      <c r="BM436" s="176">
        <v>96.2</v>
      </c>
      <c r="BN436" s="176">
        <v>94.4</v>
      </c>
      <c r="BO436" s="176">
        <v>88.7</v>
      </c>
      <c r="BP436" s="176">
        <v>85.8</v>
      </c>
      <c r="BQ436" s="176">
        <v>88</v>
      </c>
      <c r="BR436" s="176">
        <v>88.6</v>
      </c>
      <c r="BS436" s="176">
        <v>87.1</v>
      </c>
      <c r="BT436" s="176">
        <v>92.2</v>
      </c>
      <c r="BU436" s="176">
        <v>92.2</v>
      </c>
      <c r="BV436" s="176">
        <v>92.2</v>
      </c>
      <c r="BW436" s="176">
        <v>94.2</v>
      </c>
      <c r="BX436" s="176">
        <v>95.3</v>
      </c>
      <c r="BY436" s="176">
        <v>93.8</v>
      </c>
      <c r="BZ436" s="176">
        <v>95.7</v>
      </c>
      <c r="CA436" s="176">
        <v>87.6</v>
      </c>
      <c r="CB436" s="176">
        <v>88.6</v>
      </c>
      <c r="CC436" s="176">
        <v>93.5</v>
      </c>
      <c r="CD436" s="176">
        <v>92.5</v>
      </c>
      <c r="CE436" s="176">
        <v>93.1</v>
      </c>
      <c r="CF436" s="176">
        <v>92.7</v>
      </c>
      <c r="CG436" s="176">
        <v>92.7</v>
      </c>
      <c r="CH436" s="176">
        <v>92.7</v>
      </c>
      <c r="CI436" s="176">
        <v>96.8</v>
      </c>
      <c r="CJ436" s="176">
        <v>95.5</v>
      </c>
      <c r="CK436" s="176">
        <v>95.4</v>
      </c>
      <c r="CL436" s="176">
        <v>94.3</v>
      </c>
      <c r="CM436" s="176">
        <v>88.1</v>
      </c>
      <c r="CN436" s="176">
        <v>87.4</v>
      </c>
      <c r="CO436" s="176">
        <v>91</v>
      </c>
      <c r="CP436" s="176">
        <v>91.3</v>
      </c>
      <c r="CQ436" s="176">
        <v>91</v>
      </c>
      <c r="CR436" s="176">
        <v>92.4</v>
      </c>
      <c r="CS436" s="176">
        <v>92.4</v>
      </c>
      <c r="CT436" s="176">
        <v>92.4</v>
      </c>
      <c r="CU436" s="176">
        <v>98</v>
      </c>
      <c r="CV436" s="176">
        <v>97.8</v>
      </c>
      <c r="CW436" s="176">
        <v>96.8</v>
      </c>
      <c r="CX436" s="176">
        <v>97.7</v>
      </c>
      <c r="CY436" s="176">
        <v>94.2</v>
      </c>
      <c r="CZ436" s="176">
        <v>92.5</v>
      </c>
      <c r="DA436" s="176">
        <v>92.9</v>
      </c>
      <c r="DB436" s="176">
        <v>93.9</v>
      </c>
      <c r="DC436" s="176">
        <v>92.7</v>
      </c>
      <c r="DD436" s="176">
        <v>95.2</v>
      </c>
      <c r="DE436" s="176">
        <v>95.2</v>
      </c>
      <c r="DF436" s="176">
        <v>95.2</v>
      </c>
      <c r="DG436" s="176">
        <v>102.3</v>
      </c>
      <c r="DH436" s="176">
        <v>102</v>
      </c>
      <c r="DI436" s="176">
        <v>102</v>
      </c>
      <c r="DJ436" s="176">
        <v>101.1</v>
      </c>
      <c r="DK436" s="176">
        <v>93.7</v>
      </c>
      <c r="DL436" s="176">
        <v>95.2</v>
      </c>
      <c r="DM436" s="176">
        <v>98.5</v>
      </c>
      <c r="DN436" s="176">
        <v>98.8</v>
      </c>
      <c r="DO436" s="176">
        <v>101.3</v>
      </c>
      <c r="DP436" s="176">
        <v>99.4</v>
      </c>
      <c r="DQ436" s="176">
        <v>99.4</v>
      </c>
      <c r="DR436" s="176">
        <v>99.4</v>
      </c>
      <c r="DS436" s="176">
        <v>105.7</v>
      </c>
      <c r="DT436" s="176">
        <v>105.9</v>
      </c>
      <c r="DU436" s="176">
        <v>106</v>
      </c>
      <c r="DV436" s="176">
        <v>106.5</v>
      </c>
      <c r="DW436" s="176">
        <v>100.1</v>
      </c>
      <c r="DX436" s="176">
        <v>99.1</v>
      </c>
      <c r="DY436" s="176">
        <v>101.9</v>
      </c>
      <c r="DZ436" s="176">
        <v>102.6</v>
      </c>
      <c r="EA436" s="176">
        <v>102.3</v>
      </c>
      <c r="EB436" s="176">
        <v>103.3</v>
      </c>
      <c r="EC436" s="176">
        <v>103.3</v>
      </c>
      <c r="ED436" s="176">
        <v>103.3</v>
      </c>
      <c r="EE436" s="176">
        <v>104.7</v>
      </c>
      <c r="EF436" s="176">
        <v>104.6</v>
      </c>
      <c r="EG436" s="176">
        <v>103.9</v>
      </c>
      <c r="EH436" s="176">
        <v>104.4</v>
      </c>
      <c r="EI436" s="176">
        <v>95.4</v>
      </c>
      <c r="EJ436" s="176">
        <v>97.7</v>
      </c>
      <c r="EK436" s="176">
        <v>101.6</v>
      </c>
      <c r="EL436" s="176">
        <v>101.8</v>
      </c>
      <c r="EM436" s="176">
        <v>98.6</v>
      </c>
      <c r="EN436" s="176">
        <v>101.4</v>
      </c>
      <c r="EO436" s="176">
        <v>101.4</v>
      </c>
      <c r="EP436" s="176">
        <v>101.4</v>
      </c>
      <c r="EQ436" s="176">
        <v>106</v>
      </c>
      <c r="ER436" s="176">
        <v>104.8</v>
      </c>
      <c r="ES436" s="176">
        <v>104.5</v>
      </c>
      <c r="ET436" s="176">
        <v>104.4</v>
      </c>
      <c r="EU436" s="176">
        <v>99.9</v>
      </c>
      <c r="EV436" s="176">
        <v>97.5</v>
      </c>
      <c r="EW436" s="176">
        <v>97.6</v>
      </c>
      <c r="EX436" s="176">
        <v>101</v>
      </c>
      <c r="EY436" s="176">
        <v>101</v>
      </c>
      <c r="EZ436" s="176">
        <v>101</v>
      </c>
      <c r="FA436" s="176">
        <v>101</v>
      </c>
      <c r="FB436" s="176">
        <v>101</v>
      </c>
      <c r="FC436" s="176">
        <v>100.2</v>
      </c>
      <c r="FD436" s="176">
        <v>100.5</v>
      </c>
      <c r="FE436" s="176">
        <v>100.5</v>
      </c>
      <c r="FF436" s="176">
        <v>99.1</v>
      </c>
      <c r="FG436" s="176">
        <v>91.2</v>
      </c>
      <c r="FH436" s="176">
        <v>91.5</v>
      </c>
      <c r="FI436" s="176">
        <v>96.4</v>
      </c>
      <c r="FJ436" s="176">
        <v>97</v>
      </c>
      <c r="FK436" s="176">
        <v>97</v>
      </c>
      <c r="FL436" s="176">
        <v>97</v>
      </c>
      <c r="FM436" s="176">
        <v>97</v>
      </c>
      <c r="FN436" s="176">
        <v>97</v>
      </c>
      <c r="FO436" s="176">
        <v>103.2</v>
      </c>
      <c r="FP436" s="176">
        <v>102.9</v>
      </c>
      <c r="FQ436" s="176">
        <v>102</v>
      </c>
      <c r="FR436" s="176">
        <v>100.4</v>
      </c>
      <c r="FS436" s="176">
        <v>94.1</v>
      </c>
      <c r="FT436" s="176">
        <v>95.5</v>
      </c>
      <c r="FU436" s="176">
        <v>98</v>
      </c>
      <c r="FV436" s="176">
        <v>99.4</v>
      </c>
      <c r="FW436" s="176">
        <v>99.4</v>
      </c>
      <c r="FX436" s="176">
        <v>99.4</v>
      </c>
      <c r="FY436" s="176">
        <v>99.4</v>
      </c>
      <c r="FZ436" s="176">
        <v>99.4</v>
      </c>
      <c r="GA436" s="176">
        <v>101.7</v>
      </c>
      <c r="GB436" s="176">
        <v>101.8</v>
      </c>
      <c r="GC436" s="176">
        <v>100.9</v>
      </c>
      <c r="GD436" s="176">
        <v>100.8</v>
      </c>
      <c r="GE436" s="176">
        <v>96.1</v>
      </c>
      <c r="GF436" s="176">
        <v>94.9</v>
      </c>
      <c r="GG436" s="176">
        <v>98</v>
      </c>
      <c r="GH436" s="176">
        <v>99.2</v>
      </c>
      <c r="GI436" s="176">
        <v>99.2</v>
      </c>
      <c r="GJ436" s="176">
        <v>99.2</v>
      </c>
      <c r="GK436" s="176">
        <v>99.2</v>
      </c>
      <c r="GL436" s="176">
        <v>99.2</v>
      </c>
      <c r="GM436" s="176">
        <v>104.4</v>
      </c>
      <c r="GN436" s="176">
        <v>103.4</v>
      </c>
      <c r="GO436" s="176">
        <v>101.1</v>
      </c>
      <c r="GP436" s="176">
        <v>97.8</v>
      </c>
      <c r="GQ436" s="176">
        <f>HLOOKUP($J436,CPIデータまとめ!$B$3:$ABW$186,GQ$1,FALSE)</f>
        <v>92.6</v>
      </c>
      <c r="GR436" s="176">
        <f>HLOOKUP($J436,CPIデータまとめ!$B$3:$ABW$186,GR$1,FALSE)</f>
        <v>93.2</v>
      </c>
      <c r="GS436" s="176">
        <f>HLOOKUP($J436,CPIデータまとめ!$B$3:$ABW$186,GS$1,FALSE)</f>
        <v>92.1</v>
      </c>
      <c r="GT436" s="176">
        <f>HLOOKUP($J436,CPIデータまとめ!$B$3:$ABW$186,GT$1,FALSE)</f>
        <v>97.8</v>
      </c>
      <c r="GU436" s="176">
        <f>HLOOKUP($J436,CPIデータまとめ!$B$3:$ABW$186,GU$1,FALSE)</f>
        <v>97.8</v>
      </c>
      <c r="GV436" s="176">
        <f>HLOOKUP($J436,CPIデータまとめ!$B$3:$ABW$186,GV$1,FALSE)</f>
        <v>97.8</v>
      </c>
      <c r="GW436" s="176">
        <f>HLOOKUP($J436,CPIデータまとめ!$B$3:$ABW$186,GW$1,FALSE)</f>
        <v>97.8</v>
      </c>
      <c r="GX436" s="176">
        <f>HLOOKUP($J436,CPIデータまとめ!$B$3:$ABW$186,GX$1,FALSE)</f>
        <v>97.8</v>
      </c>
      <c r="GY436" s="176">
        <f>HLOOKUP($J436,CPIデータまとめ!$B$3:$ABW$186,GY$1,FALSE)</f>
        <v>104.4</v>
      </c>
      <c r="GZ436" s="176">
        <f>HLOOKUP($J436,CPIデータまとめ!$B$3:$ABW$186,GZ$1,FALSE)</f>
        <v>102.2</v>
      </c>
      <c r="HA436" s="176" t="e">
        <f>HLOOKUP($J436,CPIデータまとめ!$B$3:$ABW$186,HA$1,FALSE)</f>
        <v>#N/A</v>
      </c>
      <c r="HB436" s="176" t="e">
        <f>HLOOKUP($J436,CPIデータまとめ!$B$3:$ABW$186,HB$1,FALSE)</f>
        <v>#N/A</v>
      </c>
      <c r="HC436" s="176" t="e">
        <f>HLOOKUP($J436,CPIデータまとめ!$B$3:$ABW$186,HC$1,FALSE)</f>
        <v>#REF!</v>
      </c>
      <c r="HD436" s="176" t="e">
        <f>HLOOKUP($J436,CPIデータまとめ!$B$3:$ABW$186,HD$1,FALSE)</f>
        <v>#REF!</v>
      </c>
    </row>
    <row r="437" spans="1:212" s="176" customFormat="1" ht="13.5" customHeight="1">
      <c r="A437" s="177"/>
      <c r="F437" s="176" t="s">
        <v>4084</v>
      </c>
      <c r="I437" s="194" t="s">
        <v>3816</v>
      </c>
      <c r="J437" s="233">
        <v>5232</v>
      </c>
      <c r="K437" s="233">
        <v>434</v>
      </c>
      <c r="L437" s="169">
        <v>1592561</v>
      </c>
      <c r="M437" s="169">
        <v>5</v>
      </c>
      <c r="N437" s="169">
        <v>146638</v>
      </c>
      <c r="O437" s="169">
        <v>6</v>
      </c>
      <c r="P437" s="175" t="s">
        <v>3821</v>
      </c>
      <c r="Q437" s="193" t="s">
        <v>3831</v>
      </c>
      <c r="R437" s="192"/>
      <c r="S437" s="195" t="s">
        <v>4075</v>
      </c>
      <c r="T437" s="190" t="s">
        <v>3819</v>
      </c>
      <c r="U437" s="175">
        <v>4</v>
      </c>
      <c r="V437" s="175">
        <v>2</v>
      </c>
      <c r="W437" s="175"/>
      <c r="X437" s="175"/>
      <c r="Y437" s="175"/>
      <c r="Z437" s="175"/>
      <c r="AA437" s="175"/>
      <c r="AB437" s="175">
        <v>2</v>
      </c>
      <c r="AC437" s="189">
        <v>2</v>
      </c>
      <c r="AE437" s="176">
        <v>119.5</v>
      </c>
      <c r="AF437" s="176">
        <v>119.5</v>
      </c>
      <c r="AG437" s="176">
        <v>119.5</v>
      </c>
      <c r="AH437" s="176">
        <v>119.5</v>
      </c>
      <c r="AI437" s="176">
        <v>140.6</v>
      </c>
      <c r="AJ437" s="176">
        <v>140</v>
      </c>
      <c r="AK437" s="176">
        <v>115</v>
      </c>
      <c r="AL437" s="176">
        <v>100.4</v>
      </c>
      <c r="AM437" s="176">
        <v>96.5</v>
      </c>
      <c r="AN437" s="176">
        <v>118.5</v>
      </c>
      <c r="AO437" s="176">
        <v>118.5</v>
      </c>
      <c r="AP437" s="176">
        <v>118.5</v>
      </c>
      <c r="AQ437" s="176">
        <v>118.5</v>
      </c>
      <c r="AR437" s="176">
        <v>118.5</v>
      </c>
      <c r="AS437" s="176">
        <v>118.5</v>
      </c>
      <c r="AT437" s="176">
        <v>118.5</v>
      </c>
      <c r="AU437" s="176">
        <v>136.80000000000001</v>
      </c>
      <c r="AV437" s="176">
        <v>136.4</v>
      </c>
      <c r="AW437" s="176">
        <v>113.4</v>
      </c>
      <c r="AX437" s="176">
        <v>99.8</v>
      </c>
      <c r="AY437" s="176">
        <v>96.4</v>
      </c>
      <c r="AZ437" s="176">
        <v>116.6</v>
      </c>
      <c r="BA437" s="176">
        <v>116.6</v>
      </c>
      <c r="BB437" s="176">
        <v>116.6</v>
      </c>
      <c r="BC437" s="176">
        <v>116.6</v>
      </c>
      <c r="BD437" s="176">
        <v>116.6</v>
      </c>
      <c r="BE437" s="176">
        <v>116.6</v>
      </c>
      <c r="BF437" s="176">
        <v>116.6</v>
      </c>
      <c r="BG437" s="176">
        <v>117.5</v>
      </c>
      <c r="BH437" s="176">
        <v>117.5</v>
      </c>
      <c r="BI437" s="176">
        <v>101.8</v>
      </c>
      <c r="BJ437" s="176">
        <v>90.2</v>
      </c>
      <c r="BK437" s="176">
        <v>87.8</v>
      </c>
      <c r="BL437" s="176">
        <v>103</v>
      </c>
      <c r="BM437" s="176">
        <v>103</v>
      </c>
      <c r="BN437" s="176">
        <v>103</v>
      </c>
      <c r="BO437" s="176">
        <v>103</v>
      </c>
      <c r="BP437" s="176">
        <v>103</v>
      </c>
      <c r="BQ437" s="176">
        <v>103</v>
      </c>
      <c r="BR437" s="176">
        <v>103</v>
      </c>
      <c r="BS437" s="176">
        <v>112.2</v>
      </c>
      <c r="BT437" s="176">
        <v>111</v>
      </c>
      <c r="BU437" s="176">
        <v>88.6</v>
      </c>
      <c r="BV437" s="176">
        <v>73.900000000000006</v>
      </c>
      <c r="BW437" s="176">
        <v>73.400000000000006</v>
      </c>
      <c r="BX437" s="176">
        <v>91.9</v>
      </c>
      <c r="BY437" s="176">
        <v>91.9</v>
      </c>
      <c r="BZ437" s="176">
        <v>91.9</v>
      </c>
      <c r="CA437" s="176">
        <v>91.9</v>
      </c>
      <c r="CB437" s="176">
        <v>91.9</v>
      </c>
      <c r="CC437" s="176">
        <v>91.9</v>
      </c>
      <c r="CD437" s="176">
        <v>91.9</v>
      </c>
      <c r="CE437" s="176">
        <v>111.7</v>
      </c>
      <c r="CF437" s="176">
        <v>109.4</v>
      </c>
      <c r="CG437" s="176">
        <v>88.8</v>
      </c>
      <c r="CH437" s="176">
        <v>74.5</v>
      </c>
      <c r="CI437" s="176">
        <v>75.5</v>
      </c>
      <c r="CJ437" s="176">
        <v>92</v>
      </c>
      <c r="CK437" s="176">
        <v>92</v>
      </c>
      <c r="CL437" s="176">
        <v>92</v>
      </c>
      <c r="CM437" s="176">
        <v>92.7</v>
      </c>
      <c r="CN437" s="176">
        <v>92.7</v>
      </c>
      <c r="CO437" s="176">
        <v>92.7</v>
      </c>
      <c r="CP437" s="176">
        <v>92.7</v>
      </c>
      <c r="CQ437" s="176">
        <v>114.8</v>
      </c>
      <c r="CR437" s="176">
        <v>112</v>
      </c>
      <c r="CS437" s="176">
        <v>91.3</v>
      </c>
      <c r="CT437" s="176">
        <v>81</v>
      </c>
      <c r="CU437" s="176">
        <v>84.7</v>
      </c>
      <c r="CV437" s="176">
        <v>96.8</v>
      </c>
      <c r="CW437" s="176">
        <v>96.8</v>
      </c>
      <c r="CX437" s="176">
        <v>96.8</v>
      </c>
      <c r="CY437" s="176">
        <v>96.8</v>
      </c>
      <c r="CZ437" s="176">
        <v>96.8</v>
      </c>
      <c r="DA437" s="176">
        <v>96.8</v>
      </c>
      <c r="DB437" s="176">
        <v>96.8</v>
      </c>
      <c r="DC437" s="176">
        <v>117.6</v>
      </c>
      <c r="DD437" s="176">
        <v>117.2</v>
      </c>
      <c r="DE437" s="176">
        <v>96.4</v>
      </c>
      <c r="DF437" s="176">
        <v>83</v>
      </c>
      <c r="DG437" s="176">
        <v>76</v>
      </c>
      <c r="DH437" s="176">
        <v>98</v>
      </c>
      <c r="DI437" s="176">
        <v>98</v>
      </c>
      <c r="DJ437" s="176">
        <v>98</v>
      </c>
      <c r="DK437" s="176">
        <v>98</v>
      </c>
      <c r="DL437" s="176">
        <v>98</v>
      </c>
      <c r="DM437" s="176">
        <v>98</v>
      </c>
      <c r="DN437" s="176">
        <v>98</v>
      </c>
      <c r="DO437" s="176">
        <v>120.2</v>
      </c>
      <c r="DP437" s="176">
        <v>119.8</v>
      </c>
      <c r="DQ437" s="176">
        <v>99.3</v>
      </c>
      <c r="DR437" s="176">
        <v>87.8</v>
      </c>
      <c r="DS437" s="176">
        <v>84.6</v>
      </c>
      <c r="DT437" s="176">
        <v>102.3</v>
      </c>
      <c r="DU437" s="176">
        <v>102.3</v>
      </c>
      <c r="DV437" s="176">
        <v>102.3</v>
      </c>
      <c r="DW437" s="176">
        <v>102.3</v>
      </c>
      <c r="DX437" s="176">
        <v>102.3</v>
      </c>
      <c r="DY437" s="176">
        <v>102.3</v>
      </c>
      <c r="DZ437" s="176">
        <v>102.3</v>
      </c>
      <c r="EA437" s="176">
        <v>119.8</v>
      </c>
      <c r="EB437" s="176">
        <v>118.6</v>
      </c>
      <c r="EC437" s="176">
        <v>97.3</v>
      </c>
      <c r="ED437" s="176">
        <v>84.9</v>
      </c>
      <c r="EE437" s="176">
        <v>79.2</v>
      </c>
      <c r="EF437" s="176">
        <v>100</v>
      </c>
      <c r="EG437" s="176">
        <v>100</v>
      </c>
      <c r="EH437" s="176">
        <v>100</v>
      </c>
      <c r="EI437" s="176">
        <v>100</v>
      </c>
      <c r="EJ437" s="176">
        <v>100</v>
      </c>
      <c r="EK437" s="176">
        <v>100</v>
      </c>
      <c r="EL437" s="176">
        <v>100</v>
      </c>
      <c r="EM437" s="176">
        <v>118.4</v>
      </c>
      <c r="EN437" s="176">
        <v>117.1</v>
      </c>
      <c r="EO437" s="176">
        <v>99.8</v>
      </c>
      <c r="EP437" s="176">
        <v>93</v>
      </c>
      <c r="EQ437" s="176">
        <v>90.4</v>
      </c>
      <c r="ER437" s="176">
        <v>103.7</v>
      </c>
      <c r="ES437" s="176">
        <v>103.7</v>
      </c>
      <c r="ET437" s="176">
        <v>103.7</v>
      </c>
      <c r="EU437" s="176">
        <v>99.4</v>
      </c>
      <c r="EV437" s="176">
        <v>99.4</v>
      </c>
      <c r="EW437" s="176">
        <v>99.4</v>
      </c>
      <c r="EX437" s="176">
        <v>112.9</v>
      </c>
      <c r="EY437" s="176">
        <v>111.9</v>
      </c>
      <c r="EZ437" s="176">
        <v>110.3</v>
      </c>
      <c r="FA437" s="176">
        <v>88</v>
      </c>
      <c r="FB437" s="176">
        <v>78.099999999999994</v>
      </c>
      <c r="FC437" s="176">
        <v>100.2</v>
      </c>
      <c r="FD437" s="176">
        <v>100.2</v>
      </c>
      <c r="FE437" s="176">
        <v>100.2</v>
      </c>
      <c r="FF437" s="176">
        <v>100.2</v>
      </c>
      <c r="FG437" s="176">
        <v>100.2</v>
      </c>
      <c r="FH437" s="176">
        <v>100.2</v>
      </c>
      <c r="FI437" s="176">
        <v>100.2</v>
      </c>
      <c r="FJ437" s="176">
        <v>112.5</v>
      </c>
      <c r="FK437" s="176">
        <v>110.9</v>
      </c>
      <c r="FL437" s="176">
        <v>112.4</v>
      </c>
      <c r="FM437" s="176">
        <v>95.6</v>
      </c>
      <c r="FN437" s="176">
        <v>86.1</v>
      </c>
      <c r="FO437" s="176">
        <v>103.5</v>
      </c>
      <c r="FP437" s="176">
        <v>103.5</v>
      </c>
      <c r="FQ437" s="176">
        <v>103.5</v>
      </c>
      <c r="FR437" s="176">
        <v>103.5</v>
      </c>
      <c r="FS437" s="176">
        <v>103.5</v>
      </c>
      <c r="FT437" s="176">
        <v>103.5</v>
      </c>
      <c r="FU437" s="176">
        <v>103.5</v>
      </c>
      <c r="FV437" s="176">
        <v>113.1</v>
      </c>
      <c r="FW437" s="176">
        <v>111.4</v>
      </c>
      <c r="FX437" s="176">
        <v>108.8</v>
      </c>
      <c r="FY437" s="176">
        <v>98</v>
      </c>
      <c r="FZ437" s="176">
        <v>83.1</v>
      </c>
      <c r="GA437" s="176">
        <v>102.9</v>
      </c>
      <c r="GB437" s="176">
        <v>102.9</v>
      </c>
      <c r="GC437" s="176">
        <v>102.9</v>
      </c>
      <c r="GD437" s="176">
        <v>102.9</v>
      </c>
      <c r="GE437" s="176">
        <v>102.9</v>
      </c>
      <c r="GF437" s="176">
        <v>102.9</v>
      </c>
      <c r="GG437" s="176">
        <v>102.9</v>
      </c>
      <c r="GH437" s="176">
        <v>112.1</v>
      </c>
      <c r="GI437" s="176">
        <v>112.8</v>
      </c>
      <c r="GJ437" s="176">
        <v>112.4</v>
      </c>
      <c r="GK437" s="176">
        <v>99.9</v>
      </c>
      <c r="GL437" s="176">
        <v>87.8</v>
      </c>
      <c r="GM437" s="176">
        <v>105</v>
      </c>
      <c r="GN437" s="176">
        <v>105</v>
      </c>
      <c r="GO437" s="176">
        <v>105</v>
      </c>
      <c r="GP437" s="176">
        <v>105</v>
      </c>
      <c r="GQ437" s="176">
        <f>HLOOKUP($J437,CPIデータまとめ!$B$3:$ABW$186,GQ$1,FALSE)</f>
        <v>105</v>
      </c>
      <c r="GR437" s="176">
        <f>HLOOKUP($J437,CPIデータまとめ!$B$3:$ABW$186,GR$1,FALSE)</f>
        <v>105</v>
      </c>
      <c r="GS437" s="176">
        <f>HLOOKUP($J437,CPIデータまとめ!$B$3:$ABW$186,GS$1,FALSE)</f>
        <v>105</v>
      </c>
      <c r="GT437" s="176">
        <f>HLOOKUP($J437,CPIデータまとめ!$B$3:$ABW$186,GT$1,FALSE)</f>
        <v>113</v>
      </c>
      <c r="GU437" s="176">
        <f>HLOOKUP($J437,CPIデータまとめ!$B$3:$ABW$186,GU$1,FALSE)</f>
        <v>113.4</v>
      </c>
      <c r="GV437" s="176">
        <f>HLOOKUP($J437,CPIデータまとめ!$B$3:$ABW$186,GV$1,FALSE)</f>
        <v>111.3</v>
      </c>
      <c r="GW437" s="176">
        <f>HLOOKUP($J437,CPIデータまとめ!$B$3:$ABW$186,GW$1,FALSE)</f>
        <v>99.7</v>
      </c>
      <c r="GX437" s="176">
        <f>HLOOKUP($J437,CPIデータまとめ!$B$3:$ABW$186,GX$1,FALSE)</f>
        <v>88</v>
      </c>
      <c r="GY437" s="176">
        <f>HLOOKUP($J437,CPIデータまとめ!$B$3:$ABW$186,GY$1,FALSE)</f>
        <v>105.1</v>
      </c>
      <c r="GZ437" s="176">
        <f>HLOOKUP($J437,CPIデータまとめ!$B$3:$ABW$186,GZ$1,FALSE)</f>
        <v>105.1</v>
      </c>
      <c r="HA437" s="176" t="e">
        <f>HLOOKUP($J437,CPIデータまとめ!$B$3:$ABW$186,HA$1,FALSE)</f>
        <v>#N/A</v>
      </c>
      <c r="HB437" s="176" t="e">
        <f>HLOOKUP($J437,CPIデータまとめ!$B$3:$ABW$186,HB$1,FALSE)</f>
        <v>#N/A</v>
      </c>
      <c r="HC437" s="176" t="e">
        <f>HLOOKUP($J437,CPIデータまとめ!$B$3:$ABW$186,HC$1,FALSE)</f>
        <v>#REF!</v>
      </c>
      <c r="HD437" s="176" t="e">
        <f>HLOOKUP($J437,CPIデータまとめ!$B$3:$ABW$186,HD$1,FALSE)</f>
        <v>#REF!</v>
      </c>
    </row>
    <row r="438" spans="1:212" s="176" customFormat="1" ht="13.5" customHeight="1">
      <c r="A438" s="177"/>
      <c r="F438" s="176" t="s">
        <v>4083</v>
      </c>
      <c r="I438" s="194" t="s">
        <v>3816</v>
      </c>
      <c r="J438" s="233">
        <v>5233</v>
      </c>
      <c r="K438" s="233">
        <v>435</v>
      </c>
      <c r="L438" s="169">
        <v>2932731</v>
      </c>
      <c r="M438" s="169">
        <v>9</v>
      </c>
      <c r="N438" s="169">
        <v>216741</v>
      </c>
      <c r="O438" s="169">
        <v>9</v>
      </c>
      <c r="P438" s="175" t="s">
        <v>3821</v>
      </c>
      <c r="Q438" s="193" t="s">
        <v>3831</v>
      </c>
      <c r="R438" s="192"/>
      <c r="S438" s="201" t="s">
        <v>4077</v>
      </c>
      <c r="T438" s="190" t="s">
        <v>3819</v>
      </c>
      <c r="U438" s="175">
        <v>4</v>
      </c>
      <c r="V438" s="175">
        <v>2</v>
      </c>
      <c r="W438" s="175"/>
      <c r="X438" s="175"/>
      <c r="Y438" s="175"/>
      <c r="Z438" s="175"/>
      <c r="AA438" s="175"/>
      <c r="AB438" s="175">
        <v>3</v>
      </c>
      <c r="AC438" s="189">
        <v>2</v>
      </c>
      <c r="AE438" s="176">
        <v>103.7</v>
      </c>
      <c r="AF438" s="176">
        <v>102.8</v>
      </c>
      <c r="AG438" s="176">
        <v>105.2</v>
      </c>
      <c r="AH438" s="176">
        <v>114.1</v>
      </c>
      <c r="AI438" s="176">
        <v>114.1</v>
      </c>
      <c r="AJ438" s="176">
        <v>114.1</v>
      </c>
      <c r="AK438" s="176">
        <v>114.1</v>
      </c>
      <c r="AL438" s="176">
        <v>114.1</v>
      </c>
      <c r="AM438" s="176">
        <v>119.1</v>
      </c>
      <c r="AN438" s="176">
        <v>117.8</v>
      </c>
      <c r="AO438" s="176">
        <v>118.3</v>
      </c>
      <c r="AP438" s="176">
        <v>116.9</v>
      </c>
      <c r="AQ438" s="176">
        <v>102.9</v>
      </c>
      <c r="AR438" s="176">
        <v>101.5</v>
      </c>
      <c r="AS438" s="176">
        <v>99.4</v>
      </c>
      <c r="AT438" s="176">
        <v>110.8</v>
      </c>
      <c r="AU438" s="176">
        <v>110.8</v>
      </c>
      <c r="AV438" s="176">
        <v>110.8</v>
      </c>
      <c r="AW438" s="176">
        <v>110.8</v>
      </c>
      <c r="AX438" s="176">
        <v>110.8</v>
      </c>
      <c r="AY438" s="176">
        <v>121.7</v>
      </c>
      <c r="AZ438" s="176">
        <v>117.5</v>
      </c>
      <c r="BA438" s="176">
        <v>116.5</v>
      </c>
      <c r="BB438" s="176">
        <v>119.1</v>
      </c>
      <c r="BC438" s="176">
        <v>105.1</v>
      </c>
      <c r="BD438" s="176">
        <v>99.9</v>
      </c>
      <c r="BE438" s="176">
        <v>101.7</v>
      </c>
      <c r="BF438" s="176">
        <v>111.6</v>
      </c>
      <c r="BG438" s="176">
        <v>111.6</v>
      </c>
      <c r="BH438" s="176">
        <v>111.6</v>
      </c>
      <c r="BI438" s="176">
        <v>111.6</v>
      </c>
      <c r="BJ438" s="176">
        <v>111.6</v>
      </c>
      <c r="BK438" s="176">
        <v>118.1</v>
      </c>
      <c r="BL438" s="176">
        <v>114.9</v>
      </c>
      <c r="BM438" s="176">
        <v>108.8</v>
      </c>
      <c r="BN438" s="176">
        <v>106.5</v>
      </c>
      <c r="BO438" s="176">
        <v>92.7</v>
      </c>
      <c r="BP438" s="176">
        <v>91.6</v>
      </c>
      <c r="BQ438" s="176">
        <v>94.2</v>
      </c>
      <c r="BR438" s="176">
        <v>103.8</v>
      </c>
      <c r="BS438" s="176">
        <v>103.8</v>
      </c>
      <c r="BT438" s="176">
        <v>103.8</v>
      </c>
      <c r="BU438" s="176">
        <v>103.8</v>
      </c>
      <c r="BV438" s="176">
        <v>103.8</v>
      </c>
      <c r="BW438" s="176">
        <v>110.2</v>
      </c>
      <c r="BX438" s="176">
        <v>108.2</v>
      </c>
      <c r="BY438" s="176">
        <v>108.2</v>
      </c>
      <c r="BZ438" s="176">
        <v>108.5</v>
      </c>
      <c r="CA438" s="176">
        <v>93.6</v>
      </c>
      <c r="CB438" s="176">
        <v>91.8</v>
      </c>
      <c r="CC438" s="176">
        <v>97.3</v>
      </c>
      <c r="CD438" s="176">
        <v>102.5</v>
      </c>
      <c r="CE438" s="176">
        <v>102.5</v>
      </c>
      <c r="CF438" s="176">
        <v>102.5</v>
      </c>
      <c r="CG438" s="176">
        <v>102.5</v>
      </c>
      <c r="CH438" s="176">
        <v>102.5</v>
      </c>
      <c r="CI438" s="176">
        <v>111.8</v>
      </c>
      <c r="CJ438" s="176">
        <v>108.6</v>
      </c>
      <c r="CK438" s="176">
        <v>107.4</v>
      </c>
      <c r="CL438" s="176">
        <v>105.8</v>
      </c>
      <c r="CM438" s="176">
        <v>92.7</v>
      </c>
      <c r="CN438" s="176">
        <v>92.1</v>
      </c>
      <c r="CO438" s="176">
        <v>97.4</v>
      </c>
      <c r="CP438" s="176">
        <v>102.2</v>
      </c>
      <c r="CQ438" s="176">
        <v>102.2</v>
      </c>
      <c r="CR438" s="176">
        <v>102.2</v>
      </c>
      <c r="CS438" s="176">
        <v>102.2</v>
      </c>
      <c r="CT438" s="176">
        <v>102.2</v>
      </c>
      <c r="CU438" s="176">
        <v>113.9</v>
      </c>
      <c r="CV438" s="176">
        <v>114.7</v>
      </c>
      <c r="CW438" s="176">
        <v>113.5</v>
      </c>
      <c r="CX438" s="176">
        <v>113.4</v>
      </c>
      <c r="CY438" s="176">
        <v>98.2</v>
      </c>
      <c r="CZ438" s="176">
        <v>97.6</v>
      </c>
      <c r="DA438" s="176">
        <v>102.1</v>
      </c>
      <c r="DB438" s="176">
        <v>107.6</v>
      </c>
      <c r="DC438" s="176">
        <v>107.6</v>
      </c>
      <c r="DD438" s="176">
        <v>107.6</v>
      </c>
      <c r="DE438" s="176">
        <v>107.6</v>
      </c>
      <c r="DF438" s="176">
        <v>107.6</v>
      </c>
      <c r="DG438" s="176">
        <v>111.7</v>
      </c>
      <c r="DH438" s="176">
        <v>110.2</v>
      </c>
      <c r="DI438" s="176">
        <v>108</v>
      </c>
      <c r="DJ438" s="176">
        <v>108.6</v>
      </c>
      <c r="DK438" s="176">
        <v>88.1</v>
      </c>
      <c r="DL438" s="176">
        <v>93.3</v>
      </c>
      <c r="DM438" s="176">
        <v>100.3</v>
      </c>
      <c r="DN438" s="176">
        <v>102.9</v>
      </c>
      <c r="DO438" s="176">
        <v>102.9</v>
      </c>
      <c r="DP438" s="176">
        <v>102.9</v>
      </c>
      <c r="DQ438" s="176">
        <v>102.9</v>
      </c>
      <c r="DR438" s="176">
        <v>102.9</v>
      </c>
      <c r="DS438" s="176">
        <v>113.4</v>
      </c>
      <c r="DT438" s="176">
        <v>113</v>
      </c>
      <c r="DU438" s="176">
        <v>111.8</v>
      </c>
      <c r="DV438" s="176">
        <v>111.2</v>
      </c>
      <c r="DW438" s="176">
        <v>95.2</v>
      </c>
      <c r="DX438" s="176">
        <v>91.2</v>
      </c>
      <c r="DY438" s="176">
        <v>99.5</v>
      </c>
      <c r="DZ438" s="176">
        <v>105</v>
      </c>
      <c r="EA438" s="176">
        <v>105</v>
      </c>
      <c r="EB438" s="176">
        <v>105</v>
      </c>
      <c r="EC438" s="176">
        <v>105</v>
      </c>
      <c r="ED438" s="176">
        <v>105</v>
      </c>
      <c r="EE438" s="176">
        <v>112.4</v>
      </c>
      <c r="EF438" s="176">
        <v>112.8</v>
      </c>
      <c r="EG438" s="176">
        <v>113.4</v>
      </c>
      <c r="EH438" s="176">
        <v>111</v>
      </c>
      <c r="EI438" s="176">
        <v>87.1</v>
      </c>
      <c r="EJ438" s="176">
        <v>86.9</v>
      </c>
      <c r="EK438" s="176">
        <v>93</v>
      </c>
      <c r="EL438" s="176">
        <v>102.4</v>
      </c>
      <c r="EM438" s="176">
        <v>102.4</v>
      </c>
      <c r="EN438" s="176">
        <v>102.4</v>
      </c>
      <c r="EO438" s="176">
        <v>102.4</v>
      </c>
      <c r="EP438" s="176">
        <v>102.4</v>
      </c>
      <c r="EQ438" s="176">
        <v>110.2</v>
      </c>
      <c r="ER438" s="176">
        <v>110.5</v>
      </c>
      <c r="ES438" s="176">
        <v>110.1</v>
      </c>
      <c r="ET438" s="176">
        <v>108.5</v>
      </c>
      <c r="EU438" s="176">
        <v>90.9</v>
      </c>
      <c r="EV438" s="176">
        <v>89.6</v>
      </c>
      <c r="EW438" s="176">
        <v>93.1</v>
      </c>
      <c r="EX438" s="176">
        <v>101.2</v>
      </c>
      <c r="EY438" s="176">
        <v>101.2</v>
      </c>
      <c r="EZ438" s="176">
        <v>101.2</v>
      </c>
      <c r="FA438" s="176">
        <v>101.2</v>
      </c>
      <c r="FB438" s="176">
        <v>101.2</v>
      </c>
      <c r="FC438" s="176">
        <v>109.7</v>
      </c>
      <c r="FD438" s="176">
        <v>106.5</v>
      </c>
      <c r="FE438" s="176">
        <v>101.7</v>
      </c>
      <c r="FF438" s="176">
        <v>102.6</v>
      </c>
      <c r="FG438" s="176">
        <v>89.4</v>
      </c>
      <c r="FH438" s="176">
        <v>87.6</v>
      </c>
      <c r="FI438" s="176">
        <v>92.9</v>
      </c>
      <c r="FJ438" s="176">
        <v>98.6</v>
      </c>
      <c r="FK438" s="176">
        <v>98.6</v>
      </c>
      <c r="FL438" s="176">
        <v>98.6</v>
      </c>
      <c r="FM438" s="176">
        <v>98.6</v>
      </c>
      <c r="FN438" s="176">
        <v>98.6</v>
      </c>
      <c r="FO438" s="176">
        <v>109.4</v>
      </c>
      <c r="FP438" s="176">
        <v>108</v>
      </c>
      <c r="FQ438" s="176">
        <v>106.6</v>
      </c>
      <c r="FR438" s="176">
        <v>105.7</v>
      </c>
      <c r="FS438" s="176">
        <v>92.4</v>
      </c>
      <c r="FT438" s="176">
        <v>89.2</v>
      </c>
      <c r="FU438" s="176">
        <v>96.8</v>
      </c>
      <c r="FV438" s="176">
        <v>101.2</v>
      </c>
      <c r="FW438" s="176">
        <v>101.2</v>
      </c>
      <c r="FX438" s="176">
        <v>101.2</v>
      </c>
      <c r="FY438" s="176">
        <v>101.2</v>
      </c>
      <c r="FZ438" s="176">
        <v>101.2</v>
      </c>
      <c r="GA438" s="176">
        <v>111.9</v>
      </c>
      <c r="GB438" s="176">
        <v>109.3</v>
      </c>
      <c r="GC438" s="176">
        <v>105.4</v>
      </c>
      <c r="GD438" s="176">
        <v>104.8</v>
      </c>
      <c r="GE438" s="176">
        <v>91</v>
      </c>
      <c r="GF438" s="176">
        <v>88.8</v>
      </c>
      <c r="GG438" s="176">
        <v>89.7</v>
      </c>
      <c r="GH438" s="176">
        <v>100.1</v>
      </c>
      <c r="GI438" s="176">
        <v>100.1</v>
      </c>
      <c r="GJ438" s="176">
        <v>100.1</v>
      </c>
      <c r="GK438" s="176">
        <v>100.1</v>
      </c>
      <c r="GL438" s="176">
        <v>100.1</v>
      </c>
      <c r="GM438" s="176">
        <v>111.9</v>
      </c>
      <c r="GN438" s="176">
        <v>110.8</v>
      </c>
      <c r="GO438" s="176">
        <v>110.9</v>
      </c>
      <c r="GP438" s="176">
        <v>109</v>
      </c>
      <c r="GQ438" s="176">
        <f>HLOOKUP($J438,CPIデータまとめ!$B$3:$ABW$186,GQ$1,FALSE)</f>
        <v>95.5</v>
      </c>
      <c r="GR438" s="176">
        <f>HLOOKUP($J438,CPIデータまとめ!$B$3:$ABW$186,GR$1,FALSE)</f>
        <v>93.1</v>
      </c>
      <c r="GS438" s="176">
        <f>HLOOKUP($J438,CPIデータまとめ!$B$3:$ABW$186,GS$1,FALSE)</f>
        <v>93.8</v>
      </c>
      <c r="GT438" s="176">
        <f>HLOOKUP($J438,CPIデータまとめ!$B$3:$ABW$186,GT$1,FALSE)</f>
        <v>103.6</v>
      </c>
      <c r="GU438" s="176">
        <f>HLOOKUP($J438,CPIデータまとめ!$B$3:$ABW$186,GU$1,FALSE)</f>
        <v>103.6</v>
      </c>
      <c r="GV438" s="176">
        <f>HLOOKUP($J438,CPIデータまとめ!$B$3:$ABW$186,GV$1,FALSE)</f>
        <v>103.6</v>
      </c>
      <c r="GW438" s="176">
        <f>HLOOKUP($J438,CPIデータまとめ!$B$3:$ABW$186,GW$1,FALSE)</f>
        <v>103.6</v>
      </c>
      <c r="GX438" s="176">
        <f>HLOOKUP($J438,CPIデータまとめ!$B$3:$ABW$186,GX$1,FALSE)</f>
        <v>103.6</v>
      </c>
      <c r="GY438" s="176">
        <f>HLOOKUP($J438,CPIデータまとめ!$B$3:$ABW$186,GY$1,FALSE)</f>
        <v>112.6</v>
      </c>
      <c r="GZ438" s="176">
        <f>HLOOKUP($J438,CPIデータまとめ!$B$3:$ABW$186,GZ$1,FALSE)</f>
        <v>112.9</v>
      </c>
      <c r="HA438" s="176" t="e">
        <f>HLOOKUP($J438,CPIデータまとめ!$B$3:$ABW$186,HA$1,FALSE)</f>
        <v>#N/A</v>
      </c>
      <c r="HB438" s="176" t="e">
        <f>HLOOKUP($J438,CPIデータまとめ!$B$3:$ABW$186,HB$1,FALSE)</f>
        <v>#N/A</v>
      </c>
      <c r="HC438" s="176" t="e">
        <f>HLOOKUP($J438,CPIデータまとめ!$B$3:$ABW$186,HC$1,FALSE)</f>
        <v>#REF!</v>
      </c>
      <c r="HD438" s="176" t="e">
        <f>HLOOKUP($J438,CPIデータまとめ!$B$3:$ABW$186,HD$1,FALSE)</f>
        <v>#REF!</v>
      </c>
    </row>
    <row r="439" spans="1:212" s="176" customFormat="1" ht="13.5" customHeight="1">
      <c r="A439" s="177"/>
      <c r="F439" s="176" t="s">
        <v>4082</v>
      </c>
      <c r="I439" s="194" t="s">
        <v>3816</v>
      </c>
      <c r="J439" s="233">
        <v>5234</v>
      </c>
      <c r="K439" s="233">
        <v>436</v>
      </c>
      <c r="L439" s="169">
        <v>4398415</v>
      </c>
      <c r="M439" s="169">
        <v>14</v>
      </c>
      <c r="N439" s="169">
        <v>324790</v>
      </c>
      <c r="O439" s="169">
        <v>13</v>
      </c>
      <c r="P439" s="175" t="s">
        <v>3821</v>
      </c>
      <c r="Q439" s="193" t="s">
        <v>3831</v>
      </c>
      <c r="R439" s="192" t="s">
        <v>3816</v>
      </c>
      <c r="S439" s="195" t="s">
        <v>4075</v>
      </c>
      <c r="T439" s="190" t="s">
        <v>3819</v>
      </c>
      <c r="U439" s="175">
        <v>4</v>
      </c>
      <c r="V439" s="175">
        <v>2</v>
      </c>
      <c r="W439" s="175"/>
      <c r="X439" s="175"/>
      <c r="Y439" s="175"/>
      <c r="Z439" s="175"/>
      <c r="AA439" s="175"/>
      <c r="AB439" s="175">
        <v>3</v>
      </c>
      <c r="AC439" s="189">
        <v>2</v>
      </c>
      <c r="AE439" s="176">
        <v>108.6</v>
      </c>
      <c r="AF439" s="176">
        <v>108.6</v>
      </c>
      <c r="AG439" s="176">
        <v>108.6</v>
      </c>
      <c r="AH439" s="176">
        <v>120</v>
      </c>
      <c r="AI439" s="176">
        <v>119.7</v>
      </c>
      <c r="AJ439" s="176">
        <v>117.4</v>
      </c>
      <c r="AK439" s="176">
        <v>98</v>
      </c>
      <c r="AL439" s="176">
        <v>87.2</v>
      </c>
      <c r="AM439" s="176">
        <v>108.5</v>
      </c>
      <c r="AN439" s="176">
        <v>108.5</v>
      </c>
      <c r="AO439" s="176">
        <v>108.5</v>
      </c>
      <c r="AP439" s="176">
        <v>108.5</v>
      </c>
      <c r="AQ439" s="176">
        <v>108.5</v>
      </c>
      <c r="AR439" s="176">
        <v>108.5</v>
      </c>
      <c r="AS439" s="176">
        <v>108.5</v>
      </c>
      <c r="AT439" s="176">
        <v>116.1</v>
      </c>
      <c r="AU439" s="176">
        <v>117.3</v>
      </c>
      <c r="AV439" s="176">
        <v>113.7</v>
      </c>
      <c r="AW439" s="176">
        <v>92.6</v>
      </c>
      <c r="AX439" s="176">
        <v>78</v>
      </c>
      <c r="AY439" s="176">
        <v>103.5</v>
      </c>
      <c r="AZ439" s="176">
        <v>103.5</v>
      </c>
      <c r="BA439" s="176">
        <v>103.5</v>
      </c>
      <c r="BB439" s="176">
        <v>103.5</v>
      </c>
      <c r="BC439" s="176">
        <v>103.5</v>
      </c>
      <c r="BD439" s="176">
        <v>103.5</v>
      </c>
      <c r="BE439" s="176">
        <v>103.5</v>
      </c>
      <c r="BF439" s="176">
        <v>116.2</v>
      </c>
      <c r="BG439" s="176">
        <v>112.8</v>
      </c>
      <c r="BH439" s="176">
        <v>113.2</v>
      </c>
      <c r="BI439" s="176">
        <v>89.7</v>
      </c>
      <c r="BJ439" s="176">
        <v>74.7</v>
      </c>
      <c r="BK439" s="176">
        <v>101.3</v>
      </c>
      <c r="BL439" s="176">
        <v>101.3</v>
      </c>
      <c r="BM439" s="176">
        <v>101.3</v>
      </c>
      <c r="BN439" s="176">
        <v>101.3</v>
      </c>
      <c r="BO439" s="176">
        <v>101.3</v>
      </c>
      <c r="BP439" s="176">
        <v>101.3</v>
      </c>
      <c r="BQ439" s="176">
        <v>101.3</v>
      </c>
      <c r="BR439" s="176">
        <v>111.2</v>
      </c>
      <c r="BS439" s="176">
        <v>111.1</v>
      </c>
      <c r="BT439" s="176">
        <v>106.7</v>
      </c>
      <c r="BU439" s="176">
        <v>83.9</v>
      </c>
      <c r="BV439" s="176">
        <v>71.2</v>
      </c>
      <c r="BW439" s="176">
        <v>96.8</v>
      </c>
      <c r="BX439" s="176">
        <v>96.8</v>
      </c>
      <c r="BY439" s="176">
        <v>96.8</v>
      </c>
      <c r="BZ439" s="176">
        <v>96.8</v>
      </c>
      <c r="CA439" s="176">
        <v>96.8</v>
      </c>
      <c r="CB439" s="176">
        <v>96.8</v>
      </c>
      <c r="CC439" s="176">
        <v>96.8</v>
      </c>
      <c r="CD439" s="176">
        <v>112.3</v>
      </c>
      <c r="CE439" s="176">
        <v>111.2</v>
      </c>
      <c r="CF439" s="176">
        <v>110.1</v>
      </c>
      <c r="CG439" s="176">
        <v>90.1</v>
      </c>
      <c r="CH439" s="176">
        <v>78.2</v>
      </c>
      <c r="CI439" s="176">
        <v>100.4</v>
      </c>
      <c r="CJ439" s="176">
        <v>100.4</v>
      </c>
      <c r="CK439" s="176">
        <v>100.4</v>
      </c>
      <c r="CL439" s="176">
        <v>100.4</v>
      </c>
      <c r="CM439" s="176">
        <v>100.3</v>
      </c>
      <c r="CN439" s="176">
        <v>100.3</v>
      </c>
      <c r="CO439" s="176">
        <v>100.3</v>
      </c>
      <c r="CP439" s="176">
        <v>113.3</v>
      </c>
      <c r="CQ439" s="176">
        <v>112.2</v>
      </c>
      <c r="CR439" s="176">
        <v>109.7</v>
      </c>
      <c r="CS439" s="176">
        <v>89.9</v>
      </c>
      <c r="CT439" s="176">
        <v>80.5</v>
      </c>
      <c r="CU439" s="176">
        <v>101.1</v>
      </c>
      <c r="CV439" s="176">
        <v>101.1</v>
      </c>
      <c r="CW439" s="176">
        <v>101.1</v>
      </c>
      <c r="CX439" s="176">
        <v>101.1</v>
      </c>
      <c r="CY439" s="176">
        <v>101.1</v>
      </c>
      <c r="CZ439" s="176">
        <v>101.1</v>
      </c>
      <c r="DA439" s="176">
        <v>101.1</v>
      </c>
      <c r="DB439" s="176">
        <v>110.9</v>
      </c>
      <c r="DC439" s="176">
        <v>110.4</v>
      </c>
      <c r="DD439" s="176">
        <v>109</v>
      </c>
      <c r="DE439" s="176">
        <v>88.5</v>
      </c>
      <c r="DF439" s="176">
        <v>79.5</v>
      </c>
      <c r="DG439" s="176">
        <v>99.7</v>
      </c>
      <c r="DH439" s="176">
        <v>99.7</v>
      </c>
      <c r="DI439" s="176">
        <v>99.7</v>
      </c>
      <c r="DJ439" s="176">
        <v>99.7</v>
      </c>
      <c r="DK439" s="176">
        <v>99.7</v>
      </c>
      <c r="DL439" s="176">
        <v>99.7</v>
      </c>
      <c r="DM439" s="176">
        <v>99.7</v>
      </c>
      <c r="DN439" s="176">
        <v>112.7</v>
      </c>
      <c r="DO439" s="176">
        <v>112.9</v>
      </c>
      <c r="DP439" s="176">
        <v>110</v>
      </c>
      <c r="DQ439" s="176">
        <v>91.8</v>
      </c>
      <c r="DR439" s="176">
        <v>84.7</v>
      </c>
      <c r="DS439" s="176">
        <v>102.4</v>
      </c>
      <c r="DT439" s="176">
        <v>102.4</v>
      </c>
      <c r="DU439" s="176">
        <v>102.4</v>
      </c>
      <c r="DV439" s="176">
        <v>102.4</v>
      </c>
      <c r="DW439" s="176">
        <v>102.4</v>
      </c>
      <c r="DX439" s="176">
        <v>102.4</v>
      </c>
      <c r="DY439" s="176">
        <v>102.4</v>
      </c>
      <c r="DZ439" s="176">
        <v>113.3</v>
      </c>
      <c r="EA439" s="176">
        <v>111.9</v>
      </c>
      <c r="EB439" s="176">
        <v>112</v>
      </c>
      <c r="EC439" s="176">
        <v>89.7</v>
      </c>
      <c r="ED439" s="176">
        <v>81</v>
      </c>
      <c r="EE439" s="176">
        <v>101.6</v>
      </c>
      <c r="EF439" s="176">
        <v>101.6</v>
      </c>
      <c r="EG439" s="176">
        <v>101.6</v>
      </c>
      <c r="EH439" s="176">
        <v>101.6</v>
      </c>
      <c r="EI439" s="176">
        <v>101.6</v>
      </c>
      <c r="EJ439" s="176">
        <v>101.6</v>
      </c>
      <c r="EK439" s="176">
        <v>101.6</v>
      </c>
      <c r="EL439" s="176">
        <v>113.6</v>
      </c>
      <c r="EM439" s="176">
        <v>113.3</v>
      </c>
      <c r="EN439" s="176">
        <v>109.3</v>
      </c>
      <c r="EO439" s="176">
        <v>88.3</v>
      </c>
      <c r="EP439" s="176">
        <v>78.599999999999994</v>
      </c>
      <c r="EQ439" s="176">
        <v>100.6</v>
      </c>
      <c r="ER439" s="176">
        <v>100.6</v>
      </c>
      <c r="ES439" s="176">
        <v>100.6</v>
      </c>
      <c r="ET439" s="176">
        <v>100.6</v>
      </c>
      <c r="EU439" s="176">
        <v>101</v>
      </c>
      <c r="EV439" s="176">
        <v>101</v>
      </c>
      <c r="EW439" s="176">
        <v>101</v>
      </c>
      <c r="EX439" s="176">
        <v>111.2</v>
      </c>
      <c r="EY439" s="176">
        <v>110.8</v>
      </c>
      <c r="EZ439" s="176">
        <v>107.7</v>
      </c>
      <c r="FA439" s="176">
        <v>89.8</v>
      </c>
      <c r="FB439" s="176">
        <v>78.7</v>
      </c>
      <c r="FC439" s="176">
        <v>99.7</v>
      </c>
      <c r="FD439" s="176">
        <v>99.7</v>
      </c>
      <c r="FE439" s="176">
        <v>99.7</v>
      </c>
      <c r="FF439" s="176">
        <v>99.7</v>
      </c>
      <c r="FG439" s="176">
        <v>99.7</v>
      </c>
      <c r="FH439" s="176">
        <v>99.7</v>
      </c>
      <c r="FI439" s="176">
        <v>99.7</v>
      </c>
      <c r="FJ439" s="176">
        <v>112.8</v>
      </c>
      <c r="FK439" s="176">
        <v>112.6</v>
      </c>
      <c r="FL439" s="176">
        <v>110.2</v>
      </c>
      <c r="FM439" s="176">
        <v>95</v>
      </c>
      <c r="FN439" s="176">
        <v>85.1</v>
      </c>
      <c r="FO439" s="176">
        <v>103.1</v>
      </c>
      <c r="FP439" s="176">
        <v>103.1</v>
      </c>
      <c r="FQ439" s="176">
        <v>103.1</v>
      </c>
      <c r="FR439" s="176">
        <v>103.1</v>
      </c>
      <c r="FS439" s="176">
        <v>103.1</v>
      </c>
      <c r="FT439" s="176">
        <v>103.1</v>
      </c>
      <c r="FU439" s="176">
        <v>103.1</v>
      </c>
      <c r="FV439" s="176">
        <v>111.3</v>
      </c>
      <c r="FW439" s="176">
        <v>110</v>
      </c>
      <c r="FX439" s="176">
        <v>108.6</v>
      </c>
      <c r="FY439" s="176">
        <v>94.3</v>
      </c>
      <c r="FZ439" s="176">
        <v>81.8</v>
      </c>
      <c r="GA439" s="176">
        <v>101.2</v>
      </c>
      <c r="GB439" s="176">
        <v>101.2</v>
      </c>
      <c r="GC439" s="176">
        <v>101.2</v>
      </c>
      <c r="GD439" s="176">
        <v>101.2</v>
      </c>
      <c r="GE439" s="176">
        <v>101.2</v>
      </c>
      <c r="GF439" s="176">
        <v>101.2</v>
      </c>
      <c r="GG439" s="176">
        <v>101.2</v>
      </c>
      <c r="GH439" s="176">
        <v>113.9</v>
      </c>
      <c r="GI439" s="176">
        <v>111.2</v>
      </c>
      <c r="GJ439" s="176">
        <v>108.9</v>
      </c>
      <c r="GK439" s="176">
        <v>98.5</v>
      </c>
      <c r="GL439" s="176">
        <v>84.2</v>
      </c>
      <c r="GM439" s="176">
        <v>103.4</v>
      </c>
      <c r="GN439" s="176">
        <v>103.4</v>
      </c>
      <c r="GO439" s="176">
        <v>103.4</v>
      </c>
      <c r="GP439" s="176">
        <v>103.4</v>
      </c>
      <c r="GQ439" s="176">
        <f>HLOOKUP($J439,CPIデータまとめ!$B$3:$ABW$186,GQ$1,FALSE)</f>
        <v>103.4</v>
      </c>
      <c r="GR439" s="176">
        <f>HLOOKUP($J439,CPIデータまとめ!$B$3:$ABW$186,GR$1,FALSE)</f>
        <v>103.4</v>
      </c>
      <c r="GS439" s="176">
        <f>HLOOKUP($J439,CPIデータまとめ!$B$3:$ABW$186,GS$1,FALSE)</f>
        <v>103.4</v>
      </c>
      <c r="GT439" s="176">
        <f>HLOOKUP($J439,CPIデータまとめ!$B$3:$ABW$186,GT$1,FALSE)</f>
        <v>114.2</v>
      </c>
      <c r="GU439" s="176">
        <f>HLOOKUP($J439,CPIデータまとめ!$B$3:$ABW$186,GU$1,FALSE)</f>
        <v>112.5</v>
      </c>
      <c r="GV439" s="176">
        <f>HLOOKUP($J439,CPIデータまとめ!$B$3:$ABW$186,GV$1,FALSE)</f>
        <v>109.9</v>
      </c>
      <c r="GW439" s="176">
        <f>HLOOKUP($J439,CPIデータまとめ!$B$3:$ABW$186,GW$1,FALSE)</f>
        <v>100.6</v>
      </c>
      <c r="GX439" s="176">
        <f>HLOOKUP($J439,CPIデータまとめ!$B$3:$ABW$186,GX$1,FALSE)</f>
        <v>89.3</v>
      </c>
      <c r="GY439" s="176">
        <f>HLOOKUP($J439,CPIデータまとめ!$B$3:$ABW$186,GY$1,FALSE)</f>
        <v>105.3</v>
      </c>
      <c r="GZ439" s="176">
        <f>HLOOKUP($J439,CPIデータまとめ!$B$3:$ABW$186,GZ$1,FALSE)</f>
        <v>105.3</v>
      </c>
      <c r="HA439" s="176" t="e">
        <f>HLOOKUP($J439,CPIデータまとめ!$B$3:$ABW$186,HA$1,FALSE)</f>
        <v>#N/A</v>
      </c>
      <c r="HB439" s="176" t="e">
        <f>HLOOKUP($J439,CPIデータまとめ!$B$3:$ABW$186,HB$1,FALSE)</f>
        <v>#N/A</v>
      </c>
      <c r="HC439" s="176" t="e">
        <f>HLOOKUP($J439,CPIデータまとめ!$B$3:$ABW$186,HC$1,FALSE)</f>
        <v>#REF!</v>
      </c>
      <c r="HD439" s="176" t="e">
        <f>HLOOKUP($J439,CPIデータまとめ!$B$3:$ABW$186,HD$1,FALSE)</f>
        <v>#REF!</v>
      </c>
    </row>
    <row r="440" spans="1:212" s="176" customFormat="1" ht="13.5" customHeight="1">
      <c r="A440" s="177"/>
      <c r="F440" s="176" t="s">
        <v>4081</v>
      </c>
      <c r="I440" s="194" t="s">
        <v>3816</v>
      </c>
      <c r="J440" s="233">
        <v>5241</v>
      </c>
      <c r="K440" s="233">
        <v>437</v>
      </c>
      <c r="L440" s="169">
        <v>4004720</v>
      </c>
      <c r="M440" s="169">
        <v>13</v>
      </c>
      <c r="N440" s="169">
        <v>441843</v>
      </c>
      <c r="O440" s="169">
        <v>18</v>
      </c>
      <c r="P440" s="175" t="s">
        <v>3833</v>
      </c>
      <c r="Q440" s="193" t="s">
        <v>3831</v>
      </c>
      <c r="R440" s="192"/>
      <c r="S440" s="195" t="s">
        <v>4077</v>
      </c>
      <c r="T440" s="190" t="s">
        <v>3831</v>
      </c>
      <c r="U440" s="175">
        <v>4</v>
      </c>
      <c r="V440" s="175">
        <v>2</v>
      </c>
      <c r="W440" s="175"/>
      <c r="X440" s="175"/>
      <c r="Y440" s="175"/>
      <c r="Z440" s="175"/>
      <c r="AA440" s="175"/>
      <c r="AB440" s="175">
        <v>2</v>
      </c>
      <c r="AC440" s="189">
        <v>2</v>
      </c>
      <c r="AE440" s="176">
        <v>104.8</v>
      </c>
      <c r="AF440" s="176">
        <v>92.3</v>
      </c>
      <c r="AG440" s="176">
        <v>89.6</v>
      </c>
      <c r="AH440" s="176">
        <v>116</v>
      </c>
      <c r="AI440" s="176">
        <v>116</v>
      </c>
      <c r="AJ440" s="176">
        <v>116</v>
      </c>
      <c r="AK440" s="176">
        <v>116</v>
      </c>
      <c r="AL440" s="176">
        <v>116</v>
      </c>
      <c r="AM440" s="176">
        <v>130.19999999999999</v>
      </c>
      <c r="AN440" s="176">
        <v>126.6</v>
      </c>
      <c r="AO440" s="176">
        <v>124.7</v>
      </c>
      <c r="AP440" s="176">
        <v>123</v>
      </c>
      <c r="AQ440" s="176">
        <v>101.5</v>
      </c>
      <c r="AR440" s="176">
        <v>87.1</v>
      </c>
      <c r="AS440" s="176">
        <v>81.599999999999994</v>
      </c>
      <c r="AT440" s="176">
        <v>110.6</v>
      </c>
      <c r="AU440" s="176">
        <v>110.6</v>
      </c>
      <c r="AV440" s="176">
        <v>110.6</v>
      </c>
      <c r="AW440" s="176">
        <v>110.6</v>
      </c>
      <c r="AX440" s="176">
        <v>110.6</v>
      </c>
      <c r="AY440" s="176">
        <v>124</v>
      </c>
      <c r="AZ440" s="176">
        <v>121.4</v>
      </c>
      <c r="BA440" s="176">
        <v>119.3</v>
      </c>
      <c r="BB440" s="176">
        <v>116.2</v>
      </c>
      <c r="BC440" s="176">
        <v>96.8</v>
      </c>
      <c r="BD440" s="176">
        <v>84.3</v>
      </c>
      <c r="BE440" s="176">
        <v>79.8</v>
      </c>
      <c r="BF440" s="176">
        <v>105.9</v>
      </c>
      <c r="BG440" s="176">
        <v>105.9</v>
      </c>
      <c r="BH440" s="176">
        <v>105.9</v>
      </c>
      <c r="BI440" s="176">
        <v>105.9</v>
      </c>
      <c r="BJ440" s="176">
        <v>105.9</v>
      </c>
      <c r="BK440" s="176">
        <v>118.2</v>
      </c>
      <c r="BL440" s="176">
        <v>114.4</v>
      </c>
      <c r="BM440" s="176">
        <v>112.9</v>
      </c>
      <c r="BN440" s="176">
        <v>111.4</v>
      </c>
      <c r="BO440" s="176">
        <v>90</v>
      </c>
      <c r="BP440" s="176">
        <v>78</v>
      </c>
      <c r="BQ440" s="176">
        <v>76.3</v>
      </c>
      <c r="BR440" s="176">
        <v>100.2</v>
      </c>
      <c r="BS440" s="176">
        <v>100.2</v>
      </c>
      <c r="BT440" s="176">
        <v>100.2</v>
      </c>
      <c r="BU440" s="176">
        <v>100.2</v>
      </c>
      <c r="BV440" s="176">
        <v>100.2</v>
      </c>
      <c r="BW440" s="176">
        <v>115.4</v>
      </c>
      <c r="BX440" s="176">
        <v>113.1</v>
      </c>
      <c r="BY440" s="176">
        <v>111.2</v>
      </c>
      <c r="BZ440" s="176">
        <v>109.7</v>
      </c>
      <c r="CA440" s="176">
        <v>87.4</v>
      </c>
      <c r="CB440" s="176">
        <v>79.3</v>
      </c>
      <c r="CC440" s="176">
        <v>77.5</v>
      </c>
      <c r="CD440" s="176">
        <v>99.1</v>
      </c>
      <c r="CE440" s="176">
        <v>99.1</v>
      </c>
      <c r="CF440" s="176">
        <v>99.1</v>
      </c>
      <c r="CG440" s="176">
        <v>99.1</v>
      </c>
      <c r="CH440" s="176">
        <v>99.1</v>
      </c>
      <c r="CI440" s="176">
        <v>117.2</v>
      </c>
      <c r="CJ440" s="176">
        <v>118.5</v>
      </c>
      <c r="CK440" s="176">
        <v>118.4</v>
      </c>
      <c r="CL440" s="176">
        <v>115.6</v>
      </c>
      <c r="CM440" s="176">
        <v>94.5</v>
      </c>
      <c r="CN440" s="176">
        <v>82.3</v>
      </c>
      <c r="CO440" s="176">
        <v>79.2</v>
      </c>
      <c r="CP440" s="176">
        <v>103.6</v>
      </c>
      <c r="CQ440" s="176">
        <v>103.6</v>
      </c>
      <c r="CR440" s="176">
        <v>103.6</v>
      </c>
      <c r="CS440" s="176">
        <v>103.6</v>
      </c>
      <c r="CT440" s="176">
        <v>103.6</v>
      </c>
      <c r="CU440" s="176">
        <v>117.2</v>
      </c>
      <c r="CV440" s="176">
        <v>117.2</v>
      </c>
      <c r="CW440" s="176">
        <v>117.5</v>
      </c>
      <c r="CX440" s="176">
        <v>114.9</v>
      </c>
      <c r="CY440" s="176">
        <v>92.1</v>
      </c>
      <c r="CZ440" s="176">
        <v>76.599999999999994</v>
      </c>
      <c r="DA440" s="176">
        <v>76.599999999999994</v>
      </c>
      <c r="DB440" s="176">
        <v>101.8</v>
      </c>
      <c r="DC440" s="176">
        <v>101.8</v>
      </c>
      <c r="DD440" s="176">
        <v>101.8</v>
      </c>
      <c r="DE440" s="176">
        <v>101.8</v>
      </c>
      <c r="DF440" s="176">
        <v>101.8</v>
      </c>
      <c r="DG440" s="176">
        <v>116</v>
      </c>
      <c r="DH440" s="176">
        <v>117.5</v>
      </c>
      <c r="DI440" s="176">
        <v>118</v>
      </c>
      <c r="DJ440" s="176">
        <v>117.5</v>
      </c>
      <c r="DK440" s="176">
        <v>96.6</v>
      </c>
      <c r="DL440" s="176">
        <v>82</v>
      </c>
      <c r="DM440" s="176">
        <v>78.8</v>
      </c>
      <c r="DN440" s="176">
        <v>103.7</v>
      </c>
      <c r="DO440" s="176">
        <v>103.7</v>
      </c>
      <c r="DP440" s="176">
        <v>103.7</v>
      </c>
      <c r="DQ440" s="176">
        <v>103.7</v>
      </c>
      <c r="DR440" s="176">
        <v>103.7</v>
      </c>
      <c r="DS440" s="176">
        <v>119.9</v>
      </c>
      <c r="DT440" s="176">
        <v>118.8</v>
      </c>
      <c r="DU440" s="176">
        <v>117.7</v>
      </c>
      <c r="DV440" s="176">
        <v>116.2</v>
      </c>
      <c r="DW440" s="176">
        <v>92.7</v>
      </c>
      <c r="DX440" s="176">
        <v>80.2</v>
      </c>
      <c r="DY440" s="176">
        <v>76.900000000000006</v>
      </c>
      <c r="DZ440" s="176">
        <v>103.2</v>
      </c>
      <c r="EA440" s="176">
        <v>103.2</v>
      </c>
      <c r="EB440" s="176">
        <v>103.2</v>
      </c>
      <c r="EC440" s="176">
        <v>103.2</v>
      </c>
      <c r="ED440" s="176">
        <v>103.2</v>
      </c>
      <c r="EE440" s="176">
        <v>117.7</v>
      </c>
      <c r="EF440" s="176">
        <v>117.8</v>
      </c>
      <c r="EG440" s="176">
        <v>118.3</v>
      </c>
      <c r="EH440" s="176">
        <v>117.9</v>
      </c>
      <c r="EI440" s="176">
        <v>89.8</v>
      </c>
      <c r="EJ440" s="176">
        <v>77.099999999999994</v>
      </c>
      <c r="EK440" s="176">
        <v>71.099999999999994</v>
      </c>
      <c r="EL440" s="176">
        <v>101.3</v>
      </c>
      <c r="EM440" s="176">
        <v>101.3</v>
      </c>
      <c r="EN440" s="176">
        <v>101.3</v>
      </c>
      <c r="EO440" s="176">
        <v>101.3</v>
      </c>
      <c r="EP440" s="176">
        <v>101.3</v>
      </c>
      <c r="EQ440" s="176">
        <v>115.8</v>
      </c>
      <c r="ER440" s="176">
        <v>116.3</v>
      </c>
      <c r="ES440" s="176">
        <v>116.4</v>
      </c>
      <c r="ET440" s="176">
        <v>114.4</v>
      </c>
      <c r="EU440" s="176">
        <v>90.6</v>
      </c>
      <c r="EV440" s="176">
        <v>77.7</v>
      </c>
      <c r="EW440" s="176">
        <v>69.599999999999994</v>
      </c>
      <c r="EX440" s="176">
        <v>99.7</v>
      </c>
      <c r="EY440" s="176">
        <v>99.7</v>
      </c>
      <c r="EZ440" s="176">
        <v>99.7</v>
      </c>
      <c r="FA440" s="176">
        <v>99.7</v>
      </c>
      <c r="FB440" s="176">
        <v>99.7</v>
      </c>
      <c r="FC440" s="176">
        <v>116.9</v>
      </c>
      <c r="FD440" s="176">
        <v>117</v>
      </c>
      <c r="FE440" s="176">
        <v>116.2</v>
      </c>
      <c r="FF440" s="176">
        <v>113.4</v>
      </c>
      <c r="FG440" s="176">
        <v>87.6</v>
      </c>
      <c r="FH440" s="176">
        <v>78.599999999999994</v>
      </c>
      <c r="FI440" s="176">
        <v>73.7</v>
      </c>
      <c r="FJ440" s="176">
        <v>100.5</v>
      </c>
      <c r="FK440" s="176">
        <v>100.5</v>
      </c>
      <c r="FL440" s="176">
        <v>100.5</v>
      </c>
      <c r="FM440" s="176">
        <v>100.5</v>
      </c>
      <c r="FN440" s="176">
        <v>100.5</v>
      </c>
      <c r="FO440" s="176">
        <v>115.8</v>
      </c>
      <c r="FP440" s="176">
        <v>115.7</v>
      </c>
      <c r="FQ440" s="176">
        <v>115.2</v>
      </c>
      <c r="FR440" s="176">
        <v>111.1</v>
      </c>
      <c r="FS440" s="176">
        <v>90.7</v>
      </c>
      <c r="FT440" s="176">
        <v>80.5</v>
      </c>
      <c r="FU440" s="176">
        <v>79</v>
      </c>
      <c r="FV440" s="176">
        <v>101.2</v>
      </c>
      <c r="FW440" s="176">
        <v>101.2</v>
      </c>
      <c r="FX440" s="176">
        <v>101.2</v>
      </c>
      <c r="FY440" s="176">
        <v>101.2</v>
      </c>
      <c r="FZ440" s="176">
        <v>101.2</v>
      </c>
      <c r="GA440" s="176">
        <v>115.7</v>
      </c>
      <c r="GB440" s="176">
        <v>115.8</v>
      </c>
      <c r="GC440" s="176">
        <v>115.2</v>
      </c>
      <c r="GD440" s="176">
        <v>111.9</v>
      </c>
      <c r="GE440" s="176">
        <v>93.7</v>
      </c>
      <c r="GF440" s="176">
        <v>81.099999999999994</v>
      </c>
      <c r="GG440" s="176">
        <v>78.7</v>
      </c>
      <c r="GH440" s="176">
        <v>101.7</v>
      </c>
      <c r="GI440" s="176">
        <v>101.7</v>
      </c>
      <c r="GJ440" s="176">
        <v>101.7</v>
      </c>
      <c r="GK440" s="176">
        <v>101.7</v>
      </c>
      <c r="GL440" s="176">
        <v>101.7</v>
      </c>
      <c r="GM440" s="176">
        <v>120.2</v>
      </c>
      <c r="GN440" s="176">
        <v>119.5</v>
      </c>
      <c r="GO440" s="176">
        <v>118.9</v>
      </c>
      <c r="GP440" s="176">
        <v>115.3</v>
      </c>
      <c r="GQ440" s="176">
        <f>HLOOKUP($J440,CPIデータまとめ!$B$3:$ABW$186,GQ$1,FALSE)</f>
        <v>92.7</v>
      </c>
      <c r="GR440" s="176">
        <f>HLOOKUP($J440,CPIデータまとめ!$B$3:$ABW$186,GR$1,FALSE)</f>
        <v>84.7</v>
      </c>
      <c r="GS440" s="176">
        <f>HLOOKUP($J440,CPIデータまとめ!$B$3:$ABW$186,GS$1,FALSE)</f>
        <v>80.3</v>
      </c>
      <c r="GT440" s="176">
        <f>HLOOKUP($J440,CPIデータまとめ!$B$3:$ABW$186,GT$1,FALSE)</f>
        <v>104.5</v>
      </c>
      <c r="GU440" s="176">
        <f>HLOOKUP($J440,CPIデータまとめ!$B$3:$ABW$186,GU$1,FALSE)</f>
        <v>104.5</v>
      </c>
      <c r="GV440" s="176">
        <f>HLOOKUP($J440,CPIデータまとめ!$B$3:$ABW$186,GV$1,FALSE)</f>
        <v>104.5</v>
      </c>
      <c r="GW440" s="176">
        <f>HLOOKUP($J440,CPIデータまとめ!$B$3:$ABW$186,GW$1,FALSE)</f>
        <v>104.5</v>
      </c>
      <c r="GX440" s="176">
        <f>HLOOKUP($J440,CPIデータまとめ!$B$3:$ABW$186,GX$1,FALSE)</f>
        <v>104.5</v>
      </c>
      <c r="GY440" s="176">
        <f>HLOOKUP($J440,CPIデータまとめ!$B$3:$ABW$186,GY$1,FALSE)</f>
        <v>124.4</v>
      </c>
      <c r="GZ440" s="176">
        <f>HLOOKUP($J440,CPIデータまとめ!$B$3:$ABW$186,GZ$1,FALSE)</f>
        <v>124.8</v>
      </c>
      <c r="HA440" s="176" t="e">
        <f>HLOOKUP($J440,CPIデータまとめ!$B$3:$ABW$186,HA$1,FALSE)</f>
        <v>#N/A</v>
      </c>
      <c r="HB440" s="176" t="e">
        <f>HLOOKUP($J440,CPIデータまとめ!$B$3:$ABW$186,HB$1,FALSE)</f>
        <v>#N/A</v>
      </c>
      <c r="HC440" s="176" t="e">
        <f>HLOOKUP($J440,CPIデータまとめ!$B$3:$ABW$186,HC$1,FALSE)</f>
        <v>#REF!</v>
      </c>
      <c r="HD440" s="176" t="e">
        <f>HLOOKUP($J440,CPIデータまとめ!$B$3:$ABW$186,HD$1,FALSE)</f>
        <v>#REF!</v>
      </c>
    </row>
    <row r="441" spans="1:212" s="176" customFormat="1" ht="13.5" customHeight="1">
      <c r="A441" s="177"/>
      <c r="F441" s="176" t="s">
        <v>4080</v>
      </c>
      <c r="I441" s="194" t="s">
        <v>3816</v>
      </c>
      <c r="J441" s="233">
        <v>5242</v>
      </c>
      <c r="K441" s="233">
        <v>438</v>
      </c>
      <c r="L441" s="169">
        <v>1002184</v>
      </c>
      <c r="M441" s="169">
        <v>3</v>
      </c>
      <c r="N441" s="169">
        <v>110622</v>
      </c>
      <c r="O441" s="169">
        <v>4</v>
      </c>
      <c r="P441" s="175" t="s">
        <v>3833</v>
      </c>
      <c r="Q441" s="193" t="s">
        <v>3831</v>
      </c>
      <c r="R441" s="192"/>
      <c r="S441" s="195" t="s">
        <v>4075</v>
      </c>
      <c r="T441" s="190" t="s">
        <v>3831</v>
      </c>
      <c r="U441" s="175">
        <v>4</v>
      </c>
      <c r="V441" s="175">
        <v>2</v>
      </c>
      <c r="W441" s="175"/>
      <c r="X441" s="175"/>
      <c r="Y441" s="175"/>
      <c r="Z441" s="175"/>
      <c r="AA441" s="175"/>
      <c r="AB441" s="175">
        <v>2</v>
      </c>
      <c r="AC441" s="189">
        <v>2</v>
      </c>
      <c r="AE441" s="176">
        <v>105.5</v>
      </c>
      <c r="AF441" s="176">
        <v>105.5</v>
      </c>
      <c r="AG441" s="176">
        <v>105.5</v>
      </c>
      <c r="AH441" s="176">
        <v>117.1</v>
      </c>
      <c r="AI441" s="176">
        <v>114.9</v>
      </c>
      <c r="AJ441" s="176">
        <v>110</v>
      </c>
      <c r="AK441" s="176">
        <v>89.3</v>
      </c>
      <c r="AL441" s="176">
        <v>75</v>
      </c>
      <c r="AM441" s="176">
        <v>101.3</v>
      </c>
      <c r="AN441" s="176">
        <v>101.3</v>
      </c>
      <c r="AO441" s="176">
        <v>101.3</v>
      </c>
      <c r="AP441" s="176">
        <v>101.3</v>
      </c>
      <c r="AQ441" s="176">
        <v>101.3</v>
      </c>
      <c r="AR441" s="176">
        <v>101.3</v>
      </c>
      <c r="AS441" s="176">
        <v>101.3</v>
      </c>
      <c r="AT441" s="176">
        <v>115.5</v>
      </c>
      <c r="AU441" s="176">
        <v>115.2</v>
      </c>
      <c r="AV441" s="176">
        <v>111.5</v>
      </c>
      <c r="AW441" s="176">
        <v>87.7</v>
      </c>
      <c r="AX441" s="176">
        <v>71.900000000000006</v>
      </c>
      <c r="AY441" s="176">
        <v>100.4</v>
      </c>
      <c r="AZ441" s="176">
        <v>100.4</v>
      </c>
      <c r="BA441" s="176">
        <v>100.4</v>
      </c>
      <c r="BB441" s="176">
        <v>100.4</v>
      </c>
      <c r="BC441" s="176">
        <v>100.4</v>
      </c>
      <c r="BD441" s="176">
        <v>100.4</v>
      </c>
      <c r="BE441" s="176">
        <v>100.4</v>
      </c>
      <c r="BF441" s="176">
        <v>113.2</v>
      </c>
      <c r="BG441" s="176">
        <v>109.9</v>
      </c>
      <c r="BH441" s="176">
        <v>107</v>
      </c>
      <c r="BI441" s="176">
        <v>83.8</v>
      </c>
      <c r="BJ441" s="176">
        <v>70</v>
      </c>
      <c r="BK441" s="176">
        <v>96.8</v>
      </c>
      <c r="BL441" s="176">
        <v>96.8</v>
      </c>
      <c r="BM441" s="176">
        <v>96.8</v>
      </c>
      <c r="BN441" s="176">
        <v>96.8</v>
      </c>
      <c r="BO441" s="176">
        <v>96.8</v>
      </c>
      <c r="BP441" s="176">
        <v>96.8</v>
      </c>
      <c r="BQ441" s="176">
        <v>96.8</v>
      </c>
      <c r="BR441" s="176">
        <v>108.5</v>
      </c>
      <c r="BS441" s="176">
        <v>107.5</v>
      </c>
      <c r="BT441" s="176">
        <v>102.4</v>
      </c>
      <c r="BU441" s="176">
        <v>82.9</v>
      </c>
      <c r="BV441" s="176">
        <v>68.7</v>
      </c>
      <c r="BW441" s="176">
        <v>94</v>
      </c>
      <c r="BX441" s="176">
        <v>94</v>
      </c>
      <c r="BY441" s="176">
        <v>94</v>
      </c>
      <c r="BZ441" s="176">
        <v>94</v>
      </c>
      <c r="CA441" s="176">
        <v>94</v>
      </c>
      <c r="CB441" s="176">
        <v>94</v>
      </c>
      <c r="CC441" s="176">
        <v>94</v>
      </c>
      <c r="CD441" s="176">
        <v>109.9</v>
      </c>
      <c r="CE441" s="176">
        <v>108.4</v>
      </c>
      <c r="CF441" s="176">
        <v>106.5</v>
      </c>
      <c r="CG441" s="176">
        <v>84.8</v>
      </c>
      <c r="CH441" s="176">
        <v>74.8</v>
      </c>
      <c r="CI441" s="176">
        <v>96.9</v>
      </c>
      <c r="CJ441" s="176">
        <v>96.9</v>
      </c>
      <c r="CK441" s="176">
        <v>96.9</v>
      </c>
      <c r="CL441" s="176">
        <v>96.9</v>
      </c>
      <c r="CM441" s="176">
        <v>97.5</v>
      </c>
      <c r="CN441" s="176">
        <v>97.5</v>
      </c>
      <c r="CO441" s="176">
        <v>97.5</v>
      </c>
      <c r="CP441" s="176">
        <v>110.4</v>
      </c>
      <c r="CQ441" s="176">
        <v>110.2</v>
      </c>
      <c r="CR441" s="176">
        <v>106.8</v>
      </c>
      <c r="CS441" s="176">
        <v>85.5</v>
      </c>
      <c r="CT441" s="176">
        <v>70.7</v>
      </c>
      <c r="CU441" s="176">
        <v>96.7</v>
      </c>
      <c r="CV441" s="176">
        <v>96.7</v>
      </c>
      <c r="CW441" s="176">
        <v>96.7</v>
      </c>
      <c r="CX441" s="176">
        <v>96.7</v>
      </c>
      <c r="CY441" s="176">
        <v>96.7</v>
      </c>
      <c r="CZ441" s="176">
        <v>96.7</v>
      </c>
      <c r="DA441" s="176">
        <v>96.7</v>
      </c>
      <c r="DB441" s="176">
        <v>110.3</v>
      </c>
      <c r="DC441" s="176">
        <v>110.6</v>
      </c>
      <c r="DD441" s="176">
        <v>108.1</v>
      </c>
      <c r="DE441" s="176">
        <v>88.6</v>
      </c>
      <c r="DF441" s="176">
        <v>74.3</v>
      </c>
      <c r="DG441" s="176">
        <v>98.4</v>
      </c>
      <c r="DH441" s="176">
        <v>98.4</v>
      </c>
      <c r="DI441" s="176">
        <v>98.4</v>
      </c>
      <c r="DJ441" s="176">
        <v>98.4</v>
      </c>
      <c r="DK441" s="176">
        <v>98.4</v>
      </c>
      <c r="DL441" s="176">
        <v>98.4</v>
      </c>
      <c r="DM441" s="176">
        <v>98.4</v>
      </c>
      <c r="DN441" s="176">
        <v>112.3</v>
      </c>
      <c r="DO441" s="176">
        <v>112</v>
      </c>
      <c r="DP441" s="176">
        <v>109.9</v>
      </c>
      <c r="DQ441" s="176">
        <v>91.5</v>
      </c>
      <c r="DR441" s="176">
        <v>78</v>
      </c>
      <c r="DS441" s="176">
        <v>100.8</v>
      </c>
      <c r="DT441" s="176">
        <v>100.8</v>
      </c>
      <c r="DU441" s="176">
        <v>100.8</v>
      </c>
      <c r="DV441" s="176">
        <v>100.8</v>
      </c>
      <c r="DW441" s="176">
        <v>100.8</v>
      </c>
      <c r="DX441" s="176">
        <v>100.8</v>
      </c>
      <c r="DY441" s="176">
        <v>100.8</v>
      </c>
      <c r="DZ441" s="176">
        <v>115.7</v>
      </c>
      <c r="EA441" s="176">
        <v>113.7</v>
      </c>
      <c r="EB441" s="176">
        <v>111.7</v>
      </c>
      <c r="EC441" s="176">
        <v>90.5</v>
      </c>
      <c r="ED441" s="176">
        <v>77.2</v>
      </c>
      <c r="EE441" s="176">
        <v>101.7</v>
      </c>
      <c r="EF441" s="176">
        <v>101.7</v>
      </c>
      <c r="EG441" s="176">
        <v>101.7</v>
      </c>
      <c r="EH441" s="176">
        <v>101.7</v>
      </c>
      <c r="EI441" s="176">
        <v>101.7</v>
      </c>
      <c r="EJ441" s="176">
        <v>101.7</v>
      </c>
      <c r="EK441" s="176">
        <v>101.7</v>
      </c>
      <c r="EL441" s="176">
        <v>115.3</v>
      </c>
      <c r="EM441" s="176">
        <v>114.8</v>
      </c>
      <c r="EN441" s="176">
        <v>110.4</v>
      </c>
      <c r="EO441" s="176">
        <v>89.1</v>
      </c>
      <c r="EP441" s="176">
        <v>76.7</v>
      </c>
      <c r="EQ441" s="176">
        <v>101.3</v>
      </c>
      <c r="ER441" s="176">
        <v>101.3</v>
      </c>
      <c r="ES441" s="176">
        <v>101.3</v>
      </c>
      <c r="ET441" s="176">
        <v>101.3</v>
      </c>
      <c r="EU441" s="176">
        <v>100.9</v>
      </c>
      <c r="EV441" s="176">
        <v>100.9</v>
      </c>
      <c r="EW441" s="176">
        <v>100.9</v>
      </c>
      <c r="EX441" s="176">
        <v>114.5</v>
      </c>
      <c r="EY441" s="176">
        <v>113.4</v>
      </c>
      <c r="EZ441" s="176">
        <v>110.2</v>
      </c>
      <c r="FA441" s="176">
        <v>86.9</v>
      </c>
      <c r="FB441" s="176">
        <v>73.599999999999994</v>
      </c>
      <c r="FC441" s="176">
        <v>99.7</v>
      </c>
      <c r="FD441" s="176">
        <v>99.7</v>
      </c>
      <c r="FE441" s="176">
        <v>99.7</v>
      </c>
      <c r="FF441" s="176">
        <v>99.7</v>
      </c>
      <c r="FG441" s="176">
        <v>99.7</v>
      </c>
      <c r="FH441" s="176">
        <v>99.7</v>
      </c>
      <c r="FI441" s="176">
        <v>99.7</v>
      </c>
      <c r="FJ441" s="176">
        <v>115.9</v>
      </c>
      <c r="FK441" s="176">
        <v>114.9</v>
      </c>
      <c r="FL441" s="176">
        <v>110.5</v>
      </c>
      <c r="FM441" s="176">
        <v>89.5</v>
      </c>
      <c r="FN441" s="176">
        <v>82</v>
      </c>
      <c r="FO441" s="176">
        <v>102.6</v>
      </c>
      <c r="FP441" s="176">
        <v>102.6</v>
      </c>
      <c r="FQ441" s="176">
        <v>102.6</v>
      </c>
      <c r="FR441" s="176">
        <v>102.6</v>
      </c>
      <c r="FS441" s="176">
        <v>102.6</v>
      </c>
      <c r="FT441" s="176">
        <v>102.6</v>
      </c>
      <c r="FU441" s="176">
        <v>102.6</v>
      </c>
      <c r="FV441" s="176">
        <v>115.4</v>
      </c>
      <c r="FW441" s="176">
        <v>113.5</v>
      </c>
      <c r="FX441" s="176">
        <v>110.8</v>
      </c>
      <c r="FY441" s="176">
        <v>92.9</v>
      </c>
      <c r="FZ441" s="176">
        <v>82.4</v>
      </c>
      <c r="GA441" s="176">
        <v>103</v>
      </c>
      <c r="GB441" s="176">
        <v>103</v>
      </c>
      <c r="GC441" s="176">
        <v>103</v>
      </c>
      <c r="GD441" s="176">
        <v>103</v>
      </c>
      <c r="GE441" s="176">
        <v>103</v>
      </c>
      <c r="GF441" s="176">
        <v>103</v>
      </c>
      <c r="GG441" s="176">
        <v>103</v>
      </c>
      <c r="GH441" s="176">
        <v>115.7</v>
      </c>
      <c r="GI441" s="176">
        <v>114</v>
      </c>
      <c r="GJ441" s="176">
        <v>111.3</v>
      </c>
      <c r="GK441" s="176">
        <v>94.1</v>
      </c>
      <c r="GL441" s="176">
        <v>86.3</v>
      </c>
      <c r="GM441" s="176">
        <v>104.3</v>
      </c>
      <c r="GN441" s="176">
        <v>104.3</v>
      </c>
      <c r="GO441" s="176">
        <v>104.3</v>
      </c>
      <c r="GP441" s="176">
        <v>104.3</v>
      </c>
      <c r="GQ441" s="176">
        <f>HLOOKUP($J441,CPIデータまとめ!$B$3:$ABW$186,GQ$1,FALSE)</f>
        <v>104.3</v>
      </c>
      <c r="GR441" s="176">
        <f>HLOOKUP($J441,CPIデータまとめ!$B$3:$ABW$186,GR$1,FALSE)</f>
        <v>104.3</v>
      </c>
      <c r="GS441" s="176">
        <f>HLOOKUP($J441,CPIデータまとめ!$B$3:$ABW$186,GS$1,FALSE)</f>
        <v>104.3</v>
      </c>
      <c r="GT441" s="176">
        <f>HLOOKUP($J441,CPIデータまとめ!$B$3:$ABW$186,GT$1,FALSE)</f>
        <v>118.8</v>
      </c>
      <c r="GU441" s="176">
        <f>HLOOKUP($J441,CPIデータまとめ!$B$3:$ABW$186,GU$1,FALSE)</f>
        <v>119.2</v>
      </c>
      <c r="GV441" s="176">
        <f>HLOOKUP($J441,CPIデータまとめ!$B$3:$ABW$186,GV$1,FALSE)</f>
        <v>114.5</v>
      </c>
      <c r="GW441" s="176">
        <f>HLOOKUP($J441,CPIデータまとめ!$B$3:$ABW$186,GW$1,FALSE)</f>
        <v>98</v>
      </c>
      <c r="GX441" s="176">
        <f>HLOOKUP($J441,CPIデータまとめ!$B$3:$ABW$186,GX$1,FALSE)</f>
        <v>89.1</v>
      </c>
      <c r="GY441" s="176">
        <f>HLOOKUP($J441,CPIデータまとめ!$B$3:$ABW$186,GY$1,FALSE)</f>
        <v>107.9</v>
      </c>
      <c r="GZ441" s="176">
        <f>HLOOKUP($J441,CPIデータまとめ!$B$3:$ABW$186,GZ$1,FALSE)</f>
        <v>107.9</v>
      </c>
      <c r="HA441" s="176" t="e">
        <f>HLOOKUP($J441,CPIデータまとめ!$B$3:$ABW$186,HA$1,FALSE)</f>
        <v>#N/A</v>
      </c>
      <c r="HB441" s="176" t="e">
        <f>HLOOKUP($J441,CPIデータまとめ!$B$3:$ABW$186,HB$1,FALSE)</f>
        <v>#N/A</v>
      </c>
      <c r="HC441" s="176" t="e">
        <f>HLOOKUP($J441,CPIデータまとめ!$B$3:$ABW$186,HC$1,FALSE)</f>
        <v>#REF!</v>
      </c>
      <c r="HD441" s="176" t="e">
        <f>HLOOKUP($J441,CPIデータまとめ!$B$3:$ABW$186,HD$1,FALSE)</f>
        <v>#REF!</v>
      </c>
    </row>
    <row r="442" spans="1:212" s="176" customFormat="1" ht="13.5" customHeight="1">
      <c r="A442" s="177"/>
      <c r="E442" s="176" t="s">
        <v>4079</v>
      </c>
      <c r="I442" s="232">
        <v>93</v>
      </c>
      <c r="J442" s="178" t="s">
        <v>3816</v>
      </c>
      <c r="K442" s="233">
        <v>439</v>
      </c>
      <c r="L442" s="169">
        <v>2161868</v>
      </c>
      <c r="M442" s="169">
        <v>7</v>
      </c>
      <c r="N442" s="169">
        <v>171078</v>
      </c>
      <c r="O442" s="169">
        <v>7</v>
      </c>
      <c r="P442" s="175" t="s">
        <v>3781</v>
      </c>
      <c r="Q442" s="193" t="s">
        <v>3781</v>
      </c>
      <c r="R442" s="192" t="s">
        <v>3781</v>
      </c>
      <c r="S442" s="195"/>
      <c r="T442" s="190" t="s">
        <v>3781</v>
      </c>
      <c r="U442" s="175" t="s">
        <v>3781</v>
      </c>
      <c r="V442" s="175" t="s">
        <v>3781</v>
      </c>
      <c r="W442" s="175" t="s">
        <v>3781</v>
      </c>
      <c r="X442" s="175" t="s">
        <v>3781</v>
      </c>
      <c r="Y442" s="175" t="s">
        <v>3781</v>
      </c>
      <c r="Z442" s="175" t="s">
        <v>3781</v>
      </c>
      <c r="AA442" s="175" t="s">
        <v>3781</v>
      </c>
      <c r="AB442" s="175" t="s">
        <v>3781</v>
      </c>
      <c r="AC442" s="189" t="s">
        <v>3781</v>
      </c>
    </row>
    <row r="443" spans="1:212" s="176" customFormat="1" ht="13.5" customHeight="1">
      <c r="A443" s="177"/>
      <c r="F443" s="176" t="s">
        <v>4078</v>
      </c>
      <c r="I443" s="194" t="s">
        <v>3816</v>
      </c>
      <c r="J443" s="233">
        <v>5243</v>
      </c>
      <c r="K443" s="233">
        <v>440</v>
      </c>
      <c r="L443" s="169">
        <v>1080934</v>
      </c>
      <c r="M443" s="169">
        <v>3</v>
      </c>
      <c r="N443" s="169">
        <v>85539</v>
      </c>
      <c r="O443" s="169">
        <v>3</v>
      </c>
      <c r="P443" s="175" t="s">
        <v>3821</v>
      </c>
      <c r="Q443" s="193" t="s">
        <v>3831</v>
      </c>
      <c r="R443" s="192"/>
      <c r="S443" s="195" t="s">
        <v>4077</v>
      </c>
      <c r="T443" s="190" t="s">
        <v>3819</v>
      </c>
      <c r="U443" s="175">
        <v>4</v>
      </c>
      <c r="V443" s="175">
        <v>2</v>
      </c>
      <c r="W443" s="175"/>
      <c r="X443" s="175"/>
      <c r="Y443" s="175"/>
      <c r="Z443" s="175"/>
      <c r="AA443" s="175"/>
      <c r="AB443" s="175">
        <v>3</v>
      </c>
      <c r="AC443" s="189">
        <v>2</v>
      </c>
      <c r="AE443" s="176">
        <v>102.7</v>
      </c>
      <c r="AF443" s="176">
        <v>98</v>
      </c>
      <c r="AG443" s="176">
        <v>107.2</v>
      </c>
      <c r="AH443" s="176">
        <v>115.1</v>
      </c>
      <c r="AI443" s="176">
        <v>115.1</v>
      </c>
      <c r="AJ443" s="176">
        <v>115.1</v>
      </c>
      <c r="AK443" s="176">
        <v>115.1</v>
      </c>
      <c r="AL443" s="176">
        <v>115.1</v>
      </c>
      <c r="AM443" s="176">
        <v>115.2</v>
      </c>
      <c r="AN443" s="176">
        <v>117.4</v>
      </c>
      <c r="AO443" s="176">
        <v>118.4</v>
      </c>
      <c r="AP443" s="176">
        <v>115.5</v>
      </c>
      <c r="AQ443" s="176">
        <v>96.8</v>
      </c>
      <c r="AR443" s="176">
        <v>93.1</v>
      </c>
      <c r="AS443" s="176">
        <v>95.6</v>
      </c>
      <c r="AT443" s="176">
        <v>107.4</v>
      </c>
      <c r="AU443" s="176">
        <v>107.4</v>
      </c>
      <c r="AV443" s="176">
        <v>107.4</v>
      </c>
      <c r="AW443" s="176">
        <v>107.4</v>
      </c>
      <c r="AX443" s="176">
        <v>107.4</v>
      </c>
      <c r="AY443" s="176">
        <v>109.3</v>
      </c>
      <c r="AZ443" s="176">
        <v>109.2</v>
      </c>
      <c r="BA443" s="176">
        <v>109.3</v>
      </c>
      <c r="BB443" s="176">
        <v>107.4</v>
      </c>
      <c r="BC443" s="176">
        <v>88.5</v>
      </c>
      <c r="BD443" s="176">
        <v>86.8</v>
      </c>
      <c r="BE443" s="176">
        <v>89.1</v>
      </c>
      <c r="BF443" s="176">
        <v>100</v>
      </c>
      <c r="BG443" s="176">
        <v>100</v>
      </c>
      <c r="BH443" s="176">
        <v>100</v>
      </c>
      <c r="BI443" s="176">
        <v>100</v>
      </c>
      <c r="BJ443" s="176">
        <v>100</v>
      </c>
      <c r="BK443" s="176">
        <v>106.5</v>
      </c>
      <c r="BL443" s="176">
        <v>109.3</v>
      </c>
      <c r="BM443" s="176">
        <v>108.4</v>
      </c>
      <c r="BN443" s="176">
        <v>106.2</v>
      </c>
      <c r="BO443" s="176">
        <v>86.8</v>
      </c>
      <c r="BP443" s="176">
        <v>87.8</v>
      </c>
      <c r="BQ443" s="176">
        <v>89.8</v>
      </c>
      <c r="BR443" s="176">
        <v>99.3</v>
      </c>
      <c r="BS443" s="176">
        <v>99.3</v>
      </c>
      <c r="BT443" s="176">
        <v>99.3</v>
      </c>
      <c r="BU443" s="176">
        <v>99.3</v>
      </c>
      <c r="BV443" s="176">
        <v>99.3</v>
      </c>
      <c r="BW443" s="176">
        <v>108.8</v>
      </c>
      <c r="BX443" s="176">
        <v>108.9</v>
      </c>
      <c r="BY443" s="176">
        <v>109.8</v>
      </c>
      <c r="BZ443" s="176">
        <v>110.5</v>
      </c>
      <c r="CA443" s="176">
        <v>89.4</v>
      </c>
      <c r="CB443" s="176">
        <v>90.9</v>
      </c>
      <c r="CC443" s="176">
        <v>96.6</v>
      </c>
      <c r="CD443" s="176">
        <v>102.1</v>
      </c>
      <c r="CE443" s="176">
        <v>102.1</v>
      </c>
      <c r="CF443" s="176">
        <v>102.1</v>
      </c>
      <c r="CG443" s="176">
        <v>102.1</v>
      </c>
      <c r="CH443" s="176">
        <v>102.1</v>
      </c>
      <c r="CI443" s="176">
        <v>111.5</v>
      </c>
      <c r="CJ443" s="176">
        <v>111.1</v>
      </c>
      <c r="CK443" s="176">
        <v>110</v>
      </c>
      <c r="CL443" s="176">
        <v>107.9</v>
      </c>
      <c r="CM443" s="176">
        <v>89.4</v>
      </c>
      <c r="CN443" s="176">
        <v>91.9</v>
      </c>
      <c r="CO443" s="176">
        <v>98</v>
      </c>
      <c r="CP443" s="176">
        <v>103.3</v>
      </c>
      <c r="CQ443" s="176">
        <v>103.3</v>
      </c>
      <c r="CR443" s="176">
        <v>103.3</v>
      </c>
      <c r="CS443" s="176">
        <v>103.3</v>
      </c>
      <c r="CT443" s="176">
        <v>103.3</v>
      </c>
      <c r="CU443" s="176">
        <v>114.2</v>
      </c>
      <c r="CV443" s="176">
        <v>112.7</v>
      </c>
      <c r="CW443" s="176">
        <v>114.8</v>
      </c>
      <c r="CX443" s="176">
        <v>114.9</v>
      </c>
      <c r="CY443" s="176">
        <v>95.6</v>
      </c>
      <c r="CZ443" s="176">
        <v>100</v>
      </c>
      <c r="DA443" s="176">
        <v>104.2</v>
      </c>
      <c r="DB443" s="176">
        <v>108</v>
      </c>
      <c r="DC443" s="176">
        <v>108</v>
      </c>
      <c r="DD443" s="176">
        <v>108</v>
      </c>
      <c r="DE443" s="176">
        <v>108</v>
      </c>
      <c r="DF443" s="176">
        <v>108</v>
      </c>
      <c r="DG443" s="176">
        <v>113.8</v>
      </c>
      <c r="DH443" s="176">
        <v>111.9</v>
      </c>
      <c r="DI443" s="176">
        <v>112.1</v>
      </c>
      <c r="DJ443" s="176">
        <v>111.4</v>
      </c>
      <c r="DK443" s="176">
        <v>93</v>
      </c>
      <c r="DL443" s="176">
        <v>98.3</v>
      </c>
      <c r="DM443" s="176">
        <v>104.1</v>
      </c>
      <c r="DN443" s="176">
        <v>106.4</v>
      </c>
      <c r="DO443" s="176">
        <v>106.4</v>
      </c>
      <c r="DP443" s="176">
        <v>106.4</v>
      </c>
      <c r="DQ443" s="176">
        <v>106.4</v>
      </c>
      <c r="DR443" s="176">
        <v>106.4</v>
      </c>
      <c r="DS443" s="176">
        <v>116.4</v>
      </c>
      <c r="DT443" s="176">
        <v>116.9</v>
      </c>
      <c r="DU443" s="176">
        <v>115.9</v>
      </c>
      <c r="DV443" s="176">
        <v>114.6</v>
      </c>
      <c r="DW443" s="176">
        <v>96.7</v>
      </c>
      <c r="DX443" s="176">
        <v>94.4</v>
      </c>
      <c r="DY443" s="176">
        <v>105.2</v>
      </c>
      <c r="DZ443" s="176">
        <v>108.6</v>
      </c>
      <c r="EA443" s="176">
        <v>108.6</v>
      </c>
      <c r="EB443" s="176">
        <v>108.6</v>
      </c>
      <c r="EC443" s="176">
        <v>108.6</v>
      </c>
      <c r="ED443" s="176">
        <v>108.6</v>
      </c>
      <c r="EE443" s="176">
        <v>113</v>
      </c>
      <c r="EF443" s="176">
        <v>112.1</v>
      </c>
      <c r="EG443" s="176">
        <v>109.4</v>
      </c>
      <c r="EH443" s="176">
        <v>110.3</v>
      </c>
      <c r="EI443" s="176">
        <v>89.1</v>
      </c>
      <c r="EJ443" s="176">
        <v>92.4</v>
      </c>
      <c r="EK443" s="176">
        <v>101.4</v>
      </c>
      <c r="EL443" s="176">
        <v>104</v>
      </c>
      <c r="EM443" s="176">
        <v>104</v>
      </c>
      <c r="EN443" s="176">
        <v>104</v>
      </c>
      <c r="EO443" s="176">
        <v>104</v>
      </c>
      <c r="EP443" s="176">
        <v>104</v>
      </c>
      <c r="EQ443" s="176">
        <v>110</v>
      </c>
      <c r="ER443" s="176">
        <v>108.9</v>
      </c>
      <c r="ES443" s="176">
        <v>108</v>
      </c>
      <c r="ET443" s="176">
        <v>106.7</v>
      </c>
      <c r="EU443" s="176">
        <v>90.4</v>
      </c>
      <c r="EV443" s="176">
        <v>91.1</v>
      </c>
      <c r="EW443" s="176">
        <v>92.4</v>
      </c>
      <c r="EX443" s="176">
        <v>100.2</v>
      </c>
      <c r="EY443" s="176">
        <v>100.2</v>
      </c>
      <c r="EZ443" s="176">
        <v>100.2</v>
      </c>
      <c r="FA443" s="176">
        <v>100.2</v>
      </c>
      <c r="FB443" s="176">
        <v>100.2</v>
      </c>
      <c r="FC443" s="176">
        <v>108.4</v>
      </c>
      <c r="FD443" s="176">
        <v>104.8</v>
      </c>
      <c r="FE443" s="176">
        <v>107.3</v>
      </c>
      <c r="FF443" s="176">
        <v>104.8</v>
      </c>
      <c r="FG443" s="176">
        <v>90.4</v>
      </c>
      <c r="FH443" s="176">
        <v>90.8</v>
      </c>
      <c r="FI443" s="176">
        <v>95.2</v>
      </c>
      <c r="FJ443" s="176">
        <v>100.3</v>
      </c>
      <c r="FK443" s="176">
        <v>100.3</v>
      </c>
      <c r="FL443" s="176">
        <v>100.3</v>
      </c>
      <c r="FM443" s="176">
        <v>100.3</v>
      </c>
      <c r="FN443" s="176">
        <v>100.3</v>
      </c>
      <c r="FO443" s="176">
        <v>107.8</v>
      </c>
      <c r="FP443" s="176">
        <v>104.8</v>
      </c>
      <c r="FQ443" s="176">
        <v>102.5</v>
      </c>
      <c r="FR443" s="176">
        <v>100.4</v>
      </c>
      <c r="FS443" s="176">
        <v>89</v>
      </c>
      <c r="FT443" s="176">
        <v>91.9</v>
      </c>
      <c r="FU443" s="176">
        <v>91.8</v>
      </c>
      <c r="FV443" s="176">
        <v>98.3</v>
      </c>
      <c r="FW443" s="176">
        <v>98.3</v>
      </c>
      <c r="FX443" s="176">
        <v>98.3</v>
      </c>
      <c r="FY443" s="176">
        <v>98.3</v>
      </c>
      <c r="FZ443" s="176">
        <v>98.3</v>
      </c>
      <c r="GA443" s="176">
        <v>110</v>
      </c>
      <c r="GB443" s="176">
        <v>106.7</v>
      </c>
      <c r="GC443" s="176">
        <v>105.5</v>
      </c>
      <c r="GD443" s="176">
        <v>103.9</v>
      </c>
      <c r="GE443" s="176">
        <v>92.2</v>
      </c>
      <c r="GF443" s="176">
        <v>91.7</v>
      </c>
      <c r="GG443" s="176">
        <v>93.5</v>
      </c>
      <c r="GH443" s="176">
        <v>100.5</v>
      </c>
      <c r="GI443" s="176">
        <v>100.5</v>
      </c>
      <c r="GJ443" s="176">
        <v>100.5</v>
      </c>
      <c r="GK443" s="176">
        <v>100.5</v>
      </c>
      <c r="GL443" s="176">
        <v>100.5</v>
      </c>
      <c r="GM443" s="176">
        <v>109.3</v>
      </c>
      <c r="GN443" s="176">
        <v>105.6</v>
      </c>
      <c r="GO443" s="176">
        <v>100.2</v>
      </c>
      <c r="GP443" s="176">
        <v>101.9</v>
      </c>
      <c r="GQ443" s="176">
        <f>HLOOKUP($J443,CPIデータまとめ!$B$3:$ABW$186,GQ$1,FALSE)</f>
        <v>94.1</v>
      </c>
      <c r="GR443" s="176">
        <f>HLOOKUP($J443,CPIデータまとめ!$B$3:$ABW$186,GR$1,FALSE)</f>
        <v>95.1</v>
      </c>
      <c r="GS443" s="176">
        <f>HLOOKUP($J443,CPIデータまとめ!$B$3:$ABW$186,GS$1,FALSE)</f>
        <v>95.1</v>
      </c>
      <c r="GT443" s="176">
        <f>HLOOKUP($J443,CPIデータまとめ!$B$3:$ABW$186,GT$1,FALSE)</f>
        <v>100.2</v>
      </c>
      <c r="GU443" s="176">
        <f>HLOOKUP($J443,CPIデータまとめ!$B$3:$ABW$186,GU$1,FALSE)</f>
        <v>100.2</v>
      </c>
      <c r="GV443" s="176">
        <f>HLOOKUP($J443,CPIデータまとめ!$B$3:$ABW$186,GV$1,FALSE)</f>
        <v>100.2</v>
      </c>
      <c r="GW443" s="176">
        <f>HLOOKUP($J443,CPIデータまとめ!$B$3:$ABW$186,GW$1,FALSE)</f>
        <v>100.2</v>
      </c>
      <c r="GX443" s="176">
        <f>HLOOKUP($J443,CPIデータまとめ!$B$3:$ABW$186,GX$1,FALSE)</f>
        <v>100.2</v>
      </c>
      <c r="GY443" s="176">
        <f>HLOOKUP($J443,CPIデータまとめ!$B$3:$ABW$186,GY$1,FALSE)</f>
        <v>109.5</v>
      </c>
      <c r="GZ443" s="176">
        <f>HLOOKUP($J443,CPIデータまとめ!$B$3:$ABW$186,GZ$1,FALSE)</f>
        <v>103.4</v>
      </c>
      <c r="HA443" s="176" t="e">
        <f>HLOOKUP($J443,CPIデータまとめ!$B$3:$ABW$186,HA$1,FALSE)</f>
        <v>#N/A</v>
      </c>
      <c r="HB443" s="176" t="e">
        <f>HLOOKUP($J443,CPIデータまとめ!$B$3:$ABW$186,HB$1,FALSE)</f>
        <v>#N/A</v>
      </c>
      <c r="HC443" s="176" t="e">
        <f>HLOOKUP($J443,CPIデータまとめ!$B$3:$ABW$186,HC$1,FALSE)</f>
        <v>#REF!</v>
      </c>
      <c r="HD443" s="176" t="e">
        <f>HLOOKUP($J443,CPIデータまとめ!$B$3:$ABW$186,HD$1,FALSE)</f>
        <v>#REF!</v>
      </c>
    </row>
    <row r="444" spans="1:212" s="176" customFormat="1" ht="13.5" customHeight="1">
      <c r="A444" s="177"/>
      <c r="F444" s="176" t="s">
        <v>4076</v>
      </c>
      <c r="I444" s="194" t="s">
        <v>3816</v>
      </c>
      <c r="J444" s="233">
        <v>5244</v>
      </c>
      <c r="K444" s="233">
        <v>441</v>
      </c>
      <c r="L444" s="169">
        <v>1080934</v>
      </c>
      <c r="M444" s="169">
        <v>3</v>
      </c>
      <c r="N444" s="169">
        <v>85539</v>
      </c>
      <c r="O444" s="169">
        <v>3</v>
      </c>
      <c r="P444" s="175" t="s">
        <v>3821</v>
      </c>
      <c r="Q444" s="193" t="s">
        <v>3831</v>
      </c>
      <c r="R444" s="192"/>
      <c r="S444" s="195" t="s">
        <v>4075</v>
      </c>
      <c r="T444" s="190" t="s">
        <v>3819</v>
      </c>
      <c r="U444" s="175">
        <v>4</v>
      </c>
      <c r="V444" s="175">
        <v>2</v>
      </c>
      <c r="W444" s="175"/>
      <c r="X444" s="175"/>
      <c r="Y444" s="175"/>
      <c r="Z444" s="175"/>
      <c r="AA444" s="175"/>
      <c r="AB444" s="175">
        <v>3</v>
      </c>
      <c r="AC444" s="189">
        <v>2</v>
      </c>
      <c r="AE444" s="176">
        <v>114.2</v>
      </c>
      <c r="AF444" s="176">
        <v>114.2</v>
      </c>
      <c r="AG444" s="176">
        <v>114.2</v>
      </c>
      <c r="AH444" s="176">
        <v>127.1</v>
      </c>
      <c r="AI444" s="176">
        <v>124.6</v>
      </c>
      <c r="AJ444" s="176">
        <v>124.3</v>
      </c>
      <c r="AK444" s="176">
        <v>97.4</v>
      </c>
      <c r="AL444" s="176">
        <v>85.4</v>
      </c>
      <c r="AM444" s="176">
        <v>111.8</v>
      </c>
      <c r="AN444" s="176">
        <v>111.8</v>
      </c>
      <c r="AO444" s="176">
        <v>111.8</v>
      </c>
      <c r="AP444" s="176">
        <v>111.8</v>
      </c>
      <c r="AQ444" s="176">
        <v>111.8</v>
      </c>
      <c r="AR444" s="176">
        <v>111.8</v>
      </c>
      <c r="AS444" s="176">
        <v>111.8</v>
      </c>
      <c r="AT444" s="176">
        <v>121.3</v>
      </c>
      <c r="AU444" s="176">
        <v>118.1</v>
      </c>
      <c r="AV444" s="176">
        <v>116.4</v>
      </c>
      <c r="AW444" s="176">
        <v>95.1</v>
      </c>
      <c r="AX444" s="176">
        <v>77.400000000000006</v>
      </c>
      <c r="AY444" s="176">
        <v>105.7</v>
      </c>
      <c r="AZ444" s="176">
        <v>105.7</v>
      </c>
      <c r="BA444" s="176">
        <v>105.7</v>
      </c>
      <c r="BB444" s="176">
        <v>105.7</v>
      </c>
      <c r="BC444" s="176">
        <v>105.7</v>
      </c>
      <c r="BD444" s="176">
        <v>105.7</v>
      </c>
      <c r="BE444" s="176">
        <v>105.7</v>
      </c>
      <c r="BF444" s="176">
        <v>115</v>
      </c>
      <c r="BG444" s="176">
        <v>110.8</v>
      </c>
      <c r="BH444" s="176">
        <v>109.4</v>
      </c>
      <c r="BI444" s="176">
        <v>91.5</v>
      </c>
      <c r="BJ444" s="176">
        <v>77.7</v>
      </c>
      <c r="BK444" s="176">
        <v>100.9</v>
      </c>
      <c r="BL444" s="176">
        <v>100.9</v>
      </c>
      <c r="BM444" s="176">
        <v>100.9</v>
      </c>
      <c r="BN444" s="176">
        <v>100.9</v>
      </c>
      <c r="BO444" s="176">
        <v>100.9</v>
      </c>
      <c r="BP444" s="176">
        <v>100.9</v>
      </c>
      <c r="BQ444" s="176">
        <v>100.9</v>
      </c>
      <c r="BR444" s="176">
        <v>117.5</v>
      </c>
      <c r="BS444" s="176">
        <v>116.2</v>
      </c>
      <c r="BT444" s="176">
        <v>113.5</v>
      </c>
      <c r="BU444" s="176">
        <v>95.4</v>
      </c>
      <c r="BV444" s="176">
        <v>79</v>
      </c>
      <c r="BW444" s="176">
        <v>104.3</v>
      </c>
      <c r="BX444" s="176">
        <v>104.3</v>
      </c>
      <c r="BY444" s="176">
        <v>104.3</v>
      </c>
      <c r="BZ444" s="176">
        <v>104.3</v>
      </c>
      <c r="CA444" s="176">
        <v>104.3</v>
      </c>
      <c r="CB444" s="176">
        <v>104.3</v>
      </c>
      <c r="CC444" s="176">
        <v>104.3</v>
      </c>
      <c r="CD444" s="176">
        <v>118.8</v>
      </c>
      <c r="CE444" s="176">
        <v>117.7</v>
      </c>
      <c r="CF444" s="176">
        <v>116</v>
      </c>
      <c r="CG444" s="176">
        <v>89.5</v>
      </c>
      <c r="CH444" s="176">
        <v>80.2</v>
      </c>
      <c r="CI444" s="176">
        <v>104.4</v>
      </c>
      <c r="CJ444" s="176">
        <v>104.4</v>
      </c>
      <c r="CK444" s="176">
        <v>104.4</v>
      </c>
      <c r="CL444" s="176">
        <v>104.4</v>
      </c>
      <c r="CM444" s="176">
        <v>105.1</v>
      </c>
      <c r="CN444" s="176">
        <v>105.1</v>
      </c>
      <c r="CO444" s="176">
        <v>105.1</v>
      </c>
      <c r="CP444" s="176">
        <v>115.5</v>
      </c>
      <c r="CQ444" s="176">
        <v>116</v>
      </c>
      <c r="CR444" s="176">
        <v>113.9</v>
      </c>
      <c r="CS444" s="176">
        <v>89.2</v>
      </c>
      <c r="CT444" s="176">
        <v>81</v>
      </c>
      <c r="CU444" s="176">
        <v>103.1</v>
      </c>
      <c r="CV444" s="176">
        <v>103.1</v>
      </c>
      <c r="CW444" s="176">
        <v>103.1</v>
      </c>
      <c r="CX444" s="176">
        <v>103.1</v>
      </c>
      <c r="CY444" s="176">
        <v>103.1</v>
      </c>
      <c r="CZ444" s="176">
        <v>103.1</v>
      </c>
      <c r="DA444" s="176">
        <v>103.1</v>
      </c>
      <c r="DB444" s="176">
        <v>114.7</v>
      </c>
      <c r="DC444" s="176">
        <v>114.3</v>
      </c>
      <c r="DD444" s="176">
        <v>114.7</v>
      </c>
      <c r="DE444" s="176">
        <v>91.2</v>
      </c>
      <c r="DF444" s="176">
        <v>81</v>
      </c>
      <c r="DG444" s="176">
        <v>103.2</v>
      </c>
      <c r="DH444" s="176">
        <v>103.2</v>
      </c>
      <c r="DI444" s="176">
        <v>103.2</v>
      </c>
      <c r="DJ444" s="176">
        <v>103.2</v>
      </c>
      <c r="DK444" s="176">
        <v>103.2</v>
      </c>
      <c r="DL444" s="176">
        <v>103.2</v>
      </c>
      <c r="DM444" s="176">
        <v>103.2</v>
      </c>
      <c r="DN444" s="176">
        <v>116.1</v>
      </c>
      <c r="DO444" s="176">
        <v>115.4</v>
      </c>
      <c r="DP444" s="176">
        <v>114.3</v>
      </c>
      <c r="DQ444" s="176">
        <v>93.4</v>
      </c>
      <c r="DR444" s="176">
        <v>80.8</v>
      </c>
      <c r="DS444" s="176">
        <v>104</v>
      </c>
      <c r="DT444" s="176">
        <v>104</v>
      </c>
      <c r="DU444" s="176">
        <v>104</v>
      </c>
      <c r="DV444" s="176">
        <v>104</v>
      </c>
      <c r="DW444" s="176">
        <v>104</v>
      </c>
      <c r="DX444" s="176">
        <v>104</v>
      </c>
      <c r="DY444" s="176">
        <v>104</v>
      </c>
      <c r="DZ444" s="176">
        <v>117.3</v>
      </c>
      <c r="EA444" s="176">
        <v>115.3</v>
      </c>
      <c r="EB444" s="176">
        <v>113.8</v>
      </c>
      <c r="EC444" s="176">
        <v>91</v>
      </c>
      <c r="ED444" s="176">
        <v>79.599999999999994</v>
      </c>
      <c r="EE444" s="176">
        <v>103.4</v>
      </c>
      <c r="EF444" s="176">
        <v>103.4</v>
      </c>
      <c r="EG444" s="176">
        <v>103.4</v>
      </c>
      <c r="EH444" s="176">
        <v>103.4</v>
      </c>
      <c r="EI444" s="176">
        <v>103.4</v>
      </c>
      <c r="EJ444" s="176">
        <v>103.4</v>
      </c>
      <c r="EK444" s="176">
        <v>103.4</v>
      </c>
      <c r="EL444" s="176">
        <v>118</v>
      </c>
      <c r="EM444" s="176">
        <v>117.2</v>
      </c>
      <c r="EN444" s="176">
        <v>115.5</v>
      </c>
      <c r="EO444" s="176">
        <v>87.6</v>
      </c>
      <c r="EP444" s="176">
        <v>76.599999999999994</v>
      </c>
      <c r="EQ444" s="176">
        <v>103</v>
      </c>
      <c r="ER444" s="176">
        <v>103</v>
      </c>
      <c r="ES444" s="176">
        <v>103</v>
      </c>
      <c r="ET444" s="176">
        <v>103</v>
      </c>
      <c r="EU444" s="176">
        <v>102.3</v>
      </c>
      <c r="EV444" s="176">
        <v>102.3</v>
      </c>
      <c r="EW444" s="176">
        <v>102.3</v>
      </c>
      <c r="EX444" s="176">
        <v>113.3</v>
      </c>
      <c r="EY444" s="176">
        <v>112.3</v>
      </c>
      <c r="EZ444" s="176">
        <v>108.5</v>
      </c>
      <c r="FA444" s="176">
        <v>86.3</v>
      </c>
      <c r="FB444" s="176">
        <v>75.7</v>
      </c>
      <c r="FC444" s="176">
        <v>99.2</v>
      </c>
      <c r="FD444" s="176">
        <v>99.2</v>
      </c>
      <c r="FE444" s="176">
        <v>99.2</v>
      </c>
      <c r="FF444" s="176">
        <v>99.2</v>
      </c>
      <c r="FG444" s="176">
        <v>99.2</v>
      </c>
      <c r="FH444" s="176">
        <v>99.2</v>
      </c>
      <c r="FI444" s="176">
        <v>99.2</v>
      </c>
      <c r="FJ444" s="176">
        <v>113.6</v>
      </c>
      <c r="FK444" s="176">
        <v>112.5</v>
      </c>
      <c r="FL444" s="176">
        <v>110.1</v>
      </c>
      <c r="FM444" s="176">
        <v>89</v>
      </c>
      <c r="FN444" s="176">
        <v>79.7</v>
      </c>
      <c r="FO444" s="176">
        <v>101</v>
      </c>
      <c r="FP444" s="176">
        <v>101</v>
      </c>
      <c r="FQ444" s="176">
        <v>101</v>
      </c>
      <c r="FR444" s="176">
        <v>101</v>
      </c>
      <c r="FS444" s="176">
        <v>101</v>
      </c>
      <c r="FT444" s="176">
        <v>101</v>
      </c>
      <c r="FU444" s="176">
        <v>101</v>
      </c>
      <c r="FV444" s="176">
        <v>112.9</v>
      </c>
      <c r="FW444" s="176">
        <v>112</v>
      </c>
      <c r="FX444" s="176">
        <v>108.7</v>
      </c>
      <c r="FY444" s="176">
        <v>90.6</v>
      </c>
      <c r="FZ444" s="176">
        <v>79.3</v>
      </c>
      <c r="GA444" s="176">
        <v>100.7</v>
      </c>
      <c r="GB444" s="176">
        <v>100.7</v>
      </c>
      <c r="GC444" s="176">
        <v>100.7</v>
      </c>
      <c r="GD444" s="176">
        <v>100.7</v>
      </c>
      <c r="GE444" s="176">
        <v>100.7</v>
      </c>
      <c r="GF444" s="176">
        <v>100.7</v>
      </c>
      <c r="GG444" s="176">
        <v>100.7</v>
      </c>
      <c r="GH444" s="176">
        <v>110.8</v>
      </c>
      <c r="GI444" s="176">
        <v>109.3</v>
      </c>
      <c r="GJ444" s="176">
        <v>107.2</v>
      </c>
      <c r="GK444" s="176">
        <v>89.2</v>
      </c>
      <c r="GL444" s="176">
        <v>74.900000000000006</v>
      </c>
      <c r="GM444" s="176">
        <v>98.3</v>
      </c>
      <c r="GN444" s="176">
        <v>98.3</v>
      </c>
      <c r="GO444" s="176">
        <v>98.3</v>
      </c>
      <c r="GP444" s="176">
        <v>98.3</v>
      </c>
      <c r="GQ444" s="176">
        <f>HLOOKUP($J444,CPIデータまとめ!$B$3:$ABW$186,GQ$1,FALSE)</f>
        <v>98.3</v>
      </c>
      <c r="GR444" s="176">
        <f>HLOOKUP($J444,CPIデータまとめ!$B$3:$ABW$186,GR$1,FALSE)</f>
        <v>98.3</v>
      </c>
      <c r="GS444" s="176">
        <f>HLOOKUP($J444,CPIデータまとめ!$B$3:$ABW$186,GS$1,FALSE)</f>
        <v>98.3</v>
      </c>
      <c r="GT444" s="176">
        <f>HLOOKUP($J444,CPIデータまとめ!$B$3:$ABW$186,GT$1,FALSE)</f>
        <v>114</v>
      </c>
      <c r="GU444" s="176">
        <f>HLOOKUP($J444,CPIデータまとめ!$B$3:$ABW$186,GU$1,FALSE)</f>
        <v>115.1</v>
      </c>
      <c r="GV444" s="176">
        <f>HLOOKUP($J444,CPIデータまとめ!$B$3:$ABW$186,GV$1,FALSE)</f>
        <v>114.8</v>
      </c>
      <c r="GW444" s="176">
        <f>HLOOKUP($J444,CPIデータまとめ!$B$3:$ABW$186,GW$1,FALSE)</f>
        <v>97.7</v>
      </c>
      <c r="GX444" s="176">
        <f>HLOOKUP($J444,CPIデータまとめ!$B$3:$ABW$186,GX$1,FALSE)</f>
        <v>82.1</v>
      </c>
      <c r="GY444" s="176">
        <f>HLOOKUP($J444,CPIデータまとめ!$B$3:$ABW$186,GY$1,FALSE)</f>
        <v>104.8</v>
      </c>
      <c r="GZ444" s="176">
        <f>HLOOKUP($J444,CPIデータまとめ!$B$3:$ABW$186,GZ$1,FALSE)</f>
        <v>104.8</v>
      </c>
      <c r="HA444" s="176" t="e">
        <f>HLOOKUP($J444,CPIデータまとめ!$B$3:$ABW$186,HA$1,FALSE)</f>
        <v>#N/A</v>
      </c>
      <c r="HB444" s="176" t="e">
        <f>HLOOKUP($J444,CPIデータまとめ!$B$3:$ABW$186,HB$1,FALSE)</f>
        <v>#N/A</v>
      </c>
      <c r="HC444" s="176" t="e">
        <f>HLOOKUP($J444,CPIデータまとめ!$B$3:$ABW$186,HC$1,FALSE)</f>
        <v>#REF!</v>
      </c>
      <c r="HD444" s="176" t="e">
        <f>HLOOKUP($J444,CPIデータまとめ!$B$3:$ABW$186,HD$1,FALSE)</f>
        <v>#REF!</v>
      </c>
    </row>
    <row r="445" spans="1:212" s="176" customFormat="1" ht="13.5" customHeight="1">
      <c r="A445" s="177"/>
      <c r="C445" s="176" t="s">
        <v>778</v>
      </c>
      <c r="I445" s="232">
        <v>94</v>
      </c>
      <c r="J445" s="178" t="s">
        <v>3816</v>
      </c>
      <c r="K445" s="233">
        <v>442</v>
      </c>
      <c r="L445" s="169">
        <v>11596515</v>
      </c>
      <c r="M445" s="169">
        <v>37</v>
      </c>
      <c r="N445" s="169">
        <v>793004</v>
      </c>
      <c r="O445" s="169">
        <v>32</v>
      </c>
      <c r="P445" s="175" t="s">
        <v>3781</v>
      </c>
      <c r="Q445" s="193" t="s">
        <v>3781</v>
      </c>
      <c r="R445" s="192" t="s">
        <v>3781</v>
      </c>
      <c r="S445" s="195"/>
      <c r="T445" s="190" t="s">
        <v>3781</v>
      </c>
      <c r="U445" s="175" t="s">
        <v>3781</v>
      </c>
      <c r="V445" s="175" t="s">
        <v>3781</v>
      </c>
      <c r="W445" s="175" t="s">
        <v>3781</v>
      </c>
      <c r="X445" s="175" t="s">
        <v>3781</v>
      </c>
      <c r="Y445" s="175" t="s">
        <v>3781</v>
      </c>
      <c r="Z445" s="175" t="s">
        <v>3781</v>
      </c>
      <c r="AA445" s="175" t="s">
        <v>3781</v>
      </c>
      <c r="AB445" s="175" t="s">
        <v>3781</v>
      </c>
      <c r="AC445" s="189" t="s">
        <v>3781</v>
      </c>
    </row>
    <row r="446" spans="1:212" s="176" customFormat="1" ht="13.5" customHeight="1">
      <c r="A446" s="177"/>
      <c r="E446" s="176" t="s">
        <v>4074</v>
      </c>
      <c r="I446" s="232">
        <v>95</v>
      </c>
      <c r="J446" s="178" t="s">
        <v>3816</v>
      </c>
      <c r="K446" s="233">
        <v>443</v>
      </c>
      <c r="L446" s="169">
        <v>3806902</v>
      </c>
      <c r="M446" s="169">
        <v>12</v>
      </c>
      <c r="N446" s="169">
        <v>233464</v>
      </c>
      <c r="O446" s="169">
        <v>9</v>
      </c>
      <c r="P446" s="175" t="s">
        <v>3781</v>
      </c>
      <c r="Q446" s="193" t="s">
        <v>3781</v>
      </c>
      <c r="R446" s="192" t="s">
        <v>3781</v>
      </c>
      <c r="S446" s="195"/>
      <c r="T446" s="190" t="s">
        <v>3781</v>
      </c>
      <c r="U446" s="175" t="s">
        <v>3781</v>
      </c>
      <c r="V446" s="175" t="s">
        <v>3781</v>
      </c>
      <c r="W446" s="175" t="s">
        <v>3781</v>
      </c>
      <c r="X446" s="175" t="s">
        <v>3781</v>
      </c>
      <c r="Y446" s="175" t="s">
        <v>3781</v>
      </c>
      <c r="Z446" s="175" t="s">
        <v>3781</v>
      </c>
      <c r="AA446" s="175" t="s">
        <v>3781</v>
      </c>
      <c r="AB446" s="175" t="s">
        <v>3781</v>
      </c>
      <c r="AC446" s="189" t="s">
        <v>3781</v>
      </c>
    </row>
    <row r="447" spans="1:212" s="176" customFormat="1" ht="13.5" customHeight="1">
      <c r="A447" s="177"/>
      <c r="F447" s="176" t="s">
        <v>4073</v>
      </c>
      <c r="I447" s="194" t="s">
        <v>3816</v>
      </c>
      <c r="J447" s="233">
        <v>5301</v>
      </c>
      <c r="K447" s="233">
        <v>444</v>
      </c>
      <c r="L447" s="169">
        <v>1460296</v>
      </c>
      <c r="M447" s="169">
        <v>5</v>
      </c>
      <c r="N447" s="169">
        <v>93900</v>
      </c>
      <c r="O447" s="169">
        <v>4</v>
      </c>
      <c r="P447" s="175"/>
      <c r="Q447" s="193" t="s">
        <v>3831</v>
      </c>
      <c r="R447" s="192"/>
      <c r="S447" s="195"/>
      <c r="T447" s="190"/>
      <c r="U447" s="175">
        <v>4</v>
      </c>
      <c r="V447" s="175">
        <v>2</v>
      </c>
      <c r="W447" s="175"/>
      <c r="X447" s="175"/>
      <c r="Y447" s="175"/>
      <c r="Z447" s="175"/>
      <c r="AA447" s="175"/>
      <c r="AB447" s="175">
        <v>2</v>
      </c>
      <c r="AC447" s="189">
        <v>1</v>
      </c>
      <c r="AE447" s="176">
        <v>101.4</v>
      </c>
      <c r="AF447" s="176">
        <v>101.4</v>
      </c>
      <c r="AG447" s="176">
        <v>101.6</v>
      </c>
      <c r="AH447" s="176">
        <v>101.9</v>
      </c>
      <c r="AI447" s="176">
        <v>102</v>
      </c>
      <c r="AJ447" s="176">
        <v>101.8</v>
      </c>
      <c r="AK447" s="176">
        <v>101.6</v>
      </c>
      <c r="AL447" s="176">
        <v>101.5</v>
      </c>
      <c r="AM447" s="176">
        <v>101.9</v>
      </c>
      <c r="AN447" s="176">
        <v>102</v>
      </c>
      <c r="AO447" s="176">
        <v>102.2</v>
      </c>
      <c r="AP447" s="176">
        <v>102.2</v>
      </c>
      <c r="AQ447" s="176">
        <v>101.8</v>
      </c>
      <c r="AR447" s="176">
        <v>101.9</v>
      </c>
      <c r="AS447" s="176">
        <v>101.8</v>
      </c>
      <c r="AT447" s="176">
        <v>102</v>
      </c>
      <c r="AU447" s="176">
        <v>102.1</v>
      </c>
      <c r="AV447" s="176">
        <v>102.2</v>
      </c>
      <c r="AW447" s="176">
        <v>101.8</v>
      </c>
      <c r="AX447" s="176">
        <v>101.6</v>
      </c>
      <c r="AY447" s="176">
        <v>101.4</v>
      </c>
      <c r="AZ447" s="176">
        <v>101.3</v>
      </c>
      <c r="BA447" s="176">
        <v>101.4</v>
      </c>
      <c r="BB447" s="176">
        <v>101.6</v>
      </c>
      <c r="BC447" s="176">
        <v>101.5</v>
      </c>
      <c r="BD447" s="176">
        <v>101.3</v>
      </c>
      <c r="BE447" s="176">
        <v>101.1</v>
      </c>
      <c r="BF447" s="176">
        <v>101.2</v>
      </c>
      <c r="BG447" s="176">
        <v>101.2</v>
      </c>
      <c r="BH447" s="176">
        <v>101</v>
      </c>
      <c r="BI447" s="176">
        <v>100.8</v>
      </c>
      <c r="BJ447" s="176">
        <v>100.1</v>
      </c>
      <c r="BK447" s="176">
        <v>100.7</v>
      </c>
      <c r="BL447" s="176">
        <v>100.8</v>
      </c>
      <c r="BM447" s="176">
        <v>100.6</v>
      </c>
      <c r="BN447" s="176">
        <v>100.2</v>
      </c>
      <c r="BO447" s="176">
        <v>100.1</v>
      </c>
      <c r="BP447" s="176">
        <v>100.2</v>
      </c>
      <c r="BQ447" s="176">
        <v>100</v>
      </c>
      <c r="BR447" s="176">
        <v>100.3</v>
      </c>
      <c r="BS447" s="176">
        <v>100.1</v>
      </c>
      <c r="BT447" s="176">
        <v>100.2</v>
      </c>
      <c r="BU447" s="176">
        <v>100.3</v>
      </c>
      <c r="BV447" s="176">
        <v>100</v>
      </c>
      <c r="BW447" s="176">
        <v>100.4</v>
      </c>
      <c r="BX447" s="176">
        <v>100.2</v>
      </c>
      <c r="BY447" s="176">
        <v>100.4</v>
      </c>
      <c r="BZ447" s="176">
        <v>100.5</v>
      </c>
      <c r="CA447" s="176">
        <v>100.2</v>
      </c>
      <c r="CB447" s="176">
        <v>100.4</v>
      </c>
      <c r="CC447" s="176">
        <v>100.2</v>
      </c>
      <c r="CD447" s="176">
        <v>100.7</v>
      </c>
      <c r="CE447" s="176">
        <v>100.6</v>
      </c>
      <c r="CF447" s="176">
        <v>100.4</v>
      </c>
      <c r="CG447" s="176">
        <v>100.3</v>
      </c>
      <c r="CH447" s="176">
        <v>100.3</v>
      </c>
      <c r="CI447" s="176">
        <v>100.4</v>
      </c>
      <c r="CJ447" s="176">
        <v>100.5</v>
      </c>
      <c r="CK447" s="176">
        <v>100.5</v>
      </c>
      <c r="CL447" s="176">
        <v>100.6</v>
      </c>
      <c r="CM447" s="176">
        <v>100.4</v>
      </c>
      <c r="CN447" s="176">
        <v>100.4</v>
      </c>
      <c r="CO447" s="176">
        <v>101</v>
      </c>
      <c r="CP447" s="176">
        <v>101.3</v>
      </c>
      <c r="CQ447" s="176">
        <v>101.2</v>
      </c>
      <c r="CR447" s="176">
        <v>101.5</v>
      </c>
      <c r="CS447" s="176">
        <v>101.4</v>
      </c>
      <c r="CT447" s="176">
        <v>101.5</v>
      </c>
      <c r="CU447" s="176">
        <v>101.6</v>
      </c>
      <c r="CV447" s="176">
        <v>101.8</v>
      </c>
      <c r="CW447" s="176">
        <v>101.6</v>
      </c>
      <c r="CX447" s="176">
        <v>101.7</v>
      </c>
      <c r="CY447" s="176">
        <v>101.8</v>
      </c>
      <c r="CZ447" s="176">
        <v>102</v>
      </c>
      <c r="DA447" s="176">
        <v>102.1</v>
      </c>
      <c r="DB447" s="176">
        <v>102.3</v>
      </c>
      <c r="DC447" s="176">
        <v>101.9</v>
      </c>
      <c r="DD447" s="176">
        <v>102.1</v>
      </c>
      <c r="DE447" s="176">
        <v>102.3</v>
      </c>
      <c r="DF447" s="176">
        <v>102.2</v>
      </c>
      <c r="DG447" s="176">
        <v>102.5</v>
      </c>
      <c r="DH447" s="176">
        <v>102.3</v>
      </c>
      <c r="DI447" s="176">
        <v>102.5</v>
      </c>
      <c r="DJ447" s="176">
        <v>102.3</v>
      </c>
      <c r="DK447" s="176">
        <v>102.5</v>
      </c>
      <c r="DL447" s="176">
        <v>102.8</v>
      </c>
      <c r="DM447" s="176">
        <v>102.8</v>
      </c>
      <c r="DN447" s="176">
        <v>103</v>
      </c>
      <c r="DO447" s="176">
        <v>102.7</v>
      </c>
      <c r="DP447" s="176">
        <v>102.5</v>
      </c>
      <c r="DQ447" s="176">
        <v>102.3</v>
      </c>
      <c r="DR447" s="176">
        <v>102.5</v>
      </c>
      <c r="DS447" s="176">
        <v>102.5</v>
      </c>
      <c r="DT447" s="176">
        <v>102.2</v>
      </c>
      <c r="DU447" s="176">
        <v>102.3</v>
      </c>
      <c r="DV447" s="176">
        <v>102.6</v>
      </c>
      <c r="DW447" s="176">
        <v>102.5</v>
      </c>
      <c r="DX447" s="176">
        <v>102.2</v>
      </c>
      <c r="DY447" s="176">
        <v>102.4</v>
      </c>
      <c r="DZ447" s="176">
        <v>102.1</v>
      </c>
      <c r="EA447" s="176">
        <v>102.1</v>
      </c>
      <c r="EB447" s="176">
        <v>101.8</v>
      </c>
      <c r="EC447" s="176">
        <v>101.7</v>
      </c>
      <c r="ED447" s="176">
        <v>101.8</v>
      </c>
      <c r="EE447" s="176">
        <v>101.9</v>
      </c>
      <c r="EF447" s="176">
        <v>102.1</v>
      </c>
      <c r="EG447" s="176">
        <v>102</v>
      </c>
      <c r="EH447" s="176">
        <v>102.1</v>
      </c>
      <c r="EI447" s="176">
        <v>102.5</v>
      </c>
      <c r="EJ447" s="176">
        <v>102.4</v>
      </c>
      <c r="EK447" s="176">
        <v>102.9</v>
      </c>
      <c r="EL447" s="176">
        <v>102.6</v>
      </c>
      <c r="EM447" s="176">
        <v>102.4</v>
      </c>
      <c r="EN447" s="176">
        <v>102.3</v>
      </c>
      <c r="EO447" s="176">
        <v>102.2</v>
      </c>
      <c r="EP447" s="176">
        <v>102.1</v>
      </c>
      <c r="EQ447" s="176">
        <v>102.7</v>
      </c>
      <c r="ER447" s="176">
        <v>102.8</v>
      </c>
      <c r="ES447" s="176">
        <v>102.6</v>
      </c>
      <c r="ET447" s="176">
        <v>101.6</v>
      </c>
      <c r="EU447" s="176">
        <v>103.1</v>
      </c>
      <c r="EV447" s="176">
        <v>102.2</v>
      </c>
      <c r="EW447" s="176">
        <v>101.3</v>
      </c>
      <c r="EX447" s="176">
        <v>99.7</v>
      </c>
      <c r="EY447" s="176">
        <v>101</v>
      </c>
      <c r="EZ447" s="176">
        <v>100.7</v>
      </c>
      <c r="FA447" s="176">
        <v>100</v>
      </c>
      <c r="FB447" s="176">
        <v>99.1</v>
      </c>
      <c r="FC447" s="176">
        <v>98.6</v>
      </c>
      <c r="FD447" s="176">
        <v>98.1</v>
      </c>
      <c r="FE447" s="176">
        <v>98.1</v>
      </c>
      <c r="FF447" s="176">
        <v>98.2</v>
      </c>
      <c r="FG447" s="176">
        <v>98</v>
      </c>
      <c r="FH447" s="176">
        <v>98</v>
      </c>
      <c r="FI447" s="176">
        <v>97.9</v>
      </c>
      <c r="FJ447" s="176">
        <v>97.6</v>
      </c>
      <c r="FK447" s="176">
        <v>97.1</v>
      </c>
      <c r="FL447" s="176">
        <v>97.6</v>
      </c>
      <c r="FM447" s="176">
        <v>96.9</v>
      </c>
      <c r="FN447" s="176">
        <v>96</v>
      </c>
      <c r="FO447" s="176">
        <v>96.5</v>
      </c>
      <c r="FP447" s="176">
        <v>97.3</v>
      </c>
      <c r="FQ447" s="176">
        <v>97.7</v>
      </c>
      <c r="FR447" s="176">
        <v>97.7</v>
      </c>
      <c r="FS447" s="176">
        <v>97.9</v>
      </c>
      <c r="FT447" s="176">
        <v>97.4</v>
      </c>
      <c r="FU447" s="176">
        <v>97.5</v>
      </c>
      <c r="FV447" s="176">
        <v>96.9</v>
      </c>
      <c r="FW447" s="176">
        <v>97</v>
      </c>
      <c r="FX447" s="176">
        <v>96.7</v>
      </c>
      <c r="FY447" s="176">
        <v>96.5</v>
      </c>
      <c r="FZ447" s="176">
        <v>96.4</v>
      </c>
      <c r="GA447" s="176">
        <v>96.3</v>
      </c>
      <c r="GB447" s="176">
        <v>97.1</v>
      </c>
      <c r="GC447" s="176">
        <v>97.8</v>
      </c>
      <c r="GD447" s="176">
        <v>98</v>
      </c>
      <c r="GE447" s="176">
        <v>98.2</v>
      </c>
      <c r="GF447" s="176">
        <v>97.7</v>
      </c>
      <c r="GG447" s="176">
        <v>97.7</v>
      </c>
      <c r="GH447" s="176">
        <v>97.5</v>
      </c>
      <c r="GI447" s="176">
        <v>97.6</v>
      </c>
      <c r="GJ447" s="176">
        <v>97.5</v>
      </c>
      <c r="GK447" s="176">
        <v>97.7</v>
      </c>
      <c r="GL447" s="176">
        <v>96.9</v>
      </c>
      <c r="GM447" s="176">
        <v>96.5</v>
      </c>
      <c r="GN447" s="176">
        <v>97.3</v>
      </c>
      <c r="GO447" s="176">
        <v>98.5</v>
      </c>
      <c r="GP447" s="176">
        <v>98.4</v>
      </c>
      <c r="GQ447" s="176">
        <f>HLOOKUP($J447,CPIデータまとめ!$B$3:$ABW$186,GQ$1,FALSE)</f>
        <v>98.6</v>
      </c>
      <c r="GR447" s="176">
        <f>HLOOKUP($J447,CPIデータまとめ!$B$3:$ABW$186,GR$1,FALSE)</f>
        <v>97.9</v>
      </c>
      <c r="GS447" s="176">
        <f>HLOOKUP($J447,CPIデータまとめ!$B$3:$ABW$186,GS$1,FALSE)</f>
        <v>97.8</v>
      </c>
      <c r="GT447" s="176">
        <f>HLOOKUP($J447,CPIデータまとめ!$B$3:$ABW$186,GT$1,FALSE)</f>
        <v>101.3</v>
      </c>
      <c r="GU447" s="176">
        <f>HLOOKUP($J447,CPIデータまとめ!$B$3:$ABW$186,GU$1,FALSE)</f>
        <v>102.7</v>
      </c>
      <c r="GV447" s="176">
        <f>HLOOKUP($J447,CPIデータまとめ!$B$3:$ABW$186,GV$1,FALSE)</f>
        <v>103.1</v>
      </c>
      <c r="GW447" s="176">
        <f>HLOOKUP($J447,CPIデータまとめ!$B$3:$ABW$186,GW$1,FALSE)</f>
        <v>103.7</v>
      </c>
      <c r="GX447" s="176">
        <f>HLOOKUP($J447,CPIデータまとめ!$B$3:$ABW$186,GX$1,FALSE)</f>
        <v>103.5</v>
      </c>
      <c r="GY447" s="176">
        <f>HLOOKUP($J447,CPIデータまとめ!$B$3:$ABW$186,GY$1,FALSE)</f>
        <v>103.3</v>
      </c>
      <c r="GZ447" s="176">
        <f>HLOOKUP($J447,CPIデータまとめ!$B$3:$ABW$186,GZ$1,FALSE)</f>
        <v>103.3</v>
      </c>
      <c r="HA447" s="176" t="e">
        <f>HLOOKUP($J447,CPIデータまとめ!$B$3:$ABW$186,HA$1,FALSE)</f>
        <v>#N/A</v>
      </c>
      <c r="HB447" s="176" t="e">
        <f>HLOOKUP($J447,CPIデータまとめ!$B$3:$ABW$186,HB$1,FALSE)</f>
        <v>#N/A</v>
      </c>
      <c r="HC447" s="176" t="e">
        <f>HLOOKUP($J447,CPIデータまとめ!$B$3:$ABW$186,HC$1,FALSE)</f>
        <v>#REF!</v>
      </c>
      <c r="HD447" s="176" t="e">
        <f>HLOOKUP($J447,CPIデータまとめ!$B$3:$ABW$186,HD$1,FALSE)</f>
        <v>#REF!</v>
      </c>
    </row>
    <row r="448" spans="1:212" s="176" customFormat="1">
      <c r="A448" s="177"/>
      <c r="F448" s="176" t="s">
        <v>4072</v>
      </c>
      <c r="I448" s="194" t="s">
        <v>3816</v>
      </c>
      <c r="J448" s="233">
        <v>5311</v>
      </c>
      <c r="K448" s="233">
        <v>445</v>
      </c>
      <c r="L448" s="169">
        <v>1460296</v>
      </c>
      <c r="M448" s="169">
        <v>5</v>
      </c>
      <c r="N448" s="169">
        <v>93900</v>
      </c>
      <c r="O448" s="169">
        <v>4</v>
      </c>
      <c r="P448" s="175"/>
      <c r="Q448" s="193" t="s">
        <v>3831</v>
      </c>
      <c r="R448" s="192" t="s">
        <v>3816</v>
      </c>
      <c r="S448" s="200"/>
      <c r="T448" s="190"/>
      <c r="U448" s="175">
        <v>4</v>
      </c>
      <c r="V448" s="175">
        <v>2</v>
      </c>
      <c r="W448" s="175"/>
      <c r="X448" s="175"/>
      <c r="Y448" s="175"/>
      <c r="Z448" s="175"/>
      <c r="AA448" s="175"/>
      <c r="AB448" s="175">
        <v>2</v>
      </c>
      <c r="AC448" s="189">
        <v>1</v>
      </c>
      <c r="AE448" s="176">
        <v>98.2</v>
      </c>
      <c r="AF448" s="176">
        <v>98.3</v>
      </c>
      <c r="AG448" s="176">
        <v>98.9</v>
      </c>
      <c r="AH448" s="176">
        <v>99.1</v>
      </c>
      <c r="AI448" s="176">
        <v>99.4</v>
      </c>
      <c r="AJ448" s="176">
        <v>99.1</v>
      </c>
      <c r="AK448" s="176">
        <v>98.8</v>
      </c>
      <c r="AL448" s="176">
        <v>98.9</v>
      </c>
      <c r="AM448" s="176">
        <v>99.3</v>
      </c>
      <c r="AN448" s="176">
        <v>99.6</v>
      </c>
      <c r="AO448" s="176">
        <v>99.9</v>
      </c>
      <c r="AP448" s="176">
        <v>99.7</v>
      </c>
      <c r="AQ448" s="176">
        <v>99.4</v>
      </c>
      <c r="AR448" s="176">
        <v>99.7</v>
      </c>
      <c r="AS448" s="176">
        <v>99.3</v>
      </c>
      <c r="AT448" s="176">
        <v>99.6</v>
      </c>
      <c r="AU448" s="176">
        <v>99.5</v>
      </c>
      <c r="AV448" s="176">
        <v>99.8</v>
      </c>
      <c r="AW448" s="176">
        <v>99.3</v>
      </c>
      <c r="AX448" s="176">
        <v>99.4</v>
      </c>
      <c r="AY448" s="176">
        <v>99.7</v>
      </c>
      <c r="AZ448" s="176">
        <v>99.7</v>
      </c>
      <c r="BA448" s="176">
        <v>99.9</v>
      </c>
      <c r="BB448" s="176">
        <v>99.6</v>
      </c>
      <c r="BC448" s="176">
        <v>99.8</v>
      </c>
      <c r="BD448" s="176">
        <v>99.8</v>
      </c>
      <c r="BE448" s="176">
        <v>99.8</v>
      </c>
      <c r="BF448" s="176">
        <v>100</v>
      </c>
      <c r="BG448" s="176">
        <v>100</v>
      </c>
      <c r="BH448" s="176">
        <v>99.9</v>
      </c>
      <c r="BI448" s="176">
        <v>99.6</v>
      </c>
      <c r="BJ448" s="176">
        <v>98.9</v>
      </c>
      <c r="BK448" s="176">
        <v>99.6</v>
      </c>
      <c r="BL448" s="176">
        <v>100</v>
      </c>
      <c r="BM448" s="176">
        <v>99.8</v>
      </c>
      <c r="BN448" s="176">
        <v>99.4</v>
      </c>
      <c r="BO448" s="176">
        <v>99.2</v>
      </c>
      <c r="BP448" s="176">
        <v>99.3</v>
      </c>
      <c r="BQ448" s="176">
        <v>98.9</v>
      </c>
      <c r="BR448" s="176">
        <v>99.5</v>
      </c>
      <c r="BS448" s="176">
        <v>99.3</v>
      </c>
      <c r="BT448" s="176">
        <v>99.4</v>
      </c>
      <c r="BU448" s="176">
        <v>99.4</v>
      </c>
      <c r="BV448" s="176">
        <v>99.1</v>
      </c>
      <c r="BW448" s="176">
        <v>99.4</v>
      </c>
      <c r="BX448" s="176">
        <v>99.1</v>
      </c>
      <c r="BY448" s="176">
        <v>99.2</v>
      </c>
      <c r="BZ448" s="176">
        <v>99.4</v>
      </c>
      <c r="CA448" s="176">
        <v>99.1</v>
      </c>
      <c r="CB448" s="176">
        <v>99.2</v>
      </c>
      <c r="CC448" s="176">
        <v>99</v>
      </c>
      <c r="CD448" s="176">
        <v>99.2</v>
      </c>
      <c r="CE448" s="176">
        <v>99.1</v>
      </c>
      <c r="CF448" s="176">
        <v>99.1</v>
      </c>
      <c r="CG448" s="176">
        <v>98.7</v>
      </c>
      <c r="CH448" s="176">
        <v>99</v>
      </c>
      <c r="CI448" s="176">
        <v>99.2</v>
      </c>
      <c r="CJ448" s="176">
        <v>99.2</v>
      </c>
      <c r="CK448" s="176">
        <v>99.3</v>
      </c>
      <c r="CL448" s="176">
        <v>99.5</v>
      </c>
      <c r="CM448" s="176">
        <v>99.3</v>
      </c>
      <c r="CN448" s="176">
        <v>99</v>
      </c>
      <c r="CO448" s="176">
        <v>99.7</v>
      </c>
      <c r="CP448" s="176">
        <v>100.7</v>
      </c>
      <c r="CQ448" s="176">
        <v>100.6</v>
      </c>
      <c r="CR448" s="176">
        <v>101</v>
      </c>
      <c r="CS448" s="176">
        <v>100.6</v>
      </c>
      <c r="CT448" s="176">
        <v>100.6</v>
      </c>
      <c r="CU448" s="176">
        <v>100.7</v>
      </c>
      <c r="CV448" s="176">
        <v>100.9</v>
      </c>
      <c r="CW448" s="176">
        <v>100.9</v>
      </c>
      <c r="CX448" s="176">
        <v>100.8</v>
      </c>
      <c r="CY448" s="176">
        <v>101</v>
      </c>
      <c r="CZ448" s="176">
        <v>101.1</v>
      </c>
      <c r="DA448" s="176">
        <v>101.1</v>
      </c>
      <c r="DB448" s="176">
        <v>101.3</v>
      </c>
      <c r="DC448" s="176">
        <v>100.8</v>
      </c>
      <c r="DD448" s="176">
        <v>101.4</v>
      </c>
      <c r="DE448" s="176">
        <v>101.7</v>
      </c>
      <c r="DF448" s="176">
        <v>101.6</v>
      </c>
      <c r="DG448" s="176">
        <v>102</v>
      </c>
      <c r="DH448" s="176">
        <v>101.8</v>
      </c>
      <c r="DI448" s="176">
        <v>101.8</v>
      </c>
      <c r="DJ448" s="176">
        <v>101.8</v>
      </c>
      <c r="DK448" s="176">
        <v>101.6</v>
      </c>
      <c r="DL448" s="176">
        <v>102.4</v>
      </c>
      <c r="DM448" s="176">
        <v>102.4</v>
      </c>
      <c r="DN448" s="176">
        <v>102.5</v>
      </c>
      <c r="DO448" s="176">
        <v>102.3</v>
      </c>
      <c r="DP448" s="176">
        <v>102.2</v>
      </c>
      <c r="DQ448" s="176">
        <v>102</v>
      </c>
      <c r="DR448" s="176">
        <v>102.1</v>
      </c>
      <c r="DS448" s="176">
        <v>102.1</v>
      </c>
      <c r="DT448" s="176">
        <v>102</v>
      </c>
      <c r="DU448" s="176">
        <v>102.1</v>
      </c>
      <c r="DV448" s="176">
        <v>102.3</v>
      </c>
      <c r="DW448" s="176">
        <v>102</v>
      </c>
      <c r="DX448" s="176">
        <v>101.8</v>
      </c>
      <c r="DY448" s="176">
        <v>102</v>
      </c>
      <c r="DZ448" s="176">
        <v>101.6</v>
      </c>
      <c r="EA448" s="176">
        <v>101.4</v>
      </c>
      <c r="EB448" s="176">
        <v>101.2</v>
      </c>
      <c r="EC448" s="176">
        <v>101</v>
      </c>
      <c r="ED448" s="176">
        <v>101</v>
      </c>
      <c r="EE448" s="176">
        <v>101</v>
      </c>
      <c r="EF448" s="176">
        <v>101.3</v>
      </c>
      <c r="EG448" s="176">
        <v>102</v>
      </c>
      <c r="EH448" s="176">
        <v>101.5</v>
      </c>
      <c r="EI448" s="176">
        <v>101.9</v>
      </c>
      <c r="EJ448" s="176">
        <v>102</v>
      </c>
      <c r="EK448" s="176">
        <v>102.5</v>
      </c>
      <c r="EL448" s="176">
        <v>102.2</v>
      </c>
      <c r="EM448" s="176">
        <v>102</v>
      </c>
      <c r="EN448" s="176">
        <v>101.8</v>
      </c>
      <c r="EO448" s="176">
        <v>101.8</v>
      </c>
      <c r="EP448" s="176">
        <v>101.4</v>
      </c>
      <c r="EQ448" s="176">
        <v>102.2</v>
      </c>
      <c r="ER448" s="176">
        <v>101.9</v>
      </c>
      <c r="ES448" s="176">
        <v>101.6</v>
      </c>
      <c r="ET448" s="176">
        <v>100.6</v>
      </c>
      <c r="EU448" s="176">
        <v>101.8</v>
      </c>
      <c r="EV448" s="176">
        <v>101.5</v>
      </c>
      <c r="EW448" s="176">
        <v>100.4</v>
      </c>
      <c r="EX448" s="176">
        <v>100.1</v>
      </c>
      <c r="EY448" s="176">
        <v>99.4</v>
      </c>
      <c r="EZ448" s="176">
        <v>99.6</v>
      </c>
      <c r="FA448" s="176">
        <v>99.4</v>
      </c>
      <c r="FB448" s="176">
        <v>99.4</v>
      </c>
      <c r="FC448" s="176">
        <v>99.1</v>
      </c>
      <c r="FD448" s="176">
        <v>99.8</v>
      </c>
      <c r="FE448" s="176">
        <v>100.2</v>
      </c>
      <c r="FF448" s="176">
        <v>99.4</v>
      </c>
      <c r="FG448" s="176">
        <v>99.6</v>
      </c>
      <c r="FH448" s="176">
        <v>99.8</v>
      </c>
      <c r="FI448" s="176">
        <v>100.3</v>
      </c>
      <c r="FJ448" s="176">
        <v>100.5</v>
      </c>
      <c r="FK448" s="176">
        <v>100.5</v>
      </c>
      <c r="FL448" s="176">
        <v>100.5</v>
      </c>
      <c r="FM448" s="176">
        <v>100.3</v>
      </c>
      <c r="FN448" s="176">
        <v>100</v>
      </c>
      <c r="FO448" s="176">
        <v>100.9</v>
      </c>
      <c r="FP448" s="176">
        <v>101</v>
      </c>
      <c r="FQ448" s="176">
        <v>101.2</v>
      </c>
      <c r="FR448" s="176">
        <v>101.2</v>
      </c>
      <c r="FS448" s="176">
        <v>102.3</v>
      </c>
      <c r="FT448" s="176">
        <v>101.5</v>
      </c>
      <c r="FU448" s="176">
        <v>101.2</v>
      </c>
      <c r="FV448" s="176">
        <v>101.2</v>
      </c>
      <c r="FW448" s="176">
        <v>100.6</v>
      </c>
      <c r="FX448" s="176">
        <v>101.1</v>
      </c>
      <c r="FY448" s="176">
        <v>100.7</v>
      </c>
      <c r="FZ448" s="176">
        <v>100.6</v>
      </c>
      <c r="GA448" s="176">
        <v>100.9</v>
      </c>
      <c r="GB448" s="176">
        <v>101</v>
      </c>
      <c r="GC448" s="176">
        <v>100.6</v>
      </c>
      <c r="GD448" s="176">
        <v>100.3</v>
      </c>
      <c r="GE448" s="176">
        <v>100.9</v>
      </c>
      <c r="GF448" s="176">
        <v>100.4</v>
      </c>
      <c r="GG448" s="176">
        <v>100.5</v>
      </c>
      <c r="GH448" s="176">
        <v>100.9</v>
      </c>
      <c r="GI448" s="176">
        <v>100.7</v>
      </c>
      <c r="GJ448" s="176">
        <v>101.1</v>
      </c>
      <c r="GK448" s="176">
        <v>100.8</v>
      </c>
      <c r="GL448" s="176">
        <v>100.7</v>
      </c>
      <c r="GM448" s="176">
        <v>101.5</v>
      </c>
      <c r="GN448" s="176">
        <v>101.7</v>
      </c>
      <c r="GO448" s="176">
        <v>101.7</v>
      </c>
      <c r="GP448" s="176">
        <v>101.9</v>
      </c>
      <c r="GQ448" s="176">
        <f>HLOOKUP($J448,CPIデータまとめ!$B$3:$ABW$186,GQ$1,FALSE)</f>
        <v>101.7</v>
      </c>
      <c r="GR448" s="176">
        <f>HLOOKUP($J448,CPIデータまとめ!$B$3:$ABW$186,GR$1,FALSE)</f>
        <v>101.2</v>
      </c>
      <c r="GS448" s="176">
        <f>HLOOKUP($J448,CPIデータまとめ!$B$3:$ABW$186,GS$1,FALSE)</f>
        <v>102.8</v>
      </c>
      <c r="GT448" s="176">
        <f>HLOOKUP($J448,CPIデータまとめ!$B$3:$ABW$186,GT$1,FALSE)</f>
        <v>105.5</v>
      </c>
      <c r="GU448" s="176">
        <f>HLOOKUP($J448,CPIデータまとめ!$B$3:$ABW$186,GU$1,FALSE)</f>
        <v>104.6</v>
      </c>
      <c r="GV448" s="176">
        <f>HLOOKUP($J448,CPIデータまとめ!$B$3:$ABW$186,GV$1,FALSE)</f>
        <v>104.9</v>
      </c>
      <c r="GW448" s="176">
        <f>HLOOKUP($J448,CPIデータまとめ!$B$3:$ABW$186,GW$1,FALSE)</f>
        <v>105.5</v>
      </c>
      <c r="GX448" s="176">
        <f>HLOOKUP($J448,CPIデータまとめ!$B$3:$ABW$186,GX$1,FALSE)</f>
        <v>106</v>
      </c>
      <c r="GY448" s="176">
        <f>HLOOKUP($J448,CPIデータまとめ!$B$3:$ABW$186,GY$1,FALSE)</f>
        <v>106.2</v>
      </c>
      <c r="GZ448" s="176">
        <f>HLOOKUP($J448,CPIデータまとめ!$B$3:$ABW$186,GZ$1,FALSE)</f>
        <v>107.1</v>
      </c>
      <c r="HA448" s="176" t="e">
        <f>HLOOKUP($J448,CPIデータまとめ!$B$3:$ABW$186,HA$1,FALSE)</f>
        <v>#N/A</v>
      </c>
      <c r="HB448" s="176" t="e">
        <f>HLOOKUP($J448,CPIデータまとめ!$B$3:$ABW$186,HB$1,FALSE)</f>
        <v>#N/A</v>
      </c>
      <c r="HC448" s="176" t="e">
        <f>HLOOKUP($J448,CPIデータまとめ!$B$3:$ABW$186,HC$1,FALSE)</f>
        <v>#REF!</v>
      </c>
      <c r="HD448" s="176" t="e">
        <f>HLOOKUP($J448,CPIデータまとめ!$B$3:$ABW$186,HD$1,FALSE)</f>
        <v>#REF!</v>
      </c>
    </row>
    <row r="449" spans="1:212" s="176" customFormat="1" ht="13.5" customHeight="1">
      <c r="A449" s="177"/>
      <c r="F449" s="176" t="s">
        <v>4071</v>
      </c>
      <c r="I449" s="194" t="s">
        <v>3816</v>
      </c>
      <c r="J449" s="233">
        <v>5331</v>
      </c>
      <c r="K449" s="233">
        <v>446</v>
      </c>
      <c r="L449" s="169">
        <v>886310</v>
      </c>
      <c r="M449" s="169">
        <v>3</v>
      </c>
      <c r="N449" s="169">
        <v>45664</v>
      </c>
      <c r="O449" s="169">
        <v>2</v>
      </c>
      <c r="P449" s="175" t="s">
        <v>3821</v>
      </c>
      <c r="Q449" s="193" t="s">
        <v>3831</v>
      </c>
      <c r="R449" s="192"/>
      <c r="S449" s="195" t="s">
        <v>4070</v>
      </c>
      <c r="T449" s="190" t="s">
        <v>3819</v>
      </c>
      <c r="U449" s="175">
        <v>4</v>
      </c>
      <c r="V449" s="175">
        <v>2</v>
      </c>
      <c r="W449" s="175"/>
      <c r="X449" s="175"/>
      <c r="Y449" s="175"/>
      <c r="Z449" s="175"/>
      <c r="AA449" s="175"/>
      <c r="AB449" s="175">
        <v>1</v>
      </c>
      <c r="AC449" s="189">
        <v>1</v>
      </c>
      <c r="AE449" s="176">
        <v>117.6</v>
      </c>
      <c r="AF449" s="176">
        <v>113.4</v>
      </c>
      <c r="AG449" s="176">
        <v>118.9</v>
      </c>
      <c r="AH449" s="176">
        <v>115.8</v>
      </c>
      <c r="AI449" s="176">
        <v>114.9</v>
      </c>
      <c r="AJ449" s="176">
        <v>122</v>
      </c>
      <c r="AK449" s="176">
        <v>122</v>
      </c>
      <c r="AL449" s="176">
        <v>122</v>
      </c>
      <c r="AM449" s="176">
        <v>123.8</v>
      </c>
      <c r="AN449" s="176">
        <v>123.8</v>
      </c>
      <c r="AO449" s="176">
        <v>125.6</v>
      </c>
      <c r="AP449" s="176">
        <v>125.8</v>
      </c>
      <c r="AQ449" s="176">
        <v>114.8</v>
      </c>
      <c r="AR449" s="176">
        <v>108.1</v>
      </c>
      <c r="AS449" s="176">
        <v>113.5</v>
      </c>
      <c r="AT449" s="176">
        <v>113.8</v>
      </c>
      <c r="AU449" s="176">
        <v>110.5</v>
      </c>
      <c r="AV449" s="176">
        <v>117.7</v>
      </c>
      <c r="AW449" s="176">
        <v>117.7</v>
      </c>
      <c r="AX449" s="176">
        <v>117.7</v>
      </c>
      <c r="AY449" s="176">
        <v>118.2</v>
      </c>
      <c r="AZ449" s="176">
        <v>118.9</v>
      </c>
      <c r="BA449" s="176">
        <v>119</v>
      </c>
      <c r="BB449" s="176">
        <v>117.6</v>
      </c>
      <c r="BC449" s="176">
        <v>105.9</v>
      </c>
      <c r="BD449" s="176">
        <v>104.1</v>
      </c>
      <c r="BE449" s="176">
        <v>106.6</v>
      </c>
      <c r="BF449" s="176">
        <v>108.3</v>
      </c>
      <c r="BG449" s="176">
        <v>108.9</v>
      </c>
      <c r="BH449" s="176">
        <v>111.9</v>
      </c>
      <c r="BI449" s="176">
        <v>111.9</v>
      </c>
      <c r="BJ449" s="176">
        <v>111.9</v>
      </c>
      <c r="BK449" s="176">
        <v>114.8</v>
      </c>
      <c r="BL449" s="176">
        <v>112.6</v>
      </c>
      <c r="BM449" s="176">
        <v>115.2</v>
      </c>
      <c r="BN449" s="176">
        <v>113.7</v>
      </c>
      <c r="BO449" s="176">
        <v>100.5</v>
      </c>
      <c r="BP449" s="176">
        <v>99</v>
      </c>
      <c r="BQ449" s="176">
        <v>105.9</v>
      </c>
      <c r="BR449" s="176">
        <v>109.1</v>
      </c>
      <c r="BS449" s="176">
        <v>105.8</v>
      </c>
      <c r="BT449" s="176">
        <v>108.5</v>
      </c>
      <c r="BU449" s="176">
        <v>108.5</v>
      </c>
      <c r="BV449" s="176">
        <v>108.5</v>
      </c>
      <c r="BW449" s="176">
        <v>111.1</v>
      </c>
      <c r="BX449" s="176">
        <v>112.5</v>
      </c>
      <c r="BY449" s="176">
        <v>112</v>
      </c>
      <c r="BZ449" s="176">
        <v>111.5</v>
      </c>
      <c r="CA449" s="176">
        <v>99.6</v>
      </c>
      <c r="CB449" s="176">
        <v>96.9</v>
      </c>
      <c r="CC449" s="176">
        <v>103.7</v>
      </c>
      <c r="CD449" s="176">
        <v>104.2</v>
      </c>
      <c r="CE449" s="176">
        <v>105.3</v>
      </c>
      <c r="CF449" s="176">
        <v>106.4</v>
      </c>
      <c r="CG449" s="176">
        <v>106.4</v>
      </c>
      <c r="CH449" s="176">
        <v>106.4</v>
      </c>
      <c r="CI449" s="176">
        <v>112</v>
      </c>
      <c r="CJ449" s="176">
        <v>112.5</v>
      </c>
      <c r="CK449" s="176">
        <v>112</v>
      </c>
      <c r="CL449" s="176">
        <v>110.6</v>
      </c>
      <c r="CM449" s="176">
        <v>97.3</v>
      </c>
      <c r="CN449" s="176">
        <v>98</v>
      </c>
      <c r="CO449" s="176">
        <v>103.1</v>
      </c>
      <c r="CP449" s="176">
        <v>105.1</v>
      </c>
      <c r="CQ449" s="176">
        <v>103.7</v>
      </c>
      <c r="CR449" s="176">
        <v>107.1</v>
      </c>
      <c r="CS449" s="176">
        <v>107.1</v>
      </c>
      <c r="CT449" s="176">
        <v>107.1</v>
      </c>
      <c r="CU449" s="176">
        <v>112.7</v>
      </c>
      <c r="CV449" s="176">
        <v>113</v>
      </c>
      <c r="CW449" s="176">
        <v>113.1</v>
      </c>
      <c r="CX449" s="176">
        <v>112</v>
      </c>
      <c r="CY449" s="176">
        <v>99.4</v>
      </c>
      <c r="CZ449" s="176">
        <v>99.8</v>
      </c>
      <c r="DA449" s="176">
        <v>105.5</v>
      </c>
      <c r="DB449" s="176">
        <v>106.5</v>
      </c>
      <c r="DC449" s="176">
        <v>106.1</v>
      </c>
      <c r="DD449" s="176">
        <v>107.6</v>
      </c>
      <c r="DE449" s="176">
        <v>107.6</v>
      </c>
      <c r="DF449" s="176">
        <v>107.6</v>
      </c>
      <c r="DG449" s="176">
        <v>112</v>
      </c>
      <c r="DH449" s="176">
        <v>112</v>
      </c>
      <c r="DI449" s="176">
        <v>111.3</v>
      </c>
      <c r="DJ449" s="176">
        <v>110</v>
      </c>
      <c r="DK449" s="176">
        <v>97.2</v>
      </c>
      <c r="DL449" s="176">
        <v>97</v>
      </c>
      <c r="DM449" s="176">
        <v>102.3</v>
      </c>
      <c r="DN449" s="176">
        <v>104.7</v>
      </c>
      <c r="DO449" s="176">
        <v>105.9</v>
      </c>
      <c r="DP449" s="176">
        <v>105.9</v>
      </c>
      <c r="DQ449" s="176">
        <v>105.9</v>
      </c>
      <c r="DR449" s="176">
        <v>105.9</v>
      </c>
      <c r="DS449" s="176">
        <v>110.7</v>
      </c>
      <c r="DT449" s="176">
        <v>109.1</v>
      </c>
      <c r="DU449" s="176">
        <v>108.8</v>
      </c>
      <c r="DV449" s="176">
        <v>109</v>
      </c>
      <c r="DW449" s="176">
        <v>95.2</v>
      </c>
      <c r="DX449" s="176">
        <v>98</v>
      </c>
      <c r="DY449" s="176">
        <v>103.3</v>
      </c>
      <c r="DZ449" s="176">
        <v>103.6</v>
      </c>
      <c r="EA449" s="176">
        <v>103.8</v>
      </c>
      <c r="EB449" s="176">
        <v>104.6</v>
      </c>
      <c r="EC449" s="176">
        <v>104.6</v>
      </c>
      <c r="ED449" s="176">
        <v>104.6</v>
      </c>
      <c r="EE449" s="176">
        <v>109.3</v>
      </c>
      <c r="EF449" s="176">
        <v>109.2</v>
      </c>
      <c r="EG449" s="176">
        <v>108.6</v>
      </c>
      <c r="EH449" s="176">
        <v>109.3</v>
      </c>
      <c r="EI449" s="176">
        <v>96.6</v>
      </c>
      <c r="EJ449" s="176">
        <v>97.4</v>
      </c>
      <c r="EK449" s="176">
        <v>103.6</v>
      </c>
      <c r="EL449" s="176">
        <v>104.1</v>
      </c>
      <c r="EM449" s="176">
        <v>103.2</v>
      </c>
      <c r="EN449" s="176">
        <v>104.6</v>
      </c>
      <c r="EO449" s="176">
        <v>104.6</v>
      </c>
      <c r="EP449" s="176">
        <v>104.6</v>
      </c>
      <c r="EQ449" s="176">
        <v>106.7</v>
      </c>
      <c r="ER449" s="176">
        <v>106.7</v>
      </c>
      <c r="ES449" s="176">
        <v>106.5</v>
      </c>
      <c r="ET449" s="176">
        <v>105.3</v>
      </c>
      <c r="EU449" s="176">
        <v>95.3</v>
      </c>
      <c r="EV449" s="176">
        <v>93.5</v>
      </c>
      <c r="EW449" s="176">
        <v>97</v>
      </c>
      <c r="EX449" s="176">
        <v>99.1</v>
      </c>
      <c r="EY449" s="176">
        <v>98.6</v>
      </c>
      <c r="EZ449" s="176">
        <v>100.3</v>
      </c>
      <c r="FA449" s="176">
        <v>100.3</v>
      </c>
      <c r="FB449" s="176">
        <v>100.3</v>
      </c>
      <c r="FC449" s="176">
        <v>103.9</v>
      </c>
      <c r="FD449" s="176">
        <v>104</v>
      </c>
      <c r="FE449" s="176">
        <v>103.9</v>
      </c>
      <c r="FF449" s="176">
        <v>103.6</v>
      </c>
      <c r="FG449" s="176">
        <v>93</v>
      </c>
      <c r="FH449" s="176">
        <v>91.9</v>
      </c>
      <c r="FI449" s="176">
        <v>98.6</v>
      </c>
      <c r="FJ449" s="176">
        <v>98.1</v>
      </c>
      <c r="FK449" s="176">
        <v>97.9</v>
      </c>
      <c r="FL449" s="176">
        <v>99.4</v>
      </c>
      <c r="FM449" s="176">
        <v>99.4</v>
      </c>
      <c r="FN449" s="176">
        <v>99.4</v>
      </c>
      <c r="FO449" s="176">
        <v>104.9</v>
      </c>
      <c r="FP449" s="176">
        <v>105</v>
      </c>
      <c r="FQ449" s="176">
        <v>105.4</v>
      </c>
      <c r="FR449" s="176">
        <v>105.6</v>
      </c>
      <c r="FS449" s="176">
        <v>99.3</v>
      </c>
      <c r="FT449" s="176">
        <v>98.4</v>
      </c>
      <c r="FU449" s="176">
        <v>101.2</v>
      </c>
      <c r="FV449" s="176">
        <v>103.4</v>
      </c>
      <c r="FW449" s="176">
        <v>103.4</v>
      </c>
      <c r="FX449" s="176">
        <v>102.9</v>
      </c>
      <c r="FY449" s="176">
        <v>102.9</v>
      </c>
      <c r="FZ449" s="176">
        <v>102.9</v>
      </c>
      <c r="GA449" s="176">
        <v>105</v>
      </c>
      <c r="GB449" s="176">
        <v>104.9</v>
      </c>
      <c r="GC449" s="176">
        <v>103.6</v>
      </c>
      <c r="GD449" s="176">
        <v>105</v>
      </c>
      <c r="GE449" s="176">
        <v>97.6</v>
      </c>
      <c r="GF449" s="176">
        <v>96.3</v>
      </c>
      <c r="GG449" s="176">
        <v>98.1</v>
      </c>
      <c r="GH449" s="176">
        <v>100.3</v>
      </c>
      <c r="GI449" s="176">
        <v>100.4</v>
      </c>
      <c r="GJ449" s="176">
        <v>101.3</v>
      </c>
      <c r="GK449" s="176">
        <v>101.3</v>
      </c>
      <c r="GL449" s="176">
        <v>101.3</v>
      </c>
      <c r="GM449" s="176">
        <v>106.6</v>
      </c>
      <c r="GN449" s="176">
        <v>106.2</v>
      </c>
      <c r="GO449" s="176">
        <v>107.9</v>
      </c>
      <c r="GP449" s="176">
        <v>107.5</v>
      </c>
      <c r="GQ449" s="176">
        <f>HLOOKUP($J449,CPIデータまとめ!$B$3:$ABW$186,GQ$1,FALSE)</f>
        <v>99</v>
      </c>
      <c r="GR449" s="176">
        <f>HLOOKUP($J449,CPIデータまとめ!$B$3:$ABW$186,GR$1,FALSE)</f>
        <v>98.9</v>
      </c>
      <c r="GS449" s="176">
        <f>HLOOKUP($J449,CPIデータまとめ!$B$3:$ABW$186,GS$1,FALSE)</f>
        <v>100.9</v>
      </c>
      <c r="GT449" s="176">
        <f>HLOOKUP($J449,CPIデータまとめ!$B$3:$ABW$186,GT$1,FALSE)</f>
        <v>101.7</v>
      </c>
      <c r="GU449" s="176">
        <f>HLOOKUP($J449,CPIデータまとめ!$B$3:$ABW$186,GU$1,FALSE)</f>
        <v>102.9</v>
      </c>
      <c r="GV449" s="176">
        <f>HLOOKUP($J449,CPIデータまとめ!$B$3:$ABW$186,GV$1,FALSE)</f>
        <v>103.5</v>
      </c>
      <c r="GW449" s="176">
        <f>HLOOKUP($J449,CPIデータまとめ!$B$3:$ABW$186,GW$1,FALSE)</f>
        <v>103.5</v>
      </c>
      <c r="GX449" s="176">
        <f>HLOOKUP($J449,CPIデータまとめ!$B$3:$ABW$186,GX$1,FALSE)</f>
        <v>103.5</v>
      </c>
      <c r="GY449" s="176">
        <f>HLOOKUP($J449,CPIデータまとめ!$B$3:$ABW$186,GY$1,FALSE)</f>
        <v>109.4</v>
      </c>
      <c r="GZ449" s="176">
        <f>HLOOKUP($J449,CPIデータまとめ!$B$3:$ABW$186,GZ$1,FALSE)</f>
        <v>109.2</v>
      </c>
      <c r="HA449" s="176" t="e">
        <f>HLOOKUP($J449,CPIデータまとめ!$B$3:$ABW$186,HA$1,FALSE)</f>
        <v>#N/A</v>
      </c>
      <c r="HB449" s="176" t="e">
        <f>HLOOKUP($J449,CPIデータまとめ!$B$3:$ABW$186,HB$1,FALSE)</f>
        <v>#N/A</v>
      </c>
      <c r="HC449" s="176" t="e">
        <f>HLOOKUP($J449,CPIデータまとめ!$B$3:$ABW$186,HC$1,FALSE)</f>
        <v>#REF!</v>
      </c>
      <c r="HD449" s="176" t="e">
        <f>HLOOKUP($J449,CPIデータまとめ!$B$3:$ABW$186,HD$1,FALSE)</f>
        <v>#REF!</v>
      </c>
    </row>
    <row r="450" spans="1:212" s="176" customFormat="1" ht="13.5" customHeight="1">
      <c r="A450" s="177"/>
      <c r="E450" s="176" t="s">
        <v>4069</v>
      </c>
      <c r="I450" s="232">
        <v>96</v>
      </c>
      <c r="J450" s="178" t="s">
        <v>3816</v>
      </c>
      <c r="K450" s="233">
        <v>447</v>
      </c>
      <c r="L450" s="169">
        <v>6457764</v>
      </c>
      <c r="M450" s="169">
        <v>20</v>
      </c>
      <c r="N450" s="169">
        <v>461781</v>
      </c>
      <c r="O450" s="169">
        <v>18</v>
      </c>
      <c r="P450" s="175" t="s">
        <v>3781</v>
      </c>
      <c r="Q450" s="193" t="s">
        <v>3781</v>
      </c>
      <c r="R450" s="192" t="s">
        <v>3781</v>
      </c>
      <c r="S450" s="195"/>
      <c r="T450" s="190" t="s">
        <v>3781</v>
      </c>
      <c r="U450" s="175" t="s">
        <v>3781</v>
      </c>
      <c r="V450" s="175" t="s">
        <v>3781</v>
      </c>
      <c r="W450" s="175" t="s">
        <v>3781</v>
      </c>
      <c r="X450" s="175" t="s">
        <v>3781</v>
      </c>
      <c r="Y450" s="175" t="s">
        <v>3781</v>
      </c>
      <c r="Z450" s="175" t="s">
        <v>3781</v>
      </c>
      <c r="AA450" s="175" t="s">
        <v>3781</v>
      </c>
      <c r="AB450" s="175" t="s">
        <v>3781</v>
      </c>
      <c r="AC450" s="189" t="s">
        <v>3781</v>
      </c>
    </row>
    <row r="451" spans="1:212" s="176" customFormat="1" ht="13.5" customHeight="1">
      <c r="A451" s="177"/>
      <c r="F451" s="176" t="s">
        <v>4068</v>
      </c>
      <c r="I451" s="194" t="s">
        <v>3816</v>
      </c>
      <c r="J451" s="233">
        <v>5341</v>
      </c>
      <c r="K451" s="233">
        <v>448</v>
      </c>
      <c r="L451" s="169">
        <v>1022912</v>
      </c>
      <c r="M451" s="169">
        <v>3</v>
      </c>
      <c r="N451" s="169">
        <v>63029</v>
      </c>
      <c r="O451" s="169">
        <v>3</v>
      </c>
      <c r="P451" s="175" t="s">
        <v>3821</v>
      </c>
      <c r="Q451" s="193" t="s">
        <v>3831</v>
      </c>
      <c r="R451" s="192"/>
      <c r="S451" s="195"/>
      <c r="T451" s="190" t="s">
        <v>3819</v>
      </c>
      <c r="U451" s="175">
        <v>4</v>
      </c>
      <c r="V451" s="175">
        <v>2</v>
      </c>
      <c r="W451" s="175"/>
      <c r="X451" s="175"/>
      <c r="Y451" s="175"/>
      <c r="Z451" s="175"/>
      <c r="AA451" s="175"/>
      <c r="AB451" s="175">
        <v>1</v>
      </c>
      <c r="AC451" s="189">
        <v>2</v>
      </c>
      <c r="AE451" s="176">
        <v>103.9</v>
      </c>
      <c r="AF451" s="176">
        <v>104.3</v>
      </c>
      <c r="AG451" s="176">
        <v>105.5</v>
      </c>
      <c r="AH451" s="176">
        <v>103.8</v>
      </c>
      <c r="AI451" s="176">
        <v>103.8</v>
      </c>
      <c r="AJ451" s="176">
        <v>104</v>
      </c>
      <c r="AK451" s="176">
        <v>102.8</v>
      </c>
      <c r="AL451" s="176">
        <v>103</v>
      </c>
      <c r="AM451" s="176">
        <v>103.8</v>
      </c>
      <c r="AN451" s="176">
        <v>104.3</v>
      </c>
      <c r="AO451" s="176">
        <v>104.7</v>
      </c>
      <c r="AP451" s="176">
        <v>104.3</v>
      </c>
      <c r="AQ451" s="176">
        <v>104.2</v>
      </c>
      <c r="AR451" s="176">
        <v>104.1</v>
      </c>
      <c r="AS451" s="176">
        <v>103.9</v>
      </c>
      <c r="AT451" s="176">
        <v>103.4</v>
      </c>
      <c r="AU451" s="176">
        <v>103.2</v>
      </c>
      <c r="AV451" s="176">
        <v>102.6</v>
      </c>
      <c r="AW451" s="176">
        <v>102.6</v>
      </c>
      <c r="AX451" s="176">
        <v>102.4</v>
      </c>
      <c r="AY451" s="176">
        <v>102.2</v>
      </c>
      <c r="AZ451" s="176">
        <v>101.8</v>
      </c>
      <c r="BA451" s="176">
        <v>100.6</v>
      </c>
      <c r="BB451" s="176">
        <v>100.4</v>
      </c>
      <c r="BC451" s="176">
        <v>100.3</v>
      </c>
      <c r="BD451" s="176">
        <v>100.3</v>
      </c>
      <c r="BE451" s="176">
        <v>100</v>
      </c>
      <c r="BF451" s="176">
        <v>99.9</v>
      </c>
      <c r="BG451" s="176">
        <v>99.6</v>
      </c>
      <c r="BH451" s="176">
        <v>100</v>
      </c>
      <c r="BI451" s="176">
        <v>99.5</v>
      </c>
      <c r="BJ451" s="176">
        <v>100.3</v>
      </c>
      <c r="BK451" s="176">
        <v>101.3</v>
      </c>
      <c r="BL451" s="176">
        <v>101.8</v>
      </c>
      <c r="BM451" s="176">
        <v>101.3</v>
      </c>
      <c r="BN451" s="176">
        <v>101.3</v>
      </c>
      <c r="BO451" s="176">
        <v>101.1</v>
      </c>
      <c r="BP451" s="176">
        <v>101.3</v>
      </c>
      <c r="BQ451" s="176">
        <v>101.6</v>
      </c>
      <c r="BR451" s="176">
        <v>102</v>
      </c>
      <c r="BS451" s="176">
        <v>101.9</v>
      </c>
      <c r="BT451" s="176">
        <v>101.3</v>
      </c>
      <c r="BU451" s="176">
        <v>101</v>
      </c>
      <c r="BV451" s="176">
        <v>101.1</v>
      </c>
      <c r="BW451" s="176">
        <v>101.8</v>
      </c>
      <c r="BX451" s="176">
        <v>101.3</v>
      </c>
      <c r="BY451" s="176">
        <v>101.7</v>
      </c>
      <c r="BZ451" s="176">
        <v>101.7</v>
      </c>
      <c r="CA451" s="176">
        <v>101.5</v>
      </c>
      <c r="CB451" s="176">
        <v>101.6</v>
      </c>
      <c r="CC451" s="176">
        <v>101.9</v>
      </c>
      <c r="CD451" s="176">
        <v>101.5</v>
      </c>
      <c r="CE451" s="176">
        <v>101.3</v>
      </c>
      <c r="CF451" s="176">
        <v>101.3</v>
      </c>
      <c r="CG451" s="176">
        <v>101.3</v>
      </c>
      <c r="CH451" s="176">
        <v>101.3</v>
      </c>
      <c r="CI451" s="176">
        <v>101.6</v>
      </c>
      <c r="CJ451" s="176">
        <v>101.9</v>
      </c>
      <c r="CK451" s="176">
        <v>101.8</v>
      </c>
      <c r="CL451" s="176">
        <v>101.7</v>
      </c>
      <c r="CM451" s="176">
        <v>101.7</v>
      </c>
      <c r="CN451" s="176">
        <v>101.6</v>
      </c>
      <c r="CO451" s="176">
        <v>101.2</v>
      </c>
      <c r="CP451" s="176">
        <v>101.5</v>
      </c>
      <c r="CQ451" s="176">
        <v>101.5</v>
      </c>
      <c r="CR451" s="176">
        <v>101.5</v>
      </c>
      <c r="CS451" s="176">
        <v>101.2</v>
      </c>
      <c r="CT451" s="176">
        <v>101.4</v>
      </c>
      <c r="CU451" s="176">
        <v>102.7</v>
      </c>
      <c r="CV451" s="176">
        <v>103.4</v>
      </c>
      <c r="CW451" s="176">
        <v>103.2</v>
      </c>
      <c r="CX451" s="176">
        <v>103.6</v>
      </c>
      <c r="CY451" s="176">
        <v>103.6</v>
      </c>
      <c r="CZ451" s="176">
        <v>102.8</v>
      </c>
      <c r="DA451" s="176">
        <v>102.6</v>
      </c>
      <c r="DB451" s="176">
        <v>102.6</v>
      </c>
      <c r="DC451" s="176">
        <v>102.1</v>
      </c>
      <c r="DD451" s="176">
        <v>102.3</v>
      </c>
      <c r="DE451" s="176">
        <v>101.8</v>
      </c>
      <c r="DF451" s="176">
        <v>101.3</v>
      </c>
      <c r="DG451" s="176">
        <v>101.3</v>
      </c>
      <c r="DH451" s="176">
        <v>101.3</v>
      </c>
      <c r="DI451" s="176">
        <v>101.2</v>
      </c>
      <c r="DJ451" s="176">
        <v>101.3</v>
      </c>
      <c r="DK451" s="176">
        <v>101.3</v>
      </c>
      <c r="DL451" s="176">
        <v>101.4</v>
      </c>
      <c r="DM451" s="176">
        <v>101.3</v>
      </c>
      <c r="DN451" s="176">
        <v>101.7</v>
      </c>
      <c r="DO451" s="176">
        <v>101.9</v>
      </c>
      <c r="DP451" s="176">
        <v>102</v>
      </c>
      <c r="DQ451" s="176">
        <v>101.7</v>
      </c>
      <c r="DR451" s="176">
        <v>101.5</v>
      </c>
      <c r="DS451" s="176">
        <v>101.4</v>
      </c>
      <c r="DT451" s="176">
        <v>101.4</v>
      </c>
      <c r="DU451" s="176">
        <v>100.9</v>
      </c>
      <c r="DV451" s="176">
        <v>101.2</v>
      </c>
      <c r="DW451" s="176">
        <v>101.1</v>
      </c>
      <c r="DX451" s="176">
        <v>101.2</v>
      </c>
      <c r="DY451" s="176">
        <v>101</v>
      </c>
      <c r="DZ451" s="176">
        <v>101.1</v>
      </c>
      <c r="EA451" s="176">
        <v>101.1</v>
      </c>
      <c r="EB451" s="176">
        <v>101.1</v>
      </c>
      <c r="EC451" s="176">
        <v>100.9</v>
      </c>
      <c r="ED451" s="176">
        <v>101</v>
      </c>
      <c r="EE451" s="176">
        <v>101.1</v>
      </c>
      <c r="EF451" s="176">
        <v>101.5</v>
      </c>
      <c r="EG451" s="176">
        <v>101.5</v>
      </c>
      <c r="EH451" s="176">
        <v>101.2</v>
      </c>
      <c r="EI451" s="176">
        <v>101.2</v>
      </c>
      <c r="EJ451" s="176">
        <v>101.1</v>
      </c>
      <c r="EK451" s="176">
        <v>101</v>
      </c>
      <c r="EL451" s="176">
        <v>101.2</v>
      </c>
      <c r="EM451" s="176">
        <v>101.1</v>
      </c>
      <c r="EN451" s="176">
        <v>100.9</v>
      </c>
      <c r="EO451" s="176">
        <v>100.6</v>
      </c>
      <c r="EP451" s="176">
        <v>100.8</v>
      </c>
      <c r="EQ451" s="176">
        <v>100.7</v>
      </c>
      <c r="ER451" s="176">
        <v>100.6</v>
      </c>
      <c r="ES451" s="176">
        <v>100.7</v>
      </c>
      <c r="ET451" s="176">
        <v>100.4</v>
      </c>
      <c r="EU451" s="176">
        <v>100.2</v>
      </c>
      <c r="EV451" s="176">
        <v>100.3</v>
      </c>
      <c r="EW451" s="176">
        <v>100.5</v>
      </c>
      <c r="EX451" s="176">
        <v>100.2</v>
      </c>
      <c r="EY451" s="176">
        <v>99.9</v>
      </c>
      <c r="EZ451" s="176">
        <v>99.5</v>
      </c>
      <c r="FA451" s="176">
        <v>99</v>
      </c>
      <c r="FB451" s="176">
        <v>99.8</v>
      </c>
      <c r="FC451" s="176">
        <v>99.7</v>
      </c>
      <c r="FD451" s="176">
        <v>100.3</v>
      </c>
      <c r="FE451" s="176">
        <v>100.3</v>
      </c>
      <c r="FF451" s="176">
        <v>100.3</v>
      </c>
      <c r="FG451" s="176">
        <v>100.6</v>
      </c>
      <c r="FH451" s="176">
        <v>100.1</v>
      </c>
      <c r="FI451" s="176">
        <v>99.7</v>
      </c>
      <c r="FJ451" s="176">
        <v>99.1</v>
      </c>
      <c r="FK451" s="176">
        <v>99</v>
      </c>
      <c r="FL451" s="176">
        <v>98.5</v>
      </c>
      <c r="FM451" s="176">
        <v>97.7</v>
      </c>
      <c r="FN451" s="176">
        <v>98.4</v>
      </c>
      <c r="FO451" s="176">
        <v>98.6</v>
      </c>
      <c r="FP451" s="176">
        <v>98.8</v>
      </c>
      <c r="FQ451" s="176">
        <v>98.8</v>
      </c>
      <c r="FR451" s="176">
        <v>99.1</v>
      </c>
      <c r="FS451" s="176">
        <v>99</v>
      </c>
      <c r="FT451" s="176">
        <v>99</v>
      </c>
      <c r="FU451" s="176">
        <v>99.1</v>
      </c>
      <c r="FV451" s="176">
        <v>98.8</v>
      </c>
      <c r="FW451" s="176">
        <v>99</v>
      </c>
      <c r="FX451" s="176">
        <v>98.6</v>
      </c>
      <c r="FY451" s="176">
        <v>98.7</v>
      </c>
      <c r="FZ451" s="176">
        <v>99</v>
      </c>
      <c r="GA451" s="176">
        <v>98.9</v>
      </c>
      <c r="GB451" s="176">
        <v>99.1</v>
      </c>
      <c r="GC451" s="176">
        <v>99.1</v>
      </c>
      <c r="GD451" s="176">
        <v>99</v>
      </c>
      <c r="GE451" s="176">
        <v>98.8</v>
      </c>
      <c r="GF451" s="176">
        <v>98.9</v>
      </c>
      <c r="GG451" s="176">
        <v>99.2</v>
      </c>
      <c r="GH451" s="176">
        <v>99.3</v>
      </c>
      <c r="GI451" s="176">
        <v>99.5</v>
      </c>
      <c r="GJ451" s="176">
        <v>99.5</v>
      </c>
      <c r="GK451" s="176">
        <v>99.2</v>
      </c>
      <c r="GL451" s="176">
        <v>99.7</v>
      </c>
      <c r="GM451" s="176">
        <v>99.7</v>
      </c>
      <c r="GN451" s="176">
        <v>99.3</v>
      </c>
      <c r="GO451" s="176">
        <v>99.6</v>
      </c>
      <c r="GP451" s="176">
        <v>99.3</v>
      </c>
      <c r="GQ451" s="176">
        <f>HLOOKUP($J451,CPIデータまとめ!$B$3:$ABW$186,GQ$1,FALSE)</f>
        <v>99.6</v>
      </c>
      <c r="GR451" s="176">
        <f>HLOOKUP($J451,CPIデータまとめ!$B$3:$ABW$186,GR$1,FALSE)</f>
        <v>100</v>
      </c>
      <c r="GS451" s="176">
        <f>HLOOKUP($J451,CPIデータまとめ!$B$3:$ABW$186,GS$1,FALSE)</f>
        <v>100.7</v>
      </c>
      <c r="GT451" s="176">
        <f>HLOOKUP($J451,CPIデータまとめ!$B$3:$ABW$186,GT$1,FALSE)</f>
        <v>103.8</v>
      </c>
      <c r="GU451" s="176">
        <f>HLOOKUP($J451,CPIデータまとめ!$B$3:$ABW$186,GU$1,FALSE)</f>
        <v>104</v>
      </c>
      <c r="GV451" s="176">
        <f>HLOOKUP($J451,CPIデータまとめ!$B$3:$ABW$186,GV$1,FALSE)</f>
        <v>103.7</v>
      </c>
      <c r="GW451" s="176">
        <f>HLOOKUP($J451,CPIデータまとめ!$B$3:$ABW$186,GW$1,FALSE)</f>
        <v>103.9</v>
      </c>
      <c r="GX451" s="176">
        <f>HLOOKUP($J451,CPIデータまとめ!$B$3:$ABW$186,GX$1,FALSE)</f>
        <v>104.3</v>
      </c>
      <c r="GY451" s="176">
        <f>HLOOKUP($J451,CPIデータまとめ!$B$3:$ABW$186,GY$1,FALSE)</f>
        <v>105</v>
      </c>
      <c r="GZ451" s="176">
        <f>HLOOKUP($J451,CPIデータまとめ!$B$3:$ABW$186,GZ$1,FALSE)</f>
        <v>105.2</v>
      </c>
      <c r="HA451" s="176" t="e">
        <f>HLOOKUP($J451,CPIデータまとめ!$B$3:$ABW$186,HA$1,FALSE)</f>
        <v>#N/A</v>
      </c>
      <c r="HB451" s="176" t="e">
        <f>HLOOKUP($J451,CPIデータまとめ!$B$3:$ABW$186,HB$1,FALSE)</f>
        <v>#N/A</v>
      </c>
      <c r="HC451" s="176" t="e">
        <f>HLOOKUP($J451,CPIデータまとめ!$B$3:$ABW$186,HC$1,FALSE)</f>
        <v>#REF!</v>
      </c>
      <c r="HD451" s="176" t="e">
        <f>HLOOKUP($J451,CPIデータまとめ!$B$3:$ABW$186,HD$1,FALSE)</f>
        <v>#REF!</v>
      </c>
    </row>
    <row r="452" spans="1:212" s="176" customFormat="1" ht="13.5" customHeight="1">
      <c r="A452" s="177"/>
      <c r="F452" s="176" t="s">
        <v>4067</v>
      </c>
      <c r="I452" s="194" t="s">
        <v>3816</v>
      </c>
      <c r="J452" s="233">
        <v>5351</v>
      </c>
      <c r="K452" s="233">
        <v>449</v>
      </c>
      <c r="L452" s="169">
        <v>2717426</v>
      </c>
      <c r="M452" s="169">
        <v>9</v>
      </c>
      <c r="N452" s="169">
        <v>199376</v>
      </c>
      <c r="O452" s="169">
        <v>8</v>
      </c>
      <c r="P452" s="175" t="s">
        <v>3821</v>
      </c>
      <c r="Q452" s="193" t="s">
        <v>3831</v>
      </c>
      <c r="R452" s="192"/>
      <c r="S452" s="195"/>
      <c r="T452" s="190" t="s">
        <v>3819</v>
      </c>
      <c r="U452" s="175">
        <v>4</v>
      </c>
      <c r="V452" s="175">
        <v>2</v>
      </c>
      <c r="W452" s="175"/>
      <c r="X452" s="175"/>
      <c r="Y452" s="175"/>
      <c r="Z452" s="175"/>
      <c r="AA452" s="175"/>
      <c r="AB452" s="175">
        <v>2</v>
      </c>
      <c r="AC452" s="189">
        <v>2</v>
      </c>
      <c r="AE452" s="176">
        <v>97.5</v>
      </c>
      <c r="AF452" s="176">
        <v>96.6</v>
      </c>
      <c r="AG452" s="176">
        <v>97.3</v>
      </c>
      <c r="AH452" s="176">
        <v>96.6</v>
      </c>
      <c r="AI452" s="176">
        <v>96.6</v>
      </c>
      <c r="AJ452" s="176">
        <v>96.7</v>
      </c>
      <c r="AK452" s="176">
        <v>96.7</v>
      </c>
      <c r="AL452" s="176">
        <v>96.8</v>
      </c>
      <c r="AM452" s="176">
        <v>97.1</v>
      </c>
      <c r="AN452" s="176">
        <v>96.9</v>
      </c>
      <c r="AO452" s="176">
        <v>97.2</v>
      </c>
      <c r="AP452" s="176">
        <v>96.7</v>
      </c>
      <c r="AQ452" s="176">
        <v>96.6</v>
      </c>
      <c r="AR452" s="176">
        <v>96.7</v>
      </c>
      <c r="AS452" s="176">
        <v>97.2</v>
      </c>
      <c r="AT452" s="176">
        <v>96.8</v>
      </c>
      <c r="AU452" s="176">
        <v>97</v>
      </c>
      <c r="AV452" s="176">
        <v>96.7</v>
      </c>
      <c r="AW452" s="176">
        <v>96.3</v>
      </c>
      <c r="AX452" s="176">
        <v>96.7</v>
      </c>
      <c r="AY452" s="176">
        <v>96.3</v>
      </c>
      <c r="AZ452" s="176">
        <v>97.6</v>
      </c>
      <c r="BA452" s="176">
        <v>97.4</v>
      </c>
      <c r="BB452" s="176">
        <v>97.3</v>
      </c>
      <c r="BC452" s="176">
        <v>97.2</v>
      </c>
      <c r="BD452" s="176">
        <v>97.2</v>
      </c>
      <c r="BE452" s="176">
        <v>97.2</v>
      </c>
      <c r="BF452" s="176">
        <v>98</v>
      </c>
      <c r="BG452" s="176">
        <v>98</v>
      </c>
      <c r="BH452" s="176">
        <v>97</v>
      </c>
      <c r="BI452" s="176">
        <v>97.3</v>
      </c>
      <c r="BJ452" s="176">
        <v>97.3</v>
      </c>
      <c r="BK452" s="176">
        <v>97.3</v>
      </c>
      <c r="BL452" s="176">
        <v>97.8</v>
      </c>
      <c r="BM452" s="176">
        <v>97.8</v>
      </c>
      <c r="BN452" s="176">
        <v>97.3</v>
      </c>
      <c r="BO452" s="176">
        <v>97.6</v>
      </c>
      <c r="BP452" s="176">
        <v>97</v>
      </c>
      <c r="BQ452" s="176">
        <v>97.1</v>
      </c>
      <c r="BR452" s="176">
        <v>97.7</v>
      </c>
      <c r="BS452" s="176">
        <v>97.6</v>
      </c>
      <c r="BT452" s="176">
        <v>97.7</v>
      </c>
      <c r="BU452" s="176">
        <v>97.6</v>
      </c>
      <c r="BV452" s="176">
        <v>97.8</v>
      </c>
      <c r="BW452" s="176">
        <v>97.6</v>
      </c>
      <c r="BX452" s="176">
        <v>98</v>
      </c>
      <c r="BY452" s="176">
        <v>98</v>
      </c>
      <c r="BZ452" s="176">
        <v>98</v>
      </c>
      <c r="CA452" s="176">
        <v>97.4</v>
      </c>
      <c r="CB452" s="176">
        <v>97.8</v>
      </c>
      <c r="CC452" s="176">
        <v>97.7</v>
      </c>
      <c r="CD452" s="176">
        <v>97.9</v>
      </c>
      <c r="CE452" s="176">
        <v>97.8</v>
      </c>
      <c r="CF452" s="176">
        <v>98.2</v>
      </c>
      <c r="CG452" s="176">
        <v>98.1</v>
      </c>
      <c r="CH452" s="176">
        <v>97.8</v>
      </c>
      <c r="CI452" s="176">
        <v>98.1</v>
      </c>
      <c r="CJ452" s="176">
        <v>98.5</v>
      </c>
      <c r="CK452" s="176">
        <v>98.4</v>
      </c>
      <c r="CL452" s="176">
        <v>99</v>
      </c>
      <c r="CM452" s="176">
        <v>99.2</v>
      </c>
      <c r="CN452" s="176">
        <v>98.7</v>
      </c>
      <c r="CO452" s="176">
        <v>99.4</v>
      </c>
      <c r="CP452" s="176">
        <v>99.6</v>
      </c>
      <c r="CQ452" s="176">
        <v>99.8</v>
      </c>
      <c r="CR452" s="176">
        <v>100.2</v>
      </c>
      <c r="CS452" s="176">
        <v>99.6</v>
      </c>
      <c r="CT452" s="176">
        <v>99.5</v>
      </c>
      <c r="CU452" s="176">
        <v>100.1</v>
      </c>
      <c r="CV452" s="176">
        <v>99.8</v>
      </c>
      <c r="CW452" s="176">
        <v>99.7</v>
      </c>
      <c r="CX452" s="176">
        <v>99.6</v>
      </c>
      <c r="CY452" s="176">
        <v>99.6</v>
      </c>
      <c r="CZ452" s="176">
        <v>99.3</v>
      </c>
      <c r="DA452" s="176">
        <v>99.5</v>
      </c>
      <c r="DB452" s="176">
        <v>99.7</v>
      </c>
      <c r="DC452" s="176">
        <v>99.9</v>
      </c>
      <c r="DD452" s="176">
        <v>99.9</v>
      </c>
      <c r="DE452" s="176">
        <v>99.5</v>
      </c>
      <c r="DF452" s="176">
        <v>99.3</v>
      </c>
      <c r="DG452" s="176">
        <v>99.4</v>
      </c>
      <c r="DH452" s="176">
        <v>99.6</v>
      </c>
      <c r="DI452" s="176">
        <v>99.7</v>
      </c>
      <c r="DJ452" s="176">
        <v>100.1</v>
      </c>
      <c r="DK452" s="176">
        <v>100.1</v>
      </c>
      <c r="DL452" s="176">
        <v>100.1</v>
      </c>
      <c r="DM452" s="176">
        <v>100.2</v>
      </c>
      <c r="DN452" s="176">
        <v>100.5</v>
      </c>
      <c r="DO452" s="176">
        <v>101.1</v>
      </c>
      <c r="DP452" s="176">
        <v>100.9</v>
      </c>
      <c r="DQ452" s="176">
        <v>100.8</v>
      </c>
      <c r="DR452" s="176">
        <v>100.5</v>
      </c>
      <c r="DS452" s="176">
        <v>100.6</v>
      </c>
      <c r="DT452" s="176">
        <v>100.8</v>
      </c>
      <c r="DU452" s="176">
        <v>100.6</v>
      </c>
      <c r="DV452" s="176">
        <v>100.7</v>
      </c>
      <c r="DW452" s="176">
        <v>100.7</v>
      </c>
      <c r="DX452" s="176">
        <v>100.4</v>
      </c>
      <c r="DY452" s="176">
        <v>101</v>
      </c>
      <c r="DZ452" s="176">
        <v>100.8</v>
      </c>
      <c r="EA452" s="176">
        <v>100.5</v>
      </c>
      <c r="EB452" s="176">
        <v>100.7</v>
      </c>
      <c r="EC452" s="176">
        <v>100.6</v>
      </c>
      <c r="ED452" s="176">
        <v>100.3</v>
      </c>
      <c r="EE452" s="176">
        <v>100.4</v>
      </c>
      <c r="EF452" s="176">
        <v>100.4</v>
      </c>
      <c r="EG452" s="176">
        <v>100.8</v>
      </c>
      <c r="EH452" s="176">
        <v>101.3</v>
      </c>
      <c r="EI452" s="176">
        <v>101.1</v>
      </c>
      <c r="EJ452" s="176">
        <v>100.9</v>
      </c>
      <c r="EK452" s="176">
        <v>101.3</v>
      </c>
      <c r="EL452" s="176">
        <v>101.1</v>
      </c>
      <c r="EM452" s="176">
        <v>101.6</v>
      </c>
      <c r="EN452" s="176">
        <v>101.3</v>
      </c>
      <c r="EO452" s="176">
        <v>100.5</v>
      </c>
      <c r="EP452" s="176">
        <v>100.3</v>
      </c>
      <c r="EQ452" s="176">
        <v>100.9</v>
      </c>
      <c r="ER452" s="176">
        <v>100.4</v>
      </c>
      <c r="ES452" s="176">
        <v>100.5</v>
      </c>
      <c r="ET452" s="176">
        <v>100.1</v>
      </c>
      <c r="EU452" s="176">
        <v>100.2</v>
      </c>
      <c r="EV452" s="176">
        <v>100.1</v>
      </c>
      <c r="EW452" s="176">
        <v>100.4</v>
      </c>
      <c r="EX452" s="176">
        <v>100.1</v>
      </c>
      <c r="EY452" s="176">
        <v>99.6</v>
      </c>
      <c r="EZ452" s="176">
        <v>99.6</v>
      </c>
      <c r="FA452" s="176">
        <v>99.4</v>
      </c>
      <c r="FB452" s="176">
        <v>99.4</v>
      </c>
      <c r="FC452" s="176">
        <v>98.8</v>
      </c>
      <c r="FD452" s="176">
        <v>98.8</v>
      </c>
      <c r="FE452" s="176">
        <v>101.9</v>
      </c>
      <c r="FF452" s="176">
        <v>101.8</v>
      </c>
      <c r="FG452" s="176">
        <v>101.7</v>
      </c>
      <c r="FH452" s="176">
        <v>103.5</v>
      </c>
      <c r="FI452" s="176">
        <v>103</v>
      </c>
      <c r="FJ452" s="176">
        <v>102.7</v>
      </c>
      <c r="FK452" s="176">
        <v>102.5</v>
      </c>
      <c r="FL452" s="176">
        <v>102.2</v>
      </c>
      <c r="FM452" s="176">
        <v>101</v>
      </c>
      <c r="FN452" s="176">
        <v>100.2</v>
      </c>
      <c r="FO452" s="176">
        <v>100.9</v>
      </c>
      <c r="FP452" s="176">
        <v>100.9</v>
      </c>
      <c r="FQ452" s="176">
        <v>100.8</v>
      </c>
      <c r="FR452" s="176">
        <v>100.1</v>
      </c>
      <c r="FS452" s="176">
        <v>100.4</v>
      </c>
      <c r="FT452" s="176">
        <v>99.8</v>
      </c>
      <c r="FU452" s="176">
        <v>101</v>
      </c>
      <c r="FV452" s="176">
        <v>100.7</v>
      </c>
      <c r="FW452" s="176">
        <v>100.6</v>
      </c>
      <c r="FX452" s="176">
        <v>100.4</v>
      </c>
      <c r="FY452" s="176">
        <v>99.6</v>
      </c>
      <c r="FZ452" s="176">
        <v>99.5</v>
      </c>
      <c r="GA452" s="176">
        <v>99.9</v>
      </c>
      <c r="GB452" s="176">
        <v>100</v>
      </c>
      <c r="GC452" s="176">
        <v>100.6</v>
      </c>
      <c r="GD452" s="176">
        <v>100.3</v>
      </c>
      <c r="GE452" s="176">
        <v>100.1</v>
      </c>
      <c r="GF452" s="176">
        <v>100.4</v>
      </c>
      <c r="GG452" s="176">
        <v>101.5</v>
      </c>
      <c r="GH452" s="176">
        <v>101.6</v>
      </c>
      <c r="GI452" s="176">
        <v>101.7</v>
      </c>
      <c r="GJ452" s="176">
        <v>101.9</v>
      </c>
      <c r="GK452" s="176">
        <v>101.1</v>
      </c>
      <c r="GL452" s="176">
        <v>101.5</v>
      </c>
      <c r="GM452" s="176">
        <v>101.6</v>
      </c>
      <c r="GN452" s="176">
        <v>101.9</v>
      </c>
      <c r="GO452" s="176">
        <v>102.7</v>
      </c>
      <c r="GP452" s="176">
        <v>103.6</v>
      </c>
      <c r="GQ452" s="176">
        <f>HLOOKUP($J452,CPIデータまとめ!$B$3:$ABW$186,GQ$1,FALSE)</f>
        <v>103.6</v>
      </c>
      <c r="GR452" s="176">
        <f>HLOOKUP($J452,CPIデータまとめ!$B$3:$ABW$186,GR$1,FALSE)</f>
        <v>103.5</v>
      </c>
      <c r="GS452" s="176">
        <f>HLOOKUP($J452,CPIデータまとめ!$B$3:$ABW$186,GS$1,FALSE)</f>
        <v>103.3</v>
      </c>
      <c r="GT452" s="176">
        <f>HLOOKUP($J452,CPIデータまとめ!$B$3:$ABW$186,GT$1,FALSE)</f>
        <v>108.4</v>
      </c>
      <c r="GU452" s="176">
        <f>HLOOKUP($J452,CPIデータまとめ!$B$3:$ABW$186,GU$1,FALSE)</f>
        <v>109.1</v>
      </c>
      <c r="GV452" s="176">
        <f>HLOOKUP($J452,CPIデータまとめ!$B$3:$ABW$186,GV$1,FALSE)</f>
        <v>108.9</v>
      </c>
      <c r="GW452" s="176">
        <f>HLOOKUP($J452,CPIデータまとめ!$B$3:$ABW$186,GW$1,FALSE)</f>
        <v>109.1</v>
      </c>
      <c r="GX452" s="176">
        <f>HLOOKUP($J452,CPIデータまとめ!$B$3:$ABW$186,GX$1,FALSE)</f>
        <v>108.8</v>
      </c>
      <c r="GY452" s="176">
        <f>HLOOKUP($J452,CPIデータまとめ!$B$3:$ABW$186,GY$1,FALSE)</f>
        <v>109.8</v>
      </c>
      <c r="GZ452" s="176">
        <f>HLOOKUP($J452,CPIデータまとめ!$B$3:$ABW$186,GZ$1,FALSE)</f>
        <v>109.7</v>
      </c>
      <c r="HA452" s="176" t="e">
        <f>HLOOKUP($J452,CPIデータまとめ!$B$3:$ABW$186,HA$1,FALSE)</f>
        <v>#N/A</v>
      </c>
      <c r="HB452" s="176" t="e">
        <f>HLOOKUP($J452,CPIデータまとめ!$B$3:$ABW$186,HB$1,FALSE)</f>
        <v>#N/A</v>
      </c>
      <c r="HC452" s="176" t="e">
        <f>HLOOKUP($J452,CPIデータまとめ!$B$3:$ABW$186,HC$1,FALSE)</f>
        <v>#REF!</v>
      </c>
      <c r="HD452" s="176" t="e">
        <f>HLOOKUP($J452,CPIデータまとめ!$B$3:$ABW$186,HD$1,FALSE)</f>
        <v>#REF!</v>
      </c>
    </row>
    <row r="453" spans="1:212" s="176" customFormat="1" ht="13.5" customHeight="1">
      <c r="A453" s="177"/>
      <c r="F453" s="176" t="s">
        <v>4066</v>
      </c>
      <c r="I453" s="194" t="s">
        <v>3816</v>
      </c>
      <c r="J453" s="233">
        <v>5361</v>
      </c>
      <c r="K453" s="233">
        <v>450</v>
      </c>
      <c r="L453" s="169">
        <v>2717426</v>
      </c>
      <c r="M453" s="169">
        <v>9</v>
      </c>
      <c r="N453" s="169">
        <v>199376</v>
      </c>
      <c r="O453" s="169">
        <v>8</v>
      </c>
      <c r="P453" s="175" t="s">
        <v>3821</v>
      </c>
      <c r="Q453" s="193" t="s">
        <v>3831</v>
      </c>
      <c r="R453" s="192"/>
      <c r="S453" s="195"/>
      <c r="T453" s="190" t="s">
        <v>3819</v>
      </c>
      <c r="U453" s="175">
        <v>4</v>
      </c>
      <c r="V453" s="175">
        <v>2</v>
      </c>
      <c r="W453" s="175"/>
      <c r="X453" s="175"/>
      <c r="Y453" s="175"/>
      <c r="Z453" s="175"/>
      <c r="AA453" s="175"/>
      <c r="AB453" s="175">
        <v>2</v>
      </c>
      <c r="AC453" s="189">
        <v>2</v>
      </c>
      <c r="AE453" s="176">
        <v>105.3</v>
      </c>
      <c r="AF453" s="176">
        <v>104.6</v>
      </c>
      <c r="AG453" s="176">
        <v>105.1</v>
      </c>
      <c r="AH453" s="176">
        <v>105</v>
      </c>
      <c r="AI453" s="176">
        <v>104.7</v>
      </c>
      <c r="AJ453" s="176">
        <v>104.7</v>
      </c>
      <c r="AK453" s="176">
        <v>104.3</v>
      </c>
      <c r="AL453" s="176">
        <v>104.3</v>
      </c>
      <c r="AM453" s="176">
        <v>104</v>
      </c>
      <c r="AN453" s="176">
        <v>103.3</v>
      </c>
      <c r="AO453" s="176">
        <v>103.1</v>
      </c>
      <c r="AP453" s="176">
        <v>103.2</v>
      </c>
      <c r="AQ453" s="176">
        <v>103.2</v>
      </c>
      <c r="AR453" s="176">
        <v>102.7</v>
      </c>
      <c r="AS453" s="176">
        <v>102.6</v>
      </c>
      <c r="AT453" s="176">
        <v>102.7</v>
      </c>
      <c r="AU453" s="176">
        <v>102.7</v>
      </c>
      <c r="AV453" s="176">
        <v>102.9</v>
      </c>
      <c r="AW453" s="176">
        <v>102.9</v>
      </c>
      <c r="AX453" s="176">
        <v>102.8</v>
      </c>
      <c r="AY453" s="176">
        <v>102.8</v>
      </c>
      <c r="AZ453" s="176">
        <v>102.3</v>
      </c>
      <c r="BA453" s="176">
        <v>102.6</v>
      </c>
      <c r="BB453" s="176">
        <v>102.3</v>
      </c>
      <c r="BC453" s="176">
        <v>102.6</v>
      </c>
      <c r="BD453" s="176">
        <v>102.4</v>
      </c>
      <c r="BE453" s="176">
        <v>102.4</v>
      </c>
      <c r="BF453" s="176">
        <v>102.4</v>
      </c>
      <c r="BG453" s="176">
        <v>102.4</v>
      </c>
      <c r="BH453" s="176">
        <v>102.5</v>
      </c>
      <c r="BI453" s="176">
        <v>102.3</v>
      </c>
      <c r="BJ453" s="176">
        <v>102.7</v>
      </c>
      <c r="BK453" s="176">
        <v>102.4</v>
      </c>
      <c r="BL453" s="176">
        <v>102.4</v>
      </c>
      <c r="BM453" s="176">
        <v>103.2</v>
      </c>
      <c r="BN453" s="176">
        <v>103.2</v>
      </c>
      <c r="BO453" s="176">
        <v>102.9</v>
      </c>
      <c r="BP453" s="176">
        <v>102.4</v>
      </c>
      <c r="BQ453" s="176">
        <v>102.7</v>
      </c>
      <c r="BR453" s="176">
        <v>102.9</v>
      </c>
      <c r="BS453" s="176">
        <v>103.1</v>
      </c>
      <c r="BT453" s="176">
        <v>103.1</v>
      </c>
      <c r="BU453" s="176">
        <v>103.2</v>
      </c>
      <c r="BV453" s="176">
        <v>103.1</v>
      </c>
      <c r="BW453" s="176">
        <v>103.9</v>
      </c>
      <c r="BX453" s="176">
        <v>104</v>
      </c>
      <c r="BY453" s="176">
        <v>104.2</v>
      </c>
      <c r="BZ453" s="176">
        <v>104.5</v>
      </c>
      <c r="CA453" s="176">
        <v>104.5</v>
      </c>
      <c r="CB453" s="176">
        <v>104.6</v>
      </c>
      <c r="CC453" s="176">
        <v>104.5</v>
      </c>
      <c r="CD453" s="176">
        <v>104.3</v>
      </c>
      <c r="CE453" s="176">
        <v>104.7</v>
      </c>
      <c r="CF453" s="176">
        <v>104.6</v>
      </c>
      <c r="CG453" s="176">
        <v>104.6</v>
      </c>
      <c r="CH453" s="176">
        <v>104.5</v>
      </c>
      <c r="CI453" s="176">
        <v>104.4</v>
      </c>
      <c r="CJ453" s="176">
        <v>105</v>
      </c>
      <c r="CK453" s="176">
        <v>104.9</v>
      </c>
      <c r="CL453" s="176">
        <v>104.8</v>
      </c>
      <c r="CM453" s="176">
        <v>105.2</v>
      </c>
      <c r="CN453" s="176">
        <v>105.8</v>
      </c>
      <c r="CO453" s="176">
        <v>106.1</v>
      </c>
      <c r="CP453" s="176">
        <v>106</v>
      </c>
      <c r="CQ453" s="176">
        <v>106.7</v>
      </c>
      <c r="CR453" s="176">
        <v>106.5</v>
      </c>
      <c r="CS453" s="176">
        <v>107.6</v>
      </c>
      <c r="CT453" s="176">
        <v>107.1</v>
      </c>
      <c r="CU453" s="176">
        <v>107.2</v>
      </c>
      <c r="CV453" s="176">
        <v>106.8</v>
      </c>
      <c r="CW453" s="176">
        <v>106.8</v>
      </c>
      <c r="CX453" s="176">
        <v>106.2</v>
      </c>
      <c r="CY453" s="176">
        <v>106.5</v>
      </c>
      <c r="CZ453" s="176">
        <v>107.3</v>
      </c>
      <c r="DA453" s="176">
        <v>106.1</v>
      </c>
      <c r="DB453" s="176">
        <v>106.2</v>
      </c>
      <c r="DC453" s="176">
        <v>105.4</v>
      </c>
      <c r="DD453" s="176">
        <v>106.1</v>
      </c>
      <c r="DE453" s="176">
        <v>106.5</v>
      </c>
      <c r="DF453" s="176">
        <v>106.5</v>
      </c>
      <c r="DG453" s="176">
        <v>106.5</v>
      </c>
      <c r="DH453" s="176">
        <v>107.6</v>
      </c>
      <c r="DI453" s="176">
        <v>106</v>
      </c>
      <c r="DJ453" s="176">
        <v>105.5</v>
      </c>
      <c r="DK453" s="176">
        <v>104.8</v>
      </c>
      <c r="DL453" s="176">
        <v>104.4</v>
      </c>
      <c r="DM453" s="176">
        <v>103.7</v>
      </c>
      <c r="DN453" s="176">
        <v>102.8</v>
      </c>
      <c r="DO453" s="176">
        <v>101</v>
      </c>
      <c r="DP453" s="176">
        <v>100.7</v>
      </c>
      <c r="DQ453" s="176">
        <v>100.4</v>
      </c>
      <c r="DR453" s="176">
        <v>100</v>
      </c>
      <c r="DS453" s="176">
        <v>100.7</v>
      </c>
      <c r="DT453" s="176">
        <v>101.2</v>
      </c>
      <c r="DU453" s="176">
        <v>100.9</v>
      </c>
      <c r="DV453" s="176">
        <v>101.5</v>
      </c>
      <c r="DW453" s="176">
        <v>101.6</v>
      </c>
      <c r="DX453" s="176">
        <v>101.7</v>
      </c>
      <c r="DY453" s="176">
        <v>101.1</v>
      </c>
      <c r="DZ453" s="176">
        <v>101</v>
      </c>
      <c r="EA453" s="176">
        <v>100.5</v>
      </c>
      <c r="EB453" s="176">
        <v>100.6</v>
      </c>
      <c r="EC453" s="176">
        <v>100.7</v>
      </c>
      <c r="ED453" s="176">
        <v>101.6</v>
      </c>
      <c r="EE453" s="176">
        <v>101.6</v>
      </c>
      <c r="EF453" s="176">
        <v>101.4</v>
      </c>
      <c r="EG453" s="176">
        <v>101</v>
      </c>
      <c r="EH453" s="176">
        <v>101</v>
      </c>
      <c r="EI453" s="176">
        <v>101</v>
      </c>
      <c r="EJ453" s="176">
        <v>101</v>
      </c>
      <c r="EK453" s="176">
        <v>100.6</v>
      </c>
      <c r="EL453" s="176">
        <v>101.2</v>
      </c>
      <c r="EM453" s="176">
        <v>101.5</v>
      </c>
      <c r="EN453" s="176">
        <v>100.9</v>
      </c>
      <c r="EO453" s="176">
        <v>100.7</v>
      </c>
      <c r="EP453" s="176">
        <v>100.4</v>
      </c>
      <c r="EQ453" s="176">
        <v>101.3</v>
      </c>
      <c r="ER453" s="176">
        <v>101.1</v>
      </c>
      <c r="ES453" s="176">
        <v>101</v>
      </c>
      <c r="ET453" s="176">
        <v>100.9</v>
      </c>
      <c r="EU453" s="176">
        <v>100.9</v>
      </c>
      <c r="EV453" s="176">
        <v>100.6</v>
      </c>
      <c r="EW453" s="176">
        <v>100.3</v>
      </c>
      <c r="EX453" s="176">
        <v>99.7</v>
      </c>
      <c r="EY453" s="176">
        <v>99.7</v>
      </c>
      <c r="EZ453" s="176">
        <v>99.8</v>
      </c>
      <c r="FA453" s="176">
        <v>99.4</v>
      </c>
      <c r="FB453" s="176">
        <v>99.7</v>
      </c>
      <c r="FC453" s="176">
        <v>99.9</v>
      </c>
      <c r="FD453" s="176">
        <v>99.7</v>
      </c>
      <c r="FE453" s="176">
        <v>100.1</v>
      </c>
      <c r="FF453" s="176">
        <v>100.1</v>
      </c>
      <c r="FG453" s="176">
        <v>98.9</v>
      </c>
      <c r="FH453" s="176">
        <v>97.3</v>
      </c>
      <c r="FI453" s="176">
        <v>98.8</v>
      </c>
      <c r="FJ453" s="176">
        <v>98.5</v>
      </c>
      <c r="FK453" s="176">
        <v>97.6</v>
      </c>
      <c r="FL453" s="176">
        <v>95.9</v>
      </c>
      <c r="FM453" s="176">
        <v>95.4</v>
      </c>
      <c r="FN453" s="176">
        <v>95.4</v>
      </c>
      <c r="FO453" s="176">
        <v>94.4</v>
      </c>
      <c r="FP453" s="176">
        <v>93</v>
      </c>
      <c r="FQ453" s="176">
        <v>92.3</v>
      </c>
      <c r="FR453" s="176">
        <v>92.4</v>
      </c>
      <c r="FS453" s="176">
        <v>92.1</v>
      </c>
      <c r="FT453" s="176">
        <v>91.8</v>
      </c>
      <c r="FU453" s="176">
        <v>91.1</v>
      </c>
      <c r="FV453" s="176">
        <v>90.4</v>
      </c>
      <c r="FW453" s="176">
        <v>89.7</v>
      </c>
      <c r="FX453" s="176">
        <v>88.9</v>
      </c>
      <c r="FY453" s="176">
        <v>88.5</v>
      </c>
      <c r="FZ453" s="176">
        <v>88.4</v>
      </c>
      <c r="GA453" s="176">
        <v>88.2</v>
      </c>
      <c r="GB453" s="176">
        <v>88.5</v>
      </c>
      <c r="GC453" s="176">
        <v>89</v>
      </c>
      <c r="GD453" s="176">
        <v>89.2</v>
      </c>
      <c r="GE453" s="176">
        <v>89.6</v>
      </c>
      <c r="GF453" s="176">
        <v>89.6</v>
      </c>
      <c r="GG453" s="176">
        <v>89.1</v>
      </c>
      <c r="GH453" s="176">
        <v>89.8</v>
      </c>
      <c r="GI453" s="176">
        <v>89.8</v>
      </c>
      <c r="GJ453" s="176">
        <v>89.6</v>
      </c>
      <c r="GK453" s="176">
        <v>89</v>
      </c>
      <c r="GL453" s="176">
        <v>89</v>
      </c>
      <c r="GM453" s="176">
        <v>88.6</v>
      </c>
      <c r="GN453" s="176">
        <v>88.4</v>
      </c>
      <c r="GO453" s="176">
        <v>87.9</v>
      </c>
      <c r="GP453" s="176">
        <v>87.6</v>
      </c>
      <c r="GQ453" s="176">
        <f>HLOOKUP($J453,CPIデータまとめ!$B$3:$ABW$186,GQ$1,FALSE)</f>
        <v>87.7</v>
      </c>
      <c r="GR453" s="176">
        <f>HLOOKUP($J453,CPIデータまとめ!$B$3:$ABW$186,GR$1,FALSE)</f>
        <v>88.5</v>
      </c>
      <c r="GS453" s="176">
        <f>HLOOKUP($J453,CPIデータまとめ!$B$3:$ABW$186,GS$1,FALSE)</f>
        <v>89.4</v>
      </c>
      <c r="GT453" s="176">
        <f>HLOOKUP($J453,CPIデータまとめ!$B$3:$ABW$186,GT$1,FALSE)</f>
        <v>91.9</v>
      </c>
      <c r="GU453" s="176">
        <f>HLOOKUP($J453,CPIデータまとめ!$B$3:$ABW$186,GU$1,FALSE)</f>
        <v>92.2</v>
      </c>
      <c r="GV453" s="176">
        <f>HLOOKUP($J453,CPIデータまとめ!$B$3:$ABW$186,GV$1,FALSE)</f>
        <v>92.2</v>
      </c>
      <c r="GW453" s="176">
        <f>HLOOKUP($J453,CPIデータまとめ!$B$3:$ABW$186,GW$1,FALSE)</f>
        <v>91.9</v>
      </c>
      <c r="GX453" s="176">
        <f>HLOOKUP($J453,CPIデータまとめ!$B$3:$ABW$186,GX$1,FALSE)</f>
        <v>91.3</v>
      </c>
      <c r="GY453" s="176">
        <f>HLOOKUP($J453,CPIデータまとめ!$B$3:$ABW$186,GY$1,FALSE)</f>
        <v>92.3</v>
      </c>
      <c r="GZ453" s="176">
        <f>HLOOKUP($J453,CPIデータまとめ!$B$3:$ABW$186,GZ$1,FALSE)</f>
        <v>92.1</v>
      </c>
      <c r="HA453" s="176" t="e">
        <f>HLOOKUP($J453,CPIデータまとめ!$B$3:$ABW$186,HA$1,FALSE)</f>
        <v>#N/A</v>
      </c>
      <c r="HB453" s="176" t="e">
        <f>HLOOKUP($J453,CPIデータまとめ!$B$3:$ABW$186,HB$1,FALSE)</f>
        <v>#N/A</v>
      </c>
      <c r="HC453" s="176" t="e">
        <f>HLOOKUP($J453,CPIデータまとめ!$B$3:$ABW$186,HC$1,FALSE)</f>
        <v>#REF!</v>
      </c>
      <c r="HD453" s="176" t="e">
        <f>HLOOKUP($J453,CPIデータまとめ!$B$3:$ABW$186,HD$1,FALSE)</f>
        <v>#REF!</v>
      </c>
    </row>
    <row r="454" spans="1:212" s="176" customFormat="1" ht="13.5" customHeight="1">
      <c r="A454" s="177"/>
      <c r="E454" s="176" t="s">
        <v>4065</v>
      </c>
      <c r="I454" s="232">
        <v>97</v>
      </c>
      <c r="J454" s="178" t="s">
        <v>3816</v>
      </c>
      <c r="K454" s="233">
        <v>451</v>
      </c>
      <c r="L454" s="169">
        <v>1331849</v>
      </c>
      <c r="M454" s="169">
        <v>4</v>
      </c>
      <c r="N454" s="169">
        <v>97759</v>
      </c>
      <c r="O454" s="169">
        <v>4</v>
      </c>
      <c r="P454" s="175" t="s">
        <v>3781</v>
      </c>
      <c r="Q454" s="193" t="s">
        <v>3781</v>
      </c>
      <c r="R454" s="192" t="s">
        <v>3781</v>
      </c>
      <c r="S454" s="195"/>
      <c r="T454" s="190" t="s">
        <v>3781</v>
      </c>
      <c r="U454" s="175" t="s">
        <v>3781</v>
      </c>
      <c r="V454" s="175" t="s">
        <v>3781</v>
      </c>
      <c r="W454" s="175" t="s">
        <v>3781</v>
      </c>
      <c r="X454" s="175" t="s">
        <v>3781</v>
      </c>
      <c r="Y454" s="175" t="s">
        <v>3781</v>
      </c>
      <c r="Z454" s="175" t="s">
        <v>3781</v>
      </c>
      <c r="AA454" s="175" t="s">
        <v>3781</v>
      </c>
      <c r="AB454" s="175" t="s">
        <v>3781</v>
      </c>
      <c r="AC454" s="189" t="s">
        <v>3781</v>
      </c>
    </row>
    <row r="455" spans="1:212" s="176" customFormat="1" ht="13.5" customHeight="1">
      <c r="A455" s="177"/>
      <c r="F455" s="176" t="s">
        <v>4064</v>
      </c>
      <c r="I455" s="194" t="s">
        <v>3816</v>
      </c>
      <c r="J455" s="233">
        <v>5372</v>
      </c>
      <c r="K455" s="233">
        <v>452</v>
      </c>
      <c r="L455" s="169">
        <v>1331849</v>
      </c>
      <c r="M455" s="169">
        <v>4</v>
      </c>
      <c r="N455" s="169">
        <v>97759</v>
      </c>
      <c r="O455" s="169">
        <v>4</v>
      </c>
      <c r="P455" s="175"/>
      <c r="Q455" s="193" t="s">
        <v>3831</v>
      </c>
      <c r="R455" s="192"/>
      <c r="S455" s="195"/>
      <c r="T455" s="190"/>
      <c r="U455" s="175">
        <v>4</v>
      </c>
      <c r="V455" s="175">
        <v>2</v>
      </c>
      <c r="W455" s="175"/>
      <c r="X455" s="175"/>
      <c r="Y455" s="175"/>
      <c r="Z455" s="175"/>
      <c r="AA455" s="175"/>
      <c r="AB455" s="175">
        <v>2</v>
      </c>
      <c r="AC455" s="189">
        <v>2</v>
      </c>
      <c r="AE455" s="176">
        <v>109.5</v>
      </c>
      <c r="AF455" s="176">
        <v>109.8</v>
      </c>
      <c r="AG455" s="176">
        <v>109.7</v>
      </c>
      <c r="AH455" s="176">
        <v>109.7</v>
      </c>
      <c r="AI455" s="176">
        <v>110</v>
      </c>
      <c r="AJ455" s="176">
        <v>110</v>
      </c>
      <c r="AK455" s="176">
        <v>109.8</v>
      </c>
      <c r="AL455" s="176">
        <v>109.5</v>
      </c>
      <c r="AM455" s="176">
        <v>109.5</v>
      </c>
      <c r="AN455" s="176">
        <v>109.8</v>
      </c>
      <c r="AO455" s="176">
        <v>110</v>
      </c>
      <c r="AP455" s="176">
        <v>110</v>
      </c>
      <c r="AQ455" s="176">
        <v>109.3</v>
      </c>
      <c r="AR455" s="176">
        <v>110</v>
      </c>
      <c r="AS455" s="176">
        <v>109.9</v>
      </c>
      <c r="AT455" s="176">
        <v>109.5</v>
      </c>
      <c r="AU455" s="176">
        <v>109.5</v>
      </c>
      <c r="AV455" s="176">
        <v>109.5</v>
      </c>
      <c r="AW455" s="176">
        <v>109.4</v>
      </c>
      <c r="AX455" s="176">
        <v>109.7</v>
      </c>
      <c r="AY455" s="176">
        <v>109.7</v>
      </c>
      <c r="AZ455" s="176">
        <v>109.9</v>
      </c>
      <c r="BA455" s="176">
        <v>109.8</v>
      </c>
      <c r="BB455" s="176">
        <v>109</v>
      </c>
      <c r="BC455" s="176">
        <v>108.9</v>
      </c>
      <c r="BD455" s="176">
        <v>108.3</v>
      </c>
      <c r="BE455" s="176">
        <v>108.4</v>
      </c>
      <c r="BF455" s="176">
        <v>108.7</v>
      </c>
      <c r="BG455" s="176">
        <v>108.8</v>
      </c>
      <c r="BH455" s="176">
        <v>108.7</v>
      </c>
      <c r="BI455" s="176">
        <v>108.2</v>
      </c>
      <c r="BJ455" s="176">
        <v>107.7</v>
      </c>
      <c r="BK455" s="176">
        <v>108.4</v>
      </c>
      <c r="BL455" s="176">
        <v>109.3</v>
      </c>
      <c r="BM455" s="176">
        <v>109.5</v>
      </c>
      <c r="BN455" s="176">
        <v>110.1</v>
      </c>
      <c r="BO455" s="176">
        <v>109.9</v>
      </c>
      <c r="BP455" s="176">
        <v>107.8</v>
      </c>
      <c r="BQ455" s="176">
        <v>107.5</v>
      </c>
      <c r="BR455" s="176">
        <v>106.8</v>
      </c>
      <c r="BS455" s="176">
        <v>106.9</v>
      </c>
      <c r="BT455" s="176">
        <v>106.5</v>
      </c>
      <c r="BU455" s="176">
        <v>105.9</v>
      </c>
      <c r="BV455" s="176">
        <v>105.9</v>
      </c>
      <c r="BW455" s="176">
        <v>106.7</v>
      </c>
      <c r="BX455" s="176">
        <v>107.3</v>
      </c>
      <c r="BY455" s="176">
        <v>107.8</v>
      </c>
      <c r="BZ455" s="176">
        <v>107.7</v>
      </c>
      <c r="CA455" s="176">
        <v>106.7</v>
      </c>
      <c r="CB455" s="176">
        <v>107.2</v>
      </c>
      <c r="CC455" s="176">
        <v>106.1</v>
      </c>
      <c r="CD455" s="176">
        <v>105.7</v>
      </c>
      <c r="CE455" s="176">
        <v>105.7</v>
      </c>
      <c r="CF455" s="176">
        <v>105.6</v>
      </c>
      <c r="CG455" s="176">
        <v>105.2</v>
      </c>
      <c r="CH455" s="176">
        <v>104.7</v>
      </c>
      <c r="CI455" s="176">
        <v>105.3</v>
      </c>
      <c r="CJ455" s="176">
        <v>105.3</v>
      </c>
      <c r="CK455" s="176">
        <v>105.3</v>
      </c>
      <c r="CL455" s="176">
        <v>105.3</v>
      </c>
      <c r="CM455" s="176">
        <v>105.9</v>
      </c>
      <c r="CN455" s="176">
        <v>105.1</v>
      </c>
      <c r="CO455" s="176">
        <v>105</v>
      </c>
      <c r="CP455" s="176">
        <v>104.8</v>
      </c>
      <c r="CQ455" s="176">
        <v>104.8</v>
      </c>
      <c r="CR455" s="176">
        <v>105.3</v>
      </c>
      <c r="CS455" s="176">
        <v>105.3</v>
      </c>
      <c r="CT455" s="176">
        <v>104</v>
      </c>
      <c r="CU455" s="176">
        <v>104.2</v>
      </c>
      <c r="CV455" s="176">
        <v>104.8</v>
      </c>
      <c r="CW455" s="176">
        <v>105.5</v>
      </c>
      <c r="CX455" s="176">
        <v>105.8</v>
      </c>
      <c r="CY455" s="176">
        <v>105.6</v>
      </c>
      <c r="CZ455" s="176">
        <v>105.9</v>
      </c>
      <c r="DA455" s="176">
        <v>105.5</v>
      </c>
      <c r="DB455" s="176">
        <v>105.5</v>
      </c>
      <c r="DC455" s="176">
        <v>105.8</v>
      </c>
      <c r="DD455" s="176">
        <v>105.9</v>
      </c>
      <c r="DE455" s="176">
        <v>105.7</v>
      </c>
      <c r="DF455" s="176">
        <v>105.9</v>
      </c>
      <c r="DG455" s="176">
        <v>105.7</v>
      </c>
      <c r="DH455" s="176">
        <v>106</v>
      </c>
      <c r="DI455" s="176">
        <v>106.3</v>
      </c>
      <c r="DJ455" s="176">
        <v>107.1</v>
      </c>
      <c r="DK455" s="176">
        <v>106.6</v>
      </c>
      <c r="DL455" s="176">
        <v>105.8</v>
      </c>
      <c r="DM455" s="176">
        <v>105.4</v>
      </c>
      <c r="DN455" s="176">
        <v>105.7</v>
      </c>
      <c r="DO455" s="176">
        <v>105.5</v>
      </c>
      <c r="DP455" s="176">
        <v>105.4</v>
      </c>
      <c r="DQ455" s="176">
        <v>104.7</v>
      </c>
      <c r="DR455" s="176">
        <v>104.3</v>
      </c>
      <c r="DS455" s="176">
        <v>104.7</v>
      </c>
      <c r="DT455" s="176">
        <v>104.4</v>
      </c>
      <c r="DU455" s="176">
        <v>104.8</v>
      </c>
      <c r="DV455" s="176">
        <v>104.6</v>
      </c>
      <c r="DW455" s="176">
        <v>104.7</v>
      </c>
      <c r="DX455" s="176">
        <v>104.6</v>
      </c>
      <c r="DY455" s="176">
        <v>104.2</v>
      </c>
      <c r="DZ455" s="176">
        <v>104</v>
      </c>
      <c r="EA455" s="176">
        <v>104.5</v>
      </c>
      <c r="EB455" s="176">
        <v>104.4</v>
      </c>
      <c r="EC455" s="176">
        <v>104.3</v>
      </c>
      <c r="ED455" s="176">
        <v>103.9</v>
      </c>
      <c r="EE455" s="176">
        <v>104.3</v>
      </c>
      <c r="EF455" s="176">
        <v>104.3</v>
      </c>
      <c r="EG455" s="176">
        <v>104.3</v>
      </c>
      <c r="EH455" s="176">
        <v>104.5</v>
      </c>
      <c r="EI455" s="176">
        <v>104.1</v>
      </c>
      <c r="EJ455" s="176">
        <v>104.4</v>
      </c>
      <c r="EK455" s="176">
        <v>103.9</v>
      </c>
      <c r="EL455" s="176">
        <v>103.6</v>
      </c>
      <c r="EM455" s="176">
        <v>103.4</v>
      </c>
      <c r="EN455" s="176">
        <v>103.4</v>
      </c>
      <c r="EO455" s="176">
        <v>102.2</v>
      </c>
      <c r="EP455" s="176">
        <v>101.3</v>
      </c>
      <c r="EQ455" s="176">
        <v>101.3</v>
      </c>
      <c r="ER455" s="176">
        <v>101.9</v>
      </c>
      <c r="ES455" s="176">
        <v>102</v>
      </c>
      <c r="ET455" s="176">
        <v>101.7</v>
      </c>
      <c r="EU455" s="176">
        <v>101.5</v>
      </c>
      <c r="EV455" s="176">
        <v>100.9</v>
      </c>
      <c r="EW455" s="176">
        <v>100.7</v>
      </c>
      <c r="EX455" s="176">
        <v>99.8</v>
      </c>
      <c r="EY455" s="176">
        <v>100</v>
      </c>
      <c r="EZ455" s="176">
        <v>100.2</v>
      </c>
      <c r="FA455" s="176">
        <v>99.8</v>
      </c>
      <c r="FB455" s="176">
        <v>99.3</v>
      </c>
      <c r="FC455" s="176">
        <v>99.6</v>
      </c>
      <c r="FD455" s="176">
        <v>99.4</v>
      </c>
      <c r="FE455" s="176">
        <v>99.7</v>
      </c>
      <c r="FF455" s="176">
        <v>98.9</v>
      </c>
      <c r="FG455" s="176">
        <v>98.1</v>
      </c>
      <c r="FH455" s="176">
        <v>99</v>
      </c>
      <c r="FI455" s="176">
        <v>98.8</v>
      </c>
      <c r="FJ455" s="176">
        <v>100.2</v>
      </c>
      <c r="FK455" s="176">
        <v>100.2</v>
      </c>
      <c r="FL455" s="176">
        <v>100.7</v>
      </c>
      <c r="FM455" s="176">
        <v>99.8</v>
      </c>
      <c r="FN455" s="176">
        <v>99.4</v>
      </c>
      <c r="FO455" s="176">
        <v>100.9</v>
      </c>
      <c r="FP455" s="176">
        <v>103.8</v>
      </c>
      <c r="FQ455" s="176">
        <v>106.6</v>
      </c>
      <c r="FR455" s="176">
        <v>107</v>
      </c>
      <c r="FS455" s="176">
        <v>107.7</v>
      </c>
      <c r="FT455" s="176">
        <v>107.2</v>
      </c>
      <c r="FU455" s="176">
        <v>107.7</v>
      </c>
      <c r="FV455" s="176">
        <v>107.6</v>
      </c>
      <c r="FW455" s="176">
        <v>109.3</v>
      </c>
      <c r="FX455" s="176">
        <v>110.1</v>
      </c>
      <c r="FY455" s="176">
        <v>110.6</v>
      </c>
      <c r="FZ455" s="176">
        <v>110.6</v>
      </c>
      <c r="GA455" s="176">
        <v>111.4</v>
      </c>
      <c r="GB455" s="176">
        <v>111.7</v>
      </c>
      <c r="GC455" s="176">
        <v>111.3</v>
      </c>
      <c r="GD455" s="176">
        <v>111.8</v>
      </c>
      <c r="GE455" s="176">
        <v>112</v>
      </c>
      <c r="GF455" s="176">
        <v>112.2</v>
      </c>
      <c r="GG455" s="176">
        <v>111.6</v>
      </c>
      <c r="GH455" s="176">
        <v>111.4</v>
      </c>
      <c r="GI455" s="176">
        <v>111.2</v>
      </c>
      <c r="GJ455" s="176">
        <v>112.1</v>
      </c>
      <c r="GK455" s="176">
        <v>111.4</v>
      </c>
      <c r="GL455" s="176">
        <v>110.9</v>
      </c>
      <c r="GM455" s="176">
        <v>111.7</v>
      </c>
      <c r="GN455" s="176">
        <v>111.9</v>
      </c>
      <c r="GO455" s="176">
        <v>112.8</v>
      </c>
      <c r="GP455" s="176">
        <v>113.2</v>
      </c>
      <c r="GQ455" s="176">
        <f>HLOOKUP($J455,CPIデータまとめ!$B$3:$ABW$186,GQ$1,FALSE)</f>
        <v>114.1</v>
      </c>
      <c r="GR455" s="176">
        <f>HLOOKUP($J455,CPIデータまとめ!$B$3:$ABW$186,GR$1,FALSE)</f>
        <v>114.1</v>
      </c>
      <c r="GS455" s="176">
        <f>HLOOKUP($J455,CPIデータまとめ!$B$3:$ABW$186,GS$1,FALSE)</f>
        <v>113.9</v>
      </c>
      <c r="GT455" s="176">
        <f>HLOOKUP($J455,CPIデータまとめ!$B$3:$ABW$186,GT$1,FALSE)</f>
        <v>118.2</v>
      </c>
      <c r="GU455" s="176">
        <f>HLOOKUP($J455,CPIデータまとめ!$B$3:$ABW$186,GU$1,FALSE)</f>
        <v>118.2</v>
      </c>
      <c r="GV455" s="176">
        <f>HLOOKUP($J455,CPIデータまとめ!$B$3:$ABW$186,GV$1,FALSE)</f>
        <v>117.3</v>
      </c>
      <c r="GW455" s="176">
        <f>HLOOKUP($J455,CPIデータまとめ!$B$3:$ABW$186,GW$1,FALSE)</f>
        <v>117.6</v>
      </c>
      <c r="GX455" s="176">
        <f>HLOOKUP($J455,CPIデータまとめ!$B$3:$ABW$186,GX$1,FALSE)</f>
        <v>116</v>
      </c>
      <c r="GY455" s="176">
        <f>HLOOKUP($J455,CPIデータまとめ!$B$3:$ABW$186,GY$1,FALSE)</f>
        <v>115.8</v>
      </c>
      <c r="GZ455" s="176">
        <f>HLOOKUP($J455,CPIデータまとめ!$B$3:$ABW$186,GZ$1,FALSE)</f>
        <v>117.5</v>
      </c>
      <c r="HA455" s="176" t="e">
        <f>HLOOKUP($J455,CPIデータまとめ!$B$3:$ABW$186,HA$1,FALSE)</f>
        <v>#N/A</v>
      </c>
      <c r="HB455" s="176" t="e">
        <f>HLOOKUP($J455,CPIデータまとめ!$B$3:$ABW$186,HB$1,FALSE)</f>
        <v>#N/A</v>
      </c>
      <c r="HC455" s="176" t="e">
        <f>HLOOKUP($J455,CPIデータまとめ!$B$3:$ABW$186,HC$1,FALSE)</f>
        <v>#REF!</v>
      </c>
      <c r="HD455" s="176" t="e">
        <f>HLOOKUP($J455,CPIデータまとめ!$B$3:$ABW$186,HD$1,FALSE)</f>
        <v>#REF!</v>
      </c>
    </row>
    <row r="456" spans="1:212" s="176" customFormat="1" ht="13.5" customHeight="1">
      <c r="A456" s="177"/>
      <c r="B456" s="176" t="s">
        <v>925</v>
      </c>
      <c r="I456" s="232">
        <v>98</v>
      </c>
      <c r="J456" s="178" t="s">
        <v>3816</v>
      </c>
      <c r="K456" s="233">
        <v>453</v>
      </c>
      <c r="L456" s="169">
        <v>15517761</v>
      </c>
      <c r="M456" s="169">
        <v>49</v>
      </c>
      <c r="N456" s="169">
        <v>1403993</v>
      </c>
      <c r="O456" s="169">
        <v>56</v>
      </c>
      <c r="P456" s="175" t="s">
        <v>3781</v>
      </c>
      <c r="Q456" s="193" t="s">
        <v>3781</v>
      </c>
      <c r="R456" s="192" t="s">
        <v>3781</v>
      </c>
      <c r="S456" s="195"/>
      <c r="T456" s="190" t="s">
        <v>3781</v>
      </c>
      <c r="U456" s="175" t="s">
        <v>3781</v>
      </c>
      <c r="V456" s="175" t="s">
        <v>3781</v>
      </c>
      <c r="W456" s="175" t="s">
        <v>3781</v>
      </c>
      <c r="X456" s="175" t="s">
        <v>3781</v>
      </c>
      <c r="Y456" s="175" t="s">
        <v>3781</v>
      </c>
      <c r="Z456" s="175" t="s">
        <v>3781</v>
      </c>
      <c r="AA456" s="175" t="s">
        <v>3781</v>
      </c>
      <c r="AB456" s="175" t="s">
        <v>3781</v>
      </c>
      <c r="AC456" s="189" t="s">
        <v>3781</v>
      </c>
    </row>
    <row r="457" spans="1:212" s="176" customFormat="1" ht="13.5" customHeight="1">
      <c r="A457" s="177"/>
      <c r="F457" s="176" t="s">
        <v>940</v>
      </c>
      <c r="I457" s="194" t="s">
        <v>3816</v>
      </c>
      <c r="J457" s="233">
        <v>5601</v>
      </c>
      <c r="K457" s="233">
        <v>454</v>
      </c>
      <c r="L457" s="169">
        <v>3279361</v>
      </c>
      <c r="M457" s="169">
        <v>10</v>
      </c>
      <c r="N457" s="169">
        <v>333151</v>
      </c>
      <c r="O457" s="169">
        <v>13</v>
      </c>
      <c r="P457" s="175" t="s">
        <v>3839</v>
      </c>
      <c r="Q457" s="193" t="s">
        <v>3835</v>
      </c>
      <c r="R457" s="192"/>
      <c r="S457" s="195"/>
      <c r="T457" s="190" t="s">
        <v>3835</v>
      </c>
      <c r="U457" s="175">
        <v>6</v>
      </c>
      <c r="V457" s="175">
        <v>2</v>
      </c>
      <c r="W457" s="175"/>
      <c r="X457" s="175"/>
      <c r="Y457" s="175"/>
      <c r="Z457" s="175"/>
      <c r="AA457" s="175"/>
      <c r="AB457" s="175">
        <v>2</v>
      </c>
      <c r="AC457" s="189">
        <v>2</v>
      </c>
      <c r="AE457" s="176">
        <v>105.5</v>
      </c>
      <c r="AF457" s="176">
        <v>105.3</v>
      </c>
      <c r="AG457" s="176">
        <v>107</v>
      </c>
      <c r="AH457" s="176">
        <v>106.9</v>
      </c>
      <c r="AI457" s="176">
        <v>106.8</v>
      </c>
      <c r="AJ457" s="176">
        <v>106.4</v>
      </c>
      <c r="AK457" s="176">
        <v>105.3</v>
      </c>
      <c r="AL457" s="176">
        <v>104.4</v>
      </c>
      <c r="AM457" s="176">
        <v>106</v>
      </c>
      <c r="AN457" s="176">
        <v>105.9</v>
      </c>
      <c r="AO457" s="176">
        <v>106</v>
      </c>
      <c r="AP457" s="176">
        <v>106.1</v>
      </c>
      <c r="AQ457" s="176">
        <v>105.1</v>
      </c>
      <c r="AR457" s="176">
        <v>105.2</v>
      </c>
      <c r="AS457" s="176">
        <v>105.4</v>
      </c>
      <c r="AT457" s="176">
        <v>105.2</v>
      </c>
      <c r="AU457" s="176">
        <v>105.2</v>
      </c>
      <c r="AV457" s="176">
        <v>105.2</v>
      </c>
      <c r="AW457" s="176">
        <v>104.1</v>
      </c>
      <c r="AX457" s="176">
        <v>103.7</v>
      </c>
      <c r="AY457" s="176">
        <v>105.9</v>
      </c>
      <c r="AZ457" s="176">
        <v>106</v>
      </c>
      <c r="BA457" s="176">
        <v>105.5</v>
      </c>
      <c r="BB457" s="176">
        <v>105.2</v>
      </c>
      <c r="BC457" s="176">
        <v>103.6</v>
      </c>
      <c r="BD457" s="176">
        <v>103.7</v>
      </c>
      <c r="BE457" s="176">
        <v>104.6</v>
      </c>
      <c r="BF457" s="176">
        <v>105.2</v>
      </c>
      <c r="BG457" s="176">
        <v>105.3</v>
      </c>
      <c r="BH457" s="176">
        <v>105.3</v>
      </c>
      <c r="BI457" s="176">
        <v>103.9</v>
      </c>
      <c r="BJ457" s="176">
        <v>103.4</v>
      </c>
      <c r="BK457" s="176">
        <v>104.2</v>
      </c>
      <c r="BL457" s="176">
        <v>105</v>
      </c>
      <c r="BM457" s="176">
        <v>104.7</v>
      </c>
      <c r="BN457" s="176">
        <v>104.8</v>
      </c>
      <c r="BO457" s="176">
        <v>103.6</v>
      </c>
      <c r="BP457" s="176">
        <v>103.4</v>
      </c>
      <c r="BQ457" s="176">
        <v>103.8</v>
      </c>
      <c r="BR457" s="176">
        <v>104.6</v>
      </c>
      <c r="BS457" s="176">
        <v>104.7</v>
      </c>
      <c r="BT457" s="176">
        <v>104.5</v>
      </c>
      <c r="BU457" s="176">
        <v>102.9</v>
      </c>
      <c r="BV457" s="176">
        <v>103.1</v>
      </c>
      <c r="BW457" s="176">
        <v>104.9</v>
      </c>
      <c r="BX457" s="176">
        <v>105.3</v>
      </c>
      <c r="BY457" s="176">
        <v>105.1</v>
      </c>
      <c r="BZ457" s="176">
        <v>105.1</v>
      </c>
      <c r="CA457" s="176">
        <v>103.1</v>
      </c>
      <c r="CB457" s="176">
        <v>103.3</v>
      </c>
      <c r="CC457" s="176">
        <v>105.1</v>
      </c>
      <c r="CD457" s="176">
        <v>105.5</v>
      </c>
      <c r="CE457" s="176">
        <v>105.3</v>
      </c>
      <c r="CF457" s="176">
        <v>105.1</v>
      </c>
      <c r="CG457" s="176">
        <v>102.8</v>
      </c>
      <c r="CH457" s="176">
        <v>103.3</v>
      </c>
      <c r="CI457" s="176">
        <v>104.4</v>
      </c>
      <c r="CJ457" s="176">
        <v>104.3</v>
      </c>
      <c r="CK457" s="176">
        <v>104.1</v>
      </c>
      <c r="CL457" s="176">
        <v>103.4</v>
      </c>
      <c r="CM457" s="176">
        <v>102.9</v>
      </c>
      <c r="CN457" s="176">
        <v>102.5</v>
      </c>
      <c r="CO457" s="176">
        <v>102.3</v>
      </c>
      <c r="CP457" s="176">
        <v>102.8</v>
      </c>
      <c r="CQ457" s="176">
        <v>101.8</v>
      </c>
      <c r="CR457" s="176">
        <v>101.8</v>
      </c>
      <c r="CS457" s="176">
        <v>101</v>
      </c>
      <c r="CT457" s="176">
        <v>99.7</v>
      </c>
      <c r="CU457" s="176">
        <v>102.1</v>
      </c>
      <c r="CV457" s="176">
        <v>103.5</v>
      </c>
      <c r="CW457" s="176">
        <v>102.7</v>
      </c>
      <c r="CX457" s="176">
        <v>102.6</v>
      </c>
      <c r="CY457" s="176">
        <v>102.2</v>
      </c>
      <c r="CZ457" s="176">
        <v>101.6</v>
      </c>
      <c r="DA457" s="176">
        <v>102.1</v>
      </c>
      <c r="DB457" s="176">
        <v>102.8</v>
      </c>
      <c r="DC457" s="176">
        <v>102.8</v>
      </c>
      <c r="DD457" s="176">
        <v>102.9</v>
      </c>
      <c r="DE457" s="176">
        <v>102.7</v>
      </c>
      <c r="DF457" s="176">
        <v>102.2</v>
      </c>
      <c r="DG457" s="176">
        <v>103.4</v>
      </c>
      <c r="DH457" s="176">
        <v>103.7</v>
      </c>
      <c r="DI457" s="176">
        <v>103.3</v>
      </c>
      <c r="DJ457" s="176">
        <v>102.8</v>
      </c>
      <c r="DK457" s="176">
        <v>102.3</v>
      </c>
      <c r="DL457" s="176">
        <v>102.5</v>
      </c>
      <c r="DM457" s="176">
        <v>103.5</v>
      </c>
      <c r="DN457" s="176">
        <v>103.9</v>
      </c>
      <c r="DO457" s="176">
        <v>103.8</v>
      </c>
      <c r="DP457" s="176">
        <v>104.4</v>
      </c>
      <c r="DQ457" s="176">
        <v>104.1</v>
      </c>
      <c r="DR457" s="176">
        <v>102.8</v>
      </c>
      <c r="DS457" s="176">
        <v>104.1</v>
      </c>
      <c r="DT457" s="176">
        <v>104.3</v>
      </c>
      <c r="DU457" s="176">
        <v>103.4</v>
      </c>
      <c r="DV457" s="176">
        <v>103.9</v>
      </c>
      <c r="DW457" s="176">
        <v>104.1</v>
      </c>
      <c r="DX457" s="176">
        <v>104</v>
      </c>
      <c r="DY457" s="176">
        <v>103.8</v>
      </c>
      <c r="DZ457" s="176">
        <v>104.3</v>
      </c>
      <c r="EA457" s="176">
        <v>104.1</v>
      </c>
      <c r="EB457" s="176">
        <v>104</v>
      </c>
      <c r="EC457" s="176">
        <v>104</v>
      </c>
      <c r="ED457" s="176">
        <v>104.5</v>
      </c>
      <c r="EE457" s="176">
        <v>104.7</v>
      </c>
      <c r="EF457" s="176">
        <v>104.1</v>
      </c>
      <c r="EG457" s="176">
        <v>103.9</v>
      </c>
      <c r="EH457" s="176">
        <v>104.3</v>
      </c>
      <c r="EI457" s="176">
        <v>103.2</v>
      </c>
      <c r="EJ457" s="176">
        <v>103.4</v>
      </c>
      <c r="EK457" s="176">
        <v>102.8</v>
      </c>
      <c r="EL457" s="176">
        <v>103.3</v>
      </c>
      <c r="EM457" s="176">
        <v>102.8</v>
      </c>
      <c r="EN457" s="176">
        <v>102.6</v>
      </c>
      <c r="EO457" s="176">
        <v>102.5</v>
      </c>
      <c r="EP457" s="176">
        <v>102.3</v>
      </c>
      <c r="EQ457" s="176">
        <v>102</v>
      </c>
      <c r="ER457" s="176">
        <v>101.6</v>
      </c>
      <c r="ES457" s="176">
        <v>102.1</v>
      </c>
      <c r="ET457" s="176">
        <v>101.2</v>
      </c>
      <c r="EU457" s="176">
        <v>101.8</v>
      </c>
      <c r="EV457" s="176">
        <v>101</v>
      </c>
      <c r="EW457" s="176">
        <v>101.7</v>
      </c>
      <c r="EX457" s="176">
        <v>100.5</v>
      </c>
      <c r="EY457" s="176">
        <v>100.2</v>
      </c>
      <c r="EZ457" s="176">
        <v>99.8</v>
      </c>
      <c r="FA457" s="176">
        <v>100.1</v>
      </c>
      <c r="FB457" s="176">
        <v>99</v>
      </c>
      <c r="FC457" s="176">
        <v>98.9</v>
      </c>
      <c r="FD457" s="176">
        <v>98.5</v>
      </c>
      <c r="FE457" s="176">
        <v>99.1</v>
      </c>
      <c r="FF457" s="176">
        <v>99.4</v>
      </c>
      <c r="FG457" s="176">
        <v>98.8</v>
      </c>
      <c r="FH457" s="176">
        <v>98.6</v>
      </c>
      <c r="FI457" s="176">
        <v>99.2</v>
      </c>
      <c r="FJ457" s="176">
        <v>100</v>
      </c>
      <c r="FK457" s="176">
        <v>100.4</v>
      </c>
      <c r="FL457" s="176">
        <v>99.3</v>
      </c>
      <c r="FM457" s="176">
        <v>99.9</v>
      </c>
      <c r="FN457" s="176">
        <v>99.7</v>
      </c>
      <c r="FO457" s="176">
        <v>99.7</v>
      </c>
      <c r="FP457" s="176">
        <v>99.7</v>
      </c>
      <c r="FQ457" s="176">
        <v>99.6</v>
      </c>
      <c r="FR457" s="176">
        <v>99.7</v>
      </c>
      <c r="FS457" s="176">
        <v>99</v>
      </c>
      <c r="FT457" s="176">
        <v>99.1</v>
      </c>
      <c r="FU457" s="176">
        <v>99.3</v>
      </c>
      <c r="FV457" s="176">
        <v>98.5</v>
      </c>
      <c r="FW457" s="176">
        <v>98</v>
      </c>
      <c r="FX457" s="176">
        <v>97.9</v>
      </c>
      <c r="FY457" s="176">
        <v>97.5</v>
      </c>
      <c r="FZ457" s="176">
        <v>98.7</v>
      </c>
      <c r="GA457" s="176">
        <v>98.4</v>
      </c>
      <c r="GB457" s="176">
        <v>98.1</v>
      </c>
      <c r="GC457" s="176">
        <v>98.2</v>
      </c>
      <c r="GD457" s="176">
        <v>98.9</v>
      </c>
      <c r="GE457" s="176">
        <v>99</v>
      </c>
      <c r="GF457" s="176">
        <v>98.7</v>
      </c>
      <c r="GG457" s="176">
        <v>99.2</v>
      </c>
      <c r="GH457" s="176">
        <v>99.2</v>
      </c>
      <c r="GI457" s="176">
        <v>99.6</v>
      </c>
      <c r="GJ457" s="176">
        <v>99.8</v>
      </c>
      <c r="GK457" s="176">
        <v>99.5</v>
      </c>
      <c r="GL457" s="176">
        <v>98.8</v>
      </c>
      <c r="GM457" s="176">
        <v>98.2</v>
      </c>
      <c r="GN457" s="176">
        <v>98.6</v>
      </c>
      <c r="GO457" s="176">
        <v>98.3</v>
      </c>
      <c r="GP457" s="176">
        <v>98.1</v>
      </c>
      <c r="GQ457" s="176">
        <f>HLOOKUP($J457,CPIデータまとめ!$B$3:$ABW$186,GQ$1,FALSE)</f>
        <v>98.2</v>
      </c>
      <c r="GR457" s="176">
        <f>HLOOKUP($J457,CPIデータまとめ!$B$3:$ABW$186,GR$1,FALSE)</f>
        <v>97.5</v>
      </c>
      <c r="GS457" s="176">
        <f>HLOOKUP($J457,CPIデータまとめ!$B$3:$ABW$186,GS$1,FALSE)</f>
        <v>97.3</v>
      </c>
      <c r="GT457" s="176">
        <f>HLOOKUP($J457,CPIデータまとめ!$B$3:$ABW$186,GT$1,FALSE)</f>
        <v>99.7</v>
      </c>
      <c r="GU457" s="176">
        <f>HLOOKUP($J457,CPIデータまとめ!$B$3:$ABW$186,GU$1,FALSE)</f>
        <v>99.7</v>
      </c>
      <c r="GV457" s="176">
        <f>HLOOKUP($J457,CPIデータまとめ!$B$3:$ABW$186,GV$1,FALSE)</f>
        <v>99.2</v>
      </c>
      <c r="GW457" s="176">
        <f>HLOOKUP($J457,CPIデータまとめ!$B$3:$ABW$186,GW$1,FALSE)</f>
        <v>100</v>
      </c>
      <c r="GX457" s="176">
        <f>HLOOKUP($J457,CPIデータまとめ!$B$3:$ABW$186,GX$1,FALSE)</f>
        <v>100.6</v>
      </c>
      <c r="GY457" s="176">
        <f>HLOOKUP($J457,CPIデータまとめ!$B$3:$ABW$186,GY$1,FALSE)</f>
        <v>100.5</v>
      </c>
      <c r="GZ457" s="176">
        <f>HLOOKUP($J457,CPIデータまとめ!$B$3:$ABW$186,GZ$1,FALSE)</f>
        <v>101.9</v>
      </c>
      <c r="HA457" s="176" t="e">
        <f>HLOOKUP($J457,CPIデータまとめ!$B$3:$ABW$186,HA$1,FALSE)</f>
        <v>#N/A</v>
      </c>
      <c r="HB457" s="176" t="e">
        <f>HLOOKUP($J457,CPIデータまとめ!$B$3:$ABW$186,HB$1,FALSE)</f>
        <v>#N/A</v>
      </c>
      <c r="HC457" s="176" t="e">
        <f>HLOOKUP($J457,CPIデータまとめ!$B$3:$ABW$186,HC$1,FALSE)</f>
        <v>#REF!</v>
      </c>
      <c r="HD457" s="176" t="e">
        <f>HLOOKUP($J457,CPIデータまとめ!$B$3:$ABW$186,HD$1,FALSE)</f>
        <v>#REF!</v>
      </c>
    </row>
    <row r="458" spans="1:212" s="176" customFormat="1" ht="13.5" customHeight="1">
      <c r="A458" s="177"/>
      <c r="F458" s="176" t="s">
        <v>947</v>
      </c>
      <c r="I458" s="194" t="s">
        <v>3816</v>
      </c>
      <c r="J458" s="233">
        <v>5611</v>
      </c>
      <c r="K458" s="233">
        <v>455</v>
      </c>
      <c r="L458" s="169">
        <v>6329242</v>
      </c>
      <c r="M458" s="169">
        <v>20</v>
      </c>
      <c r="N458" s="169">
        <v>688169</v>
      </c>
      <c r="O458" s="169">
        <v>28</v>
      </c>
      <c r="P458" s="175" t="s">
        <v>3839</v>
      </c>
      <c r="Q458" s="193" t="s">
        <v>3835</v>
      </c>
      <c r="R458" s="192" t="s">
        <v>3816</v>
      </c>
      <c r="S458" s="195"/>
      <c r="T458" s="190" t="s">
        <v>3835</v>
      </c>
      <c r="U458" s="175">
        <v>6</v>
      </c>
      <c r="V458" s="175">
        <v>2</v>
      </c>
      <c r="W458" s="175"/>
      <c r="X458" s="175"/>
      <c r="Y458" s="175"/>
      <c r="Z458" s="175"/>
      <c r="AA458" s="175"/>
      <c r="AB458" s="175">
        <v>2</v>
      </c>
      <c r="AC458" s="189">
        <v>2</v>
      </c>
      <c r="AE458" s="176">
        <v>102.6</v>
      </c>
      <c r="AF458" s="176">
        <v>103.2</v>
      </c>
      <c r="AG458" s="176">
        <v>105.9</v>
      </c>
      <c r="AH458" s="176">
        <v>105.7</v>
      </c>
      <c r="AI458" s="176">
        <v>105.7</v>
      </c>
      <c r="AJ458" s="176">
        <v>105.3</v>
      </c>
      <c r="AK458" s="176">
        <v>103</v>
      </c>
      <c r="AL458" s="176">
        <v>101.1</v>
      </c>
      <c r="AM458" s="176">
        <v>103.7</v>
      </c>
      <c r="AN458" s="176">
        <v>103.6</v>
      </c>
      <c r="AO458" s="176">
        <v>103.2</v>
      </c>
      <c r="AP458" s="176">
        <v>102.9</v>
      </c>
      <c r="AQ458" s="176">
        <v>100.8</v>
      </c>
      <c r="AR458" s="176">
        <v>101.4</v>
      </c>
      <c r="AS458" s="176">
        <v>103.1</v>
      </c>
      <c r="AT458" s="176">
        <v>102.4</v>
      </c>
      <c r="AU458" s="176">
        <v>102.4</v>
      </c>
      <c r="AV458" s="176">
        <v>102.2</v>
      </c>
      <c r="AW458" s="176">
        <v>100.2</v>
      </c>
      <c r="AX458" s="176">
        <v>99.7</v>
      </c>
      <c r="AY458" s="176">
        <v>102.1</v>
      </c>
      <c r="AZ458" s="176">
        <v>102.5</v>
      </c>
      <c r="BA458" s="176">
        <v>102.2</v>
      </c>
      <c r="BB458" s="176">
        <v>101.3</v>
      </c>
      <c r="BC458" s="176">
        <v>98</v>
      </c>
      <c r="BD458" s="176">
        <v>98</v>
      </c>
      <c r="BE458" s="176">
        <v>100.7</v>
      </c>
      <c r="BF458" s="176">
        <v>101.1</v>
      </c>
      <c r="BG458" s="176">
        <v>100.9</v>
      </c>
      <c r="BH458" s="176">
        <v>101.2</v>
      </c>
      <c r="BI458" s="176">
        <v>98.4</v>
      </c>
      <c r="BJ458" s="176">
        <v>97.1</v>
      </c>
      <c r="BK458" s="176">
        <v>100.4</v>
      </c>
      <c r="BL458" s="176">
        <v>101.2</v>
      </c>
      <c r="BM458" s="176">
        <v>100.9</v>
      </c>
      <c r="BN458" s="176">
        <v>100.6</v>
      </c>
      <c r="BO458" s="176">
        <v>98.4</v>
      </c>
      <c r="BP458" s="176">
        <v>97.8</v>
      </c>
      <c r="BQ458" s="176">
        <v>99.1</v>
      </c>
      <c r="BR458" s="176">
        <v>99.2</v>
      </c>
      <c r="BS458" s="176">
        <v>98.8</v>
      </c>
      <c r="BT458" s="176">
        <v>98.6</v>
      </c>
      <c r="BU458" s="176">
        <v>96</v>
      </c>
      <c r="BV458" s="176">
        <v>94.9</v>
      </c>
      <c r="BW458" s="176">
        <v>98.4</v>
      </c>
      <c r="BX458" s="176">
        <v>99.2</v>
      </c>
      <c r="BY458" s="176">
        <v>98.8</v>
      </c>
      <c r="BZ458" s="176">
        <v>98.6</v>
      </c>
      <c r="CA458" s="176">
        <v>95.8</v>
      </c>
      <c r="CB458" s="176">
        <v>96.8</v>
      </c>
      <c r="CC458" s="176">
        <v>98.7</v>
      </c>
      <c r="CD458" s="176">
        <v>98.7</v>
      </c>
      <c r="CE458" s="176">
        <v>98.4</v>
      </c>
      <c r="CF458" s="176">
        <v>98.2</v>
      </c>
      <c r="CG458" s="176">
        <v>95.2</v>
      </c>
      <c r="CH458" s="176">
        <v>95</v>
      </c>
      <c r="CI458" s="176">
        <v>97.7</v>
      </c>
      <c r="CJ458" s="176">
        <v>97.4</v>
      </c>
      <c r="CK458" s="176">
        <v>97.3</v>
      </c>
      <c r="CL458" s="176">
        <v>97.2</v>
      </c>
      <c r="CM458" s="176">
        <v>95.3</v>
      </c>
      <c r="CN458" s="176">
        <v>95</v>
      </c>
      <c r="CO458" s="176">
        <v>95.8</v>
      </c>
      <c r="CP458" s="176">
        <v>96.8</v>
      </c>
      <c r="CQ458" s="176">
        <v>96.8</v>
      </c>
      <c r="CR458" s="176">
        <v>96.4</v>
      </c>
      <c r="CS458" s="176">
        <v>93.7</v>
      </c>
      <c r="CT458" s="176">
        <v>93.1</v>
      </c>
      <c r="CU458" s="176">
        <v>95.2</v>
      </c>
      <c r="CV458" s="176">
        <v>95.5</v>
      </c>
      <c r="CW458" s="176">
        <v>95.5</v>
      </c>
      <c r="CX458" s="176">
        <v>95.9</v>
      </c>
      <c r="CY458" s="176">
        <v>94.6</v>
      </c>
      <c r="CZ458" s="176">
        <v>94.5</v>
      </c>
      <c r="DA458" s="176">
        <v>96.8</v>
      </c>
      <c r="DB458" s="176">
        <v>97.5</v>
      </c>
      <c r="DC458" s="176">
        <v>97.3</v>
      </c>
      <c r="DD458" s="176">
        <v>97.3</v>
      </c>
      <c r="DE458" s="176">
        <v>96.2</v>
      </c>
      <c r="DF458" s="176">
        <v>96.2</v>
      </c>
      <c r="DG458" s="176">
        <v>98.4</v>
      </c>
      <c r="DH458" s="176">
        <v>98.4</v>
      </c>
      <c r="DI458" s="176">
        <v>99</v>
      </c>
      <c r="DJ458" s="176">
        <v>98.6</v>
      </c>
      <c r="DK458" s="176">
        <v>98.1</v>
      </c>
      <c r="DL458" s="176">
        <v>99.7</v>
      </c>
      <c r="DM458" s="176">
        <v>100</v>
      </c>
      <c r="DN458" s="176">
        <v>100</v>
      </c>
      <c r="DO458" s="176">
        <v>99.6</v>
      </c>
      <c r="DP458" s="176">
        <v>99.6</v>
      </c>
      <c r="DQ458" s="176">
        <v>98.2</v>
      </c>
      <c r="DR458" s="176">
        <v>98.9</v>
      </c>
      <c r="DS458" s="176">
        <v>99.9</v>
      </c>
      <c r="DT458" s="176">
        <v>100.6</v>
      </c>
      <c r="DU458" s="176">
        <v>100.9</v>
      </c>
      <c r="DV458" s="176">
        <v>101</v>
      </c>
      <c r="DW458" s="176">
        <v>99.7</v>
      </c>
      <c r="DX458" s="176">
        <v>100.7</v>
      </c>
      <c r="DY458" s="176">
        <v>100.9</v>
      </c>
      <c r="DZ458" s="176">
        <v>101.4</v>
      </c>
      <c r="EA458" s="176">
        <v>101.1</v>
      </c>
      <c r="EB458" s="176">
        <v>101</v>
      </c>
      <c r="EC458" s="176">
        <v>98.7</v>
      </c>
      <c r="ED458" s="176">
        <v>99.2</v>
      </c>
      <c r="EE458" s="176">
        <v>102.3</v>
      </c>
      <c r="EF458" s="176">
        <v>102.7</v>
      </c>
      <c r="EG458" s="176">
        <v>102.6</v>
      </c>
      <c r="EH458" s="176">
        <v>102.7</v>
      </c>
      <c r="EI458" s="176">
        <v>100</v>
      </c>
      <c r="EJ458" s="176">
        <v>101.7</v>
      </c>
      <c r="EK458" s="176">
        <v>101.8</v>
      </c>
      <c r="EL458" s="176">
        <v>102.6</v>
      </c>
      <c r="EM458" s="176">
        <v>102.4</v>
      </c>
      <c r="EN458" s="176">
        <v>102.2</v>
      </c>
      <c r="EO458" s="176">
        <v>100.4</v>
      </c>
      <c r="EP458" s="176">
        <v>100</v>
      </c>
      <c r="EQ458" s="176">
        <v>102</v>
      </c>
      <c r="ER458" s="176">
        <v>101.3</v>
      </c>
      <c r="ES458" s="176">
        <v>102.1</v>
      </c>
      <c r="ET458" s="176">
        <v>101</v>
      </c>
      <c r="EU458" s="176">
        <v>99.3</v>
      </c>
      <c r="EV458" s="176">
        <v>99.4</v>
      </c>
      <c r="EW458" s="176">
        <v>99.6</v>
      </c>
      <c r="EX458" s="176">
        <v>100.5</v>
      </c>
      <c r="EY458" s="176">
        <v>100.4</v>
      </c>
      <c r="EZ458" s="176">
        <v>100.7</v>
      </c>
      <c r="FA458" s="176">
        <v>99.1</v>
      </c>
      <c r="FB458" s="176">
        <v>99.2</v>
      </c>
      <c r="FC458" s="176">
        <v>100.8</v>
      </c>
      <c r="FD458" s="176">
        <v>100.7</v>
      </c>
      <c r="FE458" s="176">
        <v>100.4</v>
      </c>
      <c r="FF458" s="176">
        <v>99.9</v>
      </c>
      <c r="FG458" s="176">
        <v>98.7</v>
      </c>
      <c r="FH458" s="176">
        <v>98.8</v>
      </c>
      <c r="FI458" s="176">
        <v>99.5</v>
      </c>
      <c r="FJ458" s="176">
        <v>97.9</v>
      </c>
      <c r="FK458" s="176">
        <v>98</v>
      </c>
      <c r="FL458" s="176">
        <v>98.5</v>
      </c>
      <c r="FM458" s="176">
        <v>97.3</v>
      </c>
      <c r="FN458" s="176">
        <v>98.4</v>
      </c>
      <c r="FO458" s="176">
        <v>98.9</v>
      </c>
      <c r="FP458" s="176">
        <v>98.5</v>
      </c>
      <c r="FQ458" s="176">
        <v>98.2</v>
      </c>
      <c r="FR458" s="176">
        <v>98.3</v>
      </c>
      <c r="FS458" s="176">
        <v>97.4</v>
      </c>
      <c r="FT458" s="176">
        <v>97.9</v>
      </c>
      <c r="FU458" s="176">
        <v>98.6</v>
      </c>
      <c r="FV458" s="176">
        <v>98.3</v>
      </c>
      <c r="FW458" s="176">
        <v>98.2</v>
      </c>
      <c r="FX458" s="176">
        <v>98.4</v>
      </c>
      <c r="FY458" s="176">
        <v>97</v>
      </c>
      <c r="FZ458" s="176">
        <v>96.9</v>
      </c>
      <c r="GA458" s="176">
        <v>98.4</v>
      </c>
      <c r="GB458" s="176">
        <v>98.6</v>
      </c>
      <c r="GC458" s="176">
        <v>98.2</v>
      </c>
      <c r="GD458" s="176">
        <v>98.2</v>
      </c>
      <c r="GE458" s="176">
        <v>97.2</v>
      </c>
      <c r="GF458" s="176">
        <v>96.6</v>
      </c>
      <c r="GG458" s="176">
        <v>97.4</v>
      </c>
      <c r="GH458" s="176">
        <v>97.7</v>
      </c>
      <c r="GI458" s="176">
        <v>98.3</v>
      </c>
      <c r="GJ458" s="176">
        <v>97.6</v>
      </c>
      <c r="GK458" s="176">
        <v>96.9</v>
      </c>
      <c r="GL458" s="176">
        <v>97</v>
      </c>
      <c r="GM458" s="176">
        <v>97.4</v>
      </c>
      <c r="GN458" s="176">
        <v>98.1</v>
      </c>
      <c r="GO458" s="176">
        <v>97.7</v>
      </c>
      <c r="GP458" s="176">
        <v>97.6</v>
      </c>
      <c r="GQ458" s="176">
        <f>HLOOKUP($J458,CPIデータまとめ!$B$3:$ABW$186,GQ$1,FALSE)</f>
        <v>96.5</v>
      </c>
      <c r="GR458" s="176">
        <f>HLOOKUP($J458,CPIデータまとめ!$B$3:$ABW$186,GR$1,FALSE)</f>
        <v>96.7</v>
      </c>
      <c r="GS458" s="176">
        <f>HLOOKUP($J458,CPIデータまとめ!$B$3:$ABW$186,GS$1,FALSE)</f>
        <v>96.9</v>
      </c>
      <c r="GT458" s="176">
        <f>HLOOKUP($J458,CPIデータまとめ!$B$3:$ABW$186,GT$1,FALSE)</f>
        <v>99.1</v>
      </c>
      <c r="GU458" s="176">
        <f>HLOOKUP($J458,CPIデータまとめ!$B$3:$ABW$186,GU$1,FALSE)</f>
        <v>99.1</v>
      </c>
      <c r="GV458" s="176">
        <f>HLOOKUP($J458,CPIデータまとめ!$B$3:$ABW$186,GV$1,FALSE)</f>
        <v>99.1</v>
      </c>
      <c r="GW458" s="176">
        <f>HLOOKUP($J458,CPIデータまとめ!$B$3:$ABW$186,GW$1,FALSE)</f>
        <v>98.9</v>
      </c>
      <c r="GX458" s="176">
        <f>HLOOKUP($J458,CPIデータまとめ!$B$3:$ABW$186,GX$1,FALSE)</f>
        <v>98.8</v>
      </c>
      <c r="GY458" s="176">
        <f>HLOOKUP($J458,CPIデータまとめ!$B$3:$ABW$186,GY$1,FALSE)</f>
        <v>100.4</v>
      </c>
      <c r="GZ458" s="176">
        <f>HLOOKUP($J458,CPIデータまとめ!$B$3:$ABW$186,GZ$1,FALSE)</f>
        <v>101.6</v>
      </c>
      <c r="HA458" s="176" t="e">
        <f>HLOOKUP($J458,CPIデータまとめ!$B$3:$ABW$186,HA$1,FALSE)</f>
        <v>#N/A</v>
      </c>
      <c r="HB458" s="176" t="e">
        <f>HLOOKUP($J458,CPIデータまとめ!$B$3:$ABW$186,HB$1,FALSE)</f>
        <v>#N/A</v>
      </c>
      <c r="HC458" s="176" t="e">
        <f>HLOOKUP($J458,CPIデータまとめ!$B$3:$ABW$186,HC$1,FALSE)</f>
        <v>#REF!</v>
      </c>
      <c r="HD458" s="176" t="e">
        <f>HLOOKUP($J458,CPIデータまとめ!$B$3:$ABW$186,HD$1,FALSE)</f>
        <v>#REF!</v>
      </c>
    </row>
    <row r="459" spans="1:212" s="176" customFormat="1" ht="13.5" customHeight="1">
      <c r="A459" s="177"/>
      <c r="F459" s="176" t="s">
        <v>952</v>
      </c>
      <c r="I459" s="194" t="s">
        <v>3816</v>
      </c>
      <c r="J459" s="233">
        <v>5641</v>
      </c>
      <c r="K459" s="233">
        <v>456</v>
      </c>
      <c r="L459" s="169">
        <v>1022479</v>
      </c>
      <c r="M459" s="169">
        <v>3</v>
      </c>
      <c r="N459" s="169">
        <v>65601</v>
      </c>
      <c r="O459" s="169">
        <v>3</v>
      </c>
      <c r="P459" s="175" t="s">
        <v>3839</v>
      </c>
      <c r="Q459" s="193" t="s">
        <v>3835</v>
      </c>
      <c r="R459" s="192"/>
      <c r="S459" s="195"/>
      <c r="T459" s="190" t="s">
        <v>3835</v>
      </c>
      <c r="U459" s="175">
        <v>6</v>
      </c>
      <c r="V459" s="175">
        <v>2</v>
      </c>
      <c r="W459" s="175"/>
      <c r="X459" s="175"/>
      <c r="Y459" s="175"/>
      <c r="Z459" s="175"/>
      <c r="AA459" s="175"/>
      <c r="AB459" s="175">
        <v>2</v>
      </c>
      <c r="AC459" s="189">
        <v>2</v>
      </c>
      <c r="AE459" s="176">
        <v>105.5</v>
      </c>
      <c r="AF459" s="176">
        <v>105.5</v>
      </c>
      <c r="AG459" s="176">
        <v>105.2</v>
      </c>
      <c r="AH459" s="176">
        <v>104.9</v>
      </c>
      <c r="AI459" s="176">
        <v>103.9</v>
      </c>
      <c r="AJ459" s="176">
        <v>104</v>
      </c>
      <c r="AK459" s="176">
        <v>104.4</v>
      </c>
      <c r="AL459" s="176">
        <v>103.7</v>
      </c>
      <c r="AM459" s="176">
        <v>104.4</v>
      </c>
      <c r="AN459" s="176">
        <v>104.3</v>
      </c>
      <c r="AO459" s="176">
        <v>104.6</v>
      </c>
      <c r="AP459" s="176">
        <v>104.5</v>
      </c>
      <c r="AQ459" s="176">
        <v>103.9</v>
      </c>
      <c r="AR459" s="176">
        <v>103.8</v>
      </c>
      <c r="AS459" s="176">
        <v>103.3</v>
      </c>
      <c r="AT459" s="176">
        <v>103.9</v>
      </c>
      <c r="AU459" s="176">
        <v>104</v>
      </c>
      <c r="AV459" s="176">
        <v>104</v>
      </c>
      <c r="AW459" s="176">
        <v>104</v>
      </c>
      <c r="AX459" s="176">
        <v>104</v>
      </c>
      <c r="AY459" s="176">
        <v>105.8</v>
      </c>
      <c r="AZ459" s="176">
        <v>106</v>
      </c>
      <c r="BA459" s="176">
        <v>106.2</v>
      </c>
      <c r="BB459" s="176">
        <v>106.1</v>
      </c>
      <c r="BC459" s="176">
        <v>105.1</v>
      </c>
      <c r="BD459" s="176">
        <v>104.9</v>
      </c>
      <c r="BE459" s="176">
        <v>105</v>
      </c>
      <c r="BF459" s="176">
        <v>104.7</v>
      </c>
      <c r="BG459" s="176">
        <v>104.3</v>
      </c>
      <c r="BH459" s="176">
        <v>104.6</v>
      </c>
      <c r="BI459" s="176">
        <v>104.7</v>
      </c>
      <c r="BJ459" s="176">
        <v>104.1</v>
      </c>
      <c r="BK459" s="176">
        <v>104.9</v>
      </c>
      <c r="BL459" s="176">
        <v>105.4</v>
      </c>
      <c r="BM459" s="176">
        <v>105.2</v>
      </c>
      <c r="BN459" s="176">
        <v>105.4</v>
      </c>
      <c r="BO459" s="176">
        <v>105</v>
      </c>
      <c r="BP459" s="176">
        <v>103.9</v>
      </c>
      <c r="BQ459" s="176">
        <v>103.3</v>
      </c>
      <c r="BR459" s="176">
        <v>103.1</v>
      </c>
      <c r="BS459" s="176">
        <v>103.1</v>
      </c>
      <c r="BT459" s="176">
        <v>103</v>
      </c>
      <c r="BU459" s="176">
        <v>103</v>
      </c>
      <c r="BV459" s="176">
        <v>102.7</v>
      </c>
      <c r="BW459" s="176">
        <v>103</v>
      </c>
      <c r="BX459" s="176">
        <v>102.9</v>
      </c>
      <c r="BY459" s="176">
        <v>103.4</v>
      </c>
      <c r="BZ459" s="176">
        <v>103.3</v>
      </c>
      <c r="CA459" s="176">
        <v>102.9</v>
      </c>
      <c r="CB459" s="176">
        <v>102.7</v>
      </c>
      <c r="CC459" s="176">
        <v>103.2</v>
      </c>
      <c r="CD459" s="176">
        <v>103.1</v>
      </c>
      <c r="CE459" s="176">
        <v>102.9</v>
      </c>
      <c r="CF459" s="176">
        <v>102.9</v>
      </c>
      <c r="CG459" s="176">
        <v>102.7</v>
      </c>
      <c r="CH459" s="176">
        <v>102.8</v>
      </c>
      <c r="CI459" s="176">
        <v>102.8</v>
      </c>
      <c r="CJ459" s="176">
        <v>102.9</v>
      </c>
      <c r="CK459" s="176">
        <v>103</v>
      </c>
      <c r="CL459" s="176">
        <v>103</v>
      </c>
      <c r="CM459" s="176">
        <v>102.2</v>
      </c>
      <c r="CN459" s="176">
        <v>102</v>
      </c>
      <c r="CO459" s="176">
        <v>100.8</v>
      </c>
      <c r="CP459" s="176">
        <v>100.6</v>
      </c>
      <c r="CQ459" s="176">
        <v>100.9</v>
      </c>
      <c r="CR459" s="176">
        <v>100.4</v>
      </c>
      <c r="CS459" s="176">
        <v>100.9</v>
      </c>
      <c r="CT459" s="176">
        <v>100.7</v>
      </c>
      <c r="CU459" s="176">
        <v>101.4</v>
      </c>
      <c r="CV459" s="176">
        <v>100.2</v>
      </c>
      <c r="CW459" s="176">
        <v>100.3</v>
      </c>
      <c r="CX459" s="176">
        <v>100.5</v>
      </c>
      <c r="CY459" s="176">
        <v>100</v>
      </c>
      <c r="CZ459" s="176">
        <v>99.9</v>
      </c>
      <c r="DA459" s="176">
        <v>99.9</v>
      </c>
      <c r="DB459" s="176">
        <v>99.8</v>
      </c>
      <c r="DC459" s="176">
        <v>99.7</v>
      </c>
      <c r="DD459" s="176">
        <v>99.2</v>
      </c>
      <c r="DE459" s="176">
        <v>99</v>
      </c>
      <c r="DF459" s="176">
        <v>99.4</v>
      </c>
      <c r="DG459" s="176">
        <v>98.8</v>
      </c>
      <c r="DH459" s="176">
        <v>98.8</v>
      </c>
      <c r="DI459" s="176">
        <v>98.6</v>
      </c>
      <c r="DJ459" s="176">
        <v>98.4</v>
      </c>
      <c r="DK459" s="176">
        <v>98.2</v>
      </c>
      <c r="DL459" s="176">
        <v>98.1</v>
      </c>
      <c r="DM459" s="176">
        <v>98.1</v>
      </c>
      <c r="DN459" s="176">
        <v>98.2</v>
      </c>
      <c r="DO459" s="176">
        <v>98.3</v>
      </c>
      <c r="DP459" s="176">
        <v>98.4</v>
      </c>
      <c r="DQ459" s="176">
        <v>97.9</v>
      </c>
      <c r="DR459" s="176">
        <v>96.9</v>
      </c>
      <c r="DS459" s="176">
        <v>97.3</v>
      </c>
      <c r="DT459" s="176">
        <v>97.6</v>
      </c>
      <c r="DU459" s="176">
        <v>97.6</v>
      </c>
      <c r="DV459" s="176">
        <v>97.6</v>
      </c>
      <c r="DW459" s="176">
        <v>97.5</v>
      </c>
      <c r="DX459" s="176">
        <v>97.1</v>
      </c>
      <c r="DY459" s="176">
        <v>97.6</v>
      </c>
      <c r="DZ459" s="176">
        <v>97.9</v>
      </c>
      <c r="EA459" s="176">
        <v>98</v>
      </c>
      <c r="EB459" s="176">
        <v>98.2</v>
      </c>
      <c r="EC459" s="176">
        <v>98.6</v>
      </c>
      <c r="ED459" s="176">
        <v>98.4</v>
      </c>
      <c r="EE459" s="176">
        <v>98.7</v>
      </c>
      <c r="EF459" s="176">
        <v>98.5</v>
      </c>
      <c r="EG459" s="176">
        <v>98.5</v>
      </c>
      <c r="EH459" s="176">
        <v>98.4</v>
      </c>
      <c r="EI459" s="176">
        <v>99.4</v>
      </c>
      <c r="EJ459" s="176">
        <v>99.6</v>
      </c>
      <c r="EK459" s="176">
        <v>99.7</v>
      </c>
      <c r="EL459" s="176">
        <v>99.4</v>
      </c>
      <c r="EM459" s="176">
        <v>100.1</v>
      </c>
      <c r="EN459" s="176">
        <v>100.3</v>
      </c>
      <c r="EO459" s="176">
        <v>99.7</v>
      </c>
      <c r="EP459" s="176">
        <v>99.6</v>
      </c>
      <c r="EQ459" s="176">
        <v>100.3</v>
      </c>
      <c r="ER459" s="176">
        <v>100</v>
      </c>
      <c r="ES459" s="176">
        <v>100.1</v>
      </c>
      <c r="ET459" s="176">
        <v>100.2</v>
      </c>
      <c r="EU459" s="176">
        <v>101.2</v>
      </c>
      <c r="EV459" s="176">
        <v>101.1</v>
      </c>
      <c r="EW459" s="176">
        <v>100.9</v>
      </c>
      <c r="EX459" s="176">
        <v>100.3</v>
      </c>
      <c r="EY459" s="176">
        <v>99.9</v>
      </c>
      <c r="EZ459" s="176">
        <v>100.3</v>
      </c>
      <c r="FA459" s="176">
        <v>99.4</v>
      </c>
      <c r="FB459" s="176">
        <v>99.5</v>
      </c>
      <c r="FC459" s="176">
        <v>100</v>
      </c>
      <c r="FD459" s="176">
        <v>99.1</v>
      </c>
      <c r="FE459" s="176">
        <v>99.3</v>
      </c>
      <c r="FF459" s="176">
        <v>99.1</v>
      </c>
      <c r="FG459" s="176">
        <v>98</v>
      </c>
      <c r="FH459" s="176">
        <v>97.6</v>
      </c>
      <c r="FI459" s="176">
        <v>97.4</v>
      </c>
      <c r="FJ459" s="176">
        <v>97.9</v>
      </c>
      <c r="FK459" s="176">
        <v>98</v>
      </c>
      <c r="FL459" s="176">
        <v>98</v>
      </c>
      <c r="FM459" s="176">
        <v>98</v>
      </c>
      <c r="FN459" s="176">
        <v>97.3</v>
      </c>
      <c r="FO459" s="176">
        <v>97.4</v>
      </c>
      <c r="FP459" s="176">
        <v>96.6</v>
      </c>
      <c r="FQ459" s="176">
        <v>97.5</v>
      </c>
      <c r="FR459" s="176">
        <v>96.9</v>
      </c>
      <c r="FS459" s="176">
        <v>97.3</v>
      </c>
      <c r="FT459" s="176">
        <v>96.9</v>
      </c>
      <c r="FU459" s="176">
        <v>97</v>
      </c>
      <c r="FV459" s="176">
        <v>96.8</v>
      </c>
      <c r="FW459" s="176">
        <v>97</v>
      </c>
      <c r="FX459" s="176">
        <v>96.9</v>
      </c>
      <c r="FY459" s="176">
        <v>97.1</v>
      </c>
      <c r="FZ459" s="176">
        <v>97</v>
      </c>
      <c r="GA459" s="176">
        <v>97.2</v>
      </c>
      <c r="GB459" s="176">
        <v>96.7</v>
      </c>
      <c r="GC459" s="176">
        <v>96.7</v>
      </c>
      <c r="GD459" s="176">
        <v>96.2</v>
      </c>
      <c r="GE459" s="176">
        <v>96.4</v>
      </c>
      <c r="GF459" s="176">
        <v>97.1</v>
      </c>
      <c r="GG459" s="176">
        <v>97.4</v>
      </c>
      <c r="GH459" s="176">
        <v>97</v>
      </c>
      <c r="GI459" s="176">
        <v>97.3</v>
      </c>
      <c r="GJ459" s="176">
        <v>97.1</v>
      </c>
      <c r="GK459" s="176">
        <v>97</v>
      </c>
      <c r="GL459" s="176">
        <v>97.4</v>
      </c>
      <c r="GM459" s="176">
        <v>98</v>
      </c>
      <c r="GN459" s="176">
        <v>98.1</v>
      </c>
      <c r="GO459" s="176">
        <v>97.9</v>
      </c>
      <c r="GP459" s="176">
        <v>97.7</v>
      </c>
      <c r="GQ459" s="176">
        <f>HLOOKUP($J459,CPIデータまとめ!$B$3:$ABW$186,GQ$1,FALSE)</f>
        <v>99</v>
      </c>
      <c r="GR459" s="176">
        <f>HLOOKUP($J459,CPIデータまとめ!$B$3:$ABW$186,GR$1,FALSE)</f>
        <v>99.3</v>
      </c>
      <c r="GS459" s="176">
        <f>HLOOKUP($J459,CPIデータまとめ!$B$3:$ABW$186,GS$1,FALSE)</f>
        <v>99.6</v>
      </c>
      <c r="GT459" s="176">
        <f>HLOOKUP($J459,CPIデータまとめ!$B$3:$ABW$186,GT$1,FALSE)</f>
        <v>103.1</v>
      </c>
      <c r="GU459" s="176">
        <f>HLOOKUP($J459,CPIデータまとめ!$B$3:$ABW$186,GU$1,FALSE)</f>
        <v>104.1</v>
      </c>
      <c r="GV459" s="176">
        <f>HLOOKUP($J459,CPIデータまとめ!$B$3:$ABW$186,GV$1,FALSE)</f>
        <v>103.6</v>
      </c>
      <c r="GW459" s="176">
        <f>HLOOKUP($J459,CPIデータまとめ!$B$3:$ABW$186,GW$1,FALSE)</f>
        <v>103.1</v>
      </c>
      <c r="GX459" s="176">
        <f>HLOOKUP($J459,CPIデータまとめ!$B$3:$ABW$186,GX$1,FALSE)</f>
        <v>103</v>
      </c>
      <c r="GY459" s="176">
        <f>HLOOKUP($J459,CPIデータまとめ!$B$3:$ABW$186,GY$1,FALSE)</f>
        <v>104.3</v>
      </c>
      <c r="GZ459" s="176">
        <f>HLOOKUP($J459,CPIデータまとめ!$B$3:$ABW$186,GZ$1,FALSE)</f>
        <v>103.8</v>
      </c>
      <c r="HA459" s="176" t="e">
        <f>HLOOKUP($J459,CPIデータまとめ!$B$3:$ABW$186,HA$1,FALSE)</f>
        <v>#N/A</v>
      </c>
      <c r="HB459" s="176" t="e">
        <f>HLOOKUP($J459,CPIデータまとめ!$B$3:$ABW$186,HB$1,FALSE)</f>
        <v>#N/A</v>
      </c>
      <c r="HC459" s="176" t="e">
        <f>HLOOKUP($J459,CPIデータまとめ!$B$3:$ABW$186,HC$1,FALSE)</f>
        <v>#REF!</v>
      </c>
      <c r="HD459" s="176" t="e">
        <f>HLOOKUP($J459,CPIデータまとめ!$B$3:$ABW$186,HD$1,FALSE)</f>
        <v>#REF!</v>
      </c>
    </row>
    <row r="460" spans="1:212" s="176" customFormat="1" ht="13.5" customHeight="1">
      <c r="A460" s="177"/>
      <c r="F460" s="176" t="s">
        <v>928</v>
      </c>
      <c r="I460" s="194" t="s">
        <v>3816</v>
      </c>
      <c r="J460" s="233">
        <v>5631</v>
      </c>
      <c r="K460" s="233">
        <v>457</v>
      </c>
      <c r="L460" s="169">
        <v>3492425</v>
      </c>
      <c r="M460" s="169">
        <v>11</v>
      </c>
      <c r="N460" s="169">
        <v>241824</v>
      </c>
      <c r="O460" s="169">
        <v>10</v>
      </c>
      <c r="P460" s="175" t="s">
        <v>3839</v>
      </c>
      <c r="Q460" s="193" t="s">
        <v>3835</v>
      </c>
      <c r="R460" s="192" t="s">
        <v>3816</v>
      </c>
      <c r="S460" s="195"/>
      <c r="T460" s="190" t="s">
        <v>3835</v>
      </c>
      <c r="U460" s="175">
        <v>6</v>
      </c>
      <c r="V460" s="175">
        <v>2</v>
      </c>
      <c r="W460" s="175"/>
      <c r="X460" s="175"/>
      <c r="Y460" s="175"/>
      <c r="Z460" s="175"/>
      <c r="AA460" s="175"/>
      <c r="AB460" s="175">
        <v>2</v>
      </c>
      <c r="AC460" s="189">
        <v>2</v>
      </c>
      <c r="AE460" s="176">
        <v>104.9</v>
      </c>
      <c r="AF460" s="176">
        <v>104.8</v>
      </c>
      <c r="AG460" s="176">
        <v>105.1</v>
      </c>
      <c r="AH460" s="176">
        <v>104.8</v>
      </c>
      <c r="AI460" s="176">
        <v>104.9</v>
      </c>
      <c r="AJ460" s="176">
        <v>104.9</v>
      </c>
      <c r="AK460" s="176">
        <v>104.9</v>
      </c>
      <c r="AL460" s="176">
        <v>104.7</v>
      </c>
      <c r="AM460" s="176">
        <v>105</v>
      </c>
      <c r="AN460" s="176">
        <v>104.8</v>
      </c>
      <c r="AO460" s="176">
        <v>104.9</v>
      </c>
      <c r="AP460" s="176">
        <v>105</v>
      </c>
      <c r="AQ460" s="176">
        <v>105</v>
      </c>
      <c r="AR460" s="176">
        <v>104.9</v>
      </c>
      <c r="AS460" s="176">
        <v>104.9</v>
      </c>
      <c r="AT460" s="176">
        <v>105</v>
      </c>
      <c r="AU460" s="176">
        <v>105.1</v>
      </c>
      <c r="AV460" s="176">
        <v>105.2</v>
      </c>
      <c r="AW460" s="176">
        <v>105.4</v>
      </c>
      <c r="AX460" s="176">
        <v>105.4</v>
      </c>
      <c r="AY460" s="176">
        <v>105</v>
      </c>
      <c r="AZ460" s="176">
        <v>105</v>
      </c>
      <c r="BA460" s="176">
        <v>105.1</v>
      </c>
      <c r="BB460" s="176">
        <v>105</v>
      </c>
      <c r="BC460" s="176">
        <v>104.7</v>
      </c>
      <c r="BD460" s="176">
        <v>104.9</v>
      </c>
      <c r="BE460" s="176">
        <v>104.8</v>
      </c>
      <c r="BF460" s="176">
        <v>104.7</v>
      </c>
      <c r="BG460" s="176">
        <v>105</v>
      </c>
      <c r="BH460" s="176">
        <v>105</v>
      </c>
      <c r="BI460" s="176">
        <v>104.9</v>
      </c>
      <c r="BJ460" s="176">
        <v>104.6</v>
      </c>
      <c r="BK460" s="176">
        <v>104.6</v>
      </c>
      <c r="BL460" s="176">
        <v>104.9</v>
      </c>
      <c r="BM460" s="176">
        <v>104.8</v>
      </c>
      <c r="BN460" s="176">
        <v>104.7</v>
      </c>
      <c r="BO460" s="176">
        <v>104.4</v>
      </c>
      <c r="BP460" s="176">
        <v>104.2</v>
      </c>
      <c r="BQ460" s="176">
        <v>104.5</v>
      </c>
      <c r="BR460" s="176">
        <v>104.6</v>
      </c>
      <c r="BS460" s="176">
        <v>104.4</v>
      </c>
      <c r="BT460" s="176">
        <v>104.5</v>
      </c>
      <c r="BU460" s="176">
        <v>104.7</v>
      </c>
      <c r="BV460" s="176">
        <v>104.5</v>
      </c>
      <c r="BW460" s="176">
        <v>104.5</v>
      </c>
      <c r="BX460" s="176">
        <v>104.8</v>
      </c>
      <c r="BY460" s="176">
        <v>104.6</v>
      </c>
      <c r="BZ460" s="176">
        <v>104.2</v>
      </c>
      <c r="CA460" s="176">
        <v>104.2</v>
      </c>
      <c r="CB460" s="176">
        <v>104</v>
      </c>
      <c r="CC460" s="176">
        <v>103.8</v>
      </c>
      <c r="CD460" s="176">
        <v>103.4</v>
      </c>
      <c r="CE460" s="176">
        <v>103.6</v>
      </c>
      <c r="CF460" s="176">
        <v>103.5</v>
      </c>
      <c r="CG460" s="176">
        <v>103</v>
      </c>
      <c r="CH460" s="176">
        <v>102.7</v>
      </c>
      <c r="CI460" s="176">
        <v>102.9</v>
      </c>
      <c r="CJ460" s="176">
        <v>102.9</v>
      </c>
      <c r="CK460" s="176">
        <v>102.9</v>
      </c>
      <c r="CL460" s="176">
        <v>102.9</v>
      </c>
      <c r="CM460" s="176">
        <v>103.3</v>
      </c>
      <c r="CN460" s="176">
        <v>103.8</v>
      </c>
      <c r="CO460" s="176">
        <v>103.1</v>
      </c>
      <c r="CP460" s="176">
        <v>103.4</v>
      </c>
      <c r="CQ460" s="176">
        <v>103.9</v>
      </c>
      <c r="CR460" s="176">
        <v>103.6</v>
      </c>
      <c r="CS460" s="176">
        <v>104.1</v>
      </c>
      <c r="CT460" s="176">
        <v>103.6</v>
      </c>
      <c r="CU460" s="176">
        <v>102.7</v>
      </c>
      <c r="CV460" s="176">
        <v>102.4</v>
      </c>
      <c r="CW460" s="176">
        <v>101.6</v>
      </c>
      <c r="CX460" s="176">
        <v>101.6</v>
      </c>
      <c r="CY460" s="176">
        <v>100.8</v>
      </c>
      <c r="CZ460" s="176">
        <v>101.4</v>
      </c>
      <c r="DA460" s="176">
        <v>101</v>
      </c>
      <c r="DB460" s="176">
        <v>100.9</v>
      </c>
      <c r="DC460" s="176">
        <v>101.6</v>
      </c>
      <c r="DD460" s="176">
        <v>101.3</v>
      </c>
      <c r="DE460" s="176">
        <v>101.4</v>
      </c>
      <c r="DF460" s="176">
        <v>101</v>
      </c>
      <c r="DG460" s="176">
        <v>100.1</v>
      </c>
      <c r="DH460" s="176">
        <v>100.5</v>
      </c>
      <c r="DI460" s="176">
        <v>100.3</v>
      </c>
      <c r="DJ460" s="176">
        <v>99.9</v>
      </c>
      <c r="DK460" s="176">
        <v>100.6</v>
      </c>
      <c r="DL460" s="176">
        <v>100.5</v>
      </c>
      <c r="DM460" s="176">
        <v>101.5</v>
      </c>
      <c r="DN460" s="176">
        <v>101.8</v>
      </c>
      <c r="DO460" s="176">
        <v>102.1</v>
      </c>
      <c r="DP460" s="176">
        <v>101.5</v>
      </c>
      <c r="DQ460" s="176">
        <v>101.2</v>
      </c>
      <c r="DR460" s="176">
        <v>100.8</v>
      </c>
      <c r="DS460" s="176">
        <v>100.5</v>
      </c>
      <c r="DT460" s="176">
        <v>101.2</v>
      </c>
      <c r="DU460" s="176">
        <v>102.2</v>
      </c>
      <c r="DV460" s="176">
        <v>102</v>
      </c>
      <c r="DW460" s="176">
        <v>102.4</v>
      </c>
      <c r="DX460" s="176">
        <v>101.3</v>
      </c>
      <c r="DY460" s="176">
        <v>100.8</v>
      </c>
      <c r="DZ460" s="176">
        <v>100.2</v>
      </c>
      <c r="EA460" s="176">
        <v>99.4</v>
      </c>
      <c r="EB460" s="176">
        <v>99.6</v>
      </c>
      <c r="EC460" s="176">
        <v>100.4</v>
      </c>
      <c r="ED460" s="176">
        <v>98.5</v>
      </c>
      <c r="EE460" s="176">
        <v>98.2</v>
      </c>
      <c r="EF460" s="176">
        <v>98.4</v>
      </c>
      <c r="EG460" s="176">
        <v>97.9</v>
      </c>
      <c r="EH460" s="176">
        <v>98.8</v>
      </c>
      <c r="EI460" s="176">
        <v>98.7</v>
      </c>
      <c r="EJ460" s="176">
        <v>99.6</v>
      </c>
      <c r="EK460" s="176">
        <v>99.5</v>
      </c>
      <c r="EL460" s="176">
        <v>98.7</v>
      </c>
      <c r="EM460" s="176">
        <v>99.1</v>
      </c>
      <c r="EN460" s="176">
        <v>99.2</v>
      </c>
      <c r="EO460" s="176">
        <v>98.1</v>
      </c>
      <c r="EP460" s="176">
        <v>98.4</v>
      </c>
      <c r="EQ460" s="176">
        <v>98.6</v>
      </c>
      <c r="ER460" s="176">
        <v>99.2</v>
      </c>
      <c r="ES460" s="176">
        <v>99.4</v>
      </c>
      <c r="ET460" s="176">
        <v>98.6</v>
      </c>
      <c r="EU460" s="176">
        <v>99</v>
      </c>
      <c r="EV460" s="176">
        <v>98.4</v>
      </c>
      <c r="EW460" s="176">
        <v>99.1</v>
      </c>
      <c r="EX460" s="176">
        <v>99.8</v>
      </c>
      <c r="EY460" s="176">
        <v>100.9</v>
      </c>
      <c r="EZ460" s="176">
        <v>101.4</v>
      </c>
      <c r="FA460" s="176">
        <v>101.2</v>
      </c>
      <c r="FB460" s="176">
        <v>100.1</v>
      </c>
      <c r="FC460" s="176">
        <v>100.1</v>
      </c>
      <c r="FD460" s="176">
        <v>100.6</v>
      </c>
      <c r="FE460" s="176">
        <v>100</v>
      </c>
      <c r="FF460" s="176">
        <v>99.7</v>
      </c>
      <c r="FG460" s="176">
        <v>99.6</v>
      </c>
      <c r="FH460" s="176">
        <v>99.1</v>
      </c>
      <c r="FI460" s="176">
        <v>99</v>
      </c>
      <c r="FJ460" s="176">
        <v>99.4</v>
      </c>
      <c r="FK460" s="176">
        <v>99.5</v>
      </c>
      <c r="FL460" s="176">
        <v>99.1</v>
      </c>
      <c r="FM460" s="176">
        <v>99.3</v>
      </c>
      <c r="FN460" s="176">
        <v>99.6</v>
      </c>
      <c r="FO460" s="176">
        <v>99.4</v>
      </c>
      <c r="FP460" s="176">
        <v>99.2</v>
      </c>
      <c r="FQ460" s="176">
        <v>99.5</v>
      </c>
      <c r="FR460" s="176">
        <v>99.5</v>
      </c>
      <c r="FS460" s="176">
        <v>99.4</v>
      </c>
      <c r="FT460" s="176">
        <v>98.6</v>
      </c>
      <c r="FU460" s="176">
        <v>98.1</v>
      </c>
      <c r="FV460" s="176">
        <v>98.4</v>
      </c>
      <c r="FW460" s="176">
        <v>98.8</v>
      </c>
      <c r="FX460" s="176">
        <v>99.7</v>
      </c>
      <c r="FY460" s="176">
        <v>99.2</v>
      </c>
      <c r="FZ460" s="176">
        <v>99.7</v>
      </c>
      <c r="GA460" s="176">
        <v>99.4</v>
      </c>
      <c r="GB460" s="176">
        <v>99</v>
      </c>
      <c r="GC460" s="176">
        <v>99.6</v>
      </c>
      <c r="GD460" s="176">
        <v>98.6</v>
      </c>
      <c r="GE460" s="176">
        <v>98.6</v>
      </c>
      <c r="GF460" s="176">
        <v>96.8</v>
      </c>
      <c r="GG460" s="176">
        <v>97.1</v>
      </c>
      <c r="GH460" s="176">
        <v>97.4</v>
      </c>
      <c r="GI460" s="176">
        <v>98.5</v>
      </c>
      <c r="GJ460" s="176">
        <v>99</v>
      </c>
      <c r="GK460" s="176">
        <v>98.6</v>
      </c>
      <c r="GL460" s="176">
        <v>98.6</v>
      </c>
      <c r="GM460" s="176">
        <v>98.6</v>
      </c>
      <c r="GN460" s="176">
        <v>98.5</v>
      </c>
      <c r="GO460" s="176">
        <v>98.4</v>
      </c>
      <c r="GP460" s="176">
        <v>98.6</v>
      </c>
      <c r="GQ460" s="176">
        <f>HLOOKUP($J460,CPIデータまとめ!$B$3:$ABW$186,GQ$1,FALSE)</f>
        <v>98.6</v>
      </c>
      <c r="GR460" s="176">
        <f>HLOOKUP($J460,CPIデータまとめ!$B$3:$ABW$186,GR$1,FALSE)</f>
        <v>98.4</v>
      </c>
      <c r="GS460" s="176">
        <f>HLOOKUP($J460,CPIデータまとめ!$B$3:$ABW$186,GS$1,FALSE)</f>
        <v>98.2</v>
      </c>
      <c r="GT460" s="176">
        <f>HLOOKUP($J460,CPIデータまとめ!$B$3:$ABW$186,GT$1,FALSE)</f>
        <v>100.3</v>
      </c>
      <c r="GU460" s="176">
        <f>HLOOKUP($J460,CPIデータまとめ!$B$3:$ABW$186,GU$1,FALSE)</f>
        <v>99.9</v>
      </c>
      <c r="GV460" s="176">
        <f>HLOOKUP($J460,CPIデータまとめ!$B$3:$ABW$186,GV$1,FALSE)</f>
        <v>99.5</v>
      </c>
      <c r="GW460" s="176">
        <f>HLOOKUP($J460,CPIデータまとめ!$B$3:$ABW$186,GW$1,FALSE)</f>
        <v>99.6</v>
      </c>
      <c r="GX460" s="176">
        <f>HLOOKUP($J460,CPIデータまとめ!$B$3:$ABW$186,GX$1,FALSE)</f>
        <v>99.8</v>
      </c>
      <c r="GY460" s="176">
        <f>HLOOKUP($J460,CPIデータまとめ!$B$3:$ABW$186,GY$1,FALSE)</f>
        <v>99.6</v>
      </c>
      <c r="GZ460" s="176">
        <f>HLOOKUP($J460,CPIデータまとめ!$B$3:$ABW$186,GZ$1,FALSE)</f>
        <v>100</v>
      </c>
      <c r="HA460" s="176" t="e">
        <f>HLOOKUP($J460,CPIデータまとめ!$B$3:$ABW$186,HA$1,FALSE)</f>
        <v>#N/A</v>
      </c>
      <c r="HB460" s="176" t="e">
        <f>HLOOKUP($J460,CPIデータまとめ!$B$3:$ABW$186,HB$1,FALSE)</f>
        <v>#N/A</v>
      </c>
      <c r="HC460" s="176" t="e">
        <f>HLOOKUP($J460,CPIデータまとめ!$B$3:$ABW$186,HC$1,FALSE)</f>
        <v>#REF!</v>
      </c>
      <c r="HD460" s="176" t="e">
        <f>HLOOKUP($J460,CPIデータまとめ!$B$3:$ABW$186,HD$1,FALSE)</f>
        <v>#REF!</v>
      </c>
    </row>
    <row r="461" spans="1:212" s="176" customFormat="1" ht="13.5" customHeight="1">
      <c r="A461" s="177"/>
      <c r="F461" s="176" t="s">
        <v>936</v>
      </c>
      <c r="I461" s="194" t="s">
        <v>3816</v>
      </c>
      <c r="J461" s="233">
        <v>5671</v>
      </c>
      <c r="K461" s="233">
        <v>458</v>
      </c>
      <c r="L461" s="169">
        <v>705939</v>
      </c>
      <c r="M461" s="169">
        <v>2</v>
      </c>
      <c r="N461" s="169">
        <v>32157</v>
      </c>
      <c r="O461" s="169">
        <v>1</v>
      </c>
      <c r="P461" s="175" t="s">
        <v>3839</v>
      </c>
      <c r="Q461" s="193" t="s">
        <v>3835</v>
      </c>
      <c r="R461" s="192"/>
      <c r="S461" s="195"/>
      <c r="T461" s="190" t="s">
        <v>3835</v>
      </c>
      <c r="U461" s="175">
        <v>6</v>
      </c>
      <c r="V461" s="175">
        <v>2</v>
      </c>
      <c r="W461" s="175"/>
      <c r="X461" s="175"/>
      <c r="Y461" s="175"/>
      <c r="Z461" s="175"/>
      <c r="AA461" s="175"/>
      <c r="AB461" s="175">
        <v>2</v>
      </c>
      <c r="AC461" s="189">
        <v>1</v>
      </c>
      <c r="AE461" s="176">
        <v>104</v>
      </c>
      <c r="AF461" s="176">
        <v>103.8</v>
      </c>
      <c r="AG461" s="176">
        <v>103.8</v>
      </c>
      <c r="AH461" s="176">
        <v>103.8</v>
      </c>
      <c r="AI461" s="176">
        <v>103.7</v>
      </c>
      <c r="AJ461" s="176">
        <v>103.7</v>
      </c>
      <c r="AK461" s="176">
        <v>103.5</v>
      </c>
      <c r="AL461" s="176">
        <v>103.4</v>
      </c>
      <c r="AM461" s="176">
        <v>103.9</v>
      </c>
      <c r="AN461" s="176">
        <v>104.4</v>
      </c>
      <c r="AO461" s="176">
        <v>104.3</v>
      </c>
      <c r="AP461" s="176">
        <v>104.4</v>
      </c>
      <c r="AQ461" s="176">
        <v>104.4</v>
      </c>
      <c r="AR461" s="176">
        <v>104.2</v>
      </c>
      <c r="AS461" s="176">
        <v>104</v>
      </c>
      <c r="AT461" s="176">
        <v>103.9</v>
      </c>
      <c r="AU461" s="176">
        <v>103.9</v>
      </c>
      <c r="AV461" s="176">
        <v>103.9</v>
      </c>
      <c r="AW461" s="176">
        <v>103.5</v>
      </c>
      <c r="AX461" s="176">
        <v>103.1</v>
      </c>
      <c r="AY461" s="176">
        <v>103.8</v>
      </c>
      <c r="AZ461" s="176">
        <v>104.2</v>
      </c>
      <c r="BA461" s="176">
        <v>103.9</v>
      </c>
      <c r="BB461" s="176">
        <v>103.8</v>
      </c>
      <c r="BC461" s="176">
        <v>103.9</v>
      </c>
      <c r="BD461" s="176">
        <v>104</v>
      </c>
      <c r="BE461" s="176">
        <v>104.1</v>
      </c>
      <c r="BF461" s="176">
        <v>103.9</v>
      </c>
      <c r="BG461" s="176">
        <v>103.9</v>
      </c>
      <c r="BH461" s="176">
        <v>103.7</v>
      </c>
      <c r="BI461" s="176">
        <v>103.3</v>
      </c>
      <c r="BJ461" s="176">
        <v>102.9</v>
      </c>
      <c r="BK461" s="176">
        <v>102.9</v>
      </c>
      <c r="BL461" s="176">
        <v>103.2</v>
      </c>
      <c r="BM461" s="176">
        <v>103</v>
      </c>
      <c r="BN461" s="176">
        <v>103.2</v>
      </c>
      <c r="BO461" s="176">
        <v>103.4</v>
      </c>
      <c r="BP461" s="176">
        <v>103.1</v>
      </c>
      <c r="BQ461" s="176">
        <v>102.7</v>
      </c>
      <c r="BR461" s="176">
        <v>102.9</v>
      </c>
      <c r="BS461" s="176">
        <v>103</v>
      </c>
      <c r="BT461" s="176">
        <v>103.3</v>
      </c>
      <c r="BU461" s="176">
        <v>103.3</v>
      </c>
      <c r="BV461" s="176">
        <v>102.8</v>
      </c>
      <c r="BW461" s="176">
        <v>102.9</v>
      </c>
      <c r="BX461" s="176">
        <v>102.8</v>
      </c>
      <c r="BY461" s="176">
        <v>102.7</v>
      </c>
      <c r="BZ461" s="176">
        <v>102.9</v>
      </c>
      <c r="CA461" s="176">
        <v>102.7</v>
      </c>
      <c r="CB461" s="176">
        <v>102.2</v>
      </c>
      <c r="CC461" s="176">
        <v>102.3</v>
      </c>
      <c r="CD461" s="176">
        <v>102.1</v>
      </c>
      <c r="CE461" s="176">
        <v>101.8</v>
      </c>
      <c r="CF461" s="176">
        <v>102.1</v>
      </c>
      <c r="CG461" s="176">
        <v>101.7</v>
      </c>
      <c r="CH461" s="176">
        <v>101.2</v>
      </c>
      <c r="CI461" s="176">
        <v>101</v>
      </c>
      <c r="CJ461" s="176">
        <v>101</v>
      </c>
      <c r="CK461" s="176">
        <v>100.8</v>
      </c>
      <c r="CL461" s="176">
        <v>100.8</v>
      </c>
      <c r="CM461" s="176">
        <v>101</v>
      </c>
      <c r="CN461" s="176">
        <v>100.2</v>
      </c>
      <c r="CO461" s="176">
        <v>100.1</v>
      </c>
      <c r="CP461" s="176">
        <v>100.3</v>
      </c>
      <c r="CQ461" s="176">
        <v>100.6</v>
      </c>
      <c r="CR461" s="176">
        <v>101.3</v>
      </c>
      <c r="CS461" s="176">
        <v>101.1</v>
      </c>
      <c r="CT461" s="176">
        <v>100.2</v>
      </c>
      <c r="CU461" s="176">
        <v>100.5</v>
      </c>
      <c r="CV461" s="176">
        <v>100.9</v>
      </c>
      <c r="CW461" s="176">
        <v>101.1</v>
      </c>
      <c r="CX461" s="176">
        <v>101</v>
      </c>
      <c r="CY461" s="176">
        <v>101.4</v>
      </c>
      <c r="CZ461" s="176">
        <v>101.4</v>
      </c>
      <c r="DA461" s="176">
        <v>101.1</v>
      </c>
      <c r="DB461" s="176">
        <v>100.8</v>
      </c>
      <c r="DC461" s="176">
        <v>100.5</v>
      </c>
      <c r="DD461" s="176">
        <v>100.7</v>
      </c>
      <c r="DE461" s="176">
        <v>100.6</v>
      </c>
      <c r="DF461" s="176">
        <v>99.5</v>
      </c>
      <c r="DG461" s="176">
        <v>99.1</v>
      </c>
      <c r="DH461" s="176">
        <v>99.3</v>
      </c>
      <c r="DI461" s="176">
        <v>99.5</v>
      </c>
      <c r="DJ461" s="176">
        <v>99.8</v>
      </c>
      <c r="DK461" s="176">
        <v>99.7</v>
      </c>
      <c r="DL461" s="176">
        <v>99.2</v>
      </c>
      <c r="DM461" s="176">
        <v>100</v>
      </c>
      <c r="DN461" s="176">
        <v>99.9</v>
      </c>
      <c r="DO461" s="176">
        <v>99.7</v>
      </c>
      <c r="DP461" s="176">
        <v>100.2</v>
      </c>
      <c r="DQ461" s="176">
        <v>100.5</v>
      </c>
      <c r="DR461" s="176">
        <v>100.2</v>
      </c>
      <c r="DS461" s="176">
        <v>100.7</v>
      </c>
      <c r="DT461" s="176">
        <v>100</v>
      </c>
      <c r="DU461" s="176">
        <v>100</v>
      </c>
      <c r="DV461" s="176">
        <v>100.4</v>
      </c>
      <c r="DW461" s="176">
        <v>100.4</v>
      </c>
      <c r="DX461" s="176">
        <v>99.9</v>
      </c>
      <c r="DY461" s="176">
        <v>99.9</v>
      </c>
      <c r="DZ461" s="176">
        <v>99.3</v>
      </c>
      <c r="EA461" s="176">
        <v>99.3</v>
      </c>
      <c r="EB461" s="176">
        <v>99.4</v>
      </c>
      <c r="EC461" s="176">
        <v>102.4</v>
      </c>
      <c r="ED461" s="176">
        <v>101.9</v>
      </c>
      <c r="EE461" s="176">
        <v>101.7</v>
      </c>
      <c r="EF461" s="176">
        <v>102.7</v>
      </c>
      <c r="EG461" s="176">
        <v>102.2</v>
      </c>
      <c r="EH461" s="176">
        <v>102.4</v>
      </c>
      <c r="EI461" s="176">
        <v>102.1</v>
      </c>
      <c r="EJ461" s="176">
        <v>102.2</v>
      </c>
      <c r="EK461" s="176">
        <v>101.8</v>
      </c>
      <c r="EL461" s="176">
        <v>101.7</v>
      </c>
      <c r="EM461" s="176">
        <v>101.4</v>
      </c>
      <c r="EN461" s="176">
        <v>101.4</v>
      </c>
      <c r="EO461" s="176">
        <v>101.3</v>
      </c>
      <c r="EP461" s="176">
        <v>100.7</v>
      </c>
      <c r="EQ461" s="176">
        <v>100.9</v>
      </c>
      <c r="ER461" s="176">
        <v>100.9</v>
      </c>
      <c r="ES461" s="176">
        <v>100.2</v>
      </c>
      <c r="ET461" s="176">
        <v>100.2</v>
      </c>
      <c r="EU461" s="176">
        <v>100.5</v>
      </c>
      <c r="EV461" s="176">
        <v>100.4</v>
      </c>
      <c r="EW461" s="176">
        <v>100.2</v>
      </c>
      <c r="EX461" s="176">
        <v>99.9</v>
      </c>
      <c r="EY461" s="176">
        <v>100.8</v>
      </c>
      <c r="EZ461" s="176">
        <v>100.5</v>
      </c>
      <c r="FA461" s="176">
        <v>100.1</v>
      </c>
      <c r="FB461" s="176">
        <v>98.9</v>
      </c>
      <c r="FC461" s="176">
        <v>99.2</v>
      </c>
      <c r="FD461" s="176">
        <v>99.8</v>
      </c>
      <c r="FE461" s="176">
        <v>100</v>
      </c>
      <c r="FF461" s="176">
        <v>99.7</v>
      </c>
      <c r="FG461" s="176">
        <v>99.3</v>
      </c>
      <c r="FH461" s="176">
        <v>99.9</v>
      </c>
      <c r="FI461" s="176">
        <v>99.5</v>
      </c>
      <c r="FJ461" s="176">
        <v>99.2</v>
      </c>
      <c r="FK461" s="176">
        <v>99.6</v>
      </c>
      <c r="FL461" s="176">
        <v>99.5</v>
      </c>
      <c r="FM461" s="176">
        <v>99.6</v>
      </c>
      <c r="FN461" s="176">
        <v>99.1</v>
      </c>
      <c r="FO461" s="176">
        <v>99.5</v>
      </c>
      <c r="FP461" s="176">
        <v>99.4</v>
      </c>
      <c r="FQ461" s="176">
        <v>98.7</v>
      </c>
      <c r="FR461" s="176">
        <v>98.5</v>
      </c>
      <c r="FS461" s="176">
        <v>98.9</v>
      </c>
      <c r="FT461" s="176">
        <v>99.2</v>
      </c>
      <c r="FU461" s="176">
        <v>99.6</v>
      </c>
      <c r="FV461" s="176">
        <v>100.1</v>
      </c>
      <c r="FW461" s="176">
        <v>100.3</v>
      </c>
      <c r="FX461" s="176">
        <v>100.3</v>
      </c>
      <c r="FY461" s="176">
        <v>100.2</v>
      </c>
      <c r="FZ461" s="176">
        <v>99.3</v>
      </c>
      <c r="GA461" s="176">
        <v>98.8</v>
      </c>
      <c r="GB461" s="176">
        <v>99.4</v>
      </c>
      <c r="GC461" s="176">
        <v>99.4</v>
      </c>
      <c r="GD461" s="176">
        <v>98.9</v>
      </c>
      <c r="GE461" s="176">
        <v>99</v>
      </c>
      <c r="GF461" s="176">
        <v>98.7</v>
      </c>
      <c r="GG461" s="176">
        <v>98.6</v>
      </c>
      <c r="GH461" s="176">
        <v>98.2</v>
      </c>
      <c r="GI461" s="176">
        <v>98.6</v>
      </c>
      <c r="GJ461" s="176">
        <v>99</v>
      </c>
      <c r="GK461" s="176">
        <v>98.8</v>
      </c>
      <c r="GL461" s="176">
        <v>97.4</v>
      </c>
      <c r="GM461" s="176">
        <v>98.1</v>
      </c>
      <c r="GN461" s="176">
        <v>97.2</v>
      </c>
      <c r="GO461" s="176">
        <v>98.3</v>
      </c>
      <c r="GP461" s="176">
        <v>97.9</v>
      </c>
      <c r="GQ461" s="176">
        <f>HLOOKUP($J461,CPIデータまとめ!$B$3:$ABW$186,GQ$1,FALSE)</f>
        <v>98.4</v>
      </c>
      <c r="GR461" s="176">
        <f>HLOOKUP($J461,CPIデータまとめ!$B$3:$ABW$186,GR$1,FALSE)</f>
        <v>97.9</v>
      </c>
      <c r="GS461" s="176">
        <f>HLOOKUP($J461,CPIデータまとめ!$B$3:$ABW$186,GS$1,FALSE)</f>
        <v>97.8</v>
      </c>
      <c r="GT461" s="176">
        <f>HLOOKUP($J461,CPIデータまとめ!$B$3:$ABW$186,GT$1,FALSE)</f>
        <v>99.6</v>
      </c>
      <c r="GU461" s="176">
        <f>HLOOKUP($J461,CPIデータまとめ!$B$3:$ABW$186,GU$1,FALSE)</f>
        <v>99.9</v>
      </c>
      <c r="GV461" s="176">
        <f>HLOOKUP($J461,CPIデータまとめ!$B$3:$ABW$186,GV$1,FALSE)</f>
        <v>100.5</v>
      </c>
      <c r="GW461" s="176">
        <f>HLOOKUP($J461,CPIデータまとめ!$B$3:$ABW$186,GW$1,FALSE)</f>
        <v>101.8</v>
      </c>
      <c r="GX461" s="176">
        <f>HLOOKUP($J461,CPIデータまとめ!$B$3:$ABW$186,GX$1,FALSE)</f>
        <v>101.6</v>
      </c>
      <c r="GY461" s="176">
        <f>HLOOKUP($J461,CPIデータまとめ!$B$3:$ABW$186,GY$1,FALSE)</f>
        <v>101.6</v>
      </c>
      <c r="GZ461" s="176">
        <f>HLOOKUP($J461,CPIデータまとめ!$B$3:$ABW$186,GZ$1,FALSE)</f>
        <v>102.3</v>
      </c>
      <c r="HA461" s="176" t="e">
        <f>HLOOKUP($J461,CPIデータまとめ!$B$3:$ABW$186,HA$1,FALSE)</f>
        <v>#N/A</v>
      </c>
      <c r="HB461" s="176" t="e">
        <f>HLOOKUP($J461,CPIデータまとめ!$B$3:$ABW$186,HB$1,FALSE)</f>
        <v>#N/A</v>
      </c>
      <c r="HC461" s="176" t="e">
        <f>HLOOKUP($J461,CPIデータまとめ!$B$3:$ABW$186,HC$1,FALSE)</f>
        <v>#REF!</v>
      </c>
      <c r="HD461" s="176" t="e">
        <f>HLOOKUP($J461,CPIデータまとめ!$B$3:$ABW$186,HD$1,FALSE)</f>
        <v>#REF!</v>
      </c>
    </row>
    <row r="462" spans="1:212" s="176" customFormat="1" ht="13.5" customHeight="1">
      <c r="A462" s="177"/>
      <c r="F462" s="176" t="s">
        <v>4063</v>
      </c>
      <c r="I462" s="194"/>
      <c r="J462" s="233">
        <v>5652</v>
      </c>
      <c r="K462" s="233">
        <v>459</v>
      </c>
      <c r="L462" s="169">
        <v>688315</v>
      </c>
      <c r="M462" s="169">
        <v>2</v>
      </c>
      <c r="N462" s="169">
        <v>43091</v>
      </c>
      <c r="O462" s="169">
        <v>2</v>
      </c>
      <c r="P462" s="175" t="s">
        <v>3821</v>
      </c>
      <c r="Q462" s="193" t="s">
        <v>3835</v>
      </c>
      <c r="R462" s="192"/>
      <c r="S462" s="195"/>
      <c r="T462" s="190" t="s">
        <v>3819</v>
      </c>
      <c r="U462" s="175">
        <v>6</v>
      </c>
      <c r="V462" s="175">
        <v>2</v>
      </c>
      <c r="W462" s="175"/>
      <c r="X462" s="175"/>
      <c r="Y462" s="175"/>
      <c r="Z462" s="175"/>
      <c r="AA462" s="175"/>
      <c r="AB462" s="175">
        <v>2</v>
      </c>
      <c r="AC462" s="189">
        <v>1</v>
      </c>
      <c r="AE462" s="176">
        <v>0</v>
      </c>
      <c r="AF462" s="176">
        <v>0</v>
      </c>
      <c r="AG462" s="176">
        <v>0</v>
      </c>
      <c r="AH462" s="176">
        <v>0</v>
      </c>
      <c r="AI462" s="176">
        <v>0</v>
      </c>
      <c r="AJ462" s="176">
        <v>0</v>
      </c>
      <c r="AK462" s="176">
        <v>0</v>
      </c>
      <c r="AL462" s="176">
        <v>0</v>
      </c>
      <c r="AM462" s="176">
        <v>0</v>
      </c>
      <c r="AN462" s="176">
        <v>0</v>
      </c>
      <c r="AO462" s="176">
        <v>0</v>
      </c>
      <c r="AP462" s="176">
        <v>0</v>
      </c>
      <c r="AQ462" s="176">
        <v>0</v>
      </c>
      <c r="AR462" s="176">
        <v>0</v>
      </c>
      <c r="AS462" s="176">
        <v>0</v>
      </c>
      <c r="AT462" s="176">
        <v>0</v>
      </c>
      <c r="AU462" s="176">
        <v>0</v>
      </c>
      <c r="AV462" s="176">
        <v>0</v>
      </c>
      <c r="AW462" s="176">
        <v>0</v>
      </c>
      <c r="AX462" s="176">
        <v>0</v>
      </c>
      <c r="AY462" s="176">
        <v>0</v>
      </c>
      <c r="AZ462" s="176">
        <v>0</v>
      </c>
      <c r="BA462" s="176">
        <v>0</v>
      </c>
      <c r="BB462" s="176">
        <v>0</v>
      </c>
      <c r="BC462" s="176">
        <v>0</v>
      </c>
      <c r="BD462" s="176">
        <v>0</v>
      </c>
      <c r="BE462" s="176">
        <v>0</v>
      </c>
      <c r="BF462" s="176">
        <v>0</v>
      </c>
      <c r="BG462" s="176">
        <v>0</v>
      </c>
      <c r="BH462" s="176">
        <v>0</v>
      </c>
      <c r="BI462" s="176">
        <v>0</v>
      </c>
      <c r="BJ462" s="176">
        <v>0</v>
      </c>
      <c r="BK462" s="176">
        <v>0</v>
      </c>
      <c r="BL462" s="176">
        <v>0</v>
      </c>
      <c r="BM462" s="176">
        <v>0</v>
      </c>
      <c r="BN462" s="176">
        <v>0</v>
      </c>
      <c r="BO462" s="176">
        <v>0</v>
      </c>
      <c r="BP462" s="176">
        <v>0</v>
      </c>
      <c r="BQ462" s="176">
        <v>0</v>
      </c>
      <c r="BR462" s="176">
        <v>0</v>
      </c>
      <c r="BS462" s="176">
        <v>0</v>
      </c>
      <c r="BT462" s="176">
        <v>0</v>
      </c>
      <c r="BU462" s="176">
        <v>0</v>
      </c>
      <c r="BV462" s="176">
        <v>0</v>
      </c>
      <c r="BW462" s="176">
        <v>0</v>
      </c>
      <c r="BX462" s="176">
        <v>0</v>
      </c>
      <c r="BY462" s="176">
        <v>0</v>
      </c>
      <c r="BZ462" s="176">
        <v>0</v>
      </c>
      <c r="CA462" s="176">
        <v>0</v>
      </c>
      <c r="CB462" s="176">
        <v>0</v>
      </c>
      <c r="CC462" s="176">
        <v>0</v>
      </c>
      <c r="CD462" s="176">
        <v>0</v>
      </c>
      <c r="CE462" s="176">
        <v>0</v>
      </c>
      <c r="CF462" s="176">
        <v>0</v>
      </c>
      <c r="CG462" s="176">
        <v>0</v>
      </c>
      <c r="CH462" s="176">
        <v>0</v>
      </c>
      <c r="CI462" s="176">
        <v>0</v>
      </c>
      <c r="CJ462" s="176">
        <v>0</v>
      </c>
      <c r="CK462" s="176">
        <v>0</v>
      </c>
      <c r="CL462" s="176">
        <v>0</v>
      </c>
      <c r="CM462" s="176">
        <v>0</v>
      </c>
      <c r="CN462" s="176">
        <v>0</v>
      </c>
      <c r="CO462" s="176">
        <v>0</v>
      </c>
      <c r="CP462" s="176">
        <v>0</v>
      </c>
      <c r="CQ462" s="176">
        <v>0</v>
      </c>
      <c r="CR462" s="176">
        <v>0</v>
      </c>
      <c r="CS462" s="176">
        <v>0</v>
      </c>
      <c r="CT462" s="176">
        <v>0</v>
      </c>
      <c r="CU462" s="176">
        <v>0</v>
      </c>
      <c r="CV462" s="176">
        <v>0</v>
      </c>
      <c r="CW462" s="176">
        <v>0</v>
      </c>
      <c r="CX462" s="176">
        <v>0</v>
      </c>
      <c r="CY462" s="176">
        <v>0</v>
      </c>
      <c r="CZ462" s="176">
        <v>0</v>
      </c>
      <c r="DA462" s="176">
        <v>0</v>
      </c>
      <c r="DB462" s="176">
        <v>0</v>
      </c>
      <c r="DC462" s="176">
        <v>0</v>
      </c>
      <c r="DD462" s="176">
        <v>0</v>
      </c>
      <c r="DE462" s="176">
        <v>0</v>
      </c>
      <c r="DF462" s="176">
        <v>0</v>
      </c>
      <c r="DG462" s="176">
        <v>0</v>
      </c>
      <c r="DH462" s="176">
        <v>0</v>
      </c>
      <c r="DI462" s="176">
        <v>0</v>
      </c>
      <c r="DJ462" s="176">
        <v>0</v>
      </c>
      <c r="DK462" s="176">
        <v>0</v>
      </c>
      <c r="DL462" s="176">
        <v>0</v>
      </c>
      <c r="DM462" s="176">
        <v>0</v>
      </c>
      <c r="DN462" s="176">
        <v>0</v>
      </c>
      <c r="DO462" s="176">
        <v>0</v>
      </c>
      <c r="DP462" s="176">
        <v>0</v>
      </c>
      <c r="DQ462" s="176">
        <v>0</v>
      </c>
      <c r="DR462" s="176">
        <v>0</v>
      </c>
      <c r="DS462" s="176">
        <v>0</v>
      </c>
      <c r="DT462" s="176">
        <v>0</v>
      </c>
      <c r="DU462" s="176">
        <v>0</v>
      </c>
      <c r="DV462" s="176">
        <v>0</v>
      </c>
      <c r="DW462" s="176">
        <v>0</v>
      </c>
      <c r="DX462" s="176">
        <v>0</v>
      </c>
      <c r="DY462" s="176">
        <v>0</v>
      </c>
      <c r="DZ462" s="176">
        <v>0</v>
      </c>
      <c r="EA462" s="176">
        <v>0</v>
      </c>
      <c r="EB462" s="176">
        <v>0</v>
      </c>
      <c r="EC462" s="176">
        <v>0</v>
      </c>
      <c r="ED462" s="176">
        <v>0</v>
      </c>
      <c r="EE462" s="176">
        <v>0</v>
      </c>
      <c r="EF462" s="176">
        <v>0</v>
      </c>
      <c r="EG462" s="176">
        <v>0</v>
      </c>
      <c r="EH462" s="176">
        <v>0</v>
      </c>
      <c r="EI462" s="176">
        <v>0</v>
      </c>
      <c r="EJ462" s="176">
        <v>0</v>
      </c>
      <c r="EK462" s="176">
        <v>0</v>
      </c>
      <c r="EL462" s="176">
        <v>0</v>
      </c>
      <c r="EM462" s="176">
        <v>0</v>
      </c>
      <c r="EN462" s="176">
        <v>0</v>
      </c>
      <c r="EO462" s="176">
        <v>0</v>
      </c>
      <c r="EP462" s="176">
        <v>0</v>
      </c>
      <c r="EQ462" s="176">
        <v>0</v>
      </c>
      <c r="ER462" s="176">
        <v>0</v>
      </c>
      <c r="ES462" s="176">
        <v>0</v>
      </c>
      <c r="ET462" s="176">
        <v>0</v>
      </c>
      <c r="EU462" s="176">
        <v>104</v>
      </c>
      <c r="EV462" s="176">
        <v>101.7</v>
      </c>
      <c r="EW462" s="176">
        <v>102.7</v>
      </c>
      <c r="EX462" s="176">
        <v>100.3</v>
      </c>
      <c r="EY462" s="176">
        <v>100.1</v>
      </c>
      <c r="EZ462" s="176">
        <v>100.8</v>
      </c>
      <c r="FA462" s="176">
        <v>99.8</v>
      </c>
      <c r="FB462" s="176">
        <v>98.5</v>
      </c>
      <c r="FC462" s="176">
        <v>98.3</v>
      </c>
      <c r="FD462" s="176">
        <v>98.6</v>
      </c>
      <c r="FE462" s="176">
        <v>97.4</v>
      </c>
      <c r="FF462" s="176">
        <v>97.9</v>
      </c>
      <c r="FG462" s="176">
        <v>98.1</v>
      </c>
      <c r="FH462" s="176">
        <v>97.7</v>
      </c>
      <c r="FI462" s="176">
        <v>96</v>
      </c>
      <c r="FJ462" s="176">
        <v>96.3</v>
      </c>
      <c r="FK462" s="176">
        <v>96.8</v>
      </c>
      <c r="FL462" s="176">
        <v>97.2</v>
      </c>
      <c r="FM462" s="176">
        <v>96.6</v>
      </c>
      <c r="FN462" s="176">
        <v>94.9</v>
      </c>
      <c r="FO462" s="176">
        <v>93.9</v>
      </c>
      <c r="FP462" s="176">
        <v>94.2</v>
      </c>
      <c r="FQ462" s="176">
        <v>94.9</v>
      </c>
      <c r="FR462" s="176">
        <v>94</v>
      </c>
      <c r="FS462" s="176">
        <v>94.1</v>
      </c>
      <c r="FT462" s="176">
        <v>94.3</v>
      </c>
      <c r="FU462" s="176">
        <v>95.6</v>
      </c>
      <c r="FV462" s="176">
        <v>96.3</v>
      </c>
      <c r="FW462" s="176">
        <v>96.4</v>
      </c>
      <c r="FX462" s="176">
        <v>96.7</v>
      </c>
      <c r="FY462" s="176">
        <v>95.9</v>
      </c>
      <c r="FZ462" s="176">
        <v>95.5</v>
      </c>
      <c r="GA462" s="176">
        <v>96</v>
      </c>
      <c r="GB462" s="176">
        <v>95.1</v>
      </c>
      <c r="GC462" s="176">
        <v>95.8</v>
      </c>
      <c r="GD462" s="176">
        <v>95.9</v>
      </c>
      <c r="GE462" s="176">
        <v>95.3</v>
      </c>
      <c r="GF462" s="176">
        <v>95.9</v>
      </c>
      <c r="GG462" s="176">
        <v>96.4</v>
      </c>
      <c r="GH462" s="176">
        <v>96.6</v>
      </c>
      <c r="GI462" s="176">
        <v>96.8</v>
      </c>
      <c r="GJ462" s="176">
        <v>95.9</v>
      </c>
      <c r="GK462" s="176">
        <v>94.7</v>
      </c>
      <c r="GL462" s="176">
        <v>94.2</v>
      </c>
      <c r="GM462" s="176">
        <v>96.1</v>
      </c>
      <c r="GN462" s="176">
        <v>96.9</v>
      </c>
      <c r="GO462" s="176">
        <v>96.9</v>
      </c>
      <c r="GP462" s="176">
        <v>96.8</v>
      </c>
      <c r="GQ462" s="176">
        <f>HLOOKUP($J462,CPIデータまとめ!$B$3:$ABW$186,GQ$1,FALSE)</f>
        <v>96.8</v>
      </c>
      <c r="GR462" s="176">
        <f>HLOOKUP($J462,CPIデータまとめ!$B$3:$ABW$186,GR$1,FALSE)</f>
        <v>96.1</v>
      </c>
      <c r="GS462" s="176">
        <f>HLOOKUP($J462,CPIデータまとめ!$B$3:$ABW$186,GS$1,FALSE)</f>
        <v>96.3</v>
      </c>
      <c r="GT462" s="176">
        <f>HLOOKUP($J462,CPIデータまとめ!$B$3:$ABW$186,GT$1,FALSE)</f>
        <v>99.5</v>
      </c>
      <c r="GU462" s="176">
        <f>HLOOKUP($J462,CPIデータまとめ!$B$3:$ABW$186,GU$1,FALSE)</f>
        <v>100.4</v>
      </c>
      <c r="GV462" s="176">
        <f>HLOOKUP($J462,CPIデータまとめ!$B$3:$ABW$186,GV$1,FALSE)</f>
        <v>101.9</v>
      </c>
      <c r="GW462" s="176">
        <f>HLOOKUP($J462,CPIデータまとめ!$B$3:$ABW$186,GW$1,FALSE)</f>
        <v>101.5</v>
      </c>
      <c r="GX462" s="176">
        <f>HLOOKUP($J462,CPIデータまとめ!$B$3:$ABW$186,GX$1,FALSE)</f>
        <v>101.9</v>
      </c>
      <c r="GY462" s="176">
        <f>HLOOKUP($J462,CPIデータまとめ!$B$3:$ABW$186,GY$1,FALSE)</f>
        <v>102.8</v>
      </c>
      <c r="GZ462" s="176">
        <f>HLOOKUP($J462,CPIデータまとめ!$B$3:$ABW$186,GZ$1,FALSE)</f>
        <v>103.9</v>
      </c>
      <c r="HA462" s="176" t="e">
        <f>HLOOKUP($J462,CPIデータまとめ!$B$3:$ABW$186,HA$1,FALSE)</f>
        <v>#N/A</v>
      </c>
      <c r="HB462" s="176" t="e">
        <f>HLOOKUP($J462,CPIデータまとめ!$B$3:$ABW$186,HB$1,FALSE)</f>
        <v>#N/A</v>
      </c>
      <c r="HC462" s="176" t="e">
        <f>HLOOKUP($J462,CPIデータまとめ!$B$3:$ABW$186,HC$1,FALSE)</f>
        <v>#REF!</v>
      </c>
      <c r="HD462" s="176" t="e">
        <f>HLOOKUP($J462,CPIデータまとめ!$B$3:$ABW$186,HD$1,FALSE)</f>
        <v>#REF!</v>
      </c>
    </row>
    <row r="463" spans="1:212" s="176" customFormat="1" ht="13.5" customHeight="1">
      <c r="A463" s="177"/>
      <c r="B463" s="176" t="s">
        <v>4062</v>
      </c>
      <c r="I463" s="232">
        <v>103</v>
      </c>
      <c r="J463" s="178" t="s">
        <v>3816</v>
      </c>
      <c r="K463" s="233">
        <v>460</v>
      </c>
      <c r="L463" s="169">
        <v>10307727</v>
      </c>
      <c r="M463" s="169">
        <v>33</v>
      </c>
      <c r="N463" s="169">
        <v>846384</v>
      </c>
      <c r="O463" s="169">
        <v>34</v>
      </c>
      <c r="P463" s="175" t="s">
        <v>3781</v>
      </c>
      <c r="Q463" s="193" t="s">
        <v>3781</v>
      </c>
      <c r="R463" s="192" t="s">
        <v>3781</v>
      </c>
      <c r="S463" s="195"/>
      <c r="T463" s="190" t="s">
        <v>3781</v>
      </c>
      <c r="U463" s="175" t="s">
        <v>3781</v>
      </c>
      <c r="V463" s="175" t="s">
        <v>3781</v>
      </c>
      <c r="W463" s="175" t="s">
        <v>3781</v>
      </c>
      <c r="X463" s="175" t="s">
        <v>3781</v>
      </c>
      <c r="Y463" s="175" t="s">
        <v>3781</v>
      </c>
      <c r="Z463" s="175" t="s">
        <v>3781</v>
      </c>
      <c r="AA463" s="175" t="s">
        <v>3781</v>
      </c>
      <c r="AB463" s="175" t="s">
        <v>3781</v>
      </c>
      <c r="AC463" s="189" t="s">
        <v>3781</v>
      </c>
    </row>
    <row r="464" spans="1:212" s="176" customFormat="1" ht="13.5" customHeight="1">
      <c r="A464" s="177"/>
      <c r="F464" s="176" t="s">
        <v>862</v>
      </c>
      <c r="I464" s="194" t="s">
        <v>3816</v>
      </c>
      <c r="J464" s="233">
        <v>5501</v>
      </c>
      <c r="K464" s="233">
        <v>461</v>
      </c>
      <c r="L464" s="169">
        <v>1693981</v>
      </c>
      <c r="M464" s="169">
        <v>5</v>
      </c>
      <c r="N464" s="169">
        <v>136348</v>
      </c>
      <c r="O464" s="169">
        <v>5</v>
      </c>
      <c r="P464" s="175" t="s">
        <v>3839</v>
      </c>
      <c r="Q464" s="193" t="s">
        <v>3835</v>
      </c>
      <c r="R464" s="192" t="s">
        <v>3816</v>
      </c>
      <c r="S464" s="195"/>
      <c r="T464" s="190" t="s">
        <v>3835</v>
      </c>
      <c r="U464" s="175">
        <v>4</v>
      </c>
      <c r="V464" s="175">
        <v>2</v>
      </c>
      <c r="W464" s="175"/>
      <c r="X464" s="175"/>
      <c r="Y464" s="175"/>
      <c r="Z464" s="175"/>
      <c r="AA464" s="175"/>
      <c r="AB464" s="175">
        <v>2</v>
      </c>
      <c r="AC464" s="189">
        <v>1</v>
      </c>
      <c r="AE464" s="176">
        <v>105.1</v>
      </c>
      <c r="AF464" s="176">
        <v>105.5</v>
      </c>
      <c r="AG464" s="176">
        <v>105.6</v>
      </c>
      <c r="AH464" s="176">
        <v>105.5</v>
      </c>
      <c r="AI464" s="176">
        <v>105.7</v>
      </c>
      <c r="AJ464" s="176">
        <v>106.1</v>
      </c>
      <c r="AK464" s="176">
        <v>106.2</v>
      </c>
      <c r="AL464" s="176">
        <v>105.7</v>
      </c>
      <c r="AM464" s="176">
        <v>105.7</v>
      </c>
      <c r="AN464" s="176">
        <v>105.6</v>
      </c>
      <c r="AO464" s="176">
        <v>105.9</v>
      </c>
      <c r="AP464" s="176">
        <v>105.9</v>
      </c>
      <c r="AQ464" s="176">
        <v>105.9</v>
      </c>
      <c r="AR464" s="176">
        <v>105.9</v>
      </c>
      <c r="AS464" s="176">
        <v>106.1</v>
      </c>
      <c r="AT464" s="176">
        <v>106.3</v>
      </c>
      <c r="AU464" s="176">
        <v>106.7</v>
      </c>
      <c r="AV464" s="176">
        <v>106.8</v>
      </c>
      <c r="AW464" s="176">
        <v>106.8</v>
      </c>
      <c r="AX464" s="176">
        <v>106.5</v>
      </c>
      <c r="AY464" s="176">
        <v>106.4</v>
      </c>
      <c r="AZ464" s="176">
        <v>106.9</v>
      </c>
      <c r="BA464" s="176">
        <v>106.5</v>
      </c>
      <c r="BB464" s="176">
        <v>106.7</v>
      </c>
      <c r="BC464" s="176">
        <v>106.5</v>
      </c>
      <c r="BD464" s="176">
        <v>106.1</v>
      </c>
      <c r="BE464" s="176">
        <v>106.1</v>
      </c>
      <c r="BF464" s="176">
        <v>106.1</v>
      </c>
      <c r="BG464" s="176">
        <v>106.3</v>
      </c>
      <c r="BH464" s="176">
        <v>106.2</v>
      </c>
      <c r="BI464" s="176">
        <v>106.2</v>
      </c>
      <c r="BJ464" s="176">
        <v>106.1</v>
      </c>
      <c r="BK464" s="176">
        <v>106</v>
      </c>
      <c r="BL464" s="176">
        <v>106.1</v>
      </c>
      <c r="BM464" s="176">
        <v>106.1</v>
      </c>
      <c r="BN464" s="176">
        <v>106.1</v>
      </c>
      <c r="BO464" s="176">
        <v>106.1</v>
      </c>
      <c r="BP464" s="176">
        <v>106.1</v>
      </c>
      <c r="BQ464" s="176">
        <v>106</v>
      </c>
      <c r="BR464" s="176">
        <v>106</v>
      </c>
      <c r="BS464" s="176">
        <v>106</v>
      </c>
      <c r="BT464" s="176">
        <v>105.6</v>
      </c>
      <c r="BU464" s="176">
        <v>106.2</v>
      </c>
      <c r="BV464" s="176">
        <v>106.2</v>
      </c>
      <c r="BW464" s="176">
        <v>106.2</v>
      </c>
      <c r="BX464" s="176">
        <v>106.4</v>
      </c>
      <c r="BY464" s="176">
        <v>106.4</v>
      </c>
      <c r="BZ464" s="176">
        <v>106.7</v>
      </c>
      <c r="CA464" s="176">
        <v>106.8</v>
      </c>
      <c r="CB464" s="176">
        <v>106.7</v>
      </c>
      <c r="CC464" s="176">
        <v>106.9</v>
      </c>
      <c r="CD464" s="176">
        <v>106.8</v>
      </c>
      <c r="CE464" s="176">
        <v>107.3</v>
      </c>
      <c r="CF464" s="176">
        <v>107.3</v>
      </c>
      <c r="CG464" s="176">
        <v>107</v>
      </c>
      <c r="CH464" s="176">
        <v>106.9</v>
      </c>
      <c r="CI464" s="176">
        <v>107</v>
      </c>
      <c r="CJ464" s="176">
        <v>107.3</v>
      </c>
      <c r="CK464" s="176">
        <v>107.3</v>
      </c>
      <c r="CL464" s="176">
        <v>107.4</v>
      </c>
      <c r="CM464" s="176">
        <v>108</v>
      </c>
      <c r="CN464" s="176">
        <v>107</v>
      </c>
      <c r="CO464" s="176">
        <v>107.5</v>
      </c>
      <c r="CP464" s="176">
        <v>107.7</v>
      </c>
      <c r="CQ464" s="176">
        <v>107.3</v>
      </c>
      <c r="CR464" s="176">
        <v>107</v>
      </c>
      <c r="CS464" s="176">
        <v>106.8</v>
      </c>
      <c r="CT464" s="176">
        <v>106.6</v>
      </c>
      <c r="CU464" s="176">
        <v>107.1</v>
      </c>
      <c r="CV464" s="176">
        <v>106.8</v>
      </c>
      <c r="CW464" s="176">
        <v>107.1</v>
      </c>
      <c r="CX464" s="176">
        <v>107.4</v>
      </c>
      <c r="CY464" s="176">
        <v>107.3</v>
      </c>
      <c r="CZ464" s="176">
        <v>108.1</v>
      </c>
      <c r="DA464" s="176">
        <v>107.2</v>
      </c>
      <c r="DB464" s="176">
        <v>106.3</v>
      </c>
      <c r="DC464" s="176">
        <v>105.5</v>
      </c>
      <c r="DD464" s="176">
        <v>105.6</v>
      </c>
      <c r="DE464" s="176">
        <v>104.2</v>
      </c>
      <c r="DF464" s="176">
        <v>104</v>
      </c>
      <c r="DG464" s="176">
        <v>104.1</v>
      </c>
      <c r="DH464" s="176">
        <v>104.8</v>
      </c>
      <c r="DI464" s="176">
        <v>105.4</v>
      </c>
      <c r="DJ464" s="176">
        <v>105.1</v>
      </c>
      <c r="DK464" s="176">
        <v>104.3</v>
      </c>
      <c r="DL464" s="176">
        <v>103.3</v>
      </c>
      <c r="DM464" s="176">
        <v>103.5</v>
      </c>
      <c r="DN464" s="176">
        <v>104.7</v>
      </c>
      <c r="DO464" s="176">
        <v>104.5</v>
      </c>
      <c r="DP464" s="176">
        <v>105.1</v>
      </c>
      <c r="DQ464" s="176">
        <v>104.9</v>
      </c>
      <c r="DR464" s="176">
        <v>103.6</v>
      </c>
      <c r="DS464" s="176">
        <v>103.5</v>
      </c>
      <c r="DT464" s="176">
        <v>102.7</v>
      </c>
      <c r="DU464" s="176">
        <v>102.8</v>
      </c>
      <c r="DV464" s="176">
        <v>103.5</v>
      </c>
      <c r="DW464" s="176">
        <v>103.5</v>
      </c>
      <c r="DX464" s="176">
        <v>103.1</v>
      </c>
      <c r="DY464" s="176">
        <v>103.6</v>
      </c>
      <c r="DZ464" s="176">
        <v>103.3</v>
      </c>
      <c r="EA464" s="176">
        <v>103.4</v>
      </c>
      <c r="EB464" s="176">
        <v>103.1</v>
      </c>
      <c r="EC464" s="176">
        <v>102.5</v>
      </c>
      <c r="ED464" s="176">
        <v>102</v>
      </c>
      <c r="EE464" s="176">
        <v>103.1</v>
      </c>
      <c r="EF464" s="176">
        <v>102.9</v>
      </c>
      <c r="EG464" s="176">
        <v>103.4</v>
      </c>
      <c r="EH464" s="176">
        <v>102.5</v>
      </c>
      <c r="EI464" s="176">
        <v>101.6</v>
      </c>
      <c r="EJ464" s="176">
        <v>102.4</v>
      </c>
      <c r="EK464" s="176">
        <v>102.5</v>
      </c>
      <c r="EL464" s="176">
        <v>101.7</v>
      </c>
      <c r="EM464" s="176">
        <v>101.3</v>
      </c>
      <c r="EN464" s="176">
        <v>101.7</v>
      </c>
      <c r="EO464" s="176">
        <v>100.9</v>
      </c>
      <c r="EP464" s="176">
        <v>101.4</v>
      </c>
      <c r="EQ464" s="176">
        <v>101.9</v>
      </c>
      <c r="ER464" s="176">
        <v>102</v>
      </c>
      <c r="ES464" s="176">
        <v>103.1</v>
      </c>
      <c r="ET464" s="176">
        <v>103.3</v>
      </c>
      <c r="EU464" s="176">
        <v>102.5</v>
      </c>
      <c r="EV464" s="176">
        <v>100.5</v>
      </c>
      <c r="EW464" s="176">
        <v>102.2</v>
      </c>
      <c r="EX464" s="176">
        <v>100.3</v>
      </c>
      <c r="EY464" s="176">
        <v>100.3</v>
      </c>
      <c r="EZ464" s="176">
        <v>100.6</v>
      </c>
      <c r="FA464" s="176">
        <v>98.5</v>
      </c>
      <c r="FB464" s="176">
        <v>97.1</v>
      </c>
      <c r="FC464" s="176">
        <v>99.4</v>
      </c>
      <c r="FD464" s="176">
        <v>99.7</v>
      </c>
      <c r="FE464" s="176">
        <v>99.4</v>
      </c>
      <c r="FF464" s="176">
        <v>99.6</v>
      </c>
      <c r="FG464" s="176">
        <v>98.7</v>
      </c>
      <c r="FH464" s="176">
        <v>99.2</v>
      </c>
      <c r="FI464" s="176">
        <v>99.6</v>
      </c>
      <c r="FJ464" s="176">
        <v>100.5</v>
      </c>
      <c r="FK464" s="176">
        <v>101.2</v>
      </c>
      <c r="FL464" s="176">
        <v>101</v>
      </c>
      <c r="FM464" s="176">
        <v>98.6</v>
      </c>
      <c r="FN464" s="176">
        <v>98.5</v>
      </c>
      <c r="FO464" s="176">
        <v>100.1</v>
      </c>
      <c r="FP464" s="176">
        <v>102.8</v>
      </c>
      <c r="FQ464" s="176">
        <v>103.1</v>
      </c>
      <c r="FR464" s="176">
        <v>102.5</v>
      </c>
      <c r="FS464" s="176">
        <v>101.2</v>
      </c>
      <c r="FT464" s="176">
        <v>102.5</v>
      </c>
      <c r="FU464" s="176">
        <v>102.9</v>
      </c>
      <c r="FV464" s="176">
        <v>101.1</v>
      </c>
      <c r="FW464" s="176">
        <v>100.6</v>
      </c>
      <c r="FX464" s="176">
        <v>101.2</v>
      </c>
      <c r="FY464" s="176">
        <v>99.8</v>
      </c>
      <c r="FZ464" s="176">
        <v>99.1</v>
      </c>
      <c r="GA464" s="176">
        <v>99.5</v>
      </c>
      <c r="GB464" s="176">
        <v>100.4</v>
      </c>
      <c r="GC464" s="176">
        <v>102.1</v>
      </c>
      <c r="GD464" s="176">
        <v>100.8</v>
      </c>
      <c r="GE464" s="176">
        <v>99.4</v>
      </c>
      <c r="GF464" s="176">
        <v>97.6</v>
      </c>
      <c r="GG464" s="176">
        <v>99</v>
      </c>
      <c r="GH464" s="176">
        <v>99.1</v>
      </c>
      <c r="GI464" s="176">
        <v>99.7</v>
      </c>
      <c r="GJ464" s="176">
        <v>99.7</v>
      </c>
      <c r="GK464" s="176">
        <v>98.4</v>
      </c>
      <c r="GL464" s="176">
        <v>97.5</v>
      </c>
      <c r="GM464" s="176">
        <v>97.8</v>
      </c>
      <c r="GN464" s="176">
        <v>98.9</v>
      </c>
      <c r="GO464" s="176">
        <v>98.8</v>
      </c>
      <c r="GP464" s="176">
        <v>98.3</v>
      </c>
      <c r="GQ464" s="176">
        <f>HLOOKUP($J464,CPIデータまとめ!$B$3:$ABW$186,GQ$1,FALSE)</f>
        <v>96.7</v>
      </c>
      <c r="GR464" s="176">
        <f>HLOOKUP($J464,CPIデータまとめ!$B$3:$ABW$186,GR$1,FALSE)</f>
        <v>97.2</v>
      </c>
      <c r="GS464" s="176">
        <f>HLOOKUP($J464,CPIデータまとめ!$B$3:$ABW$186,GS$1,FALSE)</f>
        <v>98.2</v>
      </c>
      <c r="GT464" s="176">
        <f>HLOOKUP($J464,CPIデータまとめ!$B$3:$ABW$186,GT$1,FALSE)</f>
        <v>99.3</v>
      </c>
      <c r="GU464" s="176">
        <f>HLOOKUP($J464,CPIデータまとめ!$B$3:$ABW$186,GU$1,FALSE)</f>
        <v>100.2</v>
      </c>
      <c r="GV464" s="176">
        <f>HLOOKUP($J464,CPIデータまとめ!$B$3:$ABW$186,GV$1,FALSE)</f>
        <v>100.5</v>
      </c>
      <c r="GW464" s="176">
        <f>HLOOKUP($J464,CPIデータまとめ!$B$3:$ABW$186,GW$1,FALSE)</f>
        <v>99.5</v>
      </c>
      <c r="GX464" s="176">
        <f>HLOOKUP($J464,CPIデータまとめ!$B$3:$ABW$186,GX$1,FALSE)</f>
        <v>97.2</v>
      </c>
      <c r="GY464" s="176">
        <f>HLOOKUP($J464,CPIデータまとめ!$B$3:$ABW$186,GY$1,FALSE)</f>
        <v>101.5</v>
      </c>
      <c r="GZ464" s="176">
        <f>HLOOKUP($J464,CPIデータまとめ!$B$3:$ABW$186,GZ$1,FALSE)</f>
        <v>102.1</v>
      </c>
      <c r="HA464" s="176" t="e">
        <f>HLOOKUP($J464,CPIデータまとめ!$B$3:$ABW$186,HA$1,FALSE)</f>
        <v>#N/A</v>
      </c>
      <c r="HB464" s="176" t="e">
        <f>HLOOKUP($J464,CPIデータまとめ!$B$3:$ABW$186,HB$1,FALSE)</f>
        <v>#N/A</v>
      </c>
      <c r="HC464" s="176" t="e">
        <f>HLOOKUP($J464,CPIデータまとめ!$B$3:$ABW$186,HC$1,FALSE)</f>
        <v>#REF!</v>
      </c>
      <c r="HD464" s="176" t="e">
        <f>HLOOKUP($J464,CPIデータまとめ!$B$3:$ABW$186,HD$1,FALSE)</f>
        <v>#REF!</v>
      </c>
    </row>
    <row r="465" spans="1:212" s="176" customFormat="1" ht="13.5" customHeight="1">
      <c r="A465" s="177"/>
      <c r="F465" s="176" t="s">
        <v>869</v>
      </c>
      <c r="I465" s="194" t="s">
        <v>3816</v>
      </c>
      <c r="J465" s="233">
        <v>5511</v>
      </c>
      <c r="K465" s="233">
        <v>462</v>
      </c>
      <c r="L465" s="169">
        <v>774121</v>
      </c>
      <c r="M465" s="169">
        <v>2</v>
      </c>
      <c r="N465" s="169">
        <v>87468</v>
      </c>
      <c r="O465" s="169">
        <v>3</v>
      </c>
      <c r="P465" s="175" t="s">
        <v>3821</v>
      </c>
      <c r="Q465" s="193" t="s">
        <v>3831</v>
      </c>
      <c r="R465" s="192"/>
      <c r="S465" s="195"/>
      <c r="T465" s="190" t="s">
        <v>3819</v>
      </c>
      <c r="U465" s="175">
        <v>4</v>
      </c>
      <c r="V465" s="175">
        <v>2</v>
      </c>
      <c r="W465" s="175"/>
      <c r="X465" s="175"/>
      <c r="Y465" s="175"/>
      <c r="Z465" s="175"/>
      <c r="AA465" s="175"/>
      <c r="AB465" s="175">
        <v>1</v>
      </c>
      <c r="AC465" s="189">
        <v>2</v>
      </c>
      <c r="AE465" s="176">
        <v>131.4</v>
      </c>
      <c r="AF465" s="176">
        <v>131.69999999999999</v>
      </c>
      <c r="AG465" s="176">
        <v>138.30000000000001</v>
      </c>
      <c r="AH465" s="176">
        <v>139.30000000000001</v>
      </c>
      <c r="AI465" s="176">
        <v>139</v>
      </c>
      <c r="AJ465" s="176">
        <v>139</v>
      </c>
      <c r="AK465" s="176">
        <v>127.5</v>
      </c>
      <c r="AL465" s="176">
        <v>125.6</v>
      </c>
      <c r="AM465" s="176">
        <v>136.80000000000001</v>
      </c>
      <c r="AN465" s="176">
        <v>137.6</v>
      </c>
      <c r="AO465" s="176">
        <v>137.6</v>
      </c>
      <c r="AP465" s="176">
        <v>137</v>
      </c>
      <c r="AQ465" s="176">
        <v>129</v>
      </c>
      <c r="AR465" s="176">
        <v>130.69999999999999</v>
      </c>
      <c r="AS465" s="176">
        <v>136.80000000000001</v>
      </c>
      <c r="AT465" s="176">
        <v>137.80000000000001</v>
      </c>
      <c r="AU465" s="176">
        <v>137.9</v>
      </c>
      <c r="AV465" s="176">
        <v>135.69999999999999</v>
      </c>
      <c r="AW465" s="176">
        <v>125.6</v>
      </c>
      <c r="AX465" s="176">
        <v>123.9</v>
      </c>
      <c r="AY465" s="176">
        <v>130.9</v>
      </c>
      <c r="AZ465" s="176">
        <v>133.19999999999999</v>
      </c>
      <c r="BA465" s="176">
        <v>132.5</v>
      </c>
      <c r="BB465" s="176">
        <v>133</v>
      </c>
      <c r="BC465" s="176">
        <v>122.4</v>
      </c>
      <c r="BD465" s="176">
        <v>124.1</v>
      </c>
      <c r="BE465" s="176">
        <v>130.69999999999999</v>
      </c>
      <c r="BF465" s="176">
        <v>132.6</v>
      </c>
      <c r="BG465" s="176">
        <v>132</v>
      </c>
      <c r="BH465" s="176">
        <v>131.4</v>
      </c>
      <c r="BI465" s="176">
        <v>119.7</v>
      </c>
      <c r="BJ465" s="176">
        <v>120.1</v>
      </c>
      <c r="BK465" s="176">
        <v>130.19999999999999</v>
      </c>
      <c r="BL465" s="176">
        <v>130.30000000000001</v>
      </c>
      <c r="BM465" s="176">
        <v>129.4</v>
      </c>
      <c r="BN465" s="176">
        <v>131</v>
      </c>
      <c r="BO465" s="176">
        <v>117.6</v>
      </c>
      <c r="BP465" s="176">
        <v>122</v>
      </c>
      <c r="BQ465" s="176">
        <v>125.9</v>
      </c>
      <c r="BR465" s="176">
        <v>127.9</v>
      </c>
      <c r="BS465" s="176">
        <v>127.6</v>
      </c>
      <c r="BT465" s="176">
        <v>127.6</v>
      </c>
      <c r="BU465" s="176">
        <v>111.3</v>
      </c>
      <c r="BV465" s="176">
        <v>111.7</v>
      </c>
      <c r="BW465" s="176">
        <v>126.3</v>
      </c>
      <c r="BX465" s="176">
        <v>127.9</v>
      </c>
      <c r="BY465" s="176">
        <v>126.8</v>
      </c>
      <c r="BZ465" s="176">
        <v>127.6</v>
      </c>
      <c r="CA465" s="176">
        <v>114.5</v>
      </c>
      <c r="CB465" s="176">
        <v>116.2</v>
      </c>
      <c r="CC465" s="176">
        <v>122.5</v>
      </c>
      <c r="CD465" s="176">
        <v>123.7</v>
      </c>
      <c r="CE465" s="176">
        <v>124</v>
      </c>
      <c r="CF465" s="176">
        <v>122.8</v>
      </c>
      <c r="CG465" s="176">
        <v>108.3</v>
      </c>
      <c r="CH465" s="176">
        <v>107.1</v>
      </c>
      <c r="CI465" s="176">
        <v>120.6</v>
      </c>
      <c r="CJ465" s="176">
        <v>122</v>
      </c>
      <c r="CK465" s="176">
        <v>121</v>
      </c>
      <c r="CL465" s="176">
        <v>121.4</v>
      </c>
      <c r="CM465" s="176">
        <v>106</v>
      </c>
      <c r="CN465" s="176">
        <v>110.3</v>
      </c>
      <c r="CO465" s="176">
        <v>118.9</v>
      </c>
      <c r="CP465" s="176">
        <v>121.2</v>
      </c>
      <c r="CQ465" s="176">
        <v>119.4</v>
      </c>
      <c r="CR465" s="176">
        <v>120</v>
      </c>
      <c r="CS465" s="176">
        <v>103.9</v>
      </c>
      <c r="CT465" s="176">
        <v>105.5</v>
      </c>
      <c r="CU465" s="176">
        <v>118.1</v>
      </c>
      <c r="CV465" s="176">
        <v>118.6</v>
      </c>
      <c r="CW465" s="176">
        <v>117.8</v>
      </c>
      <c r="CX465" s="176">
        <v>118</v>
      </c>
      <c r="CY465" s="176">
        <v>105.5</v>
      </c>
      <c r="CZ465" s="176">
        <v>113.4</v>
      </c>
      <c r="DA465" s="176">
        <v>117.9</v>
      </c>
      <c r="DB465" s="176">
        <v>118.5</v>
      </c>
      <c r="DC465" s="176">
        <v>118.4</v>
      </c>
      <c r="DD465" s="176">
        <v>118.4</v>
      </c>
      <c r="DE465" s="176">
        <v>103.1</v>
      </c>
      <c r="DF465" s="176">
        <v>105.1</v>
      </c>
      <c r="DG465" s="176">
        <v>118</v>
      </c>
      <c r="DH465" s="176">
        <v>119.1</v>
      </c>
      <c r="DI465" s="176">
        <v>118.3</v>
      </c>
      <c r="DJ465" s="176">
        <v>118.7</v>
      </c>
      <c r="DK465" s="176">
        <v>107.3</v>
      </c>
      <c r="DL465" s="176">
        <v>113.9</v>
      </c>
      <c r="DM465" s="176">
        <v>117.7</v>
      </c>
      <c r="DN465" s="176">
        <v>118.7</v>
      </c>
      <c r="DO465" s="176">
        <v>118.4</v>
      </c>
      <c r="DP465" s="176">
        <v>118.1</v>
      </c>
      <c r="DQ465" s="176">
        <v>100.3</v>
      </c>
      <c r="DR465" s="176">
        <v>104.2</v>
      </c>
      <c r="DS465" s="176">
        <v>115.6</v>
      </c>
      <c r="DT465" s="176">
        <v>115.7</v>
      </c>
      <c r="DU465" s="176">
        <v>114.8</v>
      </c>
      <c r="DV465" s="176">
        <v>115.2</v>
      </c>
      <c r="DW465" s="176">
        <v>99.5</v>
      </c>
      <c r="DX465" s="176">
        <v>108.6</v>
      </c>
      <c r="DY465" s="176">
        <v>116.2</v>
      </c>
      <c r="DZ465" s="176">
        <v>116.2</v>
      </c>
      <c r="EA465" s="176">
        <v>114.8</v>
      </c>
      <c r="EB465" s="176">
        <v>115.5</v>
      </c>
      <c r="EC465" s="176">
        <v>100.5</v>
      </c>
      <c r="ED465" s="176">
        <v>103.1</v>
      </c>
      <c r="EE465" s="176">
        <v>113.4</v>
      </c>
      <c r="EF465" s="176">
        <v>113.4</v>
      </c>
      <c r="EG465" s="176">
        <v>113.5</v>
      </c>
      <c r="EH465" s="176">
        <v>112.7</v>
      </c>
      <c r="EI465" s="176">
        <v>96.9</v>
      </c>
      <c r="EJ465" s="176">
        <v>103.4</v>
      </c>
      <c r="EK465" s="176">
        <v>111.1</v>
      </c>
      <c r="EL465" s="176">
        <v>111.3</v>
      </c>
      <c r="EM465" s="176">
        <v>110.7</v>
      </c>
      <c r="EN465" s="176">
        <v>110.9</v>
      </c>
      <c r="EO465" s="176">
        <v>93.7</v>
      </c>
      <c r="EP465" s="176">
        <v>94.9</v>
      </c>
      <c r="EQ465" s="176">
        <v>108.2</v>
      </c>
      <c r="ER465" s="176">
        <v>109.3</v>
      </c>
      <c r="ES465" s="176">
        <v>109.1</v>
      </c>
      <c r="ET465" s="176">
        <v>108.3</v>
      </c>
      <c r="EU465" s="176">
        <v>94.2</v>
      </c>
      <c r="EV465" s="176">
        <v>100.2</v>
      </c>
      <c r="EW465" s="176">
        <v>105.3</v>
      </c>
      <c r="EX465" s="176">
        <v>106.3</v>
      </c>
      <c r="EY465" s="176">
        <v>105.4</v>
      </c>
      <c r="EZ465" s="176">
        <v>105.3</v>
      </c>
      <c r="FA465" s="176">
        <v>86.3</v>
      </c>
      <c r="FB465" s="176">
        <v>88</v>
      </c>
      <c r="FC465" s="176">
        <v>102.5</v>
      </c>
      <c r="FD465" s="176">
        <v>102.6</v>
      </c>
      <c r="FE465" s="176">
        <v>102.7</v>
      </c>
      <c r="FF465" s="176">
        <v>101.2</v>
      </c>
      <c r="FG465" s="176">
        <v>89.7</v>
      </c>
      <c r="FH465" s="176">
        <v>93.2</v>
      </c>
      <c r="FI465" s="176">
        <v>100.6</v>
      </c>
      <c r="FJ465" s="176">
        <v>101.2</v>
      </c>
      <c r="FK465" s="176">
        <v>101.1</v>
      </c>
      <c r="FL465" s="176">
        <v>99.9</v>
      </c>
      <c r="FM465" s="176">
        <v>86.7</v>
      </c>
      <c r="FN465" s="176">
        <v>87</v>
      </c>
      <c r="FO465" s="176">
        <v>99.7</v>
      </c>
      <c r="FP465" s="176">
        <v>100.2</v>
      </c>
      <c r="FQ465" s="176">
        <v>100.9</v>
      </c>
      <c r="FR465" s="176">
        <v>99.6</v>
      </c>
      <c r="FS465" s="176">
        <v>86.4</v>
      </c>
      <c r="FT465" s="176">
        <v>91.7</v>
      </c>
      <c r="FU465" s="176">
        <v>100.6</v>
      </c>
      <c r="FV465" s="176">
        <v>100.5</v>
      </c>
      <c r="FW465" s="176">
        <v>100.3</v>
      </c>
      <c r="FX465" s="176">
        <v>100.4</v>
      </c>
      <c r="FY465" s="176">
        <v>86.5</v>
      </c>
      <c r="FZ465" s="176">
        <v>86.6</v>
      </c>
      <c r="GA465" s="176">
        <v>97</v>
      </c>
      <c r="GB465" s="176">
        <v>97.9</v>
      </c>
      <c r="GC465" s="176">
        <v>99</v>
      </c>
      <c r="GD465" s="176">
        <v>97.4</v>
      </c>
      <c r="GE465" s="176">
        <v>86.6</v>
      </c>
      <c r="GF465" s="176">
        <v>87.3</v>
      </c>
      <c r="GG465" s="176">
        <v>97.5</v>
      </c>
      <c r="GH465" s="176">
        <v>97.5</v>
      </c>
      <c r="GI465" s="176">
        <v>97.7</v>
      </c>
      <c r="GJ465" s="176">
        <v>97.6</v>
      </c>
      <c r="GK465" s="176">
        <v>87.3</v>
      </c>
      <c r="GL465" s="176">
        <v>86.2</v>
      </c>
      <c r="GM465" s="176">
        <v>97.1</v>
      </c>
      <c r="GN465" s="176">
        <v>96</v>
      </c>
      <c r="GO465" s="176">
        <v>96.6</v>
      </c>
      <c r="GP465" s="176">
        <v>96.3</v>
      </c>
      <c r="GQ465" s="176">
        <f>HLOOKUP($J465,CPIデータまとめ!$B$3:$ABW$186,GQ$1,FALSE)</f>
        <v>85.5</v>
      </c>
      <c r="GR465" s="176">
        <f>HLOOKUP($J465,CPIデータまとめ!$B$3:$ABW$186,GR$1,FALSE)</f>
        <v>87.7</v>
      </c>
      <c r="GS465" s="176">
        <f>HLOOKUP($J465,CPIデータまとめ!$B$3:$ABW$186,GS$1,FALSE)</f>
        <v>95.8</v>
      </c>
      <c r="GT465" s="176">
        <f>HLOOKUP($J465,CPIデータまとめ!$B$3:$ABW$186,GT$1,FALSE)</f>
        <v>98.8</v>
      </c>
      <c r="GU465" s="176">
        <f>HLOOKUP($J465,CPIデータまとめ!$B$3:$ABW$186,GU$1,FALSE)</f>
        <v>98.6</v>
      </c>
      <c r="GV465" s="176">
        <f>HLOOKUP($J465,CPIデータまとめ!$B$3:$ABW$186,GV$1,FALSE)</f>
        <v>97.7</v>
      </c>
      <c r="GW465" s="176">
        <f>HLOOKUP($J465,CPIデータまとめ!$B$3:$ABW$186,GW$1,FALSE)</f>
        <v>87.9</v>
      </c>
      <c r="GX465" s="176">
        <f>HLOOKUP($J465,CPIデータまとめ!$B$3:$ABW$186,GX$1,FALSE)</f>
        <v>87.3</v>
      </c>
      <c r="GY465" s="176">
        <f>HLOOKUP($J465,CPIデータまとめ!$B$3:$ABW$186,GY$1,FALSE)</f>
        <v>97.4</v>
      </c>
      <c r="GZ465" s="176">
        <f>HLOOKUP($J465,CPIデータまとめ!$B$3:$ABW$186,GZ$1,FALSE)</f>
        <v>98.3</v>
      </c>
      <c r="HA465" s="176" t="e">
        <f>HLOOKUP($J465,CPIデータまとめ!$B$3:$ABW$186,HA$1,FALSE)</f>
        <v>#N/A</v>
      </c>
      <c r="HB465" s="176" t="e">
        <f>HLOOKUP($J465,CPIデータまとめ!$B$3:$ABW$186,HB$1,FALSE)</f>
        <v>#N/A</v>
      </c>
      <c r="HC465" s="176" t="e">
        <f>HLOOKUP($J465,CPIデータまとめ!$B$3:$ABW$186,HC$1,FALSE)</f>
        <v>#REF!</v>
      </c>
      <c r="HD465" s="176" t="e">
        <f>HLOOKUP($J465,CPIデータまとめ!$B$3:$ABW$186,HD$1,FALSE)</f>
        <v>#REF!</v>
      </c>
    </row>
    <row r="466" spans="1:212" s="176" customFormat="1" ht="13.5" customHeight="1">
      <c r="A466" s="177"/>
      <c r="F466" s="176" t="s">
        <v>4061</v>
      </c>
      <c r="I466" s="194" t="s">
        <v>3816</v>
      </c>
      <c r="J466" s="233">
        <v>5572</v>
      </c>
      <c r="K466" s="233">
        <v>463</v>
      </c>
      <c r="L466" s="169">
        <v>1488848</v>
      </c>
      <c r="M466" s="169">
        <v>5</v>
      </c>
      <c r="N466" s="169">
        <v>159501</v>
      </c>
      <c r="O466" s="169">
        <v>6</v>
      </c>
      <c r="P466" s="175" t="s">
        <v>3821</v>
      </c>
      <c r="Q466" s="193" t="s">
        <v>3831</v>
      </c>
      <c r="R466" s="192" t="s">
        <v>3816</v>
      </c>
      <c r="S466" s="195" t="s">
        <v>4060</v>
      </c>
      <c r="T466" s="190" t="s">
        <v>3819</v>
      </c>
      <c r="U466" s="175">
        <v>4</v>
      </c>
      <c r="V466" s="175">
        <v>2</v>
      </c>
      <c r="W466" s="175"/>
      <c r="X466" s="175"/>
      <c r="Y466" s="175"/>
      <c r="Z466" s="175"/>
      <c r="AA466" s="175"/>
      <c r="AB466" s="175">
        <v>1</v>
      </c>
      <c r="AC466" s="189">
        <v>2</v>
      </c>
      <c r="AE466" s="176">
        <v>80.900000000000006</v>
      </c>
      <c r="AF466" s="176">
        <v>79.599999999999994</v>
      </c>
      <c r="AG466" s="176">
        <v>80.2</v>
      </c>
      <c r="AH466" s="176">
        <v>80.2</v>
      </c>
      <c r="AI466" s="176">
        <v>80.2</v>
      </c>
      <c r="AJ466" s="176">
        <v>80.2</v>
      </c>
      <c r="AK466" s="176">
        <v>80.2</v>
      </c>
      <c r="AL466" s="176">
        <v>80.2</v>
      </c>
      <c r="AM466" s="176">
        <v>81.7</v>
      </c>
      <c r="AN466" s="176">
        <v>92.5</v>
      </c>
      <c r="AO466" s="176">
        <v>94.6</v>
      </c>
      <c r="AP466" s="176">
        <v>94.1</v>
      </c>
      <c r="AQ466" s="176">
        <v>93.8</v>
      </c>
      <c r="AR466" s="176">
        <v>93.6</v>
      </c>
      <c r="AS466" s="176">
        <v>91.7</v>
      </c>
      <c r="AT466" s="176">
        <v>91.7</v>
      </c>
      <c r="AU466" s="176">
        <v>91.7</v>
      </c>
      <c r="AV466" s="176">
        <v>91.7</v>
      </c>
      <c r="AW466" s="176">
        <v>91.7</v>
      </c>
      <c r="AX466" s="176">
        <v>91.7</v>
      </c>
      <c r="AY466" s="176">
        <v>92.7</v>
      </c>
      <c r="AZ466" s="176">
        <v>97</v>
      </c>
      <c r="BA466" s="176">
        <v>98.2</v>
      </c>
      <c r="BB466" s="176">
        <v>98.3</v>
      </c>
      <c r="BC466" s="176">
        <v>98.2</v>
      </c>
      <c r="BD466" s="176">
        <v>98.3</v>
      </c>
      <c r="BE466" s="176">
        <v>97.2</v>
      </c>
      <c r="BF466" s="176">
        <v>97.2</v>
      </c>
      <c r="BG466" s="176">
        <v>97.2</v>
      </c>
      <c r="BH466" s="176">
        <v>97.2</v>
      </c>
      <c r="BI466" s="176">
        <v>97.2</v>
      </c>
      <c r="BJ466" s="176">
        <v>97.2</v>
      </c>
      <c r="BK466" s="176">
        <v>98.3</v>
      </c>
      <c r="BL466" s="176">
        <v>107.7</v>
      </c>
      <c r="BM466" s="176">
        <v>112.1</v>
      </c>
      <c r="BN466" s="176">
        <v>112.2</v>
      </c>
      <c r="BO466" s="176">
        <v>114</v>
      </c>
      <c r="BP466" s="176">
        <v>114</v>
      </c>
      <c r="BQ466" s="176">
        <v>109.7</v>
      </c>
      <c r="BR466" s="176">
        <v>109.7</v>
      </c>
      <c r="BS466" s="176">
        <v>109.7</v>
      </c>
      <c r="BT466" s="176">
        <v>109.7</v>
      </c>
      <c r="BU466" s="176">
        <v>109.7</v>
      </c>
      <c r="BV466" s="176">
        <v>109.7</v>
      </c>
      <c r="BW466" s="176">
        <v>110.1</v>
      </c>
      <c r="BX466" s="176">
        <v>112.6</v>
      </c>
      <c r="BY466" s="176">
        <v>113.7</v>
      </c>
      <c r="BZ466" s="176">
        <v>113.7</v>
      </c>
      <c r="CA466" s="176">
        <v>113.7</v>
      </c>
      <c r="CB466" s="176">
        <v>113.7</v>
      </c>
      <c r="CC466" s="176">
        <v>112.9</v>
      </c>
      <c r="CD466" s="176">
        <v>112.9</v>
      </c>
      <c r="CE466" s="176">
        <v>112.9</v>
      </c>
      <c r="CF466" s="176">
        <v>112.9</v>
      </c>
      <c r="CG466" s="176">
        <v>112.9</v>
      </c>
      <c r="CH466" s="176">
        <v>112.9</v>
      </c>
      <c r="CI466" s="176">
        <v>112.9</v>
      </c>
      <c r="CJ466" s="176">
        <v>112.2</v>
      </c>
      <c r="CK466" s="176">
        <v>113.5</v>
      </c>
      <c r="CL466" s="176">
        <v>111.3</v>
      </c>
      <c r="CM466" s="176">
        <v>84.6</v>
      </c>
      <c r="CN466" s="176">
        <v>74.5</v>
      </c>
      <c r="CO466" s="176">
        <v>101.5</v>
      </c>
      <c r="CP466" s="176">
        <v>101.5</v>
      </c>
      <c r="CQ466" s="176">
        <v>101.5</v>
      </c>
      <c r="CR466" s="176">
        <v>101.5</v>
      </c>
      <c r="CS466" s="176">
        <v>101.5</v>
      </c>
      <c r="CT466" s="176">
        <v>101.5</v>
      </c>
      <c r="CU466" s="176">
        <v>101.5</v>
      </c>
      <c r="CV466" s="176">
        <v>109.9</v>
      </c>
      <c r="CW466" s="176">
        <v>111.3</v>
      </c>
      <c r="CX466" s="176">
        <v>109.3</v>
      </c>
      <c r="CY466" s="176">
        <v>82.7</v>
      </c>
      <c r="CZ466" s="176">
        <v>77.400000000000006</v>
      </c>
      <c r="DA466" s="176">
        <v>98.1</v>
      </c>
      <c r="DB466" s="176">
        <v>98.1</v>
      </c>
      <c r="DC466" s="176">
        <v>98.1</v>
      </c>
      <c r="DD466" s="176">
        <v>98.1</v>
      </c>
      <c r="DE466" s="176">
        <v>98.1</v>
      </c>
      <c r="DF466" s="176">
        <v>98.1</v>
      </c>
      <c r="DG466" s="176">
        <v>98.1</v>
      </c>
      <c r="DH466" s="176">
        <v>112.4</v>
      </c>
      <c r="DI466" s="176">
        <v>113.4</v>
      </c>
      <c r="DJ466" s="176">
        <v>113.8</v>
      </c>
      <c r="DK466" s="176">
        <v>85.6</v>
      </c>
      <c r="DL466" s="176">
        <v>78.8</v>
      </c>
      <c r="DM466" s="176">
        <v>100.8</v>
      </c>
      <c r="DN466" s="176">
        <v>100.8</v>
      </c>
      <c r="DO466" s="176">
        <v>100.8</v>
      </c>
      <c r="DP466" s="176">
        <v>100.8</v>
      </c>
      <c r="DQ466" s="176">
        <v>100.8</v>
      </c>
      <c r="DR466" s="176">
        <v>100.8</v>
      </c>
      <c r="DS466" s="176">
        <v>100.8</v>
      </c>
      <c r="DT466" s="176">
        <v>114</v>
      </c>
      <c r="DU466" s="176">
        <v>113.9</v>
      </c>
      <c r="DV466" s="176">
        <v>114.4</v>
      </c>
      <c r="DW466" s="176">
        <v>84</v>
      </c>
      <c r="DX466" s="176">
        <v>76.400000000000006</v>
      </c>
      <c r="DY466" s="176">
        <v>100.5</v>
      </c>
      <c r="DZ466" s="176">
        <v>100.5</v>
      </c>
      <c r="EA466" s="176">
        <v>100.5</v>
      </c>
      <c r="EB466" s="176">
        <v>100.5</v>
      </c>
      <c r="EC466" s="176">
        <v>100.5</v>
      </c>
      <c r="ED466" s="176">
        <v>100.5</v>
      </c>
      <c r="EE466" s="176">
        <v>100.5</v>
      </c>
      <c r="EF466" s="176">
        <v>120.8</v>
      </c>
      <c r="EG466" s="176">
        <v>122.1</v>
      </c>
      <c r="EH466" s="176">
        <v>122.7</v>
      </c>
      <c r="EI466" s="176">
        <v>92.6</v>
      </c>
      <c r="EJ466" s="176">
        <v>82.9</v>
      </c>
      <c r="EK466" s="176">
        <v>108.2</v>
      </c>
      <c r="EL466" s="176">
        <v>108.2</v>
      </c>
      <c r="EM466" s="176">
        <v>108.2</v>
      </c>
      <c r="EN466" s="176">
        <v>108.2</v>
      </c>
      <c r="EO466" s="176">
        <v>108.2</v>
      </c>
      <c r="EP466" s="176">
        <v>108.2</v>
      </c>
      <c r="EQ466" s="176">
        <v>108.2</v>
      </c>
      <c r="ER466" s="176">
        <v>117.7</v>
      </c>
      <c r="ES466" s="176">
        <v>114</v>
      </c>
      <c r="ET466" s="176">
        <v>111.3</v>
      </c>
      <c r="EU466" s="176">
        <v>84.2</v>
      </c>
      <c r="EV466" s="176">
        <v>75.599999999999994</v>
      </c>
      <c r="EW466" s="176">
        <v>100.7</v>
      </c>
      <c r="EX466" s="176">
        <v>100.7</v>
      </c>
      <c r="EY466" s="176">
        <v>100.7</v>
      </c>
      <c r="EZ466" s="176">
        <v>100.7</v>
      </c>
      <c r="FA466" s="176">
        <v>100.7</v>
      </c>
      <c r="FB466" s="176">
        <v>100.7</v>
      </c>
      <c r="FC466" s="176">
        <v>100.7</v>
      </c>
      <c r="FD466" s="176">
        <v>111.4</v>
      </c>
      <c r="FE466" s="176">
        <v>112.3</v>
      </c>
      <c r="FF466" s="176">
        <v>111.4</v>
      </c>
      <c r="FG466" s="176">
        <v>85.3</v>
      </c>
      <c r="FH466" s="176">
        <v>78.7</v>
      </c>
      <c r="FI466" s="176">
        <v>99.8</v>
      </c>
      <c r="FJ466" s="176">
        <v>99.8</v>
      </c>
      <c r="FK466" s="176">
        <v>99.8</v>
      </c>
      <c r="FL466" s="176">
        <v>99.8</v>
      </c>
      <c r="FM466" s="176">
        <v>99.8</v>
      </c>
      <c r="FN466" s="176">
        <v>99.8</v>
      </c>
      <c r="FO466" s="176">
        <v>99.8</v>
      </c>
      <c r="FP466" s="176">
        <v>115.3</v>
      </c>
      <c r="FQ466" s="176">
        <v>118.8</v>
      </c>
      <c r="FR466" s="176">
        <v>116.2</v>
      </c>
      <c r="FS466" s="176">
        <v>90.1</v>
      </c>
      <c r="FT466" s="176">
        <v>87.3</v>
      </c>
      <c r="FU466" s="176">
        <v>105.5</v>
      </c>
      <c r="FV466" s="176">
        <v>105.5</v>
      </c>
      <c r="FW466" s="176">
        <v>105.5</v>
      </c>
      <c r="FX466" s="176">
        <v>105.5</v>
      </c>
      <c r="FY466" s="176">
        <v>105.5</v>
      </c>
      <c r="FZ466" s="176">
        <v>105.5</v>
      </c>
      <c r="GA466" s="176">
        <v>105.5</v>
      </c>
      <c r="GB466" s="176">
        <v>114.8</v>
      </c>
      <c r="GC466" s="176">
        <v>115.4</v>
      </c>
      <c r="GD466" s="176">
        <v>116.5</v>
      </c>
      <c r="GE466" s="176">
        <v>92</v>
      </c>
      <c r="GF466" s="176">
        <v>83.8</v>
      </c>
      <c r="GG466" s="176">
        <v>104.5</v>
      </c>
      <c r="GH466" s="176">
        <v>104.5</v>
      </c>
      <c r="GI466" s="176">
        <v>104.5</v>
      </c>
      <c r="GJ466" s="176">
        <v>104.5</v>
      </c>
      <c r="GK466" s="176">
        <v>104.5</v>
      </c>
      <c r="GL466" s="176">
        <v>104.5</v>
      </c>
      <c r="GM466" s="176">
        <v>104.5</v>
      </c>
      <c r="GN466" s="176">
        <v>116.6</v>
      </c>
      <c r="GO466" s="176">
        <v>117.6</v>
      </c>
      <c r="GP466" s="176">
        <v>116.6</v>
      </c>
      <c r="GQ466" s="176">
        <f>HLOOKUP($J466,CPIデータまとめ!$B$3:$ABW$186,GQ$1,FALSE)</f>
        <v>88.4</v>
      </c>
      <c r="GR466" s="176">
        <f>HLOOKUP($J466,CPIデータまとめ!$B$3:$ABW$186,GR$1,FALSE)</f>
        <v>84.5</v>
      </c>
      <c r="GS466" s="176">
        <f>HLOOKUP($J466,CPIデータまとめ!$B$3:$ABW$186,GS$1,FALSE)</f>
        <v>104.8</v>
      </c>
      <c r="GT466" s="176">
        <f>HLOOKUP($J466,CPIデータまとめ!$B$3:$ABW$186,GT$1,FALSE)</f>
        <v>104.8</v>
      </c>
      <c r="GU466" s="176">
        <f>HLOOKUP($J466,CPIデータまとめ!$B$3:$ABW$186,GU$1,FALSE)</f>
        <v>104.8</v>
      </c>
      <c r="GV466" s="176">
        <f>HLOOKUP($J466,CPIデータまとめ!$B$3:$ABW$186,GV$1,FALSE)</f>
        <v>104.8</v>
      </c>
      <c r="GW466" s="176">
        <f>HLOOKUP($J466,CPIデータまとめ!$B$3:$ABW$186,GW$1,FALSE)</f>
        <v>104.8</v>
      </c>
      <c r="GX466" s="176">
        <f>HLOOKUP($J466,CPIデータまとめ!$B$3:$ABW$186,GX$1,FALSE)</f>
        <v>104.8</v>
      </c>
      <c r="GY466" s="176">
        <f>HLOOKUP($J466,CPIデータまとめ!$B$3:$ABW$186,GY$1,FALSE)</f>
        <v>104.8</v>
      </c>
      <c r="GZ466" s="176">
        <f>HLOOKUP($J466,CPIデータまとめ!$B$3:$ABW$186,GZ$1,FALSE)</f>
        <v>122.3</v>
      </c>
      <c r="HA466" s="176" t="e">
        <f>HLOOKUP($J466,CPIデータまとめ!$B$3:$ABW$186,HA$1,FALSE)</f>
        <v>#N/A</v>
      </c>
      <c r="HB466" s="176" t="e">
        <f>HLOOKUP($J466,CPIデータまとめ!$B$3:$ABW$186,HB$1,FALSE)</f>
        <v>#N/A</v>
      </c>
      <c r="HC466" s="176" t="e">
        <f>HLOOKUP($J466,CPIデータまとめ!$B$3:$ABW$186,HC$1,FALSE)</f>
        <v>#REF!</v>
      </c>
      <c r="HD466" s="176" t="e">
        <f>HLOOKUP($J466,CPIデータまとめ!$B$3:$ABW$186,HD$1,FALSE)</f>
        <v>#REF!</v>
      </c>
    </row>
    <row r="467" spans="1:212" s="176" customFormat="1" ht="13.5" customHeight="1">
      <c r="A467" s="177"/>
      <c r="F467" s="176" t="s">
        <v>4059</v>
      </c>
      <c r="I467" s="194" t="s">
        <v>3816</v>
      </c>
      <c r="J467" s="233">
        <v>5521</v>
      </c>
      <c r="K467" s="233">
        <v>464</v>
      </c>
      <c r="L467" s="169">
        <v>2263432</v>
      </c>
      <c r="M467" s="169">
        <v>7</v>
      </c>
      <c r="N467" s="169">
        <v>155642</v>
      </c>
      <c r="O467" s="169">
        <v>6</v>
      </c>
      <c r="P467" s="175"/>
      <c r="Q467" s="193" t="s">
        <v>3831</v>
      </c>
      <c r="R467" s="192"/>
      <c r="S467" s="195"/>
      <c r="T467" s="190"/>
      <c r="U467" s="175">
        <v>4</v>
      </c>
      <c r="V467" s="175">
        <v>2</v>
      </c>
      <c r="W467" s="175"/>
      <c r="X467" s="175"/>
      <c r="Y467" s="175"/>
      <c r="Z467" s="175"/>
      <c r="AA467" s="175"/>
      <c r="AB467" s="175">
        <v>3</v>
      </c>
      <c r="AC467" s="189">
        <v>2</v>
      </c>
      <c r="AE467" s="176">
        <v>106.2</v>
      </c>
      <c r="AF467" s="176">
        <v>106.2</v>
      </c>
      <c r="AG467" s="176">
        <v>108.3</v>
      </c>
      <c r="AH467" s="176">
        <v>108.2</v>
      </c>
      <c r="AI467" s="176">
        <v>107.9</v>
      </c>
      <c r="AJ467" s="176">
        <v>107.8</v>
      </c>
      <c r="AK467" s="176">
        <v>102.4</v>
      </c>
      <c r="AL467" s="176">
        <v>100.2</v>
      </c>
      <c r="AM467" s="176">
        <v>98.1</v>
      </c>
      <c r="AN467" s="176">
        <v>104.8</v>
      </c>
      <c r="AO467" s="176">
        <v>104.8</v>
      </c>
      <c r="AP467" s="176">
        <v>104.8</v>
      </c>
      <c r="AQ467" s="176">
        <v>104.8</v>
      </c>
      <c r="AR467" s="176">
        <v>104.8</v>
      </c>
      <c r="AS467" s="176">
        <v>107.3</v>
      </c>
      <c r="AT467" s="176">
        <v>106.8</v>
      </c>
      <c r="AU467" s="176">
        <v>107</v>
      </c>
      <c r="AV467" s="176">
        <v>106.7</v>
      </c>
      <c r="AW467" s="176">
        <v>102.5</v>
      </c>
      <c r="AX467" s="176">
        <v>99.2</v>
      </c>
      <c r="AY467" s="176">
        <v>96.8</v>
      </c>
      <c r="AZ467" s="176">
        <v>103.8</v>
      </c>
      <c r="BA467" s="176">
        <v>103.8</v>
      </c>
      <c r="BB467" s="176">
        <v>103.8</v>
      </c>
      <c r="BC467" s="176">
        <v>103.8</v>
      </c>
      <c r="BD467" s="176">
        <v>103.8</v>
      </c>
      <c r="BE467" s="176">
        <v>106.7</v>
      </c>
      <c r="BF467" s="176">
        <v>106.8</v>
      </c>
      <c r="BG467" s="176">
        <v>106.8</v>
      </c>
      <c r="BH467" s="176">
        <v>106.6</v>
      </c>
      <c r="BI467" s="176">
        <v>103</v>
      </c>
      <c r="BJ467" s="176">
        <v>99.3</v>
      </c>
      <c r="BK467" s="176">
        <v>98.6</v>
      </c>
      <c r="BL467" s="176">
        <v>104</v>
      </c>
      <c r="BM467" s="176">
        <v>104</v>
      </c>
      <c r="BN467" s="176">
        <v>104</v>
      </c>
      <c r="BO467" s="176">
        <v>104</v>
      </c>
      <c r="BP467" s="176">
        <v>104</v>
      </c>
      <c r="BQ467" s="176">
        <v>107.4</v>
      </c>
      <c r="BR467" s="176">
        <v>106.5</v>
      </c>
      <c r="BS467" s="176">
        <v>106.5</v>
      </c>
      <c r="BT467" s="176">
        <v>106.4</v>
      </c>
      <c r="BU467" s="176">
        <v>101.9</v>
      </c>
      <c r="BV467" s="176">
        <v>100.2</v>
      </c>
      <c r="BW467" s="176">
        <v>100.7</v>
      </c>
      <c r="BX467" s="176">
        <v>104.2</v>
      </c>
      <c r="BY467" s="176">
        <v>104.2</v>
      </c>
      <c r="BZ467" s="176">
        <v>104.2</v>
      </c>
      <c r="CA467" s="176">
        <v>104.2</v>
      </c>
      <c r="CB467" s="176">
        <v>104.2</v>
      </c>
      <c r="CC467" s="176">
        <v>106.1</v>
      </c>
      <c r="CD467" s="176">
        <v>105.4</v>
      </c>
      <c r="CE467" s="176">
        <v>105.3</v>
      </c>
      <c r="CF467" s="176">
        <v>105.2</v>
      </c>
      <c r="CG467" s="176">
        <v>101.5</v>
      </c>
      <c r="CH467" s="176">
        <v>100.2</v>
      </c>
      <c r="CI467" s="176">
        <v>100.7</v>
      </c>
      <c r="CJ467" s="176">
        <v>103.5</v>
      </c>
      <c r="CK467" s="176">
        <v>103.5</v>
      </c>
      <c r="CL467" s="176">
        <v>103.5</v>
      </c>
      <c r="CM467" s="176">
        <v>105.7</v>
      </c>
      <c r="CN467" s="176">
        <v>106</v>
      </c>
      <c r="CO467" s="176">
        <v>106.4</v>
      </c>
      <c r="CP467" s="176">
        <v>106.8</v>
      </c>
      <c r="CQ467" s="176">
        <v>106.4</v>
      </c>
      <c r="CR467" s="176">
        <v>106.3</v>
      </c>
      <c r="CS467" s="176">
        <v>103.6</v>
      </c>
      <c r="CT467" s="176">
        <v>102.8</v>
      </c>
      <c r="CU467" s="176">
        <v>105.1</v>
      </c>
      <c r="CV467" s="176">
        <v>105.5</v>
      </c>
      <c r="CW467" s="176">
        <v>105.5</v>
      </c>
      <c r="CX467" s="176">
        <v>105.6</v>
      </c>
      <c r="CY467" s="176">
        <v>104</v>
      </c>
      <c r="CZ467" s="176">
        <v>104.6</v>
      </c>
      <c r="DA467" s="176">
        <v>105.8</v>
      </c>
      <c r="DB467" s="176">
        <v>105.6</v>
      </c>
      <c r="DC467" s="176">
        <v>105.5</v>
      </c>
      <c r="DD467" s="176">
        <v>105.4</v>
      </c>
      <c r="DE467" s="176">
        <v>103</v>
      </c>
      <c r="DF467" s="176">
        <v>102.5</v>
      </c>
      <c r="DG467" s="176">
        <v>104.4</v>
      </c>
      <c r="DH467" s="176">
        <v>105.2</v>
      </c>
      <c r="DI467" s="176">
        <v>105.2</v>
      </c>
      <c r="DJ467" s="176">
        <v>105</v>
      </c>
      <c r="DK467" s="176">
        <v>102.4</v>
      </c>
      <c r="DL467" s="176">
        <v>103.5</v>
      </c>
      <c r="DM467" s="176">
        <v>105.1</v>
      </c>
      <c r="DN467" s="176">
        <v>105.3</v>
      </c>
      <c r="DO467" s="176">
        <v>105.1</v>
      </c>
      <c r="DP467" s="176">
        <v>104.7</v>
      </c>
      <c r="DQ467" s="176">
        <v>102.5</v>
      </c>
      <c r="DR467" s="176">
        <v>101.6</v>
      </c>
      <c r="DS467" s="176">
        <v>103.6</v>
      </c>
      <c r="DT467" s="176">
        <v>104.1</v>
      </c>
      <c r="DU467" s="176">
        <v>103.9</v>
      </c>
      <c r="DV467" s="176">
        <v>103.9</v>
      </c>
      <c r="DW467" s="176">
        <v>100.8</v>
      </c>
      <c r="DX467" s="176">
        <v>101.6</v>
      </c>
      <c r="DY467" s="176">
        <v>103</v>
      </c>
      <c r="DZ467" s="176">
        <v>103</v>
      </c>
      <c r="EA467" s="176">
        <v>103</v>
      </c>
      <c r="EB467" s="176">
        <v>102.7</v>
      </c>
      <c r="EC467" s="176">
        <v>100.4</v>
      </c>
      <c r="ED467" s="176">
        <v>100</v>
      </c>
      <c r="EE467" s="176">
        <v>102.2</v>
      </c>
      <c r="EF467" s="176">
        <v>102.2</v>
      </c>
      <c r="EG467" s="176">
        <v>102.2</v>
      </c>
      <c r="EH467" s="176">
        <v>102.2</v>
      </c>
      <c r="EI467" s="176">
        <v>100.6</v>
      </c>
      <c r="EJ467" s="176">
        <v>100.4</v>
      </c>
      <c r="EK467" s="176">
        <v>101.9</v>
      </c>
      <c r="EL467" s="176">
        <v>102.1</v>
      </c>
      <c r="EM467" s="176">
        <v>102.2</v>
      </c>
      <c r="EN467" s="176">
        <v>101.6</v>
      </c>
      <c r="EO467" s="176">
        <v>99.7</v>
      </c>
      <c r="EP467" s="176">
        <v>98.9</v>
      </c>
      <c r="EQ467" s="176">
        <v>101.3</v>
      </c>
      <c r="ER467" s="176">
        <v>101.6</v>
      </c>
      <c r="ES467" s="176">
        <v>101.6</v>
      </c>
      <c r="ET467" s="176">
        <v>101.4</v>
      </c>
      <c r="EU467" s="176">
        <v>100</v>
      </c>
      <c r="EV467" s="176">
        <v>99.8</v>
      </c>
      <c r="EW467" s="176">
        <v>100.9</v>
      </c>
      <c r="EX467" s="176">
        <v>100.5</v>
      </c>
      <c r="EY467" s="176">
        <v>100.6</v>
      </c>
      <c r="EZ467" s="176">
        <v>100.5</v>
      </c>
      <c r="FA467" s="176">
        <v>99.2</v>
      </c>
      <c r="FB467" s="176">
        <v>97.9</v>
      </c>
      <c r="FC467" s="176">
        <v>100.1</v>
      </c>
      <c r="FD467" s="176">
        <v>100.1</v>
      </c>
      <c r="FE467" s="176">
        <v>100.2</v>
      </c>
      <c r="FF467" s="176">
        <v>100.2</v>
      </c>
      <c r="FG467" s="176">
        <v>98.6</v>
      </c>
      <c r="FH467" s="176">
        <v>98.3</v>
      </c>
      <c r="FI467" s="176">
        <v>99.5</v>
      </c>
      <c r="FJ467" s="176">
        <v>99.5</v>
      </c>
      <c r="FK467" s="176">
        <v>99.5</v>
      </c>
      <c r="FL467" s="176">
        <v>99.2</v>
      </c>
      <c r="FM467" s="176">
        <v>97.7</v>
      </c>
      <c r="FN467" s="176">
        <v>97.6</v>
      </c>
      <c r="FO467" s="176">
        <v>99</v>
      </c>
      <c r="FP467" s="176">
        <v>98.9</v>
      </c>
      <c r="FQ467" s="176">
        <v>98.8</v>
      </c>
      <c r="FR467" s="176">
        <v>98.4</v>
      </c>
      <c r="FS467" s="176">
        <v>97</v>
      </c>
      <c r="FT467" s="176">
        <v>97</v>
      </c>
      <c r="FU467" s="176">
        <v>98</v>
      </c>
      <c r="FV467" s="176">
        <v>97.8</v>
      </c>
      <c r="FW467" s="176">
        <v>97.4</v>
      </c>
      <c r="FX467" s="176">
        <v>96.8</v>
      </c>
      <c r="FY467" s="176">
        <v>95</v>
      </c>
      <c r="FZ467" s="176">
        <v>93.8</v>
      </c>
      <c r="GA467" s="176">
        <v>96</v>
      </c>
      <c r="GB467" s="176">
        <v>96.5</v>
      </c>
      <c r="GC467" s="176">
        <v>97</v>
      </c>
      <c r="GD467" s="176">
        <v>97.3</v>
      </c>
      <c r="GE467" s="176">
        <v>95.5</v>
      </c>
      <c r="GF467" s="176">
        <v>95.7</v>
      </c>
      <c r="GG467" s="176">
        <v>96.3</v>
      </c>
      <c r="GH467" s="176">
        <v>96.5</v>
      </c>
      <c r="GI467" s="176">
        <v>96.5</v>
      </c>
      <c r="GJ467" s="176">
        <v>96.3</v>
      </c>
      <c r="GK467" s="176">
        <v>95</v>
      </c>
      <c r="GL467" s="176">
        <v>94.2</v>
      </c>
      <c r="GM467" s="176">
        <v>96.1</v>
      </c>
      <c r="GN467" s="176">
        <v>96.6</v>
      </c>
      <c r="GO467" s="176">
        <v>95.7</v>
      </c>
      <c r="GP467" s="176">
        <v>95.8</v>
      </c>
      <c r="GQ467" s="176">
        <f>HLOOKUP($J467,CPIデータまとめ!$B$3:$ABW$186,GQ$1,FALSE)</f>
        <v>94.6</v>
      </c>
      <c r="GR467" s="176">
        <f>HLOOKUP($J467,CPIデータまとめ!$B$3:$ABW$186,GR$1,FALSE)</f>
        <v>94.2</v>
      </c>
      <c r="GS467" s="176">
        <f>HLOOKUP($J467,CPIデータまとめ!$B$3:$ABW$186,GS$1,FALSE)</f>
        <v>95.9</v>
      </c>
      <c r="GT467" s="176">
        <f>HLOOKUP($J467,CPIデータまとめ!$B$3:$ABW$186,GT$1,FALSE)</f>
        <v>98.9</v>
      </c>
      <c r="GU467" s="176">
        <f>HLOOKUP($J467,CPIデータまとめ!$B$3:$ABW$186,GU$1,FALSE)</f>
        <v>98.8</v>
      </c>
      <c r="GV467" s="176">
        <f>HLOOKUP($J467,CPIデータまとめ!$B$3:$ABW$186,GV$1,FALSE)</f>
        <v>99</v>
      </c>
      <c r="GW467" s="176">
        <f>HLOOKUP($J467,CPIデータまとめ!$B$3:$ABW$186,GW$1,FALSE)</f>
        <v>98</v>
      </c>
      <c r="GX467" s="176">
        <f>HLOOKUP($J467,CPIデータまとめ!$B$3:$ABW$186,GX$1,FALSE)</f>
        <v>96.5</v>
      </c>
      <c r="GY467" s="176">
        <f>HLOOKUP($J467,CPIデータまとめ!$B$3:$ABW$186,GY$1,FALSE)</f>
        <v>99</v>
      </c>
      <c r="GZ467" s="176">
        <f>HLOOKUP($J467,CPIデータまとめ!$B$3:$ABW$186,GZ$1,FALSE)</f>
        <v>99.5</v>
      </c>
      <c r="HA467" s="176" t="e">
        <f>HLOOKUP($J467,CPIデータまとめ!$B$3:$ABW$186,HA$1,FALSE)</f>
        <v>#N/A</v>
      </c>
      <c r="HB467" s="176" t="e">
        <f>HLOOKUP($J467,CPIデータまとめ!$B$3:$ABW$186,HB$1,FALSE)</f>
        <v>#N/A</v>
      </c>
      <c r="HC467" s="176" t="e">
        <f>HLOOKUP($J467,CPIデータまとめ!$B$3:$ABW$186,HC$1,FALSE)</f>
        <v>#REF!</v>
      </c>
      <c r="HD467" s="176" t="e">
        <f>HLOOKUP($J467,CPIデータまとめ!$B$3:$ABW$186,HD$1,FALSE)</f>
        <v>#REF!</v>
      </c>
    </row>
    <row r="468" spans="1:212" s="176" customFormat="1" ht="13.5" customHeight="1">
      <c r="A468" s="177"/>
      <c r="F468" s="176" t="s">
        <v>4058</v>
      </c>
      <c r="I468" s="194" t="s">
        <v>3816</v>
      </c>
      <c r="J468" s="233">
        <v>5531</v>
      </c>
      <c r="K468" s="233">
        <v>465</v>
      </c>
      <c r="L468" s="169">
        <v>823696</v>
      </c>
      <c r="M468" s="169">
        <v>3</v>
      </c>
      <c r="N468" s="169">
        <v>74605</v>
      </c>
      <c r="O468" s="169">
        <v>3</v>
      </c>
      <c r="P468" s="175" t="s">
        <v>3839</v>
      </c>
      <c r="Q468" s="193" t="s">
        <v>3831</v>
      </c>
      <c r="R468" s="192" t="s">
        <v>3816</v>
      </c>
      <c r="S468" s="195"/>
      <c r="T468" s="190" t="s">
        <v>3835</v>
      </c>
      <c r="U468" s="175">
        <v>4</v>
      </c>
      <c r="V468" s="175">
        <v>2</v>
      </c>
      <c r="W468" s="175"/>
      <c r="X468" s="175"/>
      <c r="Y468" s="175"/>
      <c r="Z468" s="175"/>
      <c r="AA468" s="175"/>
      <c r="AB468" s="175">
        <v>2</v>
      </c>
      <c r="AC468" s="189">
        <v>2</v>
      </c>
      <c r="AE468" s="176">
        <v>106.7</v>
      </c>
      <c r="AF468" s="176">
        <v>106.6</v>
      </c>
      <c r="AG468" s="176">
        <v>106.5</v>
      </c>
      <c r="AH468" s="176">
        <v>107</v>
      </c>
      <c r="AI468" s="176">
        <v>107.1</v>
      </c>
      <c r="AJ468" s="176">
        <v>107.1</v>
      </c>
      <c r="AK468" s="176">
        <v>106.4</v>
      </c>
      <c r="AL468" s="176">
        <v>106.1</v>
      </c>
      <c r="AM468" s="176">
        <v>106.5</v>
      </c>
      <c r="AN468" s="176">
        <v>106.6</v>
      </c>
      <c r="AO468" s="176">
        <v>106.8</v>
      </c>
      <c r="AP468" s="176">
        <v>107.4</v>
      </c>
      <c r="AQ468" s="176">
        <v>107.2</v>
      </c>
      <c r="AR468" s="176">
        <v>107.1</v>
      </c>
      <c r="AS468" s="176">
        <v>107.1</v>
      </c>
      <c r="AT468" s="176">
        <v>106.4</v>
      </c>
      <c r="AU468" s="176">
        <v>106.4</v>
      </c>
      <c r="AV468" s="176">
        <v>106.7</v>
      </c>
      <c r="AW468" s="176">
        <v>106.4</v>
      </c>
      <c r="AX468" s="176">
        <v>106.4</v>
      </c>
      <c r="AY468" s="176">
        <v>106.4</v>
      </c>
      <c r="AZ468" s="176">
        <v>106.2</v>
      </c>
      <c r="BA468" s="176">
        <v>106.3</v>
      </c>
      <c r="BB468" s="176">
        <v>106.5</v>
      </c>
      <c r="BC468" s="176">
        <v>106.3</v>
      </c>
      <c r="BD468" s="176">
        <v>106.3</v>
      </c>
      <c r="BE468" s="176">
        <v>106.4</v>
      </c>
      <c r="BF468" s="176">
        <v>106.3</v>
      </c>
      <c r="BG468" s="176">
        <v>106.2</v>
      </c>
      <c r="BH468" s="176">
        <v>106.1</v>
      </c>
      <c r="BI468" s="176">
        <v>105.6</v>
      </c>
      <c r="BJ468" s="176">
        <v>105.6</v>
      </c>
      <c r="BK468" s="176">
        <v>105.6</v>
      </c>
      <c r="BL468" s="176">
        <v>105.9</v>
      </c>
      <c r="BM468" s="176">
        <v>105.9</v>
      </c>
      <c r="BN468" s="176">
        <v>105.7</v>
      </c>
      <c r="BO468" s="176">
        <v>105.5</v>
      </c>
      <c r="BP468" s="176">
        <v>104.9</v>
      </c>
      <c r="BQ468" s="176">
        <v>105.4</v>
      </c>
      <c r="BR468" s="176">
        <v>105.2</v>
      </c>
      <c r="BS468" s="176">
        <v>105.4</v>
      </c>
      <c r="BT468" s="176">
        <v>105.4</v>
      </c>
      <c r="BU468" s="176">
        <v>105.2</v>
      </c>
      <c r="BV468" s="176">
        <v>104.8</v>
      </c>
      <c r="BW468" s="176">
        <v>105.1</v>
      </c>
      <c r="BX468" s="176">
        <v>105</v>
      </c>
      <c r="BY468" s="176">
        <v>105.5</v>
      </c>
      <c r="BZ468" s="176">
        <v>105.8</v>
      </c>
      <c r="CA468" s="176">
        <v>105.4</v>
      </c>
      <c r="CB468" s="176">
        <v>104.6</v>
      </c>
      <c r="CC468" s="176">
        <v>104.4</v>
      </c>
      <c r="CD468" s="176">
        <v>105.4</v>
      </c>
      <c r="CE468" s="176">
        <v>105.4</v>
      </c>
      <c r="CF468" s="176">
        <v>105.4</v>
      </c>
      <c r="CG468" s="176">
        <v>105.5</v>
      </c>
      <c r="CH468" s="176">
        <v>105</v>
      </c>
      <c r="CI468" s="176">
        <v>105.4</v>
      </c>
      <c r="CJ468" s="176">
        <v>105.5</v>
      </c>
      <c r="CK468" s="176">
        <v>105.4</v>
      </c>
      <c r="CL468" s="176">
        <v>105.1</v>
      </c>
      <c r="CM468" s="176">
        <v>105</v>
      </c>
      <c r="CN468" s="176">
        <v>104.8</v>
      </c>
      <c r="CO468" s="176">
        <v>104.7</v>
      </c>
      <c r="CP468" s="176">
        <v>105.1</v>
      </c>
      <c r="CQ468" s="176">
        <v>105.1</v>
      </c>
      <c r="CR468" s="176">
        <v>105.1</v>
      </c>
      <c r="CS468" s="176">
        <v>105</v>
      </c>
      <c r="CT468" s="176">
        <v>103.7</v>
      </c>
      <c r="CU468" s="176">
        <v>104.8</v>
      </c>
      <c r="CV468" s="176">
        <v>104.8</v>
      </c>
      <c r="CW468" s="176">
        <v>104.8</v>
      </c>
      <c r="CX468" s="176">
        <v>104.8</v>
      </c>
      <c r="CY468" s="176">
        <v>104.8</v>
      </c>
      <c r="CZ468" s="176">
        <v>104.6</v>
      </c>
      <c r="DA468" s="176">
        <v>104.4</v>
      </c>
      <c r="DB468" s="176">
        <v>104.6</v>
      </c>
      <c r="DC468" s="176">
        <v>104.6</v>
      </c>
      <c r="DD468" s="176">
        <v>104.6</v>
      </c>
      <c r="DE468" s="176">
        <v>104.7</v>
      </c>
      <c r="DF468" s="176">
        <v>104.5</v>
      </c>
      <c r="DG468" s="176">
        <v>104.7</v>
      </c>
      <c r="DH468" s="176">
        <v>104.4</v>
      </c>
      <c r="DI468" s="176">
        <v>104.5</v>
      </c>
      <c r="DJ468" s="176">
        <v>104.4</v>
      </c>
      <c r="DK468" s="176">
        <v>104.3</v>
      </c>
      <c r="DL468" s="176">
        <v>104.4</v>
      </c>
      <c r="DM468" s="176">
        <v>104.5</v>
      </c>
      <c r="DN468" s="176">
        <v>104.7</v>
      </c>
      <c r="DO468" s="176">
        <v>104.6</v>
      </c>
      <c r="DP468" s="176">
        <v>104.5</v>
      </c>
      <c r="DQ468" s="176">
        <v>104.7</v>
      </c>
      <c r="DR468" s="176">
        <v>104.8</v>
      </c>
      <c r="DS468" s="176">
        <v>104.6</v>
      </c>
      <c r="DT468" s="176">
        <v>104.4</v>
      </c>
      <c r="DU468" s="176">
        <v>104.4</v>
      </c>
      <c r="DV468" s="176">
        <v>104.3</v>
      </c>
      <c r="DW468" s="176">
        <v>104.3</v>
      </c>
      <c r="DX468" s="176">
        <v>104.3</v>
      </c>
      <c r="DY468" s="176">
        <v>104.2</v>
      </c>
      <c r="DZ468" s="176">
        <v>103.9</v>
      </c>
      <c r="EA468" s="176">
        <v>104.1</v>
      </c>
      <c r="EB468" s="176">
        <v>103.8</v>
      </c>
      <c r="EC468" s="176">
        <v>103.9</v>
      </c>
      <c r="ED468" s="176">
        <v>103.6</v>
      </c>
      <c r="EE468" s="176">
        <v>103.2</v>
      </c>
      <c r="EF468" s="176">
        <v>102.7</v>
      </c>
      <c r="EG468" s="176">
        <v>103.8</v>
      </c>
      <c r="EH468" s="176">
        <v>103.6</v>
      </c>
      <c r="EI468" s="176">
        <v>103</v>
      </c>
      <c r="EJ468" s="176">
        <v>102.2</v>
      </c>
      <c r="EK468" s="176">
        <v>102.6</v>
      </c>
      <c r="EL468" s="176">
        <v>102.2</v>
      </c>
      <c r="EM468" s="176">
        <v>101.4</v>
      </c>
      <c r="EN468" s="176">
        <v>101.4</v>
      </c>
      <c r="EO468" s="176">
        <v>100.9</v>
      </c>
      <c r="EP468" s="176">
        <v>100.1</v>
      </c>
      <c r="EQ468" s="176">
        <v>100.4</v>
      </c>
      <c r="ER468" s="176">
        <v>100.6</v>
      </c>
      <c r="ES468" s="176">
        <v>100.5</v>
      </c>
      <c r="ET468" s="176">
        <v>100.5</v>
      </c>
      <c r="EU468" s="176">
        <v>100.8</v>
      </c>
      <c r="EV468" s="176">
        <v>100.9</v>
      </c>
      <c r="EW468" s="176">
        <v>100.9</v>
      </c>
      <c r="EX468" s="176">
        <v>100.5</v>
      </c>
      <c r="EY468" s="176">
        <v>100.4</v>
      </c>
      <c r="EZ468" s="176">
        <v>99.7</v>
      </c>
      <c r="FA468" s="176">
        <v>99.6</v>
      </c>
      <c r="FB468" s="176">
        <v>99.5</v>
      </c>
      <c r="FC468" s="176">
        <v>99.1</v>
      </c>
      <c r="FD468" s="176">
        <v>99.5</v>
      </c>
      <c r="FE468" s="176">
        <v>99.4</v>
      </c>
      <c r="FF468" s="176">
        <v>99.6</v>
      </c>
      <c r="FG468" s="176">
        <v>99.1</v>
      </c>
      <c r="FH468" s="176">
        <v>98.8</v>
      </c>
      <c r="FI468" s="176">
        <v>99.5</v>
      </c>
      <c r="FJ468" s="176">
        <v>101.5</v>
      </c>
      <c r="FK468" s="176">
        <v>102</v>
      </c>
      <c r="FL468" s="176">
        <v>102.1</v>
      </c>
      <c r="FM468" s="176">
        <v>101.7</v>
      </c>
      <c r="FN468" s="176">
        <v>101.9</v>
      </c>
      <c r="FO468" s="176">
        <v>102.2</v>
      </c>
      <c r="FP468" s="176">
        <v>102.2</v>
      </c>
      <c r="FQ468" s="176">
        <v>102.1</v>
      </c>
      <c r="FR468" s="176">
        <v>102</v>
      </c>
      <c r="FS468" s="176">
        <v>102.4</v>
      </c>
      <c r="FT468" s="176">
        <v>102.3</v>
      </c>
      <c r="FU468" s="176">
        <v>102.3</v>
      </c>
      <c r="FV468" s="176">
        <v>101.8</v>
      </c>
      <c r="FW468" s="176">
        <v>102.3</v>
      </c>
      <c r="FX468" s="176">
        <v>101.3</v>
      </c>
      <c r="FY468" s="176">
        <v>102.4</v>
      </c>
      <c r="FZ468" s="176">
        <v>102.2</v>
      </c>
      <c r="GA468" s="176">
        <v>102.3</v>
      </c>
      <c r="GB468" s="176">
        <v>102</v>
      </c>
      <c r="GC468" s="176">
        <v>102.2</v>
      </c>
      <c r="GD468" s="176">
        <v>102.1</v>
      </c>
      <c r="GE468" s="176">
        <v>102.1</v>
      </c>
      <c r="GF468" s="176">
        <v>101.8</v>
      </c>
      <c r="GG468" s="176">
        <v>102.1</v>
      </c>
      <c r="GH468" s="176">
        <v>101.5</v>
      </c>
      <c r="GI468" s="176">
        <v>101.8</v>
      </c>
      <c r="GJ468" s="176">
        <v>101.8</v>
      </c>
      <c r="GK468" s="176">
        <v>102</v>
      </c>
      <c r="GL468" s="176">
        <v>102.4</v>
      </c>
      <c r="GM468" s="176">
        <v>102.5</v>
      </c>
      <c r="GN468" s="176">
        <v>102.8</v>
      </c>
      <c r="GO468" s="176">
        <v>103</v>
      </c>
      <c r="GP468" s="176">
        <v>101.8</v>
      </c>
      <c r="GQ468" s="176">
        <f>HLOOKUP($J468,CPIデータまとめ!$B$3:$ABW$186,GQ$1,FALSE)</f>
        <v>103</v>
      </c>
      <c r="GR468" s="176">
        <f>HLOOKUP($J468,CPIデータまとめ!$B$3:$ABW$186,GR$1,FALSE)</f>
        <v>103</v>
      </c>
      <c r="GS468" s="176">
        <f>HLOOKUP($J468,CPIデータまとめ!$B$3:$ABW$186,GS$1,FALSE)</f>
        <v>102.1</v>
      </c>
      <c r="GT468" s="176">
        <f>HLOOKUP($J468,CPIデータまとめ!$B$3:$ABW$186,GT$1,FALSE)</f>
        <v>106.3</v>
      </c>
      <c r="GU468" s="176">
        <f>HLOOKUP($J468,CPIデータまとめ!$B$3:$ABW$186,GU$1,FALSE)</f>
        <v>107.2</v>
      </c>
      <c r="GV468" s="176">
        <f>HLOOKUP($J468,CPIデータまとめ!$B$3:$ABW$186,GV$1,FALSE)</f>
        <v>105.9</v>
      </c>
      <c r="GW468" s="176">
        <f>HLOOKUP($J468,CPIデータまとめ!$B$3:$ABW$186,GW$1,FALSE)</f>
        <v>107.1</v>
      </c>
      <c r="GX468" s="176">
        <f>HLOOKUP($J468,CPIデータまとめ!$B$3:$ABW$186,GX$1,FALSE)</f>
        <v>106.9</v>
      </c>
      <c r="GY468" s="176">
        <f>HLOOKUP($J468,CPIデータまとめ!$B$3:$ABW$186,GY$1,FALSE)</f>
        <v>107</v>
      </c>
      <c r="GZ468" s="176">
        <f>HLOOKUP($J468,CPIデータまとめ!$B$3:$ABW$186,GZ$1,FALSE)</f>
        <v>106.9</v>
      </c>
      <c r="HA468" s="176" t="e">
        <f>HLOOKUP($J468,CPIデータまとめ!$B$3:$ABW$186,HA$1,FALSE)</f>
        <v>#N/A</v>
      </c>
      <c r="HB468" s="176" t="e">
        <f>HLOOKUP($J468,CPIデータまとめ!$B$3:$ABW$186,HB$1,FALSE)</f>
        <v>#N/A</v>
      </c>
      <c r="HC468" s="176" t="e">
        <f>HLOOKUP($J468,CPIデータまとめ!$B$3:$ABW$186,HC$1,FALSE)</f>
        <v>#REF!</v>
      </c>
      <c r="HD468" s="176" t="e">
        <f>HLOOKUP($J468,CPIデータまとめ!$B$3:$ABW$186,HD$1,FALSE)</f>
        <v>#REF!</v>
      </c>
    </row>
    <row r="469" spans="1:212" s="176" customFormat="1" ht="13.5" customHeight="1">
      <c r="A469" s="177"/>
      <c r="F469" s="176" t="s">
        <v>4057</v>
      </c>
      <c r="I469" s="194" t="s">
        <v>3816</v>
      </c>
      <c r="J469" s="233">
        <v>5541</v>
      </c>
      <c r="K469" s="233">
        <v>466</v>
      </c>
      <c r="L469" s="169">
        <v>2471556</v>
      </c>
      <c r="M469" s="169">
        <v>8</v>
      </c>
      <c r="N469" s="169">
        <v>169791</v>
      </c>
      <c r="O469" s="169">
        <v>7</v>
      </c>
      <c r="P469" s="175"/>
      <c r="Q469" s="193" t="s">
        <v>3831</v>
      </c>
      <c r="R469" s="192"/>
      <c r="S469" s="195"/>
      <c r="T469" s="190"/>
      <c r="U469" s="175">
        <v>4</v>
      </c>
      <c r="V469" s="175">
        <v>2</v>
      </c>
      <c r="W469" s="175"/>
      <c r="X469" s="175"/>
      <c r="Y469" s="175"/>
      <c r="Z469" s="175"/>
      <c r="AA469" s="175"/>
      <c r="AB469" s="175">
        <v>3</v>
      </c>
      <c r="AC469" s="189">
        <v>2</v>
      </c>
      <c r="AE469" s="176">
        <v>107.6</v>
      </c>
      <c r="AF469" s="176">
        <v>107</v>
      </c>
      <c r="AG469" s="176">
        <v>108.4</v>
      </c>
      <c r="AH469" s="176">
        <v>108.6</v>
      </c>
      <c r="AI469" s="176">
        <v>108.6</v>
      </c>
      <c r="AJ469" s="176">
        <v>108.7</v>
      </c>
      <c r="AK469" s="176">
        <v>106.5</v>
      </c>
      <c r="AL469" s="176">
        <v>105.9</v>
      </c>
      <c r="AM469" s="176">
        <v>107.2</v>
      </c>
      <c r="AN469" s="176">
        <v>108.2</v>
      </c>
      <c r="AO469" s="176">
        <v>108</v>
      </c>
      <c r="AP469" s="176">
        <v>108.2</v>
      </c>
      <c r="AQ469" s="176">
        <v>106.4</v>
      </c>
      <c r="AR469" s="176">
        <v>106.2</v>
      </c>
      <c r="AS469" s="176">
        <v>107</v>
      </c>
      <c r="AT469" s="176">
        <v>107.9</v>
      </c>
      <c r="AU469" s="176">
        <v>108.9</v>
      </c>
      <c r="AV469" s="176">
        <v>108.9</v>
      </c>
      <c r="AW469" s="176">
        <v>107.3</v>
      </c>
      <c r="AX469" s="176">
        <v>105.1</v>
      </c>
      <c r="AY469" s="176">
        <v>108.5</v>
      </c>
      <c r="AZ469" s="176">
        <v>108.7</v>
      </c>
      <c r="BA469" s="176">
        <v>108.2</v>
      </c>
      <c r="BB469" s="176">
        <v>108</v>
      </c>
      <c r="BC469" s="176">
        <v>105.5</v>
      </c>
      <c r="BD469" s="176">
        <v>105.5</v>
      </c>
      <c r="BE469" s="176">
        <v>108</v>
      </c>
      <c r="BF469" s="176">
        <v>109.2</v>
      </c>
      <c r="BG469" s="176">
        <v>109.3</v>
      </c>
      <c r="BH469" s="176">
        <v>108.9</v>
      </c>
      <c r="BI469" s="176">
        <v>106.6</v>
      </c>
      <c r="BJ469" s="176">
        <v>105.6</v>
      </c>
      <c r="BK469" s="176">
        <v>107.9</v>
      </c>
      <c r="BL469" s="176">
        <v>107.8</v>
      </c>
      <c r="BM469" s="176">
        <v>107.4</v>
      </c>
      <c r="BN469" s="176">
        <v>107.9</v>
      </c>
      <c r="BO469" s="176">
        <v>105.6</v>
      </c>
      <c r="BP469" s="176">
        <v>105.6</v>
      </c>
      <c r="BQ469" s="176">
        <v>107</v>
      </c>
      <c r="BR469" s="176">
        <v>107.3</v>
      </c>
      <c r="BS469" s="176">
        <v>107.1</v>
      </c>
      <c r="BT469" s="176">
        <v>107.4</v>
      </c>
      <c r="BU469" s="176">
        <v>103.1</v>
      </c>
      <c r="BV469" s="176">
        <v>102.9</v>
      </c>
      <c r="BW469" s="176">
        <v>106.6</v>
      </c>
      <c r="BX469" s="176">
        <v>106.9</v>
      </c>
      <c r="BY469" s="176">
        <v>106.6</v>
      </c>
      <c r="BZ469" s="176">
        <v>106.9</v>
      </c>
      <c r="CA469" s="176">
        <v>104.6</v>
      </c>
      <c r="CB469" s="176">
        <v>105</v>
      </c>
      <c r="CC469" s="176">
        <v>106.4</v>
      </c>
      <c r="CD469" s="176">
        <v>106</v>
      </c>
      <c r="CE469" s="176">
        <v>106</v>
      </c>
      <c r="CF469" s="176">
        <v>106</v>
      </c>
      <c r="CG469" s="176">
        <v>103.3</v>
      </c>
      <c r="CH469" s="176">
        <v>102.9</v>
      </c>
      <c r="CI469" s="176">
        <v>106</v>
      </c>
      <c r="CJ469" s="176">
        <v>106.4</v>
      </c>
      <c r="CK469" s="176">
        <v>106</v>
      </c>
      <c r="CL469" s="176">
        <v>106.1</v>
      </c>
      <c r="CM469" s="176">
        <v>103.4</v>
      </c>
      <c r="CN469" s="176">
        <v>104.4</v>
      </c>
      <c r="CO469" s="176">
        <v>105</v>
      </c>
      <c r="CP469" s="176">
        <v>104.8</v>
      </c>
      <c r="CQ469" s="176">
        <v>105.2</v>
      </c>
      <c r="CR469" s="176">
        <v>105.2</v>
      </c>
      <c r="CS469" s="176">
        <v>103.2</v>
      </c>
      <c r="CT469" s="176">
        <v>102.2</v>
      </c>
      <c r="CU469" s="176">
        <v>104.7</v>
      </c>
      <c r="CV469" s="176">
        <v>104.9</v>
      </c>
      <c r="CW469" s="176">
        <v>104.9</v>
      </c>
      <c r="CX469" s="176">
        <v>104.7</v>
      </c>
      <c r="CY469" s="176">
        <v>103.4</v>
      </c>
      <c r="CZ469" s="176">
        <v>104.3</v>
      </c>
      <c r="DA469" s="176">
        <v>104.5</v>
      </c>
      <c r="DB469" s="176">
        <v>104.4</v>
      </c>
      <c r="DC469" s="176">
        <v>104.7</v>
      </c>
      <c r="DD469" s="176">
        <v>104.4</v>
      </c>
      <c r="DE469" s="176">
        <v>102.9</v>
      </c>
      <c r="DF469" s="176">
        <v>101.4</v>
      </c>
      <c r="DG469" s="176">
        <v>103.5</v>
      </c>
      <c r="DH469" s="176">
        <v>104.1</v>
      </c>
      <c r="DI469" s="176">
        <v>104.3</v>
      </c>
      <c r="DJ469" s="176">
        <v>104.1</v>
      </c>
      <c r="DK469" s="176">
        <v>102.2</v>
      </c>
      <c r="DL469" s="176">
        <v>103.5</v>
      </c>
      <c r="DM469" s="176">
        <v>104.3</v>
      </c>
      <c r="DN469" s="176">
        <v>104.1</v>
      </c>
      <c r="DO469" s="176">
        <v>104.3</v>
      </c>
      <c r="DP469" s="176">
        <v>104.2</v>
      </c>
      <c r="DQ469" s="176">
        <v>102.4</v>
      </c>
      <c r="DR469" s="176">
        <v>101.5</v>
      </c>
      <c r="DS469" s="176">
        <v>104.1</v>
      </c>
      <c r="DT469" s="176">
        <v>104</v>
      </c>
      <c r="DU469" s="176">
        <v>104.2</v>
      </c>
      <c r="DV469" s="176">
        <v>104.5</v>
      </c>
      <c r="DW469" s="176">
        <v>101.9</v>
      </c>
      <c r="DX469" s="176">
        <v>102.6</v>
      </c>
      <c r="DY469" s="176">
        <v>104.3</v>
      </c>
      <c r="DZ469" s="176">
        <v>104.4</v>
      </c>
      <c r="EA469" s="176">
        <v>104.4</v>
      </c>
      <c r="EB469" s="176">
        <v>104.3</v>
      </c>
      <c r="EC469" s="176">
        <v>102.7</v>
      </c>
      <c r="ED469" s="176">
        <v>102.3</v>
      </c>
      <c r="EE469" s="176">
        <v>103.7</v>
      </c>
      <c r="EF469" s="176">
        <v>103.7</v>
      </c>
      <c r="EG469" s="176">
        <v>103.7</v>
      </c>
      <c r="EH469" s="176">
        <v>103.5</v>
      </c>
      <c r="EI469" s="176">
        <v>101.7</v>
      </c>
      <c r="EJ469" s="176">
        <v>101.4</v>
      </c>
      <c r="EK469" s="176">
        <v>103.3</v>
      </c>
      <c r="EL469" s="176">
        <v>103.8</v>
      </c>
      <c r="EM469" s="176">
        <v>103.8</v>
      </c>
      <c r="EN469" s="176">
        <v>104.1</v>
      </c>
      <c r="EO469" s="176">
        <v>102.1</v>
      </c>
      <c r="EP469" s="176">
        <v>100.7</v>
      </c>
      <c r="EQ469" s="176">
        <v>102.6</v>
      </c>
      <c r="ER469" s="176">
        <v>103.4</v>
      </c>
      <c r="ES469" s="176">
        <v>103.7</v>
      </c>
      <c r="ET469" s="176">
        <v>103.5</v>
      </c>
      <c r="EU469" s="176">
        <v>101.4</v>
      </c>
      <c r="EV469" s="176">
        <v>99.6</v>
      </c>
      <c r="EW469" s="176">
        <v>101.4</v>
      </c>
      <c r="EX469" s="176">
        <v>101.3</v>
      </c>
      <c r="EY469" s="176">
        <v>100.9</v>
      </c>
      <c r="EZ469" s="176">
        <v>100.5</v>
      </c>
      <c r="FA469" s="176">
        <v>99</v>
      </c>
      <c r="FB469" s="176">
        <v>96.8</v>
      </c>
      <c r="FC469" s="176">
        <v>100</v>
      </c>
      <c r="FD469" s="176">
        <v>99.8</v>
      </c>
      <c r="FE469" s="176">
        <v>99.8</v>
      </c>
      <c r="FF469" s="176">
        <v>99.4</v>
      </c>
      <c r="FG469" s="176">
        <v>98.4</v>
      </c>
      <c r="FH469" s="176">
        <v>97.9</v>
      </c>
      <c r="FI469" s="176">
        <v>99.4</v>
      </c>
      <c r="FJ469" s="176">
        <v>99.5</v>
      </c>
      <c r="FK469" s="176">
        <v>99.3</v>
      </c>
      <c r="FL469" s="176">
        <v>99.2</v>
      </c>
      <c r="FM469" s="176">
        <v>98.2</v>
      </c>
      <c r="FN469" s="176">
        <v>97.7</v>
      </c>
      <c r="FO469" s="176">
        <v>98.6</v>
      </c>
      <c r="FP469" s="176">
        <v>98.4</v>
      </c>
      <c r="FQ469" s="176">
        <v>98.6</v>
      </c>
      <c r="FR469" s="176">
        <v>97.6</v>
      </c>
      <c r="FS469" s="176">
        <v>97.1</v>
      </c>
      <c r="FT469" s="176">
        <v>95</v>
      </c>
      <c r="FU469" s="176">
        <v>96.2</v>
      </c>
      <c r="FV469" s="176">
        <v>97.2</v>
      </c>
      <c r="FW469" s="176">
        <v>97.6</v>
      </c>
      <c r="FX469" s="176">
        <v>97.5</v>
      </c>
      <c r="FY469" s="176">
        <v>96.8</v>
      </c>
      <c r="FZ469" s="176">
        <v>95.9</v>
      </c>
      <c r="GA469" s="176">
        <v>97.3</v>
      </c>
      <c r="GB469" s="176">
        <v>97.8</v>
      </c>
      <c r="GC469" s="176">
        <v>96.9</v>
      </c>
      <c r="GD469" s="176">
        <v>97.3</v>
      </c>
      <c r="GE469" s="176">
        <v>96.7</v>
      </c>
      <c r="GF469" s="176">
        <v>95.1</v>
      </c>
      <c r="GG469" s="176">
        <v>96.3</v>
      </c>
      <c r="GH469" s="176">
        <v>96.6</v>
      </c>
      <c r="GI469" s="176">
        <v>96.3</v>
      </c>
      <c r="GJ469" s="176">
        <v>97.2</v>
      </c>
      <c r="GK469" s="176">
        <v>96.3</v>
      </c>
      <c r="GL469" s="176">
        <v>94.6</v>
      </c>
      <c r="GM469" s="176">
        <v>95.8</v>
      </c>
      <c r="GN469" s="176">
        <v>96.2</v>
      </c>
      <c r="GO469" s="176">
        <v>96.4</v>
      </c>
      <c r="GP469" s="176">
        <v>95.4</v>
      </c>
      <c r="GQ469" s="176">
        <f>HLOOKUP($J469,CPIデータまとめ!$B$3:$ABW$186,GQ$1,FALSE)</f>
        <v>94.9</v>
      </c>
      <c r="GR469" s="176">
        <f>HLOOKUP($J469,CPIデータまとめ!$B$3:$ABW$186,GR$1,FALSE)</f>
        <v>94.1</v>
      </c>
      <c r="GS469" s="176">
        <f>HLOOKUP($J469,CPIデータまとめ!$B$3:$ABW$186,GS$1,FALSE)</f>
        <v>94.8</v>
      </c>
      <c r="GT469" s="176">
        <f>HLOOKUP($J469,CPIデータまとめ!$B$3:$ABW$186,GT$1,FALSE)</f>
        <v>97.9</v>
      </c>
      <c r="GU469" s="176">
        <f>HLOOKUP($J469,CPIデータまとめ!$B$3:$ABW$186,GU$1,FALSE)</f>
        <v>98</v>
      </c>
      <c r="GV469" s="176">
        <f>HLOOKUP($J469,CPIデータまとめ!$B$3:$ABW$186,GV$1,FALSE)</f>
        <v>97.9</v>
      </c>
      <c r="GW469" s="176">
        <f>HLOOKUP($J469,CPIデータまとめ!$B$3:$ABW$186,GW$1,FALSE)</f>
        <v>97.3</v>
      </c>
      <c r="GX469" s="176">
        <f>HLOOKUP($J469,CPIデータまとめ!$B$3:$ABW$186,GX$1,FALSE)</f>
        <v>96.3</v>
      </c>
      <c r="GY469" s="176">
        <f>HLOOKUP($J469,CPIデータまとめ!$B$3:$ABW$186,GY$1,FALSE)</f>
        <v>97.6</v>
      </c>
      <c r="GZ469" s="176">
        <f>HLOOKUP($J469,CPIデータまとめ!$B$3:$ABW$186,GZ$1,FALSE)</f>
        <v>98.1</v>
      </c>
      <c r="HA469" s="176" t="e">
        <f>HLOOKUP($J469,CPIデータまとめ!$B$3:$ABW$186,HA$1,FALSE)</f>
        <v>#N/A</v>
      </c>
      <c r="HB469" s="176" t="e">
        <f>HLOOKUP($J469,CPIデータまとめ!$B$3:$ABW$186,HB$1,FALSE)</f>
        <v>#N/A</v>
      </c>
      <c r="HC469" s="176" t="e">
        <f>HLOOKUP($J469,CPIデータまとめ!$B$3:$ABW$186,HC$1,FALSE)</f>
        <v>#REF!</v>
      </c>
      <c r="HD469" s="176" t="e">
        <f>HLOOKUP($J469,CPIデータまとめ!$B$3:$ABW$186,HD$1,FALSE)</f>
        <v>#REF!</v>
      </c>
    </row>
    <row r="470" spans="1:212" s="176" customFormat="1" ht="13.5" customHeight="1">
      <c r="A470" s="177"/>
      <c r="F470" s="176" t="s">
        <v>4056</v>
      </c>
      <c r="I470" s="194" t="s">
        <v>3816</v>
      </c>
      <c r="J470" s="233">
        <v>5571</v>
      </c>
      <c r="K470" s="233">
        <v>467</v>
      </c>
      <c r="L470" s="169">
        <v>792093</v>
      </c>
      <c r="M470" s="169">
        <v>3</v>
      </c>
      <c r="N470" s="169">
        <v>63029</v>
      </c>
      <c r="O470" s="169">
        <v>3</v>
      </c>
      <c r="P470" s="175" t="s">
        <v>3821</v>
      </c>
      <c r="Q470" s="193" t="s">
        <v>3831</v>
      </c>
      <c r="R470" s="192"/>
      <c r="S470" s="195"/>
      <c r="T470" s="190" t="s">
        <v>3819</v>
      </c>
      <c r="U470" s="175">
        <v>6</v>
      </c>
      <c r="V470" s="175">
        <v>2</v>
      </c>
      <c r="W470" s="175"/>
      <c r="X470" s="175"/>
      <c r="Y470" s="175"/>
      <c r="Z470" s="175"/>
      <c r="AA470" s="175"/>
      <c r="AB470" s="175">
        <v>2</v>
      </c>
      <c r="AC470" s="189">
        <v>2</v>
      </c>
      <c r="AE470" s="176">
        <v>110</v>
      </c>
      <c r="AF470" s="176">
        <v>109.9</v>
      </c>
      <c r="AG470" s="176">
        <v>111.4</v>
      </c>
      <c r="AH470" s="176">
        <v>110.8</v>
      </c>
      <c r="AI470" s="176">
        <v>110.8</v>
      </c>
      <c r="AJ470" s="176">
        <v>108.6</v>
      </c>
      <c r="AK470" s="176">
        <v>106.7</v>
      </c>
      <c r="AL470" s="176">
        <v>105.7</v>
      </c>
      <c r="AM470" s="176">
        <v>110.8</v>
      </c>
      <c r="AN470" s="176">
        <v>110.8</v>
      </c>
      <c r="AO470" s="176">
        <v>111</v>
      </c>
      <c r="AP470" s="176">
        <v>110.4</v>
      </c>
      <c r="AQ470" s="176">
        <v>107</v>
      </c>
      <c r="AR470" s="176">
        <v>107.2</v>
      </c>
      <c r="AS470" s="176">
        <v>108.6</v>
      </c>
      <c r="AT470" s="176">
        <v>108.8</v>
      </c>
      <c r="AU470" s="176">
        <v>108.4</v>
      </c>
      <c r="AV470" s="176">
        <v>106.3</v>
      </c>
      <c r="AW470" s="176">
        <v>105.5</v>
      </c>
      <c r="AX470" s="176">
        <v>104.7</v>
      </c>
      <c r="AY470" s="176">
        <v>105.6</v>
      </c>
      <c r="AZ470" s="176">
        <v>105.4</v>
      </c>
      <c r="BA470" s="176">
        <v>104.9</v>
      </c>
      <c r="BB470" s="176">
        <v>105.1</v>
      </c>
      <c r="BC470" s="176">
        <v>102.6</v>
      </c>
      <c r="BD470" s="176">
        <v>102.9</v>
      </c>
      <c r="BE470" s="176">
        <v>105.6</v>
      </c>
      <c r="BF470" s="176">
        <v>106.3</v>
      </c>
      <c r="BG470" s="176">
        <v>105.6</v>
      </c>
      <c r="BH470" s="176">
        <v>106.6</v>
      </c>
      <c r="BI470" s="176">
        <v>105</v>
      </c>
      <c r="BJ470" s="176">
        <v>104.3</v>
      </c>
      <c r="BK470" s="176">
        <v>106.9</v>
      </c>
      <c r="BL470" s="176">
        <v>106.1</v>
      </c>
      <c r="BM470" s="176">
        <v>106.1</v>
      </c>
      <c r="BN470" s="176">
        <v>106.3</v>
      </c>
      <c r="BO470" s="176">
        <v>104.2</v>
      </c>
      <c r="BP470" s="176">
        <v>103.8</v>
      </c>
      <c r="BQ470" s="176">
        <v>104.4</v>
      </c>
      <c r="BR470" s="176">
        <v>104.3</v>
      </c>
      <c r="BS470" s="176">
        <v>104.3</v>
      </c>
      <c r="BT470" s="176">
        <v>104.5</v>
      </c>
      <c r="BU470" s="176">
        <v>102.5</v>
      </c>
      <c r="BV470" s="176">
        <v>102.2</v>
      </c>
      <c r="BW470" s="176">
        <v>104.5</v>
      </c>
      <c r="BX470" s="176">
        <v>104.6</v>
      </c>
      <c r="BY470" s="176">
        <v>104.2</v>
      </c>
      <c r="BZ470" s="176">
        <v>104.7</v>
      </c>
      <c r="CA470" s="176">
        <v>102.6</v>
      </c>
      <c r="CB470" s="176">
        <v>102.5</v>
      </c>
      <c r="CC470" s="176">
        <v>103.3</v>
      </c>
      <c r="CD470" s="176">
        <v>103.5</v>
      </c>
      <c r="CE470" s="176">
        <v>103.5</v>
      </c>
      <c r="CF470" s="176">
        <v>103.4</v>
      </c>
      <c r="CG470" s="176">
        <v>101.6</v>
      </c>
      <c r="CH470" s="176">
        <v>101.4</v>
      </c>
      <c r="CI470" s="176">
        <v>102.1</v>
      </c>
      <c r="CJ470" s="176">
        <v>101.7</v>
      </c>
      <c r="CK470" s="176">
        <v>101.5</v>
      </c>
      <c r="CL470" s="176">
        <v>101.4</v>
      </c>
      <c r="CM470" s="176">
        <v>101.1</v>
      </c>
      <c r="CN470" s="176">
        <v>101.1</v>
      </c>
      <c r="CO470" s="176">
        <v>102.2</v>
      </c>
      <c r="CP470" s="176">
        <v>102.1</v>
      </c>
      <c r="CQ470" s="176">
        <v>102.1</v>
      </c>
      <c r="CR470" s="176">
        <v>102.2</v>
      </c>
      <c r="CS470" s="176">
        <v>101</v>
      </c>
      <c r="CT470" s="176">
        <v>99.7</v>
      </c>
      <c r="CU470" s="176">
        <v>101.8</v>
      </c>
      <c r="CV470" s="176">
        <v>101.5</v>
      </c>
      <c r="CW470" s="176">
        <v>102.1</v>
      </c>
      <c r="CX470" s="176">
        <v>102.2</v>
      </c>
      <c r="CY470" s="176">
        <v>99.9</v>
      </c>
      <c r="CZ470" s="176">
        <v>101.1</v>
      </c>
      <c r="DA470" s="176">
        <v>102.4</v>
      </c>
      <c r="DB470" s="176">
        <v>103.4</v>
      </c>
      <c r="DC470" s="176">
        <v>103.4</v>
      </c>
      <c r="DD470" s="176">
        <v>103.6</v>
      </c>
      <c r="DE470" s="176">
        <v>102.1</v>
      </c>
      <c r="DF470" s="176">
        <v>102.8</v>
      </c>
      <c r="DG470" s="176">
        <v>104.2</v>
      </c>
      <c r="DH470" s="176">
        <v>104.1</v>
      </c>
      <c r="DI470" s="176">
        <v>104.1</v>
      </c>
      <c r="DJ470" s="176">
        <v>104.3</v>
      </c>
      <c r="DK470" s="176">
        <v>102.6</v>
      </c>
      <c r="DL470" s="176">
        <v>103.3</v>
      </c>
      <c r="DM470" s="176">
        <v>104</v>
      </c>
      <c r="DN470" s="176">
        <v>104.2</v>
      </c>
      <c r="DO470" s="176">
        <v>104.6</v>
      </c>
      <c r="DP470" s="176">
        <v>103.6</v>
      </c>
      <c r="DQ470" s="176">
        <v>102.9</v>
      </c>
      <c r="DR470" s="176">
        <v>102.6</v>
      </c>
      <c r="DS470" s="176">
        <v>103.5</v>
      </c>
      <c r="DT470" s="176">
        <v>103.8</v>
      </c>
      <c r="DU470" s="176">
        <v>104.1</v>
      </c>
      <c r="DV470" s="176">
        <v>104.2</v>
      </c>
      <c r="DW470" s="176">
        <v>103.3</v>
      </c>
      <c r="DX470" s="176">
        <v>104.3</v>
      </c>
      <c r="DY470" s="176">
        <v>104.4</v>
      </c>
      <c r="DZ470" s="176">
        <v>104.3</v>
      </c>
      <c r="EA470" s="176">
        <v>104.9</v>
      </c>
      <c r="EB470" s="176">
        <v>104.7</v>
      </c>
      <c r="EC470" s="176">
        <v>103.6</v>
      </c>
      <c r="ED470" s="176">
        <v>102.7</v>
      </c>
      <c r="EE470" s="176">
        <v>104.4</v>
      </c>
      <c r="EF470" s="176">
        <v>104.6</v>
      </c>
      <c r="EG470" s="176">
        <v>104.6</v>
      </c>
      <c r="EH470" s="176">
        <v>104.8</v>
      </c>
      <c r="EI470" s="176">
        <v>103.3</v>
      </c>
      <c r="EJ470" s="176">
        <v>102.7</v>
      </c>
      <c r="EK470" s="176">
        <v>103.2</v>
      </c>
      <c r="EL470" s="176">
        <v>102.8</v>
      </c>
      <c r="EM470" s="176">
        <v>102.7</v>
      </c>
      <c r="EN470" s="176">
        <v>102.4</v>
      </c>
      <c r="EO470" s="176">
        <v>99.4</v>
      </c>
      <c r="EP470" s="176">
        <v>100</v>
      </c>
      <c r="EQ470" s="176">
        <v>101</v>
      </c>
      <c r="ER470" s="176">
        <v>101.7</v>
      </c>
      <c r="ES470" s="176">
        <v>101.7</v>
      </c>
      <c r="ET470" s="176">
        <v>101.6</v>
      </c>
      <c r="EU470" s="176">
        <v>101.2</v>
      </c>
      <c r="EV470" s="176">
        <v>100.9</v>
      </c>
      <c r="EW470" s="176">
        <v>101.1</v>
      </c>
      <c r="EX470" s="176">
        <v>101.2</v>
      </c>
      <c r="EY470" s="176">
        <v>100.5</v>
      </c>
      <c r="EZ470" s="176">
        <v>100.4</v>
      </c>
      <c r="FA470" s="176">
        <v>98.8</v>
      </c>
      <c r="FB470" s="176">
        <v>97.9</v>
      </c>
      <c r="FC470" s="176">
        <v>99.7</v>
      </c>
      <c r="FD470" s="176">
        <v>99.3</v>
      </c>
      <c r="FE470" s="176">
        <v>99.5</v>
      </c>
      <c r="FF470" s="176">
        <v>99.5</v>
      </c>
      <c r="FG470" s="176">
        <v>98.7</v>
      </c>
      <c r="FH470" s="176">
        <v>98.8</v>
      </c>
      <c r="FI470" s="176">
        <v>99.1</v>
      </c>
      <c r="FJ470" s="176">
        <v>98.7</v>
      </c>
      <c r="FK470" s="176">
        <v>99.1</v>
      </c>
      <c r="FL470" s="176">
        <v>99.1</v>
      </c>
      <c r="FM470" s="176">
        <v>98.9</v>
      </c>
      <c r="FN470" s="176">
        <v>98.4</v>
      </c>
      <c r="FO470" s="176">
        <v>99.1</v>
      </c>
      <c r="FP470" s="176">
        <v>99.4</v>
      </c>
      <c r="FQ470" s="176">
        <v>99.3</v>
      </c>
      <c r="FR470" s="176">
        <v>99.2</v>
      </c>
      <c r="FS470" s="176">
        <v>97.6</v>
      </c>
      <c r="FT470" s="176">
        <v>97.7</v>
      </c>
      <c r="FU470" s="176">
        <v>99.7</v>
      </c>
      <c r="FV470" s="176">
        <v>99.3</v>
      </c>
      <c r="FW470" s="176">
        <v>99.7</v>
      </c>
      <c r="FX470" s="176">
        <v>99.7</v>
      </c>
      <c r="FY470" s="176">
        <v>98.3</v>
      </c>
      <c r="FZ470" s="176">
        <v>97.7</v>
      </c>
      <c r="GA470" s="176">
        <v>98.5</v>
      </c>
      <c r="GB470" s="176">
        <v>98.7</v>
      </c>
      <c r="GC470" s="176">
        <v>99</v>
      </c>
      <c r="GD470" s="176">
        <v>99.2</v>
      </c>
      <c r="GE470" s="176">
        <v>98.8</v>
      </c>
      <c r="GF470" s="176">
        <v>98.7</v>
      </c>
      <c r="GG470" s="176">
        <v>99.8</v>
      </c>
      <c r="GH470" s="176">
        <v>100</v>
      </c>
      <c r="GI470" s="176">
        <v>99.8</v>
      </c>
      <c r="GJ470" s="176">
        <v>100.3</v>
      </c>
      <c r="GK470" s="176">
        <v>100.1</v>
      </c>
      <c r="GL470" s="176">
        <v>99.9</v>
      </c>
      <c r="GM470" s="176">
        <v>100.6</v>
      </c>
      <c r="GN470" s="176">
        <v>100.2</v>
      </c>
      <c r="GO470" s="176">
        <v>100.1</v>
      </c>
      <c r="GP470" s="176">
        <v>100.6</v>
      </c>
      <c r="GQ470" s="176">
        <f>HLOOKUP($J470,CPIデータまとめ!$B$3:$ABW$186,GQ$1,FALSE)</f>
        <v>100.3</v>
      </c>
      <c r="GR470" s="176">
        <f>HLOOKUP($J470,CPIデータまとめ!$B$3:$ABW$186,GR$1,FALSE)</f>
        <v>99.8</v>
      </c>
      <c r="GS470" s="176">
        <f>HLOOKUP($J470,CPIデータまとめ!$B$3:$ABW$186,GS$1,FALSE)</f>
        <v>100.5</v>
      </c>
      <c r="GT470" s="176">
        <f>HLOOKUP($J470,CPIデータまとめ!$B$3:$ABW$186,GT$1,FALSE)</f>
        <v>102.8</v>
      </c>
      <c r="GU470" s="176">
        <f>HLOOKUP($J470,CPIデータまとめ!$B$3:$ABW$186,GU$1,FALSE)</f>
        <v>102.6</v>
      </c>
      <c r="GV470" s="176">
        <f>HLOOKUP($J470,CPIデータまとめ!$B$3:$ABW$186,GV$1,FALSE)</f>
        <v>102.8</v>
      </c>
      <c r="GW470" s="176">
        <f>HLOOKUP($J470,CPIデータまとめ!$B$3:$ABW$186,GW$1,FALSE)</f>
        <v>102.4</v>
      </c>
      <c r="GX470" s="176">
        <f>HLOOKUP($J470,CPIデータまとめ!$B$3:$ABW$186,GX$1,FALSE)</f>
        <v>102.3</v>
      </c>
      <c r="GY470" s="176">
        <f>HLOOKUP($J470,CPIデータまとめ!$B$3:$ABW$186,GY$1,FALSE)</f>
        <v>103.1</v>
      </c>
      <c r="GZ470" s="176">
        <f>HLOOKUP($J470,CPIデータまとめ!$B$3:$ABW$186,GZ$1,FALSE)</f>
        <v>103.1</v>
      </c>
      <c r="HA470" s="176" t="e">
        <f>HLOOKUP($J470,CPIデータまとめ!$B$3:$ABW$186,HA$1,FALSE)</f>
        <v>#N/A</v>
      </c>
      <c r="HB470" s="176" t="e">
        <f>HLOOKUP($J470,CPIデータまとめ!$B$3:$ABW$186,HB$1,FALSE)</f>
        <v>#N/A</v>
      </c>
      <c r="HC470" s="176" t="e">
        <f>HLOOKUP($J470,CPIデータまとめ!$B$3:$ABW$186,HC$1,FALSE)</f>
        <v>#REF!</v>
      </c>
      <c r="HD470" s="176" t="e">
        <f>HLOOKUP($J470,CPIデータまとめ!$B$3:$ABW$186,HD$1,FALSE)</f>
        <v>#REF!</v>
      </c>
    </row>
    <row r="471" spans="1:212" s="176" customFormat="1" ht="13.5" customHeight="1">
      <c r="A471" s="177"/>
      <c r="B471" s="176" t="s">
        <v>972</v>
      </c>
      <c r="I471" s="232">
        <v>106</v>
      </c>
      <c r="J471" s="178" t="s">
        <v>3816</v>
      </c>
      <c r="K471" s="233">
        <v>468</v>
      </c>
      <c r="L471" s="169">
        <v>8375081</v>
      </c>
      <c r="M471" s="169">
        <v>27</v>
      </c>
      <c r="N471" s="169">
        <v>891405</v>
      </c>
      <c r="O471" s="169">
        <v>36</v>
      </c>
      <c r="P471" s="175" t="s">
        <v>3781</v>
      </c>
      <c r="Q471" s="193" t="s">
        <v>3781</v>
      </c>
      <c r="R471" s="192" t="s">
        <v>3781</v>
      </c>
      <c r="S471" s="195"/>
      <c r="T471" s="190" t="s">
        <v>3781</v>
      </c>
      <c r="U471" s="175" t="s">
        <v>3781</v>
      </c>
      <c r="V471" s="175" t="s">
        <v>3781</v>
      </c>
      <c r="W471" s="175" t="s">
        <v>3781</v>
      </c>
      <c r="X471" s="175" t="s">
        <v>3781</v>
      </c>
      <c r="Y471" s="175" t="s">
        <v>3781</v>
      </c>
      <c r="Z471" s="175" t="s">
        <v>3781</v>
      </c>
      <c r="AA471" s="175" t="s">
        <v>3781</v>
      </c>
      <c r="AB471" s="175" t="s">
        <v>3781</v>
      </c>
      <c r="AC471" s="189" t="s">
        <v>3781</v>
      </c>
    </row>
    <row r="472" spans="1:212" s="176" customFormat="1" ht="13.5" customHeight="1">
      <c r="A472" s="177"/>
      <c r="F472" s="176" t="s">
        <v>4055</v>
      </c>
      <c r="I472" s="194" t="s">
        <v>3816</v>
      </c>
      <c r="J472" s="233">
        <v>5711</v>
      </c>
      <c r="K472" s="233">
        <v>469</v>
      </c>
      <c r="L472" s="169">
        <v>3381471</v>
      </c>
      <c r="M472" s="169">
        <v>11</v>
      </c>
      <c r="N472" s="169">
        <v>374956</v>
      </c>
      <c r="O472" s="169">
        <v>15</v>
      </c>
      <c r="P472" s="175"/>
      <c r="Q472" s="193" t="s">
        <v>3819</v>
      </c>
      <c r="R472" s="192"/>
      <c r="S472" s="195"/>
      <c r="T472" s="190"/>
      <c r="U472" s="175">
        <v>18</v>
      </c>
      <c r="V472" s="222">
        <f t="shared" ref="V472:V475" si="8">IF(U472&gt;8,4,"")</f>
        <v>4</v>
      </c>
      <c r="W472" s="175"/>
      <c r="X472" s="175"/>
      <c r="Y472" s="175"/>
      <c r="Z472" s="175"/>
      <c r="AA472" s="175"/>
      <c r="AB472" s="175">
        <v>4</v>
      </c>
      <c r="AC472" s="189">
        <v>2</v>
      </c>
      <c r="AE472" s="176">
        <v>96.4</v>
      </c>
      <c r="AF472" s="176">
        <v>96.4</v>
      </c>
      <c r="AG472" s="176">
        <v>96.5</v>
      </c>
      <c r="AH472" s="176">
        <v>96.4</v>
      </c>
      <c r="AI472" s="176">
        <v>96.5</v>
      </c>
      <c r="AJ472" s="176">
        <v>96.4</v>
      </c>
      <c r="AK472" s="176">
        <v>96.6</v>
      </c>
      <c r="AL472" s="176">
        <v>96.5</v>
      </c>
      <c r="AM472" s="176">
        <v>96.6</v>
      </c>
      <c r="AN472" s="176">
        <v>96.5</v>
      </c>
      <c r="AO472" s="176">
        <v>96.5</v>
      </c>
      <c r="AP472" s="176">
        <v>96.7</v>
      </c>
      <c r="AQ472" s="176">
        <v>96.7</v>
      </c>
      <c r="AR472" s="176">
        <v>96.7</v>
      </c>
      <c r="AS472" s="176">
        <v>96.7</v>
      </c>
      <c r="AT472" s="176">
        <v>96.6</v>
      </c>
      <c r="AU472" s="176">
        <v>96.6</v>
      </c>
      <c r="AV472" s="176">
        <v>96.6</v>
      </c>
      <c r="AW472" s="176">
        <v>96.6</v>
      </c>
      <c r="AX472" s="176">
        <v>96.6</v>
      </c>
      <c r="AY472" s="176">
        <v>96.6</v>
      </c>
      <c r="AZ472" s="176">
        <v>96.5</v>
      </c>
      <c r="BA472" s="176">
        <v>96.6</v>
      </c>
      <c r="BB472" s="176">
        <v>96.6</v>
      </c>
      <c r="BC472" s="176">
        <v>96.6</v>
      </c>
      <c r="BD472" s="176">
        <v>96.6</v>
      </c>
      <c r="BE472" s="176">
        <v>96.5</v>
      </c>
      <c r="BF472" s="176">
        <v>96.3</v>
      </c>
      <c r="BG472" s="176">
        <v>96.1</v>
      </c>
      <c r="BH472" s="176">
        <v>96.2</v>
      </c>
      <c r="BI472" s="176">
        <v>96.3</v>
      </c>
      <c r="BJ472" s="176">
        <v>96.3</v>
      </c>
      <c r="BK472" s="176">
        <v>96.3</v>
      </c>
      <c r="BL472" s="176">
        <v>95.9</v>
      </c>
      <c r="BM472" s="176">
        <v>95.9</v>
      </c>
      <c r="BN472" s="176">
        <v>95.9</v>
      </c>
      <c r="BO472" s="176">
        <v>96</v>
      </c>
      <c r="BP472" s="176">
        <v>96</v>
      </c>
      <c r="BQ472" s="176">
        <v>95.8</v>
      </c>
      <c r="BR472" s="176">
        <v>95.5</v>
      </c>
      <c r="BS472" s="176">
        <v>95.4</v>
      </c>
      <c r="BT472" s="176">
        <v>95.4</v>
      </c>
      <c r="BU472" s="176">
        <v>95.5</v>
      </c>
      <c r="BV472" s="176">
        <v>95.4</v>
      </c>
      <c r="BW472" s="176">
        <v>95.4</v>
      </c>
      <c r="BX472" s="176">
        <v>95.1</v>
      </c>
      <c r="BY472" s="176">
        <v>95.4</v>
      </c>
      <c r="BZ472" s="176">
        <v>95.2</v>
      </c>
      <c r="CA472" s="176">
        <v>95.2</v>
      </c>
      <c r="CB472" s="176">
        <v>95.3</v>
      </c>
      <c r="CC472" s="176">
        <v>95.2</v>
      </c>
      <c r="CD472" s="176">
        <v>95.6</v>
      </c>
      <c r="CE472" s="176">
        <v>95.6</v>
      </c>
      <c r="CF472" s="176">
        <v>95.6</v>
      </c>
      <c r="CG472" s="176">
        <v>95.6</v>
      </c>
      <c r="CH472" s="176">
        <v>95.6</v>
      </c>
      <c r="CI472" s="176">
        <v>95.5</v>
      </c>
      <c r="CJ472" s="176">
        <v>95.5</v>
      </c>
      <c r="CK472" s="176">
        <v>95.5</v>
      </c>
      <c r="CL472" s="176">
        <v>95.4</v>
      </c>
      <c r="CM472" s="176">
        <v>95.4</v>
      </c>
      <c r="CN472" s="176">
        <v>95.4</v>
      </c>
      <c r="CO472" s="176">
        <v>95.5</v>
      </c>
      <c r="CP472" s="176">
        <v>95.6</v>
      </c>
      <c r="CQ472" s="176">
        <v>95.6</v>
      </c>
      <c r="CR472" s="176">
        <v>95.6</v>
      </c>
      <c r="CS472" s="176">
        <v>95.6</v>
      </c>
      <c r="CT472" s="176">
        <v>95.6</v>
      </c>
      <c r="CU472" s="176">
        <v>95.7</v>
      </c>
      <c r="CV472" s="176">
        <v>95.6</v>
      </c>
      <c r="CW472" s="176">
        <v>95.7</v>
      </c>
      <c r="CX472" s="176">
        <v>95.8</v>
      </c>
      <c r="CY472" s="176">
        <v>96</v>
      </c>
      <c r="CZ472" s="176">
        <v>96.1</v>
      </c>
      <c r="DA472" s="176">
        <v>96.2</v>
      </c>
      <c r="DB472" s="176">
        <v>96.5</v>
      </c>
      <c r="DC472" s="176">
        <v>96.5</v>
      </c>
      <c r="DD472" s="176">
        <v>96.6</v>
      </c>
      <c r="DE472" s="176">
        <v>96.6</v>
      </c>
      <c r="DF472" s="176">
        <v>96.7</v>
      </c>
      <c r="DG472" s="176">
        <v>96.7</v>
      </c>
      <c r="DH472" s="176">
        <v>96.8</v>
      </c>
      <c r="DI472" s="176">
        <v>96.9</v>
      </c>
      <c r="DJ472" s="176">
        <v>96.9</v>
      </c>
      <c r="DK472" s="176">
        <v>97</v>
      </c>
      <c r="DL472" s="176">
        <v>97.1</v>
      </c>
      <c r="DM472" s="176">
        <v>97.1</v>
      </c>
      <c r="DN472" s="176">
        <v>97.2</v>
      </c>
      <c r="DO472" s="176">
        <v>97.2</v>
      </c>
      <c r="DP472" s="176">
        <v>97.2</v>
      </c>
      <c r="DQ472" s="176">
        <v>97.2</v>
      </c>
      <c r="DR472" s="176">
        <v>97.3</v>
      </c>
      <c r="DS472" s="176">
        <v>97.6</v>
      </c>
      <c r="DT472" s="176">
        <v>97.6</v>
      </c>
      <c r="DU472" s="176">
        <v>97.8</v>
      </c>
      <c r="DV472" s="176">
        <v>97.8</v>
      </c>
      <c r="DW472" s="176">
        <v>98.2</v>
      </c>
      <c r="DX472" s="176">
        <v>98.2</v>
      </c>
      <c r="DY472" s="176">
        <v>98.5</v>
      </c>
      <c r="DZ472" s="176">
        <v>99</v>
      </c>
      <c r="EA472" s="176">
        <v>99.2</v>
      </c>
      <c r="EB472" s="176">
        <v>99.5</v>
      </c>
      <c r="EC472" s="176">
        <v>99.8</v>
      </c>
      <c r="ED472" s="176">
        <v>99.7</v>
      </c>
      <c r="EE472" s="176">
        <v>99.9</v>
      </c>
      <c r="EF472" s="176">
        <v>99.8</v>
      </c>
      <c r="EG472" s="176">
        <v>99.8</v>
      </c>
      <c r="EH472" s="176">
        <v>100</v>
      </c>
      <c r="EI472" s="176">
        <v>100</v>
      </c>
      <c r="EJ472" s="176">
        <v>99.9</v>
      </c>
      <c r="EK472" s="176">
        <v>99.9</v>
      </c>
      <c r="EL472" s="176">
        <v>99.9</v>
      </c>
      <c r="EM472" s="176">
        <v>100</v>
      </c>
      <c r="EN472" s="176">
        <v>99.9</v>
      </c>
      <c r="EO472" s="176">
        <v>100</v>
      </c>
      <c r="EP472" s="176">
        <v>100.2</v>
      </c>
      <c r="EQ472" s="176">
        <v>100.2</v>
      </c>
      <c r="ER472" s="176">
        <v>100.2</v>
      </c>
      <c r="ES472" s="176">
        <v>100.2</v>
      </c>
      <c r="ET472" s="176">
        <v>100.2</v>
      </c>
      <c r="EU472" s="176">
        <v>100.4</v>
      </c>
      <c r="EV472" s="176">
        <v>100.3</v>
      </c>
      <c r="EW472" s="176">
        <v>100.2</v>
      </c>
      <c r="EX472" s="176">
        <v>100</v>
      </c>
      <c r="EY472" s="176">
        <v>99.9</v>
      </c>
      <c r="EZ472" s="176">
        <v>99.9</v>
      </c>
      <c r="FA472" s="176">
        <v>99.9</v>
      </c>
      <c r="FB472" s="176">
        <v>99.9</v>
      </c>
      <c r="FC472" s="176">
        <v>99.9</v>
      </c>
      <c r="FD472" s="176">
        <v>99.9</v>
      </c>
      <c r="FE472" s="176">
        <v>99.9</v>
      </c>
      <c r="FF472" s="176">
        <v>99.8</v>
      </c>
      <c r="FG472" s="176">
        <v>99.8</v>
      </c>
      <c r="FH472" s="176">
        <v>99.7</v>
      </c>
      <c r="FI472" s="176">
        <v>99.8</v>
      </c>
      <c r="FJ472" s="176">
        <v>99.6</v>
      </c>
      <c r="FK472" s="176">
        <v>99.7</v>
      </c>
      <c r="FL472" s="176">
        <v>99.8</v>
      </c>
      <c r="FM472" s="176">
        <v>99.7</v>
      </c>
      <c r="FN472" s="176">
        <v>99.7</v>
      </c>
      <c r="FO472" s="176">
        <v>99.7</v>
      </c>
      <c r="FP472" s="176">
        <v>99.7</v>
      </c>
      <c r="FQ472" s="176">
        <v>99.7</v>
      </c>
      <c r="FR472" s="176">
        <v>99.7</v>
      </c>
      <c r="FS472" s="176">
        <v>99.7</v>
      </c>
      <c r="FT472" s="176">
        <v>99.6</v>
      </c>
      <c r="FU472" s="176">
        <v>99.6</v>
      </c>
      <c r="FV472" s="176">
        <v>99.5</v>
      </c>
      <c r="FW472" s="176">
        <v>99.6</v>
      </c>
      <c r="FX472" s="176">
        <v>99.6</v>
      </c>
      <c r="FY472" s="176">
        <v>99.6</v>
      </c>
      <c r="FZ472" s="176">
        <v>99.6</v>
      </c>
      <c r="GA472" s="176">
        <v>99.6</v>
      </c>
      <c r="GB472" s="176">
        <v>99.8</v>
      </c>
      <c r="GC472" s="176">
        <v>99.7</v>
      </c>
      <c r="GD472" s="176">
        <v>99.7</v>
      </c>
      <c r="GE472" s="176">
        <v>99.7</v>
      </c>
      <c r="GF472" s="176">
        <v>99.8</v>
      </c>
      <c r="GG472" s="176">
        <v>99.9</v>
      </c>
      <c r="GH472" s="176">
        <v>99.9</v>
      </c>
      <c r="GI472" s="176">
        <v>99.9</v>
      </c>
      <c r="GJ472" s="176">
        <v>99.9</v>
      </c>
      <c r="GK472" s="176">
        <v>99.8</v>
      </c>
      <c r="GL472" s="176">
        <v>99.8</v>
      </c>
      <c r="GM472" s="176">
        <v>99.8</v>
      </c>
      <c r="GN472" s="176">
        <v>99.9</v>
      </c>
      <c r="GO472" s="176">
        <v>99.9</v>
      </c>
      <c r="GP472" s="176">
        <v>100</v>
      </c>
      <c r="GQ472" s="176">
        <f>HLOOKUP($J472,CPIデータまとめ!$B$3:$ABW$186,GQ$1,FALSE)</f>
        <v>100.1</v>
      </c>
      <c r="GR472" s="176">
        <f>HLOOKUP($J472,CPIデータまとめ!$B$3:$ABW$186,GR$1,FALSE)</f>
        <v>100.2</v>
      </c>
      <c r="GS472" s="176">
        <f>HLOOKUP($J472,CPIデータまとめ!$B$3:$ABW$186,GS$1,FALSE)</f>
        <v>100.5</v>
      </c>
      <c r="GT472" s="176">
        <f>HLOOKUP($J472,CPIデータまとめ!$B$3:$ABW$186,GT$1,FALSE)</f>
        <v>103.4</v>
      </c>
      <c r="GU472" s="176">
        <f>HLOOKUP($J472,CPIデータまとめ!$B$3:$ABW$186,GU$1,FALSE)</f>
        <v>103.5</v>
      </c>
      <c r="GV472" s="176">
        <f>HLOOKUP($J472,CPIデータまとめ!$B$3:$ABW$186,GV$1,FALSE)</f>
        <v>103.5</v>
      </c>
      <c r="GW472" s="176">
        <f>HLOOKUP($J472,CPIデータまとめ!$B$3:$ABW$186,GW$1,FALSE)</f>
        <v>103.6</v>
      </c>
      <c r="GX472" s="176">
        <f>HLOOKUP($J472,CPIデータまとめ!$B$3:$ABW$186,GX$1,FALSE)</f>
        <v>103.5</v>
      </c>
      <c r="GY472" s="176">
        <f>HLOOKUP($J472,CPIデータまとめ!$B$3:$ABW$186,GY$1,FALSE)</f>
        <v>103.6</v>
      </c>
      <c r="GZ472" s="176">
        <f>HLOOKUP($J472,CPIデータまとめ!$B$3:$ABW$186,GZ$1,FALSE)</f>
        <v>103.5</v>
      </c>
      <c r="HA472" s="176" t="e">
        <f>HLOOKUP($J472,CPIデータまとめ!$B$3:$ABW$186,HA$1,FALSE)</f>
        <v>#N/A</v>
      </c>
      <c r="HB472" s="176" t="e">
        <f>HLOOKUP($J472,CPIデータまとめ!$B$3:$ABW$186,HB$1,FALSE)</f>
        <v>#N/A</v>
      </c>
      <c r="HC472" s="176" t="e">
        <f>HLOOKUP($J472,CPIデータまとめ!$B$3:$ABW$186,HC$1,FALSE)</f>
        <v>#REF!</v>
      </c>
      <c r="HD472" s="176" t="e">
        <f>HLOOKUP($J472,CPIデータまとめ!$B$3:$ABW$186,HD$1,FALSE)</f>
        <v>#REF!</v>
      </c>
    </row>
    <row r="473" spans="1:212" s="176" customFormat="1" ht="13.5" customHeight="1">
      <c r="A473" s="177"/>
      <c r="F473" s="176" t="s">
        <v>4054</v>
      </c>
      <c r="I473" s="194" t="s">
        <v>3816</v>
      </c>
      <c r="J473" s="233">
        <v>5712</v>
      </c>
      <c r="K473" s="233">
        <v>470</v>
      </c>
      <c r="L473" s="169">
        <v>3381471</v>
      </c>
      <c r="M473" s="169">
        <v>11</v>
      </c>
      <c r="N473" s="169">
        <v>374956</v>
      </c>
      <c r="O473" s="169">
        <v>15</v>
      </c>
      <c r="P473" s="175"/>
      <c r="Q473" s="193" t="s">
        <v>3819</v>
      </c>
      <c r="R473" s="192"/>
      <c r="S473" s="195"/>
      <c r="T473" s="190"/>
      <c r="U473" s="175">
        <v>18</v>
      </c>
      <c r="V473" s="222">
        <f t="shared" si="8"/>
        <v>4</v>
      </c>
      <c r="W473" s="175"/>
      <c r="X473" s="175"/>
      <c r="Y473" s="175"/>
      <c r="Z473" s="175"/>
      <c r="AA473" s="175"/>
      <c r="AB473" s="175">
        <v>4</v>
      </c>
      <c r="AC473" s="189">
        <v>2</v>
      </c>
      <c r="AE473" s="176">
        <v>95.4</v>
      </c>
      <c r="AF473" s="176">
        <v>95.4</v>
      </c>
      <c r="AG473" s="176">
        <v>95.4</v>
      </c>
      <c r="AH473" s="176">
        <v>95.4</v>
      </c>
      <c r="AI473" s="176">
        <v>95.4</v>
      </c>
      <c r="AJ473" s="176">
        <v>95.4</v>
      </c>
      <c r="AK473" s="176">
        <v>95.5</v>
      </c>
      <c r="AL473" s="176">
        <v>95.5</v>
      </c>
      <c r="AM473" s="176">
        <v>95.4</v>
      </c>
      <c r="AN473" s="176">
        <v>95.2</v>
      </c>
      <c r="AO473" s="176">
        <v>95.5</v>
      </c>
      <c r="AP473" s="176">
        <v>95.3</v>
      </c>
      <c r="AQ473" s="176">
        <v>95.3</v>
      </c>
      <c r="AR473" s="176">
        <v>95.3</v>
      </c>
      <c r="AS473" s="176">
        <v>95.2</v>
      </c>
      <c r="AT473" s="176">
        <v>95.2</v>
      </c>
      <c r="AU473" s="176">
        <v>95.2</v>
      </c>
      <c r="AV473" s="176">
        <v>95.2</v>
      </c>
      <c r="AW473" s="176">
        <v>95.4</v>
      </c>
      <c r="AX473" s="176">
        <v>95.3</v>
      </c>
      <c r="AY473" s="176">
        <v>95.4</v>
      </c>
      <c r="AZ473" s="176">
        <v>95.2</v>
      </c>
      <c r="BA473" s="176">
        <v>95.4</v>
      </c>
      <c r="BB473" s="176">
        <v>95.3</v>
      </c>
      <c r="BC473" s="176">
        <v>95.2</v>
      </c>
      <c r="BD473" s="176">
        <v>95.2</v>
      </c>
      <c r="BE473" s="176">
        <v>95</v>
      </c>
      <c r="BF473" s="176">
        <v>95.1</v>
      </c>
      <c r="BG473" s="176">
        <v>95.1</v>
      </c>
      <c r="BH473" s="176">
        <v>95</v>
      </c>
      <c r="BI473" s="176">
        <v>95</v>
      </c>
      <c r="BJ473" s="176">
        <v>95.2</v>
      </c>
      <c r="BK473" s="176">
        <v>95</v>
      </c>
      <c r="BL473" s="176">
        <v>94.8</v>
      </c>
      <c r="BM473" s="176">
        <v>94.8</v>
      </c>
      <c r="BN473" s="176">
        <v>94.9</v>
      </c>
      <c r="BO473" s="176">
        <v>94.9</v>
      </c>
      <c r="BP473" s="176">
        <v>94.9</v>
      </c>
      <c r="BQ473" s="176">
        <v>94.7</v>
      </c>
      <c r="BR473" s="176">
        <v>94.5</v>
      </c>
      <c r="BS473" s="176">
        <v>94.3</v>
      </c>
      <c r="BT473" s="176">
        <v>94.5</v>
      </c>
      <c r="BU473" s="176">
        <v>94.5</v>
      </c>
      <c r="BV473" s="176">
        <v>94.5</v>
      </c>
      <c r="BW473" s="176">
        <v>94.6</v>
      </c>
      <c r="BX473" s="176">
        <v>94.2</v>
      </c>
      <c r="BY473" s="176">
        <v>94.6</v>
      </c>
      <c r="BZ473" s="176">
        <v>94.5</v>
      </c>
      <c r="CA473" s="176">
        <v>94.5</v>
      </c>
      <c r="CB473" s="176">
        <v>94.5</v>
      </c>
      <c r="CC473" s="176">
        <v>94.6</v>
      </c>
      <c r="CD473" s="176">
        <v>94.8</v>
      </c>
      <c r="CE473" s="176">
        <v>94.8</v>
      </c>
      <c r="CF473" s="176">
        <v>94.8</v>
      </c>
      <c r="CG473" s="176">
        <v>94.8</v>
      </c>
      <c r="CH473" s="176">
        <v>94.8</v>
      </c>
      <c r="CI473" s="176">
        <v>94.7</v>
      </c>
      <c r="CJ473" s="176">
        <v>94.7</v>
      </c>
      <c r="CK473" s="176">
        <v>94.9</v>
      </c>
      <c r="CL473" s="176">
        <v>94.9</v>
      </c>
      <c r="CM473" s="176">
        <v>95</v>
      </c>
      <c r="CN473" s="176">
        <v>94.9</v>
      </c>
      <c r="CO473" s="176">
        <v>95</v>
      </c>
      <c r="CP473" s="176">
        <v>95</v>
      </c>
      <c r="CQ473" s="176">
        <v>95</v>
      </c>
      <c r="CR473" s="176">
        <v>95.1</v>
      </c>
      <c r="CS473" s="176">
        <v>95.1</v>
      </c>
      <c r="CT473" s="176">
        <v>95.2</v>
      </c>
      <c r="CU473" s="176">
        <v>95.2</v>
      </c>
      <c r="CV473" s="176">
        <v>95.2</v>
      </c>
      <c r="CW473" s="176">
        <v>95.2</v>
      </c>
      <c r="CX473" s="176">
        <v>95.2</v>
      </c>
      <c r="CY473" s="176">
        <v>95.5</v>
      </c>
      <c r="CZ473" s="176">
        <v>95.6</v>
      </c>
      <c r="DA473" s="176">
        <v>95.9</v>
      </c>
      <c r="DB473" s="176">
        <v>96.2</v>
      </c>
      <c r="DC473" s="176">
        <v>96.5</v>
      </c>
      <c r="DD473" s="176">
        <v>96.5</v>
      </c>
      <c r="DE473" s="176">
        <v>96.5</v>
      </c>
      <c r="DF473" s="176">
        <v>96.5</v>
      </c>
      <c r="DG473" s="176">
        <v>96.7</v>
      </c>
      <c r="DH473" s="176">
        <v>96.7</v>
      </c>
      <c r="DI473" s="176">
        <v>96.8</v>
      </c>
      <c r="DJ473" s="176">
        <v>96.8</v>
      </c>
      <c r="DK473" s="176">
        <v>97</v>
      </c>
      <c r="DL473" s="176">
        <v>97</v>
      </c>
      <c r="DM473" s="176">
        <v>97.1</v>
      </c>
      <c r="DN473" s="176">
        <v>97.1</v>
      </c>
      <c r="DO473" s="176">
        <v>97.2</v>
      </c>
      <c r="DP473" s="176">
        <v>97.1</v>
      </c>
      <c r="DQ473" s="176">
        <v>97.3</v>
      </c>
      <c r="DR473" s="176">
        <v>97.4</v>
      </c>
      <c r="DS473" s="176">
        <v>97.6</v>
      </c>
      <c r="DT473" s="176">
        <v>97.6</v>
      </c>
      <c r="DU473" s="176">
        <v>97.8</v>
      </c>
      <c r="DV473" s="176">
        <v>98</v>
      </c>
      <c r="DW473" s="176">
        <v>98.4</v>
      </c>
      <c r="DX473" s="176">
        <v>98.3</v>
      </c>
      <c r="DY473" s="176">
        <v>98.6</v>
      </c>
      <c r="DZ473" s="176">
        <v>99</v>
      </c>
      <c r="EA473" s="176">
        <v>99.2</v>
      </c>
      <c r="EB473" s="176">
        <v>99.4</v>
      </c>
      <c r="EC473" s="176">
        <v>99.6</v>
      </c>
      <c r="ED473" s="176">
        <v>99.6</v>
      </c>
      <c r="EE473" s="176">
        <v>99.9</v>
      </c>
      <c r="EF473" s="176">
        <v>99.9</v>
      </c>
      <c r="EG473" s="176">
        <v>99.9</v>
      </c>
      <c r="EH473" s="176">
        <v>99.9</v>
      </c>
      <c r="EI473" s="176">
        <v>100</v>
      </c>
      <c r="EJ473" s="176">
        <v>99.9</v>
      </c>
      <c r="EK473" s="176">
        <v>99.9</v>
      </c>
      <c r="EL473" s="176">
        <v>99.6</v>
      </c>
      <c r="EM473" s="176">
        <v>100</v>
      </c>
      <c r="EN473" s="176">
        <v>99.8</v>
      </c>
      <c r="EO473" s="176">
        <v>100.1</v>
      </c>
      <c r="EP473" s="176">
        <v>100.1</v>
      </c>
      <c r="EQ473" s="176">
        <v>100.1</v>
      </c>
      <c r="ER473" s="176">
        <v>99.7</v>
      </c>
      <c r="ES473" s="176">
        <v>100.3</v>
      </c>
      <c r="ET473" s="176">
        <v>100.1</v>
      </c>
      <c r="EU473" s="176">
        <v>100.2</v>
      </c>
      <c r="EV473" s="176">
        <v>100.3</v>
      </c>
      <c r="EW473" s="176">
        <v>100.2</v>
      </c>
      <c r="EX473" s="176">
        <v>99.9</v>
      </c>
      <c r="EY473" s="176">
        <v>99.8</v>
      </c>
      <c r="EZ473" s="176">
        <v>100</v>
      </c>
      <c r="FA473" s="176">
        <v>100.1</v>
      </c>
      <c r="FB473" s="176">
        <v>100.2</v>
      </c>
      <c r="FC473" s="176">
        <v>99.9</v>
      </c>
      <c r="FD473" s="176">
        <v>99.6</v>
      </c>
      <c r="FE473" s="176">
        <v>99.9</v>
      </c>
      <c r="FF473" s="176">
        <v>99.9</v>
      </c>
      <c r="FG473" s="176">
        <v>100.3</v>
      </c>
      <c r="FH473" s="176">
        <v>100.1</v>
      </c>
      <c r="FI473" s="176">
        <v>100.4</v>
      </c>
      <c r="FJ473" s="176">
        <v>99.8</v>
      </c>
      <c r="FK473" s="176">
        <v>100.1</v>
      </c>
      <c r="FL473" s="176">
        <v>100.1</v>
      </c>
      <c r="FM473" s="176">
        <v>100.4</v>
      </c>
      <c r="FN473" s="176">
        <v>100.5</v>
      </c>
      <c r="FO473" s="176">
        <v>100.3</v>
      </c>
      <c r="FP473" s="176">
        <v>100.1</v>
      </c>
      <c r="FQ473" s="176">
        <v>100.4</v>
      </c>
      <c r="FR473" s="176">
        <v>100.5</v>
      </c>
      <c r="FS473" s="176">
        <v>100.5</v>
      </c>
      <c r="FT473" s="176">
        <v>100.6</v>
      </c>
      <c r="FU473" s="176">
        <v>100.3</v>
      </c>
      <c r="FV473" s="176">
        <v>100.3</v>
      </c>
      <c r="FW473" s="176">
        <v>100.6</v>
      </c>
      <c r="FX473" s="176">
        <v>100.6</v>
      </c>
      <c r="FY473" s="176">
        <v>100.8</v>
      </c>
      <c r="FZ473" s="176">
        <v>100.7</v>
      </c>
      <c r="GA473" s="176">
        <v>100.5</v>
      </c>
      <c r="GB473" s="176">
        <v>100.5</v>
      </c>
      <c r="GC473" s="176">
        <v>100.6</v>
      </c>
      <c r="GD473" s="176">
        <v>100.6</v>
      </c>
      <c r="GE473" s="176">
        <v>101</v>
      </c>
      <c r="GF473" s="176">
        <v>101.1</v>
      </c>
      <c r="GG473" s="176">
        <v>100.9</v>
      </c>
      <c r="GH473" s="176">
        <v>101.2</v>
      </c>
      <c r="GI473" s="176">
        <v>101.1</v>
      </c>
      <c r="GJ473" s="176">
        <v>101.5</v>
      </c>
      <c r="GK473" s="176">
        <v>101.4</v>
      </c>
      <c r="GL473" s="176">
        <v>101.4</v>
      </c>
      <c r="GM473" s="176">
        <v>101.5</v>
      </c>
      <c r="GN473" s="176">
        <v>101.3</v>
      </c>
      <c r="GO473" s="176">
        <v>101.5</v>
      </c>
      <c r="GP473" s="176">
        <v>101.7</v>
      </c>
      <c r="GQ473" s="176">
        <f>HLOOKUP($J473,CPIデータまとめ!$B$3:$ABW$186,GQ$1,FALSE)</f>
        <v>101.9</v>
      </c>
      <c r="GR473" s="176">
        <f>HLOOKUP($J473,CPIデータまとめ!$B$3:$ABW$186,GR$1,FALSE)</f>
        <v>102.1</v>
      </c>
      <c r="GS473" s="176">
        <f>HLOOKUP($J473,CPIデータまとめ!$B$3:$ABW$186,GS$1,FALSE)</f>
        <v>102.4</v>
      </c>
      <c r="GT473" s="176">
        <f>HLOOKUP($J473,CPIデータまとめ!$B$3:$ABW$186,GT$1,FALSE)</f>
        <v>106.2</v>
      </c>
      <c r="GU473" s="176">
        <f>HLOOKUP($J473,CPIデータまとめ!$B$3:$ABW$186,GU$1,FALSE)</f>
        <v>106.1</v>
      </c>
      <c r="GV473" s="176">
        <f>HLOOKUP($J473,CPIデータまとめ!$B$3:$ABW$186,GV$1,FALSE)</f>
        <v>106.2</v>
      </c>
      <c r="GW473" s="176">
        <f>HLOOKUP($J473,CPIデータまとめ!$B$3:$ABW$186,GW$1,FALSE)</f>
        <v>106.6</v>
      </c>
      <c r="GX473" s="176">
        <f>HLOOKUP($J473,CPIデータまとめ!$B$3:$ABW$186,GX$1,FALSE)</f>
        <v>106.6</v>
      </c>
      <c r="GY473" s="176">
        <f>HLOOKUP($J473,CPIデータまとめ!$B$3:$ABW$186,GY$1,FALSE)</f>
        <v>106.5</v>
      </c>
      <c r="GZ473" s="176">
        <f>HLOOKUP($J473,CPIデータまとめ!$B$3:$ABW$186,GZ$1,FALSE)</f>
        <v>106.2</v>
      </c>
      <c r="HA473" s="176" t="e">
        <f>HLOOKUP($J473,CPIデータまとめ!$B$3:$ABW$186,HA$1,FALSE)</f>
        <v>#N/A</v>
      </c>
      <c r="HB473" s="176" t="e">
        <f>HLOOKUP($J473,CPIデータまとめ!$B$3:$ABW$186,HB$1,FALSE)</f>
        <v>#N/A</v>
      </c>
      <c r="HC473" s="176" t="e">
        <f>HLOOKUP($J473,CPIデータまとめ!$B$3:$ABW$186,HC$1,FALSE)</f>
        <v>#REF!</v>
      </c>
      <c r="HD473" s="176" t="e">
        <f>HLOOKUP($J473,CPIデータまとめ!$B$3:$ABW$186,HD$1,FALSE)</f>
        <v>#REF!</v>
      </c>
    </row>
    <row r="474" spans="1:212" s="176" customFormat="1" ht="13.5" customHeight="1">
      <c r="A474" s="177"/>
      <c r="F474" s="176" t="s">
        <v>4053</v>
      </c>
      <c r="I474" s="194" t="s">
        <v>3816</v>
      </c>
      <c r="J474" s="233">
        <v>5721</v>
      </c>
      <c r="K474" s="233">
        <v>471</v>
      </c>
      <c r="L474" s="169">
        <v>632734</v>
      </c>
      <c r="M474" s="169">
        <v>2</v>
      </c>
      <c r="N474" s="169">
        <v>90041</v>
      </c>
      <c r="O474" s="169">
        <v>4</v>
      </c>
      <c r="P474" s="175" t="s">
        <v>3839</v>
      </c>
      <c r="Q474" s="193" t="s">
        <v>3860</v>
      </c>
      <c r="R474" s="192"/>
      <c r="S474" s="195"/>
      <c r="T474" s="190" t="s">
        <v>3835</v>
      </c>
      <c r="U474" s="175">
        <v>18</v>
      </c>
      <c r="V474" s="222">
        <f t="shared" si="8"/>
        <v>4</v>
      </c>
      <c r="W474" s="175"/>
      <c r="X474" s="175"/>
      <c r="Y474" s="175"/>
      <c r="Z474" s="175"/>
      <c r="AA474" s="175"/>
      <c r="AB474" s="175">
        <v>1</v>
      </c>
      <c r="AC474" s="189">
        <v>2</v>
      </c>
      <c r="AE474" s="176">
        <v>90.5</v>
      </c>
      <c r="AF474" s="176">
        <v>90.7</v>
      </c>
      <c r="AG474" s="176">
        <v>90.7</v>
      </c>
      <c r="AH474" s="176">
        <v>90.9</v>
      </c>
      <c r="AI474" s="176">
        <v>91.1</v>
      </c>
      <c r="AJ474" s="176">
        <v>91.1</v>
      </c>
      <c r="AK474" s="176">
        <v>91.1</v>
      </c>
      <c r="AL474" s="176">
        <v>91.2</v>
      </c>
      <c r="AM474" s="176">
        <v>91.3</v>
      </c>
      <c r="AN474" s="176">
        <v>91.3</v>
      </c>
      <c r="AO474" s="176">
        <v>91.4</v>
      </c>
      <c r="AP474" s="176">
        <v>91.4</v>
      </c>
      <c r="AQ474" s="176">
        <v>91.4</v>
      </c>
      <c r="AR474" s="176">
        <v>91.3</v>
      </c>
      <c r="AS474" s="176">
        <v>91.5</v>
      </c>
      <c r="AT474" s="176">
        <v>91.5</v>
      </c>
      <c r="AU474" s="176">
        <v>91.5</v>
      </c>
      <c r="AV474" s="176">
        <v>91.5</v>
      </c>
      <c r="AW474" s="176">
        <v>91.5</v>
      </c>
      <c r="AX474" s="176">
        <v>91.6</v>
      </c>
      <c r="AY474" s="176">
        <v>91.5</v>
      </c>
      <c r="AZ474" s="176">
        <v>91.5</v>
      </c>
      <c r="BA474" s="176">
        <v>91.4</v>
      </c>
      <c r="BB474" s="176">
        <v>91.5</v>
      </c>
      <c r="BC474" s="176">
        <v>91.5</v>
      </c>
      <c r="BD474" s="176">
        <v>91.5</v>
      </c>
      <c r="BE474" s="176">
        <v>91.7</v>
      </c>
      <c r="BF474" s="176">
        <v>91.8</v>
      </c>
      <c r="BG474" s="176">
        <v>91.8</v>
      </c>
      <c r="BH474" s="176">
        <v>91.8</v>
      </c>
      <c r="BI474" s="176">
        <v>91.9</v>
      </c>
      <c r="BJ474" s="176">
        <v>92</v>
      </c>
      <c r="BK474" s="176">
        <v>92</v>
      </c>
      <c r="BL474" s="176">
        <v>92.2</v>
      </c>
      <c r="BM474" s="176">
        <v>92.2</v>
      </c>
      <c r="BN474" s="176">
        <v>92.2</v>
      </c>
      <c r="BO474" s="176">
        <v>92.2</v>
      </c>
      <c r="BP474" s="176">
        <v>92.2</v>
      </c>
      <c r="BQ474" s="176">
        <v>92.1</v>
      </c>
      <c r="BR474" s="176">
        <v>92.2</v>
      </c>
      <c r="BS474" s="176">
        <v>92.2</v>
      </c>
      <c r="BT474" s="176">
        <v>92.3</v>
      </c>
      <c r="BU474" s="176">
        <v>92.3</v>
      </c>
      <c r="BV474" s="176">
        <v>92.3</v>
      </c>
      <c r="BW474" s="176">
        <v>92.3</v>
      </c>
      <c r="BX474" s="176">
        <v>92.4</v>
      </c>
      <c r="BY474" s="176">
        <v>92.4</v>
      </c>
      <c r="BZ474" s="176">
        <v>92.4</v>
      </c>
      <c r="CA474" s="176">
        <v>92.6</v>
      </c>
      <c r="CB474" s="176">
        <v>92.6</v>
      </c>
      <c r="CC474" s="176">
        <v>92.7</v>
      </c>
      <c r="CD474" s="176">
        <v>93.3</v>
      </c>
      <c r="CE474" s="176">
        <v>93.3</v>
      </c>
      <c r="CF474" s="176">
        <v>93.3</v>
      </c>
      <c r="CG474" s="176">
        <v>93.5</v>
      </c>
      <c r="CH474" s="176">
        <v>93.5</v>
      </c>
      <c r="CI474" s="176">
        <v>93.6</v>
      </c>
      <c r="CJ474" s="176">
        <v>93.7</v>
      </c>
      <c r="CK474" s="176">
        <v>93.8</v>
      </c>
      <c r="CL474" s="176">
        <v>93.5</v>
      </c>
      <c r="CM474" s="176">
        <v>93.8</v>
      </c>
      <c r="CN474" s="176">
        <v>93.9</v>
      </c>
      <c r="CO474" s="176">
        <v>94</v>
      </c>
      <c r="CP474" s="176">
        <v>94.2</v>
      </c>
      <c r="CQ474" s="176">
        <v>94.3</v>
      </c>
      <c r="CR474" s="176">
        <v>94.3</v>
      </c>
      <c r="CS474" s="176">
        <v>94.3</v>
      </c>
      <c r="CT474" s="176">
        <v>94.3</v>
      </c>
      <c r="CU474" s="176">
        <v>94.3</v>
      </c>
      <c r="CV474" s="176">
        <v>94.4</v>
      </c>
      <c r="CW474" s="176">
        <v>94.4</v>
      </c>
      <c r="CX474" s="176">
        <v>94.5</v>
      </c>
      <c r="CY474" s="176">
        <v>94.5</v>
      </c>
      <c r="CZ474" s="176">
        <v>94.5</v>
      </c>
      <c r="DA474" s="176">
        <v>94.5</v>
      </c>
      <c r="DB474" s="176">
        <v>94.8</v>
      </c>
      <c r="DC474" s="176">
        <v>94.9</v>
      </c>
      <c r="DD474" s="176">
        <v>94.9</v>
      </c>
      <c r="DE474" s="176">
        <v>95</v>
      </c>
      <c r="DF474" s="176">
        <v>95</v>
      </c>
      <c r="DG474" s="176">
        <v>95.1</v>
      </c>
      <c r="DH474" s="176">
        <v>95.1</v>
      </c>
      <c r="DI474" s="176">
        <v>95.2</v>
      </c>
      <c r="DJ474" s="176">
        <v>95.3</v>
      </c>
      <c r="DK474" s="176">
        <v>95.3</v>
      </c>
      <c r="DL474" s="176">
        <v>95.6</v>
      </c>
      <c r="DM474" s="176">
        <v>95.7</v>
      </c>
      <c r="DN474" s="176">
        <v>95.9</v>
      </c>
      <c r="DO474" s="176">
        <v>95.9</v>
      </c>
      <c r="DP474" s="176">
        <v>95.9</v>
      </c>
      <c r="DQ474" s="176">
        <v>95.9</v>
      </c>
      <c r="DR474" s="176">
        <v>96</v>
      </c>
      <c r="DS474" s="176">
        <v>96.1</v>
      </c>
      <c r="DT474" s="176">
        <v>96.1</v>
      </c>
      <c r="DU474" s="176">
        <v>96.3</v>
      </c>
      <c r="DV474" s="176">
        <v>96.5</v>
      </c>
      <c r="DW474" s="176">
        <v>96.9</v>
      </c>
      <c r="DX474" s="176">
        <v>97.1</v>
      </c>
      <c r="DY474" s="176">
        <v>97.3</v>
      </c>
      <c r="DZ474" s="176">
        <v>97.4</v>
      </c>
      <c r="EA474" s="176">
        <v>97.6</v>
      </c>
      <c r="EB474" s="176">
        <v>97.7</v>
      </c>
      <c r="EC474" s="176">
        <v>97.6</v>
      </c>
      <c r="ED474" s="176">
        <v>97.7</v>
      </c>
      <c r="EE474" s="176">
        <v>97.9</v>
      </c>
      <c r="EF474" s="176">
        <v>98</v>
      </c>
      <c r="EG474" s="176">
        <v>98</v>
      </c>
      <c r="EH474" s="176">
        <v>98.2</v>
      </c>
      <c r="EI474" s="176">
        <v>98.6</v>
      </c>
      <c r="EJ474" s="176">
        <v>98.7</v>
      </c>
      <c r="EK474" s="176">
        <v>98.7</v>
      </c>
      <c r="EL474" s="176">
        <v>98.8</v>
      </c>
      <c r="EM474" s="176">
        <v>98.9</v>
      </c>
      <c r="EN474" s="176">
        <v>98.9</v>
      </c>
      <c r="EO474" s="176">
        <v>98.9</v>
      </c>
      <c r="EP474" s="176">
        <v>98.9</v>
      </c>
      <c r="EQ474" s="176">
        <v>99</v>
      </c>
      <c r="ER474" s="176">
        <v>99</v>
      </c>
      <c r="ES474" s="176">
        <v>99</v>
      </c>
      <c r="ET474" s="176">
        <v>99.1</v>
      </c>
      <c r="EU474" s="176">
        <v>99.1</v>
      </c>
      <c r="EV474" s="176">
        <v>100.1</v>
      </c>
      <c r="EW474" s="176">
        <v>100.1</v>
      </c>
      <c r="EX474" s="176">
        <v>100.1</v>
      </c>
      <c r="EY474" s="176">
        <v>100.1</v>
      </c>
      <c r="EZ474" s="176">
        <v>100.1</v>
      </c>
      <c r="FA474" s="176">
        <v>100.1</v>
      </c>
      <c r="FB474" s="176">
        <v>100.1</v>
      </c>
      <c r="FC474" s="176">
        <v>100.1</v>
      </c>
      <c r="FD474" s="176">
        <v>100.1</v>
      </c>
      <c r="FE474" s="176">
        <v>100</v>
      </c>
      <c r="FF474" s="176">
        <v>100.2</v>
      </c>
      <c r="FG474" s="176">
        <v>100.2</v>
      </c>
      <c r="FH474" s="176">
        <v>100.2</v>
      </c>
      <c r="FI474" s="176">
        <v>100.2</v>
      </c>
      <c r="FJ474" s="176">
        <v>100.1</v>
      </c>
      <c r="FK474" s="176">
        <v>100.2</v>
      </c>
      <c r="FL474" s="176">
        <v>100.2</v>
      </c>
      <c r="FM474" s="176">
        <v>100.4</v>
      </c>
      <c r="FN474" s="176">
        <v>100.4</v>
      </c>
      <c r="FO474" s="176">
        <v>100.4</v>
      </c>
      <c r="FP474" s="176">
        <v>100.4</v>
      </c>
      <c r="FQ474" s="176">
        <v>100.4</v>
      </c>
      <c r="FR474" s="176">
        <v>100.4</v>
      </c>
      <c r="FS474" s="176">
        <v>100.5</v>
      </c>
      <c r="FT474" s="176">
        <v>100.5</v>
      </c>
      <c r="FU474" s="176">
        <v>100.6</v>
      </c>
      <c r="FV474" s="176">
        <v>100.6</v>
      </c>
      <c r="FW474" s="176">
        <v>100.5</v>
      </c>
      <c r="FX474" s="176">
        <v>100.6</v>
      </c>
      <c r="FY474" s="176">
        <v>100.6</v>
      </c>
      <c r="FZ474" s="176">
        <v>100.6</v>
      </c>
      <c r="GA474" s="176">
        <v>100.8</v>
      </c>
      <c r="GB474" s="176">
        <v>100.8</v>
      </c>
      <c r="GC474" s="176">
        <v>100.8</v>
      </c>
      <c r="GD474" s="176">
        <v>100.9</v>
      </c>
      <c r="GE474" s="176">
        <v>100.9</v>
      </c>
      <c r="GF474" s="176">
        <v>100.9</v>
      </c>
      <c r="GG474" s="176">
        <v>100.9</v>
      </c>
      <c r="GH474" s="176">
        <v>101</v>
      </c>
      <c r="GI474" s="176">
        <v>101</v>
      </c>
      <c r="GJ474" s="176">
        <v>101</v>
      </c>
      <c r="GK474" s="176">
        <v>101</v>
      </c>
      <c r="GL474" s="176">
        <v>101</v>
      </c>
      <c r="GM474" s="176">
        <v>101</v>
      </c>
      <c r="GN474" s="176">
        <v>101</v>
      </c>
      <c r="GO474" s="176">
        <v>101</v>
      </c>
      <c r="GP474" s="176">
        <v>101.1</v>
      </c>
      <c r="GQ474" s="176">
        <f>HLOOKUP($J474,CPIデータまとめ!$B$3:$ABW$186,GQ$1,FALSE)</f>
        <v>101.1</v>
      </c>
      <c r="GR474" s="176">
        <f>HLOOKUP($J474,CPIデータまとめ!$B$3:$ABW$186,GR$1,FALSE)</f>
        <v>101.1</v>
      </c>
      <c r="GS474" s="176">
        <f>HLOOKUP($J474,CPIデータまとめ!$B$3:$ABW$186,GS$1,FALSE)</f>
        <v>101.2</v>
      </c>
      <c r="GT474" s="176">
        <f>HLOOKUP($J474,CPIデータまとめ!$B$3:$ABW$186,GT$1,FALSE)</f>
        <v>104.5</v>
      </c>
      <c r="GU474" s="176">
        <f>HLOOKUP($J474,CPIデータまとめ!$B$3:$ABW$186,GU$1,FALSE)</f>
        <v>104.6</v>
      </c>
      <c r="GV474" s="176">
        <f>HLOOKUP($J474,CPIデータまとめ!$B$3:$ABW$186,GV$1,FALSE)</f>
        <v>104.7</v>
      </c>
      <c r="GW474" s="176">
        <f>HLOOKUP($J474,CPIデータまとめ!$B$3:$ABW$186,GW$1,FALSE)</f>
        <v>104.7</v>
      </c>
      <c r="GX474" s="176">
        <f>HLOOKUP($J474,CPIデータまとめ!$B$3:$ABW$186,GX$1,FALSE)</f>
        <v>104.8</v>
      </c>
      <c r="GY474" s="176">
        <f>HLOOKUP($J474,CPIデータまとめ!$B$3:$ABW$186,GY$1,FALSE)</f>
        <v>104.9</v>
      </c>
      <c r="GZ474" s="176">
        <f>HLOOKUP($J474,CPIデータまとめ!$B$3:$ABW$186,GZ$1,FALSE)</f>
        <v>104.9</v>
      </c>
      <c r="HA474" s="176" t="e">
        <f>HLOOKUP($J474,CPIデータまとめ!$B$3:$ABW$186,HA$1,FALSE)</f>
        <v>#N/A</v>
      </c>
      <c r="HB474" s="176" t="e">
        <f>HLOOKUP($J474,CPIデータまとめ!$B$3:$ABW$186,HB$1,FALSE)</f>
        <v>#N/A</v>
      </c>
      <c r="HC474" s="176" t="e">
        <f>HLOOKUP($J474,CPIデータまとめ!$B$3:$ABW$186,HC$1,FALSE)</f>
        <v>#REF!</v>
      </c>
      <c r="HD474" s="176" t="e">
        <f>HLOOKUP($J474,CPIデータまとめ!$B$3:$ABW$186,HD$1,FALSE)</f>
        <v>#REF!</v>
      </c>
    </row>
    <row r="475" spans="1:212" s="176" customFormat="1" ht="13.5" customHeight="1">
      <c r="A475" s="177"/>
      <c r="F475" s="176" t="s">
        <v>997</v>
      </c>
      <c r="I475" s="194" t="s">
        <v>3816</v>
      </c>
      <c r="J475" s="233">
        <v>5731</v>
      </c>
      <c r="K475" s="233">
        <v>472</v>
      </c>
      <c r="L475" s="169">
        <v>979405</v>
      </c>
      <c r="M475" s="169">
        <v>3</v>
      </c>
      <c r="N475" s="169">
        <v>51452</v>
      </c>
      <c r="O475" s="169">
        <v>2</v>
      </c>
      <c r="P475" s="175" t="s">
        <v>3821</v>
      </c>
      <c r="Q475" s="193" t="s">
        <v>3860</v>
      </c>
      <c r="R475" s="192"/>
      <c r="S475" s="195"/>
      <c r="T475" s="190" t="s">
        <v>3819</v>
      </c>
      <c r="U475" s="175">
        <v>21</v>
      </c>
      <c r="V475" s="222">
        <f t="shared" si="8"/>
        <v>4</v>
      </c>
      <c r="W475" s="175"/>
      <c r="X475" s="175"/>
      <c r="Y475" s="175"/>
      <c r="Z475" s="175"/>
      <c r="AA475" s="175"/>
      <c r="AB475" s="175">
        <v>1</v>
      </c>
      <c r="AC475" s="189">
        <v>2</v>
      </c>
      <c r="AE475" s="176">
        <v>89.5</v>
      </c>
      <c r="AF475" s="176">
        <v>89.5</v>
      </c>
      <c r="AG475" s="176">
        <v>89.5</v>
      </c>
      <c r="AH475" s="176">
        <v>89.5</v>
      </c>
      <c r="AI475" s="176">
        <v>89.2</v>
      </c>
      <c r="AJ475" s="176">
        <v>89.2</v>
      </c>
      <c r="AK475" s="176">
        <v>88.7</v>
      </c>
      <c r="AL475" s="176">
        <v>88.7</v>
      </c>
      <c r="AM475" s="176">
        <v>88.7</v>
      </c>
      <c r="AN475" s="176">
        <v>88.7</v>
      </c>
      <c r="AO475" s="176">
        <v>88.3</v>
      </c>
      <c r="AP475" s="176">
        <v>88.3</v>
      </c>
      <c r="AQ475" s="176">
        <v>88.3</v>
      </c>
      <c r="AR475" s="176">
        <v>88.3</v>
      </c>
      <c r="AS475" s="176">
        <v>88.3</v>
      </c>
      <c r="AT475" s="176">
        <v>87.9</v>
      </c>
      <c r="AU475" s="176">
        <v>87.9</v>
      </c>
      <c r="AV475" s="176">
        <v>87.9</v>
      </c>
      <c r="AW475" s="176">
        <v>87.9</v>
      </c>
      <c r="AX475" s="176">
        <v>87.8</v>
      </c>
      <c r="AY475" s="176">
        <v>87.8</v>
      </c>
      <c r="AZ475" s="176">
        <v>88.2</v>
      </c>
      <c r="BA475" s="176">
        <v>88.1</v>
      </c>
      <c r="BB475" s="176">
        <v>88.8</v>
      </c>
      <c r="BC475" s="176">
        <v>88.7</v>
      </c>
      <c r="BD475" s="176">
        <v>88.7</v>
      </c>
      <c r="BE475" s="176">
        <v>88.6</v>
      </c>
      <c r="BF475" s="176">
        <v>88.7</v>
      </c>
      <c r="BG475" s="176">
        <v>88.7</v>
      </c>
      <c r="BH475" s="176">
        <v>88.7</v>
      </c>
      <c r="BI475" s="176">
        <v>88.7</v>
      </c>
      <c r="BJ475" s="176">
        <v>88.7</v>
      </c>
      <c r="BK475" s="176">
        <v>90.6</v>
      </c>
      <c r="BL475" s="176">
        <v>90.6</v>
      </c>
      <c r="BM475" s="176">
        <v>90.6</v>
      </c>
      <c r="BN475" s="176">
        <v>90.8</v>
      </c>
      <c r="BO475" s="176">
        <v>91.1</v>
      </c>
      <c r="BP475" s="176">
        <v>91.1</v>
      </c>
      <c r="BQ475" s="176">
        <v>91.1</v>
      </c>
      <c r="BR475" s="176">
        <v>91.1</v>
      </c>
      <c r="BS475" s="176">
        <v>91.6</v>
      </c>
      <c r="BT475" s="176">
        <v>91.9</v>
      </c>
      <c r="BU475" s="176">
        <v>92.4</v>
      </c>
      <c r="BV475" s="176">
        <v>92.4</v>
      </c>
      <c r="BW475" s="176">
        <v>92.4</v>
      </c>
      <c r="BX475" s="176">
        <v>92.6</v>
      </c>
      <c r="BY475" s="176">
        <v>92.6</v>
      </c>
      <c r="BZ475" s="176">
        <v>92.6</v>
      </c>
      <c r="CA475" s="176">
        <v>92.5</v>
      </c>
      <c r="CB475" s="176">
        <v>92.5</v>
      </c>
      <c r="CC475" s="176">
        <v>92.5</v>
      </c>
      <c r="CD475" s="176">
        <v>92.8</v>
      </c>
      <c r="CE475" s="176">
        <v>92.9</v>
      </c>
      <c r="CF475" s="176">
        <v>92.9</v>
      </c>
      <c r="CG475" s="176">
        <v>92.8</v>
      </c>
      <c r="CH475" s="176">
        <v>92.8</v>
      </c>
      <c r="CI475" s="176">
        <v>92.8</v>
      </c>
      <c r="CJ475" s="176">
        <v>92.8</v>
      </c>
      <c r="CK475" s="176">
        <v>92.8</v>
      </c>
      <c r="CL475" s="176">
        <v>92.8</v>
      </c>
      <c r="CM475" s="176">
        <v>92.7</v>
      </c>
      <c r="CN475" s="176">
        <v>92.7</v>
      </c>
      <c r="CO475" s="176">
        <v>92.7</v>
      </c>
      <c r="CP475" s="176">
        <v>92.7</v>
      </c>
      <c r="CQ475" s="176">
        <v>93.6</v>
      </c>
      <c r="CR475" s="176">
        <v>93.6</v>
      </c>
      <c r="CS475" s="176">
        <v>93.6</v>
      </c>
      <c r="CT475" s="176">
        <v>93.6</v>
      </c>
      <c r="CU475" s="176">
        <v>93.6</v>
      </c>
      <c r="CV475" s="176">
        <v>93.6</v>
      </c>
      <c r="CW475" s="176">
        <v>94.2</v>
      </c>
      <c r="CX475" s="176">
        <v>94.2</v>
      </c>
      <c r="CY475" s="176">
        <v>93.7</v>
      </c>
      <c r="CZ475" s="176">
        <v>93.7</v>
      </c>
      <c r="DA475" s="176">
        <v>93.6</v>
      </c>
      <c r="DB475" s="176">
        <v>93.9</v>
      </c>
      <c r="DC475" s="176">
        <v>94.5</v>
      </c>
      <c r="DD475" s="176">
        <v>94.5</v>
      </c>
      <c r="DE475" s="176">
        <v>94.4</v>
      </c>
      <c r="DF475" s="176">
        <v>94.4</v>
      </c>
      <c r="DG475" s="176">
        <v>94.4</v>
      </c>
      <c r="DH475" s="176">
        <v>94.4</v>
      </c>
      <c r="DI475" s="176">
        <v>94.4</v>
      </c>
      <c r="DJ475" s="176">
        <v>94.4</v>
      </c>
      <c r="DK475" s="176">
        <v>94.4</v>
      </c>
      <c r="DL475" s="176">
        <v>94.6</v>
      </c>
      <c r="DM475" s="176">
        <v>94.6</v>
      </c>
      <c r="DN475" s="176">
        <v>94.6</v>
      </c>
      <c r="DO475" s="176">
        <v>94.6</v>
      </c>
      <c r="DP475" s="176">
        <v>94.6</v>
      </c>
      <c r="DQ475" s="176">
        <v>94.6</v>
      </c>
      <c r="DR475" s="176">
        <v>94.6</v>
      </c>
      <c r="DS475" s="176">
        <v>94.6</v>
      </c>
      <c r="DT475" s="176">
        <v>95.2</v>
      </c>
      <c r="DU475" s="176">
        <v>95.2</v>
      </c>
      <c r="DV475" s="176">
        <v>95.8</v>
      </c>
      <c r="DW475" s="176">
        <v>96.3</v>
      </c>
      <c r="DX475" s="176">
        <v>96.3</v>
      </c>
      <c r="DY475" s="176">
        <v>96.3</v>
      </c>
      <c r="DZ475" s="176">
        <v>96.6</v>
      </c>
      <c r="EA475" s="176">
        <v>96.6</v>
      </c>
      <c r="EB475" s="176">
        <v>96.6</v>
      </c>
      <c r="EC475" s="176">
        <v>96.6</v>
      </c>
      <c r="ED475" s="176">
        <v>97.2</v>
      </c>
      <c r="EE475" s="176">
        <v>97.9</v>
      </c>
      <c r="EF475" s="176">
        <v>97.9</v>
      </c>
      <c r="EG475" s="176">
        <v>98.5</v>
      </c>
      <c r="EH475" s="176">
        <v>98.7</v>
      </c>
      <c r="EI475" s="176">
        <v>98.8</v>
      </c>
      <c r="EJ475" s="176">
        <v>98.8</v>
      </c>
      <c r="EK475" s="176">
        <v>98.9</v>
      </c>
      <c r="EL475" s="176">
        <v>98.9</v>
      </c>
      <c r="EM475" s="176">
        <v>98.9</v>
      </c>
      <c r="EN475" s="176">
        <v>98.9</v>
      </c>
      <c r="EO475" s="176">
        <v>98.9</v>
      </c>
      <c r="EP475" s="176">
        <v>98.9</v>
      </c>
      <c r="EQ475" s="176">
        <v>98.9</v>
      </c>
      <c r="ER475" s="176">
        <v>98.9</v>
      </c>
      <c r="ES475" s="176">
        <v>99.8</v>
      </c>
      <c r="ET475" s="176">
        <v>99.8</v>
      </c>
      <c r="EU475" s="176">
        <v>99.8</v>
      </c>
      <c r="EV475" s="176">
        <v>99.8</v>
      </c>
      <c r="EW475" s="176">
        <v>99.9</v>
      </c>
      <c r="EX475" s="176">
        <v>99.9</v>
      </c>
      <c r="EY475" s="176">
        <v>99.9</v>
      </c>
      <c r="EZ475" s="176">
        <v>99.9</v>
      </c>
      <c r="FA475" s="176">
        <v>99.9</v>
      </c>
      <c r="FB475" s="176">
        <v>99.9</v>
      </c>
      <c r="FC475" s="176">
        <v>99.9</v>
      </c>
      <c r="FD475" s="176">
        <v>99.9</v>
      </c>
      <c r="FE475" s="176">
        <v>100.5</v>
      </c>
      <c r="FF475" s="176">
        <v>100.5</v>
      </c>
      <c r="FG475" s="176">
        <v>100.5</v>
      </c>
      <c r="FH475" s="176">
        <v>100.5</v>
      </c>
      <c r="FI475" s="176">
        <v>100.5</v>
      </c>
      <c r="FJ475" s="176">
        <v>100.5</v>
      </c>
      <c r="FK475" s="176">
        <v>100.2</v>
      </c>
      <c r="FL475" s="176">
        <v>100.2</v>
      </c>
      <c r="FM475" s="176">
        <v>100.6</v>
      </c>
      <c r="FN475" s="176">
        <v>100.6</v>
      </c>
      <c r="FO475" s="176">
        <v>100.6</v>
      </c>
      <c r="FP475" s="176">
        <v>100.6</v>
      </c>
      <c r="FQ475" s="176">
        <v>100.6</v>
      </c>
      <c r="FR475" s="176">
        <v>100.6</v>
      </c>
      <c r="FS475" s="176">
        <v>100.6</v>
      </c>
      <c r="FT475" s="176">
        <v>100.6</v>
      </c>
      <c r="FU475" s="176">
        <v>100.6</v>
      </c>
      <c r="FV475" s="176">
        <v>100.7</v>
      </c>
      <c r="FW475" s="176">
        <v>100.8</v>
      </c>
      <c r="FX475" s="176">
        <v>100.8</v>
      </c>
      <c r="FY475" s="176">
        <v>100.8</v>
      </c>
      <c r="FZ475" s="176">
        <v>100.8</v>
      </c>
      <c r="GA475" s="176">
        <v>100.8</v>
      </c>
      <c r="GB475" s="176">
        <v>100.8</v>
      </c>
      <c r="GC475" s="176">
        <v>100.8</v>
      </c>
      <c r="GD475" s="176">
        <v>100.7</v>
      </c>
      <c r="GE475" s="176">
        <v>100.7</v>
      </c>
      <c r="GF475" s="176">
        <v>100.8</v>
      </c>
      <c r="GG475" s="176">
        <v>100.8</v>
      </c>
      <c r="GH475" s="176">
        <v>100.8</v>
      </c>
      <c r="GI475" s="176">
        <v>100.8</v>
      </c>
      <c r="GJ475" s="176">
        <v>100.9</v>
      </c>
      <c r="GK475" s="176">
        <v>100.9</v>
      </c>
      <c r="GL475" s="176">
        <v>100.9</v>
      </c>
      <c r="GM475" s="176">
        <v>100.8</v>
      </c>
      <c r="GN475" s="176">
        <v>100.8</v>
      </c>
      <c r="GO475" s="176">
        <v>100.8</v>
      </c>
      <c r="GP475" s="176">
        <v>100.8</v>
      </c>
      <c r="GQ475" s="176">
        <f>HLOOKUP($J475,CPIデータまとめ!$B$3:$ABW$186,GQ$1,FALSE)</f>
        <v>100.5</v>
      </c>
      <c r="GR475" s="176">
        <f>HLOOKUP($J475,CPIデータまとめ!$B$3:$ABW$186,GR$1,FALSE)</f>
        <v>100.5</v>
      </c>
      <c r="GS475" s="176">
        <f>HLOOKUP($J475,CPIデータまとめ!$B$3:$ABW$186,GS$1,FALSE)</f>
        <v>100.7</v>
      </c>
      <c r="GT475" s="176">
        <f>HLOOKUP($J475,CPIデータまとめ!$B$3:$ABW$186,GT$1,FALSE)</f>
        <v>104</v>
      </c>
      <c r="GU475" s="176">
        <f>HLOOKUP($J475,CPIデータまとめ!$B$3:$ABW$186,GU$1,FALSE)</f>
        <v>104</v>
      </c>
      <c r="GV475" s="176">
        <f>HLOOKUP($J475,CPIデータまとめ!$B$3:$ABW$186,GV$1,FALSE)</f>
        <v>104</v>
      </c>
      <c r="GW475" s="176">
        <f>HLOOKUP($J475,CPIデータまとめ!$B$3:$ABW$186,GW$1,FALSE)</f>
        <v>104</v>
      </c>
      <c r="GX475" s="176">
        <f>HLOOKUP($J475,CPIデータまとめ!$B$3:$ABW$186,GX$1,FALSE)</f>
        <v>104</v>
      </c>
      <c r="GY475" s="176">
        <f>HLOOKUP($J475,CPIデータまとめ!$B$3:$ABW$186,GY$1,FALSE)</f>
        <v>104</v>
      </c>
      <c r="GZ475" s="176">
        <f>HLOOKUP($J475,CPIデータまとめ!$B$3:$ABW$186,GZ$1,FALSE)</f>
        <v>104</v>
      </c>
      <c r="HA475" s="176" t="e">
        <f>HLOOKUP($J475,CPIデータまとめ!$B$3:$ABW$186,HA$1,FALSE)</f>
        <v>#N/A</v>
      </c>
      <c r="HB475" s="176" t="e">
        <f>HLOOKUP($J475,CPIデータまとめ!$B$3:$ABW$186,HB$1,FALSE)</f>
        <v>#N/A</v>
      </c>
      <c r="HC475" s="176" t="e">
        <f>HLOOKUP($J475,CPIデータまとめ!$B$3:$ABW$186,HC$1,FALSE)</f>
        <v>#REF!</v>
      </c>
      <c r="HD475" s="176" t="e">
        <f>HLOOKUP($J475,CPIデータまとめ!$B$3:$ABW$186,HD$1,FALSE)</f>
        <v>#REF!</v>
      </c>
    </row>
    <row r="476" spans="1:212" s="176" customFormat="1" ht="13.5" customHeight="1">
      <c r="A476" s="177" t="s">
        <v>1006</v>
      </c>
      <c r="I476" s="232">
        <v>107</v>
      </c>
      <c r="J476" s="178" t="s">
        <v>3816</v>
      </c>
      <c r="K476" s="233">
        <v>473</v>
      </c>
      <c r="L476" s="169">
        <v>135270948</v>
      </c>
      <c r="M476" s="169">
        <v>428</v>
      </c>
      <c r="N476" s="169">
        <v>10716146</v>
      </c>
      <c r="O476" s="169">
        <v>428</v>
      </c>
      <c r="P476" s="175" t="s">
        <v>3781</v>
      </c>
      <c r="Q476" s="193" t="s">
        <v>3781</v>
      </c>
      <c r="R476" s="192" t="s">
        <v>3781</v>
      </c>
      <c r="S476" s="195"/>
      <c r="T476" s="190" t="s">
        <v>3781</v>
      </c>
      <c r="U476" s="175" t="s">
        <v>3781</v>
      </c>
      <c r="V476" s="175" t="s">
        <v>3781</v>
      </c>
      <c r="W476" s="175" t="s">
        <v>3781</v>
      </c>
      <c r="X476" s="175" t="s">
        <v>3781</v>
      </c>
      <c r="Y476" s="175" t="s">
        <v>3781</v>
      </c>
      <c r="Z476" s="175" t="s">
        <v>3781</v>
      </c>
      <c r="AA476" s="175" t="s">
        <v>3781</v>
      </c>
      <c r="AB476" s="175" t="s">
        <v>3781</v>
      </c>
      <c r="AC476" s="189" t="s">
        <v>3781</v>
      </c>
    </row>
    <row r="477" spans="1:212" s="176" customFormat="1" ht="13.5" customHeight="1">
      <c r="A477" s="177"/>
      <c r="B477" s="176" t="s">
        <v>4052</v>
      </c>
      <c r="I477" s="232">
        <v>108</v>
      </c>
      <c r="J477" s="178" t="s">
        <v>3816</v>
      </c>
      <c r="K477" s="233">
        <v>474</v>
      </c>
      <c r="L477" s="169">
        <v>40885968</v>
      </c>
      <c r="M477" s="169">
        <v>129</v>
      </c>
      <c r="N477" s="169">
        <v>2775830</v>
      </c>
      <c r="O477" s="169">
        <v>111</v>
      </c>
      <c r="P477" s="175" t="s">
        <v>3781</v>
      </c>
      <c r="Q477" s="193" t="s">
        <v>3781</v>
      </c>
      <c r="R477" s="192" t="s">
        <v>3781</v>
      </c>
      <c r="S477" s="195"/>
      <c r="T477" s="190" t="s">
        <v>3781</v>
      </c>
      <c r="U477" s="175" t="s">
        <v>3781</v>
      </c>
      <c r="V477" s="175" t="s">
        <v>3781</v>
      </c>
      <c r="W477" s="175" t="s">
        <v>3781</v>
      </c>
      <c r="X477" s="175" t="s">
        <v>3781</v>
      </c>
      <c r="Y477" s="175" t="s">
        <v>3781</v>
      </c>
      <c r="Z477" s="175" t="s">
        <v>3781</v>
      </c>
      <c r="AA477" s="175" t="s">
        <v>3781</v>
      </c>
      <c r="AB477" s="175" t="s">
        <v>3781</v>
      </c>
      <c r="AC477" s="189" t="s">
        <v>3781</v>
      </c>
    </row>
    <row r="478" spans="1:212" s="176" customFormat="1" ht="13.5" customHeight="1">
      <c r="A478" s="177"/>
      <c r="F478" s="176" t="s">
        <v>1012</v>
      </c>
      <c r="I478" s="194" t="s">
        <v>3816</v>
      </c>
      <c r="J478" s="233">
        <v>6001</v>
      </c>
      <c r="K478" s="233">
        <v>475</v>
      </c>
      <c r="L478" s="169">
        <v>3601936</v>
      </c>
      <c r="M478" s="169">
        <v>11</v>
      </c>
      <c r="N478" s="169">
        <v>224459</v>
      </c>
      <c r="O478" s="169">
        <v>9</v>
      </c>
      <c r="P478" s="175"/>
      <c r="Q478" s="193" t="s">
        <v>3831</v>
      </c>
      <c r="R478" s="192" t="s">
        <v>3816</v>
      </c>
      <c r="S478" s="195"/>
      <c r="T478" s="190"/>
      <c r="U478" s="175">
        <v>6</v>
      </c>
      <c r="V478" s="175">
        <v>3</v>
      </c>
      <c r="W478" s="175"/>
      <c r="X478" s="175"/>
      <c r="Y478" s="175"/>
      <c r="Z478" s="175"/>
      <c r="AA478" s="175"/>
      <c r="AB478" s="175">
        <v>2</v>
      </c>
      <c r="AC478" s="189">
        <v>1</v>
      </c>
      <c r="AE478" s="176">
        <v>109.2</v>
      </c>
      <c r="AF478" s="176">
        <v>109.3</v>
      </c>
      <c r="AG478" s="176">
        <v>109.2</v>
      </c>
      <c r="AH478" s="176">
        <v>109.2</v>
      </c>
      <c r="AI478" s="176">
        <v>109.1</v>
      </c>
      <c r="AJ478" s="176">
        <v>109</v>
      </c>
      <c r="AK478" s="176">
        <v>109.1</v>
      </c>
      <c r="AL478" s="176">
        <v>108.9</v>
      </c>
      <c r="AM478" s="176">
        <v>108.7</v>
      </c>
      <c r="AN478" s="176">
        <v>108.7</v>
      </c>
      <c r="AO478" s="176">
        <v>108.6</v>
      </c>
      <c r="AP478" s="176">
        <v>108.5</v>
      </c>
      <c r="AQ478" s="176">
        <v>108.5</v>
      </c>
      <c r="AR478" s="176">
        <v>108.5</v>
      </c>
      <c r="AS478" s="176">
        <v>108.4</v>
      </c>
      <c r="AT478" s="176">
        <v>108.3</v>
      </c>
      <c r="AU478" s="176">
        <v>108.2</v>
      </c>
      <c r="AV478" s="176">
        <v>108.1</v>
      </c>
      <c r="AW478" s="176">
        <v>108</v>
      </c>
      <c r="AX478" s="176">
        <v>107.9</v>
      </c>
      <c r="AY478" s="176">
        <v>107.9</v>
      </c>
      <c r="AZ478" s="176">
        <v>107.9</v>
      </c>
      <c r="BA478" s="176">
        <v>107.4</v>
      </c>
      <c r="BB478" s="176">
        <v>107.4</v>
      </c>
      <c r="BC478" s="176">
        <v>107.2</v>
      </c>
      <c r="BD478" s="176">
        <v>107.1</v>
      </c>
      <c r="BE478" s="176">
        <v>106.8</v>
      </c>
      <c r="BF478" s="176">
        <v>106.3</v>
      </c>
      <c r="BG478" s="176">
        <v>106.3</v>
      </c>
      <c r="BH478" s="176">
        <v>106.2</v>
      </c>
      <c r="BI478" s="176">
        <v>106.2</v>
      </c>
      <c r="BJ478" s="176">
        <v>106.1</v>
      </c>
      <c r="BK478" s="176">
        <v>106.1</v>
      </c>
      <c r="BL478" s="176">
        <v>105.9</v>
      </c>
      <c r="BM478" s="176">
        <v>105.6</v>
      </c>
      <c r="BN478" s="176">
        <v>105.5</v>
      </c>
      <c r="BO478" s="176">
        <v>105.6</v>
      </c>
      <c r="BP478" s="176">
        <v>105.6</v>
      </c>
      <c r="BQ478" s="176">
        <v>105.4</v>
      </c>
      <c r="BR478" s="176">
        <v>105.5</v>
      </c>
      <c r="BS478" s="176">
        <v>105.9</v>
      </c>
      <c r="BT478" s="176">
        <v>105.9</v>
      </c>
      <c r="BU478" s="176">
        <v>105.9</v>
      </c>
      <c r="BV478" s="176">
        <v>105.8</v>
      </c>
      <c r="BW478" s="176">
        <v>105.7</v>
      </c>
      <c r="BX478" s="176">
        <v>105.1</v>
      </c>
      <c r="BY478" s="176">
        <v>105.1</v>
      </c>
      <c r="BZ478" s="176">
        <v>105.3</v>
      </c>
      <c r="CA478" s="176">
        <v>105.3</v>
      </c>
      <c r="CB478" s="176">
        <v>105.3</v>
      </c>
      <c r="CC478" s="176">
        <v>105.3</v>
      </c>
      <c r="CD478" s="176">
        <v>105</v>
      </c>
      <c r="CE478" s="176">
        <v>105</v>
      </c>
      <c r="CF478" s="176">
        <v>104.9</v>
      </c>
      <c r="CG478" s="176">
        <v>105.1</v>
      </c>
      <c r="CH478" s="176">
        <v>105</v>
      </c>
      <c r="CI478" s="176">
        <v>104.9</v>
      </c>
      <c r="CJ478" s="176">
        <v>104.7</v>
      </c>
      <c r="CK478" s="176">
        <v>104.5</v>
      </c>
      <c r="CL478" s="176">
        <v>104.2</v>
      </c>
      <c r="CM478" s="176">
        <v>104.3</v>
      </c>
      <c r="CN478" s="176">
        <v>104.4</v>
      </c>
      <c r="CO478" s="176">
        <v>104.5</v>
      </c>
      <c r="CP478" s="176">
        <v>104.8</v>
      </c>
      <c r="CQ478" s="176">
        <v>105.1</v>
      </c>
      <c r="CR478" s="176">
        <v>105.2</v>
      </c>
      <c r="CS478" s="176">
        <v>105.1</v>
      </c>
      <c r="CT478" s="176">
        <v>105</v>
      </c>
      <c r="CU478" s="176">
        <v>104.6</v>
      </c>
      <c r="CV478" s="176">
        <v>104.2</v>
      </c>
      <c r="CW478" s="176">
        <v>104.1</v>
      </c>
      <c r="CX478" s="176">
        <v>103.9</v>
      </c>
      <c r="CY478" s="176">
        <v>104</v>
      </c>
      <c r="CZ478" s="176">
        <v>104</v>
      </c>
      <c r="DA478" s="176">
        <v>103.9</v>
      </c>
      <c r="DB478" s="176">
        <v>104.1</v>
      </c>
      <c r="DC478" s="176">
        <v>104.1</v>
      </c>
      <c r="DD478" s="176">
        <v>104.2</v>
      </c>
      <c r="DE478" s="176">
        <v>104.1</v>
      </c>
      <c r="DF478" s="176">
        <v>104.3</v>
      </c>
      <c r="DG478" s="176">
        <v>104.2</v>
      </c>
      <c r="DH478" s="176">
        <v>104</v>
      </c>
      <c r="DI478" s="176">
        <v>103.9</v>
      </c>
      <c r="DJ478" s="176">
        <v>103.7</v>
      </c>
      <c r="DK478" s="176">
        <v>103.8</v>
      </c>
      <c r="DL478" s="176">
        <v>103.8</v>
      </c>
      <c r="DM478" s="176">
        <v>103.3</v>
      </c>
      <c r="DN478" s="176">
        <v>103.8</v>
      </c>
      <c r="DO478" s="176">
        <v>104.2</v>
      </c>
      <c r="DP478" s="176">
        <v>104.4</v>
      </c>
      <c r="DQ478" s="176">
        <v>104.3</v>
      </c>
      <c r="DR478" s="176">
        <v>104</v>
      </c>
      <c r="DS478" s="176">
        <v>103.7</v>
      </c>
      <c r="DT478" s="176">
        <v>103.3</v>
      </c>
      <c r="DU478" s="176">
        <v>103.6</v>
      </c>
      <c r="DV478" s="176">
        <v>103</v>
      </c>
      <c r="DW478" s="176">
        <v>103</v>
      </c>
      <c r="DX478" s="176">
        <v>102.9</v>
      </c>
      <c r="DY478" s="176">
        <v>102.8</v>
      </c>
      <c r="DZ478" s="176">
        <v>102.7</v>
      </c>
      <c r="EA478" s="176">
        <v>103.2</v>
      </c>
      <c r="EB478" s="176">
        <v>103.5</v>
      </c>
      <c r="EC478" s="176">
        <v>103.6</v>
      </c>
      <c r="ED478" s="176">
        <v>103.3</v>
      </c>
      <c r="EE478" s="176">
        <v>102.6</v>
      </c>
      <c r="EF478" s="176">
        <v>102.4</v>
      </c>
      <c r="EG478" s="176">
        <v>102.3</v>
      </c>
      <c r="EH478" s="176">
        <v>102.4</v>
      </c>
      <c r="EI478" s="176">
        <v>102.2</v>
      </c>
      <c r="EJ478" s="176">
        <v>101.6</v>
      </c>
      <c r="EK478" s="176">
        <v>102.2</v>
      </c>
      <c r="EL478" s="176">
        <v>103.1</v>
      </c>
      <c r="EM478" s="176">
        <v>103.5</v>
      </c>
      <c r="EN478" s="176">
        <v>103.2</v>
      </c>
      <c r="EO478" s="176">
        <v>102.5</v>
      </c>
      <c r="EP478" s="176">
        <v>102.3</v>
      </c>
      <c r="EQ478" s="176">
        <v>102.2</v>
      </c>
      <c r="ER478" s="176">
        <v>100.9</v>
      </c>
      <c r="ES478" s="176">
        <v>100.6</v>
      </c>
      <c r="ET478" s="176">
        <v>100.4</v>
      </c>
      <c r="EU478" s="176">
        <v>100.8</v>
      </c>
      <c r="EV478" s="176">
        <v>99.8</v>
      </c>
      <c r="EW478" s="176">
        <v>100</v>
      </c>
      <c r="EX478" s="176">
        <v>100.8</v>
      </c>
      <c r="EY478" s="176">
        <v>101</v>
      </c>
      <c r="EZ478" s="176">
        <v>100.7</v>
      </c>
      <c r="FA478" s="176">
        <v>100.7</v>
      </c>
      <c r="FB478" s="176">
        <v>100.4</v>
      </c>
      <c r="FC478" s="176">
        <v>99.8</v>
      </c>
      <c r="FD478" s="176">
        <v>99.4</v>
      </c>
      <c r="FE478" s="176">
        <v>99.3</v>
      </c>
      <c r="FF478" s="176">
        <v>97.5</v>
      </c>
      <c r="FG478" s="176">
        <v>97.7</v>
      </c>
      <c r="FH478" s="176">
        <v>98.3</v>
      </c>
      <c r="FI478" s="176">
        <v>98.3</v>
      </c>
      <c r="FJ478" s="176">
        <v>99.2</v>
      </c>
      <c r="FK478" s="176">
        <v>100.4</v>
      </c>
      <c r="FL478" s="176">
        <v>99.6</v>
      </c>
      <c r="FM478" s="176">
        <v>99.7</v>
      </c>
      <c r="FN478" s="176">
        <v>99.3</v>
      </c>
      <c r="FO478" s="176">
        <v>98.7</v>
      </c>
      <c r="FP478" s="176">
        <v>97.5</v>
      </c>
      <c r="FQ478" s="176">
        <v>96.9</v>
      </c>
      <c r="FR478" s="176">
        <v>95.6</v>
      </c>
      <c r="FS478" s="176">
        <v>95.2</v>
      </c>
      <c r="FT478" s="176">
        <v>95.1</v>
      </c>
      <c r="FU478" s="176">
        <v>95.9</v>
      </c>
      <c r="FV478" s="176">
        <v>96.7</v>
      </c>
      <c r="FW478" s="176">
        <v>97.2</v>
      </c>
      <c r="FX478" s="176">
        <v>96.3</v>
      </c>
      <c r="FY478" s="176">
        <v>96.9</v>
      </c>
      <c r="FZ478" s="176">
        <v>95.8</v>
      </c>
      <c r="GA478" s="176">
        <v>95.8</v>
      </c>
      <c r="GB478" s="176">
        <v>96.1</v>
      </c>
      <c r="GC478" s="176">
        <v>95</v>
      </c>
      <c r="GD478" s="176">
        <v>94.1</v>
      </c>
      <c r="GE478" s="176">
        <v>93.7</v>
      </c>
      <c r="GF478" s="176">
        <v>93.7</v>
      </c>
      <c r="GG478" s="176">
        <v>94.6</v>
      </c>
      <c r="GH478" s="176">
        <v>95.5</v>
      </c>
      <c r="GI478" s="176">
        <v>96.4</v>
      </c>
      <c r="GJ478" s="176">
        <v>95.5</v>
      </c>
      <c r="GK478" s="176">
        <v>95</v>
      </c>
      <c r="GL478" s="176">
        <v>95.1</v>
      </c>
      <c r="GM478" s="176">
        <v>93.3</v>
      </c>
      <c r="GN478" s="176">
        <v>93.4</v>
      </c>
      <c r="GO478" s="176">
        <v>92.7</v>
      </c>
      <c r="GP478" s="176">
        <v>92.8</v>
      </c>
      <c r="GQ478" s="176">
        <f>HLOOKUP($J478,CPIデータまとめ!$B$3:$ABW$186,GQ$1,FALSE)</f>
        <v>92.3</v>
      </c>
      <c r="GR478" s="176">
        <f>HLOOKUP($J478,CPIデータまとめ!$B$3:$ABW$186,GR$1,FALSE)</f>
        <v>92.2</v>
      </c>
      <c r="GS478" s="176">
        <f>HLOOKUP($J478,CPIデータまとめ!$B$3:$ABW$186,GS$1,FALSE)</f>
        <v>92.9</v>
      </c>
      <c r="GT478" s="176">
        <f>HLOOKUP($J478,CPIデータまとめ!$B$3:$ABW$186,GT$1,FALSE)</f>
        <v>96.8</v>
      </c>
      <c r="GU478" s="176">
        <f>HLOOKUP($J478,CPIデータまとめ!$B$3:$ABW$186,GU$1,FALSE)</f>
        <v>96.3</v>
      </c>
      <c r="GV478" s="176">
        <f>HLOOKUP($J478,CPIデータまとめ!$B$3:$ABW$186,GV$1,FALSE)</f>
        <v>96.2</v>
      </c>
      <c r="GW478" s="176">
        <f>HLOOKUP($J478,CPIデータまとめ!$B$3:$ABW$186,GW$1,FALSE)</f>
        <v>95.6</v>
      </c>
      <c r="GX478" s="176">
        <f>HLOOKUP($J478,CPIデータまとめ!$B$3:$ABW$186,GX$1,FALSE)</f>
        <v>95.7</v>
      </c>
      <c r="GY478" s="176">
        <f>HLOOKUP($J478,CPIデータまとめ!$B$3:$ABW$186,GY$1,FALSE)</f>
        <v>95</v>
      </c>
      <c r="GZ478" s="176">
        <f>HLOOKUP($J478,CPIデータまとめ!$B$3:$ABW$186,GZ$1,FALSE)</f>
        <v>94.2</v>
      </c>
      <c r="HA478" s="176" t="e">
        <f>HLOOKUP($J478,CPIデータまとめ!$B$3:$ABW$186,HA$1,FALSE)</f>
        <v>#N/A</v>
      </c>
      <c r="HB478" s="176" t="e">
        <f>HLOOKUP($J478,CPIデータまとめ!$B$3:$ABW$186,HB$1,FALSE)</f>
        <v>#N/A</v>
      </c>
      <c r="HC478" s="176" t="e">
        <f>HLOOKUP($J478,CPIデータまとめ!$B$3:$ABW$186,HC$1,FALSE)</f>
        <v>#REF!</v>
      </c>
      <c r="HD478" s="176" t="e">
        <f>HLOOKUP($J478,CPIデータまとめ!$B$3:$ABW$186,HD$1,FALSE)</f>
        <v>#REF!</v>
      </c>
    </row>
    <row r="479" spans="1:212" s="176" customFormat="1" ht="13.5" customHeight="1">
      <c r="A479" s="177"/>
      <c r="F479" s="176" t="s">
        <v>4051</v>
      </c>
      <c r="I479" s="194" t="s">
        <v>3816</v>
      </c>
      <c r="J479" s="233">
        <v>6002</v>
      </c>
      <c r="K479" s="233">
        <v>476</v>
      </c>
      <c r="L479" s="169">
        <v>1542889</v>
      </c>
      <c r="M479" s="169">
        <v>5</v>
      </c>
      <c r="N479" s="169">
        <v>95829</v>
      </c>
      <c r="O479" s="169">
        <v>4</v>
      </c>
      <c r="P479" s="175"/>
      <c r="Q479" s="193" t="s">
        <v>3831</v>
      </c>
      <c r="R479" s="192"/>
      <c r="S479" s="195"/>
      <c r="T479" s="190"/>
      <c r="U479" s="175">
        <v>6</v>
      </c>
      <c r="V479" s="175">
        <v>3</v>
      </c>
      <c r="W479" s="175"/>
      <c r="X479" s="175"/>
      <c r="Y479" s="175"/>
      <c r="Z479" s="175"/>
      <c r="AA479" s="175"/>
      <c r="AB479" s="175">
        <v>1</v>
      </c>
      <c r="AC479" s="189">
        <v>1</v>
      </c>
      <c r="AE479" s="176">
        <v>112.7</v>
      </c>
      <c r="AF479" s="176">
        <v>112.5</v>
      </c>
      <c r="AG479" s="176">
        <v>112.5</v>
      </c>
      <c r="AH479" s="176">
        <v>112.4</v>
      </c>
      <c r="AI479" s="176">
        <v>112.3</v>
      </c>
      <c r="AJ479" s="176">
        <v>112.5</v>
      </c>
      <c r="AK479" s="176">
        <v>112.5</v>
      </c>
      <c r="AL479" s="176">
        <v>112.5</v>
      </c>
      <c r="AM479" s="176">
        <v>112.3</v>
      </c>
      <c r="AN479" s="176">
        <v>112.2</v>
      </c>
      <c r="AO479" s="176">
        <v>112.2</v>
      </c>
      <c r="AP479" s="176">
        <v>112.1</v>
      </c>
      <c r="AQ479" s="176">
        <v>112.2</v>
      </c>
      <c r="AR479" s="176">
        <v>112.1</v>
      </c>
      <c r="AS479" s="176">
        <v>112.2</v>
      </c>
      <c r="AT479" s="176">
        <v>111.9</v>
      </c>
      <c r="AU479" s="176">
        <v>111.6</v>
      </c>
      <c r="AV479" s="176">
        <v>111.7</v>
      </c>
      <c r="AW479" s="176">
        <v>111.6</v>
      </c>
      <c r="AX479" s="176">
        <v>111.5</v>
      </c>
      <c r="AY479" s="176">
        <v>111.4</v>
      </c>
      <c r="AZ479" s="176">
        <v>111.3</v>
      </c>
      <c r="BA479" s="176">
        <v>111.3</v>
      </c>
      <c r="BB479" s="176">
        <v>111.4</v>
      </c>
      <c r="BC479" s="176">
        <v>111.4</v>
      </c>
      <c r="BD479" s="176">
        <v>111.2</v>
      </c>
      <c r="BE479" s="176">
        <v>111.2</v>
      </c>
      <c r="BF479" s="176">
        <v>111</v>
      </c>
      <c r="BG479" s="176">
        <v>111.2</v>
      </c>
      <c r="BH479" s="176">
        <v>111.2</v>
      </c>
      <c r="BI479" s="176">
        <v>111</v>
      </c>
      <c r="BJ479" s="176">
        <v>111</v>
      </c>
      <c r="BK479" s="176">
        <v>110.9</v>
      </c>
      <c r="BL479" s="176">
        <v>110.9</v>
      </c>
      <c r="BM479" s="176">
        <v>110.8</v>
      </c>
      <c r="BN479" s="176">
        <v>110.6</v>
      </c>
      <c r="BO479" s="176">
        <v>110.6</v>
      </c>
      <c r="BP479" s="176">
        <v>110.5</v>
      </c>
      <c r="BQ479" s="176">
        <v>110.4</v>
      </c>
      <c r="BR479" s="176">
        <v>110.1</v>
      </c>
      <c r="BS479" s="176">
        <v>110.1</v>
      </c>
      <c r="BT479" s="176">
        <v>110.1</v>
      </c>
      <c r="BU479" s="176">
        <v>109.9</v>
      </c>
      <c r="BV479" s="176">
        <v>110</v>
      </c>
      <c r="BW479" s="176">
        <v>110</v>
      </c>
      <c r="BX479" s="176">
        <v>109.9</v>
      </c>
      <c r="BY479" s="176">
        <v>110</v>
      </c>
      <c r="BZ479" s="176">
        <v>109.9</v>
      </c>
      <c r="CA479" s="176">
        <v>109.7</v>
      </c>
      <c r="CB479" s="176">
        <v>109.7</v>
      </c>
      <c r="CC479" s="176">
        <v>109.5</v>
      </c>
      <c r="CD479" s="176">
        <v>108.8</v>
      </c>
      <c r="CE479" s="176">
        <v>109</v>
      </c>
      <c r="CF479" s="176">
        <v>108.9</v>
      </c>
      <c r="CG479" s="176">
        <v>108.9</v>
      </c>
      <c r="CH479" s="176">
        <v>109</v>
      </c>
      <c r="CI479" s="176">
        <v>108.9</v>
      </c>
      <c r="CJ479" s="176">
        <v>109</v>
      </c>
      <c r="CK479" s="176">
        <v>109</v>
      </c>
      <c r="CL479" s="176">
        <v>109</v>
      </c>
      <c r="CM479" s="176">
        <v>109</v>
      </c>
      <c r="CN479" s="176">
        <v>109</v>
      </c>
      <c r="CO479" s="176">
        <v>109</v>
      </c>
      <c r="CP479" s="176">
        <v>108.7</v>
      </c>
      <c r="CQ479" s="176">
        <v>108.4</v>
      </c>
      <c r="CR479" s="176">
        <v>108.5</v>
      </c>
      <c r="CS479" s="176">
        <v>108.4</v>
      </c>
      <c r="CT479" s="176">
        <v>108.4</v>
      </c>
      <c r="CU479" s="176">
        <v>108.4</v>
      </c>
      <c r="CV479" s="176">
        <v>108.1</v>
      </c>
      <c r="CW479" s="176">
        <v>107.9</v>
      </c>
      <c r="CX479" s="176">
        <v>107.8</v>
      </c>
      <c r="CY479" s="176">
        <v>108</v>
      </c>
      <c r="CZ479" s="176">
        <v>108.4</v>
      </c>
      <c r="DA479" s="176">
        <v>107.8</v>
      </c>
      <c r="DB479" s="176">
        <v>107.7</v>
      </c>
      <c r="DC479" s="176">
        <v>107.7</v>
      </c>
      <c r="DD479" s="176">
        <v>107.6</v>
      </c>
      <c r="DE479" s="176">
        <v>108</v>
      </c>
      <c r="DF479" s="176">
        <v>107.7</v>
      </c>
      <c r="DG479" s="176">
        <v>107.7</v>
      </c>
      <c r="DH479" s="176">
        <v>107.6</v>
      </c>
      <c r="DI479" s="176">
        <v>107.8</v>
      </c>
      <c r="DJ479" s="176">
        <v>107.6</v>
      </c>
      <c r="DK479" s="176">
        <v>107.7</v>
      </c>
      <c r="DL479" s="176">
        <v>107.6</v>
      </c>
      <c r="DM479" s="176">
        <v>107.6</v>
      </c>
      <c r="DN479" s="176">
        <v>107.6</v>
      </c>
      <c r="DO479" s="176">
        <v>107.5</v>
      </c>
      <c r="DP479" s="176">
        <v>107.4</v>
      </c>
      <c r="DQ479" s="176">
        <v>107.4</v>
      </c>
      <c r="DR479" s="176">
        <v>107.4</v>
      </c>
      <c r="DS479" s="176">
        <v>107</v>
      </c>
      <c r="DT479" s="176">
        <v>107</v>
      </c>
      <c r="DU479" s="176">
        <v>107</v>
      </c>
      <c r="DV479" s="176">
        <v>107</v>
      </c>
      <c r="DW479" s="176">
        <v>107</v>
      </c>
      <c r="DX479" s="176">
        <v>107.2</v>
      </c>
      <c r="DY479" s="176">
        <v>106.8</v>
      </c>
      <c r="DZ479" s="176">
        <v>106.9</v>
      </c>
      <c r="EA479" s="176">
        <v>107</v>
      </c>
      <c r="EB479" s="176">
        <v>106.9</v>
      </c>
      <c r="EC479" s="176">
        <v>106.1</v>
      </c>
      <c r="ED479" s="176">
        <v>104.9</v>
      </c>
      <c r="EE479" s="176">
        <v>104.9</v>
      </c>
      <c r="EF479" s="176">
        <v>104.7</v>
      </c>
      <c r="EG479" s="176">
        <v>105</v>
      </c>
      <c r="EH479" s="176">
        <v>104.1</v>
      </c>
      <c r="EI479" s="176">
        <v>105.1</v>
      </c>
      <c r="EJ479" s="176">
        <v>105.3</v>
      </c>
      <c r="EK479" s="176">
        <v>104.8</v>
      </c>
      <c r="EL479" s="176">
        <v>103.5</v>
      </c>
      <c r="EM479" s="176">
        <v>104.8</v>
      </c>
      <c r="EN479" s="176">
        <v>103.9</v>
      </c>
      <c r="EO479" s="176">
        <v>102.5</v>
      </c>
      <c r="EP479" s="176">
        <v>101.7</v>
      </c>
      <c r="EQ479" s="176">
        <v>102.5</v>
      </c>
      <c r="ER479" s="176">
        <v>102.1</v>
      </c>
      <c r="ES479" s="176">
        <v>103.5</v>
      </c>
      <c r="ET479" s="176">
        <v>101.3</v>
      </c>
      <c r="EU479" s="176">
        <v>104</v>
      </c>
      <c r="EV479" s="176">
        <v>101.7</v>
      </c>
      <c r="EW479" s="176">
        <v>101.1</v>
      </c>
      <c r="EX479" s="176">
        <v>100.4</v>
      </c>
      <c r="EY479" s="176">
        <v>99.5</v>
      </c>
      <c r="EZ479" s="176">
        <v>100.3</v>
      </c>
      <c r="FA479" s="176">
        <v>100.3</v>
      </c>
      <c r="FB479" s="176">
        <v>97.2</v>
      </c>
      <c r="FC479" s="176">
        <v>98.8</v>
      </c>
      <c r="FD479" s="176">
        <v>99.6</v>
      </c>
      <c r="FE479" s="176">
        <v>98.5</v>
      </c>
      <c r="FF479" s="176">
        <v>98.5</v>
      </c>
      <c r="FG479" s="176">
        <v>98.7</v>
      </c>
      <c r="FH479" s="176">
        <v>99.5</v>
      </c>
      <c r="FI479" s="176">
        <v>100.1</v>
      </c>
      <c r="FJ479" s="176">
        <v>98.2</v>
      </c>
      <c r="FK479" s="176">
        <v>99.5</v>
      </c>
      <c r="FL479" s="176">
        <v>96.8</v>
      </c>
      <c r="FM479" s="176">
        <v>97.9</v>
      </c>
      <c r="FN479" s="176">
        <v>96.6</v>
      </c>
      <c r="FO479" s="176">
        <v>98.2</v>
      </c>
      <c r="FP479" s="176">
        <v>98.2</v>
      </c>
      <c r="FQ479" s="176">
        <v>98.6</v>
      </c>
      <c r="FR479" s="176">
        <v>97.3</v>
      </c>
      <c r="FS479" s="176">
        <v>97.3</v>
      </c>
      <c r="FT479" s="176">
        <v>98.4</v>
      </c>
      <c r="FU479" s="176">
        <v>97.4</v>
      </c>
      <c r="FV479" s="176">
        <v>97.1</v>
      </c>
      <c r="FW479" s="176">
        <v>97.7</v>
      </c>
      <c r="FX479" s="176">
        <v>96</v>
      </c>
      <c r="FY479" s="176">
        <v>96.8</v>
      </c>
      <c r="FZ479" s="176">
        <v>95.5</v>
      </c>
      <c r="GA479" s="176">
        <v>96.6</v>
      </c>
      <c r="GB479" s="176">
        <v>95.6</v>
      </c>
      <c r="GC479" s="176">
        <v>95.6</v>
      </c>
      <c r="GD479" s="176">
        <v>93.5</v>
      </c>
      <c r="GE479" s="176">
        <v>92.9</v>
      </c>
      <c r="GF479" s="176">
        <v>93.1</v>
      </c>
      <c r="GG479" s="176">
        <v>93.3</v>
      </c>
      <c r="GH479" s="176">
        <v>93.6</v>
      </c>
      <c r="GI479" s="176">
        <v>95</v>
      </c>
      <c r="GJ479" s="176">
        <v>92.1</v>
      </c>
      <c r="GK479" s="176">
        <v>93.4</v>
      </c>
      <c r="GL479" s="176">
        <v>93.3</v>
      </c>
      <c r="GM479" s="176">
        <v>91.9</v>
      </c>
      <c r="GN479" s="176">
        <v>94.9</v>
      </c>
      <c r="GO479" s="176">
        <v>94.3</v>
      </c>
      <c r="GP479" s="176">
        <v>94.1</v>
      </c>
      <c r="GQ479" s="176">
        <f>HLOOKUP($J479,CPIデータまとめ!$B$3:$ABW$186,GQ$1,FALSE)</f>
        <v>93.8</v>
      </c>
      <c r="GR479" s="176">
        <f>HLOOKUP($J479,CPIデータまとめ!$B$3:$ABW$186,GR$1,FALSE)</f>
        <v>94.8</v>
      </c>
      <c r="GS479" s="176">
        <f>HLOOKUP($J479,CPIデータまとめ!$B$3:$ABW$186,GS$1,FALSE)</f>
        <v>92.7</v>
      </c>
      <c r="GT479" s="176">
        <f>HLOOKUP($J479,CPIデータまとめ!$B$3:$ABW$186,GT$1,FALSE)</f>
        <v>96.3</v>
      </c>
      <c r="GU479" s="176">
        <f>HLOOKUP($J479,CPIデータまとめ!$B$3:$ABW$186,GU$1,FALSE)</f>
        <v>95.5</v>
      </c>
      <c r="GV479" s="176">
        <f>HLOOKUP($J479,CPIデータまとめ!$B$3:$ABW$186,GV$1,FALSE)</f>
        <v>92</v>
      </c>
      <c r="GW479" s="176">
        <f>HLOOKUP($J479,CPIデータまとめ!$B$3:$ABW$186,GW$1,FALSE)</f>
        <v>94.5</v>
      </c>
      <c r="GX479" s="176">
        <f>HLOOKUP($J479,CPIデータまとめ!$B$3:$ABW$186,GX$1,FALSE)</f>
        <v>94.4</v>
      </c>
      <c r="GY479" s="176">
        <f>HLOOKUP($J479,CPIデータまとめ!$B$3:$ABW$186,GY$1,FALSE)</f>
        <v>93</v>
      </c>
      <c r="GZ479" s="176">
        <f>HLOOKUP($J479,CPIデータまとめ!$B$3:$ABW$186,GZ$1,FALSE)</f>
        <v>93.8</v>
      </c>
      <c r="HA479" s="176" t="e">
        <f>HLOOKUP($J479,CPIデータまとめ!$B$3:$ABW$186,HA$1,FALSE)</f>
        <v>#N/A</v>
      </c>
      <c r="HB479" s="176" t="e">
        <f>HLOOKUP($J479,CPIデータまとめ!$B$3:$ABW$186,HB$1,FALSE)</f>
        <v>#N/A</v>
      </c>
      <c r="HC479" s="176" t="e">
        <f>HLOOKUP($J479,CPIデータまとめ!$B$3:$ABW$186,HC$1,FALSE)</f>
        <v>#REF!</v>
      </c>
      <c r="HD479" s="176" t="e">
        <f>HLOOKUP($J479,CPIデータまとめ!$B$3:$ABW$186,HD$1,FALSE)</f>
        <v>#REF!</v>
      </c>
    </row>
    <row r="480" spans="1:212" s="176" customFormat="1" ht="13.5" customHeight="1">
      <c r="A480" s="177"/>
      <c r="F480" s="176" t="s">
        <v>1017</v>
      </c>
      <c r="I480" s="194" t="s">
        <v>3816</v>
      </c>
      <c r="J480" s="233">
        <v>6012</v>
      </c>
      <c r="K480" s="233">
        <v>477</v>
      </c>
      <c r="L480" s="169">
        <v>2959605</v>
      </c>
      <c r="M480" s="169">
        <v>9</v>
      </c>
      <c r="N480" s="169">
        <v>212882</v>
      </c>
      <c r="O480" s="169">
        <v>9</v>
      </c>
      <c r="P480" s="175"/>
      <c r="Q480" s="193" t="s">
        <v>3831</v>
      </c>
      <c r="R480" s="192"/>
      <c r="S480" s="195"/>
      <c r="T480" s="190"/>
      <c r="U480" s="175">
        <v>6</v>
      </c>
      <c r="V480" s="175">
        <v>3</v>
      </c>
      <c r="W480" s="175"/>
      <c r="X480" s="175"/>
      <c r="Y480" s="175"/>
      <c r="Z480" s="175"/>
      <c r="AA480" s="175"/>
      <c r="AB480" s="175">
        <v>2</v>
      </c>
      <c r="AC480" s="189">
        <v>1</v>
      </c>
      <c r="AE480" s="176">
        <v>113.2</v>
      </c>
      <c r="AF480" s="176">
        <v>113.5</v>
      </c>
      <c r="AG480" s="176">
        <v>113.2</v>
      </c>
      <c r="AH480" s="176">
        <v>112.8</v>
      </c>
      <c r="AI480" s="176">
        <v>112.6</v>
      </c>
      <c r="AJ480" s="176">
        <v>112.5</v>
      </c>
      <c r="AK480" s="176">
        <v>112.4</v>
      </c>
      <c r="AL480" s="176">
        <v>112.4</v>
      </c>
      <c r="AM480" s="176">
        <v>112.3</v>
      </c>
      <c r="AN480" s="176">
        <v>112</v>
      </c>
      <c r="AO480" s="176">
        <v>111.6</v>
      </c>
      <c r="AP480" s="176">
        <v>111.4</v>
      </c>
      <c r="AQ480" s="176">
        <v>110.9</v>
      </c>
      <c r="AR480" s="176">
        <v>111</v>
      </c>
      <c r="AS480" s="176">
        <v>110.9</v>
      </c>
      <c r="AT480" s="176">
        <v>110.9</v>
      </c>
      <c r="AU480" s="176">
        <v>110.2</v>
      </c>
      <c r="AV480" s="176">
        <v>110.1</v>
      </c>
      <c r="AW480" s="176">
        <v>110.1</v>
      </c>
      <c r="AX480" s="176">
        <v>110.1</v>
      </c>
      <c r="AY480" s="176">
        <v>110.1</v>
      </c>
      <c r="AZ480" s="176">
        <v>109.9</v>
      </c>
      <c r="BA480" s="176">
        <v>108.9</v>
      </c>
      <c r="BB480" s="176">
        <v>108.4</v>
      </c>
      <c r="BC480" s="176">
        <v>108.1</v>
      </c>
      <c r="BD480" s="176">
        <v>108.2</v>
      </c>
      <c r="BE480" s="176">
        <v>108</v>
      </c>
      <c r="BF480" s="176">
        <v>107.3</v>
      </c>
      <c r="BG480" s="176">
        <v>107.1</v>
      </c>
      <c r="BH480" s="176">
        <v>107.1</v>
      </c>
      <c r="BI480" s="176">
        <v>107.1</v>
      </c>
      <c r="BJ480" s="176">
        <v>107.1</v>
      </c>
      <c r="BK480" s="176">
        <v>107</v>
      </c>
      <c r="BL480" s="176">
        <v>106.6</v>
      </c>
      <c r="BM480" s="176">
        <v>106.4</v>
      </c>
      <c r="BN480" s="176">
        <v>106.3</v>
      </c>
      <c r="BO480" s="176">
        <v>106.5</v>
      </c>
      <c r="BP480" s="176">
        <v>106.5</v>
      </c>
      <c r="BQ480" s="176">
        <v>106.5</v>
      </c>
      <c r="BR480" s="176">
        <v>106.4</v>
      </c>
      <c r="BS480" s="176">
        <v>106.3</v>
      </c>
      <c r="BT480" s="176">
        <v>106.3</v>
      </c>
      <c r="BU480" s="176">
        <v>105.4</v>
      </c>
      <c r="BV480" s="176">
        <v>106</v>
      </c>
      <c r="BW480" s="176">
        <v>106</v>
      </c>
      <c r="BX480" s="176">
        <v>106.3</v>
      </c>
      <c r="BY480" s="176">
        <v>106.3</v>
      </c>
      <c r="BZ480" s="176">
        <v>106.2</v>
      </c>
      <c r="CA480" s="176">
        <v>106</v>
      </c>
      <c r="CB480" s="176">
        <v>106.1</v>
      </c>
      <c r="CC480" s="176">
        <v>106.1</v>
      </c>
      <c r="CD480" s="176">
        <v>105.6</v>
      </c>
      <c r="CE480" s="176">
        <v>105.5</v>
      </c>
      <c r="CF480" s="176">
        <v>105.6</v>
      </c>
      <c r="CG480" s="176">
        <v>105.5</v>
      </c>
      <c r="CH480" s="176">
        <v>105.6</v>
      </c>
      <c r="CI480" s="176">
        <v>105.6</v>
      </c>
      <c r="CJ480" s="176">
        <v>105.6</v>
      </c>
      <c r="CK480" s="176">
        <v>105.7</v>
      </c>
      <c r="CL480" s="176">
        <v>105.3</v>
      </c>
      <c r="CM480" s="176">
        <v>105.3</v>
      </c>
      <c r="CN480" s="176">
        <v>105.4</v>
      </c>
      <c r="CO480" s="176">
        <v>105.5</v>
      </c>
      <c r="CP480" s="176">
        <v>104.9</v>
      </c>
      <c r="CQ480" s="176">
        <v>104.7</v>
      </c>
      <c r="CR480" s="176">
        <v>104.5</v>
      </c>
      <c r="CS480" s="176">
        <v>104.4</v>
      </c>
      <c r="CT480" s="176">
        <v>104.5</v>
      </c>
      <c r="CU480" s="176">
        <v>104.3</v>
      </c>
      <c r="CV480" s="176">
        <v>104.1</v>
      </c>
      <c r="CW480" s="176">
        <v>104</v>
      </c>
      <c r="CX480" s="176">
        <v>103.6</v>
      </c>
      <c r="CY480" s="176">
        <v>103.8</v>
      </c>
      <c r="CZ480" s="176">
        <v>103.7</v>
      </c>
      <c r="DA480" s="176">
        <v>103.2</v>
      </c>
      <c r="DB480" s="176">
        <v>103.5</v>
      </c>
      <c r="DC480" s="176">
        <v>103.3</v>
      </c>
      <c r="DD480" s="176">
        <v>103.2</v>
      </c>
      <c r="DE480" s="176">
        <v>103.2</v>
      </c>
      <c r="DF480" s="176">
        <v>103.5</v>
      </c>
      <c r="DG480" s="176">
        <v>103.1</v>
      </c>
      <c r="DH480" s="176">
        <v>103</v>
      </c>
      <c r="DI480" s="176">
        <v>103.1</v>
      </c>
      <c r="DJ480" s="176">
        <v>102.7</v>
      </c>
      <c r="DK480" s="176">
        <v>102.7</v>
      </c>
      <c r="DL480" s="176">
        <v>102.8</v>
      </c>
      <c r="DM480" s="176">
        <v>102.5</v>
      </c>
      <c r="DN480" s="176">
        <v>103</v>
      </c>
      <c r="DO480" s="176">
        <v>103.1</v>
      </c>
      <c r="DP480" s="176">
        <v>102.6</v>
      </c>
      <c r="DQ480" s="176">
        <v>102.9</v>
      </c>
      <c r="DR480" s="176">
        <v>102.5</v>
      </c>
      <c r="DS480" s="176">
        <v>102.1</v>
      </c>
      <c r="DT480" s="176">
        <v>102</v>
      </c>
      <c r="DU480" s="176">
        <v>101.9</v>
      </c>
      <c r="DV480" s="176">
        <v>101.8</v>
      </c>
      <c r="DW480" s="176">
        <v>101.5</v>
      </c>
      <c r="DX480" s="176">
        <v>101.7</v>
      </c>
      <c r="DY480" s="176">
        <v>101.6</v>
      </c>
      <c r="DZ480" s="176">
        <v>101.3</v>
      </c>
      <c r="EA480" s="176">
        <v>101.2</v>
      </c>
      <c r="EB480" s="176">
        <v>100.9</v>
      </c>
      <c r="EC480" s="176">
        <v>100.5</v>
      </c>
      <c r="ED480" s="176">
        <v>100.4</v>
      </c>
      <c r="EE480" s="176">
        <v>106.8</v>
      </c>
      <c r="EF480" s="176">
        <v>106.5</v>
      </c>
      <c r="EG480" s="176">
        <v>106.6</v>
      </c>
      <c r="EH480" s="176">
        <v>106.7</v>
      </c>
      <c r="EI480" s="176">
        <v>106.8</v>
      </c>
      <c r="EJ480" s="176">
        <v>106.3</v>
      </c>
      <c r="EK480" s="176">
        <v>105.5</v>
      </c>
      <c r="EL480" s="176">
        <v>105.9</v>
      </c>
      <c r="EM480" s="176">
        <v>105.3</v>
      </c>
      <c r="EN480" s="176">
        <v>105</v>
      </c>
      <c r="EO480" s="176">
        <v>103.5</v>
      </c>
      <c r="EP480" s="176">
        <v>102.7</v>
      </c>
      <c r="EQ480" s="176">
        <v>102.9</v>
      </c>
      <c r="ER480" s="176">
        <v>103</v>
      </c>
      <c r="ES480" s="176">
        <v>100.8</v>
      </c>
      <c r="ET480" s="176">
        <v>100.1</v>
      </c>
      <c r="EU480" s="176">
        <v>102.1</v>
      </c>
      <c r="EV480" s="176">
        <v>101</v>
      </c>
      <c r="EW480" s="176">
        <v>100.8</v>
      </c>
      <c r="EX480" s="176">
        <v>99.9</v>
      </c>
      <c r="EY480" s="176">
        <v>99.7</v>
      </c>
      <c r="EZ480" s="176">
        <v>99.6</v>
      </c>
      <c r="FA480" s="176">
        <v>100.2</v>
      </c>
      <c r="FB480" s="176">
        <v>100.1</v>
      </c>
      <c r="FC480" s="176">
        <v>99.7</v>
      </c>
      <c r="FD480" s="176">
        <v>99.6</v>
      </c>
      <c r="FE480" s="176">
        <v>99</v>
      </c>
      <c r="FF480" s="176">
        <v>98.4</v>
      </c>
      <c r="FG480" s="176">
        <v>98.4</v>
      </c>
      <c r="FH480" s="176">
        <v>98.6</v>
      </c>
      <c r="FI480" s="176">
        <v>100.6</v>
      </c>
      <c r="FJ480" s="176">
        <v>100.5</v>
      </c>
      <c r="FK480" s="176">
        <v>100.6</v>
      </c>
      <c r="FL480" s="176">
        <v>98.4</v>
      </c>
      <c r="FM480" s="176">
        <v>98.6</v>
      </c>
      <c r="FN480" s="176">
        <v>97.8</v>
      </c>
      <c r="FO480" s="176">
        <v>98.6</v>
      </c>
      <c r="FP480" s="176">
        <v>97.5</v>
      </c>
      <c r="FQ480" s="176">
        <v>98</v>
      </c>
      <c r="FR480" s="176">
        <v>97.2</v>
      </c>
      <c r="FS480" s="176">
        <v>99.6</v>
      </c>
      <c r="FT480" s="176">
        <v>99.1</v>
      </c>
      <c r="FU480" s="176">
        <v>97.3</v>
      </c>
      <c r="FV480" s="176">
        <v>96.4</v>
      </c>
      <c r="FW480" s="176">
        <v>96.7</v>
      </c>
      <c r="FX480" s="176">
        <v>96.8</v>
      </c>
      <c r="FY480" s="176">
        <v>96.7</v>
      </c>
      <c r="FZ480" s="176">
        <v>96.9</v>
      </c>
      <c r="GA480" s="176">
        <v>96.9</v>
      </c>
      <c r="GB480" s="176">
        <v>96.4</v>
      </c>
      <c r="GC480" s="176">
        <v>95.9</v>
      </c>
      <c r="GD480" s="176">
        <v>95.2</v>
      </c>
      <c r="GE480" s="176">
        <v>94.2</v>
      </c>
      <c r="GF480" s="176">
        <v>93.8</v>
      </c>
      <c r="GG480" s="176">
        <v>94.1</v>
      </c>
      <c r="GH480" s="176">
        <v>95.4</v>
      </c>
      <c r="GI480" s="176">
        <v>95.6</v>
      </c>
      <c r="GJ480" s="176">
        <v>95.7</v>
      </c>
      <c r="GK480" s="176">
        <v>95.5</v>
      </c>
      <c r="GL480" s="176">
        <v>94.8</v>
      </c>
      <c r="GM480" s="176">
        <v>95.3</v>
      </c>
      <c r="GN480" s="176">
        <v>95.5</v>
      </c>
      <c r="GO480" s="176">
        <v>95.5</v>
      </c>
      <c r="GP480" s="176">
        <v>94.4</v>
      </c>
      <c r="GQ480" s="176">
        <f>HLOOKUP($J480,CPIデータまとめ!$B$3:$ABW$186,GQ$1,FALSE)</f>
        <v>94.8</v>
      </c>
      <c r="GR480" s="176">
        <f>HLOOKUP($J480,CPIデータまとめ!$B$3:$ABW$186,GR$1,FALSE)</f>
        <v>95.3</v>
      </c>
      <c r="GS480" s="176">
        <f>HLOOKUP($J480,CPIデータまとめ!$B$3:$ABW$186,GS$1,FALSE)</f>
        <v>95.4</v>
      </c>
      <c r="GT480" s="176">
        <f>HLOOKUP($J480,CPIデータまとめ!$B$3:$ABW$186,GT$1,FALSE)</f>
        <v>98.7</v>
      </c>
      <c r="GU480" s="176">
        <f>HLOOKUP($J480,CPIデータまとめ!$B$3:$ABW$186,GU$1,FALSE)</f>
        <v>98.5</v>
      </c>
      <c r="GV480" s="176">
        <f>HLOOKUP($J480,CPIデータまとめ!$B$3:$ABW$186,GV$1,FALSE)</f>
        <v>97</v>
      </c>
      <c r="GW480" s="176">
        <f>HLOOKUP($J480,CPIデータまとめ!$B$3:$ABW$186,GW$1,FALSE)</f>
        <v>96.6</v>
      </c>
      <c r="GX480" s="176">
        <f>HLOOKUP($J480,CPIデータまとめ!$B$3:$ABW$186,GX$1,FALSE)</f>
        <v>95.5</v>
      </c>
      <c r="GY480" s="176">
        <f>HLOOKUP($J480,CPIデータまとめ!$B$3:$ABW$186,GY$1,FALSE)</f>
        <v>96.2</v>
      </c>
      <c r="GZ480" s="176">
        <f>HLOOKUP($J480,CPIデータまとめ!$B$3:$ABW$186,GZ$1,FALSE)</f>
        <v>95.5</v>
      </c>
      <c r="HA480" s="176" t="e">
        <f>HLOOKUP($J480,CPIデータまとめ!$B$3:$ABW$186,HA$1,FALSE)</f>
        <v>#N/A</v>
      </c>
      <c r="HB480" s="176" t="e">
        <f>HLOOKUP($J480,CPIデータまとめ!$B$3:$ABW$186,HB$1,FALSE)</f>
        <v>#N/A</v>
      </c>
      <c r="HC480" s="176" t="e">
        <f>HLOOKUP($J480,CPIデータまとめ!$B$3:$ABW$186,HC$1,FALSE)</f>
        <v>#REF!</v>
      </c>
      <c r="HD480" s="176" t="e">
        <f>HLOOKUP($J480,CPIデータまとめ!$B$3:$ABW$186,HD$1,FALSE)</f>
        <v>#REF!</v>
      </c>
    </row>
    <row r="481" spans="1:212" s="176" customFormat="1" ht="13.5" customHeight="1">
      <c r="A481" s="177"/>
      <c r="F481" s="176" t="s">
        <v>4050</v>
      </c>
      <c r="I481" s="194" t="s">
        <v>3816</v>
      </c>
      <c r="J481" s="233">
        <v>6021</v>
      </c>
      <c r="K481" s="233">
        <v>478</v>
      </c>
      <c r="L481" s="169">
        <v>1389009</v>
      </c>
      <c r="M481" s="169">
        <v>4</v>
      </c>
      <c r="N481" s="169">
        <v>91327</v>
      </c>
      <c r="O481" s="169">
        <v>4</v>
      </c>
      <c r="P481" s="175" t="s">
        <v>3833</v>
      </c>
      <c r="Q481" s="193" t="s">
        <v>3831</v>
      </c>
      <c r="R481" s="192"/>
      <c r="S481" s="195"/>
      <c r="T481" s="190" t="s">
        <v>3831</v>
      </c>
      <c r="U481" s="175">
        <v>6</v>
      </c>
      <c r="V481" s="175">
        <v>3</v>
      </c>
      <c r="W481" s="175"/>
      <c r="X481" s="175"/>
      <c r="Y481" s="175"/>
      <c r="Z481" s="175"/>
      <c r="AA481" s="175"/>
      <c r="AB481" s="175">
        <v>1</v>
      </c>
      <c r="AC481" s="189">
        <v>1</v>
      </c>
      <c r="AE481" s="176">
        <v>102.5</v>
      </c>
      <c r="AF481" s="176">
        <v>102.4</v>
      </c>
      <c r="AG481" s="176">
        <v>102.3</v>
      </c>
      <c r="AH481" s="176">
        <v>102.3</v>
      </c>
      <c r="AI481" s="176">
        <v>102.2</v>
      </c>
      <c r="AJ481" s="176">
        <v>102.2</v>
      </c>
      <c r="AK481" s="176">
        <v>102.2</v>
      </c>
      <c r="AL481" s="176">
        <v>102.3</v>
      </c>
      <c r="AM481" s="176">
        <v>102.3</v>
      </c>
      <c r="AN481" s="176">
        <v>102.4</v>
      </c>
      <c r="AO481" s="176">
        <v>102.3</v>
      </c>
      <c r="AP481" s="176">
        <v>102.3</v>
      </c>
      <c r="AQ481" s="176">
        <v>102.2</v>
      </c>
      <c r="AR481" s="176">
        <v>102.3</v>
      </c>
      <c r="AS481" s="176">
        <v>102.3</v>
      </c>
      <c r="AT481" s="176">
        <v>102.2</v>
      </c>
      <c r="AU481" s="176">
        <v>102.2</v>
      </c>
      <c r="AV481" s="176">
        <v>102.2</v>
      </c>
      <c r="AW481" s="176">
        <v>102.2</v>
      </c>
      <c r="AX481" s="176">
        <v>102.2</v>
      </c>
      <c r="AY481" s="176">
        <v>102.1</v>
      </c>
      <c r="AZ481" s="176">
        <v>102</v>
      </c>
      <c r="BA481" s="176">
        <v>102</v>
      </c>
      <c r="BB481" s="176">
        <v>102</v>
      </c>
      <c r="BC481" s="176">
        <v>102</v>
      </c>
      <c r="BD481" s="176">
        <v>101.9</v>
      </c>
      <c r="BE481" s="176">
        <v>101.9</v>
      </c>
      <c r="BF481" s="176">
        <v>102</v>
      </c>
      <c r="BG481" s="176">
        <v>102</v>
      </c>
      <c r="BH481" s="176">
        <v>101.9</v>
      </c>
      <c r="BI481" s="176">
        <v>101.9</v>
      </c>
      <c r="BJ481" s="176">
        <v>101.9</v>
      </c>
      <c r="BK481" s="176">
        <v>101.7</v>
      </c>
      <c r="BL481" s="176">
        <v>101.8</v>
      </c>
      <c r="BM481" s="176">
        <v>101.8</v>
      </c>
      <c r="BN481" s="176">
        <v>101.8</v>
      </c>
      <c r="BO481" s="176">
        <v>101.8</v>
      </c>
      <c r="BP481" s="176">
        <v>101.8</v>
      </c>
      <c r="BQ481" s="176">
        <v>101.8</v>
      </c>
      <c r="BR481" s="176">
        <v>101.8</v>
      </c>
      <c r="BS481" s="176">
        <v>101.6</v>
      </c>
      <c r="BT481" s="176">
        <v>101.5</v>
      </c>
      <c r="BU481" s="176">
        <v>101.5</v>
      </c>
      <c r="BV481" s="176">
        <v>101.6</v>
      </c>
      <c r="BW481" s="176">
        <v>101.6</v>
      </c>
      <c r="BX481" s="176">
        <v>101.5</v>
      </c>
      <c r="BY481" s="176">
        <v>101.6</v>
      </c>
      <c r="BZ481" s="176">
        <v>101.6</v>
      </c>
      <c r="CA481" s="176">
        <v>101.5</v>
      </c>
      <c r="CB481" s="176">
        <v>101.6</v>
      </c>
      <c r="CC481" s="176">
        <v>101.5</v>
      </c>
      <c r="CD481" s="176">
        <v>101.3</v>
      </c>
      <c r="CE481" s="176">
        <v>101.3</v>
      </c>
      <c r="CF481" s="176">
        <v>101.2</v>
      </c>
      <c r="CG481" s="176">
        <v>101</v>
      </c>
      <c r="CH481" s="176">
        <v>101.1</v>
      </c>
      <c r="CI481" s="176">
        <v>101.1</v>
      </c>
      <c r="CJ481" s="176">
        <v>101.2</v>
      </c>
      <c r="CK481" s="176">
        <v>101.2</v>
      </c>
      <c r="CL481" s="176">
        <v>101.1</v>
      </c>
      <c r="CM481" s="176">
        <v>101.1</v>
      </c>
      <c r="CN481" s="176">
        <v>101.2</v>
      </c>
      <c r="CO481" s="176">
        <v>101.2</v>
      </c>
      <c r="CP481" s="176">
        <v>101.2</v>
      </c>
      <c r="CQ481" s="176">
        <v>101.2</v>
      </c>
      <c r="CR481" s="176">
        <v>101.1</v>
      </c>
      <c r="CS481" s="176">
        <v>101</v>
      </c>
      <c r="CT481" s="176">
        <v>101.1</v>
      </c>
      <c r="CU481" s="176">
        <v>101.1</v>
      </c>
      <c r="CV481" s="176">
        <v>101.1</v>
      </c>
      <c r="CW481" s="176">
        <v>101</v>
      </c>
      <c r="CX481" s="176">
        <v>101.1</v>
      </c>
      <c r="CY481" s="176">
        <v>101.1</v>
      </c>
      <c r="CZ481" s="176">
        <v>101</v>
      </c>
      <c r="DA481" s="176">
        <v>101</v>
      </c>
      <c r="DB481" s="176">
        <v>100.9</v>
      </c>
      <c r="DC481" s="176">
        <v>100.7</v>
      </c>
      <c r="DD481" s="176">
        <v>100.6</v>
      </c>
      <c r="DE481" s="176">
        <v>100.6</v>
      </c>
      <c r="DF481" s="176">
        <v>100.7</v>
      </c>
      <c r="DG481" s="176">
        <v>100.5</v>
      </c>
      <c r="DH481" s="176">
        <v>100.6</v>
      </c>
      <c r="DI481" s="176">
        <v>100.6</v>
      </c>
      <c r="DJ481" s="176">
        <v>100.6</v>
      </c>
      <c r="DK481" s="176">
        <v>100.5</v>
      </c>
      <c r="DL481" s="176">
        <v>100.7</v>
      </c>
      <c r="DM481" s="176">
        <v>100.7</v>
      </c>
      <c r="DN481" s="176">
        <v>100.7</v>
      </c>
      <c r="DO481" s="176">
        <v>100.7</v>
      </c>
      <c r="DP481" s="176">
        <v>100.7</v>
      </c>
      <c r="DQ481" s="176">
        <v>100.8</v>
      </c>
      <c r="DR481" s="176">
        <v>100.7</v>
      </c>
      <c r="DS481" s="176">
        <v>100.9</v>
      </c>
      <c r="DT481" s="176">
        <v>100.8</v>
      </c>
      <c r="DU481" s="176">
        <v>100.8</v>
      </c>
      <c r="DV481" s="176">
        <v>100.7</v>
      </c>
      <c r="DW481" s="176">
        <v>100.7</v>
      </c>
      <c r="DX481" s="176">
        <v>100.6</v>
      </c>
      <c r="DY481" s="176">
        <v>100.7</v>
      </c>
      <c r="DZ481" s="176">
        <v>100.3</v>
      </c>
      <c r="EA481" s="176">
        <v>100.3</v>
      </c>
      <c r="EB481" s="176">
        <v>100.4</v>
      </c>
      <c r="EC481" s="176">
        <v>100.6</v>
      </c>
      <c r="ED481" s="176">
        <v>100.4</v>
      </c>
      <c r="EE481" s="176">
        <v>100.6</v>
      </c>
      <c r="EF481" s="176">
        <v>100.3</v>
      </c>
      <c r="EG481" s="176">
        <v>100.3</v>
      </c>
      <c r="EH481" s="176">
        <v>100.4</v>
      </c>
      <c r="EI481" s="176">
        <v>100.3</v>
      </c>
      <c r="EJ481" s="176">
        <v>100.5</v>
      </c>
      <c r="EK481" s="176">
        <v>100.6</v>
      </c>
      <c r="EL481" s="176">
        <v>100.7</v>
      </c>
      <c r="EM481" s="176">
        <v>100.5</v>
      </c>
      <c r="EN481" s="176">
        <v>100</v>
      </c>
      <c r="EO481" s="176">
        <v>99.9</v>
      </c>
      <c r="EP481" s="176">
        <v>99.9</v>
      </c>
      <c r="EQ481" s="176">
        <v>99.8</v>
      </c>
      <c r="ER481" s="176">
        <v>99.8</v>
      </c>
      <c r="ES481" s="176">
        <v>99.9</v>
      </c>
      <c r="ET481" s="176">
        <v>99.8</v>
      </c>
      <c r="EU481" s="176">
        <v>100.3</v>
      </c>
      <c r="EV481" s="176">
        <v>100.4</v>
      </c>
      <c r="EW481" s="176">
        <v>100.3</v>
      </c>
      <c r="EX481" s="176">
        <v>100.1</v>
      </c>
      <c r="EY481" s="176">
        <v>100</v>
      </c>
      <c r="EZ481" s="176">
        <v>99.9</v>
      </c>
      <c r="FA481" s="176">
        <v>100</v>
      </c>
      <c r="FB481" s="176">
        <v>99.9</v>
      </c>
      <c r="FC481" s="176">
        <v>99.9</v>
      </c>
      <c r="FD481" s="176">
        <v>99.7</v>
      </c>
      <c r="FE481" s="176">
        <v>99.8</v>
      </c>
      <c r="FF481" s="176">
        <v>99.7</v>
      </c>
      <c r="FG481" s="176">
        <v>99.5</v>
      </c>
      <c r="FH481" s="176">
        <v>99.3</v>
      </c>
      <c r="FI481" s="176">
        <v>99.5</v>
      </c>
      <c r="FJ481" s="176">
        <v>99.5</v>
      </c>
      <c r="FK481" s="176">
        <v>99.5</v>
      </c>
      <c r="FL481" s="176">
        <v>99.6</v>
      </c>
      <c r="FM481" s="176">
        <v>99.1</v>
      </c>
      <c r="FN481" s="176">
        <v>99.5</v>
      </c>
      <c r="FO481" s="176">
        <v>99.3</v>
      </c>
      <c r="FP481" s="176">
        <v>99.3</v>
      </c>
      <c r="FQ481" s="176">
        <v>99.2</v>
      </c>
      <c r="FR481" s="176">
        <v>99.2</v>
      </c>
      <c r="FS481" s="176">
        <v>99.3</v>
      </c>
      <c r="FT481" s="176">
        <v>99.4</v>
      </c>
      <c r="FU481" s="176">
        <v>99.4</v>
      </c>
      <c r="FV481" s="176">
        <v>99.3</v>
      </c>
      <c r="FW481" s="176">
        <v>99.2</v>
      </c>
      <c r="FX481" s="176">
        <v>99.3</v>
      </c>
      <c r="FY481" s="176">
        <v>99</v>
      </c>
      <c r="FZ481" s="176">
        <v>99.1</v>
      </c>
      <c r="GA481" s="176">
        <v>99.3</v>
      </c>
      <c r="GB481" s="176">
        <v>99.3</v>
      </c>
      <c r="GC481" s="176">
        <v>99.2</v>
      </c>
      <c r="GD481" s="176">
        <v>99.2</v>
      </c>
      <c r="GE481" s="176">
        <v>99.1</v>
      </c>
      <c r="GF481" s="176">
        <v>99</v>
      </c>
      <c r="GG481" s="176">
        <v>99</v>
      </c>
      <c r="GH481" s="176">
        <v>99.1</v>
      </c>
      <c r="GI481" s="176">
        <v>99.3</v>
      </c>
      <c r="GJ481" s="176">
        <v>99.4</v>
      </c>
      <c r="GK481" s="176">
        <v>99.6</v>
      </c>
      <c r="GL481" s="176">
        <v>99.8</v>
      </c>
      <c r="GM481" s="176">
        <v>99.9</v>
      </c>
      <c r="GN481" s="176">
        <v>100</v>
      </c>
      <c r="GO481" s="176">
        <v>99.9</v>
      </c>
      <c r="GP481" s="176">
        <v>99.9</v>
      </c>
      <c r="GQ481" s="176">
        <f>HLOOKUP($J481,CPIデータまとめ!$B$3:$ABW$186,GQ$1,FALSE)</f>
        <v>99.7</v>
      </c>
      <c r="GR481" s="176">
        <f>HLOOKUP($J481,CPIデータまとめ!$B$3:$ABW$186,GR$1,FALSE)</f>
        <v>99.8</v>
      </c>
      <c r="GS481" s="176">
        <f>HLOOKUP($J481,CPIデータまとめ!$B$3:$ABW$186,GS$1,FALSE)</f>
        <v>99.4</v>
      </c>
      <c r="GT481" s="176">
        <f>HLOOKUP($J481,CPIデータまとめ!$B$3:$ABW$186,GT$1,FALSE)</f>
        <v>101.7</v>
      </c>
      <c r="GU481" s="176">
        <f>HLOOKUP($J481,CPIデータまとめ!$B$3:$ABW$186,GU$1,FALSE)</f>
        <v>102.1</v>
      </c>
      <c r="GV481" s="176">
        <f>HLOOKUP($J481,CPIデータまとめ!$B$3:$ABW$186,GV$1,FALSE)</f>
        <v>101.9</v>
      </c>
      <c r="GW481" s="176">
        <f>HLOOKUP($J481,CPIデータまとめ!$B$3:$ABW$186,GW$1,FALSE)</f>
        <v>102.2</v>
      </c>
      <c r="GX481" s="176">
        <f>HLOOKUP($J481,CPIデータまとめ!$B$3:$ABW$186,GX$1,FALSE)</f>
        <v>101.9</v>
      </c>
      <c r="GY481" s="176">
        <f>HLOOKUP($J481,CPIデータまとめ!$B$3:$ABW$186,GY$1,FALSE)</f>
        <v>101.7</v>
      </c>
      <c r="GZ481" s="176">
        <f>HLOOKUP($J481,CPIデータまとめ!$B$3:$ABW$186,GZ$1,FALSE)</f>
        <v>102.3</v>
      </c>
      <c r="HA481" s="176" t="e">
        <f>HLOOKUP($J481,CPIデータまとめ!$B$3:$ABW$186,HA$1,FALSE)</f>
        <v>#N/A</v>
      </c>
      <c r="HB481" s="176" t="e">
        <f>HLOOKUP($J481,CPIデータまとめ!$B$3:$ABW$186,HB$1,FALSE)</f>
        <v>#N/A</v>
      </c>
      <c r="HC481" s="176" t="e">
        <f>HLOOKUP($J481,CPIデータまとめ!$B$3:$ABW$186,HC$1,FALSE)</f>
        <v>#REF!</v>
      </c>
      <c r="HD481" s="176" t="e">
        <f>HLOOKUP($J481,CPIデータまとめ!$B$3:$ABW$186,HD$1,FALSE)</f>
        <v>#REF!</v>
      </c>
    </row>
    <row r="482" spans="1:212" s="176" customFormat="1" ht="13.5" customHeight="1">
      <c r="A482" s="177"/>
      <c r="F482" s="176" t="s">
        <v>4049</v>
      </c>
      <c r="I482" s="194" t="s">
        <v>3816</v>
      </c>
      <c r="J482" s="233">
        <v>6022</v>
      </c>
      <c r="K482" s="233">
        <v>479</v>
      </c>
      <c r="L482" s="169">
        <v>1389009</v>
      </c>
      <c r="M482" s="169">
        <v>4</v>
      </c>
      <c r="N482" s="169">
        <v>91327</v>
      </c>
      <c r="O482" s="169">
        <v>4</v>
      </c>
      <c r="P482" s="175" t="s">
        <v>3833</v>
      </c>
      <c r="Q482" s="193" t="s">
        <v>3831</v>
      </c>
      <c r="R482" s="192"/>
      <c r="S482" s="195"/>
      <c r="T482" s="190" t="s">
        <v>3831</v>
      </c>
      <c r="U482" s="175">
        <v>6</v>
      </c>
      <c r="V482" s="175">
        <v>3</v>
      </c>
      <c r="W482" s="175"/>
      <c r="X482" s="175"/>
      <c r="Y482" s="175"/>
      <c r="Z482" s="175"/>
      <c r="AA482" s="175"/>
      <c r="AB482" s="175">
        <v>1</v>
      </c>
      <c r="AC482" s="189">
        <v>1</v>
      </c>
      <c r="AE482" s="176">
        <v>121</v>
      </c>
      <c r="AF482" s="176">
        <v>121</v>
      </c>
      <c r="AG482" s="176">
        <v>120.9</v>
      </c>
      <c r="AH482" s="176">
        <v>120.9</v>
      </c>
      <c r="AI482" s="176">
        <v>120.9</v>
      </c>
      <c r="AJ482" s="176">
        <v>120.9</v>
      </c>
      <c r="AK482" s="176">
        <v>120.9</v>
      </c>
      <c r="AL482" s="176">
        <v>120.6</v>
      </c>
      <c r="AM482" s="176">
        <v>120.5</v>
      </c>
      <c r="AN482" s="176">
        <v>120.5</v>
      </c>
      <c r="AO482" s="176">
        <v>120.5</v>
      </c>
      <c r="AP482" s="176">
        <v>120.5</v>
      </c>
      <c r="AQ482" s="176">
        <v>120.5</v>
      </c>
      <c r="AR482" s="176">
        <v>120.4</v>
      </c>
      <c r="AS482" s="176">
        <v>120.4</v>
      </c>
      <c r="AT482" s="176">
        <v>120.4</v>
      </c>
      <c r="AU482" s="176">
        <v>120.3</v>
      </c>
      <c r="AV482" s="176">
        <v>120.3</v>
      </c>
      <c r="AW482" s="176">
        <v>120.3</v>
      </c>
      <c r="AX482" s="176">
        <v>120.2</v>
      </c>
      <c r="AY482" s="176">
        <v>120</v>
      </c>
      <c r="AZ482" s="176">
        <v>120.2</v>
      </c>
      <c r="BA482" s="176">
        <v>120</v>
      </c>
      <c r="BB482" s="176">
        <v>120</v>
      </c>
      <c r="BC482" s="176">
        <v>119.9</v>
      </c>
      <c r="BD482" s="176">
        <v>119.6</v>
      </c>
      <c r="BE482" s="176">
        <v>119.7</v>
      </c>
      <c r="BF482" s="176">
        <v>119.2</v>
      </c>
      <c r="BG482" s="176">
        <v>119.3</v>
      </c>
      <c r="BH482" s="176">
        <v>119.2</v>
      </c>
      <c r="BI482" s="176">
        <v>119.2</v>
      </c>
      <c r="BJ482" s="176">
        <v>119.1</v>
      </c>
      <c r="BK482" s="176">
        <v>118.8</v>
      </c>
      <c r="BL482" s="176">
        <v>118.6</v>
      </c>
      <c r="BM482" s="176">
        <v>118.8</v>
      </c>
      <c r="BN482" s="176">
        <v>118.7</v>
      </c>
      <c r="BO482" s="176">
        <v>118.6</v>
      </c>
      <c r="BP482" s="176">
        <v>118.8</v>
      </c>
      <c r="BQ482" s="176">
        <v>118.7</v>
      </c>
      <c r="BR482" s="176">
        <v>118.6</v>
      </c>
      <c r="BS482" s="176">
        <v>118.6</v>
      </c>
      <c r="BT482" s="176">
        <v>118.5</v>
      </c>
      <c r="BU482" s="176">
        <v>118.5</v>
      </c>
      <c r="BV482" s="176">
        <v>118.5</v>
      </c>
      <c r="BW482" s="176">
        <v>118.4</v>
      </c>
      <c r="BX482" s="176">
        <v>118.4</v>
      </c>
      <c r="BY482" s="176">
        <v>118.4</v>
      </c>
      <c r="BZ482" s="176">
        <v>118.4</v>
      </c>
      <c r="CA482" s="176">
        <v>118.4</v>
      </c>
      <c r="CB482" s="176">
        <v>118.2</v>
      </c>
      <c r="CC482" s="176">
        <v>118.2</v>
      </c>
      <c r="CD482" s="176">
        <v>117.9</v>
      </c>
      <c r="CE482" s="176">
        <v>117.9</v>
      </c>
      <c r="CF482" s="176">
        <v>117.9</v>
      </c>
      <c r="CG482" s="176">
        <v>117.9</v>
      </c>
      <c r="CH482" s="176">
        <v>117.8</v>
      </c>
      <c r="CI482" s="176">
        <v>117.8</v>
      </c>
      <c r="CJ482" s="176">
        <v>117.8</v>
      </c>
      <c r="CK482" s="176">
        <v>117.8</v>
      </c>
      <c r="CL482" s="176">
        <v>117.8</v>
      </c>
      <c r="CM482" s="176">
        <v>117.7</v>
      </c>
      <c r="CN482" s="176">
        <v>117.7</v>
      </c>
      <c r="CO482" s="176">
        <v>117.7</v>
      </c>
      <c r="CP482" s="176">
        <v>117.6</v>
      </c>
      <c r="CQ482" s="176">
        <v>117.5</v>
      </c>
      <c r="CR482" s="176">
        <v>117.6</v>
      </c>
      <c r="CS482" s="176">
        <v>117.5</v>
      </c>
      <c r="CT482" s="176">
        <v>117.4</v>
      </c>
      <c r="CU482" s="176">
        <v>117.4</v>
      </c>
      <c r="CV482" s="176">
        <v>117.3</v>
      </c>
      <c r="CW482" s="176">
        <v>117.2</v>
      </c>
      <c r="CX482" s="176">
        <v>117.4</v>
      </c>
      <c r="CY482" s="176">
        <v>117.3</v>
      </c>
      <c r="CZ482" s="176">
        <v>117.3</v>
      </c>
      <c r="DA482" s="176">
        <v>117</v>
      </c>
      <c r="DB482" s="176">
        <v>116.3</v>
      </c>
      <c r="DC482" s="176">
        <v>116.2</v>
      </c>
      <c r="DD482" s="176">
        <v>116.3</v>
      </c>
      <c r="DE482" s="176">
        <v>116.1</v>
      </c>
      <c r="DF482" s="176">
        <v>115.7</v>
      </c>
      <c r="DG482" s="176">
        <v>115.5</v>
      </c>
      <c r="DH482" s="176">
        <v>115.6</v>
      </c>
      <c r="DI482" s="176">
        <v>115.3</v>
      </c>
      <c r="DJ482" s="176">
        <v>114.8</v>
      </c>
      <c r="DK482" s="176">
        <v>114.7</v>
      </c>
      <c r="DL482" s="176">
        <v>114.5</v>
      </c>
      <c r="DM482" s="176">
        <v>114.5</v>
      </c>
      <c r="DN482" s="176">
        <v>114</v>
      </c>
      <c r="DO482" s="176">
        <v>114.1</v>
      </c>
      <c r="DP482" s="176">
        <v>113.5</v>
      </c>
      <c r="DQ482" s="176">
        <v>113.5</v>
      </c>
      <c r="DR482" s="176">
        <v>113.3</v>
      </c>
      <c r="DS482" s="176">
        <v>113</v>
      </c>
      <c r="DT482" s="176">
        <v>112.3</v>
      </c>
      <c r="DU482" s="176">
        <v>112.8</v>
      </c>
      <c r="DV482" s="176">
        <v>112.5</v>
      </c>
      <c r="DW482" s="176">
        <v>111.9</v>
      </c>
      <c r="DX482" s="176">
        <v>111.3</v>
      </c>
      <c r="DY482" s="176">
        <v>110.9</v>
      </c>
      <c r="DZ482" s="176">
        <v>110.9</v>
      </c>
      <c r="EA482" s="176">
        <v>110.1</v>
      </c>
      <c r="EB482" s="176">
        <v>109.5</v>
      </c>
      <c r="EC482" s="176">
        <v>108.6</v>
      </c>
      <c r="ED482" s="176">
        <v>108.1</v>
      </c>
      <c r="EE482" s="176">
        <v>107.9</v>
      </c>
      <c r="EF482" s="176">
        <v>107.6</v>
      </c>
      <c r="EG482" s="176">
        <v>107.8</v>
      </c>
      <c r="EH482" s="176">
        <v>107.2</v>
      </c>
      <c r="EI482" s="176">
        <v>106.9</v>
      </c>
      <c r="EJ482" s="176">
        <v>106.2</v>
      </c>
      <c r="EK482" s="176">
        <v>106.1</v>
      </c>
      <c r="EL482" s="176">
        <v>105.8</v>
      </c>
      <c r="EM482" s="176">
        <v>104.9</v>
      </c>
      <c r="EN482" s="176">
        <v>104.5</v>
      </c>
      <c r="EO482" s="176">
        <v>103.5</v>
      </c>
      <c r="EP482" s="176">
        <v>102.4</v>
      </c>
      <c r="EQ482" s="176">
        <v>102.6</v>
      </c>
      <c r="ER482" s="176">
        <v>102.7</v>
      </c>
      <c r="ES482" s="176">
        <v>102.1</v>
      </c>
      <c r="ET482" s="176">
        <v>101.2</v>
      </c>
      <c r="EU482" s="176">
        <v>101.9</v>
      </c>
      <c r="EV482" s="176">
        <v>101.6</v>
      </c>
      <c r="EW482" s="176">
        <v>100.9</v>
      </c>
      <c r="EX482" s="176">
        <v>101.2</v>
      </c>
      <c r="EY482" s="176">
        <v>100.7</v>
      </c>
      <c r="EZ482" s="176">
        <v>100.8</v>
      </c>
      <c r="FA482" s="176">
        <v>100</v>
      </c>
      <c r="FB482" s="176">
        <v>98.6</v>
      </c>
      <c r="FC482" s="176">
        <v>99.8</v>
      </c>
      <c r="FD482" s="176">
        <v>98.5</v>
      </c>
      <c r="FE482" s="176">
        <v>98.3</v>
      </c>
      <c r="FF482" s="176">
        <v>97.6</v>
      </c>
      <c r="FG482" s="176">
        <v>97.8</v>
      </c>
      <c r="FH482" s="176">
        <v>98</v>
      </c>
      <c r="FI482" s="176">
        <v>97.7</v>
      </c>
      <c r="FJ482" s="176">
        <v>97.4</v>
      </c>
      <c r="FK482" s="176">
        <v>97</v>
      </c>
      <c r="FL482" s="176">
        <v>96.7</v>
      </c>
      <c r="FM482" s="176">
        <v>95.7</v>
      </c>
      <c r="FN482" s="176">
        <v>95.8</v>
      </c>
      <c r="FO482" s="176">
        <v>96.1</v>
      </c>
      <c r="FP482" s="176">
        <v>96.1</v>
      </c>
      <c r="FQ482" s="176">
        <v>95.5</v>
      </c>
      <c r="FR482" s="176">
        <v>95.6</v>
      </c>
      <c r="FS482" s="176">
        <v>95.9</v>
      </c>
      <c r="FT482" s="176">
        <v>95.8</v>
      </c>
      <c r="FU482" s="176">
        <v>96.1</v>
      </c>
      <c r="FV482" s="176">
        <v>95.6</v>
      </c>
      <c r="FW482" s="176">
        <v>95.7</v>
      </c>
      <c r="FX482" s="176">
        <v>94.1</v>
      </c>
      <c r="FY482" s="176">
        <v>94</v>
      </c>
      <c r="FZ482" s="176">
        <v>93.9</v>
      </c>
      <c r="GA482" s="176">
        <v>93.9</v>
      </c>
      <c r="GB482" s="176">
        <v>93.9</v>
      </c>
      <c r="GC482" s="176">
        <v>93.2</v>
      </c>
      <c r="GD482" s="176">
        <v>92.5</v>
      </c>
      <c r="GE482" s="176">
        <v>92.6</v>
      </c>
      <c r="GF482" s="176">
        <v>92.7</v>
      </c>
      <c r="GG482" s="176">
        <v>92.7</v>
      </c>
      <c r="GH482" s="176">
        <v>92.6</v>
      </c>
      <c r="GI482" s="176">
        <v>92.5</v>
      </c>
      <c r="GJ482" s="176">
        <v>92.4</v>
      </c>
      <c r="GK482" s="176">
        <v>92.7</v>
      </c>
      <c r="GL482" s="176">
        <v>92.6</v>
      </c>
      <c r="GM482" s="176">
        <v>92.5</v>
      </c>
      <c r="GN482" s="176">
        <v>92.9</v>
      </c>
      <c r="GO482" s="176">
        <v>92.7</v>
      </c>
      <c r="GP482" s="176">
        <v>92.6</v>
      </c>
      <c r="GQ482" s="176">
        <f>HLOOKUP($J482,CPIデータまとめ!$B$3:$ABW$186,GQ$1,FALSE)</f>
        <v>93</v>
      </c>
      <c r="GR482" s="176">
        <f>HLOOKUP($J482,CPIデータまとめ!$B$3:$ABW$186,GR$1,FALSE)</f>
        <v>92.7</v>
      </c>
      <c r="GS482" s="176">
        <f>HLOOKUP($J482,CPIデータまとめ!$B$3:$ABW$186,GS$1,FALSE)</f>
        <v>92.1</v>
      </c>
      <c r="GT482" s="176">
        <f>HLOOKUP($J482,CPIデータまとめ!$B$3:$ABW$186,GT$1,FALSE)</f>
        <v>96.1</v>
      </c>
      <c r="GU482" s="176">
        <f>HLOOKUP($J482,CPIデータまとめ!$B$3:$ABW$186,GU$1,FALSE)</f>
        <v>95.8</v>
      </c>
      <c r="GV482" s="176">
        <f>HLOOKUP($J482,CPIデータまとめ!$B$3:$ABW$186,GV$1,FALSE)</f>
        <v>95</v>
      </c>
      <c r="GW482" s="176">
        <f>HLOOKUP($J482,CPIデータまとめ!$B$3:$ABW$186,GW$1,FALSE)</f>
        <v>94.3</v>
      </c>
      <c r="GX482" s="176">
        <f>HLOOKUP($J482,CPIデータまとめ!$B$3:$ABW$186,GX$1,FALSE)</f>
        <v>93.8</v>
      </c>
      <c r="GY482" s="176">
        <f>HLOOKUP($J482,CPIデータまとめ!$B$3:$ABW$186,GY$1,FALSE)</f>
        <v>93.9</v>
      </c>
      <c r="GZ482" s="176">
        <f>HLOOKUP($J482,CPIデータまとめ!$B$3:$ABW$186,GZ$1,FALSE)</f>
        <v>94</v>
      </c>
      <c r="HA482" s="176" t="e">
        <f>HLOOKUP($J482,CPIデータまとめ!$B$3:$ABW$186,HA$1,FALSE)</f>
        <v>#N/A</v>
      </c>
      <c r="HB482" s="176" t="e">
        <f>HLOOKUP($J482,CPIデータまとめ!$B$3:$ABW$186,HB$1,FALSE)</f>
        <v>#N/A</v>
      </c>
      <c r="HC482" s="176" t="e">
        <f>HLOOKUP($J482,CPIデータまとめ!$B$3:$ABW$186,HC$1,FALSE)</f>
        <v>#REF!</v>
      </c>
      <c r="HD482" s="176" t="e">
        <f>HLOOKUP($J482,CPIデータまとめ!$B$3:$ABW$186,HD$1,FALSE)</f>
        <v>#REF!</v>
      </c>
    </row>
    <row r="483" spans="1:212" s="176" customFormat="1" ht="13.5" customHeight="1">
      <c r="A483" s="177"/>
      <c r="F483" s="176" t="s">
        <v>4048</v>
      </c>
      <c r="I483" s="194" t="s">
        <v>3816</v>
      </c>
      <c r="J483" s="233">
        <v>6031</v>
      </c>
      <c r="K483" s="233">
        <v>480</v>
      </c>
      <c r="L483" s="169">
        <v>8805422</v>
      </c>
      <c r="M483" s="169">
        <v>28</v>
      </c>
      <c r="N483" s="169">
        <v>577548</v>
      </c>
      <c r="O483" s="169">
        <v>23</v>
      </c>
      <c r="P483" s="175" t="s">
        <v>3839</v>
      </c>
      <c r="Q483" s="193" t="s">
        <v>3831</v>
      </c>
      <c r="R483" s="192" t="s">
        <v>3816</v>
      </c>
      <c r="S483" s="195"/>
      <c r="T483" s="190" t="s">
        <v>3835</v>
      </c>
      <c r="U483" s="175">
        <v>6</v>
      </c>
      <c r="V483" s="175">
        <v>3</v>
      </c>
      <c r="W483" s="175"/>
      <c r="X483" s="175"/>
      <c r="Y483" s="175"/>
      <c r="Z483" s="175"/>
      <c r="AA483" s="175"/>
      <c r="AB483" s="175">
        <v>3</v>
      </c>
      <c r="AC483" s="189">
        <v>1</v>
      </c>
      <c r="AE483" s="176">
        <v>104</v>
      </c>
      <c r="AF483" s="176">
        <v>103.9</v>
      </c>
      <c r="AG483" s="176">
        <v>104</v>
      </c>
      <c r="AH483" s="176">
        <v>103.8</v>
      </c>
      <c r="AI483" s="176">
        <v>103.9</v>
      </c>
      <c r="AJ483" s="176">
        <v>104</v>
      </c>
      <c r="AK483" s="176">
        <v>103.9</v>
      </c>
      <c r="AL483" s="176">
        <v>103.7</v>
      </c>
      <c r="AM483" s="176">
        <v>103.6</v>
      </c>
      <c r="AN483" s="176">
        <v>103.6</v>
      </c>
      <c r="AO483" s="176">
        <v>103.6</v>
      </c>
      <c r="AP483" s="176">
        <v>103.6</v>
      </c>
      <c r="AQ483" s="176">
        <v>103.5</v>
      </c>
      <c r="AR483" s="176">
        <v>103.4</v>
      </c>
      <c r="AS483" s="176">
        <v>103.4</v>
      </c>
      <c r="AT483" s="176">
        <v>103.3</v>
      </c>
      <c r="AU483" s="176">
        <v>103.3</v>
      </c>
      <c r="AV483" s="176">
        <v>103</v>
      </c>
      <c r="AW483" s="176">
        <v>102.9</v>
      </c>
      <c r="AX483" s="176">
        <v>102.9</v>
      </c>
      <c r="AY483" s="176">
        <v>102.9</v>
      </c>
      <c r="AZ483" s="176">
        <v>102.9</v>
      </c>
      <c r="BA483" s="176">
        <v>102.8</v>
      </c>
      <c r="BB483" s="176">
        <v>102.8</v>
      </c>
      <c r="BC483" s="176">
        <v>102.9</v>
      </c>
      <c r="BD483" s="176">
        <v>102.8</v>
      </c>
      <c r="BE483" s="176">
        <v>102.7</v>
      </c>
      <c r="BF483" s="176">
        <v>102.8</v>
      </c>
      <c r="BG483" s="176">
        <v>102.6</v>
      </c>
      <c r="BH483" s="176">
        <v>102.7</v>
      </c>
      <c r="BI483" s="176">
        <v>102.8</v>
      </c>
      <c r="BJ483" s="176">
        <v>102.8</v>
      </c>
      <c r="BK483" s="176">
        <v>102.7</v>
      </c>
      <c r="BL483" s="176">
        <v>102.5</v>
      </c>
      <c r="BM483" s="176">
        <v>102.3</v>
      </c>
      <c r="BN483" s="176">
        <v>102.2</v>
      </c>
      <c r="BO483" s="176">
        <v>102.3</v>
      </c>
      <c r="BP483" s="176">
        <v>102.3</v>
      </c>
      <c r="BQ483" s="176">
        <v>102.2</v>
      </c>
      <c r="BR483" s="176">
        <v>102.3</v>
      </c>
      <c r="BS483" s="176">
        <v>102.3</v>
      </c>
      <c r="BT483" s="176">
        <v>102.3</v>
      </c>
      <c r="BU483" s="176">
        <v>102.2</v>
      </c>
      <c r="BV483" s="176">
        <v>102.2</v>
      </c>
      <c r="BW483" s="176">
        <v>102</v>
      </c>
      <c r="BX483" s="176">
        <v>101.9</v>
      </c>
      <c r="BY483" s="176">
        <v>101.9</v>
      </c>
      <c r="BZ483" s="176">
        <v>101.8</v>
      </c>
      <c r="CA483" s="176">
        <v>101.7</v>
      </c>
      <c r="CB483" s="176">
        <v>101.6</v>
      </c>
      <c r="CC483" s="176">
        <v>101.5</v>
      </c>
      <c r="CD483" s="176">
        <v>101</v>
      </c>
      <c r="CE483" s="176">
        <v>101.1</v>
      </c>
      <c r="CF483" s="176">
        <v>101.2</v>
      </c>
      <c r="CG483" s="176">
        <v>101</v>
      </c>
      <c r="CH483" s="176">
        <v>101.1</v>
      </c>
      <c r="CI483" s="176">
        <v>101.2</v>
      </c>
      <c r="CJ483" s="176">
        <v>101.3</v>
      </c>
      <c r="CK483" s="176">
        <v>101.1</v>
      </c>
      <c r="CL483" s="176">
        <v>101.2</v>
      </c>
      <c r="CM483" s="176">
        <v>101.2</v>
      </c>
      <c r="CN483" s="176">
        <v>101.2</v>
      </c>
      <c r="CO483" s="176">
        <v>101.2</v>
      </c>
      <c r="CP483" s="176">
        <v>101.2</v>
      </c>
      <c r="CQ483" s="176">
        <v>101.1</v>
      </c>
      <c r="CR483" s="176">
        <v>101.1</v>
      </c>
      <c r="CS483" s="176">
        <v>101</v>
      </c>
      <c r="CT483" s="176">
        <v>101</v>
      </c>
      <c r="CU483" s="176">
        <v>100.8</v>
      </c>
      <c r="CV483" s="176">
        <v>100.8</v>
      </c>
      <c r="CW483" s="176">
        <v>100.6</v>
      </c>
      <c r="CX483" s="176">
        <v>100.7</v>
      </c>
      <c r="CY483" s="176">
        <v>100.6</v>
      </c>
      <c r="CZ483" s="176">
        <v>100.6</v>
      </c>
      <c r="DA483" s="176">
        <v>100.6</v>
      </c>
      <c r="DB483" s="176">
        <v>100.6</v>
      </c>
      <c r="DC483" s="176">
        <v>100.7</v>
      </c>
      <c r="DD483" s="176">
        <v>100.7</v>
      </c>
      <c r="DE483" s="176">
        <v>100.6</v>
      </c>
      <c r="DF483" s="176">
        <v>100.7</v>
      </c>
      <c r="DG483" s="176">
        <v>100.6</v>
      </c>
      <c r="DH483" s="176">
        <v>100.5</v>
      </c>
      <c r="DI483" s="176">
        <v>100.4</v>
      </c>
      <c r="DJ483" s="176">
        <v>100.4</v>
      </c>
      <c r="DK483" s="176">
        <v>100.5</v>
      </c>
      <c r="DL483" s="176">
        <v>100.6</v>
      </c>
      <c r="DM483" s="176">
        <v>100.4</v>
      </c>
      <c r="DN483" s="176">
        <v>100.6</v>
      </c>
      <c r="DO483" s="176">
        <v>100.5</v>
      </c>
      <c r="DP483" s="176">
        <v>100.7</v>
      </c>
      <c r="DQ483" s="176">
        <v>100.7</v>
      </c>
      <c r="DR483" s="176">
        <v>100.6</v>
      </c>
      <c r="DS483" s="176">
        <v>100.7</v>
      </c>
      <c r="DT483" s="176">
        <v>100.9</v>
      </c>
      <c r="DU483" s="176">
        <v>101.1</v>
      </c>
      <c r="DV483" s="176">
        <v>101.1</v>
      </c>
      <c r="DW483" s="176">
        <v>101.1</v>
      </c>
      <c r="DX483" s="176">
        <v>101.1</v>
      </c>
      <c r="DY483" s="176">
        <v>101.1</v>
      </c>
      <c r="DZ483" s="176">
        <v>101.1</v>
      </c>
      <c r="EA483" s="176">
        <v>101.2</v>
      </c>
      <c r="EB483" s="176">
        <v>101.2</v>
      </c>
      <c r="EC483" s="176">
        <v>101.1</v>
      </c>
      <c r="ED483" s="176">
        <v>101.3</v>
      </c>
      <c r="EE483" s="176">
        <v>100.9</v>
      </c>
      <c r="EF483" s="176">
        <v>100.9</v>
      </c>
      <c r="EG483" s="176">
        <v>100.9</v>
      </c>
      <c r="EH483" s="176">
        <v>100.9</v>
      </c>
      <c r="EI483" s="176">
        <v>100.9</v>
      </c>
      <c r="EJ483" s="176">
        <v>100.8</v>
      </c>
      <c r="EK483" s="176">
        <v>100.9</v>
      </c>
      <c r="EL483" s="176">
        <v>100.9</v>
      </c>
      <c r="EM483" s="176">
        <v>100.9</v>
      </c>
      <c r="EN483" s="176">
        <v>100.6</v>
      </c>
      <c r="EO483" s="176">
        <v>100.6</v>
      </c>
      <c r="EP483" s="176">
        <v>100.4</v>
      </c>
      <c r="EQ483" s="176">
        <v>100.4</v>
      </c>
      <c r="ER483" s="176">
        <v>100.4</v>
      </c>
      <c r="ES483" s="176">
        <v>100.2</v>
      </c>
      <c r="ET483" s="176">
        <v>100.5</v>
      </c>
      <c r="EU483" s="176">
        <v>100.4</v>
      </c>
      <c r="EV483" s="176">
        <v>100.2</v>
      </c>
      <c r="EW483" s="176">
        <v>100.1</v>
      </c>
      <c r="EX483" s="176">
        <v>99.9</v>
      </c>
      <c r="EY483" s="176">
        <v>99.9</v>
      </c>
      <c r="EZ483" s="176">
        <v>99.6</v>
      </c>
      <c r="FA483" s="176">
        <v>100.1</v>
      </c>
      <c r="FB483" s="176">
        <v>99.9</v>
      </c>
      <c r="FC483" s="176">
        <v>99.8</v>
      </c>
      <c r="FD483" s="176">
        <v>100</v>
      </c>
      <c r="FE483" s="176">
        <v>100.1</v>
      </c>
      <c r="FF483" s="176">
        <v>99.9</v>
      </c>
      <c r="FG483" s="176">
        <v>100</v>
      </c>
      <c r="FH483" s="176">
        <v>100</v>
      </c>
      <c r="FI483" s="176">
        <v>99.9</v>
      </c>
      <c r="FJ483" s="176">
        <v>100</v>
      </c>
      <c r="FK483" s="176">
        <v>99.9</v>
      </c>
      <c r="FL483" s="176">
        <v>100</v>
      </c>
      <c r="FM483" s="176">
        <v>99.6</v>
      </c>
      <c r="FN483" s="176">
        <v>99.1</v>
      </c>
      <c r="FO483" s="176">
        <v>99.3</v>
      </c>
      <c r="FP483" s="176">
        <v>99</v>
      </c>
      <c r="FQ483" s="176">
        <v>98.9</v>
      </c>
      <c r="FR483" s="176">
        <v>98.8</v>
      </c>
      <c r="FS483" s="176">
        <v>98.9</v>
      </c>
      <c r="FT483" s="176">
        <v>99.1</v>
      </c>
      <c r="FU483" s="176">
        <v>99.1</v>
      </c>
      <c r="FV483" s="176">
        <v>98.6</v>
      </c>
      <c r="FW483" s="176">
        <v>98.8</v>
      </c>
      <c r="FX483" s="176">
        <v>98.7</v>
      </c>
      <c r="FY483" s="176">
        <v>98.9</v>
      </c>
      <c r="FZ483" s="176">
        <v>98.7</v>
      </c>
      <c r="GA483" s="176">
        <v>98.9</v>
      </c>
      <c r="GB483" s="176">
        <v>99</v>
      </c>
      <c r="GC483" s="176">
        <v>99.2</v>
      </c>
      <c r="GD483" s="176">
        <v>99.2</v>
      </c>
      <c r="GE483" s="176">
        <v>99.2</v>
      </c>
      <c r="GF483" s="176">
        <v>99.3</v>
      </c>
      <c r="GG483" s="176">
        <v>99.3</v>
      </c>
      <c r="GH483" s="176">
        <v>99.2</v>
      </c>
      <c r="GI483" s="176">
        <v>99.2</v>
      </c>
      <c r="GJ483" s="176">
        <v>99.2</v>
      </c>
      <c r="GK483" s="176">
        <v>99.2</v>
      </c>
      <c r="GL483" s="176">
        <v>99.3</v>
      </c>
      <c r="GM483" s="176">
        <v>99.5</v>
      </c>
      <c r="GN483" s="176">
        <v>99.8</v>
      </c>
      <c r="GO483" s="176">
        <v>99.6</v>
      </c>
      <c r="GP483" s="176">
        <v>99.6</v>
      </c>
      <c r="GQ483" s="176">
        <f>HLOOKUP($J483,CPIデータまとめ!$B$3:$ABW$186,GQ$1,FALSE)</f>
        <v>99.6</v>
      </c>
      <c r="GR483" s="176">
        <f>HLOOKUP($J483,CPIデータまとめ!$B$3:$ABW$186,GR$1,FALSE)</f>
        <v>99.8</v>
      </c>
      <c r="GS483" s="176">
        <f>HLOOKUP($J483,CPIデータまとめ!$B$3:$ABW$186,GS$1,FALSE)</f>
        <v>99.7</v>
      </c>
      <c r="GT483" s="176">
        <f>HLOOKUP($J483,CPIデータまとめ!$B$3:$ABW$186,GT$1,FALSE)</f>
        <v>103.5</v>
      </c>
      <c r="GU483" s="176">
        <f>HLOOKUP($J483,CPIデータまとめ!$B$3:$ABW$186,GU$1,FALSE)</f>
        <v>103.1</v>
      </c>
      <c r="GV483" s="176">
        <f>HLOOKUP($J483,CPIデータまとめ!$B$3:$ABW$186,GV$1,FALSE)</f>
        <v>103.1</v>
      </c>
      <c r="GW483" s="176">
        <f>HLOOKUP($J483,CPIデータまとめ!$B$3:$ABW$186,GW$1,FALSE)</f>
        <v>102.9</v>
      </c>
      <c r="GX483" s="176">
        <f>HLOOKUP($J483,CPIデータまとめ!$B$3:$ABW$186,GX$1,FALSE)</f>
        <v>102.9</v>
      </c>
      <c r="GY483" s="176">
        <f>HLOOKUP($J483,CPIデータまとめ!$B$3:$ABW$186,GY$1,FALSE)</f>
        <v>102.9</v>
      </c>
      <c r="GZ483" s="176">
        <f>HLOOKUP($J483,CPIデータまとめ!$B$3:$ABW$186,GZ$1,FALSE)</f>
        <v>102.6</v>
      </c>
      <c r="HA483" s="176" t="e">
        <f>HLOOKUP($J483,CPIデータまとめ!$B$3:$ABW$186,HA$1,FALSE)</f>
        <v>#N/A</v>
      </c>
      <c r="HB483" s="176" t="e">
        <f>HLOOKUP($J483,CPIデータまとめ!$B$3:$ABW$186,HB$1,FALSE)</f>
        <v>#N/A</v>
      </c>
      <c r="HC483" s="176" t="e">
        <f>HLOOKUP($J483,CPIデータまとめ!$B$3:$ABW$186,HC$1,FALSE)</f>
        <v>#REF!</v>
      </c>
      <c r="HD483" s="176" t="e">
        <f>HLOOKUP($J483,CPIデータまとめ!$B$3:$ABW$186,HD$1,FALSE)</f>
        <v>#REF!</v>
      </c>
    </row>
    <row r="484" spans="1:212" s="176" customFormat="1" ht="13.5" customHeight="1">
      <c r="A484" s="177"/>
      <c r="F484" s="176" t="s">
        <v>4047</v>
      </c>
      <c r="I484" s="194" t="s">
        <v>3816</v>
      </c>
      <c r="J484" s="233">
        <v>6051</v>
      </c>
      <c r="K484" s="233">
        <v>481</v>
      </c>
      <c r="L484" s="169">
        <v>1625871</v>
      </c>
      <c r="M484" s="169">
        <v>5</v>
      </c>
      <c r="N484" s="169">
        <v>101618</v>
      </c>
      <c r="O484" s="169">
        <v>4</v>
      </c>
      <c r="P484" s="175"/>
      <c r="Q484" s="193" t="s">
        <v>3831</v>
      </c>
      <c r="R484" s="192" t="s">
        <v>3816</v>
      </c>
      <c r="S484" s="195"/>
      <c r="T484" s="190"/>
      <c r="U484" s="175">
        <v>6</v>
      </c>
      <c r="V484" s="175">
        <v>3</v>
      </c>
      <c r="W484" s="175"/>
      <c r="X484" s="175"/>
      <c r="Y484" s="175"/>
      <c r="Z484" s="175"/>
      <c r="AA484" s="175"/>
      <c r="AB484" s="175">
        <v>2</v>
      </c>
      <c r="AC484" s="189">
        <v>1</v>
      </c>
      <c r="AE484" s="176">
        <v>106.1</v>
      </c>
      <c r="AF484" s="176">
        <v>106</v>
      </c>
      <c r="AG484" s="176">
        <v>106</v>
      </c>
      <c r="AH484" s="176">
        <v>106</v>
      </c>
      <c r="AI484" s="176">
        <v>105.9</v>
      </c>
      <c r="AJ484" s="176">
        <v>105.9</v>
      </c>
      <c r="AK484" s="176">
        <v>105.8</v>
      </c>
      <c r="AL484" s="176">
        <v>105.8</v>
      </c>
      <c r="AM484" s="176">
        <v>106</v>
      </c>
      <c r="AN484" s="176">
        <v>106.1</v>
      </c>
      <c r="AO484" s="176">
        <v>106.1</v>
      </c>
      <c r="AP484" s="176">
        <v>106.2</v>
      </c>
      <c r="AQ484" s="176">
        <v>106.3</v>
      </c>
      <c r="AR484" s="176">
        <v>106.3</v>
      </c>
      <c r="AS484" s="176">
        <v>106.3</v>
      </c>
      <c r="AT484" s="176">
        <v>106.2</v>
      </c>
      <c r="AU484" s="176">
        <v>106.1</v>
      </c>
      <c r="AV484" s="176">
        <v>106.1</v>
      </c>
      <c r="AW484" s="176">
        <v>106.1</v>
      </c>
      <c r="AX484" s="176">
        <v>106</v>
      </c>
      <c r="AY484" s="176">
        <v>105.9</v>
      </c>
      <c r="AZ484" s="176">
        <v>106.1</v>
      </c>
      <c r="BA484" s="176">
        <v>105.9</v>
      </c>
      <c r="BB484" s="176">
        <v>106.1</v>
      </c>
      <c r="BC484" s="176">
        <v>106</v>
      </c>
      <c r="BD484" s="176">
        <v>106</v>
      </c>
      <c r="BE484" s="176">
        <v>105.8</v>
      </c>
      <c r="BF484" s="176">
        <v>105.7</v>
      </c>
      <c r="BG484" s="176">
        <v>105.7</v>
      </c>
      <c r="BH484" s="176">
        <v>105.7</v>
      </c>
      <c r="BI484" s="176">
        <v>105.7</v>
      </c>
      <c r="BJ484" s="176">
        <v>105.7</v>
      </c>
      <c r="BK484" s="176">
        <v>105.5</v>
      </c>
      <c r="BL484" s="176">
        <v>105.5</v>
      </c>
      <c r="BM484" s="176">
        <v>105.2</v>
      </c>
      <c r="BN484" s="176">
        <v>105.1</v>
      </c>
      <c r="BO484" s="176">
        <v>105.1</v>
      </c>
      <c r="BP484" s="176">
        <v>105</v>
      </c>
      <c r="BQ484" s="176">
        <v>105</v>
      </c>
      <c r="BR484" s="176">
        <v>104.8</v>
      </c>
      <c r="BS484" s="176">
        <v>104.7</v>
      </c>
      <c r="BT484" s="176">
        <v>105</v>
      </c>
      <c r="BU484" s="176">
        <v>105</v>
      </c>
      <c r="BV484" s="176">
        <v>105.1</v>
      </c>
      <c r="BW484" s="176">
        <v>105.1</v>
      </c>
      <c r="BX484" s="176">
        <v>105.1</v>
      </c>
      <c r="BY484" s="176">
        <v>105</v>
      </c>
      <c r="BZ484" s="176">
        <v>104.8</v>
      </c>
      <c r="CA484" s="176">
        <v>104.7</v>
      </c>
      <c r="CB484" s="176">
        <v>104.8</v>
      </c>
      <c r="CC484" s="176">
        <v>104.5</v>
      </c>
      <c r="CD484" s="176">
        <v>104.2</v>
      </c>
      <c r="CE484" s="176">
        <v>104.4</v>
      </c>
      <c r="CF484" s="176">
        <v>104.6</v>
      </c>
      <c r="CG484" s="176">
        <v>104.4</v>
      </c>
      <c r="CH484" s="176">
        <v>104.5</v>
      </c>
      <c r="CI484" s="176">
        <v>104.4</v>
      </c>
      <c r="CJ484" s="176">
        <v>104.3</v>
      </c>
      <c r="CK484" s="176">
        <v>104.3</v>
      </c>
      <c r="CL484" s="176">
        <v>104.3</v>
      </c>
      <c r="CM484" s="176">
        <v>104.2</v>
      </c>
      <c r="CN484" s="176">
        <v>104.5</v>
      </c>
      <c r="CO484" s="176">
        <v>104.6</v>
      </c>
      <c r="CP484" s="176">
        <v>104.5</v>
      </c>
      <c r="CQ484" s="176">
        <v>104.4</v>
      </c>
      <c r="CR484" s="176">
        <v>104.3</v>
      </c>
      <c r="CS484" s="176">
        <v>104.2</v>
      </c>
      <c r="CT484" s="176">
        <v>104.1</v>
      </c>
      <c r="CU484" s="176">
        <v>104.1</v>
      </c>
      <c r="CV484" s="176">
        <v>104.2</v>
      </c>
      <c r="CW484" s="176">
        <v>104.2</v>
      </c>
      <c r="CX484" s="176">
        <v>104.2</v>
      </c>
      <c r="CY484" s="176">
        <v>104.2</v>
      </c>
      <c r="CZ484" s="176">
        <v>104.3</v>
      </c>
      <c r="DA484" s="176">
        <v>104.2</v>
      </c>
      <c r="DB484" s="176">
        <v>104.2</v>
      </c>
      <c r="DC484" s="176">
        <v>104.3</v>
      </c>
      <c r="DD484" s="176">
        <v>104.3</v>
      </c>
      <c r="DE484" s="176">
        <v>104.2</v>
      </c>
      <c r="DF484" s="176">
        <v>104.3</v>
      </c>
      <c r="DG484" s="176">
        <v>104.2</v>
      </c>
      <c r="DH484" s="176">
        <v>104.1</v>
      </c>
      <c r="DI484" s="176">
        <v>104.1</v>
      </c>
      <c r="DJ484" s="176">
        <v>104.1</v>
      </c>
      <c r="DK484" s="176">
        <v>104.1</v>
      </c>
      <c r="DL484" s="176">
        <v>104</v>
      </c>
      <c r="DM484" s="176">
        <v>104.1</v>
      </c>
      <c r="DN484" s="176">
        <v>104.1</v>
      </c>
      <c r="DO484" s="176">
        <v>104.2</v>
      </c>
      <c r="DP484" s="176">
        <v>104.1</v>
      </c>
      <c r="DQ484" s="176">
        <v>104.2</v>
      </c>
      <c r="DR484" s="176">
        <v>104.2</v>
      </c>
      <c r="DS484" s="176">
        <v>104</v>
      </c>
      <c r="DT484" s="176">
        <v>104</v>
      </c>
      <c r="DU484" s="176">
        <v>104</v>
      </c>
      <c r="DV484" s="176">
        <v>104</v>
      </c>
      <c r="DW484" s="176">
        <v>104</v>
      </c>
      <c r="DX484" s="176">
        <v>104</v>
      </c>
      <c r="DY484" s="176">
        <v>104</v>
      </c>
      <c r="DZ484" s="176">
        <v>103.9</v>
      </c>
      <c r="EA484" s="176">
        <v>104</v>
      </c>
      <c r="EB484" s="176">
        <v>103.9</v>
      </c>
      <c r="EC484" s="176">
        <v>104.2</v>
      </c>
      <c r="ED484" s="176">
        <v>104</v>
      </c>
      <c r="EE484" s="176">
        <v>103.9</v>
      </c>
      <c r="EF484" s="176">
        <v>103.8</v>
      </c>
      <c r="EG484" s="176">
        <v>103.5</v>
      </c>
      <c r="EH484" s="176">
        <v>103.4</v>
      </c>
      <c r="EI484" s="176">
        <v>103.2</v>
      </c>
      <c r="EJ484" s="176">
        <v>103.1</v>
      </c>
      <c r="EK484" s="176">
        <v>102.9</v>
      </c>
      <c r="EL484" s="176">
        <v>102.9</v>
      </c>
      <c r="EM484" s="176">
        <v>102.8</v>
      </c>
      <c r="EN484" s="176">
        <v>102.5</v>
      </c>
      <c r="EO484" s="176">
        <v>102.5</v>
      </c>
      <c r="EP484" s="176">
        <v>102.8</v>
      </c>
      <c r="EQ484" s="176">
        <v>102.4</v>
      </c>
      <c r="ER484" s="176">
        <v>98.9</v>
      </c>
      <c r="ES484" s="176">
        <v>98</v>
      </c>
      <c r="ET484" s="176">
        <v>96.7</v>
      </c>
      <c r="EU484" s="176">
        <v>96.2</v>
      </c>
      <c r="EV484" s="176">
        <v>96.8</v>
      </c>
      <c r="EW484" s="176">
        <v>97.9</v>
      </c>
      <c r="EX484" s="176">
        <v>103</v>
      </c>
      <c r="EY484" s="176">
        <v>104.1</v>
      </c>
      <c r="EZ484" s="176">
        <v>104</v>
      </c>
      <c r="FA484" s="176">
        <v>104.3</v>
      </c>
      <c r="FB484" s="176">
        <v>103.8</v>
      </c>
      <c r="FC484" s="176">
        <v>101.4</v>
      </c>
      <c r="FD484" s="176">
        <v>98.1</v>
      </c>
      <c r="FE484" s="176">
        <v>96.2</v>
      </c>
      <c r="FF484" s="176">
        <v>94.2</v>
      </c>
      <c r="FG484" s="176">
        <v>93.9</v>
      </c>
      <c r="FH484" s="176">
        <v>94.1</v>
      </c>
      <c r="FI484" s="176">
        <v>95.9</v>
      </c>
      <c r="FJ484" s="176">
        <v>99.5</v>
      </c>
      <c r="FK484" s="176">
        <v>101.1</v>
      </c>
      <c r="FL484" s="176">
        <v>102.3</v>
      </c>
      <c r="FM484" s="176">
        <v>102.7</v>
      </c>
      <c r="FN484" s="176">
        <v>102.7</v>
      </c>
      <c r="FO484" s="176">
        <v>101.2</v>
      </c>
      <c r="FP484" s="176">
        <v>96.5</v>
      </c>
      <c r="FQ484" s="176">
        <v>95.3</v>
      </c>
      <c r="FR484" s="176">
        <v>94.2</v>
      </c>
      <c r="FS484" s="176">
        <v>93.8</v>
      </c>
      <c r="FT484" s="176">
        <v>93.2</v>
      </c>
      <c r="FU484" s="176">
        <v>94.4</v>
      </c>
      <c r="FV484" s="176">
        <v>98.2</v>
      </c>
      <c r="FW484" s="176">
        <v>99.8</v>
      </c>
      <c r="FX484" s="176">
        <v>101.5</v>
      </c>
      <c r="FY484" s="176">
        <v>101.9</v>
      </c>
      <c r="FZ484" s="176">
        <v>102</v>
      </c>
      <c r="GA484" s="176">
        <v>102.3</v>
      </c>
      <c r="GB484" s="176">
        <v>97.3</v>
      </c>
      <c r="GC484" s="176">
        <v>95.7</v>
      </c>
      <c r="GD484" s="176">
        <v>94.7</v>
      </c>
      <c r="GE484" s="176">
        <v>94.1</v>
      </c>
      <c r="GF484" s="176">
        <v>94.5</v>
      </c>
      <c r="GG484" s="176">
        <v>95.6</v>
      </c>
      <c r="GH484" s="176">
        <v>98.5</v>
      </c>
      <c r="GI484" s="176">
        <v>100.4</v>
      </c>
      <c r="GJ484" s="176">
        <v>100.7</v>
      </c>
      <c r="GK484" s="176">
        <v>101.5</v>
      </c>
      <c r="GL484" s="176">
        <v>101.6</v>
      </c>
      <c r="GM484" s="176">
        <v>99.5</v>
      </c>
      <c r="GN484" s="176">
        <v>97.6</v>
      </c>
      <c r="GO484" s="176">
        <v>94.7</v>
      </c>
      <c r="GP484" s="176">
        <v>94.5</v>
      </c>
      <c r="GQ484" s="176">
        <f>HLOOKUP($J484,CPIデータまとめ!$B$3:$ABW$186,GQ$1,FALSE)</f>
        <v>93.4</v>
      </c>
      <c r="GR484" s="176">
        <f>HLOOKUP($J484,CPIデータまとめ!$B$3:$ABW$186,GR$1,FALSE)</f>
        <v>93.4</v>
      </c>
      <c r="GS484" s="176">
        <f>HLOOKUP($J484,CPIデータまとめ!$B$3:$ABW$186,GS$1,FALSE)</f>
        <v>93.9</v>
      </c>
      <c r="GT484" s="176">
        <f>HLOOKUP($J484,CPIデータまとめ!$B$3:$ABW$186,GT$1,FALSE)</f>
        <v>103.1</v>
      </c>
      <c r="GU484" s="176">
        <f>HLOOKUP($J484,CPIデータまとめ!$B$3:$ABW$186,GU$1,FALSE)</f>
        <v>104.2</v>
      </c>
      <c r="GV484" s="176">
        <f>HLOOKUP($J484,CPIデータまとめ!$B$3:$ABW$186,GV$1,FALSE)</f>
        <v>104.8</v>
      </c>
      <c r="GW484" s="176">
        <f>HLOOKUP($J484,CPIデータまとめ!$B$3:$ABW$186,GW$1,FALSE)</f>
        <v>105.4</v>
      </c>
      <c r="GX484" s="176">
        <f>HLOOKUP($J484,CPIデータまとめ!$B$3:$ABW$186,GX$1,FALSE)</f>
        <v>104.9</v>
      </c>
      <c r="GY484" s="176">
        <f>HLOOKUP($J484,CPIデータまとめ!$B$3:$ABW$186,GY$1,FALSE)</f>
        <v>101.1</v>
      </c>
      <c r="GZ484" s="176">
        <f>HLOOKUP($J484,CPIデータまとめ!$B$3:$ABW$186,GZ$1,FALSE)</f>
        <v>97.1</v>
      </c>
      <c r="HA484" s="176" t="e">
        <f>HLOOKUP($J484,CPIデータまとめ!$B$3:$ABW$186,HA$1,FALSE)</f>
        <v>#N/A</v>
      </c>
      <c r="HB484" s="176" t="e">
        <f>HLOOKUP($J484,CPIデータまとめ!$B$3:$ABW$186,HB$1,FALSE)</f>
        <v>#N/A</v>
      </c>
      <c r="HC484" s="176" t="e">
        <f>HLOOKUP($J484,CPIデータまとめ!$B$3:$ABW$186,HC$1,FALSE)</f>
        <v>#REF!</v>
      </c>
      <c r="HD484" s="176" t="e">
        <f>HLOOKUP($J484,CPIデータまとめ!$B$3:$ABW$186,HD$1,FALSE)</f>
        <v>#REF!</v>
      </c>
    </row>
    <row r="485" spans="1:212" s="176" customFormat="1" ht="13.5" customHeight="1">
      <c r="A485" s="177"/>
      <c r="F485" s="176" t="s">
        <v>4046</v>
      </c>
      <c r="I485" s="194" t="s">
        <v>3816</v>
      </c>
      <c r="J485" s="233">
        <v>6061</v>
      </c>
      <c r="K485" s="233">
        <v>482</v>
      </c>
      <c r="L485" s="169">
        <v>1826674</v>
      </c>
      <c r="M485" s="169">
        <v>6</v>
      </c>
      <c r="N485" s="169">
        <v>144708</v>
      </c>
      <c r="O485" s="169">
        <v>6</v>
      </c>
      <c r="P485" s="175"/>
      <c r="Q485" s="193" t="s">
        <v>3831</v>
      </c>
      <c r="R485" s="192" t="s">
        <v>3816</v>
      </c>
      <c r="S485" s="195"/>
      <c r="T485" s="190"/>
      <c r="U485" s="175">
        <v>6</v>
      </c>
      <c r="V485" s="175">
        <v>3</v>
      </c>
      <c r="W485" s="175"/>
      <c r="X485" s="175"/>
      <c r="Y485" s="175"/>
      <c r="Z485" s="175"/>
      <c r="AA485" s="175"/>
      <c r="AB485" s="175">
        <v>2</v>
      </c>
      <c r="AC485" s="189">
        <v>1</v>
      </c>
      <c r="AE485" s="176">
        <v>102.1</v>
      </c>
      <c r="AF485" s="176">
        <v>102.1</v>
      </c>
      <c r="AG485" s="176">
        <v>102.1</v>
      </c>
      <c r="AH485" s="176">
        <v>102</v>
      </c>
      <c r="AI485" s="176">
        <v>101.8</v>
      </c>
      <c r="AJ485" s="176">
        <v>101.8</v>
      </c>
      <c r="AK485" s="176">
        <v>101.8</v>
      </c>
      <c r="AL485" s="176">
        <v>101.8</v>
      </c>
      <c r="AM485" s="176">
        <v>101.8</v>
      </c>
      <c r="AN485" s="176">
        <v>101.8</v>
      </c>
      <c r="AO485" s="176">
        <v>101.8</v>
      </c>
      <c r="AP485" s="176">
        <v>101.8</v>
      </c>
      <c r="AQ485" s="176">
        <v>101.7</v>
      </c>
      <c r="AR485" s="176">
        <v>101.8</v>
      </c>
      <c r="AS485" s="176">
        <v>101.5</v>
      </c>
      <c r="AT485" s="176">
        <v>101.6</v>
      </c>
      <c r="AU485" s="176">
        <v>101.5</v>
      </c>
      <c r="AV485" s="176">
        <v>101.6</v>
      </c>
      <c r="AW485" s="176">
        <v>101.5</v>
      </c>
      <c r="AX485" s="176">
        <v>101.5</v>
      </c>
      <c r="AY485" s="176">
        <v>101.5</v>
      </c>
      <c r="AZ485" s="176">
        <v>101.5</v>
      </c>
      <c r="BA485" s="176">
        <v>101.5</v>
      </c>
      <c r="BB485" s="176">
        <v>101.6</v>
      </c>
      <c r="BC485" s="176">
        <v>101.6</v>
      </c>
      <c r="BD485" s="176">
        <v>101.6</v>
      </c>
      <c r="BE485" s="176">
        <v>101.4</v>
      </c>
      <c r="BF485" s="176">
        <v>101.5</v>
      </c>
      <c r="BG485" s="176">
        <v>101.5</v>
      </c>
      <c r="BH485" s="176">
        <v>101.6</v>
      </c>
      <c r="BI485" s="176">
        <v>101.6</v>
      </c>
      <c r="BJ485" s="176">
        <v>101.6</v>
      </c>
      <c r="BK485" s="176">
        <v>101.6</v>
      </c>
      <c r="BL485" s="176">
        <v>101.5</v>
      </c>
      <c r="BM485" s="176">
        <v>101.4</v>
      </c>
      <c r="BN485" s="176">
        <v>101.2</v>
      </c>
      <c r="BO485" s="176">
        <v>101.2</v>
      </c>
      <c r="BP485" s="176">
        <v>101.2</v>
      </c>
      <c r="BQ485" s="176">
        <v>101.1</v>
      </c>
      <c r="BR485" s="176">
        <v>101.3</v>
      </c>
      <c r="BS485" s="176">
        <v>101.3</v>
      </c>
      <c r="BT485" s="176">
        <v>101.4</v>
      </c>
      <c r="BU485" s="176">
        <v>101.3</v>
      </c>
      <c r="BV485" s="176">
        <v>101.2</v>
      </c>
      <c r="BW485" s="176">
        <v>101.2</v>
      </c>
      <c r="BX485" s="176">
        <v>101.2</v>
      </c>
      <c r="BY485" s="176">
        <v>101.3</v>
      </c>
      <c r="BZ485" s="176">
        <v>101.2</v>
      </c>
      <c r="CA485" s="176">
        <v>101.1</v>
      </c>
      <c r="CB485" s="176">
        <v>101.1</v>
      </c>
      <c r="CC485" s="176">
        <v>101.1</v>
      </c>
      <c r="CD485" s="176">
        <v>100.7</v>
      </c>
      <c r="CE485" s="176">
        <v>100.8</v>
      </c>
      <c r="CF485" s="176">
        <v>101.5</v>
      </c>
      <c r="CG485" s="176">
        <v>102</v>
      </c>
      <c r="CH485" s="176">
        <v>102</v>
      </c>
      <c r="CI485" s="176">
        <v>101.9</v>
      </c>
      <c r="CJ485" s="176">
        <v>101.9</v>
      </c>
      <c r="CK485" s="176">
        <v>101.9</v>
      </c>
      <c r="CL485" s="176">
        <v>101.9</v>
      </c>
      <c r="CM485" s="176">
        <v>102</v>
      </c>
      <c r="CN485" s="176">
        <v>102.1</v>
      </c>
      <c r="CO485" s="176">
        <v>102.2</v>
      </c>
      <c r="CP485" s="176">
        <v>102.1</v>
      </c>
      <c r="CQ485" s="176">
        <v>102</v>
      </c>
      <c r="CR485" s="176">
        <v>102.1</v>
      </c>
      <c r="CS485" s="176">
        <v>102</v>
      </c>
      <c r="CT485" s="176">
        <v>102</v>
      </c>
      <c r="CU485" s="176">
        <v>101.9</v>
      </c>
      <c r="CV485" s="176">
        <v>101.9</v>
      </c>
      <c r="CW485" s="176">
        <v>101.9</v>
      </c>
      <c r="CX485" s="176">
        <v>102</v>
      </c>
      <c r="CY485" s="176">
        <v>102</v>
      </c>
      <c r="CZ485" s="176">
        <v>102.1</v>
      </c>
      <c r="DA485" s="176">
        <v>102.1</v>
      </c>
      <c r="DB485" s="176">
        <v>102</v>
      </c>
      <c r="DC485" s="176">
        <v>102.1</v>
      </c>
      <c r="DD485" s="176">
        <v>102</v>
      </c>
      <c r="DE485" s="176">
        <v>102</v>
      </c>
      <c r="DF485" s="176">
        <v>101.9</v>
      </c>
      <c r="DG485" s="176">
        <v>101.9</v>
      </c>
      <c r="DH485" s="176">
        <v>101.9</v>
      </c>
      <c r="DI485" s="176">
        <v>102</v>
      </c>
      <c r="DJ485" s="176">
        <v>101.9</v>
      </c>
      <c r="DK485" s="176">
        <v>102</v>
      </c>
      <c r="DL485" s="176">
        <v>102.1</v>
      </c>
      <c r="DM485" s="176">
        <v>101.9</v>
      </c>
      <c r="DN485" s="176">
        <v>101.9</v>
      </c>
      <c r="DO485" s="176">
        <v>101.9</v>
      </c>
      <c r="DP485" s="176">
        <v>101.9</v>
      </c>
      <c r="DQ485" s="176">
        <v>101.9</v>
      </c>
      <c r="DR485" s="176">
        <v>101.9</v>
      </c>
      <c r="DS485" s="176">
        <v>101.9</v>
      </c>
      <c r="DT485" s="176">
        <v>102</v>
      </c>
      <c r="DU485" s="176">
        <v>102.1</v>
      </c>
      <c r="DV485" s="176">
        <v>102</v>
      </c>
      <c r="DW485" s="176">
        <v>102.1</v>
      </c>
      <c r="DX485" s="176">
        <v>102.2</v>
      </c>
      <c r="DY485" s="176">
        <v>102.2</v>
      </c>
      <c r="DZ485" s="176">
        <v>102.1</v>
      </c>
      <c r="EA485" s="176">
        <v>102.1</v>
      </c>
      <c r="EB485" s="176">
        <v>102.2</v>
      </c>
      <c r="EC485" s="176">
        <v>102.2</v>
      </c>
      <c r="ED485" s="176">
        <v>102.2</v>
      </c>
      <c r="EE485" s="176">
        <v>102.2</v>
      </c>
      <c r="EF485" s="176">
        <v>102.4</v>
      </c>
      <c r="EG485" s="176">
        <v>102.3</v>
      </c>
      <c r="EH485" s="176">
        <v>102.3</v>
      </c>
      <c r="EI485" s="176">
        <v>102.4</v>
      </c>
      <c r="EJ485" s="176">
        <v>102.3</v>
      </c>
      <c r="EK485" s="176">
        <v>102.4</v>
      </c>
      <c r="EL485" s="176">
        <v>101.9</v>
      </c>
      <c r="EM485" s="176">
        <v>102</v>
      </c>
      <c r="EN485" s="176">
        <v>101.5</v>
      </c>
      <c r="EO485" s="176">
        <v>101.5</v>
      </c>
      <c r="EP485" s="176">
        <v>101.5</v>
      </c>
      <c r="EQ485" s="176">
        <v>101.3</v>
      </c>
      <c r="ER485" s="176">
        <v>101</v>
      </c>
      <c r="ES485" s="176">
        <v>101.1</v>
      </c>
      <c r="ET485" s="176">
        <v>101.2</v>
      </c>
      <c r="EU485" s="176">
        <v>101.6</v>
      </c>
      <c r="EV485" s="176">
        <v>101.6</v>
      </c>
      <c r="EW485" s="176">
        <v>99.6</v>
      </c>
      <c r="EX485" s="176">
        <v>100.2</v>
      </c>
      <c r="EY485" s="176">
        <v>100.4</v>
      </c>
      <c r="EZ485" s="176">
        <v>100.8</v>
      </c>
      <c r="FA485" s="176">
        <v>100.8</v>
      </c>
      <c r="FB485" s="176">
        <v>99.6</v>
      </c>
      <c r="FC485" s="176">
        <v>99.1</v>
      </c>
      <c r="FD485" s="176">
        <v>99.8</v>
      </c>
      <c r="FE485" s="176">
        <v>98.4</v>
      </c>
      <c r="FF485" s="176">
        <v>98.1</v>
      </c>
      <c r="FG485" s="176">
        <v>99.1</v>
      </c>
      <c r="FH485" s="176">
        <v>98.7</v>
      </c>
      <c r="FI485" s="176">
        <v>99.6</v>
      </c>
      <c r="FJ485" s="176">
        <v>99.1</v>
      </c>
      <c r="FK485" s="176">
        <v>100.1</v>
      </c>
      <c r="FL485" s="176">
        <v>98.8</v>
      </c>
      <c r="FM485" s="176">
        <v>98.8</v>
      </c>
      <c r="FN485" s="176">
        <v>98.4</v>
      </c>
      <c r="FO485" s="176">
        <v>99.8</v>
      </c>
      <c r="FP485" s="176">
        <v>99.4</v>
      </c>
      <c r="FQ485" s="176">
        <v>99</v>
      </c>
      <c r="FR485" s="176">
        <v>96.8</v>
      </c>
      <c r="FS485" s="176">
        <v>97.5</v>
      </c>
      <c r="FT485" s="176">
        <v>97.6</v>
      </c>
      <c r="FU485" s="176">
        <v>96.5</v>
      </c>
      <c r="FV485" s="176">
        <v>95.8</v>
      </c>
      <c r="FW485" s="176">
        <v>96.3</v>
      </c>
      <c r="FX485" s="176">
        <v>96.5</v>
      </c>
      <c r="FY485" s="176">
        <v>96.4</v>
      </c>
      <c r="FZ485" s="176">
        <v>97.4</v>
      </c>
      <c r="GA485" s="176">
        <v>95.4</v>
      </c>
      <c r="GB485" s="176">
        <v>95.9</v>
      </c>
      <c r="GC485" s="176">
        <v>95.3</v>
      </c>
      <c r="GD485" s="176">
        <v>95.8</v>
      </c>
      <c r="GE485" s="176">
        <v>94.6</v>
      </c>
      <c r="GF485" s="176">
        <v>94.6</v>
      </c>
      <c r="GG485" s="176">
        <v>94.5</v>
      </c>
      <c r="GH485" s="176">
        <v>94.8</v>
      </c>
      <c r="GI485" s="176">
        <v>95.1</v>
      </c>
      <c r="GJ485" s="176">
        <v>94.2</v>
      </c>
      <c r="GK485" s="176">
        <v>94.5</v>
      </c>
      <c r="GL485" s="176">
        <v>93.7</v>
      </c>
      <c r="GM485" s="176">
        <v>93.9</v>
      </c>
      <c r="GN485" s="176">
        <v>94.2</v>
      </c>
      <c r="GO485" s="176">
        <v>93.6</v>
      </c>
      <c r="GP485" s="176">
        <v>95.1</v>
      </c>
      <c r="GQ485" s="176">
        <f>HLOOKUP($J485,CPIデータまとめ!$B$3:$ABW$186,GQ$1,FALSE)</f>
        <v>95.4</v>
      </c>
      <c r="GR485" s="176">
        <f>HLOOKUP($J485,CPIデータまとめ!$B$3:$ABW$186,GR$1,FALSE)</f>
        <v>93.4</v>
      </c>
      <c r="GS485" s="176">
        <f>HLOOKUP($J485,CPIデータまとめ!$B$3:$ABW$186,GS$1,FALSE)</f>
        <v>93.2</v>
      </c>
      <c r="GT485" s="176">
        <f>HLOOKUP($J485,CPIデータまとめ!$B$3:$ABW$186,GT$1,FALSE)</f>
        <v>98.5</v>
      </c>
      <c r="GU485" s="176">
        <f>HLOOKUP($J485,CPIデータまとめ!$B$3:$ABW$186,GU$1,FALSE)</f>
        <v>97.9</v>
      </c>
      <c r="GV485" s="176">
        <f>HLOOKUP($J485,CPIデータまとめ!$B$3:$ABW$186,GV$1,FALSE)</f>
        <v>95.3</v>
      </c>
      <c r="GW485" s="176">
        <f>HLOOKUP($J485,CPIデータまとめ!$B$3:$ABW$186,GW$1,FALSE)</f>
        <v>94.9</v>
      </c>
      <c r="GX485" s="176">
        <f>HLOOKUP($J485,CPIデータまとめ!$B$3:$ABW$186,GX$1,FALSE)</f>
        <v>95</v>
      </c>
      <c r="GY485" s="176">
        <f>HLOOKUP($J485,CPIデータまとめ!$B$3:$ABW$186,GY$1,FALSE)</f>
        <v>95.5</v>
      </c>
      <c r="GZ485" s="176">
        <f>HLOOKUP($J485,CPIデータまとめ!$B$3:$ABW$186,GZ$1,FALSE)</f>
        <v>94.9</v>
      </c>
      <c r="HA485" s="176" t="e">
        <f>HLOOKUP($J485,CPIデータまとめ!$B$3:$ABW$186,HA$1,FALSE)</f>
        <v>#N/A</v>
      </c>
      <c r="HB485" s="176" t="e">
        <f>HLOOKUP($J485,CPIデータまとめ!$B$3:$ABW$186,HB$1,FALSE)</f>
        <v>#N/A</v>
      </c>
      <c r="HC485" s="176" t="e">
        <f>HLOOKUP($J485,CPIデータまとめ!$B$3:$ABW$186,HC$1,FALSE)</f>
        <v>#REF!</v>
      </c>
      <c r="HD485" s="176" t="e">
        <f>HLOOKUP($J485,CPIデータまとめ!$B$3:$ABW$186,HD$1,FALSE)</f>
        <v>#REF!</v>
      </c>
    </row>
    <row r="486" spans="1:212" s="176" customFormat="1" ht="13.5" customHeight="1">
      <c r="A486" s="177"/>
      <c r="F486" s="176" t="s">
        <v>4045</v>
      </c>
      <c r="I486" s="194" t="s">
        <v>3816</v>
      </c>
      <c r="J486" s="233">
        <v>6062</v>
      </c>
      <c r="K486" s="233">
        <v>483</v>
      </c>
      <c r="L486" s="169">
        <v>1826674</v>
      </c>
      <c r="M486" s="169">
        <v>6</v>
      </c>
      <c r="N486" s="169">
        <v>144708</v>
      </c>
      <c r="O486" s="169">
        <v>6</v>
      </c>
      <c r="P486" s="175" t="s">
        <v>3821</v>
      </c>
      <c r="Q486" s="193" t="s">
        <v>3831</v>
      </c>
      <c r="R486" s="192"/>
      <c r="S486" s="195"/>
      <c r="T486" s="190" t="s">
        <v>3819</v>
      </c>
      <c r="U486" s="175">
        <v>6</v>
      </c>
      <c r="V486" s="175">
        <v>3</v>
      </c>
      <c r="W486" s="175"/>
      <c r="X486" s="175"/>
      <c r="Y486" s="175"/>
      <c r="Z486" s="175"/>
      <c r="AA486" s="175"/>
      <c r="AB486" s="175">
        <v>2</v>
      </c>
      <c r="AC486" s="189">
        <v>1</v>
      </c>
      <c r="AE486" s="176">
        <v>127.7</v>
      </c>
      <c r="AF486" s="176">
        <v>127.2</v>
      </c>
      <c r="AG486" s="176">
        <v>127.4</v>
      </c>
      <c r="AH486" s="176">
        <v>128.19999999999999</v>
      </c>
      <c r="AI486" s="176">
        <v>128.1</v>
      </c>
      <c r="AJ486" s="176">
        <v>129.19999999999999</v>
      </c>
      <c r="AK486" s="176">
        <v>129.1</v>
      </c>
      <c r="AL486" s="176">
        <v>128.30000000000001</v>
      </c>
      <c r="AM486" s="176">
        <v>123.8</v>
      </c>
      <c r="AN486" s="176">
        <v>123.5</v>
      </c>
      <c r="AO486" s="176">
        <v>123.5</v>
      </c>
      <c r="AP486" s="176">
        <v>122.6</v>
      </c>
      <c r="AQ486" s="176">
        <v>122.1</v>
      </c>
      <c r="AR486" s="176">
        <v>120.6</v>
      </c>
      <c r="AS486" s="176">
        <v>120.1</v>
      </c>
      <c r="AT486" s="176">
        <v>119.7</v>
      </c>
      <c r="AU486" s="176">
        <v>120.6</v>
      </c>
      <c r="AV486" s="176">
        <v>121</v>
      </c>
      <c r="AW486" s="176">
        <v>120.7</v>
      </c>
      <c r="AX486" s="176">
        <v>120.1</v>
      </c>
      <c r="AY486" s="176">
        <v>119.8</v>
      </c>
      <c r="AZ486" s="176">
        <v>119.1</v>
      </c>
      <c r="BA486" s="176">
        <v>118.7</v>
      </c>
      <c r="BB486" s="176">
        <v>118.6</v>
      </c>
      <c r="BC486" s="176">
        <v>118.2</v>
      </c>
      <c r="BD486" s="176">
        <v>117.7</v>
      </c>
      <c r="BE486" s="176">
        <v>118.7</v>
      </c>
      <c r="BF486" s="176">
        <v>116.4</v>
      </c>
      <c r="BG486" s="176">
        <v>117.1</v>
      </c>
      <c r="BH486" s="176">
        <v>117.1</v>
      </c>
      <c r="BI486" s="176">
        <v>116.7</v>
      </c>
      <c r="BJ486" s="176">
        <v>116.3</v>
      </c>
      <c r="BK486" s="176">
        <v>117.2</v>
      </c>
      <c r="BL486" s="176">
        <v>115</v>
      </c>
      <c r="BM486" s="176">
        <v>115.7</v>
      </c>
      <c r="BN486" s="176">
        <v>114.4</v>
      </c>
      <c r="BO486" s="176">
        <v>115.3</v>
      </c>
      <c r="BP486" s="176">
        <v>114.3</v>
      </c>
      <c r="BQ486" s="176">
        <v>113.1</v>
      </c>
      <c r="BR486" s="176">
        <v>114.4</v>
      </c>
      <c r="BS486" s="176">
        <v>113.9</v>
      </c>
      <c r="BT486" s="176">
        <v>112.8</v>
      </c>
      <c r="BU486" s="176">
        <v>113.5</v>
      </c>
      <c r="BV486" s="176">
        <v>112.6</v>
      </c>
      <c r="BW486" s="176">
        <v>113.5</v>
      </c>
      <c r="BX486" s="176">
        <v>113.8</v>
      </c>
      <c r="BY486" s="176">
        <v>113.3</v>
      </c>
      <c r="BZ486" s="176">
        <v>113.8</v>
      </c>
      <c r="CA486" s="176">
        <v>113.3</v>
      </c>
      <c r="CB486" s="176">
        <v>113.1</v>
      </c>
      <c r="CC486" s="176">
        <v>113</v>
      </c>
      <c r="CD486" s="176">
        <v>112.6</v>
      </c>
      <c r="CE486" s="176">
        <v>112.9</v>
      </c>
      <c r="CF486" s="176">
        <v>112.9</v>
      </c>
      <c r="CG486" s="176">
        <v>112.4</v>
      </c>
      <c r="CH486" s="176">
        <v>112.5</v>
      </c>
      <c r="CI486" s="176">
        <v>112.9</v>
      </c>
      <c r="CJ486" s="176">
        <v>112.2</v>
      </c>
      <c r="CK486" s="176">
        <v>112.6</v>
      </c>
      <c r="CL486" s="176">
        <v>112.4</v>
      </c>
      <c r="CM486" s="176">
        <v>112.1</v>
      </c>
      <c r="CN486" s="176">
        <v>111.8</v>
      </c>
      <c r="CO486" s="176">
        <v>111.7</v>
      </c>
      <c r="CP486" s="176">
        <v>111.3</v>
      </c>
      <c r="CQ486" s="176">
        <v>111.6</v>
      </c>
      <c r="CR486" s="176">
        <v>111.9</v>
      </c>
      <c r="CS486" s="176">
        <v>111.2</v>
      </c>
      <c r="CT486" s="176">
        <v>110.6</v>
      </c>
      <c r="CU486" s="176">
        <v>111.1</v>
      </c>
      <c r="CV486" s="176">
        <v>111.1</v>
      </c>
      <c r="CW486" s="176">
        <v>110.3</v>
      </c>
      <c r="CX486" s="176">
        <v>110</v>
      </c>
      <c r="CY486" s="176">
        <v>109.9</v>
      </c>
      <c r="CZ486" s="176">
        <v>109.7</v>
      </c>
      <c r="DA486" s="176">
        <v>109.7</v>
      </c>
      <c r="DB486" s="176">
        <v>109.2</v>
      </c>
      <c r="DC486" s="176">
        <v>109.8</v>
      </c>
      <c r="DD486" s="176">
        <v>110</v>
      </c>
      <c r="DE486" s="176">
        <v>110.1</v>
      </c>
      <c r="DF486" s="176">
        <v>110.5</v>
      </c>
      <c r="DG486" s="176">
        <v>110.3</v>
      </c>
      <c r="DH486" s="176">
        <v>110.6</v>
      </c>
      <c r="DI486" s="176">
        <v>109.8</v>
      </c>
      <c r="DJ486" s="176">
        <v>109.5</v>
      </c>
      <c r="DK486" s="176">
        <v>109.3</v>
      </c>
      <c r="DL486" s="176">
        <v>110.1</v>
      </c>
      <c r="DM486" s="176">
        <v>110</v>
      </c>
      <c r="DN486" s="176">
        <v>110.7</v>
      </c>
      <c r="DO486" s="176">
        <v>110</v>
      </c>
      <c r="DP486" s="176">
        <v>110</v>
      </c>
      <c r="DQ486" s="176">
        <v>110.2</v>
      </c>
      <c r="DR486" s="176">
        <v>110.3</v>
      </c>
      <c r="DS486" s="176">
        <v>109.9</v>
      </c>
      <c r="DT486" s="176">
        <v>110.1</v>
      </c>
      <c r="DU486" s="176">
        <v>109.9</v>
      </c>
      <c r="DV486" s="176">
        <v>110</v>
      </c>
      <c r="DW486" s="176">
        <v>109.9</v>
      </c>
      <c r="DX486" s="176">
        <v>109.8</v>
      </c>
      <c r="DY486" s="176">
        <v>109.5</v>
      </c>
      <c r="DZ486" s="176">
        <v>110.2</v>
      </c>
      <c r="EA486" s="176">
        <v>109.6</v>
      </c>
      <c r="EB486" s="176">
        <v>109.8</v>
      </c>
      <c r="EC486" s="176">
        <v>109</v>
      </c>
      <c r="ED486" s="176">
        <v>108.1</v>
      </c>
      <c r="EE486" s="176">
        <v>108.5</v>
      </c>
      <c r="EF486" s="176">
        <v>108.5</v>
      </c>
      <c r="EG486" s="176">
        <v>108.2</v>
      </c>
      <c r="EH486" s="176">
        <v>106.8</v>
      </c>
      <c r="EI486" s="176">
        <v>106.3</v>
      </c>
      <c r="EJ486" s="176">
        <v>106.8</v>
      </c>
      <c r="EK486" s="176">
        <v>107</v>
      </c>
      <c r="EL486" s="176">
        <v>105.2</v>
      </c>
      <c r="EM486" s="176">
        <v>103.1</v>
      </c>
      <c r="EN486" s="176">
        <v>102.6</v>
      </c>
      <c r="EO486" s="176">
        <v>102.7</v>
      </c>
      <c r="EP486" s="176">
        <v>102.7</v>
      </c>
      <c r="EQ486" s="176">
        <v>101.9</v>
      </c>
      <c r="ER486" s="176">
        <v>103.1</v>
      </c>
      <c r="ES486" s="176">
        <v>102.6</v>
      </c>
      <c r="ET486" s="176">
        <v>101.8</v>
      </c>
      <c r="EU486" s="176">
        <v>103.7</v>
      </c>
      <c r="EV486" s="176">
        <v>102.1</v>
      </c>
      <c r="EW486" s="176">
        <v>101.5</v>
      </c>
      <c r="EX486" s="176">
        <v>102.6</v>
      </c>
      <c r="EY486" s="176">
        <v>100.2</v>
      </c>
      <c r="EZ486" s="176">
        <v>101.4</v>
      </c>
      <c r="FA486" s="176">
        <v>98.4</v>
      </c>
      <c r="FB486" s="176">
        <v>98</v>
      </c>
      <c r="FC486" s="176">
        <v>98.4</v>
      </c>
      <c r="FD486" s="176">
        <v>98.5</v>
      </c>
      <c r="FE486" s="176">
        <v>97.8</v>
      </c>
      <c r="FF486" s="176">
        <v>97.3</v>
      </c>
      <c r="FG486" s="176">
        <v>97</v>
      </c>
      <c r="FH486" s="176">
        <v>96.6</v>
      </c>
      <c r="FI486" s="176">
        <v>97.3</v>
      </c>
      <c r="FJ486" s="176">
        <v>96.4</v>
      </c>
      <c r="FK486" s="176">
        <v>95.8</v>
      </c>
      <c r="FL486" s="176">
        <v>97.3</v>
      </c>
      <c r="FM486" s="176">
        <v>96</v>
      </c>
      <c r="FN486" s="176">
        <v>96</v>
      </c>
      <c r="FO486" s="176">
        <v>99</v>
      </c>
      <c r="FP486" s="176">
        <v>99.9</v>
      </c>
      <c r="FQ486" s="176">
        <v>99.5</v>
      </c>
      <c r="FR486" s="176">
        <v>96</v>
      </c>
      <c r="FS486" s="176">
        <v>96.4</v>
      </c>
      <c r="FT486" s="176">
        <v>96.3</v>
      </c>
      <c r="FU486" s="176">
        <v>96.3</v>
      </c>
      <c r="FV486" s="176">
        <v>96.3</v>
      </c>
      <c r="FW486" s="176">
        <v>94.7</v>
      </c>
      <c r="FX486" s="176">
        <v>95.1</v>
      </c>
      <c r="FY486" s="176">
        <v>94</v>
      </c>
      <c r="FZ486" s="176">
        <v>94.2</v>
      </c>
      <c r="GA486" s="176">
        <v>92.8</v>
      </c>
      <c r="GB486" s="176">
        <v>91.9</v>
      </c>
      <c r="GC486" s="176">
        <v>93</v>
      </c>
      <c r="GD486" s="176">
        <v>92.8</v>
      </c>
      <c r="GE486" s="176">
        <v>93.2</v>
      </c>
      <c r="GF486" s="176">
        <v>93.2</v>
      </c>
      <c r="GG486" s="176">
        <v>92.8</v>
      </c>
      <c r="GH486" s="176">
        <v>93.7</v>
      </c>
      <c r="GI486" s="176">
        <v>94.2</v>
      </c>
      <c r="GJ486" s="176">
        <v>93.6</v>
      </c>
      <c r="GK486" s="176">
        <v>91</v>
      </c>
      <c r="GL486" s="176">
        <v>91.1</v>
      </c>
      <c r="GM486" s="176">
        <v>91.9</v>
      </c>
      <c r="GN486" s="176">
        <v>94.1</v>
      </c>
      <c r="GO486" s="176">
        <v>93.3</v>
      </c>
      <c r="GP486" s="176">
        <v>91.3</v>
      </c>
      <c r="GQ486" s="176">
        <f>HLOOKUP($J486,CPIデータまとめ!$B$3:$ABW$186,GQ$1,FALSE)</f>
        <v>90.4</v>
      </c>
      <c r="GR486" s="176">
        <f>HLOOKUP($J486,CPIデータまとめ!$B$3:$ABW$186,GR$1,FALSE)</f>
        <v>88.8</v>
      </c>
      <c r="GS486" s="176">
        <f>HLOOKUP($J486,CPIデータまとめ!$B$3:$ABW$186,GS$1,FALSE)</f>
        <v>89.1</v>
      </c>
      <c r="GT486" s="176">
        <f>HLOOKUP($J486,CPIデータまとめ!$B$3:$ABW$186,GT$1,FALSE)</f>
        <v>93.3</v>
      </c>
      <c r="GU486" s="176">
        <f>HLOOKUP($J486,CPIデータまとめ!$B$3:$ABW$186,GU$1,FALSE)</f>
        <v>92.4</v>
      </c>
      <c r="GV486" s="176">
        <f>HLOOKUP($J486,CPIデータまとめ!$B$3:$ABW$186,GV$1,FALSE)</f>
        <v>90</v>
      </c>
      <c r="GW486" s="176">
        <f>HLOOKUP($J486,CPIデータまとめ!$B$3:$ABW$186,GW$1,FALSE)</f>
        <v>90.9</v>
      </c>
      <c r="GX486" s="176">
        <f>HLOOKUP($J486,CPIデータまとめ!$B$3:$ABW$186,GX$1,FALSE)</f>
        <v>89.7</v>
      </c>
      <c r="GY486" s="176">
        <f>HLOOKUP($J486,CPIデータまとめ!$B$3:$ABW$186,GY$1,FALSE)</f>
        <v>91.1</v>
      </c>
      <c r="GZ486" s="176">
        <f>HLOOKUP($J486,CPIデータまとめ!$B$3:$ABW$186,GZ$1,FALSE)</f>
        <v>90.7</v>
      </c>
      <c r="HA486" s="176" t="e">
        <f>HLOOKUP($J486,CPIデータまとめ!$B$3:$ABW$186,HA$1,FALSE)</f>
        <v>#N/A</v>
      </c>
      <c r="HB486" s="176" t="e">
        <f>HLOOKUP($J486,CPIデータまとめ!$B$3:$ABW$186,HB$1,FALSE)</f>
        <v>#N/A</v>
      </c>
      <c r="HC486" s="176" t="e">
        <f>HLOOKUP($J486,CPIデータまとめ!$B$3:$ABW$186,HC$1,FALSE)</f>
        <v>#REF!</v>
      </c>
      <c r="HD486" s="176" t="e">
        <f>HLOOKUP($J486,CPIデータまとめ!$B$3:$ABW$186,HD$1,FALSE)</f>
        <v>#REF!</v>
      </c>
    </row>
    <row r="487" spans="1:212" s="176" customFormat="1" ht="13.5" customHeight="1">
      <c r="A487" s="177"/>
      <c r="F487" s="176" t="s">
        <v>4044</v>
      </c>
      <c r="I487" s="194" t="s">
        <v>3816</v>
      </c>
      <c r="J487" s="233">
        <v>6091</v>
      </c>
      <c r="K487" s="233">
        <v>484</v>
      </c>
      <c r="L487" s="169">
        <v>2247994</v>
      </c>
      <c r="M487" s="169">
        <v>7</v>
      </c>
      <c r="N487" s="169">
        <v>149211</v>
      </c>
      <c r="O487" s="169">
        <v>6</v>
      </c>
      <c r="P487" s="175" t="s">
        <v>3821</v>
      </c>
      <c r="Q487" s="193" t="s">
        <v>3831</v>
      </c>
      <c r="R487" s="192"/>
      <c r="S487" s="195"/>
      <c r="T487" s="190" t="s">
        <v>3819</v>
      </c>
      <c r="U487" s="175">
        <v>6</v>
      </c>
      <c r="V487" s="175">
        <v>3</v>
      </c>
      <c r="W487" s="175"/>
      <c r="X487" s="175"/>
      <c r="Y487" s="175"/>
      <c r="Z487" s="175"/>
      <c r="AA487" s="175"/>
      <c r="AB487" s="175">
        <v>1</v>
      </c>
      <c r="AC487" s="189">
        <v>1</v>
      </c>
      <c r="AE487" s="176">
        <v>111.3</v>
      </c>
      <c r="AF487" s="176">
        <v>111.2</v>
      </c>
      <c r="AG487" s="176">
        <v>110.9</v>
      </c>
      <c r="AH487" s="176">
        <v>110.9</v>
      </c>
      <c r="AI487" s="176">
        <v>110.9</v>
      </c>
      <c r="AJ487" s="176">
        <v>110.7</v>
      </c>
      <c r="AK487" s="176">
        <v>110.5</v>
      </c>
      <c r="AL487" s="176">
        <v>110.4</v>
      </c>
      <c r="AM487" s="176">
        <v>110.4</v>
      </c>
      <c r="AN487" s="176">
        <v>110.2</v>
      </c>
      <c r="AO487" s="176">
        <v>110.1</v>
      </c>
      <c r="AP487" s="176">
        <v>110.1</v>
      </c>
      <c r="AQ487" s="176">
        <v>110.1</v>
      </c>
      <c r="AR487" s="176">
        <v>110.1</v>
      </c>
      <c r="AS487" s="176">
        <v>109.6</v>
      </c>
      <c r="AT487" s="176">
        <v>109.5</v>
      </c>
      <c r="AU487" s="176">
        <v>109.8</v>
      </c>
      <c r="AV487" s="176">
        <v>109.8</v>
      </c>
      <c r="AW487" s="176">
        <v>109.8</v>
      </c>
      <c r="AX487" s="176">
        <v>109.8</v>
      </c>
      <c r="AY487" s="176">
        <v>109.8</v>
      </c>
      <c r="AZ487" s="176">
        <v>109.6</v>
      </c>
      <c r="BA487" s="176">
        <v>109.6</v>
      </c>
      <c r="BB487" s="176">
        <v>109.5</v>
      </c>
      <c r="BC487" s="176">
        <v>109.4</v>
      </c>
      <c r="BD487" s="176">
        <v>109.2</v>
      </c>
      <c r="BE487" s="176">
        <v>109.2</v>
      </c>
      <c r="BF487" s="176">
        <v>108.9</v>
      </c>
      <c r="BG487" s="176">
        <v>108.9</v>
      </c>
      <c r="BH487" s="176">
        <v>109</v>
      </c>
      <c r="BI487" s="176">
        <v>109.1</v>
      </c>
      <c r="BJ487" s="176">
        <v>109.1</v>
      </c>
      <c r="BK487" s="176">
        <v>109.1</v>
      </c>
      <c r="BL487" s="176">
        <v>109.1</v>
      </c>
      <c r="BM487" s="176">
        <v>109.2</v>
      </c>
      <c r="BN487" s="176">
        <v>109.2</v>
      </c>
      <c r="BO487" s="176">
        <v>109</v>
      </c>
      <c r="BP487" s="176">
        <v>109.2</v>
      </c>
      <c r="BQ487" s="176">
        <v>109.1</v>
      </c>
      <c r="BR487" s="176">
        <v>109.3</v>
      </c>
      <c r="BS487" s="176">
        <v>109</v>
      </c>
      <c r="BT487" s="176">
        <v>109.1</v>
      </c>
      <c r="BU487" s="176">
        <v>108.8</v>
      </c>
      <c r="BV487" s="176">
        <v>108.6</v>
      </c>
      <c r="BW487" s="176">
        <v>108.5</v>
      </c>
      <c r="BX487" s="176">
        <v>108.6</v>
      </c>
      <c r="BY487" s="176">
        <v>108.1</v>
      </c>
      <c r="BZ487" s="176">
        <v>108</v>
      </c>
      <c r="CA487" s="176">
        <v>108.2</v>
      </c>
      <c r="CB487" s="176">
        <v>108.2</v>
      </c>
      <c r="CC487" s="176">
        <v>108.1</v>
      </c>
      <c r="CD487" s="176">
        <v>108.1</v>
      </c>
      <c r="CE487" s="176">
        <v>108.4</v>
      </c>
      <c r="CF487" s="176">
        <v>108.4</v>
      </c>
      <c r="CG487" s="176">
        <v>108.2</v>
      </c>
      <c r="CH487" s="176">
        <v>108.1</v>
      </c>
      <c r="CI487" s="176">
        <v>108.2</v>
      </c>
      <c r="CJ487" s="176">
        <v>108.4</v>
      </c>
      <c r="CK487" s="176">
        <v>108.4</v>
      </c>
      <c r="CL487" s="176">
        <v>108.4</v>
      </c>
      <c r="CM487" s="176">
        <v>108.3</v>
      </c>
      <c r="CN487" s="176">
        <v>108.5</v>
      </c>
      <c r="CO487" s="176">
        <v>108.5</v>
      </c>
      <c r="CP487" s="176">
        <v>108.3</v>
      </c>
      <c r="CQ487" s="176">
        <v>108.2</v>
      </c>
      <c r="CR487" s="176">
        <v>108</v>
      </c>
      <c r="CS487" s="176">
        <v>107.4</v>
      </c>
      <c r="CT487" s="176">
        <v>107.5</v>
      </c>
      <c r="CU487" s="176">
        <v>107.5</v>
      </c>
      <c r="CV487" s="176">
        <v>107.1</v>
      </c>
      <c r="CW487" s="176">
        <v>106.9</v>
      </c>
      <c r="CX487" s="176">
        <v>106.9</v>
      </c>
      <c r="CY487" s="176">
        <v>107.1</v>
      </c>
      <c r="CZ487" s="176">
        <v>107.1</v>
      </c>
      <c r="DA487" s="176">
        <v>107.1</v>
      </c>
      <c r="DB487" s="176">
        <v>107.1</v>
      </c>
      <c r="DC487" s="176">
        <v>107</v>
      </c>
      <c r="DD487" s="176">
        <v>106.8</v>
      </c>
      <c r="DE487" s="176">
        <v>106.3</v>
      </c>
      <c r="DF487" s="176">
        <v>106.6</v>
      </c>
      <c r="DG487" s="176">
        <v>106.8</v>
      </c>
      <c r="DH487" s="176">
        <v>106.8</v>
      </c>
      <c r="DI487" s="176">
        <v>106.7</v>
      </c>
      <c r="DJ487" s="176">
        <v>106.5</v>
      </c>
      <c r="DK487" s="176">
        <v>106.1</v>
      </c>
      <c r="DL487" s="176">
        <v>106.1</v>
      </c>
      <c r="DM487" s="176">
        <v>106.1</v>
      </c>
      <c r="DN487" s="176">
        <v>106</v>
      </c>
      <c r="DO487" s="176">
        <v>105.6</v>
      </c>
      <c r="DP487" s="176">
        <v>106.1</v>
      </c>
      <c r="DQ487" s="176">
        <v>106.3</v>
      </c>
      <c r="DR487" s="176">
        <v>106.1</v>
      </c>
      <c r="DS487" s="176">
        <v>106.1</v>
      </c>
      <c r="DT487" s="176">
        <v>106</v>
      </c>
      <c r="DU487" s="176">
        <v>106.1</v>
      </c>
      <c r="DV487" s="176">
        <v>105.9</v>
      </c>
      <c r="DW487" s="176">
        <v>105.9</v>
      </c>
      <c r="DX487" s="176">
        <v>105.8</v>
      </c>
      <c r="DY487" s="176">
        <v>105.8</v>
      </c>
      <c r="DZ487" s="176">
        <v>106.1</v>
      </c>
      <c r="EA487" s="176">
        <v>105.7</v>
      </c>
      <c r="EB487" s="176">
        <v>105.7</v>
      </c>
      <c r="EC487" s="176">
        <v>105.8</v>
      </c>
      <c r="ED487" s="176">
        <v>105.4</v>
      </c>
      <c r="EE487" s="176">
        <v>105.2</v>
      </c>
      <c r="EF487" s="176">
        <v>104.5</v>
      </c>
      <c r="EG487" s="176">
        <v>103.4</v>
      </c>
      <c r="EH487" s="176">
        <v>102.9</v>
      </c>
      <c r="EI487" s="176">
        <v>101.8</v>
      </c>
      <c r="EJ487" s="176">
        <v>101.9</v>
      </c>
      <c r="EK487" s="176">
        <v>101.1</v>
      </c>
      <c r="EL487" s="176">
        <v>101</v>
      </c>
      <c r="EM487" s="176">
        <v>101.7</v>
      </c>
      <c r="EN487" s="176">
        <v>100.9</v>
      </c>
      <c r="EO487" s="176">
        <v>99.7</v>
      </c>
      <c r="EP487" s="176">
        <v>99.2</v>
      </c>
      <c r="EQ487" s="176">
        <v>99.9</v>
      </c>
      <c r="ER487" s="176">
        <v>98.4</v>
      </c>
      <c r="ES487" s="176">
        <v>99.7</v>
      </c>
      <c r="ET487" s="176">
        <v>97.2</v>
      </c>
      <c r="EU487" s="176">
        <v>98</v>
      </c>
      <c r="EV487" s="176">
        <v>98.8</v>
      </c>
      <c r="EW487" s="176">
        <v>98.8</v>
      </c>
      <c r="EX487" s="176">
        <v>99.8</v>
      </c>
      <c r="EY487" s="176">
        <v>100.9</v>
      </c>
      <c r="EZ487" s="176">
        <v>101.3</v>
      </c>
      <c r="FA487" s="176">
        <v>101.4</v>
      </c>
      <c r="FB487" s="176">
        <v>100.5</v>
      </c>
      <c r="FC487" s="176">
        <v>100.2</v>
      </c>
      <c r="FD487" s="176">
        <v>100.4</v>
      </c>
      <c r="FE487" s="176">
        <v>100.2</v>
      </c>
      <c r="FF487" s="176">
        <v>99.7</v>
      </c>
      <c r="FG487" s="176">
        <v>99.6</v>
      </c>
      <c r="FH487" s="176">
        <v>100.6</v>
      </c>
      <c r="FI487" s="176">
        <v>99.8</v>
      </c>
      <c r="FJ487" s="176">
        <v>99.9</v>
      </c>
      <c r="FK487" s="176">
        <v>100.8</v>
      </c>
      <c r="FL487" s="176">
        <v>99.4</v>
      </c>
      <c r="FM487" s="176">
        <v>98.8</v>
      </c>
      <c r="FN487" s="176">
        <v>99.5</v>
      </c>
      <c r="FO487" s="176">
        <v>99.2</v>
      </c>
      <c r="FP487" s="176">
        <v>99.2</v>
      </c>
      <c r="FQ487" s="176">
        <v>99.6</v>
      </c>
      <c r="FR487" s="176">
        <v>99.2</v>
      </c>
      <c r="FS487" s="176">
        <v>99.7</v>
      </c>
      <c r="FT487" s="176">
        <v>100.5</v>
      </c>
      <c r="FU487" s="176">
        <v>99.3</v>
      </c>
      <c r="FV487" s="176">
        <v>99.4</v>
      </c>
      <c r="FW487" s="176">
        <v>99.8</v>
      </c>
      <c r="FX487" s="176">
        <v>99.8</v>
      </c>
      <c r="FY487" s="176">
        <v>94.7</v>
      </c>
      <c r="FZ487" s="176">
        <v>91.4</v>
      </c>
      <c r="GA487" s="176">
        <v>91.5</v>
      </c>
      <c r="GB487" s="176">
        <v>94.4</v>
      </c>
      <c r="GC487" s="176">
        <v>93</v>
      </c>
      <c r="GD487" s="176">
        <v>92.5</v>
      </c>
      <c r="GE487" s="176">
        <v>92.5</v>
      </c>
      <c r="GF487" s="176">
        <v>92.2</v>
      </c>
      <c r="GG487" s="176">
        <v>91.2</v>
      </c>
      <c r="GH487" s="176">
        <v>91</v>
      </c>
      <c r="GI487" s="176">
        <v>91</v>
      </c>
      <c r="GJ487" s="176">
        <v>90.6</v>
      </c>
      <c r="GK487" s="176">
        <v>90.8</v>
      </c>
      <c r="GL487" s="176">
        <v>90.3</v>
      </c>
      <c r="GM487" s="176">
        <v>89.8</v>
      </c>
      <c r="GN487" s="176">
        <v>89.4</v>
      </c>
      <c r="GO487" s="176">
        <v>88.9</v>
      </c>
      <c r="GP487" s="176">
        <v>89.5</v>
      </c>
      <c r="GQ487" s="176">
        <f>HLOOKUP($J487,CPIデータまとめ!$B$3:$ABW$186,GQ$1,FALSE)</f>
        <v>89.9</v>
      </c>
      <c r="GR487" s="176">
        <f>HLOOKUP($J487,CPIデータまとめ!$B$3:$ABW$186,GR$1,FALSE)</f>
        <v>89.5</v>
      </c>
      <c r="GS487" s="176">
        <f>HLOOKUP($J487,CPIデータまとめ!$B$3:$ABW$186,GS$1,FALSE)</f>
        <v>89.3</v>
      </c>
      <c r="GT487" s="176">
        <f>HLOOKUP($J487,CPIデータまとめ!$B$3:$ABW$186,GT$1,FALSE)</f>
        <v>92.1</v>
      </c>
      <c r="GU487" s="176">
        <f>HLOOKUP($J487,CPIデータまとめ!$B$3:$ABW$186,GU$1,FALSE)</f>
        <v>92.9</v>
      </c>
      <c r="GV487" s="176">
        <f>HLOOKUP($J487,CPIデータまとめ!$B$3:$ABW$186,GV$1,FALSE)</f>
        <v>93.1</v>
      </c>
      <c r="GW487" s="176">
        <f>HLOOKUP($J487,CPIデータまとめ!$B$3:$ABW$186,GW$1,FALSE)</f>
        <v>93.1</v>
      </c>
      <c r="GX487" s="176">
        <f>HLOOKUP($J487,CPIデータまとめ!$B$3:$ABW$186,GX$1,FALSE)</f>
        <v>93.1</v>
      </c>
      <c r="GY487" s="176">
        <f>HLOOKUP($J487,CPIデータまとめ!$B$3:$ABW$186,GY$1,FALSE)</f>
        <v>94.3</v>
      </c>
      <c r="GZ487" s="176">
        <f>HLOOKUP($J487,CPIデータまとめ!$B$3:$ABW$186,GZ$1,FALSE)</f>
        <v>93.4</v>
      </c>
      <c r="HA487" s="176" t="e">
        <f>HLOOKUP($J487,CPIデータまとめ!$B$3:$ABW$186,HA$1,FALSE)</f>
        <v>#N/A</v>
      </c>
      <c r="HB487" s="176" t="e">
        <f>HLOOKUP($J487,CPIデータまとめ!$B$3:$ABW$186,HB$1,FALSE)</f>
        <v>#N/A</v>
      </c>
      <c r="HC487" s="176" t="e">
        <f>HLOOKUP($J487,CPIデータまとめ!$B$3:$ABW$186,HC$1,FALSE)</f>
        <v>#REF!</v>
      </c>
      <c r="HD487" s="176" t="e">
        <f>HLOOKUP($J487,CPIデータまとめ!$B$3:$ABW$186,HD$1,FALSE)</f>
        <v>#REF!</v>
      </c>
    </row>
    <row r="488" spans="1:212" s="176" customFormat="1" ht="13.5" customHeight="1">
      <c r="A488" s="177"/>
      <c r="F488" s="176" t="s">
        <v>4043</v>
      </c>
      <c r="I488" s="194"/>
      <c r="J488" s="233">
        <v>6003</v>
      </c>
      <c r="K488" s="233">
        <v>485</v>
      </c>
      <c r="L488" s="169">
        <v>2247994</v>
      </c>
      <c r="M488" s="169">
        <v>7</v>
      </c>
      <c r="N488" s="169">
        <v>149211</v>
      </c>
      <c r="O488" s="169">
        <v>6</v>
      </c>
      <c r="P488" s="175" t="s">
        <v>3821</v>
      </c>
      <c r="Q488" s="193" t="s">
        <v>3831</v>
      </c>
      <c r="R488" s="192"/>
      <c r="S488" s="195"/>
      <c r="T488" s="190" t="s">
        <v>3819</v>
      </c>
      <c r="U488" s="175">
        <v>6</v>
      </c>
      <c r="V488" s="175">
        <v>3</v>
      </c>
      <c r="W488" s="175"/>
      <c r="X488" s="175"/>
      <c r="Y488" s="175"/>
      <c r="Z488" s="175"/>
      <c r="AA488" s="175"/>
      <c r="AB488" s="175">
        <v>1</v>
      </c>
      <c r="AC488" s="189">
        <v>1</v>
      </c>
      <c r="AE488" s="176">
        <v>0</v>
      </c>
      <c r="AF488" s="176">
        <v>0</v>
      </c>
      <c r="AG488" s="176">
        <v>0</v>
      </c>
      <c r="AH488" s="176">
        <v>0</v>
      </c>
      <c r="AI488" s="176">
        <v>0</v>
      </c>
      <c r="AJ488" s="176">
        <v>0</v>
      </c>
      <c r="AK488" s="176">
        <v>0</v>
      </c>
      <c r="AL488" s="176">
        <v>0</v>
      </c>
      <c r="AM488" s="176">
        <v>0</v>
      </c>
      <c r="AN488" s="176">
        <v>0</v>
      </c>
      <c r="AO488" s="176">
        <v>0</v>
      </c>
      <c r="AP488" s="176">
        <v>0</v>
      </c>
      <c r="AQ488" s="176">
        <v>0</v>
      </c>
      <c r="AR488" s="176">
        <v>0</v>
      </c>
      <c r="AS488" s="176">
        <v>0</v>
      </c>
      <c r="AT488" s="176">
        <v>0</v>
      </c>
      <c r="AU488" s="176">
        <v>0</v>
      </c>
      <c r="AV488" s="176">
        <v>0</v>
      </c>
      <c r="AW488" s="176">
        <v>0</v>
      </c>
      <c r="AX488" s="176">
        <v>0</v>
      </c>
      <c r="AY488" s="176">
        <v>0</v>
      </c>
      <c r="AZ488" s="176">
        <v>0</v>
      </c>
      <c r="BA488" s="176">
        <v>0</v>
      </c>
      <c r="BB488" s="176">
        <v>0</v>
      </c>
      <c r="BC488" s="176">
        <v>0</v>
      </c>
      <c r="BD488" s="176">
        <v>0</v>
      </c>
      <c r="BE488" s="176">
        <v>0</v>
      </c>
      <c r="BF488" s="176">
        <v>0</v>
      </c>
      <c r="BG488" s="176">
        <v>0</v>
      </c>
      <c r="BH488" s="176">
        <v>0</v>
      </c>
      <c r="BI488" s="176">
        <v>0</v>
      </c>
      <c r="BJ488" s="176">
        <v>0</v>
      </c>
      <c r="BK488" s="176">
        <v>0</v>
      </c>
      <c r="BL488" s="176">
        <v>0</v>
      </c>
      <c r="BM488" s="176">
        <v>0</v>
      </c>
      <c r="BN488" s="176">
        <v>0</v>
      </c>
      <c r="BO488" s="176">
        <v>0</v>
      </c>
      <c r="BP488" s="176">
        <v>0</v>
      </c>
      <c r="BQ488" s="176">
        <v>0</v>
      </c>
      <c r="BR488" s="176">
        <v>0</v>
      </c>
      <c r="BS488" s="176">
        <v>0</v>
      </c>
      <c r="BT488" s="176">
        <v>0</v>
      </c>
      <c r="BU488" s="176">
        <v>0</v>
      </c>
      <c r="BV488" s="176">
        <v>0</v>
      </c>
      <c r="BW488" s="176">
        <v>0</v>
      </c>
      <c r="BX488" s="176">
        <v>0</v>
      </c>
      <c r="BY488" s="176">
        <v>0</v>
      </c>
      <c r="BZ488" s="176">
        <v>0</v>
      </c>
      <c r="CA488" s="176">
        <v>0</v>
      </c>
      <c r="CB488" s="176">
        <v>0</v>
      </c>
      <c r="CC488" s="176">
        <v>0</v>
      </c>
      <c r="CD488" s="176">
        <v>0</v>
      </c>
      <c r="CE488" s="176">
        <v>0</v>
      </c>
      <c r="CF488" s="176">
        <v>0</v>
      </c>
      <c r="CG488" s="176">
        <v>0</v>
      </c>
      <c r="CH488" s="176">
        <v>0</v>
      </c>
      <c r="CI488" s="176">
        <v>0</v>
      </c>
      <c r="CJ488" s="176">
        <v>0</v>
      </c>
      <c r="CK488" s="176">
        <v>0</v>
      </c>
      <c r="CL488" s="176">
        <v>0</v>
      </c>
      <c r="CM488" s="176">
        <v>105.6</v>
      </c>
      <c r="CN488" s="176">
        <v>105</v>
      </c>
      <c r="CO488" s="176">
        <v>105</v>
      </c>
      <c r="CP488" s="176">
        <v>104.6</v>
      </c>
      <c r="CQ488" s="176">
        <v>104.1</v>
      </c>
      <c r="CR488" s="176">
        <v>104.4</v>
      </c>
      <c r="CS488" s="176">
        <v>104.9</v>
      </c>
      <c r="CT488" s="176">
        <v>105</v>
      </c>
      <c r="CU488" s="176">
        <v>104.7</v>
      </c>
      <c r="CV488" s="176">
        <v>104.8</v>
      </c>
      <c r="CW488" s="176">
        <v>105</v>
      </c>
      <c r="CX488" s="176">
        <v>104.5</v>
      </c>
      <c r="CY488" s="176">
        <v>104.7</v>
      </c>
      <c r="CZ488" s="176">
        <v>104.2</v>
      </c>
      <c r="DA488" s="176">
        <v>103.7</v>
      </c>
      <c r="DB488" s="176">
        <v>103.2</v>
      </c>
      <c r="DC488" s="176">
        <v>103.8</v>
      </c>
      <c r="DD488" s="176">
        <v>103.8</v>
      </c>
      <c r="DE488" s="176">
        <v>103.7</v>
      </c>
      <c r="DF488" s="176">
        <v>103.7</v>
      </c>
      <c r="DG488" s="176">
        <v>103.9</v>
      </c>
      <c r="DH488" s="176">
        <v>104.1</v>
      </c>
      <c r="DI488" s="176">
        <v>104.3</v>
      </c>
      <c r="DJ488" s="176">
        <v>104.2</v>
      </c>
      <c r="DK488" s="176">
        <v>103.6</v>
      </c>
      <c r="DL488" s="176">
        <v>103</v>
      </c>
      <c r="DM488" s="176">
        <v>103</v>
      </c>
      <c r="DN488" s="176">
        <v>103.2</v>
      </c>
      <c r="DO488" s="176">
        <v>103</v>
      </c>
      <c r="DP488" s="176">
        <v>103.6</v>
      </c>
      <c r="DQ488" s="176">
        <v>103</v>
      </c>
      <c r="DR488" s="176">
        <v>103</v>
      </c>
      <c r="DS488" s="176">
        <v>103</v>
      </c>
      <c r="DT488" s="176">
        <v>103</v>
      </c>
      <c r="DU488" s="176">
        <v>103</v>
      </c>
      <c r="DV488" s="176">
        <v>103</v>
      </c>
      <c r="DW488" s="176">
        <v>102.7</v>
      </c>
      <c r="DX488" s="176">
        <v>101.3</v>
      </c>
      <c r="DY488" s="176">
        <v>100.8</v>
      </c>
      <c r="DZ488" s="176">
        <v>99.2</v>
      </c>
      <c r="EA488" s="176">
        <v>101.5</v>
      </c>
      <c r="EB488" s="176">
        <v>102.2</v>
      </c>
      <c r="EC488" s="176">
        <v>103.1</v>
      </c>
      <c r="ED488" s="176">
        <v>102.8</v>
      </c>
      <c r="EE488" s="176">
        <v>102.7</v>
      </c>
      <c r="EF488" s="176">
        <v>102.7</v>
      </c>
      <c r="EG488" s="176">
        <v>103.1</v>
      </c>
      <c r="EH488" s="176">
        <v>102.3</v>
      </c>
      <c r="EI488" s="176">
        <v>102.2</v>
      </c>
      <c r="EJ488" s="176">
        <v>100.5</v>
      </c>
      <c r="EK488" s="176">
        <v>100.1</v>
      </c>
      <c r="EL488" s="176">
        <v>100.1</v>
      </c>
      <c r="EM488" s="176">
        <v>101.5</v>
      </c>
      <c r="EN488" s="176">
        <v>101.7</v>
      </c>
      <c r="EO488" s="176">
        <v>102.3</v>
      </c>
      <c r="EP488" s="176">
        <v>102.2</v>
      </c>
      <c r="EQ488" s="176">
        <v>102.2</v>
      </c>
      <c r="ER488" s="176">
        <v>102</v>
      </c>
      <c r="ES488" s="176">
        <v>102.2</v>
      </c>
      <c r="ET488" s="176">
        <v>102.1</v>
      </c>
      <c r="EU488" s="176">
        <v>100</v>
      </c>
      <c r="EV488" s="176">
        <v>97.9</v>
      </c>
      <c r="EW488" s="176">
        <v>96.6</v>
      </c>
      <c r="EX488" s="176">
        <v>97.1</v>
      </c>
      <c r="EY488" s="176">
        <v>98.9</v>
      </c>
      <c r="EZ488" s="176">
        <v>100.5</v>
      </c>
      <c r="FA488" s="176">
        <v>102.3</v>
      </c>
      <c r="FB488" s="176">
        <v>102.6</v>
      </c>
      <c r="FC488" s="176">
        <v>102.4</v>
      </c>
      <c r="FD488" s="176">
        <v>101.1</v>
      </c>
      <c r="FE488" s="176">
        <v>100.4</v>
      </c>
      <c r="FF488" s="176">
        <v>100.3</v>
      </c>
      <c r="FG488" s="176">
        <v>98.8</v>
      </c>
      <c r="FH488" s="176">
        <v>94.8</v>
      </c>
      <c r="FI488" s="176">
        <v>94.2</v>
      </c>
      <c r="FJ488" s="176">
        <v>94.5</v>
      </c>
      <c r="FK488" s="176">
        <v>95.8</v>
      </c>
      <c r="FL488" s="176">
        <v>98.4</v>
      </c>
      <c r="FM488" s="176">
        <v>99.6</v>
      </c>
      <c r="FN488" s="176">
        <v>99.5</v>
      </c>
      <c r="FO488" s="176">
        <v>99.9</v>
      </c>
      <c r="FP488" s="176">
        <v>99.8</v>
      </c>
      <c r="FQ488" s="176">
        <v>98.9</v>
      </c>
      <c r="FR488" s="176">
        <v>98.7</v>
      </c>
      <c r="FS488" s="176">
        <v>97.5</v>
      </c>
      <c r="FT488" s="176">
        <v>94.4</v>
      </c>
      <c r="FU488" s="176">
        <v>92.5</v>
      </c>
      <c r="FV488" s="176">
        <v>91.9</v>
      </c>
      <c r="FW488" s="176">
        <v>94.7</v>
      </c>
      <c r="FX488" s="176">
        <v>98.7</v>
      </c>
      <c r="FY488" s="176">
        <v>99</v>
      </c>
      <c r="FZ488" s="176">
        <v>99.1</v>
      </c>
      <c r="GA488" s="176">
        <v>98.9</v>
      </c>
      <c r="GB488" s="176">
        <v>98.4</v>
      </c>
      <c r="GC488" s="176">
        <v>97.5</v>
      </c>
      <c r="GD488" s="176">
        <v>96.9</v>
      </c>
      <c r="GE488" s="176">
        <v>96.7</v>
      </c>
      <c r="GF488" s="176">
        <v>93.8</v>
      </c>
      <c r="GG488" s="176">
        <v>91.9</v>
      </c>
      <c r="GH488" s="176">
        <v>91.8</v>
      </c>
      <c r="GI488" s="176">
        <v>94.8</v>
      </c>
      <c r="GJ488" s="176">
        <v>97.9</v>
      </c>
      <c r="GK488" s="176">
        <v>98.1</v>
      </c>
      <c r="GL488" s="176">
        <v>99.7</v>
      </c>
      <c r="GM488" s="176">
        <v>99</v>
      </c>
      <c r="GN488" s="176">
        <v>99.6</v>
      </c>
      <c r="GO488" s="176">
        <v>99.5</v>
      </c>
      <c r="GP488" s="176">
        <v>98.3</v>
      </c>
      <c r="GQ488" s="176">
        <f>HLOOKUP($J488,CPIデータまとめ!$B$3:$ABW$186,GQ$1,FALSE)</f>
        <v>96.3</v>
      </c>
      <c r="GR488" s="176">
        <f>HLOOKUP($J488,CPIデータまとめ!$B$3:$ABW$186,GR$1,FALSE)</f>
        <v>93</v>
      </c>
      <c r="GS488" s="176">
        <f>HLOOKUP($J488,CPIデータまとめ!$B$3:$ABW$186,GS$1,FALSE)</f>
        <v>91.6</v>
      </c>
      <c r="GT488" s="176">
        <f>HLOOKUP($J488,CPIデータまとめ!$B$3:$ABW$186,GT$1,FALSE)</f>
        <v>95</v>
      </c>
      <c r="GU488" s="176">
        <f>HLOOKUP($J488,CPIデータまとめ!$B$3:$ABW$186,GU$1,FALSE)</f>
        <v>96.6</v>
      </c>
      <c r="GV488" s="176">
        <f>HLOOKUP($J488,CPIデータまとめ!$B$3:$ABW$186,GV$1,FALSE)</f>
        <v>100.3</v>
      </c>
      <c r="GW488" s="176">
        <f>HLOOKUP($J488,CPIデータまとめ!$B$3:$ABW$186,GW$1,FALSE)</f>
        <v>100.6</v>
      </c>
      <c r="GX488" s="176">
        <f>HLOOKUP($J488,CPIデータまとめ!$B$3:$ABW$186,GX$1,FALSE)</f>
        <v>100.7</v>
      </c>
      <c r="GY488" s="176">
        <f>HLOOKUP($J488,CPIデータまとめ!$B$3:$ABW$186,GY$1,FALSE)</f>
        <v>100.1</v>
      </c>
      <c r="GZ488" s="176">
        <f>HLOOKUP($J488,CPIデータまとめ!$B$3:$ABW$186,GZ$1,FALSE)</f>
        <v>100.7</v>
      </c>
      <c r="HA488" s="176" t="e">
        <f>HLOOKUP($J488,CPIデータまとめ!$B$3:$ABW$186,HA$1,FALSE)</f>
        <v>#N/A</v>
      </c>
      <c r="HB488" s="176" t="e">
        <f>HLOOKUP($J488,CPIデータまとめ!$B$3:$ABW$186,HB$1,FALSE)</f>
        <v>#N/A</v>
      </c>
      <c r="HC488" s="176" t="e">
        <f>HLOOKUP($J488,CPIデータまとめ!$B$3:$ABW$186,HC$1,FALSE)</f>
        <v>#REF!</v>
      </c>
      <c r="HD488" s="176" t="e">
        <f>HLOOKUP($J488,CPIデータまとめ!$B$3:$ABW$186,HD$1,FALSE)</f>
        <v>#REF!</v>
      </c>
    </row>
    <row r="489" spans="1:212" s="176" customFormat="1" ht="13.5" customHeight="1">
      <c r="A489" s="177"/>
      <c r="F489" s="176" t="s">
        <v>4042</v>
      </c>
      <c r="I489" s="194"/>
      <c r="J489" s="233">
        <v>6090</v>
      </c>
      <c r="K489" s="233">
        <v>486</v>
      </c>
      <c r="L489" s="169">
        <v>11422891</v>
      </c>
      <c r="M489" s="169">
        <v>36</v>
      </c>
      <c r="N489" s="169">
        <v>793002</v>
      </c>
      <c r="O489" s="169">
        <v>32</v>
      </c>
      <c r="P489" s="175"/>
      <c r="Q489" s="193" t="s">
        <v>3815</v>
      </c>
      <c r="R489" s="192"/>
      <c r="S489" s="195"/>
      <c r="T489" s="190" t="s">
        <v>3814</v>
      </c>
      <c r="U489" s="175">
        <v>6</v>
      </c>
      <c r="V489" s="175">
        <v>3</v>
      </c>
      <c r="W489" s="175"/>
      <c r="X489" s="175"/>
      <c r="Y489" s="175"/>
      <c r="Z489" s="175"/>
      <c r="AA489" s="175"/>
      <c r="AB489" s="175">
        <v>2</v>
      </c>
      <c r="AC489" s="189">
        <v>1</v>
      </c>
      <c r="AE489" s="176">
        <v>0</v>
      </c>
      <c r="AF489" s="176">
        <v>0</v>
      </c>
      <c r="AG489" s="176">
        <v>0</v>
      </c>
      <c r="AH489" s="176">
        <v>0</v>
      </c>
      <c r="AI489" s="176">
        <v>0</v>
      </c>
      <c r="AJ489" s="176">
        <v>0</v>
      </c>
      <c r="AK489" s="176">
        <v>0</v>
      </c>
      <c r="AL489" s="176">
        <v>0</v>
      </c>
      <c r="AM489" s="176">
        <v>0</v>
      </c>
      <c r="AN489" s="176">
        <v>0</v>
      </c>
      <c r="AO489" s="176">
        <v>0</v>
      </c>
      <c r="AP489" s="176">
        <v>0</v>
      </c>
      <c r="AQ489" s="176">
        <v>0</v>
      </c>
      <c r="AR489" s="176">
        <v>0</v>
      </c>
      <c r="AS489" s="176">
        <v>0</v>
      </c>
      <c r="AT489" s="176">
        <v>0</v>
      </c>
      <c r="AU489" s="176">
        <v>0</v>
      </c>
      <c r="AV489" s="176">
        <v>0</v>
      </c>
      <c r="AW489" s="176">
        <v>0</v>
      </c>
      <c r="AX489" s="176">
        <v>0</v>
      </c>
      <c r="AY489" s="176">
        <v>0</v>
      </c>
      <c r="AZ489" s="176">
        <v>0</v>
      </c>
      <c r="BA489" s="176">
        <v>0</v>
      </c>
      <c r="BB489" s="176">
        <v>0</v>
      </c>
      <c r="BC489" s="176">
        <v>0</v>
      </c>
      <c r="BD489" s="176">
        <v>0</v>
      </c>
      <c r="BE489" s="176">
        <v>0</v>
      </c>
      <c r="BF489" s="176">
        <v>0</v>
      </c>
      <c r="BG489" s="176">
        <v>0</v>
      </c>
      <c r="BH489" s="176">
        <v>0</v>
      </c>
      <c r="BI489" s="176">
        <v>0</v>
      </c>
      <c r="BJ489" s="176">
        <v>0</v>
      </c>
      <c r="BK489" s="176">
        <v>0</v>
      </c>
      <c r="BL489" s="176">
        <v>0</v>
      </c>
      <c r="BM489" s="176">
        <v>0</v>
      </c>
      <c r="BN489" s="176">
        <v>0</v>
      </c>
      <c r="BO489" s="176">
        <v>0</v>
      </c>
      <c r="BP489" s="176">
        <v>0</v>
      </c>
      <c r="BQ489" s="176">
        <v>0</v>
      </c>
      <c r="BR489" s="176">
        <v>0</v>
      </c>
      <c r="BS489" s="176">
        <v>0</v>
      </c>
      <c r="BT489" s="176">
        <v>0</v>
      </c>
      <c r="BU489" s="176">
        <v>0</v>
      </c>
      <c r="BV489" s="176">
        <v>0</v>
      </c>
      <c r="BW489" s="176">
        <v>0</v>
      </c>
      <c r="BX489" s="176">
        <v>0</v>
      </c>
      <c r="BY489" s="176">
        <v>0</v>
      </c>
      <c r="BZ489" s="176">
        <v>0</v>
      </c>
      <c r="CA489" s="176">
        <v>0</v>
      </c>
      <c r="CB489" s="176">
        <v>0</v>
      </c>
      <c r="CC489" s="176">
        <v>0</v>
      </c>
      <c r="CD489" s="176">
        <v>0</v>
      </c>
      <c r="CE489" s="176">
        <v>0</v>
      </c>
      <c r="CF489" s="176">
        <v>0</v>
      </c>
      <c r="CG489" s="176">
        <v>0</v>
      </c>
      <c r="CH489" s="176">
        <v>0</v>
      </c>
      <c r="CI489" s="176">
        <v>0</v>
      </c>
      <c r="CJ489" s="176">
        <v>0</v>
      </c>
      <c r="CK489" s="176">
        <v>0</v>
      </c>
      <c r="CL489" s="176">
        <v>0</v>
      </c>
      <c r="CM489" s="176">
        <v>101.5</v>
      </c>
      <c r="CN489" s="176">
        <v>101.5</v>
      </c>
      <c r="CO489" s="176">
        <v>101.4</v>
      </c>
      <c r="CP489" s="176">
        <v>101.4</v>
      </c>
      <c r="CQ489" s="176">
        <v>101.4</v>
      </c>
      <c r="CR489" s="176">
        <v>101.3</v>
      </c>
      <c r="CS489" s="176">
        <v>101.3</v>
      </c>
      <c r="CT489" s="176">
        <v>101.3</v>
      </c>
      <c r="CU489" s="176">
        <v>101.4</v>
      </c>
      <c r="CV489" s="176">
        <v>94.5</v>
      </c>
      <c r="CW489" s="176">
        <v>101.4</v>
      </c>
      <c r="CX489" s="176">
        <v>90.6</v>
      </c>
      <c r="CY489" s="176">
        <v>101.3</v>
      </c>
      <c r="CZ489" s="176">
        <v>101.6</v>
      </c>
      <c r="DA489" s="176">
        <v>101.5</v>
      </c>
      <c r="DB489" s="176">
        <v>101.7</v>
      </c>
      <c r="DC489" s="176">
        <v>94.8</v>
      </c>
      <c r="DD489" s="176">
        <v>101.6</v>
      </c>
      <c r="DE489" s="176">
        <v>101.6</v>
      </c>
      <c r="DF489" s="176">
        <v>101.6</v>
      </c>
      <c r="DG489" s="176">
        <v>101.6</v>
      </c>
      <c r="DH489" s="176">
        <v>101.6</v>
      </c>
      <c r="DI489" s="176">
        <v>101.7</v>
      </c>
      <c r="DJ489" s="176">
        <v>101.7</v>
      </c>
      <c r="DK489" s="176">
        <v>90.9</v>
      </c>
      <c r="DL489" s="176">
        <v>90.9</v>
      </c>
      <c r="DM489" s="176">
        <v>101.7</v>
      </c>
      <c r="DN489" s="176">
        <v>101.7</v>
      </c>
      <c r="DO489" s="176">
        <v>101.7</v>
      </c>
      <c r="DP489" s="176">
        <v>101.6</v>
      </c>
      <c r="DQ489" s="176">
        <v>94.7</v>
      </c>
      <c r="DR489" s="176">
        <v>101.7</v>
      </c>
      <c r="DS489" s="176">
        <v>91.1</v>
      </c>
      <c r="DT489" s="176">
        <v>91.2</v>
      </c>
      <c r="DU489" s="176">
        <v>101.7</v>
      </c>
      <c r="DV489" s="176">
        <v>98.4</v>
      </c>
      <c r="DW489" s="176">
        <v>101.7</v>
      </c>
      <c r="DX489" s="176">
        <v>101.7</v>
      </c>
      <c r="DY489" s="176">
        <v>101.7</v>
      </c>
      <c r="DZ489" s="176">
        <v>101.8</v>
      </c>
      <c r="EA489" s="176">
        <v>101.8</v>
      </c>
      <c r="EB489" s="176">
        <v>101.8</v>
      </c>
      <c r="EC489" s="176">
        <v>101.8</v>
      </c>
      <c r="ED489" s="176">
        <v>101.8</v>
      </c>
      <c r="EE489" s="176">
        <v>101.8</v>
      </c>
      <c r="EF489" s="176">
        <v>101.7</v>
      </c>
      <c r="EG489" s="176">
        <v>101.7</v>
      </c>
      <c r="EH489" s="176">
        <v>98.4</v>
      </c>
      <c r="EI489" s="176">
        <v>101.7</v>
      </c>
      <c r="EJ489" s="176">
        <v>101.7</v>
      </c>
      <c r="EK489" s="176">
        <v>101.8</v>
      </c>
      <c r="EL489" s="176">
        <v>86.6</v>
      </c>
      <c r="EM489" s="176">
        <v>86.7</v>
      </c>
      <c r="EN489" s="176">
        <v>86.7</v>
      </c>
      <c r="EO489" s="176">
        <v>101.9</v>
      </c>
      <c r="EP489" s="176">
        <v>101.8</v>
      </c>
      <c r="EQ489" s="176">
        <v>101.8</v>
      </c>
      <c r="ER489" s="176">
        <v>101.8</v>
      </c>
      <c r="ES489" s="176">
        <v>101.7</v>
      </c>
      <c r="ET489" s="176">
        <v>94.8</v>
      </c>
      <c r="EU489" s="176">
        <v>96.1</v>
      </c>
      <c r="EV489" s="176">
        <v>96.1</v>
      </c>
      <c r="EW489" s="176">
        <v>99.6</v>
      </c>
      <c r="EX489" s="176">
        <v>101.1</v>
      </c>
      <c r="EY489" s="176">
        <v>101.1</v>
      </c>
      <c r="EZ489" s="176">
        <v>101.1</v>
      </c>
      <c r="FA489" s="176">
        <v>101.1</v>
      </c>
      <c r="FB489" s="176">
        <v>99.6</v>
      </c>
      <c r="FC489" s="176">
        <v>101.1</v>
      </c>
      <c r="FD489" s="176">
        <v>101.1</v>
      </c>
      <c r="FE489" s="176">
        <v>101.1</v>
      </c>
      <c r="FF489" s="176">
        <v>101.1</v>
      </c>
      <c r="FG489" s="176">
        <v>101.1</v>
      </c>
      <c r="FH489" s="176">
        <v>101.1</v>
      </c>
      <c r="FI489" s="176">
        <v>94.8</v>
      </c>
      <c r="FJ489" s="176">
        <v>92.9</v>
      </c>
      <c r="FK489" s="176">
        <v>101.1</v>
      </c>
      <c r="FL489" s="176">
        <v>101.1</v>
      </c>
      <c r="FM489" s="176">
        <v>93.4</v>
      </c>
      <c r="FN489" s="176">
        <v>93.4</v>
      </c>
      <c r="FO489" s="176">
        <v>93.4</v>
      </c>
      <c r="FP489" s="176">
        <v>93.4</v>
      </c>
      <c r="FQ489" s="176">
        <v>93.4</v>
      </c>
      <c r="FR489" s="176">
        <v>93.4</v>
      </c>
      <c r="FS489" s="176">
        <v>93.4</v>
      </c>
      <c r="FT489" s="176">
        <v>92</v>
      </c>
      <c r="FU489" s="176">
        <v>92</v>
      </c>
      <c r="FV489" s="176">
        <v>92</v>
      </c>
      <c r="FW489" s="176">
        <v>93.4</v>
      </c>
      <c r="FX489" s="176">
        <v>91.6</v>
      </c>
      <c r="FY489" s="176">
        <v>92</v>
      </c>
      <c r="FZ489" s="176">
        <v>92</v>
      </c>
      <c r="GA489" s="176">
        <v>93.4</v>
      </c>
      <c r="GB489" s="176">
        <v>93.4</v>
      </c>
      <c r="GC489" s="176">
        <v>91.1</v>
      </c>
      <c r="GD489" s="176">
        <v>91.1</v>
      </c>
      <c r="GE489" s="176">
        <v>92.5</v>
      </c>
      <c r="GF489" s="176">
        <v>92.5</v>
      </c>
      <c r="GG489" s="176">
        <v>92.5</v>
      </c>
      <c r="GH489" s="176">
        <v>90.5</v>
      </c>
      <c r="GI489" s="176">
        <v>90.5</v>
      </c>
      <c r="GJ489" s="176">
        <v>92.5</v>
      </c>
      <c r="GK489" s="176">
        <v>92.5</v>
      </c>
      <c r="GL489" s="176">
        <v>92.5</v>
      </c>
      <c r="GM489" s="176">
        <v>92.5</v>
      </c>
      <c r="GN489" s="176">
        <v>92.5</v>
      </c>
      <c r="GO489" s="176">
        <v>91.1</v>
      </c>
      <c r="GP489" s="176">
        <v>91.1</v>
      </c>
      <c r="GQ489" s="176">
        <f>HLOOKUP($J489,CPIデータまとめ!$B$3:$ABW$186,GQ$1,FALSE)</f>
        <v>92.5</v>
      </c>
      <c r="GR489" s="176">
        <f>HLOOKUP($J489,CPIデータまとめ!$B$3:$ABW$186,GR$1,FALSE)</f>
        <v>92.5</v>
      </c>
      <c r="GS489" s="176">
        <f>HLOOKUP($J489,CPIデータまとめ!$B$3:$ABW$186,GS$1,FALSE)</f>
        <v>92.5</v>
      </c>
      <c r="GT489" s="176">
        <f>HLOOKUP($J489,CPIデータまとめ!$B$3:$ABW$186,GT$1,FALSE)</f>
        <v>95.4</v>
      </c>
      <c r="GU489" s="176">
        <f>HLOOKUP($J489,CPIデータまとめ!$B$3:$ABW$186,GU$1,FALSE)</f>
        <v>94.1</v>
      </c>
      <c r="GV489" s="176">
        <f>HLOOKUP($J489,CPIデータまとめ!$B$3:$ABW$186,GV$1,FALSE)</f>
        <v>94.1</v>
      </c>
      <c r="GW489" s="176">
        <f>HLOOKUP($J489,CPIデータまとめ!$B$3:$ABW$186,GW$1,FALSE)</f>
        <v>95.4</v>
      </c>
      <c r="GX489" s="176">
        <f>HLOOKUP($J489,CPIデータまとめ!$B$3:$ABW$186,GX$1,FALSE)</f>
        <v>95.4</v>
      </c>
      <c r="GY489" s="176">
        <f>HLOOKUP($J489,CPIデータまとめ!$B$3:$ABW$186,GY$1,FALSE)</f>
        <v>95.4</v>
      </c>
      <c r="GZ489" s="176">
        <f>HLOOKUP($J489,CPIデータまとめ!$B$3:$ABW$186,GZ$1,FALSE)</f>
        <v>95.4</v>
      </c>
      <c r="HA489" s="176" t="e">
        <f>HLOOKUP($J489,CPIデータまとめ!$B$3:$ABW$186,HA$1,FALSE)</f>
        <v>#N/A</v>
      </c>
      <c r="HB489" s="176" t="e">
        <f>HLOOKUP($J489,CPIデータまとめ!$B$3:$ABW$186,HB$1,FALSE)</f>
        <v>#N/A</v>
      </c>
      <c r="HC489" s="176" t="e">
        <f>HLOOKUP($J489,CPIデータまとめ!$B$3:$ABW$186,HC$1,FALSE)</f>
        <v>#REF!</v>
      </c>
      <c r="HD489" s="176" t="e">
        <f>HLOOKUP($J489,CPIデータまとめ!$B$3:$ABW$186,HD$1,FALSE)</f>
        <v>#REF!</v>
      </c>
    </row>
    <row r="490" spans="1:212" s="176" customFormat="1" ht="13.5" customHeight="1">
      <c r="A490" s="177"/>
      <c r="B490" s="176" t="s">
        <v>4041</v>
      </c>
      <c r="I490" s="232">
        <v>109</v>
      </c>
      <c r="J490" s="178" t="s">
        <v>3816</v>
      </c>
      <c r="K490" s="233">
        <v>487</v>
      </c>
      <c r="L490" s="169">
        <v>24165360</v>
      </c>
      <c r="M490" s="169">
        <v>77</v>
      </c>
      <c r="N490" s="169">
        <v>1879282</v>
      </c>
      <c r="O490" s="169">
        <v>75</v>
      </c>
      <c r="P490" s="175" t="s">
        <v>3781</v>
      </c>
      <c r="Q490" s="193" t="s">
        <v>3781</v>
      </c>
      <c r="R490" s="192" t="s">
        <v>3781</v>
      </c>
      <c r="S490" s="195"/>
      <c r="T490" s="190" t="s">
        <v>3781</v>
      </c>
      <c r="U490" s="175" t="s">
        <v>3781</v>
      </c>
      <c r="V490" s="175" t="s">
        <v>3781</v>
      </c>
      <c r="W490" s="175" t="s">
        <v>3781</v>
      </c>
      <c r="X490" s="175" t="s">
        <v>3781</v>
      </c>
      <c r="Y490" s="175" t="s">
        <v>3781</v>
      </c>
      <c r="Z490" s="175" t="s">
        <v>3781</v>
      </c>
      <c r="AA490" s="175" t="s">
        <v>3781</v>
      </c>
      <c r="AB490" s="175" t="s">
        <v>3781</v>
      </c>
      <c r="AC490" s="189" t="s">
        <v>3781</v>
      </c>
    </row>
    <row r="491" spans="1:212" s="176" customFormat="1" ht="13.5" customHeight="1">
      <c r="A491" s="177"/>
      <c r="F491" s="176" t="s">
        <v>4040</v>
      </c>
      <c r="I491" s="194" t="s">
        <v>3816</v>
      </c>
      <c r="J491" s="233">
        <v>6141</v>
      </c>
      <c r="K491" s="233">
        <v>488</v>
      </c>
      <c r="L491" s="169">
        <v>1882221</v>
      </c>
      <c r="M491" s="169">
        <v>6</v>
      </c>
      <c r="N491" s="169">
        <v>136348</v>
      </c>
      <c r="O491" s="169">
        <v>5</v>
      </c>
      <c r="P491" s="175" t="s">
        <v>3833</v>
      </c>
      <c r="Q491" s="193" t="s">
        <v>3819</v>
      </c>
      <c r="R491" s="192"/>
      <c r="S491" s="195"/>
      <c r="T491" s="190" t="s">
        <v>3831</v>
      </c>
      <c r="U491" s="175">
        <v>6</v>
      </c>
      <c r="V491" s="175">
        <v>3</v>
      </c>
      <c r="W491" s="175"/>
      <c r="X491" s="175"/>
      <c r="Y491" s="175"/>
      <c r="Z491" s="175"/>
      <c r="AA491" s="175"/>
      <c r="AB491" s="175">
        <v>2</v>
      </c>
      <c r="AC491" s="189">
        <v>1</v>
      </c>
      <c r="AE491" s="176">
        <v>156.69999999999999</v>
      </c>
      <c r="AF491" s="176">
        <v>156.4</v>
      </c>
      <c r="AG491" s="176">
        <v>155.80000000000001</v>
      </c>
      <c r="AH491" s="176">
        <v>155.6</v>
      </c>
      <c r="AI491" s="176">
        <v>154.6</v>
      </c>
      <c r="AJ491" s="176">
        <v>153.30000000000001</v>
      </c>
      <c r="AK491" s="176">
        <v>152.9</v>
      </c>
      <c r="AL491" s="176">
        <v>152.6</v>
      </c>
      <c r="AM491" s="176">
        <v>151.5</v>
      </c>
      <c r="AN491" s="176">
        <v>151.5</v>
      </c>
      <c r="AO491" s="176">
        <v>150.6</v>
      </c>
      <c r="AP491" s="176">
        <v>148.4</v>
      </c>
      <c r="AQ491" s="176">
        <v>148.4</v>
      </c>
      <c r="AR491" s="176">
        <v>148.1</v>
      </c>
      <c r="AS491" s="176">
        <v>147.69999999999999</v>
      </c>
      <c r="AT491" s="176">
        <v>145.80000000000001</v>
      </c>
      <c r="AU491" s="176">
        <v>146.4</v>
      </c>
      <c r="AV491" s="176">
        <v>144.1</v>
      </c>
      <c r="AW491" s="176">
        <v>142.5</v>
      </c>
      <c r="AX491" s="176">
        <v>140.9</v>
      </c>
      <c r="AY491" s="176">
        <v>140.30000000000001</v>
      </c>
      <c r="AZ491" s="176">
        <v>140.19999999999999</v>
      </c>
      <c r="BA491" s="176">
        <v>139.4</v>
      </c>
      <c r="BB491" s="176">
        <v>138.9</v>
      </c>
      <c r="BC491" s="176">
        <v>138</v>
      </c>
      <c r="BD491" s="176">
        <v>137.1</v>
      </c>
      <c r="BE491" s="176">
        <v>136.6</v>
      </c>
      <c r="BF491" s="176">
        <v>135.1</v>
      </c>
      <c r="BG491" s="176">
        <v>132.9</v>
      </c>
      <c r="BH491" s="176">
        <v>132.5</v>
      </c>
      <c r="BI491" s="176">
        <v>128.69999999999999</v>
      </c>
      <c r="BJ491" s="176">
        <v>129.1</v>
      </c>
      <c r="BK491" s="176">
        <v>126.8</v>
      </c>
      <c r="BL491" s="176">
        <v>127.9</v>
      </c>
      <c r="BM491" s="176">
        <v>127.6</v>
      </c>
      <c r="BN491" s="176">
        <v>126.2</v>
      </c>
      <c r="BO491" s="176">
        <v>126.5</v>
      </c>
      <c r="BP491" s="176">
        <v>125.6</v>
      </c>
      <c r="BQ491" s="176">
        <v>126.4</v>
      </c>
      <c r="BR491" s="176">
        <v>125.4</v>
      </c>
      <c r="BS491" s="176">
        <v>124.2</v>
      </c>
      <c r="BT491" s="176">
        <v>125.4</v>
      </c>
      <c r="BU491" s="176">
        <v>126.8</v>
      </c>
      <c r="BV491" s="176">
        <v>127.3</v>
      </c>
      <c r="BW491" s="176">
        <v>127.1</v>
      </c>
      <c r="BX491" s="176">
        <v>123.7</v>
      </c>
      <c r="BY491" s="176">
        <v>121.9</v>
      </c>
      <c r="BZ491" s="176">
        <v>120.4</v>
      </c>
      <c r="CA491" s="176">
        <v>117.5</v>
      </c>
      <c r="CB491" s="176">
        <v>116.2</v>
      </c>
      <c r="CC491" s="176">
        <v>115.2</v>
      </c>
      <c r="CD491" s="176">
        <v>115.8</v>
      </c>
      <c r="CE491" s="176">
        <v>114.4</v>
      </c>
      <c r="CF491" s="176">
        <v>113.8</v>
      </c>
      <c r="CG491" s="176">
        <v>114.1</v>
      </c>
      <c r="CH491" s="176">
        <v>114.4</v>
      </c>
      <c r="CI491" s="176">
        <v>112.9</v>
      </c>
      <c r="CJ491" s="176">
        <v>112.9</v>
      </c>
      <c r="CK491" s="176">
        <v>112.6</v>
      </c>
      <c r="CL491" s="176">
        <v>112.6</v>
      </c>
      <c r="CM491" s="176">
        <v>110.8</v>
      </c>
      <c r="CN491" s="176">
        <v>110.4</v>
      </c>
      <c r="CO491" s="176">
        <v>111.1</v>
      </c>
      <c r="CP491" s="176">
        <v>112.2</v>
      </c>
      <c r="CQ491" s="176">
        <v>111.9</v>
      </c>
      <c r="CR491" s="176">
        <v>111.1</v>
      </c>
      <c r="CS491" s="176">
        <v>110.8</v>
      </c>
      <c r="CT491" s="176">
        <v>110.6</v>
      </c>
      <c r="CU491" s="176">
        <v>110</v>
      </c>
      <c r="CV491" s="176">
        <v>110.4</v>
      </c>
      <c r="CW491" s="176">
        <v>110.8</v>
      </c>
      <c r="CX491" s="176">
        <v>110.6</v>
      </c>
      <c r="CY491" s="176">
        <v>111.1</v>
      </c>
      <c r="CZ491" s="176">
        <v>110.8</v>
      </c>
      <c r="DA491" s="176">
        <v>111.2</v>
      </c>
      <c r="DB491" s="176">
        <v>111.3</v>
      </c>
      <c r="DC491" s="176">
        <v>110.3</v>
      </c>
      <c r="DD491" s="176">
        <v>110.3</v>
      </c>
      <c r="DE491" s="176">
        <v>110.2</v>
      </c>
      <c r="DF491" s="176">
        <v>109.2</v>
      </c>
      <c r="DG491" s="176">
        <v>109.5</v>
      </c>
      <c r="DH491" s="176">
        <v>109.3</v>
      </c>
      <c r="DI491" s="176">
        <v>110.6</v>
      </c>
      <c r="DJ491" s="176">
        <v>111.4</v>
      </c>
      <c r="DK491" s="176">
        <v>111.6</v>
      </c>
      <c r="DL491" s="176">
        <v>112</v>
      </c>
      <c r="DM491" s="176">
        <v>111.2</v>
      </c>
      <c r="DN491" s="176">
        <v>111.1</v>
      </c>
      <c r="DO491" s="176">
        <v>110.6</v>
      </c>
      <c r="DP491" s="176">
        <v>109.8</v>
      </c>
      <c r="DQ491" s="176">
        <v>110.8</v>
      </c>
      <c r="DR491" s="176">
        <v>109.6</v>
      </c>
      <c r="DS491" s="176">
        <v>109.2</v>
      </c>
      <c r="DT491" s="176">
        <v>109.5</v>
      </c>
      <c r="DU491" s="176">
        <v>108.6</v>
      </c>
      <c r="DV491" s="176">
        <v>107.9</v>
      </c>
      <c r="DW491" s="176">
        <v>108</v>
      </c>
      <c r="DX491" s="176">
        <v>108.1</v>
      </c>
      <c r="DY491" s="176">
        <v>108.1</v>
      </c>
      <c r="DZ491" s="176">
        <v>104.7</v>
      </c>
      <c r="EA491" s="176">
        <v>104.5</v>
      </c>
      <c r="EB491" s="176">
        <v>105</v>
      </c>
      <c r="EC491" s="176">
        <v>104</v>
      </c>
      <c r="ED491" s="176">
        <v>104</v>
      </c>
      <c r="EE491" s="176">
        <v>103.8</v>
      </c>
      <c r="EF491" s="176">
        <v>103.5</v>
      </c>
      <c r="EG491" s="176">
        <v>102.5</v>
      </c>
      <c r="EH491" s="176">
        <v>103.1</v>
      </c>
      <c r="EI491" s="176">
        <v>102.5</v>
      </c>
      <c r="EJ491" s="176">
        <v>102.5</v>
      </c>
      <c r="EK491" s="176">
        <v>101.9</v>
      </c>
      <c r="EL491" s="176">
        <v>102.4</v>
      </c>
      <c r="EM491" s="176">
        <v>102.5</v>
      </c>
      <c r="EN491" s="176">
        <v>102.1</v>
      </c>
      <c r="EO491" s="176">
        <v>101.9</v>
      </c>
      <c r="EP491" s="176">
        <v>101.6</v>
      </c>
      <c r="EQ491" s="176">
        <v>102</v>
      </c>
      <c r="ER491" s="176">
        <v>101.2</v>
      </c>
      <c r="ES491" s="176">
        <v>100.9</v>
      </c>
      <c r="ET491" s="176">
        <v>100.6</v>
      </c>
      <c r="EU491" s="176">
        <v>101</v>
      </c>
      <c r="EV491" s="176">
        <v>100.4</v>
      </c>
      <c r="EW491" s="176">
        <v>100.9</v>
      </c>
      <c r="EX491" s="176">
        <v>100.6</v>
      </c>
      <c r="EY491" s="176">
        <v>100.2</v>
      </c>
      <c r="EZ491" s="176">
        <v>99.7</v>
      </c>
      <c r="FA491" s="176">
        <v>100</v>
      </c>
      <c r="FB491" s="176">
        <v>99.5</v>
      </c>
      <c r="FC491" s="176">
        <v>99.2</v>
      </c>
      <c r="FD491" s="176">
        <v>99.4</v>
      </c>
      <c r="FE491" s="176">
        <v>99.7</v>
      </c>
      <c r="FF491" s="176">
        <v>99.4</v>
      </c>
      <c r="FG491" s="176">
        <v>99.2</v>
      </c>
      <c r="FH491" s="176">
        <v>99</v>
      </c>
      <c r="FI491" s="176">
        <v>99.4</v>
      </c>
      <c r="FJ491" s="176">
        <v>100.1</v>
      </c>
      <c r="FK491" s="176">
        <v>99.5</v>
      </c>
      <c r="FL491" s="176">
        <v>100</v>
      </c>
      <c r="FM491" s="176">
        <v>99.1</v>
      </c>
      <c r="FN491" s="176">
        <v>98.8</v>
      </c>
      <c r="FO491" s="176">
        <v>98.5</v>
      </c>
      <c r="FP491" s="176">
        <v>98.3</v>
      </c>
      <c r="FQ491" s="176">
        <v>97.9</v>
      </c>
      <c r="FR491" s="176">
        <v>97.7</v>
      </c>
      <c r="FS491" s="176">
        <v>97.4</v>
      </c>
      <c r="FT491" s="176">
        <v>97.7</v>
      </c>
      <c r="FU491" s="176">
        <v>96.8</v>
      </c>
      <c r="FV491" s="176">
        <v>97</v>
      </c>
      <c r="FW491" s="176">
        <v>97</v>
      </c>
      <c r="FX491" s="176">
        <v>97</v>
      </c>
      <c r="FY491" s="176">
        <v>96.7</v>
      </c>
      <c r="FZ491" s="176">
        <v>96.4</v>
      </c>
      <c r="GA491" s="176">
        <v>96.1</v>
      </c>
      <c r="GB491" s="176">
        <v>96.4</v>
      </c>
      <c r="GC491" s="176">
        <v>96.1</v>
      </c>
      <c r="GD491" s="176">
        <v>95.6</v>
      </c>
      <c r="GE491" s="176">
        <v>95.9</v>
      </c>
      <c r="GF491" s="176">
        <v>96.1</v>
      </c>
      <c r="GG491" s="176">
        <v>95.7</v>
      </c>
      <c r="GH491" s="176">
        <v>96.1</v>
      </c>
      <c r="GI491" s="176">
        <v>95.4</v>
      </c>
      <c r="GJ491" s="176">
        <v>95.4</v>
      </c>
      <c r="GK491" s="176">
        <v>96</v>
      </c>
      <c r="GL491" s="176">
        <v>96</v>
      </c>
      <c r="GM491" s="176">
        <v>96.5</v>
      </c>
      <c r="GN491" s="176">
        <v>97.3</v>
      </c>
      <c r="GO491" s="176">
        <v>96.5</v>
      </c>
      <c r="GP491" s="176">
        <v>96.2</v>
      </c>
      <c r="GQ491" s="176">
        <f>HLOOKUP($J491,CPIデータまとめ!$B$3:$ABW$186,GQ$1,FALSE)</f>
        <v>96.2</v>
      </c>
      <c r="GR491" s="176">
        <f>HLOOKUP($J491,CPIデータまとめ!$B$3:$ABW$186,GR$1,FALSE)</f>
        <v>96.3</v>
      </c>
      <c r="GS491" s="176">
        <f>HLOOKUP($J491,CPIデータまとめ!$B$3:$ABW$186,GS$1,FALSE)</f>
        <v>96.6</v>
      </c>
      <c r="GT491" s="176">
        <f>HLOOKUP($J491,CPIデータまとめ!$B$3:$ABW$186,GT$1,FALSE)</f>
        <v>100.4</v>
      </c>
      <c r="GU491" s="176">
        <f>HLOOKUP($J491,CPIデータまとめ!$B$3:$ABW$186,GU$1,FALSE)</f>
        <v>99.7</v>
      </c>
      <c r="GV491" s="176">
        <f>HLOOKUP($J491,CPIデータまとめ!$B$3:$ABW$186,GV$1,FALSE)</f>
        <v>99.9</v>
      </c>
      <c r="GW491" s="176">
        <f>HLOOKUP($J491,CPIデータまとめ!$B$3:$ABW$186,GW$1,FALSE)</f>
        <v>99.7</v>
      </c>
      <c r="GX491" s="176">
        <f>HLOOKUP($J491,CPIデータまとめ!$B$3:$ABW$186,GX$1,FALSE)</f>
        <v>99.1</v>
      </c>
      <c r="GY491" s="176">
        <f>HLOOKUP($J491,CPIデータまとめ!$B$3:$ABW$186,GY$1,FALSE)</f>
        <v>99.2</v>
      </c>
      <c r="GZ491" s="176">
        <f>HLOOKUP($J491,CPIデータまとめ!$B$3:$ABW$186,GZ$1,FALSE)</f>
        <v>99.2</v>
      </c>
      <c r="HA491" s="176" t="e">
        <f>HLOOKUP($J491,CPIデータまとめ!$B$3:$ABW$186,HA$1,FALSE)</f>
        <v>#N/A</v>
      </c>
      <c r="HB491" s="176" t="e">
        <f>HLOOKUP($J491,CPIデータまとめ!$B$3:$ABW$186,HB$1,FALSE)</f>
        <v>#N/A</v>
      </c>
      <c r="HC491" s="176" t="e">
        <f>HLOOKUP($J491,CPIデータまとめ!$B$3:$ABW$186,HC$1,FALSE)</f>
        <v>#REF!</v>
      </c>
      <c r="HD491" s="176" t="e">
        <f>HLOOKUP($J491,CPIデータまとめ!$B$3:$ABW$186,HD$1,FALSE)</f>
        <v>#REF!</v>
      </c>
    </row>
    <row r="492" spans="1:212" s="176" customFormat="1" ht="13.5" customHeight="1">
      <c r="A492" s="177"/>
      <c r="F492" s="176" t="s">
        <v>4039</v>
      </c>
      <c r="I492" s="194" t="s">
        <v>3816</v>
      </c>
      <c r="J492" s="233">
        <v>6142</v>
      </c>
      <c r="K492" s="233">
        <v>489</v>
      </c>
      <c r="L492" s="169">
        <v>1882221</v>
      </c>
      <c r="M492" s="169">
        <v>6</v>
      </c>
      <c r="N492" s="169">
        <v>136348</v>
      </c>
      <c r="O492" s="169">
        <v>5</v>
      </c>
      <c r="P492" s="175" t="s">
        <v>3821</v>
      </c>
      <c r="Q492" s="193" t="s">
        <v>3819</v>
      </c>
      <c r="R492" s="192"/>
      <c r="S492" s="195"/>
      <c r="T492" s="190" t="s">
        <v>3819</v>
      </c>
      <c r="U492" s="175">
        <v>6</v>
      </c>
      <c r="V492" s="175">
        <v>3</v>
      </c>
      <c r="W492" s="175"/>
      <c r="X492" s="175"/>
      <c r="Y492" s="175"/>
      <c r="Z492" s="175"/>
      <c r="AA492" s="175"/>
      <c r="AB492" s="175">
        <v>2</v>
      </c>
      <c r="AC492" s="189">
        <v>1</v>
      </c>
      <c r="AE492" s="176">
        <v>0</v>
      </c>
      <c r="AF492" s="176">
        <v>0</v>
      </c>
      <c r="AG492" s="176">
        <v>0</v>
      </c>
      <c r="AH492" s="176">
        <v>0</v>
      </c>
      <c r="AI492" s="176">
        <v>0</v>
      </c>
      <c r="AJ492" s="176">
        <v>0</v>
      </c>
      <c r="AK492" s="176">
        <v>0</v>
      </c>
      <c r="AL492" s="176">
        <v>0</v>
      </c>
      <c r="AM492" s="176">
        <v>0</v>
      </c>
      <c r="AN492" s="176">
        <v>0</v>
      </c>
      <c r="AO492" s="176">
        <v>0</v>
      </c>
      <c r="AP492" s="176">
        <v>0</v>
      </c>
      <c r="AQ492" s="176">
        <v>0</v>
      </c>
      <c r="AR492" s="176">
        <v>0</v>
      </c>
      <c r="AS492" s="176">
        <v>0</v>
      </c>
      <c r="AT492" s="176">
        <v>0</v>
      </c>
      <c r="AU492" s="176">
        <v>0</v>
      </c>
      <c r="AV492" s="176">
        <v>0</v>
      </c>
      <c r="AW492" s="176">
        <v>0</v>
      </c>
      <c r="AX492" s="176">
        <v>0</v>
      </c>
      <c r="AY492" s="176">
        <v>0</v>
      </c>
      <c r="AZ492" s="176">
        <v>0</v>
      </c>
      <c r="BA492" s="176">
        <v>0</v>
      </c>
      <c r="BB492" s="176">
        <v>0</v>
      </c>
      <c r="BC492" s="176">
        <v>0</v>
      </c>
      <c r="BD492" s="176">
        <v>0</v>
      </c>
      <c r="BE492" s="176">
        <v>0</v>
      </c>
      <c r="BF492" s="176">
        <v>0</v>
      </c>
      <c r="BG492" s="176">
        <v>0</v>
      </c>
      <c r="BH492" s="176">
        <v>0</v>
      </c>
      <c r="BI492" s="176">
        <v>0</v>
      </c>
      <c r="BJ492" s="176">
        <v>0</v>
      </c>
      <c r="BK492" s="176">
        <v>0</v>
      </c>
      <c r="BL492" s="176">
        <v>0</v>
      </c>
      <c r="BM492" s="176">
        <v>0</v>
      </c>
      <c r="BN492" s="176">
        <v>0</v>
      </c>
      <c r="BO492" s="176">
        <v>0</v>
      </c>
      <c r="BP492" s="176">
        <v>0</v>
      </c>
      <c r="BQ492" s="176">
        <v>0</v>
      </c>
      <c r="BR492" s="176">
        <v>0</v>
      </c>
      <c r="BS492" s="176">
        <v>0</v>
      </c>
      <c r="BT492" s="176">
        <v>0</v>
      </c>
      <c r="BU492" s="176">
        <v>0</v>
      </c>
      <c r="BV492" s="176">
        <v>0</v>
      </c>
      <c r="BW492" s="176">
        <v>0</v>
      </c>
      <c r="BX492" s="176">
        <v>0</v>
      </c>
      <c r="BY492" s="176">
        <v>0</v>
      </c>
      <c r="BZ492" s="176">
        <v>0</v>
      </c>
      <c r="CA492" s="176">
        <v>0</v>
      </c>
      <c r="CB492" s="176">
        <v>0</v>
      </c>
      <c r="CC492" s="176">
        <v>0</v>
      </c>
      <c r="CD492" s="176">
        <v>0</v>
      </c>
      <c r="CE492" s="176">
        <v>0</v>
      </c>
      <c r="CF492" s="176">
        <v>0</v>
      </c>
      <c r="CG492" s="176">
        <v>0</v>
      </c>
      <c r="CH492" s="176">
        <v>0</v>
      </c>
      <c r="CI492" s="176">
        <v>0</v>
      </c>
      <c r="CJ492" s="176">
        <v>0</v>
      </c>
      <c r="CK492" s="176">
        <v>0</v>
      </c>
      <c r="CL492" s="176">
        <v>0</v>
      </c>
      <c r="CM492" s="176">
        <v>0</v>
      </c>
      <c r="CN492" s="176">
        <v>0</v>
      </c>
      <c r="CO492" s="176">
        <v>0</v>
      </c>
      <c r="CP492" s="176">
        <v>0</v>
      </c>
      <c r="CQ492" s="176">
        <v>0</v>
      </c>
      <c r="CR492" s="176">
        <v>0</v>
      </c>
      <c r="CS492" s="176">
        <v>0</v>
      </c>
      <c r="CT492" s="176">
        <v>0</v>
      </c>
      <c r="CU492" s="176">
        <v>0</v>
      </c>
      <c r="CV492" s="176">
        <v>0</v>
      </c>
      <c r="CW492" s="176">
        <v>0</v>
      </c>
      <c r="CX492" s="176">
        <v>0</v>
      </c>
      <c r="CY492" s="176">
        <v>0</v>
      </c>
      <c r="CZ492" s="176">
        <v>0</v>
      </c>
      <c r="DA492" s="176">
        <v>0</v>
      </c>
      <c r="DB492" s="176">
        <v>0</v>
      </c>
      <c r="DC492" s="176">
        <v>0</v>
      </c>
      <c r="DD492" s="176">
        <v>0</v>
      </c>
      <c r="DE492" s="176">
        <v>0</v>
      </c>
      <c r="DF492" s="176">
        <v>0</v>
      </c>
      <c r="DG492" s="176">
        <v>0</v>
      </c>
      <c r="DH492" s="176">
        <v>0</v>
      </c>
      <c r="DI492" s="176">
        <v>0</v>
      </c>
      <c r="DJ492" s="176">
        <v>0</v>
      </c>
      <c r="DK492" s="176">
        <v>0</v>
      </c>
      <c r="DL492" s="176">
        <v>0</v>
      </c>
      <c r="DM492" s="176">
        <v>0</v>
      </c>
      <c r="DN492" s="176">
        <v>0</v>
      </c>
      <c r="DO492" s="176">
        <v>0</v>
      </c>
      <c r="DP492" s="176">
        <v>0</v>
      </c>
      <c r="DQ492" s="176">
        <v>0</v>
      </c>
      <c r="DR492" s="176">
        <v>0</v>
      </c>
      <c r="DS492" s="176">
        <v>0</v>
      </c>
      <c r="DT492" s="176">
        <v>0</v>
      </c>
      <c r="DU492" s="176">
        <v>0</v>
      </c>
      <c r="DV492" s="176">
        <v>0</v>
      </c>
      <c r="DW492" s="176">
        <v>0</v>
      </c>
      <c r="DX492" s="176">
        <v>0</v>
      </c>
      <c r="DY492" s="176">
        <v>0</v>
      </c>
      <c r="DZ492" s="176">
        <v>0</v>
      </c>
      <c r="EA492" s="176">
        <v>0</v>
      </c>
      <c r="EB492" s="176">
        <v>0</v>
      </c>
      <c r="EC492" s="176">
        <v>0</v>
      </c>
      <c r="ED492" s="176">
        <v>0</v>
      </c>
      <c r="EE492" s="176">
        <v>0</v>
      </c>
      <c r="EF492" s="176">
        <v>0</v>
      </c>
      <c r="EG492" s="176">
        <v>0</v>
      </c>
      <c r="EH492" s="176">
        <v>0</v>
      </c>
      <c r="EI492" s="176">
        <v>0</v>
      </c>
      <c r="EJ492" s="176">
        <v>0</v>
      </c>
      <c r="EK492" s="176">
        <v>0</v>
      </c>
      <c r="EL492" s="176">
        <v>0</v>
      </c>
      <c r="EM492" s="176">
        <v>0</v>
      </c>
      <c r="EN492" s="176">
        <v>0</v>
      </c>
      <c r="EO492" s="176">
        <v>0</v>
      </c>
      <c r="EP492" s="176">
        <v>0</v>
      </c>
      <c r="EQ492" s="176">
        <v>0</v>
      </c>
      <c r="ER492" s="176">
        <v>0</v>
      </c>
      <c r="ES492" s="176">
        <v>0</v>
      </c>
      <c r="ET492" s="176">
        <v>0</v>
      </c>
      <c r="EU492" s="176">
        <v>101.6</v>
      </c>
      <c r="EV492" s="176">
        <v>102.4</v>
      </c>
      <c r="EW492" s="176">
        <v>101.7</v>
      </c>
      <c r="EX492" s="176">
        <v>101</v>
      </c>
      <c r="EY492" s="176">
        <v>100.1</v>
      </c>
      <c r="EZ492" s="176">
        <v>100.1</v>
      </c>
      <c r="FA492" s="176">
        <v>99.3</v>
      </c>
      <c r="FB492" s="176">
        <v>99.4</v>
      </c>
      <c r="FC492" s="176">
        <v>98.8</v>
      </c>
      <c r="FD492" s="176">
        <v>98.8</v>
      </c>
      <c r="FE492" s="176">
        <v>98.9</v>
      </c>
      <c r="FF492" s="176">
        <v>97.9</v>
      </c>
      <c r="FG492" s="176">
        <v>98.9</v>
      </c>
      <c r="FH492" s="176">
        <v>98.1</v>
      </c>
      <c r="FI492" s="176">
        <v>98.4</v>
      </c>
      <c r="FJ492" s="176">
        <v>99.8</v>
      </c>
      <c r="FK492" s="176">
        <v>99.6</v>
      </c>
      <c r="FL492" s="176">
        <v>98.9</v>
      </c>
      <c r="FM492" s="176">
        <v>98.8</v>
      </c>
      <c r="FN492" s="176">
        <v>98.1</v>
      </c>
      <c r="FO492" s="176">
        <v>97.9</v>
      </c>
      <c r="FP492" s="176">
        <v>97.9</v>
      </c>
      <c r="FQ492" s="176">
        <v>97.9</v>
      </c>
      <c r="FR492" s="176">
        <v>96.8</v>
      </c>
      <c r="FS492" s="176">
        <v>97</v>
      </c>
      <c r="FT492" s="176">
        <v>97.2</v>
      </c>
      <c r="FU492" s="176">
        <v>96.9</v>
      </c>
      <c r="FV492" s="176">
        <v>96.4</v>
      </c>
      <c r="FW492" s="176">
        <v>97</v>
      </c>
      <c r="FX492" s="176">
        <v>96.8</v>
      </c>
      <c r="FY492" s="176">
        <v>96.5</v>
      </c>
      <c r="FZ492" s="176">
        <v>95.9</v>
      </c>
      <c r="GA492" s="176">
        <v>95.3</v>
      </c>
      <c r="GB492" s="176">
        <v>96.1</v>
      </c>
      <c r="GC492" s="176">
        <v>95.2</v>
      </c>
      <c r="GD492" s="176">
        <v>93.7</v>
      </c>
      <c r="GE492" s="176">
        <v>93.8</v>
      </c>
      <c r="GF492" s="176">
        <v>93.8</v>
      </c>
      <c r="GG492" s="176">
        <v>93.9</v>
      </c>
      <c r="GH492" s="176">
        <v>94</v>
      </c>
      <c r="GI492" s="176">
        <v>94.5</v>
      </c>
      <c r="GJ492" s="176">
        <v>94</v>
      </c>
      <c r="GK492" s="176">
        <v>94.2</v>
      </c>
      <c r="GL492" s="176">
        <v>92.6</v>
      </c>
      <c r="GM492" s="176">
        <v>93.3</v>
      </c>
      <c r="GN492" s="176">
        <v>93.5</v>
      </c>
      <c r="GO492" s="176">
        <v>93.8</v>
      </c>
      <c r="GP492" s="176">
        <v>92.4</v>
      </c>
      <c r="GQ492" s="176">
        <f>HLOOKUP($J492,CPIデータまとめ!$B$3:$ABW$186,GQ$1,FALSE)</f>
        <v>90.8</v>
      </c>
      <c r="GR492" s="176">
        <f>HLOOKUP($J492,CPIデータまとめ!$B$3:$ABW$186,GR$1,FALSE)</f>
        <v>90.6</v>
      </c>
      <c r="GS492" s="176">
        <f>HLOOKUP($J492,CPIデータまとめ!$B$3:$ABW$186,GS$1,FALSE)</f>
        <v>89.6</v>
      </c>
      <c r="GT492" s="176">
        <f>HLOOKUP($J492,CPIデータまとめ!$B$3:$ABW$186,GT$1,FALSE)</f>
        <v>91.8</v>
      </c>
      <c r="GU492" s="176">
        <f>HLOOKUP($J492,CPIデータまとめ!$B$3:$ABW$186,GU$1,FALSE)</f>
        <v>92.1</v>
      </c>
      <c r="GV492" s="176">
        <f>HLOOKUP($J492,CPIデータまとめ!$B$3:$ABW$186,GV$1,FALSE)</f>
        <v>92.6</v>
      </c>
      <c r="GW492" s="176">
        <f>HLOOKUP($J492,CPIデータまとめ!$B$3:$ABW$186,GW$1,FALSE)</f>
        <v>91.6</v>
      </c>
      <c r="GX492" s="176">
        <f>HLOOKUP($J492,CPIデータまとめ!$B$3:$ABW$186,GX$1,FALSE)</f>
        <v>89.5</v>
      </c>
      <c r="GY492" s="176">
        <f>HLOOKUP($J492,CPIデータまとめ!$B$3:$ABW$186,GY$1,FALSE)</f>
        <v>91.4</v>
      </c>
      <c r="GZ492" s="176">
        <f>HLOOKUP($J492,CPIデータまとめ!$B$3:$ABW$186,GZ$1,FALSE)</f>
        <v>92.2</v>
      </c>
      <c r="HA492" s="176" t="e">
        <f>HLOOKUP($J492,CPIデータまとめ!$B$3:$ABW$186,HA$1,FALSE)</f>
        <v>#N/A</v>
      </c>
      <c r="HB492" s="176" t="e">
        <f>HLOOKUP($J492,CPIデータまとめ!$B$3:$ABW$186,HB$1,FALSE)</f>
        <v>#N/A</v>
      </c>
      <c r="HC492" s="176" t="e">
        <f>HLOOKUP($J492,CPIデータまとめ!$B$3:$ABW$186,HC$1,FALSE)</f>
        <v>#REF!</v>
      </c>
      <c r="HD492" s="176" t="e">
        <f>HLOOKUP($J492,CPIデータまとめ!$B$3:$ABW$186,HD$1,FALSE)</f>
        <v>#REF!</v>
      </c>
    </row>
    <row r="493" spans="1:212" s="176" customFormat="1" ht="13.5" customHeight="1">
      <c r="A493" s="177"/>
      <c r="F493" s="176" t="s">
        <v>4038</v>
      </c>
      <c r="I493" s="194" t="s">
        <v>3816</v>
      </c>
      <c r="J493" s="233">
        <v>6101</v>
      </c>
      <c r="K493" s="233">
        <v>490</v>
      </c>
      <c r="L493" s="169">
        <v>3276093</v>
      </c>
      <c r="M493" s="169">
        <v>10</v>
      </c>
      <c r="N493" s="169">
        <v>219957</v>
      </c>
      <c r="O493" s="169">
        <v>9</v>
      </c>
      <c r="P493" s="175"/>
      <c r="Q493" s="193" t="s">
        <v>3819</v>
      </c>
      <c r="R493" s="192" t="s">
        <v>3816</v>
      </c>
      <c r="S493" s="195"/>
      <c r="T493" s="190"/>
      <c r="U493" s="175">
        <v>6</v>
      </c>
      <c r="V493" s="175">
        <v>3</v>
      </c>
      <c r="W493" s="175"/>
      <c r="X493" s="175"/>
      <c r="Y493" s="175"/>
      <c r="Z493" s="175"/>
      <c r="AA493" s="175"/>
      <c r="AB493" s="175">
        <v>4</v>
      </c>
      <c r="AC493" s="189">
        <v>1</v>
      </c>
      <c r="AE493" s="176">
        <v>120.3</v>
      </c>
      <c r="AF493" s="176">
        <v>119.8</v>
      </c>
      <c r="AG493" s="176">
        <v>120.3</v>
      </c>
      <c r="AH493" s="176">
        <v>119.9</v>
      </c>
      <c r="AI493" s="176">
        <v>120.1</v>
      </c>
      <c r="AJ493" s="176">
        <v>120.1</v>
      </c>
      <c r="AK493" s="176">
        <v>120.6</v>
      </c>
      <c r="AL493" s="176">
        <v>119.3</v>
      </c>
      <c r="AM493" s="176">
        <v>119.7</v>
      </c>
      <c r="AN493" s="176">
        <v>120.4</v>
      </c>
      <c r="AO493" s="176">
        <v>120</v>
      </c>
      <c r="AP493" s="176">
        <v>119.8</v>
      </c>
      <c r="AQ493" s="176">
        <v>118.8</v>
      </c>
      <c r="AR493" s="176">
        <v>118.1</v>
      </c>
      <c r="AS493" s="176">
        <v>118.3</v>
      </c>
      <c r="AT493" s="176">
        <v>118.1</v>
      </c>
      <c r="AU493" s="176">
        <v>117.5</v>
      </c>
      <c r="AV493" s="176">
        <v>117.3</v>
      </c>
      <c r="AW493" s="176">
        <v>117.7</v>
      </c>
      <c r="AX493" s="176">
        <v>118.3</v>
      </c>
      <c r="AY493" s="176">
        <v>118</v>
      </c>
      <c r="AZ493" s="176">
        <v>117.5</v>
      </c>
      <c r="BA493" s="176">
        <v>116.9</v>
      </c>
      <c r="BB493" s="176">
        <v>117</v>
      </c>
      <c r="BC493" s="176">
        <v>115.2</v>
      </c>
      <c r="BD493" s="176">
        <v>115.3</v>
      </c>
      <c r="BE493" s="176">
        <v>116.5</v>
      </c>
      <c r="BF493" s="176">
        <v>113.4</v>
      </c>
      <c r="BG493" s="176">
        <v>109.9</v>
      </c>
      <c r="BH493" s="176">
        <v>108.6</v>
      </c>
      <c r="BI493" s="176">
        <v>107</v>
      </c>
      <c r="BJ493" s="176">
        <v>107.6</v>
      </c>
      <c r="BK493" s="176">
        <v>107.5</v>
      </c>
      <c r="BL493" s="176">
        <v>106.9</v>
      </c>
      <c r="BM493" s="176">
        <v>105.1</v>
      </c>
      <c r="BN493" s="176">
        <v>105.2</v>
      </c>
      <c r="BO493" s="176">
        <v>104.9</v>
      </c>
      <c r="BP493" s="176">
        <v>104.6</v>
      </c>
      <c r="BQ493" s="176">
        <v>104.4</v>
      </c>
      <c r="BR493" s="176">
        <v>103.9</v>
      </c>
      <c r="BS493" s="176">
        <v>104.8</v>
      </c>
      <c r="BT493" s="176">
        <v>104.3</v>
      </c>
      <c r="BU493" s="176">
        <v>104</v>
      </c>
      <c r="BV493" s="176">
        <v>102.7</v>
      </c>
      <c r="BW493" s="176">
        <v>102.1</v>
      </c>
      <c r="BX493" s="176">
        <v>103.3</v>
      </c>
      <c r="BY493" s="176">
        <v>102</v>
      </c>
      <c r="BZ493" s="176">
        <v>102.4</v>
      </c>
      <c r="CA493" s="176">
        <v>100.4</v>
      </c>
      <c r="CB493" s="176">
        <v>101.9</v>
      </c>
      <c r="CC493" s="176">
        <v>100.4</v>
      </c>
      <c r="CD493" s="176">
        <v>101.8</v>
      </c>
      <c r="CE493" s="176">
        <v>101</v>
      </c>
      <c r="CF493" s="176">
        <v>101.3</v>
      </c>
      <c r="CG493" s="176">
        <v>101.2</v>
      </c>
      <c r="CH493" s="176">
        <v>101.2</v>
      </c>
      <c r="CI493" s="176">
        <v>101.6</v>
      </c>
      <c r="CJ493" s="176">
        <v>101.2</v>
      </c>
      <c r="CK493" s="176">
        <v>103.1</v>
      </c>
      <c r="CL493" s="176">
        <v>103</v>
      </c>
      <c r="CM493" s="176">
        <v>103.2</v>
      </c>
      <c r="CN493" s="176">
        <v>103.7</v>
      </c>
      <c r="CO493" s="176">
        <v>102.5</v>
      </c>
      <c r="CP493" s="176">
        <v>102.8</v>
      </c>
      <c r="CQ493" s="176">
        <v>102.2</v>
      </c>
      <c r="CR493" s="176">
        <v>102.9</v>
      </c>
      <c r="CS493" s="176">
        <v>102</v>
      </c>
      <c r="CT493" s="176">
        <v>102.2</v>
      </c>
      <c r="CU493" s="176">
        <v>101.6</v>
      </c>
      <c r="CV493" s="176">
        <v>101.9</v>
      </c>
      <c r="CW493" s="176">
        <v>101.4</v>
      </c>
      <c r="CX493" s="176">
        <v>100.6</v>
      </c>
      <c r="CY493" s="176">
        <v>101.1</v>
      </c>
      <c r="CZ493" s="176">
        <v>101.8</v>
      </c>
      <c r="DA493" s="176">
        <v>100</v>
      </c>
      <c r="DB493" s="176">
        <v>99.5</v>
      </c>
      <c r="DC493" s="176">
        <v>100.2</v>
      </c>
      <c r="DD493" s="176">
        <v>100.3</v>
      </c>
      <c r="DE493" s="176">
        <v>99.6</v>
      </c>
      <c r="DF493" s="176">
        <v>101</v>
      </c>
      <c r="DG493" s="176">
        <v>101.1</v>
      </c>
      <c r="DH493" s="176">
        <v>101.6</v>
      </c>
      <c r="DI493" s="176">
        <v>101.5</v>
      </c>
      <c r="DJ493" s="176">
        <v>101.2</v>
      </c>
      <c r="DK493" s="176">
        <v>100.7</v>
      </c>
      <c r="DL493" s="176">
        <v>100.5</v>
      </c>
      <c r="DM493" s="176">
        <v>100.3</v>
      </c>
      <c r="DN493" s="176">
        <v>100.3</v>
      </c>
      <c r="DO493" s="176">
        <v>100.4</v>
      </c>
      <c r="DP493" s="176">
        <v>99.8</v>
      </c>
      <c r="DQ493" s="176">
        <v>99.5</v>
      </c>
      <c r="DR493" s="176">
        <v>99.2</v>
      </c>
      <c r="DS493" s="176">
        <v>99.7</v>
      </c>
      <c r="DT493" s="176">
        <v>99.8</v>
      </c>
      <c r="DU493" s="176">
        <v>100.5</v>
      </c>
      <c r="DV493" s="176">
        <v>100.1</v>
      </c>
      <c r="DW493" s="176">
        <v>99.8</v>
      </c>
      <c r="DX493" s="176">
        <v>98.9</v>
      </c>
      <c r="DY493" s="176">
        <v>99.2</v>
      </c>
      <c r="DZ493" s="176">
        <v>99.5</v>
      </c>
      <c r="EA493" s="176">
        <v>99.2</v>
      </c>
      <c r="EB493" s="176">
        <v>98.2</v>
      </c>
      <c r="EC493" s="176">
        <v>99</v>
      </c>
      <c r="ED493" s="176">
        <v>97.9</v>
      </c>
      <c r="EE493" s="176">
        <v>101.1</v>
      </c>
      <c r="EF493" s="176">
        <v>101.8</v>
      </c>
      <c r="EG493" s="176">
        <v>100.3</v>
      </c>
      <c r="EH493" s="176">
        <v>100.6</v>
      </c>
      <c r="EI493" s="176">
        <v>100.6</v>
      </c>
      <c r="EJ493" s="176">
        <v>100.4</v>
      </c>
      <c r="EK493" s="176">
        <v>101.2</v>
      </c>
      <c r="EL493" s="176">
        <v>99.9</v>
      </c>
      <c r="EM493" s="176">
        <v>100.5</v>
      </c>
      <c r="EN493" s="176">
        <v>100.4</v>
      </c>
      <c r="EO493" s="176">
        <v>99.9</v>
      </c>
      <c r="EP493" s="176">
        <v>99.9</v>
      </c>
      <c r="EQ493" s="176">
        <v>99.8</v>
      </c>
      <c r="ER493" s="176">
        <v>98.9</v>
      </c>
      <c r="ES493" s="176">
        <v>98.9</v>
      </c>
      <c r="ET493" s="176">
        <v>98.7</v>
      </c>
      <c r="EU493" s="176">
        <v>98.9</v>
      </c>
      <c r="EV493" s="176">
        <v>96.9</v>
      </c>
      <c r="EW493" s="176">
        <v>97.5</v>
      </c>
      <c r="EX493" s="176">
        <v>98.2</v>
      </c>
      <c r="EY493" s="176">
        <v>97</v>
      </c>
      <c r="EZ493" s="176">
        <v>96.8</v>
      </c>
      <c r="FA493" s="176">
        <v>96.7</v>
      </c>
      <c r="FB493" s="176">
        <v>95.8</v>
      </c>
      <c r="FC493" s="176">
        <v>96.6</v>
      </c>
      <c r="FD493" s="176">
        <v>108.5</v>
      </c>
      <c r="FE493" s="176">
        <v>109.1</v>
      </c>
      <c r="FF493" s="176">
        <v>107.9</v>
      </c>
      <c r="FG493" s="176">
        <v>107.2</v>
      </c>
      <c r="FH493" s="176">
        <v>106</v>
      </c>
      <c r="FI493" s="176">
        <v>107.1</v>
      </c>
      <c r="FJ493" s="176">
        <v>109</v>
      </c>
      <c r="FK493" s="176">
        <v>108.2</v>
      </c>
      <c r="FL493" s="176">
        <v>107.4</v>
      </c>
      <c r="FM493" s="176">
        <v>106.4</v>
      </c>
      <c r="FN493" s="176">
        <v>106.2</v>
      </c>
      <c r="FO493" s="176">
        <v>106.3</v>
      </c>
      <c r="FP493" s="176">
        <v>106.4</v>
      </c>
      <c r="FQ493" s="176">
        <v>106.1</v>
      </c>
      <c r="FR493" s="176">
        <v>106.4</v>
      </c>
      <c r="FS493" s="176">
        <v>105.9</v>
      </c>
      <c r="FT493" s="176">
        <v>106.2</v>
      </c>
      <c r="FU493" s="176">
        <v>106.7</v>
      </c>
      <c r="FV493" s="176">
        <v>110.5</v>
      </c>
      <c r="FW493" s="176">
        <v>111.3</v>
      </c>
      <c r="FX493" s="176">
        <v>112</v>
      </c>
      <c r="FY493" s="176">
        <v>109</v>
      </c>
      <c r="FZ493" s="176">
        <v>106.8</v>
      </c>
      <c r="GA493" s="176">
        <v>108.9</v>
      </c>
      <c r="GB493" s="176">
        <v>110.9</v>
      </c>
      <c r="GC493" s="176">
        <v>111.2</v>
      </c>
      <c r="GD493" s="176">
        <v>107.8</v>
      </c>
      <c r="GE493" s="176">
        <v>107</v>
      </c>
      <c r="GF493" s="176">
        <v>108.8</v>
      </c>
      <c r="GG493" s="176">
        <v>110.6</v>
      </c>
      <c r="GH493" s="176">
        <v>108.7</v>
      </c>
      <c r="GI493" s="176">
        <v>109.2</v>
      </c>
      <c r="GJ493" s="176">
        <v>109.2</v>
      </c>
      <c r="GK493" s="176">
        <v>109.2</v>
      </c>
      <c r="GL493" s="176">
        <v>106.4</v>
      </c>
      <c r="GM493" s="176">
        <v>105.9</v>
      </c>
      <c r="GN493" s="176">
        <v>108</v>
      </c>
      <c r="GO493" s="176">
        <v>108.9</v>
      </c>
      <c r="GP493" s="176">
        <v>106.4</v>
      </c>
      <c r="GQ493" s="176">
        <f>HLOOKUP($J493,CPIデータまとめ!$B$3:$ABW$186,GQ$1,FALSE)</f>
        <v>105.1</v>
      </c>
      <c r="GR493" s="176">
        <f>HLOOKUP($J493,CPIデータまとめ!$B$3:$ABW$186,GR$1,FALSE)</f>
        <v>105.9</v>
      </c>
      <c r="GS493" s="176">
        <f>HLOOKUP($J493,CPIデータまとめ!$B$3:$ABW$186,GS$1,FALSE)</f>
        <v>109.8</v>
      </c>
      <c r="GT493" s="176">
        <f>HLOOKUP($J493,CPIデータまとめ!$B$3:$ABW$186,GT$1,FALSE)</f>
        <v>113.4</v>
      </c>
      <c r="GU493" s="176">
        <f>HLOOKUP($J493,CPIデータまとめ!$B$3:$ABW$186,GU$1,FALSE)</f>
        <v>113</v>
      </c>
      <c r="GV493" s="176">
        <f>HLOOKUP($J493,CPIデータまとめ!$B$3:$ABW$186,GV$1,FALSE)</f>
        <v>111.4</v>
      </c>
      <c r="GW493" s="176">
        <f>HLOOKUP($J493,CPIデータまとめ!$B$3:$ABW$186,GW$1,FALSE)</f>
        <v>109</v>
      </c>
      <c r="GX493" s="176">
        <f>HLOOKUP($J493,CPIデータまとめ!$B$3:$ABW$186,GX$1,FALSE)</f>
        <v>107.3</v>
      </c>
      <c r="GY493" s="176">
        <f>HLOOKUP($J493,CPIデータまとめ!$B$3:$ABW$186,GY$1,FALSE)</f>
        <v>110.4</v>
      </c>
      <c r="GZ493" s="176">
        <f>HLOOKUP($J493,CPIデータまとめ!$B$3:$ABW$186,GZ$1,FALSE)</f>
        <v>112.1</v>
      </c>
      <c r="HA493" s="176" t="e">
        <f>HLOOKUP($J493,CPIデータまとめ!$B$3:$ABW$186,HA$1,FALSE)</f>
        <v>#N/A</v>
      </c>
      <c r="HB493" s="176" t="e">
        <f>HLOOKUP($J493,CPIデータまとめ!$B$3:$ABW$186,HB$1,FALSE)</f>
        <v>#N/A</v>
      </c>
      <c r="HC493" s="176" t="e">
        <f>HLOOKUP($J493,CPIデータまとめ!$B$3:$ABW$186,HC$1,FALSE)</f>
        <v>#REF!</v>
      </c>
      <c r="HD493" s="176" t="e">
        <f>HLOOKUP($J493,CPIデータまとめ!$B$3:$ABW$186,HD$1,FALSE)</f>
        <v>#REF!</v>
      </c>
    </row>
    <row r="494" spans="1:212" s="176" customFormat="1" ht="13.5" customHeight="1">
      <c r="A494" s="177"/>
      <c r="F494" s="176" t="s">
        <v>4037</v>
      </c>
      <c r="I494" s="194" t="s">
        <v>3816</v>
      </c>
      <c r="J494" s="233">
        <v>6095</v>
      </c>
      <c r="K494" s="233">
        <v>491</v>
      </c>
      <c r="L494" s="169">
        <v>1638398</v>
      </c>
      <c r="M494" s="169">
        <v>5</v>
      </c>
      <c r="N494" s="169">
        <v>109978</v>
      </c>
      <c r="O494" s="169">
        <v>4</v>
      </c>
      <c r="P494" s="175" t="s">
        <v>3821</v>
      </c>
      <c r="Q494" s="193" t="s">
        <v>3831</v>
      </c>
      <c r="R494" s="192"/>
      <c r="S494" s="195"/>
      <c r="T494" s="190" t="s">
        <v>3819</v>
      </c>
      <c r="U494" s="175">
        <v>6</v>
      </c>
      <c r="V494" s="175">
        <v>3</v>
      </c>
      <c r="W494" s="175"/>
      <c r="X494" s="175"/>
      <c r="Y494" s="175"/>
      <c r="Z494" s="175"/>
      <c r="AA494" s="175"/>
      <c r="AB494" s="175">
        <v>3</v>
      </c>
      <c r="AC494" s="189">
        <v>1</v>
      </c>
      <c r="AE494" s="176">
        <v>129.9</v>
      </c>
      <c r="AF494" s="176">
        <v>128.1</v>
      </c>
      <c r="AG494" s="176">
        <v>128.9</v>
      </c>
      <c r="AH494" s="176">
        <v>128.9</v>
      </c>
      <c r="AI494" s="176">
        <v>129.80000000000001</v>
      </c>
      <c r="AJ494" s="176">
        <v>128</v>
      </c>
      <c r="AK494" s="176">
        <v>128.4</v>
      </c>
      <c r="AL494" s="176">
        <v>129.5</v>
      </c>
      <c r="AM494" s="176">
        <v>128.5</v>
      </c>
      <c r="AN494" s="176">
        <v>129.80000000000001</v>
      </c>
      <c r="AO494" s="176">
        <v>128.80000000000001</v>
      </c>
      <c r="AP494" s="176">
        <v>126.7</v>
      </c>
      <c r="AQ494" s="176">
        <v>126.2</v>
      </c>
      <c r="AR494" s="176">
        <v>126.8</v>
      </c>
      <c r="AS494" s="176">
        <v>127.7</v>
      </c>
      <c r="AT494" s="176">
        <v>128.80000000000001</v>
      </c>
      <c r="AU494" s="176">
        <v>127.3</v>
      </c>
      <c r="AV494" s="176">
        <v>127.3</v>
      </c>
      <c r="AW494" s="176">
        <v>126.9</v>
      </c>
      <c r="AX494" s="176">
        <v>129.9</v>
      </c>
      <c r="AY494" s="176">
        <v>130.6</v>
      </c>
      <c r="AZ494" s="176">
        <v>125.7</v>
      </c>
      <c r="BA494" s="176">
        <v>123.3</v>
      </c>
      <c r="BB494" s="176">
        <v>123.1</v>
      </c>
      <c r="BC494" s="176">
        <v>121.7</v>
      </c>
      <c r="BD494" s="176">
        <v>120.5</v>
      </c>
      <c r="BE494" s="176">
        <v>121.8</v>
      </c>
      <c r="BF494" s="176">
        <v>124.4</v>
      </c>
      <c r="BG494" s="176">
        <v>124.9</v>
      </c>
      <c r="BH494" s="176">
        <v>127.6</v>
      </c>
      <c r="BI494" s="176">
        <v>127.2</v>
      </c>
      <c r="BJ494" s="176">
        <v>123.9</v>
      </c>
      <c r="BK494" s="176">
        <v>121.7</v>
      </c>
      <c r="BL494" s="176">
        <v>123.1</v>
      </c>
      <c r="BM494" s="176">
        <v>119.2</v>
      </c>
      <c r="BN494" s="176">
        <v>117.4</v>
      </c>
      <c r="BO494" s="176">
        <v>114.8</v>
      </c>
      <c r="BP494" s="176">
        <v>116.1</v>
      </c>
      <c r="BQ494" s="176">
        <v>115</v>
      </c>
      <c r="BR494" s="176">
        <v>118.3</v>
      </c>
      <c r="BS494" s="176">
        <v>119.5</v>
      </c>
      <c r="BT494" s="176">
        <v>117.5</v>
      </c>
      <c r="BU494" s="176">
        <v>117.7</v>
      </c>
      <c r="BV494" s="176">
        <v>117.2</v>
      </c>
      <c r="BW494" s="176">
        <v>117.2</v>
      </c>
      <c r="BX494" s="176">
        <v>115.5</v>
      </c>
      <c r="BY494" s="176">
        <v>113.6</v>
      </c>
      <c r="BZ494" s="176">
        <v>112.7</v>
      </c>
      <c r="CA494" s="176">
        <v>113.8</v>
      </c>
      <c r="CB494" s="176">
        <v>112.4</v>
      </c>
      <c r="CC494" s="176">
        <v>113.2</v>
      </c>
      <c r="CD494" s="176">
        <v>116.9</v>
      </c>
      <c r="CE494" s="176">
        <v>118.7</v>
      </c>
      <c r="CF494" s="176">
        <v>116.1</v>
      </c>
      <c r="CG494" s="176">
        <v>113.8</v>
      </c>
      <c r="CH494" s="176">
        <v>113.6</v>
      </c>
      <c r="CI494" s="176">
        <v>116.1</v>
      </c>
      <c r="CJ494" s="176">
        <v>112.9</v>
      </c>
      <c r="CK494" s="176">
        <v>111</v>
      </c>
      <c r="CL494" s="176">
        <v>110.3</v>
      </c>
      <c r="CM494" s="176">
        <v>109.6</v>
      </c>
      <c r="CN494" s="176">
        <v>108.6</v>
      </c>
      <c r="CO494" s="176">
        <v>108.2</v>
      </c>
      <c r="CP494" s="176">
        <v>110</v>
      </c>
      <c r="CQ494" s="176">
        <v>110.6</v>
      </c>
      <c r="CR494" s="176">
        <v>113.5</v>
      </c>
      <c r="CS494" s="176">
        <v>110.1</v>
      </c>
      <c r="CT494" s="176">
        <v>110.4</v>
      </c>
      <c r="CU494" s="176">
        <v>109.5</v>
      </c>
      <c r="CV494" s="176">
        <v>108.1</v>
      </c>
      <c r="CW494" s="176">
        <v>106.7</v>
      </c>
      <c r="CX494" s="176">
        <v>103.3</v>
      </c>
      <c r="CY494" s="176">
        <v>103.3</v>
      </c>
      <c r="CZ494" s="176">
        <v>105.1</v>
      </c>
      <c r="DA494" s="176">
        <v>104.5</v>
      </c>
      <c r="DB494" s="176">
        <v>106.1</v>
      </c>
      <c r="DC494" s="176">
        <v>106.1</v>
      </c>
      <c r="DD494" s="176">
        <v>104.6</v>
      </c>
      <c r="DE494" s="176">
        <v>104.9</v>
      </c>
      <c r="DF494" s="176">
        <v>107.2</v>
      </c>
      <c r="DG494" s="176">
        <v>104.7</v>
      </c>
      <c r="DH494" s="176">
        <v>104.3</v>
      </c>
      <c r="DI494" s="176">
        <v>104.8</v>
      </c>
      <c r="DJ494" s="176">
        <v>103.2</v>
      </c>
      <c r="DK494" s="176">
        <v>102.4</v>
      </c>
      <c r="DL494" s="176">
        <v>102</v>
      </c>
      <c r="DM494" s="176">
        <v>104.6</v>
      </c>
      <c r="DN494" s="176">
        <v>105.6</v>
      </c>
      <c r="DO494" s="176">
        <v>104.4</v>
      </c>
      <c r="DP494" s="176">
        <v>103.9</v>
      </c>
      <c r="DQ494" s="176">
        <v>103.6</v>
      </c>
      <c r="DR494" s="176">
        <v>104.4</v>
      </c>
      <c r="DS494" s="176">
        <v>102.4</v>
      </c>
      <c r="DT494" s="176">
        <v>103.7</v>
      </c>
      <c r="DU494" s="176">
        <v>102</v>
      </c>
      <c r="DV494" s="176">
        <v>100.2</v>
      </c>
      <c r="DW494" s="176">
        <v>99.7</v>
      </c>
      <c r="DX494" s="176">
        <v>99.8</v>
      </c>
      <c r="DY494" s="176">
        <v>100.1</v>
      </c>
      <c r="DZ494" s="176">
        <v>102.5</v>
      </c>
      <c r="EA494" s="176">
        <v>101.6</v>
      </c>
      <c r="EB494" s="176">
        <v>99.6</v>
      </c>
      <c r="EC494" s="176">
        <v>100</v>
      </c>
      <c r="ED494" s="176">
        <v>102</v>
      </c>
      <c r="EE494" s="176">
        <v>101.1</v>
      </c>
      <c r="EF494" s="176">
        <v>101.1</v>
      </c>
      <c r="EG494" s="176">
        <v>102</v>
      </c>
      <c r="EH494" s="176">
        <v>100</v>
      </c>
      <c r="EI494" s="176">
        <v>98.5</v>
      </c>
      <c r="EJ494" s="176">
        <v>100</v>
      </c>
      <c r="EK494" s="176">
        <v>100.1</v>
      </c>
      <c r="EL494" s="176">
        <v>100.1</v>
      </c>
      <c r="EM494" s="176">
        <v>101.6</v>
      </c>
      <c r="EN494" s="176">
        <v>101</v>
      </c>
      <c r="EO494" s="176">
        <v>99.3</v>
      </c>
      <c r="EP494" s="176">
        <v>99.5</v>
      </c>
      <c r="EQ494" s="176">
        <v>98.6</v>
      </c>
      <c r="ER494" s="176">
        <v>98.8</v>
      </c>
      <c r="ES494" s="176">
        <v>99.6</v>
      </c>
      <c r="ET494" s="176">
        <v>98.7</v>
      </c>
      <c r="EU494" s="176">
        <v>98.1</v>
      </c>
      <c r="EV494" s="176">
        <v>99.2</v>
      </c>
      <c r="EW494" s="176">
        <v>99.8</v>
      </c>
      <c r="EX494" s="176">
        <v>100.9</v>
      </c>
      <c r="EY494" s="176">
        <v>100.6</v>
      </c>
      <c r="EZ494" s="176">
        <v>101.6</v>
      </c>
      <c r="FA494" s="176">
        <v>100.2</v>
      </c>
      <c r="FB494" s="176">
        <v>100.5</v>
      </c>
      <c r="FC494" s="176">
        <v>101</v>
      </c>
      <c r="FD494" s="176">
        <v>101</v>
      </c>
      <c r="FE494" s="176">
        <v>99</v>
      </c>
      <c r="FF494" s="176">
        <v>98.1</v>
      </c>
      <c r="FG494" s="176">
        <v>97.5</v>
      </c>
      <c r="FH494" s="176">
        <v>97.3</v>
      </c>
      <c r="FI494" s="176">
        <v>98.6</v>
      </c>
      <c r="FJ494" s="176">
        <v>99.1</v>
      </c>
      <c r="FK494" s="176">
        <v>99.3</v>
      </c>
      <c r="FL494" s="176">
        <v>99.4</v>
      </c>
      <c r="FM494" s="176">
        <v>99.3</v>
      </c>
      <c r="FN494" s="176">
        <v>100</v>
      </c>
      <c r="FO494" s="176">
        <v>98.8</v>
      </c>
      <c r="FP494" s="176">
        <v>99.6</v>
      </c>
      <c r="FQ494" s="176">
        <v>99.3</v>
      </c>
      <c r="FR494" s="176">
        <v>97.3</v>
      </c>
      <c r="FS494" s="176">
        <v>97.7</v>
      </c>
      <c r="FT494" s="176">
        <v>98.1</v>
      </c>
      <c r="FU494" s="176">
        <v>98.5</v>
      </c>
      <c r="FV494" s="176">
        <v>98.3</v>
      </c>
      <c r="FW494" s="176">
        <v>98.5</v>
      </c>
      <c r="FX494" s="176">
        <v>98.9</v>
      </c>
      <c r="FY494" s="176">
        <v>98.7</v>
      </c>
      <c r="FZ494" s="176">
        <v>98.8</v>
      </c>
      <c r="GA494" s="176">
        <v>98.6</v>
      </c>
      <c r="GB494" s="176">
        <v>97.8</v>
      </c>
      <c r="GC494" s="176">
        <v>96.7</v>
      </c>
      <c r="GD494" s="176">
        <v>95.6</v>
      </c>
      <c r="GE494" s="176">
        <v>95.4</v>
      </c>
      <c r="GF494" s="176">
        <v>96</v>
      </c>
      <c r="GG494" s="176">
        <v>97</v>
      </c>
      <c r="GH494" s="176">
        <v>97.2</v>
      </c>
      <c r="GI494" s="176">
        <v>96.1</v>
      </c>
      <c r="GJ494" s="176">
        <v>98.5</v>
      </c>
      <c r="GK494" s="176">
        <v>98.3</v>
      </c>
      <c r="GL494" s="176">
        <v>98.9</v>
      </c>
      <c r="GM494" s="176">
        <v>97.3</v>
      </c>
      <c r="GN494" s="176">
        <v>97.8</v>
      </c>
      <c r="GO494" s="176">
        <v>97</v>
      </c>
      <c r="GP494" s="176">
        <v>94.5</v>
      </c>
      <c r="GQ494" s="176">
        <f>HLOOKUP($J494,CPIデータまとめ!$B$3:$ABW$186,GQ$1,FALSE)</f>
        <v>94.5</v>
      </c>
      <c r="GR494" s="176">
        <f>HLOOKUP($J494,CPIデータまとめ!$B$3:$ABW$186,GR$1,FALSE)</f>
        <v>94.5</v>
      </c>
      <c r="GS494" s="176">
        <f>HLOOKUP($J494,CPIデータまとめ!$B$3:$ABW$186,GS$1,FALSE)</f>
        <v>96.1</v>
      </c>
      <c r="GT494" s="176">
        <f>HLOOKUP($J494,CPIデータまとめ!$B$3:$ABW$186,GT$1,FALSE)</f>
        <v>100.6</v>
      </c>
      <c r="GU494" s="176">
        <f>HLOOKUP($J494,CPIデータまとめ!$B$3:$ABW$186,GU$1,FALSE)</f>
        <v>100.4</v>
      </c>
      <c r="GV494" s="176">
        <f>HLOOKUP($J494,CPIデータまとめ!$B$3:$ABW$186,GV$1,FALSE)</f>
        <v>100.7</v>
      </c>
      <c r="GW494" s="176">
        <f>HLOOKUP($J494,CPIデータまとめ!$B$3:$ABW$186,GW$1,FALSE)</f>
        <v>100.5</v>
      </c>
      <c r="GX494" s="176">
        <f>HLOOKUP($J494,CPIデータまとめ!$B$3:$ABW$186,GX$1,FALSE)</f>
        <v>100.5</v>
      </c>
      <c r="GY494" s="176">
        <f>HLOOKUP($J494,CPIデータまとめ!$B$3:$ABW$186,GY$1,FALSE)</f>
        <v>100.4</v>
      </c>
      <c r="GZ494" s="176">
        <f>HLOOKUP($J494,CPIデータまとめ!$B$3:$ABW$186,GZ$1,FALSE)</f>
        <v>99.1</v>
      </c>
      <c r="HA494" s="176" t="e">
        <f>HLOOKUP($J494,CPIデータまとめ!$B$3:$ABW$186,HA$1,FALSE)</f>
        <v>#N/A</v>
      </c>
      <c r="HB494" s="176" t="e">
        <f>HLOOKUP($J494,CPIデータまとめ!$B$3:$ABW$186,HB$1,FALSE)</f>
        <v>#N/A</v>
      </c>
      <c r="HC494" s="176" t="e">
        <f>HLOOKUP($J494,CPIデータまとめ!$B$3:$ABW$186,HC$1,FALSE)</f>
        <v>#REF!</v>
      </c>
      <c r="HD494" s="176" t="e">
        <f>HLOOKUP($J494,CPIデータまとめ!$B$3:$ABW$186,HD$1,FALSE)</f>
        <v>#REF!</v>
      </c>
    </row>
    <row r="495" spans="1:212" s="176" customFormat="1" ht="13.5" customHeight="1">
      <c r="A495" s="177"/>
      <c r="F495" s="176" t="s">
        <v>4036</v>
      </c>
      <c r="I495" s="194" t="s">
        <v>3816</v>
      </c>
      <c r="J495" s="233">
        <v>6181</v>
      </c>
      <c r="K495" s="233">
        <v>492</v>
      </c>
      <c r="L495" s="169">
        <v>1638398</v>
      </c>
      <c r="M495" s="169">
        <v>5</v>
      </c>
      <c r="N495" s="169">
        <v>109978</v>
      </c>
      <c r="O495" s="169">
        <v>4</v>
      </c>
      <c r="P495" s="175" t="s">
        <v>3821</v>
      </c>
      <c r="Q495" s="193" t="s">
        <v>3835</v>
      </c>
      <c r="R495" s="192"/>
      <c r="S495" s="195"/>
      <c r="T495" s="190" t="s">
        <v>3819</v>
      </c>
      <c r="U495" s="175">
        <v>6</v>
      </c>
      <c r="V495" s="175">
        <v>3</v>
      </c>
      <c r="W495" s="175"/>
      <c r="X495" s="175"/>
      <c r="Y495" s="175"/>
      <c r="Z495" s="175"/>
      <c r="AA495" s="175"/>
      <c r="AB495" s="175">
        <v>3</v>
      </c>
      <c r="AC495" s="189">
        <v>1</v>
      </c>
      <c r="AE495" s="176">
        <v>133.4</v>
      </c>
      <c r="AF495" s="176">
        <v>132.5</v>
      </c>
      <c r="AG495" s="176">
        <v>132.6</v>
      </c>
      <c r="AH495" s="176">
        <v>132.19999999999999</v>
      </c>
      <c r="AI495" s="176">
        <v>130.9</v>
      </c>
      <c r="AJ495" s="176">
        <v>130.80000000000001</v>
      </c>
      <c r="AK495" s="176">
        <v>130.1</v>
      </c>
      <c r="AL495" s="176">
        <v>130.5</v>
      </c>
      <c r="AM495" s="176">
        <v>130.19999999999999</v>
      </c>
      <c r="AN495" s="176">
        <v>130.4</v>
      </c>
      <c r="AO495" s="176">
        <v>130.19999999999999</v>
      </c>
      <c r="AP495" s="176">
        <v>130</v>
      </c>
      <c r="AQ495" s="176">
        <v>129.4</v>
      </c>
      <c r="AR495" s="176">
        <v>128.80000000000001</v>
      </c>
      <c r="AS495" s="176">
        <v>128.80000000000001</v>
      </c>
      <c r="AT495" s="176">
        <v>127.9</v>
      </c>
      <c r="AU495" s="176">
        <v>128</v>
      </c>
      <c r="AV495" s="176">
        <v>128.5</v>
      </c>
      <c r="AW495" s="176">
        <v>128</v>
      </c>
      <c r="AX495" s="176">
        <v>127.7</v>
      </c>
      <c r="AY495" s="176">
        <v>127.9</v>
      </c>
      <c r="AZ495" s="176">
        <v>128.4</v>
      </c>
      <c r="BA495" s="176">
        <v>128.80000000000001</v>
      </c>
      <c r="BB495" s="176">
        <v>128.4</v>
      </c>
      <c r="BC495" s="176">
        <v>128.4</v>
      </c>
      <c r="BD495" s="176">
        <v>128.30000000000001</v>
      </c>
      <c r="BE495" s="176">
        <v>128.80000000000001</v>
      </c>
      <c r="BF495" s="176">
        <v>128.4</v>
      </c>
      <c r="BG495" s="176">
        <v>127.2</v>
      </c>
      <c r="BH495" s="176">
        <v>127</v>
      </c>
      <c r="BI495" s="176">
        <v>126.2</v>
      </c>
      <c r="BJ495" s="176">
        <v>126.2</v>
      </c>
      <c r="BK495" s="176">
        <v>125.6</v>
      </c>
      <c r="BL495" s="176">
        <v>125.4</v>
      </c>
      <c r="BM495" s="176">
        <v>124.2</v>
      </c>
      <c r="BN495" s="176">
        <v>124.1</v>
      </c>
      <c r="BO495" s="176">
        <v>123.3</v>
      </c>
      <c r="BP495" s="176">
        <v>122.6</v>
      </c>
      <c r="BQ495" s="176">
        <v>123.1</v>
      </c>
      <c r="BR495" s="176">
        <v>122.8</v>
      </c>
      <c r="BS495" s="176">
        <v>122.5</v>
      </c>
      <c r="BT495" s="176">
        <v>122.5</v>
      </c>
      <c r="BU495" s="176">
        <v>122.5</v>
      </c>
      <c r="BV495" s="176">
        <v>122.5</v>
      </c>
      <c r="BW495" s="176">
        <v>122.6</v>
      </c>
      <c r="BX495" s="176">
        <v>122.1</v>
      </c>
      <c r="BY495" s="176">
        <v>122</v>
      </c>
      <c r="BZ495" s="176">
        <v>122</v>
      </c>
      <c r="CA495" s="176">
        <v>122.5</v>
      </c>
      <c r="CB495" s="176">
        <v>122.5</v>
      </c>
      <c r="CC495" s="176">
        <v>122.4</v>
      </c>
      <c r="CD495" s="176">
        <v>120.9</v>
      </c>
      <c r="CE495" s="176">
        <v>120.8</v>
      </c>
      <c r="CF495" s="176">
        <v>120.7</v>
      </c>
      <c r="CG495" s="176">
        <v>120.7</v>
      </c>
      <c r="CH495" s="176">
        <v>120.9</v>
      </c>
      <c r="CI495" s="176">
        <v>120.7</v>
      </c>
      <c r="CJ495" s="176">
        <v>120.1</v>
      </c>
      <c r="CK495" s="176">
        <v>117.8</v>
      </c>
      <c r="CL495" s="176">
        <v>117.9</v>
      </c>
      <c r="CM495" s="176">
        <v>118</v>
      </c>
      <c r="CN495" s="176">
        <v>118.3</v>
      </c>
      <c r="CO495" s="176">
        <v>117.6</v>
      </c>
      <c r="CP495" s="176">
        <v>117.2</v>
      </c>
      <c r="CQ495" s="176">
        <v>117.3</v>
      </c>
      <c r="CR495" s="176">
        <v>117.2</v>
      </c>
      <c r="CS495" s="176">
        <v>116.6</v>
      </c>
      <c r="CT495" s="176">
        <v>116.8</v>
      </c>
      <c r="CU495" s="176">
        <v>116.6</v>
      </c>
      <c r="CV495" s="176">
        <v>118.3</v>
      </c>
      <c r="CW495" s="176">
        <v>118.2</v>
      </c>
      <c r="CX495" s="176">
        <v>118.1</v>
      </c>
      <c r="CY495" s="176">
        <v>119.2</v>
      </c>
      <c r="CZ495" s="176">
        <v>120.6</v>
      </c>
      <c r="DA495" s="176">
        <v>121.6</v>
      </c>
      <c r="DB495" s="176">
        <v>123</v>
      </c>
      <c r="DC495" s="176">
        <v>122.7</v>
      </c>
      <c r="DD495" s="176">
        <v>121.9</v>
      </c>
      <c r="DE495" s="176">
        <v>121.6</v>
      </c>
      <c r="DF495" s="176">
        <v>122.7</v>
      </c>
      <c r="DG495" s="176">
        <v>122.2</v>
      </c>
      <c r="DH495" s="176">
        <v>121.4</v>
      </c>
      <c r="DI495" s="176">
        <v>122.2</v>
      </c>
      <c r="DJ495" s="176">
        <v>120.8</v>
      </c>
      <c r="DK495" s="176">
        <v>121</v>
      </c>
      <c r="DL495" s="176">
        <v>119.7</v>
      </c>
      <c r="DM495" s="176">
        <v>119.3</v>
      </c>
      <c r="DN495" s="176">
        <v>118.3</v>
      </c>
      <c r="DO495" s="176">
        <v>117</v>
      </c>
      <c r="DP495" s="176">
        <v>115.7</v>
      </c>
      <c r="DQ495" s="176">
        <v>113.7</v>
      </c>
      <c r="DR495" s="176">
        <v>114.2</v>
      </c>
      <c r="DS495" s="176">
        <v>114.2</v>
      </c>
      <c r="DT495" s="176">
        <v>113.5</v>
      </c>
      <c r="DU495" s="176">
        <v>111.2</v>
      </c>
      <c r="DV495" s="176">
        <v>111.6</v>
      </c>
      <c r="DW495" s="176">
        <v>111</v>
      </c>
      <c r="DX495" s="176">
        <v>112.6</v>
      </c>
      <c r="DY495" s="176">
        <v>112.5</v>
      </c>
      <c r="DZ495" s="176">
        <v>112.1</v>
      </c>
      <c r="EA495" s="176">
        <v>112.3</v>
      </c>
      <c r="EB495" s="176">
        <v>111</v>
      </c>
      <c r="EC495" s="176">
        <v>111.2</v>
      </c>
      <c r="ED495" s="176">
        <v>110.1</v>
      </c>
      <c r="EE495" s="176">
        <v>109.6</v>
      </c>
      <c r="EF495" s="176">
        <v>110.1</v>
      </c>
      <c r="EG495" s="176">
        <v>109.2</v>
      </c>
      <c r="EH495" s="176">
        <v>107.8</v>
      </c>
      <c r="EI495" s="176">
        <v>107.5</v>
      </c>
      <c r="EJ495" s="176">
        <v>104.9</v>
      </c>
      <c r="EK495" s="176">
        <v>105.8</v>
      </c>
      <c r="EL495" s="176">
        <v>103.2</v>
      </c>
      <c r="EM495" s="176">
        <v>103.6</v>
      </c>
      <c r="EN495" s="176">
        <v>104.2</v>
      </c>
      <c r="EO495" s="176">
        <v>103.8</v>
      </c>
      <c r="EP495" s="176">
        <v>104.2</v>
      </c>
      <c r="EQ495" s="176">
        <v>104.2</v>
      </c>
      <c r="ER495" s="176">
        <v>102.8</v>
      </c>
      <c r="ES495" s="176">
        <v>102.6</v>
      </c>
      <c r="ET495" s="176">
        <v>101.1</v>
      </c>
      <c r="EU495" s="176">
        <v>100.7</v>
      </c>
      <c r="EV495" s="176">
        <v>100.9</v>
      </c>
      <c r="EW495" s="176">
        <v>102.1</v>
      </c>
      <c r="EX495" s="176">
        <v>100.9</v>
      </c>
      <c r="EY495" s="176">
        <v>100.3</v>
      </c>
      <c r="EZ495" s="176">
        <v>100.6</v>
      </c>
      <c r="FA495" s="176">
        <v>100.1</v>
      </c>
      <c r="FB495" s="176">
        <v>98.5</v>
      </c>
      <c r="FC495" s="176">
        <v>97.7</v>
      </c>
      <c r="FD495" s="176">
        <v>98.3</v>
      </c>
      <c r="FE495" s="176">
        <v>99.6</v>
      </c>
      <c r="FF495" s="176">
        <v>100.3</v>
      </c>
      <c r="FG495" s="176">
        <v>98.6</v>
      </c>
      <c r="FH495" s="176">
        <v>98.6</v>
      </c>
      <c r="FI495" s="176">
        <v>98.9</v>
      </c>
      <c r="FJ495" s="176">
        <v>99.7</v>
      </c>
      <c r="FK495" s="176">
        <v>98.7</v>
      </c>
      <c r="FL495" s="176">
        <v>98.3</v>
      </c>
      <c r="FM495" s="176">
        <v>97.7</v>
      </c>
      <c r="FN495" s="176">
        <v>97.4</v>
      </c>
      <c r="FO495" s="176">
        <v>96.6</v>
      </c>
      <c r="FP495" s="176">
        <v>94.4</v>
      </c>
      <c r="FQ495" s="176">
        <v>93.6</v>
      </c>
      <c r="FR495" s="176">
        <v>94.7</v>
      </c>
      <c r="FS495" s="176">
        <v>95</v>
      </c>
      <c r="FT495" s="176">
        <v>94</v>
      </c>
      <c r="FU495" s="176">
        <v>95</v>
      </c>
      <c r="FV495" s="176">
        <v>93.6</v>
      </c>
      <c r="FW495" s="176">
        <v>94</v>
      </c>
      <c r="FX495" s="176">
        <v>95.3</v>
      </c>
      <c r="FY495" s="176">
        <v>94.5</v>
      </c>
      <c r="FZ495" s="176">
        <v>95.4</v>
      </c>
      <c r="GA495" s="176">
        <v>94.9</v>
      </c>
      <c r="GB495" s="176">
        <v>95.2</v>
      </c>
      <c r="GC495" s="176">
        <v>93.8</v>
      </c>
      <c r="GD495" s="176">
        <v>94.1</v>
      </c>
      <c r="GE495" s="176">
        <v>93.3</v>
      </c>
      <c r="GF495" s="176">
        <v>93.9</v>
      </c>
      <c r="GG495" s="176">
        <v>94.8</v>
      </c>
      <c r="GH495" s="176">
        <v>94.4</v>
      </c>
      <c r="GI495" s="176">
        <v>93.3</v>
      </c>
      <c r="GJ495" s="176">
        <v>93</v>
      </c>
      <c r="GK495" s="176">
        <v>92.3</v>
      </c>
      <c r="GL495" s="176">
        <v>92.2</v>
      </c>
      <c r="GM495" s="176">
        <v>94.2</v>
      </c>
      <c r="GN495" s="176">
        <v>94</v>
      </c>
      <c r="GO495" s="176">
        <v>93.9</v>
      </c>
      <c r="GP495" s="176">
        <v>93.7</v>
      </c>
      <c r="GQ495" s="176">
        <f>HLOOKUP($J495,CPIデータまとめ!$B$3:$ABW$186,GQ$1,FALSE)</f>
        <v>92.2</v>
      </c>
      <c r="GR495" s="176">
        <f>HLOOKUP($J495,CPIデータまとめ!$B$3:$ABW$186,GR$1,FALSE)</f>
        <v>92.1</v>
      </c>
      <c r="GS495" s="176">
        <f>HLOOKUP($J495,CPIデータまとめ!$B$3:$ABW$186,GS$1,FALSE)</f>
        <v>94.4</v>
      </c>
      <c r="GT495" s="176">
        <f>HLOOKUP($J495,CPIデータまとめ!$B$3:$ABW$186,GT$1,FALSE)</f>
        <v>94.8</v>
      </c>
      <c r="GU495" s="176">
        <f>HLOOKUP($J495,CPIデータまとめ!$B$3:$ABW$186,GU$1,FALSE)</f>
        <v>94.7</v>
      </c>
      <c r="GV495" s="176">
        <f>HLOOKUP($J495,CPIデータまとめ!$B$3:$ABW$186,GV$1,FALSE)</f>
        <v>94.9</v>
      </c>
      <c r="GW495" s="176">
        <f>HLOOKUP($J495,CPIデータまとめ!$B$3:$ABW$186,GW$1,FALSE)</f>
        <v>93.6</v>
      </c>
      <c r="GX495" s="176">
        <f>HLOOKUP($J495,CPIデータまとめ!$B$3:$ABW$186,GX$1,FALSE)</f>
        <v>93.8</v>
      </c>
      <c r="GY495" s="176">
        <f>HLOOKUP($J495,CPIデータまとめ!$B$3:$ABW$186,GY$1,FALSE)</f>
        <v>93.6</v>
      </c>
      <c r="GZ495" s="176">
        <f>HLOOKUP($J495,CPIデータまとめ!$B$3:$ABW$186,GZ$1,FALSE)</f>
        <v>93.5</v>
      </c>
      <c r="HA495" s="176" t="e">
        <f>HLOOKUP($J495,CPIデータまとめ!$B$3:$ABW$186,HA$1,FALSE)</f>
        <v>#N/A</v>
      </c>
      <c r="HB495" s="176" t="e">
        <f>HLOOKUP($J495,CPIデータまとめ!$B$3:$ABW$186,HB$1,FALSE)</f>
        <v>#N/A</v>
      </c>
      <c r="HC495" s="176" t="e">
        <f>HLOOKUP($J495,CPIデータまとめ!$B$3:$ABW$186,HC$1,FALSE)</f>
        <v>#REF!</v>
      </c>
      <c r="HD495" s="176" t="e">
        <f>HLOOKUP($J495,CPIデータまとめ!$B$3:$ABW$186,HD$1,FALSE)</f>
        <v>#REF!</v>
      </c>
    </row>
    <row r="496" spans="1:212" s="176" customFormat="1" ht="13.5" customHeight="1">
      <c r="A496" s="177"/>
      <c r="F496" s="176" t="s">
        <v>1090</v>
      </c>
      <c r="I496" s="194" t="s">
        <v>3816</v>
      </c>
      <c r="J496" s="233">
        <v>6121</v>
      </c>
      <c r="K496" s="233">
        <v>493</v>
      </c>
      <c r="L496" s="169">
        <v>6439107</v>
      </c>
      <c r="M496" s="169">
        <v>20</v>
      </c>
      <c r="N496" s="169">
        <v>588481</v>
      </c>
      <c r="O496" s="169">
        <v>24</v>
      </c>
      <c r="P496" s="175" t="s">
        <v>3821</v>
      </c>
      <c r="Q496" s="193" t="s">
        <v>3831</v>
      </c>
      <c r="R496" s="192"/>
      <c r="S496" s="195"/>
      <c r="T496" s="190" t="s">
        <v>3819</v>
      </c>
      <c r="U496" s="175">
        <v>6</v>
      </c>
      <c r="V496" s="175">
        <v>1</v>
      </c>
      <c r="W496" s="175"/>
      <c r="X496" s="175"/>
      <c r="Y496" s="175"/>
      <c r="Z496" s="175"/>
      <c r="AA496" s="175"/>
      <c r="AB496" s="175">
        <v>1</v>
      </c>
      <c r="AC496" s="189">
        <v>2</v>
      </c>
      <c r="AE496" s="176">
        <v>113.2</v>
      </c>
      <c r="AF496" s="176">
        <v>112.7</v>
      </c>
      <c r="AG496" s="176">
        <v>111.8</v>
      </c>
      <c r="AH496" s="176">
        <v>112</v>
      </c>
      <c r="AI496" s="176">
        <v>111.6</v>
      </c>
      <c r="AJ496" s="176">
        <v>111.4</v>
      </c>
      <c r="AK496" s="176">
        <v>111.6</v>
      </c>
      <c r="AL496" s="176">
        <v>111.4</v>
      </c>
      <c r="AM496" s="176">
        <v>111.1</v>
      </c>
      <c r="AN496" s="176">
        <v>111.1</v>
      </c>
      <c r="AO496" s="176">
        <v>111.2</v>
      </c>
      <c r="AP496" s="176">
        <v>111</v>
      </c>
      <c r="AQ496" s="176">
        <v>111</v>
      </c>
      <c r="AR496" s="176">
        <v>111</v>
      </c>
      <c r="AS496" s="176">
        <v>110.7</v>
      </c>
      <c r="AT496" s="176">
        <v>110.7</v>
      </c>
      <c r="AU496" s="176">
        <v>110.2</v>
      </c>
      <c r="AV496" s="176">
        <v>110.2</v>
      </c>
      <c r="AW496" s="176">
        <v>110.1</v>
      </c>
      <c r="AX496" s="176">
        <v>110.3</v>
      </c>
      <c r="AY496" s="176">
        <v>110.4</v>
      </c>
      <c r="AZ496" s="176">
        <v>110.1</v>
      </c>
      <c r="BA496" s="176">
        <v>109.9</v>
      </c>
      <c r="BB496" s="176">
        <v>109.7</v>
      </c>
      <c r="BC496" s="176">
        <v>109.7</v>
      </c>
      <c r="BD496" s="176">
        <v>109.8</v>
      </c>
      <c r="BE496" s="176">
        <v>109.3</v>
      </c>
      <c r="BF496" s="176">
        <v>109</v>
      </c>
      <c r="BG496" s="176">
        <v>109</v>
      </c>
      <c r="BH496" s="176">
        <v>108.9</v>
      </c>
      <c r="BI496" s="176">
        <v>108.7</v>
      </c>
      <c r="BJ496" s="176">
        <v>108.8</v>
      </c>
      <c r="BK496" s="176">
        <v>108.8</v>
      </c>
      <c r="BL496" s="176">
        <v>109.1</v>
      </c>
      <c r="BM496" s="176">
        <v>109.1</v>
      </c>
      <c r="BN496" s="176">
        <v>108.8</v>
      </c>
      <c r="BO496" s="176">
        <v>108.8</v>
      </c>
      <c r="BP496" s="176">
        <v>109.1</v>
      </c>
      <c r="BQ496" s="176">
        <v>109.1</v>
      </c>
      <c r="BR496" s="176">
        <v>108.8</v>
      </c>
      <c r="BS496" s="176">
        <v>109</v>
      </c>
      <c r="BT496" s="176">
        <v>108.8</v>
      </c>
      <c r="BU496" s="176">
        <v>108.7</v>
      </c>
      <c r="BV496" s="176">
        <v>108.5</v>
      </c>
      <c r="BW496" s="176">
        <v>108.7</v>
      </c>
      <c r="BX496" s="176">
        <v>108.7</v>
      </c>
      <c r="BY496" s="176">
        <v>109</v>
      </c>
      <c r="BZ496" s="176">
        <v>108.9</v>
      </c>
      <c r="CA496" s="176">
        <v>108.9</v>
      </c>
      <c r="CB496" s="176">
        <v>109.2</v>
      </c>
      <c r="CC496" s="176">
        <v>109.2</v>
      </c>
      <c r="CD496" s="176">
        <v>108.9</v>
      </c>
      <c r="CE496" s="176">
        <v>110.1</v>
      </c>
      <c r="CF496" s="176">
        <v>110.2</v>
      </c>
      <c r="CG496" s="176">
        <v>110.1</v>
      </c>
      <c r="CH496" s="176">
        <v>110</v>
      </c>
      <c r="CI496" s="176">
        <v>110.1</v>
      </c>
      <c r="CJ496" s="176">
        <v>110.1</v>
      </c>
      <c r="CK496" s="176">
        <v>110.1</v>
      </c>
      <c r="CL496" s="176">
        <v>109.7</v>
      </c>
      <c r="CM496" s="176">
        <v>109.7</v>
      </c>
      <c r="CN496" s="176">
        <v>109.8</v>
      </c>
      <c r="CO496" s="176">
        <v>109.9</v>
      </c>
      <c r="CP496" s="176">
        <v>109.8</v>
      </c>
      <c r="CQ496" s="176">
        <v>109.9</v>
      </c>
      <c r="CR496" s="176">
        <v>109.9</v>
      </c>
      <c r="CS496" s="176">
        <v>109.7</v>
      </c>
      <c r="CT496" s="176">
        <v>109.4</v>
      </c>
      <c r="CU496" s="176">
        <v>109.9</v>
      </c>
      <c r="CV496" s="176">
        <v>109.9</v>
      </c>
      <c r="CW496" s="176">
        <v>109.9</v>
      </c>
      <c r="CX496" s="176">
        <v>109.7</v>
      </c>
      <c r="CY496" s="176">
        <v>109.3</v>
      </c>
      <c r="CZ496" s="176">
        <v>109.3</v>
      </c>
      <c r="DA496" s="176">
        <v>108.2</v>
      </c>
      <c r="DB496" s="176">
        <v>108.5</v>
      </c>
      <c r="DC496" s="176">
        <v>108.3</v>
      </c>
      <c r="DD496" s="176">
        <v>108.2</v>
      </c>
      <c r="DE496" s="176">
        <v>108</v>
      </c>
      <c r="DF496" s="176">
        <v>108</v>
      </c>
      <c r="DG496" s="176">
        <v>108</v>
      </c>
      <c r="DH496" s="176">
        <v>108.1</v>
      </c>
      <c r="DI496" s="176">
        <v>107.9</v>
      </c>
      <c r="DJ496" s="176">
        <v>107.9</v>
      </c>
      <c r="DK496" s="176">
        <v>108</v>
      </c>
      <c r="DL496" s="176">
        <v>107.7</v>
      </c>
      <c r="DM496" s="176">
        <v>107.5</v>
      </c>
      <c r="DN496" s="176">
        <v>107.4</v>
      </c>
      <c r="DO496" s="176">
        <v>108</v>
      </c>
      <c r="DP496" s="176">
        <v>107.6</v>
      </c>
      <c r="DQ496" s="176">
        <v>107.5</v>
      </c>
      <c r="DR496" s="176">
        <v>107.5</v>
      </c>
      <c r="DS496" s="176">
        <v>107.2</v>
      </c>
      <c r="DT496" s="176">
        <v>107.7</v>
      </c>
      <c r="DU496" s="176">
        <v>107.4</v>
      </c>
      <c r="DV496" s="176">
        <v>107</v>
      </c>
      <c r="DW496" s="176">
        <v>107.1</v>
      </c>
      <c r="DX496" s="176">
        <v>107.2</v>
      </c>
      <c r="DY496" s="176">
        <v>107.6</v>
      </c>
      <c r="DZ496" s="176">
        <v>106.4</v>
      </c>
      <c r="EA496" s="176">
        <v>106.4</v>
      </c>
      <c r="EB496" s="176">
        <v>107.1</v>
      </c>
      <c r="EC496" s="176">
        <v>106.8</v>
      </c>
      <c r="ED496" s="176">
        <v>106.3</v>
      </c>
      <c r="EE496" s="176">
        <v>106.3</v>
      </c>
      <c r="EF496" s="176">
        <v>105.9</v>
      </c>
      <c r="EG496" s="176">
        <v>104.3</v>
      </c>
      <c r="EH496" s="176">
        <v>104.4</v>
      </c>
      <c r="EI496" s="176">
        <v>104.3</v>
      </c>
      <c r="EJ496" s="176">
        <v>103.5</v>
      </c>
      <c r="EK496" s="176">
        <v>104.2</v>
      </c>
      <c r="EL496" s="176">
        <v>104.1</v>
      </c>
      <c r="EM496" s="176">
        <v>104.2</v>
      </c>
      <c r="EN496" s="176">
        <v>104.1</v>
      </c>
      <c r="EO496" s="176">
        <v>103.2</v>
      </c>
      <c r="EP496" s="176">
        <v>103.2</v>
      </c>
      <c r="EQ496" s="176">
        <v>102.9</v>
      </c>
      <c r="ER496" s="176">
        <v>102.6</v>
      </c>
      <c r="ES496" s="176">
        <v>102.6</v>
      </c>
      <c r="ET496" s="176">
        <v>102.5</v>
      </c>
      <c r="EU496" s="176">
        <v>102</v>
      </c>
      <c r="EV496" s="176">
        <v>102.1</v>
      </c>
      <c r="EW496" s="176">
        <v>101</v>
      </c>
      <c r="EX496" s="176">
        <v>100.7</v>
      </c>
      <c r="EY496" s="176">
        <v>99.8</v>
      </c>
      <c r="EZ496" s="176">
        <v>99.5</v>
      </c>
      <c r="FA496" s="176">
        <v>99.2</v>
      </c>
      <c r="FB496" s="176">
        <v>99.1</v>
      </c>
      <c r="FC496" s="176">
        <v>99</v>
      </c>
      <c r="FD496" s="176">
        <v>99.2</v>
      </c>
      <c r="FE496" s="176">
        <v>99.4</v>
      </c>
      <c r="FF496" s="176">
        <v>99</v>
      </c>
      <c r="FG496" s="176">
        <v>99.4</v>
      </c>
      <c r="FH496" s="176">
        <v>99</v>
      </c>
      <c r="FI496" s="176">
        <v>99.2</v>
      </c>
      <c r="FJ496" s="176">
        <v>98.9</v>
      </c>
      <c r="FK496" s="176">
        <v>98.7</v>
      </c>
      <c r="FL496" s="176">
        <v>98.7</v>
      </c>
      <c r="FM496" s="176">
        <v>98.6</v>
      </c>
      <c r="FN496" s="176">
        <v>98.1</v>
      </c>
      <c r="FO496" s="176">
        <v>97.8</v>
      </c>
      <c r="FP496" s="176">
        <v>97.9</v>
      </c>
      <c r="FQ496" s="176">
        <v>98.1</v>
      </c>
      <c r="FR496" s="176">
        <v>97.5</v>
      </c>
      <c r="FS496" s="176">
        <v>97.5</v>
      </c>
      <c r="FT496" s="176">
        <v>97.3</v>
      </c>
      <c r="FU496" s="176">
        <v>97.3</v>
      </c>
      <c r="FV496" s="176">
        <v>97.2</v>
      </c>
      <c r="FW496" s="176">
        <v>97.1</v>
      </c>
      <c r="FX496" s="176">
        <v>97</v>
      </c>
      <c r="FY496" s="176">
        <v>97.1</v>
      </c>
      <c r="FZ496" s="176">
        <v>96.8</v>
      </c>
      <c r="GA496" s="176">
        <v>96.8</v>
      </c>
      <c r="GB496" s="176">
        <v>96.4</v>
      </c>
      <c r="GC496" s="176">
        <v>96.1</v>
      </c>
      <c r="GD496" s="176">
        <v>95.7</v>
      </c>
      <c r="GE496" s="176">
        <v>95.8</v>
      </c>
      <c r="GF496" s="176">
        <v>95.4</v>
      </c>
      <c r="GG496" s="176">
        <v>95.9</v>
      </c>
      <c r="GH496" s="176">
        <v>95.6</v>
      </c>
      <c r="GI496" s="176">
        <v>95.3</v>
      </c>
      <c r="GJ496" s="176">
        <v>94.9</v>
      </c>
      <c r="GK496" s="176">
        <v>94.6</v>
      </c>
      <c r="GL496" s="176">
        <v>94.5</v>
      </c>
      <c r="GM496" s="176">
        <v>94.7</v>
      </c>
      <c r="GN496" s="176">
        <v>94.6</v>
      </c>
      <c r="GO496" s="176">
        <v>94.1</v>
      </c>
      <c r="GP496" s="176">
        <v>93.8</v>
      </c>
      <c r="GQ496" s="176">
        <f>HLOOKUP($J496,CPIデータまとめ!$B$3:$ABW$186,GQ$1,FALSE)</f>
        <v>93.9</v>
      </c>
      <c r="GR496" s="176">
        <f>HLOOKUP($J496,CPIデータまとめ!$B$3:$ABW$186,GR$1,FALSE)</f>
        <v>93.7</v>
      </c>
      <c r="GS496" s="176">
        <f>HLOOKUP($J496,CPIデータまとめ!$B$3:$ABW$186,GS$1,FALSE)</f>
        <v>94.1</v>
      </c>
      <c r="GT496" s="176">
        <f>HLOOKUP($J496,CPIデータまとめ!$B$3:$ABW$186,GT$1,FALSE)</f>
        <v>96.5</v>
      </c>
      <c r="GU496" s="176">
        <f>HLOOKUP($J496,CPIデータまとめ!$B$3:$ABW$186,GU$1,FALSE)</f>
        <v>96.7</v>
      </c>
      <c r="GV496" s="176">
        <f>HLOOKUP($J496,CPIデータまとめ!$B$3:$ABW$186,GV$1,FALSE)</f>
        <v>96.5</v>
      </c>
      <c r="GW496" s="176">
        <f>HLOOKUP($J496,CPIデータまとめ!$B$3:$ABW$186,GW$1,FALSE)</f>
        <v>96.8</v>
      </c>
      <c r="GX496" s="176">
        <f>HLOOKUP($J496,CPIデータまとめ!$B$3:$ABW$186,GX$1,FALSE)</f>
        <v>96.7</v>
      </c>
      <c r="GY496" s="176">
        <f>HLOOKUP($J496,CPIデータまとめ!$B$3:$ABW$186,GY$1,FALSE)</f>
        <v>96.8</v>
      </c>
      <c r="GZ496" s="176">
        <f>HLOOKUP($J496,CPIデータまとめ!$B$3:$ABW$186,GZ$1,FALSE)</f>
        <v>96.7</v>
      </c>
      <c r="HA496" s="176" t="e">
        <f>HLOOKUP($J496,CPIデータまとめ!$B$3:$ABW$186,HA$1,FALSE)</f>
        <v>#N/A</v>
      </c>
      <c r="HB496" s="176" t="e">
        <f>HLOOKUP($J496,CPIデータまとめ!$B$3:$ABW$186,HB$1,FALSE)</f>
        <v>#N/A</v>
      </c>
      <c r="HC496" s="176" t="e">
        <f>HLOOKUP($J496,CPIデータまとめ!$B$3:$ABW$186,HC$1,FALSE)</f>
        <v>#REF!</v>
      </c>
      <c r="HD496" s="176" t="e">
        <f>HLOOKUP($J496,CPIデータまとめ!$B$3:$ABW$186,HD$1,FALSE)</f>
        <v>#REF!</v>
      </c>
    </row>
    <row r="497" spans="1:212" s="176" customFormat="1" ht="13.5" customHeight="1">
      <c r="A497" s="177"/>
      <c r="F497" s="176" t="s">
        <v>1095</v>
      </c>
      <c r="I497" s="194" t="s">
        <v>3816</v>
      </c>
      <c r="J497" s="233">
        <v>6161</v>
      </c>
      <c r="K497" s="233">
        <v>494</v>
      </c>
      <c r="L497" s="169">
        <v>3185141</v>
      </c>
      <c r="M497" s="169">
        <v>10</v>
      </c>
      <c r="N497" s="169">
        <v>305496</v>
      </c>
      <c r="O497" s="169">
        <v>12</v>
      </c>
      <c r="P497" s="175" t="s">
        <v>3821</v>
      </c>
      <c r="Q497" s="193" t="s">
        <v>3860</v>
      </c>
      <c r="R497" s="192"/>
      <c r="S497" s="195"/>
      <c r="T497" s="190" t="s">
        <v>3819</v>
      </c>
      <c r="U497" s="175">
        <v>6</v>
      </c>
      <c r="V497" s="175">
        <v>1</v>
      </c>
      <c r="W497" s="175"/>
      <c r="X497" s="175"/>
      <c r="Y497" s="175"/>
      <c r="Z497" s="175"/>
      <c r="AA497" s="175"/>
      <c r="AB497" s="175">
        <v>1</v>
      </c>
      <c r="AC497" s="189">
        <v>2</v>
      </c>
      <c r="AE497" s="176">
        <v>112.3</v>
      </c>
      <c r="AF497" s="176">
        <v>111.7</v>
      </c>
      <c r="AG497" s="176">
        <v>111.2</v>
      </c>
      <c r="AH497" s="176">
        <v>110.7</v>
      </c>
      <c r="AI497" s="176">
        <v>110.2</v>
      </c>
      <c r="AJ497" s="176">
        <v>108.8</v>
      </c>
      <c r="AK497" s="176">
        <v>107.9</v>
      </c>
      <c r="AL497" s="176">
        <v>107.7</v>
      </c>
      <c r="AM497" s="176">
        <v>107.6</v>
      </c>
      <c r="AN497" s="176">
        <v>106.8</v>
      </c>
      <c r="AO497" s="176">
        <v>106.5</v>
      </c>
      <c r="AP497" s="176">
        <v>105.3</v>
      </c>
      <c r="AQ497" s="176">
        <v>105</v>
      </c>
      <c r="AR497" s="176">
        <v>105.1</v>
      </c>
      <c r="AS497" s="176">
        <v>104.2</v>
      </c>
      <c r="AT497" s="176">
        <v>104.1</v>
      </c>
      <c r="AU497" s="176">
        <v>104.1</v>
      </c>
      <c r="AV497" s="176">
        <v>104.6</v>
      </c>
      <c r="AW497" s="176">
        <v>103.9</v>
      </c>
      <c r="AX497" s="176">
        <v>103.9</v>
      </c>
      <c r="AY497" s="176">
        <v>104.1</v>
      </c>
      <c r="AZ497" s="176">
        <v>104</v>
      </c>
      <c r="BA497" s="176">
        <v>104.2</v>
      </c>
      <c r="BB497" s="176">
        <v>103.9</v>
      </c>
      <c r="BC497" s="176">
        <v>103.7</v>
      </c>
      <c r="BD497" s="176">
        <v>103.1</v>
      </c>
      <c r="BE497" s="176">
        <v>103.8</v>
      </c>
      <c r="BF497" s="176">
        <v>104.1</v>
      </c>
      <c r="BG497" s="176">
        <v>103.7</v>
      </c>
      <c r="BH497" s="176">
        <v>102.8</v>
      </c>
      <c r="BI497" s="176">
        <v>102.7</v>
      </c>
      <c r="BJ497" s="176">
        <v>102.2</v>
      </c>
      <c r="BK497" s="176">
        <v>102.5</v>
      </c>
      <c r="BL497" s="176">
        <v>102.5</v>
      </c>
      <c r="BM497" s="176">
        <v>102.8</v>
      </c>
      <c r="BN497" s="176">
        <v>102.5</v>
      </c>
      <c r="BO497" s="176">
        <v>102.2</v>
      </c>
      <c r="BP497" s="176">
        <v>102.1</v>
      </c>
      <c r="BQ497" s="176">
        <v>102.2</v>
      </c>
      <c r="BR497" s="176">
        <v>102.2</v>
      </c>
      <c r="BS497" s="176">
        <v>102.1</v>
      </c>
      <c r="BT497" s="176">
        <v>101.8</v>
      </c>
      <c r="BU497" s="176">
        <v>101.8</v>
      </c>
      <c r="BV497" s="176">
        <v>102.1</v>
      </c>
      <c r="BW497" s="176">
        <v>101.6</v>
      </c>
      <c r="BX497" s="176">
        <v>101.7</v>
      </c>
      <c r="BY497" s="176">
        <v>101.7</v>
      </c>
      <c r="BZ497" s="176">
        <v>101.7</v>
      </c>
      <c r="CA497" s="176">
        <v>101.8</v>
      </c>
      <c r="CB497" s="176">
        <v>101.8</v>
      </c>
      <c r="CC497" s="176">
        <v>101.6</v>
      </c>
      <c r="CD497" s="176">
        <v>101.6</v>
      </c>
      <c r="CE497" s="176">
        <v>101.7</v>
      </c>
      <c r="CF497" s="176">
        <v>101.8</v>
      </c>
      <c r="CG497" s="176">
        <v>101.9</v>
      </c>
      <c r="CH497" s="176">
        <v>101.7</v>
      </c>
      <c r="CI497" s="176">
        <v>101.8</v>
      </c>
      <c r="CJ497" s="176">
        <v>101.7</v>
      </c>
      <c r="CK497" s="176">
        <v>101.5</v>
      </c>
      <c r="CL497" s="176">
        <v>101.2</v>
      </c>
      <c r="CM497" s="176">
        <v>101.4</v>
      </c>
      <c r="CN497" s="176">
        <v>101.6</v>
      </c>
      <c r="CO497" s="176">
        <v>100.9</v>
      </c>
      <c r="CP497" s="176">
        <v>100.7</v>
      </c>
      <c r="CQ497" s="176">
        <v>100.3</v>
      </c>
      <c r="CR497" s="176">
        <v>100.3</v>
      </c>
      <c r="CS497" s="176">
        <v>100.3</v>
      </c>
      <c r="CT497" s="176">
        <v>100.1</v>
      </c>
      <c r="CU497" s="176">
        <v>100.1</v>
      </c>
      <c r="CV497" s="176">
        <v>100.3</v>
      </c>
      <c r="CW497" s="176">
        <v>100.1</v>
      </c>
      <c r="CX497" s="176">
        <v>100</v>
      </c>
      <c r="CY497" s="176">
        <v>100.1</v>
      </c>
      <c r="CZ497" s="176">
        <v>100.1</v>
      </c>
      <c r="DA497" s="176">
        <v>100</v>
      </c>
      <c r="DB497" s="176">
        <v>100.3</v>
      </c>
      <c r="DC497" s="176">
        <v>100.5</v>
      </c>
      <c r="DD497" s="176">
        <v>100.5</v>
      </c>
      <c r="DE497" s="176">
        <v>100.5</v>
      </c>
      <c r="DF497" s="176">
        <v>100.6</v>
      </c>
      <c r="DG497" s="176">
        <v>100.6</v>
      </c>
      <c r="DH497" s="176">
        <v>100.7</v>
      </c>
      <c r="DI497" s="176">
        <v>101.2</v>
      </c>
      <c r="DJ497" s="176">
        <v>101.1</v>
      </c>
      <c r="DK497" s="176">
        <v>100.8</v>
      </c>
      <c r="DL497" s="176">
        <v>100.9</v>
      </c>
      <c r="DM497" s="176">
        <v>100.5</v>
      </c>
      <c r="DN497" s="176">
        <v>100.7</v>
      </c>
      <c r="DO497" s="176">
        <v>100.8</v>
      </c>
      <c r="DP497" s="176">
        <v>100.9</v>
      </c>
      <c r="DQ497" s="176">
        <v>100.8</v>
      </c>
      <c r="DR497" s="176">
        <v>100.6</v>
      </c>
      <c r="DS497" s="176">
        <v>100.8</v>
      </c>
      <c r="DT497" s="176">
        <v>100.2</v>
      </c>
      <c r="DU497" s="176">
        <v>100.1</v>
      </c>
      <c r="DV497" s="176">
        <v>100</v>
      </c>
      <c r="DW497" s="176">
        <v>100.7</v>
      </c>
      <c r="DX497" s="176">
        <v>101</v>
      </c>
      <c r="DY497" s="176">
        <v>100.9</v>
      </c>
      <c r="DZ497" s="176">
        <v>101.4</v>
      </c>
      <c r="EA497" s="176">
        <v>101.7</v>
      </c>
      <c r="EB497" s="176">
        <v>101.7</v>
      </c>
      <c r="EC497" s="176">
        <v>101.6</v>
      </c>
      <c r="ED497" s="176">
        <v>102.1</v>
      </c>
      <c r="EE497" s="176">
        <v>102</v>
      </c>
      <c r="EF497" s="176">
        <v>101.8</v>
      </c>
      <c r="EG497" s="176">
        <v>101.1</v>
      </c>
      <c r="EH497" s="176">
        <v>101.3</v>
      </c>
      <c r="EI497" s="176">
        <v>101.8</v>
      </c>
      <c r="EJ497" s="176">
        <v>101.8</v>
      </c>
      <c r="EK497" s="176">
        <v>102</v>
      </c>
      <c r="EL497" s="176">
        <v>102</v>
      </c>
      <c r="EM497" s="176">
        <v>101.9</v>
      </c>
      <c r="EN497" s="176">
        <v>101.4</v>
      </c>
      <c r="EO497" s="176">
        <v>101.1</v>
      </c>
      <c r="EP497" s="176">
        <v>101</v>
      </c>
      <c r="EQ497" s="176">
        <v>100.7</v>
      </c>
      <c r="ER497" s="176">
        <v>100.7</v>
      </c>
      <c r="ES497" s="176">
        <v>100.6</v>
      </c>
      <c r="ET497" s="176">
        <v>100.5</v>
      </c>
      <c r="EU497" s="176">
        <v>100.5</v>
      </c>
      <c r="EV497" s="176">
        <v>100.4</v>
      </c>
      <c r="EW497" s="176">
        <v>100</v>
      </c>
      <c r="EX497" s="176">
        <v>99.9</v>
      </c>
      <c r="EY497" s="176">
        <v>100</v>
      </c>
      <c r="EZ497" s="176">
        <v>100</v>
      </c>
      <c r="FA497" s="176">
        <v>100</v>
      </c>
      <c r="FB497" s="176">
        <v>99.9</v>
      </c>
      <c r="FC497" s="176">
        <v>99.9</v>
      </c>
      <c r="FD497" s="176">
        <v>99.9</v>
      </c>
      <c r="FE497" s="176">
        <v>99.8</v>
      </c>
      <c r="FF497" s="176">
        <v>99.7</v>
      </c>
      <c r="FG497" s="176">
        <v>99.7</v>
      </c>
      <c r="FH497" s="176">
        <v>99.8</v>
      </c>
      <c r="FI497" s="176">
        <v>99.8</v>
      </c>
      <c r="FJ497" s="176">
        <v>99.8</v>
      </c>
      <c r="FK497" s="176">
        <v>99.8</v>
      </c>
      <c r="FL497" s="176">
        <v>99.5</v>
      </c>
      <c r="FM497" s="176">
        <v>99.7</v>
      </c>
      <c r="FN497" s="176">
        <v>100.1</v>
      </c>
      <c r="FO497" s="176">
        <v>99.9</v>
      </c>
      <c r="FP497" s="176">
        <v>99.4</v>
      </c>
      <c r="FQ497" s="176">
        <v>99</v>
      </c>
      <c r="FR497" s="176">
        <v>98.9</v>
      </c>
      <c r="FS497" s="176">
        <v>99</v>
      </c>
      <c r="FT497" s="176">
        <v>99</v>
      </c>
      <c r="FU497" s="176">
        <v>99</v>
      </c>
      <c r="FV497" s="176">
        <v>98.6</v>
      </c>
      <c r="FW497" s="176">
        <v>98.6</v>
      </c>
      <c r="FX497" s="176">
        <v>98.6</v>
      </c>
      <c r="FY497" s="176">
        <v>98.5</v>
      </c>
      <c r="FZ497" s="176">
        <v>98.3</v>
      </c>
      <c r="GA497" s="176">
        <v>98.2</v>
      </c>
      <c r="GB497" s="176">
        <v>98.3</v>
      </c>
      <c r="GC497" s="176">
        <v>98.4</v>
      </c>
      <c r="GD497" s="176">
        <v>98.1</v>
      </c>
      <c r="GE497" s="176">
        <v>98</v>
      </c>
      <c r="GF497" s="176">
        <v>98.2</v>
      </c>
      <c r="GG497" s="176">
        <v>98.1</v>
      </c>
      <c r="GH497" s="176">
        <v>98.1</v>
      </c>
      <c r="GI497" s="176">
        <v>98.1</v>
      </c>
      <c r="GJ497" s="176">
        <v>97.5</v>
      </c>
      <c r="GK497" s="176">
        <v>96.9</v>
      </c>
      <c r="GL497" s="176">
        <v>96.8</v>
      </c>
      <c r="GM497" s="176">
        <v>96.8</v>
      </c>
      <c r="GN497" s="176">
        <v>96.8</v>
      </c>
      <c r="GO497" s="176">
        <v>96.8</v>
      </c>
      <c r="GP497" s="176">
        <v>96.8</v>
      </c>
      <c r="GQ497" s="176">
        <f>HLOOKUP($J497,CPIデータまとめ!$B$3:$ABW$186,GQ$1,FALSE)</f>
        <v>96.9</v>
      </c>
      <c r="GR497" s="176">
        <f>HLOOKUP($J497,CPIデータまとめ!$B$3:$ABW$186,GR$1,FALSE)</f>
        <v>96.9</v>
      </c>
      <c r="GS497" s="176">
        <f>HLOOKUP($J497,CPIデータまとめ!$B$3:$ABW$186,GS$1,FALSE)</f>
        <v>96.8</v>
      </c>
      <c r="GT497" s="176">
        <f>HLOOKUP($J497,CPIデータまとめ!$B$3:$ABW$186,GT$1,FALSE)</f>
        <v>99.1</v>
      </c>
      <c r="GU497" s="176">
        <f>HLOOKUP($J497,CPIデータまとめ!$B$3:$ABW$186,GU$1,FALSE)</f>
        <v>99.3</v>
      </c>
      <c r="GV497" s="176">
        <f>HLOOKUP($J497,CPIデータまとめ!$B$3:$ABW$186,GV$1,FALSE)</f>
        <v>99.3</v>
      </c>
      <c r="GW497" s="176">
        <f>HLOOKUP($J497,CPIデータまとめ!$B$3:$ABW$186,GW$1,FALSE)</f>
        <v>99.2</v>
      </c>
      <c r="GX497" s="176">
        <f>HLOOKUP($J497,CPIデータまとめ!$B$3:$ABW$186,GX$1,FALSE)</f>
        <v>99.1</v>
      </c>
      <c r="GY497" s="176">
        <f>HLOOKUP($J497,CPIデータまとめ!$B$3:$ABW$186,GY$1,FALSE)</f>
        <v>99.3</v>
      </c>
      <c r="GZ497" s="176">
        <f>HLOOKUP($J497,CPIデータまとめ!$B$3:$ABW$186,GZ$1,FALSE)</f>
        <v>99.3</v>
      </c>
      <c r="HA497" s="176" t="e">
        <f>HLOOKUP($J497,CPIデータまとめ!$B$3:$ABW$186,HA$1,FALSE)</f>
        <v>#N/A</v>
      </c>
      <c r="HB497" s="176" t="e">
        <f>HLOOKUP($J497,CPIデータまとめ!$B$3:$ABW$186,HB$1,FALSE)</f>
        <v>#N/A</v>
      </c>
      <c r="HC497" s="176" t="e">
        <f>HLOOKUP($J497,CPIデータまとめ!$B$3:$ABW$186,HC$1,FALSE)</f>
        <v>#REF!</v>
      </c>
      <c r="HD497" s="176" t="e">
        <f>HLOOKUP($J497,CPIデータまとめ!$B$3:$ABW$186,HD$1,FALSE)</f>
        <v>#REF!</v>
      </c>
    </row>
    <row r="498" spans="1:212" s="176" customFormat="1" ht="13.5" customHeight="1">
      <c r="A498" s="177"/>
      <c r="F498" s="176" t="s">
        <v>4035</v>
      </c>
      <c r="I498" s="194" t="s">
        <v>3816</v>
      </c>
      <c r="J498" s="233">
        <v>4393</v>
      </c>
      <c r="K498" s="233">
        <v>495</v>
      </c>
      <c r="L498" s="169">
        <v>844755</v>
      </c>
      <c r="M498" s="169">
        <v>3</v>
      </c>
      <c r="N498" s="169">
        <v>54668</v>
      </c>
      <c r="O498" s="169">
        <v>2</v>
      </c>
      <c r="P498" s="175" t="s">
        <v>3821</v>
      </c>
      <c r="Q498" s="193" t="s">
        <v>3860</v>
      </c>
      <c r="R498" s="192"/>
      <c r="S498" s="195"/>
      <c r="T498" s="190" t="s">
        <v>3819</v>
      </c>
      <c r="U498" s="175">
        <v>6</v>
      </c>
      <c r="V498" s="175">
        <v>2</v>
      </c>
      <c r="W498" s="175"/>
      <c r="X498" s="175"/>
      <c r="Y498" s="175"/>
      <c r="Z498" s="175"/>
      <c r="AA498" s="175"/>
      <c r="AB498" s="175">
        <v>1</v>
      </c>
      <c r="AC498" s="189">
        <v>1</v>
      </c>
      <c r="AE498" s="176">
        <v>160</v>
      </c>
      <c r="AF498" s="176">
        <v>155</v>
      </c>
      <c r="AG498" s="176">
        <v>153.30000000000001</v>
      </c>
      <c r="AH498" s="176">
        <v>154.19999999999999</v>
      </c>
      <c r="AI498" s="176">
        <v>152.19999999999999</v>
      </c>
      <c r="AJ498" s="176">
        <v>150.6</v>
      </c>
      <c r="AK498" s="176">
        <v>152.5</v>
      </c>
      <c r="AL498" s="176">
        <v>152.4</v>
      </c>
      <c r="AM498" s="176">
        <v>151.5</v>
      </c>
      <c r="AN498" s="176">
        <v>151.5</v>
      </c>
      <c r="AO498" s="176">
        <v>151</v>
      </c>
      <c r="AP498" s="176">
        <v>150.30000000000001</v>
      </c>
      <c r="AQ498" s="176">
        <v>150.1</v>
      </c>
      <c r="AR498" s="176">
        <v>150.4</v>
      </c>
      <c r="AS498" s="176">
        <v>149</v>
      </c>
      <c r="AT498" s="176">
        <v>150.30000000000001</v>
      </c>
      <c r="AU498" s="176">
        <v>148.69999999999999</v>
      </c>
      <c r="AV498" s="176">
        <v>148.6</v>
      </c>
      <c r="AW498" s="176">
        <v>147.19999999999999</v>
      </c>
      <c r="AX498" s="176">
        <v>145.19999999999999</v>
      </c>
      <c r="AY498" s="176">
        <v>145.19999999999999</v>
      </c>
      <c r="AZ498" s="176">
        <v>144.69999999999999</v>
      </c>
      <c r="BA498" s="176">
        <v>142.6</v>
      </c>
      <c r="BB498" s="176">
        <v>140</v>
      </c>
      <c r="BC498" s="176">
        <v>143.69999999999999</v>
      </c>
      <c r="BD498" s="176">
        <v>142.30000000000001</v>
      </c>
      <c r="BE498" s="176">
        <v>142</v>
      </c>
      <c r="BF498" s="176">
        <v>139.1</v>
      </c>
      <c r="BG498" s="176">
        <v>138.6</v>
      </c>
      <c r="BH498" s="176">
        <v>139.1</v>
      </c>
      <c r="BI498" s="176">
        <v>137.4</v>
      </c>
      <c r="BJ498" s="176">
        <v>136.80000000000001</v>
      </c>
      <c r="BK498" s="176">
        <v>137.1</v>
      </c>
      <c r="BL498" s="176">
        <v>135</v>
      </c>
      <c r="BM498" s="176">
        <v>133.9</v>
      </c>
      <c r="BN498" s="176">
        <v>133.9</v>
      </c>
      <c r="BO498" s="176">
        <v>133</v>
      </c>
      <c r="BP498" s="176">
        <v>130.4</v>
      </c>
      <c r="BQ498" s="176">
        <v>131.9</v>
      </c>
      <c r="BR498" s="176">
        <v>130.69999999999999</v>
      </c>
      <c r="BS498" s="176">
        <v>129.6</v>
      </c>
      <c r="BT498" s="176">
        <v>129.5</v>
      </c>
      <c r="BU498" s="176">
        <v>129.5</v>
      </c>
      <c r="BV498" s="176">
        <v>127.6</v>
      </c>
      <c r="BW498" s="176">
        <v>125.6</v>
      </c>
      <c r="BX498" s="176">
        <v>126.1</v>
      </c>
      <c r="BY498" s="176">
        <v>124.4</v>
      </c>
      <c r="BZ498" s="176">
        <v>123.8</v>
      </c>
      <c r="CA498" s="176">
        <v>124.3</v>
      </c>
      <c r="CB498" s="176">
        <v>123.8</v>
      </c>
      <c r="CC498" s="176">
        <v>123.3</v>
      </c>
      <c r="CD498" s="176">
        <v>122.4</v>
      </c>
      <c r="CE498" s="176">
        <v>123</v>
      </c>
      <c r="CF498" s="176">
        <v>122.7</v>
      </c>
      <c r="CG498" s="176">
        <v>122.1</v>
      </c>
      <c r="CH498" s="176">
        <v>123</v>
      </c>
      <c r="CI498" s="176">
        <v>122</v>
      </c>
      <c r="CJ498" s="176">
        <v>120.1</v>
      </c>
      <c r="CK498" s="176">
        <v>119.5</v>
      </c>
      <c r="CL498" s="176">
        <v>118.3</v>
      </c>
      <c r="CM498" s="176">
        <v>116.7</v>
      </c>
      <c r="CN498" s="176">
        <v>116.3</v>
      </c>
      <c r="CO498" s="176">
        <v>116.9</v>
      </c>
      <c r="CP498" s="176">
        <v>116.1</v>
      </c>
      <c r="CQ498" s="176">
        <v>116.3</v>
      </c>
      <c r="CR498" s="176">
        <v>114.5</v>
      </c>
      <c r="CS498" s="176">
        <v>113.6</v>
      </c>
      <c r="CT498" s="176">
        <v>113.9</v>
      </c>
      <c r="CU498" s="176">
        <v>114.1</v>
      </c>
      <c r="CV498" s="176">
        <v>115.2</v>
      </c>
      <c r="CW498" s="176">
        <v>113.7</v>
      </c>
      <c r="CX498" s="176">
        <v>112.2</v>
      </c>
      <c r="CY498" s="176">
        <v>112.6</v>
      </c>
      <c r="CZ498" s="176">
        <v>112.2</v>
      </c>
      <c r="DA498" s="176">
        <v>112.9</v>
      </c>
      <c r="DB498" s="176">
        <v>113.7</v>
      </c>
      <c r="DC498" s="176">
        <v>115.1</v>
      </c>
      <c r="DD498" s="176">
        <v>115.2</v>
      </c>
      <c r="DE498" s="176">
        <v>117.6</v>
      </c>
      <c r="DF498" s="176">
        <v>116.9</v>
      </c>
      <c r="DG498" s="176">
        <v>123</v>
      </c>
      <c r="DH498" s="176">
        <v>123</v>
      </c>
      <c r="DI498" s="176">
        <v>122.9</v>
      </c>
      <c r="DJ498" s="176">
        <v>124.9</v>
      </c>
      <c r="DK498" s="176">
        <v>123.8</v>
      </c>
      <c r="DL498" s="176">
        <v>122.5</v>
      </c>
      <c r="DM498" s="176">
        <v>121.7</v>
      </c>
      <c r="DN498" s="176">
        <v>121.8</v>
      </c>
      <c r="DO498" s="176">
        <v>123.6</v>
      </c>
      <c r="DP498" s="176">
        <v>123.4</v>
      </c>
      <c r="DQ498" s="176">
        <v>123.7</v>
      </c>
      <c r="DR498" s="176">
        <v>122.9</v>
      </c>
      <c r="DS498" s="176">
        <v>122</v>
      </c>
      <c r="DT498" s="176">
        <v>122.9</v>
      </c>
      <c r="DU498" s="176">
        <v>123.2</v>
      </c>
      <c r="DV498" s="176">
        <v>122.5</v>
      </c>
      <c r="DW498" s="176">
        <v>123</v>
      </c>
      <c r="DX498" s="176">
        <v>121.7</v>
      </c>
      <c r="DY498" s="176">
        <v>121</v>
      </c>
      <c r="DZ498" s="176">
        <v>120.2</v>
      </c>
      <c r="EA498" s="176">
        <v>120.2</v>
      </c>
      <c r="EB498" s="176">
        <v>118.4</v>
      </c>
      <c r="EC498" s="176">
        <v>120.1</v>
      </c>
      <c r="ED498" s="176">
        <v>119</v>
      </c>
      <c r="EE498" s="176">
        <v>118.9</v>
      </c>
      <c r="EF498" s="176">
        <v>117.9</v>
      </c>
      <c r="EG498" s="176">
        <v>118.3</v>
      </c>
      <c r="EH498" s="176">
        <v>118.3</v>
      </c>
      <c r="EI498" s="176">
        <v>113.6</v>
      </c>
      <c r="EJ498" s="176">
        <v>113.6</v>
      </c>
      <c r="EK498" s="176">
        <v>114.8</v>
      </c>
      <c r="EL498" s="176">
        <v>114.4</v>
      </c>
      <c r="EM498" s="176">
        <v>115.4</v>
      </c>
      <c r="EN498" s="176">
        <v>112.2</v>
      </c>
      <c r="EO498" s="176">
        <v>111</v>
      </c>
      <c r="EP498" s="176">
        <v>110.2</v>
      </c>
      <c r="EQ498" s="176">
        <v>108.3</v>
      </c>
      <c r="ER498" s="176">
        <v>106.9</v>
      </c>
      <c r="ES498" s="176">
        <v>107.1</v>
      </c>
      <c r="ET498" s="176">
        <v>106.2</v>
      </c>
      <c r="EU498" s="176">
        <v>108.7</v>
      </c>
      <c r="EV498" s="176">
        <v>107.9</v>
      </c>
      <c r="EW498" s="176">
        <v>106.2</v>
      </c>
      <c r="EX498" s="176">
        <v>106.4</v>
      </c>
      <c r="EY498" s="176">
        <v>102.2</v>
      </c>
      <c r="EZ498" s="176">
        <v>101</v>
      </c>
      <c r="FA498" s="176">
        <v>96</v>
      </c>
      <c r="FB498" s="176">
        <v>97</v>
      </c>
      <c r="FC498" s="176">
        <v>93.1</v>
      </c>
      <c r="FD498" s="176">
        <v>95.3</v>
      </c>
      <c r="FE498" s="176">
        <v>95.4</v>
      </c>
      <c r="FF498" s="176">
        <v>90.7</v>
      </c>
      <c r="FG498" s="176">
        <v>90.8</v>
      </c>
      <c r="FH498" s="176">
        <v>89.7</v>
      </c>
      <c r="FI498" s="176">
        <v>89.7</v>
      </c>
      <c r="FJ498" s="176">
        <v>87.6</v>
      </c>
      <c r="FK498" s="176">
        <v>88.2</v>
      </c>
      <c r="FL498" s="176">
        <v>85.6</v>
      </c>
      <c r="FM498" s="176">
        <v>85.3</v>
      </c>
      <c r="FN498" s="176">
        <v>82.8</v>
      </c>
      <c r="FO498" s="176">
        <v>84.4</v>
      </c>
      <c r="FP498" s="176">
        <v>82</v>
      </c>
      <c r="FQ498" s="176">
        <v>78.900000000000006</v>
      </c>
      <c r="FR498" s="176">
        <v>77.3</v>
      </c>
      <c r="FS498" s="176">
        <v>79.900000000000006</v>
      </c>
      <c r="FT498" s="176">
        <v>79.2</v>
      </c>
      <c r="FU498" s="176">
        <v>76</v>
      </c>
      <c r="FV498" s="176">
        <v>77.900000000000006</v>
      </c>
      <c r="FW498" s="176">
        <v>78.3</v>
      </c>
      <c r="FX498" s="176">
        <v>76.3</v>
      </c>
      <c r="FY498" s="176">
        <v>76.3</v>
      </c>
      <c r="FZ498" s="176">
        <v>74.400000000000006</v>
      </c>
      <c r="GA498" s="176">
        <v>75.400000000000006</v>
      </c>
      <c r="GB498" s="176">
        <v>72.2</v>
      </c>
      <c r="GC498" s="176">
        <v>73.2</v>
      </c>
      <c r="GD498" s="176">
        <v>72.099999999999994</v>
      </c>
      <c r="GE498" s="176">
        <v>70.7</v>
      </c>
      <c r="GF498" s="176">
        <v>69.599999999999994</v>
      </c>
      <c r="GG498" s="176">
        <v>70.7</v>
      </c>
      <c r="GH498" s="176">
        <v>71.3</v>
      </c>
      <c r="GI498" s="176">
        <v>71</v>
      </c>
      <c r="GJ498" s="176">
        <v>71.3</v>
      </c>
      <c r="GK498" s="176">
        <v>73.099999999999994</v>
      </c>
      <c r="GL498" s="176">
        <v>73.7</v>
      </c>
      <c r="GM498" s="176">
        <v>73.3</v>
      </c>
      <c r="GN498" s="176">
        <v>70.3</v>
      </c>
      <c r="GO498" s="176">
        <v>70.099999999999994</v>
      </c>
      <c r="GP498" s="176">
        <v>69.7</v>
      </c>
      <c r="GQ498" s="176">
        <f>HLOOKUP($J498,CPIデータまとめ!$B$3:$ABW$186,GQ$1,FALSE)</f>
        <v>68.900000000000006</v>
      </c>
      <c r="GR498" s="176">
        <f>HLOOKUP($J498,CPIデータまとめ!$B$3:$ABW$186,GR$1,FALSE)</f>
        <v>68.7</v>
      </c>
      <c r="GS498" s="176">
        <f>HLOOKUP($J498,CPIデータまとめ!$B$3:$ABW$186,GS$1,FALSE)</f>
        <v>68.8</v>
      </c>
      <c r="GT498" s="176">
        <f>HLOOKUP($J498,CPIデータまとめ!$B$3:$ABW$186,GT$1,FALSE)</f>
        <v>70.599999999999994</v>
      </c>
      <c r="GU498" s="176">
        <f>HLOOKUP($J498,CPIデータまとめ!$B$3:$ABW$186,GU$1,FALSE)</f>
        <v>70.5</v>
      </c>
      <c r="GV498" s="176">
        <f>HLOOKUP($J498,CPIデータまとめ!$B$3:$ABW$186,GV$1,FALSE)</f>
        <v>70.5</v>
      </c>
      <c r="GW498" s="176">
        <f>HLOOKUP($J498,CPIデータまとめ!$B$3:$ABW$186,GW$1,FALSE)</f>
        <v>70.3</v>
      </c>
      <c r="GX498" s="176">
        <f>HLOOKUP($J498,CPIデータまとめ!$B$3:$ABW$186,GX$1,FALSE)</f>
        <v>68.400000000000006</v>
      </c>
      <c r="GY498" s="176">
        <f>HLOOKUP($J498,CPIデータまとめ!$B$3:$ABW$186,GY$1,FALSE)</f>
        <v>69.8</v>
      </c>
      <c r="GZ498" s="176">
        <f>HLOOKUP($J498,CPIデータまとめ!$B$3:$ABW$186,GZ$1,FALSE)</f>
        <v>69.900000000000006</v>
      </c>
      <c r="HA498" s="176" t="e">
        <f>HLOOKUP($J498,CPIデータまとめ!$B$3:$ABW$186,HA$1,FALSE)</f>
        <v>#N/A</v>
      </c>
      <c r="HB498" s="176" t="e">
        <f>HLOOKUP($J498,CPIデータまとめ!$B$3:$ABW$186,HB$1,FALSE)</f>
        <v>#N/A</v>
      </c>
      <c r="HC498" s="176" t="e">
        <f>HLOOKUP($J498,CPIデータまとめ!$B$3:$ABW$186,HC$1,FALSE)</f>
        <v>#REF!</v>
      </c>
      <c r="HD498" s="176" t="e">
        <f>HLOOKUP($J498,CPIデータまとめ!$B$3:$ABW$186,HD$1,FALSE)</f>
        <v>#REF!</v>
      </c>
    </row>
    <row r="499" spans="1:212" s="176" customFormat="1" ht="13.5" customHeight="1">
      <c r="A499" s="177"/>
      <c r="F499" s="176" t="s">
        <v>4034</v>
      </c>
      <c r="I499" s="194" t="s">
        <v>3816</v>
      </c>
      <c r="J499" s="233">
        <v>6131</v>
      </c>
      <c r="K499" s="233">
        <v>496</v>
      </c>
      <c r="L499" s="169">
        <v>2111946</v>
      </c>
      <c r="M499" s="169">
        <v>7</v>
      </c>
      <c r="N499" s="169">
        <v>136348</v>
      </c>
      <c r="O499" s="169">
        <v>5</v>
      </c>
      <c r="P499" s="175" t="s">
        <v>3839</v>
      </c>
      <c r="Q499" s="193" t="s">
        <v>3835</v>
      </c>
      <c r="R499" s="192" t="s">
        <v>3816</v>
      </c>
      <c r="S499" s="195"/>
      <c r="T499" s="190" t="s">
        <v>3835</v>
      </c>
      <c r="U499" s="175">
        <v>6</v>
      </c>
      <c r="V499" s="175">
        <v>2</v>
      </c>
      <c r="W499" s="175"/>
      <c r="X499" s="175"/>
      <c r="Y499" s="175"/>
      <c r="Z499" s="175"/>
      <c r="AA499" s="175"/>
      <c r="AB499" s="175">
        <v>1</v>
      </c>
      <c r="AC499" s="189">
        <v>1</v>
      </c>
      <c r="AE499" s="176">
        <v>99.2</v>
      </c>
      <c r="AF499" s="176">
        <v>99.2</v>
      </c>
      <c r="AG499" s="176">
        <v>99.1</v>
      </c>
      <c r="AH499" s="176">
        <v>99.1</v>
      </c>
      <c r="AI499" s="176">
        <v>99.5</v>
      </c>
      <c r="AJ499" s="176">
        <v>99.5</v>
      </c>
      <c r="AK499" s="176">
        <v>99.5</v>
      </c>
      <c r="AL499" s="176">
        <v>99.4</v>
      </c>
      <c r="AM499" s="176">
        <v>99.5</v>
      </c>
      <c r="AN499" s="176">
        <v>99.6</v>
      </c>
      <c r="AO499" s="176">
        <v>99.6</v>
      </c>
      <c r="AP499" s="176">
        <v>99.6</v>
      </c>
      <c r="AQ499" s="176">
        <v>99.6</v>
      </c>
      <c r="AR499" s="176">
        <v>99.6</v>
      </c>
      <c r="AS499" s="176">
        <v>99.5</v>
      </c>
      <c r="AT499" s="176">
        <v>99.8</v>
      </c>
      <c r="AU499" s="176">
        <v>99.5</v>
      </c>
      <c r="AV499" s="176">
        <v>99.7</v>
      </c>
      <c r="AW499" s="176">
        <v>99.6</v>
      </c>
      <c r="AX499" s="176">
        <v>99.6</v>
      </c>
      <c r="AY499" s="176">
        <v>99.5</v>
      </c>
      <c r="AZ499" s="176">
        <v>99.6</v>
      </c>
      <c r="BA499" s="176">
        <v>99.2</v>
      </c>
      <c r="BB499" s="176">
        <v>99.6</v>
      </c>
      <c r="BC499" s="176">
        <v>99.4</v>
      </c>
      <c r="BD499" s="176">
        <v>99.4</v>
      </c>
      <c r="BE499" s="176">
        <v>99.7</v>
      </c>
      <c r="BF499" s="176">
        <v>99.6</v>
      </c>
      <c r="BG499" s="176">
        <v>99.5</v>
      </c>
      <c r="BH499" s="176">
        <v>99.5</v>
      </c>
      <c r="BI499" s="176">
        <v>99.9</v>
      </c>
      <c r="BJ499" s="176">
        <v>100</v>
      </c>
      <c r="BK499" s="176">
        <v>100</v>
      </c>
      <c r="BL499" s="176">
        <v>100.2</v>
      </c>
      <c r="BM499" s="176">
        <v>100.2</v>
      </c>
      <c r="BN499" s="176">
        <v>100.2</v>
      </c>
      <c r="BO499" s="176">
        <v>99.7</v>
      </c>
      <c r="BP499" s="176">
        <v>100.1</v>
      </c>
      <c r="BQ499" s="176">
        <v>100.8</v>
      </c>
      <c r="BR499" s="176">
        <v>100.8</v>
      </c>
      <c r="BS499" s="176">
        <v>100.7</v>
      </c>
      <c r="BT499" s="176">
        <v>100.6</v>
      </c>
      <c r="BU499" s="176">
        <v>100.5</v>
      </c>
      <c r="BV499" s="176">
        <v>100.6</v>
      </c>
      <c r="BW499" s="176">
        <v>100.5</v>
      </c>
      <c r="BX499" s="176">
        <v>100.3</v>
      </c>
      <c r="BY499" s="176">
        <v>100.4</v>
      </c>
      <c r="BZ499" s="176">
        <v>100.6</v>
      </c>
      <c r="CA499" s="176">
        <v>100.5</v>
      </c>
      <c r="CB499" s="176">
        <v>100.5</v>
      </c>
      <c r="CC499" s="176">
        <v>100.5</v>
      </c>
      <c r="CD499" s="176">
        <v>100.5</v>
      </c>
      <c r="CE499" s="176">
        <v>101</v>
      </c>
      <c r="CF499" s="176">
        <v>100.9</v>
      </c>
      <c r="CG499" s="176">
        <v>100.5</v>
      </c>
      <c r="CH499" s="176">
        <v>100.2</v>
      </c>
      <c r="CI499" s="176">
        <v>100.5</v>
      </c>
      <c r="CJ499" s="176">
        <v>100.8</v>
      </c>
      <c r="CK499" s="176">
        <v>100.9</v>
      </c>
      <c r="CL499" s="176">
        <v>100.8</v>
      </c>
      <c r="CM499" s="176">
        <v>100.9</v>
      </c>
      <c r="CN499" s="176">
        <v>100.7</v>
      </c>
      <c r="CO499" s="176">
        <v>100.6</v>
      </c>
      <c r="CP499" s="176">
        <v>100.1</v>
      </c>
      <c r="CQ499" s="176">
        <v>100.3</v>
      </c>
      <c r="CR499" s="176">
        <v>100.1</v>
      </c>
      <c r="CS499" s="176">
        <v>100</v>
      </c>
      <c r="CT499" s="176">
        <v>100.2</v>
      </c>
      <c r="CU499" s="176">
        <v>100.9</v>
      </c>
      <c r="CV499" s="176">
        <v>101.2</v>
      </c>
      <c r="CW499" s="176">
        <v>100.2</v>
      </c>
      <c r="CX499" s="176">
        <v>98.4</v>
      </c>
      <c r="CY499" s="176">
        <v>97.7</v>
      </c>
      <c r="CZ499" s="176">
        <v>97.7</v>
      </c>
      <c r="DA499" s="176">
        <v>97.5</v>
      </c>
      <c r="DB499" s="176">
        <v>97.4</v>
      </c>
      <c r="DC499" s="176">
        <v>98.6</v>
      </c>
      <c r="DD499" s="176">
        <v>97.7</v>
      </c>
      <c r="DE499" s="176">
        <v>97.7</v>
      </c>
      <c r="DF499" s="176">
        <v>97.8</v>
      </c>
      <c r="DG499" s="176">
        <v>98.3</v>
      </c>
      <c r="DH499" s="176">
        <v>98</v>
      </c>
      <c r="DI499" s="176">
        <v>98.1</v>
      </c>
      <c r="DJ499" s="176">
        <v>97.6</v>
      </c>
      <c r="DK499" s="176">
        <v>97.2</v>
      </c>
      <c r="DL499" s="176">
        <v>96.8</v>
      </c>
      <c r="DM499" s="176">
        <v>97.5</v>
      </c>
      <c r="DN499" s="176">
        <v>97.9</v>
      </c>
      <c r="DO499" s="176">
        <v>98.1</v>
      </c>
      <c r="DP499" s="176">
        <v>97.8</v>
      </c>
      <c r="DQ499" s="176">
        <v>98.2</v>
      </c>
      <c r="DR499" s="176">
        <v>98</v>
      </c>
      <c r="DS499" s="176">
        <v>97.7</v>
      </c>
      <c r="DT499" s="176">
        <v>97.6</v>
      </c>
      <c r="DU499" s="176">
        <v>98.3</v>
      </c>
      <c r="DV499" s="176">
        <v>98.2</v>
      </c>
      <c r="DW499" s="176">
        <v>99</v>
      </c>
      <c r="DX499" s="176">
        <v>98.8</v>
      </c>
      <c r="DY499" s="176">
        <v>99.3</v>
      </c>
      <c r="DZ499" s="176">
        <v>99.6</v>
      </c>
      <c r="EA499" s="176">
        <v>99.6</v>
      </c>
      <c r="EB499" s="176">
        <v>98.7</v>
      </c>
      <c r="EC499" s="176">
        <v>98.3</v>
      </c>
      <c r="ED499" s="176">
        <v>98.5</v>
      </c>
      <c r="EE499" s="176">
        <v>98.8</v>
      </c>
      <c r="EF499" s="176">
        <v>98.8</v>
      </c>
      <c r="EG499" s="176">
        <v>99.8</v>
      </c>
      <c r="EH499" s="176">
        <v>99.8</v>
      </c>
      <c r="EI499" s="176">
        <v>99.5</v>
      </c>
      <c r="EJ499" s="176">
        <v>99.7</v>
      </c>
      <c r="EK499" s="176">
        <v>100.2</v>
      </c>
      <c r="EL499" s="176">
        <v>99.7</v>
      </c>
      <c r="EM499" s="176">
        <v>100.3</v>
      </c>
      <c r="EN499" s="176">
        <v>101.4</v>
      </c>
      <c r="EO499" s="176">
        <v>101.4</v>
      </c>
      <c r="EP499" s="176">
        <v>101.8</v>
      </c>
      <c r="EQ499" s="176">
        <v>101.8</v>
      </c>
      <c r="ER499" s="176">
        <v>101.7</v>
      </c>
      <c r="ES499" s="176">
        <v>101.7</v>
      </c>
      <c r="ET499" s="176">
        <v>101.7</v>
      </c>
      <c r="EU499" s="176">
        <v>101.7</v>
      </c>
      <c r="EV499" s="176">
        <v>100.9</v>
      </c>
      <c r="EW499" s="176">
        <v>101.4</v>
      </c>
      <c r="EX499" s="176">
        <v>101.2</v>
      </c>
      <c r="EY499" s="176">
        <v>101.4</v>
      </c>
      <c r="EZ499" s="176">
        <v>100.5</v>
      </c>
      <c r="FA499" s="176">
        <v>100.2</v>
      </c>
      <c r="FB499" s="176">
        <v>100</v>
      </c>
      <c r="FC499" s="176">
        <v>98.8</v>
      </c>
      <c r="FD499" s="176">
        <v>99.6</v>
      </c>
      <c r="FE499" s="176">
        <v>97.1</v>
      </c>
      <c r="FF499" s="176">
        <v>97.3</v>
      </c>
      <c r="FG499" s="176">
        <v>95.8</v>
      </c>
      <c r="FH499" s="176">
        <v>95.9</v>
      </c>
      <c r="FI499" s="176">
        <v>95.1</v>
      </c>
      <c r="FJ499" s="176">
        <v>95.8</v>
      </c>
      <c r="FK499" s="176">
        <v>105.8</v>
      </c>
      <c r="FL499" s="176">
        <v>105.6</v>
      </c>
      <c r="FM499" s="176">
        <v>106</v>
      </c>
      <c r="FN499" s="176">
        <v>104.8</v>
      </c>
      <c r="FO499" s="176">
        <v>105.8</v>
      </c>
      <c r="FP499" s="176">
        <v>104.9</v>
      </c>
      <c r="FQ499" s="176">
        <v>104</v>
      </c>
      <c r="FR499" s="176">
        <v>104.8</v>
      </c>
      <c r="FS499" s="176">
        <v>104</v>
      </c>
      <c r="FT499" s="176">
        <v>103.2</v>
      </c>
      <c r="FU499" s="176">
        <v>102.7</v>
      </c>
      <c r="FV499" s="176">
        <v>104.4</v>
      </c>
      <c r="FW499" s="176">
        <v>102.3</v>
      </c>
      <c r="FX499" s="176">
        <v>102.8</v>
      </c>
      <c r="FY499" s="176">
        <v>102</v>
      </c>
      <c r="FZ499" s="176">
        <v>102.1</v>
      </c>
      <c r="GA499" s="176">
        <v>101.9</v>
      </c>
      <c r="GB499" s="176">
        <v>102</v>
      </c>
      <c r="GC499" s="176">
        <v>101.3</v>
      </c>
      <c r="GD499" s="176">
        <v>101.3</v>
      </c>
      <c r="GE499" s="176">
        <v>100.5</v>
      </c>
      <c r="GF499" s="176">
        <v>100.3</v>
      </c>
      <c r="GG499" s="176">
        <v>100.4</v>
      </c>
      <c r="GH499" s="176">
        <v>100.5</v>
      </c>
      <c r="GI499" s="176">
        <v>100.4</v>
      </c>
      <c r="GJ499" s="176">
        <v>100.6</v>
      </c>
      <c r="GK499" s="176">
        <v>100</v>
      </c>
      <c r="GL499" s="176">
        <v>99.9</v>
      </c>
      <c r="GM499" s="176">
        <v>99.8</v>
      </c>
      <c r="GN499" s="176">
        <v>100.4</v>
      </c>
      <c r="GO499" s="176">
        <v>99.2</v>
      </c>
      <c r="GP499" s="176">
        <v>98.3</v>
      </c>
      <c r="GQ499" s="176">
        <f>HLOOKUP($J499,CPIデータまとめ!$B$3:$ABW$186,GQ$1,FALSE)</f>
        <v>98.4</v>
      </c>
      <c r="GR499" s="176">
        <f>HLOOKUP($J499,CPIデータまとめ!$B$3:$ABW$186,GR$1,FALSE)</f>
        <v>98.5</v>
      </c>
      <c r="GS499" s="176">
        <f>HLOOKUP($J499,CPIデータまとめ!$B$3:$ABW$186,GS$1,FALSE)</f>
        <v>98.4</v>
      </c>
      <c r="GT499" s="176">
        <f>HLOOKUP($J499,CPIデータまとめ!$B$3:$ABW$186,GT$1,FALSE)</f>
        <v>101.9</v>
      </c>
      <c r="GU499" s="176">
        <f>HLOOKUP($J499,CPIデータまとめ!$B$3:$ABW$186,GU$1,FALSE)</f>
        <v>101.8</v>
      </c>
      <c r="GV499" s="176">
        <f>HLOOKUP($J499,CPIデータまとめ!$B$3:$ABW$186,GV$1,FALSE)</f>
        <v>102.1</v>
      </c>
      <c r="GW499" s="176">
        <f>HLOOKUP($J499,CPIデータまとめ!$B$3:$ABW$186,GW$1,FALSE)</f>
        <v>101.2</v>
      </c>
      <c r="GX499" s="176">
        <f>HLOOKUP($J499,CPIデータまとめ!$B$3:$ABW$186,GX$1,FALSE)</f>
        <v>101.6</v>
      </c>
      <c r="GY499" s="176">
        <f>HLOOKUP($J499,CPIデータまとめ!$B$3:$ABW$186,GY$1,FALSE)</f>
        <v>101.2</v>
      </c>
      <c r="GZ499" s="176">
        <f>HLOOKUP($J499,CPIデータまとめ!$B$3:$ABW$186,GZ$1,FALSE)</f>
        <v>101.1</v>
      </c>
      <c r="HA499" s="176" t="e">
        <f>HLOOKUP($J499,CPIデータまとめ!$B$3:$ABW$186,HA$1,FALSE)</f>
        <v>#N/A</v>
      </c>
      <c r="HB499" s="176" t="e">
        <f>HLOOKUP($J499,CPIデータまとめ!$B$3:$ABW$186,HB$1,FALSE)</f>
        <v>#N/A</v>
      </c>
      <c r="HC499" s="176" t="e">
        <f>HLOOKUP($J499,CPIデータまとめ!$B$3:$ABW$186,HC$1,FALSE)</f>
        <v>#REF!</v>
      </c>
      <c r="HD499" s="176" t="e">
        <f>HLOOKUP($J499,CPIデータまとめ!$B$3:$ABW$186,HD$1,FALSE)</f>
        <v>#REF!</v>
      </c>
    </row>
    <row r="500" spans="1:212" s="176" customFormat="1" ht="13.5" customHeight="1">
      <c r="A500" s="177"/>
      <c r="F500" s="176" t="s">
        <v>4033</v>
      </c>
      <c r="I500" s="194" t="s">
        <v>3816</v>
      </c>
      <c r="J500" s="233">
        <v>6171</v>
      </c>
      <c r="K500" s="233">
        <v>497</v>
      </c>
      <c r="L500" s="169">
        <v>1267080</v>
      </c>
      <c r="M500" s="169">
        <v>4</v>
      </c>
      <c r="N500" s="169">
        <v>81680</v>
      </c>
      <c r="O500" s="169">
        <v>3</v>
      </c>
      <c r="P500" s="175" t="s">
        <v>3821</v>
      </c>
      <c r="Q500" s="193" t="s">
        <v>3860</v>
      </c>
      <c r="R500" s="192"/>
      <c r="S500" s="195"/>
      <c r="T500" s="190" t="s">
        <v>3819</v>
      </c>
      <c r="U500" s="175">
        <v>6</v>
      </c>
      <c r="V500" s="175">
        <v>2</v>
      </c>
      <c r="W500" s="175"/>
      <c r="X500" s="175"/>
      <c r="Y500" s="175"/>
      <c r="Z500" s="175"/>
      <c r="AA500" s="175"/>
      <c r="AB500" s="175">
        <v>1</v>
      </c>
      <c r="AC500" s="189">
        <v>1</v>
      </c>
      <c r="AE500" s="176">
        <v>135.19999999999999</v>
      </c>
      <c r="AF500" s="176">
        <v>131.19999999999999</v>
      </c>
      <c r="AG500" s="176">
        <v>132.80000000000001</v>
      </c>
      <c r="AH500" s="176">
        <v>133.1</v>
      </c>
      <c r="AI500" s="176">
        <v>132.1</v>
      </c>
      <c r="AJ500" s="176">
        <v>132.4</v>
      </c>
      <c r="AK500" s="176">
        <v>132.69999999999999</v>
      </c>
      <c r="AL500" s="176">
        <v>132.5</v>
      </c>
      <c r="AM500" s="176">
        <v>131.6</v>
      </c>
      <c r="AN500" s="176">
        <v>131.80000000000001</v>
      </c>
      <c r="AO500" s="176">
        <v>131.9</v>
      </c>
      <c r="AP500" s="176">
        <v>130</v>
      </c>
      <c r="AQ500" s="176">
        <v>129.80000000000001</v>
      </c>
      <c r="AR500" s="176">
        <v>128.69999999999999</v>
      </c>
      <c r="AS500" s="176">
        <v>128</v>
      </c>
      <c r="AT500" s="176">
        <v>132.80000000000001</v>
      </c>
      <c r="AU500" s="176">
        <v>134</v>
      </c>
      <c r="AV500" s="176">
        <v>133.69999999999999</v>
      </c>
      <c r="AW500" s="176">
        <v>133.9</v>
      </c>
      <c r="AX500" s="176">
        <v>132.5</v>
      </c>
      <c r="AY500" s="176">
        <v>132</v>
      </c>
      <c r="AZ500" s="176">
        <v>131.80000000000001</v>
      </c>
      <c r="BA500" s="176">
        <v>130.80000000000001</v>
      </c>
      <c r="BB500" s="176">
        <v>130</v>
      </c>
      <c r="BC500" s="176">
        <v>129</v>
      </c>
      <c r="BD500" s="176">
        <v>127.9</v>
      </c>
      <c r="BE500" s="176">
        <v>127.4</v>
      </c>
      <c r="BF500" s="176">
        <v>127.9</v>
      </c>
      <c r="BG500" s="176">
        <v>129</v>
      </c>
      <c r="BH500" s="176">
        <v>128.69999999999999</v>
      </c>
      <c r="BI500" s="176">
        <v>128.4</v>
      </c>
      <c r="BJ500" s="176">
        <v>127</v>
      </c>
      <c r="BK500" s="176">
        <v>126.5</v>
      </c>
      <c r="BL500" s="176">
        <v>125.9</v>
      </c>
      <c r="BM500" s="176">
        <v>126.1</v>
      </c>
      <c r="BN500" s="176">
        <v>125.4</v>
      </c>
      <c r="BO500" s="176">
        <v>125</v>
      </c>
      <c r="BP500" s="176">
        <v>124.1</v>
      </c>
      <c r="BQ500" s="176">
        <v>123.8</v>
      </c>
      <c r="BR500" s="176">
        <v>125.3</v>
      </c>
      <c r="BS500" s="176">
        <v>124.6</v>
      </c>
      <c r="BT500" s="176">
        <v>123.7</v>
      </c>
      <c r="BU500" s="176">
        <v>124.1</v>
      </c>
      <c r="BV500" s="176">
        <v>122.1</v>
      </c>
      <c r="BW500" s="176">
        <v>122.5</v>
      </c>
      <c r="BX500" s="176">
        <v>123</v>
      </c>
      <c r="BY500" s="176">
        <v>121.7</v>
      </c>
      <c r="BZ500" s="176">
        <v>119.1</v>
      </c>
      <c r="CA500" s="176">
        <v>118.3</v>
      </c>
      <c r="CB500" s="176">
        <v>116.8</v>
      </c>
      <c r="CC500" s="176">
        <v>116</v>
      </c>
      <c r="CD500" s="176">
        <v>114.6</v>
      </c>
      <c r="CE500" s="176">
        <v>114</v>
      </c>
      <c r="CF500" s="176">
        <v>113.1</v>
      </c>
      <c r="CG500" s="176">
        <v>112.4</v>
      </c>
      <c r="CH500" s="176">
        <v>113.8</v>
      </c>
      <c r="CI500" s="176">
        <v>113.2</v>
      </c>
      <c r="CJ500" s="176">
        <v>113.1</v>
      </c>
      <c r="CK500" s="176">
        <v>113.1</v>
      </c>
      <c r="CL500" s="176">
        <v>113.6</v>
      </c>
      <c r="CM500" s="176">
        <v>113</v>
      </c>
      <c r="CN500" s="176">
        <v>112.9</v>
      </c>
      <c r="CO500" s="176">
        <v>110.5</v>
      </c>
      <c r="CP500" s="176">
        <v>109.2</v>
      </c>
      <c r="CQ500" s="176">
        <v>107.8</v>
      </c>
      <c r="CR500" s="176">
        <v>106.1</v>
      </c>
      <c r="CS500" s="176">
        <v>104.1</v>
      </c>
      <c r="CT500" s="176">
        <v>103.5</v>
      </c>
      <c r="CU500" s="176">
        <v>103.3</v>
      </c>
      <c r="CV500" s="176">
        <v>105.9</v>
      </c>
      <c r="CW500" s="176">
        <v>107</v>
      </c>
      <c r="CX500" s="176">
        <v>105.4</v>
      </c>
      <c r="CY500" s="176">
        <v>104.6</v>
      </c>
      <c r="CZ500" s="176">
        <v>106.4</v>
      </c>
      <c r="DA500" s="176">
        <v>107.2</v>
      </c>
      <c r="DB500" s="176">
        <v>106.2</v>
      </c>
      <c r="DC500" s="176">
        <v>103.5</v>
      </c>
      <c r="DD500" s="176">
        <v>103.8</v>
      </c>
      <c r="DE500" s="176">
        <v>106.2</v>
      </c>
      <c r="DF500" s="176">
        <v>105.3</v>
      </c>
      <c r="DG500" s="176">
        <v>104.9</v>
      </c>
      <c r="DH500" s="176">
        <v>107.1</v>
      </c>
      <c r="DI500" s="176">
        <v>107.2</v>
      </c>
      <c r="DJ500" s="176">
        <v>105.3</v>
      </c>
      <c r="DK500" s="176">
        <v>105</v>
      </c>
      <c r="DL500" s="176">
        <v>106.6</v>
      </c>
      <c r="DM500" s="176">
        <v>105.5</v>
      </c>
      <c r="DN500" s="176">
        <v>106.8</v>
      </c>
      <c r="DO500" s="176">
        <v>108.4</v>
      </c>
      <c r="DP500" s="176">
        <v>106.9</v>
      </c>
      <c r="DQ500" s="176">
        <v>106.6</v>
      </c>
      <c r="DR500" s="176">
        <v>104</v>
      </c>
      <c r="DS500" s="176">
        <v>102</v>
      </c>
      <c r="DT500" s="176">
        <v>102.7</v>
      </c>
      <c r="DU500" s="176">
        <v>101.2</v>
      </c>
      <c r="DV500" s="176">
        <v>102.1</v>
      </c>
      <c r="DW500" s="176">
        <v>101.9</v>
      </c>
      <c r="DX500" s="176">
        <v>100.4</v>
      </c>
      <c r="DY500" s="176">
        <v>101</v>
      </c>
      <c r="DZ500" s="176">
        <v>101.5</v>
      </c>
      <c r="EA500" s="176">
        <v>101.6</v>
      </c>
      <c r="EB500" s="176">
        <v>101.6</v>
      </c>
      <c r="EC500" s="176">
        <v>102.1</v>
      </c>
      <c r="ED500" s="176">
        <v>100.2</v>
      </c>
      <c r="EE500" s="176">
        <v>103.1</v>
      </c>
      <c r="EF500" s="176">
        <v>102.7</v>
      </c>
      <c r="EG500" s="176">
        <v>100.8</v>
      </c>
      <c r="EH500" s="176">
        <v>102.5</v>
      </c>
      <c r="EI500" s="176">
        <v>100</v>
      </c>
      <c r="EJ500" s="176">
        <v>99.2</v>
      </c>
      <c r="EK500" s="176">
        <v>100.3</v>
      </c>
      <c r="EL500" s="176">
        <v>98.6</v>
      </c>
      <c r="EM500" s="176">
        <v>97.3</v>
      </c>
      <c r="EN500" s="176">
        <v>98.8</v>
      </c>
      <c r="EO500" s="176">
        <v>99</v>
      </c>
      <c r="EP500" s="176">
        <v>98.7</v>
      </c>
      <c r="EQ500" s="176">
        <v>98.5</v>
      </c>
      <c r="ER500" s="176">
        <v>100</v>
      </c>
      <c r="ES500" s="176">
        <v>100</v>
      </c>
      <c r="ET500" s="176">
        <v>98.5</v>
      </c>
      <c r="EU500" s="176">
        <v>97.5</v>
      </c>
      <c r="EV500" s="176">
        <v>95.8</v>
      </c>
      <c r="EW500" s="176">
        <v>93.3</v>
      </c>
      <c r="EX500" s="176">
        <v>97.5</v>
      </c>
      <c r="EY500" s="176">
        <v>99.1</v>
      </c>
      <c r="EZ500" s="176">
        <v>103</v>
      </c>
      <c r="FA500" s="176">
        <v>102</v>
      </c>
      <c r="FB500" s="176">
        <v>100.9</v>
      </c>
      <c r="FC500" s="176">
        <v>101.9</v>
      </c>
      <c r="FD500" s="176">
        <v>104.2</v>
      </c>
      <c r="FE500" s="176">
        <v>102.7</v>
      </c>
      <c r="FF500" s="176">
        <v>102.2</v>
      </c>
      <c r="FG500" s="176">
        <v>99.8</v>
      </c>
      <c r="FH500" s="176">
        <v>103.2</v>
      </c>
      <c r="FI500" s="176">
        <v>103.3</v>
      </c>
      <c r="FJ500" s="176">
        <v>101.7</v>
      </c>
      <c r="FK500" s="176">
        <v>102.7</v>
      </c>
      <c r="FL500" s="176">
        <v>100</v>
      </c>
      <c r="FM500" s="176">
        <v>99.1</v>
      </c>
      <c r="FN500" s="176">
        <v>98</v>
      </c>
      <c r="FO500" s="176">
        <v>98.1</v>
      </c>
      <c r="FP500" s="176">
        <v>97.2</v>
      </c>
      <c r="FQ500" s="176">
        <v>97.5</v>
      </c>
      <c r="FR500" s="176">
        <v>94.1</v>
      </c>
      <c r="FS500" s="176">
        <v>95.2</v>
      </c>
      <c r="FT500" s="176">
        <v>94.7</v>
      </c>
      <c r="FU500" s="176">
        <v>98.3</v>
      </c>
      <c r="FV500" s="176">
        <v>98</v>
      </c>
      <c r="FW500" s="176">
        <v>98.1</v>
      </c>
      <c r="FX500" s="176">
        <v>98.4</v>
      </c>
      <c r="FY500" s="176">
        <v>99.4</v>
      </c>
      <c r="FZ500" s="176">
        <v>99.1</v>
      </c>
      <c r="GA500" s="176">
        <v>99.5</v>
      </c>
      <c r="GB500" s="176">
        <v>98.9</v>
      </c>
      <c r="GC500" s="176">
        <v>97.1</v>
      </c>
      <c r="GD500" s="176">
        <v>95.6</v>
      </c>
      <c r="GE500" s="176">
        <v>95.3</v>
      </c>
      <c r="GF500" s="176">
        <v>96.5</v>
      </c>
      <c r="GG500" s="176">
        <v>94.6</v>
      </c>
      <c r="GH500" s="176">
        <v>94.3</v>
      </c>
      <c r="GI500" s="176">
        <v>93.3</v>
      </c>
      <c r="GJ500" s="176">
        <v>93</v>
      </c>
      <c r="GK500" s="176">
        <v>90.4</v>
      </c>
      <c r="GL500" s="176">
        <v>89.2</v>
      </c>
      <c r="GM500" s="176">
        <v>88.2</v>
      </c>
      <c r="GN500" s="176">
        <v>90.7</v>
      </c>
      <c r="GO500" s="176">
        <v>89.1</v>
      </c>
      <c r="GP500" s="176">
        <v>88.6</v>
      </c>
      <c r="GQ500" s="176">
        <f>HLOOKUP($J500,CPIデータまとめ!$B$3:$ABW$186,GQ$1,FALSE)</f>
        <v>87.3</v>
      </c>
      <c r="GR500" s="176">
        <f>HLOOKUP($J500,CPIデータまとめ!$B$3:$ABW$186,GR$1,FALSE)</f>
        <v>86.5</v>
      </c>
      <c r="GS500" s="176">
        <f>HLOOKUP($J500,CPIデータまとめ!$B$3:$ABW$186,GS$1,FALSE)</f>
        <v>87</v>
      </c>
      <c r="GT500" s="176">
        <f>HLOOKUP($J500,CPIデータまとめ!$B$3:$ABW$186,GT$1,FALSE)</f>
        <v>90.3</v>
      </c>
      <c r="GU500" s="176">
        <f>HLOOKUP($J500,CPIデータまとめ!$B$3:$ABW$186,GU$1,FALSE)</f>
        <v>90.5</v>
      </c>
      <c r="GV500" s="176">
        <f>HLOOKUP($J500,CPIデータまとめ!$B$3:$ABW$186,GV$1,FALSE)</f>
        <v>89.7</v>
      </c>
      <c r="GW500" s="176">
        <f>HLOOKUP($J500,CPIデータまとめ!$B$3:$ABW$186,GW$1,FALSE)</f>
        <v>89.7</v>
      </c>
      <c r="GX500" s="176">
        <f>HLOOKUP($J500,CPIデータまとめ!$B$3:$ABW$186,GX$1,FALSE)</f>
        <v>89.4</v>
      </c>
      <c r="GY500" s="176">
        <f>HLOOKUP($J500,CPIデータまとめ!$B$3:$ABW$186,GY$1,FALSE)</f>
        <v>87.8</v>
      </c>
      <c r="GZ500" s="176">
        <f>HLOOKUP($J500,CPIデータまとめ!$B$3:$ABW$186,GZ$1,FALSE)</f>
        <v>88.8</v>
      </c>
      <c r="HA500" s="176" t="e">
        <f>HLOOKUP($J500,CPIデータまとめ!$B$3:$ABW$186,HA$1,FALSE)</f>
        <v>#N/A</v>
      </c>
      <c r="HB500" s="176" t="e">
        <f>HLOOKUP($J500,CPIデータまとめ!$B$3:$ABW$186,HB$1,FALSE)</f>
        <v>#N/A</v>
      </c>
      <c r="HC500" s="176" t="e">
        <f>HLOOKUP($J500,CPIデータまとめ!$B$3:$ABW$186,HC$1,FALSE)</f>
        <v>#REF!</v>
      </c>
      <c r="HD500" s="176" t="e">
        <f>HLOOKUP($J500,CPIデータまとめ!$B$3:$ABW$186,HD$1,FALSE)</f>
        <v>#REF!</v>
      </c>
    </row>
    <row r="501" spans="1:212" s="176" customFormat="1" ht="13.5" customHeight="1">
      <c r="A501" s="177"/>
      <c r="B501" s="176" t="s">
        <v>1113</v>
      </c>
      <c r="I501" s="232">
        <v>110</v>
      </c>
      <c r="J501" s="178" t="s">
        <v>3816</v>
      </c>
      <c r="K501" s="233">
        <v>498</v>
      </c>
      <c r="L501" s="169">
        <v>70219620</v>
      </c>
      <c r="M501" s="169">
        <v>222</v>
      </c>
      <c r="N501" s="169">
        <v>6061034</v>
      </c>
      <c r="O501" s="169">
        <v>242</v>
      </c>
      <c r="P501" s="175" t="s">
        <v>3781</v>
      </c>
      <c r="Q501" s="193" t="s">
        <v>3781</v>
      </c>
      <c r="R501" s="192" t="s">
        <v>3781</v>
      </c>
      <c r="S501" s="195"/>
      <c r="T501" s="190" t="s">
        <v>3781</v>
      </c>
      <c r="U501" s="175" t="s">
        <v>3781</v>
      </c>
      <c r="V501" s="175" t="s">
        <v>3781</v>
      </c>
      <c r="W501" s="175" t="s">
        <v>3781</v>
      </c>
      <c r="X501" s="175" t="s">
        <v>3781</v>
      </c>
      <c r="Y501" s="175" t="s">
        <v>3781</v>
      </c>
      <c r="Z501" s="175" t="s">
        <v>3781</v>
      </c>
      <c r="AA501" s="175" t="s">
        <v>3781</v>
      </c>
      <c r="AB501" s="175" t="s">
        <v>3781</v>
      </c>
      <c r="AC501" s="189" t="s">
        <v>3781</v>
      </c>
    </row>
    <row r="502" spans="1:212" s="176" customFormat="1" ht="13.5" customHeight="1">
      <c r="A502" s="177"/>
      <c r="F502" s="176" t="s">
        <v>4032</v>
      </c>
      <c r="I502" s="194" t="s">
        <v>3816</v>
      </c>
      <c r="J502" s="233">
        <v>6200</v>
      </c>
      <c r="K502" s="233">
        <v>499</v>
      </c>
      <c r="L502" s="169">
        <v>61953375</v>
      </c>
      <c r="M502" s="169">
        <v>196</v>
      </c>
      <c r="N502" s="169">
        <v>5118178</v>
      </c>
      <c r="O502" s="169">
        <v>205</v>
      </c>
      <c r="P502" s="175"/>
      <c r="Q502" s="193" t="s">
        <v>3815</v>
      </c>
      <c r="R502" s="192"/>
      <c r="S502" s="195"/>
      <c r="T502" s="190" t="s">
        <v>3814</v>
      </c>
      <c r="U502" s="175">
        <v>11</v>
      </c>
      <c r="V502" s="222">
        <f t="shared" ref="V502:V506" si="9">IF(U502&gt;8,4,"")</f>
        <v>4</v>
      </c>
      <c r="W502" s="175" t="s">
        <v>3818</v>
      </c>
      <c r="X502" s="175"/>
      <c r="Y502" s="175"/>
      <c r="Z502" s="175"/>
      <c r="AA502" s="175"/>
      <c r="AB502" s="175">
        <v>6</v>
      </c>
      <c r="AC502" s="189">
        <v>1</v>
      </c>
      <c r="AE502" s="176">
        <v>88.8</v>
      </c>
      <c r="AF502" s="176">
        <v>88.8</v>
      </c>
      <c r="AG502" s="176">
        <v>88.8</v>
      </c>
      <c r="AH502" s="176">
        <v>89.4</v>
      </c>
      <c r="AI502" s="176">
        <v>89.4</v>
      </c>
      <c r="AJ502" s="176">
        <v>89.4</v>
      </c>
      <c r="AK502" s="176">
        <v>89.4</v>
      </c>
      <c r="AL502" s="176">
        <v>89.4</v>
      </c>
      <c r="AM502" s="176">
        <v>89.4</v>
      </c>
      <c r="AN502" s="176">
        <v>89.4</v>
      </c>
      <c r="AO502" s="176">
        <v>89.4</v>
      </c>
      <c r="AP502" s="176">
        <v>89.4</v>
      </c>
      <c r="AQ502" s="176">
        <v>92</v>
      </c>
      <c r="AR502" s="176">
        <v>92</v>
      </c>
      <c r="AS502" s="176">
        <v>92</v>
      </c>
      <c r="AT502" s="176">
        <v>92</v>
      </c>
      <c r="AU502" s="176">
        <v>92</v>
      </c>
      <c r="AV502" s="176">
        <v>92</v>
      </c>
      <c r="AW502" s="176">
        <v>92</v>
      </c>
      <c r="AX502" s="176">
        <v>92</v>
      </c>
      <c r="AY502" s="176">
        <v>92</v>
      </c>
      <c r="AZ502" s="176">
        <v>92</v>
      </c>
      <c r="BA502" s="176">
        <v>92</v>
      </c>
      <c r="BB502" s="176">
        <v>92</v>
      </c>
      <c r="BC502" s="176">
        <v>92</v>
      </c>
      <c r="BD502" s="176">
        <v>92</v>
      </c>
      <c r="BE502" s="176">
        <v>92</v>
      </c>
      <c r="BF502" s="176">
        <v>89.9</v>
      </c>
      <c r="BG502" s="176">
        <v>89.9</v>
      </c>
      <c r="BH502" s="176">
        <v>89.9</v>
      </c>
      <c r="BI502" s="176">
        <v>89.9</v>
      </c>
      <c r="BJ502" s="176">
        <v>89.9</v>
      </c>
      <c r="BK502" s="176">
        <v>89.9</v>
      </c>
      <c r="BL502" s="176">
        <v>93.2</v>
      </c>
      <c r="BM502" s="176">
        <v>93.2</v>
      </c>
      <c r="BN502" s="176">
        <v>93.2</v>
      </c>
      <c r="BO502" s="176">
        <v>93.2</v>
      </c>
      <c r="BP502" s="176">
        <v>93.2</v>
      </c>
      <c r="BQ502" s="176">
        <v>93.2</v>
      </c>
      <c r="BR502" s="176">
        <v>101.9</v>
      </c>
      <c r="BS502" s="176">
        <v>101.9</v>
      </c>
      <c r="BT502" s="176">
        <v>101.7</v>
      </c>
      <c r="BU502" s="176">
        <v>101.7</v>
      </c>
      <c r="BV502" s="176">
        <v>101.7</v>
      </c>
      <c r="BW502" s="176">
        <v>101.7</v>
      </c>
      <c r="BX502" s="176">
        <v>101.7</v>
      </c>
      <c r="BY502" s="176">
        <v>101.7</v>
      </c>
      <c r="BZ502" s="176">
        <v>101.7</v>
      </c>
      <c r="CA502" s="176">
        <v>101.7</v>
      </c>
      <c r="CB502" s="176">
        <v>101.7</v>
      </c>
      <c r="CC502" s="176">
        <v>101.7</v>
      </c>
      <c r="CD502" s="176">
        <v>100.2</v>
      </c>
      <c r="CE502" s="176">
        <v>100.2</v>
      </c>
      <c r="CF502" s="176">
        <v>100.2</v>
      </c>
      <c r="CG502" s="176">
        <v>100.2</v>
      </c>
      <c r="CH502" s="176">
        <v>100.2</v>
      </c>
      <c r="CI502" s="176">
        <v>100.2</v>
      </c>
      <c r="CJ502" s="176">
        <v>100.2</v>
      </c>
      <c r="CK502" s="176">
        <v>100.2</v>
      </c>
      <c r="CL502" s="176">
        <v>100.2</v>
      </c>
      <c r="CM502" s="176">
        <v>100.2</v>
      </c>
      <c r="CN502" s="176">
        <v>100.2</v>
      </c>
      <c r="CO502" s="176">
        <v>100.2</v>
      </c>
      <c r="CP502" s="176">
        <v>100.2</v>
      </c>
      <c r="CQ502" s="176">
        <v>100.2</v>
      </c>
      <c r="CR502" s="176">
        <v>100.2</v>
      </c>
      <c r="CS502" s="176">
        <v>100.2</v>
      </c>
      <c r="CT502" s="176">
        <v>100.2</v>
      </c>
      <c r="CU502" s="176">
        <v>100.2</v>
      </c>
      <c r="CV502" s="176">
        <v>100.2</v>
      </c>
      <c r="CW502" s="176">
        <v>100.2</v>
      </c>
      <c r="CX502" s="176">
        <v>100.2</v>
      </c>
      <c r="CY502" s="176">
        <v>100.2</v>
      </c>
      <c r="CZ502" s="176">
        <v>100.2</v>
      </c>
      <c r="DA502" s="176">
        <v>100.2</v>
      </c>
      <c r="DB502" s="176">
        <v>98.4</v>
      </c>
      <c r="DC502" s="176">
        <v>98.4</v>
      </c>
      <c r="DD502" s="176">
        <v>98.4</v>
      </c>
      <c r="DE502" s="176">
        <v>98.4</v>
      </c>
      <c r="DF502" s="176">
        <v>98.4</v>
      </c>
      <c r="DG502" s="176">
        <v>98.4</v>
      </c>
      <c r="DH502" s="176">
        <v>100.3</v>
      </c>
      <c r="DI502" s="176">
        <v>100.3</v>
      </c>
      <c r="DJ502" s="176">
        <v>100.3</v>
      </c>
      <c r="DK502" s="176">
        <v>100.3</v>
      </c>
      <c r="DL502" s="176">
        <v>100.3</v>
      </c>
      <c r="DM502" s="176">
        <v>100.3</v>
      </c>
      <c r="DN502" s="176">
        <v>100.3</v>
      </c>
      <c r="DO502" s="176">
        <v>100.3</v>
      </c>
      <c r="DP502" s="176">
        <v>100.3</v>
      </c>
      <c r="DQ502" s="176">
        <v>100.3</v>
      </c>
      <c r="DR502" s="176">
        <v>100.3</v>
      </c>
      <c r="DS502" s="176">
        <v>100.3</v>
      </c>
      <c r="DT502" s="176">
        <v>100.3</v>
      </c>
      <c r="DU502" s="176">
        <v>100.3</v>
      </c>
      <c r="DV502" s="176">
        <v>100.3</v>
      </c>
      <c r="DW502" s="176">
        <v>100.3</v>
      </c>
      <c r="DX502" s="176">
        <v>100.3</v>
      </c>
      <c r="DY502" s="176">
        <v>100.3</v>
      </c>
      <c r="DZ502" s="176">
        <v>99.8</v>
      </c>
      <c r="EA502" s="176">
        <v>99.8</v>
      </c>
      <c r="EB502" s="176">
        <v>99.8</v>
      </c>
      <c r="EC502" s="176">
        <v>99.8</v>
      </c>
      <c r="ED502" s="176">
        <v>99.8</v>
      </c>
      <c r="EE502" s="176">
        <v>99.8</v>
      </c>
      <c r="EF502" s="176">
        <v>99.8</v>
      </c>
      <c r="EG502" s="176">
        <v>99.8</v>
      </c>
      <c r="EH502" s="176">
        <v>99.8</v>
      </c>
      <c r="EI502" s="176">
        <v>99.8</v>
      </c>
      <c r="EJ502" s="176">
        <v>99.8</v>
      </c>
      <c r="EK502" s="176">
        <v>99.8</v>
      </c>
      <c r="EL502" s="176">
        <v>99.8</v>
      </c>
      <c r="EM502" s="176">
        <v>99.8</v>
      </c>
      <c r="EN502" s="176">
        <v>99.8</v>
      </c>
      <c r="EO502" s="176">
        <v>99.8</v>
      </c>
      <c r="EP502" s="176">
        <v>99.8</v>
      </c>
      <c r="EQ502" s="176">
        <v>99.8</v>
      </c>
      <c r="ER502" s="176">
        <v>99.8</v>
      </c>
      <c r="ES502" s="176">
        <v>99.8</v>
      </c>
      <c r="ET502" s="176">
        <v>99.8</v>
      </c>
      <c r="EU502" s="176">
        <v>100</v>
      </c>
      <c r="EV502" s="176">
        <v>100</v>
      </c>
      <c r="EW502" s="176">
        <v>100</v>
      </c>
      <c r="EX502" s="176">
        <v>100</v>
      </c>
      <c r="EY502" s="176">
        <v>100</v>
      </c>
      <c r="EZ502" s="176">
        <v>100</v>
      </c>
      <c r="FA502" s="176">
        <v>100</v>
      </c>
      <c r="FB502" s="176">
        <v>100</v>
      </c>
      <c r="FC502" s="176">
        <v>100</v>
      </c>
      <c r="FD502" s="176">
        <v>100</v>
      </c>
      <c r="FE502" s="176">
        <v>100</v>
      </c>
      <c r="FF502" s="176">
        <v>100</v>
      </c>
      <c r="FG502" s="176">
        <v>100</v>
      </c>
      <c r="FH502" s="176">
        <v>100</v>
      </c>
      <c r="FI502" s="176">
        <v>100</v>
      </c>
      <c r="FJ502" s="176">
        <v>100</v>
      </c>
      <c r="FK502" s="176">
        <v>100</v>
      </c>
      <c r="FL502" s="176">
        <v>100</v>
      </c>
      <c r="FM502" s="176">
        <v>100</v>
      </c>
      <c r="FN502" s="176">
        <v>100</v>
      </c>
      <c r="FO502" s="176">
        <v>100</v>
      </c>
      <c r="FP502" s="176">
        <v>100</v>
      </c>
      <c r="FQ502" s="176">
        <v>100</v>
      </c>
      <c r="FR502" s="176">
        <v>100</v>
      </c>
      <c r="FS502" s="176">
        <v>100</v>
      </c>
      <c r="FT502" s="176">
        <v>100</v>
      </c>
      <c r="FU502" s="176">
        <v>100</v>
      </c>
      <c r="FV502" s="176">
        <v>100.2</v>
      </c>
      <c r="FW502" s="176">
        <v>100.2</v>
      </c>
      <c r="FX502" s="176">
        <v>100.2</v>
      </c>
      <c r="FY502" s="176">
        <v>100.2</v>
      </c>
      <c r="FZ502" s="176">
        <v>100.2</v>
      </c>
      <c r="GA502" s="176">
        <v>100.2</v>
      </c>
      <c r="GB502" s="176">
        <v>100.2</v>
      </c>
      <c r="GC502" s="176">
        <v>100.2</v>
      </c>
      <c r="GD502" s="176">
        <v>100.2</v>
      </c>
      <c r="GE502" s="176">
        <v>100.2</v>
      </c>
      <c r="GF502" s="176">
        <v>100.2</v>
      </c>
      <c r="GG502" s="176">
        <v>100.2</v>
      </c>
      <c r="GH502" s="176">
        <v>100.2</v>
      </c>
      <c r="GI502" s="176">
        <v>100.2</v>
      </c>
      <c r="GJ502" s="176">
        <v>100.2</v>
      </c>
      <c r="GK502" s="176">
        <v>100.2</v>
      </c>
      <c r="GL502" s="176">
        <v>100.2</v>
      </c>
      <c r="GM502" s="176">
        <v>100.2</v>
      </c>
      <c r="GN502" s="176">
        <v>100.2</v>
      </c>
      <c r="GO502" s="176">
        <v>100.2</v>
      </c>
      <c r="GP502" s="176">
        <v>100.2</v>
      </c>
      <c r="GQ502" s="176">
        <f>HLOOKUP($J502,CPIデータまとめ!$B$3:$ABW$186,GQ$1,FALSE)</f>
        <v>100.2</v>
      </c>
      <c r="GR502" s="176">
        <f>HLOOKUP($J502,CPIデータまとめ!$B$3:$ABW$186,GR$1,FALSE)</f>
        <v>100.2</v>
      </c>
      <c r="GS502" s="176">
        <f>HLOOKUP($J502,CPIデータまとめ!$B$3:$ABW$186,GS$1,FALSE)</f>
        <v>100.2</v>
      </c>
      <c r="GT502" s="176">
        <f>HLOOKUP($J502,CPIデータまとめ!$B$3:$ABW$186,GT$1,FALSE)</f>
        <v>101.1</v>
      </c>
      <c r="GU502" s="176">
        <f>HLOOKUP($J502,CPIデータまとめ!$B$3:$ABW$186,GU$1,FALSE)</f>
        <v>101.1</v>
      </c>
      <c r="GV502" s="176">
        <f>HLOOKUP($J502,CPIデータまとめ!$B$3:$ABW$186,GV$1,FALSE)</f>
        <v>101.1</v>
      </c>
      <c r="GW502" s="176">
        <f>HLOOKUP($J502,CPIデータまとめ!$B$3:$ABW$186,GW$1,FALSE)</f>
        <v>101.1</v>
      </c>
      <c r="GX502" s="176">
        <f>HLOOKUP($J502,CPIデータまとめ!$B$3:$ABW$186,GX$1,FALSE)</f>
        <v>101.1</v>
      </c>
      <c r="GY502" s="176">
        <f>HLOOKUP($J502,CPIデータまとめ!$B$3:$ABW$186,GY$1,FALSE)</f>
        <v>101.1</v>
      </c>
      <c r="GZ502" s="176">
        <f>HLOOKUP($J502,CPIデータまとめ!$B$3:$ABW$186,GZ$1,FALSE)</f>
        <v>101.1</v>
      </c>
      <c r="HA502" s="176" t="e">
        <f>HLOOKUP($J502,CPIデータまとめ!$B$3:$ABW$186,HA$1,FALSE)</f>
        <v>#N/A</v>
      </c>
      <c r="HB502" s="176" t="e">
        <f>HLOOKUP($J502,CPIデータまとめ!$B$3:$ABW$186,HB$1,FALSE)</f>
        <v>#N/A</v>
      </c>
      <c r="HC502" s="176" t="e">
        <f>HLOOKUP($J502,CPIデータまとめ!$B$3:$ABW$186,HC$1,FALSE)</f>
        <v>#REF!</v>
      </c>
      <c r="HD502" s="176" t="e">
        <f>HLOOKUP($J502,CPIデータまとめ!$B$3:$ABW$186,HD$1,FALSE)</f>
        <v>#REF!</v>
      </c>
    </row>
    <row r="503" spans="1:212" s="176" customFormat="1" ht="13.5" customHeight="1">
      <c r="A503" s="177"/>
      <c r="F503" s="176" t="s">
        <v>4031</v>
      </c>
      <c r="I503" s="194"/>
      <c r="J503" s="233">
        <v>6210</v>
      </c>
      <c r="K503" s="233">
        <v>500</v>
      </c>
      <c r="L503" s="169">
        <v>1095006</v>
      </c>
      <c r="M503" s="169">
        <v>3</v>
      </c>
      <c r="N503" s="169">
        <v>252114</v>
      </c>
      <c r="O503" s="169">
        <v>10</v>
      </c>
      <c r="P503" s="175"/>
      <c r="Q503" s="193" t="s">
        <v>3820</v>
      </c>
      <c r="R503" s="192"/>
      <c r="S503" s="195"/>
      <c r="T503" s="190" t="s">
        <v>3864</v>
      </c>
      <c r="U503" s="175">
        <v>19</v>
      </c>
      <c r="V503" s="222">
        <f t="shared" si="9"/>
        <v>4</v>
      </c>
      <c r="W503" s="175"/>
      <c r="X503" s="175"/>
      <c r="Y503" s="175"/>
      <c r="Z503" s="175"/>
      <c r="AA503" s="175"/>
      <c r="AB503" s="175">
        <v>1</v>
      </c>
      <c r="AC503" s="189">
        <v>1</v>
      </c>
      <c r="AE503" s="176">
        <v>70.900000000000006</v>
      </c>
      <c r="AF503" s="176">
        <v>70.900000000000006</v>
      </c>
      <c r="AG503" s="176">
        <v>70.900000000000006</v>
      </c>
      <c r="AH503" s="176">
        <v>74.400000000000006</v>
      </c>
      <c r="AI503" s="176">
        <v>74.400000000000006</v>
      </c>
      <c r="AJ503" s="176">
        <v>74.400000000000006</v>
      </c>
      <c r="AK503" s="176">
        <v>74.400000000000006</v>
      </c>
      <c r="AL503" s="176">
        <v>74.400000000000006</v>
      </c>
      <c r="AM503" s="176">
        <v>74.400000000000006</v>
      </c>
      <c r="AN503" s="176">
        <v>74.400000000000006</v>
      </c>
      <c r="AO503" s="176">
        <v>74.400000000000006</v>
      </c>
      <c r="AP503" s="176">
        <v>74.400000000000006</v>
      </c>
      <c r="AQ503" s="176">
        <v>74.400000000000006</v>
      </c>
      <c r="AR503" s="176">
        <v>74.400000000000006</v>
      </c>
      <c r="AS503" s="176">
        <v>74.400000000000006</v>
      </c>
      <c r="AT503" s="176">
        <v>74.900000000000006</v>
      </c>
      <c r="AU503" s="176">
        <v>74.900000000000006</v>
      </c>
      <c r="AV503" s="176">
        <v>74.900000000000006</v>
      </c>
      <c r="AW503" s="176">
        <v>74.900000000000006</v>
      </c>
      <c r="AX503" s="176">
        <v>74.900000000000006</v>
      </c>
      <c r="AY503" s="176">
        <v>74.900000000000006</v>
      </c>
      <c r="AZ503" s="176">
        <v>74.900000000000006</v>
      </c>
      <c r="BA503" s="176">
        <v>74.900000000000006</v>
      </c>
      <c r="BB503" s="176">
        <v>74.900000000000006</v>
      </c>
      <c r="BC503" s="176">
        <v>74.900000000000006</v>
      </c>
      <c r="BD503" s="176">
        <v>74.900000000000006</v>
      </c>
      <c r="BE503" s="176">
        <v>74.900000000000006</v>
      </c>
      <c r="BF503" s="176">
        <v>74.5</v>
      </c>
      <c r="BG503" s="176">
        <v>74.5</v>
      </c>
      <c r="BH503" s="176">
        <v>74.5</v>
      </c>
      <c r="BI503" s="176">
        <v>74.5</v>
      </c>
      <c r="BJ503" s="176">
        <v>74.5</v>
      </c>
      <c r="BK503" s="176">
        <v>74.5</v>
      </c>
      <c r="BL503" s="176">
        <v>74.5</v>
      </c>
      <c r="BM503" s="176">
        <v>74.5</v>
      </c>
      <c r="BN503" s="176">
        <v>74.5</v>
      </c>
      <c r="BO503" s="176">
        <v>74.5</v>
      </c>
      <c r="BP503" s="176">
        <v>74.5</v>
      </c>
      <c r="BQ503" s="176">
        <v>74.5</v>
      </c>
      <c r="BR503" s="176">
        <v>74.599999999999994</v>
      </c>
      <c r="BS503" s="176">
        <v>74.599999999999994</v>
      </c>
      <c r="BT503" s="176">
        <v>74.599999999999994</v>
      </c>
      <c r="BU503" s="176">
        <v>74.599999999999994</v>
      </c>
      <c r="BV503" s="176">
        <v>74.599999999999994</v>
      </c>
      <c r="BW503" s="176">
        <v>74.599999999999994</v>
      </c>
      <c r="BX503" s="176">
        <v>74.599999999999994</v>
      </c>
      <c r="BY503" s="176">
        <v>74.599999999999994</v>
      </c>
      <c r="BZ503" s="176">
        <v>74.599999999999994</v>
      </c>
      <c r="CA503" s="176">
        <v>74.599999999999994</v>
      </c>
      <c r="CB503" s="176">
        <v>74.599999999999994</v>
      </c>
      <c r="CC503" s="176">
        <v>74.599999999999994</v>
      </c>
      <c r="CD503" s="176">
        <v>74.8</v>
      </c>
      <c r="CE503" s="176">
        <v>74.8</v>
      </c>
      <c r="CF503" s="176">
        <v>74.8</v>
      </c>
      <c r="CG503" s="176">
        <v>74.8</v>
      </c>
      <c r="CH503" s="176">
        <v>74.8</v>
      </c>
      <c r="CI503" s="176">
        <v>74.8</v>
      </c>
      <c r="CJ503" s="176">
        <v>74.8</v>
      </c>
      <c r="CK503" s="176">
        <v>74.8</v>
      </c>
      <c r="CL503" s="176">
        <v>74.8</v>
      </c>
      <c r="CM503" s="176">
        <v>74.900000000000006</v>
      </c>
      <c r="CN503" s="176">
        <v>74.900000000000006</v>
      </c>
      <c r="CO503" s="176">
        <v>74.900000000000006</v>
      </c>
      <c r="CP503" s="176">
        <v>75.400000000000006</v>
      </c>
      <c r="CQ503" s="176">
        <v>75.400000000000006</v>
      </c>
      <c r="CR503" s="176">
        <v>75.400000000000006</v>
      </c>
      <c r="CS503" s="176">
        <v>75.400000000000006</v>
      </c>
      <c r="CT503" s="176">
        <v>75.400000000000006</v>
      </c>
      <c r="CU503" s="176">
        <v>75.400000000000006</v>
      </c>
      <c r="CV503" s="176">
        <v>75.400000000000006</v>
      </c>
      <c r="CW503" s="176">
        <v>75.400000000000006</v>
      </c>
      <c r="CX503" s="176">
        <v>75.400000000000006</v>
      </c>
      <c r="CY503" s="176">
        <v>75.400000000000006</v>
      </c>
      <c r="CZ503" s="176">
        <v>75.400000000000006</v>
      </c>
      <c r="DA503" s="176">
        <v>75.400000000000006</v>
      </c>
      <c r="DB503" s="176">
        <v>75.8</v>
      </c>
      <c r="DC503" s="176">
        <v>75.900000000000006</v>
      </c>
      <c r="DD503" s="176">
        <v>75.900000000000006</v>
      </c>
      <c r="DE503" s="176">
        <v>75.900000000000006</v>
      </c>
      <c r="DF503" s="176">
        <v>75.900000000000006</v>
      </c>
      <c r="DG503" s="176">
        <v>76</v>
      </c>
      <c r="DH503" s="176">
        <v>76</v>
      </c>
      <c r="DI503" s="176">
        <v>76</v>
      </c>
      <c r="DJ503" s="176">
        <v>76</v>
      </c>
      <c r="DK503" s="176">
        <v>76</v>
      </c>
      <c r="DL503" s="176">
        <v>76</v>
      </c>
      <c r="DM503" s="176">
        <v>76.099999999999994</v>
      </c>
      <c r="DN503" s="176">
        <v>77.8</v>
      </c>
      <c r="DO503" s="176">
        <v>77.8</v>
      </c>
      <c r="DP503" s="176">
        <v>78</v>
      </c>
      <c r="DQ503" s="176">
        <v>78</v>
      </c>
      <c r="DR503" s="176">
        <v>78</v>
      </c>
      <c r="DS503" s="176">
        <v>78.599999999999994</v>
      </c>
      <c r="DT503" s="176">
        <v>78.7</v>
      </c>
      <c r="DU503" s="176">
        <v>78.7</v>
      </c>
      <c r="DV503" s="176">
        <v>78.8</v>
      </c>
      <c r="DW503" s="176">
        <v>79.2</v>
      </c>
      <c r="DX503" s="176">
        <v>79.3</v>
      </c>
      <c r="DY503" s="176">
        <v>79.3</v>
      </c>
      <c r="DZ503" s="176">
        <v>82.2</v>
      </c>
      <c r="EA503" s="176">
        <v>82.2</v>
      </c>
      <c r="EB503" s="176">
        <v>82.2</v>
      </c>
      <c r="EC503" s="176">
        <v>82.2</v>
      </c>
      <c r="ED503" s="176">
        <v>82.2</v>
      </c>
      <c r="EE503" s="176">
        <v>82.2</v>
      </c>
      <c r="EF503" s="176">
        <v>82.2</v>
      </c>
      <c r="EG503" s="176">
        <v>82.2</v>
      </c>
      <c r="EH503" s="176">
        <v>82.5</v>
      </c>
      <c r="EI503" s="176">
        <v>94.8</v>
      </c>
      <c r="EJ503" s="176">
        <v>94.8</v>
      </c>
      <c r="EK503" s="176">
        <v>94.8</v>
      </c>
      <c r="EL503" s="176">
        <v>96.1</v>
      </c>
      <c r="EM503" s="176">
        <v>96.5</v>
      </c>
      <c r="EN503" s="176">
        <v>96.5</v>
      </c>
      <c r="EO503" s="176">
        <v>96.5</v>
      </c>
      <c r="EP503" s="176">
        <v>96.5</v>
      </c>
      <c r="EQ503" s="176">
        <v>96.5</v>
      </c>
      <c r="ER503" s="176">
        <v>96.6</v>
      </c>
      <c r="ES503" s="176">
        <v>96.7</v>
      </c>
      <c r="ET503" s="176">
        <v>97.2</v>
      </c>
      <c r="EU503" s="176">
        <v>98.3</v>
      </c>
      <c r="EV503" s="176">
        <v>98.4</v>
      </c>
      <c r="EW503" s="176">
        <v>98.4</v>
      </c>
      <c r="EX503" s="176">
        <v>100.1</v>
      </c>
      <c r="EY503" s="176">
        <v>100.3</v>
      </c>
      <c r="EZ503" s="176">
        <v>100.6</v>
      </c>
      <c r="FA503" s="176">
        <v>100.6</v>
      </c>
      <c r="FB503" s="176">
        <v>100.6</v>
      </c>
      <c r="FC503" s="176">
        <v>100.6</v>
      </c>
      <c r="FD503" s="176">
        <v>100.7</v>
      </c>
      <c r="FE503" s="176">
        <v>100.7</v>
      </c>
      <c r="FF503" s="176">
        <v>100.7</v>
      </c>
      <c r="FG503" s="176">
        <v>100.7</v>
      </c>
      <c r="FH503" s="176">
        <v>100.7</v>
      </c>
      <c r="FI503" s="176">
        <v>100.8</v>
      </c>
      <c r="FJ503" s="176">
        <v>101</v>
      </c>
      <c r="FK503" s="176">
        <v>101</v>
      </c>
      <c r="FL503" s="176">
        <v>101</v>
      </c>
      <c r="FM503" s="176">
        <v>101</v>
      </c>
      <c r="FN503" s="176">
        <v>101</v>
      </c>
      <c r="FO503" s="176">
        <v>101</v>
      </c>
      <c r="FP503" s="176">
        <v>102.5</v>
      </c>
      <c r="FQ503" s="176">
        <v>102.5</v>
      </c>
      <c r="FR503" s="176">
        <v>102.5</v>
      </c>
      <c r="FS503" s="176">
        <v>102.5</v>
      </c>
      <c r="FT503" s="176">
        <v>102.5</v>
      </c>
      <c r="FU503" s="176">
        <v>102.5</v>
      </c>
      <c r="FV503" s="176">
        <v>104.8</v>
      </c>
      <c r="FW503" s="176">
        <v>104.8</v>
      </c>
      <c r="FX503" s="176">
        <v>104.8</v>
      </c>
      <c r="FY503" s="176">
        <v>104.8</v>
      </c>
      <c r="FZ503" s="176">
        <v>105.2</v>
      </c>
      <c r="GA503" s="176">
        <v>105.2</v>
      </c>
      <c r="GB503" s="176">
        <v>105.3</v>
      </c>
      <c r="GC503" s="176">
        <v>105.3</v>
      </c>
      <c r="GD503" s="176">
        <v>105.3</v>
      </c>
      <c r="GE503" s="176">
        <v>105.4</v>
      </c>
      <c r="GF503" s="176">
        <v>105.4</v>
      </c>
      <c r="GG503" s="176">
        <v>105.4</v>
      </c>
      <c r="GH503" s="176">
        <v>105.8</v>
      </c>
      <c r="GI503" s="176">
        <v>105.8</v>
      </c>
      <c r="GJ503" s="176">
        <v>105.9</v>
      </c>
      <c r="GK503" s="176">
        <v>105.9</v>
      </c>
      <c r="GL503" s="176">
        <v>106.6</v>
      </c>
      <c r="GM503" s="176">
        <v>106.6</v>
      </c>
      <c r="GN503" s="176">
        <v>106.6</v>
      </c>
      <c r="GO503" s="176">
        <v>106.6</v>
      </c>
      <c r="GP503" s="176">
        <v>106.6</v>
      </c>
      <c r="GQ503" s="176">
        <f>HLOOKUP($J503,CPIデータまとめ!$B$3:$ABW$186,GQ$1,FALSE)</f>
        <v>106.8</v>
      </c>
      <c r="GR503" s="176">
        <f>HLOOKUP($J503,CPIデータまとめ!$B$3:$ABW$186,GR$1,FALSE)</f>
        <v>106.8</v>
      </c>
      <c r="GS503" s="176">
        <f>HLOOKUP($J503,CPIデータまとめ!$B$3:$ABW$186,GS$1,FALSE)</f>
        <v>106.8</v>
      </c>
      <c r="GT503" s="176">
        <f>HLOOKUP($J503,CPIデータまとめ!$B$3:$ABW$186,GT$1,FALSE)</f>
        <v>108.7</v>
      </c>
      <c r="GU503" s="176">
        <f>HLOOKUP($J503,CPIデータまとめ!$B$3:$ABW$186,GU$1,FALSE)</f>
        <v>108.7</v>
      </c>
      <c r="GV503" s="176">
        <f>HLOOKUP($J503,CPIデータまとめ!$B$3:$ABW$186,GV$1,FALSE)</f>
        <v>108.8</v>
      </c>
      <c r="GW503" s="176">
        <f>HLOOKUP($J503,CPIデータまとめ!$B$3:$ABW$186,GW$1,FALSE)</f>
        <v>108.8</v>
      </c>
      <c r="GX503" s="176">
        <f>HLOOKUP($J503,CPIデータまとめ!$B$3:$ABW$186,GX$1,FALSE)</f>
        <v>108.6</v>
      </c>
      <c r="GY503" s="176">
        <f>HLOOKUP($J503,CPIデータまとめ!$B$3:$ABW$186,GY$1,FALSE)</f>
        <v>108.8</v>
      </c>
      <c r="GZ503" s="176">
        <f>HLOOKUP($J503,CPIデータまとめ!$B$3:$ABW$186,GZ$1,FALSE)</f>
        <v>108.8</v>
      </c>
      <c r="HA503" s="176" t="e">
        <f>HLOOKUP($J503,CPIデータまとめ!$B$3:$ABW$186,HA$1,FALSE)</f>
        <v>#N/A</v>
      </c>
      <c r="HB503" s="176" t="e">
        <f>HLOOKUP($J503,CPIデータまとめ!$B$3:$ABW$186,HB$1,FALSE)</f>
        <v>#N/A</v>
      </c>
      <c r="HC503" s="176" t="e">
        <f>HLOOKUP($J503,CPIデータまとめ!$B$3:$ABW$186,HC$1,FALSE)</f>
        <v>#REF!</v>
      </c>
      <c r="HD503" s="176" t="e">
        <f>HLOOKUP($J503,CPIデータまとめ!$B$3:$ABW$186,HD$1,FALSE)</f>
        <v>#REF!</v>
      </c>
    </row>
    <row r="504" spans="1:212" s="176" customFormat="1" ht="13.5" customHeight="1">
      <c r="A504" s="177"/>
      <c r="F504" s="176" t="s">
        <v>4030</v>
      </c>
      <c r="I504" s="194" t="s">
        <v>3816</v>
      </c>
      <c r="J504" s="233">
        <v>6221</v>
      </c>
      <c r="K504" s="233">
        <v>501</v>
      </c>
      <c r="L504" s="169">
        <v>3234445</v>
      </c>
      <c r="M504" s="169">
        <v>10</v>
      </c>
      <c r="N504" s="169">
        <v>422549</v>
      </c>
      <c r="O504" s="169">
        <v>17</v>
      </c>
      <c r="P504" s="175" t="s">
        <v>3821</v>
      </c>
      <c r="Q504" s="193" t="s">
        <v>3860</v>
      </c>
      <c r="R504" s="192"/>
      <c r="S504" s="195"/>
      <c r="T504" s="190" t="s">
        <v>3819</v>
      </c>
      <c r="U504" s="175">
        <v>19</v>
      </c>
      <c r="V504" s="222">
        <f t="shared" si="9"/>
        <v>4</v>
      </c>
      <c r="W504" s="175"/>
      <c r="X504" s="175"/>
      <c r="Y504" s="175"/>
      <c r="Z504" s="175"/>
      <c r="AA504" s="175"/>
      <c r="AB504" s="175">
        <v>3</v>
      </c>
      <c r="AC504" s="189">
        <v>2</v>
      </c>
      <c r="AE504" s="176">
        <v>97.5</v>
      </c>
      <c r="AF504" s="176">
        <v>97.5</v>
      </c>
      <c r="AG504" s="176">
        <v>97.8</v>
      </c>
      <c r="AH504" s="176">
        <v>97.7</v>
      </c>
      <c r="AI504" s="176">
        <v>97.7</v>
      </c>
      <c r="AJ504" s="176">
        <v>97.7</v>
      </c>
      <c r="AK504" s="176">
        <v>97.7</v>
      </c>
      <c r="AL504" s="176">
        <v>97.7</v>
      </c>
      <c r="AM504" s="176">
        <v>97.7</v>
      </c>
      <c r="AN504" s="176">
        <v>97.7</v>
      </c>
      <c r="AO504" s="176">
        <v>97.7</v>
      </c>
      <c r="AP504" s="176">
        <v>97.7</v>
      </c>
      <c r="AQ504" s="176">
        <v>97.7</v>
      </c>
      <c r="AR504" s="176">
        <v>97.7</v>
      </c>
      <c r="AS504" s="176">
        <v>97.7</v>
      </c>
      <c r="AT504" s="176">
        <v>97.7</v>
      </c>
      <c r="AU504" s="176">
        <v>97.7</v>
      </c>
      <c r="AV504" s="176">
        <v>97.7</v>
      </c>
      <c r="AW504" s="176">
        <v>97.7</v>
      </c>
      <c r="AX504" s="176">
        <v>97.7</v>
      </c>
      <c r="AY504" s="176">
        <v>97.7</v>
      </c>
      <c r="AZ504" s="176">
        <v>97.7</v>
      </c>
      <c r="BA504" s="176">
        <v>97.7</v>
      </c>
      <c r="BB504" s="176">
        <v>97.7</v>
      </c>
      <c r="BC504" s="176">
        <v>97.7</v>
      </c>
      <c r="BD504" s="176">
        <v>97.7</v>
      </c>
      <c r="BE504" s="176">
        <v>97.7</v>
      </c>
      <c r="BF504" s="176">
        <v>97.8</v>
      </c>
      <c r="BG504" s="176">
        <v>97.8</v>
      </c>
      <c r="BH504" s="176">
        <v>97.8</v>
      </c>
      <c r="BI504" s="176">
        <v>98.1</v>
      </c>
      <c r="BJ504" s="176">
        <v>98.1</v>
      </c>
      <c r="BK504" s="176">
        <v>98.1</v>
      </c>
      <c r="BL504" s="176">
        <v>98.1</v>
      </c>
      <c r="BM504" s="176">
        <v>98.1</v>
      </c>
      <c r="BN504" s="176">
        <v>98</v>
      </c>
      <c r="BO504" s="176">
        <v>98</v>
      </c>
      <c r="BP504" s="176">
        <v>98</v>
      </c>
      <c r="BQ504" s="176">
        <v>98</v>
      </c>
      <c r="BR504" s="176">
        <v>98.5</v>
      </c>
      <c r="BS504" s="176">
        <v>98.9</v>
      </c>
      <c r="BT504" s="176">
        <v>98.9</v>
      </c>
      <c r="BU504" s="176">
        <v>98.9</v>
      </c>
      <c r="BV504" s="176">
        <v>99.2</v>
      </c>
      <c r="BW504" s="176">
        <v>99.2</v>
      </c>
      <c r="BX504" s="176">
        <v>99.2</v>
      </c>
      <c r="BY504" s="176">
        <v>99.2</v>
      </c>
      <c r="BZ504" s="176">
        <v>99.2</v>
      </c>
      <c r="CA504" s="176">
        <v>99.2</v>
      </c>
      <c r="CB504" s="176">
        <v>99.2</v>
      </c>
      <c r="CC504" s="176">
        <v>99.1</v>
      </c>
      <c r="CD504" s="176">
        <v>98.9</v>
      </c>
      <c r="CE504" s="176">
        <v>99</v>
      </c>
      <c r="CF504" s="176">
        <v>99</v>
      </c>
      <c r="CG504" s="176">
        <v>99</v>
      </c>
      <c r="CH504" s="176">
        <v>99</v>
      </c>
      <c r="CI504" s="176">
        <v>99</v>
      </c>
      <c r="CJ504" s="176">
        <v>99</v>
      </c>
      <c r="CK504" s="176">
        <v>99.6</v>
      </c>
      <c r="CL504" s="176">
        <v>99.6</v>
      </c>
      <c r="CM504" s="176">
        <v>99.6</v>
      </c>
      <c r="CN504" s="176">
        <v>99.6</v>
      </c>
      <c r="CO504" s="176">
        <v>99.6</v>
      </c>
      <c r="CP504" s="176">
        <v>99.6</v>
      </c>
      <c r="CQ504" s="176">
        <v>99.6</v>
      </c>
      <c r="CR504" s="176">
        <v>99.6</v>
      </c>
      <c r="CS504" s="176">
        <v>99.6</v>
      </c>
      <c r="CT504" s="176">
        <v>99.6</v>
      </c>
      <c r="CU504" s="176">
        <v>99.6</v>
      </c>
      <c r="CV504" s="176">
        <v>99.6</v>
      </c>
      <c r="CW504" s="176">
        <v>99.6</v>
      </c>
      <c r="CX504" s="176">
        <v>99.6</v>
      </c>
      <c r="CY504" s="176">
        <v>100.4</v>
      </c>
      <c r="CZ504" s="176">
        <v>100.4</v>
      </c>
      <c r="DA504" s="176">
        <v>100.4</v>
      </c>
      <c r="DB504" s="176">
        <v>100.4</v>
      </c>
      <c r="DC504" s="176">
        <v>100.4</v>
      </c>
      <c r="DD504" s="176">
        <v>100.4</v>
      </c>
      <c r="DE504" s="176">
        <v>100.4</v>
      </c>
      <c r="DF504" s="176">
        <v>99.8</v>
      </c>
      <c r="DG504" s="176">
        <v>99.8</v>
      </c>
      <c r="DH504" s="176">
        <v>99.8</v>
      </c>
      <c r="DI504" s="176">
        <v>99.8</v>
      </c>
      <c r="DJ504" s="176">
        <v>99.8</v>
      </c>
      <c r="DK504" s="176">
        <v>99.8</v>
      </c>
      <c r="DL504" s="176">
        <v>99.8</v>
      </c>
      <c r="DM504" s="176">
        <v>99.9</v>
      </c>
      <c r="DN504" s="176">
        <v>99.9</v>
      </c>
      <c r="DO504" s="176">
        <v>99.9</v>
      </c>
      <c r="DP504" s="176">
        <v>100</v>
      </c>
      <c r="DQ504" s="176">
        <v>100.2</v>
      </c>
      <c r="DR504" s="176">
        <v>100.2</v>
      </c>
      <c r="DS504" s="176">
        <v>100.2</v>
      </c>
      <c r="DT504" s="176">
        <v>100.1</v>
      </c>
      <c r="DU504" s="176">
        <v>99.7</v>
      </c>
      <c r="DV504" s="176">
        <v>100.1</v>
      </c>
      <c r="DW504" s="176">
        <v>100.1</v>
      </c>
      <c r="DX504" s="176">
        <v>100.3</v>
      </c>
      <c r="DY504" s="176">
        <v>100.2</v>
      </c>
      <c r="DZ504" s="176">
        <v>100.3</v>
      </c>
      <c r="EA504" s="176">
        <v>99.8</v>
      </c>
      <c r="EB504" s="176">
        <v>100.3</v>
      </c>
      <c r="EC504" s="176">
        <v>100.3</v>
      </c>
      <c r="ED504" s="176">
        <v>100.4</v>
      </c>
      <c r="EE504" s="176">
        <v>100.3</v>
      </c>
      <c r="EF504" s="176">
        <v>100.3</v>
      </c>
      <c r="EG504" s="176">
        <v>100.1</v>
      </c>
      <c r="EH504" s="176">
        <v>100.4</v>
      </c>
      <c r="EI504" s="176">
        <v>100.4</v>
      </c>
      <c r="EJ504" s="176">
        <v>100.4</v>
      </c>
      <c r="EK504" s="176">
        <v>100.2</v>
      </c>
      <c r="EL504" s="176">
        <v>100.1</v>
      </c>
      <c r="EM504" s="176">
        <v>100.4</v>
      </c>
      <c r="EN504" s="176">
        <v>100.4</v>
      </c>
      <c r="EO504" s="176">
        <v>100.4</v>
      </c>
      <c r="EP504" s="176">
        <v>100.4</v>
      </c>
      <c r="EQ504" s="176">
        <v>100.4</v>
      </c>
      <c r="ER504" s="176">
        <v>100.5</v>
      </c>
      <c r="ES504" s="176">
        <v>100.5</v>
      </c>
      <c r="ET504" s="176">
        <v>100</v>
      </c>
      <c r="EU504" s="176">
        <v>100</v>
      </c>
      <c r="EV504" s="176">
        <v>100</v>
      </c>
      <c r="EW504" s="176">
        <v>100</v>
      </c>
      <c r="EX504" s="176">
        <v>100</v>
      </c>
      <c r="EY504" s="176">
        <v>100</v>
      </c>
      <c r="EZ504" s="176">
        <v>100</v>
      </c>
      <c r="FA504" s="176">
        <v>100</v>
      </c>
      <c r="FB504" s="176">
        <v>100</v>
      </c>
      <c r="FC504" s="176">
        <v>100</v>
      </c>
      <c r="FD504" s="176">
        <v>100</v>
      </c>
      <c r="FE504" s="176">
        <v>100</v>
      </c>
      <c r="FF504" s="176">
        <v>100</v>
      </c>
      <c r="FG504" s="176">
        <v>100</v>
      </c>
      <c r="FH504" s="176">
        <v>100</v>
      </c>
      <c r="FI504" s="176">
        <v>100</v>
      </c>
      <c r="FJ504" s="176">
        <v>100</v>
      </c>
      <c r="FK504" s="176">
        <v>100</v>
      </c>
      <c r="FL504" s="176">
        <v>100</v>
      </c>
      <c r="FM504" s="176">
        <v>100</v>
      </c>
      <c r="FN504" s="176">
        <v>100</v>
      </c>
      <c r="FO504" s="176">
        <v>100</v>
      </c>
      <c r="FP504" s="176">
        <v>100</v>
      </c>
      <c r="FQ504" s="176">
        <v>100</v>
      </c>
      <c r="FR504" s="176">
        <v>100</v>
      </c>
      <c r="FS504" s="176">
        <v>100</v>
      </c>
      <c r="FT504" s="176">
        <v>100</v>
      </c>
      <c r="FU504" s="176">
        <v>100.1</v>
      </c>
      <c r="FV504" s="176">
        <v>100.1</v>
      </c>
      <c r="FW504" s="176">
        <v>100.1</v>
      </c>
      <c r="FX504" s="176">
        <v>100.1</v>
      </c>
      <c r="FY504" s="176">
        <v>100.1</v>
      </c>
      <c r="FZ504" s="176">
        <v>100.1</v>
      </c>
      <c r="GA504" s="176">
        <v>100.1</v>
      </c>
      <c r="GB504" s="176">
        <v>100.1</v>
      </c>
      <c r="GC504" s="176">
        <v>100.1</v>
      </c>
      <c r="GD504" s="176">
        <v>100.1</v>
      </c>
      <c r="GE504" s="176">
        <v>100.1</v>
      </c>
      <c r="GF504" s="176">
        <v>100.1</v>
      </c>
      <c r="GG504" s="176">
        <v>100.1</v>
      </c>
      <c r="GH504" s="176">
        <v>100.1</v>
      </c>
      <c r="GI504" s="176">
        <v>100.1</v>
      </c>
      <c r="GJ504" s="176">
        <v>100.1</v>
      </c>
      <c r="GK504" s="176">
        <v>100.1</v>
      </c>
      <c r="GL504" s="176">
        <v>100.1</v>
      </c>
      <c r="GM504" s="176">
        <v>100.1</v>
      </c>
      <c r="GN504" s="176">
        <v>100.1</v>
      </c>
      <c r="GO504" s="176">
        <v>100.1</v>
      </c>
      <c r="GP504" s="176">
        <v>100.1</v>
      </c>
      <c r="GQ504" s="176">
        <f>HLOOKUP($J504,CPIデータまとめ!$B$3:$ABW$186,GQ$1,FALSE)</f>
        <v>100.1</v>
      </c>
      <c r="GR504" s="176">
        <f>HLOOKUP($J504,CPIデータまとめ!$B$3:$ABW$186,GR$1,FALSE)</f>
        <v>100.2</v>
      </c>
      <c r="GS504" s="176">
        <f>HLOOKUP($J504,CPIデータまとめ!$B$3:$ABW$186,GS$1,FALSE)</f>
        <v>99.7</v>
      </c>
      <c r="GT504" s="176">
        <f>HLOOKUP($J504,CPIデータまとめ!$B$3:$ABW$186,GT$1,FALSE)</f>
        <v>100.7</v>
      </c>
      <c r="GU504" s="176">
        <f>HLOOKUP($J504,CPIデータまとめ!$B$3:$ABW$186,GU$1,FALSE)</f>
        <v>100.7</v>
      </c>
      <c r="GV504" s="176">
        <f>HLOOKUP($J504,CPIデータまとめ!$B$3:$ABW$186,GV$1,FALSE)</f>
        <v>100.7</v>
      </c>
      <c r="GW504" s="176">
        <f>HLOOKUP($J504,CPIデータまとめ!$B$3:$ABW$186,GW$1,FALSE)</f>
        <v>101</v>
      </c>
      <c r="GX504" s="176">
        <f>HLOOKUP($J504,CPIデータまとめ!$B$3:$ABW$186,GX$1,FALSE)</f>
        <v>101.1</v>
      </c>
      <c r="GY504" s="176">
        <f>HLOOKUP($J504,CPIデータまとめ!$B$3:$ABW$186,GY$1,FALSE)</f>
        <v>101.1</v>
      </c>
      <c r="GZ504" s="176">
        <f>HLOOKUP($J504,CPIデータまとめ!$B$3:$ABW$186,GZ$1,FALSE)</f>
        <v>101.2</v>
      </c>
      <c r="HA504" s="176" t="e">
        <f>HLOOKUP($J504,CPIデータまとめ!$B$3:$ABW$186,HA$1,FALSE)</f>
        <v>#N/A</v>
      </c>
      <c r="HB504" s="176" t="e">
        <f>HLOOKUP($J504,CPIデータまとめ!$B$3:$ABW$186,HB$1,FALSE)</f>
        <v>#N/A</v>
      </c>
      <c r="HC504" s="176" t="e">
        <f>HLOOKUP($J504,CPIデータまとめ!$B$3:$ABW$186,HC$1,FALSE)</f>
        <v>#REF!</v>
      </c>
      <c r="HD504" s="176" t="e">
        <f>HLOOKUP($J504,CPIデータまとめ!$B$3:$ABW$186,HD$1,FALSE)</f>
        <v>#REF!</v>
      </c>
    </row>
    <row r="505" spans="1:212" s="176" customFormat="1" ht="13.5" customHeight="1">
      <c r="A505" s="177"/>
      <c r="F505" s="176" t="s">
        <v>4029</v>
      </c>
      <c r="I505" s="194" t="s">
        <v>3816</v>
      </c>
      <c r="J505" s="233">
        <v>6222</v>
      </c>
      <c r="K505" s="233">
        <v>502</v>
      </c>
      <c r="L505" s="169">
        <v>2624523</v>
      </c>
      <c r="M505" s="169">
        <v>8</v>
      </c>
      <c r="N505" s="169">
        <v>178795</v>
      </c>
      <c r="O505" s="169">
        <v>7</v>
      </c>
      <c r="P505" s="175" t="s">
        <v>3821</v>
      </c>
      <c r="Q505" s="193" t="s">
        <v>3820</v>
      </c>
      <c r="R505" s="192"/>
      <c r="S505" s="195"/>
      <c r="T505" s="190" t="s">
        <v>3819</v>
      </c>
      <c r="U505" s="175">
        <v>19</v>
      </c>
      <c r="V505" s="222">
        <f t="shared" si="9"/>
        <v>4</v>
      </c>
      <c r="W505" s="175"/>
      <c r="X505" s="175"/>
      <c r="Y505" s="175"/>
      <c r="Z505" s="175"/>
      <c r="AA505" s="175"/>
      <c r="AB505" s="175">
        <v>2</v>
      </c>
      <c r="AC505" s="189">
        <v>2</v>
      </c>
      <c r="AE505" s="176">
        <v>98.1</v>
      </c>
      <c r="AF505" s="176">
        <v>98.1</v>
      </c>
      <c r="AG505" s="176">
        <v>98.1</v>
      </c>
      <c r="AH505" s="176">
        <v>97.7</v>
      </c>
      <c r="AI505" s="176">
        <v>97.7</v>
      </c>
      <c r="AJ505" s="176">
        <v>97.7</v>
      </c>
      <c r="AK505" s="176">
        <v>97.7</v>
      </c>
      <c r="AL505" s="176">
        <v>97.7</v>
      </c>
      <c r="AM505" s="176">
        <v>97.7</v>
      </c>
      <c r="AN505" s="176">
        <v>97.7</v>
      </c>
      <c r="AO505" s="176">
        <v>97.7</v>
      </c>
      <c r="AP505" s="176">
        <v>97.7</v>
      </c>
      <c r="AQ505" s="176">
        <v>97.7</v>
      </c>
      <c r="AR505" s="176">
        <v>97.7</v>
      </c>
      <c r="AS505" s="176">
        <v>97.7</v>
      </c>
      <c r="AT505" s="176">
        <v>97.9</v>
      </c>
      <c r="AU505" s="176">
        <v>97.9</v>
      </c>
      <c r="AV505" s="176">
        <v>97.9</v>
      </c>
      <c r="AW505" s="176">
        <v>97.9</v>
      </c>
      <c r="AX505" s="176">
        <v>97.9</v>
      </c>
      <c r="AY505" s="176">
        <v>97.9</v>
      </c>
      <c r="AZ505" s="176">
        <v>97.9</v>
      </c>
      <c r="BA505" s="176">
        <v>97.9</v>
      </c>
      <c r="BB505" s="176">
        <v>97.9</v>
      </c>
      <c r="BC505" s="176">
        <v>97.9</v>
      </c>
      <c r="BD505" s="176">
        <v>97.9</v>
      </c>
      <c r="BE505" s="176">
        <v>97.9</v>
      </c>
      <c r="BF505" s="176">
        <v>97.5</v>
      </c>
      <c r="BG505" s="176">
        <v>97.5</v>
      </c>
      <c r="BH505" s="176">
        <v>97.5</v>
      </c>
      <c r="BI505" s="176">
        <v>97.5</v>
      </c>
      <c r="BJ505" s="176">
        <v>97.5</v>
      </c>
      <c r="BK505" s="176">
        <v>97.5</v>
      </c>
      <c r="BL505" s="176">
        <v>97.5</v>
      </c>
      <c r="BM505" s="176">
        <v>97.5</v>
      </c>
      <c r="BN505" s="176">
        <v>97.5</v>
      </c>
      <c r="BO505" s="176">
        <v>97.5</v>
      </c>
      <c r="BP505" s="176">
        <v>97.5</v>
      </c>
      <c r="BQ505" s="176">
        <v>97.5</v>
      </c>
      <c r="BR505" s="176">
        <v>97.5</v>
      </c>
      <c r="BS505" s="176">
        <v>97.5</v>
      </c>
      <c r="BT505" s="176">
        <v>97.5</v>
      </c>
      <c r="BU505" s="176">
        <v>97.5</v>
      </c>
      <c r="BV505" s="176">
        <v>97.5</v>
      </c>
      <c r="BW505" s="176">
        <v>97.5</v>
      </c>
      <c r="BX505" s="176">
        <v>97.5</v>
      </c>
      <c r="BY505" s="176">
        <v>97.5</v>
      </c>
      <c r="BZ505" s="176">
        <v>97.5</v>
      </c>
      <c r="CA505" s="176">
        <v>97.5</v>
      </c>
      <c r="CB505" s="176">
        <v>97.5</v>
      </c>
      <c r="CC505" s="176">
        <v>97.5</v>
      </c>
      <c r="CD505" s="176">
        <v>97.2</v>
      </c>
      <c r="CE505" s="176">
        <v>97.2</v>
      </c>
      <c r="CF505" s="176">
        <v>97.2</v>
      </c>
      <c r="CG505" s="176">
        <v>97.2</v>
      </c>
      <c r="CH505" s="176">
        <v>97.2</v>
      </c>
      <c r="CI505" s="176">
        <v>97.2</v>
      </c>
      <c r="CJ505" s="176">
        <v>97.2</v>
      </c>
      <c r="CK505" s="176">
        <v>97.2</v>
      </c>
      <c r="CL505" s="176">
        <v>97.2</v>
      </c>
      <c r="CM505" s="176">
        <v>97.3</v>
      </c>
      <c r="CN505" s="176">
        <v>97.3</v>
      </c>
      <c r="CO505" s="176">
        <v>97.3</v>
      </c>
      <c r="CP505" s="176">
        <v>97</v>
      </c>
      <c r="CQ505" s="176">
        <v>97</v>
      </c>
      <c r="CR505" s="176">
        <v>97</v>
      </c>
      <c r="CS505" s="176">
        <v>97</v>
      </c>
      <c r="CT505" s="176">
        <v>97</v>
      </c>
      <c r="CU505" s="176">
        <v>97</v>
      </c>
      <c r="CV505" s="176">
        <v>97</v>
      </c>
      <c r="CW505" s="176">
        <v>97</v>
      </c>
      <c r="CX505" s="176">
        <v>97</v>
      </c>
      <c r="CY505" s="176">
        <v>97</v>
      </c>
      <c r="CZ505" s="176">
        <v>97</v>
      </c>
      <c r="DA505" s="176">
        <v>97</v>
      </c>
      <c r="DB505" s="176">
        <v>96.9</v>
      </c>
      <c r="DC505" s="176">
        <v>96.9</v>
      </c>
      <c r="DD505" s="176">
        <v>96.9</v>
      </c>
      <c r="DE505" s="176">
        <v>96.9</v>
      </c>
      <c r="DF505" s="176">
        <v>96.9</v>
      </c>
      <c r="DG505" s="176">
        <v>96.9</v>
      </c>
      <c r="DH505" s="176">
        <v>96.9</v>
      </c>
      <c r="DI505" s="176">
        <v>96.9</v>
      </c>
      <c r="DJ505" s="176">
        <v>96.9</v>
      </c>
      <c r="DK505" s="176">
        <v>96.9</v>
      </c>
      <c r="DL505" s="176">
        <v>96.9</v>
      </c>
      <c r="DM505" s="176">
        <v>96.9</v>
      </c>
      <c r="DN505" s="176">
        <v>97.7</v>
      </c>
      <c r="DO505" s="176">
        <v>97.7</v>
      </c>
      <c r="DP505" s="176">
        <v>97.7</v>
      </c>
      <c r="DQ505" s="176">
        <v>97.7</v>
      </c>
      <c r="DR505" s="176">
        <v>97.7</v>
      </c>
      <c r="DS505" s="176">
        <v>97.7</v>
      </c>
      <c r="DT505" s="176">
        <v>97.7</v>
      </c>
      <c r="DU505" s="176">
        <v>97.7</v>
      </c>
      <c r="DV505" s="176">
        <v>97.7</v>
      </c>
      <c r="DW505" s="176">
        <v>97.7</v>
      </c>
      <c r="DX505" s="176">
        <v>97.7</v>
      </c>
      <c r="DY505" s="176">
        <v>97.7</v>
      </c>
      <c r="DZ505" s="176">
        <v>99.9</v>
      </c>
      <c r="EA505" s="176">
        <v>99.9</v>
      </c>
      <c r="EB505" s="176">
        <v>99.9</v>
      </c>
      <c r="EC505" s="176">
        <v>99.9</v>
      </c>
      <c r="ED505" s="176">
        <v>99.9</v>
      </c>
      <c r="EE505" s="176">
        <v>99.9</v>
      </c>
      <c r="EF505" s="176">
        <v>99.7</v>
      </c>
      <c r="EG505" s="176">
        <v>99.7</v>
      </c>
      <c r="EH505" s="176">
        <v>99.7</v>
      </c>
      <c r="EI505" s="176">
        <v>99.7</v>
      </c>
      <c r="EJ505" s="176">
        <v>99.7</v>
      </c>
      <c r="EK505" s="176">
        <v>99.7</v>
      </c>
      <c r="EL505" s="176">
        <v>99.8</v>
      </c>
      <c r="EM505" s="176">
        <v>99.8</v>
      </c>
      <c r="EN505" s="176">
        <v>99.8</v>
      </c>
      <c r="EO505" s="176">
        <v>99.8</v>
      </c>
      <c r="EP505" s="176">
        <v>99.9</v>
      </c>
      <c r="EQ505" s="176">
        <v>99.9</v>
      </c>
      <c r="ER505" s="176">
        <v>99.9</v>
      </c>
      <c r="ES505" s="176">
        <v>99.9</v>
      </c>
      <c r="ET505" s="176">
        <v>99.9</v>
      </c>
      <c r="EU505" s="176">
        <v>99.9</v>
      </c>
      <c r="EV505" s="176">
        <v>99.9</v>
      </c>
      <c r="EW505" s="176">
        <v>99.9</v>
      </c>
      <c r="EX505" s="176">
        <v>100</v>
      </c>
      <c r="EY505" s="176">
        <v>100</v>
      </c>
      <c r="EZ505" s="176">
        <v>100</v>
      </c>
      <c r="FA505" s="176">
        <v>100</v>
      </c>
      <c r="FB505" s="176">
        <v>100</v>
      </c>
      <c r="FC505" s="176">
        <v>100</v>
      </c>
      <c r="FD505" s="176">
        <v>100</v>
      </c>
      <c r="FE505" s="176">
        <v>100</v>
      </c>
      <c r="FF505" s="176">
        <v>100</v>
      </c>
      <c r="FG505" s="176">
        <v>100</v>
      </c>
      <c r="FH505" s="176">
        <v>100</v>
      </c>
      <c r="FI505" s="176">
        <v>99.5</v>
      </c>
      <c r="FJ505" s="176">
        <v>99.5</v>
      </c>
      <c r="FK505" s="176">
        <v>100</v>
      </c>
      <c r="FL505" s="176">
        <v>100</v>
      </c>
      <c r="FM505" s="176">
        <v>100</v>
      </c>
      <c r="FN505" s="176">
        <v>100</v>
      </c>
      <c r="FO505" s="176">
        <v>100</v>
      </c>
      <c r="FP505" s="176">
        <v>100</v>
      </c>
      <c r="FQ505" s="176">
        <v>100</v>
      </c>
      <c r="FR505" s="176">
        <v>100</v>
      </c>
      <c r="FS505" s="176">
        <v>100</v>
      </c>
      <c r="FT505" s="176">
        <v>99.9</v>
      </c>
      <c r="FU505" s="176">
        <v>99.9</v>
      </c>
      <c r="FV505" s="176">
        <v>99.6</v>
      </c>
      <c r="FW505" s="176">
        <v>99.7</v>
      </c>
      <c r="FX505" s="176">
        <v>100.1</v>
      </c>
      <c r="FY505" s="176">
        <v>100</v>
      </c>
      <c r="FZ505" s="176">
        <v>100</v>
      </c>
      <c r="GA505" s="176">
        <v>100.1</v>
      </c>
      <c r="GB505" s="176">
        <v>100.1</v>
      </c>
      <c r="GC505" s="176">
        <v>100.1</v>
      </c>
      <c r="GD505" s="176">
        <v>100.1</v>
      </c>
      <c r="GE505" s="176">
        <v>100.1</v>
      </c>
      <c r="GF505" s="176">
        <v>99.9</v>
      </c>
      <c r="GG505" s="176">
        <v>99.9</v>
      </c>
      <c r="GH505" s="176">
        <v>99.4</v>
      </c>
      <c r="GI505" s="176">
        <v>100</v>
      </c>
      <c r="GJ505" s="176">
        <v>100</v>
      </c>
      <c r="GK505" s="176">
        <v>100</v>
      </c>
      <c r="GL505" s="176">
        <v>100</v>
      </c>
      <c r="GM505" s="176">
        <v>100</v>
      </c>
      <c r="GN505" s="176">
        <v>100</v>
      </c>
      <c r="GO505" s="176">
        <v>100</v>
      </c>
      <c r="GP505" s="176">
        <v>100</v>
      </c>
      <c r="GQ505" s="176">
        <f>HLOOKUP($J505,CPIデータまとめ!$B$3:$ABW$186,GQ$1,FALSE)</f>
        <v>100</v>
      </c>
      <c r="GR505" s="176">
        <f>HLOOKUP($J505,CPIデータまとめ!$B$3:$ABW$186,GR$1,FALSE)</f>
        <v>100</v>
      </c>
      <c r="GS505" s="176">
        <f>HLOOKUP($J505,CPIデータまとめ!$B$3:$ABW$186,GS$1,FALSE)</f>
        <v>100</v>
      </c>
      <c r="GT505" s="176">
        <f>HLOOKUP($J505,CPIデータまとめ!$B$3:$ABW$186,GT$1,FALSE)</f>
        <v>102.7</v>
      </c>
      <c r="GU505" s="176">
        <f>HLOOKUP($J505,CPIデータまとめ!$B$3:$ABW$186,GU$1,FALSE)</f>
        <v>103.3</v>
      </c>
      <c r="GV505" s="176">
        <f>HLOOKUP($J505,CPIデータまとめ!$B$3:$ABW$186,GV$1,FALSE)</f>
        <v>103.3</v>
      </c>
      <c r="GW505" s="176">
        <f>HLOOKUP($J505,CPIデータまとめ!$B$3:$ABW$186,GW$1,FALSE)</f>
        <v>103.3</v>
      </c>
      <c r="GX505" s="176">
        <f>HLOOKUP($J505,CPIデータまとめ!$B$3:$ABW$186,GX$1,FALSE)</f>
        <v>103.3</v>
      </c>
      <c r="GY505" s="176">
        <f>HLOOKUP($J505,CPIデータまとめ!$B$3:$ABW$186,GY$1,FALSE)</f>
        <v>103.3</v>
      </c>
      <c r="GZ505" s="176">
        <f>HLOOKUP($J505,CPIデータまとめ!$B$3:$ABW$186,GZ$1,FALSE)</f>
        <v>103.3</v>
      </c>
      <c r="HA505" s="176" t="e">
        <f>HLOOKUP($J505,CPIデータまとめ!$B$3:$ABW$186,HA$1,FALSE)</f>
        <v>#N/A</v>
      </c>
      <c r="HB505" s="176" t="e">
        <f>HLOOKUP($J505,CPIデータまとめ!$B$3:$ABW$186,HB$1,FALSE)</f>
        <v>#N/A</v>
      </c>
      <c r="HC505" s="176" t="e">
        <f>HLOOKUP($J505,CPIデータまとめ!$B$3:$ABW$186,HC$1,FALSE)</f>
        <v>#REF!</v>
      </c>
      <c r="HD505" s="176" t="e">
        <f>HLOOKUP($J505,CPIデータまとめ!$B$3:$ABW$186,HD$1,FALSE)</f>
        <v>#REF!</v>
      </c>
    </row>
    <row r="506" spans="1:212" s="176" customFormat="1" ht="13.5" customHeight="1">
      <c r="A506" s="177"/>
      <c r="F506" s="176" t="s">
        <v>4028</v>
      </c>
      <c r="I506" s="194"/>
      <c r="J506" s="233">
        <v>6223</v>
      </c>
      <c r="K506" s="233">
        <v>503</v>
      </c>
      <c r="L506" s="169">
        <v>1312271</v>
      </c>
      <c r="M506" s="169">
        <v>4</v>
      </c>
      <c r="N506" s="169">
        <v>89398</v>
      </c>
      <c r="O506" s="169">
        <v>4</v>
      </c>
      <c r="P506" s="175" t="s">
        <v>3821</v>
      </c>
      <c r="Q506" s="193" t="s">
        <v>3820</v>
      </c>
      <c r="R506" s="192"/>
      <c r="S506" s="195" t="s">
        <v>4027</v>
      </c>
      <c r="T506" s="190" t="s">
        <v>3819</v>
      </c>
      <c r="U506" s="175">
        <v>19</v>
      </c>
      <c r="V506" s="222">
        <f t="shared" si="9"/>
        <v>4</v>
      </c>
      <c r="W506" s="175"/>
      <c r="X506" s="175"/>
      <c r="Y506" s="175"/>
      <c r="Z506" s="175"/>
      <c r="AA506" s="175"/>
      <c r="AB506" s="175">
        <v>1</v>
      </c>
      <c r="AC506" s="189">
        <v>2</v>
      </c>
      <c r="AE506" s="176">
        <v>0</v>
      </c>
      <c r="AF506" s="176">
        <v>0</v>
      </c>
      <c r="AG506" s="176">
        <v>0</v>
      </c>
      <c r="AH506" s="176">
        <v>0</v>
      </c>
      <c r="AI506" s="176">
        <v>0</v>
      </c>
      <c r="AJ506" s="176">
        <v>0</v>
      </c>
      <c r="AK506" s="176">
        <v>0</v>
      </c>
      <c r="AL506" s="176">
        <v>0</v>
      </c>
      <c r="AM506" s="176">
        <v>0</v>
      </c>
      <c r="AN506" s="176">
        <v>0</v>
      </c>
      <c r="AO506" s="176">
        <v>0</v>
      </c>
      <c r="AP506" s="176">
        <v>0</v>
      </c>
      <c r="AQ506" s="176">
        <v>0</v>
      </c>
      <c r="AR506" s="176">
        <v>0</v>
      </c>
      <c r="AS506" s="176">
        <v>0</v>
      </c>
      <c r="AT506" s="176">
        <v>0</v>
      </c>
      <c r="AU506" s="176">
        <v>0</v>
      </c>
      <c r="AV506" s="176">
        <v>0</v>
      </c>
      <c r="AW506" s="176">
        <v>0</v>
      </c>
      <c r="AX506" s="176">
        <v>0</v>
      </c>
      <c r="AY506" s="176">
        <v>0</v>
      </c>
      <c r="AZ506" s="176">
        <v>0</v>
      </c>
      <c r="BA506" s="176">
        <v>0</v>
      </c>
      <c r="BB506" s="176">
        <v>0</v>
      </c>
      <c r="BC506" s="176">
        <v>0</v>
      </c>
      <c r="BD506" s="176">
        <v>0</v>
      </c>
      <c r="BE506" s="176">
        <v>0</v>
      </c>
      <c r="BF506" s="176">
        <v>0</v>
      </c>
      <c r="BG506" s="176">
        <v>0</v>
      </c>
      <c r="BH506" s="176">
        <v>0</v>
      </c>
      <c r="BI506" s="176">
        <v>0</v>
      </c>
      <c r="BJ506" s="176">
        <v>0</v>
      </c>
      <c r="BK506" s="176">
        <v>0</v>
      </c>
      <c r="BL506" s="176">
        <v>0</v>
      </c>
      <c r="BM506" s="176">
        <v>0</v>
      </c>
      <c r="BN506" s="176">
        <v>0</v>
      </c>
      <c r="BO506" s="176">
        <v>0</v>
      </c>
      <c r="BP506" s="176">
        <v>0</v>
      </c>
      <c r="BQ506" s="176">
        <v>0</v>
      </c>
      <c r="BR506" s="176">
        <v>0</v>
      </c>
      <c r="BS506" s="176">
        <v>0</v>
      </c>
      <c r="BT506" s="176">
        <v>0</v>
      </c>
      <c r="BU506" s="176">
        <v>0</v>
      </c>
      <c r="BV506" s="176">
        <v>0</v>
      </c>
      <c r="BW506" s="176">
        <v>0</v>
      </c>
      <c r="BX506" s="176">
        <v>0</v>
      </c>
      <c r="BY506" s="176">
        <v>0</v>
      </c>
      <c r="BZ506" s="176">
        <v>0</v>
      </c>
      <c r="CA506" s="176">
        <v>0</v>
      </c>
      <c r="CB506" s="176">
        <v>0</v>
      </c>
      <c r="CC506" s="176">
        <v>0</v>
      </c>
      <c r="CD506" s="176">
        <v>0</v>
      </c>
      <c r="CE506" s="176">
        <v>0</v>
      </c>
      <c r="CF506" s="176">
        <v>0</v>
      </c>
      <c r="CG506" s="176">
        <v>0</v>
      </c>
      <c r="CH506" s="176">
        <v>0</v>
      </c>
      <c r="CI506" s="176">
        <v>0</v>
      </c>
      <c r="CJ506" s="176">
        <v>0</v>
      </c>
      <c r="CK506" s="176">
        <v>0</v>
      </c>
      <c r="CL506" s="176">
        <v>0</v>
      </c>
      <c r="CM506" s="176">
        <v>0</v>
      </c>
      <c r="CN506" s="176">
        <v>0</v>
      </c>
      <c r="CO506" s="176">
        <v>0</v>
      </c>
      <c r="CP506" s="176">
        <v>0</v>
      </c>
      <c r="CQ506" s="176">
        <v>0</v>
      </c>
      <c r="CR506" s="176">
        <v>0</v>
      </c>
      <c r="CS506" s="176">
        <v>0</v>
      </c>
      <c r="CT506" s="176">
        <v>0</v>
      </c>
      <c r="CU506" s="176">
        <v>0</v>
      </c>
      <c r="CV506" s="176">
        <v>0</v>
      </c>
      <c r="CW506" s="176">
        <v>0</v>
      </c>
      <c r="CX506" s="176">
        <v>0</v>
      </c>
      <c r="CY506" s="176">
        <v>0</v>
      </c>
      <c r="CZ506" s="176">
        <v>0</v>
      </c>
      <c r="DA506" s="176">
        <v>0</v>
      </c>
      <c r="DB506" s="176">
        <v>0</v>
      </c>
      <c r="DC506" s="176">
        <v>0</v>
      </c>
      <c r="DD506" s="176">
        <v>0</v>
      </c>
      <c r="DE506" s="176">
        <v>0</v>
      </c>
      <c r="DF506" s="176">
        <v>0</v>
      </c>
      <c r="DG506" s="176">
        <v>0</v>
      </c>
      <c r="DH506" s="176">
        <v>0</v>
      </c>
      <c r="DI506" s="176">
        <v>0</v>
      </c>
      <c r="DJ506" s="176">
        <v>0</v>
      </c>
      <c r="DK506" s="176">
        <v>0</v>
      </c>
      <c r="DL506" s="176">
        <v>0</v>
      </c>
      <c r="DM506" s="176">
        <v>0</v>
      </c>
      <c r="DN506" s="176">
        <v>0</v>
      </c>
      <c r="DO506" s="176">
        <v>0</v>
      </c>
      <c r="DP506" s="176">
        <v>0</v>
      </c>
      <c r="DQ506" s="176">
        <v>0</v>
      </c>
      <c r="DR506" s="176">
        <v>0</v>
      </c>
      <c r="DS506" s="176">
        <v>0</v>
      </c>
      <c r="DT506" s="176">
        <v>0</v>
      </c>
      <c r="DU506" s="176">
        <v>0</v>
      </c>
      <c r="DV506" s="176">
        <v>0</v>
      </c>
      <c r="DW506" s="176">
        <v>0</v>
      </c>
      <c r="DX506" s="176">
        <v>0</v>
      </c>
      <c r="DY506" s="176">
        <v>0</v>
      </c>
      <c r="DZ506" s="176">
        <v>0</v>
      </c>
      <c r="EA506" s="176">
        <v>0</v>
      </c>
      <c r="EB506" s="176">
        <v>0</v>
      </c>
      <c r="EC506" s="176">
        <v>0</v>
      </c>
      <c r="ED506" s="176">
        <v>0</v>
      </c>
      <c r="EE506" s="176">
        <v>0</v>
      </c>
      <c r="EF506" s="176">
        <v>0</v>
      </c>
      <c r="EG506" s="176">
        <v>0</v>
      </c>
      <c r="EH506" s="176">
        <v>0</v>
      </c>
      <c r="EI506" s="176">
        <v>0</v>
      </c>
      <c r="EJ506" s="176">
        <v>0</v>
      </c>
      <c r="EK506" s="176">
        <v>0</v>
      </c>
      <c r="EL506" s="176">
        <v>0</v>
      </c>
      <c r="EM506" s="176">
        <v>0</v>
      </c>
      <c r="EN506" s="176">
        <v>0</v>
      </c>
      <c r="EO506" s="176">
        <v>0</v>
      </c>
      <c r="EP506" s="176">
        <v>0</v>
      </c>
      <c r="EQ506" s="176">
        <v>0</v>
      </c>
      <c r="ER506" s="176">
        <v>0</v>
      </c>
      <c r="ES506" s="176">
        <v>0</v>
      </c>
      <c r="ET506" s="176">
        <v>0</v>
      </c>
      <c r="EU506" s="176">
        <v>100.2</v>
      </c>
      <c r="EV506" s="176">
        <v>100</v>
      </c>
      <c r="EW506" s="176">
        <v>100</v>
      </c>
      <c r="EX506" s="176">
        <v>100</v>
      </c>
      <c r="EY506" s="176">
        <v>100</v>
      </c>
      <c r="EZ506" s="176">
        <v>100</v>
      </c>
      <c r="FA506" s="176">
        <v>100</v>
      </c>
      <c r="FB506" s="176">
        <v>100</v>
      </c>
      <c r="FC506" s="176">
        <v>100</v>
      </c>
      <c r="FD506" s="176">
        <v>99.9</v>
      </c>
      <c r="FE506" s="176">
        <v>99.9</v>
      </c>
      <c r="FF506" s="176">
        <v>99.9</v>
      </c>
      <c r="FG506" s="176">
        <v>99.9</v>
      </c>
      <c r="FH506" s="176">
        <v>99.9</v>
      </c>
      <c r="FI506" s="176">
        <v>99.9</v>
      </c>
      <c r="FJ506" s="176">
        <v>99.9</v>
      </c>
      <c r="FK506" s="176">
        <v>99.9</v>
      </c>
      <c r="FL506" s="176">
        <v>99.9</v>
      </c>
      <c r="FM506" s="176">
        <v>99.9</v>
      </c>
      <c r="FN506" s="176">
        <v>99.9</v>
      </c>
      <c r="FO506" s="176">
        <v>99.9</v>
      </c>
      <c r="FP506" s="176">
        <v>98.7</v>
      </c>
      <c r="FQ506" s="176">
        <v>99.6</v>
      </c>
      <c r="FR506" s="176">
        <v>99.6</v>
      </c>
      <c r="FS506" s="176">
        <v>99.6</v>
      </c>
      <c r="FT506" s="176">
        <v>99.4</v>
      </c>
      <c r="FU506" s="176">
        <v>99.4</v>
      </c>
      <c r="FV506" s="176">
        <v>99.4</v>
      </c>
      <c r="FW506" s="176">
        <v>99.4</v>
      </c>
      <c r="FX506" s="176">
        <v>99.4</v>
      </c>
      <c r="FY506" s="176">
        <v>99.4</v>
      </c>
      <c r="FZ506" s="176">
        <v>99.4</v>
      </c>
      <c r="GA506" s="176">
        <v>99.4</v>
      </c>
      <c r="GB506" s="176">
        <v>99.7</v>
      </c>
      <c r="GC506" s="176">
        <v>98.5</v>
      </c>
      <c r="GD506" s="176">
        <v>98.5</v>
      </c>
      <c r="GE506" s="176">
        <v>98.5</v>
      </c>
      <c r="GF506" s="176">
        <v>98.8</v>
      </c>
      <c r="GG506" s="176">
        <v>98.8</v>
      </c>
      <c r="GH506" s="176">
        <v>98.8</v>
      </c>
      <c r="GI506" s="176">
        <v>98.8</v>
      </c>
      <c r="GJ506" s="176">
        <v>98.8</v>
      </c>
      <c r="GK506" s="176">
        <v>98.8</v>
      </c>
      <c r="GL506" s="176">
        <v>98.8</v>
      </c>
      <c r="GM506" s="176">
        <v>98.8</v>
      </c>
      <c r="GN506" s="176">
        <v>98.6</v>
      </c>
      <c r="GO506" s="176">
        <v>98.6</v>
      </c>
      <c r="GP506" s="176">
        <v>98.6</v>
      </c>
      <c r="GQ506" s="176">
        <f>HLOOKUP($J506,CPIデータまとめ!$B$3:$ABW$186,GQ$1,FALSE)</f>
        <v>98.6</v>
      </c>
      <c r="GR506" s="176">
        <f>HLOOKUP($J506,CPIデータまとめ!$B$3:$ABW$186,GR$1,FALSE)</f>
        <v>98.6</v>
      </c>
      <c r="GS506" s="176">
        <f>HLOOKUP($J506,CPIデータまとめ!$B$3:$ABW$186,GS$1,FALSE)</f>
        <v>98.6</v>
      </c>
      <c r="GT506" s="176">
        <f>HLOOKUP($J506,CPIデータまとめ!$B$3:$ABW$186,GT$1,FALSE)</f>
        <v>98.6</v>
      </c>
      <c r="GU506" s="176">
        <f>HLOOKUP($J506,CPIデータまとめ!$B$3:$ABW$186,GU$1,FALSE)</f>
        <v>98.6</v>
      </c>
      <c r="GV506" s="176">
        <f>HLOOKUP($J506,CPIデータまとめ!$B$3:$ABW$186,GV$1,FALSE)</f>
        <v>98.6</v>
      </c>
      <c r="GW506" s="176">
        <f>HLOOKUP($J506,CPIデータまとめ!$B$3:$ABW$186,GW$1,FALSE)</f>
        <v>98.6</v>
      </c>
      <c r="GX506" s="176">
        <f>HLOOKUP($J506,CPIデータまとめ!$B$3:$ABW$186,GX$1,FALSE)</f>
        <v>98.6</v>
      </c>
      <c r="GY506" s="176">
        <f>HLOOKUP($J506,CPIデータまとめ!$B$3:$ABW$186,GY$1,FALSE)</f>
        <v>98.6</v>
      </c>
      <c r="GZ506" s="176">
        <f>HLOOKUP($J506,CPIデータまとめ!$B$3:$ABW$186,GZ$1,FALSE)</f>
        <v>100.9</v>
      </c>
      <c r="HA506" s="176" t="e">
        <f>HLOOKUP($J506,CPIデータまとめ!$B$3:$ABW$186,HA$1,FALSE)</f>
        <v>#N/A</v>
      </c>
      <c r="HB506" s="176" t="e">
        <f>HLOOKUP($J506,CPIデータまとめ!$B$3:$ABW$186,HB$1,FALSE)</f>
        <v>#N/A</v>
      </c>
      <c r="HC506" s="176" t="e">
        <f>HLOOKUP($J506,CPIデータまとめ!$B$3:$ABW$186,HC$1,FALSE)</f>
        <v>#REF!</v>
      </c>
      <c r="HD506" s="176" t="e">
        <f>HLOOKUP($J506,CPIデータまとめ!$B$3:$ABW$186,HD$1,FALSE)</f>
        <v>#REF!</v>
      </c>
    </row>
    <row r="507" spans="1:212" s="176" customFormat="1" ht="13.5" customHeight="1">
      <c r="A507" s="177" t="s">
        <v>2301</v>
      </c>
      <c r="I507" s="232">
        <v>111</v>
      </c>
      <c r="J507" s="178" t="s">
        <v>3816</v>
      </c>
      <c r="K507" s="233">
        <v>504</v>
      </c>
      <c r="L507" s="169">
        <v>448665375</v>
      </c>
      <c r="M507" s="169">
        <v>1421</v>
      </c>
      <c r="N507" s="169">
        <v>24880857</v>
      </c>
      <c r="O507" s="169">
        <v>995</v>
      </c>
      <c r="P507" s="175" t="s">
        <v>3781</v>
      </c>
      <c r="Q507" s="193" t="s">
        <v>3781</v>
      </c>
      <c r="R507" s="192" t="s">
        <v>3781</v>
      </c>
      <c r="S507" s="195"/>
      <c r="T507" s="190" t="s">
        <v>3781</v>
      </c>
      <c r="U507" s="175" t="s">
        <v>3781</v>
      </c>
      <c r="V507" s="175" t="s">
        <v>3781</v>
      </c>
      <c r="W507" s="175" t="s">
        <v>3781</v>
      </c>
      <c r="X507" s="175" t="s">
        <v>3781</v>
      </c>
      <c r="Y507" s="175" t="s">
        <v>3781</v>
      </c>
      <c r="Z507" s="175" t="s">
        <v>3781</v>
      </c>
      <c r="AA507" s="175" t="s">
        <v>3781</v>
      </c>
      <c r="AB507" s="175" t="s">
        <v>3781</v>
      </c>
      <c r="AC507" s="189" t="s">
        <v>3781</v>
      </c>
    </row>
    <row r="508" spans="1:212" s="176" customFormat="1" ht="13.5" customHeight="1">
      <c r="A508" s="177"/>
      <c r="C508" s="176" t="s">
        <v>2297</v>
      </c>
      <c r="I508" s="232">
        <v>112</v>
      </c>
      <c r="J508" s="178" t="s">
        <v>3816</v>
      </c>
      <c r="K508" s="233">
        <v>505</v>
      </c>
      <c r="L508" s="169">
        <v>66332395</v>
      </c>
      <c r="M508" s="169">
        <v>210</v>
      </c>
      <c r="N508" s="169">
        <v>7618098</v>
      </c>
      <c r="O508" s="169">
        <v>305</v>
      </c>
      <c r="P508" s="175" t="s">
        <v>3781</v>
      </c>
      <c r="Q508" s="193" t="s">
        <v>3781</v>
      </c>
      <c r="R508" s="192" t="s">
        <v>3781</v>
      </c>
      <c r="S508" s="195"/>
      <c r="T508" s="190" t="s">
        <v>3781</v>
      </c>
      <c r="U508" s="175" t="s">
        <v>3781</v>
      </c>
      <c r="V508" s="175" t="s">
        <v>3781</v>
      </c>
      <c r="W508" s="175" t="s">
        <v>3781</v>
      </c>
      <c r="X508" s="175" t="s">
        <v>3781</v>
      </c>
      <c r="Y508" s="175" t="s">
        <v>3781</v>
      </c>
      <c r="Z508" s="175" t="s">
        <v>3781</v>
      </c>
      <c r="AA508" s="175" t="s">
        <v>3781</v>
      </c>
      <c r="AB508" s="175" t="s">
        <v>3781</v>
      </c>
      <c r="AC508" s="189" t="s">
        <v>3781</v>
      </c>
    </row>
    <row r="509" spans="1:212" s="176" customFormat="1" ht="13.5" customHeight="1">
      <c r="A509" s="177"/>
      <c r="F509" s="176" t="s">
        <v>4026</v>
      </c>
      <c r="I509" s="194" t="s">
        <v>3816</v>
      </c>
      <c r="J509" s="233">
        <v>7026</v>
      </c>
      <c r="K509" s="233">
        <v>506</v>
      </c>
      <c r="L509" s="169">
        <v>23532811</v>
      </c>
      <c r="M509" s="169">
        <v>75</v>
      </c>
      <c r="N509" s="169">
        <v>2812670</v>
      </c>
      <c r="O509" s="169">
        <v>112</v>
      </c>
      <c r="P509" s="175" t="s">
        <v>3781</v>
      </c>
      <c r="Q509" s="193" t="s">
        <v>3781</v>
      </c>
      <c r="R509" s="175" t="s">
        <v>3781</v>
      </c>
      <c r="S509" s="195"/>
      <c r="T509" s="190" t="s">
        <v>3781</v>
      </c>
      <c r="U509" s="175" t="s">
        <v>3781</v>
      </c>
      <c r="V509" s="175" t="s">
        <v>3781</v>
      </c>
      <c r="W509" s="175" t="s">
        <v>3781</v>
      </c>
      <c r="X509" s="175" t="s">
        <v>3781</v>
      </c>
      <c r="Y509" s="175" t="s">
        <v>3781</v>
      </c>
      <c r="Z509" s="175" t="s">
        <v>3781</v>
      </c>
      <c r="AA509" s="175" t="s">
        <v>3781</v>
      </c>
      <c r="AB509" s="175" t="s">
        <v>3781</v>
      </c>
      <c r="AC509" s="189" t="s">
        <v>3781</v>
      </c>
      <c r="AE509" s="176">
        <v>100.4</v>
      </c>
      <c r="AF509" s="176">
        <v>100</v>
      </c>
      <c r="AG509" s="176">
        <v>100.6</v>
      </c>
      <c r="AH509" s="176">
        <v>100.6</v>
      </c>
      <c r="AI509" s="176">
        <v>100.5</v>
      </c>
      <c r="AJ509" s="176">
        <v>100</v>
      </c>
      <c r="AK509" s="176">
        <v>100.6</v>
      </c>
      <c r="AL509" s="176">
        <v>101</v>
      </c>
      <c r="AM509" s="176">
        <v>100.1</v>
      </c>
      <c r="AN509" s="176">
        <v>100.4</v>
      </c>
      <c r="AO509" s="176">
        <v>100.1</v>
      </c>
      <c r="AP509" s="176">
        <v>100.3</v>
      </c>
      <c r="AQ509" s="176">
        <v>100.4</v>
      </c>
      <c r="AR509" s="176">
        <v>100</v>
      </c>
      <c r="AS509" s="176">
        <v>100.6</v>
      </c>
      <c r="AT509" s="176">
        <v>100.6</v>
      </c>
      <c r="AU509" s="176">
        <v>100.5</v>
      </c>
      <c r="AV509" s="176">
        <v>100</v>
      </c>
      <c r="AW509" s="176">
        <v>100.6</v>
      </c>
      <c r="AX509" s="176">
        <v>101</v>
      </c>
      <c r="AY509" s="176">
        <v>100.1</v>
      </c>
      <c r="AZ509" s="176">
        <v>100.4</v>
      </c>
      <c r="BA509" s="176">
        <v>100.1</v>
      </c>
      <c r="BB509" s="176">
        <v>100.3</v>
      </c>
      <c r="BC509" s="176">
        <v>100.4</v>
      </c>
      <c r="BD509" s="176">
        <v>100.1</v>
      </c>
      <c r="BE509" s="176">
        <v>100.6</v>
      </c>
      <c r="BF509" s="176">
        <v>100.6</v>
      </c>
      <c r="BG509" s="176">
        <v>100.5</v>
      </c>
      <c r="BH509" s="176">
        <v>100</v>
      </c>
      <c r="BI509" s="176">
        <v>100.6</v>
      </c>
      <c r="BJ509" s="176">
        <v>101</v>
      </c>
      <c r="BK509" s="176">
        <v>100</v>
      </c>
      <c r="BL509" s="176">
        <v>100.4</v>
      </c>
      <c r="BM509" s="176">
        <v>100</v>
      </c>
      <c r="BN509" s="176">
        <v>100.2</v>
      </c>
      <c r="BO509" s="176">
        <v>100.3</v>
      </c>
      <c r="BP509" s="176">
        <v>99.9</v>
      </c>
      <c r="BQ509" s="176">
        <v>100.5</v>
      </c>
      <c r="BR509" s="176">
        <v>100.5</v>
      </c>
      <c r="BS509" s="176">
        <v>100.4</v>
      </c>
      <c r="BT509" s="176">
        <v>99.9</v>
      </c>
      <c r="BU509" s="176">
        <v>100.5</v>
      </c>
      <c r="BV509" s="176">
        <v>100.9</v>
      </c>
      <c r="BW509" s="176">
        <v>100</v>
      </c>
      <c r="BX509" s="176">
        <v>100</v>
      </c>
      <c r="BY509" s="176">
        <v>99.6</v>
      </c>
      <c r="BZ509" s="176">
        <v>99.9</v>
      </c>
      <c r="CA509" s="176">
        <v>100</v>
      </c>
      <c r="CB509" s="176">
        <v>99.6</v>
      </c>
      <c r="CC509" s="176">
        <v>100.2</v>
      </c>
      <c r="CD509" s="176">
        <v>100.2</v>
      </c>
      <c r="CE509" s="176">
        <v>100.1</v>
      </c>
      <c r="CF509" s="176">
        <v>99.6</v>
      </c>
      <c r="CG509" s="176">
        <v>100.2</v>
      </c>
      <c r="CH509" s="176">
        <v>100.6</v>
      </c>
      <c r="CI509" s="176">
        <v>99.6</v>
      </c>
      <c r="CJ509" s="176">
        <v>100</v>
      </c>
      <c r="CK509" s="176">
        <v>99.6</v>
      </c>
      <c r="CL509" s="176">
        <v>99.9</v>
      </c>
      <c r="CM509" s="176">
        <v>100.1</v>
      </c>
      <c r="CN509" s="176">
        <v>99.2</v>
      </c>
      <c r="CO509" s="176">
        <v>100.6</v>
      </c>
      <c r="CP509" s="176">
        <v>100.4</v>
      </c>
      <c r="CQ509" s="176">
        <v>100.3</v>
      </c>
      <c r="CR509" s="176">
        <v>99</v>
      </c>
      <c r="CS509" s="176">
        <v>100.5</v>
      </c>
      <c r="CT509" s="176">
        <v>101.6</v>
      </c>
      <c r="CU509" s="176">
        <v>99.2</v>
      </c>
      <c r="CV509" s="176">
        <v>100</v>
      </c>
      <c r="CW509" s="176">
        <v>99.2</v>
      </c>
      <c r="CX509" s="176">
        <v>99.8</v>
      </c>
      <c r="CY509" s="176">
        <v>100</v>
      </c>
      <c r="CZ509" s="176">
        <v>99.1</v>
      </c>
      <c r="DA509" s="176">
        <v>100.6</v>
      </c>
      <c r="DB509" s="176">
        <v>100.4</v>
      </c>
      <c r="DC509" s="176">
        <v>100.3</v>
      </c>
      <c r="DD509" s="176">
        <v>99.1</v>
      </c>
      <c r="DE509" s="176">
        <v>100.5</v>
      </c>
      <c r="DF509" s="176">
        <v>101.6</v>
      </c>
      <c r="DG509" s="176">
        <v>99.2</v>
      </c>
      <c r="DH509" s="176">
        <v>100</v>
      </c>
      <c r="DI509" s="176">
        <v>99.2</v>
      </c>
      <c r="DJ509" s="176">
        <v>99.8</v>
      </c>
      <c r="DK509" s="176">
        <v>100</v>
      </c>
      <c r="DL509" s="176">
        <v>99.2</v>
      </c>
      <c r="DM509" s="176">
        <v>100.6</v>
      </c>
      <c r="DN509" s="176">
        <v>100.4</v>
      </c>
      <c r="DO509" s="176">
        <v>100.3</v>
      </c>
      <c r="DP509" s="176">
        <v>99.1</v>
      </c>
      <c r="DQ509" s="176">
        <v>100.5</v>
      </c>
      <c r="DR509" s="176">
        <v>101.6</v>
      </c>
      <c r="DS509" s="176">
        <v>99.2</v>
      </c>
      <c r="DT509" s="176">
        <v>100</v>
      </c>
      <c r="DU509" s="176">
        <v>99.1</v>
      </c>
      <c r="DV509" s="176">
        <v>99.7</v>
      </c>
      <c r="DW509" s="176">
        <v>100</v>
      </c>
      <c r="DX509" s="176">
        <v>99.2</v>
      </c>
      <c r="DY509" s="176">
        <v>100.6</v>
      </c>
      <c r="DZ509" s="176">
        <v>100.4</v>
      </c>
      <c r="EA509" s="176">
        <v>100.3</v>
      </c>
      <c r="EB509" s="176">
        <v>99.1</v>
      </c>
      <c r="EC509" s="176">
        <v>100.5</v>
      </c>
      <c r="ED509" s="176">
        <v>101.6</v>
      </c>
      <c r="EE509" s="176">
        <v>99.2</v>
      </c>
      <c r="EF509" s="176">
        <v>100</v>
      </c>
      <c r="EG509" s="176">
        <v>99.2</v>
      </c>
      <c r="EH509" s="176">
        <v>99.7</v>
      </c>
      <c r="EI509" s="176">
        <v>100.1</v>
      </c>
      <c r="EJ509" s="176">
        <v>99.2</v>
      </c>
      <c r="EK509" s="176">
        <v>100.6</v>
      </c>
      <c r="EL509" s="176">
        <v>100.4</v>
      </c>
      <c r="EM509" s="176">
        <v>100.3</v>
      </c>
      <c r="EN509" s="176">
        <v>99</v>
      </c>
      <c r="EO509" s="176">
        <v>100.5</v>
      </c>
      <c r="EP509" s="176">
        <v>101.6</v>
      </c>
      <c r="EQ509" s="176">
        <v>99.2</v>
      </c>
      <c r="ER509" s="176">
        <v>100</v>
      </c>
      <c r="ES509" s="176">
        <v>99.2</v>
      </c>
      <c r="ET509" s="176">
        <v>99.8</v>
      </c>
      <c r="EU509" s="176">
        <v>100.1</v>
      </c>
      <c r="EV509" s="176">
        <v>99.2</v>
      </c>
      <c r="EW509" s="176">
        <v>100.6</v>
      </c>
      <c r="EX509" s="176">
        <v>100.4</v>
      </c>
      <c r="EY509" s="176">
        <v>100.3</v>
      </c>
      <c r="EZ509" s="176">
        <v>99</v>
      </c>
      <c r="FA509" s="176">
        <v>100.6</v>
      </c>
      <c r="FB509" s="176">
        <v>101.6</v>
      </c>
      <c r="FC509" s="176">
        <v>99.2</v>
      </c>
      <c r="FD509" s="176">
        <v>100</v>
      </c>
      <c r="FE509" s="176">
        <v>99.2</v>
      </c>
      <c r="FF509" s="176">
        <v>99.8</v>
      </c>
      <c r="FG509" s="176">
        <v>100.1</v>
      </c>
      <c r="FH509" s="176">
        <v>99.2</v>
      </c>
      <c r="FI509" s="176">
        <v>100.6</v>
      </c>
      <c r="FJ509" s="176">
        <v>100.3</v>
      </c>
      <c r="FK509" s="176">
        <v>100.2</v>
      </c>
      <c r="FL509" s="176">
        <v>98.9</v>
      </c>
      <c r="FM509" s="176">
        <v>100.4</v>
      </c>
      <c r="FN509" s="176">
        <v>101.5</v>
      </c>
      <c r="FO509" s="176">
        <v>99</v>
      </c>
      <c r="FP509" s="176">
        <v>99.9</v>
      </c>
      <c r="FQ509" s="176">
        <v>99.1</v>
      </c>
      <c r="FR509" s="176">
        <v>99.7</v>
      </c>
      <c r="FS509" s="176">
        <v>100</v>
      </c>
      <c r="FT509" s="176">
        <v>99.1</v>
      </c>
      <c r="FU509" s="176">
        <v>100.5</v>
      </c>
      <c r="FV509" s="176">
        <v>100.3</v>
      </c>
      <c r="FW509" s="176">
        <v>100.2</v>
      </c>
      <c r="FX509" s="176">
        <v>98.9</v>
      </c>
      <c r="FY509" s="176">
        <v>100.4</v>
      </c>
      <c r="FZ509" s="176">
        <v>101.5</v>
      </c>
      <c r="GA509" s="176">
        <v>99</v>
      </c>
      <c r="GB509" s="176">
        <v>99.9</v>
      </c>
      <c r="GC509" s="176">
        <v>99.1</v>
      </c>
      <c r="GD509" s="176">
        <v>99.7</v>
      </c>
      <c r="GE509" s="176">
        <v>100</v>
      </c>
      <c r="GF509" s="176">
        <v>99.1</v>
      </c>
      <c r="GG509" s="176">
        <v>100.5</v>
      </c>
      <c r="GH509" s="176">
        <v>100.3</v>
      </c>
      <c r="GI509" s="176">
        <v>100.2</v>
      </c>
      <c r="GJ509" s="176">
        <v>98.9</v>
      </c>
      <c r="GK509" s="176">
        <v>100.4</v>
      </c>
      <c r="GL509" s="176">
        <v>101.5</v>
      </c>
      <c r="GM509" s="176">
        <v>99</v>
      </c>
      <c r="GN509" s="176">
        <v>99.9</v>
      </c>
      <c r="GO509" s="176">
        <v>99.1</v>
      </c>
      <c r="GP509" s="176">
        <v>99.7</v>
      </c>
      <c r="GQ509" s="176">
        <f>HLOOKUP($J509,CPIデータまとめ!$B$3:$ABW$186,GQ$1,FALSE)</f>
        <v>100</v>
      </c>
      <c r="GR509" s="176">
        <f>HLOOKUP($J509,CPIデータまとめ!$B$3:$ABW$186,GR$1,FALSE)</f>
        <v>99.1</v>
      </c>
      <c r="GS509" s="176">
        <f>HLOOKUP($J509,CPIデータまとめ!$B$3:$ABW$186,GS$1,FALSE)</f>
        <v>100.5</v>
      </c>
      <c r="GT509" s="176">
        <f>HLOOKUP($J509,CPIデータまとめ!$B$3:$ABW$186,GT$1,FALSE)</f>
        <v>103.1</v>
      </c>
      <c r="GU509" s="176">
        <f>HLOOKUP($J509,CPIデータまとめ!$B$3:$ABW$186,GU$1,FALSE)</f>
        <v>103</v>
      </c>
      <c r="GV509" s="176">
        <f>HLOOKUP($J509,CPIデータまとめ!$B$3:$ABW$186,GV$1,FALSE)</f>
        <v>101.7</v>
      </c>
      <c r="GW509" s="176">
        <f>HLOOKUP($J509,CPIデータまとめ!$B$3:$ABW$186,GW$1,FALSE)</f>
        <v>103.3</v>
      </c>
      <c r="GX509" s="176">
        <f>HLOOKUP($J509,CPIデータまとめ!$B$3:$ABW$186,GX$1,FALSE)</f>
        <v>104.3</v>
      </c>
      <c r="GY509" s="176">
        <f>HLOOKUP($J509,CPIデータまとめ!$B$3:$ABW$186,GY$1,FALSE)</f>
        <v>101.9</v>
      </c>
      <c r="GZ509" s="176">
        <f>HLOOKUP($J509,CPIデータまとめ!$B$3:$ABW$186,GZ$1,FALSE)</f>
        <v>102.7</v>
      </c>
      <c r="HA509" s="176" t="e">
        <f>HLOOKUP($J509,CPIデータまとめ!$B$3:$ABW$186,HA$1,FALSE)</f>
        <v>#N/A</v>
      </c>
      <c r="HB509" s="176" t="e">
        <f>HLOOKUP($J509,CPIデータまとめ!$B$3:$ABW$186,HB$1,FALSE)</f>
        <v>#N/A</v>
      </c>
      <c r="HC509" s="176" t="e">
        <f>HLOOKUP($J509,CPIデータまとめ!$B$3:$ABW$186,HC$1,FALSE)</f>
        <v>#REF!</v>
      </c>
      <c r="HD509" s="176" t="e">
        <f>HLOOKUP($J509,CPIデータまとめ!$B$3:$ABW$186,HD$1,FALSE)</f>
        <v>#REF!</v>
      </c>
    </row>
    <row r="510" spans="1:212" s="176" customFormat="1" ht="13.5" customHeight="1">
      <c r="A510" s="177"/>
      <c r="G510" s="176" t="s">
        <v>4025</v>
      </c>
      <c r="I510" s="194" t="s">
        <v>3816</v>
      </c>
      <c r="J510" s="233">
        <v>7527</v>
      </c>
      <c r="K510" s="233">
        <v>507</v>
      </c>
      <c r="L510" s="169">
        <v>10078493</v>
      </c>
      <c r="M510" s="169">
        <v>32</v>
      </c>
      <c r="N510" s="169">
        <v>1121152</v>
      </c>
      <c r="O510" s="169">
        <v>45</v>
      </c>
      <c r="P510" s="175"/>
      <c r="Q510" s="193" t="s">
        <v>3815</v>
      </c>
      <c r="R510" s="192"/>
      <c r="S510" s="195"/>
      <c r="T510" s="190" t="s">
        <v>3820</v>
      </c>
      <c r="U510" s="175">
        <v>12</v>
      </c>
      <c r="V510" s="222">
        <f t="shared" ref="V510:V514" si="10">IF(U510&gt;8,4,"")</f>
        <v>4</v>
      </c>
      <c r="W510" s="175" t="s">
        <v>3818</v>
      </c>
      <c r="X510" s="175"/>
      <c r="Y510" s="175"/>
      <c r="Z510" s="175" t="s">
        <v>3818</v>
      </c>
      <c r="AA510" s="175"/>
      <c r="AB510" s="175">
        <v>5</v>
      </c>
      <c r="AC510" s="189">
        <v>2</v>
      </c>
      <c r="AE510" s="176">
        <v>100</v>
      </c>
      <c r="AF510" s="176">
        <v>100</v>
      </c>
      <c r="AG510" s="176">
        <v>100</v>
      </c>
      <c r="AH510" s="176">
        <v>100</v>
      </c>
      <c r="AI510" s="176">
        <v>100</v>
      </c>
      <c r="AJ510" s="176">
        <v>100</v>
      </c>
      <c r="AK510" s="176">
        <v>100</v>
      </c>
      <c r="AL510" s="176">
        <v>100</v>
      </c>
      <c r="AM510" s="176">
        <v>100</v>
      </c>
      <c r="AN510" s="176">
        <v>100</v>
      </c>
      <c r="AO510" s="176">
        <v>100</v>
      </c>
      <c r="AP510" s="176">
        <v>100</v>
      </c>
      <c r="AQ510" s="176">
        <v>100</v>
      </c>
      <c r="AR510" s="176">
        <v>100</v>
      </c>
      <c r="AS510" s="176">
        <v>100</v>
      </c>
      <c r="AT510" s="176">
        <v>100</v>
      </c>
      <c r="AU510" s="176">
        <v>100</v>
      </c>
      <c r="AV510" s="176">
        <v>100</v>
      </c>
      <c r="AW510" s="176">
        <v>100</v>
      </c>
      <c r="AX510" s="176">
        <v>100</v>
      </c>
      <c r="AY510" s="176">
        <v>100</v>
      </c>
      <c r="AZ510" s="176">
        <v>100</v>
      </c>
      <c r="BA510" s="176">
        <v>100</v>
      </c>
      <c r="BB510" s="176">
        <v>100</v>
      </c>
      <c r="BC510" s="176">
        <v>100</v>
      </c>
      <c r="BD510" s="176">
        <v>100</v>
      </c>
      <c r="BE510" s="176">
        <v>100</v>
      </c>
      <c r="BF510" s="176">
        <v>100</v>
      </c>
      <c r="BG510" s="176">
        <v>100</v>
      </c>
      <c r="BH510" s="176">
        <v>100</v>
      </c>
      <c r="BI510" s="176">
        <v>100</v>
      </c>
      <c r="BJ510" s="176">
        <v>100</v>
      </c>
      <c r="BK510" s="176">
        <v>100</v>
      </c>
      <c r="BL510" s="176">
        <v>100</v>
      </c>
      <c r="BM510" s="176">
        <v>100</v>
      </c>
      <c r="BN510" s="176">
        <v>100</v>
      </c>
      <c r="BO510" s="176">
        <v>100</v>
      </c>
      <c r="BP510" s="176">
        <v>100</v>
      </c>
      <c r="BQ510" s="176">
        <v>100</v>
      </c>
      <c r="BR510" s="176">
        <v>100</v>
      </c>
      <c r="BS510" s="176">
        <v>100</v>
      </c>
      <c r="BT510" s="176">
        <v>100</v>
      </c>
      <c r="BU510" s="176">
        <v>100</v>
      </c>
      <c r="BV510" s="176">
        <v>100</v>
      </c>
      <c r="BW510" s="176">
        <v>100</v>
      </c>
      <c r="BX510" s="176">
        <v>100</v>
      </c>
      <c r="BY510" s="176">
        <v>100</v>
      </c>
      <c r="BZ510" s="176">
        <v>100</v>
      </c>
      <c r="CA510" s="176">
        <v>100</v>
      </c>
      <c r="CB510" s="176">
        <v>100</v>
      </c>
      <c r="CC510" s="176">
        <v>100</v>
      </c>
      <c r="CD510" s="176">
        <v>100</v>
      </c>
      <c r="CE510" s="176">
        <v>100</v>
      </c>
      <c r="CF510" s="176">
        <v>100</v>
      </c>
      <c r="CG510" s="176">
        <v>100</v>
      </c>
      <c r="CH510" s="176">
        <v>100</v>
      </c>
      <c r="CI510" s="176">
        <v>100</v>
      </c>
      <c r="CJ510" s="176">
        <v>100</v>
      </c>
      <c r="CK510" s="176">
        <v>100</v>
      </c>
      <c r="CL510" s="176">
        <v>100</v>
      </c>
      <c r="CM510" s="176">
        <v>100</v>
      </c>
      <c r="CN510" s="176">
        <v>100</v>
      </c>
      <c r="CO510" s="176">
        <v>100</v>
      </c>
      <c r="CP510" s="176">
        <v>100</v>
      </c>
      <c r="CQ510" s="176">
        <v>100</v>
      </c>
      <c r="CR510" s="176">
        <v>100</v>
      </c>
      <c r="CS510" s="176">
        <v>100</v>
      </c>
      <c r="CT510" s="176">
        <v>100</v>
      </c>
      <c r="CU510" s="176">
        <v>100</v>
      </c>
      <c r="CV510" s="176">
        <v>100</v>
      </c>
      <c r="CW510" s="176">
        <v>100</v>
      </c>
      <c r="CX510" s="176">
        <v>100</v>
      </c>
      <c r="CY510" s="176">
        <v>100</v>
      </c>
      <c r="CZ510" s="176">
        <v>100</v>
      </c>
      <c r="DA510" s="176">
        <v>100</v>
      </c>
      <c r="DB510" s="176">
        <v>100</v>
      </c>
      <c r="DC510" s="176">
        <v>100</v>
      </c>
      <c r="DD510" s="176">
        <v>100</v>
      </c>
      <c r="DE510" s="176">
        <v>100</v>
      </c>
      <c r="DF510" s="176">
        <v>100</v>
      </c>
      <c r="DG510" s="176">
        <v>100</v>
      </c>
      <c r="DH510" s="176">
        <v>100</v>
      </c>
      <c r="DI510" s="176">
        <v>100</v>
      </c>
      <c r="DJ510" s="176">
        <v>100</v>
      </c>
      <c r="DK510" s="176">
        <v>100</v>
      </c>
      <c r="DL510" s="176">
        <v>100</v>
      </c>
      <c r="DM510" s="176">
        <v>100</v>
      </c>
      <c r="DN510" s="176">
        <v>100</v>
      </c>
      <c r="DO510" s="176">
        <v>100</v>
      </c>
      <c r="DP510" s="176">
        <v>100</v>
      </c>
      <c r="DQ510" s="176">
        <v>100</v>
      </c>
      <c r="DR510" s="176">
        <v>100</v>
      </c>
      <c r="DS510" s="176">
        <v>100</v>
      </c>
      <c r="DT510" s="176">
        <v>100</v>
      </c>
      <c r="DU510" s="176">
        <v>100</v>
      </c>
      <c r="DV510" s="176">
        <v>100</v>
      </c>
      <c r="DW510" s="176">
        <v>100</v>
      </c>
      <c r="DX510" s="176">
        <v>100</v>
      </c>
      <c r="DY510" s="176">
        <v>100</v>
      </c>
      <c r="DZ510" s="176">
        <v>100</v>
      </c>
      <c r="EA510" s="176">
        <v>100</v>
      </c>
      <c r="EB510" s="176">
        <v>100</v>
      </c>
      <c r="EC510" s="176">
        <v>100</v>
      </c>
      <c r="ED510" s="176">
        <v>100</v>
      </c>
      <c r="EE510" s="176">
        <v>100</v>
      </c>
      <c r="EF510" s="176">
        <v>100</v>
      </c>
      <c r="EG510" s="176">
        <v>100</v>
      </c>
      <c r="EH510" s="176">
        <v>100</v>
      </c>
      <c r="EI510" s="176">
        <v>100</v>
      </c>
      <c r="EJ510" s="176">
        <v>100</v>
      </c>
      <c r="EK510" s="176">
        <v>100</v>
      </c>
      <c r="EL510" s="176">
        <v>100</v>
      </c>
      <c r="EM510" s="176">
        <v>100</v>
      </c>
      <c r="EN510" s="176">
        <v>100</v>
      </c>
      <c r="EO510" s="176">
        <v>100</v>
      </c>
      <c r="EP510" s="176">
        <v>100</v>
      </c>
      <c r="EQ510" s="176">
        <v>100</v>
      </c>
      <c r="ER510" s="176">
        <v>100</v>
      </c>
      <c r="ES510" s="176">
        <v>100</v>
      </c>
      <c r="ET510" s="176">
        <v>100</v>
      </c>
      <c r="EU510" s="176">
        <v>100</v>
      </c>
      <c r="EV510" s="176">
        <v>100</v>
      </c>
      <c r="EW510" s="176">
        <v>100</v>
      </c>
      <c r="EX510" s="176">
        <v>100</v>
      </c>
      <c r="EY510" s="176">
        <v>100</v>
      </c>
      <c r="EZ510" s="176">
        <v>100</v>
      </c>
      <c r="FA510" s="176">
        <v>100</v>
      </c>
      <c r="FB510" s="176">
        <v>100</v>
      </c>
      <c r="FC510" s="176">
        <v>100</v>
      </c>
      <c r="FD510" s="176">
        <v>100</v>
      </c>
      <c r="FE510" s="176">
        <v>100</v>
      </c>
      <c r="FF510" s="176">
        <v>100</v>
      </c>
      <c r="FG510" s="176">
        <v>100</v>
      </c>
      <c r="FH510" s="176">
        <v>100</v>
      </c>
      <c r="FI510" s="176">
        <v>100</v>
      </c>
      <c r="FJ510" s="176">
        <v>100</v>
      </c>
      <c r="FK510" s="176">
        <v>100</v>
      </c>
      <c r="FL510" s="176">
        <v>100</v>
      </c>
      <c r="FM510" s="176">
        <v>100</v>
      </c>
      <c r="FN510" s="176">
        <v>100</v>
      </c>
      <c r="FO510" s="176">
        <v>100</v>
      </c>
      <c r="FP510" s="176">
        <v>100</v>
      </c>
      <c r="FQ510" s="176">
        <v>100</v>
      </c>
      <c r="FR510" s="176">
        <v>100</v>
      </c>
      <c r="FS510" s="176">
        <v>100</v>
      </c>
      <c r="FT510" s="176">
        <v>100</v>
      </c>
      <c r="FU510" s="176">
        <v>100</v>
      </c>
      <c r="FV510" s="176">
        <v>100</v>
      </c>
      <c r="FW510" s="176">
        <v>100</v>
      </c>
      <c r="FX510" s="176">
        <v>100</v>
      </c>
      <c r="FY510" s="176">
        <v>100</v>
      </c>
      <c r="FZ510" s="176">
        <v>100</v>
      </c>
      <c r="GA510" s="176">
        <v>100</v>
      </c>
      <c r="GB510" s="176">
        <v>100</v>
      </c>
      <c r="GC510" s="176">
        <v>100</v>
      </c>
      <c r="GD510" s="176">
        <v>100</v>
      </c>
      <c r="GE510" s="176">
        <v>100</v>
      </c>
      <c r="GF510" s="176">
        <v>100</v>
      </c>
      <c r="GG510" s="176">
        <v>100</v>
      </c>
      <c r="GH510" s="176">
        <v>100</v>
      </c>
      <c r="GI510" s="176">
        <v>100</v>
      </c>
      <c r="GJ510" s="176">
        <v>100</v>
      </c>
      <c r="GK510" s="176">
        <v>100</v>
      </c>
      <c r="GL510" s="176">
        <v>100</v>
      </c>
      <c r="GM510" s="176">
        <v>100</v>
      </c>
      <c r="GN510" s="176">
        <v>100</v>
      </c>
      <c r="GO510" s="176">
        <v>100</v>
      </c>
      <c r="GP510" s="176">
        <v>100</v>
      </c>
      <c r="GQ510" s="176">
        <f>HLOOKUP($J510,CPIデータまとめ!$B$3:$ABW$186,GQ$1,FALSE)</f>
        <v>100</v>
      </c>
      <c r="GR510" s="176">
        <f>HLOOKUP($J510,CPIデータまとめ!$B$3:$ABW$186,GR$1,FALSE)</f>
        <v>100</v>
      </c>
      <c r="GS510" s="176">
        <f>HLOOKUP($J510,CPIデータまとめ!$B$3:$ABW$186,GS$1,FALSE)</f>
        <v>100</v>
      </c>
      <c r="GT510" s="176">
        <f>HLOOKUP($J510,CPIデータまとめ!$B$3:$ABW$186,GT$1,FALSE)</f>
        <v>102.8</v>
      </c>
      <c r="GU510" s="176">
        <f>HLOOKUP($J510,CPIデータまとめ!$B$3:$ABW$186,GU$1,FALSE)</f>
        <v>102.8</v>
      </c>
      <c r="GV510" s="176">
        <f>HLOOKUP($J510,CPIデータまとめ!$B$3:$ABW$186,GV$1,FALSE)</f>
        <v>102.8</v>
      </c>
      <c r="GW510" s="176">
        <f>HLOOKUP($J510,CPIデータまとめ!$B$3:$ABW$186,GW$1,FALSE)</f>
        <v>102.8</v>
      </c>
      <c r="GX510" s="176">
        <f>HLOOKUP($J510,CPIデータまとめ!$B$3:$ABW$186,GX$1,FALSE)</f>
        <v>102.8</v>
      </c>
      <c r="GY510" s="176">
        <f>HLOOKUP($J510,CPIデータまとめ!$B$3:$ABW$186,GY$1,FALSE)</f>
        <v>102.8</v>
      </c>
      <c r="GZ510" s="176">
        <f>HLOOKUP($J510,CPIデータまとめ!$B$3:$ABW$186,GZ$1,FALSE)</f>
        <v>102.8</v>
      </c>
      <c r="HA510" s="176" t="e">
        <f>HLOOKUP($J510,CPIデータまとめ!$B$3:$ABW$186,HA$1,FALSE)</f>
        <v>#N/A</v>
      </c>
      <c r="HB510" s="176" t="e">
        <f>HLOOKUP($J510,CPIデータまとめ!$B$3:$ABW$186,HB$1,FALSE)</f>
        <v>#N/A</v>
      </c>
      <c r="HC510" s="176" t="e">
        <f>HLOOKUP($J510,CPIデータまとめ!$B$3:$ABW$186,HC$1,FALSE)</f>
        <v>#REF!</v>
      </c>
      <c r="HD510" s="176" t="e">
        <f>HLOOKUP($J510,CPIデータまとめ!$B$3:$ABW$186,HD$1,FALSE)</f>
        <v>#REF!</v>
      </c>
    </row>
    <row r="511" spans="1:212" s="176" customFormat="1" ht="13.5" customHeight="1">
      <c r="A511" s="173"/>
      <c r="B511" s="172"/>
      <c r="C511" s="172"/>
      <c r="D511" s="172"/>
      <c r="E511" s="172"/>
      <c r="F511" s="172"/>
      <c r="G511" s="172" t="s">
        <v>4024</v>
      </c>
      <c r="H511" s="172"/>
      <c r="I511" s="188" t="s">
        <v>3816</v>
      </c>
      <c r="J511" s="234">
        <v>7528</v>
      </c>
      <c r="K511" s="234">
        <v>508</v>
      </c>
      <c r="L511" s="170">
        <v>2566761</v>
      </c>
      <c r="M511" s="170">
        <v>8</v>
      </c>
      <c r="N511" s="170">
        <v>251687</v>
      </c>
      <c r="O511" s="170">
        <v>10</v>
      </c>
      <c r="P511" s="171"/>
      <c r="Q511" s="187" t="s">
        <v>3815</v>
      </c>
      <c r="R511" s="186"/>
      <c r="S511" s="196"/>
      <c r="T511" s="184" t="s">
        <v>3893</v>
      </c>
      <c r="U511" s="171">
        <v>12</v>
      </c>
      <c r="V511" s="222">
        <f t="shared" si="10"/>
        <v>4</v>
      </c>
      <c r="W511" s="171" t="s">
        <v>3818</v>
      </c>
      <c r="X511" s="171"/>
      <c r="Y511" s="171"/>
      <c r="Z511" s="171" t="s">
        <v>3818</v>
      </c>
      <c r="AA511" s="171"/>
      <c r="AB511" s="171">
        <v>2</v>
      </c>
      <c r="AC511" s="183">
        <v>2</v>
      </c>
      <c r="AE511" s="176">
        <v>101.3</v>
      </c>
      <c r="AF511" s="176">
        <v>98.5</v>
      </c>
      <c r="AG511" s="176">
        <v>103</v>
      </c>
      <c r="AH511" s="176">
        <v>102.6</v>
      </c>
      <c r="AI511" s="176">
        <v>102.2</v>
      </c>
      <c r="AJ511" s="176">
        <v>98.5</v>
      </c>
      <c r="AK511" s="176">
        <v>102.7</v>
      </c>
      <c r="AL511" s="176">
        <v>105.9</v>
      </c>
      <c r="AM511" s="176">
        <v>98.7</v>
      </c>
      <c r="AN511" s="176">
        <v>101.4</v>
      </c>
      <c r="AO511" s="176">
        <v>98.7</v>
      </c>
      <c r="AP511" s="176">
        <v>100.6</v>
      </c>
      <c r="AQ511" s="176">
        <v>101.3</v>
      </c>
      <c r="AR511" s="176">
        <v>98.5</v>
      </c>
      <c r="AS511" s="176">
        <v>103</v>
      </c>
      <c r="AT511" s="176">
        <v>102.6</v>
      </c>
      <c r="AU511" s="176">
        <v>102.2</v>
      </c>
      <c r="AV511" s="176">
        <v>98.5</v>
      </c>
      <c r="AW511" s="176">
        <v>102.7</v>
      </c>
      <c r="AX511" s="176">
        <v>105.9</v>
      </c>
      <c r="AY511" s="176">
        <v>98.7</v>
      </c>
      <c r="AZ511" s="176">
        <v>101.3</v>
      </c>
      <c r="BA511" s="176">
        <v>98.7</v>
      </c>
      <c r="BB511" s="176">
        <v>100.6</v>
      </c>
      <c r="BC511" s="176">
        <v>101.4</v>
      </c>
      <c r="BD511" s="176">
        <v>98.7</v>
      </c>
      <c r="BE511" s="176">
        <v>102.9</v>
      </c>
      <c r="BF511" s="176">
        <v>102.5</v>
      </c>
      <c r="BG511" s="176">
        <v>102.1</v>
      </c>
      <c r="BH511" s="176">
        <v>98.4</v>
      </c>
      <c r="BI511" s="176">
        <v>102.5</v>
      </c>
      <c r="BJ511" s="176">
        <v>105.7</v>
      </c>
      <c r="BK511" s="176">
        <v>98.6</v>
      </c>
      <c r="BL511" s="176">
        <v>101.1</v>
      </c>
      <c r="BM511" s="176">
        <v>98.5</v>
      </c>
      <c r="BN511" s="176">
        <v>99.5</v>
      </c>
      <c r="BO511" s="176">
        <v>100.3</v>
      </c>
      <c r="BP511" s="176">
        <v>97.6</v>
      </c>
      <c r="BQ511" s="176">
        <v>101.8</v>
      </c>
      <c r="BR511" s="176">
        <v>101.3</v>
      </c>
      <c r="BS511" s="176">
        <v>101</v>
      </c>
      <c r="BT511" s="176">
        <v>97.3</v>
      </c>
      <c r="BU511" s="176">
        <v>101.6</v>
      </c>
      <c r="BV511" s="176">
        <v>104.7</v>
      </c>
      <c r="BW511" s="176">
        <v>97.7</v>
      </c>
      <c r="BX511" s="176">
        <v>100.2</v>
      </c>
      <c r="BY511" s="176">
        <v>97.6</v>
      </c>
      <c r="BZ511" s="176">
        <v>99.5</v>
      </c>
      <c r="CA511" s="176">
        <v>100.3</v>
      </c>
      <c r="CB511" s="176">
        <v>97.6</v>
      </c>
      <c r="CC511" s="176">
        <v>101.8</v>
      </c>
      <c r="CD511" s="176">
        <v>101.3</v>
      </c>
      <c r="CE511" s="176">
        <v>101</v>
      </c>
      <c r="CF511" s="176">
        <v>97.3</v>
      </c>
      <c r="CG511" s="176">
        <v>101.6</v>
      </c>
      <c r="CH511" s="176">
        <v>104.7</v>
      </c>
      <c r="CI511" s="176">
        <v>97.7</v>
      </c>
      <c r="CJ511" s="176">
        <v>100.2</v>
      </c>
      <c r="CK511" s="176">
        <v>97.6</v>
      </c>
      <c r="CL511" s="176">
        <v>99.5</v>
      </c>
      <c r="CM511" s="176">
        <v>100.3</v>
      </c>
      <c r="CN511" s="176">
        <v>97.6</v>
      </c>
      <c r="CO511" s="176">
        <v>101.8</v>
      </c>
      <c r="CP511" s="176">
        <v>101.3</v>
      </c>
      <c r="CQ511" s="176">
        <v>101</v>
      </c>
      <c r="CR511" s="176">
        <v>97.1</v>
      </c>
      <c r="CS511" s="176">
        <v>101.6</v>
      </c>
      <c r="CT511" s="176">
        <v>104.7</v>
      </c>
      <c r="CU511" s="176">
        <v>97.6</v>
      </c>
      <c r="CV511" s="176">
        <v>100.1</v>
      </c>
      <c r="CW511" s="176">
        <v>97.7</v>
      </c>
      <c r="CX511" s="176">
        <v>99.4</v>
      </c>
      <c r="CY511" s="176">
        <v>100.1</v>
      </c>
      <c r="CZ511" s="176">
        <v>97.4</v>
      </c>
      <c r="DA511" s="176">
        <v>101.8</v>
      </c>
      <c r="DB511" s="176">
        <v>101.3</v>
      </c>
      <c r="DC511" s="176">
        <v>101</v>
      </c>
      <c r="DD511" s="176">
        <v>97.2</v>
      </c>
      <c r="DE511" s="176">
        <v>101.6</v>
      </c>
      <c r="DF511" s="176">
        <v>104.7</v>
      </c>
      <c r="DG511" s="176">
        <v>97.6</v>
      </c>
      <c r="DH511" s="176">
        <v>100.1</v>
      </c>
      <c r="DI511" s="176">
        <v>97.5</v>
      </c>
      <c r="DJ511" s="176">
        <v>99.4</v>
      </c>
      <c r="DK511" s="176">
        <v>100.1</v>
      </c>
      <c r="DL511" s="176">
        <v>97.6</v>
      </c>
      <c r="DM511" s="176">
        <v>101.8</v>
      </c>
      <c r="DN511" s="176">
        <v>101.3</v>
      </c>
      <c r="DO511" s="176">
        <v>101</v>
      </c>
      <c r="DP511" s="176">
        <v>97.3</v>
      </c>
      <c r="DQ511" s="176">
        <v>101.6</v>
      </c>
      <c r="DR511" s="176">
        <v>104.7</v>
      </c>
      <c r="DS511" s="176">
        <v>97.7</v>
      </c>
      <c r="DT511" s="176">
        <v>100.1</v>
      </c>
      <c r="DU511" s="176">
        <v>97.3</v>
      </c>
      <c r="DV511" s="176">
        <v>99.3</v>
      </c>
      <c r="DW511" s="176">
        <v>100.1</v>
      </c>
      <c r="DX511" s="176">
        <v>97.7</v>
      </c>
      <c r="DY511" s="176">
        <v>101.8</v>
      </c>
      <c r="DZ511" s="176">
        <v>101.3</v>
      </c>
      <c r="EA511" s="176">
        <v>101</v>
      </c>
      <c r="EB511" s="176">
        <v>97.2</v>
      </c>
      <c r="EC511" s="176">
        <v>101.6</v>
      </c>
      <c r="ED511" s="176">
        <v>104.7</v>
      </c>
      <c r="EE511" s="176">
        <v>97.6</v>
      </c>
      <c r="EF511" s="176">
        <v>100.1</v>
      </c>
      <c r="EG511" s="176">
        <v>97.7</v>
      </c>
      <c r="EH511" s="176">
        <v>99.3</v>
      </c>
      <c r="EI511" s="176">
        <v>100.4</v>
      </c>
      <c r="EJ511" s="176">
        <v>97.7</v>
      </c>
      <c r="EK511" s="176">
        <v>101.8</v>
      </c>
      <c r="EL511" s="176">
        <v>101.3</v>
      </c>
      <c r="EM511" s="176">
        <v>101</v>
      </c>
      <c r="EN511" s="176">
        <v>97.1</v>
      </c>
      <c r="EO511" s="176">
        <v>101.6</v>
      </c>
      <c r="EP511" s="176">
        <v>104.7</v>
      </c>
      <c r="EQ511" s="176">
        <v>97.6</v>
      </c>
      <c r="ER511" s="176">
        <v>100.1</v>
      </c>
      <c r="ES511" s="176">
        <v>97.7</v>
      </c>
      <c r="ET511" s="176">
        <v>99.4</v>
      </c>
      <c r="EU511" s="176">
        <v>100.7</v>
      </c>
      <c r="EV511" s="176">
        <v>96.7</v>
      </c>
      <c r="EW511" s="176">
        <v>102.6</v>
      </c>
      <c r="EX511" s="176">
        <v>101.8</v>
      </c>
      <c r="EY511" s="176">
        <v>101.4</v>
      </c>
      <c r="EZ511" s="176">
        <v>95.4</v>
      </c>
      <c r="FA511" s="176">
        <v>102.4</v>
      </c>
      <c r="FB511" s="176">
        <v>107.2</v>
      </c>
      <c r="FC511" s="176">
        <v>96.3</v>
      </c>
      <c r="FD511" s="176">
        <v>100</v>
      </c>
      <c r="FE511" s="176">
        <v>96.3</v>
      </c>
      <c r="FF511" s="176">
        <v>99.1</v>
      </c>
      <c r="FG511" s="176">
        <v>100.7</v>
      </c>
      <c r="FH511" s="176">
        <v>96.7</v>
      </c>
      <c r="FI511" s="176">
        <v>102.6</v>
      </c>
      <c r="FJ511" s="176">
        <v>100.6</v>
      </c>
      <c r="FK511" s="176">
        <v>100.2</v>
      </c>
      <c r="FL511" s="176">
        <v>94.2</v>
      </c>
      <c r="FM511" s="176">
        <v>101.2</v>
      </c>
      <c r="FN511" s="176">
        <v>106</v>
      </c>
      <c r="FO511" s="176">
        <v>95.1</v>
      </c>
      <c r="FP511" s="176">
        <v>98.8</v>
      </c>
      <c r="FQ511" s="176">
        <v>95.1</v>
      </c>
      <c r="FR511" s="176">
        <v>97.9</v>
      </c>
      <c r="FS511" s="176">
        <v>99.5</v>
      </c>
      <c r="FT511" s="176">
        <v>95.4</v>
      </c>
      <c r="FU511" s="176">
        <v>101.4</v>
      </c>
      <c r="FV511" s="176">
        <v>100.6</v>
      </c>
      <c r="FW511" s="176">
        <v>100.2</v>
      </c>
      <c r="FX511" s="176">
        <v>94.2</v>
      </c>
      <c r="FY511" s="176">
        <v>101.2</v>
      </c>
      <c r="FZ511" s="176">
        <v>106</v>
      </c>
      <c r="GA511" s="176">
        <v>95.1</v>
      </c>
      <c r="GB511" s="176">
        <v>98.8</v>
      </c>
      <c r="GC511" s="176">
        <v>95.1</v>
      </c>
      <c r="GD511" s="176">
        <v>97.9</v>
      </c>
      <c r="GE511" s="176">
        <v>99.5</v>
      </c>
      <c r="GF511" s="176">
        <v>95.4</v>
      </c>
      <c r="GG511" s="176">
        <v>101.4</v>
      </c>
      <c r="GH511" s="176">
        <v>100.6</v>
      </c>
      <c r="GI511" s="176">
        <v>100.2</v>
      </c>
      <c r="GJ511" s="176">
        <v>94.2</v>
      </c>
      <c r="GK511" s="176">
        <v>101.2</v>
      </c>
      <c r="GL511" s="176">
        <v>106</v>
      </c>
      <c r="GM511" s="176">
        <v>95.1</v>
      </c>
      <c r="GN511" s="176">
        <v>98.8</v>
      </c>
      <c r="GO511" s="176">
        <v>95.1</v>
      </c>
      <c r="GP511" s="176">
        <v>97.9</v>
      </c>
      <c r="GQ511" s="176">
        <f>HLOOKUP($J511,CPIデータまとめ!$B$3:$ABW$186,GQ$1,FALSE)</f>
        <v>99.5</v>
      </c>
      <c r="GR511" s="176">
        <f>HLOOKUP($J511,CPIデータまとめ!$B$3:$ABW$186,GR$1,FALSE)</f>
        <v>95.4</v>
      </c>
      <c r="GS511" s="176">
        <f>HLOOKUP($J511,CPIデータまとめ!$B$3:$ABW$186,GS$1,FALSE)</f>
        <v>101.4</v>
      </c>
      <c r="GT511" s="176">
        <f>HLOOKUP($J511,CPIデータまとめ!$B$3:$ABW$186,GT$1,FALSE)</f>
        <v>103.3</v>
      </c>
      <c r="GU511" s="176">
        <f>HLOOKUP($J511,CPIデータまとめ!$B$3:$ABW$186,GU$1,FALSE)</f>
        <v>102.9</v>
      </c>
      <c r="GV511" s="176">
        <f>HLOOKUP($J511,CPIデータまとめ!$B$3:$ABW$186,GV$1,FALSE)</f>
        <v>96.9</v>
      </c>
      <c r="GW511" s="176">
        <f>HLOOKUP($J511,CPIデータまとめ!$B$3:$ABW$186,GW$1,FALSE)</f>
        <v>104</v>
      </c>
      <c r="GX511" s="176">
        <f>HLOOKUP($J511,CPIデータまとめ!$B$3:$ABW$186,GX$1,FALSE)</f>
        <v>108.7</v>
      </c>
      <c r="GY511" s="176">
        <f>HLOOKUP($J511,CPIデータまとめ!$B$3:$ABW$186,GY$1,FALSE)</f>
        <v>97.8</v>
      </c>
      <c r="GZ511" s="176">
        <f>HLOOKUP($J511,CPIデータまとめ!$B$3:$ABW$186,GZ$1,FALSE)</f>
        <v>101.5</v>
      </c>
      <c r="HA511" s="176" t="e">
        <f>HLOOKUP($J511,CPIデータまとめ!$B$3:$ABW$186,HA$1,FALSE)</f>
        <v>#N/A</v>
      </c>
      <c r="HB511" s="176" t="e">
        <f>HLOOKUP($J511,CPIデータまとめ!$B$3:$ABW$186,HB$1,FALSE)</f>
        <v>#N/A</v>
      </c>
      <c r="HC511" s="176" t="e">
        <f>HLOOKUP($J511,CPIデータまとめ!$B$3:$ABW$186,HC$1,FALSE)</f>
        <v>#REF!</v>
      </c>
      <c r="HD511" s="176" t="e">
        <f>HLOOKUP($J511,CPIデータまとめ!$B$3:$ABW$186,HD$1,FALSE)</f>
        <v>#REF!</v>
      </c>
    </row>
    <row r="512" spans="1:212" s="176" customFormat="1" ht="13.5" customHeight="1">
      <c r="A512" s="177"/>
      <c r="G512" s="176" t="s">
        <v>4023</v>
      </c>
      <c r="I512" s="194"/>
      <c r="J512" s="233">
        <v>7530</v>
      </c>
      <c r="K512" s="233">
        <v>509</v>
      </c>
      <c r="L512" s="169">
        <v>5050586</v>
      </c>
      <c r="M512" s="169">
        <v>16</v>
      </c>
      <c r="N512" s="169">
        <v>617778</v>
      </c>
      <c r="O512" s="169">
        <v>25</v>
      </c>
      <c r="P512" s="175"/>
      <c r="Q512" s="193" t="s">
        <v>3815</v>
      </c>
      <c r="R512" s="192"/>
      <c r="S512" s="195"/>
      <c r="T512" s="190" t="s">
        <v>4009</v>
      </c>
      <c r="U512" s="175">
        <v>12</v>
      </c>
      <c r="V512" s="222">
        <f t="shared" si="10"/>
        <v>4</v>
      </c>
      <c r="W512" s="175" t="s">
        <v>3818</v>
      </c>
      <c r="X512" s="175"/>
      <c r="Y512" s="175"/>
      <c r="Z512" s="175" t="s">
        <v>3818</v>
      </c>
      <c r="AA512" s="175"/>
      <c r="AB512" s="175">
        <v>3</v>
      </c>
      <c r="AC512" s="189">
        <v>2</v>
      </c>
      <c r="AE512" s="176">
        <v>103.7</v>
      </c>
      <c r="AF512" s="176">
        <v>102.3</v>
      </c>
      <c r="AG512" s="176">
        <v>104.5</v>
      </c>
      <c r="AH512" s="176">
        <v>104.2</v>
      </c>
      <c r="AI512" s="176">
        <v>104</v>
      </c>
      <c r="AJ512" s="176">
        <v>102.3</v>
      </c>
      <c r="AK512" s="176">
        <v>104.5</v>
      </c>
      <c r="AL512" s="176">
        <v>106</v>
      </c>
      <c r="AM512" s="176">
        <v>102.4</v>
      </c>
      <c r="AN512" s="176">
        <v>103.6</v>
      </c>
      <c r="AO512" s="176">
        <v>102.4</v>
      </c>
      <c r="AP512" s="176">
        <v>103.3</v>
      </c>
      <c r="AQ512" s="176">
        <v>103.7</v>
      </c>
      <c r="AR512" s="176">
        <v>102.3</v>
      </c>
      <c r="AS512" s="176">
        <v>104.5</v>
      </c>
      <c r="AT512" s="176">
        <v>104.2</v>
      </c>
      <c r="AU512" s="176">
        <v>104</v>
      </c>
      <c r="AV512" s="176">
        <v>102.3</v>
      </c>
      <c r="AW512" s="176">
        <v>104.5</v>
      </c>
      <c r="AX512" s="176">
        <v>106</v>
      </c>
      <c r="AY512" s="176">
        <v>102.4</v>
      </c>
      <c r="AZ512" s="176">
        <v>103.6</v>
      </c>
      <c r="BA512" s="176">
        <v>102.4</v>
      </c>
      <c r="BB512" s="176">
        <v>103.3</v>
      </c>
      <c r="BC512" s="176">
        <v>103.7</v>
      </c>
      <c r="BD512" s="176">
        <v>102.3</v>
      </c>
      <c r="BE512" s="176">
        <v>104.5</v>
      </c>
      <c r="BF512" s="176">
        <v>104.2</v>
      </c>
      <c r="BG512" s="176">
        <v>104</v>
      </c>
      <c r="BH512" s="176">
        <v>102.3</v>
      </c>
      <c r="BI512" s="176">
        <v>104.5</v>
      </c>
      <c r="BJ512" s="176">
        <v>106</v>
      </c>
      <c r="BK512" s="176">
        <v>102.4</v>
      </c>
      <c r="BL512" s="176">
        <v>103.6</v>
      </c>
      <c r="BM512" s="176">
        <v>102.4</v>
      </c>
      <c r="BN512" s="176">
        <v>103.3</v>
      </c>
      <c r="BO512" s="176">
        <v>103.7</v>
      </c>
      <c r="BP512" s="176">
        <v>102.3</v>
      </c>
      <c r="BQ512" s="176">
        <v>104.5</v>
      </c>
      <c r="BR512" s="176">
        <v>104.2</v>
      </c>
      <c r="BS512" s="176">
        <v>104</v>
      </c>
      <c r="BT512" s="176">
        <v>102.3</v>
      </c>
      <c r="BU512" s="176">
        <v>104.5</v>
      </c>
      <c r="BV512" s="176">
        <v>106</v>
      </c>
      <c r="BW512" s="176">
        <v>102.4</v>
      </c>
      <c r="BX512" s="176">
        <v>100</v>
      </c>
      <c r="BY512" s="176">
        <v>98.7</v>
      </c>
      <c r="BZ512" s="176">
        <v>99.6</v>
      </c>
      <c r="CA512" s="176">
        <v>100.1</v>
      </c>
      <c r="CB512" s="176">
        <v>98.4</v>
      </c>
      <c r="CC512" s="176">
        <v>100.9</v>
      </c>
      <c r="CD512" s="176">
        <v>100.7</v>
      </c>
      <c r="CE512" s="176">
        <v>100.5</v>
      </c>
      <c r="CF512" s="176">
        <v>98.4</v>
      </c>
      <c r="CG512" s="176">
        <v>100.9</v>
      </c>
      <c r="CH512" s="176">
        <v>102.7</v>
      </c>
      <c r="CI512" s="176">
        <v>98.7</v>
      </c>
      <c r="CJ512" s="176">
        <v>100</v>
      </c>
      <c r="CK512" s="176">
        <v>98.7</v>
      </c>
      <c r="CL512" s="176">
        <v>99.6</v>
      </c>
      <c r="CM512" s="176">
        <v>100.1</v>
      </c>
      <c r="CN512" s="176">
        <v>98.6</v>
      </c>
      <c r="CO512" s="176">
        <v>100.9</v>
      </c>
      <c r="CP512" s="176">
        <v>100.7</v>
      </c>
      <c r="CQ512" s="176">
        <v>100.5</v>
      </c>
      <c r="CR512" s="176">
        <v>98.4</v>
      </c>
      <c r="CS512" s="176">
        <v>100.9</v>
      </c>
      <c r="CT512" s="176">
        <v>102.6</v>
      </c>
      <c r="CU512" s="176">
        <v>98.7</v>
      </c>
      <c r="CV512" s="176">
        <v>100</v>
      </c>
      <c r="CW512" s="176">
        <v>98.7</v>
      </c>
      <c r="CX512" s="176">
        <v>99.6</v>
      </c>
      <c r="CY512" s="176">
        <v>100</v>
      </c>
      <c r="CZ512" s="176">
        <v>98.5</v>
      </c>
      <c r="DA512" s="176">
        <v>100.9</v>
      </c>
      <c r="DB512" s="176">
        <v>100.7</v>
      </c>
      <c r="DC512" s="176">
        <v>100.5</v>
      </c>
      <c r="DD512" s="176">
        <v>98.5</v>
      </c>
      <c r="DE512" s="176">
        <v>100.9</v>
      </c>
      <c r="DF512" s="176">
        <v>102.6</v>
      </c>
      <c r="DG512" s="176">
        <v>98.7</v>
      </c>
      <c r="DH512" s="176">
        <v>100</v>
      </c>
      <c r="DI512" s="176">
        <v>98.7</v>
      </c>
      <c r="DJ512" s="176">
        <v>99.6</v>
      </c>
      <c r="DK512" s="176">
        <v>100</v>
      </c>
      <c r="DL512" s="176">
        <v>98.6</v>
      </c>
      <c r="DM512" s="176">
        <v>100.9</v>
      </c>
      <c r="DN512" s="176">
        <v>100.7</v>
      </c>
      <c r="DO512" s="176">
        <v>100.5</v>
      </c>
      <c r="DP512" s="176">
        <v>98.6</v>
      </c>
      <c r="DQ512" s="176">
        <v>100.9</v>
      </c>
      <c r="DR512" s="176">
        <v>102.6</v>
      </c>
      <c r="DS512" s="176">
        <v>98.7</v>
      </c>
      <c r="DT512" s="176">
        <v>100</v>
      </c>
      <c r="DU512" s="176">
        <v>98.6</v>
      </c>
      <c r="DV512" s="176">
        <v>99.5</v>
      </c>
      <c r="DW512" s="176">
        <v>100</v>
      </c>
      <c r="DX512" s="176">
        <v>98.6</v>
      </c>
      <c r="DY512" s="176">
        <v>100.9</v>
      </c>
      <c r="DZ512" s="176">
        <v>100.7</v>
      </c>
      <c r="EA512" s="176">
        <v>100.5</v>
      </c>
      <c r="EB512" s="176">
        <v>98.5</v>
      </c>
      <c r="EC512" s="176">
        <v>100.9</v>
      </c>
      <c r="ED512" s="176">
        <v>102.6</v>
      </c>
      <c r="EE512" s="176">
        <v>98.7</v>
      </c>
      <c r="EF512" s="176">
        <v>100</v>
      </c>
      <c r="EG512" s="176">
        <v>98.7</v>
      </c>
      <c r="EH512" s="176">
        <v>99.5</v>
      </c>
      <c r="EI512" s="176">
        <v>100.1</v>
      </c>
      <c r="EJ512" s="176">
        <v>98.7</v>
      </c>
      <c r="EK512" s="176">
        <v>100.9</v>
      </c>
      <c r="EL512" s="176">
        <v>100.7</v>
      </c>
      <c r="EM512" s="176">
        <v>100.5</v>
      </c>
      <c r="EN512" s="176">
        <v>98.4</v>
      </c>
      <c r="EO512" s="176">
        <v>100.9</v>
      </c>
      <c r="EP512" s="176">
        <v>102.6</v>
      </c>
      <c r="EQ512" s="176">
        <v>98.7</v>
      </c>
      <c r="ER512" s="176">
        <v>100</v>
      </c>
      <c r="ES512" s="176">
        <v>98.7</v>
      </c>
      <c r="ET512" s="176">
        <v>99.6</v>
      </c>
      <c r="EU512" s="176">
        <v>100.2</v>
      </c>
      <c r="EV512" s="176">
        <v>98</v>
      </c>
      <c r="EW512" s="176">
        <v>101.4</v>
      </c>
      <c r="EX512" s="176">
        <v>101</v>
      </c>
      <c r="EY512" s="176">
        <v>100.7</v>
      </c>
      <c r="EZ512" s="176">
        <v>97.6</v>
      </c>
      <c r="FA512" s="176">
        <v>101.4</v>
      </c>
      <c r="FB512" s="176">
        <v>103.9</v>
      </c>
      <c r="FC512" s="176">
        <v>98</v>
      </c>
      <c r="FD512" s="176">
        <v>100</v>
      </c>
      <c r="FE512" s="176">
        <v>98.2</v>
      </c>
      <c r="FF512" s="176">
        <v>99.5</v>
      </c>
      <c r="FG512" s="176">
        <v>100.2</v>
      </c>
      <c r="FH512" s="176">
        <v>98</v>
      </c>
      <c r="FI512" s="176">
        <v>101.4</v>
      </c>
      <c r="FJ512" s="176">
        <v>101</v>
      </c>
      <c r="FK512" s="176">
        <v>100.8</v>
      </c>
      <c r="FL512" s="176">
        <v>97.6</v>
      </c>
      <c r="FM512" s="176">
        <v>101.4</v>
      </c>
      <c r="FN512" s="176">
        <v>103.9</v>
      </c>
      <c r="FO512" s="176">
        <v>98</v>
      </c>
      <c r="FP512" s="176">
        <v>100</v>
      </c>
      <c r="FQ512" s="176">
        <v>98.1</v>
      </c>
      <c r="FR512" s="176">
        <v>99.5</v>
      </c>
      <c r="FS512" s="176">
        <v>100.2</v>
      </c>
      <c r="FT512" s="176">
        <v>98</v>
      </c>
      <c r="FU512" s="176">
        <v>101.4</v>
      </c>
      <c r="FV512" s="176">
        <v>101</v>
      </c>
      <c r="FW512" s="176">
        <v>100.8</v>
      </c>
      <c r="FX512" s="176">
        <v>97.6</v>
      </c>
      <c r="FY512" s="176">
        <v>101.4</v>
      </c>
      <c r="FZ512" s="176">
        <v>103.9</v>
      </c>
      <c r="GA512" s="176">
        <v>98</v>
      </c>
      <c r="GB512" s="176">
        <v>100</v>
      </c>
      <c r="GC512" s="176">
        <v>98.1</v>
      </c>
      <c r="GD512" s="176">
        <v>99.5</v>
      </c>
      <c r="GE512" s="176">
        <v>100.2</v>
      </c>
      <c r="GF512" s="176">
        <v>98</v>
      </c>
      <c r="GG512" s="176">
        <v>101.4</v>
      </c>
      <c r="GH512" s="176">
        <v>101</v>
      </c>
      <c r="GI512" s="176">
        <v>100.8</v>
      </c>
      <c r="GJ512" s="176">
        <v>97.6</v>
      </c>
      <c r="GK512" s="176">
        <v>101.4</v>
      </c>
      <c r="GL512" s="176">
        <v>103.9</v>
      </c>
      <c r="GM512" s="176">
        <v>98</v>
      </c>
      <c r="GN512" s="176">
        <v>100</v>
      </c>
      <c r="GO512" s="176">
        <v>98.1</v>
      </c>
      <c r="GP512" s="176">
        <v>99.5</v>
      </c>
      <c r="GQ512" s="176">
        <f>HLOOKUP($J512,CPIデータまとめ!$B$3:$ABW$186,GQ$1,FALSE)</f>
        <v>100.2</v>
      </c>
      <c r="GR512" s="176">
        <f>HLOOKUP($J512,CPIデータまとめ!$B$3:$ABW$186,GR$1,FALSE)</f>
        <v>98</v>
      </c>
      <c r="GS512" s="176">
        <f>HLOOKUP($J512,CPIデータまとめ!$B$3:$ABW$186,GS$1,FALSE)</f>
        <v>101.4</v>
      </c>
      <c r="GT512" s="176">
        <f>HLOOKUP($J512,CPIデータまとめ!$B$3:$ABW$186,GT$1,FALSE)</f>
        <v>103.9</v>
      </c>
      <c r="GU512" s="176">
        <f>HLOOKUP($J512,CPIデータまとめ!$B$3:$ABW$186,GU$1,FALSE)</f>
        <v>103.6</v>
      </c>
      <c r="GV512" s="176">
        <f>HLOOKUP($J512,CPIデータまとめ!$B$3:$ABW$186,GV$1,FALSE)</f>
        <v>100.5</v>
      </c>
      <c r="GW512" s="176">
        <f>HLOOKUP($J512,CPIデータまとめ!$B$3:$ABW$186,GW$1,FALSE)</f>
        <v>104.3</v>
      </c>
      <c r="GX512" s="176">
        <f>HLOOKUP($J512,CPIデータまとめ!$B$3:$ABW$186,GX$1,FALSE)</f>
        <v>106.8</v>
      </c>
      <c r="GY512" s="176">
        <f>HLOOKUP($J512,CPIデータまとめ!$B$3:$ABW$186,GY$1,FALSE)</f>
        <v>100.9</v>
      </c>
      <c r="GZ512" s="176">
        <f>HLOOKUP($J512,CPIデータまとめ!$B$3:$ABW$186,GZ$1,FALSE)</f>
        <v>102.9</v>
      </c>
      <c r="HA512" s="176" t="e">
        <f>HLOOKUP($J512,CPIデータまとめ!$B$3:$ABW$186,HA$1,FALSE)</f>
        <v>#N/A</v>
      </c>
      <c r="HB512" s="176" t="e">
        <f>HLOOKUP($J512,CPIデータまとめ!$B$3:$ABW$186,HB$1,FALSE)</f>
        <v>#N/A</v>
      </c>
      <c r="HC512" s="176" t="e">
        <f>HLOOKUP($J512,CPIデータまとめ!$B$3:$ABW$186,HC$1,FALSE)</f>
        <v>#REF!</v>
      </c>
      <c r="HD512" s="176" t="e">
        <f>HLOOKUP($J512,CPIデータまとめ!$B$3:$ABW$186,HD$1,FALSE)</f>
        <v>#REF!</v>
      </c>
    </row>
    <row r="513" spans="1:212" s="176" customFormat="1" ht="13.5" customHeight="1">
      <c r="A513" s="177"/>
      <c r="G513" s="176" t="s">
        <v>4022</v>
      </c>
      <c r="I513" s="194" t="s">
        <v>3816</v>
      </c>
      <c r="J513" s="233">
        <v>7029</v>
      </c>
      <c r="K513" s="233">
        <v>510</v>
      </c>
      <c r="L513" s="169">
        <v>1701934</v>
      </c>
      <c r="M513" s="169">
        <v>5</v>
      </c>
      <c r="N513" s="169">
        <v>205425</v>
      </c>
      <c r="O513" s="169">
        <v>8</v>
      </c>
      <c r="P513" s="175"/>
      <c r="Q513" s="193" t="s">
        <v>3815</v>
      </c>
      <c r="R513" s="192"/>
      <c r="S513" s="195"/>
      <c r="T513" s="190" t="s">
        <v>3820</v>
      </c>
      <c r="U513" s="175">
        <v>12</v>
      </c>
      <c r="V513" s="222">
        <f t="shared" si="10"/>
        <v>4</v>
      </c>
      <c r="W513" s="175" t="s">
        <v>3818</v>
      </c>
      <c r="X513" s="175"/>
      <c r="Y513" s="175" t="s">
        <v>3818</v>
      </c>
      <c r="Z513" s="175"/>
      <c r="AA513" s="175"/>
      <c r="AB513" s="175">
        <v>1</v>
      </c>
      <c r="AC513" s="189">
        <v>2</v>
      </c>
      <c r="AE513" s="176">
        <v>100</v>
      </c>
      <c r="AF513" s="176">
        <v>100</v>
      </c>
      <c r="AG513" s="176">
        <v>100</v>
      </c>
      <c r="AH513" s="176">
        <v>100</v>
      </c>
      <c r="AI513" s="176">
        <v>100</v>
      </c>
      <c r="AJ513" s="176">
        <v>100</v>
      </c>
      <c r="AK513" s="176">
        <v>100</v>
      </c>
      <c r="AL513" s="176">
        <v>100</v>
      </c>
      <c r="AM513" s="176">
        <v>100</v>
      </c>
      <c r="AN513" s="176">
        <v>100</v>
      </c>
      <c r="AO513" s="176">
        <v>100</v>
      </c>
      <c r="AP513" s="176">
        <v>100</v>
      </c>
      <c r="AQ513" s="176">
        <v>100</v>
      </c>
      <c r="AR513" s="176">
        <v>100</v>
      </c>
      <c r="AS513" s="176">
        <v>100</v>
      </c>
      <c r="AT513" s="176">
        <v>100</v>
      </c>
      <c r="AU513" s="176">
        <v>100</v>
      </c>
      <c r="AV513" s="176">
        <v>100</v>
      </c>
      <c r="AW513" s="176">
        <v>100</v>
      </c>
      <c r="AX513" s="176">
        <v>100</v>
      </c>
      <c r="AY513" s="176">
        <v>100</v>
      </c>
      <c r="AZ513" s="176">
        <v>100</v>
      </c>
      <c r="BA513" s="176">
        <v>100</v>
      </c>
      <c r="BB513" s="176">
        <v>100</v>
      </c>
      <c r="BC513" s="176">
        <v>100</v>
      </c>
      <c r="BD513" s="176">
        <v>100</v>
      </c>
      <c r="BE513" s="176">
        <v>100</v>
      </c>
      <c r="BF513" s="176">
        <v>100</v>
      </c>
      <c r="BG513" s="176">
        <v>100</v>
      </c>
      <c r="BH513" s="176">
        <v>100</v>
      </c>
      <c r="BI513" s="176">
        <v>100</v>
      </c>
      <c r="BJ513" s="176">
        <v>100</v>
      </c>
      <c r="BK513" s="176">
        <v>100</v>
      </c>
      <c r="BL513" s="176">
        <v>100</v>
      </c>
      <c r="BM513" s="176">
        <v>100</v>
      </c>
      <c r="BN513" s="176">
        <v>100</v>
      </c>
      <c r="BO513" s="176">
        <v>100</v>
      </c>
      <c r="BP513" s="176">
        <v>100</v>
      </c>
      <c r="BQ513" s="176">
        <v>100</v>
      </c>
      <c r="BR513" s="176">
        <v>100</v>
      </c>
      <c r="BS513" s="176">
        <v>100</v>
      </c>
      <c r="BT513" s="176">
        <v>100</v>
      </c>
      <c r="BU513" s="176">
        <v>100</v>
      </c>
      <c r="BV513" s="176">
        <v>100</v>
      </c>
      <c r="BW513" s="176">
        <v>100</v>
      </c>
      <c r="BX513" s="176">
        <v>100</v>
      </c>
      <c r="BY513" s="176">
        <v>100</v>
      </c>
      <c r="BZ513" s="176">
        <v>100</v>
      </c>
      <c r="CA513" s="176">
        <v>100</v>
      </c>
      <c r="CB513" s="176">
        <v>100</v>
      </c>
      <c r="CC513" s="176">
        <v>100</v>
      </c>
      <c r="CD513" s="176">
        <v>100</v>
      </c>
      <c r="CE513" s="176">
        <v>100</v>
      </c>
      <c r="CF513" s="176">
        <v>100</v>
      </c>
      <c r="CG513" s="176">
        <v>100</v>
      </c>
      <c r="CH513" s="176">
        <v>100</v>
      </c>
      <c r="CI513" s="176">
        <v>100</v>
      </c>
      <c r="CJ513" s="176">
        <v>100</v>
      </c>
      <c r="CK513" s="176">
        <v>100</v>
      </c>
      <c r="CL513" s="176">
        <v>100</v>
      </c>
      <c r="CM513" s="176">
        <v>100</v>
      </c>
      <c r="CN513" s="176">
        <v>100</v>
      </c>
      <c r="CO513" s="176">
        <v>100</v>
      </c>
      <c r="CP513" s="176">
        <v>100</v>
      </c>
      <c r="CQ513" s="176">
        <v>100</v>
      </c>
      <c r="CR513" s="176">
        <v>100</v>
      </c>
      <c r="CS513" s="176">
        <v>100</v>
      </c>
      <c r="CT513" s="176">
        <v>100</v>
      </c>
      <c r="CU513" s="176">
        <v>100</v>
      </c>
      <c r="CV513" s="176">
        <v>100</v>
      </c>
      <c r="CW513" s="176">
        <v>100</v>
      </c>
      <c r="CX513" s="176">
        <v>100</v>
      </c>
      <c r="CY513" s="176">
        <v>100</v>
      </c>
      <c r="CZ513" s="176">
        <v>100</v>
      </c>
      <c r="DA513" s="176">
        <v>100</v>
      </c>
      <c r="DB513" s="176">
        <v>100</v>
      </c>
      <c r="DC513" s="176">
        <v>100</v>
      </c>
      <c r="DD513" s="176">
        <v>100</v>
      </c>
      <c r="DE513" s="176">
        <v>100</v>
      </c>
      <c r="DF513" s="176">
        <v>100</v>
      </c>
      <c r="DG513" s="176">
        <v>100</v>
      </c>
      <c r="DH513" s="176">
        <v>100</v>
      </c>
      <c r="DI513" s="176">
        <v>100</v>
      </c>
      <c r="DJ513" s="176">
        <v>100</v>
      </c>
      <c r="DK513" s="176">
        <v>100</v>
      </c>
      <c r="DL513" s="176">
        <v>100</v>
      </c>
      <c r="DM513" s="176">
        <v>100</v>
      </c>
      <c r="DN513" s="176">
        <v>100</v>
      </c>
      <c r="DO513" s="176">
        <v>100</v>
      </c>
      <c r="DP513" s="176">
        <v>100</v>
      </c>
      <c r="DQ513" s="176">
        <v>100</v>
      </c>
      <c r="DR513" s="176">
        <v>100</v>
      </c>
      <c r="DS513" s="176">
        <v>100</v>
      </c>
      <c r="DT513" s="176">
        <v>100</v>
      </c>
      <c r="DU513" s="176">
        <v>100</v>
      </c>
      <c r="DV513" s="176">
        <v>100</v>
      </c>
      <c r="DW513" s="176">
        <v>100</v>
      </c>
      <c r="DX513" s="176">
        <v>100</v>
      </c>
      <c r="DY513" s="176">
        <v>100</v>
      </c>
      <c r="DZ513" s="176">
        <v>100</v>
      </c>
      <c r="EA513" s="176">
        <v>100</v>
      </c>
      <c r="EB513" s="176">
        <v>100</v>
      </c>
      <c r="EC513" s="176">
        <v>100</v>
      </c>
      <c r="ED513" s="176">
        <v>100</v>
      </c>
      <c r="EE513" s="176">
        <v>100</v>
      </c>
      <c r="EF513" s="176">
        <v>100</v>
      </c>
      <c r="EG513" s="176">
        <v>100</v>
      </c>
      <c r="EH513" s="176">
        <v>100</v>
      </c>
      <c r="EI513" s="176">
        <v>100</v>
      </c>
      <c r="EJ513" s="176">
        <v>100</v>
      </c>
      <c r="EK513" s="176">
        <v>100</v>
      </c>
      <c r="EL513" s="176">
        <v>100</v>
      </c>
      <c r="EM513" s="176">
        <v>100</v>
      </c>
      <c r="EN513" s="176">
        <v>100</v>
      </c>
      <c r="EO513" s="176">
        <v>100</v>
      </c>
      <c r="EP513" s="176">
        <v>100</v>
      </c>
      <c r="EQ513" s="176">
        <v>100</v>
      </c>
      <c r="ER513" s="176">
        <v>100</v>
      </c>
      <c r="ES513" s="176">
        <v>100</v>
      </c>
      <c r="ET513" s="176">
        <v>100</v>
      </c>
      <c r="EU513" s="176">
        <v>100</v>
      </c>
      <c r="EV513" s="176">
        <v>100</v>
      </c>
      <c r="EW513" s="176">
        <v>100</v>
      </c>
      <c r="EX513" s="176">
        <v>100</v>
      </c>
      <c r="EY513" s="176">
        <v>100</v>
      </c>
      <c r="EZ513" s="176">
        <v>100</v>
      </c>
      <c r="FA513" s="176">
        <v>100</v>
      </c>
      <c r="FB513" s="176">
        <v>100</v>
      </c>
      <c r="FC513" s="176">
        <v>100</v>
      </c>
      <c r="FD513" s="176">
        <v>100</v>
      </c>
      <c r="FE513" s="176">
        <v>100</v>
      </c>
      <c r="FF513" s="176">
        <v>100</v>
      </c>
      <c r="FG513" s="176">
        <v>100</v>
      </c>
      <c r="FH513" s="176">
        <v>100</v>
      </c>
      <c r="FI513" s="176">
        <v>100</v>
      </c>
      <c r="FJ513" s="176">
        <v>100</v>
      </c>
      <c r="FK513" s="176">
        <v>100</v>
      </c>
      <c r="FL513" s="176">
        <v>100</v>
      </c>
      <c r="FM513" s="176">
        <v>100</v>
      </c>
      <c r="FN513" s="176">
        <v>100</v>
      </c>
      <c r="FO513" s="176">
        <v>100</v>
      </c>
      <c r="FP513" s="176">
        <v>100</v>
      </c>
      <c r="FQ513" s="176">
        <v>100</v>
      </c>
      <c r="FR513" s="176">
        <v>100</v>
      </c>
      <c r="FS513" s="176">
        <v>100</v>
      </c>
      <c r="FT513" s="176">
        <v>100</v>
      </c>
      <c r="FU513" s="176">
        <v>100</v>
      </c>
      <c r="FV513" s="176">
        <v>100</v>
      </c>
      <c r="FW513" s="176">
        <v>100</v>
      </c>
      <c r="FX513" s="176">
        <v>100</v>
      </c>
      <c r="FY513" s="176">
        <v>100</v>
      </c>
      <c r="FZ513" s="176">
        <v>100</v>
      </c>
      <c r="GA513" s="176">
        <v>100</v>
      </c>
      <c r="GB513" s="176">
        <v>100</v>
      </c>
      <c r="GC513" s="176">
        <v>100</v>
      </c>
      <c r="GD513" s="176">
        <v>100</v>
      </c>
      <c r="GE513" s="176">
        <v>100</v>
      </c>
      <c r="GF513" s="176">
        <v>100</v>
      </c>
      <c r="GG513" s="176">
        <v>100</v>
      </c>
      <c r="GH513" s="176">
        <v>100</v>
      </c>
      <c r="GI513" s="176">
        <v>100</v>
      </c>
      <c r="GJ513" s="176">
        <v>100</v>
      </c>
      <c r="GK513" s="176">
        <v>100</v>
      </c>
      <c r="GL513" s="176">
        <v>100</v>
      </c>
      <c r="GM513" s="176">
        <v>100</v>
      </c>
      <c r="GN513" s="176">
        <v>100</v>
      </c>
      <c r="GO513" s="176">
        <v>100</v>
      </c>
      <c r="GP513" s="176">
        <v>100</v>
      </c>
      <c r="GQ513" s="176">
        <f>HLOOKUP($J513,CPIデータまとめ!$B$3:$ABW$186,GQ$1,FALSE)</f>
        <v>100</v>
      </c>
      <c r="GR513" s="176">
        <f>HLOOKUP($J513,CPIデータまとめ!$B$3:$ABW$186,GR$1,FALSE)</f>
        <v>100</v>
      </c>
      <c r="GS513" s="176">
        <f>HLOOKUP($J513,CPIデータまとめ!$B$3:$ABW$186,GS$1,FALSE)</f>
        <v>100</v>
      </c>
      <c r="GT513" s="176">
        <f>HLOOKUP($J513,CPIデータまとめ!$B$3:$ABW$186,GT$1,FALSE)</f>
        <v>102.7</v>
      </c>
      <c r="GU513" s="176">
        <f>HLOOKUP($J513,CPIデータまとめ!$B$3:$ABW$186,GU$1,FALSE)</f>
        <v>102.7</v>
      </c>
      <c r="GV513" s="176">
        <f>HLOOKUP($J513,CPIデータまとめ!$B$3:$ABW$186,GV$1,FALSE)</f>
        <v>102.7</v>
      </c>
      <c r="GW513" s="176">
        <f>HLOOKUP($J513,CPIデータまとめ!$B$3:$ABW$186,GW$1,FALSE)</f>
        <v>102.7</v>
      </c>
      <c r="GX513" s="176">
        <f>HLOOKUP($J513,CPIデータまとめ!$B$3:$ABW$186,GX$1,FALSE)</f>
        <v>102.7</v>
      </c>
      <c r="GY513" s="176">
        <f>HLOOKUP($J513,CPIデータまとめ!$B$3:$ABW$186,GY$1,FALSE)</f>
        <v>102.7</v>
      </c>
      <c r="GZ513" s="176">
        <f>HLOOKUP($J513,CPIデータまとめ!$B$3:$ABW$186,GZ$1,FALSE)</f>
        <v>102.7</v>
      </c>
      <c r="HA513" s="176" t="e">
        <f>HLOOKUP($J513,CPIデータまとめ!$B$3:$ABW$186,HA$1,FALSE)</f>
        <v>#N/A</v>
      </c>
      <c r="HB513" s="176" t="e">
        <f>HLOOKUP($J513,CPIデータまとめ!$B$3:$ABW$186,HB$1,FALSE)</f>
        <v>#N/A</v>
      </c>
      <c r="HC513" s="176" t="e">
        <f>HLOOKUP($J513,CPIデータまとめ!$B$3:$ABW$186,HC$1,FALSE)</f>
        <v>#REF!</v>
      </c>
      <c r="HD513" s="176" t="e">
        <f>HLOOKUP($J513,CPIデータまとめ!$B$3:$ABW$186,HD$1,FALSE)</f>
        <v>#REF!</v>
      </c>
    </row>
    <row r="514" spans="1:212" s="176" customFormat="1">
      <c r="A514" s="177"/>
      <c r="G514" s="176" t="s">
        <v>4021</v>
      </c>
      <c r="I514" s="194" t="s">
        <v>3816</v>
      </c>
      <c r="J514" s="233">
        <v>7030</v>
      </c>
      <c r="K514" s="233">
        <v>511</v>
      </c>
      <c r="L514" s="169">
        <v>4135037</v>
      </c>
      <c r="M514" s="169">
        <v>13</v>
      </c>
      <c r="N514" s="169">
        <v>616628</v>
      </c>
      <c r="O514" s="169">
        <v>25</v>
      </c>
      <c r="P514" s="175"/>
      <c r="Q514" s="193" t="s">
        <v>3815</v>
      </c>
      <c r="R514" s="192" t="s">
        <v>3816</v>
      </c>
      <c r="S514" s="195"/>
      <c r="T514" s="190" t="s">
        <v>3820</v>
      </c>
      <c r="U514" s="175">
        <v>12</v>
      </c>
      <c r="V514" s="222">
        <f t="shared" si="10"/>
        <v>4</v>
      </c>
      <c r="W514" s="175" t="s">
        <v>3818</v>
      </c>
      <c r="X514" s="175"/>
      <c r="Y514" s="175"/>
      <c r="Z514" s="175"/>
      <c r="AA514" s="175"/>
      <c r="AB514" s="175">
        <v>2</v>
      </c>
      <c r="AC514" s="189">
        <v>2</v>
      </c>
      <c r="AE514" s="176">
        <v>100</v>
      </c>
      <c r="AF514" s="176">
        <v>100</v>
      </c>
      <c r="AG514" s="176">
        <v>100</v>
      </c>
      <c r="AH514" s="176">
        <v>100</v>
      </c>
      <c r="AI514" s="176">
        <v>100</v>
      </c>
      <c r="AJ514" s="176">
        <v>100</v>
      </c>
      <c r="AK514" s="176">
        <v>100</v>
      </c>
      <c r="AL514" s="176">
        <v>100</v>
      </c>
      <c r="AM514" s="176">
        <v>100</v>
      </c>
      <c r="AN514" s="176">
        <v>100</v>
      </c>
      <c r="AO514" s="176">
        <v>100</v>
      </c>
      <c r="AP514" s="176">
        <v>100</v>
      </c>
      <c r="AQ514" s="176">
        <v>100</v>
      </c>
      <c r="AR514" s="176">
        <v>100</v>
      </c>
      <c r="AS514" s="176">
        <v>100</v>
      </c>
      <c r="AT514" s="176">
        <v>100</v>
      </c>
      <c r="AU514" s="176">
        <v>100</v>
      </c>
      <c r="AV514" s="176">
        <v>100</v>
      </c>
      <c r="AW514" s="176">
        <v>100</v>
      </c>
      <c r="AX514" s="176">
        <v>100</v>
      </c>
      <c r="AY514" s="176">
        <v>100</v>
      </c>
      <c r="AZ514" s="176">
        <v>100</v>
      </c>
      <c r="BA514" s="176">
        <v>100</v>
      </c>
      <c r="BB514" s="176">
        <v>100</v>
      </c>
      <c r="BC514" s="176">
        <v>100</v>
      </c>
      <c r="BD514" s="176">
        <v>100</v>
      </c>
      <c r="BE514" s="176">
        <v>100</v>
      </c>
      <c r="BF514" s="176">
        <v>100</v>
      </c>
      <c r="BG514" s="176">
        <v>100</v>
      </c>
      <c r="BH514" s="176">
        <v>100</v>
      </c>
      <c r="BI514" s="176">
        <v>100</v>
      </c>
      <c r="BJ514" s="176">
        <v>100</v>
      </c>
      <c r="BK514" s="176">
        <v>100</v>
      </c>
      <c r="BL514" s="176">
        <v>100</v>
      </c>
      <c r="BM514" s="176">
        <v>100</v>
      </c>
      <c r="BN514" s="176">
        <v>100</v>
      </c>
      <c r="BO514" s="176">
        <v>100</v>
      </c>
      <c r="BP514" s="176">
        <v>100</v>
      </c>
      <c r="BQ514" s="176">
        <v>100</v>
      </c>
      <c r="BR514" s="176">
        <v>100</v>
      </c>
      <c r="BS514" s="176">
        <v>100</v>
      </c>
      <c r="BT514" s="176">
        <v>100</v>
      </c>
      <c r="BU514" s="176">
        <v>100</v>
      </c>
      <c r="BV514" s="176">
        <v>100</v>
      </c>
      <c r="BW514" s="176">
        <v>100</v>
      </c>
      <c r="BX514" s="176">
        <v>100</v>
      </c>
      <c r="BY514" s="176">
        <v>100</v>
      </c>
      <c r="BZ514" s="176">
        <v>100</v>
      </c>
      <c r="CA514" s="176">
        <v>100</v>
      </c>
      <c r="CB514" s="176">
        <v>100</v>
      </c>
      <c r="CC514" s="176">
        <v>100</v>
      </c>
      <c r="CD514" s="176">
        <v>100</v>
      </c>
      <c r="CE514" s="176">
        <v>100</v>
      </c>
      <c r="CF514" s="176">
        <v>100</v>
      </c>
      <c r="CG514" s="176">
        <v>100</v>
      </c>
      <c r="CH514" s="176">
        <v>100</v>
      </c>
      <c r="CI514" s="176">
        <v>100</v>
      </c>
      <c r="CJ514" s="176">
        <v>100</v>
      </c>
      <c r="CK514" s="176">
        <v>100</v>
      </c>
      <c r="CL514" s="176">
        <v>100</v>
      </c>
      <c r="CM514" s="176">
        <v>100</v>
      </c>
      <c r="CN514" s="176">
        <v>100</v>
      </c>
      <c r="CO514" s="176">
        <v>100</v>
      </c>
      <c r="CP514" s="176">
        <v>100</v>
      </c>
      <c r="CQ514" s="176">
        <v>100</v>
      </c>
      <c r="CR514" s="176">
        <v>100</v>
      </c>
      <c r="CS514" s="176">
        <v>100</v>
      </c>
      <c r="CT514" s="176">
        <v>100</v>
      </c>
      <c r="CU514" s="176">
        <v>100</v>
      </c>
      <c r="CV514" s="176">
        <v>100</v>
      </c>
      <c r="CW514" s="176">
        <v>100</v>
      </c>
      <c r="CX514" s="176">
        <v>100</v>
      </c>
      <c r="CY514" s="176">
        <v>100</v>
      </c>
      <c r="CZ514" s="176">
        <v>100</v>
      </c>
      <c r="DA514" s="176">
        <v>100</v>
      </c>
      <c r="DB514" s="176">
        <v>100</v>
      </c>
      <c r="DC514" s="176">
        <v>100</v>
      </c>
      <c r="DD514" s="176">
        <v>100</v>
      </c>
      <c r="DE514" s="176">
        <v>100</v>
      </c>
      <c r="DF514" s="176">
        <v>100</v>
      </c>
      <c r="DG514" s="176">
        <v>100</v>
      </c>
      <c r="DH514" s="176">
        <v>100</v>
      </c>
      <c r="DI514" s="176">
        <v>100</v>
      </c>
      <c r="DJ514" s="176">
        <v>100</v>
      </c>
      <c r="DK514" s="176">
        <v>100</v>
      </c>
      <c r="DL514" s="176">
        <v>100</v>
      </c>
      <c r="DM514" s="176">
        <v>100</v>
      </c>
      <c r="DN514" s="176">
        <v>100</v>
      </c>
      <c r="DO514" s="176">
        <v>100</v>
      </c>
      <c r="DP514" s="176">
        <v>100</v>
      </c>
      <c r="DQ514" s="176">
        <v>100</v>
      </c>
      <c r="DR514" s="176">
        <v>100</v>
      </c>
      <c r="DS514" s="176">
        <v>100</v>
      </c>
      <c r="DT514" s="176">
        <v>100</v>
      </c>
      <c r="DU514" s="176">
        <v>100</v>
      </c>
      <c r="DV514" s="176">
        <v>100</v>
      </c>
      <c r="DW514" s="176">
        <v>100</v>
      </c>
      <c r="DX514" s="176">
        <v>100</v>
      </c>
      <c r="DY514" s="176">
        <v>100</v>
      </c>
      <c r="DZ514" s="176">
        <v>100</v>
      </c>
      <c r="EA514" s="176">
        <v>100</v>
      </c>
      <c r="EB514" s="176">
        <v>100</v>
      </c>
      <c r="EC514" s="176">
        <v>100</v>
      </c>
      <c r="ED514" s="176">
        <v>100</v>
      </c>
      <c r="EE514" s="176">
        <v>100</v>
      </c>
      <c r="EF514" s="176">
        <v>100</v>
      </c>
      <c r="EG514" s="176">
        <v>100</v>
      </c>
      <c r="EH514" s="176">
        <v>100</v>
      </c>
      <c r="EI514" s="176">
        <v>100</v>
      </c>
      <c r="EJ514" s="176">
        <v>100</v>
      </c>
      <c r="EK514" s="176">
        <v>100</v>
      </c>
      <c r="EL514" s="176">
        <v>100</v>
      </c>
      <c r="EM514" s="176">
        <v>100</v>
      </c>
      <c r="EN514" s="176">
        <v>100</v>
      </c>
      <c r="EO514" s="176">
        <v>100</v>
      </c>
      <c r="EP514" s="176">
        <v>100</v>
      </c>
      <c r="EQ514" s="176">
        <v>100</v>
      </c>
      <c r="ER514" s="176">
        <v>100</v>
      </c>
      <c r="ES514" s="176">
        <v>100</v>
      </c>
      <c r="ET514" s="176">
        <v>100</v>
      </c>
      <c r="EU514" s="176">
        <v>100</v>
      </c>
      <c r="EV514" s="176">
        <v>100</v>
      </c>
      <c r="EW514" s="176">
        <v>100</v>
      </c>
      <c r="EX514" s="176">
        <v>100</v>
      </c>
      <c r="EY514" s="176">
        <v>100</v>
      </c>
      <c r="EZ514" s="176">
        <v>100</v>
      </c>
      <c r="FA514" s="176">
        <v>100</v>
      </c>
      <c r="FB514" s="176">
        <v>100</v>
      </c>
      <c r="FC514" s="176">
        <v>100</v>
      </c>
      <c r="FD514" s="176">
        <v>100</v>
      </c>
      <c r="FE514" s="176">
        <v>100</v>
      </c>
      <c r="FF514" s="176">
        <v>100</v>
      </c>
      <c r="FG514" s="176">
        <v>100</v>
      </c>
      <c r="FH514" s="176">
        <v>100</v>
      </c>
      <c r="FI514" s="176">
        <v>100</v>
      </c>
      <c r="FJ514" s="176">
        <v>100</v>
      </c>
      <c r="FK514" s="176">
        <v>100</v>
      </c>
      <c r="FL514" s="176">
        <v>100</v>
      </c>
      <c r="FM514" s="176">
        <v>100</v>
      </c>
      <c r="FN514" s="176">
        <v>100</v>
      </c>
      <c r="FO514" s="176">
        <v>100</v>
      </c>
      <c r="FP514" s="176">
        <v>100</v>
      </c>
      <c r="FQ514" s="176">
        <v>100</v>
      </c>
      <c r="FR514" s="176">
        <v>100</v>
      </c>
      <c r="FS514" s="176">
        <v>100</v>
      </c>
      <c r="FT514" s="176">
        <v>100</v>
      </c>
      <c r="FU514" s="176">
        <v>100</v>
      </c>
      <c r="FV514" s="176">
        <v>100</v>
      </c>
      <c r="FW514" s="176">
        <v>100</v>
      </c>
      <c r="FX514" s="176">
        <v>100</v>
      </c>
      <c r="FY514" s="176">
        <v>100</v>
      </c>
      <c r="FZ514" s="176">
        <v>100</v>
      </c>
      <c r="GA514" s="176">
        <v>100</v>
      </c>
      <c r="GB514" s="176">
        <v>100</v>
      </c>
      <c r="GC514" s="176">
        <v>100</v>
      </c>
      <c r="GD514" s="176">
        <v>100</v>
      </c>
      <c r="GE514" s="176">
        <v>100</v>
      </c>
      <c r="GF514" s="176">
        <v>100</v>
      </c>
      <c r="GG514" s="176">
        <v>100</v>
      </c>
      <c r="GH514" s="176">
        <v>100</v>
      </c>
      <c r="GI514" s="176">
        <v>100</v>
      </c>
      <c r="GJ514" s="176">
        <v>100</v>
      </c>
      <c r="GK514" s="176">
        <v>100</v>
      </c>
      <c r="GL514" s="176">
        <v>100</v>
      </c>
      <c r="GM514" s="176">
        <v>100</v>
      </c>
      <c r="GN514" s="176">
        <v>100</v>
      </c>
      <c r="GO514" s="176">
        <v>100</v>
      </c>
      <c r="GP514" s="176">
        <v>100</v>
      </c>
      <c r="GQ514" s="176">
        <f>HLOOKUP($J514,CPIデータまとめ!$B$3:$ABW$186,GQ$1,FALSE)</f>
        <v>100</v>
      </c>
      <c r="GR514" s="176">
        <f>HLOOKUP($J514,CPIデータまとめ!$B$3:$ABW$186,GR$1,FALSE)</f>
        <v>100</v>
      </c>
      <c r="GS514" s="176">
        <f>HLOOKUP($J514,CPIデータまとめ!$B$3:$ABW$186,GS$1,FALSE)</f>
        <v>100</v>
      </c>
      <c r="GT514" s="176">
        <f>HLOOKUP($J514,CPIデータまとめ!$B$3:$ABW$186,GT$1,FALSE)</f>
        <v>102.8</v>
      </c>
      <c r="GU514" s="176">
        <f>HLOOKUP($J514,CPIデータまとめ!$B$3:$ABW$186,GU$1,FALSE)</f>
        <v>102.8</v>
      </c>
      <c r="GV514" s="176">
        <f>HLOOKUP($J514,CPIデータまとめ!$B$3:$ABW$186,GV$1,FALSE)</f>
        <v>102.8</v>
      </c>
      <c r="GW514" s="176">
        <f>HLOOKUP($J514,CPIデータまとめ!$B$3:$ABW$186,GW$1,FALSE)</f>
        <v>102.8</v>
      </c>
      <c r="GX514" s="176">
        <f>HLOOKUP($J514,CPIデータまとめ!$B$3:$ABW$186,GX$1,FALSE)</f>
        <v>102.8</v>
      </c>
      <c r="GY514" s="176">
        <f>HLOOKUP($J514,CPIデータまとめ!$B$3:$ABW$186,GY$1,FALSE)</f>
        <v>102.8</v>
      </c>
      <c r="GZ514" s="176">
        <f>HLOOKUP($J514,CPIデータまとめ!$B$3:$ABW$186,GZ$1,FALSE)</f>
        <v>102.8</v>
      </c>
      <c r="HA514" s="176" t="e">
        <f>HLOOKUP($J514,CPIデータまとめ!$B$3:$ABW$186,HA$1,FALSE)</f>
        <v>#N/A</v>
      </c>
      <c r="HB514" s="176" t="e">
        <f>HLOOKUP($J514,CPIデータまとめ!$B$3:$ABW$186,HB$1,FALSE)</f>
        <v>#N/A</v>
      </c>
      <c r="HC514" s="176" t="e">
        <f>HLOOKUP($J514,CPIデータまとめ!$B$3:$ABW$186,HC$1,FALSE)</f>
        <v>#REF!</v>
      </c>
      <c r="HD514" s="176" t="e">
        <f>HLOOKUP($J514,CPIデータまとめ!$B$3:$ABW$186,HD$1,FALSE)</f>
        <v>#REF!</v>
      </c>
    </row>
    <row r="515" spans="1:212" s="176" customFormat="1" ht="13.5" customHeight="1">
      <c r="A515" s="177"/>
      <c r="F515" s="176" t="s">
        <v>4020</v>
      </c>
      <c r="I515" s="194" t="s">
        <v>3816</v>
      </c>
      <c r="J515" s="233">
        <v>7007</v>
      </c>
      <c r="K515" s="233">
        <v>512</v>
      </c>
      <c r="L515" s="169">
        <v>14108198</v>
      </c>
      <c r="M515" s="169">
        <v>45</v>
      </c>
      <c r="N515" s="169">
        <v>1870096</v>
      </c>
      <c r="O515" s="169">
        <v>75</v>
      </c>
      <c r="P515" s="175" t="s">
        <v>3781</v>
      </c>
      <c r="Q515" s="193" t="s">
        <v>3781</v>
      </c>
      <c r="R515" s="192" t="s">
        <v>3781</v>
      </c>
      <c r="S515" s="195"/>
      <c r="T515" s="190" t="s">
        <v>3781</v>
      </c>
      <c r="U515" s="175" t="s">
        <v>3781</v>
      </c>
      <c r="V515" s="175" t="s">
        <v>3781</v>
      </c>
      <c r="W515" s="175" t="s">
        <v>3781</v>
      </c>
      <c r="X515" s="175" t="s">
        <v>3781</v>
      </c>
      <c r="Y515" s="175" t="s">
        <v>3781</v>
      </c>
      <c r="Z515" s="175" t="s">
        <v>3781</v>
      </c>
      <c r="AA515" s="175" t="s">
        <v>3781</v>
      </c>
      <c r="AB515" s="175" t="s">
        <v>3781</v>
      </c>
      <c r="AC515" s="189" t="s">
        <v>3781</v>
      </c>
      <c r="AE515" s="176">
        <v>99.1</v>
      </c>
      <c r="AF515" s="176">
        <v>99.1</v>
      </c>
      <c r="AG515" s="176">
        <v>99.1</v>
      </c>
      <c r="AH515" s="176">
        <v>99.1</v>
      </c>
      <c r="AI515" s="176">
        <v>99.1</v>
      </c>
      <c r="AJ515" s="176">
        <v>99.1</v>
      </c>
      <c r="AK515" s="176">
        <v>99.1</v>
      </c>
      <c r="AL515" s="176">
        <v>99.1</v>
      </c>
      <c r="AM515" s="176">
        <v>99.1</v>
      </c>
      <c r="AN515" s="176">
        <v>99.1</v>
      </c>
      <c r="AO515" s="176">
        <v>99.1</v>
      </c>
      <c r="AP515" s="176">
        <v>99.1</v>
      </c>
      <c r="AQ515" s="176">
        <v>99.1</v>
      </c>
      <c r="AR515" s="176">
        <v>99.1</v>
      </c>
      <c r="AS515" s="176">
        <v>99.1</v>
      </c>
      <c r="AT515" s="176">
        <v>99.2</v>
      </c>
      <c r="AU515" s="176">
        <v>99.2</v>
      </c>
      <c r="AV515" s="176">
        <v>99.2</v>
      </c>
      <c r="AW515" s="176">
        <v>99.2</v>
      </c>
      <c r="AX515" s="176">
        <v>99.2</v>
      </c>
      <c r="AY515" s="176">
        <v>99.2</v>
      </c>
      <c r="AZ515" s="176">
        <v>99.2</v>
      </c>
      <c r="BA515" s="176">
        <v>99.2</v>
      </c>
      <c r="BB515" s="176">
        <v>99.2</v>
      </c>
      <c r="BC515" s="176">
        <v>99.2</v>
      </c>
      <c r="BD515" s="176">
        <v>99.2</v>
      </c>
      <c r="BE515" s="176">
        <v>99.2</v>
      </c>
      <c r="BF515" s="176">
        <v>99.2</v>
      </c>
      <c r="BG515" s="176">
        <v>99.2</v>
      </c>
      <c r="BH515" s="176">
        <v>99.2</v>
      </c>
      <c r="BI515" s="176">
        <v>99.2</v>
      </c>
      <c r="BJ515" s="176">
        <v>99.2</v>
      </c>
      <c r="BK515" s="176">
        <v>99.2</v>
      </c>
      <c r="BL515" s="176">
        <v>99.2</v>
      </c>
      <c r="BM515" s="176">
        <v>99.3</v>
      </c>
      <c r="BN515" s="176">
        <v>99.3</v>
      </c>
      <c r="BO515" s="176">
        <v>99.3</v>
      </c>
      <c r="BP515" s="176">
        <v>99.3</v>
      </c>
      <c r="BQ515" s="176">
        <v>99.3</v>
      </c>
      <c r="BR515" s="176">
        <v>99.3</v>
      </c>
      <c r="BS515" s="176">
        <v>99.3</v>
      </c>
      <c r="BT515" s="176">
        <v>99.3</v>
      </c>
      <c r="BU515" s="176">
        <v>99.3</v>
      </c>
      <c r="BV515" s="176">
        <v>99.3</v>
      </c>
      <c r="BW515" s="176">
        <v>99.3</v>
      </c>
      <c r="BX515" s="176">
        <v>99.3</v>
      </c>
      <c r="BY515" s="176">
        <v>99.3</v>
      </c>
      <c r="BZ515" s="176">
        <v>99.3</v>
      </c>
      <c r="CA515" s="176">
        <v>99.3</v>
      </c>
      <c r="CB515" s="176">
        <v>99.3</v>
      </c>
      <c r="CC515" s="176">
        <v>99.3</v>
      </c>
      <c r="CD515" s="176">
        <v>99.3</v>
      </c>
      <c r="CE515" s="176">
        <v>99.3</v>
      </c>
      <c r="CF515" s="176">
        <v>99.3</v>
      </c>
      <c r="CG515" s="176">
        <v>99.3</v>
      </c>
      <c r="CH515" s="176">
        <v>99.3</v>
      </c>
      <c r="CI515" s="176">
        <v>99.3</v>
      </c>
      <c r="CJ515" s="176">
        <v>99.3</v>
      </c>
      <c r="CK515" s="176">
        <v>99.3</v>
      </c>
      <c r="CL515" s="176">
        <v>99.3</v>
      </c>
      <c r="CM515" s="176">
        <v>99.3</v>
      </c>
      <c r="CN515" s="176">
        <v>99.3</v>
      </c>
      <c r="CO515" s="176">
        <v>99.3</v>
      </c>
      <c r="CP515" s="176">
        <v>99.6</v>
      </c>
      <c r="CQ515" s="176">
        <v>99.6</v>
      </c>
      <c r="CR515" s="176">
        <v>99.6</v>
      </c>
      <c r="CS515" s="176">
        <v>99.6</v>
      </c>
      <c r="CT515" s="176">
        <v>99.6</v>
      </c>
      <c r="CU515" s="176">
        <v>99.6</v>
      </c>
      <c r="CV515" s="176">
        <v>99.5</v>
      </c>
      <c r="CW515" s="176">
        <v>99.6</v>
      </c>
      <c r="CX515" s="176">
        <v>99.6</v>
      </c>
      <c r="CY515" s="176">
        <v>99.6</v>
      </c>
      <c r="CZ515" s="176">
        <v>99.7</v>
      </c>
      <c r="DA515" s="176">
        <v>99.7</v>
      </c>
      <c r="DB515" s="176">
        <v>99.7</v>
      </c>
      <c r="DC515" s="176">
        <v>99.7</v>
      </c>
      <c r="DD515" s="176">
        <v>99.7</v>
      </c>
      <c r="DE515" s="176">
        <v>99.7</v>
      </c>
      <c r="DF515" s="176">
        <v>99.7</v>
      </c>
      <c r="DG515" s="176">
        <v>99.7</v>
      </c>
      <c r="DH515" s="176">
        <v>99.7</v>
      </c>
      <c r="DI515" s="176">
        <v>99.7</v>
      </c>
      <c r="DJ515" s="176">
        <v>99.7</v>
      </c>
      <c r="DK515" s="176">
        <v>99.7</v>
      </c>
      <c r="DL515" s="176">
        <v>99.7</v>
      </c>
      <c r="DM515" s="176">
        <v>99.7</v>
      </c>
      <c r="DN515" s="176">
        <v>99.7</v>
      </c>
      <c r="DO515" s="176">
        <v>99.8</v>
      </c>
      <c r="DP515" s="176">
        <v>100</v>
      </c>
      <c r="DQ515" s="176">
        <v>100</v>
      </c>
      <c r="DR515" s="176">
        <v>100</v>
      </c>
      <c r="DS515" s="176">
        <v>100</v>
      </c>
      <c r="DT515" s="176">
        <v>99.9</v>
      </c>
      <c r="DU515" s="176">
        <v>99.9</v>
      </c>
      <c r="DV515" s="176">
        <v>99.9</v>
      </c>
      <c r="DW515" s="176">
        <v>99.9</v>
      </c>
      <c r="DX515" s="176">
        <v>99.9</v>
      </c>
      <c r="DY515" s="176">
        <v>99.9</v>
      </c>
      <c r="DZ515" s="176">
        <v>100</v>
      </c>
      <c r="EA515" s="176">
        <v>100</v>
      </c>
      <c r="EB515" s="176">
        <v>100</v>
      </c>
      <c r="EC515" s="176">
        <v>100</v>
      </c>
      <c r="ED515" s="176">
        <v>100</v>
      </c>
      <c r="EE515" s="176">
        <v>100</v>
      </c>
      <c r="EF515" s="176">
        <v>100</v>
      </c>
      <c r="EG515" s="176">
        <v>100</v>
      </c>
      <c r="EH515" s="176">
        <v>100</v>
      </c>
      <c r="EI515" s="176">
        <v>100</v>
      </c>
      <c r="EJ515" s="176">
        <v>100</v>
      </c>
      <c r="EK515" s="176">
        <v>100</v>
      </c>
      <c r="EL515" s="176">
        <v>100</v>
      </c>
      <c r="EM515" s="176">
        <v>100</v>
      </c>
      <c r="EN515" s="176">
        <v>100</v>
      </c>
      <c r="EO515" s="176">
        <v>100</v>
      </c>
      <c r="EP515" s="176">
        <v>100</v>
      </c>
      <c r="EQ515" s="176">
        <v>100</v>
      </c>
      <c r="ER515" s="176">
        <v>100</v>
      </c>
      <c r="ES515" s="176">
        <v>100</v>
      </c>
      <c r="ET515" s="176">
        <v>100</v>
      </c>
      <c r="EU515" s="176">
        <v>100</v>
      </c>
      <c r="EV515" s="176">
        <v>100</v>
      </c>
      <c r="EW515" s="176">
        <v>100</v>
      </c>
      <c r="EX515" s="176">
        <v>100</v>
      </c>
      <c r="EY515" s="176">
        <v>100</v>
      </c>
      <c r="EZ515" s="176">
        <v>100</v>
      </c>
      <c r="FA515" s="176">
        <v>100</v>
      </c>
      <c r="FB515" s="176">
        <v>100</v>
      </c>
      <c r="FC515" s="176">
        <v>100</v>
      </c>
      <c r="FD515" s="176">
        <v>100</v>
      </c>
      <c r="FE515" s="176">
        <v>100</v>
      </c>
      <c r="FF515" s="176">
        <v>100</v>
      </c>
      <c r="FG515" s="176">
        <v>100</v>
      </c>
      <c r="FH515" s="176">
        <v>100</v>
      </c>
      <c r="FI515" s="176">
        <v>100</v>
      </c>
      <c r="FJ515" s="176">
        <v>100</v>
      </c>
      <c r="FK515" s="176">
        <v>100</v>
      </c>
      <c r="FL515" s="176">
        <v>100</v>
      </c>
      <c r="FM515" s="176">
        <v>100</v>
      </c>
      <c r="FN515" s="176">
        <v>99.9</v>
      </c>
      <c r="FO515" s="176">
        <v>99.9</v>
      </c>
      <c r="FP515" s="176">
        <v>99.9</v>
      </c>
      <c r="FQ515" s="176">
        <v>99.9</v>
      </c>
      <c r="FR515" s="176">
        <v>99.9</v>
      </c>
      <c r="FS515" s="176">
        <v>99.9</v>
      </c>
      <c r="FT515" s="176">
        <v>99.9</v>
      </c>
      <c r="FU515" s="176">
        <v>99.9</v>
      </c>
      <c r="FV515" s="176">
        <v>99.9</v>
      </c>
      <c r="FW515" s="176">
        <v>99.9</v>
      </c>
      <c r="FX515" s="176">
        <v>99.9</v>
      </c>
      <c r="FY515" s="176">
        <v>99.9</v>
      </c>
      <c r="FZ515" s="176">
        <v>99.9</v>
      </c>
      <c r="GA515" s="176">
        <v>99.9</v>
      </c>
      <c r="GB515" s="176">
        <v>99.9</v>
      </c>
      <c r="GC515" s="176">
        <v>99.9</v>
      </c>
      <c r="GD515" s="176">
        <v>99.9</v>
      </c>
      <c r="GE515" s="176">
        <v>99.9</v>
      </c>
      <c r="GF515" s="176">
        <v>99.9</v>
      </c>
      <c r="GG515" s="176">
        <v>99.9</v>
      </c>
      <c r="GH515" s="176">
        <v>99.9</v>
      </c>
      <c r="GI515" s="176">
        <v>99.9</v>
      </c>
      <c r="GJ515" s="176">
        <v>99.9</v>
      </c>
      <c r="GK515" s="176">
        <v>99.9</v>
      </c>
      <c r="GL515" s="176">
        <v>99.9</v>
      </c>
      <c r="GM515" s="176">
        <v>99.9</v>
      </c>
      <c r="GN515" s="176">
        <v>99.9</v>
      </c>
      <c r="GO515" s="176">
        <v>99.9</v>
      </c>
      <c r="GP515" s="176">
        <v>99.9</v>
      </c>
      <c r="GQ515" s="176">
        <f>HLOOKUP($J515,CPIデータまとめ!$B$3:$ABW$186,GQ$1,FALSE)</f>
        <v>99.9</v>
      </c>
      <c r="GR515" s="176">
        <f>HLOOKUP($J515,CPIデータまとめ!$B$3:$ABW$186,GR$1,FALSE)</f>
        <v>99.9</v>
      </c>
      <c r="GS515" s="176">
        <f>HLOOKUP($J515,CPIデータまとめ!$B$3:$ABW$186,GS$1,FALSE)</f>
        <v>99.9</v>
      </c>
      <c r="GT515" s="176">
        <f>HLOOKUP($J515,CPIデータまとめ!$B$3:$ABW$186,GT$1,FALSE)</f>
        <v>102.2</v>
      </c>
      <c r="GU515" s="176">
        <f>HLOOKUP($J515,CPIデータまとめ!$B$3:$ABW$186,GU$1,FALSE)</f>
        <v>102.2</v>
      </c>
      <c r="GV515" s="176">
        <f>HLOOKUP($J515,CPIデータまとめ!$B$3:$ABW$186,GV$1,FALSE)</f>
        <v>102.3</v>
      </c>
      <c r="GW515" s="176">
        <f>HLOOKUP($J515,CPIデータまとめ!$B$3:$ABW$186,GW$1,FALSE)</f>
        <v>102.3</v>
      </c>
      <c r="GX515" s="176">
        <f>HLOOKUP($J515,CPIデータまとめ!$B$3:$ABW$186,GX$1,FALSE)</f>
        <v>102.3</v>
      </c>
      <c r="GY515" s="176">
        <f>HLOOKUP($J515,CPIデータまとめ!$B$3:$ABW$186,GY$1,FALSE)</f>
        <v>102.4</v>
      </c>
      <c r="GZ515" s="176">
        <f>HLOOKUP($J515,CPIデータまとめ!$B$3:$ABW$186,GZ$1,FALSE)</f>
        <v>102.4</v>
      </c>
      <c r="HA515" s="176" t="e">
        <f>HLOOKUP($J515,CPIデータまとめ!$B$3:$ABW$186,HA$1,FALSE)</f>
        <v>#N/A</v>
      </c>
      <c r="HB515" s="176" t="e">
        <f>HLOOKUP($J515,CPIデータまとめ!$B$3:$ABW$186,HB$1,FALSE)</f>
        <v>#N/A</v>
      </c>
      <c r="HC515" s="176" t="e">
        <f>HLOOKUP($J515,CPIデータまとめ!$B$3:$ABW$186,HC$1,FALSE)</f>
        <v>#REF!</v>
      </c>
      <c r="HD515" s="176" t="e">
        <f>HLOOKUP($J515,CPIデータまとめ!$B$3:$ABW$186,HD$1,FALSE)</f>
        <v>#REF!</v>
      </c>
    </row>
    <row r="516" spans="1:212" s="176" customFormat="1" ht="13.5" customHeight="1">
      <c r="A516" s="177"/>
      <c r="G516" s="176" t="s">
        <v>4019</v>
      </c>
      <c r="I516" s="194" t="s">
        <v>3816</v>
      </c>
      <c r="J516" s="233">
        <v>7008</v>
      </c>
      <c r="K516" s="233">
        <v>513</v>
      </c>
      <c r="L516" s="169">
        <v>7473703</v>
      </c>
      <c r="M516" s="169">
        <v>24</v>
      </c>
      <c r="N516" s="169">
        <v>869465</v>
      </c>
      <c r="O516" s="169">
        <v>35</v>
      </c>
      <c r="P516" s="175"/>
      <c r="Q516" s="193" t="s">
        <v>3815</v>
      </c>
      <c r="R516" s="199"/>
      <c r="S516" s="195"/>
      <c r="T516" s="190" t="s">
        <v>3815</v>
      </c>
      <c r="U516" s="175">
        <v>12</v>
      </c>
      <c r="V516" s="222">
        <f t="shared" ref="V516:V522" si="11">IF(U516&gt;8,4,"")</f>
        <v>4</v>
      </c>
      <c r="W516" s="175" t="s">
        <v>3818</v>
      </c>
      <c r="X516" s="175"/>
      <c r="Y516" s="175"/>
      <c r="Z516" s="175" t="s">
        <v>3818</v>
      </c>
      <c r="AA516" s="175"/>
      <c r="AB516" s="175">
        <v>5</v>
      </c>
      <c r="AC516" s="189">
        <v>2</v>
      </c>
      <c r="AE516" s="176">
        <v>99.5</v>
      </c>
      <c r="AF516" s="176">
        <v>99.5</v>
      </c>
      <c r="AG516" s="176">
        <v>99.5</v>
      </c>
      <c r="AH516" s="176">
        <v>99.5</v>
      </c>
      <c r="AI516" s="176">
        <v>99.5</v>
      </c>
      <c r="AJ516" s="176">
        <v>99.5</v>
      </c>
      <c r="AK516" s="176">
        <v>99.5</v>
      </c>
      <c r="AL516" s="176">
        <v>99.5</v>
      </c>
      <c r="AM516" s="176">
        <v>99.5</v>
      </c>
      <c r="AN516" s="176">
        <v>99.5</v>
      </c>
      <c r="AO516" s="176">
        <v>99.5</v>
      </c>
      <c r="AP516" s="176">
        <v>99.5</v>
      </c>
      <c r="AQ516" s="176">
        <v>99.5</v>
      </c>
      <c r="AR516" s="176">
        <v>99.5</v>
      </c>
      <c r="AS516" s="176">
        <v>99.5</v>
      </c>
      <c r="AT516" s="176">
        <v>99.6</v>
      </c>
      <c r="AU516" s="176">
        <v>99.6</v>
      </c>
      <c r="AV516" s="176">
        <v>99.6</v>
      </c>
      <c r="AW516" s="176">
        <v>99.6</v>
      </c>
      <c r="AX516" s="176">
        <v>99.6</v>
      </c>
      <c r="AY516" s="176">
        <v>99.6</v>
      </c>
      <c r="AZ516" s="176">
        <v>99.6</v>
      </c>
      <c r="BA516" s="176">
        <v>99.5</v>
      </c>
      <c r="BB516" s="176">
        <v>99.5</v>
      </c>
      <c r="BC516" s="176">
        <v>99.5</v>
      </c>
      <c r="BD516" s="176">
        <v>99.5</v>
      </c>
      <c r="BE516" s="176">
        <v>99.5</v>
      </c>
      <c r="BF516" s="176">
        <v>99.6</v>
      </c>
      <c r="BG516" s="176">
        <v>99.6</v>
      </c>
      <c r="BH516" s="176">
        <v>99.6</v>
      </c>
      <c r="BI516" s="176">
        <v>99.6</v>
      </c>
      <c r="BJ516" s="176">
        <v>99.6</v>
      </c>
      <c r="BK516" s="176">
        <v>99.6</v>
      </c>
      <c r="BL516" s="176">
        <v>99.6</v>
      </c>
      <c r="BM516" s="176">
        <v>99.6</v>
      </c>
      <c r="BN516" s="176">
        <v>99.6</v>
      </c>
      <c r="BO516" s="176">
        <v>99.6</v>
      </c>
      <c r="BP516" s="176">
        <v>99.6</v>
      </c>
      <c r="BQ516" s="176">
        <v>99.6</v>
      </c>
      <c r="BR516" s="176">
        <v>99.6</v>
      </c>
      <c r="BS516" s="176">
        <v>99.6</v>
      </c>
      <c r="BT516" s="176">
        <v>99.6</v>
      </c>
      <c r="BU516" s="176">
        <v>99.6</v>
      </c>
      <c r="BV516" s="176">
        <v>99.6</v>
      </c>
      <c r="BW516" s="176">
        <v>99.6</v>
      </c>
      <c r="BX516" s="176">
        <v>99.6</v>
      </c>
      <c r="BY516" s="176">
        <v>99.6</v>
      </c>
      <c r="BZ516" s="176">
        <v>99.6</v>
      </c>
      <c r="CA516" s="176">
        <v>99.6</v>
      </c>
      <c r="CB516" s="176">
        <v>99.6</v>
      </c>
      <c r="CC516" s="176">
        <v>99.6</v>
      </c>
      <c r="CD516" s="176">
        <v>99.6</v>
      </c>
      <c r="CE516" s="176">
        <v>99.6</v>
      </c>
      <c r="CF516" s="176">
        <v>99.6</v>
      </c>
      <c r="CG516" s="176">
        <v>99.6</v>
      </c>
      <c r="CH516" s="176">
        <v>99.6</v>
      </c>
      <c r="CI516" s="176">
        <v>99.6</v>
      </c>
      <c r="CJ516" s="176">
        <v>99.6</v>
      </c>
      <c r="CK516" s="176">
        <v>99.6</v>
      </c>
      <c r="CL516" s="176">
        <v>99.6</v>
      </c>
      <c r="CM516" s="176">
        <v>99.7</v>
      </c>
      <c r="CN516" s="176">
        <v>99.7</v>
      </c>
      <c r="CO516" s="176">
        <v>99.7</v>
      </c>
      <c r="CP516" s="176">
        <v>99.6</v>
      </c>
      <c r="CQ516" s="176">
        <v>99.6</v>
      </c>
      <c r="CR516" s="176">
        <v>99.6</v>
      </c>
      <c r="CS516" s="176">
        <v>99.6</v>
      </c>
      <c r="CT516" s="176">
        <v>99.6</v>
      </c>
      <c r="CU516" s="176">
        <v>99.6</v>
      </c>
      <c r="CV516" s="176">
        <v>99.5</v>
      </c>
      <c r="CW516" s="176">
        <v>99.6</v>
      </c>
      <c r="CX516" s="176">
        <v>99.6</v>
      </c>
      <c r="CY516" s="176">
        <v>99.7</v>
      </c>
      <c r="CZ516" s="176">
        <v>99.8</v>
      </c>
      <c r="DA516" s="176">
        <v>99.8</v>
      </c>
      <c r="DB516" s="176">
        <v>99.8</v>
      </c>
      <c r="DC516" s="176">
        <v>99.8</v>
      </c>
      <c r="DD516" s="176">
        <v>99.8</v>
      </c>
      <c r="DE516" s="176">
        <v>99.8</v>
      </c>
      <c r="DF516" s="176">
        <v>99.8</v>
      </c>
      <c r="DG516" s="176">
        <v>99.8</v>
      </c>
      <c r="DH516" s="176">
        <v>99.7</v>
      </c>
      <c r="DI516" s="176">
        <v>99.7</v>
      </c>
      <c r="DJ516" s="176">
        <v>99.7</v>
      </c>
      <c r="DK516" s="176">
        <v>99.8</v>
      </c>
      <c r="DL516" s="176">
        <v>99.8</v>
      </c>
      <c r="DM516" s="176">
        <v>99.8</v>
      </c>
      <c r="DN516" s="176">
        <v>99.8</v>
      </c>
      <c r="DO516" s="176">
        <v>99.9</v>
      </c>
      <c r="DP516" s="176">
        <v>100</v>
      </c>
      <c r="DQ516" s="176">
        <v>100</v>
      </c>
      <c r="DR516" s="176">
        <v>100</v>
      </c>
      <c r="DS516" s="176">
        <v>100</v>
      </c>
      <c r="DT516" s="176">
        <v>99.9</v>
      </c>
      <c r="DU516" s="176">
        <v>99.9</v>
      </c>
      <c r="DV516" s="176">
        <v>99.9</v>
      </c>
      <c r="DW516" s="176">
        <v>99.9</v>
      </c>
      <c r="DX516" s="176">
        <v>99.9</v>
      </c>
      <c r="DY516" s="176">
        <v>99.9</v>
      </c>
      <c r="DZ516" s="176">
        <v>100</v>
      </c>
      <c r="EA516" s="176">
        <v>100</v>
      </c>
      <c r="EB516" s="176">
        <v>100</v>
      </c>
      <c r="EC516" s="176">
        <v>100</v>
      </c>
      <c r="ED516" s="176">
        <v>100</v>
      </c>
      <c r="EE516" s="176">
        <v>100</v>
      </c>
      <c r="EF516" s="176">
        <v>100</v>
      </c>
      <c r="EG516" s="176">
        <v>100</v>
      </c>
      <c r="EH516" s="176">
        <v>100</v>
      </c>
      <c r="EI516" s="176">
        <v>100</v>
      </c>
      <c r="EJ516" s="176">
        <v>100</v>
      </c>
      <c r="EK516" s="176">
        <v>100</v>
      </c>
      <c r="EL516" s="176">
        <v>100</v>
      </c>
      <c r="EM516" s="176">
        <v>100</v>
      </c>
      <c r="EN516" s="176">
        <v>100</v>
      </c>
      <c r="EO516" s="176">
        <v>100</v>
      </c>
      <c r="EP516" s="176">
        <v>100</v>
      </c>
      <c r="EQ516" s="176">
        <v>100</v>
      </c>
      <c r="ER516" s="176">
        <v>100</v>
      </c>
      <c r="ES516" s="176">
        <v>100</v>
      </c>
      <c r="ET516" s="176">
        <v>100</v>
      </c>
      <c r="EU516" s="176">
        <v>100</v>
      </c>
      <c r="EV516" s="176">
        <v>100</v>
      </c>
      <c r="EW516" s="176">
        <v>100</v>
      </c>
      <c r="EX516" s="176">
        <v>100</v>
      </c>
      <c r="EY516" s="176">
        <v>100</v>
      </c>
      <c r="EZ516" s="176">
        <v>100</v>
      </c>
      <c r="FA516" s="176">
        <v>100</v>
      </c>
      <c r="FB516" s="176">
        <v>100</v>
      </c>
      <c r="FC516" s="176">
        <v>100</v>
      </c>
      <c r="FD516" s="176">
        <v>100</v>
      </c>
      <c r="FE516" s="176">
        <v>100</v>
      </c>
      <c r="FF516" s="176">
        <v>100</v>
      </c>
      <c r="FG516" s="176">
        <v>100</v>
      </c>
      <c r="FH516" s="176">
        <v>99.9</v>
      </c>
      <c r="FI516" s="176">
        <v>99.9</v>
      </c>
      <c r="FJ516" s="176">
        <v>99.9</v>
      </c>
      <c r="FK516" s="176">
        <v>99.9</v>
      </c>
      <c r="FL516" s="176">
        <v>99.9</v>
      </c>
      <c r="FM516" s="176">
        <v>99.9</v>
      </c>
      <c r="FN516" s="176">
        <v>99.9</v>
      </c>
      <c r="FO516" s="176">
        <v>99.9</v>
      </c>
      <c r="FP516" s="176">
        <v>99.9</v>
      </c>
      <c r="FQ516" s="176">
        <v>99.9</v>
      </c>
      <c r="FR516" s="176">
        <v>99.9</v>
      </c>
      <c r="FS516" s="176">
        <v>99.9</v>
      </c>
      <c r="FT516" s="176">
        <v>99.9</v>
      </c>
      <c r="FU516" s="176">
        <v>99.9</v>
      </c>
      <c r="FV516" s="176">
        <v>99.9</v>
      </c>
      <c r="FW516" s="176">
        <v>99.9</v>
      </c>
      <c r="FX516" s="176">
        <v>99.9</v>
      </c>
      <c r="FY516" s="176">
        <v>99.9</v>
      </c>
      <c r="FZ516" s="176">
        <v>99.9</v>
      </c>
      <c r="GA516" s="176">
        <v>99.9</v>
      </c>
      <c r="GB516" s="176">
        <v>99.9</v>
      </c>
      <c r="GC516" s="176">
        <v>99.9</v>
      </c>
      <c r="GD516" s="176">
        <v>99.9</v>
      </c>
      <c r="GE516" s="176">
        <v>99.9</v>
      </c>
      <c r="GF516" s="176">
        <v>99.9</v>
      </c>
      <c r="GG516" s="176">
        <v>99.9</v>
      </c>
      <c r="GH516" s="176">
        <v>99.9</v>
      </c>
      <c r="GI516" s="176">
        <v>99.9</v>
      </c>
      <c r="GJ516" s="176">
        <v>99.9</v>
      </c>
      <c r="GK516" s="176">
        <v>99.9</v>
      </c>
      <c r="GL516" s="176">
        <v>99.9</v>
      </c>
      <c r="GM516" s="176">
        <v>99.9</v>
      </c>
      <c r="GN516" s="176">
        <v>99.9</v>
      </c>
      <c r="GO516" s="176">
        <v>99.9</v>
      </c>
      <c r="GP516" s="176">
        <v>99.9</v>
      </c>
      <c r="GQ516" s="176">
        <f>HLOOKUP($J516,CPIデータまとめ!$B$3:$ABW$186,GQ$1,FALSE)</f>
        <v>99.9</v>
      </c>
      <c r="GR516" s="176">
        <f>HLOOKUP($J516,CPIデータまとめ!$B$3:$ABW$186,GR$1,FALSE)</f>
        <v>99.9</v>
      </c>
      <c r="GS516" s="176">
        <f>HLOOKUP($J516,CPIデータまとめ!$B$3:$ABW$186,GS$1,FALSE)</f>
        <v>99.9</v>
      </c>
      <c r="GT516" s="176">
        <f>HLOOKUP($J516,CPIデータまとめ!$B$3:$ABW$186,GT$1,FALSE)</f>
        <v>102.2</v>
      </c>
      <c r="GU516" s="176">
        <f>HLOOKUP($J516,CPIデータまとめ!$B$3:$ABW$186,GU$1,FALSE)</f>
        <v>102.2</v>
      </c>
      <c r="GV516" s="176">
        <f>HLOOKUP($J516,CPIデータまとめ!$B$3:$ABW$186,GV$1,FALSE)</f>
        <v>102.3</v>
      </c>
      <c r="GW516" s="176">
        <f>HLOOKUP($J516,CPIデータまとめ!$B$3:$ABW$186,GW$1,FALSE)</f>
        <v>102.3</v>
      </c>
      <c r="GX516" s="176">
        <f>HLOOKUP($J516,CPIデータまとめ!$B$3:$ABW$186,GX$1,FALSE)</f>
        <v>102.3</v>
      </c>
      <c r="GY516" s="176">
        <f>HLOOKUP($J516,CPIデータまとめ!$B$3:$ABW$186,GY$1,FALSE)</f>
        <v>102.3</v>
      </c>
      <c r="GZ516" s="176">
        <f>HLOOKUP($J516,CPIデータまとめ!$B$3:$ABW$186,GZ$1,FALSE)</f>
        <v>102.4</v>
      </c>
      <c r="HA516" s="176" t="e">
        <f>HLOOKUP($J516,CPIデータまとめ!$B$3:$ABW$186,HA$1,FALSE)</f>
        <v>#N/A</v>
      </c>
      <c r="HB516" s="176" t="e">
        <f>HLOOKUP($J516,CPIデータまとめ!$B$3:$ABW$186,HB$1,FALSE)</f>
        <v>#N/A</v>
      </c>
      <c r="HC516" s="176" t="e">
        <f>HLOOKUP($J516,CPIデータまとめ!$B$3:$ABW$186,HC$1,FALSE)</f>
        <v>#REF!</v>
      </c>
      <c r="HD516" s="176" t="e">
        <f>HLOOKUP($J516,CPIデータまとめ!$B$3:$ABW$186,HD$1,FALSE)</f>
        <v>#REF!</v>
      </c>
    </row>
    <row r="517" spans="1:212" s="176" customFormat="1" ht="13.5" customHeight="1">
      <c r="A517" s="177"/>
      <c r="G517" s="176" t="s">
        <v>4018</v>
      </c>
      <c r="I517" s="194" t="s">
        <v>3816</v>
      </c>
      <c r="J517" s="233">
        <v>7009</v>
      </c>
      <c r="K517" s="233">
        <v>514</v>
      </c>
      <c r="L517" s="169">
        <v>1579258</v>
      </c>
      <c r="M517" s="169">
        <v>5</v>
      </c>
      <c r="N517" s="169">
        <v>202975</v>
      </c>
      <c r="O517" s="169">
        <v>8</v>
      </c>
      <c r="P517" s="175"/>
      <c r="Q517" s="193" t="s">
        <v>3815</v>
      </c>
      <c r="R517" s="192"/>
      <c r="S517" s="195"/>
      <c r="T517" s="190" t="s">
        <v>3815</v>
      </c>
      <c r="U517" s="175">
        <v>12</v>
      </c>
      <c r="V517" s="222">
        <f t="shared" si="11"/>
        <v>4</v>
      </c>
      <c r="W517" s="175" t="s">
        <v>3818</v>
      </c>
      <c r="X517" s="175"/>
      <c r="Y517" s="175" t="s">
        <v>3818</v>
      </c>
      <c r="Z517" s="175"/>
      <c r="AA517" s="175"/>
      <c r="AB517" s="175">
        <v>1</v>
      </c>
      <c r="AC517" s="189">
        <v>2</v>
      </c>
      <c r="AE517" s="176">
        <v>98.8</v>
      </c>
      <c r="AF517" s="176">
        <v>98.8</v>
      </c>
      <c r="AG517" s="176">
        <v>98.8</v>
      </c>
      <c r="AH517" s="176">
        <v>98.8</v>
      </c>
      <c r="AI517" s="176">
        <v>98.8</v>
      </c>
      <c r="AJ517" s="176">
        <v>98.8</v>
      </c>
      <c r="AK517" s="176">
        <v>98.8</v>
      </c>
      <c r="AL517" s="176">
        <v>98.8</v>
      </c>
      <c r="AM517" s="176">
        <v>98.8</v>
      </c>
      <c r="AN517" s="176">
        <v>98.8</v>
      </c>
      <c r="AO517" s="176">
        <v>98.8</v>
      </c>
      <c r="AP517" s="176">
        <v>98.8</v>
      </c>
      <c r="AQ517" s="176">
        <v>98.8</v>
      </c>
      <c r="AR517" s="176">
        <v>98.8</v>
      </c>
      <c r="AS517" s="176">
        <v>98.8</v>
      </c>
      <c r="AT517" s="176">
        <v>98.9</v>
      </c>
      <c r="AU517" s="176">
        <v>98.9</v>
      </c>
      <c r="AV517" s="176">
        <v>98.9</v>
      </c>
      <c r="AW517" s="176">
        <v>98.9</v>
      </c>
      <c r="AX517" s="176">
        <v>98.9</v>
      </c>
      <c r="AY517" s="176">
        <v>98.9</v>
      </c>
      <c r="AZ517" s="176">
        <v>98.9</v>
      </c>
      <c r="BA517" s="176">
        <v>98.9</v>
      </c>
      <c r="BB517" s="176">
        <v>98.9</v>
      </c>
      <c r="BC517" s="176">
        <v>98.9</v>
      </c>
      <c r="BD517" s="176">
        <v>98.9</v>
      </c>
      <c r="BE517" s="176">
        <v>98.9</v>
      </c>
      <c r="BF517" s="176">
        <v>98.9</v>
      </c>
      <c r="BG517" s="176">
        <v>98.9</v>
      </c>
      <c r="BH517" s="176">
        <v>98.9</v>
      </c>
      <c r="BI517" s="176">
        <v>98.9</v>
      </c>
      <c r="BJ517" s="176">
        <v>98.9</v>
      </c>
      <c r="BK517" s="176">
        <v>98.9</v>
      </c>
      <c r="BL517" s="176">
        <v>98.9</v>
      </c>
      <c r="BM517" s="176">
        <v>99.2</v>
      </c>
      <c r="BN517" s="176">
        <v>99.2</v>
      </c>
      <c r="BO517" s="176">
        <v>99.2</v>
      </c>
      <c r="BP517" s="176">
        <v>99.2</v>
      </c>
      <c r="BQ517" s="176">
        <v>99.2</v>
      </c>
      <c r="BR517" s="176">
        <v>99.2</v>
      </c>
      <c r="BS517" s="176">
        <v>99.2</v>
      </c>
      <c r="BT517" s="176">
        <v>99.2</v>
      </c>
      <c r="BU517" s="176">
        <v>99.2</v>
      </c>
      <c r="BV517" s="176">
        <v>99.2</v>
      </c>
      <c r="BW517" s="176">
        <v>99.2</v>
      </c>
      <c r="BX517" s="176">
        <v>99.2</v>
      </c>
      <c r="BY517" s="176">
        <v>99.2</v>
      </c>
      <c r="BZ517" s="176">
        <v>99.2</v>
      </c>
      <c r="CA517" s="176">
        <v>99.2</v>
      </c>
      <c r="CB517" s="176">
        <v>99.2</v>
      </c>
      <c r="CC517" s="176">
        <v>99.2</v>
      </c>
      <c r="CD517" s="176">
        <v>99.2</v>
      </c>
      <c r="CE517" s="176">
        <v>99.2</v>
      </c>
      <c r="CF517" s="176">
        <v>99.2</v>
      </c>
      <c r="CG517" s="176">
        <v>99.2</v>
      </c>
      <c r="CH517" s="176">
        <v>99.2</v>
      </c>
      <c r="CI517" s="176">
        <v>99.2</v>
      </c>
      <c r="CJ517" s="176">
        <v>99.2</v>
      </c>
      <c r="CK517" s="176">
        <v>99.2</v>
      </c>
      <c r="CL517" s="176">
        <v>99.2</v>
      </c>
      <c r="CM517" s="176">
        <v>99</v>
      </c>
      <c r="CN517" s="176">
        <v>99</v>
      </c>
      <c r="CO517" s="176">
        <v>99</v>
      </c>
      <c r="CP517" s="176">
        <v>99.5</v>
      </c>
      <c r="CQ517" s="176">
        <v>99.5</v>
      </c>
      <c r="CR517" s="176">
        <v>99.5</v>
      </c>
      <c r="CS517" s="176">
        <v>99.5</v>
      </c>
      <c r="CT517" s="176">
        <v>99.5</v>
      </c>
      <c r="CU517" s="176">
        <v>99.5</v>
      </c>
      <c r="CV517" s="176">
        <v>99.5</v>
      </c>
      <c r="CW517" s="176">
        <v>99.5</v>
      </c>
      <c r="CX517" s="176">
        <v>99.5</v>
      </c>
      <c r="CY517" s="176">
        <v>99.6</v>
      </c>
      <c r="CZ517" s="176">
        <v>99.6</v>
      </c>
      <c r="DA517" s="176">
        <v>99.6</v>
      </c>
      <c r="DB517" s="176">
        <v>99.6</v>
      </c>
      <c r="DC517" s="176">
        <v>99.6</v>
      </c>
      <c r="DD517" s="176">
        <v>99.6</v>
      </c>
      <c r="DE517" s="176">
        <v>99.6</v>
      </c>
      <c r="DF517" s="176">
        <v>99.6</v>
      </c>
      <c r="DG517" s="176">
        <v>99.6</v>
      </c>
      <c r="DH517" s="176">
        <v>99.6</v>
      </c>
      <c r="DI517" s="176">
        <v>99.6</v>
      </c>
      <c r="DJ517" s="176">
        <v>99.6</v>
      </c>
      <c r="DK517" s="176">
        <v>99.6</v>
      </c>
      <c r="DL517" s="176">
        <v>99.6</v>
      </c>
      <c r="DM517" s="176">
        <v>99.6</v>
      </c>
      <c r="DN517" s="176">
        <v>99.6</v>
      </c>
      <c r="DO517" s="176">
        <v>99.8</v>
      </c>
      <c r="DP517" s="176">
        <v>99.9</v>
      </c>
      <c r="DQ517" s="176">
        <v>99.9</v>
      </c>
      <c r="DR517" s="176">
        <v>99.9</v>
      </c>
      <c r="DS517" s="176">
        <v>99.9</v>
      </c>
      <c r="DT517" s="176">
        <v>99.9</v>
      </c>
      <c r="DU517" s="176">
        <v>99.9</v>
      </c>
      <c r="DV517" s="176">
        <v>99.9</v>
      </c>
      <c r="DW517" s="176">
        <v>99.9</v>
      </c>
      <c r="DX517" s="176">
        <v>99.9</v>
      </c>
      <c r="DY517" s="176">
        <v>99.9</v>
      </c>
      <c r="DZ517" s="176">
        <v>100</v>
      </c>
      <c r="EA517" s="176">
        <v>100</v>
      </c>
      <c r="EB517" s="176">
        <v>100</v>
      </c>
      <c r="EC517" s="176">
        <v>100</v>
      </c>
      <c r="ED517" s="176">
        <v>100</v>
      </c>
      <c r="EE517" s="176">
        <v>100</v>
      </c>
      <c r="EF517" s="176">
        <v>100</v>
      </c>
      <c r="EG517" s="176">
        <v>100</v>
      </c>
      <c r="EH517" s="176">
        <v>100</v>
      </c>
      <c r="EI517" s="176">
        <v>100</v>
      </c>
      <c r="EJ517" s="176">
        <v>100</v>
      </c>
      <c r="EK517" s="176">
        <v>100</v>
      </c>
      <c r="EL517" s="176">
        <v>100</v>
      </c>
      <c r="EM517" s="176">
        <v>100</v>
      </c>
      <c r="EN517" s="176">
        <v>100</v>
      </c>
      <c r="EO517" s="176">
        <v>100</v>
      </c>
      <c r="EP517" s="176">
        <v>100</v>
      </c>
      <c r="EQ517" s="176">
        <v>100</v>
      </c>
      <c r="ER517" s="176">
        <v>100</v>
      </c>
      <c r="ES517" s="176">
        <v>100</v>
      </c>
      <c r="ET517" s="176">
        <v>100</v>
      </c>
      <c r="EU517" s="176">
        <v>100</v>
      </c>
      <c r="EV517" s="176">
        <v>100</v>
      </c>
      <c r="EW517" s="176">
        <v>100</v>
      </c>
      <c r="EX517" s="176">
        <v>100</v>
      </c>
      <c r="EY517" s="176">
        <v>100</v>
      </c>
      <c r="EZ517" s="176">
        <v>100</v>
      </c>
      <c r="FA517" s="176">
        <v>100</v>
      </c>
      <c r="FB517" s="176">
        <v>100</v>
      </c>
      <c r="FC517" s="176">
        <v>100</v>
      </c>
      <c r="FD517" s="176">
        <v>100</v>
      </c>
      <c r="FE517" s="176">
        <v>100</v>
      </c>
      <c r="FF517" s="176">
        <v>100</v>
      </c>
      <c r="FG517" s="176">
        <v>100</v>
      </c>
      <c r="FH517" s="176">
        <v>100</v>
      </c>
      <c r="FI517" s="176">
        <v>100</v>
      </c>
      <c r="FJ517" s="176">
        <v>100</v>
      </c>
      <c r="FK517" s="176">
        <v>100</v>
      </c>
      <c r="FL517" s="176">
        <v>100</v>
      </c>
      <c r="FM517" s="176">
        <v>100</v>
      </c>
      <c r="FN517" s="176">
        <v>99.7</v>
      </c>
      <c r="FO517" s="176">
        <v>99.7</v>
      </c>
      <c r="FP517" s="176">
        <v>99.7</v>
      </c>
      <c r="FQ517" s="176">
        <v>99.7</v>
      </c>
      <c r="FR517" s="176">
        <v>99.7</v>
      </c>
      <c r="FS517" s="176">
        <v>99.7</v>
      </c>
      <c r="FT517" s="176">
        <v>99.7</v>
      </c>
      <c r="FU517" s="176">
        <v>99.7</v>
      </c>
      <c r="FV517" s="176">
        <v>99.7</v>
      </c>
      <c r="FW517" s="176">
        <v>99.7</v>
      </c>
      <c r="FX517" s="176">
        <v>99.7</v>
      </c>
      <c r="FY517" s="176">
        <v>99.7</v>
      </c>
      <c r="FZ517" s="176">
        <v>99.7</v>
      </c>
      <c r="GA517" s="176">
        <v>99.7</v>
      </c>
      <c r="GB517" s="176">
        <v>99.7</v>
      </c>
      <c r="GC517" s="176">
        <v>99.7</v>
      </c>
      <c r="GD517" s="176">
        <v>99.7</v>
      </c>
      <c r="GE517" s="176">
        <v>99.7</v>
      </c>
      <c r="GF517" s="176">
        <v>99.7</v>
      </c>
      <c r="GG517" s="176">
        <v>99.7</v>
      </c>
      <c r="GH517" s="176">
        <v>99.7</v>
      </c>
      <c r="GI517" s="176">
        <v>99.7</v>
      </c>
      <c r="GJ517" s="176">
        <v>99.7</v>
      </c>
      <c r="GK517" s="176">
        <v>99.7</v>
      </c>
      <c r="GL517" s="176">
        <v>99.7</v>
      </c>
      <c r="GM517" s="176">
        <v>99.7</v>
      </c>
      <c r="GN517" s="176">
        <v>99.7</v>
      </c>
      <c r="GO517" s="176">
        <v>99.7</v>
      </c>
      <c r="GP517" s="176">
        <v>99.7</v>
      </c>
      <c r="GQ517" s="176">
        <f>HLOOKUP($J517,CPIデータまとめ!$B$3:$ABW$186,GQ$1,FALSE)</f>
        <v>99.7</v>
      </c>
      <c r="GR517" s="176">
        <f>HLOOKUP($J517,CPIデータまとめ!$B$3:$ABW$186,GR$1,FALSE)</f>
        <v>99.7</v>
      </c>
      <c r="GS517" s="176">
        <f>HLOOKUP($J517,CPIデータまとめ!$B$3:$ABW$186,GS$1,FALSE)</f>
        <v>99.7</v>
      </c>
      <c r="GT517" s="176">
        <f>HLOOKUP($J517,CPIデータまとめ!$B$3:$ABW$186,GT$1,FALSE)</f>
        <v>102</v>
      </c>
      <c r="GU517" s="176">
        <f>HLOOKUP($J517,CPIデータまとめ!$B$3:$ABW$186,GU$1,FALSE)</f>
        <v>102</v>
      </c>
      <c r="GV517" s="176">
        <f>HLOOKUP($J517,CPIデータまとめ!$B$3:$ABW$186,GV$1,FALSE)</f>
        <v>102.1</v>
      </c>
      <c r="GW517" s="176">
        <f>HLOOKUP($J517,CPIデータまとめ!$B$3:$ABW$186,GW$1,FALSE)</f>
        <v>102.1</v>
      </c>
      <c r="GX517" s="176">
        <f>HLOOKUP($J517,CPIデータまとめ!$B$3:$ABW$186,GX$1,FALSE)</f>
        <v>102.1</v>
      </c>
      <c r="GY517" s="176">
        <f>HLOOKUP($J517,CPIデータまとめ!$B$3:$ABW$186,GY$1,FALSE)</f>
        <v>102.2</v>
      </c>
      <c r="GZ517" s="176">
        <f>HLOOKUP($J517,CPIデータまとめ!$B$3:$ABW$186,GZ$1,FALSE)</f>
        <v>102.2</v>
      </c>
      <c r="HA517" s="176" t="e">
        <f>HLOOKUP($J517,CPIデータまとめ!$B$3:$ABW$186,HA$1,FALSE)</f>
        <v>#N/A</v>
      </c>
      <c r="HB517" s="176" t="e">
        <f>HLOOKUP($J517,CPIデータまとめ!$B$3:$ABW$186,HB$1,FALSE)</f>
        <v>#N/A</v>
      </c>
      <c r="HC517" s="176" t="e">
        <f>HLOOKUP($J517,CPIデータまとめ!$B$3:$ABW$186,HC$1,FALSE)</f>
        <v>#REF!</v>
      </c>
      <c r="HD517" s="176" t="e">
        <f>HLOOKUP($J517,CPIデータまとめ!$B$3:$ABW$186,HD$1,FALSE)</f>
        <v>#REF!</v>
      </c>
    </row>
    <row r="518" spans="1:212" s="176" customFormat="1" ht="13.5" customHeight="1">
      <c r="A518" s="177"/>
      <c r="G518" s="176" t="s">
        <v>4017</v>
      </c>
      <c r="I518" s="194" t="s">
        <v>3816</v>
      </c>
      <c r="J518" s="233">
        <v>7010</v>
      </c>
      <c r="K518" s="233">
        <v>515</v>
      </c>
      <c r="L518" s="169">
        <v>5055237</v>
      </c>
      <c r="M518" s="169">
        <v>16</v>
      </c>
      <c r="N518" s="169">
        <v>797656</v>
      </c>
      <c r="O518" s="169">
        <v>32</v>
      </c>
      <c r="P518" s="175"/>
      <c r="Q518" s="193" t="s">
        <v>3815</v>
      </c>
      <c r="R518" s="192"/>
      <c r="S518" s="195"/>
      <c r="T518" s="190" t="s">
        <v>3815</v>
      </c>
      <c r="U518" s="175">
        <v>12</v>
      </c>
      <c r="V518" s="222">
        <f t="shared" si="11"/>
        <v>4</v>
      </c>
      <c r="W518" s="175" t="s">
        <v>3818</v>
      </c>
      <c r="X518" s="175"/>
      <c r="Y518" s="175"/>
      <c r="Z518" s="175"/>
      <c r="AA518" s="175"/>
      <c r="AB518" s="175">
        <v>2</v>
      </c>
      <c r="AC518" s="189">
        <v>2</v>
      </c>
      <c r="AE518" s="176">
        <v>98.7</v>
      </c>
      <c r="AF518" s="176">
        <v>98.7</v>
      </c>
      <c r="AG518" s="176">
        <v>98.7</v>
      </c>
      <c r="AH518" s="176">
        <v>98.7</v>
      </c>
      <c r="AI518" s="176">
        <v>98.7</v>
      </c>
      <c r="AJ518" s="176">
        <v>98.7</v>
      </c>
      <c r="AK518" s="176">
        <v>98.7</v>
      </c>
      <c r="AL518" s="176">
        <v>98.7</v>
      </c>
      <c r="AM518" s="176">
        <v>98.7</v>
      </c>
      <c r="AN518" s="176">
        <v>98.7</v>
      </c>
      <c r="AO518" s="176">
        <v>98.7</v>
      </c>
      <c r="AP518" s="176">
        <v>98.7</v>
      </c>
      <c r="AQ518" s="176">
        <v>98.7</v>
      </c>
      <c r="AR518" s="176">
        <v>98.7</v>
      </c>
      <c r="AS518" s="176">
        <v>98.7</v>
      </c>
      <c r="AT518" s="176">
        <v>98.8</v>
      </c>
      <c r="AU518" s="176">
        <v>98.8</v>
      </c>
      <c r="AV518" s="176">
        <v>98.8</v>
      </c>
      <c r="AW518" s="176">
        <v>98.8</v>
      </c>
      <c r="AX518" s="176">
        <v>98.8</v>
      </c>
      <c r="AY518" s="176">
        <v>98.8</v>
      </c>
      <c r="AZ518" s="176">
        <v>98.8</v>
      </c>
      <c r="BA518" s="176">
        <v>98.8</v>
      </c>
      <c r="BB518" s="176">
        <v>98.8</v>
      </c>
      <c r="BC518" s="176">
        <v>98.8</v>
      </c>
      <c r="BD518" s="176">
        <v>98.8</v>
      </c>
      <c r="BE518" s="176">
        <v>98.8</v>
      </c>
      <c r="BF518" s="176">
        <v>98.8</v>
      </c>
      <c r="BG518" s="176">
        <v>98.8</v>
      </c>
      <c r="BH518" s="176">
        <v>98.8</v>
      </c>
      <c r="BI518" s="176">
        <v>98.8</v>
      </c>
      <c r="BJ518" s="176">
        <v>98.8</v>
      </c>
      <c r="BK518" s="176">
        <v>98.8</v>
      </c>
      <c r="BL518" s="176">
        <v>98.8</v>
      </c>
      <c r="BM518" s="176">
        <v>99</v>
      </c>
      <c r="BN518" s="176">
        <v>99</v>
      </c>
      <c r="BO518" s="176">
        <v>99</v>
      </c>
      <c r="BP518" s="176">
        <v>99</v>
      </c>
      <c r="BQ518" s="176">
        <v>99</v>
      </c>
      <c r="BR518" s="176">
        <v>99</v>
      </c>
      <c r="BS518" s="176">
        <v>99</v>
      </c>
      <c r="BT518" s="176">
        <v>99</v>
      </c>
      <c r="BU518" s="176">
        <v>99</v>
      </c>
      <c r="BV518" s="176">
        <v>99</v>
      </c>
      <c r="BW518" s="176">
        <v>99</v>
      </c>
      <c r="BX518" s="176">
        <v>99</v>
      </c>
      <c r="BY518" s="176">
        <v>99</v>
      </c>
      <c r="BZ518" s="176">
        <v>99</v>
      </c>
      <c r="CA518" s="176">
        <v>99</v>
      </c>
      <c r="CB518" s="176">
        <v>99</v>
      </c>
      <c r="CC518" s="176">
        <v>99</v>
      </c>
      <c r="CD518" s="176">
        <v>99</v>
      </c>
      <c r="CE518" s="176">
        <v>99</v>
      </c>
      <c r="CF518" s="176">
        <v>99</v>
      </c>
      <c r="CG518" s="176">
        <v>99</v>
      </c>
      <c r="CH518" s="176">
        <v>99</v>
      </c>
      <c r="CI518" s="176">
        <v>99</v>
      </c>
      <c r="CJ518" s="176">
        <v>99</v>
      </c>
      <c r="CK518" s="176">
        <v>99</v>
      </c>
      <c r="CL518" s="176">
        <v>99</v>
      </c>
      <c r="CM518" s="176">
        <v>99</v>
      </c>
      <c r="CN518" s="176">
        <v>99</v>
      </c>
      <c r="CO518" s="176">
        <v>99</v>
      </c>
      <c r="CP518" s="176">
        <v>99.5</v>
      </c>
      <c r="CQ518" s="176">
        <v>99.5</v>
      </c>
      <c r="CR518" s="176">
        <v>99.5</v>
      </c>
      <c r="CS518" s="176">
        <v>99.5</v>
      </c>
      <c r="CT518" s="176">
        <v>99.5</v>
      </c>
      <c r="CU518" s="176">
        <v>99.5</v>
      </c>
      <c r="CV518" s="176">
        <v>99.5</v>
      </c>
      <c r="CW518" s="176">
        <v>99.5</v>
      </c>
      <c r="CX518" s="176">
        <v>99.5</v>
      </c>
      <c r="CY518" s="176">
        <v>99.6</v>
      </c>
      <c r="CZ518" s="176">
        <v>99.7</v>
      </c>
      <c r="DA518" s="176">
        <v>99.7</v>
      </c>
      <c r="DB518" s="176">
        <v>99.7</v>
      </c>
      <c r="DC518" s="176">
        <v>99.7</v>
      </c>
      <c r="DD518" s="176">
        <v>99.7</v>
      </c>
      <c r="DE518" s="176">
        <v>99.7</v>
      </c>
      <c r="DF518" s="176">
        <v>99.7</v>
      </c>
      <c r="DG518" s="176">
        <v>99.7</v>
      </c>
      <c r="DH518" s="176">
        <v>99.7</v>
      </c>
      <c r="DI518" s="176">
        <v>99.7</v>
      </c>
      <c r="DJ518" s="176">
        <v>99.7</v>
      </c>
      <c r="DK518" s="176">
        <v>99.7</v>
      </c>
      <c r="DL518" s="176">
        <v>99.7</v>
      </c>
      <c r="DM518" s="176">
        <v>99.7</v>
      </c>
      <c r="DN518" s="176">
        <v>99.7</v>
      </c>
      <c r="DO518" s="176">
        <v>99.8</v>
      </c>
      <c r="DP518" s="176">
        <v>100</v>
      </c>
      <c r="DQ518" s="176">
        <v>100</v>
      </c>
      <c r="DR518" s="176">
        <v>100</v>
      </c>
      <c r="DS518" s="176">
        <v>100</v>
      </c>
      <c r="DT518" s="176">
        <v>99.9</v>
      </c>
      <c r="DU518" s="176">
        <v>99.9</v>
      </c>
      <c r="DV518" s="176">
        <v>99.9</v>
      </c>
      <c r="DW518" s="176">
        <v>99.9</v>
      </c>
      <c r="DX518" s="176">
        <v>99.9</v>
      </c>
      <c r="DY518" s="176">
        <v>99.9</v>
      </c>
      <c r="DZ518" s="176">
        <v>99.9</v>
      </c>
      <c r="EA518" s="176">
        <v>99.9</v>
      </c>
      <c r="EB518" s="176">
        <v>99.9</v>
      </c>
      <c r="EC518" s="176">
        <v>100</v>
      </c>
      <c r="ED518" s="176">
        <v>100</v>
      </c>
      <c r="EE518" s="176">
        <v>100</v>
      </c>
      <c r="EF518" s="176">
        <v>100</v>
      </c>
      <c r="EG518" s="176">
        <v>100</v>
      </c>
      <c r="EH518" s="176">
        <v>100</v>
      </c>
      <c r="EI518" s="176">
        <v>100</v>
      </c>
      <c r="EJ518" s="176">
        <v>100</v>
      </c>
      <c r="EK518" s="176">
        <v>100</v>
      </c>
      <c r="EL518" s="176">
        <v>100</v>
      </c>
      <c r="EM518" s="176">
        <v>100</v>
      </c>
      <c r="EN518" s="176">
        <v>100</v>
      </c>
      <c r="EO518" s="176">
        <v>100</v>
      </c>
      <c r="EP518" s="176">
        <v>100</v>
      </c>
      <c r="EQ518" s="176">
        <v>100</v>
      </c>
      <c r="ER518" s="176">
        <v>100</v>
      </c>
      <c r="ES518" s="176">
        <v>100</v>
      </c>
      <c r="ET518" s="176">
        <v>100</v>
      </c>
      <c r="EU518" s="176">
        <v>100</v>
      </c>
      <c r="EV518" s="176">
        <v>100</v>
      </c>
      <c r="EW518" s="176">
        <v>100</v>
      </c>
      <c r="EX518" s="176">
        <v>100</v>
      </c>
      <c r="EY518" s="176">
        <v>100</v>
      </c>
      <c r="EZ518" s="176">
        <v>100</v>
      </c>
      <c r="FA518" s="176">
        <v>100</v>
      </c>
      <c r="FB518" s="176">
        <v>100</v>
      </c>
      <c r="FC518" s="176">
        <v>100</v>
      </c>
      <c r="FD518" s="176">
        <v>100</v>
      </c>
      <c r="FE518" s="176">
        <v>100</v>
      </c>
      <c r="FF518" s="176">
        <v>100</v>
      </c>
      <c r="FG518" s="176">
        <v>100</v>
      </c>
      <c r="FH518" s="176">
        <v>100</v>
      </c>
      <c r="FI518" s="176">
        <v>100</v>
      </c>
      <c r="FJ518" s="176">
        <v>100</v>
      </c>
      <c r="FK518" s="176">
        <v>100</v>
      </c>
      <c r="FL518" s="176">
        <v>100</v>
      </c>
      <c r="FM518" s="176">
        <v>100</v>
      </c>
      <c r="FN518" s="176">
        <v>100</v>
      </c>
      <c r="FO518" s="176">
        <v>100</v>
      </c>
      <c r="FP518" s="176">
        <v>100</v>
      </c>
      <c r="FQ518" s="176">
        <v>100</v>
      </c>
      <c r="FR518" s="176">
        <v>100</v>
      </c>
      <c r="FS518" s="176">
        <v>100</v>
      </c>
      <c r="FT518" s="176">
        <v>100</v>
      </c>
      <c r="FU518" s="176">
        <v>100</v>
      </c>
      <c r="FV518" s="176">
        <v>100</v>
      </c>
      <c r="FW518" s="176">
        <v>100</v>
      </c>
      <c r="FX518" s="176">
        <v>100</v>
      </c>
      <c r="FY518" s="176">
        <v>100</v>
      </c>
      <c r="FZ518" s="176">
        <v>100</v>
      </c>
      <c r="GA518" s="176">
        <v>100</v>
      </c>
      <c r="GB518" s="176">
        <v>100</v>
      </c>
      <c r="GC518" s="176">
        <v>100</v>
      </c>
      <c r="GD518" s="176">
        <v>100</v>
      </c>
      <c r="GE518" s="176">
        <v>100</v>
      </c>
      <c r="GF518" s="176">
        <v>100</v>
      </c>
      <c r="GG518" s="176">
        <v>100</v>
      </c>
      <c r="GH518" s="176">
        <v>100</v>
      </c>
      <c r="GI518" s="176">
        <v>100</v>
      </c>
      <c r="GJ518" s="176">
        <v>100</v>
      </c>
      <c r="GK518" s="176">
        <v>100</v>
      </c>
      <c r="GL518" s="176">
        <v>100</v>
      </c>
      <c r="GM518" s="176">
        <v>100</v>
      </c>
      <c r="GN518" s="176">
        <v>100</v>
      </c>
      <c r="GO518" s="176">
        <v>100</v>
      </c>
      <c r="GP518" s="176">
        <v>100</v>
      </c>
      <c r="GQ518" s="176">
        <f>HLOOKUP($J518,CPIデータまとめ!$B$3:$ABW$186,GQ$1,FALSE)</f>
        <v>100</v>
      </c>
      <c r="GR518" s="176">
        <f>HLOOKUP($J518,CPIデータまとめ!$B$3:$ABW$186,GR$1,FALSE)</f>
        <v>100</v>
      </c>
      <c r="GS518" s="176">
        <f>HLOOKUP($J518,CPIデータまとめ!$B$3:$ABW$186,GS$1,FALSE)</f>
        <v>100</v>
      </c>
      <c r="GT518" s="176">
        <f>HLOOKUP($J518,CPIデータまとめ!$B$3:$ABW$186,GT$1,FALSE)</f>
        <v>102.3</v>
      </c>
      <c r="GU518" s="176">
        <f>HLOOKUP($J518,CPIデータまとめ!$B$3:$ABW$186,GU$1,FALSE)</f>
        <v>102.3</v>
      </c>
      <c r="GV518" s="176">
        <f>HLOOKUP($J518,CPIデータまとめ!$B$3:$ABW$186,GV$1,FALSE)</f>
        <v>102.4</v>
      </c>
      <c r="GW518" s="176">
        <f>HLOOKUP($J518,CPIデータまとめ!$B$3:$ABW$186,GW$1,FALSE)</f>
        <v>102.4</v>
      </c>
      <c r="GX518" s="176">
        <f>HLOOKUP($J518,CPIデータまとめ!$B$3:$ABW$186,GX$1,FALSE)</f>
        <v>102.4</v>
      </c>
      <c r="GY518" s="176">
        <f>HLOOKUP($J518,CPIデータまとめ!$B$3:$ABW$186,GY$1,FALSE)</f>
        <v>102.5</v>
      </c>
      <c r="GZ518" s="176">
        <f>HLOOKUP($J518,CPIデータまとめ!$B$3:$ABW$186,GZ$1,FALSE)</f>
        <v>102.5</v>
      </c>
      <c r="HA518" s="176" t="e">
        <f>HLOOKUP($J518,CPIデータまとめ!$B$3:$ABW$186,HA$1,FALSE)</f>
        <v>#N/A</v>
      </c>
      <c r="HB518" s="176" t="e">
        <f>HLOOKUP($J518,CPIデータまとめ!$B$3:$ABW$186,HB$1,FALSE)</f>
        <v>#N/A</v>
      </c>
      <c r="HC518" s="176" t="e">
        <f>HLOOKUP($J518,CPIデータまとめ!$B$3:$ABW$186,HC$1,FALSE)</f>
        <v>#REF!</v>
      </c>
      <c r="HD518" s="176" t="e">
        <f>HLOOKUP($J518,CPIデータまとめ!$B$3:$ABW$186,HD$1,FALSE)</f>
        <v>#REF!</v>
      </c>
    </row>
    <row r="519" spans="1:212" s="176" customFormat="1" ht="13.5" customHeight="1">
      <c r="A519" s="177"/>
      <c r="F519" s="176" t="s">
        <v>4016</v>
      </c>
      <c r="I519" s="194" t="s">
        <v>3816</v>
      </c>
      <c r="J519" s="233">
        <v>7050</v>
      </c>
      <c r="K519" s="233">
        <v>516</v>
      </c>
      <c r="L519" s="169">
        <v>5867331</v>
      </c>
      <c r="M519" s="169">
        <v>19</v>
      </c>
      <c r="N519" s="169">
        <v>353089</v>
      </c>
      <c r="O519" s="169">
        <v>14</v>
      </c>
      <c r="P519" s="175" t="s">
        <v>4015</v>
      </c>
      <c r="Q519" s="193" t="s">
        <v>3820</v>
      </c>
      <c r="R519" s="192" t="s">
        <v>3816</v>
      </c>
      <c r="S519" s="195"/>
      <c r="T519" s="190" t="s">
        <v>4014</v>
      </c>
      <c r="U519" s="175">
        <v>12</v>
      </c>
      <c r="V519" s="222">
        <f t="shared" si="11"/>
        <v>4</v>
      </c>
      <c r="W519" s="175" t="s">
        <v>3818</v>
      </c>
      <c r="X519" s="175"/>
      <c r="Y519" s="175"/>
      <c r="Z519" s="175" t="s">
        <v>3818</v>
      </c>
      <c r="AA519" s="175"/>
      <c r="AB519" s="175">
        <v>3</v>
      </c>
      <c r="AC519" s="189">
        <v>1</v>
      </c>
      <c r="AE519" s="176">
        <v>99.4</v>
      </c>
      <c r="AF519" s="176">
        <v>99.4</v>
      </c>
      <c r="AG519" s="176">
        <v>99.4</v>
      </c>
      <c r="AH519" s="176">
        <v>99.4</v>
      </c>
      <c r="AI519" s="176">
        <v>99.4</v>
      </c>
      <c r="AJ519" s="176">
        <v>99.4</v>
      </c>
      <c r="AK519" s="176">
        <v>99.4</v>
      </c>
      <c r="AL519" s="176">
        <v>99.4</v>
      </c>
      <c r="AM519" s="176">
        <v>99.4</v>
      </c>
      <c r="AN519" s="176">
        <v>99.4</v>
      </c>
      <c r="AO519" s="176">
        <v>99.4</v>
      </c>
      <c r="AP519" s="176">
        <v>99.4</v>
      </c>
      <c r="AQ519" s="176">
        <v>99.4</v>
      </c>
      <c r="AR519" s="176">
        <v>99.4</v>
      </c>
      <c r="AS519" s="176">
        <v>99.4</v>
      </c>
      <c r="AT519" s="176">
        <v>99.4</v>
      </c>
      <c r="AU519" s="176">
        <v>99.4</v>
      </c>
      <c r="AV519" s="176">
        <v>99.4</v>
      </c>
      <c r="AW519" s="176">
        <v>99.4</v>
      </c>
      <c r="AX519" s="176">
        <v>99.4</v>
      </c>
      <c r="AY519" s="176">
        <v>99.4</v>
      </c>
      <c r="AZ519" s="176">
        <v>99.4</v>
      </c>
      <c r="BA519" s="176">
        <v>99.4</v>
      </c>
      <c r="BB519" s="176">
        <v>99.4</v>
      </c>
      <c r="BC519" s="176">
        <v>99.4</v>
      </c>
      <c r="BD519" s="176">
        <v>99.4</v>
      </c>
      <c r="BE519" s="176">
        <v>99.4</v>
      </c>
      <c r="BF519" s="176">
        <v>99.3</v>
      </c>
      <c r="BG519" s="176">
        <v>99.3</v>
      </c>
      <c r="BH519" s="176">
        <v>99.3</v>
      </c>
      <c r="BI519" s="176">
        <v>99.3</v>
      </c>
      <c r="BJ519" s="176">
        <v>99.3</v>
      </c>
      <c r="BK519" s="176">
        <v>99.3</v>
      </c>
      <c r="BL519" s="176">
        <v>99.3</v>
      </c>
      <c r="BM519" s="176">
        <v>99.3</v>
      </c>
      <c r="BN519" s="176">
        <v>99.3</v>
      </c>
      <c r="BO519" s="176">
        <v>99.3</v>
      </c>
      <c r="BP519" s="176">
        <v>99.3</v>
      </c>
      <c r="BQ519" s="176">
        <v>99.3</v>
      </c>
      <c r="BR519" s="176">
        <v>99.3</v>
      </c>
      <c r="BS519" s="176">
        <v>99.3</v>
      </c>
      <c r="BT519" s="176">
        <v>99.3</v>
      </c>
      <c r="BU519" s="176">
        <v>99.3</v>
      </c>
      <c r="BV519" s="176">
        <v>99.3</v>
      </c>
      <c r="BW519" s="176">
        <v>99.3</v>
      </c>
      <c r="BX519" s="176">
        <v>99.3</v>
      </c>
      <c r="BY519" s="176">
        <v>99.3</v>
      </c>
      <c r="BZ519" s="176">
        <v>99.3</v>
      </c>
      <c r="CA519" s="176">
        <v>99.3</v>
      </c>
      <c r="CB519" s="176">
        <v>99.3</v>
      </c>
      <c r="CC519" s="176">
        <v>99.3</v>
      </c>
      <c r="CD519" s="176">
        <v>99.3</v>
      </c>
      <c r="CE519" s="176">
        <v>99.3</v>
      </c>
      <c r="CF519" s="176">
        <v>99.3</v>
      </c>
      <c r="CG519" s="176">
        <v>99.3</v>
      </c>
      <c r="CH519" s="176">
        <v>99.3</v>
      </c>
      <c r="CI519" s="176">
        <v>99.3</v>
      </c>
      <c r="CJ519" s="176">
        <v>99.3</v>
      </c>
      <c r="CK519" s="176">
        <v>99.3</v>
      </c>
      <c r="CL519" s="176">
        <v>99.3</v>
      </c>
      <c r="CM519" s="176">
        <v>99.4</v>
      </c>
      <c r="CN519" s="176">
        <v>99.4</v>
      </c>
      <c r="CO519" s="176">
        <v>99.4</v>
      </c>
      <c r="CP519" s="176">
        <v>99.2</v>
      </c>
      <c r="CQ519" s="176">
        <v>99.2</v>
      </c>
      <c r="CR519" s="176">
        <v>99.1</v>
      </c>
      <c r="CS519" s="176">
        <v>99.1</v>
      </c>
      <c r="CT519" s="176">
        <v>99.1</v>
      </c>
      <c r="CU519" s="176">
        <v>99.1</v>
      </c>
      <c r="CV519" s="176">
        <v>99.1</v>
      </c>
      <c r="CW519" s="176">
        <v>99.1</v>
      </c>
      <c r="CX519" s="176">
        <v>99.1</v>
      </c>
      <c r="CY519" s="176">
        <v>99.1</v>
      </c>
      <c r="CZ519" s="176">
        <v>99.1</v>
      </c>
      <c r="DA519" s="176">
        <v>99.1</v>
      </c>
      <c r="DB519" s="176">
        <v>98.7</v>
      </c>
      <c r="DC519" s="176">
        <v>98.7</v>
      </c>
      <c r="DD519" s="176">
        <v>98.7</v>
      </c>
      <c r="DE519" s="176">
        <v>98.7</v>
      </c>
      <c r="DF519" s="176">
        <v>98.7</v>
      </c>
      <c r="DG519" s="176">
        <v>98.7</v>
      </c>
      <c r="DH519" s="176">
        <v>98.7</v>
      </c>
      <c r="DI519" s="176">
        <v>98.7</v>
      </c>
      <c r="DJ519" s="176">
        <v>98.8</v>
      </c>
      <c r="DK519" s="176">
        <v>98.8</v>
      </c>
      <c r="DL519" s="176">
        <v>98.8</v>
      </c>
      <c r="DM519" s="176">
        <v>98.8</v>
      </c>
      <c r="DN519" s="176">
        <v>98.8</v>
      </c>
      <c r="DO519" s="176">
        <v>98.8</v>
      </c>
      <c r="DP519" s="176">
        <v>98.8</v>
      </c>
      <c r="DQ519" s="176">
        <v>98.8</v>
      </c>
      <c r="DR519" s="176">
        <v>98.8</v>
      </c>
      <c r="DS519" s="176">
        <v>98.8</v>
      </c>
      <c r="DT519" s="176">
        <v>98.8</v>
      </c>
      <c r="DU519" s="176">
        <v>98.8</v>
      </c>
      <c r="DV519" s="176">
        <v>98.8</v>
      </c>
      <c r="DW519" s="176">
        <v>98.8</v>
      </c>
      <c r="DX519" s="176">
        <v>98.9</v>
      </c>
      <c r="DY519" s="176">
        <v>98.9</v>
      </c>
      <c r="DZ519" s="176">
        <v>98.9</v>
      </c>
      <c r="EA519" s="176">
        <v>98.9</v>
      </c>
      <c r="EB519" s="176">
        <v>98.9</v>
      </c>
      <c r="EC519" s="176">
        <v>98.9</v>
      </c>
      <c r="ED519" s="176">
        <v>99.1</v>
      </c>
      <c r="EE519" s="176">
        <v>99.1</v>
      </c>
      <c r="EF519" s="176">
        <v>99.3</v>
      </c>
      <c r="EG519" s="176">
        <v>99.3</v>
      </c>
      <c r="EH519" s="176">
        <v>99.3</v>
      </c>
      <c r="EI519" s="176">
        <v>99.5</v>
      </c>
      <c r="EJ519" s="176">
        <v>99.5</v>
      </c>
      <c r="EK519" s="176">
        <v>99.5</v>
      </c>
      <c r="EL519" s="176">
        <v>99.5</v>
      </c>
      <c r="EM519" s="176">
        <v>99.5</v>
      </c>
      <c r="EN519" s="176">
        <v>99.5</v>
      </c>
      <c r="EO519" s="176">
        <v>99.6</v>
      </c>
      <c r="EP519" s="176">
        <v>99.6</v>
      </c>
      <c r="EQ519" s="176">
        <v>99.6</v>
      </c>
      <c r="ER519" s="176">
        <v>99.7</v>
      </c>
      <c r="ES519" s="176">
        <v>99.7</v>
      </c>
      <c r="ET519" s="176">
        <v>99.8</v>
      </c>
      <c r="EU519" s="176">
        <v>100.2</v>
      </c>
      <c r="EV519" s="176">
        <v>100.2</v>
      </c>
      <c r="EW519" s="176">
        <v>100.2</v>
      </c>
      <c r="EX519" s="176">
        <v>99.9</v>
      </c>
      <c r="EY519" s="176">
        <v>99.9</v>
      </c>
      <c r="EZ519" s="176">
        <v>99.9</v>
      </c>
      <c r="FA519" s="176">
        <v>99.9</v>
      </c>
      <c r="FB519" s="176">
        <v>100</v>
      </c>
      <c r="FC519" s="176">
        <v>100</v>
      </c>
      <c r="FD519" s="176">
        <v>100</v>
      </c>
      <c r="FE519" s="176">
        <v>100</v>
      </c>
      <c r="FF519" s="176">
        <v>100</v>
      </c>
      <c r="FG519" s="176">
        <v>100</v>
      </c>
      <c r="FH519" s="176">
        <v>100</v>
      </c>
      <c r="FI519" s="176">
        <v>100</v>
      </c>
      <c r="FJ519" s="176">
        <v>99.8</v>
      </c>
      <c r="FK519" s="176">
        <v>99.8</v>
      </c>
      <c r="FL519" s="176">
        <v>99.8</v>
      </c>
      <c r="FM519" s="176">
        <v>99.8</v>
      </c>
      <c r="FN519" s="176">
        <v>99.8</v>
      </c>
      <c r="FO519" s="176">
        <v>99.8</v>
      </c>
      <c r="FP519" s="176">
        <v>99.8</v>
      </c>
      <c r="FQ519" s="176">
        <v>99.8</v>
      </c>
      <c r="FR519" s="176">
        <v>99.8</v>
      </c>
      <c r="FS519" s="176">
        <v>99.8</v>
      </c>
      <c r="FT519" s="176">
        <v>99.8</v>
      </c>
      <c r="FU519" s="176">
        <v>99.8</v>
      </c>
      <c r="FV519" s="176">
        <v>99.8</v>
      </c>
      <c r="FW519" s="176">
        <v>99.8</v>
      </c>
      <c r="FX519" s="176">
        <v>99.8</v>
      </c>
      <c r="FY519" s="176">
        <v>99.8</v>
      </c>
      <c r="FZ519" s="176">
        <v>99.8</v>
      </c>
      <c r="GA519" s="176">
        <v>99.8</v>
      </c>
      <c r="GB519" s="176">
        <v>99.8</v>
      </c>
      <c r="GC519" s="176">
        <v>99.8</v>
      </c>
      <c r="GD519" s="176">
        <v>99.8</v>
      </c>
      <c r="GE519" s="176">
        <v>99.8</v>
      </c>
      <c r="GF519" s="176">
        <v>99.8</v>
      </c>
      <c r="GG519" s="176">
        <v>99.8</v>
      </c>
      <c r="GH519" s="176">
        <v>99.8</v>
      </c>
      <c r="GI519" s="176">
        <v>99.8</v>
      </c>
      <c r="GJ519" s="176">
        <v>99.8</v>
      </c>
      <c r="GK519" s="176">
        <v>99.8</v>
      </c>
      <c r="GL519" s="176">
        <v>99.8</v>
      </c>
      <c r="GM519" s="176">
        <v>99.8</v>
      </c>
      <c r="GN519" s="176">
        <v>99.8</v>
      </c>
      <c r="GO519" s="176">
        <v>99.8</v>
      </c>
      <c r="GP519" s="176">
        <v>99.8</v>
      </c>
      <c r="GQ519" s="176">
        <f>HLOOKUP($J519,CPIデータまとめ!$B$3:$ABW$186,GQ$1,FALSE)</f>
        <v>99.8</v>
      </c>
      <c r="GR519" s="176">
        <f>HLOOKUP($J519,CPIデータまとめ!$B$3:$ABW$186,GR$1,FALSE)</f>
        <v>99.8</v>
      </c>
      <c r="GS519" s="176">
        <f>HLOOKUP($J519,CPIデータまとめ!$B$3:$ABW$186,GS$1,FALSE)</f>
        <v>99.8</v>
      </c>
      <c r="GT519" s="176">
        <f>HLOOKUP($J519,CPIデータまとめ!$B$3:$ABW$186,GT$1,FALSE)</f>
        <v>103.1</v>
      </c>
      <c r="GU519" s="176">
        <f>HLOOKUP($J519,CPIデータまとめ!$B$3:$ABW$186,GU$1,FALSE)</f>
        <v>103.1</v>
      </c>
      <c r="GV519" s="176">
        <f>HLOOKUP($J519,CPIデータまとめ!$B$3:$ABW$186,GV$1,FALSE)</f>
        <v>103.1</v>
      </c>
      <c r="GW519" s="176">
        <f>HLOOKUP($J519,CPIデータまとめ!$B$3:$ABW$186,GW$1,FALSE)</f>
        <v>103.1</v>
      </c>
      <c r="GX519" s="176">
        <f>HLOOKUP($J519,CPIデータまとめ!$B$3:$ABW$186,GX$1,FALSE)</f>
        <v>103.1</v>
      </c>
      <c r="GY519" s="176">
        <f>HLOOKUP($J519,CPIデータまとめ!$B$3:$ABW$186,GY$1,FALSE)</f>
        <v>103.2</v>
      </c>
      <c r="GZ519" s="176">
        <f>HLOOKUP($J519,CPIデータまとめ!$B$3:$ABW$186,GZ$1,FALSE)</f>
        <v>103.3</v>
      </c>
      <c r="HA519" s="176" t="e">
        <f>HLOOKUP($J519,CPIデータまとめ!$B$3:$ABW$186,HA$1,FALSE)</f>
        <v>#N/A</v>
      </c>
      <c r="HB519" s="176" t="e">
        <f>HLOOKUP($J519,CPIデータまとめ!$B$3:$ABW$186,HB$1,FALSE)</f>
        <v>#N/A</v>
      </c>
      <c r="HC519" s="176" t="e">
        <f>HLOOKUP($J519,CPIデータまとめ!$B$3:$ABW$186,HC$1,FALSE)</f>
        <v>#REF!</v>
      </c>
      <c r="HD519" s="176" t="e">
        <f>HLOOKUP($J519,CPIデータまとめ!$B$3:$ABW$186,HD$1,FALSE)</f>
        <v>#REF!</v>
      </c>
    </row>
    <row r="520" spans="1:212" s="176" customFormat="1" ht="13.5" customHeight="1">
      <c r="A520" s="177"/>
      <c r="F520" s="176" t="s">
        <v>4013</v>
      </c>
      <c r="I520" s="194"/>
      <c r="J520" s="233">
        <v>7057</v>
      </c>
      <c r="K520" s="233">
        <v>517</v>
      </c>
      <c r="L520" s="169">
        <v>1466427</v>
      </c>
      <c r="M520" s="169">
        <v>5</v>
      </c>
      <c r="N520" s="169">
        <v>88111</v>
      </c>
      <c r="O520" s="169">
        <v>4</v>
      </c>
      <c r="P520" s="175"/>
      <c r="Q520" s="193" t="s">
        <v>3820</v>
      </c>
      <c r="R520" s="192"/>
      <c r="S520" s="195"/>
      <c r="T520" s="190" t="s">
        <v>3864</v>
      </c>
      <c r="U520" s="175">
        <v>12</v>
      </c>
      <c r="V520" s="222">
        <f t="shared" si="11"/>
        <v>4</v>
      </c>
      <c r="W520" s="175" t="s">
        <v>3818</v>
      </c>
      <c r="X520" s="175"/>
      <c r="Y520" s="175"/>
      <c r="Z520" s="175" t="s">
        <v>3818</v>
      </c>
      <c r="AA520" s="175"/>
      <c r="AB520" s="175">
        <v>2</v>
      </c>
      <c r="AC520" s="189">
        <v>2</v>
      </c>
      <c r="AE520" s="176">
        <v>0</v>
      </c>
      <c r="AF520" s="176">
        <v>0</v>
      </c>
      <c r="AG520" s="176">
        <v>0</v>
      </c>
      <c r="AH520" s="176">
        <v>0</v>
      </c>
      <c r="AI520" s="176">
        <v>0</v>
      </c>
      <c r="AJ520" s="176">
        <v>0</v>
      </c>
      <c r="AK520" s="176">
        <v>0</v>
      </c>
      <c r="AL520" s="176">
        <v>0</v>
      </c>
      <c r="AM520" s="176">
        <v>0</v>
      </c>
      <c r="AN520" s="176">
        <v>0</v>
      </c>
      <c r="AO520" s="176">
        <v>0</v>
      </c>
      <c r="AP520" s="176">
        <v>0</v>
      </c>
      <c r="AQ520" s="176">
        <v>0</v>
      </c>
      <c r="AR520" s="176">
        <v>0</v>
      </c>
      <c r="AS520" s="176">
        <v>0</v>
      </c>
      <c r="AT520" s="176">
        <v>0</v>
      </c>
      <c r="AU520" s="176">
        <v>0</v>
      </c>
      <c r="AV520" s="176">
        <v>0</v>
      </c>
      <c r="AW520" s="176">
        <v>0</v>
      </c>
      <c r="AX520" s="176">
        <v>0</v>
      </c>
      <c r="AY520" s="176">
        <v>0</v>
      </c>
      <c r="AZ520" s="176">
        <v>0</v>
      </c>
      <c r="BA520" s="176">
        <v>0</v>
      </c>
      <c r="BB520" s="176">
        <v>0</v>
      </c>
      <c r="BC520" s="176">
        <v>0</v>
      </c>
      <c r="BD520" s="176">
        <v>0</v>
      </c>
      <c r="BE520" s="176">
        <v>0</v>
      </c>
      <c r="BF520" s="176">
        <v>0</v>
      </c>
      <c r="BG520" s="176">
        <v>0</v>
      </c>
      <c r="BH520" s="176">
        <v>0</v>
      </c>
      <c r="BI520" s="176">
        <v>0</v>
      </c>
      <c r="BJ520" s="176">
        <v>0</v>
      </c>
      <c r="BK520" s="176">
        <v>0</v>
      </c>
      <c r="BL520" s="176">
        <v>0</v>
      </c>
      <c r="BM520" s="176">
        <v>0</v>
      </c>
      <c r="BN520" s="176">
        <v>0</v>
      </c>
      <c r="BO520" s="176">
        <v>0</v>
      </c>
      <c r="BP520" s="176">
        <v>0</v>
      </c>
      <c r="BQ520" s="176">
        <v>0</v>
      </c>
      <c r="BR520" s="176">
        <v>0</v>
      </c>
      <c r="BS520" s="176">
        <v>0</v>
      </c>
      <c r="BT520" s="176">
        <v>0</v>
      </c>
      <c r="BU520" s="176">
        <v>0</v>
      </c>
      <c r="BV520" s="176">
        <v>0</v>
      </c>
      <c r="BW520" s="176">
        <v>0</v>
      </c>
      <c r="BX520" s="176">
        <v>0</v>
      </c>
      <c r="BY520" s="176">
        <v>0</v>
      </c>
      <c r="BZ520" s="176">
        <v>0</v>
      </c>
      <c r="CA520" s="176">
        <v>0</v>
      </c>
      <c r="CB520" s="176">
        <v>0</v>
      </c>
      <c r="CC520" s="176">
        <v>0</v>
      </c>
      <c r="CD520" s="176">
        <v>0</v>
      </c>
      <c r="CE520" s="176">
        <v>0</v>
      </c>
      <c r="CF520" s="176">
        <v>0</v>
      </c>
      <c r="CG520" s="176">
        <v>0</v>
      </c>
      <c r="CH520" s="176">
        <v>0</v>
      </c>
      <c r="CI520" s="176">
        <v>0</v>
      </c>
      <c r="CJ520" s="176">
        <v>0</v>
      </c>
      <c r="CK520" s="176">
        <v>0</v>
      </c>
      <c r="CL520" s="176">
        <v>0</v>
      </c>
      <c r="CM520" s="176">
        <v>0</v>
      </c>
      <c r="CN520" s="176">
        <v>0</v>
      </c>
      <c r="CO520" s="176">
        <v>0</v>
      </c>
      <c r="CP520" s="176">
        <v>0</v>
      </c>
      <c r="CQ520" s="176">
        <v>0</v>
      </c>
      <c r="CR520" s="176">
        <v>0</v>
      </c>
      <c r="CS520" s="176">
        <v>0</v>
      </c>
      <c r="CT520" s="176">
        <v>0</v>
      </c>
      <c r="CU520" s="176">
        <v>0</v>
      </c>
      <c r="CV520" s="176">
        <v>0</v>
      </c>
      <c r="CW520" s="176">
        <v>0</v>
      </c>
      <c r="CX520" s="176">
        <v>0</v>
      </c>
      <c r="CY520" s="176">
        <v>0</v>
      </c>
      <c r="CZ520" s="176">
        <v>0</v>
      </c>
      <c r="DA520" s="176">
        <v>0</v>
      </c>
      <c r="DB520" s="176">
        <v>0</v>
      </c>
      <c r="DC520" s="176">
        <v>0</v>
      </c>
      <c r="DD520" s="176">
        <v>0</v>
      </c>
      <c r="DE520" s="176">
        <v>0</v>
      </c>
      <c r="DF520" s="176">
        <v>0</v>
      </c>
      <c r="DG520" s="176">
        <v>0</v>
      </c>
      <c r="DH520" s="176">
        <v>0</v>
      </c>
      <c r="DI520" s="176">
        <v>0</v>
      </c>
      <c r="DJ520" s="176">
        <v>0</v>
      </c>
      <c r="DK520" s="176">
        <v>0</v>
      </c>
      <c r="DL520" s="176">
        <v>0</v>
      </c>
      <c r="DM520" s="176">
        <v>0</v>
      </c>
      <c r="DN520" s="176">
        <v>0</v>
      </c>
      <c r="DO520" s="176">
        <v>0</v>
      </c>
      <c r="DP520" s="176">
        <v>0</v>
      </c>
      <c r="DQ520" s="176">
        <v>0</v>
      </c>
      <c r="DR520" s="176">
        <v>0</v>
      </c>
      <c r="DS520" s="176">
        <v>0</v>
      </c>
      <c r="DT520" s="176">
        <v>0</v>
      </c>
      <c r="DU520" s="176">
        <v>0</v>
      </c>
      <c r="DV520" s="176">
        <v>0</v>
      </c>
      <c r="DW520" s="176">
        <v>0</v>
      </c>
      <c r="DX520" s="176">
        <v>0</v>
      </c>
      <c r="DY520" s="176">
        <v>0</v>
      </c>
      <c r="DZ520" s="176">
        <v>0</v>
      </c>
      <c r="EA520" s="176">
        <v>0</v>
      </c>
      <c r="EB520" s="176">
        <v>0</v>
      </c>
      <c r="EC520" s="176">
        <v>0</v>
      </c>
      <c r="ED520" s="176">
        <v>0</v>
      </c>
      <c r="EE520" s="176">
        <v>0</v>
      </c>
      <c r="EF520" s="176">
        <v>0</v>
      </c>
      <c r="EG520" s="176">
        <v>0</v>
      </c>
      <c r="EH520" s="176">
        <v>0</v>
      </c>
      <c r="EI520" s="176">
        <v>0</v>
      </c>
      <c r="EJ520" s="176">
        <v>0</v>
      </c>
      <c r="EK520" s="176">
        <v>0</v>
      </c>
      <c r="EL520" s="176">
        <v>0</v>
      </c>
      <c r="EM520" s="176">
        <v>0</v>
      </c>
      <c r="EN520" s="176">
        <v>0</v>
      </c>
      <c r="EO520" s="176">
        <v>0</v>
      </c>
      <c r="EP520" s="176">
        <v>0</v>
      </c>
      <c r="EQ520" s="176">
        <v>0</v>
      </c>
      <c r="ER520" s="176">
        <v>0</v>
      </c>
      <c r="ES520" s="176">
        <v>0</v>
      </c>
      <c r="ET520" s="176">
        <v>0</v>
      </c>
      <c r="EU520" s="176">
        <v>100</v>
      </c>
      <c r="EV520" s="176">
        <v>100</v>
      </c>
      <c r="EW520" s="176">
        <v>100</v>
      </c>
      <c r="EX520" s="176">
        <v>100</v>
      </c>
      <c r="EY520" s="176">
        <v>100</v>
      </c>
      <c r="EZ520" s="176">
        <v>100</v>
      </c>
      <c r="FA520" s="176">
        <v>100</v>
      </c>
      <c r="FB520" s="176">
        <v>100</v>
      </c>
      <c r="FC520" s="176">
        <v>100</v>
      </c>
      <c r="FD520" s="176">
        <v>100</v>
      </c>
      <c r="FE520" s="176">
        <v>100</v>
      </c>
      <c r="FF520" s="176">
        <v>100</v>
      </c>
      <c r="FG520" s="176">
        <v>100</v>
      </c>
      <c r="FH520" s="176">
        <v>100</v>
      </c>
      <c r="FI520" s="176">
        <v>100</v>
      </c>
      <c r="FJ520" s="176">
        <v>100</v>
      </c>
      <c r="FK520" s="176">
        <v>100</v>
      </c>
      <c r="FL520" s="176">
        <v>100</v>
      </c>
      <c r="FM520" s="176">
        <v>100</v>
      </c>
      <c r="FN520" s="176">
        <v>100</v>
      </c>
      <c r="FO520" s="176">
        <v>100</v>
      </c>
      <c r="FP520" s="176">
        <v>100</v>
      </c>
      <c r="FQ520" s="176">
        <v>100</v>
      </c>
      <c r="FR520" s="176">
        <v>100</v>
      </c>
      <c r="FS520" s="176">
        <v>100</v>
      </c>
      <c r="FT520" s="176">
        <v>100</v>
      </c>
      <c r="FU520" s="176">
        <v>100</v>
      </c>
      <c r="FV520" s="176">
        <v>100</v>
      </c>
      <c r="FW520" s="176">
        <v>100</v>
      </c>
      <c r="FX520" s="176">
        <v>100</v>
      </c>
      <c r="FY520" s="176">
        <v>100</v>
      </c>
      <c r="FZ520" s="176">
        <v>100</v>
      </c>
      <c r="GA520" s="176">
        <v>100</v>
      </c>
      <c r="GB520" s="176">
        <v>100</v>
      </c>
      <c r="GC520" s="176">
        <v>100</v>
      </c>
      <c r="GD520" s="176">
        <v>100</v>
      </c>
      <c r="GE520" s="176">
        <v>100</v>
      </c>
      <c r="GF520" s="176">
        <v>100</v>
      </c>
      <c r="GG520" s="176">
        <v>100</v>
      </c>
      <c r="GH520" s="176">
        <v>100</v>
      </c>
      <c r="GI520" s="176">
        <v>100</v>
      </c>
      <c r="GJ520" s="176">
        <v>100</v>
      </c>
      <c r="GK520" s="176">
        <v>100</v>
      </c>
      <c r="GL520" s="176">
        <v>100.1</v>
      </c>
      <c r="GM520" s="176">
        <v>100.1</v>
      </c>
      <c r="GN520" s="176">
        <v>100.1</v>
      </c>
      <c r="GO520" s="176">
        <v>100.1</v>
      </c>
      <c r="GP520" s="176">
        <v>100.1</v>
      </c>
      <c r="GQ520" s="176">
        <f>HLOOKUP($J520,CPIデータまとめ!$B$3:$ABW$186,GQ$1,FALSE)</f>
        <v>100.1</v>
      </c>
      <c r="GR520" s="176">
        <f>HLOOKUP($J520,CPIデータまとめ!$B$3:$ABW$186,GR$1,FALSE)</f>
        <v>100.1</v>
      </c>
      <c r="GS520" s="176">
        <f>HLOOKUP($J520,CPIデータまとめ!$B$3:$ABW$186,GS$1,FALSE)</f>
        <v>100.1</v>
      </c>
      <c r="GT520" s="176">
        <f>HLOOKUP($J520,CPIデータまとめ!$B$3:$ABW$186,GT$1,FALSE)</f>
        <v>102.8</v>
      </c>
      <c r="GU520" s="176">
        <f>HLOOKUP($J520,CPIデータまとめ!$B$3:$ABW$186,GU$1,FALSE)</f>
        <v>102.8</v>
      </c>
      <c r="GV520" s="176">
        <f>HLOOKUP($J520,CPIデータまとめ!$B$3:$ABW$186,GV$1,FALSE)</f>
        <v>102.8</v>
      </c>
      <c r="GW520" s="176">
        <f>HLOOKUP($J520,CPIデータまとめ!$B$3:$ABW$186,GW$1,FALSE)</f>
        <v>102.8</v>
      </c>
      <c r="GX520" s="176">
        <f>HLOOKUP($J520,CPIデータまとめ!$B$3:$ABW$186,GX$1,FALSE)</f>
        <v>102.8</v>
      </c>
      <c r="GY520" s="176">
        <f>HLOOKUP($J520,CPIデータまとめ!$B$3:$ABW$186,GY$1,FALSE)</f>
        <v>102.8</v>
      </c>
      <c r="GZ520" s="176">
        <f>HLOOKUP($J520,CPIデータまとめ!$B$3:$ABW$186,GZ$1,FALSE)</f>
        <v>102.8</v>
      </c>
      <c r="HA520" s="176" t="e">
        <f>HLOOKUP($J520,CPIデータまとめ!$B$3:$ABW$186,HA$1,FALSE)</f>
        <v>#N/A</v>
      </c>
      <c r="HB520" s="176" t="e">
        <f>HLOOKUP($J520,CPIデータまとめ!$B$3:$ABW$186,HB$1,FALSE)</f>
        <v>#N/A</v>
      </c>
      <c r="HC520" s="176" t="e">
        <f>HLOOKUP($J520,CPIデータまとめ!$B$3:$ABW$186,HC$1,FALSE)</f>
        <v>#REF!</v>
      </c>
      <c r="HD520" s="176" t="e">
        <f>HLOOKUP($J520,CPIデータまとめ!$B$3:$ABW$186,HD$1,FALSE)</f>
        <v>#REF!</v>
      </c>
    </row>
    <row r="521" spans="1:212" s="176" customFormat="1" ht="13.5" customHeight="1">
      <c r="A521" s="177"/>
      <c r="F521" s="176" t="s">
        <v>2267</v>
      </c>
      <c r="I521" s="194" t="s">
        <v>3816</v>
      </c>
      <c r="J521" s="233">
        <v>7060</v>
      </c>
      <c r="K521" s="233">
        <v>518</v>
      </c>
      <c r="L521" s="169">
        <v>5773221</v>
      </c>
      <c r="M521" s="169">
        <v>18</v>
      </c>
      <c r="N521" s="169">
        <v>792359</v>
      </c>
      <c r="O521" s="169">
        <v>32</v>
      </c>
      <c r="P521" s="175"/>
      <c r="Q521" s="193" t="s">
        <v>3820</v>
      </c>
      <c r="R521" s="192"/>
      <c r="S521" s="195"/>
      <c r="T521" s="190"/>
      <c r="U521" s="175">
        <v>12</v>
      </c>
      <c r="V521" s="222">
        <f t="shared" si="11"/>
        <v>4</v>
      </c>
      <c r="W521" s="175" t="s">
        <v>3818</v>
      </c>
      <c r="X521" s="175"/>
      <c r="Y521" s="175"/>
      <c r="Z521" s="175"/>
      <c r="AA521" s="175"/>
      <c r="AB521" s="175">
        <v>3</v>
      </c>
      <c r="AC521" s="189">
        <v>2</v>
      </c>
      <c r="AE521" s="176">
        <v>94.3</v>
      </c>
      <c r="AF521" s="176">
        <v>94.3</v>
      </c>
      <c r="AG521" s="176">
        <v>94.2</v>
      </c>
      <c r="AH521" s="176">
        <v>93.9</v>
      </c>
      <c r="AI521" s="176">
        <v>93.9</v>
      </c>
      <c r="AJ521" s="176">
        <v>93.9</v>
      </c>
      <c r="AK521" s="176">
        <v>93.9</v>
      </c>
      <c r="AL521" s="176">
        <v>93.9</v>
      </c>
      <c r="AM521" s="176">
        <v>93.9</v>
      </c>
      <c r="AN521" s="176">
        <v>93.9</v>
      </c>
      <c r="AO521" s="176">
        <v>93.9</v>
      </c>
      <c r="AP521" s="176">
        <v>94.1</v>
      </c>
      <c r="AQ521" s="176">
        <v>94.3</v>
      </c>
      <c r="AR521" s="176">
        <v>94.2</v>
      </c>
      <c r="AS521" s="176">
        <v>94.2</v>
      </c>
      <c r="AT521" s="176">
        <v>93.9</v>
      </c>
      <c r="AU521" s="176">
        <v>93.9</v>
      </c>
      <c r="AV521" s="176">
        <v>93.9</v>
      </c>
      <c r="AW521" s="176">
        <v>93.9</v>
      </c>
      <c r="AX521" s="176">
        <v>93.9</v>
      </c>
      <c r="AY521" s="176">
        <v>93.9</v>
      </c>
      <c r="AZ521" s="176">
        <v>93.9</v>
      </c>
      <c r="BA521" s="176">
        <v>93.9</v>
      </c>
      <c r="BB521" s="176">
        <v>94.1</v>
      </c>
      <c r="BC521" s="176">
        <v>94.3</v>
      </c>
      <c r="BD521" s="176">
        <v>94.3</v>
      </c>
      <c r="BE521" s="176">
        <v>94.2</v>
      </c>
      <c r="BF521" s="176">
        <v>93.9</v>
      </c>
      <c r="BG521" s="176">
        <v>93.9</v>
      </c>
      <c r="BH521" s="176">
        <v>93.9</v>
      </c>
      <c r="BI521" s="176">
        <v>93.8</v>
      </c>
      <c r="BJ521" s="176">
        <v>93.8</v>
      </c>
      <c r="BK521" s="176">
        <v>93.8</v>
      </c>
      <c r="BL521" s="176">
        <v>93.8</v>
      </c>
      <c r="BM521" s="176">
        <v>93.8</v>
      </c>
      <c r="BN521" s="176">
        <v>94</v>
      </c>
      <c r="BO521" s="176">
        <v>94.2</v>
      </c>
      <c r="BP521" s="176">
        <v>94.1</v>
      </c>
      <c r="BQ521" s="176">
        <v>94</v>
      </c>
      <c r="BR521" s="176">
        <v>93.8</v>
      </c>
      <c r="BS521" s="176">
        <v>93.8</v>
      </c>
      <c r="BT521" s="176">
        <v>93.8</v>
      </c>
      <c r="BU521" s="176">
        <v>93.8</v>
      </c>
      <c r="BV521" s="176">
        <v>93.8</v>
      </c>
      <c r="BW521" s="176">
        <v>93.8</v>
      </c>
      <c r="BX521" s="176">
        <v>93.8</v>
      </c>
      <c r="BY521" s="176">
        <v>93.8</v>
      </c>
      <c r="BZ521" s="176">
        <v>94.1</v>
      </c>
      <c r="CA521" s="176">
        <v>94.2</v>
      </c>
      <c r="CB521" s="176">
        <v>94.2</v>
      </c>
      <c r="CC521" s="176">
        <v>94.1</v>
      </c>
      <c r="CD521" s="176">
        <v>93.8</v>
      </c>
      <c r="CE521" s="176">
        <v>93.8</v>
      </c>
      <c r="CF521" s="176">
        <v>93.8</v>
      </c>
      <c r="CG521" s="176">
        <v>93.8</v>
      </c>
      <c r="CH521" s="176">
        <v>93.8</v>
      </c>
      <c r="CI521" s="176">
        <v>93.8</v>
      </c>
      <c r="CJ521" s="176">
        <v>93.8</v>
      </c>
      <c r="CK521" s="176">
        <v>93.8</v>
      </c>
      <c r="CL521" s="176">
        <v>94.1</v>
      </c>
      <c r="CM521" s="176">
        <v>94.3</v>
      </c>
      <c r="CN521" s="176">
        <v>94.2</v>
      </c>
      <c r="CO521" s="176">
        <v>94</v>
      </c>
      <c r="CP521" s="176">
        <v>93.8</v>
      </c>
      <c r="CQ521" s="176">
        <v>93.8</v>
      </c>
      <c r="CR521" s="176">
        <v>93.8</v>
      </c>
      <c r="CS521" s="176">
        <v>93.8</v>
      </c>
      <c r="CT521" s="176">
        <v>93.8</v>
      </c>
      <c r="CU521" s="176">
        <v>93.8</v>
      </c>
      <c r="CV521" s="176">
        <v>93.8</v>
      </c>
      <c r="CW521" s="176">
        <v>93.8</v>
      </c>
      <c r="CX521" s="176">
        <v>94</v>
      </c>
      <c r="CY521" s="176">
        <v>94.2</v>
      </c>
      <c r="CZ521" s="176">
        <v>94.1</v>
      </c>
      <c r="DA521" s="176">
        <v>93.9</v>
      </c>
      <c r="DB521" s="176">
        <v>93.7</v>
      </c>
      <c r="DC521" s="176">
        <v>93.7</v>
      </c>
      <c r="DD521" s="176">
        <v>93.7</v>
      </c>
      <c r="DE521" s="176">
        <v>93.7</v>
      </c>
      <c r="DF521" s="176">
        <v>93.8</v>
      </c>
      <c r="DG521" s="176">
        <v>93.8</v>
      </c>
      <c r="DH521" s="176">
        <v>93.8</v>
      </c>
      <c r="DI521" s="176">
        <v>93.8</v>
      </c>
      <c r="DJ521" s="176">
        <v>94.1</v>
      </c>
      <c r="DK521" s="176">
        <v>94.3</v>
      </c>
      <c r="DL521" s="176">
        <v>94.2</v>
      </c>
      <c r="DM521" s="176">
        <v>94</v>
      </c>
      <c r="DN521" s="176">
        <v>93.8</v>
      </c>
      <c r="DO521" s="176">
        <v>94.1</v>
      </c>
      <c r="DP521" s="176">
        <v>94.1</v>
      </c>
      <c r="DQ521" s="176">
        <v>94.1</v>
      </c>
      <c r="DR521" s="176">
        <v>94.1</v>
      </c>
      <c r="DS521" s="176">
        <v>94.5</v>
      </c>
      <c r="DT521" s="176">
        <v>94.6</v>
      </c>
      <c r="DU521" s="176">
        <v>94.7</v>
      </c>
      <c r="DV521" s="176">
        <v>98.5</v>
      </c>
      <c r="DW521" s="176">
        <v>99.4</v>
      </c>
      <c r="DX521" s="176">
        <v>99.4</v>
      </c>
      <c r="DY521" s="176">
        <v>99.4</v>
      </c>
      <c r="DZ521" s="176">
        <v>99.3</v>
      </c>
      <c r="EA521" s="176">
        <v>99.3</v>
      </c>
      <c r="EB521" s="176">
        <v>99.3</v>
      </c>
      <c r="EC521" s="176">
        <v>99.3</v>
      </c>
      <c r="ED521" s="176">
        <v>99.3</v>
      </c>
      <c r="EE521" s="176">
        <v>99.3</v>
      </c>
      <c r="EF521" s="176">
        <v>99.4</v>
      </c>
      <c r="EG521" s="176">
        <v>99.4</v>
      </c>
      <c r="EH521" s="176">
        <v>99.6</v>
      </c>
      <c r="EI521" s="176">
        <v>99.9</v>
      </c>
      <c r="EJ521" s="176">
        <v>100.3</v>
      </c>
      <c r="EK521" s="176">
        <v>100.2</v>
      </c>
      <c r="EL521" s="176">
        <v>100</v>
      </c>
      <c r="EM521" s="176">
        <v>100</v>
      </c>
      <c r="EN521" s="176">
        <v>99.9</v>
      </c>
      <c r="EO521" s="176">
        <v>99.9</v>
      </c>
      <c r="EP521" s="176">
        <v>99.9</v>
      </c>
      <c r="EQ521" s="176">
        <v>99.8</v>
      </c>
      <c r="ER521" s="176">
        <v>99.8</v>
      </c>
      <c r="ES521" s="176">
        <v>99.8</v>
      </c>
      <c r="ET521" s="176">
        <v>100.1</v>
      </c>
      <c r="EU521" s="176">
        <v>100.1</v>
      </c>
      <c r="EV521" s="176">
        <v>100.1</v>
      </c>
      <c r="EW521" s="176">
        <v>100.1</v>
      </c>
      <c r="EX521" s="176">
        <v>99.9</v>
      </c>
      <c r="EY521" s="176">
        <v>99.9</v>
      </c>
      <c r="EZ521" s="176">
        <v>100</v>
      </c>
      <c r="FA521" s="176">
        <v>100</v>
      </c>
      <c r="FB521" s="176">
        <v>100</v>
      </c>
      <c r="FC521" s="176">
        <v>100</v>
      </c>
      <c r="FD521" s="176">
        <v>100</v>
      </c>
      <c r="FE521" s="176">
        <v>100</v>
      </c>
      <c r="FF521" s="176">
        <v>100.2</v>
      </c>
      <c r="FG521" s="176">
        <v>100.2</v>
      </c>
      <c r="FH521" s="176">
        <v>100.2</v>
      </c>
      <c r="FI521" s="176">
        <v>100.2</v>
      </c>
      <c r="FJ521" s="176">
        <v>100</v>
      </c>
      <c r="FK521" s="176">
        <v>100</v>
      </c>
      <c r="FL521" s="176">
        <v>99.9</v>
      </c>
      <c r="FM521" s="176">
        <v>99.9</v>
      </c>
      <c r="FN521" s="176">
        <v>99.9</v>
      </c>
      <c r="FO521" s="176">
        <v>99.9</v>
      </c>
      <c r="FP521" s="176">
        <v>99.9</v>
      </c>
      <c r="FQ521" s="176">
        <v>99.9</v>
      </c>
      <c r="FR521" s="176">
        <v>100.1</v>
      </c>
      <c r="FS521" s="176">
        <v>100.2</v>
      </c>
      <c r="FT521" s="176">
        <v>100.1</v>
      </c>
      <c r="FU521" s="176">
        <v>100.1</v>
      </c>
      <c r="FV521" s="176">
        <v>99.9</v>
      </c>
      <c r="FW521" s="176">
        <v>99.9</v>
      </c>
      <c r="FX521" s="176">
        <v>99.8</v>
      </c>
      <c r="FY521" s="176">
        <v>99.8</v>
      </c>
      <c r="FZ521" s="176">
        <v>100</v>
      </c>
      <c r="GA521" s="176">
        <v>100</v>
      </c>
      <c r="GB521" s="176">
        <v>100</v>
      </c>
      <c r="GC521" s="176">
        <v>99.9</v>
      </c>
      <c r="GD521" s="176">
        <v>100.1</v>
      </c>
      <c r="GE521" s="176">
        <v>100.2</v>
      </c>
      <c r="GF521" s="176">
        <v>100.2</v>
      </c>
      <c r="GG521" s="176">
        <v>100.1</v>
      </c>
      <c r="GH521" s="176">
        <v>100.1</v>
      </c>
      <c r="GI521" s="176">
        <v>100.1</v>
      </c>
      <c r="GJ521" s="176">
        <v>100.1</v>
      </c>
      <c r="GK521" s="176">
        <v>100.1</v>
      </c>
      <c r="GL521" s="176">
        <v>100.2</v>
      </c>
      <c r="GM521" s="176">
        <v>100.2</v>
      </c>
      <c r="GN521" s="176">
        <v>100.2</v>
      </c>
      <c r="GO521" s="176">
        <v>100.2</v>
      </c>
      <c r="GP521" s="176">
        <v>100.4</v>
      </c>
      <c r="GQ521" s="176">
        <f>HLOOKUP($J521,CPIデータまとめ!$B$3:$ABW$186,GQ$1,FALSE)</f>
        <v>100.5</v>
      </c>
      <c r="GR521" s="176">
        <f>HLOOKUP($J521,CPIデータまとめ!$B$3:$ABW$186,GR$1,FALSE)</f>
        <v>100.5</v>
      </c>
      <c r="GS521" s="176">
        <f>HLOOKUP($J521,CPIデータまとめ!$B$3:$ABW$186,GS$1,FALSE)</f>
        <v>100.4</v>
      </c>
      <c r="GT521" s="176">
        <f>HLOOKUP($J521,CPIデータまとめ!$B$3:$ABW$186,GT$1,FALSE)</f>
        <v>103.4</v>
      </c>
      <c r="GU521" s="176">
        <f>HLOOKUP($J521,CPIデータまとめ!$B$3:$ABW$186,GU$1,FALSE)</f>
        <v>103.4</v>
      </c>
      <c r="GV521" s="176">
        <f>HLOOKUP($J521,CPIデータまとめ!$B$3:$ABW$186,GV$1,FALSE)</f>
        <v>103.4</v>
      </c>
      <c r="GW521" s="176">
        <f>HLOOKUP($J521,CPIデータまとめ!$B$3:$ABW$186,GW$1,FALSE)</f>
        <v>103.4</v>
      </c>
      <c r="GX521" s="176">
        <f>HLOOKUP($J521,CPIデータまとめ!$B$3:$ABW$186,GX$1,FALSE)</f>
        <v>103.4</v>
      </c>
      <c r="GY521" s="176">
        <f>HLOOKUP($J521,CPIデータまとめ!$B$3:$ABW$186,GY$1,FALSE)</f>
        <v>103.4</v>
      </c>
      <c r="GZ521" s="176">
        <f>HLOOKUP($J521,CPIデータまとめ!$B$3:$ABW$186,GZ$1,FALSE)</f>
        <v>103.4</v>
      </c>
      <c r="HA521" s="176" t="e">
        <f>HLOOKUP($J521,CPIデータまとめ!$B$3:$ABW$186,HA$1,FALSE)</f>
        <v>#N/A</v>
      </c>
      <c r="HB521" s="176" t="e">
        <f>HLOOKUP($J521,CPIデータまとめ!$B$3:$ABW$186,HB$1,FALSE)</f>
        <v>#N/A</v>
      </c>
      <c r="HC521" s="176" t="e">
        <f>HLOOKUP($J521,CPIデータまとめ!$B$3:$ABW$186,HC$1,FALSE)</f>
        <v>#REF!</v>
      </c>
      <c r="HD521" s="176" t="e">
        <f>HLOOKUP($J521,CPIデータまとめ!$B$3:$ABW$186,HD$1,FALSE)</f>
        <v>#REF!</v>
      </c>
    </row>
    <row r="522" spans="1:212" s="176" customFormat="1" ht="13.5" customHeight="1">
      <c r="A522" s="177"/>
      <c r="F522" s="176" t="s">
        <v>2260</v>
      </c>
      <c r="I522" s="194" t="s">
        <v>3816</v>
      </c>
      <c r="J522" s="233">
        <v>7070</v>
      </c>
      <c r="K522" s="233">
        <v>519</v>
      </c>
      <c r="L522" s="169">
        <v>6997065</v>
      </c>
      <c r="M522" s="169">
        <v>22</v>
      </c>
      <c r="N522" s="169">
        <v>1087565</v>
      </c>
      <c r="O522" s="169">
        <v>43</v>
      </c>
      <c r="P522" s="175"/>
      <c r="Q522" s="193" t="s">
        <v>3815</v>
      </c>
      <c r="R522" s="192"/>
      <c r="S522" s="195"/>
      <c r="T522" s="190" t="s">
        <v>3814</v>
      </c>
      <c r="U522" s="175">
        <v>12</v>
      </c>
      <c r="V522" s="222">
        <f t="shared" si="11"/>
        <v>4</v>
      </c>
      <c r="W522" s="175" t="s">
        <v>3818</v>
      </c>
      <c r="X522" s="175"/>
      <c r="Y522" s="175"/>
      <c r="Z522" s="175" t="s">
        <v>3818</v>
      </c>
      <c r="AA522" s="175"/>
      <c r="AB522" s="175">
        <v>1</v>
      </c>
      <c r="AC522" s="189">
        <v>2</v>
      </c>
      <c r="AE522" s="176">
        <v>86.4</v>
      </c>
      <c r="AF522" s="176">
        <v>80.2</v>
      </c>
      <c r="AG522" s="176">
        <v>92.5</v>
      </c>
      <c r="AH522" s="176">
        <v>90.1</v>
      </c>
      <c r="AI522" s="176">
        <v>93.3</v>
      </c>
      <c r="AJ522" s="176">
        <v>93.9</v>
      </c>
      <c r="AK522" s="176">
        <v>96.4</v>
      </c>
      <c r="AL522" s="176">
        <v>112.6</v>
      </c>
      <c r="AM522" s="176">
        <v>94.7</v>
      </c>
      <c r="AN522" s="176">
        <v>94</v>
      </c>
      <c r="AO522" s="176">
        <v>92.5</v>
      </c>
      <c r="AP522" s="176">
        <v>96.6</v>
      </c>
      <c r="AQ522" s="176">
        <v>94.8</v>
      </c>
      <c r="AR522" s="176">
        <v>93.3</v>
      </c>
      <c r="AS522" s="176">
        <v>101.1</v>
      </c>
      <c r="AT522" s="176">
        <v>90.1</v>
      </c>
      <c r="AU522" s="176">
        <v>91.5</v>
      </c>
      <c r="AV522" s="176">
        <v>91.7</v>
      </c>
      <c r="AW522" s="176">
        <v>98.5</v>
      </c>
      <c r="AX522" s="176">
        <v>115.9</v>
      </c>
      <c r="AY522" s="176">
        <v>94.2</v>
      </c>
      <c r="AZ522" s="176">
        <v>90.9</v>
      </c>
      <c r="BA522" s="176">
        <v>92.5</v>
      </c>
      <c r="BB522" s="176">
        <v>96.5</v>
      </c>
      <c r="BC522" s="176">
        <v>93.9</v>
      </c>
      <c r="BD522" s="176">
        <v>93.9</v>
      </c>
      <c r="BE522" s="176">
        <v>98.8</v>
      </c>
      <c r="BF522" s="176">
        <v>91.1</v>
      </c>
      <c r="BG522" s="176">
        <v>93.1</v>
      </c>
      <c r="BH522" s="176">
        <v>92.1</v>
      </c>
      <c r="BI522" s="176">
        <v>95.5</v>
      </c>
      <c r="BJ522" s="176">
        <v>116.3</v>
      </c>
      <c r="BK522" s="176">
        <v>90.7</v>
      </c>
      <c r="BL522" s="176">
        <v>89.3</v>
      </c>
      <c r="BM522" s="176">
        <v>88.5</v>
      </c>
      <c r="BN522" s="176">
        <v>93</v>
      </c>
      <c r="BO522" s="176">
        <v>90.8</v>
      </c>
      <c r="BP522" s="176">
        <v>90.1</v>
      </c>
      <c r="BQ522" s="176">
        <v>97.6</v>
      </c>
      <c r="BR522" s="176">
        <v>89.7</v>
      </c>
      <c r="BS522" s="176">
        <v>90.3</v>
      </c>
      <c r="BT522" s="176">
        <v>91.4</v>
      </c>
      <c r="BU522" s="176">
        <v>100</v>
      </c>
      <c r="BV522" s="176">
        <v>120.6</v>
      </c>
      <c r="BW522" s="176">
        <v>90.9</v>
      </c>
      <c r="BX522" s="176">
        <v>95.1</v>
      </c>
      <c r="BY522" s="176">
        <v>95.8</v>
      </c>
      <c r="BZ522" s="176">
        <v>99.9</v>
      </c>
      <c r="CA522" s="176">
        <v>100.2</v>
      </c>
      <c r="CB522" s="176">
        <v>94.1</v>
      </c>
      <c r="CC522" s="176">
        <v>105.1</v>
      </c>
      <c r="CD522" s="176">
        <v>91.8</v>
      </c>
      <c r="CE522" s="176">
        <v>93.4</v>
      </c>
      <c r="CF522" s="176">
        <v>95.2</v>
      </c>
      <c r="CG522" s="176">
        <v>103.9</v>
      </c>
      <c r="CH522" s="176">
        <v>116.9</v>
      </c>
      <c r="CI522" s="176">
        <v>96</v>
      </c>
      <c r="CJ522" s="176">
        <v>95.2</v>
      </c>
      <c r="CK522" s="176">
        <v>93.8</v>
      </c>
      <c r="CL522" s="176">
        <v>104</v>
      </c>
      <c r="CM522" s="176">
        <v>100.2</v>
      </c>
      <c r="CN522" s="176">
        <v>93.1</v>
      </c>
      <c r="CO522" s="176">
        <v>110.9</v>
      </c>
      <c r="CP522" s="176">
        <v>91.7</v>
      </c>
      <c r="CQ522" s="176">
        <v>94.8</v>
      </c>
      <c r="CR522" s="176">
        <v>91.9</v>
      </c>
      <c r="CS522" s="176">
        <v>99.3</v>
      </c>
      <c r="CT522" s="176">
        <v>112.9</v>
      </c>
      <c r="CU522" s="176">
        <v>97.4</v>
      </c>
      <c r="CV522" s="176">
        <v>95.1</v>
      </c>
      <c r="CW522" s="176">
        <v>94.7</v>
      </c>
      <c r="CX522" s="176">
        <v>106.2</v>
      </c>
      <c r="CY522" s="176">
        <v>98.6</v>
      </c>
      <c r="CZ522" s="176">
        <v>91.3</v>
      </c>
      <c r="DA522" s="176">
        <v>111.2</v>
      </c>
      <c r="DB522" s="176">
        <v>90.7</v>
      </c>
      <c r="DC522" s="176">
        <v>92.7</v>
      </c>
      <c r="DD522" s="176">
        <v>90.3</v>
      </c>
      <c r="DE522" s="176">
        <v>98.8</v>
      </c>
      <c r="DF522" s="176">
        <v>112.9</v>
      </c>
      <c r="DG522" s="176">
        <v>92.7</v>
      </c>
      <c r="DH522" s="176">
        <v>89.2</v>
      </c>
      <c r="DI522" s="176">
        <v>90.4</v>
      </c>
      <c r="DJ522" s="176">
        <v>96.8</v>
      </c>
      <c r="DK522" s="176">
        <v>93.2</v>
      </c>
      <c r="DL522" s="176">
        <v>90.3</v>
      </c>
      <c r="DM522" s="176">
        <v>95.3</v>
      </c>
      <c r="DN522" s="176">
        <v>93.3</v>
      </c>
      <c r="DO522" s="176">
        <v>93.7</v>
      </c>
      <c r="DP522" s="176">
        <v>93</v>
      </c>
      <c r="DQ522" s="176">
        <v>101.2</v>
      </c>
      <c r="DR522" s="176">
        <v>116.9</v>
      </c>
      <c r="DS522" s="176">
        <v>94.4</v>
      </c>
      <c r="DT522" s="176">
        <v>94.4</v>
      </c>
      <c r="DU522" s="176">
        <v>94.3</v>
      </c>
      <c r="DV522" s="176">
        <v>101.5</v>
      </c>
      <c r="DW522" s="176">
        <v>102.6</v>
      </c>
      <c r="DX522" s="176">
        <v>94.3</v>
      </c>
      <c r="DY522" s="176">
        <v>99.9</v>
      </c>
      <c r="DZ522" s="176">
        <v>98</v>
      </c>
      <c r="EA522" s="176">
        <v>100.6</v>
      </c>
      <c r="EB522" s="176">
        <v>100.8</v>
      </c>
      <c r="EC522" s="176">
        <v>109.1</v>
      </c>
      <c r="ED522" s="176">
        <v>121.4</v>
      </c>
      <c r="EE522" s="176">
        <v>103</v>
      </c>
      <c r="EF522" s="176">
        <v>102</v>
      </c>
      <c r="EG522" s="176">
        <v>101</v>
      </c>
      <c r="EH522" s="176">
        <v>109.3</v>
      </c>
      <c r="EI522" s="176">
        <v>106.2</v>
      </c>
      <c r="EJ522" s="176">
        <v>101.5</v>
      </c>
      <c r="EK522" s="176">
        <v>107.6</v>
      </c>
      <c r="EL522" s="176">
        <v>100</v>
      </c>
      <c r="EM522" s="176">
        <v>101.7</v>
      </c>
      <c r="EN522" s="176">
        <v>100.7</v>
      </c>
      <c r="EO522" s="176">
        <v>106</v>
      </c>
      <c r="EP522" s="176">
        <v>120.6</v>
      </c>
      <c r="EQ522" s="176">
        <v>101.9</v>
      </c>
      <c r="ER522" s="176">
        <v>99.4</v>
      </c>
      <c r="ES522" s="176">
        <v>98.4</v>
      </c>
      <c r="ET522" s="176">
        <v>107.1</v>
      </c>
      <c r="EU522" s="176">
        <v>105.5</v>
      </c>
      <c r="EV522" s="176">
        <v>98.9</v>
      </c>
      <c r="EW522" s="176">
        <v>107</v>
      </c>
      <c r="EX522" s="176">
        <v>88.2</v>
      </c>
      <c r="EY522" s="176">
        <v>90.2</v>
      </c>
      <c r="EZ522" s="176">
        <v>88</v>
      </c>
      <c r="FA522" s="176">
        <v>92.6</v>
      </c>
      <c r="FB522" s="176">
        <v>124.4</v>
      </c>
      <c r="FC522" s="176">
        <v>89.7</v>
      </c>
      <c r="FD522" s="176">
        <v>100.3</v>
      </c>
      <c r="FE522" s="176">
        <v>98.7</v>
      </c>
      <c r="FF522" s="176">
        <v>116.5</v>
      </c>
      <c r="FG522" s="176">
        <v>112.8</v>
      </c>
      <c r="FH522" s="176">
        <v>103.3</v>
      </c>
      <c r="FI522" s="176">
        <v>110.5</v>
      </c>
      <c r="FJ522" s="176">
        <v>102.9</v>
      </c>
      <c r="FK522" s="176">
        <v>103.6</v>
      </c>
      <c r="FL522" s="176">
        <v>103.5</v>
      </c>
      <c r="FM522" s="176">
        <v>113.2</v>
      </c>
      <c r="FN522" s="176">
        <v>127.9</v>
      </c>
      <c r="FO522" s="176">
        <v>104.6</v>
      </c>
      <c r="FP522" s="176">
        <v>102.3</v>
      </c>
      <c r="FQ522" s="176">
        <v>99.1</v>
      </c>
      <c r="FR522" s="176">
        <v>113.7</v>
      </c>
      <c r="FS522" s="176">
        <v>111.7</v>
      </c>
      <c r="FT522" s="176">
        <v>101</v>
      </c>
      <c r="FU522" s="176">
        <v>108.2</v>
      </c>
      <c r="FV522" s="176">
        <v>99.1</v>
      </c>
      <c r="FW522" s="176">
        <v>100.9</v>
      </c>
      <c r="FX522" s="176">
        <v>99.9</v>
      </c>
      <c r="FY522" s="176">
        <v>109.1</v>
      </c>
      <c r="FZ522" s="176">
        <v>129.80000000000001</v>
      </c>
      <c r="GA522" s="176">
        <v>100.5</v>
      </c>
      <c r="GB522" s="176">
        <v>99.4</v>
      </c>
      <c r="GC522" s="176">
        <v>98.8</v>
      </c>
      <c r="GD522" s="176">
        <v>105.7</v>
      </c>
      <c r="GE522" s="176">
        <v>97.5</v>
      </c>
      <c r="GF522" s="176">
        <v>99.9</v>
      </c>
      <c r="GG522" s="176">
        <v>105.9</v>
      </c>
      <c r="GH522" s="176">
        <v>98.9</v>
      </c>
      <c r="GI522" s="176">
        <v>100.1</v>
      </c>
      <c r="GJ522" s="176">
        <v>99.4</v>
      </c>
      <c r="GK522" s="176">
        <v>109.4</v>
      </c>
      <c r="GL522" s="176">
        <v>125.5</v>
      </c>
      <c r="GM522" s="176">
        <v>101.3</v>
      </c>
      <c r="GN522" s="176">
        <v>99.9</v>
      </c>
      <c r="GO522" s="176">
        <v>99.3</v>
      </c>
      <c r="GP522" s="176">
        <v>104.6</v>
      </c>
      <c r="GQ522" s="176">
        <f>HLOOKUP($J522,CPIデータまとめ!$B$3:$ABW$186,GQ$1,FALSE)</f>
        <v>95.1</v>
      </c>
      <c r="GR522" s="176">
        <f>HLOOKUP($J522,CPIデータまとめ!$B$3:$ABW$186,GR$1,FALSE)</f>
        <v>97.4</v>
      </c>
      <c r="GS522" s="176">
        <f>HLOOKUP($J522,CPIデータまとめ!$B$3:$ABW$186,GS$1,FALSE)</f>
        <v>107.9</v>
      </c>
      <c r="GT522" s="176">
        <f>HLOOKUP($J522,CPIデータまとめ!$B$3:$ABW$186,GT$1,FALSE)</f>
        <v>94.7</v>
      </c>
      <c r="GU522" s="176">
        <f>HLOOKUP($J522,CPIデータまとめ!$B$3:$ABW$186,GU$1,FALSE)</f>
        <v>95.9</v>
      </c>
      <c r="GV522" s="176">
        <f>HLOOKUP($J522,CPIデータまとめ!$B$3:$ABW$186,GV$1,FALSE)</f>
        <v>95.4</v>
      </c>
      <c r="GW522" s="176">
        <f>HLOOKUP($J522,CPIデータまとめ!$B$3:$ABW$186,GW$1,FALSE)</f>
        <v>109.7</v>
      </c>
      <c r="GX522" s="176">
        <f>HLOOKUP($J522,CPIデータまとめ!$B$3:$ABW$186,GX$1,FALSE)</f>
        <v>125.7</v>
      </c>
      <c r="GY522" s="176">
        <f>HLOOKUP($J522,CPIデータまとめ!$B$3:$ABW$186,GY$1,FALSE)</f>
        <v>104.2</v>
      </c>
      <c r="GZ522" s="176">
        <f>HLOOKUP($J522,CPIデータまとめ!$B$3:$ABW$186,GZ$1,FALSE)</f>
        <v>103.8</v>
      </c>
      <c r="HA522" s="176" t="e">
        <f>HLOOKUP($J522,CPIデータまとめ!$B$3:$ABW$186,HA$1,FALSE)</f>
        <v>#N/A</v>
      </c>
      <c r="HB522" s="176" t="e">
        <f>HLOOKUP($J522,CPIデータまとめ!$B$3:$ABW$186,HB$1,FALSE)</f>
        <v>#N/A</v>
      </c>
      <c r="HC522" s="176" t="e">
        <f>HLOOKUP($J522,CPIデータまとめ!$B$3:$ABW$186,HC$1,FALSE)</f>
        <v>#REF!</v>
      </c>
      <c r="HD522" s="176" t="e">
        <f>HLOOKUP($J522,CPIデータまとめ!$B$3:$ABW$186,HD$1,FALSE)</f>
        <v>#REF!</v>
      </c>
    </row>
    <row r="523" spans="1:212" s="176" customFormat="1" ht="13.5" customHeight="1">
      <c r="A523" s="177"/>
      <c r="F523" s="176" t="s">
        <v>4012</v>
      </c>
      <c r="I523" s="194"/>
      <c r="J523" s="233">
        <v>7360</v>
      </c>
      <c r="K523" s="233">
        <v>520</v>
      </c>
      <c r="L523" s="169">
        <v>8587342</v>
      </c>
      <c r="M523" s="169">
        <v>27</v>
      </c>
      <c r="N523" s="169">
        <v>614208</v>
      </c>
      <c r="O523" s="169">
        <v>25</v>
      </c>
      <c r="P523" s="175" t="s">
        <v>3781</v>
      </c>
      <c r="Q523" s="193" t="s">
        <v>3781</v>
      </c>
      <c r="R523" s="192" t="s">
        <v>3781</v>
      </c>
      <c r="S523" s="195"/>
      <c r="T523" s="190" t="s">
        <v>3781</v>
      </c>
      <c r="U523" s="175" t="s">
        <v>3781</v>
      </c>
      <c r="V523" s="175" t="s">
        <v>3781</v>
      </c>
      <c r="W523" s="175" t="s">
        <v>3781</v>
      </c>
      <c r="X523" s="175" t="s">
        <v>3781</v>
      </c>
      <c r="Y523" s="175" t="s">
        <v>3781</v>
      </c>
      <c r="Z523" s="175" t="s">
        <v>3781</v>
      </c>
      <c r="AA523" s="175" t="s">
        <v>3781</v>
      </c>
      <c r="AB523" s="175" t="s">
        <v>3781</v>
      </c>
      <c r="AC523" s="189" t="s">
        <v>3781</v>
      </c>
      <c r="AE523" s="176">
        <v>109.7</v>
      </c>
      <c r="AF523" s="176">
        <v>109.7</v>
      </c>
      <c r="AG523" s="176">
        <v>109.7</v>
      </c>
      <c r="AH523" s="176">
        <v>109.7</v>
      </c>
      <c r="AI523" s="176">
        <v>109.7</v>
      </c>
      <c r="AJ523" s="176">
        <v>109.7</v>
      </c>
      <c r="AK523" s="176">
        <v>109.7</v>
      </c>
      <c r="AL523" s="176">
        <v>109.7</v>
      </c>
      <c r="AM523" s="176">
        <v>109.7</v>
      </c>
      <c r="AN523" s="176">
        <v>109.7</v>
      </c>
      <c r="AO523" s="176">
        <v>109.7</v>
      </c>
      <c r="AP523" s="176">
        <v>109.7</v>
      </c>
      <c r="AQ523" s="176">
        <v>109.7</v>
      </c>
      <c r="AR523" s="176">
        <v>109.7</v>
      </c>
      <c r="AS523" s="176">
        <v>109.7</v>
      </c>
      <c r="AT523" s="176">
        <v>109.7</v>
      </c>
      <c r="AU523" s="176">
        <v>109.7</v>
      </c>
      <c r="AV523" s="176">
        <v>109.7</v>
      </c>
      <c r="AW523" s="176">
        <v>109.7</v>
      </c>
      <c r="AX523" s="176">
        <v>109.7</v>
      </c>
      <c r="AY523" s="176">
        <v>109.7</v>
      </c>
      <c r="AZ523" s="176">
        <v>109.7</v>
      </c>
      <c r="BA523" s="176">
        <v>109.7</v>
      </c>
      <c r="BB523" s="176">
        <v>109.7</v>
      </c>
      <c r="BC523" s="176">
        <v>109.7</v>
      </c>
      <c r="BD523" s="176">
        <v>109.7</v>
      </c>
      <c r="BE523" s="176">
        <v>109.7</v>
      </c>
      <c r="BF523" s="176">
        <v>109.7</v>
      </c>
      <c r="BG523" s="176">
        <v>109.7</v>
      </c>
      <c r="BH523" s="176">
        <v>109.7</v>
      </c>
      <c r="BI523" s="176">
        <v>110.3</v>
      </c>
      <c r="BJ523" s="176">
        <v>110.3</v>
      </c>
      <c r="BK523" s="176">
        <v>110.3</v>
      </c>
      <c r="BL523" s="176">
        <v>110.3</v>
      </c>
      <c r="BM523" s="176">
        <v>110.3</v>
      </c>
      <c r="BN523" s="176">
        <v>110.3</v>
      </c>
      <c r="BO523" s="176">
        <v>110.3</v>
      </c>
      <c r="BP523" s="176">
        <v>110.3</v>
      </c>
      <c r="BQ523" s="176">
        <v>110.3</v>
      </c>
      <c r="BR523" s="176">
        <v>110.3</v>
      </c>
      <c r="BS523" s="176">
        <v>110.3</v>
      </c>
      <c r="BT523" s="176">
        <v>110.3</v>
      </c>
      <c r="BU523" s="176">
        <v>110.3</v>
      </c>
      <c r="BV523" s="176">
        <v>110.3</v>
      </c>
      <c r="BW523" s="176">
        <v>110.3</v>
      </c>
      <c r="BX523" s="176">
        <v>110.3</v>
      </c>
      <c r="BY523" s="176">
        <v>110.3</v>
      </c>
      <c r="BZ523" s="176">
        <v>110.3</v>
      </c>
      <c r="CA523" s="176">
        <v>110.3</v>
      </c>
      <c r="CB523" s="176">
        <v>110.3</v>
      </c>
      <c r="CC523" s="176">
        <v>110.3</v>
      </c>
      <c r="CD523" s="176">
        <v>110.4</v>
      </c>
      <c r="CE523" s="176">
        <v>110.4</v>
      </c>
      <c r="CF523" s="176">
        <v>110.4</v>
      </c>
      <c r="CG523" s="176">
        <v>110.4</v>
      </c>
      <c r="CH523" s="176">
        <v>110.4</v>
      </c>
      <c r="CI523" s="176">
        <v>110.4</v>
      </c>
      <c r="CJ523" s="176">
        <v>110.4</v>
      </c>
      <c r="CK523" s="176">
        <v>110.4</v>
      </c>
      <c r="CL523" s="176">
        <v>110.4</v>
      </c>
      <c r="CM523" s="176">
        <v>110.6</v>
      </c>
      <c r="CN523" s="176">
        <v>110.6</v>
      </c>
      <c r="CO523" s="176">
        <v>110.6</v>
      </c>
      <c r="CP523" s="176">
        <v>110.4</v>
      </c>
      <c r="CQ523" s="176">
        <v>110.4</v>
      </c>
      <c r="CR523" s="176">
        <v>110.4</v>
      </c>
      <c r="CS523" s="176">
        <v>110.4</v>
      </c>
      <c r="CT523" s="176">
        <v>110.4</v>
      </c>
      <c r="CU523" s="176">
        <v>110.4</v>
      </c>
      <c r="CV523" s="176">
        <v>110</v>
      </c>
      <c r="CW523" s="176">
        <v>110</v>
      </c>
      <c r="CX523" s="176">
        <v>110</v>
      </c>
      <c r="CY523" s="176">
        <v>110</v>
      </c>
      <c r="CZ523" s="176">
        <v>110</v>
      </c>
      <c r="DA523" s="176">
        <v>110</v>
      </c>
      <c r="DB523" s="176">
        <v>110</v>
      </c>
      <c r="DC523" s="176">
        <v>110</v>
      </c>
      <c r="DD523" s="176">
        <v>110</v>
      </c>
      <c r="DE523" s="176">
        <v>110</v>
      </c>
      <c r="DF523" s="176">
        <v>110</v>
      </c>
      <c r="DG523" s="176">
        <v>110</v>
      </c>
      <c r="DH523" s="176">
        <v>109.7</v>
      </c>
      <c r="DI523" s="176">
        <v>110</v>
      </c>
      <c r="DJ523" s="176">
        <v>110</v>
      </c>
      <c r="DK523" s="176">
        <v>110</v>
      </c>
      <c r="DL523" s="176">
        <v>110</v>
      </c>
      <c r="DM523" s="176">
        <v>110</v>
      </c>
      <c r="DN523" s="176">
        <v>110</v>
      </c>
      <c r="DO523" s="176">
        <v>110</v>
      </c>
      <c r="DP523" s="176">
        <v>110</v>
      </c>
      <c r="DQ523" s="176">
        <v>110</v>
      </c>
      <c r="DR523" s="176">
        <v>110</v>
      </c>
      <c r="DS523" s="176">
        <v>110</v>
      </c>
      <c r="DT523" s="176">
        <v>110.2</v>
      </c>
      <c r="DU523" s="176">
        <v>110.2</v>
      </c>
      <c r="DV523" s="176">
        <v>110.2</v>
      </c>
      <c r="DW523" s="176">
        <v>110.2</v>
      </c>
      <c r="DX523" s="176">
        <v>109.9</v>
      </c>
      <c r="DY523" s="176">
        <v>109.9</v>
      </c>
      <c r="DZ523" s="176">
        <v>109.9</v>
      </c>
      <c r="EA523" s="176">
        <v>109.9</v>
      </c>
      <c r="EB523" s="176">
        <v>109.9</v>
      </c>
      <c r="EC523" s="176">
        <v>109.9</v>
      </c>
      <c r="ED523" s="176">
        <v>109.9</v>
      </c>
      <c r="EE523" s="176">
        <v>109.9</v>
      </c>
      <c r="EF523" s="176">
        <v>107.1</v>
      </c>
      <c r="EG523" s="176">
        <v>107.1</v>
      </c>
      <c r="EH523" s="176">
        <v>107.1</v>
      </c>
      <c r="EI523" s="176">
        <v>107.1</v>
      </c>
      <c r="EJ523" s="176">
        <v>107.1</v>
      </c>
      <c r="EK523" s="176">
        <v>107.1</v>
      </c>
      <c r="EL523" s="176">
        <v>101.1</v>
      </c>
      <c r="EM523" s="176">
        <v>101.1</v>
      </c>
      <c r="EN523" s="176">
        <v>101.1</v>
      </c>
      <c r="EO523" s="176">
        <v>101.1</v>
      </c>
      <c r="EP523" s="176">
        <v>101.1</v>
      </c>
      <c r="EQ523" s="176">
        <v>101.1</v>
      </c>
      <c r="ER523" s="176">
        <v>101.1</v>
      </c>
      <c r="ES523" s="176">
        <v>101.1</v>
      </c>
      <c r="ET523" s="176">
        <v>101.1</v>
      </c>
      <c r="EU523" s="176">
        <v>101</v>
      </c>
      <c r="EV523" s="176">
        <v>101</v>
      </c>
      <c r="EW523" s="176">
        <v>101</v>
      </c>
      <c r="EX523" s="176">
        <v>101.9</v>
      </c>
      <c r="EY523" s="176">
        <v>101.9</v>
      </c>
      <c r="EZ523" s="176">
        <v>101.9</v>
      </c>
      <c r="FA523" s="176">
        <v>98.6</v>
      </c>
      <c r="FB523" s="176">
        <v>98.6</v>
      </c>
      <c r="FC523" s="176">
        <v>98.6</v>
      </c>
      <c r="FD523" s="176">
        <v>98.6</v>
      </c>
      <c r="FE523" s="176">
        <v>98.6</v>
      </c>
      <c r="FF523" s="176">
        <v>98.6</v>
      </c>
      <c r="FG523" s="176">
        <v>98.6</v>
      </c>
      <c r="FH523" s="176">
        <v>98.6</v>
      </c>
      <c r="FI523" s="176">
        <v>98.6</v>
      </c>
      <c r="FJ523" s="176">
        <v>99.2</v>
      </c>
      <c r="FK523" s="176">
        <v>99.2</v>
      </c>
      <c r="FL523" s="176">
        <v>99.2</v>
      </c>
      <c r="FM523" s="176">
        <v>102.7</v>
      </c>
      <c r="FN523" s="176">
        <v>102.7</v>
      </c>
      <c r="FO523" s="176">
        <v>102.7</v>
      </c>
      <c r="FP523" s="176">
        <v>102.7</v>
      </c>
      <c r="FQ523" s="176">
        <v>102.7</v>
      </c>
      <c r="FR523" s="176">
        <v>97.1</v>
      </c>
      <c r="FS523" s="176">
        <v>99.6</v>
      </c>
      <c r="FT523" s="176">
        <v>99.6</v>
      </c>
      <c r="FU523" s="176">
        <v>99.6</v>
      </c>
      <c r="FV523" s="176">
        <v>105.2</v>
      </c>
      <c r="FW523" s="176">
        <v>105.2</v>
      </c>
      <c r="FX523" s="176">
        <v>105.2</v>
      </c>
      <c r="FY523" s="176">
        <v>105.2</v>
      </c>
      <c r="FZ523" s="176">
        <v>105.2</v>
      </c>
      <c r="GA523" s="176">
        <v>105.2</v>
      </c>
      <c r="GB523" s="176">
        <v>105.2</v>
      </c>
      <c r="GC523" s="176">
        <v>105.2</v>
      </c>
      <c r="GD523" s="176">
        <v>105.2</v>
      </c>
      <c r="GE523" s="176">
        <v>105</v>
      </c>
      <c r="GF523" s="176">
        <v>105.2</v>
      </c>
      <c r="GG523" s="176">
        <v>105.2</v>
      </c>
      <c r="GH523" s="176">
        <v>105.2</v>
      </c>
      <c r="GI523" s="176">
        <v>105.2</v>
      </c>
      <c r="GJ523" s="176">
        <v>105.2</v>
      </c>
      <c r="GK523" s="176">
        <v>105.2</v>
      </c>
      <c r="GL523" s="176">
        <v>105.2</v>
      </c>
      <c r="GM523" s="176">
        <v>105.2</v>
      </c>
      <c r="GN523" s="176">
        <v>105.2</v>
      </c>
      <c r="GO523" s="176">
        <v>105.2</v>
      </c>
      <c r="GP523" s="176">
        <v>105.2</v>
      </c>
      <c r="GQ523" s="176">
        <f>HLOOKUP($J523,CPIデータまとめ!$B$3:$ABW$186,GQ$1,FALSE)</f>
        <v>105.3</v>
      </c>
      <c r="GR523" s="176">
        <f>HLOOKUP($J523,CPIデータまとめ!$B$3:$ABW$186,GR$1,FALSE)</f>
        <v>105.3</v>
      </c>
      <c r="GS523" s="176">
        <f>HLOOKUP($J523,CPIデータまとめ!$B$3:$ABW$186,GS$1,FALSE)</f>
        <v>105.3</v>
      </c>
      <c r="GT523" s="176">
        <f>HLOOKUP($J523,CPIデータまとめ!$B$3:$ABW$186,GT$1,FALSE)</f>
        <v>137.9</v>
      </c>
      <c r="GU523" s="176">
        <f>HLOOKUP($J523,CPIデータまとめ!$B$3:$ABW$186,GU$1,FALSE)</f>
        <v>137.9</v>
      </c>
      <c r="GV523" s="176">
        <f>HLOOKUP($J523,CPIデータまとめ!$B$3:$ABW$186,GV$1,FALSE)</f>
        <v>137.9</v>
      </c>
      <c r="GW523" s="176">
        <f>HLOOKUP($J523,CPIデータまとめ!$B$3:$ABW$186,GW$1,FALSE)</f>
        <v>143.69999999999999</v>
      </c>
      <c r="GX523" s="176">
        <f>HLOOKUP($J523,CPIデータまとめ!$B$3:$ABW$186,GX$1,FALSE)</f>
        <v>143.69999999999999</v>
      </c>
      <c r="GY523" s="176">
        <f>HLOOKUP($J523,CPIデータまとめ!$B$3:$ABW$186,GY$1,FALSE)</f>
        <v>143.69999999999999</v>
      </c>
      <c r="GZ523" s="176">
        <f>HLOOKUP($J523,CPIデータまとめ!$B$3:$ABW$186,GZ$1,FALSE)</f>
        <v>143.69999999999999</v>
      </c>
      <c r="HA523" s="176" t="e">
        <f>HLOOKUP($J523,CPIデータまとめ!$B$3:$ABW$186,HA$1,FALSE)</f>
        <v>#N/A</v>
      </c>
      <c r="HB523" s="176" t="e">
        <f>HLOOKUP($J523,CPIデータまとめ!$B$3:$ABW$186,HB$1,FALSE)</f>
        <v>#N/A</v>
      </c>
      <c r="HC523" s="176" t="e">
        <f>HLOOKUP($J523,CPIデータまとめ!$B$3:$ABW$186,HC$1,FALSE)</f>
        <v>#REF!</v>
      </c>
      <c r="HD523" s="176" t="e">
        <f>HLOOKUP($J523,CPIデータまとめ!$B$3:$ABW$186,HD$1,FALSE)</f>
        <v>#REF!</v>
      </c>
    </row>
    <row r="524" spans="1:212" s="176" customFormat="1" ht="13.5" customHeight="1">
      <c r="A524" s="177"/>
      <c r="G524" s="176" t="s">
        <v>4011</v>
      </c>
      <c r="I524" s="194"/>
      <c r="J524" s="233">
        <v>7363</v>
      </c>
      <c r="K524" s="233">
        <v>521</v>
      </c>
      <c r="L524" s="169">
        <v>6482846</v>
      </c>
      <c r="M524" s="169">
        <v>21</v>
      </c>
      <c r="N524" s="169">
        <v>460495</v>
      </c>
      <c r="O524" s="169">
        <v>18</v>
      </c>
      <c r="P524" s="175"/>
      <c r="Q524" s="193" t="s">
        <v>3815</v>
      </c>
      <c r="R524" s="192"/>
      <c r="S524" s="195"/>
      <c r="T524" s="190" t="s">
        <v>3814</v>
      </c>
      <c r="U524" s="175">
        <v>12</v>
      </c>
      <c r="V524" s="222">
        <f t="shared" ref="V524:V525" si="12">IF(U524&gt;8,4,"")</f>
        <v>4</v>
      </c>
      <c r="W524" s="175" t="s">
        <v>3818</v>
      </c>
      <c r="X524" s="175"/>
      <c r="Y524" s="175"/>
      <c r="Z524" s="175"/>
      <c r="AA524" s="175"/>
      <c r="AB524" s="175">
        <v>3</v>
      </c>
      <c r="AC524" s="189">
        <v>2</v>
      </c>
      <c r="AE524" s="176">
        <v>112.9</v>
      </c>
      <c r="AF524" s="176">
        <v>112.9</v>
      </c>
      <c r="AG524" s="176">
        <v>112.9</v>
      </c>
      <c r="AH524" s="176">
        <v>112.9</v>
      </c>
      <c r="AI524" s="176">
        <v>112.9</v>
      </c>
      <c r="AJ524" s="176">
        <v>112.9</v>
      </c>
      <c r="AK524" s="176">
        <v>112.9</v>
      </c>
      <c r="AL524" s="176">
        <v>112.9</v>
      </c>
      <c r="AM524" s="176">
        <v>112.9</v>
      </c>
      <c r="AN524" s="176">
        <v>112.9</v>
      </c>
      <c r="AO524" s="176">
        <v>112.9</v>
      </c>
      <c r="AP524" s="176">
        <v>112.9</v>
      </c>
      <c r="AQ524" s="176">
        <v>112.9</v>
      </c>
      <c r="AR524" s="176">
        <v>112.9</v>
      </c>
      <c r="AS524" s="176">
        <v>112.9</v>
      </c>
      <c r="AT524" s="176">
        <v>112.9</v>
      </c>
      <c r="AU524" s="176">
        <v>112.9</v>
      </c>
      <c r="AV524" s="176">
        <v>112.9</v>
      </c>
      <c r="AW524" s="176">
        <v>112.9</v>
      </c>
      <c r="AX524" s="176">
        <v>112.9</v>
      </c>
      <c r="AY524" s="176">
        <v>112.9</v>
      </c>
      <c r="AZ524" s="176">
        <v>112.9</v>
      </c>
      <c r="BA524" s="176">
        <v>112.9</v>
      </c>
      <c r="BB524" s="176">
        <v>112.9</v>
      </c>
      <c r="BC524" s="176">
        <v>112.9</v>
      </c>
      <c r="BD524" s="176">
        <v>112.9</v>
      </c>
      <c r="BE524" s="176">
        <v>112.9</v>
      </c>
      <c r="BF524" s="176">
        <v>112.9</v>
      </c>
      <c r="BG524" s="176">
        <v>112.9</v>
      </c>
      <c r="BH524" s="176">
        <v>112.9</v>
      </c>
      <c r="BI524" s="176">
        <v>112.9</v>
      </c>
      <c r="BJ524" s="176">
        <v>112.9</v>
      </c>
      <c r="BK524" s="176">
        <v>112.9</v>
      </c>
      <c r="BL524" s="176">
        <v>112.9</v>
      </c>
      <c r="BM524" s="176">
        <v>112.9</v>
      </c>
      <c r="BN524" s="176">
        <v>112.9</v>
      </c>
      <c r="BO524" s="176">
        <v>112.9</v>
      </c>
      <c r="BP524" s="176">
        <v>112.9</v>
      </c>
      <c r="BQ524" s="176">
        <v>112.9</v>
      </c>
      <c r="BR524" s="176">
        <v>112.9</v>
      </c>
      <c r="BS524" s="176">
        <v>112.9</v>
      </c>
      <c r="BT524" s="176">
        <v>112.9</v>
      </c>
      <c r="BU524" s="176">
        <v>112.9</v>
      </c>
      <c r="BV524" s="176">
        <v>112.9</v>
      </c>
      <c r="BW524" s="176">
        <v>112.9</v>
      </c>
      <c r="BX524" s="176">
        <v>112.9</v>
      </c>
      <c r="BY524" s="176">
        <v>112.9</v>
      </c>
      <c r="BZ524" s="176">
        <v>112.9</v>
      </c>
      <c r="CA524" s="176">
        <v>112.9</v>
      </c>
      <c r="CB524" s="176">
        <v>112.9</v>
      </c>
      <c r="CC524" s="176">
        <v>112.9</v>
      </c>
      <c r="CD524" s="176">
        <v>112.9</v>
      </c>
      <c r="CE524" s="176">
        <v>112.9</v>
      </c>
      <c r="CF524" s="176">
        <v>112.9</v>
      </c>
      <c r="CG524" s="176">
        <v>112.9</v>
      </c>
      <c r="CH524" s="176">
        <v>112.9</v>
      </c>
      <c r="CI524" s="176">
        <v>112.9</v>
      </c>
      <c r="CJ524" s="176">
        <v>112.9</v>
      </c>
      <c r="CK524" s="176">
        <v>112.9</v>
      </c>
      <c r="CL524" s="176">
        <v>112.9</v>
      </c>
      <c r="CM524" s="176">
        <v>112.9</v>
      </c>
      <c r="CN524" s="176">
        <v>112.9</v>
      </c>
      <c r="CO524" s="176">
        <v>112.9</v>
      </c>
      <c r="CP524" s="176">
        <v>112.9</v>
      </c>
      <c r="CQ524" s="176">
        <v>112.9</v>
      </c>
      <c r="CR524" s="176">
        <v>112.9</v>
      </c>
      <c r="CS524" s="176">
        <v>112.9</v>
      </c>
      <c r="CT524" s="176">
        <v>112.9</v>
      </c>
      <c r="CU524" s="176">
        <v>112.9</v>
      </c>
      <c r="CV524" s="176">
        <v>112.9</v>
      </c>
      <c r="CW524" s="176">
        <v>112.9</v>
      </c>
      <c r="CX524" s="176">
        <v>112.9</v>
      </c>
      <c r="CY524" s="176">
        <v>112.9</v>
      </c>
      <c r="CZ524" s="176">
        <v>112.9</v>
      </c>
      <c r="DA524" s="176">
        <v>112.9</v>
      </c>
      <c r="DB524" s="176">
        <v>112.9</v>
      </c>
      <c r="DC524" s="176">
        <v>112.9</v>
      </c>
      <c r="DD524" s="176">
        <v>112.9</v>
      </c>
      <c r="DE524" s="176">
        <v>112.9</v>
      </c>
      <c r="DF524" s="176">
        <v>112.9</v>
      </c>
      <c r="DG524" s="176">
        <v>112.9</v>
      </c>
      <c r="DH524" s="176">
        <v>112.9</v>
      </c>
      <c r="DI524" s="176">
        <v>112.9</v>
      </c>
      <c r="DJ524" s="176">
        <v>112.9</v>
      </c>
      <c r="DK524" s="176">
        <v>112.9</v>
      </c>
      <c r="DL524" s="176">
        <v>112.9</v>
      </c>
      <c r="DM524" s="176">
        <v>112.9</v>
      </c>
      <c r="DN524" s="176">
        <v>112.9</v>
      </c>
      <c r="DO524" s="176">
        <v>112.9</v>
      </c>
      <c r="DP524" s="176">
        <v>112.9</v>
      </c>
      <c r="DQ524" s="176">
        <v>112.9</v>
      </c>
      <c r="DR524" s="176">
        <v>112.9</v>
      </c>
      <c r="DS524" s="176">
        <v>112.9</v>
      </c>
      <c r="DT524" s="176">
        <v>112.9</v>
      </c>
      <c r="DU524" s="176">
        <v>112.9</v>
      </c>
      <c r="DV524" s="176">
        <v>112.9</v>
      </c>
      <c r="DW524" s="176">
        <v>112.9</v>
      </c>
      <c r="DX524" s="176">
        <v>112.6</v>
      </c>
      <c r="DY524" s="176">
        <v>112.6</v>
      </c>
      <c r="DZ524" s="176">
        <v>112.6</v>
      </c>
      <c r="EA524" s="176">
        <v>112.6</v>
      </c>
      <c r="EB524" s="176">
        <v>112.6</v>
      </c>
      <c r="EC524" s="176">
        <v>112.6</v>
      </c>
      <c r="ED524" s="176">
        <v>112.6</v>
      </c>
      <c r="EE524" s="176">
        <v>112.6</v>
      </c>
      <c r="EF524" s="176">
        <v>108.9</v>
      </c>
      <c r="EG524" s="176">
        <v>108.9</v>
      </c>
      <c r="EH524" s="176">
        <v>108.9</v>
      </c>
      <c r="EI524" s="176">
        <v>108.9</v>
      </c>
      <c r="EJ524" s="176">
        <v>108.9</v>
      </c>
      <c r="EK524" s="176">
        <v>108.9</v>
      </c>
      <c r="EL524" s="176">
        <v>101.7</v>
      </c>
      <c r="EM524" s="176">
        <v>101.7</v>
      </c>
      <c r="EN524" s="176">
        <v>101.7</v>
      </c>
      <c r="EO524" s="176">
        <v>101.7</v>
      </c>
      <c r="EP524" s="176">
        <v>101.7</v>
      </c>
      <c r="EQ524" s="176">
        <v>101.7</v>
      </c>
      <c r="ER524" s="176">
        <v>101.7</v>
      </c>
      <c r="ES524" s="176">
        <v>101.7</v>
      </c>
      <c r="ET524" s="176">
        <v>101.7</v>
      </c>
      <c r="EU524" s="176">
        <v>102.2</v>
      </c>
      <c r="EV524" s="176">
        <v>102.2</v>
      </c>
      <c r="EW524" s="176">
        <v>102.2</v>
      </c>
      <c r="EX524" s="176">
        <v>102.2</v>
      </c>
      <c r="EY524" s="176">
        <v>102.2</v>
      </c>
      <c r="EZ524" s="176">
        <v>102.2</v>
      </c>
      <c r="FA524" s="176">
        <v>97.8</v>
      </c>
      <c r="FB524" s="176">
        <v>97.8</v>
      </c>
      <c r="FC524" s="176">
        <v>97.8</v>
      </c>
      <c r="FD524" s="176">
        <v>97.8</v>
      </c>
      <c r="FE524" s="176">
        <v>97.8</v>
      </c>
      <c r="FF524" s="176">
        <v>97.8</v>
      </c>
      <c r="FG524" s="176">
        <v>97.8</v>
      </c>
      <c r="FH524" s="176">
        <v>97.8</v>
      </c>
      <c r="FI524" s="176">
        <v>97.8</v>
      </c>
      <c r="FJ524" s="176">
        <v>97.8</v>
      </c>
      <c r="FK524" s="176">
        <v>97.8</v>
      </c>
      <c r="FL524" s="176">
        <v>97.8</v>
      </c>
      <c r="FM524" s="176">
        <v>102.6</v>
      </c>
      <c r="FN524" s="176">
        <v>102.6</v>
      </c>
      <c r="FO524" s="176">
        <v>102.6</v>
      </c>
      <c r="FP524" s="176">
        <v>102.6</v>
      </c>
      <c r="FQ524" s="176">
        <v>102.6</v>
      </c>
      <c r="FR524" s="176">
        <v>95.1</v>
      </c>
      <c r="FS524" s="176">
        <v>95.1</v>
      </c>
      <c r="FT524" s="176">
        <v>95.1</v>
      </c>
      <c r="FU524" s="176">
        <v>95.1</v>
      </c>
      <c r="FV524" s="176">
        <v>102.6</v>
      </c>
      <c r="FW524" s="176">
        <v>102.6</v>
      </c>
      <c r="FX524" s="176">
        <v>102.6</v>
      </c>
      <c r="FY524" s="176">
        <v>102.6</v>
      </c>
      <c r="FZ524" s="176">
        <v>102.6</v>
      </c>
      <c r="GA524" s="176">
        <v>102.6</v>
      </c>
      <c r="GB524" s="176">
        <v>102.6</v>
      </c>
      <c r="GC524" s="176">
        <v>102.6</v>
      </c>
      <c r="GD524" s="176">
        <v>102.6</v>
      </c>
      <c r="GE524" s="176">
        <v>102.4</v>
      </c>
      <c r="GF524" s="176">
        <v>102.6</v>
      </c>
      <c r="GG524" s="176">
        <v>102.6</v>
      </c>
      <c r="GH524" s="176">
        <v>102.6</v>
      </c>
      <c r="GI524" s="176">
        <v>102.6</v>
      </c>
      <c r="GJ524" s="176">
        <v>102.6</v>
      </c>
      <c r="GK524" s="176">
        <v>102.6</v>
      </c>
      <c r="GL524" s="176">
        <v>102.6</v>
      </c>
      <c r="GM524" s="176">
        <v>102.6</v>
      </c>
      <c r="GN524" s="176">
        <v>102.6</v>
      </c>
      <c r="GO524" s="176">
        <v>102.6</v>
      </c>
      <c r="GP524" s="176">
        <v>102.6</v>
      </c>
      <c r="GQ524" s="176">
        <f>HLOOKUP($J524,CPIデータまとめ!$B$3:$ABW$186,GQ$1,FALSE)</f>
        <v>102.6</v>
      </c>
      <c r="GR524" s="176">
        <f>HLOOKUP($J524,CPIデータまとめ!$B$3:$ABW$186,GR$1,FALSE)</f>
        <v>102.6</v>
      </c>
      <c r="GS524" s="176">
        <f>HLOOKUP($J524,CPIデータまとめ!$B$3:$ABW$186,GS$1,FALSE)</f>
        <v>102.6</v>
      </c>
      <c r="GT524" s="176">
        <f>HLOOKUP($J524,CPIデータまとめ!$B$3:$ABW$186,GT$1,FALSE)</f>
        <v>144.80000000000001</v>
      </c>
      <c r="GU524" s="176">
        <f>HLOOKUP($J524,CPIデータまとめ!$B$3:$ABW$186,GU$1,FALSE)</f>
        <v>144.80000000000001</v>
      </c>
      <c r="GV524" s="176">
        <f>HLOOKUP($J524,CPIデータまとめ!$B$3:$ABW$186,GV$1,FALSE)</f>
        <v>144.80000000000001</v>
      </c>
      <c r="GW524" s="176">
        <f>HLOOKUP($J524,CPIデータまとめ!$B$3:$ABW$186,GW$1,FALSE)</f>
        <v>152.5</v>
      </c>
      <c r="GX524" s="176">
        <f>HLOOKUP($J524,CPIデータまとめ!$B$3:$ABW$186,GX$1,FALSE)</f>
        <v>152.5</v>
      </c>
      <c r="GY524" s="176">
        <f>HLOOKUP($J524,CPIデータまとめ!$B$3:$ABW$186,GY$1,FALSE)</f>
        <v>152.5</v>
      </c>
      <c r="GZ524" s="176">
        <f>HLOOKUP($J524,CPIデータまとめ!$B$3:$ABW$186,GZ$1,FALSE)</f>
        <v>152.5</v>
      </c>
      <c r="HA524" s="176" t="e">
        <f>HLOOKUP($J524,CPIデータまとめ!$B$3:$ABW$186,HA$1,FALSE)</f>
        <v>#N/A</v>
      </c>
      <c r="HB524" s="176" t="e">
        <f>HLOOKUP($J524,CPIデータまとめ!$B$3:$ABW$186,HB$1,FALSE)</f>
        <v>#N/A</v>
      </c>
      <c r="HC524" s="176" t="e">
        <f>HLOOKUP($J524,CPIデータまとめ!$B$3:$ABW$186,HC$1,FALSE)</f>
        <v>#REF!</v>
      </c>
      <c r="HD524" s="176" t="e">
        <f>HLOOKUP($J524,CPIデータまとめ!$B$3:$ABW$186,HD$1,FALSE)</f>
        <v>#REF!</v>
      </c>
    </row>
    <row r="525" spans="1:212" s="176" customFormat="1" ht="13.5" customHeight="1">
      <c r="A525" s="177"/>
      <c r="G525" s="176" t="s">
        <v>4010</v>
      </c>
      <c r="I525" s="194"/>
      <c r="J525" s="233">
        <v>7364</v>
      </c>
      <c r="K525" s="233">
        <v>522</v>
      </c>
      <c r="L525" s="169">
        <v>2104496</v>
      </c>
      <c r="M525" s="169">
        <v>7</v>
      </c>
      <c r="N525" s="169">
        <v>153713</v>
      </c>
      <c r="O525" s="169">
        <v>6</v>
      </c>
      <c r="P525" s="175"/>
      <c r="Q525" s="193" t="s">
        <v>3815</v>
      </c>
      <c r="R525" s="192"/>
      <c r="S525" s="195"/>
      <c r="T525" s="190" t="s">
        <v>4009</v>
      </c>
      <c r="U525" s="175">
        <v>12</v>
      </c>
      <c r="V525" s="222">
        <f t="shared" si="12"/>
        <v>4</v>
      </c>
      <c r="W525" s="175" t="s">
        <v>3818</v>
      </c>
      <c r="X525" s="175"/>
      <c r="Y525" s="175"/>
      <c r="Z525" s="175"/>
      <c r="AA525" s="175"/>
      <c r="AB525" s="175">
        <v>2</v>
      </c>
      <c r="AC525" s="189">
        <v>2</v>
      </c>
      <c r="AE525" s="176">
        <v>98.3</v>
      </c>
      <c r="AF525" s="176">
        <v>98.3</v>
      </c>
      <c r="AG525" s="176">
        <v>98.3</v>
      </c>
      <c r="AH525" s="176">
        <v>98.4</v>
      </c>
      <c r="AI525" s="176">
        <v>98.4</v>
      </c>
      <c r="AJ525" s="176">
        <v>98.4</v>
      </c>
      <c r="AK525" s="176">
        <v>98.4</v>
      </c>
      <c r="AL525" s="176">
        <v>98.4</v>
      </c>
      <c r="AM525" s="176">
        <v>98.4</v>
      </c>
      <c r="AN525" s="176">
        <v>98.4</v>
      </c>
      <c r="AO525" s="176">
        <v>98.6</v>
      </c>
      <c r="AP525" s="176">
        <v>98.6</v>
      </c>
      <c r="AQ525" s="176">
        <v>98.6</v>
      </c>
      <c r="AR525" s="176">
        <v>98.6</v>
      </c>
      <c r="AS525" s="176">
        <v>98.6</v>
      </c>
      <c r="AT525" s="176">
        <v>98.6</v>
      </c>
      <c r="AU525" s="176">
        <v>98.6</v>
      </c>
      <c r="AV525" s="176">
        <v>98.6</v>
      </c>
      <c r="AW525" s="176">
        <v>98.6</v>
      </c>
      <c r="AX525" s="176">
        <v>98.6</v>
      </c>
      <c r="AY525" s="176">
        <v>98.6</v>
      </c>
      <c r="AZ525" s="176">
        <v>98.6</v>
      </c>
      <c r="BA525" s="176">
        <v>98.6</v>
      </c>
      <c r="BB525" s="176">
        <v>98.6</v>
      </c>
      <c r="BC525" s="176">
        <v>98.6</v>
      </c>
      <c r="BD525" s="176">
        <v>98.6</v>
      </c>
      <c r="BE525" s="176">
        <v>98.6</v>
      </c>
      <c r="BF525" s="176">
        <v>98.6</v>
      </c>
      <c r="BG525" s="176">
        <v>98.6</v>
      </c>
      <c r="BH525" s="176">
        <v>98.6</v>
      </c>
      <c r="BI525" s="176">
        <v>100.6</v>
      </c>
      <c r="BJ525" s="176">
        <v>100.6</v>
      </c>
      <c r="BK525" s="176">
        <v>100.6</v>
      </c>
      <c r="BL525" s="176">
        <v>100.6</v>
      </c>
      <c r="BM525" s="176">
        <v>100.6</v>
      </c>
      <c r="BN525" s="176">
        <v>100.6</v>
      </c>
      <c r="BO525" s="176">
        <v>100.6</v>
      </c>
      <c r="BP525" s="176">
        <v>100.6</v>
      </c>
      <c r="BQ525" s="176">
        <v>100.6</v>
      </c>
      <c r="BR525" s="176">
        <v>100.6</v>
      </c>
      <c r="BS525" s="176">
        <v>100.8</v>
      </c>
      <c r="BT525" s="176">
        <v>100.8</v>
      </c>
      <c r="BU525" s="176">
        <v>100.8</v>
      </c>
      <c r="BV525" s="176">
        <v>100.8</v>
      </c>
      <c r="BW525" s="176">
        <v>100.8</v>
      </c>
      <c r="BX525" s="176">
        <v>100.8</v>
      </c>
      <c r="BY525" s="176">
        <v>100.8</v>
      </c>
      <c r="BZ525" s="176">
        <v>100.8</v>
      </c>
      <c r="CA525" s="176">
        <v>100.8</v>
      </c>
      <c r="CB525" s="176">
        <v>100.8</v>
      </c>
      <c r="CC525" s="176">
        <v>100.8</v>
      </c>
      <c r="CD525" s="176">
        <v>101.4</v>
      </c>
      <c r="CE525" s="176">
        <v>101.4</v>
      </c>
      <c r="CF525" s="176">
        <v>101.4</v>
      </c>
      <c r="CG525" s="176">
        <v>101.4</v>
      </c>
      <c r="CH525" s="176">
        <v>101.4</v>
      </c>
      <c r="CI525" s="176">
        <v>101.4</v>
      </c>
      <c r="CJ525" s="176">
        <v>101.4</v>
      </c>
      <c r="CK525" s="176">
        <v>101.4</v>
      </c>
      <c r="CL525" s="176">
        <v>101.4</v>
      </c>
      <c r="CM525" s="176">
        <v>102.6</v>
      </c>
      <c r="CN525" s="176">
        <v>102.6</v>
      </c>
      <c r="CO525" s="176">
        <v>102.6</v>
      </c>
      <c r="CP525" s="176">
        <v>101.4</v>
      </c>
      <c r="CQ525" s="176">
        <v>101.4</v>
      </c>
      <c r="CR525" s="176">
        <v>101.4</v>
      </c>
      <c r="CS525" s="176">
        <v>101.4</v>
      </c>
      <c r="CT525" s="176">
        <v>101.4</v>
      </c>
      <c r="CU525" s="176">
        <v>101.4</v>
      </c>
      <c r="CV525" s="176">
        <v>100.1</v>
      </c>
      <c r="CW525" s="176">
        <v>100.1</v>
      </c>
      <c r="CX525" s="176">
        <v>100.1</v>
      </c>
      <c r="CY525" s="176">
        <v>100.1</v>
      </c>
      <c r="CZ525" s="176">
        <v>100.1</v>
      </c>
      <c r="DA525" s="176">
        <v>100.1</v>
      </c>
      <c r="DB525" s="176">
        <v>99.9</v>
      </c>
      <c r="DC525" s="176">
        <v>99.9</v>
      </c>
      <c r="DD525" s="176">
        <v>99.9</v>
      </c>
      <c r="DE525" s="176">
        <v>99.9</v>
      </c>
      <c r="DF525" s="176">
        <v>100</v>
      </c>
      <c r="DG525" s="176">
        <v>100</v>
      </c>
      <c r="DH525" s="176">
        <v>98.6</v>
      </c>
      <c r="DI525" s="176">
        <v>100</v>
      </c>
      <c r="DJ525" s="176">
        <v>100</v>
      </c>
      <c r="DK525" s="176">
        <v>100</v>
      </c>
      <c r="DL525" s="176">
        <v>100</v>
      </c>
      <c r="DM525" s="176">
        <v>100</v>
      </c>
      <c r="DN525" s="176">
        <v>100</v>
      </c>
      <c r="DO525" s="176">
        <v>100</v>
      </c>
      <c r="DP525" s="176">
        <v>100</v>
      </c>
      <c r="DQ525" s="176">
        <v>100.1</v>
      </c>
      <c r="DR525" s="176">
        <v>100.1</v>
      </c>
      <c r="DS525" s="176">
        <v>100.1</v>
      </c>
      <c r="DT525" s="176">
        <v>100.3</v>
      </c>
      <c r="DU525" s="176">
        <v>100.4</v>
      </c>
      <c r="DV525" s="176">
        <v>100.4</v>
      </c>
      <c r="DW525" s="176">
        <v>100.2</v>
      </c>
      <c r="DX525" s="176">
        <v>100.2</v>
      </c>
      <c r="DY525" s="176">
        <v>100.2</v>
      </c>
      <c r="DZ525" s="176">
        <v>100.2</v>
      </c>
      <c r="EA525" s="176">
        <v>100.2</v>
      </c>
      <c r="EB525" s="176">
        <v>100.2</v>
      </c>
      <c r="EC525" s="176">
        <v>100.2</v>
      </c>
      <c r="ED525" s="176">
        <v>100.2</v>
      </c>
      <c r="EE525" s="176">
        <v>100.2</v>
      </c>
      <c r="EF525" s="176">
        <v>100.2</v>
      </c>
      <c r="EG525" s="176">
        <v>100.2</v>
      </c>
      <c r="EH525" s="176">
        <v>100.2</v>
      </c>
      <c r="EI525" s="176">
        <v>100.2</v>
      </c>
      <c r="EJ525" s="176">
        <v>100.2</v>
      </c>
      <c r="EK525" s="176">
        <v>100.2</v>
      </c>
      <c r="EL525" s="176">
        <v>98.9</v>
      </c>
      <c r="EM525" s="176">
        <v>98.9</v>
      </c>
      <c r="EN525" s="176">
        <v>98.9</v>
      </c>
      <c r="EO525" s="176">
        <v>98.9</v>
      </c>
      <c r="EP525" s="176">
        <v>98.8</v>
      </c>
      <c r="EQ525" s="176">
        <v>98.8</v>
      </c>
      <c r="ER525" s="176">
        <v>98.8</v>
      </c>
      <c r="ES525" s="176">
        <v>98.8</v>
      </c>
      <c r="ET525" s="176">
        <v>98.8</v>
      </c>
      <c r="EU525" s="176">
        <v>97.1</v>
      </c>
      <c r="EV525" s="176">
        <v>97.1</v>
      </c>
      <c r="EW525" s="176">
        <v>97.1</v>
      </c>
      <c r="EX525" s="176">
        <v>100.9</v>
      </c>
      <c r="EY525" s="176">
        <v>101</v>
      </c>
      <c r="EZ525" s="176">
        <v>101</v>
      </c>
      <c r="FA525" s="176">
        <v>101</v>
      </c>
      <c r="FB525" s="176">
        <v>101</v>
      </c>
      <c r="FC525" s="176">
        <v>101</v>
      </c>
      <c r="FD525" s="176">
        <v>101</v>
      </c>
      <c r="FE525" s="176">
        <v>101</v>
      </c>
      <c r="FF525" s="176">
        <v>100.9</v>
      </c>
      <c r="FG525" s="176">
        <v>100.9</v>
      </c>
      <c r="FH525" s="176">
        <v>100.9</v>
      </c>
      <c r="FI525" s="176">
        <v>100.9</v>
      </c>
      <c r="FJ525" s="176">
        <v>103.6</v>
      </c>
      <c r="FK525" s="176">
        <v>103.6</v>
      </c>
      <c r="FL525" s="176">
        <v>103.6</v>
      </c>
      <c r="FM525" s="176">
        <v>103.2</v>
      </c>
      <c r="FN525" s="176">
        <v>103.2</v>
      </c>
      <c r="FO525" s="176">
        <v>103.2</v>
      </c>
      <c r="FP525" s="176">
        <v>103.2</v>
      </c>
      <c r="FQ525" s="176">
        <v>103.2</v>
      </c>
      <c r="FR525" s="176">
        <v>103.3</v>
      </c>
      <c r="FS525" s="176">
        <v>113.3</v>
      </c>
      <c r="FT525" s="176">
        <v>113.3</v>
      </c>
      <c r="FU525" s="176">
        <v>113.3</v>
      </c>
      <c r="FV525" s="176">
        <v>113.3</v>
      </c>
      <c r="FW525" s="176">
        <v>113.3</v>
      </c>
      <c r="FX525" s="176">
        <v>113.3</v>
      </c>
      <c r="FY525" s="176">
        <v>113.3</v>
      </c>
      <c r="FZ525" s="176">
        <v>113.3</v>
      </c>
      <c r="GA525" s="176">
        <v>113.2</v>
      </c>
      <c r="GB525" s="176">
        <v>113.2</v>
      </c>
      <c r="GC525" s="176">
        <v>113.2</v>
      </c>
      <c r="GD525" s="176">
        <v>113.2</v>
      </c>
      <c r="GE525" s="176">
        <v>113.2</v>
      </c>
      <c r="GF525" s="176">
        <v>113.2</v>
      </c>
      <c r="GG525" s="176">
        <v>113.2</v>
      </c>
      <c r="GH525" s="176">
        <v>113.3</v>
      </c>
      <c r="GI525" s="176">
        <v>113.3</v>
      </c>
      <c r="GJ525" s="176">
        <v>113.3</v>
      </c>
      <c r="GK525" s="176">
        <v>113.3</v>
      </c>
      <c r="GL525" s="176">
        <v>113.3</v>
      </c>
      <c r="GM525" s="176">
        <v>113.3</v>
      </c>
      <c r="GN525" s="176">
        <v>113.3</v>
      </c>
      <c r="GO525" s="176">
        <v>113.3</v>
      </c>
      <c r="GP525" s="176">
        <v>113.3</v>
      </c>
      <c r="GQ525" s="176">
        <f>HLOOKUP($J525,CPIデータまとめ!$B$3:$ABW$186,GQ$1,FALSE)</f>
        <v>113.6</v>
      </c>
      <c r="GR525" s="176">
        <f>HLOOKUP($J525,CPIデータまとめ!$B$3:$ABW$186,GR$1,FALSE)</f>
        <v>113.6</v>
      </c>
      <c r="GS525" s="176">
        <f>HLOOKUP($J525,CPIデータまとめ!$B$3:$ABW$186,GS$1,FALSE)</f>
        <v>113.6</v>
      </c>
      <c r="GT525" s="176">
        <f>HLOOKUP($J525,CPIデータまとめ!$B$3:$ABW$186,GT$1,FALSE)</f>
        <v>116.6</v>
      </c>
      <c r="GU525" s="176">
        <f>HLOOKUP($J525,CPIデータまとめ!$B$3:$ABW$186,GU$1,FALSE)</f>
        <v>116.6</v>
      </c>
      <c r="GV525" s="176">
        <f>HLOOKUP($J525,CPIデータまとめ!$B$3:$ABW$186,GV$1,FALSE)</f>
        <v>116.6</v>
      </c>
      <c r="GW525" s="176">
        <f>HLOOKUP($J525,CPIデータまとめ!$B$3:$ABW$186,GW$1,FALSE)</f>
        <v>116.4</v>
      </c>
      <c r="GX525" s="176">
        <f>HLOOKUP($J525,CPIデータまとめ!$B$3:$ABW$186,GX$1,FALSE)</f>
        <v>116.4</v>
      </c>
      <c r="GY525" s="176">
        <f>HLOOKUP($J525,CPIデータまとめ!$B$3:$ABW$186,GY$1,FALSE)</f>
        <v>116.4</v>
      </c>
      <c r="GZ525" s="176">
        <f>HLOOKUP($J525,CPIデータまとめ!$B$3:$ABW$186,GZ$1,FALSE)</f>
        <v>116.4</v>
      </c>
      <c r="HA525" s="176" t="e">
        <f>HLOOKUP($J525,CPIデータまとめ!$B$3:$ABW$186,HA$1,FALSE)</f>
        <v>#N/A</v>
      </c>
      <c r="HB525" s="176" t="e">
        <f>HLOOKUP($J525,CPIデータまとめ!$B$3:$ABW$186,HB$1,FALSE)</f>
        <v>#N/A</v>
      </c>
      <c r="HC525" s="176" t="e">
        <f>HLOOKUP($J525,CPIデータまとめ!$B$3:$ABW$186,HC$1,FALSE)</f>
        <v>#REF!</v>
      </c>
      <c r="HD525" s="176" t="e">
        <f>HLOOKUP($J525,CPIデータまとめ!$B$3:$ABW$186,HD$1,FALSE)</f>
        <v>#REF!</v>
      </c>
    </row>
    <row r="526" spans="1:212" s="176" customFormat="1" ht="13.5" customHeight="1">
      <c r="A526" s="177"/>
      <c r="C526" s="176" t="s">
        <v>2238</v>
      </c>
      <c r="I526" s="232">
        <v>113</v>
      </c>
      <c r="J526" s="178" t="s">
        <v>3816</v>
      </c>
      <c r="K526" s="233">
        <v>523</v>
      </c>
      <c r="L526" s="169">
        <v>258833545</v>
      </c>
      <c r="M526" s="169">
        <v>820</v>
      </c>
      <c r="N526" s="169">
        <v>9108274</v>
      </c>
      <c r="O526" s="169">
        <v>364</v>
      </c>
      <c r="P526" s="175" t="s">
        <v>3781</v>
      </c>
      <c r="Q526" s="193" t="s">
        <v>3781</v>
      </c>
      <c r="R526" s="192" t="s">
        <v>3781</v>
      </c>
      <c r="S526" s="195"/>
      <c r="T526" s="190" t="s">
        <v>3781</v>
      </c>
      <c r="U526" s="175" t="s">
        <v>3781</v>
      </c>
      <c r="V526" s="175" t="s">
        <v>3781</v>
      </c>
      <c r="W526" s="175" t="s">
        <v>3781</v>
      </c>
      <c r="X526" s="175" t="s">
        <v>3781</v>
      </c>
      <c r="Y526" s="175" t="s">
        <v>3781</v>
      </c>
      <c r="Z526" s="175" t="s">
        <v>3781</v>
      </c>
      <c r="AA526" s="175" t="s">
        <v>3781</v>
      </c>
      <c r="AB526" s="175" t="s">
        <v>3781</v>
      </c>
      <c r="AC526" s="189" t="s">
        <v>3781</v>
      </c>
    </row>
    <row r="527" spans="1:212" s="176" customFormat="1" ht="13.5" customHeight="1">
      <c r="A527" s="177"/>
      <c r="E527" s="176" t="s">
        <v>4008</v>
      </c>
      <c r="I527" s="232">
        <v>114</v>
      </c>
      <c r="J527" s="178" t="s">
        <v>3816</v>
      </c>
      <c r="K527" s="233">
        <v>524</v>
      </c>
      <c r="L527" s="169">
        <v>56039140</v>
      </c>
      <c r="M527" s="169">
        <v>177</v>
      </c>
      <c r="N527" s="169">
        <v>582694</v>
      </c>
      <c r="O527" s="169">
        <v>23</v>
      </c>
      <c r="P527" s="175" t="s">
        <v>3781</v>
      </c>
      <c r="Q527" s="193" t="s">
        <v>3781</v>
      </c>
      <c r="R527" s="192" t="s">
        <v>3781</v>
      </c>
      <c r="S527" s="195"/>
      <c r="T527" s="190" t="s">
        <v>3781</v>
      </c>
      <c r="U527" s="175" t="s">
        <v>3781</v>
      </c>
      <c r="V527" s="175" t="s">
        <v>3781</v>
      </c>
      <c r="W527" s="175" t="s">
        <v>3781</v>
      </c>
      <c r="X527" s="175" t="s">
        <v>3781</v>
      </c>
      <c r="Y527" s="175" t="s">
        <v>3781</v>
      </c>
      <c r="Z527" s="175" t="s">
        <v>3781</v>
      </c>
      <c r="AA527" s="175" t="s">
        <v>3781</v>
      </c>
      <c r="AB527" s="175" t="s">
        <v>3781</v>
      </c>
      <c r="AC527" s="189" t="s">
        <v>3781</v>
      </c>
    </row>
    <row r="528" spans="1:212" s="176" customFormat="1" ht="13.5" customHeight="1">
      <c r="A528" s="177"/>
      <c r="F528" s="176" t="s">
        <v>4007</v>
      </c>
      <c r="I528" s="194" t="s">
        <v>3816</v>
      </c>
      <c r="J528" s="233">
        <v>7105</v>
      </c>
      <c r="K528" s="233">
        <v>525</v>
      </c>
      <c r="L528" s="169">
        <v>11207370</v>
      </c>
      <c r="M528" s="169">
        <v>35</v>
      </c>
      <c r="N528" s="169">
        <v>116410</v>
      </c>
      <c r="O528" s="169">
        <v>5</v>
      </c>
      <c r="P528" s="175"/>
      <c r="Q528" s="193" t="s">
        <v>3815</v>
      </c>
      <c r="R528" s="192"/>
      <c r="S528" s="195"/>
      <c r="T528" s="190" t="s">
        <v>3814</v>
      </c>
      <c r="U528" s="175">
        <v>6</v>
      </c>
      <c r="V528" s="175">
        <v>1</v>
      </c>
      <c r="W528" s="175"/>
      <c r="X528" s="175"/>
      <c r="Y528" s="175"/>
      <c r="Z528" s="175"/>
      <c r="AA528" s="175"/>
      <c r="AB528" s="175">
        <v>1</v>
      </c>
      <c r="AC528" s="189">
        <v>2</v>
      </c>
      <c r="AE528" s="176">
        <v>101.9</v>
      </c>
      <c r="AF528" s="176">
        <v>101.9</v>
      </c>
      <c r="AG528" s="176">
        <v>101.9</v>
      </c>
      <c r="AH528" s="176">
        <v>101.9</v>
      </c>
      <c r="AI528" s="176">
        <v>101.9</v>
      </c>
      <c r="AJ528" s="176">
        <v>101.9</v>
      </c>
      <c r="AK528" s="176">
        <v>101.9</v>
      </c>
      <c r="AL528" s="176">
        <v>101.9</v>
      </c>
      <c r="AM528" s="176">
        <v>101.9</v>
      </c>
      <c r="AN528" s="176">
        <v>101.8</v>
      </c>
      <c r="AO528" s="176">
        <v>101.8</v>
      </c>
      <c r="AP528" s="176">
        <v>101.7</v>
      </c>
      <c r="AQ528" s="176">
        <v>101.7</v>
      </c>
      <c r="AR528" s="176">
        <v>101.7</v>
      </c>
      <c r="AS528" s="176">
        <v>101.7</v>
      </c>
      <c r="AT528" s="176">
        <v>101.7</v>
      </c>
      <c r="AU528" s="176">
        <v>101.7</v>
      </c>
      <c r="AV528" s="176">
        <v>101.3</v>
      </c>
      <c r="AW528" s="176">
        <v>101.3</v>
      </c>
      <c r="AX528" s="176">
        <v>101.3</v>
      </c>
      <c r="AY528" s="176">
        <v>101.3</v>
      </c>
      <c r="AZ528" s="176">
        <v>101.3</v>
      </c>
      <c r="BA528" s="176">
        <v>100.9</v>
      </c>
      <c r="BB528" s="176">
        <v>100.9</v>
      </c>
      <c r="BC528" s="176">
        <v>100.9</v>
      </c>
      <c r="BD528" s="176">
        <v>100.9</v>
      </c>
      <c r="BE528" s="176">
        <v>100.9</v>
      </c>
      <c r="BF528" s="176">
        <v>100.9</v>
      </c>
      <c r="BG528" s="176">
        <v>100.9</v>
      </c>
      <c r="BH528" s="176">
        <v>100.9</v>
      </c>
      <c r="BI528" s="176">
        <v>100.2</v>
      </c>
      <c r="BJ528" s="176">
        <v>100.2</v>
      </c>
      <c r="BK528" s="176">
        <v>99.7</v>
      </c>
      <c r="BL528" s="176">
        <v>99.7</v>
      </c>
      <c r="BM528" s="176">
        <v>99.8</v>
      </c>
      <c r="BN528" s="176">
        <v>99.8</v>
      </c>
      <c r="BO528" s="176">
        <v>99.6</v>
      </c>
      <c r="BP528" s="176">
        <v>99.6</v>
      </c>
      <c r="BQ528" s="176">
        <v>99.6</v>
      </c>
      <c r="BR528" s="176">
        <v>99.6</v>
      </c>
      <c r="BS528" s="176">
        <v>99.6</v>
      </c>
      <c r="BT528" s="176">
        <v>99.6</v>
      </c>
      <c r="BU528" s="176">
        <v>99.6</v>
      </c>
      <c r="BV528" s="176">
        <v>99.6</v>
      </c>
      <c r="BW528" s="176">
        <v>99.4</v>
      </c>
      <c r="BX528" s="176">
        <v>99.4</v>
      </c>
      <c r="BY528" s="176">
        <v>99.4</v>
      </c>
      <c r="BZ528" s="176">
        <v>99.4</v>
      </c>
      <c r="CA528" s="176">
        <v>99.4</v>
      </c>
      <c r="CB528" s="176">
        <v>99.4</v>
      </c>
      <c r="CC528" s="176">
        <v>98.5</v>
      </c>
      <c r="CD528" s="176">
        <v>98.5</v>
      </c>
      <c r="CE528" s="176">
        <v>98.5</v>
      </c>
      <c r="CF528" s="176">
        <v>98.5</v>
      </c>
      <c r="CG528" s="176">
        <v>98.5</v>
      </c>
      <c r="CH528" s="176">
        <v>98.5</v>
      </c>
      <c r="CI528" s="176">
        <v>98.5</v>
      </c>
      <c r="CJ528" s="176">
        <v>98.5</v>
      </c>
      <c r="CK528" s="176">
        <v>98.5</v>
      </c>
      <c r="CL528" s="176">
        <v>98.5</v>
      </c>
      <c r="CM528" s="176">
        <v>99.5</v>
      </c>
      <c r="CN528" s="176">
        <v>99.5</v>
      </c>
      <c r="CO528" s="176">
        <v>99.5</v>
      </c>
      <c r="CP528" s="176">
        <v>99.5</v>
      </c>
      <c r="CQ528" s="176">
        <v>99.5</v>
      </c>
      <c r="CR528" s="176">
        <v>99.5</v>
      </c>
      <c r="CS528" s="176">
        <v>99.4</v>
      </c>
      <c r="CT528" s="176">
        <v>99.4</v>
      </c>
      <c r="CU528" s="176">
        <v>101.7</v>
      </c>
      <c r="CV528" s="176">
        <v>101.7</v>
      </c>
      <c r="CW528" s="176">
        <v>101.1</v>
      </c>
      <c r="CX528" s="176">
        <v>101</v>
      </c>
      <c r="CY528" s="176">
        <v>100.9</v>
      </c>
      <c r="CZ528" s="176">
        <v>101</v>
      </c>
      <c r="DA528" s="176">
        <v>101</v>
      </c>
      <c r="DB528" s="176">
        <v>100.5</v>
      </c>
      <c r="DC528" s="176">
        <v>100.5</v>
      </c>
      <c r="DD528" s="176">
        <v>100.5</v>
      </c>
      <c r="DE528" s="176">
        <v>100.5</v>
      </c>
      <c r="DF528" s="176">
        <v>100.5</v>
      </c>
      <c r="DG528" s="176">
        <v>100.5</v>
      </c>
      <c r="DH528" s="176">
        <v>100.4</v>
      </c>
      <c r="DI528" s="176">
        <v>100.4</v>
      </c>
      <c r="DJ528" s="176">
        <v>100.4</v>
      </c>
      <c r="DK528" s="176">
        <v>100.4</v>
      </c>
      <c r="DL528" s="176">
        <v>100.4</v>
      </c>
      <c r="DM528" s="176">
        <v>100.4</v>
      </c>
      <c r="DN528" s="176">
        <v>100.4</v>
      </c>
      <c r="DO528" s="176">
        <v>100.4</v>
      </c>
      <c r="DP528" s="176">
        <v>100.4</v>
      </c>
      <c r="DQ528" s="176">
        <v>100.4</v>
      </c>
      <c r="DR528" s="176">
        <v>100.4</v>
      </c>
      <c r="DS528" s="176">
        <v>100.4</v>
      </c>
      <c r="DT528" s="176">
        <v>100.4</v>
      </c>
      <c r="DU528" s="176">
        <v>100.4</v>
      </c>
      <c r="DV528" s="176">
        <v>100.4</v>
      </c>
      <c r="DW528" s="176">
        <v>100.4</v>
      </c>
      <c r="DX528" s="176">
        <v>100.4</v>
      </c>
      <c r="DY528" s="176">
        <v>100.4</v>
      </c>
      <c r="DZ528" s="176">
        <v>100.4</v>
      </c>
      <c r="EA528" s="176">
        <v>100.4</v>
      </c>
      <c r="EB528" s="176">
        <v>100.4</v>
      </c>
      <c r="EC528" s="176">
        <v>100.4</v>
      </c>
      <c r="ED528" s="176">
        <v>100.4</v>
      </c>
      <c r="EE528" s="176">
        <v>100.4</v>
      </c>
      <c r="EF528" s="176">
        <v>100.4</v>
      </c>
      <c r="EG528" s="176">
        <v>100.4</v>
      </c>
      <c r="EH528" s="176">
        <v>100.4</v>
      </c>
      <c r="EI528" s="176">
        <v>100.7</v>
      </c>
      <c r="EJ528" s="176">
        <v>100.7</v>
      </c>
      <c r="EK528" s="176">
        <v>100.7</v>
      </c>
      <c r="EL528" s="176">
        <v>100.2</v>
      </c>
      <c r="EM528" s="176">
        <v>100.2</v>
      </c>
      <c r="EN528" s="176">
        <v>100.2</v>
      </c>
      <c r="EO528" s="176">
        <v>100.2</v>
      </c>
      <c r="EP528" s="176">
        <v>100.2</v>
      </c>
      <c r="EQ528" s="176">
        <v>100.2</v>
      </c>
      <c r="ER528" s="176">
        <v>100.1</v>
      </c>
      <c r="ES528" s="176">
        <v>100.1</v>
      </c>
      <c r="ET528" s="176">
        <v>100.1</v>
      </c>
      <c r="EU528" s="176">
        <v>100</v>
      </c>
      <c r="EV528" s="176">
        <v>100</v>
      </c>
      <c r="EW528" s="176">
        <v>100</v>
      </c>
      <c r="EX528" s="176">
        <v>100</v>
      </c>
      <c r="EY528" s="176">
        <v>100</v>
      </c>
      <c r="EZ528" s="176">
        <v>100</v>
      </c>
      <c r="FA528" s="176">
        <v>100</v>
      </c>
      <c r="FB528" s="176">
        <v>100</v>
      </c>
      <c r="FC528" s="176">
        <v>100</v>
      </c>
      <c r="FD528" s="176">
        <v>100</v>
      </c>
      <c r="FE528" s="176">
        <v>100</v>
      </c>
      <c r="FF528" s="176">
        <v>99.6</v>
      </c>
      <c r="FG528" s="176">
        <v>99.6</v>
      </c>
      <c r="FH528" s="176">
        <v>99.6</v>
      </c>
      <c r="FI528" s="176">
        <v>99.6</v>
      </c>
      <c r="FJ528" s="176">
        <v>99.6</v>
      </c>
      <c r="FK528" s="176">
        <v>99.6</v>
      </c>
      <c r="FL528" s="176">
        <v>99.4</v>
      </c>
      <c r="FM528" s="176">
        <v>99.4</v>
      </c>
      <c r="FN528" s="176">
        <v>99.4</v>
      </c>
      <c r="FO528" s="176">
        <v>99.4</v>
      </c>
      <c r="FP528" s="176">
        <v>99.4</v>
      </c>
      <c r="FQ528" s="176">
        <v>99.4</v>
      </c>
      <c r="FR528" s="176">
        <v>99.3</v>
      </c>
      <c r="FS528" s="176">
        <v>99.3</v>
      </c>
      <c r="FT528" s="176">
        <v>99.3</v>
      </c>
      <c r="FU528" s="176">
        <v>99.3</v>
      </c>
      <c r="FV528" s="176">
        <v>99.2</v>
      </c>
      <c r="FW528" s="176">
        <v>99.2</v>
      </c>
      <c r="FX528" s="176">
        <v>99.2</v>
      </c>
      <c r="FY528" s="176">
        <v>99.2</v>
      </c>
      <c r="FZ528" s="176">
        <v>99.2</v>
      </c>
      <c r="GA528" s="176">
        <v>98.7</v>
      </c>
      <c r="GB528" s="176">
        <v>98.7</v>
      </c>
      <c r="GC528" s="176">
        <v>98.7</v>
      </c>
      <c r="GD528" s="176">
        <v>98.7</v>
      </c>
      <c r="GE528" s="176">
        <v>98.3</v>
      </c>
      <c r="GF528" s="176">
        <v>98.3</v>
      </c>
      <c r="GG528" s="176">
        <v>98.3</v>
      </c>
      <c r="GH528" s="176">
        <v>98.3</v>
      </c>
      <c r="GI528" s="176">
        <v>98.3</v>
      </c>
      <c r="GJ528" s="176">
        <v>98.3</v>
      </c>
      <c r="GK528" s="176">
        <v>98.3</v>
      </c>
      <c r="GL528" s="176">
        <v>98.3</v>
      </c>
      <c r="GM528" s="176">
        <v>98.3</v>
      </c>
      <c r="GN528" s="176">
        <v>98</v>
      </c>
      <c r="GO528" s="176">
        <v>98</v>
      </c>
      <c r="GP528" s="176">
        <v>98</v>
      </c>
      <c r="GQ528" s="176">
        <f>HLOOKUP($J528,CPIデータまとめ!$B$3:$ABW$186,GQ$1,FALSE)</f>
        <v>97.5</v>
      </c>
      <c r="GR528" s="176">
        <f>HLOOKUP($J528,CPIデータまとめ!$B$3:$ABW$186,GR$1,FALSE)</f>
        <v>97.5</v>
      </c>
      <c r="GS528" s="176">
        <f>HLOOKUP($J528,CPIデータまとめ!$B$3:$ABW$186,GS$1,FALSE)</f>
        <v>97.5</v>
      </c>
      <c r="GT528" s="176">
        <f>HLOOKUP($J528,CPIデータまとめ!$B$3:$ABW$186,GT$1,FALSE)</f>
        <v>100.3</v>
      </c>
      <c r="GU528" s="176">
        <f>HLOOKUP($J528,CPIデータまとめ!$B$3:$ABW$186,GU$1,FALSE)</f>
        <v>100.3</v>
      </c>
      <c r="GV528" s="176">
        <f>HLOOKUP($J528,CPIデータまとめ!$B$3:$ABW$186,GV$1,FALSE)</f>
        <v>100.3</v>
      </c>
      <c r="GW528" s="176">
        <f>HLOOKUP($J528,CPIデータまとめ!$B$3:$ABW$186,GW$1,FALSE)</f>
        <v>100.3</v>
      </c>
      <c r="GX528" s="176">
        <f>HLOOKUP($J528,CPIデータまとめ!$B$3:$ABW$186,GX$1,FALSE)</f>
        <v>100.3</v>
      </c>
      <c r="GY528" s="176">
        <f>HLOOKUP($J528,CPIデータまとめ!$B$3:$ABW$186,GY$1,FALSE)</f>
        <v>100.3</v>
      </c>
      <c r="GZ528" s="176">
        <f>HLOOKUP($J528,CPIデータまとめ!$B$3:$ABW$186,GZ$1,FALSE)</f>
        <v>100.4</v>
      </c>
      <c r="HA528" s="176" t="e">
        <f>HLOOKUP($J528,CPIデータまとめ!$B$3:$ABW$186,HA$1,FALSE)</f>
        <v>#N/A</v>
      </c>
      <c r="HB528" s="176" t="e">
        <f>HLOOKUP($J528,CPIデータまとめ!$B$3:$ABW$186,HB$1,FALSE)</f>
        <v>#N/A</v>
      </c>
      <c r="HC528" s="176" t="e">
        <f>HLOOKUP($J528,CPIデータまとめ!$B$3:$ABW$186,HC$1,FALSE)</f>
        <v>#REF!</v>
      </c>
      <c r="HD528" s="176" t="e">
        <f>HLOOKUP($J528,CPIデータまとめ!$B$3:$ABW$186,HD$1,FALSE)</f>
        <v>#REF!</v>
      </c>
    </row>
    <row r="529" spans="1:212" s="176" customFormat="1" ht="13.5" customHeight="1">
      <c r="A529" s="177"/>
      <c r="F529" s="176" t="s">
        <v>4006</v>
      </c>
      <c r="I529" s="194" t="s">
        <v>3816</v>
      </c>
      <c r="J529" s="233">
        <v>7106</v>
      </c>
      <c r="K529" s="233">
        <v>526</v>
      </c>
      <c r="L529" s="169">
        <v>14007925</v>
      </c>
      <c r="M529" s="169">
        <v>44</v>
      </c>
      <c r="N529" s="169">
        <v>145352</v>
      </c>
      <c r="O529" s="169">
        <v>6</v>
      </c>
      <c r="P529" s="175"/>
      <c r="Q529" s="193" t="s">
        <v>3815</v>
      </c>
      <c r="R529" s="192"/>
      <c r="S529" s="195"/>
      <c r="T529" s="190" t="s">
        <v>3814</v>
      </c>
      <c r="U529" s="175">
        <v>6</v>
      </c>
      <c r="V529" s="175">
        <v>1</v>
      </c>
      <c r="W529" s="175"/>
      <c r="X529" s="175"/>
      <c r="Y529" s="175"/>
      <c r="Z529" s="175"/>
      <c r="AA529" s="175"/>
      <c r="AB529" s="175">
        <v>1</v>
      </c>
      <c r="AC529" s="189">
        <v>2</v>
      </c>
      <c r="AE529" s="176">
        <v>102.5</v>
      </c>
      <c r="AF529" s="176">
        <v>102.5</v>
      </c>
      <c r="AG529" s="176">
        <v>102.5</v>
      </c>
      <c r="AH529" s="176">
        <v>102.5</v>
      </c>
      <c r="AI529" s="176">
        <v>102.5</v>
      </c>
      <c r="AJ529" s="176">
        <v>102.5</v>
      </c>
      <c r="AK529" s="176">
        <v>102.5</v>
      </c>
      <c r="AL529" s="176">
        <v>102.5</v>
      </c>
      <c r="AM529" s="176">
        <v>102.5</v>
      </c>
      <c r="AN529" s="176">
        <v>102.3</v>
      </c>
      <c r="AO529" s="176">
        <v>102.3</v>
      </c>
      <c r="AP529" s="176">
        <v>102.3</v>
      </c>
      <c r="AQ529" s="176">
        <v>102.3</v>
      </c>
      <c r="AR529" s="176">
        <v>102.3</v>
      </c>
      <c r="AS529" s="176">
        <v>102.3</v>
      </c>
      <c r="AT529" s="176">
        <v>102.3</v>
      </c>
      <c r="AU529" s="176">
        <v>101.6</v>
      </c>
      <c r="AV529" s="176">
        <v>101.6</v>
      </c>
      <c r="AW529" s="176">
        <v>101.6</v>
      </c>
      <c r="AX529" s="176">
        <v>101.6</v>
      </c>
      <c r="AY529" s="176">
        <v>101.6</v>
      </c>
      <c r="AZ529" s="176">
        <v>101.6</v>
      </c>
      <c r="BA529" s="176">
        <v>100.9</v>
      </c>
      <c r="BB529" s="176">
        <v>100.9</v>
      </c>
      <c r="BC529" s="176">
        <v>100.5</v>
      </c>
      <c r="BD529" s="176">
        <v>100.5</v>
      </c>
      <c r="BE529" s="176">
        <v>100.3</v>
      </c>
      <c r="BF529" s="176">
        <v>100.3</v>
      </c>
      <c r="BG529" s="176">
        <v>100.2</v>
      </c>
      <c r="BH529" s="176">
        <v>100.2</v>
      </c>
      <c r="BI529" s="176">
        <v>100.2</v>
      </c>
      <c r="BJ529" s="176">
        <v>99.8</v>
      </c>
      <c r="BK529" s="176">
        <v>99.8</v>
      </c>
      <c r="BL529" s="176">
        <v>100.1</v>
      </c>
      <c r="BM529" s="176">
        <v>100.1</v>
      </c>
      <c r="BN529" s="176">
        <v>100.1</v>
      </c>
      <c r="BO529" s="176">
        <v>100.1</v>
      </c>
      <c r="BP529" s="176">
        <v>100.1</v>
      </c>
      <c r="BQ529" s="176">
        <v>100.1</v>
      </c>
      <c r="BR529" s="176">
        <v>100.1</v>
      </c>
      <c r="BS529" s="176">
        <v>100.1</v>
      </c>
      <c r="BT529" s="176">
        <v>100.1</v>
      </c>
      <c r="BU529" s="176">
        <v>100.1</v>
      </c>
      <c r="BV529" s="176">
        <v>100.1</v>
      </c>
      <c r="BW529" s="176">
        <v>100.1</v>
      </c>
      <c r="BX529" s="176">
        <v>100.1</v>
      </c>
      <c r="BY529" s="176">
        <v>100.1</v>
      </c>
      <c r="BZ529" s="176">
        <v>100.1</v>
      </c>
      <c r="CA529" s="176">
        <v>100.1</v>
      </c>
      <c r="CB529" s="176">
        <v>100.1</v>
      </c>
      <c r="CC529" s="176">
        <v>100.1</v>
      </c>
      <c r="CD529" s="176">
        <v>100.1</v>
      </c>
      <c r="CE529" s="176">
        <v>100.4</v>
      </c>
      <c r="CF529" s="176">
        <v>100.4</v>
      </c>
      <c r="CG529" s="176">
        <v>100.5</v>
      </c>
      <c r="CH529" s="176">
        <v>100.5</v>
      </c>
      <c r="CI529" s="176">
        <v>100.5</v>
      </c>
      <c r="CJ529" s="176">
        <v>100.5</v>
      </c>
      <c r="CK529" s="176">
        <v>100.6</v>
      </c>
      <c r="CL529" s="176">
        <v>100.6</v>
      </c>
      <c r="CM529" s="176">
        <v>101.4</v>
      </c>
      <c r="CN529" s="176">
        <v>101.4</v>
      </c>
      <c r="CO529" s="176">
        <v>101.4</v>
      </c>
      <c r="CP529" s="176">
        <v>101.4</v>
      </c>
      <c r="CQ529" s="176">
        <v>101.4</v>
      </c>
      <c r="CR529" s="176">
        <v>101.7</v>
      </c>
      <c r="CS529" s="176">
        <v>101.7</v>
      </c>
      <c r="CT529" s="176">
        <v>101.7</v>
      </c>
      <c r="CU529" s="176">
        <v>102.1</v>
      </c>
      <c r="CV529" s="176">
        <v>102.1</v>
      </c>
      <c r="CW529" s="176">
        <v>102.3</v>
      </c>
      <c r="CX529" s="176">
        <v>102.2</v>
      </c>
      <c r="CY529" s="176">
        <v>102.2</v>
      </c>
      <c r="CZ529" s="176">
        <v>102.2</v>
      </c>
      <c r="DA529" s="176">
        <v>102.2</v>
      </c>
      <c r="DB529" s="176">
        <v>102.2</v>
      </c>
      <c r="DC529" s="176">
        <v>102.2</v>
      </c>
      <c r="DD529" s="176">
        <v>102.2</v>
      </c>
      <c r="DE529" s="176">
        <v>102.2</v>
      </c>
      <c r="DF529" s="176">
        <v>102.2</v>
      </c>
      <c r="DG529" s="176">
        <v>102.2</v>
      </c>
      <c r="DH529" s="176">
        <v>102.2</v>
      </c>
      <c r="DI529" s="176">
        <v>102.2</v>
      </c>
      <c r="DJ529" s="176">
        <v>102.2</v>
      </c>
      <c r="DK529" s="176">
        <v>102.3</v>
      </c>
      <c r="DL529" s="176">
        <v>102.3</v>
      </c>
      <c r="DM529" s="176">
        <v>102.3</v>
      </c>
      <c r="DN529" s="176">
        <v>102.3</v>
      </c>
      <c r="DO529" s="176">
        <v>102.3</v>
      </c>
      <c r="DP529" s="176">
        <v>102.4</v>
      </c>
      <c r="DQ529" s="176">
        <v>102.4</v>
      </c>
      <c r="DR529" s="176">
        <v>102.4</v>
      </c>
      <c r="DS529" s="176">
        <v>102.3</v>
      </c>
      <c r="DT529" s="176">
        <v>102.3</v>
      </c>
      <c r="DU529" s="176">
        <v>102.3</v>
      </c>
      <c r="DV529" s="176">
        <v>102.3</v>
      </c>
      <c r="DW529" s="176">
        <v>102.3</v>
      </c>
      <c r="DX529" s="176">
        <v>102.5</v>
      </c>
      <c r="DY529" s="176">
        <v>102.5</v>
      </c>
      <c r="DZ529" s="176">
        <v>100.8</v>
      </c>
      <c r="EA529" s="176">
        <v>102.5</v>
      </c>
      <c r="EB529" s="176">
        <v>102.5</v>
      </c>
      <c r="EC529" s="176">
        <v>102.5</v>
      </c>
      <c r="ED529" s="176">
        <v>102.5</v>
      </c>
      <c r="EE529" s="176">
        <v>102.5</v>
      </c>
      <c r="EF529" s="176">
        <v>102.6</v>
      </c>
      <c r="EG529" s="176">
        <v>102.4</v>
      </c>
      <c r="EH529" s="176">
        <v>102.5</v>
      </c>
      <c r="EI529" s="176">
        <v>102.5</v>
      </c>
      <c r="EJ529" s="176">
        <v>102.5</v>
      </c>
      <c r="EK529" s="176">
        <v>102.5</v>
      </c>
      <c r="EL529" s="176">
        <v>100.8</v>
      </c>
      <c r="EM529" s="176">
        <v>100.8</v>
      </c>
      <c r="EN529" s="176">
        <v>100.6</v>
      </c>
      <c r="EO529" s="176">
        <v>100.6</v>
      </c>
      <c r="EP529" s="176">
        <v>100.6</v>
      </c>
      <c r="EQ529" s="176">
        <v>100.6</v>
      </c>
      <c r="ER529" s="176">
        <v>100.2</v>
      </c>
      <c r="ES529" s="176">
        <v>100</v>
      </c>
      <c r="ET529" s="176">
        <v>100</v>
      </c>
      <c r="EU529" s="176">
        <v>100.1</v>
      </c>
      <c r="EV529" s="176">
        <v>100.1</v>
      </c>
      <c r="EW529" s="176">
        <v>99.9</v>
      </c>
      <c r="EX529" s="176">
        <v>99.9</v>
      </c>
      <c r="EY529" s="176">
        <v>99.7</v>
      </c>
      <c r="EZ529" s="176">
        <v>99.7</v>
      </c>
      <c r="FA529" s="176">
        <v>99.7</v>
      </c>
      <c r="FB529" s="176">
        <v>99.7</v>
      </c>
      <c r="FC529" s="176">
        <v>99.7</v>
      </c>
      <c r="FD529" s="176">
        <v>100.4</v>
      </c>
      <c r="FE529" s="176">
        <v>100.4</v>
      </c>
      <c r="FF529" s="176">
        <v>100.4</v>
      </c>
      <c r="FG529" s="176">
        <v>100.4</v>
      </c>
      <c r="FH529" s="176">
        <v>100.4</v>
      </c>
      <c r="FI529" s="176">
        <v>100.4</v>
      </c>
      <c r="FJ529" s="176">
        <v>100.4</v>
      </c>
      <c r="FK529" s="176">
        <v>100.4</v>
      </c>
      <c r="FL529" s="176">
        <v>100.4</v>
      </c>
      <c r="FM529" s="176">
        <v>100.4</v>
      </c>
      <c r="FN529" s="176">
        <v>100.4</v>
      </c>
      <c r="FO529" s="176">
        <v>100.4</v>
      </c>
      <c r="FP529" s="176">
        <v>100.4</v>
      </c>
      <c r="FQ529" s="176">
        <v>100.4</v>
      </c>
      <c r="FR529" s="176">
        <v>100.4</v>
      </c>
      <c r="FS529" s="176">
        <v>100.4</v>
      </c>
      <c r="FT529" s="176">
        <v>100.4</v>
      </c>
      <c r="FU529" s="176">
        <v>100.4</v>
      </c>
      <c r="FV529" s="176">
        <v>100.3</v>
      </c>
      <c r="FW529" s="176">
        <v>100.3</v>
      </c>
      <c r="FX529" s="176">
        <v>100.3</v>
      </c>
      <c r="FY529" s="176">
        <v>100.3</v>
      </c>
      <c r="FZ529" s="176">
        <v>100.3</v>
      </c>
      <c r="GA529" s="176">
        <v>100.3</v>
      </c>
      <c r="GB529" s="176">
        <v>100.3</v>
      </c>
      <c r="GC529" s="176">
        <v>100.3</v>
      </c>
      <c r="GD529" s="176">
        <v>100.1</v>
      </c>
      <c r="GE529" s="176">
        <v>100.1</v>
      </c>
      <c r="GF529" s="176">
        <v>100.1</v>
      </c>
      <c r="GG529" s="176">
        <v>100.1</v>
      </c>
      <c r="GH529" s="176">
        <v>100.1</v>
      </c>
      <c r="GI529" s="176">
        <v>100.1</v>
      </c>
      <c r="GJ529" s="176">
        <v>100.3</v>
      </c>
      <c r="GK529" s="176">
        <v>100.3</v>
      </c>
      <c r="GL529" s="176">
        <v>100.3</v>
      </c>
      <c r="GM529" s="176">
        <v>100.3</v>
      </c>
      <c r="GN529" s="176">
        <v>100.3</v>
      </c>
      <c r="GO529" s="176">
        <v>100.3</v>
      </c>
      <c r="GP529" s="176">
        <v>100.3</v>
      </c>
      <c r="GQ529" s="176">
        <f>HLOOKUP($J529,CPIデータまとめ!$B$3:$ABW$186,GQ$1,FALSE)</f>
        <v>100.6</v>
      </c>
      <c r="GR529" s="176">
        <f>HLOOKUP($J529,CPIデータまとめ!$B$3:$ABW$186,GR$1,FALSE)</f>
        <v>100.6</v>
      </c>
      <c r="GS529" s="176">
        <f>HLOOKUP($J529,CPIデータまとめ!$B$3:$ABW$186,GS$1,FALSE)</f>
        <v>100.6</v>
      </c>
      <c r="GT529" s="176">
        <f>HLOOKUP($J529,CPIデータまとめ!$B$3:$ABW$186,GT$1,FALSE)</f>
        <v>103.3</v>
      </c>
      <c r="GU529" s="176">
        <f>HLOOKUP($J529,CPIデータまとめ!$B$3:$ABW$186,GU$1,FALSE)</f>
        <v>103.3</v>
      </c>
      <c r="GV529" s="176">
        <f>HLOOKUP($J529,CPIデータまとめ!$B$3:$ABW$186,GV$1,FALSE)</f>
        <v>103.3</v>
      </c>
      <c r="GW529" s="176">
        <f>HLOOKUP($J529,CPIデータまとめ!$B$3:$ABW$186,GW$1,FALSE)</f>
        <v>103.3</v>
      </c>
      <c r="GX529" s="176">
        <f>HLOOKUP($J529,CPIデータまとめ!$B$3:$ABW$186,GX$1,FALSE)</f>
        <v>103.3</v>
      </c>
      <c r="GY529" s="176">
        <f>HLOOKUP($J529,CPIデータまとめ!$B$3:$ABW$186,GY$1,FALSE)</f>
        <v>103.3</v>
      </c>
      <c r="GZ529" s="176">
        <f>HLOOKUP($J529,CPIデータまとめ!$B$3:$ABW$186,GZ$1,FALSE)</f>
        <v>103</v>
      </c>
      <c r="HA529" s="176" t="e">
        <f>HLOOKUP($J529,CPIデータまとめ!$B$3:$ABW$186,HA$1,FALSE)</f>
        <v>#N/A</v>
      </c>
      <c r="HB529" s="176" t="e">
        <f>HLOOKUP($J529,CPIデータまとめ!$B$3:$ABW$186,HB$1,FALSE)</f>
        <v>#N/A</v>
      </c>
      <c r="HC529" s="176" t="e">
        <f>HLOOKUP($J529,CPIデータまとめ!$B$3:$ABW$186,HC$1,FALSE)</f>
        <v>#REF!</v>
      </c>
      <c r="HD529" s="176" t="e">
        <f>HLOOKUP($J529,CPIデータまとめ!$B$3:$ABW$186,HD$1,FALSE)</f>
        <v>#REF!</v>
      </c>
    </row>
    <row r="530" spans="1:212" s="176" customFormat="1" ht="13.5" customHeight="1">
      <c r="A530" s="177"/>
      <c r="F530" s="176" t="s">
        <v>4005</v>
      </c>
      <c r="I530" s="194" t="s">
        <v>3816</v>
      </c>
      <c r="J530" s="233">
        <v>7107</v>
      </c>
      <c r="K530" s="233">
        <v>527</v>
      </c>
      <c r="L530" s="169">
        <v>5605151</v>
      </c>
      <c r="M530" s="169">
        <v>18</v>
      </c>
      <c r="N530" s="169">
        <v>58527</v>
      </c>
      <c r="O530" s="169">
        <v>2</v>
      </c>
      <c r="P530" s="175"/>
      <c r="Q530" s="193" t="s">
        <v>3815</v>
      </c>
      <c r="R530" s="192" t="s">
        <v>3816</v>
      </c>
      <c r="S530" s="195"/>
      <c r="T530" s="190" t="s">
        <v>3814</v>
      </c>
      <c r="U530" s="175">
        <v>6</v>
      </c>
      <c r="V530" s="175">
        <v>1</v>
      </c>
      <c r="W530" s="175"/>
      <c r="X530" s="175"/>
      <c r="Y530" s="175"/>
      <c r="Z530" s="175"/>
      <c r="AA530" s="175"/>
      <c r="AB530" s="175">
        <v>1</v>
      </c>
      <c r="AC530" s="189">
        <v>2</v>
      </c>
      <c r="AE530" s="176">
        <v>103.2</v>
      </c>
      <c r="AF530" s="176">
        <v>103.2</v>
      </c>
      <c r="AG530" s="176">
        <v>103.2</v>
      </c>
      <c r="AH530" s="176">
        <v>103.2</v>
      </c>
      <c r="AI530" s="176">
        <v>103.3</v>
      </c>
      <c r="AJ530" s="176">
        <v>103.3</v>
      </c>
      <c r="AK530" s="176">
        <v>103.3</v>
      </c>
      <c r="AL530" s="176">
        <v>103.3</v>
      </c>
      <c r="AM530" s="176">
        <v>103.3</v>
      </c>
      <c r="AN530" s="176">
        <v>103.3</v>
      </c>
      <c r="AO530" s="176">
        <v>103.3</v>
      </c>
      <c r="AP530" s="176">
        <v>103.3</v>
      </c>
      <c r="AQ530" s="176">
        <v>103.3</v>
      </c>
      <c r="AR530" s="176">
        <v>103.3</v>
      </c>
      <c r="AS530" s="176">
        <v>103.3</v>
      </c>
      <c r="AT530" s="176">
        <v>103.3</v>
      </c>
      <c r="AU530" s="176">
        <v>103.3</v>
      </c>
      <c r="AV530" s="176">
        <v>103.3</v>
      </c>
      <c r="AW530" s="176">
        <v>103.3</v>
      </c>
      <c r="AX530" s="176">
        <v>103.3</v>
      </c>
      <c r="AY530" s="176">
        <v>103.3</v>
      </c>
      <c r="AZ530" s="176">
        <v>103.3</v>
      </c>
      <c r="BA530" s="176">
        <v>103.3</v>
      </c>
      <c r="BB530" s="176">
        <v>103.3</v>
      </c>
      <c r="BC530" s="176">
        <v>103.3</v>
      </c>
      <c r="BD530" s="176">
        <v>103.3</v>
      </c>
      <c r="BE530" s="176">
        <v>103.3</v>
      </c>
      <c r="BF530" s="176">
        <v>103.3</v>
      </c>
      <c r="BG530" s="176">
        <v>103.3</v>
      </c>
      <c r="BH530" s="176">
        <v>103.1</v>
      </c>
      <c r="BI530" s="176">
        <v>103.1</v>
      </c>
      <c r="BJ530" s="176">
        <v>103.1</v>
      </c>
      <c r="BK530" s="176">
        <v>103.1</v>
      </c>
      <c r="BL530" s="176">
        <v>103.1</v>
      </c>
      <c r="BM530" s="176">
        <v>103.5</v>
      </c>
      <c r="BN530" s="176">
        <v>103.5</v>
      </c>
      <c r="BO530" s="176">
        <v>103.5</v>
      </c>
      <c r="BP530" s="176">
        <v>103.5</v>
      </c>
      <c r="BQ530" s="176">
        <v>103.5</v>
      </c>
      <c r="BR530" s="176">
        <v>103.5</v>
      </c>
      <c r="BS530" s="176">
        <v>103.5</v>
      </c>
      <c r="BT530" s="176">
        <v>103.6</v>
      </c>
      <c r="BU530" s="176">
        <v>103.6</v>
      </c>
      <c r="BV530" s="176">
        <v>103.6</v>
      </c>
      <c r="BW530" s="176">
        <v>103.6</v>
      </c>
      <c r="BX530" s="176">
        <v>103.6</v>
      </c>
      <c r="BY530" s="176">
        <v>103</v>
      </c>
      <c r="BZ530" s="176">
        <v>103</v>
      </c>
      <c r="CA530" s="176">
        <v>103</v>
      </c>
      <c r="CB530" s="176">
        <v>103</v>
      </c>
      <c r="CC530" s="176">
        <v>103</v>
      </c>
      <c r="CD530" s="176">
        <v>103</v>
      </c>
      <c r="CE530" s="176">
        <v>103</v>
      </c>
      <c r="CF530" s="176">
        <v>103</v>
      </c>
      <c r="CG530" s="176">
        <v>103</v>
      </c>
      <c r="CH530" s="176">
        <v>103</v>
      </c>
      <c r="CI530" s="176">
        <v>102.8</v>
      </c>
      <c r="CJ530" s="176">
        <v>102.8</v>
      </c>
      <c r="CK530" s="176">
        <v>102.7</v>
      </c>
      <c r="CL530" s="176">
        <v>102.7</v>
      </c>
      <c r="CM530" s="176">
        <v>103.3</v>
      </c>
      <c r="CN530" s="176">
        <v>103.3</v>
      </c>
      <c r="CO530" s="176">
        <v>103.3</v>
      </c>
      <c r="CP530" s="176">
        <v>103.3</v>
      </c>
      <c r="CQ530" s="176">
        <v>103.3</v>
      </c>
      <c r="CR530" s="176">
        <v>102.6</v>
      </c>
      <c r="CS530" s="176">
        <v>102.6</v>
      </c>
      <c r="CT530" s="176">
        <v>102.3</v>
      </c>
      <c r="CU530" s="176">
        <v>102</v>
      </c>
      <c r="CV530" s="176">
        <v>102</v>
      </c>
      <c r="CW530" s="176">
        <v>102</v>
      </c>
      <c r="CX530" s="176">
        <v>102</v>
      </c>
      <c r="CY530" s="176">
        <v>101.8</v>
      </c>
      <c r="CZ530" s="176">
        <v>101.8</v>
      </c>
      <c r="DA530" s="176">
        <v>101.8</v>
      </c>
      <c r="DB530" s="176">
        <v>101.8</v>
      </c>
      <c r="DC530" s="176">
        <v>101.8</v>
      </c>
      <c r="DD530" s="176">
        <v>101.8</v>
      </c>
      <c r="DE530" s="176">
        <v>101.8</v>
      </c>
      <c r="DF530" s="176">
        <v>101.8</v>
      </c>
      <c r="DG530" s="176">
        <v>101.8</v>
      </c>
      <c r="DH530" s="176">
        <v>101.8</v>
      </c>
      <c r="DI530" s="176">
        <v>101.8</v>
      </c>
      <c r="DJ530" s="176">
        <v>101.8</v>
      </c>
      <c r="DK530" s="176">
        <v>102.1</v>
      </c>
      <c r="DL530" s="176">
        <v>102.3</v>
      </c>
      <c r="DM530" s="176">
        <v>102.3</v>
      </c>
      <c r="DN530" s="176">
        <v>102.3</v>
      </c>
      <c r="DO530" s="176">
        <v>102.3</v>
      </c>
      <c r="DP530" s="176">
        <v>102.5</v>
      </c>
      <c r="DQ530" s="176">
        <v>102.5</v>
      </c>
      <c r="DR530" s="176">
        <v>102.5</v>
      </c>
      <c r="DS530" s="176">
        <v>102.5</v>
      </c>
      <c r="DT530" s="176">
        <v>102.5</v>
      </c>
      <c r="DU530" s="176">
        <v>102.4</v>
      </c>
      <c r="DV530" s="176">
        <v>102.4</v>
      </c>
      <c r="DW530" s="176">
        <v>102.4</v>
      </c>
      <c r="DX530" s="176">
        <v>102.4</v>
      </c>
      <c r="DY530" s="176">
        <v>102.4</v>
      </c>
      <c r="DZ530" s="176">
        <v>100.7</v>
      </c>
      <c r="EA530" s="176">
        <v>102.4</v>
      </c>
      <c r="EB530" s="176">
        <v>102.4</v>
      </c>
      <c r="EC530" s="176">
        <v>102.4</v>
      </c>
      <c r="ED530" s="176">
        <v>102.4</v>
      </c>
      <c r="EE530" s="176">
        <v>102.4</v>
      </c>
      <c r="EF530" s="176">
        <v>102.5</v>
      </c>
      <c r="EG530" s="176">
        <v>102.5</v>
      </c>
      <c r="EH530" s="176">
        <v>102.5</v>
      </c>
      <c r="EI530" s="176">
        <v>102.6</v>
      </c>
      <c r="EJ530" s="176">
        <v>102.6</v>
      </c>
      <c r="EK530" s="176">
        <v>102.6</v>
      </c>
      <c r="EL530" s="176">
        <v>100.6</v>
      </c>
      <c r="EM530" s="176">
        <v>100.6</v>
      </c>
      <c r="EN530" s="176">
        <v>100.6</v>
      </c>
      <c r="EO530" s="176">
        <v>100.5</v>
      </c>
      <c r="EP530" s="176">
        <v>100.5</v>
      </c>
      <c r="EQ530" s="176">
        <v>100.5</v>
      </c>
      <c r="ER530" s="176">
        <v>100.2</v>
      </c>
      <c r="ES530" s="176">
        <v>100.2</v>
      </c>
      <c r="ET530" s="176">
        <v>100.1</v>
      </c>
      <c r="EU530" s="176">
        <v>100</v>
      </c>
      <c r="EV530" s="176">
        <v>100</v>
      </c>
      <c r="EW530" s="176">
        <v>100</v>
      </c>
      <c r="EX530" s="176">
        <v>100</v>
      </c>
      <c r="EY530" s="176">
        <v>100</v>
      </c>
      <c r="EZ530" s="176">
        <v>100</v>
      </c>
      <c r="FA530" s="176">
        <v>100</v>
      </c>
      <c r="FB530" s="176">
        <v>100</v>
      </c>
      <c r="FC530" s="176">
        <v>100</v>
      </c>
      <c r="FD530" s="176">
        <v>100</v>
      </c>
      <c r="FE530" s="176">
        <v>100</v>
      </c>
      <c r="FF530" s="176">
        <v>100</v>
      </c>
      <c r="FG530" s="176">
        <v>100</v>
      </c>
      <c r="FH530" s="176">
        <v>100</v>
      </c>
      <c r="FI530" s="176">
        <v>100</v>
      </c>
      <c r="FJ530" s="176">
        <v>100</v>
      </c>
      <c r="FK530" s="176">
        <v>100</v>
      </c>
      <c r="FL530" s="176">
        <v>100</v>
      </c>
      <c r="FM530" s="176">
        <v>100</v>
      </c>
      <c r="FN530" s="176">
        <v>100</v>
      </c>
      <c r="FO530" s="176">
        <v>100</v>
      </c>
      <c r="FP530" s="176">
        <v>100</v>
      </c>
      <c r="FQ530" s="176">
        <v>100</v>
      </c>
      <c r="FR530" s="176">
        <v>100</v>
      </c>
      <c r="FS530" s="176">
        <v>100</v>
      </c>
      <c r="FT530" s="176">
        <v>100</v>
      </c>
      <c r="FU530" s="176">
        <v>100</v>
      </c>
      <c r="FV530" s="176">
        <v>100</v>
      </c>
      <c r="FW530" s="176">
        <v>100</v>
      </c>
      <c r="FX530" s="176">
        <v>100</v>
      </c>
      <c r="FY530" s="176">
        <v>100</v>
      </c>
      <c r="FZ530" s="176">
        <v>100</v>
      </c>
      <c r="GA530" s="176">
        <v>100</v>
      </c>
      <c r="GB530" s="176">
        <v>100</v>
      </c>
      <c r="GC530" s="176">
        <v>100</v>
      </c>
      <c r="GD530" s="176">
        <v>100</v>
      </c>
      <c r="GE530" s="176">
        <v>100</v>
      </c>
      <c r="GF530" s="176">
        <v>100</v>
      </c>
      <c r="GG530" s="176">
        <v>100</v>
      </c>
      <c r="GH530" s="176">
        <v>100</v>
      </c>
      <c r="GI530" s="176">
        <v>100</v>
      </c>
      <c r="GJ530" s="176">
        <v>100</v>
      </c>
      <c r="GK530" s="176">
        <v>100</v>
      </c>
      <c r="GL530" s="176">
        <v>100</v>
      </c>
      <c r="GM530" s="176">
        <v>100</v>
      </c>
      <c r="GN530" s="176">
        <v>100</v>
      </c>
      <c r="GO530" s="176">
        <v>100</v>
      </c>
      <c r="GP530" s="176">
        <v>99.6</v>
      </c>
      <c r="GQ530" s="176">
        <f>HLOOKUP($J530,CPIデータまとめ!$B$3:$ABW$186,GQ$1,FALSE)</f>
        <v>99.6</v>
      </c>
      <c r="GR530" s="176">
        <f>HLOOKUP($J530,CPIデータまとめ!$B$3:$ABW$186,GR$1,FALSE)</f>
        <v>99.6</v>
      </c>
      <c r="GS530" s="176">
        <f>HLOOKUP($J530,CPIデータまとめ!$B$3:$ABW$186,GS$1,FALSE)</f>
        <v>99.6</v>
      </c>
      <c r="GT530" s="176">
        <f>HLOOKUP($J530,CPIデータまとめ!$B$3:$ABW$186,GT$1,FALSE)</f>
        <v>101.8</v>
      </c>
      <c r="GU530" s="176">
        <f>HLOOKUP($J530,CPIデータまとめ!$B$3:$ABW$186,GU$1,FALSE)</f>
        <v>101.8</v>
      </c>
      <c r="GV530" s="176">
        <f>HLOOKUP($J530,CPIデータまとめ!$B$3:$ABW$186,GV$1,FALSE)</f>
        <v>101.8</v>
      </c>
      <c r="GW530" s="176">
        <f>HLOOKUP($J530,CPIデータまとめ!$B$3:$ABW$186,GW$1,FALSE)</f>
        <v>101.8</v>
      </c>
      <c r="GX530" s="176">
        <f>HLOOKUP($J530,CPIデータまとめ!$B$3:$ABW$186,GX$1,FALSE)</f>
        <v>101.8</v>
      </c>
      <c r="GY530" s="176">
        <f>HLOOKUP($J530,CPIデータまとめ!$B$3:$ABW$186,GY$1,FALSE)</f>
        <v>101.8</v>
      </c>
      <c r="GZ530" s="176">
        <f>HLOOKUP($J530,CPIデータまとめ!$B$3:$ABW$186,GZ$1,FALSE)</f>
        <v>101.8</v>
      </c>
      <c r="HA530" s="176" t="e">
        <f>HLOOKUP($J530,CPIデータまとめ!$B$3:$ABW$186,HA$1,FALSE)</f>
        <v>#N/A</v>
      </c>
      <c r="HB530" s="176" t="e">
        <f>HLOOKUP($J530,CPIデータまとめ!$B$3:$ABW$186,HB$1,FALSE)</f>
        <v>#N/A</v>
      </c>
      <c r="HC530" s="176" t="e">
        <f>HLOOKUP($J530,CPIデータまとめ!$B$3:$ABW$186,HC$1,FALSE)</f>
        <v>#REF!</v>
      </c>
      <c r="HD530" s="176" t="e">
        <f>HLOOKUP($J530,CPIデータまとめ!$B$3:$ABW$186,HD$1,FALSE)</f>
        <v>#REF!</v>
      </c>
    </row>
    <row r="531" spans="1:212" s="176" customFormat="1" ht="13.5" customHeight="1">
      <c r="A531" s="177"/>
      <c r="F531" s="176" t="s">
        <v>4004</v>
      </c>
      <c r="I531" s="194" t="s">
        <v>3816</v>
      </c>
      <c r="J531" s="233">
        <v>7110</v>
      </c>
      <c r="K531" s="233">
        <v>528</v>
      </c>
      <c r="L531" s="169">
        <v>1402453</v>
      </c>
      <c r="M531" s="169">
        <v>4</v>
      </c>
      <c r="N531" s="169">
        <v>14792</v>
      </c>
      <c r="O531" s="169">
        <v>1</v>
      </c>
      <c r="P531" s="175"/>
      <c r="Q531" s="193" t="s">
        <v>3815</v>
      </c>
      <c r="R531" s="192" t="s">
        <v>3816</v>
      </c>
      <c r="S531" s="195"/>
      <c r="T531" s="190" t="s">
        <v>3814</v>
      </c>
      <c r="U531" s="175">
        <v>6</v>
      </c>
      <c r="V531" s="175">
        <v>1</v>
      </c>
      <c r="W531" s="175"/>
      <c r="X531" s="175"/>
      <c r="Y531" s="175"/>
      <c r="Z531" s="175"/>
      <c r="AA531" s="175"/>
      <c r="AB531" s="175">
        <v>1</v>
      </c>
      <c r="AC531" s="189">
        <v>2</v>
      </c>
      <c r="AE531" s="176">
        <v>99.7</v>
      </c>
      <c r="AF531" s="176">
        <v>99.7</v>
      </c>
      <c r="AG531" s="176">
        <v>99.7</v>
      </c>
      <c r="AH531" s="176">
        <v>99.7</v>
      </c>
      <c r="AI531" s="176">
        <v>99.7</v>
      </c>
      <c r="AJ531" s="176">
        <v>100</v>
      </c>
      <c r="AK531" s="176">
        <v>100</v>
      </c>
      <c r="AL531" s="176">
        <v>100</v>
      </c>
      <c r="AM531" s="176">
        <v>100</v>
      </c>
      <c r="AN531" s="176">
        <v>100</v>
      </c>
      <c r="AO531" s="176">
        <v>100</v>
      </c>
      <c r="AP531" s="176">
        <v>100</v>
      </c>
      <c r="AQ531" s="176">
        <v>100</v>
      </c>
      <c r="AR531" s="176">
        <v>99.9</v>
      </c>
      <c r="AS531" s="176">
        <v>99.9</v>
      </c>
      <c r="AT531" s="176">
        <v>99.9</v>
      </c>
      <c r="AU531" s="176">
        <v>99.9</v>
      </c>
      <c r="AV531" s="176">
        <v>99.3</v>
      </c>
      <c r="AW531" s="176">
        <v>99.3</v>
      </c>
      <c r="AX531" s="176">
        <v>99.3</v>
      </c>
      <c r="AY531" s="176">
        <v>99.3</v>
      </c>
      <c r="AZ531" s="176">
        <v>99.3</v>
      </c>
      <c r="BA531" s="176">
        <v>99.3</v>
      </c>
      <c r="BB531" s="176">
        <v>99.3</v>
      </c>
      <c r="BC531" s="176">
        <v>99.3</v>
      </c>
      <c r="BD531" s="176">
        <v>99.3</v>
      </c>
      <c r="BE531" s="176">
        <v>99.3</v>
      </c>
      <c r="BF531" s="176">
        <v>99.3</v>
      </c>
      <c r="BG531" s="176">
        <v>99.3</v>
      </c>
      <c r="BH531" s="176">
        <v>99.3</v>
      </c>
      <c r="BI531" s="176">
        <v>99.3</v>
      </c>
      <c r="BJ531" s="176">
        <v>99.3</v>
      </c>
      <c r="BK531" s="176">
        <v>99.3</v>
      </c>
      <c r="BL531" s="176">
        <v>99.3</v>
      </c>
      <c r="BM531" s="176">
        <v>99.3</v>
      </c>
      <c r="BN531" s="176">
        <v>99.3</v>
      </c>
      <c r="BO531" s="176">
        <v>99.3</v>
      </c>
      <c r="BP531" s="176">
        <v>99.3</v>
      </c>
      <c r="BQ531" s="176">
        <v>99.3</v>
      </c>
      <c r="BR531" s="176">
        <v>99.3</v>
      </c>
      <c r="BS531" s="176">
        <v>99.3</v>
      </c>
      <c r="BT531" s="176">
        <v>97.4</v>
      </c>
      <c r="BU531" s="176">
        <v>97.2</v>
      </c>
      <c r="BV531" s="176">
        <v>97.2</v>
      </c>
      <c r="BW531" s="176">
        <v>97.3</v>
      </c>
      <c r="BX531" s="176">
        <v>97.3</v>
      </c>
      <c r="BY531" s="176">
        <v>97.3</v>
      </c>
      <c r="BZ531" s="176">
        <v>97.3</v>
      </c>
      <c r="CA531" s="176">
        <v>97.3</v>
      </c>
      <c r="CB531" s="176">
        <v>97.3</v>
      </c>
      <c r="CC531" s="176">
        <v>97.3</v>
      </c>
      <c r="CD531" s="176">
        <v>97.3</v>
      </c>
      <c r="CE531" s="176">
        <v>97.3</v>
      </c>
      <c r="CF531" s="176">
        <v>97.3</v>
      </c>
      <c r="CG531" s="176">
        <v>97.3</v>
      </c>
      <c r="CH531" s="176">
        <v>97.3</v>
      </c>
      <c r="CI531" s="176">
        <v>98</v>
      </c>
      <c r="CJ531" s="176">
        <v>98</v>
      </c>
      <c r="CK531" s="176">
        <v>98</v>
      </c>
      <c r="CL531" s="176">
        <v>98</v>
      </c>
      <c r="CM531" s="176">
        <v>98.6</v>
      </c>
      <c r="CN531" s="176">
        <v>98.6</v>
      </c>
      <c r="CO531" s="176">
        <v>98.6</v>
      </c>
      <c r="CP531" s="176">
        <v>98.6</v>
      </c>
      <c r="CQ531" s="176">
        <v>98.6</v>
      </c>
      <c r="CR531" s="176">
        <v>98.6</v>
      </c>
      <c r="CS531" s="176">
        <v>98.6</v>
      </c>
      <c r="CT531" s="176">
        <v>98.6</v>
      </c>
      <c r="CU531" s="176">
        <v>98.9</v>
      </c>
      <c r="CV531" s="176">
        <v>98.9</v>
      </c>
      <c r="CW531" s="176">
        <v>98.9</v>
      </c>
      <c r="CX531" s="176">
        <v>98.9</v>
      </c>
      <c r="CY531" s="176">
        <v>98.9</v>
      </c>
      <c r="CZ531" s="176">
        <v>98.9</v>
      </c>
      <c r="DA531" s="176">
        <v>98.9</v>
      </c>
      <c r="DB531" s="176">
        <v>98.9</v>
      </c>
      <c r="DC531" s="176">
        <v>98.9</v>
      </c>
      <c r="DD531" s="176">
        <v>98.9</v>
      </c>
      <c r="DE531" s="176">
        <v>98.9</v>
      </c>
      <c r="DF531" s="176">
        <v>98.9</v>
      </c>
      <c r="DG531" s="176">
        <v>98.9</v>
      </c>
      <c r="DH531" s="176">
        <v>98.9</v>
      </c>
      <c r="DI531" s="176">
        <v>99.3</v>
      </c>
      <c r="DJ531" s="176">
        <v>99.3</v>
      </c>
      <c r="DK531" s="176">
        <v>99.3</v>
      </c>
      <c r="DL531" s="176">
        <v>99.3</v>
      </c>
      <c r="DM531" s="176">
        <v>99.3</v>
      </c>
      <c r="DN531" s="176">
        <v>99.3</v>
      </c>
      <c r="DO531" s="176">
        <v>99.3</v>
      </c>
      <c r="DP531" s="176">
        <v>99.3</v>
      </c>
      <c r="DQ531" s="176">
        <v>99.7</v>
      </c>
      <c r="DR531" s="176">
        <v>99.7</v>
      </c>
      <c r="DS531" s="176">
        <v>99.7</v>
      </c>
      <c r="DT531" s="176">
        <v>99.7</v>
      </c>
      <c r="DU531" s="176">
        <v>100</v>
      </c>
      <c r="DV531" s="176">
        <v>100</v>
      </c>
      <c r="DW531" s="176">
        <v>100</v>
      </c>
      <c r="DX531" s="176">
        <v>100</v>
      </c>
      <c r="DY531" s="176">
        <v>100</v>
      </c>
      <c r="DZ531" s="176">
        <v>98.3</v>
      </c>
      <c r="EA531" s="176">
        <v>100</v>
      </c>
      <c r="EB531" s="176">
        <v>100</v>
      </c>
      <c r="EC531" s="176">
        <v>100</v>
      </c>
      <c r="ED531" s="176">
        <v>100</v>
      </c>
      <c r="EE531" s="176">
        <v>100</v>
      </c>
      <c r="EF531" s="176">
        <v>100</v>
      </c>
      <c r="EG531" s="176">
        <v>100</v>
      </c>
      <c r="EH531" s="176">
        <v>100</v>
      </c>
      <c r="EI531" s="176">
        <v>100</v>
      </c>
      <c r="EJ531" s="176">
        <v>100</v>
      </c>
      <c r="EK531" s="176">
        <v>100</v>
      </c>
      <c r="EL531" s="176">
        <v>100</v>
      </c>
      <c r="EM531" s="176">
        <v>100</v>
      </c>
      <c r="EN531" s="176">
        <v>100</v>
      </c>
      <c r="EO531" s="176">
        <v>100</v>
      </c>
      <c r="EP531" s="176">
        <v>100</v>
      </c>
      <c r="EQ531" s="176">
        <v>100</v>
      </c>
      <c r="ER531" s="176">
        <v>100</v>
      </c>
      <c r="ES531" s="176">
        <v>100</v>
      </c>
      <c r="ET531" s="176">
        <v>100</v>
      </c>
      <c r="EU531" s="176">
        <v>100.6</v>
      </c>
      <c r="EV531" s="176">
        <v>100.6</v>
      </c>
      <c r="EW531" s="176">
        <v>100.6</v>
      </c>
      <c r="EX531" s="176">
        <v>100.6</v>
      </c>
      <c r="EY531" s="176">
        <v>100.6</v>
      </c>
      <c r="EZ531" s="176">
        <v>99.6</v>
      </c>
      <c r="FA531" s="176">
        <v>99.6</v>
      </c>
      <c r="FB531" s="176">
        <v>99.6</v>
      </c>
      <c r="FC531" s="176">
        <v>99.6</v>
      </c>
      <c r="FD531" s="176">
        <v>99.6</v>
      </c>
      <c r="FE531" s="176">
        <v>99.6</v>
      </c>
      <c r="FF531" s="176">
        <v>99.6</v>
      </c>
      <c r="FG531" s="176">
        <v>99.6</v>
      </c>
      <c r="FH531" s="176">
        <v>99.6</v>
      </c>
      <c r="FI531" s="176">
        <v>99.6</v>
      </c>
      <c r="FJ531" s="176">
        <v>99.6</v>
      </c>
      <c r="FK531" s="176">
        <v>99.6</v>
      </c>
      <c r="FL531" s="176">
        <v>99.6</v>
      </c>
      <c r="FM531" s="176">
        <v>99.6</v>
      </c>
      <c r="FN531" s="176">
        <v>99.6</v>
      </c>
      <c r="FO531" s="176">
        <v>99.6</v>
      </c>
      <c r="FP531" s="176">
        <v>99.6</v>
      </c>
      <c r="FQ531" s="176">
        <v>99.6</v>
      </c>
      <c r="FR531" s="176">
        <v>99.6</v>
      </c>
      <c r="FS531" s="176">
        <v>99.6</v>
      </c>
      <c r="FT531" s="176">
        <v>99.6</v>
      </c>
      <c r="FU531" s="176">
        <v>99.6</v>
      </c>
      <c r="FV531" s="176">
        <v>100.1</v>
      </c>
      <c r="FW531" s="176">
        <v>100.1</v>
      </c>
      <c r="FX531" s="176">
        <v>100.1</v>
      </c>
      <c r="FY531" s="176">
        <v>100.1</v>
      </c>
      <c r="FZ531" s="176">
        <v>100.1</v>
      </c>
      <c r="GA531" s="176">
        <v>100.1</v>
      </c>
      <c r="GB531" s="176">
        <v>100.1</v>
      </c>
      <c r="GC531" s="176">
        <v>100.1</v>
      </c>
      <c r="GD531" s="176">
        <v>100.1</v>
      </c>
      <c r="GE531" s="176">
        <v>100.1</v>
      </c>
      <c r="GF531" s="176">
        <v>100.1</v>
      </c>
      <c r="GG531" s="176">
        <v>100.1</v>
      </c>
      <c r="GH531" s="176">
        <v>100.1</v>
      </c>
      <c r="GI531" s="176">
        <v>100.4</v>
      </c>
      <c r="GJ531" s="176">
        <v>100.4</v>
      </c>
      <c r="GK531" s="176">
        <v>100.3</v>
      </c>
      <c r="GL531" s="176">
        <v>100.3</v>
      </c>
      <c r="GM531" s="176">
        <v>100.3</v>
      </c>
      <c r="GN531" s="176">
        <v>100.3</v>
      </c>
      <c r="GO531" s="176">
        <v>100.3</v>
      </c>
      <c r="GP531" s="176">
        <v>100.3</v>
      </c>
      <c r="GQ531" s="176">
        <f>HLOOKUP($J531,CPIデータまとめ!$B$3:$ABW$186,GQ$1,FALSE)</f>
        <v>100.3</v>
      </c>
      <c r="GR531" s="176">
        <f>HLOOKUP($J531,CPIデータまとめ!$B$3:$ABW$186,GR$1,FALSE)</f>
        <v>100.3</v>
      </c>
      <c r="GS531" s="176">
        <f>HLOOKUP($J531,CPIデータまとめ!$B$3:$ABW$186,GS$1,FALSE)</f>
        <v>100.3</v>
      </c>
      <c r="GT531" s="176">
        <f>HLOOKUP($J531,CPIデータまとめ!$B$3:$ABW$186,GT$1,FALSE)</f>
        <v>102.8</v>
      </c>
      <c r="GU531" s="176">
        <f>HLOOKUP($J531,CPIデータまとめ!$B$3:$ABW$186,GU$1,FALSE)</f>
        <v>102.8</v>
      </c>
      <c r="GV531" s="176">
        <f>HLOOKUP($J531,CPIデータまとめ!$B$3:$ABW$186,GV$1,FALSE)</f>
        <v>102.8</v>
      </c>
      <c r="GW531" s="176">
        <f>HLOOKUP($J531,CPIデータまとめ!$B$3:$ABW$186,GW$1,FALSE)</f>
        <v>102.8</v>
      </c>
      <c r="GX531" s="176">
        <f>HLOOKUP($J531,CPIデータまとめ!$B$3:$ABW$186,GX$1,FALSE)</f>
        <v>102.8</v>
      </c>
      <c r="GY531" s="176">
        <f>HLOOKUP($J531,CPIデータまとめ!$B$3:$ABW$186,GY$1,FALSE)</f>
        <v>102.8</v>
      </c>
      <c r="GZ531" s="176">
        <f>HLOOKUP($J531,CPIデータまとめ!$B$3:$ABW$186,GZ$1,FALSE)</f>
        <v>102.8</v>
      </c>
      <c r="HA531" s="176" t="e">
        <f>HLOOKUP($J531,CPIデータまとめ!$B$3:$ABW$186,HA$1,FALSE)</f>
        <v>#N/A</v>
      </c>
      <c r="HB531" s="176" t="e">
        <f>HLOOKUP($J531,CPIデータまとめ!$B$3:$ABW$186,HB$1,FALSE)</f>
        <v>#N/A</v>
      </c>
      <c r="HC531" s="176" t="e">
        <f>HLOOKUP($J531,CPIデータまとめ!$B$3:$ABW$186,HC$1,FALSE)</f>
        <v>#REF!</v>
      </c>
      <c r="HD531" s="176" t="e">
        <f>HLOOKUP($J531,CPIデータまとめ!$B$3:$ABW$186,HD$1,FALSE)</f>
        <v>#REF!</v>
      </c>
    </row>
    <row r="532" spans="1:212" s="176" customFormat="1" ht="13.5" customHeight="1">
      <c r="A532" s="177"/>
      <c r="F532" s="176" t="s">
        <v>4003</v>
      </c>
      <c r="I532" s="194" t="s">
        <v>3816</v>
      </c>
      <c r="J532" s="233">
        <v>7113</v>
      </c>
      <c r="K532" s="233">
        <v>529</v>
      </c>
      <c r="L532" s="169">
        <v>18211090</v>
      </c>
      <c r="M532" s="169">
        <v>58</v>
      </c>
      <c r="N532" s="169">
        <v>189086</v>
      </c>
      <c r="O532" s="169">
        <v>8</v>
      </c>
      <c r="P532" s="175"/>
      <c r="Q532" s="193" t="s">
        <v>3815</v>
      </c>
      <c r="R532" s="192"/>
      <c r="S532" s="195"/>
      <c r="T532" s="190" t="s">
        <v>3814</v>
      </c>
      <c r="U532" s="175">
        <v>6</v>
      </c>
      <c r="V532" s="175">
        <v>1</v>
      </c>
      <c r="W532" s="175"/>
      <c r="X532" s="175"/>
      <c r="Y532" s="175"/>
      <c r="Z532" s="175"/>
      <c r="AA532" s="175"/>
      <c r="AB532" s="175">
        <v>1</v>
      </c>
      <c r="AC532" s="189">
        <v>2</v>
      </c>
      <c r="AE532" s="176">
        <v>102.2</v>
      </c>
      <c r="AF532" s="176">
        <v>102.2</v>
      </c>
      <c r="AG532" s="176">
        <v>102.2</v>
      </c>
      <c r="AH532" s="176">
        <v>102.2</v>
      </c>
      <c r="AI532" s="176">
        <v>102.2</v>
      </c>
      <c r="AJ532" s="176">
        <v>102.2</v>
      </c>
      <c r="AK532" s="176">
        <v>102.2</v>
      </c>
      <c r="AL532" s="176">
        <v>102.2</v>
      </c>
      <c r="AM532" s="176">
        <v>102.2</v>
      </c>
      <c r="AN532" s="176">
        <v>102.2</v>
      </c>
      <c r="AO532" s="176">
        <v>102.2</v>
      </c>
      <c r="AP532" s="176">
        <v>102.2</v>
      </c>
      <c r="AQ532" s="176">
        <v>102.2</v>
      </c>
      <c r="AR532" s="176">
        <v>102.2</v>
      </c>
      <c r="AS532" s="176">
        <v>102.2</v>
      </c>
      <c r="AT532" s="176">
        <v>102.2</v>
      </c>
      <c r="AU532" s="176">
        <v>101.9</v>
      </c>
      <c r="AV532" s="176">
        <v>101.9</v>
      </c>
      <c r="AW532" s="176">
        <v>101.9</v>
      </c>
      <c r="AX532" s="176">
        <v>101.9</v>
      </c>
      <c r="AY532" s="176">
        <v>101.9</v>
      </c>
      <c r="AZ532" s="176">
        <v>101.9</v>
      </c>
      <c r="BA532" s="176">
        <v>101.9</v>
      </c>
      <c r="BB532" s="176">
        <v>102</v>
      </c>
      <c r="BC532" s="176">
        <v>102</v>
      </c>
      <c r="BD532" s="176">
        <v>102</v>
      </c>
      <c r="BE532" s="176">
        <v>102</v>
      </c>
      <c r="BF532" s="176">
        <v>102</v>
      </c>
      <c r="BG532" s="176">
        <v>102</v>
      </c>
      <c r="BH532" s="176">
        <v>102</v>
      </c>
      <c r="BI532" s="176">
        <v>102</v>
      </c>
      <c r="BJ532" s="176">
        <v>102</v>
      </c>
      <c r="BK532" s="176">
        <v>102</v>
      </c>
      <c r="BL532" s="176">
        <v>102</v>
      </c>
      <c r="BM532" s="176">
        <v>101.7</v>
      </c>
      <c r="BN532" s="176">
        <v>101.7</v>
      </c>
      <c r="BO532" s="176">
        <v>101.7</v>
      </c>
      <c r="BP532" s="176">
        <v>101.7</v>
      </c>
      <c r="BQ532" s="176">
        <v>101.7</v>
      </c>
      <c r="BR532" s="176">
        <v>101.7</v>
      </c>
      <c r="BS532" s="176">
        <v>101.7</v>
      </c>
      <c r="BT532" s="176">
        <v>101.7</v>
      </c>
      <c r="BU532" s="176">
        <v>101.7</v>
      </c>
      <c r="BV532" s="176">
        <v>101.7</v>
      </c>
      <c r="BW532" s="176">
        <v>101.7</v>
      </c>
      <c r="BX532" s="176">
        <v>101.5</v>
      </c>
      <c r="BY532" s="176">
        <v>101.4</v>
      </c>
      <c r="BZ532" s="176">
        <v>101.4</v>
      </c>
      <c r="CA532" s="176">
        <v>101.1</v>
      </c>
      <c r="CB532" s="176">
        <v>101.1</v>
      </c>
      <c r="CC532" s="176">
        <v>101.1</v>
      </c>
      <c r="CD532" s="176">
        <v>101.1</v>
      </c>
      <c r="CE532" s="176">
        <v>101.1</v>
      </c>
      <c r="CF532" s="176">
        <v>101.1</v>
      </c>
      <c r="CG532" s="176">
        <v>101.1</v>
      </c>
      <c r="CH532" s="176">
        <v>101.1</v>
      </c>
      <c r="CI532" s="176">
        <v>101.1</v>
      </c>
      <c r="CJ532" s="176">
        <v>101.1</v>
      </c>
      <c r="CK532" s="176">
        <v>101.1</v>
      </c>
      <c r="CL532" s="176">
        <v>101.1</v>
      </c>
      <c r="CM532" s="176">
        <v>101.6</v>
      </c>
      <c r="CN532" s="176">
        <v>101.6</v>
      </c>
      <c r="CO532" s="176">
        <v>101.6</v>
      </c>
      <c r="CP532" s="176">
        <v>101.6</v>
      </c>
      <c r="CQ532" s="176">
        <v>101.7</v>
      </c>
      <c r="CR532" s="176">
        <v>101.7</v>
      </c>
      <c r="CS532" s="176">
        <v>101.7</v>
      </c>
      <c r="CT532" s="176">
        <v>101.7</v>
      </c>
      <c r="CU532" s="176">
        <v>101.7</v>
      </c>
      <c r="CV532" s="176">
        <v>101.8</v>
      </c>
      <c r="CW532" s="176">
        <v>101.8</v>
      </c>
      <c r="CX532" s="176">
        <v>101.8</v>
      </c>
      <c r="CY532" s="176">
        <v>101.8</v>
      </c>
      <c r="CZ532" s="176">
        <v>101.8</v>
      </c>
      <c r="DA532" s="176">
        <v>101.8</v>
      </c>
      <c r="DB532" s="176">
        <v>101.8</v>
      </c>
      <c r="DC532" s="176">
        <v>101.8</v>
      </c>
      <c r="DD532" s="176">
        <v>101.8</v>
      </c>
      <c r="DE532" s="176">
        <v>101.8</v>
      </c>
      <c r="DF532" s="176">
        <v>101.8</v>
      </c>
      <c r="DG532" s="176">
        <v>101.8</v>
      </c>
      <c r="DH532" s="176">
        <v>101.8</v>
      </c>
      <c r="DI532" s="176">
        <v>101.7</v>
      </c>
      <c r="DJ532" s="176">
        <v>101.7</v>
      </c>
      <c r="DK532" s="176">
        <v>101.7</v>
      </c>
      <c r="DL532" s="176">
        <v>101.7</v>
      </c>
      <c r="DM532" s="176">
        <v>101.7</v>
      </c>
      <c r="DN532" s="176">
        <v>101.7</v>
      </c>
      <c r="DO532" s="176">
        <v>101.7</v>
      </c>
      <c r="DP532" s="176">
        <v>101.7</v>
      </c>
      <c r="DQ532" s="176">
        <v>101.7</v>
      </c>
      <c r="DR532" s="176">
        <v>101.7</v>
      </c>
      <c r="DS532" s="176">
        <v>101.7</v>
      </c>
      <c r="DT532" s="176">
        <v>101.7</v>
      </c>
      <c r="DU532" s="176">
        <v>101.7</v>
      </c>
      <c r="DV532" s="176">
        <v>101.7</v>
      </c>
      <c r="DW532" s="176">
        <v>101.7</v>
      </c>
      <c r="DX532" s="176">
        <v>101.7</v>
      </c>
      <c r="DY532" s="176">
        <v>101.7</v>
      </c>
      <c r="DZ532" s="176">
        <v>100.1</v>
      </c>
      <c r="EA532" s="176">
        <v>101.7</v>
      </c>
      <c r="EB532" s="176">
        <v>101.7</v>
      </c>
      <c r="EC532" s="176">
        <v>101.7</v>
      </c>
      <c r="ED532" s="176">
        <v>101.7</v>
      </c>
      <c r="EE532" s="176">
        <v>102</v>
      </c>
      <c r="EF532" s="176">
        <v>102</v>
      </c>
      <c r="EG532" s="176">
        <v>102</v>
      </c>
      <c r="EH532" s="176">
        <v>102</v>
      </c>
      <c r="EI532" s="176">
        <v>102.1</v>
      </c>
      <c r="EJ532" s="176">
        <v>102.1</v>
      </c>
      <c r="EK532" s="176">
        <v>102.1</v>
      </c>
      <c r="EL532" s="176">
        <v>100.5</v>
      </c>
      <c r="EM532" s="176">
        <v>100.5</v>
      </c>
      <c r="EN532" s="176">
        <v>100.5</v>
      </c>
      <c r="EO532" s="176">
        <v>100.5</v>
      </c>
      <c r="EP532" s="176">
        <v>100.5</v>
      </c>
      <c r="EQ532" s="176">
        <v>100.5</v>
      </c>
      <c r="ER532" s="176">
        <v>100.4</v>
      </c>
      <c r="ES532" s="176">
        <v>100</v>
      </c>
      <c r="ET532" s="176">
        <v>100</v>
      </c>
      <c r="EU532" s="176">
        <v>100.2</v>
      </c>
      <c r="EV532" s="176">
        <v>100</v>
      </c>
      <c r="EW532" s="176">
        <v>100</v>
      </c>
      <c r="EX532" s="176">
        <v>100</v>
      </c>
      <c r="EY532" s="176">
        <v>100</v>
      </c>
      <c r="EZ532" s="176">
        <v>100</v>
      </c>
      <c r="FA532" s="176">
        <v>100</v>
      </c>
      <c r="FB532" s="176">
        <v>100</v>
      </c>
      <c r="FC532" s="176">
        <v>100</v>
      </c>
      <c r="FD532" s="176">
        <v>100</v>
      </c>
      <c r="FE532" s="176">
        <v>100</v>
      </c>
      <c r="FF532" s="176">
        <v>100</v>
      </c>
      <c r="FG532" s="176">
        <v>100</v>
      </c>
      <c r="FH532" s="176">
        <v>100</v>
      </c>
      <c r="FI532" s="176">
        <v>100</v>
      </c>
      <c r="FJ532" s="176">
        <v>100</v>
      </c>
      <c r="FK532" s="176">
        <v>99.9</v>
      </c>
      <c r="FL532" s="176">
        <v>99.9</v>
      </c>
      <c r="FM532" s="176">
        <v>99.9</v>
      </c>
      <c r="FN532" s="176">
        <v>99.9</v>
      </c>
      <c r="FO532" s="176">
        <v>99.9</v>
      </c>
      <c r="FP532" s="176">
        <v>99.9</v>
      </c>
      <c r="FQ532" s="176">
        <v>100</v>
      </c>
      <c r="FR532" s="176">
        <v>100</v>
      </c>
      <c r="FS532" s="176">
        <v>101.4</v>
      </c>
      <c r="FT532" s="176">
        <v>101.4</v>
      </c>
      <c r="FU532" s="176">
        <v>101.4</v>
      </c>
      <c r="FV532" s="176">
        <v>101.4</v>
      </c>
      <c r="FW532" s="176">
        <v>101.4</v>
      </c>
      <c r="FX532" s="176">
        <v>101.4</v>
      </c>
      <c r="FY532" s="176">
        <v>101.4</v>
      </c>
      <c r="FZ532" s="176">
        <v>101.2</v>
      </c>
      <c r="GA532" s="176">
        <v>101.3</v>
      </c>
      <c r="GB532" s="176">
        <v>101.3</v>
      </c>
      <c r="GC532" s="176">
        <v>101.3</v>
      </c>
      <c r="GD532" s="176">
        <v>101.3</v>
      </c>
      <c r="GE532" s="176">
        <v>101.3</v>
      </c>
      <c r="GF532" s="176">
        <v>101.3</v>
      </c>
      <c r="GG532" s="176">
        <v>101.3</v>
      </c>
      <c r="GH532" s="176">
        <v>101.3</v>
      </c>
      <c r="GI532" s="176">
        <v>101.3</v>
      </c>
      <c r="GJ532" s="176">
        <v>101.3</v>
      </c>
      <c r="GK532" s="176">
        <v>101.3</v>
      </c>
      <c r="GL532" s="176">
        <v>101.3</v>
      </c>
      <c r="GM532" s="176">
        <v>101.2</v>
      </c>
      <c r="GN532" s="176">
        <v>101.2</v>
      </c>
      <c r="GO532" s="176">
        <v>101.2</v>
      </c>
      <c r="GP532" s="176">
        <v>101.2</v>
      </c>
      <c r="GQ532" s="176">
        <f>HLOOKUP($J532,CPIデータまとめ!$B$3:$ABW$186,GQ$1,FALSE)</f>
        <v>101.2</v>
      </c>
      <c r="GR532" s="176">
        <f>HLOOKUP($J532,CPIデータまとめ!$B$3:$ABW$186,GR$1,FALSE)</f>
        <v>101.2</v>
      </c>
      <c r="GS532" s="176">
        <f>HLOOKUP($J532,CPIデータまとめ!$B$3:$ABW$186,GS$1,FALSE)</f>
        <v>101.2</v>
      </c>
      <c r="GT532" s="176">
        <f>HLOOKUP($J532,CPIデータまとめ!$B$3:$ABW$186,GT$1,FALSE)</f>
        <v>103.7</v>
      </c>
      <c r="GU532" s="176">
        <f>HLOOKUP($J532,CPIデータまとめ!$B$3:$ABW$186,GU$1,FALSE)</f>
        <v>103.7</v>
      </c>
      <c r="GV532" s="176">
        <f>HLOOKUP($J532,CPIデータまとめ!$B$3:$ABW$186,GV$1,FALSE)</f>
        <v>103.7</v>
      </c>
      <c r="GW532" s="176">
        <f>HLOOKUP($J532,CPIデータまとめ!$B$3:$ABW$186,GW$1,FALSE)</f>
        <v>103.7</v>
      </c>
      <c r="GX532" s="176">
        <f>HLOOKUP($J532,CPIデータまとめ!$B$3:$ABW$186,GX$1,FALSE)</f>
        <v>103.7</v>
      </c>
      <c r="GY532" s="176">
        <f>HLOOKUP($J532,CPIデータまとめ!$B$3:$ABW$186,GY$1,FALSE)</f>
        <v>103.7</v>
      </c>
      <c r="GZ532" s="176">
        <f>HLOOKUP($J532,CPIデータまとめ!$B$3:$ABW$186,GZ$1,FALSE)</f>
        <v>103.7</v>
      </c>
      <c r="HA532" s="176" t="e">
        <f>HLOOKUP($J532,CPIデータまとめ!$B$3:$ABW$186,HA$1,FALSE)</f>
        <v>#N/A</v>
      </c>
      <c r="HB532" s="176" t="e">
        <f>HLOOKUP($J532,CPIデータまとめ!$B$3:$ABW$186,HB$1,FALSE)</f>
        <v>#N/A</v>
      </c>
      <c r="HC532" s="176" t="e">
        <f>HLOOKUP($J532,CPIデータまとめ!$B$3:$ABW$186,HC$1,FALSE)</f>
        <v>#REF!</v>
      </c>
      <c r="HD532" s="176" t="e">
        <f>HLOOKUP($J532,CPIデータまとめ!$B$3:$ABW$186,HD$1,FALSE)</f>
        <v>#REF!</v>
      </c>
    </row>
    <row r="533" spans="1:212" s="176" customFormat="1" ht="13.5" customHeight="1">
      <c r="A533" s="177"/>
      <c r="F533" s="176" t="s">
        <v>4002</v>
      </c>
      <c r="I533" s="194" t="s">
        <v>3816</v>
      </c>
      <c r="J533" s="233">
        <v>7115</v>
      </c>
      <c r="K533" s="233">
        <v>530</v>
      </c>
      <c r="L533" s="169">
        <v>5605151</v>
      </c>
      <c r="M533" s="169">
        <v>18</v>
      </c>
      <c r="N533" s="169">
        <v>58527</v>
      </c>
      <c r="O533" s="169">
        <v>2</v>
      </c>
      <c r="P533" s="175"/>
      <c r="Q533" s="193" t="s">
        <v>3815</v>
      </c>
      <c r="R533" s="192"/>
      <c r="S533" s="195"/>
      <c r="T533" s="190" t="s">
        <v>3814</v>
      </c>
      <c r="U533" s="175">
        <v>6</v>
      </c>
      <c r="V533" s="175">
        <v>1</v>
      </c>
      <c r="W533" s="175"/>
      <c r="X533" s="175"/>
      <c r="Y533" s="175"/>
      <c r="Z533" s="175"/>
      <c r="AA533" s="175"/>
      <c r="AB533" s="175">
        <v>1</v>
      </c>
      <c r="AC533" s="189">
        <v>2</v>
      </c>
      <c r="AE533" s="176">
        <v>104.4</v>
      </c>
      <c r="AF533" s="176">
        <v>104.4</v>
      </c>
      <c r="AG533" s="176">
        <v>104.4</v>
      </c>
      <c r="AH533" s="176">
        <v>104.4</v>
      </c>
      <c r="AI533" s="176">
        <v>104.4</v>
      </c>
      <c r="AJ533" s="176">
        <v>104.4</v>
      </c>
      <c r="AK533" s="176">
        <v>104.4</v>
      </c>
      <c r="AL533" s="176">
        <v>104.2</v>
      </c>
      <c r="AM533" s="176">
        <v>104.2</v>
      </c>
      <c r="AN533" s="176">
        <v>104.2</v>
      </c>
      <c r="AO533" s="176">
        <v>104.2</v>
      </c>
      <c r="AP533" s="176">
        <v>104.2</v>
      </c>
      <c r="AQ533" s="176">
        <v>101.9</v>
      </c>
      <c r="AR533" s="176">
        <v>101.9</v>
      </c>
      <c r="AS533" s="176">
        <v>101.9</v>
      </c>
      <c r="AT533" s="176">
        <v>101.9</v>
      </c>
      <c r="AU533" s="176">
        <v>101.9</v>
      </c>
      <c r="AV533" s="176">
        <v>101.9</v>
      </c>
      <c r="AW533" s="176">
        <v>101.9</v>
      </c>
      <c r="AX533" s="176">
        <v>101.9</v>
      </c>
      <c r="AY533" s="176">
        <v>101.9</v>
      </c>
      <c r="AZ533" s="176">
        <v>101.9</v>
      </c>
      <c r="BA533" s="176">
        <v>100.3</v>
      </c>
      <c r="BB533" s="176">
        <v>100.3</v>
      </c>
      <c r="BC533" s="176">
        <v>100.3</v>
      </c>
      <c r="BD533" s="176">
        <v>100.3</v>
      </c>
      <c r="BE533" s="176">
        <v>100.3</v>
      </c>
      <c r="BF533" s="176">
        <v>100.3</v>
      </c>
      <c r="BG533" s="176">
        <v>100.3</v>
      </c>
      <c r="BH533" s="176">
        <v>100.3</v>
      </c>
      <c r="BI533" s="176">
        <v>100.3</v>
      </c>
      <c r="BJ533" s="176">
        <v>100.3</v>
      </c>
      <c r="BK533" s="176">
        <v>100.3</v>
      </c>
      <c r="BL533" s="176">
        <v>100.3</v>
      </c>
      <c r="BM533" s="176">
        <v>101.3</v>
      </c>
      <c r="BN533" s="176">
        <v>101.6</v>
      </c>
      <c r="BO533" s="176">
        <v>101.6</v>
      </c>
      <c r="BP533" s="176">
        <v>101.6</v>
      </c>
      <c r="BQ533" s="176">
        <v>101.6</v>
      </c>
      <c r="BR533" s="176">
        <v>101.6</v>
      </c>
      <c r="BS533" s="176">
        <v>101.6</v>
      </c>
      <c r="BT533" s="176">
        <v>101.6</v>
      </c>
      <c r="BU533" s="176">
        <v>101.6</v>
      </c>
      <c r="BV533" s="176">
        <v>101.6</v>
      </c>
      <c r="BW533" s="176">
        <v>101.6</v>
      </c>
      <c r="BX533" s="176">
        <v>101.6</v>
      </c>
      <c r="BY533" s="176">
        <v>101.6</v>
      </c>
      <c r="BZ533" s="176">
        <v>101.6</v>
      </c>
      <c r="CA533" s="176">
        <v>101.6</v>
      </c>
      <c r="CB533" s="176">
        <v>101.6</v>
      </c>
      <c r="CC533" s="176">
        <v>101.6</v>
      </c>
      <c r="CD533" s="176">
        <v>101.6</v>
      </c>
      <c r="CE533" s="176">
        <v>101.6</v>
      </c>
      <c r="CF533" s="176">
        <v>101.6</v>
      </c>
      <c r="CG533" s="176">
        <v>101.1</v>
      </c>
      <c r="CH533" s="176">
        <v>101.1</v>
      </c>
      <c r="CI533" s="176">
        <v>101.1</v>
      </c>
      <c r="CJ533" s="176">
        <v>101.4</v>
      </c>
      <c r="CK533" s="176">
        <v>99.9</v>
      </c>
      <c r="CL533" s="176">
        <v>99.9</v>
      </c>
      <c r="CM533" s="176">
        <v>100.2</v>
      </c>
      <c r="CN533" s="176">
        <v>100.2</v>
      </c>
      <c r="CO533" s="176">
        <v>100.2</v>
      </c>
      <c r="CP533" s="176">
        <v>100.2</v>
      </c>
      <c r="CQ533" s="176">
        <v>100.2</v>
      </c>
      <c r="CR533" s="176">
        <v>100.2</v>
      </c>
      <c r="CS533" s="176">
        <v>100.2</v>
      </c>
      <c r="CT533" s="176">
        <v>100.2</v>
      </c>
      <c r="CU533" s="176">
        <v>99.6</v>
      </c>
      <c r="CV533" s="176">
        <v>99.6</v>
      </c>
      <c r="CW533" s="176">
        <v>99.6</v>
      </c>
      <c r="CX533" s="176">
        <v>99.6</v>
      </c>
      <c r="CY533" s="176">
        <v>99.6</v>
      </c>
      <c r="CZ533" s="176">
        <v>99.6</v>
      </c>
      <c r="DA533" s="176">
        <v>99</v>
      </c>
      <c r="DB533" s="176">
        <v>99</v>
      </c>
      <c r="DC533" s="176">
        <v>99</v>
      </c>
      <c r="DD533" s="176">
        <v>99</v>
      </c>
      <c r="DE533" s="176">
        <v>99</v>
      </c>
      <c r="DF533" s="176">
        <v>99</v>
      </c>
      <c r="DG533" s="176">
        <v>99</v>
      </c>
      <c r="DH533" s="176">
        <v>99</v>
      </c>
      <c r="DI533" s="176">
        <v>99.2</v>
      </c>
      <c r="DJ533" s="176">
        <v>99.2</v>
      </c>
      <c r="DK533" s="176">
        <v>99.8</v>
      </c>
      <c r="DL533" s="176">
        <v>99.8</v>
      </c>
      <c r="DM533" s="176">
        <v>99.8</v>
      </c>
      <c r="DN533" s="176">
        <v>99.8</v>
      </c>
      <c r="DO533" s="176">
        <v>99.8</v>
      </c>
      <c r="DP533" s="176">
        <v>99.8</v>
      </c>
      <c r="DQ533" s="176">
        <v>99.8</v>
      </c>
      <c r="DR533" s="176">
        <v>99.8</v>
      </c>
      <c r="DS533" s="176">
        <v>99.8</v>
      </c>
      <c r="DT533" s="176">
        <v>99.8</v>
      </c>
      <c r="DU533" s="176">
        <v>99.8</v>
      </c>
      <c r="DV533" s="176">
        <v>99.8</v>
      </c>
      <c r="DW533" s="176">
        <v>100.5</v>
      </c>
      <c r="DX533" s="176">
        <v>100.5</v>
      </c>
      <c r="DY533" s="176">
        <v>100.5</v>
      </c>
      <c r="DZ533" s="176">
        <v>98.9</v>
      </c>
      <c r="EA533" s="176">
        <v>99.7</v>
      </c>
      <c r="EB533" s="176">
        <v>99.7</v>
      </c>
      <c r="EC533" s="176">
        <v>99.7</v>
      </c>
      <c r="ED533" s="176">
        <v>99.7</v>
      </c>
      <c r="EE533" s="176">
        <v>99.5</v>
      </c>
      <c r="EF533" s="176">
        <v>100</v>
      </c>
      <c r="EG533" s="176">
        <v>100</v>
      </c>
      <c r="EH533" s="176">
        <v>100</v>
      </c>
      <c r="EI533" s="176">
        <v>100</v>
      </c>
      <c r="EJ533" s="176">
        <v>100</v>
      </c>
      <c r="EK533" s="176">
        <v>100</v>
      </c>
      <c r="EL533" s="176">
        <v>100</v>
      </c>
      <c r="EM533" s="176">
        <v>100</v>
      </c>
      <c r="EN533" s="176">
        <v>100</v>
      </c>
      <c r="EO533" s="176">
        <v>100</v>
      </c>
      <c r="EP533" s="176">
        <v>100</v>
      </c>
      <c r="EQ533" s="176">
        <v>100</v>
      </c>
      <c r="ER533" s="176">
        <v>100</v>
      </c>
      <c r="ES533" s="176">
        <v>100</v>
      </c>
      <c r="ET533" s="176">
        <v>100</v>
      </c>
      <c r="EU533" s="176">
        <v>100</v>
      </c>
      <c r="EV533" s="176">
        <v>100</v>
      </c>
      <c r="EW533" s="176">
        <v>100</v>
      </c>
      <c r="EX533" s="176">
        <v>100</v>
      </c>
      <c r="EY533" s="176">
        <v>100</v>
      </c>
      <c r="EZ533" s="176">
        <v>100</v>
      </c>
      <c r="FA533" s="176">
        <v>100</v>
      </c>
      <c r="FB533" s="176">
        <v>100</v>
      </c>
      <c r="FC533" s="176">
        <v>100</v>
      </c>
      <c r="FD533" s="176">
        <v>100</v>
      </c>
      <c r="FE533" s="176">
        <v>100</v>
      </c>
      <c r="FF533" s="176">
        <v>100</v>
      </c>
      <c r="FG533" s="176">
        <v>100</v>
      </c>
      <c r="FH533" s="176">
        <v>100</v>
      </c>
      <c r="FI533" s="176">
        <v>100</v>
      </c>
      <c r="FJ533" s="176">
        <v>100</v>
      </c>
      <c r="FK533" s="176">
        <v>100</v>
      </c>
      <c r="FL533" s="176">
        <v>100</v>
      </c>
      <c r="FM533" s="176">
        <v>100</v>
      </c>
      <c r="FN533" s="176">
        <v>100</v>
      </c>
      <c r="FO533" s="176">
        <v>100</v>
      </c>
      <c r="FP533" s="176">
        <v>100</v>
      </c>
      <c r="FQ533" s="176">
        <v>98.9</v>
      </c>
      <c r="FR533" s="176">
        <v>98.9</v>
      </c>
      <c r="FS533" s="176">
        <v>98.9</v>
      </c>
      <c r="FT533" s="176">
        <v>98.9</v>
      </c>
      <c r="FU533" s="176">
        <v>98.9</v>
      </c>
      <c r="FV533" s="176">
        <v>99.1</v>
      </c>
      <c r="FW533" s="176">
        <v>98</v>
      </c>
      <c r="FX533" s="176">
        <v>98</v>
      </c>
      <c r="FY533" s="176">
        <v>98</v>
      </c>
      <c r="FZ533" s="176">
        <v>96.7</v>
      </c>
      <c r="GA533" s="176">
        <v>96.7</v>
      </c>
      <c r="GB533" s="176">
        <v>96.7</v>
      </c>
      <c r="GC533" s="176">
        <v>96.7</v>
      </c>
      <c r="GD533" s="176">
        <v>96.7</v>
      </c>
      <c r="GE533" s="176">
        <v>95.8</v>
      </c>
      <c r="GF533" s="176">
        <v>95.8</v>
      </c>
      <c r="GG533" s="176">
        <v>95.8</v>
      </c>
      <c r="GH533" s="176">
        <v>95.8</v>
      </c>
      <c r="GI533" s="176">
        <v>95.8</v>
      </c>
      <c r="GJ533" s="176">
        <v>95.8</v>
      </c>
      <c r="GK533" s="176">
        <v>95.6</v>
      </c>
      <c r="GL533" s="176">
        <v>95.6</v>
      </c>
      <c r="GM533" s="176">
        <v>95</v>
      </c>
      <c r="GN533" s="176">
        <v>95</v>
      </c>
      <c r="GO533" s="176">
        <v>95</v>
      </c>
      <c r="GP533" s="176">
        <v>95</v>
      </c>
      <c r="GQ533" s="176">
        <f>HLOOKUP($J533,CPIデータまとめ!$B$3:$ABW$186,GQ$1,FALSE)</f>
        <v>95</v>
      </c>
      <c r="GR533" s="176">
        <f>HLOOKUP($J533,CPIデータまとめ!$B$3:$ABW$186,GR$1,FALSE)</f>
        <v>95</v>
      </c>
      <c r="GS533" s="176">
        <f>HLOOKUP($J533,CPIデータまとめ!$B$3:$ABW$186,GS$1,FALSE)</f>
        <v>95</v>
      </c>
      <c r="GT533" s="176">
        <f>HLOOKUP($J533,CPIデータまとめ!$B$3:$ABW$186,GT$1,FALSE)</f>
        <v>97.8</v>
      </c>
      <c r="GU533" s="176">
        <f>HLOOKUP($J533,CPIデータまとめ!$B$3:$ABW$186,GU$1,FALSE)</f>
        <v>97.8</v>
      </c>
      <c r="GV533" s="176">
        <f>HLOOKUP($J533,CPIデータまとめ!$B$3:$ABW$186,GV$1,FALSE)</f>
        <v>97.8</v>
      </c>
      <c r="GW533" s="176">
        <f>HLOOKUP($J533,CPIデータまとめ!$B$3:$ABW$186,GW$1,FALSE)</f>
        <v>97.8</v>
      </c>
      <c r="GX533" s="176">
        <f>HLOOKUP($J533,CPIデータまとめ!$B$3:$ABW$186,GX$1,FALSE)</f>
        <v>97.8</v>
      </c>
      <c r="GY533" s="176">
        <f>HLOOKUP($J533,CPIデータまとめ!$B$3:$ABW$186,GY$1,FALSE)</f>
        <v>97.8</v>
      </c>
      <c r="GZ533" s="176">
        <f>HLOOKUP($J533,CPIデータまとめ!$B$3:$ABW$186,GZ$1,FALSE)</f>
        <v>97.8</v>
      </c>
      <c r="HA533" s="176" t="e">
        <f>HLOOKUP($J533,CPIデータまとめ!$B$3:$ABW$186,HA$1,FALSE)</f>
        <v>#N/A</v>
      </c>
      <c r="HB533" s="176" t="e">
        <f>HLOOKUP($J533,CPIデータまとめ!$B$3:$ABW$186,HB$1,FALSE)</f>
        <v>#N/A</v>
      </c>
      <c r="HC533" s="176" t="e">
        <f>HLOOKUP($J533,CPIデータまとめ!$B$3:$ABW$186,HC$1,FALSE)</f>
        <v>#REF!</v>
      </c>
      <c r="HD533" s="176" t="e">
        <f>HLOOKUP($J533,CPIデータまとめ!$B$3:$ABW$186,HD$1,FALSE)</f>
        <v>#REF!</v>
      </c>
    </row>
    <row r="534" spans="1:212" s="176" customFormat="1" ht="13.5" customHeight="1">
      <c r="A534" s="177"/>
      <c r="E534" s="176" t="s">
        <v>4001</v>
      </c>
      <c r="I534" s="232">
        <v>115</v>
      </c>
      <c r="J534" s="178" t="s">
        <v>3816</v>
      </c>
      <c r="K534" s="233">
        <v>531</v>
      </c>
      <c r="L534" s="169">
        <v>2596471</v>
      </c>
      <c r="M534" s="169">
        <v>8</v>
      </c>
      <c r="N534" s="169">
        <v>227675</v>
      </c>
      <c r="O534" s="169">
        <v>9</v>
      </c>
      <c r="P534" s="175" t="s">
        <v>3781</v>
      </c>
      <c r="Q534" s="193" t="s">
        <v>3781</v>
      </c>
      <c r="R534" s="192" t="s">
        <v>3781</v>
      </c>
      <c r="S534" s="195"/>
      <c r="T534" s="190" t="s">
        <v>3781</v>
      </c>
      <c r="U534" s="175" t="s">
        <v>3781</v>
      </c>
      <c r="V534" s="175" t="s">
        <v>3781</v>
      </c>
      <c r="W534" s="175" t="s">
        <v>3781</v>
      </c>
      <c r="X534" s="175" t="s">
        <v>3781</v>
      </c>
      <c r="Y534" s="175" t="s">
        <v>3781</v>
      </c>
      <c r="Z534" s="175" t="s">
        <v>3781</v>
      </c>
      <c r="AA534" s="175" t="s">
        <v>3781</v>
      </c>
      <c r="AB534" s="175" t="s">
        <v>3781</v>
      </c>
      <c r="AC534" s="189" t="s">
        <v>3781</v>
      </c>
    </row>
    <row r="535" spans="1:212" s="176" customFormat="1" ht="13.5" customHeight="1">
      <c r="A535" s="177"/>
      <c r="F535" s="176" t="s">
        <v>4001</v>
      </c>
      <c r="I535" s="194" t="s">
        <v>3816</v>
      </c>
      <c r="J535" s="233">
        <v>7201</v>
      </c>
      <c r="K535" s="233">
        <v>532</v>
      </c>
      <c r="L535" s="169">
        <v>2596471</v>
      </c>
      <c r="M535" s="169">
        <v>8</v>
      </c>
      <c r="N535" s="169">
        <v>227675</v>
      </c>
      <c r="O535" s="169">
        <v>9</v>
      </c>
      <c r="P535" s="175" t="s">
        <v>3839</v>
      </c>
      <c r="Q535" s="193" t="s">
        <v>3860</v>
      </c>
      <c r="R535" s="192"/>
      <c r="S535" s="195"/>
      <c r="T535" s="190" t="s">
        <v>3835</v>
      </c>
      <c r="U535" s="175">
        <v>6</v>
      </c>
      <c r="V535" s="175">
        <v>1</v>
      </c>
      <c r="W535" s="175"/>
      <c r="X535" s="175"/>
      <c r="Y535" s="175"/>
      <c r="Z535" s="175"/>
      <c r="AA535" s="175"/>
      <c r="AB535" s="175">
        <v>1</v>
      </c>
      <c r="AC535" s="189">
        <v>2</v>
      </c>
      <c r="AE535" s="176">
        <v>101.2</v>
      </c>
      <c r="AF535" s="176">
        <v>100.2</v>
      </c>
      <c r="AG535" s="176">
        <v>98.5</v>
      </c>
      <c r="AH535" s="176">
        <v>97.9</v>
      </c>
      <c r="AI535" s="176">
        <v>97.4</v>
      </c>
      <c r="AJ535" s="176">
        <v>97</v>
      </c>
      <c r="AK535" s="176">
        <v>96.8</v>
      </c>
      <c r="AL535" s="176">
        <v>96.4</v>
      </c>
      <c r="AM535" s="176">
        <v>95.8</v>
      </c>
      <c r="AN535" s="176">
        <v>95.9</v>
      </c>
      <c r="AO535" s="176">
        <v>95.7</v>
      </c>
      <c r="AP535" s="176">
        <v>95.6</v>
      </c>
      <c r="AQ535" s="176">
        <v>95.6</v>
      </c>
      <c r="AR535" s="176">
        <v>95.3</v>
      </c>
      <c r="AS535" s="176">
        <v>95.3</v>
      </c>
      <c r="AT535" s="176">
        <v>95.2</v>
      </c>
      <c r="AU535" s="176">
        <v>95.2</v>
      </c>
      <c r="AV535" s="176">
        <v>95.3</v>
      </c>
      <c r="AW535" s="176">
        <v>94.8</v>
      </c>
      <c r="AX535" s="176">
        <v>94.8</v>
      </c>
      <c r="AY535" s="176">
        <v>94.8</v>
      </c>
      <c r="AZ535" s="176">
        <v>94.9</v>
      </c>
      <c r="BA535" s="176">
        <v>95</v>
      </c>
      <c r="BB535" s="176">
        <v>94.7</v>
      </c>
      <c r="BC535" s="176">
        <v>94.7</v>
      </c>
      <c r="BD535" s="176">
        <v>94.5</v>
      </c>
      <c r="BE535" s="176">
        <v>94.2</v>
      </c>
      <c r="BF535" s="176">
        <v>94.2</v>
      </c>
      <c r="BG535" s="176">
        <v>94.2</v>
      </c>
      <c r="BH535" s="176">
        <v>93.8</v>
      </c>
      <c r="BI535" s="176">
        <v>93.5</v>
      </c>
      <c r="BJ535" s="176">
        <v>93.4</v>
      </c>
      <c r="BK535" s="176">
        <v>93</v>
      </c>
      <c r="BL535" s="176">
        <v>92.6</v>
      </c>
      <c r="BM535" s="176">
        <v>92.2</v>
      </c>
      <c r="BN535" s="176">
        <v>91.7</v>
      </c>
      <c r="BO535" s="176">
        <v>91.4</v>
      </c>
      <c r="BP535" s="176">
        <v>91.1</v>
      </c>
      <c r="BQ535" s="176">
        <v>90.8</v>
      </c>
      <c r="BR535" s="176">
        <v>90.1</v>
      </c>
      <c r="BS535" s="176">
        <v>90.2</v>
      </c>
      <c r="BT535" s="176">
        <v>90.2</v>
      </c>
      <c r="BU535" s="176">
        <v>90</v>
      </c>
      <c r="BV535" s="176">
        <v>89.7</v>
      </c>
      <c r="BW535" s="176">
        <v>89.9</v>
      </c>
      <c r="BX535" s="176">
        <v>89.7</v>
      </c>
      <c r="BY535" s="176">
        <v>89.6</v>
      </c>
      <c r="BZ535" s="176">
        <v>89.3</v>
      </c>
      <c r="CA535" s="176">
        <v>89.4</v>
      </c>
      <c r="CB535" s="176">
        <v>88.9</v>
      </c>
      <c r="CC535" s="176">
        <v>88.9</v>
      </c>
      <c r="CD535" s="176">
        <v>88.5</v>
      </c>
      <c r="CE535" s="176">
        <v>88.6</v>
      </c>
      <c r="CF535" s="176">
        <v>88.4</v>
      </c>
      <c r="CG535" s="176">
        <v>88.2</v>
      </c>
      <c r="CH535" s="176">
        <v>88.3</v>
      </c>
      <c r="CI535" s="176">
        <v>88.1</v>
      </c>
      <c r="CJ535" s="176">
        <v>88</v>
      </c>
      <c r="CK535" s="176">
        <v>87.8</v>
      </c>
      <c r="CL535" s="176">
        <v>87.8</v>
      </c>
      <c r="CM535" s="176">
        <v>87.9</v>
      </c>
      <c r="CN535" s="176">
        <v>88.1</v>
      </c>
      <c r="CO535" s="176">
        <v>88</v>
      </c>
      <c r="CP535" s="176">
        <v>88.1</v>
      </c>
      <c r="CQ535" s="176">
        <v>88.2</v>
      </c>
      <c r="CR535" s="176">
        <v>88.1</v>
      </c>
      <c r="CS535" s="176">
        <v>87.6</v>
      </c>
      <c r="CT535" s="176">
        <v>87.4</v>
      </c>
      <c r="CU535" s="176">
        <v>87.2</v>
      </c>
      <c r="CV535" s="176">
        <v>87.1</v>
      </c>
      <c r="CW535" s="176">
        <v>87</v>
      </c>
      <c r="CX535" s="176">
        <v>87</v>
      </c>
      <c r="CY535" s="176">
        <v>87.1</v>
      </c>
      <c r="CZ535" s="176">
        <v>86.9</v>
      </c>
      <c r="DA535" s="176">
        <v>87</v>
      </c>
      <c r="DB535" s="176">
        <v>87.1</v>
      </c>
      <c r="DC535" s="176">
        <v>87.2</v>
      </c>
      <c r="DD535" s="176">
        <v>87.3</v>
      </c>
      <c r="DE535" s="176">
        <v>87.5</v>
      </c>
      <c r="DF535" s="176">
        <v>87.6</v>
      </c>
      <c r="DG535" s="176">
        <v>87.8</v>
      </c>
      <c r="DH535" s="176">
        <v>87.8</v>
      </c>
      <c r="DI535" s="176">
        <v>87.9</v>
      </c>
      <c r="DJ535" s="176">
        <v>88.2</v>
      </c>
      <c r="DK535" s="176">
        <v>88.7</v>
      </c>
      <c r="DL535" s="176">
        <v>89.7</v>
      </c>
      <c r="DM535" s="176">
        <v>90.5</v>
      </c>
      <c r="DN535" s="176">
        <v>91.4</v>
      </c>
      <c r="DO535" s="176">
        <v>91.9</v>
      </c>
      <c r="DP535" s="176">
        <v>92.1</v>
      </c>
      <c r="DQ535" s="176">
        <v>92.6</v>
      </c>
      <c r="DR535" s="176">
        <v>92.9</v>
      </c>
      <c r="DS535" s="176">
        <v>93.3</v>
      </c>
      <c r="DT535" s="176">
        <v>93.4</v>
      </c>
      <c r="DU535" s="176">
        <v>93.5</v>
      </c>
      <c r="DV535" s="176">
        <v>93.5</v>
      </c>
      <c r="DW535" s="176">
        <v>94</v>
      </c>
      <c r="DX535" s="176">
        <v>94.3</v>
      </c>
      <c r="DY535" s="176">
        <v>94.2</v>
      </c>
      <c r="DZ535" s="176">
        <v>95.7</v>
      </c>
      <c r="EA535" s="176">
        <v>96.1</v>
      </c>
      <c r="EB535" s="176">
        <v>96.5</v>
      </c>
      <c r="EC535" s="176">
        <v>96.8</v>
      </c>
      <c r="ED535" s="176">
        <v>96.4</v>
      </c>
      <c r="EE535" s="176">
        <v>96.8</v>
      </c>
      <c r="EF535" s="176">
        <v>96.8</v>
      </c>
      <c r="EG535" s="176">
        <v>97.3</v>
      </c>
      <c r="EH535" s="176">
        <v>97.8</v>
      </c>
      <c r="EI535" s="176">
        <v>98.3</v>
      </c>
      <c r="EJ535" s="176">
        <v>98.2</v>
      </c>
      <c r="EK535" s="176">
        <v>98.6</v>
      </c>
      <c r="EL535" s="176">
        <v>98.8</v>
      </c>
      <c r="EM535" s="176">
        <v>98.9</v>
      </c>
      <c r="EN535" s="176">
        <v>99</v>
      </c>
      <c r="EO535" s="176">
        <v>99.2</v>
      </c>
      <c r="EP535" s="176">
        <v>100.2</v>
      </c>
      <c r="EQ535" s="176">
        <v>100.4</v>
      </c>
      <c r="ER535" s="176">
        <v>100.3</v>
      </c>
      <c r="ES535" s="176">
        <v>100.4</v>
      </c>
      <c r="ET535" s="176">
        <v>100.1</v>
      </c>
      <c r="EU535" s="176">
        <v>100.2</v>
      </c>
      <c r="EV535" s="176">
        <v>99.7</v>
      </c>
      <c r="EW535" s="176">
        <v>99.7</v>
      </c>
      <c r="EX535" s="176">
        <v>99.4</v>
      </c>
      <c r="EY535" s="176">
        <v>99.6</v>
      </c>
      <c r="EZ535" s="176">
        <v>99.8</v>
      </c>
      <c r="FA535" s="176">
        <v>100.2</v>
      </c>
      <c r="FB535" s="176">
        <v>100.3</v>
      </c>
      <c r="FC535" s="176">
        <v>100.3</v>
      </c>
      <c r="FD535" s="176">
        <v>100.2</v>
      </c>
      <c r="FE535" s="176">
        <v>100.2</v>
      </c>
      <c r="FF535" s="176">
        <v>100.3</v>
      </c>
      <c r="FG535" s="176">
        <v>100.3</v>
      </c>
      <c r="FH535" s="176">
        <v>100.6</v>
      </c>
      <c r="FI535" s="176">
        <v>100.6</v>
      </c>
      <c r="FJ535" s="176">
        <v>100.8</v>
      </c>
      <c r="FK535" s="176">
        <v>100.5</v>
      </c>
      <c r="FL535" s="176">
        <v>100.3</v>
      </c>
      <c r="FM535" s="176">
        <v>100.7</v>
      </c>
      <c r="FN535" s="176">
        <v>100.6</v>
      </c>
      <c r="FO535" s="176">
        <v>101.1</v>
      </c>
      <c r="FP535" s="176">
        <v>101</v>
      </c>
      <c r="FQ535" s="176">
        <v>101.2</v>
      </c>
      <c r="FR535" s="176">
        <v>101.4</v>
      </c>
      <c r="FS535" s="176">
        <v>101.3</v>
      </c>
      <c r="FT535" s="176">
        <v>101.7</v>
      </c>
      <c r="FU535" s="176">
        <v>102.7</v>
      </c>
      <c r="FV535" s="176">
        <v>102.3</v>
      </c>
      <c r="FW535" s="176">
        <v>102.1</v>
      </c>
      <c r="FX535" s="176">
        <v>101.6</v>
      </c>
      <c r="FY535" s="176">
        <v>101.4</v>
      </c>
      <c r="FZ535" s="176">
        <v>101.3</v>
      </c>
      <c r="GA535" s="176">
        <v>101.2</v>
      </c>
      <c r="GB535" s="176">
        <v>101.3</v>
      </c>
      <c r="GC535" s="176">
        <v>101.3</v>
      </c>
      <c r="GD535" s="176">
        <v>100.9</v>
      </c>
      <c r="GE535" s="176">
        <v>101.3</v>
      </c>
      <c r="GF535" s="176">
        <v>101.4</v>
      </c>
      <c r="GG535" s="176">
        <v>101.8</v>
      </c>
      <c r="GH535" s="176">
        <v>101.7</v>
      </c>
      <c r="GI535" s="176">
        <v>101.5</v>
      </c>
      <c r="GJ535" s="176">
        <v>101.7</v>
      </c>
      <c r="GK535" s="176">
        <v>101.5</v>
      </c>
      <c r="GL535" s="176">
        <v>101.4</v>
      </c>
      <c r="GM535" s="176">
        <v>101.6</v>
      </c>
      <c r="GN535" s="176">
        <v>102</v>
      </c>
      <c r="GO535" s="176">
        <v>102.2</v>
      </c>
      <c r="GP535" s="176">
        <v>102.7</v>
      </c>
      <c r="GQ535" s="176">
        <f>HLOOKUP($J535,CPIデータまとめ!$B$3:$ABW$186,GQ$1,FALSE)</f>
        <v>103.3</v>
      </c>
      <c r="GR535" s="176">
        <f>HLOOKUP($J535,CPIデータまとめ!$B$3:$ABW$186,GR$1,FALSE)</f>
        <v>103.4</v>
      </c>
      <c r="GS535" s="176">
        <f>HLOOKUP($J535,CPIデータまとめ!$B$3:$ABW$186,GS$1,FALSE)</f>
        <v>103.4</v>
      </c>
      <c r="GT535" s="176">
        <f>HLOOKUP($J535,CPIデータまとめ!$B$3:$ABW$186,GT$1,FALSE)</f>
        <v>107.4</v>
      </c>
      <c r="GU535" s="176">
        <f>HLOOKUP($J535,CPIデータまとめ!$B$3:$ABW$186,GU$1,FALSE)</f>
        <v>107.4</v>
      </c>
      <c r="GV535" s="176">
        <f>HLOOKUP($J535,CPIデータまとめ!$B$3:$ABW$186,GV$1,FALSE)</f>
        <v>107.4</v>
      </c>
      <c r="GW535" s="176">
        <f>HLOOKUP($J535,CPIデータまとめ!$B$3:$ABW$186,GW$1,FALSE)</f>
        <v>107.6</v>
      </c>
      <c r="GX535" s="176">
        <f>HLOOKUP($J535,CPIデータまとめ!$B$3:$ABW$186,GX$1,FALSE)</f>
        <v>107.6</v>
      </c>
      <c r="GY535" s="176">
        <f>HLOOKUP($J535,CPIデータまとめ!$B$3:$ABW$186,GY$1,FALSE)</f>
        <v>108</v>
      </c>
      <c r="GZ535" s="176">
        <f>HLOOKUP($J535,CPIデータまとめ!$B$3:$ABW$186,GZ$1,FALSE)</f>
        <v>108</v>
      </c>
      <c r="HA535" s="176" t="e">
        <f>HLOOKUP($J535,CPIデータまとめ!$B$3:$ABW$186,HA$1,FALSE)</f>
        <v>#N/A</v>
      </c>
      <c r="HB535" s="176" t="e">
        <f>HLOOKUP($J535,CPIデータまとめ!$B$3:$ABW$186,HB$1,FALSE)</f>
        <v>#N/A</v>
      </c>
      <c r="HC535" s="176" t="e">
        <f>HLOOKUP($J535,CPIデータまとめ!$B$3:$ABW$186,HC$1,FALSE)</f>
        <v>#REF!</v>
      </c>
      <c r="HD535" s="176" t="e">
        <f>HLOOKUP($J535,CPIデータまとめ!$B$3:$ABW$186,HD$1,FALSE)</f>
        <v>#REF!</v>
      </c>
    </row>
    <row r="536" spans="1:212" s="176" customFormat="1" ht="13.5" customHeight="1">
      <c r="A536" s="177"/>
      <c r="E536" s="176" t="s">
        <v>2214</v>
      </c>
      <c r="I536" s="232">
        <v>116</v>
      </c>
      <c r="J536" s="178" t="s">
        <v>3816</v>
      </c>
      <c r="K536" s="233">
        <v>533</v>
      </c>
      <c r="L536" s="169">
        <v>200197934</v>
      </c>
      <c r="M536" s="169">
        <v>634</v>
      </c>
      <c r="N536" s="169">
        <v>8297905</v>
      </c>
      <c r="O536" s="169">
        <v>332</v>
      </c>
      <c r="P536" s="175" t="s">
        <v>3781</v>
      </c>
      <c r="Q536" s="193" t="s">
        <v>3781</v>
      </c>
      <c r="R536" s="192" t="s">
        <v>3781</v>
      </c>
      <c r="S536" s="195"/>
      <c r="T536" s="190" t="s">
        <v>3781</v>
      </c>
      <c r="U536" s="175" t="s">
        <v>3781</v>
      </c>
      <c r="V536" s="175" t="s">
        <v>3781</v>
      </c>
      <c r="W536" s="175" t="s">
        <v>3781</v>
      </c>
      <c r="X536" s="175" t="s">
        <v>3781</v>
      </c>
      <c r="Y536" s="175" t="s">
        <v>3781</v>
      </c>
      <c r="Z536" s="175" t="s">
        <v>3781</v>
      </c>
      <c r="AA536" s="175" t="s">
        <v>3781</v>
      </c>
      <c r="AB536" s="175" t="s">
        <v>3781</v>
      </c>
      <c r="AC536" s="189" t="s">
        <v>3781</v>
      </c>
    </row>
    <row r="537" spans="1:212" s="176" customFormat="1" ht="13.5" customHeight="1">
      <c r="A537" s="177"/>
      <c r="F537" s="176" t="s">
        <v>2211</v>
      </c>
      <c r="I537" s="194" t="s">
        <v>3816</v>
      </c>
      <c r="J537" s="233">
        <v>7301</v>
      </c>
      <c r="K537" s="233">
        <v>534</v>
      </c>
      <c r="L537" s="169">
        <v>72299743</v>
      </c>
      <c r="M537" s="169">
        <v>229</v>
      </c>
      <c r="N537" s="169">
        <v>1989259</v>
      </c>
      <c r="O537" s="169">
        <v>80</v>
      </c>
      <c r="P537" s="175"/>
      <c r="Q537" s="193" t="s">
        <v>3860</v>
      </c>
      <c r="R537" s="192"/>
      <c r="S537" s="195"/>
      <c r="T537" s="190"/>
      <c r="U537" s="175">
        <v>5</v>
      </c>
      <c r="V537" s="175">
        <v>3</v>
      </c>
      <c r="W537" s="175"/>
      <c r="X537" s="175" t="s">
        <v>3818</v>
      </c>
      <c r="Y537" s="175"/>
      <c r="Z537" s="175"/>
      <c r="AA537" s="175"/>
      <c r="AB537" s="175">
        <v>6</v>
      </c>
      <c r="AC537" s="189">
        <v>1</v>
      </c>
      <c r="AE537" s="176">
        <v>76.7</v>
      </c>
      <c r="AF537" s="176">
        <v>76.7</v>
      </c>
      <c r="AG537" s="176">
        <v>77.2</v>
      </c>
      <c r="AH537" s="176">
        <v>77.8</v>
      </c>
      <c r="AI537" s="176">
        <v>78</v>
      </c>
      <c r="AJ537" s="176">
        <v>78.5</v>
      </c>
      <c r="AK537" s="176">
        <v>79</v>
      </c>
      <c r="AL537" s="176">
        <v>79.2</v>
      </c>
      <c r="AM537" s="176">
        <v>79.400000000000006</v>
      </c>
      <c r="AN537" s="176">
        <v>81.400000000000006</v>
      </c>
      <c r="AO537" s="176">
        <v>81.8</v>
      </c>
      <c r="AP537" s="176">
        <v>82</v>
      </c>
      <c r="AQ537" s="176">
        <v>81.900000000000006</v>
      </c>
      <c r="AR537" s="176">
        <v>81.400000000000006</v>
      </c>
      <c r="AS537" s="176">
        <v>81</v>
      </c>
      <c r="AT537" s="176">
        <v>80.599999999999994</v>
      </c>
      <c r="AU537" s="176">
        <v>79.900000000000006</v>
      </c>
      <c r="AV537" s="176">
        <v>79.599999999999994</v>
      </c>
      <c r="AW537" s="176">
        <v>79.599999999999994</v>
      </c>
      <c r="AX537" s="176">
        <v>79.5</v>
      </c>
      <c r="AY537" s="176">
        <v>79.3</v>
      </c>
      <c r="AZ537" s="176">
        <v>79.099999999999994</v>
      </c>
      <c r="BA537" s="176">
        <v>78.3</v>
      </c>
      <c r="BB537" s="176">
        <v>77.3</v>
      </c>
      <c r="BC537" s="176">
        <v>76.7</v>
      </c>
      <c r="BD537" s="176">
        <v>76.3</v>
      </c>
      <c r="BE537" s="176">
        <v>76</v>
      </c>
      <c r="BF537" s="176">
        <v>76.400000000000006</v>
      </c>
      <c r="BG537" s="176">
        <v>78.099999999999994</v>
      </c>
      <c r="BH537" s="176">
        <v>78.2</v>
      </c>
      <c r="BI537" s="176">
        <v>77.7</v>
      </c>
      <c r="BJ537" s="176">
        <v>77</v>
      </c>
      <c r="BK537" s="176">
        <v>76.7</v>
      </c>
      <c r="BL537" s="176">
        <v>77</v>
      </c>
      <c r="BM537" s="176">
        <v>77.5</v>
      </c>
      <c r="BN537" s="176">
        <v>77.5</v>
      </c>
      <c r="BO537" s="176">
        <v>77.400000000000006</v>
      </c>
      <c r="BP537" s="176">
        <v>78</v>
      </c>
      <c r="BQ537" s="176">
        <v>80.099999999999994</v>
      </c>
      <c r="BR537" s="176">
        <v>81.2</v>
      </c>
      <c r="BS537" s="176">
        <v>80.7</v>
      </c>
      <c r="BT537" s="176">
        <v>79.5</v>
      </c>
      <c r="BU537" s="176">
        <v>78.900000000000006</v>
      </c>
      <c r="BV537" s="176">
        <v>78.8</v>
      </c>
      <c r="BW537" s="176">
        <v>79.099999999999994</v>
      </c>
      <c r="BX537" s="176">
        <v>78.599999999999994</v>
      </c>
      <c r="BY537" s="176">
        <v>78.3</v>
      </c>
      <c r="BZ537" s="176">
        <v>78.3</v>
      </c>
      <c r="CA537" s="176">
        <v>77.900000000000006</v>
      </c>
      <c r="CB537" s="176">
        <v>78</v>
      </c>
      <c r="CC537" s="176">
        <v>78.2</v>
      </c>
      <c r="CD537" s="176">
        <v>80.2</v>
      </c>
      <c r="CE537" s="176">
        <v>80.7</v>
      </c>
      <c r="CF537" s="176">
        <v>84.7</v>
      </c>
      <c r="CG537" s="176">
        <v>85.3</v>
      </c>
      <c r="CH537" s="176">
        <v>85.5</v>
      </c>
      <c r="CI537" s="176">
        <v>89.3</v>
      </c>
      <c r="CJ537" s="176">
        <v>89.5</v>
      </c>
      <c r="CK537" s="176">
        <v>90</v>
      </c>
      <c r="CL537" s="176">
        <v>89.2</v>
      </c>
      <c r="CM537" s="176">
        <v>87.8</v>
      </c>
      <c r="CN537" s="176">
        <v>87</v>
      </c>
      <c r="CO537" s="176">
        <v>87.2</v>
      </c>
      <c r="CP537" s="176">
        <v>91.7</v>
      </c>
      <c r="CQ537" s="176">
        <v>93</v>
      </c>
      <c r="CR537" s="176">
        <v>91.9</v>
      </c>
      <c r="CS537" s="176">
        <v>93.6</v>
      </c>
      <c r="CT537" s="176">
        <v>96.3</v>
      </c>
      <c r="CU537" s="176">
        <v>97.9</v>
      </c>
      <c r="CV537" s="176">
        <v>98.2</v>
      </c>
      <c r="CW537" s="176">
        <v>97.6</v>
      </c>
      <c r="CX537" s="176">
        <v>96.2</v>
      </c>
      <c r="CY537" s="176">
        <v>95.9</v>
      </c>
      <c r="CZ537" s="176">
        <v>96.6</v>
      </c>
      <c r="DA537" s="176">
        <v>97.5</v>
      </c>
      <c r="DB537" s="176">
        <v>97.7</v>
      </c>
      <c r="DC537" s="176">
        <v>101.8</v>
      </c>
      <c r="DD537" s="176">
        <v>101.8</v>
      </c>
      <c r="DE537" s="176">
        <v>102.5</v>
      </c>
      <c r="DF537" s="176">
        <v>108</v>
      </c>
      <c r="DG537" s="176">
        <v>108</v>
      </c>
      <c r="DH537" s="176">
        <v>105.5</v>
      </c>
      <c r="DI537" s="176">
        <v>101.8</v>
      </c>
      <c r="DJ537" s="176">
        <v>100.3</v>
      </c>
      <c r="DK537" s="176">
        <v>99.3</v>
      </c>
      <c r="DL537" s="176">
        <v>96.4</v>
      </c>
      <c r="DM537" s="176">
        <v>96.3</v>
      </c>
      <c r="DN537" s="176">
        <v>97.4</v>
      </c>
      <c r="DO537" s="176">
        <v>101.6</v>
      </c>
      <c r="DP537" s="176">
        <v>104.2</v>
      </c>
      <c r="DQ537" s="176">
        <v>105.9</v>
      </c>
      <c r="DR537" s="176">
        <v>109</v>
      </c>
      <c r="DS537" s="176">
        <v>107.8</v>
      </c>
      <c r="DT537" s="176">
        <v>108.7</v>
      </c>
      <c r="DU537" s="176">
        <v>112.8</v>
      </c>
      <c r="DV537" s="176">
        <v>116.7</v>
      </c>
      <c r="DW537" s="176">
        <v>115.2</v>
      </c>
      <c r="DX537" s="176">
        <v>113.9</v>
      </c>
      <c r="DY537" s="176">
        <v>114.5</v>
      </c>
      <c r="DZ537" s="176">
        <v>98</v>
      </c>
      <c r="EA537" s="176">
        <v>119.9</v>
      </c>
      <c r="EB537" s="176">
        <v>129.5</v>
      </c>
      <c r="EC537" s="176">
        <v>136.30000000000001</v>
      </c>
      <c r="ED537" s="176">
        <v>137.80000000000001</v>
      </c>
      <c r="EE537" s="176">
        <v>130.1</v>
      </c>
      <c r="EF537" s="176">
        <v>119.8</v>
      </c>
      <c r="EG537" s="176">
        <v>100.7</v>
      </c>
      <c r="EH537" s="176">
        <v>87.8</v>
      </c>
      <c r="EI537" s="176">
        <v>79.599999999999994</v>
      </c>
      <c r="EJ537" s="176">
        <v>82.3</v>
      </c>
      <c r="EK537" s="176">
        <v>84</v>
      </c>
      <c r="EL537" s="176">
        <v>86.2</v>
      </c>
      <c r="EM537" s="176">
        <v>88.2</v>
      </c>
      <c r="EN537" s="176">
        <v>91.2</v>
      </c>
      <c r="EO537" s="176">
        <v>94.7</v>
      </c>
      <c r="EP537" s="176">
        <v>94.5</v>
      </c>
      <c r="EQ537" s="176">
        <v>97.4</v>
      </c>
      <c r="ER537" s="176">
        <v>96.6</v>
      </c>
      <c r="ES537" s="176">
        <v>95.3</v>
      </c>
      <c r="ET537" s="176">
        <v>95.1</v>
      </c>
      <c r="EU537" s="176">
        <v>94.8</v>
      </c>
      <c r="EV537" s="176">
        <v>97</v>
      </c>
      <c r="EW537" s="176">
        <v>97.9</v>
      </c>
      <c r="EX537" s="176">
        <v>101</v>
      </c>
      <c r="EY537" s="176">
        <v>104.9</v>
      </c>
      <c r="EZ537" s="176">
        <v>103.6</v>
      </c>
      <c r="FA537" s="176">
        <v>101.6</v>
      </c>
      <c r="FB537" s="176">
        <v>100.5</v>
      </c>
      <c r="FC537" s="176">
        <v>99.6</v>
      </c>
      <c r="FD537" s="176">
        <v>99.3</v>
      </c>
      <c r="FE537" s="176">
        <v>99.4</v>
      </c>
      <c r="FF537" s="176">
        <v>100.4</v>
      </c>
      <c r="FG537" s="176">
        <v>102.7</v>
      </c>
      <c r="FH537" s="176">
        <v>104</v>
      </c>
      <c r="FI537" s="176">
        <v>111.1</v>
      </c>
      <c r="FJ537" s="176">
        <v>114.3</v>
      </c>
      <c r="FK537" s="176">
        <v>114.3</v>
      </c>
      <c r="FL537" s="176">
        <v>110.9</v>
      </c>
      <c r="FM537" s="176">
        <v>112</v>
      </c>
      <c r="FN537" s="176">
        <v>113.6</v>
      </c>
      <c r="FO537" s="176">
        <v>109.9</v>
      </c>
      <c r="FP537" s="176">
        <v>107.3</v>
      </c>
      <c r="FQ537" s="176">
        <v>107.1</v>
      </c>
      <c r="FR537" s="176">
        <v>108</v>
      </c>
      <c r="FS537" s="176">
        <v>107.5</v>
      </c>
      <c r="FT537" s="176">
        <v>107.6</v>
      </c>
      <c r="FU537" s="176">
        <v>116.5</v>
      </c>
      <c r="FV537" s="176">
        <v>119.1</v>
      </c>
      <c r="FW537" s="176">
        <v>115.3</v>
      </c>
      <c r="FX537" s="176">
        <v>107.4</v>
      </c>
      <c r="FY537" s="176">
        <v>105.3</v>
      </c>
      <c r="FZ537" s="176">
        <v>106.8</v>
      </c>
      <c r="GA537" s="176">
        <v>111.9</v>
      </c>
      <c r="GB537" s="176">
        <v>111.7</v>
      </c>
      <c r="GC537" s="176">
        <v>109.9</v>
      </c>
      <c r="GD537" s="176">
        <v>111</v>
      </c>
      <c r="GE537" s="176">
        <v>112.4</v>
      </c>
      <c r="GF537" s="176">
        <v>116.3</v>
      </c>
      <c r="GG537" s="176">
        <v>117.3</v>
      </c>
      <c r="GH537" s="176">
        <v>116.7</v>
      </c>
      <c r="GI537" s="176">
        <v>114.3</v>
      </c>
      <c r="GJ537" s="176">
        <v>114.3</v>
      </c>
      <c r="GK537" s="176">
        <v>116.3</v>
      </c>
      <c r="GL537" s="176">
        <v>120.9</v>
      </c>
      <c r="GM537" s="176">
        <v>122</v>
      </c>
      <c r="GN537" s="176">
        <v>119.6</v>
      </c>
      <c r="GO537" s="176">
        <v>119.4</v>
      </c>
      <c r="GP537" s="176">
        <v>118.9</v>
      </c>
      <c r="GQ537" s="176">
        <f>HLOOKUP($J537,CPIデータまとめ!$B$3:$ABW$186,GQ$1,FALSE)</f>
        <v>119.7</v>
      </c>
      <c r="GR537" s="176">
        <f>HLOOKUP($J537,CPIデータまとめ!$B$3:$ABW$186,GR$1,FALSE)</f>
        <v>119.4</v>
      </c>
      <c r="GS537" s="176">
        <f>HLOOKUP($J537,CPIデータまとめ!$B$3:$ABW$186,GS$1,FALSE)</f>
        <v>119.7</v>
      </c>
      <c r="GT537" s="176">
        <f>HLOOKUP($J537,CPIデータまとめ!$B$3:$ABW$186,GT$1,FALSE)</f>
        <v>124.2</v>
      </c>
      <c r="GU537" s="176">
        <f>HLOOKUP($J537,CPIデータまとめ!$B$3:$ABW$186,GU$1,FALSE)</f>
        <v>125.3</v>
      </c>
      <c r="GV537" s="176">
        <f>HLOOKUP($J537,CPIデータまとめ!$B$3:$ABW$186,GV$1,FALSE)</f>
        <v>126.4</v>
      </c>
      <c r="GW537" s="176">
        <f>HLOOKUP($J537,CPIデータまとめ!$B$3:$ABW$186,GW$1,FALSE)</f>
        <v>128.4</v>
      </c>
      <c r="GX537" s="176">
        <f>HLOOKUP($J537,CPIデータまとめ!$B$3:$ABW$186,GX$1,FALSE)</f>
        <v>127.9</v>
      </c>
      <c r="GY537" s="176">
        <f>HLOOKUP($J537,CPIデータまとめ!$B$3:$ABW$186,GY$1,FALSE)</f>
        <v>126.5</v>
      </c>
      <c r="GZ537" s="176">
        <f>HLOOKUP($J537,CPIデータまとめ!$B$3:$ABW$186,GZ$1,FALSE)</f>
        <v>124.5</v>
      </c>
      <c r="HA537" s="176" t="e">
        <f>HLOOKUP($J537,CPIデータまとめ!$B$3:$ABW$186,HA$1,FALSE)</f>
        <v>#N/A</v>
      </c>
      <c r="HB537" s="176" t="e">
        <f>HLOOKUP($J537,CPIデータまとめ!$B$3:$ABW$186,HB$1,FALSE)</f>
        <v>#N/A</v>
      </c>
      <c r="HC537" s="176" t="e">
        <f>HLOOKUP($J537,CPIデータまとめ!$B$3:$ABW$186,HC$1,FALSE)</f>
        <v>#REF!</v>
      </c>
      <c r="HD537" s="176" t="e">
        <f>HLOOKUP($J537,CPIデータまとめ!$B$3:$ABW$186,HD$1,FALSE)</f>
        <v>#REF!</v>
      </c>
    </row>
    <row r="538" spans="1:212" s="176" customFormat="1" ht="13.5" customHeight="1">
      <c r="A538" s="177"/>
      <c r="F538" s="176" t="s">
        <v>4000</v>
      </c>
      <c r="I538" s="194" t="s">
        <v>3816</v>
      </c>
      <c r="J538" s="233">
        <v>7311</v>
      </c>
      <c r="K538" s="233">
        <v>535</v>
      </c>
      <c r="L538" s="169">
        <v>9060640</v>
      </c>
      <c r="M538" s="169">
        <v>29</v>
      </c>
      <c r="N538" s="169">
        <v>180082</v>
      </c>
      <c r="O538" s="169">
        <v>7</v>
      </c>
      <c r="P538" s="175" t="s">
        <v>3821</v>
      </c>
      <c r="Q538" s="193" t="s">
        <v>3860</v>
      </c>
      <c r="R538" s="192"/>
      <c r="S538" s="195"/>
      <c r="T538" s="190" t="s">
        <v>3819</v>
      </c>
      <c r="U538" s="175">
        <v>6</v>
      </c>
      <c r="V538" s="175">
        <v>2</v>
      </c>
      <c r="W538" s="175"/>
      <c r="X538" s="175"/>
      <c r="Y538" s="175"/>
      <c r="Z538" s="175"/>
      <c r="AA538" s="175"/>
      <c r="AB538" s="175">
        <v>2</v>
      </c>
      <c r="AC538" s="189">
        <v>2</v>
      </c>
      <c r="AE538" s="176">
        <v>89.8</v>
      </c>
      <c r="AF538" s="176">
        <v>89.7</v>
      </c>
      <c r="AG538" s="176">
        <v>89.2</v>
      </c>
      <c r="AH538" s="176">
        <v>89.4</v>
      </c>
      <c r="AI538" s="176">
        <v>89.2</v>
      </c>
      <c r="AJ538" s="176">
        <v>89.2</v>
      </c>
      <c r="AK538" s="176">
        <v>89.1</v>
      </c>
      <c r="AL538" s="176">
        <v>89.2</v>
      </c>
      <c r="AM538" s="176">
        <v>89.2</v>
      </c>
      <c r="AN538" s="176">
        <v>89.1</v>
      </c>
      <c r="AO538" s="176">
        <v>89</v>
      </c>
      <c r="AP538" s="176">
        <v>89</v>
      </c>
      <c r="AQ538" s="176">
        <v>89</v>
      </c>
      <c r="AR538" s="176">
        <v>89.2</v>
      </c>
      <c r="AS538" s="176">
        <v>89.2</v>
      </c>
      <c r="AT538" s="176">
        <v>89.5</v>
      </c>
      <c r="AU538" s="176">
        <v>89.5</v>
      </c>
      <c r="AV538" s="176">
        <v>89.5</v>
      </c>
      <c r="AW538" s="176">
        <v>89.4</v>
      </c>
      <c r="AX538" s="176">
        <v>89.4</v>
      </c>
      <c r="AY538" s="176">
        <v>89.4</v>
      </c>
      <c r="AZ538" s="176">
        <v>89.5</v>
      </c>
      <c r="BA538" s="176">
        <v>89.6</v>
      </c>
      <c r="BB538" s="176">
        <v>89.4</v>
      </c>
      <c r="BC538" s="176">
        <v>89.4</v>
      </c>
      <c r="BD538" s="176">
        <v>89.4</v>
      </c>
      <c r="BE538" s="176">
        <v>89.4</v>
      </c>
      <c r="BF538" s="176">
        <v>89.4</v>
      </c>
      <c r="BG538" s="176">
        <v>89.5</v>
      </c>
      <c r="BH538" s="176">
        <v>89.4</v>
      </c>
      <c r="BI538" s="176">
        <v>89.5</v>
      </c>
      <c r="BJ538" s="176">
        <v>89.4</v>
      </c>
      <c r="BK538" s="176">
        <v>89.3</v>
      </c>
      <c r="BL538" s="176">
        <v>88.8</v>
      </c>
      <c r="BM538" s="176">
        <v>88.7</v>
      </c>
      <c r="BN538" s="176">
        <v>88.7</v>
      </c>
      <c r="BO538" s="176">
        <v>88.7</v>
      </c>
      <c r="BP538" s="176">
        <v>88.6</v>
      </c>
      <c r="BQ538" s="176">
        <v>88.6</v>
      </c>
      <c r="BR538" s="176">
        <v>87.9</v>
      </c>
      <c r="BS538" s="176">
        <v>87</v>
      </c>
      <c r="BT538" s="176">
        <v>86.7</v>
      </c>
      <c r="BU538" s="176">
        <v>86.7</v>
      </c>
      <c r="BV538" s="176">
        <v>86.7</v>
      </c>
      <c r="BW538" s="176">
        <v>86.6</v>
      </c>
      <c r="BX538" s="176">
        <v>86.6</v>
      </c>
      <c r="BY538" s="176">
        <v>86.6</v>
      </c>
      <c r="BZ538" s="176">
        <v>86.7</v>
      </c>
      <c r="CA538" s="176">
        <v>86.6</v>
      </c>
      <c r="CB538" s="176">
        <v>86.7</v>
      </c>
      <c r="CC538" s="176">
        <v>86.6</v>
      </c>
      <c r="CD538" s="176">
        <v>86.8</v>
      </c>
      <c r="CE538" s="176">
        <v>87.2</v>
      </c>
      <c r="CF538" s="176">
        <v>88</v>
      </c>
      <c r="CG538" s="176">
        <v>88.1</v>
      </c>
      <c r="CH538" s="176">
        <v>88.1</v>
      </c>
      <c r="CI538" s="176">
        <v>87.5</v>
      </c>
      <c r="CJ538" s="176">
        <v>87.5</v>
      </c>
      <c r="CK538" s="176">
        <v>87.5</v>
      </c>
      <c r="CL538" s="176">
        <v>87.6</v>
      </c>
      <c r="CM538" s="176">
        <v>87.6</v>
      </c>
      <c r="CN538" s="176">
        <v>87.5</v>
      </c>
      <c r="CO538" s="176">
        <v>87.5</v>
      </c>
      <c r="CP538" s="176">
        <v>87.5</v>
      </c>
      <c r="CQ538" s="176">
        <v>87.6</v>
      </c>
      <c r="CR538" s="176">
        <v>87.6</v>
      </c>
      <c r="CS538" s="176">
        <v>87.6</v>
      </c>
      <c r="CT538" s="176">
        <v>87.6</v>
      </c>
      <c r="CU538" s="176">
        <v>87.6</v>
      </c>
      <c r="CV538" s="176">
        <v>87.6</v>
      </c>
      <c r="CW538" s="176">
        <v>88.1</v>
      </c>
      <c r="CX538" s="176">
        <v>88.1</v>
      </c>
      <c r="CY538" s="176">
        <v>88.1</v>
      </c>
      <c r="CZ538" s="176">
        <v>88.2</v>
      </c>
      <c r="DA538" s="176">
        <v>88.4</v>
      </c>
      <c r="DB538" s="176">
        <v>88.5</v>
      </c>
      <c r="DC538" s="176">
        <v>88.7</v>
      </c>
      <c r="DD538" s="176">
        <v>88.9</v>
      </c>
      <c r="DE538" s="176">
        <v>89</v>
      </c>
      <c r="DF538" s="176">
        <v>89.2</v>
      </c>
      <c r="DG538" s="176">
        <v>89.2</v>
      </c>
      <c r="DH538" s="176">
        <v>89.2</v>
      </c>
      <c r="DI538" s="176">
        <v>89.2</v>
      </c>
      <c r="DJ538" s="176">
        <v>89.6</v>
      </c>
      <c r="DK538" s="176">
        <v>89.7</v>
      </c>
      <c r="DL538" s="176">
        <v>90</v>
      </c>
      <c r="DM538" s="176">
        <v>90.5</v>
      </c>
      <c r="DN538" s="176">
        <v>91.6</v>
      </c>
      <c r="DO538" s="176">
        <v>91.5</v>
      </c>
      <c r="DP538" s="176">
        <v>92.1</v>
      </c>
      <c r="DQ538" s="176">
        <v>92.5</v>
      </c>
      <c r="DR538" s="176">
        <v>92.4</v>
      </c>
      <c r="DS538" s="176">
        <v>92.2</v>
      </c>
      <c r="DT538" s="176">
        <v>92.1</v>
      </c>
      <c r="DU538" s="176">
        <v>92.5</v>
      </c>
      <c r="DV538" s="176">
        <v>93.3</v>
      </c>
      <c r="DW538" s="176">
        <v>93.4</v>
      </c>
      <c r="DX538" s="176">
        <v>94</v>
      </c>
      <c r="DY538" s="176">
        <v>95.5</v>
      </c>
      <c r="DZ538" s="176">
        <v>97.8</v>
      </c>
      <c r="EA538" s="176">
        <v>97.8</v>
      </c>
      <c r="EB538" s="176">
        <v>98</v>
      </c>
      <c r="EC538" s="176">
        <v>98.7</v>
      </c>
      <c r="ED538" s="176">
        <v>98.1</v>
      </c>
      <c r="EE538" s="176">
        <v>100.2</v>
      </c>
      <c r="EF538" s="176">
        <v>100.9</v>
      </c>
      <c r="EG538" s="176">
        <v>101</v>
      </c>
      <c r="EH538" s="176">
        <v>100.8</v>
      </c>
      <c r="EI538" s="176">
        <v>100.9</v>
      </c>
      <c r="EJ538" s="176">
        <v>101</v>
      </c>
      <c r="EK538" s="176">
        <v>101.1</v>
      </c>
      <c r="EL538" s="176">
        <v>101.1</v>
      </c>
      <c r="EM538" s="176">
        <v>100.9</v>
      </c>
      <c r="EN538" s="176">
        <v>101</v>
      </c>
      <c r="EO538" s="176">
        <v>100.7</v>
      </c>
      <c r="EP538" s="176">
        <v>100.7</v>
      </c>
      <c r="EQ538" s="176">
        <v>100.7</v>
      </c>
      <c r="ER538" s="176">
        <v>100.8</v>
      </c>
      <c r="ES538" s="176">
        <v>100.9</v>
      </c>
      <c r="ET538" s="176">
        <v>101.3</v>
      </c>
      <c r="EU538" s="176">
        <v>99.7</v>
      </c>
      <c r="EV538" s="176">
        <v>99.8</v>
      </c>
      <c r="EW538" s="176">
        <v>100.6</v>
      </c>
      <c r="EX538" s="176">
        <v>100.5</v>
      </c>
      <c r="EY538" s="176">
        <v>100.6</v>
      </c>
      <c r="EZ538" s="176">
        <v>99.9</v>
      </c>
      <c r="FA538" s="176">
        <v>100</v>
      </c>
      <c r="FB538" s="176">
        <v>99.9</v>
      </c>
      <c r="FC538" s="176">
        <v>99.8</v>
      </c>
      <c r="FD538" s="176">
        <v>100</v>
      </c>
      <c r="FE538" s="176">
        <v>99.7</v>
      </c>
      <c r="FF538" s="176">
        <v>99.5</v>
      </c>
      <c r="FG538" s="176">
        <v>100.2</v>
      </c>
      <c r="FH538" s="176">
        <v>100.1</v>
      </c>
      <c r="FI538" s="176">
        <v>99.8</v>
      </c>
      <c r="FJ538" s="176">
        <v>101.1</v>
      </c>
      <c r="FK538" s="176">
        <v>102.4</v>
      </c>
      <c r="FL538" s="176">
        <v>105.8</v>
      </c>
      <c r="FM538" s="176">
        <v>106</v>
      </c>
      <c r="FN538" s="176">
        <v>105.6</v>
      </c>
      <c r="FO538" s="176">
        <v>105.9</v>
      </c>
      <c r="FP538" s="176">
        <v>105.9</v>
      </c>
      <c r="FQ538" s="176">
        <v>105.8</v>
      </c>
      <c r="FR538" s="176">
        <v>105.8</v>
      </c>
      <c r="FS538" s="176">
        <v>105.9</v>
      </c>
      <c r="FT538" s="176">
        <v>106</v>
      </c>
      <c r="FU538" s="176">
        <v>105.3</v>
      </c>
      <c r="FV538" s="176">
        <v>106.4</v>
      </c>
      <c r="FW538" s="176">
        <v>106.6</v>
      </c>
      <c r="FX538" s="176">
        <v>106.6</v>
      </c>
      <c r="FY538" s="176">
        <v>106</v>
      </c>
      <c r="FZ538" s="176">
        <v>106.8</v>
      </c>
      <c r="GA538" s="176">
        <v>107.1</v>
      </c>
      <c r="GB538" s="176">
        <v>107.4</v>
      </c>
      <c r="GC538" s="176">
        <v>106.2</v>
      </c>
      <c r="GD538" s="176">
        <v>106.2</v>
      </c>
      <c r="GE538" s="176">
        <v>106.4</v>
      </c>
      <c r="GF538" s="176">
        <v>106.2</v>
      </c>
      <c r="GG538" s="176">
        <v>105.3</v>
      </c>
      <c r="GH538" s="176">
        <v>106.1</v>
      </c>
      <c r="GI538" s="176">
        <v>106.4</v>
      </c>
      <c r="GJ538" s="176">
        <v>106.1</v>
      </c>
      <c r="GK538" s="176">
        <v>105.9</v>
      </c>
      <c r="GL538" s="176">
        <v>106.3</v>
      </c>
      <c r="GM538" s="176">
        <v>106.3</v>
      </c>
      <c r="GN538" s="176">
        <v>106.4</v>
      </c>
      <c r="GO538" s="176">
        <v>106.4</v>
      </c>
      <c r="GP538" s="176">
        <v>106.4</v>
      </c>
      <c r="GQ538" s="176">
        <f>HLOOKUP($J538,CPIデータまとめ!$B$3:$ABW$186,GQ$1,FALSE)</f>
        <v>106.8</v>
      </c>
      <c r="GR538" s="176">
        <f>HLOOKUP($J538,CPIデータまとめ!$B$3:$ABW$186,GR$1,FALSE)</f>
        <v>106.9</v>
      </c>
      <c r="GS538" s="176">
        <f>HLOOKUP($J538,CPIデータまとめ!$B$3:$ABW$186,GS$1,FALSE)</f>
        <v>106.8</v>
      </c>
      <c r="GT538" s="176">
        <f>HLOOKUP($J538,CPIデータまとめ!$B$3:$ABW$186,GT$1,FALSE)</f>
        <v>109.1</v>
      </c>
      <c r="GU538" s="176">
        <f>HLOOKUP($J538,CPIデータまとめ!$B$3:$ABW$186,GU$1,FALSE)</f>
        <v>109.1</v>
      </c>
      <c r="GV538" s="176">
        <f>HLOOKUP($J538,CPIデータまとめ!$B$3:$ABW$186,GV$1,FALSE)</f>
        <v>108.9</v>
      </c>
      <c r="GW538" s="176">
        <f>HLOOKUP($J538,CPIデータまとめ!$B$3:$ABW$186,GW$1,FALSE)</f>
        <v>108.4</v>
      </c>
      <c r="GX538" s="176">
        <f>HLOOKUP($J538,CPIデータまとめ!$B$3:$ABW$186,GX$1,FALSE)</f>
        <v>108.6</v>
      </c>
      <c r="GY538" s="176">
        <f>HLOOKUP($J538,CPIデータまとめ!$B$3:$ABW$186,GY$1,FALSE)</f>
        <v>108.4</v>
      </c>
      <c r="GZ538" s="176">
        <f>HLOOKUP($J538,CPIデータまとめ!$B$3:$ABW$186,GZ$1,FALSE)</f>
        <v>108.3</v>
      </c>
      <c r="HA538" s="176" t="e">
        <f>HLOOKUP($J538,CPIデータまとめ!$B$3:$ABW$186,HA$1,FALSE)</f>
        <v>#N/A</v>
      </c>
      <c r="HB538" s="176" t="e">
        <f>HLOOKUP($J538,CPIデータまとめ!$B$3:$ABW$186,HB$1,FALSE)</f>
        <v>#N/A</v>
      </c>
      <c r="HC538" s="176" t="e">
        <f>HLOOKUP($J538,CPIデータまとめ!$B$3:$ABW$186,HC$1,FALSE)</f>
        <v>#REF!</v>
      </c>
      <c r="HD538" s="176" t="e">
        <f>HLOOKUP($J538,CPIデータまとめ!$B$3:$ABW$186,HD$1,FALSE)</f>
        <v>#REF!</v>
      </c>
    </row>
    <row r="539" spans="1:212" s="176" customFormat="1" ht="13.5" customHeight="1">
      <c r="A539" s="177"/>
      <c r="F539" s="176" t="s">
        <v>3999</v>
      </c>
      <c r="I539" s="194"/>
      <c r="J539" s="233">
        <v>7312</v>
      </c>
      <c r="K539" s="233">
        <v>536</v>
      </c>
      <c r="L539" s="169">
        <v>2264287</v>
      </c>
      <c r="M539" s="169">
        <v>7</v>
      </c>
      <c r="N539" s="169">
        <v>45020</v>
      </c>
      <c r="O539" s="169">
        <v>2</v>
      </c>
      <c r="P539" s="175" t="s">
        <v>3821</v>
      </c>
      <c r="Q539" s="193" t="s">
        <v>3860</v>
      </c>
      <c r="R539" s="192"/>
      <c r="S539" s="195"/>
      <c r="T539" s="190" t="s">
        <v>3819</v>
      </c>
      <c r="U539" s="175">
        <v>6</v>
      </c>
      <c r="V539" s="175">
        <v>2</v>
      </c>
      <c r="W539" s="175"/>
      <c r="X539" s="175"/>
      <c r="Y539" s="175"/>
      <c r="Z539" s="175"/>
      <c r="AA539" s="175"/>
      <c r="AB539" s="175">
        <v>1</v>
      </c>
      <c r="AC539" s="189">
        <v>2</v>
      </c>
      <c r="AE539" s="176">
        <v>0</v>
      </c>
      <c r="AF539" s="176">
        <v>0</v>
      </c>
      <c r="AG539" s="176">
        <v>0</v>
      </c>
      <c r="AH539" s="176">
        <v>0</v>
      </c>
      <c r="AI539" s="176">
        <v>0</v>
      </c>
      <c r="AJ539" s="176">
        <v>0</v>
      </c>
      <c r="AK539" s="176">
        <v>0</v>
      </c>
      <c r="AL539" s="176">
        <v>0</v>
      </c>
      <c r="AM539" s="176">
        <v>0</v>
      </c>
      <c r="AN539" s="176">
        <v>0</v>
      </c>
      <c r="AO539" s="176">
        <v>0</v>
      </c>
      <c r="AP539" s="176">
        <v>0</v>
      </c>
      <c r="AQ539" s="176">
        <v>0</v>
      </c>
      <c r="AR539" s="176">
        <v>0</v>
      </c>
      <c r="AS539" s="176">
        <v>0</v>
      </c>
      <c r="AT539" s="176">
        <v>0</v>
      </c>
      <c r="AU539" s="176">
        <v>0</v>
      </c>
      <c r="AV539" s="176">
        <v>0</v>
      </c>
      <c r="AW539" s="176">
        <v>0</v>
      </c>
      <c r="AX539" s="176">
        <v>0</v>
      </c>
      <c r="AY539" s="176">
        <v>0</v>
      </c>
      <c r="AZ539" s="176">
        <v>0</v>
      </c>
      <c r="BA539" s="176">
        <v>0</v>
      </c>
      <c r="BB539" s="176">
        <v>0</v>
      </c>
      <c r="BC539" s="176">
        <v>0</v>
      </c>
      <c r="BD539" s="176">
        <v>0</v>
      </c>
      <c r="BE539" s="176">
        <v>0</v>
      </c>
      <c r="BF539" s="176">
        <v>0</v>
      </c>
      <c r="BG539" s="176">
        <v>0</v>
      </c>
      <c r="BH539" s="176">
        <v>0</v>
      </c>
      <c r="BI539" s="176">
        <v>0</v>
      </c>
      <c r="BJ539" s="176">
        <v>0</v>
      </c>
      <c r="BK539" s="176">
        <v>0</v>
      </c>
      <c r="BL539" s="176">
        <v>0</v>
      </c>
      <c r="BM539" s="176">
        <v>0</v>
      </c>
      <c r="BN539" s="176">
        <v>0</v>
      </c>
      <c r="BO539" s="176">
        <v>0</v>
      </c>
      <c r="BP539" s="176">
        <v>0</v>
      </c>
      <c r="BQ539" s="176">
        <v>0</v>
      </c>
      <c r="BR539" s="176">
        <v>0</v>
      </c>
      <c r="BS539" s="176">
        <v>0</v>
      </c>
      <c r="BT539" s="176">
        <v>0</v>
      </c>
      <c r="BU539" s="176">
        <v>0</v>
      </c>
      <c r="BV539" s="176">
        <v>0</v>
      </c>
      <c r="BW539" s="176">
        <v>0</v>
      </c>
      <c r="BX539" s="176">
        <v>0</v>
      </c>
      <c r="BY539" s="176">
        <v>0</v>
      </c>
      <c r="BZ539" s="176">
        <v>0</v>
      </c>
      <c r="CA539" s="176">
        <v>0</v>
      </c>
      <c r="CB539" s="176">
        <v>0</v>
      </c>
      <c r="CC539" s="176">
        <v>0</v>
      </c>
      <c r="CD539" s="176">
        <v>0</v>
      </c>
      <c r="CE539" s="176">
        <v>0</v>
      </c>
      <c r="CF539" s="176">
        <v>0</v>
      </c>
      <c r="CG539" s="176">
        <v>0</v>
      </c>
      <c r="CH539" s="176">
        <v>0</v>
      </c>
      <c r="CI539" s="176">
        <v>0</v>
      </c>
      <c r="CJ539" s="176">
        <v>0</v>
      </c>
      <c r="CK539" s="176">
        <v>0</v>
      </c>
      <c r="CL539" s="176">
        <v>0</v>
      </c>
      <c r="CM539" s="176">
        <v>73.2</v>
      </c>
      <c r="CN539" s="176">
        <v>73.099999999999994</v>
      </c>
      <c r="CO539" s="176">
        <v>73.400000000000006</v>
      </c>
      <c r="CP539" s="176">
        <v>73.2</v>
      </c>
      <c r="CQ539" s="176">
        <v>73</v>
      </c>
      <c r="CR539" s="176">
        <v>73.2</v>
      </c>
      <c r="CS539" s="176">
        <v>73.3</v>
      </c>
      <c r="CT539" s="176">
        <v>73.3</v>
      </c>
      <c r="CU539" s="176">
        <v>73.599999999999994</v>
      </c>
      <c r="CV539" s="176">
        <v>73.099999999999994</v>
      </c>
      <c r="CW539" s="176">
        <v>73.400000000000006</v>
      </c>
      <c r="CX539" s="176">
        <v>73.3</v>
      </c>
      <c r="CY539" s="176">
        <v>73.7</v>
      </c>
      <c r="CZ539" s="176">
        <v>73.900000000000006</v>
      </c>
      <c r="DA539" s="176">
        <v>73.8</v>
      </c>
      <c r="DB539" s="176">
        <v>73.8</v>
      </c>
      <c r="DC539" s="176">
        <v>74</v>
      </c>
      <c r="DD539" s="176">
        <v>74.2</v>
      </c>
      <c r="DE539" s="176">
        <v>74.7</v>
      </c>
      <c r="DF539" s="176">
        <v>74.5</v>
      </c>
      <c r="DG539" s="176">
        <v>74.2</v>
      </c>
      <c r="DH539" s="176">
        <v>74.8</v>
      </c>
      <c r="DI539" s="176">
        <v>73.2</v>
      </c>
      <c r="DJ539" s="176">
        <v>74.599999999999994</v>
      </c>
      <c r="DK539" s="176">
        <v>73.7</v>
      </c>
      <c r="DL539" s="176">
        <v>73.8</v>
      </c>
      <c r="DM539" s="176">
        <v>73.900000000000006</v>
      </c>
      <c r="DN539" s="176">
        <v>75.099999999999994</v>
      </c>
      <c r="DO539" s="176">
        <v>75.900000000000006</v>
      </c>
      <c r="DP539" s="176">
        <v>75.8</v>
      </c>
      <c r="DQ539" s="176">
        <v>76</v>
      </c>
      <c r="DR539" s="176">
        <v>75.8</v>
      </c>
      <c r="DS539" s="176">
        <v>77.599999999999994</v>
      </c>
      <c r="DT539" s="176">
        <v>92.9</v>
      </c>
      <c r="DU539" s="176">
        <v>94.5</v>
      </c>
      <c r="DV539" s="176">
        <v>96.8</v>
      </c>
      <c r="DW539" s="176">
        <v>98.5</v>
      </c>
      <c r="DX539" s="176">
        <v>100.4</v>
      </c>
      <c r="DY539" s="176">
        <v>100.1</v>
      </c>
      <c r="DZ539" s="176">
        <v>101.5</v>
      </c>
      <c r="EA539" s="176">
        <v>102.9</v>
      </c>
      <c r="EB539" s="176">
        <v>103.4</v>
      </c>
      <c r="EC539" s="176">
        <v>103.6</v>
      </c>
      <c r="ED539" s="176">
        <v>103.2</v>
      </c>
      <c r="EE539" s="176">
        <v>103.6</v>
      </c>
      <c r="EF539" s="176">
        <v>103.4</v>
      </c>
      <c r="EG539" s="176">
        <v>103.4</v>
      </c>
      <c r="EH539" s="176">
        <v>103.5</v>
      </c>
      <c r="EI539" s="176">
        <v>103.4</v>
      </c>
      <c r="EJ539" s="176">
        <v>103.3</v>
      </c>
      <c r="EK539" s="176">
        <v>103.2</v>
      </c>
      <c r="EL539" s="176">
        <v>102.4</v>
      </c>
      <c r="EM539" s="176">
        <v>101.4</v>
      </c>
      <c r="EN539" s="176">
        <v>101.2</v>
      </c>
      <c r="EO539" s="176">
        <v>100.9</v>
      </c>
      <c r="EP539" s="176">
        <v>100.5</v>
      </c>
      <c r="EQ539" s="176">
        <v>100.3</v>
      </c>
      <c r="ER539" s="176">
        <v>100.8</v>
      </c>
      <c r="ES539" s="176">
        <v>100.7</v>
      </c>
      <c r="ET539" s="176">
        <v>100.5</v>
      </c>
      <c r="EU539" s="176">
        <v>100.8</v>
      </c>
      <c r="EV539" s="176">
        <v>100.3</v>
      </c>
      <c r="EW539" s="176">
        <v>100.4</v>
      </c>
      <c r="EX539" s="176">
        <v>101</v>
      </c>
      <c r="EY539" s="176">
        <v>101.1</v>
      </c>
      <c r="EZ539" s="176">
        <v>100.8</v>
      </c>
      <c r="FA539" s="176">
        <v>99.7</v>
      </c>
      <c r="FB539" s="176">
        <v>99.1</v>
      </c>
      <c r="FC539" s="176">
        <v>99</v>
      </c>
      <c r="FD539" s="176">
        <v>99.4</v>
      </c>
      <c r="FE539" s="176">
        <v>99.2</v>
      </c>
      <c r="FF539" s="176">
        <v>99.3</v>
      </c>
      <c r="FG539" s="176">
        <v>99.5</v>
      </c>
      <c r="FH539" s="176">
        <v>99.7</v>
      </c>
      <c r="FI539" s="176">
        <v>99.5</v>
      </c>
      <c r="FJ539" s="176">
        <v>98.5</v>
      </c>
      <c r="FK539" s="176">
        <v>98.7</v>
      </c>
      <c r="FL539" s="176">
        <v>98.6</v>
      </c>
      <c r="FM539" s="176">
        <v>97.5</v>
      </c>
      <c r="FN539" s="176">
        <v>97.5</v>
      </c>
      <c r="FO539" s="176">
        <v>97.6</v>
      </c>
      <c r="FP539" s="176">
        <v>97.3</v>
      </c>
      <c r="FQ539" s="176">
        <v>97.9</v>
      </c>
      <c r="FR539" s="176">
        <v>97.8</v>
      </c>
      <c r="FS539" s="176">
        <v>98.1</v>
      </c>
      <c r="FT539" s="176">
        <v>98</v>
      </c>
      <c r="FU539" s="176">
        <v>97.7</v>
      </c>
      <c r="FV539" s="176">
        <v>97.9</v>
      </c>
      <c r="FW539" s="176">
        <v>97.7</v>
      </c>
      <c r="FX539" s="176">
        <v>97.3</v>
      </c>
      <c r="FY539" s="176">
        <v>97.3</v>
      </c>
      <c r="FZ539" s="176">
        <v>97.5</v>
      </c>
      <c r="GA539" s="176">
        <v>97.2</v>
      </c>
      <c r="GB539" s="176">
        <v>97.1</v>
      </c>
      <c r="GC539" s="176">
        <v>97.2</v>
      </c>
      <c r="GD539" s="176">
        <v>96</v>
      </c>
      <c r="GE539" s="176">
        <v>96.8</v>
      </c>
      <c r="GF539" s="176">
        <v>97</v>
      </c>
      <c r="GG539" s="176">
        <v>97.1</v>
      </c>
      <c r="GH539" s="176">
        <v>97</v>
      </c>
      <c r="GI539" s="176">
        <v>97</v>
      </c>
      <c r="GJ539" s="176">
        <v>96.7</v>
      </c>
      <c r="GK539" s="176">
        <v>96.9</v>
      </c>
      <c r="GL539" s="176">
        <v>95.8</v>
      </c>
      <c r="GM539" s="176">
        <v>96.8</v>
      </c>
      <c r="GN539" s="176">
        <v>96.8</v>
      </c>
      <c r="GO539" s="176">
        <v>96.9</v>
      </c>
      <c r="GP539" s="176">
        <v>95.7</v>
      </c>
      <c r="GQ539" s="176">
        <f>HLOOKUP($J539,CPIデータまとめ!$B$3:$ABW$186,GQ$1,FALSE)</f>
        <v>96.3</v>
      </c>
      <c r="GR539" s="176">
        <f>HLOOKUP($J539,CPIデータまとめ!$B$3:$ABW$186,GR$1,FALSE)</f>
        <v>96.4</v>
      </c>
      <c r="GS539" s="176">
        <f>HLOOKUP($J539,CPIデータまとめ!$B$3:$ABW$186,GS$1,FALSE)</f>
        <v>96</v>
      </c>
      <c r="GT539" s="176">
        <f>HLOOKUP($J539,CPIデータまとめ!$B$3:$ABW$186,GT$1,FALSE)</f>
        <v>98.8</v>
      </c>
      <c r="GU539" s="176">
        <f>HLOOKUP($J539,CPIデータまとめ!$B$3:$ABW$186,GU$1,FALSE)</f>
        <v>99.1</v>
      </c>
      <c r="GV539" s="176">
        <f>HLOOKUP($J539,CPIデータまとめ!$B$3:$ABW$186,GV$1,FALSE)</f>
        <v>99</v>
      </c>
      <c r="GW539" s="176">
        <f>HLOOKUP($J539,CPIデータまとめ!$B$3:$ABW$186,GW$1,FALSE)</f>
        <v>99.3</v>
      </c>
      <c r="GX539" s="176">
        <f>HLOOKUP($J539,CPIデータまとめ!$B$3:$ABW$186,GX$1,FALSE)</f>
        <v>99.1</v>
      </c>
      <c r="GY539" s="176">
        <f>HLOOKUP($J539,CPIデータまとめ!$B$3:$ABW$186,GY$1,FALSE)</f>
        <v>99.1</v>
      </c>
      <c r="GZ539" s="176">
        <f>HLOOKUP($J539,CPIデータまとめ!$B$3:$ABW$186,GZ$1,FALSE)</f>
        <v>99.1</v>
      </c>
      <c r="HA539" s="176" t="e">
        <f>HLOOKUP($J539,CPIデータまとめ!$B$3:$ABW$186,HA$1,FALSE)</f>
        <v>#N/A</v>
      </c>
      <c r="HB539" s="176" t="e">
        <f>HLOOKUP($J539,CPIデータまとめ!$B$3:$ABW$186,HB$1,FALSE)</f>
        <v>#N/A</v>
      </c>
      <c r="HC539" s="176" t="e">
        <f>HLOOKUP($J539,CPIデータまとめ!$B$3:$ABW$186,HC$1,FALSE)</f>
        <v>#REF!</v>
      </c>
      <c r="HD539" s="176" t="e">
        <f>HLOOKUP($J539,CPIデータまとめ!$B$3:$ABW$186,HD$1,FALSE)</f>
        <v>#REF!</v>
      </c>
    </row>
    <row r="540" spans="1:212" s="176" customFormat="1" ht="13.5" customHeight="1">
      <c r="A540" s="177"/>
      <c r="F540" s="176" t="s">
        <v>3998</v>
      </c>
      <c r="I540" s="194" t="s">
        <v>3816</v>
      </c>
      <c r="J540" s="233">
        <v>7322</v>
      </c>
      <c r="K540" s="233">
        <v>537</v>
      </c>
      <c r="L540" s="169">
        <v>910329</v>
      </c>
      <c r="M540" s="169">
        <v>3</v>
      </c>
      <c r="N540" s="169">
        <v>22510</v>
      </c>
      <c r="O540" s="169">
        <v>1</v>
      </c>
      <c r="P540" s="175" t="s">
        <v>3821</v>
      </c>
      <c r="Q540" s="193" t="s">
        <v>3860</v>
      </c>
      <c r="R540" s="192" t="s">
        <v>3816</v>
      </c>
      <c r="S540" s="195"/>
      <c r="T540" s="190" t="s">
        <v>3819</v>
      </c>
      <c r="U540" s="175">
        <v>6</v>
      </c>
      <c r="V540" s="175">
        <v>3</v>
      </c>
      <c r="W540" s="175"/>
      <c r="X540" s="175"/>
      <c r="Y540" s="175"/>
      <c r="Z540" s="175"/>
      <c r="AA540" s="175"/>
      <c r="AB540" s="175">
        <v>1</v>
      </c>
      <c r="AC540" s="189">
        <v>2</v>
      </c>
      <c r="AE540" s="176">
        <v>107.1</v>
      </c>
      <c r="AF540" s="176">
        <v>106.6</v>
      </c>
      <c r="AG540" s="176">
        <v>104.8</v>
      </c>
      <c r="AH540" s="176">
        <v>104.8</v>
      </c>
      <c r="AI540" s="176">
        <v>104.8</v>
      </c>
      <c r="AJ540" s="176">
        <v>104.7</v>
      </c>
      <c r="AK540" s="176">
        <v>104.5</v>
      </c>
      <c r="AL540" s="176">
        <v>104.1</v>
      </c>
      <c r="AM540" s="176">
        <v>103.9</v>
      </c>
      <c r="AN540" s="176">
        <v>103.9</v>
      </c>
      <c r="AO540" s="176">
        <v>105</v>
      </c>
      <c r="AP540" s="176">
        <v>104.5</v>
      </c>
      <c r="AQ540" s="176">
        <v>104.8</v>
      </c>
      <c r="AR540" s="176">
        <v>104.7</v>
      </c>
      <c r="AS540" s="176">
        <v>105.1</v>
      </c>
      <c r="AT540" s="176">
        <v>105</v>
      </c>
      <c r="AU540" s="176">
        <v>104.4</v>
      </c>
      <c r="AV540" s="176">
        <v>103.9</v>
      </c>
      <c r="AW540" s="176">
        <v>104</v>
      </c>
      <c r="AX540" s="176">
        <v>104.1</v>
      </c>
      <c r="AY540" s="176">
        <v>105.3</v>
      </c>
      <c r="AZ540" s="176">
        <v>105.7</v>
      </c>
      <c r="BA540" s="176">
        <v>105.2</v>
      </c>
      <c r="BB540" s="176">
        <v>104.8</v>
      </c>
      <c r="BC540" s="176">
        <v>104.8</v>
      </c>
      <c r="BD540" s="176">
        <v>104.9</v>
      </c>
      <c r="BE540" s="176">
        <v>104.8</v>
      </c>
      <c r="BF540" s="176">
        <v>104.8</v>
      </c>
      <c r="BG540" s="176">
        <v>105</v>
      </c>
      <c r="BH540" s="176">
        <v>104.4</v>
      </c>
      <c r="BI540" s="176">
        <v>104.1</v>
      </c>
      <c r="BJ540" s="176">
        <v>102.3</v>
      </c>
      <c r="BK540" s="176">
        <v>101.1</v>
      </c>
      <c r="BL540" s="176">
        <v>102.7</v>
      </c>
      <c r="BM540" s="176">
        <v>102.6</v>
      </c>
      <c r="BN540" s="176">
        <v>102.3</v>
      </c>
      <c r="BO540" s="176">
        <v>101.7</v>
      </c>
      <c r="BP540" s="176">
        <v>101.7</v>
      </c>
      <c r="BQ540" s="176">
        <v>101.9</v>
      </c>
      <c r="BR540" s="176">
        <v>101.2</v>
      </c>
      <c r="BS540" s="176">
        <v>100.8</v>
      </c>
      <c r="BT540" s="176">
        <v>100.5</v>
      </c>
      <c r="BU540" s="176">
        <v>100.4</v>
      </c>
      <c r="BV540" s="176">
        <v>98.5</v>
      </c>
      <c r="BW540" s="176">
        <v>99.6</v>
      </c>
      <c r="BX540" s="176">
        <v>99.8</v>
      </c>
      <c r="BY540" s="176">
        <v>99</v>
      </c>
      <c r="BZ540" s="176">
        <v>98.2</v>
      </c>
      <c r="CA540" s="176">
        <v>98.8</v>
      </c>
      <c r="CB540" s="176">
        <v>99.3</v>
      </c>
      <c r="CC540" s="176">
        <v>98.9</v>
      </c>
      <c r="CD540" s="176">
        <v>96.9</v>
      </c>
      <c r="CE540" s="176">
        <v>97.5</v>
      </c>
      <c r="CF540" s="176">
        <v>98</v>
      </c>
      <c r="CG540" s="176">
        <v>98.1</v>
      </c>
      <c r="CH540" s="176">
        <v>98.1</v>
      </c>
      <c r="CI540" s="176">
        <v>97.4</v>
      </c>
      <c r="CJ540" s="176">
        <v>96.1</v>
      </c>
      <c r="CK540" s="176">
        <v>96.2</v>
      </c>
      <c r="CL540" s="176">
        <v>94.2</v>
      </c>
      <c r="CM540" s="176">
        <v>95.1</v>
      </c>
      <c r="CN540" s="176">
        <v>96.6</v>
      </c>
      <c r="CO540" s="176">
        <v>94.6</v>
      </c>
      <c r="CP540" s="176">
        <v>93.9</v>
      </c>
      <c r="CQ540" s="176">
        <v>91.1</v>
      </c>
      <c r="CR540" s="176">
        <v>91</v>
      </c>
      <c r="CS540" s="176">
        <v>90.7</v>
      </c>
      <c r="CT540" s="176">
        <v>90.5</v>
      </c>
      <c r="CU540" s="176">
        <v>90.3</v>
      </c>
      <c r="CV540" s="176">
        <v>90.3</v>
      </c>
      <c r="CW540" s="176">
        <v>90.5</v>
      </c>
      <c r="CX540" s="176">
        <v>90.3</v>
      </c>
      <c r="CY540" s="176">
        <v>90</v>
      </c>
      <c r="CZ540" s="176">
        <v>90.2</v>
      </c>
      <c r="DA540" s="176">
        <v>89.4</v>
      </c>
      <c r="DB540" s="176">
        <v>91.7</v>
      </c>
      <c r="DC540" s="176">
        <v>91.6</v>
      </c>
      <c r="DD540" s="176">
        <v>90.5</v>
      </c>
      <c r="DE540" s="176">
        <v>90.4</v>
      </c>
      <c r="DF540" s="176">
        <v>89.9</v>
      </c>
      <c r="DG540" s="176">
        <v>89.1</v>
      </c>
      <c r="DH540" s="176">
        <v>90.1</v>
      </c>
      <c r="DI540" s="176">
        <v>90</v>
      </c>
      <c r="DJ540" s="176">
        <v>90</v>
      </c>
      <c r="DK540" s="176">
        <v>90.5</v>
      </c>
      <c r="DL540" s="176">
        <v>89.8</v>
      </c>
      <c r="DM540" s="176">
        <v>88.9</v>
      </c>
      <c r="DN540" s="176">
        <v>89.3</v>
      </c>
      <c r="DO540" s="176">
        <v>89.2</v>
      </c>
      <c r="DP540" s="176">
        <v>87.8</v>
      </c>
      <c r="DQ540" s="176">
        <v>88.6</v>
      </c>
      <c r="DR540" s="176">
        <v>87.9</v>
      </c>
      <c r="DS540" s="176">
        <v>87.8</v>
      </c>
      <c r="DT540" s="176">
        <v>87.9</v>
      </c>
      <c r="DU540" s="176">
        <v>89.2</v>
      </c>
      <c r="DV540" s="176">
        <v>89.9</v>
      </c>
      <c r="DW540" s="176">
        <v>90.1</v>
      </c>
      <c r="DX540" s="176">
        <v>90.1</v>
      </c>
      <c r="DY540" s="176">
        <v>88.6</v>
      </c>
      <c r="DZ540" s="176">
        <v>89.2</v>
      </c>
      <c r="EA540" s="176">
        <v>89.1</v>
      </c>
      <c r="EB540" s="176">
        <v>90.6</v>
      </c>
      <c r="EC540" s="176">
        <v>90.6</v>
      </c>
      <c r="ED540" s="176">
        <v>90.9</v>
      </c>
      <c r="EE540" s="176">
        <v>95</v>
      </c>
      <c r="EF540" s="176">
        <v>97</v>
      </c>
      <c r="EG540" s="176">
        <v>98.3</v>
      </c>
      <c r="EH540" s="176">
        <v>97.2</v>
      </c>
      <c r="EI540" s="176">
        <v>98.7</v>
      </c>
      <c r="EJ540" s="176">
        <v>100.2</v>
      </c>
      <c r="EK540" s="176">
        <v>100.2</v>
      </c>
      <c r="EL540" s="176">
        <v>100.2</v>
      </c>
      <c r="EM540" s="176">
        <v>101.6</v>
      </c>
      <c r="EN540" s="176">
        <v>101.7</v>
      </c>
      <c r="EO540" s="176">
        <v>101.4</v>
      </c>
      <c r="EP540" s="176">
        <v>101.6</v>
      </c>
      <c r="EQ540" s="176">
        <v>101.6</v>
      </c>
      <c r="ER540" s="176">
        <v>101.7</v>
      </c>
      <c r="ES540" s="176">
        <v>100.6</v>
      </c>
      <c r="ET540" s="176">
        <v>100.2</v>
      </c>
      <c r="EU540" s="176">
        <v>100.4</v>
      </c>
      <c r="EV540" s="176">
        <v>100.4</v>
      </c>
      <c r="EW540" s="176">
        <v>100.4</v>
      </c>
      <c r="EX540" s="176">
        <v>100.3</v>
      </c>
      <c r="EY540" s="176">
        <v>99.9</v>
      </c>
      <c r="EZ540" s="176">
        <v>100.1</v>
      </c>
      <c r="FA540" s="176">
        <v>100.1</v>
      </c>
      <c r="FB540" s="176">
        <v>99.8</v>
      </c>
      <c r="FC540" s="176">
        <v>99.9</v>
      </c>
      <c r="FD540" s="176">
        <v>99.7</v>
      </c>
      <c r="FE540" s="176">
        <v>99.3</v>
      </c>
      <c r="FF540" s="176">
        <v>99.6</v>
      </c>
      <c r="FG540" s="176">
        <v>99.6</v>
      </c>
      <c r="FH540" s="176">
        <v>98.6</v>
      </c>
      <c r="FI540" s="176">
        <v>95.1</v>
      </c>
      <c r="FJ540" s="176">
        <v>93.9</v>
      </c>
      <c r="FK540" s="176">
        <v>94.6</v>
      </c>
      <c r="FL540" s="176">
        <v>94.8</v>
      </c>
      <c r="FM540" s="176">
        <v>94.8</v>
      </c>
      <c r="FN540" s="176">
        <v>93.9</v>
      </c>
      <c r="FO540" s="176">
        <v>93.6</v>
      </c>
      <c r="FP540" s="176">
        <v>93.8</v>
      </c>
      <c r="FQ540" s="176">
        <v>93.5</v>
      </c>
      <c r="FR540" s="176">
        <v>93</v>
      </c>
      <c r="FS540" s="176">
        <v>92.6</v>
      </c>
      <c r="FT540" s="176">
        <v>92.3</v>
      </c>
      <c r="FU540" s="176">
        <v>91.9</v>
      </c>
      <c r="FV540" s="176">
        <v>92.5</v>
      </c>
      <c r="FW540" s="176">
        <v>91.9</v>
      </c>
      <c r="FX540" s="176">
        <v>91.5</v>
      </c>
      <c r="FY540" s="176">
        <v>91.4</v>
      </c>
      <c r="FZ540" s="176">
        <v>91.5</v>
      </c>
      <c r="GA540" s="176">
        <v>92.4</v>
      </c>
      <c r="GB540" s="176">
        <v>92.7</v>
      </c>
      <c r="GC540" s="176">
        <v>92.7</v>
      </c>
      <c r="GD540" s="176">
        <v>92.8</v>
      </c>
      <c r="GE540" s="176">
        <v>92.7</v>
      </c>
      <c r="GF540" s="176">
        <v>92.8</v>
      </c>
      <c r="GG540" s="176">
        <v>93.1</v>
      </c>
      <c r="GH540" s="176">
        <v>93.1</v>
      </c>
      <c r="GI540" s="176">
        <v>92.4</v>
      </c>
      <c r="GJ540" s="176">
        <v>92.5</v>
      </c>
      <c r="GK540" s="176">
        <v>92.7</v>
      </c>
      <c r="GL540" s="176">
        <v>92.7</v>
      </c>
      <c r="GM540" s="176">
        <v>92.3</v>
      </c>
      <c r="GN540" s="176">
        <v>91.9</v>
      </c>
      <c r="GO540" s="176">
        <v>92.4</v>
      </c>
      <c r="GP540" s="176">
        <v>92.4</v>
      </c>
      <c r="GQ540" s="176">
        <f>HLOOKUP($J540,CPIデータまとめ!$B$3:$ABW$186,GQ$1,FALSE)</f>
        <v>92.4</v>
      </c>
      <c r="GR540" s="176">
        <f>HLOOKUP($J540,CPIデータまとめ!$B$3:$ABW$186,GR$1,FALSE)</f>
        <v>92.5</v>
      </c>
      <c r="GS540" s="176">
        <f>HLOOKUP($J540,CPIデータまとめ!$B$3:$ABW$186,GS$1,FALSE)</f>
        <v>91.7</v>
      </c>
      <c r="GT540" s="176">
        <f>HLOOKUP($J540,CPIデータまとめ!$B$3:$ABW$186,GT$1,FALSE)</f>
        <v>94</v>
      </c>
      <c r="GU540" s="176">
        <f>HLOOKUP($J540,CPIデータまとめ!$B$3:$ABW$186,GU$1,FALSE)</f>
        <v>93</v>
      </c>
      <c r="GV540" s="176">
        <f>HLOOKUP($J540,CPIデータまとめ!$B$3:$ABW$186,GV$1,FALSE)</f>
        <v>93.7</v>
      </c>
      <c r="GW540" s="176">
        <f>HLOOKUP($J540,CPIデータまとめ!$B$3:$ABW$186,GW$1,FALSE)</f>
        <v>92.8</v>
      </c>
      <c r="GX540" s="176">
        <f>HLOOKUP($J540,CPIデータまとめ!$B$3:$ABW$186,GX$1,FALSE)</f>
        <v>93.3</v>
      </c>
      <c r="GY540" s="176">
        <f>HLOOKUP($J540,CPIデータまとめ!$B$3:$ABW$186,GY$1,FALSE)</f>
        <v>93.2</v>
      </c>
      <c r="GZ540" s="176">
        <f>HLOOKUP($J540,CPIデータまとめ!$B$3:$ABW$186,GZ$1,FALSE)</f>
        <v>93.5</v>
      </c>
      <c r="HA540" s="176" t="e">
        <f>HLOOKUP($J540,CPIデータまとめ!$B$3:$ABW$186,HA$1,FALSE)</f>
        <v>#N/A</v>
      </c>
      <c r="HB540" s="176" t="e">
        <f>HLOOKUP($J540,CPIデータまとめ!$B$3:$ABW$186,HB$1,FALSE)</f>
        <v>#N/A</v>
      </c>
      <c r="HC540" s="176" t="e">
        <f>HLOOKUP($J540,CPIデータまとめ!$B$3:$ABW$186,HC$1,FALSE)</f>
        <v>#REF!</v>
      </c>
      <c r="HD540" s="176" t="e">
        <f>HLOOKUP($J540,CPIデータまとめ!$B$3:$ABW$186,HD$1,FALSE)</f>
        <v>#REF!</v>
      </c>
    </row>
    <row r="541" spans="1:212" s="176" customFormat="1" ht="13.5" customHeight="1">
      <c r="A541" s="177"/>
      <c r="F541" s="176" t="s">
        <v>3997</v>
      </c>
      <c r="I541" s="194"/>
      <c r="J541" s="233">
        <v>7313</v>
      </c>
      <c r="K541" s="233">
        <v>538</v>
      </c>
      <c r="L541" s="169">
        <v>5462109</v>
      </c>
      <c r="M541" s="169">
        <v>17</v>
      </c>
      <c r="N541" s="169">
        <v>135704</v>
      </c>
      <c r="O541" s="169">
        <v>5</v>
      </c>
      <c r="P541" s="175" t="s">
        <v>3821</v>
      </c>
      <c r="Q541" s="193" t="s">
        <v>3860</v>
      </c>
      <c r="R541" s="192"/>
      <c r="S541" s="195"/>
      <c r="T541" s="190" t="s">
        <v>3819</v>
      </c>
      <c r="U541" s="175">
        <v>6</v>
      </c>
      <c r="V541" s="175">
        <v>2</v>
      </c>
      <c r="W541" s="175"/>
      <c r="X541" s="175"/>
      <c r="Y541" s="175"/>
      <c r="Z541" s="175"/>
      <c r="AA541" s="175"/>
      <c r="AB541" s="175">
        <v>2</v>
      </c>
      <c r="AC541" s="189">
        <v>2</v>
      </c>
      <c r="AE541" s="176">
        <v>0</v>
      </c>
      <c r="AF541" s="176">
        <v>0</v>
      </c>
      <c r="AG541" s="176">
        <v>0</v>
      </c>
      <c r="AH541" s="176">
        <v>0</v>
      </c>
      <c r="AI541" s="176">
        <v>0</v>
      </c>
      <c r="AJ541" s="176">
        <v>0</v>
      </c>
      <c r="AK541" s="176">
        <v>0</v>
      </c>
      <c r="AL541" s="176">
        <v>0</v>
      </c>
      <c r="AM541" s="176">
        <v>0</v>
      </c>
      <c r="AN541" s="176">
        <v>0</v>
      </c>
      <c r="AO541" s="176">
        <v>0</v>
      </c>
      <c r="AP541" s="176">
        <v>0</v>
      </c>
      <c r="AQ541" s="176">
        <v>0</v>
      </c>
      <c r="AR541" s="176">
        <v>0</v>
      </c>
      <c r="AS541" s="176">
        <v>0</v>
      </c>
      <c r="AT541" s="176">
        <v>0</v>
      </c>
      <c r="AU541" s="176">
        <v>0</v>
      </c>
      <c r="AV541" s="176">
        <v>0</v>
      </c>
      <c r="AW541" s="176">
        <v>0</v>
      </c>
      <c r="AX541" s="176">
        <v>0</v>
      </c>
      <c r="AY541" s="176">
        <v>0</v>
      </c>
      <c r="AZ541" s="176">
        <v>0</v>
      </c>
      <c r="BA541" s="176">
        <v>0</v>
      </c>
      <c r="BB541" s="176">
        <v>0</v>
      </c>
      <c r="BC541" s="176">
        <v>0</v>
      </c>
      <c r="BD541" s="176">
        <v>0</v>
      </c>
      <c r="BE541" s="176">
        <v>0</v>
      </c>
      <c r="BF541" s="176">
        <v>0</v>
      </c>
      <c r="BG541" s="176">
        <v>0</v>
      </c>
      <c r="BH541" s="176">
        <v>0</v>
      </c>
      <c r="BI541" s="176">
        <v>0</v>
      </c>
      <c r="BJ541" s="176">
        <v>0</v>
      </c>
      <c r="BK541" s="176">
        <v>0</v>
      </c>
      <c r="BL541" s="176">
        <v>0</v>
      </c>
      <c r="BM541" s="176">
        <v>0</v>
      </c>
      <c r="BN541" s="176">
        <v>0</v>
      </c>
      <c r="BO541" s="176">
        <v>0</v>
      </c>
      <c r="BP541" s="176">
        <v>0</v>
      </c>
      <c r="BQ541" s="176">
        <v>0</v>
      </c>
      <c r="BR541" s="176">
        <v>0</v>
      </c>
      <c r="BS541" s="176">
        <v>0</v>
      </c>
      <c r="BT541" s="176">
        <v>0</v>
      </c>
      <c r="BU541" s="176">
        <v>0</v>
      </c>
      <c r="BV541" s="176">
        <v>0</v>
      </c>
      <c r="BW541" s="176">
        <v>0</v>
      </c>
      <c r="BX541" s="176">
        <v>0</v>
      </c>
      <c r="BY541" s="176">
        <v>0</v>
      </c>
      <c r="BZ541" s="176">
        <v>0</v>
      </c>
      <c r="CA541" s="176">
        <v>0</v>
      </c>
      <c r="CB541" s="176">
        <v>0</v>
      </c>
      <c r="CC541" s="176">
        <v>0</v>
      </c>
      <c r="CD541" s="176">
        <v>0</v>
      </c>
      <c r="CE541" s="176">
        <v>0</v>
      </c>
      <c r="CF541" s="176">
        <v>0</v>
      </c>
      <c r="CG541" s="176">
        <v>0</v>
      </c>
      <c r="CH541" s="176">
        <v>0</v>
      </c>
      <c r="CI541" s="176">
        <v>0</v>
      </c>
      <c r="CJ541" s="176">
        <v>0</v>
      </c>
      <c r="CK541" s="176">
        <v>0</v>
      </c>
      <c r="CL541" s="176">
        <v>0</v>
      </c>
      <c r="CM541" s="176">
        <v>145.30000000000001</v>
      </c>
      <c r="CN541" s="176">
        <v>143.4</v>
      </c>
      <c r="CO541" s="176">
        <v>142.9</v>
      </c>
      <c r="CP541" s="176">
        <v>143.69999999999999</v>
      </c>
      <c r="CQ541" s="176">
        <v>142.5</v>
      </c>
      <c r="CR541" s="176">
        <v>141.19999999999999</v>
      </c>
      <c r="CS541" s="176">
        <v>139.4</v>
      </c>
      <c r="CT541" s="176">
        <v>137.19999999999999</v>
      </c>
      <c r="CU541" s="176">
        <v>135.30000000000001</v>
      </c>
      <c r="CV541" s="176">
        <v>133.5</v>
      </c>
      <c r="CW541" s="176">
        <v>134.80000000000001</v>
      </c>
      <c r="CX541" s="176">
        <v>136.69999999999999</v>
      </c>
      <c r="CY541" s="176">
        <v>136.19999999999999</v>
      </c>
      <c r="CZ541" s="176">
        <v>133.80000000000001</v>
      </c>
      <c r="DA541" s="176">
        <v>132.80000000000001</v>
      </c>
      <c r="DB541" s="176">
        <v>132.4</v>
      </c>
      <c r="DC541" s="176">
        <v>132</v>
      </c>
      <c r="DD541" s="176">
        <v>129.69999999999999</v>
      </c>
      <c r="DE541" s="176">
        <v>127.2</v>
      </c>
      <c r="DF541" s="176">
        <v>125.6</v>
      </c>
      <c r="DG541" s="176">
        <v>124.7</v>
      </c>
      <c r="DH541" s="176">
        <v>124.4</v>
      </c>
      <c r="DI541" s="176">
        <v>121.4</v>
      </c>
      <c r="DJ541" s="176">
        <v>120.3</v>
      </c>
      <c r="DK541" s="176">
        <v>121.9</v>
      </c>
      <c r="DL541" s="176">
        <v>122.3</v>
      </c>
      <c r="DM541" s="176">
        <v>121.2</v>
      </c>
      <c r="DN541" s="176">
        <v>119</v>
      </c>
      <c r="DO541" s="176">
        <v>114.4</v>
      </c>
      <c r="DP541" s="176">
        <v>113.3</v>
      </c>
      <c r="DQ541" s="176">
        <v>116.3</v>
      </c>
      <c r="DR541" s="176">
        <v>115.6</v>
      </c>
      <c r="DS541" s="176">
        <v>113.8</v>
      </c>
      <c r="DT541" s="176">
        <v>113</v>
      </c>
      <c r="DU541" s="176">
        <v>115.2</v>
      </c>
      <c r="DV541" s="176">
        <v>110.9</v>
      </c>
      <c r="DW541" s="176">
        <v>109.9</v>
      </c>
      <c r="DX541" s="176">
        <v>109.6</v>
      </c>
      <c r="DY541" s="176">
        <v>109.8</v>
      </c>
      <c r="DZ541" s="176">
        <v>111.5</v>
      </c>
      <c r="EA541" s="176">
        <v>110.2</v>
      </c>
      <c r="EB541" s="176">
        <v>108.7</v>
      </c>
      <c r="EC541" s="176">
        <v>110.2</v>
      </c>
      <c r="ED541" s="176">
        <v>108.1</v>
      </c>
      <c r="EE541" s="176">
        <v>107.1</v>
      </c>
      <c r="EF541" s="176">
        <v>103.5</v>
      </c>
      <c r="EG541" s="176">
        <v>97.8</v>
      </c>
      <c r="EH541" s="176">
        <v>94.1</v>
      </c>
      <c r="EI541" s="176">
        <v>95.1</v>
      </c>
      <c r="EJ541" s="176">
        <v>109.5</v>
      </c>
      <c r="EK541" s="176">
        <v>107.8</v>
      </c>
      <c r="EL541" s="176">
        <v>106.8</v>
      </c>
      <c r="EM541" s="176">
        <v>105.9</v>
      </c>
      <c r="EN541" s="176">
        <v>106.7</v>
      </c>
      <c r="EO541" s="176">
        <v>107.5</v>
      </c>
      <c r="EP541" s="176">
        <v>106.6</v>
      </c>
      <c r="EQ541" s="176">
        <v>104.6</v>
      </c>
      <c r="ER541" s="176">
        <v>102.8</v>
      </c>
      <c r="ES541" s="176">
        <v>104.2</v>
      </c>
      <c r="ET541" s="176">
        <v>105.6</v>
      </c>
      <c r="EU541" s="176">
        <v>105.1</v>
      </c>
      <c r="EV541" s="176">
        <v>103.4</v>
      </c>
      <c r="EW541" s="176">
        <v>101.1</v>
      </c>
      <c r="EX541" s="176">
        <v>101.6</v>
      </c>
      <c r="EY541" s="176">
        <v>100.2</v>
      </c>
      <c r="EZ541" s="176">
        <v>97.8</v>
      </c>
      <c r="FA541" s="176">
        <v>101.4</v>
      </c>
      <c r="FB541" s="176">
        <v>100.6</v>
      </c>
      <c r="FC541" s="176">
        <v>101</v>
      </c>
      <c r="FD541" s="176">
        <v>97.8</v>
      </c>
      <c r="FE541" s="176">
        <v>96.4</v>
      </c>
      <c r="FF541" s="176">
        <v>93.6</v>
      </c>
      <c r="FG541" s="176">
        <v>91.7</v>
      </c>
      <c r="FH541" s="176">
        <v>90.2</v>
      </c>
      <c r="FI541" s="176">
        <v>89.3</v>
      </c>
      <c r="FJ541" s="176">
        <v>88.2</v>
      </c>
      <c r="FK541" s="176">
        <v>88.6</v>
      </c>
      <c r="FL541" s="176">
        <v>88</v>
      </c>
      <c r="FM541" s="176">
        <v>84.9</v>
      </c>
      <c r="FN541" s="176">
        <v>83.9</v>
      </c>
      <c r="FO541" s="176">
        <v>82.3</v>
      </c>
      <c r="FP541" s="176">
        <v>81.7</v>
      </c>
      <c r="FQ541" s="176">
        <v>83.9</v>
      </c>
      <c r="FR541" s="176">
        <v>83.6</v>
      </c>
      <c r="FS541" s="176">
        <v>83.2</v>
      </c>
      <c r="FT541" s="176">
        <v>83.5</v>
      </c>
      <c r="FU541" s="176">
        <v>82</v>
      </c>
      <c r="FV541" s="176">
        <v>78</v>
      </c>
      <c r="FW541" s="176">
        <v>75.900000000000006</v>
      </c>
      <c r="FX541" s="176">
        <v>72.5</v>
      </c>
      <c r="FY541" s="176">
        <v>71.099999999999994</v>
      </c>
      <c r="FZ541" s="176">
        <v>68.7</v>
      </c>
      <c r="GA541" s="176">
        <v>67.2</v>
      </c>
      <c r="GB541" s="176">
        <v>67</v>
      </c>
      <c r="GC541" s="176">
        <v>65.599999999999994</v>
      </c>
      <c r="GD541" s="176">
        <v>63.5</v>
      </c>
      <c r="GE541" s="176">
        <v>64.400000000000006</v>
      </c>
      <c r="GF541" s="176">
        <v>65.7</v>
      </c>
      <c r="GG541" s="176">
        <v>65.099999999999994</v>
      </c>
      <c r="GH541" s="176">
        <v>66.8</v>
      </c>
      <c r="GI541" s="176">
        <v>68.3</v>
      </c>
      <c r="GJ541" s="176">
        <v>67.7</v>
      </c>
      <c r="GK541" s="176">
        <v>67.2</v>
      </c>
      <c r="GL541" s="176">
        <v>67.400000000000006</v>
      </c>
      <c r="GM541" s="176">
        <v>67.400000000000006</v>
      </c>
      <c r="GN541" s="176">
        <v>66.099999999999994</v>
      </c>
      <c r="GO541" s="176">
        <v>65.599999999999994</v>
      </c>
      <c r="GP541" s="176">
        <v>66</v>
      </c>
      <c r="GQ541" s="176">
        <f>HLOOKUP($J541,CPIデータまとめ!$B$3:$ABW$186,GQ$1,FALSE)</f>
        <v>66.099999999999994</v>
      </c>
      <c r="GR541" s="176">
        <f>HLOOKUP($J541,CPIデータまとめ!$B$3:$ABW$186,GR$1,FALSE)</f>
        <v>66.099999999999994</v>
      </c>
      <c r="GS541" s="176">
        <f>HLOOKUP($J541,CPIデータまとめ!$B$3:$ABW$186,GS$1,FALSE)</f>
        <v>66</v>
      </c>
      <c r="GT541" s="176">
        <f>HLOOKUP($J541,CPIデータまとめ!$B$3:$ABW$186,GT$1,FALSE)</f>
        <v>68.099999999999994</v>
      </c>
      <c r="GU541" s="176">
        <f>HLOOKUP($J541,CPIデータまとめ!$B$3:$ABW$186,GU$1,FALSE)</f>
        <v>66.8</v>
      </c>
      <c r="GV541" s="176">
        <f>HLOOKUP($J541,CPIデータまとめ!$B$3:$ABW$186,GV$1,FALSE)</f>
        <v>66.400000000000006</v>
      </c>
      <c r="GW541" s="176">
        <f>HLOOKUP($J541,CPIデータまとめ!$B$3:$ABW$186,GW$1,FALSE)</f>
        <v>64.599999999999994</v>
      </c>
      <c r="GX541" s="176">
        <f>HLOOKUP($J541,CPIデータまとめ!$B$3:$ABW$186,GX$1,FALSE)</f>
        <v>65.599999999999994</v>
      </c>
      <c r="GY541" s="176">
        <f>HLOOKUP($J541,CPIデータまとめ!$B$3:$ABW$186,GY$1,FALSE)</f>
        <v>65.599999999999994</v>
      </c>
      <c r="GZ541" s="176">
        <f>HLOOKUP($J541,CPIデータまとめ!$B$3:$ABW$186,GZ$1,FALSE)</f>
        <v>63.4</v>
      </c>
      <c r="HA541" s="176" t="e">
        <f>HLOOKUP($J541,CPIデータまとめ!$B$3:$ABW$186,HA$1,FALSE)</f>
        <v>#N/A</v>
      </c>
      <c r="HB541" s="176" t="e">
        <f>HLOOKUP($J541,CPIデータまとめ!$B$3:$ABW$186,HB$1,FALSE)</f>
        <v>#N/A</v>
      </c>
      <c r="HC541" s="176" t="e">
        <f>HLOOKUP($J541,CPIデータまとめ!$B$3:$ABW$186,HC$1,FALSE)</f>
        <v>#REF!</v>
      </c>
      <c r="HD541" s="176" t="e">
        <f>HLOOKUP($J541,CPIデータまとめ!$B$3:$ABW$186,HD$1,FALSE)</f>
        <v>#REF!</v>
      </c>
    </row>
    <row r="542" spans="1:212" s="176" customFormat="1" ht="13.5" customHeight="1">
      <c r="A542" s="177"/>
      <c r="F542" s="176" t="s">
        <v>3996</v>
      </c>
      <c r="I542" s="194"/>
      <c r="J542" s="233">
        <v>7314</v>
      </c>
      <c r="K542" s="233">
        <v>539</v>
      </c>
      <c r="L542" s="169">
        <v>910329</v>
      </c>
      <c r="M542" s="169">
        <v>3</v>
      </c>
      <c r="N542" s="169">
        <v>22510</v>
      </c>
      <c r="O542" s="169">
        <v>1</v>
      </c>
      <c r="P542" s="175" t="s">
        <v>3821</v>
      </c>
      <c r="Q542" s="193" t="s">
        <v>3860</v>
      </c>
      <c r="R542" s="192"/>
      <c r="S542" s="195"/>
      <c r="T542" s="190" t="s">
        <v>3819</v>
      </c>
      <c r="U542" s="175">
        <v>6</v>
      </c>
      <c r="V542" s="175">
        <v>2</v>
      </c>
      <c r="W542" s="175"/>
      <c r="X542" s="175"/>
      <c r="Y542" s="175"/>
      <c r="Z542" s="175"/>
      <c r="AA542" s="175"/>
      <c r="AB542" s="175">
        <v>1</v>
      </c>
      <c r="AC542" s="189">
        <v>2</v>
      </c>
      <c r="AE542" s="176">
        <v>0</v>
      </c>
      <c r="AF542" s="176">
        <v>0</v>
      </c>
      <c r="AG542" s="176">
        <v>0</v>
      </c>
      <c r="AH542" s="176">
        <v>0</v>
      </c>
      <c r="AI542" s="176">
        <v>0</v>
      </c>
      <c r="AJ542" s="176">
        <v>0</v>
      </c>
      <c r="AK542" s="176">
        <v>0</v>
      </c>
      <c r="AL542" s="176">
        <v>0</v>
      </c>
      <c r="AM542" s="176">
        <v>0</v>
      </c>
      <c r="AN542" s="176">
        <v>0</v>
      </c>
      <c r="AO542" s="176">
        <v>0</v>
      </c>
      <c r="AP542" s="176">
        <v>0</v>
      </c>
      <c r="AQ542" s="176">
        <v>0</v>
      </c>
      <c r="AR542" s="176">
        <v>0</v>
      </c>
      <c r="AS542" s="176">
        <v>0</v>
      </c>
      <c r="AT542" s="176">
        <v>0</v>
      </c>
      <c r="AU542" s="176">
        <v>0</v>
      </c>
      <c r="AV542" s="176">
        <v>0</v>
      </c>
      <c r="AW542" s="176">
        <v>0</v>
      </c>
      <c r="AX542" s="176">
        <v>0</v>
      </c>
      <c r="AY542" s="176">
        <v>0</v>
      </c>
      <c r="AZ542" s="176">
        <v>0</v>
      </c>
      <c r="BA542" s="176">
        <v>0</v>
      </c>
      <c r="BB542" s="176">
        <v>0</v>
      </c>
      <c r="BC542" s="176">
        <v>0</v>
      </c>
      <c r="BD542" s="176">
        <v>0</v>
      </c>
      <c r="BE542" s="176">
        <v>0</v>
      </c>
      <c r="BF542" s="176">
        <v>0</v>
      </c>
      <c r="BG542" s="176">
        <v>0</v>
      </c>
      <c r="BH542" s="176">
        <v>0</v>
      </c>
      <c r="BI542" s="176">
        <v>0</v>
      </c>
      <c r="BJ542" s="176">
        <v>0</v>
      </c>
      <c r="BK542" s="176">
        <v>0</v>
      </c>
      <c r="BL542" s="176">
        <v>0</v>
      </c>
      <c r="BM542" s="176">
        <v>0</v>
      </c>
      <c r="BN542" s="176">
        <v>0</v>
      </c>
      <c r="BO542" s="176">
        <v>0</v>
      </c>
      <c r="BP542" s="176">
        <v>0</v>
      </c>
      <c r="BQ542" s="176">
        <v>0</v>
      </c>
      <c r="BR542" s="176">
        <v>0</v>
      </c>
      <c r="BS542" s="176">
        <v>0</v>
      </c>
      <c r="BT542" s="176">
        <v>0</v>
      </c>
      <c r="BU542" s="176">
        <v>0</v>
      </c>
      <c r="BV542" s="176">
        <v>0</v>
      </c>
      <c r="BW542" s="176">
        <v>0</v>
      </c>
      <c r="BX542" s="176">
        <v>0</v>
      </c>
      <c r="BY542" s="176">
        <v>0</v>
      </c>
      <c r="BZ542" s="176">
        <v>0</v>
      </c>
      <c r="CA542" s="176">
        <v>0</v>
      </c>
      <c r="CB542" s="176">
        <v>0</v>
      </c>
      <c r="CC542" s="176">
        <v>0</v>
      </c>
      <c r="CD542" s="176">
        <v>0</v>
      </c>
      <c r="CE542" s="176">
        <v>0</v>
      </c>
      <c r="CF542" s="176">
        <v>0</v>
      </c>
      <c r="CG542" s="176">
        <v>0</v>
      </c>
      <c r="CH542" s="176">
        <v>0</v>
      </c>
      <c r="CI542" s="176">
        <v>0</v>
      </c>
      <c r="CJ542" s="176">
        <v>0</v>
      </c>
      <c r="CK542" s="176">
        <v>0</v>
      </c>
      <c r="CL542" s="176">
        <v>0</v>
      </c>
      <c r="CM542" s="176">
        <v>0</v>
      </c>
      <c r="CN542" s="176">
        <v>0</v>
      </c>
      <c r="CO542" s="176">
        <v>0</v>
      </c>
      <c r="CP542" s="176">
        <v>0</v>
      </c>
      <c r="CQ542" s="176">
        <v>0</v>
      </c>
      <c r="CR542" s="176">
        <v>0</v>
      </c>
      <c r="CS542" s="176">
        <v>0</v>
      </c>
      <c r="CT542" s="176">
        <v>0</v>
      </c>
      <c r="CU542" s="176">
        <v>0</v>
      </c>
      <c r="CV542" s="176">
        <v>0</v>
      </c>
      <c r="CW542" s="176">
        <v>0</v>
      </c>
      <c r="CX542" s="176">
        <v>0</v>
      </c>
      <c r="CY542" s="176">
        <v>0</v>
      </c>
      <c r="CZ542" s="176">
        <v>0</v>
      </c>
      <c r="DA542" s="176">
        <v>0</v>
      </c>
      <c r="DB542" s="176">
        <v>0</v>
      </c>
      <c r="DC542" s="176">
        <v>0</v>
      </c>
      <c r="DD542" s="176">
        <v>0</v>
      </c>
      <c r="DE542" s="176">
        <v>0</v>
      </c>
      <c r="DF542" s="176">
        <v>0</v>
      </c>
      <c r="DG542" s="176">
        <v>0</v>
      </c>
      <c r="DH542" s="176">
        <v>0</v>
      </c>
      <c r="DI542" s="176">
        <v>0</v>
      </c>
      <c r="DJ542" s="176">
        <v>0</v>
      </c>
      <c r="DK542" s="176">
        <v>0</v>
      </c>
      <c r="DL542" s="176">
        <v>0</v>
      </c>
      <c r="DM542" s="176">
        <v>0</v>
      </c>
      <c r="DN542" s="176">
        <v>0</v>
      </c>
      <c r="DO542" s="176">
        <v>0</v>
      </c>
      <c r="DP542" s="176">
        <v>0</v>
      </c>
      <c r="DQ542" s="176">
        <v>0</v>
      </c>
      <c r="DR542" s="176">
        <v>0</v>
      </c>
      <c r="DS542" s="176">
        <v>0</v>
      </c>
      <c r="DT542" s="176">
        <v>0</v>
      </c>
      <c r="DU542" s="176">
        <v>0</v>
      </c>
      <c r="DV542" s="176">
        <v>0</v>
      </c>
      <c r="DW542" s="176">
        <v>0</v>
      </c>
      <c r="DX542" s="176">
        <v>0</v>
      </c>
      <c r="DY542" s="176">
        <v>0</v>
      </c>
      <c r="DZ542" s="176">
        <v>0</v>
      </c>
      <c r="EA542" s="176">
        <v>0</v>
      </c>
      <c r="EB542" s="176">
        <v>0</v>
      </c>
      <c r="EC542" s="176">
        <v>0</v>
      </c>
      <c r="ED542" s="176">
        <v>0</v>
      </c>
      <c r="EE542" s="176">
        <v>0</v>
      </c>
      <c r="EF542" s="176">
        <v>0</v>
      </c>
      <c r="EG542" s="176">
        <v>0</v>
      </c>
      <c r="EH542" s="176">
        <v>0</v>
      </c>
      <c r="EI542" s="176">
        <v>0</v>
      </c>
      <c r="EJ542" s="176">
        <v>0</v>
      </c>
      <c r="EK542" s="176">
        <v>0</v>
      </c>
      <c r="EL542" s="176">
        <v>0</v>
      </c>
      <c r="EM542" s="176">
        <v>0</v>
      </c>
      <c r="EN542" s="176">
        <v>0</v>
      </c>
      <c r="EO542" s="176">
        <v>0</v>
      </c>
      <c r="EP542" s="176">
        <v>0</v>
      </c>
      <c r="EQ542" s="176">
        <v>0</v>
      </c>
      <c r="ER542" s="176">
        <v>0</v>
      </c>
      <c r="ES542" s="176">
        <v>0</v>
      </c>
      <c r="ET542" s="176">
        <v>0</v>
      </c>
      <c r="EU542" s="176">
        <v>101.6</v>
      </c>
      <c r="EV542" s="176">
        <v>102.5</v>
      </c>
      <c r="EW542" s="176">
        <v>102.7</v>
      </c>
      <c r="EX542" s="176">
        <v>103.7</v>
      </c>
      <c r="EY542" s="176">
        <v>100.6</v>
      </c>
      <c r="EZ542" s="176">
        <v>101</v>
      </c>
      <c r="FA542" s="176">
        <v>100.8</v>
      </c>
      <c r="FB542" s="176">
        <v>100.7</v>
      </c>
      <c r="FC542" s="176">
        <v>97.8</v>
      </c>
      <c r="FD542" s="176">
        <v>96.6</v>
      </c>
      <c r="FE542" s="176">
        <v>96.4</v>
      </c>
      <c r="FF542" s="176">
        <v>95.5</v>
      </c>
      <c r="FG542" s="176">
        <v>95.6</v>
      </c>
      <c r="FH542" s="176">
        <v>94.7</v>
      </c>
      <c r="FI542" s="176">
        <v>94.8</v>
      </c>
      <c r="FJ542" s="176">
        <v>94.5</v>
      </c>
      <c r="FK542" s="176">
        <v>92.9</v>
      </c>
      <c r="FL542" s="176">
        <v>92.3</v>
      </c>
      <c r="FM542" s="176">
        <v>92.4</v>
      </c>
      <c r="FN542" s="176">
        <v>90.5</v>
      </c>
      <c r="FO542" s="176">
        <v>90.6</v>
      </c>
      <c r="FP542" s="176">
        <v>90.1</v>
      </c>
      <c r="FQ542" s="176">
        <v>89.5</v>
      </c>
      <c r="FR542" s="176">
        <v>89.2</v>
      </c>
      <c r="FS542" s="176">
        <v>86.3</v>
      </c>
      <c r="FT542" s="176">
        <v>85.8</v>
      </c>
      <c r="FU542" s="176">
        <v>83.9</v>
      </c>
      <c r="FV542" s="176">
        <v>83.3</v>
      </c>
      <c r="FW542" s="176">
        <v>82.7</v>
      </c>
      <c r="FX542" s="176">
        <v>82.7</v>
      </c>
      <c r="FY542" s="176">
        <v>81.099999999999994</v>
      </c>
      <c r="FZ542" s="176">
        <v>80.3</v>
      </c>
      <c r="GA542" s="176">
        <v>80.2</v>
      </c>
      <c r="GB542" s="176">
        <v>80.400000000000006</v>
      </c>
      <c r="GC542" s="176">
        <v>79.900000000000006</v>
      </c>
      <c r="GD542" s="176">
        <v>79.3</v>
      </c>
      <c r="GE542" s="176">
        <v>79.7</v>
      </c>
      <c r="GF542" s="176">
        <v>79.400000000000006</v>
      </c>
      <c r="GG542" s="176">
        <v>78.900000000000006</v>
      </c>
      <c r="GH542" s="176">
        <v>79.099999999999994</v>
      </c>
      <c r="GI542" s="176">
        <v>79.5</v>
      </c>
      <c r="GJ542" s="176">
        <v>78.2</v>
      </c>
      <c r="GK542" s="176">
        <v>77.599999999999994</v>
      </c>
      <c r="GL542" s="176">
        <v>77.400000000000006</v>
      </c>
      <c r="GM542" s="176">
        <v>77.2</v>
      </c>
      <c r="GN542" s="176">
        <v>77.3</v>
      </c>
      <c r="GO542" s="176">
        <v>77.3</v>
      </c>
      <c r="GP542" s="176">
        <v>76.7</v>
      </c>
      <c r="GQ542" s="176">
        <f>HLOOKUP($J542,CPIデータまとめ!$B$3:$ABW$186,GQ$1,FALSE)</f>
        <v>77.599999999999994</v>
      </c>
      <c r="GR542" s="176">
        <f>HLOOKUP($J542,CPIデータまとめ!$B$3:$ABW$186,GR$1,FALSE)</f>
        <v>77.2</v>
      </c>
      <c r="GS542" s="176">
        <f>HLOOKUP($J542,CPIデータまとめ!$B$3:$ABW$186,GS$1,FALSE)</f>
        <v>76.2</v>
      </c>
      <c r="GT542" s="176">
        <f>HLOOKUP($J542,CPIデータまとめ!$B$3:$ABW$186,GT$1,FALSE)</f>
        <v>75.2</v>
      </c>
      <c r="GU542" s="176">
        <f>HLOOKUP($J542,CPIデータまとめ!$B$3:$ABW$186,GU$1,FALSE)</f>
        <v>74.7</v>
      </c>
      <c r="GV542" s="176">
        <f>HLOOKUP($J542,CPIデータまとめ!$B$3:$ABW$186,GV$1,FALSE)</f>
        <v>75.8</v>
      </c>
      <c r="GW542" s="176">
        <f>HLOOKUP($J542,CPIデータまとめ!$B$3:$ABW$186,GW$1,FALSE)</f>
        <v>75</v>
      </c>
      <c r="GX542" s="176">
        <f>HLOOKUP($J542,CPIデータまとめ!$B$3:$ABW$186,GX$1,FALSE)</f>
        <v>74.400000000000006</v>
      </c>
      <c r="GY542" s="176">
        <f>HLOOKUP($J542,CPIデータまとめ!$B$3:$ABW$186,GY$1,FALSE)</f>
        <v>74.400000000000006</v>
      </c>
      <c r="GZ542" s="176">
        <f>HLOOKUP($J542,CPIデータまとめ!$B$3:$ABW$186,GZ$1,FALSE)</f>
        <v>74.8</v>
      </c>
      <c r="HA542" s="176" t="e">
        <f>HLOOKUP($J542,CPIデータまとめ!$B$3:$ABW$186,HA$1,FALSE)</f>
        <v>#N/A</v>
      </c>
      <c r="HB542" s="176" t="e">
        <f>HLOOKUP($J542,CPIデータまとめ!$B$3:$ABW$186,HB$1,FALSE)</f>
        <v>#N/A</v>
      </c>
      <c r="HC542" s="176" t="e">
        <f>HLOOKUP($J542,CPIデータまとめ!$B$3:$ABW$186,HC$1,FALSE)</f>
        <v>#REF!</v>
      </c>
      <c r="HD542" s="176" t="e">
        <f>HLOOKUP($J542,CPIデータまとめ!$B$3:$ABW$186,HD$1,FALSE)</f>
        <v>#REF!</v>
      </c>
    </row>
    <row r="543" spans="1:212" s="176" customFormat="1" ht="13.5" customHeight="1">
      <c r="A543" s="177"/>
      <c r="F543" s="176" t="s">
        <v>3995</v>
      </c>
      <c r="I543" s="194" t="s">
        <v>3816</v>
      </c>
      <c r="J543" s="233">
        <v>7331</v>
      </c>
      <c r="K543" s="233">
        <v>540</v>
      </c>
      <c r="L543" s="169">
        <v>10283861</v>
      </c>
      <c r="M543" s="169">
        <v>33</v>
      </c>
      <c r="N543" s="169">
        <v>463067</v>
      </c>
      <c r="O543" s="169">
        <v>19</v>
      </c>
      <c r="P543" s="175" t="s">
        <v>3821</v>
      </c>
      <c r="Q543" s="193" t="s">
        <v>3860</v>
      </c>
      <c r="R543" s="192"/>
      <c r="S543" s="195"/>
      <c r="T543" s="190" t="s">
        <v>3819</v>
      </c>
      <c r="U543" s="175">
        <v>18</v>
      </c>
      <c r="V543" s="222">
        <f t="shared" ref="V543:V552" si="13">IF(U543&gt;8,4,"")</f>
        <v>4</v>
      </c>
      <c r="W543" s="175"/>
      <c r="X543" s="175"/>
      <c r="Y543" s="175"/>
      <c r="Z543" s="175"/>
      <c r="AA543" s="175"/>
      <c r="AB543" s="175">
        <v>2</v>
      </c>
      <c r="AC543" s="189">
        <v>2</v>
      </c>
      <c r="AE543" s="176">
        <v>104.3</v>
      </c>
      <c r="AF543" s="176">
        <v>104.3</v>
      </c>
      <c r="AG543" s="176">
        <v>103.7</v>
      </c>
      <c r="AH543" s="176">
        <v>103.4</v>
      </c>
      <c r="AI543" s="176">
        <v>103.4</v>
      </c>
      <c r="AJ543" s="176">
        <v>103.4</v>
      </c>
      <c r="AK543" s="176">
        <v>103.4</v>
      </c>
      <c r="AL543" s="176">
        <v>103.2</v>
      </c>
      <c r="AM543" s="176">
        <v>103.2</v>
      </c>
      <c r="AN543" s="176">
        <v>103.2</v>
      </c>
      <c r="AO543" s="176">
        <v>103.2</v>
      </c>
      <c r="AP543" s="176">
        <v>103.2</v>
      </c>
      <c r="AQ543" s="176">
        <v>103.2</v>
      </c>
      <c r="AR543" s="176">
        <v>103.2</v>
      </c>
      <c r="AS543" s="176">
        <v>103.2</v>
      </c>
      <c r="AT543" s="176">
        <v>103</v>
      </c>
      <c r="AU543" s="176">
        <v>103.2</v>
      </c>
      <c r="AV543" s="176">
        <v>103.1</v>
      </c>
      <c r="AW543" s="176">
        <v>102.7</v>
      </c>
      <c r="AX543" s="176">
        <v>102.7</v>
      </c>
      <c r="AY543" s="176">
        <v>102.7</v>
      </c>
      <c r="AZ543" s="176">
        <v>102.7</v>
      </c>
      <c r="BA543" s="176">
        <v>103</v>
      </c>
      <c r="BB543" s="176">
        <v>103</v>
      </c>
      <c r="BC543" s="176">
        <v>102.8</v>
      </c>
      <c r="BD543" s="176">
        <v>102.8</v>
      </c>
      <c r="BE543" s="176">
        <v>102.8</v>
      </c>
      <c r="BF543" s="176">
        <v>102.5</v>
      </c>
      <c r="BG543" s="176">
        <v>102.9</v>
      </c>
      <c r="BH543" s="176">
        <v>102.9</v>
      </c>
      <c r="BI543" s="176">
        <v>102.9</v>
      </c>
      <c r="BJ543" s="176">
        <v>102.7</v>
      </c>
      <c r="BK543" s="176">
        <v>102.2</v>
      </c>
      <c r="BL543" s="176">
        <v>103</v>
      </c>
      <c r="BM543" s="176">
        <v>103</v>
      </c>
      <c r="BN543" s="176">
        <v>103</v>
      </c>
      <c r="BO543" s="176">
        <v>102.9</v>
      </c>
      <c r="BP543" s="176">
        <v>102.8</v>
      </c>
      <c r="BQ543" s="176">
        <v>102.6</v>
      </c>
      <c r="BR543" s="176">
        <v>102</v>
      </c>
      <c r="BS543" s="176">
        <v>102</v>
      </c>
      <c r="BT543" s="176">
        <v>101.9</v>
      </c>
      <c r="BU543" s="176">
        <v>101.9</v>
      </c>
      <c r="BV543" s="176">
        <v>101.9</v>
      </c>
      <c r="BW543" s="176">
        <v>102</v>
      </c>
      <c r="BX543" s="176">
        <v>102</v>
      </c>
      <c r="BY543" s="176">
        <v>102.2</v>
      </c>
      <c r="BZ543" s="176">
        <v>102.2</v>
      </c>
      <c r="CA543" s="176">
        <v>102.2</v>
      </c>
      <c r="CB543" s="176">
        <v>102</v>
      </c>
      <c r="CC543" s="176">
        <v>101.6</v>
      </c>
      <c r="CD543" s="176">
        <v>101.4</v>
      </c>
      <c r="CE543" s="176">
        <v>101.5</v>
      </c>
      <c r="CF543" s="176">
        <v>101.5</v>
      </c>
      <c r="CG543" s="176">
        <v>101.5</v>
      </c>
      <c r="CH543" s="176">
        <v>101.5</v>
      </c>
      <c r="CI543" s="176">
        <v>101.5</v>
      </c>
      <c r="CJ543" s="176">
        <v>101.5</v>
      </c>
      <c r="CK543" s="176">
        <v>101.5</v>
      </c>
      <c r="CL543" s="176">
        <v>101.5</v>
      </c>
      <c r="CM543" s="176">
        <v>101.5</v>
      </c>
      <c r="CN543" s="176">
        <v>101.5</v>
      </c>
      <c r="CO543" s="176">
        <v>101.6</v>
      </c>
      <c r="CP543" s="176">
        <v>101.6</v>
      </c>
      <c r="CQ543" s="176">
        <v>101.6</v>
      </c>
      <c r="CR543" s="176">
        <v>101.7</v>
      </c>
      <c r="CS543" s="176">
        <v>101.7</v>
      </c>
      <c r="CT543" s="176">
        <v>101.7</v>
      </c>
      <c r="CU543" s="176">
        <v>101.7</v>
      </c>
      <c r="CV543" s="176">
        <v>101.7</v>
      </c>
      <c r="CW543" s="176">
        <v>100.9</v>
      </c>
      <c r="CX543" s="176">
        <v>100.9</v>
      </c>
      <c r="CY543" s="176">
        <v>100.9</v>
      </c>
      <c r="CZ543" s="176">
        <v>100.9</v>
      </c>
      <c r="DA543" s="176">
        <v>100.9</v>
      </c>
      <c r="DB543" s="176">
        <v>100.9</v>
      </c>
      <c r="DC543" s="176">
        <v>100.9</v>
      </c>
      <c r="DD543" s="176">
        <v>101</v>
      </c>
      <c r="DE543" s="176">
        <v>101</v>
      </c>
      <c r="DF543" s="176">
        <v>101</v>
      </c>
      <c r="DG543" s="176">
        <v>101</v>
      </c>
      <c r="DH543" s="176">
        <v>101</v>
      </c>
      <c r="DI543" s="176">
        <v>101</v>
      </c>
      <c r="DJ543" s="176">
        <v>100.8</v>
      </c>
      <c r="DK543" s="176">
        <v>100.3</v>
      </c>
      <c r="DL543" s="176">
        <v>100.3</v>
      </c>
      <c r="DM543" s="176">
        <v>100.1</v>
      </c>
      <c r="DN543" s="176">
        <v>100.1</v>
      </c>
      <c r="DO543" s="176">
        <v>100.1</v>
      </c>
      <c r="DP543" s="176">
        <v>100.2</v>
      </c>
      <c r="DQ543" s="176">
        <v>100.2</v>
      </c>
      <c r="DR543" s="176">
        <v>100.2</v>
      </c>
      <c r="DS543" s="176">
        <v>100.2</v>
      </c>
      <c r="DT543" s="176">
        <v>100.4</v>
      </c>
      <c r="DU543" s="176">
        <v>100.4</v>
      </c>
      <c r="DV543" s="176">
        <v>100.9</v>
      </c>
      <c r="DW543" s="176">
        <v>101.1</v>
      </c>
      <c r="DX543" s="176">
        <v>101.1</v>
      </c>
      <c r="DY543" s="176">
        <v>101.2</v>
      </c>
      <c r="DZ543" s="176">
        <v>100.9</v>
      </c>
      <c r="EA543" s="176">
        <v>100.9</v>
      </c>
      <c r="EB543" s="176">
        <v>100.9</v>
      </c>
      <c r="EC543" s="176">
        <v>101</v>
      </c>
      <c r="ED543" s="176">
        <v>100.6</v>
      </c>
      <c r="EE543" s="176">
        <v>100.5</v>
      </c>
      <c r="EF543" s="176">
        <v>100.5</v>
      </c>
      <c r="EG543" s="176">
        <v>100.5</v>
      </c>
      <c r="EH543" s="176">
        <v>100.3</v>
      </c>
      <c r="EI543" s="176">
        <v>100.3</v>
      </c>
      <c r="EJ543" s="176">
        <v>100.3</v>
      </c>
      <c r="EK543" s="176">
        <v>100.3</v>
      </c>
      <c r="EL543" s="176">
        <v>100.3</v>
      </c>
      <c r="EM543" s="176">
        <v>100.3</v>
      </c>
      <c r="EN543" s="176">
        <v>100.3</v>
      </c>
      <c r="EO543" s="176">
        <v>100</v>
      </c>
      <c r="EP543" s="176">
        <v>100</v>
      </c>
      <c r="EQ543" s="176">
        <v>100</v>
      </c>
      <c r="ER543" s="176">
        <v>100</v>
      </c>
      <c r="ES543" s="176">
        <v>100</v>
      </c>
      <c r="ET543" s="176">
        <v>100</v>
      </c>
      <c r="EU543" s="176">
        <v>100</v>
      </c>
      <c r="EV543" s="176">
        <v>100</v>
      </c>
      <c r="EW543" s="176">
        <v>100</v>
      </c>
      <c r="EX543" s="176">
        <v>100</v>
      </c>
      <c r="EY543" s="176">
        <v>100</v>
      </c>
      <c r="EZ543" s="176">
        <v>100</v>
      </c>
      <c r="FA543" s="176">
        <v>100</v>
      </c>
      <c r="FB543" s="176">
        <v>100</v>
      </c>
      <c r="FC543" s="176">
        <v>100</v>
      </c>
      <c r="FD543" s="176">
        <v>100</v>
      </c>
      <c r="FE543" s="176">
        <v>100</v>
      </c>
      <c r="FF543" s="176">
        <v>100</v>
      </c>
      <c r="FG543" s="176">
        <v>100</v>
      </c>
      <c r="FH543" s="176">
        <v>100.1</v>
      </c>
      <c r="FI543" s="176">
        <v>100.1</v>
      </c>
      <c r="FJ543" s="176">
        <v>100.2</v>
      </c>
      <c r="FK543" s="176">
        <v>100.2</v>
      </c>
      <c r="FL543" s="176">
        <v>100.2</v>
      </c>
      <c r="FM543" s="176">
        <v>100.9</v>
      </c>
      <c r="FN543" s="176">
        <v>100.9</v>
      </c>
      <c r="FO543" s="176">
        <v>100.9</v>
      </c>
      <c r="FP543" s="176">
        <v>100.9</v>
      </c>
      <c r="FQ543" s="176">
        <v>101.1</v>
      </c>
      <c r="FR543" s="176">
        <v>101.1</v>
      </c>
      <c r="FS543" s="176">
        <v>101</v>
      </c>
      <c r="FT543" s="176">
        <v>101</v>
      </c>
      <c r="FU543" s="176">
        <v>101</v>
      </c>
      <c r="FV543" s="176">
        <v>101</v>
      </c>
      <c r="FW543" s="176">
        <v>101</v>
      </c>
      <c r="FX543" s="176">
        <v>101</v>
      </c>
      <c r="FY543" s="176">
        <v>101</v>
      </c>
      <c r="FZ543" s="176">
        <v>101</v>
      </c>
      <c r="GA543" s="176">
        <v>101</v>
      </c>
      <c r="GB543" s="176">
        <v>101</v>
      </c>
      <c r="GC543" s="176">
        <v>101</v>
      </c>
      <c r="GD543" s="176">
        <v>101</v>
      </c>
      <c r="GE543" s="176">
        <v>101</v>
      </c>
      <c r="GF543" s="176">
        <v>101</v>
      </c>
      <c r="GG543" s="176">
        <v>101</v>
      </c>
      <c r="GH543" s="176">
        <v>101</v>
      </c>
      <c r="GI543" s="176">
        <v>101</v>
      </c>
      <c r="GJ543" s="176">
        <v>101.2</v>
      </c>
      <c r="GK543" s="176">
        <v>101.1</v>
      </c>
      <c r="GL543" s="176">
        <v>101.1</v>
      </c>
      <c r="GM543" s="176">
        <v>101.1</v>
      </c>
      <c r="GN543" s="176">
        <v>101.1</v>
      </c>
      <c r="GO543" s="176">
        <v>101.1</v>
      </c>
      <c r="GP543" s="176">
        <v>101</v>
      </c>
      <c r="GQ543" s="176">
        <f>HLOOKUP($J543,CPIデータまとめ!$B$3:$ABW$186,GQ$1,FALSE)</f>
        <v>101</v>
      </c>
      <c r="GR543" s="176">
        <f>HLOOKUP($J543,CPIデータまとめ!$B$3:$ABW$186,GR$1,FALSE)</f>
        <v>101</v>
      </c>
      <c r="GS543" s="176">
        <f>HLOOKUP($J543,CPIデータまとめ!$B$3:$ABW$186,GS$1,FALSE)</f>
        <v>101</v>
      </c>
      <c r="GT543" s="176">
        <f>HLOOKUP($J543,CPIデータまとめ!$B$3:$ABW$186,GT$1,FALSE)</f>
        <v>104.3</v>
      </c>
      <c r="GU543" s="176">
        <f>HLOOKUP($J543,CPIデータまとめ!$B$3:$ABW$186,GU$1,FALSE)</f>
        <v>104.3</v>
      </c>
      <c r="GV543" s="176">
        <f>HLOOKUP($J543,CPIデータまとめ!$B$3:$ABW$186,GV$1,FALSE)</f>
        <v>104.3</v>
      </c>
      <c r="GW543" s="176">
        <f>HLOOKUP($J543,CPIデータまとめ!$B$3:$ABW$186,GW$1,FALSE)</f>
        <v>104.3</v>
      </c>
      <c r="GX543" s="176">
        <f>HLOOKUP($J543,CPIデータまとめ!$B$3:$ABW$186,GX$1,FALSE)</f>
        <v>104.3</v>
      </c>
      <c r="GY543" s="176">
        <f>HLOOKUP($J543,CPIデータまとめ!$B$3:$ABW$186,GY$1,FALSE)</f>
        <v>105.1</v>
      </c>
      <c r="GZ543" s="176">
        <f>HLOOKUP($J543,CPIデータまとめ!$B$3:$ABW$186,GZ$1,FALSE)</f>
        <v>105.3</v>
      </c>
      <c r="HA543" s="176" t="e">
        <f>HLOOKUP($J543,CPIデータまとめ!$B$3:$ABW$186,HA$1,FALSE)</f>
        <v>#N/A</v>
      </c>
      <c r="HB543" s="176" t="e">
        <f>HLOOKUP($J543,CPIデータまとめ!$B$3:$ABW$186,HB$1,FALSE)</f>
        <v>#N/A</v>
      </c>
      <c r="HC543" s="176" t="e">
        <f>HLOOKUP($J543,CPIデータまとめ!$B$3:$ABW$186,HC$1,FALSE)</f>
        <v>#REF!</v>
      </c>
      <c r="HD543" s="176" t="e">
        <f>HLOOKUP($J543,CPIデータまとめ!$B$3:$ABW$186,HD$1,FALSE)</f>
        <v>#REF!</v>
      </c>
    </row>
    <row r="544" spans="1:212" s="176" customFormat="1" ht="13.5" customHeight="1">
      <c r="A544" s="177"/>
      <c r="F544" s="176" t="s">
        <v>3994</v>
      </c>
      <c r="I544" s="194" t="s">
        <v>3816</v>
      </c>
      <c r="J544" s="233">
        <v>7335</v>
      </c>
      <c r="K544" s="233">
        <v>541</v>
      </c>
      <c r="L544" s="169">
        <v>5998623</v>
      </c>
      <c r="M544" s="169">
        <v>19</v>
      </c>
      <c r="N544" s="169">
        <v>270123</v>
      </c>
      <c r="O544" s="169">
        <v>11</v>
      </c>
      <c r="P544" s="175" t="s">
        <v>3821</v>
      </c>
      <c r="Q544" s="193" t="s">
        <v>3860</v>
      </c>
      <c r="R544" s="192"/>
      <c r="S544" s="195"/>
      <c r="T544" s="190" t="s">
        <v>3819</v>
      </c>
      <c r="U544" s="175">
        <v>18</v>
      </c>
      <c r="V544" s="222">
        <f t="shared" si="13"/>
        <v>4</v>
      </c>
      <c r="W544" s="175"/>
      <c r="X544" s="175"/>
      <c r="Y544" s="175"/>
      <c r="Z544" s="175"/>
      <c r="AA544" s="175"/>
      <c r="AB544" s="175">
        <v>1</v>
      </c>
      <c r="AC544" s="189">
        <v>2</v>
      </c>
      <c r="AE544" s="176">
        <v>98</v>
      </c>
      <c r="AF544" s="176">
        <v>98</v>
      </c>
      <c r="AG544" s="176">
        <v>98.1</v>
      </c>
      <c r="AH544" s="176">
        <v>98.1</v>
      </c>
      <c r="AI544" s="176">
        <v>98.1</v>
      </c>
      <c r="AJ544" s="176">
        <v>98.1</v>
      </c>
      <c r="AK544" s="176">
        <v>98.1</v>
      </c>
      <c r="AL544" s="176">
        <v>98.1</v>
      </c>
      <c r="AM544" s="176">
        <v>98.2</v>
      </c>
      <c r="AN544" s="176">
        <v>98.2</v>
      </c>
      <c r="AO544" s="176">
        <v>98.2</v>
      </c>
      <c r="AP544" s="176">
        <v>98.2</v>
      </c>
      <c r="AQ544" s="176">
        <v>97.6</v>
      </c>
      <c r="AR544" s="176">
        <v>97.6</v>
      </c>
      <c r="AS544" s="176">
        <v>97.6</v>
      </c>
      <c r="AT544" s="176">
        <v>97.6</v>
      </c>
      <c r="AU544" s="176">
        <v>97.6</v>
      </c>
      <c r="AV544" s="176">
        <v>97.6</v>
      </c>
      <c r="AW544" s="176">
        <v>97.4</v>
      </c>
      <c r="AX544" s="176">
        <v>97.4</v>
      </c>
      <c r="AY544" s="176">
        <v>97.3</v>
      </c>
      <c r="AZ544" s="176">
        <v>97.3</v>
      </c>
      <c r="BA544" s="176">
        <v>97.2</v>
      </c>
      <c r="BB544" s="176">
        <v>96.1</v>
      </c>
      <c r="BC544" s="176">
        <v>96.1</v>
      </c>
      <c r="BD544" s="176">
        <v>96.1</v>
      </c>
      <c r="BE544" s="176">
        <v>96.1</v>
      </c>
      <c r="BF544" s="176">
        <v>96</v>
      </c>
      <c r="BG544" s="176">
        <v>95.9</v>
      </c>
      <c r="BH544" s="176">
        <v>95.9</v>
      </c>
      <c r="BI544" s="176">
        <v>95.9</v>
      </c>
      <c r="BJ544" s="176">
        <v>95.9</v>
      </c>
      <c r="BK544" s="176">
        <v>95.2</v>
      </c>
      <c r="BL544" s="176">
        <v>95.3</v>
      </c>
      <c r="BM544" s="176">
        <v>96.2</v>
      </c>
      <c r="BN544" s="176">
        <v>96.2</v>
      </c>
      <c r="BO544" s="176">
        <v>95.8</v>
      </c>
      <c r="BP544" s="176">
        <v>95.9</v>
      </c>
      <c r="BQ544" s="176">
        <v>95.6</v>
      </c>
      <c r="BR544" s="176">
        <v>95.5</v>
      </c>
      <c r="BS544" s="176">
        <v>95.5</v>
      </c>
      <c r="BT544" s="176">
        <v>95.4</v>
      </c>
      <c r="BU544" s="176">
        <v>95.4</v>
      </c>
      <c r="BV544" s="176">
        <v>95.4</v>
      </c>
      <c r="BW544" s="176">
        <v>95.6</v>
      </c>
      <c r="BX544" s="176">
        <v>95.5</v>
      </c>
      <c r="BY544" s="176">
        <v>96.2</v>
      </c>
      <c r="BZ544" s="176">
        <v>96.2</v>
      </c>
      <c r="CA544" s="176">
        <v>96.2</v>
      </c>
      <c r="CB544" s="176">
        <v>95.9</v>
      </c>
      <c r="CC544" s="176">
        <v>95.9</v>
      </c>
      <c r="CD544" s="176">
        <v>96</v>
      </c>
      <c r="CE544" s="176">
        <v>96</v>
      </c>
      <c r="CF544" s="176">
        <v>96</v>
      </c>
      <c r="CG544" s="176">
        <v>96</v>
      </c>
      <c r="CH544" s="176">
        <v>97.1</v>
      </c>
      <c r="CI544" s="176">
        <v>97</v>
      </c>
      <c r="CJ544" s="176">
        <v>97</v>
      </c>
      <c r="CK544" s="176">
        <v>97</v>
      </c>
      <c r="CL544" s="176">
        <v>97</v>
      </c>
      <c r="CM544" s="176">
        <v>97.1</v>
      </c>
      <c r="CN544" s="176">
        <v>96.9</v>
      </c>
      <c r="CO544" s="176">
        <v>96.9</v>
      </c>
      <c r="CP544" s="176">
        <v>97</v>
      </c>
      <c r="CQ544" s="176">
        <v>97</v>
      </c>
      <c r="CR544" s="176">
        <v>97.3</v>
      </c>
      <c r="CS544" s="176">
        <v>97.3</v>
      </c>
      <c r="CT544" s="176">
        <v>97.2</v>
      </c>
      <c r="CU544" s="176">
        <v>97.4</v>
      </c>
      <c r="CV544" s="176">
        <v>97.4</v>
      </c>
      <c r="CW544" s="176">
        <v>97.4</v>
      </c>
      <c r="CX544" s="176">
        <v>97.4</v>
      </c>
      <c r="CY544" s="176">
        <v>97.4</v>
      </c>
      <c r="CZ544" s="176">
        <v>97.4</v>
      </c>
      <c r="DA544" s="176">
        <v>97.4</v>
      </c>
      <c r="DB544" s="176">
        <v>97.3</v>
      </c>
      <c r="DC544" s="176">
        <v>97.3</v>
      </c>
      <c r="DD544" s="176">
        <v>97.3</v>
      </c>
      <c r="DE544" s="176">
        <v>97.3</v>
      </c>
      <c r="DF544" s="176">
        <v>97.3</v>
      </c>
      <c r="DG544" s="176">
        <v>97.3</v>
      </c>
      <c r="DH544" s="176">
        <v>97.3</v>
      </c>
      <c r="DI544" s="176">
        <v>97.3</v>
      </c>
      <c r="DJ544" s="176">
        <v>97.3</v>
      </c>
      <c r="DK544" s="176">
        <v>97.6</v>
      </c>
      <c r="DL544" s="176">
        <v>97.7</v>
      </c>
      <c r="DM544" s="176">
        <v>97.7</v>
      </c>
      <c r="DN544" s="176">
        <v>98</v>
      </c>
      <c r="DO544" s="176">
        <v>98</v>
      </c>
      <c r="DP544" s="176">
        <v>98</v>
      </c>
      <c r="DQ544" s="176">
        <v>98</v>
      </c>
      <c r="DR544" s="176">
        <v>98</v>
      </c>
      <c r="DS544" s="176">
        <v>98</v>
      </c>
      <c r="DT544" s="176">
        <v>98</v>
      </c>
      <c r="DU544" s="176">
        <v>98</v>
      </c>
      <c r="DV544" s="176">
        <v>98</v>
      </c>
      <c r="DW544" s="176">
        <v>98</v>
      </c>
      <c r="DX544" s="176">
        <v>98</v>
      </c>
      <c r="DY544" s="176">
        <v>98</v>
      </c>
      <c r="DZ544" s="176">
        <v>98.1</v>
      </c>
      <c r="EA544" s="176">
        <v>98.6</v>
      </c>
      <c r="EB544" s="176">
        <v>98.6</v>
      </c>
      <c r="EC544" s="176">
        <v>98.7</v>
      </c>
      <c r="ED544" s="176">
        <v>98.7</v>
      </c>
      <c r="EE544" s="176">
        <v>98.7</v>
      </c>
      <c r="EF544" s="176">
        <v>98.7</v>
      </c>
      <c r="EG544" s="176">
        <v>98.7</v>
      </c>
      <c r="EH544" s="176">
        <v>98.5</v>
      </c>
      <c r="EI544" s="176">
        <v>99.1</v>
      </c>
      <c r="EJ544" s="176">
        <v>99.1</v>
      </c>
      <c r="EK544" s="176">
        <v>99.1</v>
      </c>
      <c r="EL544" s="176">
        <v>99.1</v>
      </c>
      <c r="EM544" s="176">
        <v>99.5</v>
      </c>
      <c r="EN544" s="176">
        <v>99.4</v>
      </c>
      <c r="EO544" s="176">
        <v>99.9</v>
      </c>
      <c r="EP544" s="176">
        <v>99.9</v>
      </c>
      <c r="EQ544" s="176">
        <v>99.9</v>
      </c>
      <c r="ER544" s="176">
        <v>99.9</v>
      </c>
      <c r="ES544" s="176">
        <v>99.9</v>
      </c>
      <c r="ET544" s="176">
        <v>99.9</v>
      </c>
      <c r="EU544" s="176">
        <v>100</v>
      </c>
      <c r="EV544" s="176">
        <v>100</v>
      </c>
      <c r="EW544" s="176">
        <v>100</v>
      </c>
      <c r="EX544" s="176">
        <v>100.3</v>
      </c>
      <c r="EY544" s="176">
        <v>100</v>
      </c>
      <c r="EZ544" s="176">
        <v>100</v>
      </c>
      <c r="FA544" s="176">
        <v>100</v>
      </c>
      <c r="FB544" s="176">
        <v>100</v>
      </c>
      <c r="FC544" s="176">
        <v>100</v>
      </c>
      <c r="FD544" s="176">
        <v>100</v>
      </c>
      <c r="FE544" s="176">
        <v>100</v>
      </c>
      <c r="FF544" s="176">
        <v>100</v>
      </c>
      <c r="FG544" s="176">
        <v>100</v>
      </c>
      <c r="FH544" s="176">
        <v>99.9</v>
      </c>
      <c r="FI544" s="176">
        <v>99.9</v>
      </c>
      <c r="FJ544" s="176">
        <v>99.9</v>
      </c>
      <c r="FK544" s="176">
        <v>99.9</v>
      </c>
      <c r="FL544" s="176">
        <v>99.9</v>
      </c>
      <c r="FM544" s="176">
        <v>99.9</v>
      </c>
      <c r="FN544" s="176">
        <v>99.9</v>
      </c>
      <c r="FO544" s="176">
        <v>100.1</v>
      </c>
      <c r="FP544" s="176">
        <v>100.1</v>
      </c>
      <c r="FQ544" s="176">
        <v>100.1</v>
      </c>
      <c r="FR544" s="176">
        <v>100.1</v>
      </c>
      <c r="FS544" s="176">
        <v>100.1</v>
      </c>
      <c r="FT544" s="176">
        <v>100.1</v>
      </c>
      <c r="FU544" s="176">
        <v>100.1</v>
      </c>
      <c r="FV544" s="176">
        <v>100.1</v>
      </c>
      <c r="FW544" s="176">
        <v>100.1</v>
      </c>
      <c r="FX544" s="176">
        <v>100.1</v>
      </c>
      <c r="FY544" s="176">
        <v>100.1</v>
      </c>
      <c r="FZ544" s="176">
        <v>100.1</v>
      </c>
      <c r="GA544" s="176">
        <v>100.1</v>
      </c>
      <c r="GB544" s="176">
        <v>100.1</v>
      </c>
      <c r="GC544" s="176">
        <v>100.1</v>
      </c>
      <c r="GD544" s="176">
        <v>100.2</v>
      </c>
      <c r="GE544" s="176">
        <v>100.2</v>
      </c>
      <c r="GF544" s="176">
        <v>100.2</v>
      </c>
      <c r="GG544" s="176">
        <v>100.2</v>
      </c>
      <c r="GH544" s="176">
        <v>100.2</v>
      </c>
      <c r="GI544" s="176">
        <v>100.2</v>
      </c>
      <c r="GJ544" s="176">
        <v>100.2</v>
      </c>
      <c r="GK544" s="176">
        <v>100.2</v>
      </c>
      <c r="GL544" s="176">
        <v>100.2</v>
      </c>
      <c r="GM544" s="176">
        <v>100.2</v>
      </c>
      <c r="GN544" s="176">
        <v>100.2</v>
      </c>
      <c r="GO544" s="176">
        <v>100.3</v>
      </c>
      <c r="GP544" s="176">
        <v>100.6</v>
      </c>
      <c r="GQ544" s="176">
        <f>HLOOKUP($J544,CPIデータまとめ!$B$3:$ABW$186,GQ$1,FALSE)</f>
        <v>100.6</v>
      </c>
      <c r="GR544" s="176">
        <f>HLOOKUP($J544,CPIデータまとめ!$B$3:$ABW$186,GR$1,FALSE)</f>
        <v>100.6</v>
      </c>
      <c r="GS544" s="176">
        <f>HLOOKUP($J544,CPIデータまとめ!$B$3:$ABW$186,GS$1,FALSE)</f>
        <v>100.8</v>
      </c>
      <c r="GT544" s="176">
        <f>HLOOKUP($J544,CPIデータまとめ!$B$3:$ABW$186,GT$1,FALSE)</f>
        <v>103.8</v>
      </c>
      <c r="GU544" s="176">
        <f>HLOOKUP($J544,CPIデータまとめ!$B$3:$ABW$186,GU$1,FALSE)</f>
        <v>103.8</v>
      </c>
      <c r="GV544" s="176">
        <f>HLOOKUP($J544,CPIデータまとめ!$B$3:$ABW$186,GV$1,FALSE)</f>
        <v>104.2</v>
      </c>
      <c r="GW544" s="176">
        <f>HLOOKUP($J544,CPIデータまとめ!$B$3:$ABW$186,GW$1,FALSE)</f>
        <v>104.2</v>
      </c>
      <c r="GX544" s="176">
        <f>HLOOKUP($J544,CPIデータまとめ!$B$3:$ABW$186,GX$1,FALSE)</f>
        <v>104.2</v>
      </c>
      <c r="GY544" s="176">
        <f>HLOOKUP($J544,CPIデータまとめ!$B$3:$ABW$186,GY$1,FALSE)</f>
        <v>104.2</v>
      </c>
      <c r="GZ544" s="176">
        <f>HLOOKUP($J544,CPIデータまとめ!$B$3:$ABW$186,GZ$1,FALSE)</f>
        <v>104.2</v>
      </c>
      <c r="HA544" s="176" t="e">
        <f>HLOOKUP($J544,CPIデータまとめ!$B$3:$ABW$186,HA$1,FALSE)</f>
        <v>#N/A</v>
      </c>
      <c r="HB544" s="176" t="e">
        <f>HLOOKUP($J544,CPIデータまとめ!$B$3:$ABW$186,HB$1,FALSE)</f>
        <v>#N/A</v>
      </c>
      <c r="HC544" s="176" t="e">
        <f>HLOOKUP($J544,CPIデータまとめ!$B$3:$ABW$186,HC$1,FALSE)</f>
        <v>#REF!</v>
      </c>
      <c r="HD544" s="176" t="e">
        <f>HLOOKUP($J544,CPIデータまとめ!$B$3:$ABW$186,HD$1,FALSE)</f>
        <v>#REF!</v>
      </c>
    </row>
    <row r="545" spans="1:212" s="176" customFormat="1" ht="13.5" customHeight="1">
      <c r="A545" s="177"/>
      <c r="F545" s="176" t="s">
        <v>3993</v>
      </c>
      <c r="I545" s="194" t="s">
        <v>3816</v>
      </c>
      <c r="J545" s="233">
        <v>7341</v>
      </c>
      <c r="K545" s="233">
        <v>542</v>
      </c>
      <c r="L545" s="169">
        <v>2677401</v>
      </c>
      <c r="M545" s="169">
        <v>8</v>
      </c>
      <c r="N545" s="169">
        <v>83609</v>
      </c>
      <c r="O545" s="169">
        <v>3</v>
      </c>
      <c r="P545" s="175" t="s">
        <v>3821</v>
      </c>
      <c r="Q545" s="193" t="s">
        <v>3860</v>
      </c>
      <c r="R545" s="192"/>
      <c r="S545" s="195"/>
      <c r="T545" s="190" t="s">
        <v>3819</v>
      </c>
      <c r="U545" s="175">
        <v>18</v>
      </c>
      <c r="V545" s="222">
        <f t="shared" si="13"/>
        <v>4</v>
      </c>
      <c r="W545" s="175"/>
      <c r="X545" s="175"/>
      <c r="Y545" s="175"/>
      <c r="Z545" s="175"/>
      <c r="AA545" s="175"/>
      <c r="AB545" s="175">
        <v>1</v>
      </c>
      <c r="AC545" s="189">
        <v>2</v>
      </c>
      <c r="AE545" s="176">
        <v>94.4</v>
      </c>
      <c r="AF545" s="176">
        <v>94.4</v>
      </c>
      <c r="AG545" s="176">
        <v>94.6</v>
      </c>
      <c r="AH545" s="176">
        <v>94.6</v>
      </c>
      <c r="AI545" s="176">
        <v>94.6</v>
      </c>
      <c r="AJ545" s="176">
        <v>94.3</v>
      </c>
      <c r="AK545" s="176">
        <v>92.7</v>
      </c>
      <c r="AL545" s="176">
        <v>92.7</v>
      </c>
      <c r="AM545" s="176">
        <v>92.7</v>
      </c>
      <c r="AN545" s="176">
        <v>92.7</v>
      </c>
      <c r="AO545" s="176">
        <v>92.6</v>
      </c>
      <c r="AP545" s="176">
        <v>93.4</v>
      </c>
      <c r="AQ545" s="176">
        <v>93.4</v>
      </c>
      <c r="AR545" s="176">
        <v>93.3</v>
      </c>
      <c r="AS545" s="176">
        <v>93.4</v>
      </c>
      <c r="AT545" s="176">
        <v>92.1</v>
      </c>
      <c r="AU545" s="176">
        <v>91.3</v>
      </c>
      <c r="AV545" s="176">
        <v>91.3</v>
      </c>
      <c r="AW545" s="176">
        <v>91.2</v>
      </c>
      <c r="AX545" s="176">
        <v>91.2</v>
      </c>
      <c r="AY545" s="176">
        <v>91.2</v>
      </c>
      <c r="AZ545" s="176">
        <v>91.1</v>
      </c>
      <c r="BA545" s="176">
        <v>91.1</v>
      </c>
      <c r="BB545" s="176">
        <v>90.9</v>
      </c>
      <c r="BC545" s="176">
        <v>92.3</v>
      </c>
      <c r="BD545" s="176">
        <v>92.3</v>
      </c>
      <c r="BE545" s="176">
        <v>92.1</v>
      </c>
      <c r="BF545" s="176">
        <v>92.2</v>
      </c>
      <c r="BG545" s="176">
        <v>91.8</v>
      </c>
      <c r="BH545" s="176">
        <v>91.8</v>
      </c>
      <c r="BI545" s="176">
        <v>91.8</v>
      </c>
      <c r="BJ545" s="176">
        <v>91.8</v>
      </c>
      <c r="BK545" s="176">
        <v>91</v>
      </c>
      <c r="BL545" s="176">
        <v>91.7</v>
      </c>
      <c r="BM545" s="176">
        <v>91.8</v>
      </c>
      <c r="BN545" s="176">
        <v>92.1</v>
      </c>
      <c r="BO545" s="176">
        <v>92.3</v>
      </c>
      <c r="BP545" s="176">
        <v>92.1</v>
      </c>
      <c r="BQ545" s="176">
        <v>92.1</v>
      </c>
      <c r="BR545" s="176">
        <v>92.5</v>
      </c>
      <c r="BS545" s="176">
        <v>92.6</v>
      </c>
      <c r="BT545" s="176">
        <v>92.3</v>
      </c>
      <c r="BU545" s="176">
        <v>92</v>
      </c>
      <c r="BV545" s="176">
        <v>91.9</v>
      </c>
      <c r="BW545" s="176">
        <v>91.9</v>
      </c>
      <c r="BX545" s="176">
        <v>91.9</v>
      </c>
      <c r="BY545" s="176">
        <v>91.7</v>
      </c>
      <c r="BZ545" s="176">
        <v>91.7</v>
      </c>
      <c r="CA545" s="176">
        <v>91.7</v>
      </c>
      <c r="CB545" s="176">
        <v>91.8</v>
      </c>
      <c r="CC545" s="176">
        <v>90.6</v>
      </c>
      <c r="CD545" s="176">
        <v>91.2</v>
      </c>
      <c r="CE545" s="176">
        <v>91.4</v>
      </c>
      <c r="CF545" s="176">
        <v>91.4</v>
      </c>
      <c r="CG545" s="176">
        <v>91.4</v>
      </c>
      <c r="CH545" s="176">
        <v>92.4</v>
      </c>
      <c r="CI545" s="176">
        <v>92.4</v>
      </c>
      <c r="CJ545" s="176">
        <v>92.4</v>
      </c>
      <c r="CK545" s="176">
        <v>92.8</v>
      </c>
      <c r="CL545" s="176">
        <v>92.8</v>
      </c>
      <c r="CM545" s="176">
        <v>92.8</v>
      </c>
      <c r="CN545" s="176">
        <v>92.4</v>
      </c>
      <c r="CO545" s="176">
        <v>92.4</v>
      </c>
      <c r="CP545" s="176">
        <v>92.4</v>
      </c>
      <c r="CQ545" s="176">
        <v>92.3</v>
      </c>
      <c r="CR545" s="176">
        <v>92.2</v>
      </c>
      <c r="CS545" s="176">
        <v>92.2</v>
      </c>
      <c r="CT545" s="176">
        <v>92.2</v>
      </c>
      <c r="CU545" s="176">
        <v>92.2</v>
      </c>
      <c r="CV545" s="176">
        <v>92.2</v>
      </c>
      <c r="CW545" s="176">
        <v>92.1</v>
      </c>
      <c r="CX545" s="176">
        <v>92.1</v>
      </c>
      <c r="CY545" s="176">
        <v>92</v>
      </c>
      <c r="CZ545" s="176">
        <v>92.1</v>
      </c>
      <c r="DA545" s="176">
        <v>92</v>
      </c>
      <c r="DB545" s="176">
        <v>92</v>
      </c>
      <c r="DC545" s="176">
        <v>92</v>
      </c>
      <c r="DD545" s="176">
        <v>92</v>
      </c>
      <c r="DE545" s="176">
        <v>92</v>
      </c>
      <c r="DF545" s="176">
        <v>92</v>
      </c>
      <c r="DG545" s="176">
        <v>92</v>
      </c>
      <c r="DH545" s="176">
        <v>92.1</v>
      </c>
      <c r="DI545" s="176">
        <v>92.1</v>
      </c>
      <c r="DJ545" s="176">
        <v>92</v>
      </c>
      <c r="DK545" s="176">
        <v>92</v>
      </c>
      <c r="DL545" s="176">
        <v>92.1</v>
      </c>
      <c r="DM545" s="176">
        <v>92</v>
      </c>
      <c r="DN545" s="176">
        <v>92.1</v>
      </c>
      <c r="DO545" s="176">
        <v>92.1</v>
      </c>
      <c r="DP545" s="176">
        <v>92</v>
      </c>
      <c r="DQ545" s="176">
        <v>92</v>
      </c>
      <c r="DR545" s="176">
        <v>92</v>
      </c>
      <c r="DS545" s="176">
        <v>92.2</v>
      </c>
      <c r="DT545" s="176">
        <v>92.3</v>
      </c>
      <c r="DU545" s="176">
        <v>92.3</v>
      </c>
      <c r="DV545" s="176">
        <v>92.7</v>
      </c>
      <c r="DW545" s="176">
        <v>92.7</v>
      </c>
      <c r="DX545" s="176">
        <v>93.6</v>
      </c>
      <c r="DY545" s="176">
        <v>94.2</v>
      </c>
      <c r="DZ545" s="176">
        <v>95</v>
      </c>
      <c r="EA545" s="176">
        <v>95.8</v>
      </c>
      <c r="EB545" s="176">
        <v>96.3</v>
      </c>
      <c r="EC545" s="176">
        <v>96.6</v>
      </c>
      <c r="ED545" s="176">
        <v>97</v>
      </c>
      <c r="EE545" s="176">
        <v>97</v>
      </c>
      <c r="EF545" s="176">
        <v>98</v>
      </c>
      <c r="EG545" s="176">
        <v>98.2</v>
      </c>
      <c r="EH545" s="176">
        <v>98.7</v>
      </c>
      <c r="EI545" s="176">
        <v>98.8</v>
      </c>
      <c r="EJ545" s="176">
        <v>98.8</v>
      </c>
      <c r="EK545" s="176">
        <v>99</v>
      </c>
      <c r="EL545" s="176">
        <v>99.2</v>
      </c>
      <c r="EM545" s="176">
        <v>99.3</v>
      </c>
      <c r="EN545" s="176">
        <v>99.3</v>
      </c>
      <c r="EO545" s="176">
        <v>99.8</v>
      </c>
      <c r="EP545" s="176">
        <v>99.3</v>
      </c>
      <c r="EQ545" s="176">
        <v>99.3</v>
      </c>
      <c r="ER545" s="176">
        <v>99.3</v>
      </c>
      <c r="ES545" s="176">
        <v>99.3</v>
      </c>
      <c r="ET545" s="176">
        <v>99.3</v>
      </c>
      <c r="EU545" s="176">
        <v>99.3</v>
      </c>
      <c r="EV545" s="176">
        <v>99.5</v>
      </c>
      <c r="EW545" s="176">
        <v>99.8</v>
      </c>
      <c r="EX545" s="176">
        <v>99.9</v>
      </c>
      <c r="EY545" s="176">
        <v>99.9</v>
      </c>
      <c r="EZ545" s="176">
        <v>99.9</v>
      </c>
      <c r="FA545" s="176">
        <v>100.2</v>
      </c>
      <c r="FB545" s="176">
        <v>100.3</v>
      </c>
      <c r="FC545" s="176">
        <v>100.3</v>
      </c>
      <c r="FD545" s="176">
        <v>100.3</v>
      </c>
      <c r="FE545" s="176">
        <v>100.2</v>
      </c>
      <c r="FF545" s="176">
        <v>100.5</v>
      </c>
      <c r="FG545" s="176">
        <v>100.4</v>
      </c>
      <c r="FH545" s="176">
        <v>100.4</v>
      </c>
      <c r="FI545" s="176">
        <v>100.4</v>
      </c>
      <c r="FJ545" s="176">
        <v>99.9</v>
      </c>
      <c r="FK545" s="176">
        <v>100.4</v>
      </c>
      <c r="FL545" s="176">
        <v>100.4</v>
      </c>
      <c r="FM545" s="176">
        <v>100.5</v>
      </c>
      <c r="FN545" s="176">
        <v>100.5</v>
      </c>
      <c r="FO545" s="176">
        <v>100.8</v>
      </c>
      <c r="FP545" s="176">
        <v>100.9</v>
      </c>
      <c r="FQ545" s="176">
        <v>100.9</v>
      </c>
      <c r="FR545" s="176">
        <v>100.7</v>
      </c>
      <c r="FS545" s="176">
        <v>101</v>
      </c>
      <c r="FT545" s="176">
        <v>100.5</v>
      </c>
      <c r="FU545" s="176">
        <v>101.4</v>
      </c>
      <c r="FV545" s="176">
        <v>101.4</v>
      </c>
      <c r="FW545" s="176">
        <v>101.4</v>
      </c>
      <c r="FX545" s="176">
        <v>101.2</v>
      </c>
      <c r="FY545" s="176">
        <v>101.3</v>
      </c>
      <c r="FZ545" s="176">
        <v>101.3</v>
      </c>
      <c r="GA545" s="176">
        <v>101.4</v>
      </c>
      <c r="GB545" s="176">
        <v>101.4</v>
      </c>
      <c r="GC545" s="176">
        <v>101.4</v>
      </c>
      <c r="GD545" s="176">
        <v>101.4</v>
      </c>
      <c r="GE545" s="176">
        <v>101.5</v>
      </c>
      <c r="GF545" s="176">
        <v>101.4</v>
      </c>
      <c r="GG545" s="176">
        <v>101.6</v>
      </c>
      <c r="GH545" s="176">
        <v>101.6</v>
      </c>
      <c r="GI545" s="176">
        <v>101.6</v>
      </c>
      <c r="GJ545" s="176">
        <v>101.7</v>
      </c>
      <c r="GK545" s="176">
        <v>101.8</v>
      </c>
      <c r="GL545" s="176">
        <v>101.8</v>
      </c>
      <c r="GM545" s="176">
        <v>101.8</v>
      </c>
      <c r="GN545" s="176">
        <v>101.9</v>
      </c>
      <c r="GO545" s="176">
        <v>101.9</v>
      </c>
      <c r="GP545" s="176">
        <v>101.9</v>
      </c>
      <c r="GQ545" s="176">
        <f>HLOOKUP($J545,CPIデータまとめ!$B$3:$ABW$186,GQ$1,FALSE)</f>
        <v>101.9</v>
      </c>
      <c r="GR545" s="176">
        <f>HLOOKUP($J545,CPIデータまとめ!$B$3:$ABW$186,GR$1,FALSE)</f>
        <v>101.9</v>
      </c>
      <c r="GS545" s="176">
        <f>HLOOKUP($J545,CPIデータまとめ!$B$3:$ABW$186,GS$1,FALSE)</f>
        <v>101.8</v>
      </c>
      <c r="GT545" s="176">
        <f>HLOOKUP($J545,CPIデータまとめ!$B$3:$ABW$186,GT$1,FALSE)</f>
        <v>105.6</v>
      </c>
      <c r="GU545" s="176">
        <f>HLOOKUP($J545,CPIデータまとめ!$B$3:$ABW$186,GU$1,FALSE)</f>
        <v>105.6</v>
      </c>
      <c r="GV545" s="176">
        <f>HLOOKUP($J545,CPIデータまとめ!$B$3:$ABW$186,GV$1,FALSE)</f>
        <v>106</v>
      </c>
      <c r="GW545" s="176">
        <f>HLOOKUP($J545,CPIデータまとめ!$B$3:$ABW$186,GW$1,FALSE)</f>
        <v>106</v>
      </c>
      <c r="GX545" s="176">
        <f>HLOOKUP($J545,CPIデータまとめ!$B$3:$ABW$186,GX$1,FALSE)</f>
        <v>106</v>
      </c>
      <c r="GY545" s="176">
        <f>HLOOKUP($J545,CPIデータまとめ!$B$3:$ABW$186,GY$1,FALSE)</f>
        <v>106</v>
      </c>
      <c r="GZ545" s="176">
        <f>HLOOKUP($J545,CPIデータまとめ!$B$3:$ABW$186,GZ$1,FALSE)</f>
        <v>106</v>
      </c>
      <c r="HA545" s="176" t="e">
        <f>HLOOKUP($J545,CPIデータまとめ!$B$3:$ABW$186,HA$1,FALSE)</f>
        <v>#N/A</v>
      </c>
      <c r="HB545" s="176" t="e">
        <f>HLOOKUP($J545,CPIデータまとめ!$B$3:$ABW$186,HB$1,FALSE)</f>
        <v>#N/A</v>
      </c>
      <c r="HC545" s="176" t="e">
        <f>HLOOKUP($J545,CPIデータまとめ!$B$3:$ABW$186,HC$1,FALSE)</f>
        <v>#REF!</v>
      </c>
      <c r="HD545" s="176" t="e">
        <f>HLOOKUP($J545,CPIデータまとめ!$B$3:$ABW$186,HD$1,FALSE)</f>
        <v>#REF!</v>
      </c>
    </row>
    <row r="546" spans="1:212" s="176" customFormat="1" ht="13.5" customHeight="1">
      <c r="A546" s="177"/>
      <c r="F546" s="176" t="s">
        <v>3992</v>
      </c>
      <c r="I546" s="194" t="s">
        <v>3816</v>
      </c>
      <c r="J546" s="233">
        <v>7342</v>
      </c>
      <c r="K546" s="233">
        <v>543</v>
      </c>
      <c r="L546" s="169">
        <v>20264811</v>
      </c>
      <c r="M546" s="169">
        <v>64</v>
      </c>
      <c r="N546" s="169">
        <v>2359713</v>
      </c>
      <c r="O546" s="169">
        <v>94</v>
      </c>
      <c r="P546" s="175" t="s">
        <v>3833</v>
      </c>
      <c r="Q546" s="193" t="s">
        <v>3860</v>
      </c>
      <c r="R546" s="192"/>
      <c r="S546" s="195"/>
      <c r="T546" s="190" t="s">
        <v>3831</v>
      </c>
      <c r="U546" s="175">
        <v>18</v>
      </c>
      <c r="V546" s="222">
        <f t="shared" si="13"/>
        <v>4</v>
      </c>
      <c r="W546" s="175"/>
      <c r="X546" s="175"/>
      <c r="Y546" s="175"/>
      <c r="Z546" s="175"/>
      <c r="AA546" s="175"/>
      <c r="AB546" s="175">
        <v>3</v>
      </c>
      <c r="AC546" s="189">
        <v>2</v>
      </c>
      <c r="AE546" s="176">
        <v>103.4</v>
      </c>
      <c r="AF546" s="176">
        <v>103.4</v>
      </c>
      <c r="AG546" s="176">
        <v>103.1</v>
      </c>
      <c r="AH546" s="176">
        <v>103</v>
      </c>
      <c r="AI546" s="176">
        <v>103.2</v>
      </c>
      <c r="AJ546" s="176">
        <v>103.2</v>
      </c>
      <c r="AK546" s="176">
        <v>103.2</v>
      </c>
      <c r="AL546" s="176">
        <v>103.2</v>
      </c>
      <c r="AM546" s="176">
        <v>103.2</v>
      </c>
      <c r="AN546" s="176">
        <v>103.2</v>
      </c>
      <c r="AO546" s="176">
        <v>103.2</v>
      </c>
      <c r="AP546" s="176">
        <v>103.2</v>
      </c>
      <c r="AQ546" s="176">
        <v>103.2</v>
      </c>
      <c r="AR546" s="176">
        <v>103.2</v>
      </c>
      <c r="AS546" s="176">
        <v>103.4</v>
      </c>
      <c r="AT546" s="176">
        <v>103</v>
      </c>
      <c r="AU546" s="176">
        <v>103.1</v>
      </c>
      <c r="AV546" s="176">
        <v>103.1</v>
      </c>
      <c r="AW546" s="176">
        <v>103</v>
      </c>
      <c r="AX546" s="176">
        <v>102.9</v>
      </c>
      <c r="AY546" s="176">
        <v>102.9</v>
      </c>
      <c r="AZ546" s="176">
        <v>102.9</v>
      </c>
      <c r="BA546" s="176">
        <v>102.9</v>
      </c>
      <c r="BB546" s="176">
        <v>102.9</v>
      </c>
      <c r="BC546" s="176">
        <v>103</v>
      </c>
      <c r="BD546" s="176">
        <v>102.9</v>
      </c>
      <c r="BE546" s="176">
        <v>102.8</v>
      </c>
      <c r="BF546" s="176">
        <v>102.5</v>
      </c>
      <c r="BG546" s="176">
        <v>102.5</v>
      </c>
      <c r="BH546" s="176">
        <v>102.5</v>
      </c>
      <c r="BI546" s="176">
        <v>102.3</v>
      </c>
      <c r="BJ546" s="176">
        <v>102.3</v>
      </c>
      <c r="BK546" s="176">
        <v>102.5</v>
      </c>
      <c r="BL546" s="176">
        <v>102.5</v>
      </c>
      <c r="BM546" s="176">
        <v>102.5</v>
      </c>
      <c r="BN546" s="176">
        <v>102.5</v>
      </c>
      <c r="BO546" s="176">
        <v>102.5</v>
      </c>
      <c r="BP546" s="176">
        <v>102.3</v>
      </c>
      <c r="BQ546" s="176">
        <v>102.3</v>
      </c>
      <c r="BR546" s="176">
        <v>102.3</v>
      </c>
      <c r="BS546" s="176">
        <v>102.3</v>
      </c>
      <c r="BT546" s="176">
        <v>102.3</v>
      </c>
      <c r="BU546" s="176">
        <v>102.3</v>
      </c>
      <c r="BV546" s="176">
        <v>102.2</v>
      </c>
      <c r="BW546" s="176">
        <v>102.3</v>
      </c>
      <c r="BX546" s="176">
        <v>102.3</v>
      </c>
      <c r="BY546" s="176">
        <v>102.3</v>
      </c>
      <c r="BZ546" s="176">
        <v>102.2</v>
      </c>
      <c r="CA546" s="176">
        <v>102.2</v>
      </c>
      <c r="CB546" s="176">
        <v>102.2</v>
      </c>
      <c r="CC546" s="176">
        <v>102.2</v>
      </c>
      <c r="CD546" s="176">
        <v>102.2</v>
      </c>
      <c r="CE546" s="176">
        <v>102</v>
      </c>
      <c r="CF546" s="176">
        <v>102.2</v>
      </c>
      <c r="CG546" s="176">
        <v>102.2</v>
      </c>
      <c r="CH546" s="176">
        <v>102.2</v>
      </c>
      <c r="CI546" s="176">
        <v>102.2</v>
      </c>
      <c r="CJ546" s="176">
        <v>102.2</v>
      </c>
      <c r="CK546" s="176">
        <v>102.2</v>
      </c>
      <c r="CL546" s="176">
        <v>101.7</v>
      </c>
      <c r="CM546" s="176">
        <v>101.9</v>
      </c>
      <c r="CN546" s="176">
        <v>101.8</v>
      </c>
      <c r="CO546" s="176">
        <v>101.8</v>
      </c>
      <c r="CP546" s="176">
        <v>102</v>
      </c>
      <c r="CQ546" s="176">
        <v>101.9</v>
      </c>
      <c r="CR546" s="176">
        <v>101.9</v>
      </c>
      <c r="CS546" s="176">
        <v>101.7</v>
      </c>
      <c r="CT546" s="176">
        <v>101.7</v>
      </c>
      <c r="CU546" s="176">
        <v>101.7</v>
      </c>
      <c r="CV546" s="176">
        <v>101.7</v>
      </c>
      <c r="CW546" s="176">
        <v>101.7</v>
      </c>
      <c r="CX546" s="176">
        <v>101.7</v>
      </c>
      <c r="CY546" s="176">
        <v>101.7</v>
      </c>
      <c r="CZ546" s="176">
        <v>101.7</v>
      </c>
      <c r="DA546" s="176">
        <v>101.7</v>
      </c>
      <c r="DB546" s="176">
        <v>101.7</v>
      </c>
      <c r="DC546" s="176">
        <v>101.8</v>
      </c>
      <c r="DD546" s="176">
        <v>101.6</v>
      </c>
      <c r="DE546" s="176">
        <v>101.5</v>
      </c>
      <c r="DF546" s="176">
        <v>101.5</v>
      </c>
      <c r="DG546" s="176">
        <v>101.5</v>
      </c>
      <c r="DH546" s="176">
        <v>101.5</v>
      </c>
      <c r="DI546" s="176">
        <v>101.5</v>
      </c>
      <c r="DJ546" s="176">
        <v>101.6</v>
      </c>
      <c r="DK546" s="176">
        <v>101.6</v>
      </c>
      <c r="DL546" s="176">
        <v>101.6</v>
      </c>
      <c r="DM546" s="176">
        <v>101.5</v>
      </c>
      <c r="DN546" s="176">
        <v>101.6</v>
      </c>
      <c r="DO546" s="176">
        <v>101.6</v>
      </c>
      <c r="DP546" s="176">
        <v>101.6</v>
      </c>
      <c r="DQ546" s="176">
        <v>101.6</v>
      </c>
      <c r="DR546" s="176">
        <v>101.6</v>
      </c>
      <c r="DS546" s="176">
        <v>101.6</v>
      </c>
      <c r="DT546" s="176">
        <v>101.6</v>
      </c>
      <c r="DU546" s="176">
        <v>101.5</v>
      </c>
      <c r="DV546" s="176">
        <v>101.5</v>
      </c>
      <c r="DW546" s="176">
        <v>101.5</v>
      </c>
      <c r="DX546" s="176">
        <v>101.5</v>
      </c>
      <c r="DY546" s="176">
        <v>101.5</v>
      </c>
      <c r="DZ546" s="176">
        <v>101</v>
      </c>
      <c r="EA546" s="176">
        <v>101</v>
      </c>
      <c r="EB546" s="176">
        <v>101</v>
      </c>
      <c r="EC546" s="176">
        <v>100.9</v>
      </c>
      <c r="ED546" s="176">
        <v>100.9</v>
      </c>
      <c r="EE546" s="176">
        <v>100.8</v>
      </c>
      <c r="EF546" s="176">
        <v>100.7</v>
      </c>
      <c r="EG546" s="176">
        <v>100.7</v>
      </c>
      <c r="EH546" s="176">
        <v>100.7</v>
      </c>
      <c r="EI546" s="176">
        <v>100.7</v>
      </c>
      <c r="EJ546" s="176">
        <v>100.7</v>
      </c>
      <c r="EK546" s="176">
        <v>100.7</v>
      </c>
      <c r="EL546" s="176">
        <v>100.6</v>
      </c>
      <c r="EM546" s="176">
        <v>100.5</v>
      </c>
      <c r="EN546" s="176">
        <v>100.5</v>
      </c>
      <c r="EO546" s="176">
        <v>100.5</v>
      </c>
      <c r="EP546" s="176">
        <v>100.4</v>
      </c>
      <c r="EQ546" s="176">
        <v>100.4</v>
      </c>
      <c r="ER546" s="176">
        <v>100.4</v>
      </c>
      <c r="ES546" s="176">
        <v>100.4</v>
      </c>
      <c r="ET546" s="176">
        <v>100.5</v>
      </c>
      <c r="EU546" s="176">
        <v>100.7</v>
      </c>
      <c r="EV546" s="176">
        <v>100.5</v>
      </c>
      <c r="EW546" s="176">
        <v>100.3</v>
      </c>
      <c r="EX546" s="176">
        <v>100</v>
      </c>
      <c r="EY546" s="176">
        <v>99.9</v>
      </c>
      <c r="EZ546" s="176">
        <v>99.9</v>
      </c>
      <c r="FA546" s="176">
        <v>99.9</v>
      </c>
      <c r="FB546" s="176">
        <v>99.9</v>
      </c>
      <c r="FC546" s="176">
        <v>99.9</v>
      </c>
      <c r="FD546" s="176">
        <v>99.9</v>
      </c>
      <c r="FE546" s="176">
        <v>99.6</v>
      </c>
      <c r="FF546" s="176">
        <v>99.5</v>
      </c>
      <c r="FG546" s="176">
        <v>99.5</v>
      </c>
      <c r="FH546" s="176">
        <v>99.5</v>
      </c>
      <c r="FI546" s="176">
        <v>99.4</v>
      </c>
      <c r="FJ546" s="176">
        <v>98.8</v>
      </c>
      <c r="FK546" s="176">
        <v>98.8</v>
      </c>
      <c r="FL546" s="176">
        <v>98.7</v>
      </c>
      <c r="FM546" s="176">
        <v>98.6</v>
      </c>
      <c r="FN546" s="176">
        <v>98.6</v>
      </c>
      <c r="FO546" s="176">
        <v>98.6</v>
      </c>
      <c r="FP546" s="176">
        <v>98.6</v>
      </c>
      <c r="FQ546" s="176">
        <v>98.6</v>
      </c>
      <c r="FR546" s="176">
        <v>98.7</v>
      </c>
      <c r="FS546" s="176">
        <v>98.6</v>
      </c>
      <c r="FT546" s="176">
        <v>98.6</v>
      </c>
      <c r="FU546" s="176">
        <v>98.6</v>
      </c>
      <c r="FV546" s="176">
        <v>98.5</v>
      </c>
      <c r="FW546" s="176">
        <v>98.5</v>
      </c>
      <c r="FX546" s="176">
        <v>98.5</v>
      </c>
      <c r="FY546" s="176">
        <v>98.4</v>
      </c>
      <c r="FZ546" s="176">
        <v>98.4</v>
      </c>
      <c r="GA546" s="176">
        <v>98.4</v>
      </c>
      <c r="GB546" s="176">
        <v>98.4</v>
      </c>
      <c r="GC546" s="176">
        <v>98.4</v>
      </c>
      <c r="GD546" s="176">
        <v>98.5</v>
      </c>
      <c r="GE546" s="176">
        <v>98.5</v>
      </c>
      <c r="GF546" s="176">
        <v>98.5</v>
      </c>
      <c r="GG546" s="176">
        <v>98.5</v>
      </c>
      <c r="GH546" s="176">
        <v>98.4</v>
      </c>
      <c r="GI546" s="176">
        <v>98.4</v>
      </c>
      <c r="GJ546" s="176">
        <v>98.3</v>
      </c>
      <c r="GK546" s="176">
        <v>98.3</v>
      </c>
      <c r="GL546" s="176">
        <v>98.3</v>
      </c>
      <c r="GM546" s="176">
        <v>98.3</v>
      </c>
      <c r="GN546" s="176">
        <v>98.3</v>
      </c>
      <c r="GO546" s="176">
        <v>98.3</v>
      </c>
      <c r="GP546" s="176">
        <v>98.3</v>
      </c>
      <c r="GQ546" s="176">
        <f>HLOOKUP($J546,CPIデータまとめ!$B$3:$ABW$186,GQ$1,FALSE)</f>
        <v>98.4</v>
      </c>
      <c r="GR546" s="176">
        <f>HLOOKUP($J546,CPIデータまとめ!$B$3:$ABW$186,GR$1,FALSE)</f>
        <v>98.4</v>
      </c>
      <c r="GS546" s="176">
        <f>HLOOKUP($J546,CPIデータまとめ!$B$3:$ABW$186,GS$1,FALSE)</f>
        <v>98.2</v>
      </c>
      <c r="GT546" s="176">
        <f>HLOOKUP($J546,CPIデータまとめ!$B$3:$ABW$186,GT$1,FALSE)</f>
        <v>98.7</v>
      </c>
      <c r="GU546" s="176">
        <f>HLOOKUP($J546,CPIデータまとめ!$B$3:$ABW$186,GU$1,FALSE)</f>
        <v>98.6</v>
      </c>
      <c r="GV546" s="176">
        <f>HLOOKUP($J546,CPIデータまとめ!$B$3:$ABW$186,GV$1,FALSE)</f>
        <v>98.7</v>
      </c>
      <c r="GW546" s="176">
        <f>HLOOKUP($J546,CPIデータまとめ!$B$3:$ABW$186,GW$1,FALSE)</f>
        <v>98.5</v>
      </c>
      <c r="GX546" s="176">
        <f>HLOOKUP($J546,CPIデータまとめ!$B$3:$ABW$186,GX$1,FALSE)</f>
        <v>98.5</v>
      </c>
      <c r="GY546" s="176">
        <f>HLOOKUP($J546,CPIデータまとめ!$B$3:$ABW$186,GY$1,FALSE)</f>
        <v>98.5</v>
      </c>
      <c r="GZ546" s="176">
        <f>HLOOKUP($J546,CPIデータまとめ!$B$3:$ABW$186,GZ$1,FALSE)</f>
        <v>98.4</v>
      </c>
      <c r="HA546" s="176" t="e">
        <f>HLOOKUP($J546,CPIデータまとめ!$B$3:$ABW$186,HA$1,FALSE)</f>
        <v>#N/A</v>
      </c>
      <c r="HB546" s="176" t="e">
        <f>HLOOKUP($J546,CPIデータまとめ!$B$3:$ABW$186,HB$1,FALSE)</f>
        <v>#N/A</v>
      </c>
      <c r="HC546" s="176" t="e">
        <f>HLOOKUP($J546,CPIデータまとめ!$B$3:$ABW$186,HC$1,FALSE)</f>
        <v>#REF!</v>
      </c>
      <c r="HD546" s="176" t="e">
        <f>HLOOKUP($J546,CPIデータまとめ!$B$3:$ABW$186,HD$1,FALSE)</f>
        <v>#REF!</v>
      </c>
    </row>
    <row r="547" spans="1:212" s="176" customFormat="1" ht="13.5" customHeight="1">
      <c r="A547" s="177"/>
      <c r="F547" s="176" t="s">
        <v>3991</v>
      </c>
      <c r="I547" s="194" t="s">
        <v>3816</v>
      </c>
      <c r="J547" s="233">
        <v>7343</v>
      </c>
      <c r="K547" s="233">
        <v>544</v>
      </c>
      <c r="L547" s="169">
        <v>2516408</v>
      </c>
      <c r="M547" s="169">
        <v>8</v>
      </c>
      <c r="N547" s="169">
        <v>279770</v>
      </c>
      <c r="O547" s="169">
        <v>11</v>
      </c>
      <c r="P547" s="175" t="s">
        <v>3821</v>
      </c>
      <c r="Q547" s="193" t="s">
        <v>3860</v>
      </c>
      <c r="R547" s="192"/>
      <c r="S547" s="195"/>
      <c r="T547" s="190" t="s">
        <v>3819</v>
      </c>
      <c r="U547" s="175">
        <v>18</v>
      </c>
      <c r="V547" s="222">
        <f t="shared" si="13"/>
        <v>4</v>
      </c>
      <c r="W547" s="175"/>
      <c r="X547" s="175"/>
      <c r="Y547" s="175"/>
      <c r="Z547" s="175"/>
      <c r="AA547" s="175"/>
      <c r="AB547" s="175">
        <v>3</v>
      </c>
      <c r="AC547" s="189">
        <v>2</v>
      </c>
      <c r="AE547" s="176">
        <v>107.9</v>
      </c>
      <c r="AF547" s="176">
        <v>107.9</v>
      </c>
      <c r="AG547" s="176">
        <v>107.9</v>
      </c>
      <c r="AH547" s="176">
        <v>107.6</v>
      </c>
      <c r="AI547" s="176">
        <v>107.6</v>
      </c>
      <c r="AJ547" s="176">
        <v>107.6</v>
      </c>
      <c r="AK547" s="176">
        <v>107.4</v>
      </c>
      <c r="AL547" s="176">
        <v>107.4</v>
      </c>
      <c r="AM547" s="176">
        <v>107.4</v>
      </c>
      <c r="AN547" s="176">
        <v>107.4</v>
      </c>
      <c r="AO547" s="176">
        <v>107.4</v>
      </c>
      <c r="AP547" s="176">
        <v>107.4</v>
      </c>
      <c r="AQ547" s="176">
        <v>107.4</v>
      </c>
      <c r="AR547" s="176">
        <v>107.2</v>
      </c>
      <c r="AS547" s="176">
        <v>107.2</v>
      </c>
      <c r="AT547" s="176">
        <v>107.1</v>
      </c>
      <c r="AU547" s="176">
        <v>107.1</v>
      </c>
      <c r="AV547" s="176">
        <v>107.1</v>
      </c>
      <c r="AW547" s="176">
        <v>107</v>
      </c>
      <c r="AX547" s="176">
        <v>107.2</v>
      </c>
      <c r="AY547" s="176">
        <v>107.2</v>
      </c>
      <c r="AZ547" s="176">
        <v>107.2</v>
      </c>
      <c r="BA547" s="176">
        <v>107.2</v>
      </c>
      <c r="BB547" s="176">
        <v>107.2</v>
      </c>
      <c r="BC547" s="176">
        <v>107</v>
      </c>
      <c r="BD547" s="176">
        <v>106.7</v>
      </c>
      <c r="BE547" s="176">
        <v>106.7</v>
      </c>
      <c r="BF547" s="176">
        <v>106.7</v>
      </c>
      <c r="BG547" s="176">
        <v>106.7</v>
      </c>
      <c r="BH547" s="176">
        <v>106.7</v>
      </c>
      <c r="BI547" s="176">
        <v>106.7</v>
      </c>
      <c r="BJ547" s="176">
        <v>106.7</v>
      </c>
      <c r="BK547" s="176">
        <v>106.7</v>
      </c>
      <c r="BL547" s="176">
        <v>106.5</v>
      </c>
      <c r="BM547" s="176">
        <v>106.5</v>
      </c>
      <c r="BN547" s="176">
        <v>106.5</v>
      </c>
      <c r="BO547" s="176">
        <v>106.5</v>
      </c>
      <c r="BP547" s="176">
        <v>105</v>
      </c>
      <c r="BQ547" s="176">
        <v>104.8</v>
      </c>
      <c r="BR547" s="176">
        <v>104.7</v>
      </c>
      <c r="BS547" s="176">
        <v>104.7</v>
      </c>
      <c r="BT547" s="176">
        <v>105</v>
      </c>
      <c r="BU547" s="176">
        <v>105</v>
      </c>
      <c r="BV547" s="176">
        <v>105</v>
      </c>
      <c r="BW547" s="176">
        <v>105</v>
      </c>
      <c r="BX547" s="176">
        <v>105</v>
      </c>
      <c r="BY547" s="176">
        <v>105</v>
      </c>
      <c r="BZ547" s="176">
        <v>105</v>
      </c>
      <c r="CA547" s="176">
        <v>105</v>
      </c>
      <c r="CB547" s="176">
        <v>105</v>
      </c>
      <c r="CC547" s="176">
        <v>105</v>
      </c>
      <c r="CD547" s="176">
        <v>104.9</v>
      </c>
      <c r="CE547" s="176">
        <v>104.9</v>
      </c>
      <c r="CF547" s="176">
        <v>104.8</v>
      </c>
      <c r="CG547" s="176">
        <v>104.8</v>
      </c>
      <c r="CH547" s="176">
        <v>104.8</v>
      </c>
      <c r="CI547" s="176">
        <v>104.8</v>
      </c>
      <c r="CJ547" s="176">
        <v>104.8</v>
      </c>
      <c r="CK547" s="176">
        <v>104.8</v>
      </c>
      <c r="CL547" s="176">
        <v>104.4</v>
      </c>
      <c r="CM547" s="176">
        <v>104.5</v>
      </c>
      <c r="CN547" s="176">
        <v>104.5</v>
      </c>
      <c r="CO547" s="176">
        <v>103.6</v>
      </c>
      <c r="CP547" s="176">
        <v>103.6</v>
      </c>
      <c r="CQ547" s="176">
        <v>103.7</v>
      </c>
      <c r="CR547" s="176">
        <v>103.7</v>
      </c>
      <c r="CS547" s="176">
        <v>103.7</v>
      </c>
      <c r="CT547" s="176">
        <v>103.2</v>
      </c>
      <c r="CU547" s="176">
        <v>103.3</v>
      </c>
      <c r="CV547" s="176">
        <v>103.3</v>
      </c>
      <c r="CW547" s="176">
        <v>103.1</v>
      </c>
      <c r="CX547" s="176">
        <v>103.2</v>
      </c>
      <c r="CY547" s="176">
        <v>103.2</v>
      </c>
      <c r="CZ547" s="176">
        <v>103.2</v>
      </c>
      <c r="DA547" s="176">
        <v>102.6</v>
      </c>
      <c r="DB547" s="176">
        <v>102.1</v>
      </c>
      <c r="DC547" s="176">
        <v>101.9</v>
      </c>
      <c r="DD547" s="176">
        <v>101.9</v>
      </c>
      <c r="DE547" s="176">
        <v>101.9</v>
      </c>
      <c r="DF547" s="176">
        <v>101.9</v>
      </c>
      <c r="DG547" s="176">
        <v>101.9</v>
      </c>
      <c r="DH547" s="176">
        <v>101.9</v>
      </c>
      <c r="DI547" s="176">
        <v>101.9</v>
      </c>
      <c r="DJ547" s="176">
        <v>101.8</v>
      </c>
      <c r="DK547" s="176">
        <v>101.8</v>
      </c>
      <c r="DL547" s="176">
        <v>101.8</v>
      </c>
      <c r="DM547" s="176">
        <v>101.6</v>
      </c>
      <c r="DN547" s="176">
        <v>101.6</v>
      </c>
      <c r="DO547" s="176">
        <v>101.6</v>
      </c>
      <c r="DP547" s="176">
        <v>101.6</v>
      </c>
      <c r="DQ547" s="176">
        <v>101.6</v>
      </c>
      <c r="DR547" s="176">
        <v>101.6</v>
      </c>
      <c r="DS547" s="176">
        <v>101.6</v>
      </c>
      <c r="DT547" s="176">
        <v>101.5</v>
      </c>
      <c r="DU547" s="176">
        <v>101.2</v>
      </c>
      <c r="DV547" s="176">
        <v>101.2</v>
      </c>
      <c r="DW547" s="176">
        <v>101</v>
      </c>
      <c r="DX547" s="176">
        <v>101.1</v>
      </c>
      <c r="DY547" s="176">
        <v>100.7</v>
      </c>
      <c r="DZ547" s="176">
        <v>100.8</v>
      </c>
      <c r="EA547" s="176">
        <v>100.9</v>
      </c>
      <c r="EB547" s="176">
        <v>100.9</v>
      </c>
      <c r="EC547" s="176">
        <v>100.9</v>
      </c>
      <c r="ED547" s="176">
        <v>100.9</v>
      </c>
      <c r="EE547" s="176">
        <v>100.9</v>
      </c>
      <c r="EF547" s="176">
        <v>100.6</v>
      </c>
      <c r="EG547" s="176">
        <v>100.6</v>
      </c>
      <c r="EH547" s="176">
        <v>100.5</v>
      </c>
      <c r="EI547" s="176">
        <v>100.5</v>
      </c>
      <c r="EJ547" s="176">
        <v>100.5</v>
      </c>
      <c r="EK547" s="176">
        <v>100.5</v>
      </c>
      <c r="EL547" s="176">
        <v>101.1</v>
      </c>
      <c r="EM547" s="176">
        <v>101.1</v>
      </c>
      <c r="EN547" s="176">
        <v>101</v>
      </c>
      <c r="EO547" s="176">
        <v>101</v>
      </c>
      <c r="EP547" s="176">
        <v>100.2</v>
      </c>
      <c r="EQ547" s="176">
        <v>100.2</v>
      </c>
      <c r="ER547" s="176">
        <v>100.2</v>
      </c>
      <c r="ES547" s="176">
        <v>100.2</v>
      </c>
      <c r="ET547" s="176">
        <v>100.2</v>
      </c>
      <c r="EU547" s="176">
        <v>100.2</v>
      </c>
      <c r="EV547" s="176">
        <v>100.2</v>
      </c>
      <c r="EW547" s="176">
        <v>100.2</v>
      </c>
      <c r="EX547" s="176">
        <v>100</v>
      </c>
      <c r="EY547" s="176">
        <v>100</v>
      </c>
      <c r="EZ547" s="176">
        <v>100</v>
      </c>
      <c r="FA547" s="176">
        <v>100</v>
      </c>
      <c r="FB547" s="176">
        <v>100</v>
      </c>
      <c r="FC547" s="176">
        <v>100</v>
      </c>
      <c r="FD547" s="176">
        <v>99.8</v>
      </c>
      <c r="FE547" s="176">
        <v>99.8</v>
      </c>
      <c r="FF547" s="176">
        <v>99.8</v>
      </c>
      <c r="FG547" s="176">
        <v>99.8</v>
      </c>
      <c r="FH547" s="176">
        <v>99.8</v>
      </c>
      <c r="FI547" s="176">
        <v>99.8</v>
      </c>
      <c r="FJ547" s="176">
        <v>99.8</v>
      </c>
      <c r="FK547" s="176">
        <v>99.6</v>
      </c>
      <c r="FL547" s="176">
        <v>99.6</v>
      </c>
      <c r="FM547" s="176">
        <v>99.6</v>
      </c>
      <c r="FN547" s="176">
        <v>99.6</v>
      </c>
      <c r="FO547" s="176">
        <v>99.5</v>
      </c>
      <c r="FP547" s="176">
        <v>99.5</v>
      </c>
      <c r="FQ547" s="176">
        <v>99.5</v>
      </c>
      <c r="FR547" s="176">
        <v>99.5</v>
      </c>
      <c r="FS547" s="176">
        <v>99.5</v>
      </c>
      <c r="FT547" s="176">
        <v>99.5</v>
      </c>
      <c r="FU547" s="176">
        <v>99.5</v>
      </c>
      <c r="FV547" s="176">
        <v>99.7</v>
      </c>
      <c r="FW547" s="176">
        <v>99.7</v>
      </c>
      <c r="FX547" s="176">
        <v>99.7</v>
      </c>
      <c r="FY547" s="176">
        <v>99.7</v>
      </c>
      <c r="FZ547" s="176">
        <v>99.7</v>
      </c>
      <c r="GA547" s="176">
        <v>99.7</v>
      </c>
      <c r="GB547" s="176">
        <v>99.7</v>
      </c>
      <c r="GC547" s="176">
        <v>99.7</v>
      </c>
      <c r="GD547" s="176">
        <v>99.7</v>
      </c>
      <c r="GE547" s="176">
        <v>99.6</v>
      </c>
      <c r="GF547" s="176">
        <v>99.6</v>
      </c>
      <c r="GG547" s="176">
        <v>99.6</v>
      </c>
      <c r="GH547" s="176">
        <v>99.6</v>
      </c>
      <c r="GI547" s="176">
        <v>99.6</v>
      </c>
      <c r="GJ547" s="176">
        <v>99.6</v>
      </c>
      <c r="GK547" s="176">
        <v>99.6</v>
      </c>
      <c r="GL547" s="176">
        <v>99.6</v>
      </c>
      <c r="GM547" s="176">
        <v>99.6</v>
      </c>
      <c r="GN547" s="176">
        <v>99.6</v>
      </c>
      <c r="GO547" s="176">
        <v>99.6</v>
      </c>
      <c r="GP547" s="176">
        <v>99.6</v>
      </c>
      <c r="GQ547" s="176">
        <f>HLOOKUP($J547,CPIデータまとめ!$B$3:$ABW$186,GQ$1,FALSE)</f>
        <v>99.6</v>
      </c>
      <c r="GR547" s="176">
        <f>HLOOKUP($J547,CPIデータまとめ!$B$3:$ABW$186,GR$1,FALSE)</f>
        <v>99.8</v>
      </c>
      <c r="GS547" s="176">
        <f>HLOOKUP($J547,CPIデータまとめ!$B$3:$ABW$186,GS$1,FALSE)</f>
        <v>99.8</v>
      </c>
      <c r="GT547" s="176">
        <f>HLOOKUP($J547,CPIデータまとめ!$B$3:$ABW$186,GT$1,FALSE)</f>
        <v>100.1</v>
      </c>
      <c r="GU547" s="176">
        <f>HLOOKUP($J547,CPIデータまとめ!$B$3:$ABW$186,GU$1,FALSE)</f>
        <v>100.1</v>
      </c>
      <c r="GV547" s="176">
        <f>HLOOKUP($J547,CPIデータまとめ!$B$3:$ABW$186,GV$1,FALSE)</f>
        <v>100.1</v>
      </c>
      <c r="GW547" s="176">
        <f>HLOOKUP($J547,CPIデータまとめ!$B$3:$ABW$186,GW$1,FALSE)</f>
        <v>100.1</v>
      </c>
      <c r="GX547" s="176">
        <f>HLOOKUP($J547,CPIデータまとめ!$B$3:$ABW$186,GX$1,FALSE)</f>
        <v>100.1</v>
      </c>
      <c r="GY547" s="176">
        <f>HLOOKUP($J547,CPIデータまとめ!$B$3:$ABW$186,GY$1,FALSE)</f>
        <v>100.1</v>
      </c>
      <c r="GZ547" s="176">
        <f>HLOOKUP($J547,CPIデータまとめ!$B$3:$ABW$186,GZ$1,FALSE)</f>
        <v>100.1</v>
      </c>
      <c r="HA547" s="176" t="e">
        <f>HLOOKUP($J547,CPIデータまとめ!$B$3:$ABW$186,HA$1,FALSE)</f>
        <v>#N/A</v>
      </c>
      <c r="HB547" s="176" t="e">
        <f>HLOOKUP($J547,CPIデータまとめ!$B$3:$ABW$186,HB$1,FALSE)</f>
        <v>#N/A</v>
      </c>
      <c r="HC547" s="176" t="e">
        <f>HLOOKUP($J547,CPIデータまとめ!$B$3:$ABW$186,HC$1,FALSE)</f>
        <v>#REF!</v>
      </c>
      <c r="HD547" s="176" t="e">
        <f>HLOOKUP($J547,CPIデータまとめ!$B$3:$ABW$186,HD$1,FALSE)</f>
        <v>#REF!</v>
      </c>
    </row>
    <row r="548" spans="1:212" s="176" customFormat="1" ht="13.5" customHeight="1">
      <c r="A548" s="177"/>
      <c r="F548" s="176" t="s">
        <v>3990</v>
      </c>
      <c r="I548" s="194" t="s">
        <v>3816</v>
      </c>
      <c r="J548" s="233">
        <v>7351</v>
      </c>
      <c r="K548" s="233">
        <v>545</v>
      </c>
      <c r="L548" s="169">
        <v>771433</v>
      </c>
      <c r="M548" s="169">
        <v>2</v>
      </c>
      <c r="N548" s="169">
        <v>32157</v>
      </c>
      <c r="O548" s="169">
        <v>1</v>
      </c>
      <c r="P548" s="175" t="s">
        <v>3821</v>
      </c>
      <c r="Q548" s="193" t="s">
        <v>3820</v>
      </c>
      <c r="R548" s="192"/>
      <c r="S548" s="195"/>
      <c r="T548" s="190" t="s">
        <v>3819</v>
      </c>
      <c r="U548" s="175">
        <v>10</v>
      </c>
      <c r="V548" s="222">
        <f t="shared" si="13"/>
        <v>4</v>
      </c>
      <c r="W548" s="175" t="s">
        <v>3818</v>
      </c>
      <c r="X548" s="175"/>
      <c r="Y548" s="175"/>
      <c r="Z548" s="175"/>
      <c r="AA548" s="175"/>
      <c r="AB548" s="175">
        <v>1</v>
      </c>
      <c r="AC548" s="189">
        <v>2</v>
      </c>
      <c r="AE548" s="176">
        <v>88.8</v>
      </c>
      <c r="AF548" s="176">
        <v>88.8</v>
      </c>
      <c r="AG548" s="176">
        <v>88.8</v>
      </c>
      <c r="AH548" s="176">
        <v>90.9</v>
      </c>
      <c r="AI548" s="176">
        <v>90.9</v>
      </c>
      <c r="AJ548" s="176">
        <v>90.9</v>
      </c>
      <c r="AK548" s="176">
        <v>90.9</v>
      </c>
      <c r="AL548" s="176">
        <v>90.9</v>
      </c>
      <c r="AM548" s="176">
        <v>90.9</v>
      </c>
      <c r="AN548" s="176">
        <v>90.9</v>
      </c>
      <c r="AO548" s="176">
        <v>90.9</v>
      </c>
      <c r="AP548" s="176">
        <v>90.9</v>
      </c>
      <c r="AQ548" s="176">
        <v>90.9</v>
      </c>
      <c r="AR548" s="176">
        <v>90.9</v>
      </c>
      <c r="AS548" s="176">
        <v>90.9</v>
      </c>
      <c r="AT548" s="176">
        <v>90.9</v>
      </c>
      <c r="AU548" s="176">
        <v>90.9</v>
      </c>
      <c r="AV548" s="176">
        <v>90.9</v>
      </c>
      <c r="AW548" s="176">
        <v>90.9</v>
      </c>
      <c r="AX548" s="176">
        <v>90.9</v>
      </c>
      <c r="AY548" s="176">
        <v>90.9</v>
      </c>
      <c r="AZ548" s="176">
        <v>90.9</v>
      </c>
      <c r="BA548" s="176">
        <v>90.9</v>
      </c>
      <c r="BB548" s="176">
        <v>90.9</v>
      </c>
      <c r="BC548" s="176">
        <v>90.9</v>
      </c>
      <c r="BD548" s="176">
        <v>90.9</v>
      </c>
      <c r="BE548" s="176">
        <v>90.9</v>
      </c>
      <c r="BF548" s="176">
        <v>90.9</v>
      </c>
      <c r="BG548" s="176">
        <v>90.9</v>
      </c>
      <c r="BH548" s="176">
        <v>90.9</v>
      </c>
      <c r="BI548" s="176">
        <v>90.9</v>
      </c>
      <c r="BJ548" s="176">
        <v>90.9</v>
      </c>
      <c r="BK548" s="176">
        <v>90.9</v>
      </c>
      <c r="BL548" s="176">
        <v>90.9</v>
      </c>
      <c r="BM548" s="176">
        <v>90.9</v>
      </c>
      <c r="BN548" s="176">
        <v>90.9</v>
      </c>
      <c r="BO548" s="176">
        <v>90.9</v>
      </c>
      <c r="BP548" s="176">
        <v>90.9</v>
      </c>
      <c r="BQ548" s="176">
        <v>90.9</v>
      </c>
      <c r="BR548" s="176">
        <v>90.9</v>
      </c>
      <c r="BS548" s="176">
        <v>90.9</v>
      </c>
      <c r="BT548" s="176">
        <v>90.9</v>
      </c>
      <c r="BU548" s="176">
        <v>90.9</v>
      </c>
      <c r="BV548" s="176">
        <v>90.9</v>
      </c>
      <c r="BW548" s="176">
        <v>90.9</v>
      </c>
      <c r="BX548" s="176">
        <v>90.9</v>
      </c>
      <c r="BY548" s="176">
        <v>90.9</v>
      </c>
      <c r="BZ548" s="176">
        <v>90.9</v>
      </c>
      <c r="CA548" s="176">
        <v>90.9</v>
      </c>
      <c r="CB548" s="176">
        <v>90.9</v>
      </c>
      <c r="CC548" s="176">
        <v>90.9</v>
      </c>
      <c r="CD548" s="176">
        <v>90.9</v>
      </c>
      <c r="CE548" s="176">
        <v>90.9</v>
      </c>
      <c r="CF548" s="176">
        <v>90.9</v>
      </c>
      <c r="CG548" s="176">
        <v>90.9</v>
      </c>
      <c r="CH548" s="176">
        <v>90.9</v>
      </c>
      <c r="CI548" s="176">
        <v>90.9</v>
      </c>
      <c r="CJ548" s="176">
        <v>90.9</v>
      </c>
      <c r="CK548" s="176">
        <v>90.9</v>
      </c>
      <c r="CL548" s="176">
        <v>90.9</v>
      </c>
      <c r="CM548" s="176">
        <v>90.8</v>
      </c>
      <c r="CN548" s="176">
        <v>90.8</v>
      </c>
      <c r="CO548" s="176">
        <v>90.8</v>
      </c>
      <c r="CP548" s="176">
        <v>86.2</v>
      </c>
      <c r="CQ548" s="176">
        <v>86.2</v>
      </c>
      <c r="CR548" s="176">
        <v>86.2</v>
      </c>
      <c r="CS548" s="176">
        <v>86.2</v>
      </c>
      <c r="CT548" s="176">
        <v>86.2</v>
      </c>
      <c r="CU548" s="176">
        <v>86.2</v>
      </c>
      <c r="CV548" s="176">
        <v>86.2</v>
      </c>
      <c r="CW548" s="176">
        <v>86.2</v>
      </c>
      <c r="CX548" s="176">
        <v>86.2</v>
      </c>
      <c r="CY548" s="176">
        <v>86.2</v>
      </c>
      <c r="CZ548" s="176">
        <v>86.2</v>
      </c>
      <c r="DA548" s="176">
        <v>86.2</v>
      </c>
      <c r="DB548" s="176">
        <v>86.2</v>
      </c>
      <c r="DC548" s="176">
        <v>86.2</v>
      </c>
      <c r="DD548" s="176">
        <v>86.2</v>
      </c>
      <c r="DE548" s="176">
        <v>86.2</v>
      </c>
      <c r="DF548" s="176">
        <v>86.2</v>
      </c>
      <c r="DG548" s="176">
        <v>86.2</v>
      </c>
      <c r="DH548" s="176">
        <v>86.2</v>
      </c>
      <c r="DI548" s="176">
        <v>86.2</v>
      </c>
      <c r="DJ548" s="176">
        <v>86.2</v>
      </c>
      <c r="DK548" s="176">
        <v>89</v>
      </c>
      <c r="DL548" s="176">
        <v>89</v>
      </c>
      <c r="DM548" s="176">
        <v>89</v>
      </c>
      <c r="DN548" s="176">
        <v>89</v>
      </c>
      <c r="DO548" s="176">
        <v>89</v>
      </c>
      <c r="DP548" s="176">
        <v>89</v>
      </c>
      <c r="DQ548" s="176">
        <v>89</v>
      </c>
      <c r="DR548" s="176">
        <v>89</v>
      </c>
      <c r="DS548" s="176">
        <v>89</v>
      </c>
      <c r="DT548" s="176">
        <v>89</v>
      </c>
      <c r="DU548" s="176">
        <v>89</v>
      </c>
      <c r="DV548" s="176">
        <v>89</v>
      </c>
      <c r="DW548" s="176">
        <v>90.1</v>
      </c>
      <c r="DX548" s="176">
        <v>90.1</v>
      </c>
      <c r="DY548" s="176">
        <v>90.1</v>
      </c>
      <c r="DZ548" s="176">
        <v>90.1</v>
      </c>
      <c r="EA548" s="176">
        <v>90.1</v>
      </c>
      <c r="EB548" s="176">
        <v>90.1</v>
      </c>
      <c r="EC548" s="176">
        <v>90.1</v>
      </c>
      <c r="ED548" s="176">
        <v>90.1</v>
      </c>
      <c r="EE548" s="176">
        <v>90.1</v>
      </c>
      <c r="EF548" s="176">
        <v>90.1</v>
      </c>
      <c r="EG548" s="176">
        <v>90.1</v>
      </c>
      <c r="EH548" s="176">
        <v>90.1</v>
      </c>
      <c r="EI548" s="176">
        <v>97.2</v>
      </c>
      <c r="EJ548" s="176">
        <v>97.2</v>
      </c>
      <c r="EK548" s="176">
        <v>97.2</v>
      </c>
      <c r="EL548" s="176">
        <v>97.9</v>
      </c>
      <c r="EM548" s="176">
        <v>97.9</v>
      </c>
      <c r="EN548" s="176">
        <v>98.6</v>
      </c>
      <c r="EO548" s="176">
        <v>98.6</v>
      </c>
      <c r="EP548" s="176">
        <v>98.6</v>
      </c>
      <c r="EQ548" s="176">
        <v>98.6</v>
      </c>
      <c r="ER548" s="176">
        <v>98.7</v>
      </c>
      <c r="ES548" s="176">
        <v>98.8</v>
      </c>
      <c r="ET548" s="176">
        <v>98.8</v>
      </c>
      <c r="EU548" s="176">
        <v>99.9</v>
      </c>
      <c r="EV548" s="176">
        <v>100</v>
      </c>
      <c r="EW548" s="176">
        <v>100</v>
      </c>
      <c r="EX548" s="176">
        <v>100</v>
      </c>
      <c r="EY548" s="176">
        <v>100</v>
      </c>
      <c r="EZ548" s="176">
        <v>100</v>
      </c>
      <c r="FA548" s="176">
        <v>100</v>
      </c>
      <c r="FB548" s="176">
        <v>100</v>
      </c>
      <c r="FC548" s="176">
        <v>100</v>
      </c>
      <c r="FD548" s="176">
        <v>100</v>
      </c>
      <c r="FE548" s="176">
        <v>100</v>
      </c>
      <c r="FF548" s="176">
        <v>100</v>
      </c>
      <c r="FG548" s="176">
        <v>100</v>
      </c>
      <c r="FH548" s="176">
        <v>100</v>
      </c>
      <c r="FI548" s="176">
        <v>100</v>
      </c>
      <c r="FJ548" s="176">
        <v>100</v>
      </c>
      <c r="FK548" s="176">
        <v>100</v>
      </c>
      <c r="FL548" s="176">
        <v>100</v>
      </c>
      <c r="FM548" s="176">
        <v>100</v>
      </c>
      <c r="FN548" s="176">
        <v>100</v>
      </c>
      <c r="FO548" s="176">
        <v>100</v>
      </c>
      <c r="FP548" s="176">
        <v>100</v>
      </c>
      <c r="FQ548" s="176">
        <v>100</v>
      </c>
      <c r="FR548" s="176">
        <v>100</v>
      </c>
      <c r="FS548" s="176">
        <v>100</v>
      </c>
      <c r="FT548" s="176">
        <v>100</v>
      </c>
      <c r="FU548" s="176">
        <v>100</v>
      </c>
      <c r="FV548" s="176">
        <v>95.4</v>
      </c>
      <c r="FW548" s="176">
        <v>95.4</v>
      </c>
      <c r="FX548" s="176">
        <v>95.4</v>
      </c>
      <c r="FY548" s="176">
        <v>95.4</v>
      </c>
      <c r="FZ548" s="176">
        <v>95.4</v>
      </c>
      <c r="GA548" s="176">
        <v>95.4</v>
      </c>
      <c r="GB548" s="176">
        <v>95.4</v>
      </c>
      <c r="GC548" s="176">
        <v>95.4</v>
      </c>
      <c r="GD548" s="176">
        <v>95.4</v>
      </c>
      <c r="GE548" s="176">
        <v>95.4</v>
      </c>
      <c r="GF548" s="176">
        <v>95.4</v>
      </c>
      <c r="GG548" s="176">
        <v>95.4</v>
      </c>
      <c r="GH548" s="176">
        <v>95.4</v>
      </c>
      <c r="GI548" s="176">
        <v>95.4</v>
      </c>
      <c r="GJ548" s="176">
        <v>95.4</v>
      </c>
      <c r="GK548" s="176">
        <v>95.4</v>
      </c>
      <c r="GL548" s="176">
        <v>95.4</v>
      </c>
      <c r="GM548" s="176">
        <v>95.4</v>
      </c>
      <c r="GN548" s="176">
        <v>95.4</v>
      </c>
      <c r="GO548" s="176">
        <v>95.4</v>
      </c>
      <c r="GP548" s="176">
        <v>95.4</v>
      </c>
      <c r="GQ548" s="176">
        <f>HLOOKUP($J548,CPIデータまとめ!$B$3:$ABW$186,GQ$1,FALSE)</f>
        <v>95.4</v>
      </c>
      <c r="GR548" s="176">
        <f>HLOOKUP($J548,CPIデータまとめ!$B$3:$ABW$186,GR$1,FALSE)</f>
        <v>95.4</v>
      </c>
      <c r="GS548" s="176">
        <f>HLOOKUP($J548,CPIデータまとめ!$B$3:$ABW$186,GS$1,FALSE)</f>
        <v>95.4</v>
      </c>
      <c r="GT548" s="176">
        <f>HLOOKUP($J548,CPIデータまとめ!$B$3:$ABW$186,GT$1,FALSE)</f>
        <v>95.4</v>
      </c>
      <c r="GU548" s="176">
        <f>HLOOKUP($J548,CPIデータまとめ!$B$3:$ABW$186,GU$1,FALSE)</f>
        <v>95.4</v>
      </c>
      <c r="GV548" s="176">
        <f>HLOOKUP($J548,CPIデータまとめ!$B$3:$ABW$186,GV$1,FALSE)</f>
        <v>95.4</v>
      </c>
      <c r="GW548" s="176">
        <f>HLOOKUP($J548,CPIデータまとめ!$B$3:$ABW$186,GW$1,FALSE)</f>
        <v>95.4</v>
      </c>
      <c r="GX548" s="176">
        <f>HLOOKUP($J548,CPIデータまとめ!$B$3:$ABW$186,GX$1,FALSE)</f>
        <v>95.4</v>
      </c>
      <c r="GY548" s="176">
        <f>HLOOKUP($J548,CPIデータまとめ!$B$3:$ABW$186,GY$1,FALSE)</f>
        <v>95.4</v>
      </c>
      <c r="GZ548" s="176">
        <f>HLOOKUP($J548,CPIデータまとめ!$B$3:$ABW$186,GZ$1,FALSE)</f>
        <v>95.4</v>
      </c>
      <c r="HA548" s="176" t="e">
        <f>HLOOKUP($J548,CPIデータまとめ!$B$3:$ABW$186,HA$1,FALSE)</f>
        <v>#N/A</v>
      </c>
      <c r="HB548" s="176" t="e">
        <f>HLOOKUP($J548,CPIデータまとめ!$B$3:$ABW$186,HB$1,FALSE)</f>
        <v>#N/A</v>
      </c>
      <c r="HC548" s="176" t="e">
        <f>HLOOKUP($J548,CPIデータまとめ!$B$3:$ABW$186,HC$1,FALSE)</f>
        <v>#REF!</v>
      </c>
      <c r="HD548" s="176" t="e">
        <f>HLOOKUP($J548,CPIデータまとめ!$B$3:$ABW$186,HD$1,FALSE)</f>
        <v>#REF!</v>
      </c>
    </row>
    <row r="549" spans="1:212" s="176" customFormat="1" ht="13.5" customHeight="1">
      <c r="A549" s="177"/>
      <c r="F549" s="176" t="s">
        <v>3989</v>
      </c>
      <c r="I549" s="194" t="s">
        <v>3816</v>
      </c>
      <c r="J549" s="233">
        <v>7344</v>
      </c>
      <c r="K549" s="233">
        <v>546</v>
      </c>
      <c r="L549" s="169">
        <v>1241782</v>
      </c>
      <c r="M549" s="169">
        <v>4</v>
      </c>
      <c r="N549" s="169">
        <v>117053</v>
      </c>
      <c r="O549" s="169">
        <v>5</v>
      </c>
      <c r="P549" s="175" t="s">
        <v>3816</v>
      </c>
      <c r="Q549" s="193" t="s">
        <v>3815</v>
      </c>
      <c r="R549" s="192"/>
      <c r="S549" s="195"/>
      <c r="T549" s="190" t="s">
        <v>3814</v>
      </c>
      <c r="U549" s="175">
        <v>21</v>
      </c>
      <c r="V549" s="222">
        <f t="shared" si="13"/>
        <v>4</v>
      </c>
      <c r="W549" s="175"/>
      <c r="X549" s="175"/>
      <c r="Y549" s="175"/>
      <c r="Z549" s="175"/>
      <c r="AA549" s="175"/>
      <c r="AB549" s="175">
        <v>1</v>
      </c>
      <c r="AC549" s="189">
        <v>2</v>
      </c>
      <c r="AE549" s="176">
        <v>121.3</v>
      </c>
      <c r="AF549" s="176">
        <v>120.8</v>
      </c>
      <c r="AG549" s="176">
        <v>120.8</v>
      </c>
      <c r="AH549" s="176">
        <v>121</v>
      </c>
      <c r="AI549" s="176">
        <v>121.4</v>
      </c>
      <c r="AJ549" s="176">
        <v>120.8</v>
      </c>
      <c r="AK549" s="176">
        <v>123.9</v>
      </c>
      <c r="AL549" s="176">
        <v>126</v>
      </c>
      <c r="AM549" s="176">
        <v>120.8</v>
      </c>
      <c r="AN549" s="176">
        <v>120.8</v>
      </c>
      <c r="AO549" s="176">
        <v>120.8</v>
      </c>
      <c r="AP549" s="176">
        <v>121.1</v>
      </c>
      <c r="AQ549" s="176">
        <v>121.3</v>
      </c>
      <c r="AR549" s="176">
        <v>120.8</v>
      </c>
      <c r="AS549" s="176">
        <v>120.8</v>
      </c>
      <c r="AT549" s="176">
        <v>121</v>
      </c>
      <c r="AU549" s="176">
        <v>121.4</v>
      </c>
      <c r="AV549" s="176">
        <v>120.8</v>
      </c>
      <c r="AW549" s="176">
        <v>123.9</v>
      </c>
      <c r="AX549" s="176">
        <v>126</v>
      </c>
      <c r="AY549" s="176">
        <v>120.8</v>
      </c>
      <c r="AZ549" s="176">
        <v>120.8</v>
      </c>
      <c r="BA549" s="176">
        <v>120.8</v>
      </c>
      <c r="BB549" s="176">
        <v>121.1</v>
      </c>
      <c r="BC549" s="176">
        <v>121.3</v>
      </c>
      <c r="BD549" s="176">
        <v>120.8</v>
      </c>
      <c r="BE549" s="176">
        <v>120.8</v>
      </c>
      <c r="BF549" s="176">
        <v>121</v>
      </c>
      <c r="BG549" s="176">
        <v>121.4</v>
      </c>
      <c r="BH549" s="176">
        <v>120.8</v>
      </c>
      <c r="BI549" s="176">
        <v>123.9</v>
      </c>
      <c r="BJ549" s="176">
        <v>126</v>
      </c>
      <c r="BK549" s="176">
        <v>120.8</v>
      </c>
      <c r="BL549" s="176">
        <v>120.8</v>
      </c>
      <c r="BM549" s="176">
        <v>120.8</v>
      </c>
      <c r="BN549" s="176">
        <v>121.1</v>
      </c>
      <c r="BO549" s="176">
        <v>121.3</v>
      </c>
      <c r="BP549" s="176">
        <v>120.8</v>
      </c>
      <c r="BQ549" s="176">
        <v>120.8</v>
      </c>
      <c r="BR549" s="176">
        <v>102.3</v>
      </c>
      <c r="BS549" s="176">
        <v>102.5</v>
      </c>
      <c r="BT549" s="176">
        <v>102</v>
      </c>
      <c r="BU549" s="176">
        <v>104.5</v>
      </c>
      <c r="BV549" s="176">
        <v>106.1</v>
      </c>
      <c r="BW549" s="176">
        <v>102</v>
      </c>
      <c r="BX549" s="176">
        <v>102</v>
      </c>
      <c r="BY549" s="176">
        <v>102</v>
      </c>
      <c r="BZ549" s="176">
        <v>102.4</v>
      </c>
      <c r="CA549" s="176">
        <v>102.5</v>
      </c>
      <c r="CB549" s="176">
        <v>102</v>
      </c>
      <c r="CC549" s="176">
        <v>102</v>
      </c>
      <c r="CD549" s="176">
        <v>102.3</v>
      </c>
      <c r="CE549" s="176">
        <v>102.5</v>
      </c>
      <c r="CF549" s="176">
        <v>102</v>
      </c>
      <c r="CG549" s="176">
        <v>104.5</v>
      </c>
      <c r="CH549" s="176">
        <v>106.1</v>
      </c>
      <c r="CI549" s="176">
        <v>102</v>
      </c>
      <c r="CJ549" s="176">
        <v>102</v>
      </c>
      <c r="CK549" s="176">
        <v>102</v>
      </c>
      <c r="CL549" s="176">
        <v>102.4</v>
      </c>
      <c r="CM549" s="176">
        <v>102.5</v>
      </c>
      <c r="CN549" s="176">
        <v>102.1</v>
      </c>
      <c r="CO549" s="176">
        <v>102.1</v>
      </c>
      <c r="CP549" s="176">
        <v>102.4</v>
      </c>
      <c r="CQ549" s="176">
        <v>102.6</v>
      </c>
      <c r="CR549" s="176">
        <v>102.1</v>
      </c>
      <c r="CS549" s="176">
        <v>104.7</v>
      </c>
      <c r="CT549" s="176">
        <v>106.4</v>
      </c>
      <c r="CU549" s="176">
        <v>102.1</v>
      </c>
      <c r="CV549" s="176">
        <v>102.1</v>
      </c>
      <c r="CW549" s="176">
        <v>102.1</v>
      </c>
      <c r="CX549" s="176">
        <v>102.4</v>
      </c>
      <c r="CY549" s="176">
        <v>102.5</v>
      </c>
      <c r="CZ549" s="176">
        <v>102.1</v>
      </c>
      <c r="DA549" s="176">
        <v>102.1</v>
      </c>
      <c r="DB549" s="176">
        <v>102.4</v>
      </c>
      <c r="DC549" s="176">
        <v>102.6</v>
      </c>
      <c r="DD549" s="176">
        <v>102.1</v>
      </c>
      <c r="DE549" s="176">
        <v>104.7</v>
      </c>
      <c r="DF549" s="176">
        <v>106.4</v>
      </c>
      <c r="DG549" s="176">
        <v>102.1</v>
      </c>
      <c r="DH549" s="176">
        <v>102.1</v>
      </c>
      <c r="DI549" s="176">
        <v>102.1</v>
      </c>
      <c r="DJ549" s="176">
        <v>102.4</v>
      </c>
      <c r="DK549" s="176">
        <v>102.5</v>
      </c>
      <c r="DL549" s="176">
        <v>102.1</v>
      </c>
      <c r="DM549" s="176">
        <v>102.1</v>
      </c>
      <c r="DN549" s="176">
        <v>102.4</v>
      </c>
      <c r="DO549" s="176">
        <v>102.6</v>
      </c>
      <c r="DP549" s="176">
        <v>102.1</v>
      </c>
      <c r="DQ549" s="176">
        <v>104.7</v>
      </c>
      <c r="DR549" s="176">
        <v>106.4</v>
      </c>
      <c r="DS549" s="176">
        <v>102.1</v>
      </c>
      <c r="DT549" s="176">
        <v>102.1</v>
      </c>
      <c r="DU549" s="176">
        <v>102.1</v>
      </c>
      <c r="DV549" s="176">
        <v>102.4</v>
      </c>
      <c r="DW549" s="176">
        <v>102.5</v>
      </c>
      <c r="DX549" s="176">
        <v>102.1</v>
      </c>
      <c r="DY549" s="176">
        <v>102.1</v>
      </c>
      <c r="DZ549" s="176">
        <v>102.4</v>
      </c>
      <c r="EA549" s="176">
        <v>102.6</v>
      </c>
      <c r="EB549" s="176">
        <v>102.1</v>
      </c>
      <c r="EC549" s="176">
        <v>104.7</v>
      </c>
      <c r="ED549" s="176">
        <v>106.4</v>
      </c>
      <c r="EE549" s="176">
        <v>102.1</v>
      </c>
      <c r="EF549" s="176">
        <v>102.1</v>
      </c>
      <c r="EG549" s="176">
        <v>102.1</v>
      </c>
      <c r="EH549" s="176">
        <v>102.4</v>
      </c>
      <c r="EI549" s="176">
        <v>102.5</v>
      </c>
      <c r="EJ549" s="176">
        <v>102.1</v>
      </c>
      <c r="EK549" s="176">
        <v>102.1</v>
      </c>
      <c r="EL549" s="176">
        <v>102.4</v>
      </c>
      <c r="EM549" s="176">
        <v>102.6</v>
      </c>
      <c r="EN549" s="176">
        <v>102.1</v>
      </c>
      <c r="EO549" s="176">
        <v>104.7</v>
      </c>
      <c r="EP549" s="176">
        <v>106.4</v>
      </c>
      <c r="EQ549" s="176">
        <v>102.1</v>
      </c>
      <c r="ER549" s="176">
        <v>102.1</v>
      </c>
      <c r="ES549" s="176">
        <v>102.1</v>
      </c>
      <c r="ET549" s="176">
        <v>102.4</v>
      </c>
      <c r="EU549" s="176">
        <v>101.1</v>
      </c>
      <c r="EV549" s="176">
        <v>100.8</v>
      </c>
      <c r="EW549" s="176">
        <v>100.8</v>
      </c>
      <c r="EX549" s="176">
        <v>98.4</v>
      </c>
      <c r="EY549" s="176">
        <v>98.5</v>
      </c>
      <c r="EZ549" s="176">
        <v>98.2</v>
      </c>
      <c r="FA549" s="176">
        <v>104.1</v>
      </c>
      <c r="FB549" s="176">
        <v>105</v>
      </c>
      <c r="FC549" s="176">
        <v>98.2</v>
      </c>
      <c r="FD549" s="176">
        <v>98.2</v>
      </c>
      <c r="FE549" s="176">
        <v>98.2</v>
      </c>
      <c r="FF549" s="176">
        <v>98.4</v>
      </c>
      <c r="FG549" s="176">
        <v>98.5</v>
      </c>
      <c r="FH549" s="176">
        <v>98.2</v>
      </c>
      <c r="FI549" s="176">
        <v>98.2</v>
      </c>
      <c r="FJ549" s="176">
        <v>98.4</v>
      </c>
      <c r="FK549" s="176">
        <v>95.9</v>
      </c>
      <c r="FL549" s="176">
        <v>95.6</v>
      </c>
      <c r="FM549" s="176">
        <v>100.4</v>
      </c>
      <c r="FN549" s="176">
        <v>105</v>
      </c>
      <c r="FO549" s="176">
        <v>98.2</v>
      </c>
      <c r="FP549" s="176">
        <v>98.2</v>
      </c>
      <c r="FQ549" s="176">
        <v>98.2</v>
      </c>
      <c r="FR549" s="176">
        <v>98.4</v>
      </c>
      <c r="FS549" s="176">
        <v>98.5</v>
      </c>
      <c r="FT549" s="176">
        <v>98.2</v>
      </c>
      <c r="FU549" s="176">
        <v>98.2</v>
      </c>
      <c r="FV549" s="176">
        <v>98.4</v>
      </c>
      <c r="FW549" s="176">
        <v>98.5</v>
      </c>
      <c r="FX549" s="176">
        <v>98.2</v>
      </c>
      <c r="FY549" s="176">
        <v>104.2</v>
      </c>
      <c r="FZ549" s="176">
        <v>105.2</v>
      </c>
      <c r="GA549" s="176">
        <v>98.2</v>
      </c>
      <c r="GB549" s="176">
        <v>98.2</v>
      </c>
      <c r="GC549" s="176">
        <v>98.2</v>
      </c>
      <c r="GD549" s="176">
        <v>98.4</v>
      </c>
      <c r="GE549" s="176">
        <v>98.5</v>
      </c>
      <c r="GF549" s="176">
        <v>98.2</v>
      </c>
      <c r="GG549" s="176">
        <v>98.2</v>
      </c>
      <c r="GH549" s="176">
        <v>98.4</v>
      </c>
      <c r="GI549" s="176">
        <v>98.5</v>
      </c>
      <c r="GJ549" s="176">
        <v>98.2</v>
      </c>
      <c r="GK549" s="176">
        <v>104.2</v>
      </c>
      <c r="GL549" s="176">
        <v>105.2</v>
      </c>
      <c r="GM549" s="176">
        <v>98.2</v>
      </c>
      <c r="GN549" s="176">
        <v>98.2</v>
      </c>
      <c r="GO549" s="176">
        <v>98.2</v>
      </c>
      <c r="GP549" s="176">
        <v>98.4</v>
      </c>
      <c r="GQ549" s="176">
        <f>HLOOKUP($J549,CPIデータまとめ!$B$3:$ABW$186,GQ$1,FALSE)</f>
        <v>98.5</v>
      </c>
      <c r="GR549" s="176">
        <f>HLOOKUP($J549,CPIデータまとめ!$B$3:$ABW$186,GR$1,FALSE)</f>
        <v>98.2</v>
      </c>
      <c r="GS549" s="176">
        <f>HLOOKUP($J549,CPIデータまとめ!$B$3:$ABW$186,GS$1,FALSE)</f>
        <v>98.2</v>
      </c>
      <c r="GT549" s="176">
        <f>HLOOKUP($J549,CPIデータまとめ!$B$3:$ABW$186,GT$1,FALSE)</f>
        <v>101.2</v>
      </c>
      <c r="GU549" s="176">
        <f>HLOOKUP($J549,CPIデータまとめ!$B$3:$ABW$186,GU$1,FALSE)</f>
        <v>101.4</v>
      </c>
      <c r="GV549" s="176">
        <f>HLOOKUP($J549,CPIデータまとめ!$B$3:$ABW$186,GV$1,FALSE)</f>
        <v>101</v>
      </c>
      <c r="GW549" s="176">
        <f>HLOOKUP($J549,CPIデータまとめ!$B$3:$ABW$186,GW$1,FALSE)</f>
        <v>107.2</v>
      </c>
      <c r="GX549" s="176">
        <f>HLOOKUP($J549,CPIデータまとめ!$B$3:$ABW$186,GX$1,FALSE)</f>
        <v>108.2</v>
      </c>
      <c r="GY549" s="176">
        <f>HLOOKUP($J549,CPIデータまとめ!$B$3:$ABW$186,GY$1,FALSE)</f>
        <v>101</v>
      </c>
      <c r="GZ549" s="176">
        <f>HLOOKUP($J549,CPIデータまとめ!$B$3:$ABW$186,GZ$1,FALSE)</f>
        <v>101</v>
      </c>
      <c r="HA549" s="176" t="e">
        <f>HLOOKUP($J549,CPIデータまとめ!$B$3:$ABW$186,HA$1,FALSE)</f>
        <v>#N/A</v>
      </c>
      <c r="HB549" s="176" t="e">
        <f>HLOOKUP($J549,CPIデータまとめ!$B$3:$ABW$186,HB$1,FALSE)</f>
        <v>#N/A</v>
      </c>
      <c r="HC549" s="176" t="e">
        <f>HLOOKUP($J549,CPIデータまとめ!$B$3:$ABW$186,HC$1,FALSE)</f>
        <v>#REF!</v>
      </c>
      <c r="HD549" s="176" t="e">
        <f>HLOOKUP($J549,CPIデータまとめ!$B$3:$ABW$186,HD$1,FALSE)</f>
        <v>#REF!</v>
      </c>
    </row>
    <row r="550" spans="1:212" s="176" customFormat="1" ht="13.5" customHeight="1">
      <c r="A550" s="177"/>
      <c r="F550" s="176" t="s">
        <v>3988</v>
      </c>
      <c r="I550" s="194"/>
      <c r="J550" s="233">
        <v>7347</v>
      </c>
      <c r="K550" s="233">
        <v>547</v>
      </c>
      <c r="L550" s="169">
        <v>1928092</v>
      </c>
      <c r="M550" s="169">
        <v>6</v>
      </c>
      <c r="N550" s="169">
        <v>80394</v>
      </c>
      <c r="O550" s="169">
        <v>3</v>
      </c>
      <c r="P550" s="175" t="s">
        <v>3821</v>
      </c>
      <c r="Q550" s="193" t="s">
        <v>3860</v>
      </c>
      <c r="R550" s="192"/>
      <c r="S550" s="195"/>
      <c r="T550" s="190" t="s">
        <v>3819</v>
      </c>
      <c r="U550" s="175">
        <v>18</v>
      </c>
      <c r="V550" s="222">
        <f t="shared" si="13"/>
        <v>4</v>
      </c>
      <c r="W550" s="175"/>
      <c r="X550" s="175"/>
      <c r="Y550" s="175"/>
      <c r="Z550" s="175"/>
      <c r="AA550" s="175"/>
      <c r="AB550" s="175">
        <v>2</v>
      </c>
      <c r="AC550" s="189">
        <v>2</v>
      </c>
      <c r="AE550" s="176">
        <v>0</v>
      </c>
      <c r="AF550" s="176">
        <v>0</v>
      </c>
      <c r="AG550" s="176">
        <v>0</v>
      </c>
      <c r="AH550" s="176">
        <v>0</v>
      </c>
      <c r="AI550" s="176">
        <v>0</v>
      </c>
      <c r="AJ550" s="176">
        <v>0</v>
      </c>
      <c r="AK550" s="176">
        <v>0</v>
      </c>
      <c r="AL550" s="176">
        <v>0</v>
      </c>
      <c r="AM550" s="176">
        <v>0</v>
      </c>
      <c r="AN550" s="176">
        <v>0</v>
      </c>
      <c r="AO550" s="176">
        <v>0</v>
      </c>
      <c r="AP550" s="176">
        <v>0</v>
      </c>
      <c r="AQ550" s="176">
        <v>0</v>
      </c>
      <c r="AR550" s="176">
        <v>0</v>
      </c>
      <c r="AS550" s="176">
        <v>0</v>
      </c>
      <c r="AT550" s="176">
        <v>0</v>
      </c>
      <c r="AU550" s="176">
        <v>0</v>
      </c>
      <c r="AV550" s="176">
        <v>0</v>
      </c>
      <c r="AW550" s="176">
        <v>0</v>
      </c>
      <c r="AX550" s="176">
        <v>0</v>
      </c>
      <c r="AY550" s="176">
        <v>0</v>
      </c>
      <c r="AZ550" s="176">
        <v>0</v>
      </c>
      <c r="BA550" s="176">
        <v>0</v>
      </c>
      <c r="BB550" s="176">
        <v>0</v>
      </c>
      <c r="BC550" s="176">
        <v>0</v>
      </c>
      <c r="BD550" s="176">
        <v>0</v>
      </c>
      <c r="BE550" s="176">
        <v>0</v>
      </c>
      <c r="BF550" s="176">
        <v>0</v>
      </c>
      <c r="BG550" s="176">
        <v>0</v>
      </c>
      <c r="BH550" s="176">
        <v>0</v>
      </c>
      <c r="BI550" s="176">
        <v>0</v>
      </c>
      <c r="BJ550" s="176">
        <v>0</v>
      </c>
      <c r="BK550" s="176">
        <v>0</v>
      </c>
      <c r="BL550" s="176">
        <v>0</v>
      </c>
      <c r="BM550" s="176">
        <v>0</v>
      </c>
      <c r="BN550" s="176">
        <v>0</v>
      </c>
      <c r="BO550" s="176">
        <v>0</v>
      </c>
      <c r="BP550" s="176">
        <v>0</v>
      </c>
      <c r="BQ550" s="176">
        <v>0</v>
      </c>
      <c r="BR550" s="176">
        <v>0</v>
      </c>
      <c r="BS550" s="176">
        <v>0</v>
      </c>
      <c r="BT550" s="176">
        <v>0</v>
      </c>
      <c r="BU550" s="176">
        <v>0</v>
      </c>
      <c r="BV550" s="176">
        <v>0</v>
      </c>
      <c r="BW550" s="176">
        <v>0</v>
      </c>
      <c r="BX550" s="176">
        <v>0</v>
      </c>
      <c r="BY550" s="176">
        <v>0</v>
      </c>
      <c r="BZ550" s="176">
        <v>0</v>
      </c>
      <c r="CA550" s="176">
        <v>0</v>
      </c>
      <c r="CB550" s="176">
        <v>0</v>
      </c>
      <c r="CC550" s="176">
        <v>0</v>
      </c>
      <c r="CD550" s="176">
        <v>0</v>
      </c>
      <c r="CE550" s="176">
        <v>0</v>
      </c>
      <c r="CF550" s="176">
        <v>0</v>
      </c>
      <c r="CG550" s="176">
        <v>0</v>
      </c>
      <c r="CH550" s="176">
        <v>0</v>
      </c>
      <c r="CI550" s="176">
        <v>0</v>
      </c>
      <c r="CJ550" s="176">
        <v>0</v>
      </c>
      <c r="CK550" s="176">
        <v>0</v>
      </c>
      <c r="CL550" s="176">
        <v>0</v>
      </c>
      <c r="CM550" s="176">
        <v>0</v>
      </c>
      <c r="CN550" s="176">
        <v>0</v>
      </c>
      <c r="CO550" s="176">
        <v>0</v>
      </c>
      <c r="CP550" s="176">
        <v>0</v>
      </c>
      <c r="CQ550" s="176">
        <v>0</v>
      </c>
      <c r="CR550" s="176">
        <v>0</v>
      </c>
      <c r="CS550" s="176">
        <v>0</v>
      </c>
      <c r="CT550" s="176">
        <v>0</v>
      </c>
      <c r="CU550" s="176">
        <v>0</v>
      </c>
      <c r="CV550" s="176">
        <v>0</v>
      </c>
      <c r="CW550" s="176">
        <v>0</v>
      </c>
      <c r="CX550" s="176">
        <v>0</v>
      </c>
      <c r="CY550" s="176">
        <v>0</v>
      </c>
      <c r="CZ550" s="176">
        <v>0</v>
      </c>
      <c r="DA550" s="176">
        <v>0</v>
      </c>
      <c r="DB550" s="176">
        <v>0</v>
      </c>
      <c r="DC550" s="176">
        <v>0</v>
      </c>
      <c r="DD550" s="176">
        <v>0</v>
      </c>
      <c r="DE550" s="176">
        <v>0</v>
      </c>
      <c r="DF550" s="176">
        <v>0</v>
      </c>
      <c r="DG550" s="176">
        <v>0</v>
      </c>
      <c r="DH550" s="176">
        <v>0</v>
      </c>
      <c r="DI550" s="176">
        <v>0</v>
      </c>
      <c r="DJ550" s="176">
        <v>0</v>
      </c>
      <c r="DK550" s="176">
        <v>0</v>
      </c>
      <c r="DL550" s="176">
        <v>0</v>
      </c>
      <c r="DM550" s="176">
        <v>0</v>
      </c>
      <c r="DN550" s="176">
        <v>0</v>
      </c>
      <c r="DO550" s="176">
        <v>0</v>
      </c>
      <c r="DP550" s="176">
        <v>0</v>
      </c>
      <c r="DQ550" s="176">
        <v>0</v>
      </c>
      <c r="DR550" s="176">
        <v>0</v>
      </c>
      <c r="DS550" s="176">
        <v>0</v>
      </c>
      <c r="DT550" s="176">
        <v>0</v>
      </c>
      <c r="DU550" s="176">
        <v>0</v>
      </c>
      <c r="DV550" s="176">
        <v>0</v>
      </c>
      <c r="DW550" s="176">
        <v>0</v>
      </c>
      <c r="DX550" s="176">
        <v>0</v>
      </c>
      <c r="DY550" s="176">
        <v>0</v>
      </c>
      <c r="DZ550" s="176">
        <v>0</v>
      </c>
      <c r="EA550" s="176">
        <v>0</v>
      </c>
      <c r="EB550" s="176">
        <v>0</v>
      </c>
      <c r="EC550" s="176">
        <v>0</v>
      </c>
      <c r="ED550" s="176">
        <v>0</v>
      </c>
      <c r="EE550" s="176">
        <v>0</v>
      </c>
      <c r="EF550" s="176">
        <v>0</v>
      </c>
      <c r="EG550" s="176">
        <v>0</v>
      </c>
      <c r="EH550" s="176">
        <v>0</v>
      </c>
      <c r="EI550" s="176">
        <v>0</v>
      </c>
      <c r="EJ550" s="176">
        <v>0</v>
      </c>
      <c r="EK550" s="176">
        <v>0</v>
      </c>
      <c r="EL550" s="176">
        <v>0</v>
      </c>
      <c r="EM550" s="176">
        <v>0</v>
      </c>
      <c r="EN550" s="176">
        <v>0</v>
      </c>
      <c r="EO550" s="176">
        <v>0</v>
      </c>
      <c r="EP550" s="176">
        <v>0</v>
      </c>
      <c r="EQ550" s="176">
        <v>0</v>
      </c>
      <c r="ER550" s="176">
        <v>0</v>
      </c>
      <c r="ES550" s="176">
        <v>0</v>
      </c>
      <c r="ET550" s="176">
        <v>0</v>
      </c>
      <c r="EU550" s="176">
        <v>99.3</v>
      </c>
      <c r="EV550" s="176">
        <v>99.2</v>
      </c>
      <c r="EW550" s="176">
        <v>99.2</v>
      </c>
      <c r="EX550" s="176">
        <v>99.5</v>
      </c>
      <c r="EY550" s="176">
        <v>99.5</v>
      </c>
      <c r="EZ550" s="176">
        <v>99.6</v>
      </c>
      <c r="FA550" s="176">
        <v>99.7</v>
      </c>
      <c r="FB550" s="176">
        <v>100.3</v>
      </c>
      <c r="FC550" s="176">
        <v>100.3</v>
      </c>
      <c r="FD550" s="176">
        <v>101.1</v>
      </c>
      <c r="FE550" s="176">
        <v>101.1</v>
      </c>
      <c r="FF550" s="176">
        <v>101.3</v>
      </c>
      <c r="FG550" s="176">
        <v>101.2</v>
      </c>
      <c r="FH550" s="176">
        <v>101.2</v>
      </c>
      <c r="FI550" s="176">
        <v>101.5</v>
      </c>
      <c r="FJ550" s="176">
        <v>101.5</v>
      </c>
      <c r="FK550" s="176">
        <v>101.5</v>
      </c>
      <c r="FL550" s="176">
        <v>101.8</v>
      </c>
      <c r="FM550" s="176">
        <v>101.8</v>
      </c>
      <c r="FN550" s="176">
        <v>101.8</v>
      </c>
      <c r="FO550" s="176">
        <v>101.8</v>
      </c>
      <c r="FP550" s="176">
        <v>101.8</v>
      </c>
      <c r="FQ550" s="176">
        <v>101.8</v>
      </c>
      <c r="FR550" s="176">
        <v>101.9</v>
      </c>
      <c r="FS550" s="176">
        <v>101.9</v>
      </c>
      <c r="FT550" s="176">
        <v>101.9</v>
      </c>
      <c r="FU550" s="176">
        <v>102</v>
      </c>
      <c r="FV550" s="176">
        <v>102</v>
      </c>
      <c r="FW550" s="176">
        <v>102</v>
      </c>
      <c r="FX550" s="176">
        <v>100.7</v>
      </c>
      <c r="FY550" s="176">
        <v>100.7</v>
      </c>
      <c r="FZ550" s="176">
        <v>100.9</v>
      </c>
      <c r="GA550" s="176">
        <v>100.9</v>
      </c>
      <c r="GB550" s="176">
        <v>100.9</v>
      </c>
      <c r="GC550" s="176">
        <v>100.9</v>
      </c>
      <c r="GD550" s="176">
        <v>101.6</v>
      </c>
      <c r="GE550" s="176">
        <v>101.6</v>
      </c>
      <c r="GF550" s="176">
        <v>101.6</v>
      </c>
      <c r="GG550" s="176">
        <v>101.6</v>
      </c>
      <c r="GH550" s="176">
        <v>101.6</v>
      </c>
      <c r="GI550" s="176">
        <v>101.8</v>
      </c>
      <c r="GJ550" s="176">
        <v>102.1</v>
      </c>
      <c r="GK550" s="176">
        <v>102.1</v>
      </c>
      <c r="GL550" s="176">
        <v>102.1</v>
      </c>
      <c r="GM550" s="176">
        <v>102.1</v>
      </c>
      <c r="GN550" s="176">
        <v>102.1</v>
      </c>
      <c r="GO550" s="176">
        <v>102.1</v>
      </c>
      <c r="GP550" s="176">
        <v>102.2</v>
      </c>
      <c r="GQ550" s="176">
        <f>HLOOKUP($J550,CPIデータまとめ!$B$3:$ABW$186,GQ$1,FALSE)</f>
        <v>102.2</v>
      </c>
      <c r="GR550" s="176">
        <f>HLOOKUP($J550,CPIデータまとめ!$B$3:$ABW$186,GR$1,FALSE)</f>
        <v>102.4</v>
      </c>
      <c r="GS550" s="176">
        <f>HLOOKUP($J550,CPIデータまとめ!$B$3:$ABW$186,GS$1,FALSE)</f>
        <v>102.4</v>
      </c>
      <c r="GT550" s="176">
        <f>HLOOKUP($J550,CPIデータまとめ!$B$3:$ABW$186,GT$1,FALSE)</f>
        <v>107.1</v>
      </c>
      <c r="GU550" s="176">
        <f>HLOOKUP($J550,CPIデータまとめ!$B$3:$ABW$186,GU$1,FALSE)</f>
        <v>107.1</v>
      </c>
      <c r="GV550" s="176">
        <f>HLOOKUP($J550,CPIデータまとめ!$B$3:$ABW$186,GV$1,FALSE)</f>
        <v>107.2</v>
      </c>
      <c r="GW550" s="176">
        <f>HLOOKUP($J550,CPIデータまとめ!$B$3:$ABW$186,GW$1,FALSE)</f>
        <v>107.2</v>
      </c>
      <c r="GX550" s="176">
        <f>HLOOKUP($J550,CPIデータまとめ!$B$3:$ABW$186,GX$1,FALSE)</f>
        <v>107.4</v>
      </c>
      <c r="GY550" s="176">
        <f>HLOOKUP($J550,CPIデータまとめ!$B$3:$ABW$186,GY$1,FALSE)</f>
        <v>107.6</v>
      </c>
      <c r="GZ550" s="176">
        <f>HLOOKUP($J550,CPIデータまとめ!$B$3:$ABW$186,GZ$1,FALSE)</f>
        <v>106.8</v>
      </c>
      <c r="HA550" s="176" t="e">
        <f>HLOOKUP($J550,CPIデータまとめ!$B$3:$ABW$186,HA$1,FALSE)</f>
        <v>#N/A</v>
      </c>
      <c r="HB550" s="176" t="e">
        <f>HLOOKUP($J550,CPIデータまとめ!$B$3:$ABW$186,HB$1,FALSE)</f>
        <v>#N/A</v>
      </c>
      <c r="HC550" s="176" t="e">
        <f>HLOOKUP($J550,CPIデータまとめ!$B$3:$ABW$186,HC$1,FALSE)</f>
        <v>#REF!</v>
      </c>
      <c r="HD550" s="176" t="e">
        <f>HLOOKUP($J550,CPIデータまとめ!$B$3:$ABW$186,HD$1,FALSE)</f>
        <v>#REF!</v>
      </c>
    </row>
    <row r="551" spans="1:212" s="176" customFormat="1" ht="13.5" customHeight="1">
      <c r="A551" s="177"/>
      <c r="F551" s="176" t="s">
        <v>3987</v>
      </c>
      <c r="I551" s="194" t="s">
        <v>3816</v>
      </c>
      <c r="J551" s="233">
        <v>7370</v>
      </c>
      <c r="K551" s="233">
        <v>548</v>
      </c>
      <c r="L551" s="169">
        <v>10634940</v>
      </c>
      <c r="M551" s="169">
        <v>34</v>
      </c>
      <c r="N551" s="169">
        <v>293919</v>
      </c>
      <c r="O551" s="169">
        <v>12</v>
      </c>
      <c r="P551" s="175"/>
      <c r="Q551" s="193" t="s">
        <v>3815</v>
      </c>
      <c r="R551" s="192"/>
      <c r="S551" s="195"/>
      <c r="T551" s="190" t="s">
        <v>3986</v>
      </c>
      <c r="U551" s="175">
        <v>10</v>
      </c>
      <c r="V551" s="222">
        <f t="shared" si="13"/>
        <v>4</v>
      </c>
      <c r="W551" s="175" t="s">
        <v>3818</v>
      </c>
      <c r="X551" s="175"/>
      <c r="Y551" s="175"/>
      <c r="Z551" s="175"/>
      <c r="AA551" s="175"/>
      <c r="AB551" s="175">
        <v>1</v>
      </c>
      <c r="AC551" s="189">
        <v>1</v>
      </c>
      <c r="AE551" s="176">
        <v>120.3</v>
      </c>
      <c r="AF551" s="176">
        <v>120.3</v>
      </c>
      <c r="AG551" s="176">
        <v>120.3</v>
      </c>
      <c r="AH551" s="176">
        <v>120.3</v>
      </c>
      <c r="AI551" s="176">
        <v>120.3</v>
      </c>
      <c r="AJ551" s="176">
        <v>120.3</v>
      </c>
      <c r="AK551" s="176">
        <v>120.3</v>
      </c>
      <c r="AL551" s="176">
        <v>120.3</v>
      </c>
      <c r="AM551" s="176">
        <v>120.3</v>
      </c>
      <c r="AN551" s="176">
        <v>120.3</v>
      </c>
      <c r="AO551" s="176">
        <v>120.3</v>
      </c>
      <c r="AP551" s="176">
        <v>120.3</v>
      </c>
      <c r="AQ551" s="176">
        <v>120.3</v>
      </c>
      <c r="AR551" s="176">
        <v>120.3</v>
      </c>
      <c r="AS551" s="176">
        <v>120.3</v>
      </c>
      <c r="AT551" s="176">
        <v>120.3</v>
      </c>
      <c r="AU551" s="176">
        <v>120.3</v>
      </c>
      <c r="AV551" s="176">
        <v>120.3</v>
      </c>
      <c r="AW551" s="176">
        <v>120.3</v>
      </c>
      <c r="AX551" s="176">
        <v>120.3</v>
      </c>
      <c r="AY551" s="176">
        <v>120.3</v>
      </c>
      <c r="AZ551" s="176">
        <v>120.3</v>
      </c>
      <c r="BA551" s="176">
        <v>120.3</v>
      </c>
      <c r="BB551" s="176">
        <v>120.3</v>
      </c>
      <c r="BC551" s="176">
        <v>120.3</v>
      </c>
      <c r="BD551" s="176">
        <v>120.3</v>
      </c>
      <c r="BE551" s="176">
        <v>120.3</v>
      </c>
      <c r="BF551" s="176">
        <v>122.1</v>
      </c>
      <c r="BG551" s="176">
        <v>122.1</v>
      </c>
      <c r="BH551" s="176">
        <v>122.1</v>
      </c>
      <c r="BI551" s="176">
        <v>122.1</v>
      </c>
      <c r="BJ551" s="176">
        <v>122.1</v>
      </c>
      <c r="BK551" s="176">
        <v>122.1</v>
      </c>
      <c r="BL551" s="176">
        <v>122.1</v>
      </c>
      <c r="BM551" s="176">
        <v>122.1</v>
      </c>
      <c r="BN551" s="176">
        <v>122.1</v>
      </c>
      <c r="BO551" s="176">
        <v>122.1</v>
      </c>
      <c r="BP551" s="176">
        <v>122.1</v>
      </c>
      <c r="BQ551" s="176">
        <v>122.1</v>
      </c>
      <c r="BR551" s="176">
        <v>122.1</v>
      </c>
      <c r="BS551" s="176">
        <v>122.1</v>
      </c>
      <c r="BT551" s="176">
        <v>122.1</v>
      </c>
      <c r="BU551" s="176">
        <v>122.1</v>
      </c>
      <c r="BV551" s="176">
        <v>122.1</v>
      </c>
      <c r="BW551" s="176">
        <v>122.1</v>
      </c>
      <c r="BX551" s="176">
        <v>122.1</v>
      </c>
      <c r="BY551" s="176">
        <v>122.1</v>
      </c>
      <c r="BZ551" s="176">
        <v>122.1</v>
      </c>
      <c r="CA551" s="176">
        <v>122.1</v>
      </c>
      <c r="CB551" s="176">
        <v>122.1</v>
      </c>
      <c r="CC551" s="176">
        <v>122.1</v>
      </c>
      <c r="CD551" s="176">
        <v>122.1</v>
      </c>
      <c r="CE551" s="176">
        <v>122.1</v>
      </c>
      <c r="CF551" s="176">
        <v>122.1</v>
      </c>
      <c r="CG551" s="176">
        <v>122.1</v>
      </c>
      <c r="CH551" s="176">
        <v>122.1</v>
      </c>
      <c r="CI551" s="176">
        <v>122.1</v>
      </c>
      <c r="CJ551" s="176">
        <v>122.1</v>
      </c>
      <c r="CK551" s="176">
        <v>122.1</v>
      </c>
      <c r="CL551" s="176">
        <v>122.1</v>
      </c>
      <c r="CM551" s="176">
        <v>122.2</v>
      </c>
      <c r="CN551" s="176">
        <v>122.2</v>
      </c>
      <c r="CO551" s="176">
        <v>122.2</v>
      </c>
      <c r="CP551" s="176">
        <v>131.5</v>
      </c>
      <c r="CQ551" s="176">
        <v>131.5</v>
      </c>
      <c r="CR551" s="176">
        <v>131.5</v>
      </c>
      <c r="CS551" s="176">
        <v>131.5</v>
      </c>
      <c r="CT551" s="176">
        <v>131.5</v>
      </c>
      <c r="CU551" s="176">
        <v>131.5</v>
      </c>
      <c r="CV551" s="176">
        <v>131.5</v>
      </c>
      <c r="CW551" s="176">
        <v>131.5</v>
      </c>
      <c r="CX551" s="176">
        <v>131.5</v>
      </c>
      <c r="CY551" s="176">
        <v>131.5</v>
      </c>
      <c r="CZ551" s="176">
        <v>131.5</v>
      </c>
      <c r="DA551" s="176">
        <v>131.5</v>
      </c>
      <c r="DB551" s="176">
        <v>135.5</v>
      </c>
      <c r="DC551" s="176">
        <v>135.5</v>
      </c>
      <c r="DD551" s="176">
        <v>135.5</v>
      </c>
      <c r="DE551" s="176">
        <v>135.5</v>
      </c>
      <c r="DF551" s="176">
        <v>135.5</v>
      </c>
      <c r="DG551" s="176">
        <v>135.5</v>
      </c>
      <c r="DH551" s="176">
        <v>135.5</v>
      </c>
      <c r="DI551" s="176">
        <v>135.5</v>
      </c>
      <c r="DJ551" s="176">
        <v>135.5</v>
      </c>
      <c r="DK551" s="176">
        <v>135.5</v>
      </c>
      <c r="DL551" s="176">
        <v>135.5</v>
      </c>
      <c r="DM551" s="176">
        <v>135.5</v>
      </c>
      <c r="DN551" s="176">
        <v>136.19999999999999</v>
      </c>
      <c r="DO551" s="176">
        <v>136.19999999999999</v>
      </c>
      <c r="DP551" s="176">
        <v>136.19999999999999</v>
      </c>
      <c r="DQ551" s="176">
        <v>136.19999999999999</v>
      </c>
      <c r="DR551" s="176">
        <v>136.19999999999999</v>
      </c>
      <c r="DS551" s="176">
        <v>136.19999999999999</v>
      </c>
      <c r="DT551" s="176">
        <v>136.19999999999999</v>
      </c>
      <c r="DU551" s="176">
        <v>136.19999999999999</v>
      </c>
      <c r="DV551" s="176">
        <v>136.19999999999999</v>
      </c>
      <c r="DW551" s="176">
        <v>136.19999999999999</v>
      </c>
      <c r="DX551" s="176">
        <v>136.19999999999999</v>
      </c>
      <c r="DY551" s="176">
        <v>136.19999999999999</v>
      </c>
      <c r="DZ551" s="176">
        <v>100</v>
      </c>
      <c r="EA551" s="176">
        <v>100</v>
      </c>
      <c r="EB551" s="176">
        <v>100</v>
      </c>
      <c r="EC551" s="176">
        <v>100</v>
      </c>
      <c r="ED551" s="176">
        <v>100</v>
      </c>
      <c r="EE551" s="176">
        <v>100</v>
      </c>
      <c r="EF551" s="176">
        <v>100</v>
      </c>
      <c r="EG551" s="176">
        <v>100</v>
      </c>
      <c r="EH551" s="176">
        <v>100</v>
      </c>
      <c r="EI551" s="176">
        <v>100</v>
      </c>
      <c r="EJ551" s="176">
        <v>100</v>
      </c>
      <c r="EK551" s="176">
        <v>100</v>
      </c>
      <c r="EL551" s="176">
        <v>100</v>
      </c>
      <c r="EM551" s="176">
        <v>100</v>
      </c>
      <c r="EN551" s="176">
        <v>100</v>
      </c>
      <c r="EO551" s="176">
        <v>100</v>
      </c>
      <c r="EP551" s="176">
        <v>100</v>
      </c>
      <c r="EQ551" s="176">
        <v>100</v>
      </c>
      <c r="ER551" s="176">
        <v>100</v>
      </c>
      <c r="ES551" s="176">
        <v>100</v>
      </c>
      <c r="ET551" s="176">
        <v>100</v>
      </c>
      <c r="EU551" s="176">
        <v>100</v>
      </c>
      <c r="EV551" s="176">
        <v>100</v>
      </c>
      <c r="EW551" s="176">
        <v>100</v>
      </c>
      <c r="EX551" s="176">
        <v>100</v>
      </c>
      <c r="EY551" s="176">
        <v>100</v>
      </c>
      <c r="EZ551" s="176">
        <v>100</v>
      </c>
      <c r="FA551" s="176">
        <v>100</v>
      </c>
      <c r="FB551" s="176">
        <v>100</v>
      </c>
      <c r="FC551" s="176">
        <v>100</v>
      </c>
      <c r="FD551" s="176">
        <v>100</v>
      </c>
      <c r="FE551" s="176">
        <v>100</v>
      </c>
      <c r="FF551" s="176">
        <v>100</v>
      </c>
      <c r="FG551" s="176">
        <v>100</v>
      </c>
      <c r="FH551" s="176">
        <v>100</v>
      </c>
      <c r="FI551" s="176">
        <v>100</v>
      </c>
      <c r="FJ551" s="176">
        <v>112.1</v>
      </c>
      <c r="FK551" s="176">
        <v>112.1</v>
      </c>
      <c r="FL551" s="176">
        <v>112.1</v>
      </c>
      <c r="FM551" s="176">
        <v>112.1</v>
      </c>
      <c r="FN551" s="176">
        <v>112.1</v>
      </c>
      <c r="FO551" s="176">
        <v>112.1</v>
      </c>
      <c r="FP551" s="176">
        <v>112.1</v>
      </c>
      <c r="FQ551" s="176">
        <v>112.1</v>
      </c>
      <c r="FR551" s="176">
        <v>112.1</v>
      </c>
      <c r="FS551" s="176">
        <v>112.1</v>
      </c>
      <c r="FT551" s="176">
        <v>112.1</v>
      </c>
      <c r="FU551" s="176">
        <v>112.1</v>
      </c>
      <c r="FV551" s="176">
        <v>112.1</v>
      </c>
      <c r="FW551" s="176">
        <v>112.1</v>
      </c>
      <c r="FX551" s="176">
        <v>112.1</v>
      </c>
      <c r="FY551" s="176">
        <v>112.1</v>
      </c>
      <c r="FZ551" s="176">
        <v>112.1</v>
      </c>
      <c r="GA551" s="176">
        <v>112.1</v>
      </c>
      <c r="GB551" s="176">
        <v>112.1</v>
      </c>
      <c r="GC551" s="176">
        <v>112.1</v>
      </c>
      <c r="GD551" s="176">
        <v>112.1</v>
      </c>
      <c r="GE551" s="176">
        <v>112.1</v>
      </c>
      <c r="GF551" s="176">
        <v>112.1</v>
      </c>
      <c r="GG551" s="176">
        <v>112.1</v>
      </c>
      <c r="GH551" s="176">
        <v>127.4</v>
      </c>
      <c r="GI551" s="176">
        <v>127.4</v>
      </c>
      <c r="GJ551" s="176">
        <v>127.4</v>
      </c>
      <c r="GK551" s="176">
        <v>127.4</v>
      </c>
      <c r="GL551" s="176">
        <v>127.4</v>
      </c>
      <c r="GM551" s="176">
        <v>127.4</v>
      </c>
      <c r="GN551" s="176">
        <v>127.4</v>
      </c>
      <c r="GO551" s="176">
        <v>127.4</v>
      </c>
      <c r="GP551" s="176">
        <v>127.4</v>
      </c>
      <c r="GQ551" s="176">
        <f>HLOOKUP($J551,CPIデータまとめ!$B$3:$ABW$186,GQ$1,FALSE)</f>
        <v>127.4</v>
      </c>
      <c r="GR551" s="176">
        <f>HLOOKUP($J551,CPIデータまとめ!$B$3:$ABW$186,GR$1,FALSE)</f>
        <v>127.4</v>
      </c>
      <c r="GS551" s="176">
        <f>HLOOKUP($J551,CPIデータまとめ!$B$3:$ABW$186,GS$1,FALSE)</f>
        <v>127.4</v>
      </c>
      <c r="GT551" s="176">
        <f>HLOOKUP($J551,CPIデータまとめ!$B$3:$ABW$186,GT$1,FALSE)</f>
        <v>127.4</v>
      </c>
      <c r="GU551" s="176">
        <f>HLOOKUP($J551,CPIデータまとめ!$B$3:$ABW$186,GU$1,FALSE)</f>
        <v>127.4</v>
      </c>
      <c r="GV551" s="176">
        <f>HLOOKUP($J551,CPIデータまとめ!$B$3:$ABW$186,GV$1,FALSE)</f>
        <v>127.4</v>
      </c>
      <c r="GW551" s="176">
        <f>HLOOKUP($J551,CPIデータまとめ!$B$3:$ABW$186,GW$1,FALSE)</f>
        <v>127.4</v>
      </c>
      <c r="GX551" s="176">
        <f>HLOOKUP($J551,CPIデータまとめ!$B$3:$ABW$186,GX$1,FALSE)</f>
        <v>127.4</v>
      </c>
      <c r="GY551" s="176">
        <f>HLOOKUP($J551,CPIデータまとめ!$B$3:$ABW$186,GY$1,FALSE)</f>
        <v>127.4</v>
      </c>
      <c r="GZ551" s="176">
        <f>HLOOKUP($J551,CPIデータまとめ!$B$3:$ABW$186,GZ$1,FALSE)</f>
        <v>127.4</v>
      </c>
      <c r="HA551" s="176" t="e">
        <f>HLOOKUP($J551,CPIデータまとめ!$B$3:$ABW$186,HA$1,FALSE)</f>
        <v>#N/A</v>
      </c>
      <c r="HB551" s="176" t="e">
        <f>HLOOKUP($J551,CPIデータまとめ!$B$3:$ABW$186,HB$1,FALSE)</f>
        <v>#N/A</v>
      </c>
      <c r="HC551" s="176" t="e">
        <f>HLOOKUP($J551,CPIデータまとめ!$B$3:$ABW$186,HC$1,FALSE)</f>
        <v>#REF!</v>
      </c>
      <c r="HD551" s="176" t="e">
        <f>HLOOKUP($J551,CPIデータまとめ!$B$3:$ABW$186,HD$1,FALSE)</f>
        <v>#REF!</v>
      </c>
    </row>
    <row r="552" spans="1:212" s="176" customFormat="1" ht="13.5" customHeight="1">
      <c r="A552" s="177"/>
      <c r="F552" s="176" t="s">
        <v>3985</v>
      </c>
      <c r="I552" s="194" t="s">
        <v>3816</v>
      </c>
      <c r="J552" s="233">
        <v>7390</v>
      </c>
      <c r="K552" s="233">
        <v>549</v>
      </c>
      <c r="L552" s="169">
        <v>52973146</v>
      </c>
      <c r="M552" s="169">
        <v>168</v>
      </c>
      <c r="N552" s="169">
        <v>1923015</v>
      </c>
      <c r="O552" s="169">
        <v>77</v>
      </c>
      <c r="P552" s="175"/>
      <c r="Q552" s="193" t="s">
        <v>3815</v>
      </c>
      <c r="R552" s="192"/>
      <c r="S552" s="195"/>
      <c r="T552" s="190" t="s">
        <v>3814</v>
      </c>
      <c r="U552" s="175">
        <v>10</v>
      </c>
      <c r="V552" s="222">
        <f t="shared" si="13"/>
        <v>4</v>
      </c>
      <c r="W552" s="175" t="s">
        <v>3818</v>
      </c>
      <c r="X552" s="175"/>
      <c r="Y552" s="175"/>
      <c r="Z552" s="175"/>
      <c r="AA552" s="175"/>
      <c r="AB552" s="175">
        <v>3</v>
      </c>
      <c r="AC552" s="189">
        <v>1</v>
      </c>
      <c r="AE552" s="176">
        <v>101</v>
      </c>
      <c r="AF552" s="176">
        <v>101</v>
      </c>
      <c r="AG552" s="176">
        <v>101</v>
      </c>
      <c r="AH552" s="176">
        <v>101</v>
      </c>
      <c r="AI552" s="176">
        <v>101</v>
      </c>
      <c r="AJ552" s="176">
        <v>101</v>
      </c>
      <c r="AK552" s="176">
        <v>101</v>
      </c>
      <c r="AL552" s="176">
        <v>101</v>
      </c>
      <c r="AM552" s="176">
        <v>101</v>
      </c>
      <c r="AN552" s="176">
        <v>101.5</v>
      </c>
      <c r="AO552" s="176">
        <v>101.5</v>
      </c>
      <c r="AP552" s="176">
        <v>101.5</v>
      </c>
      <c r="AQ552" s="176">
        <v>101.5</v>
      </c>
      <c r="AR552" s="176">
        <v>101.5</v>
      </c>
      <c r="AS552" s="176">
        <v>101.5</v>
      </c>
      <c r="AT552" s="176">
        <v>104</v>
      </c>
      <c r="AU552" s="176">
        <v>104</v>
      </c>
      <c r="AV552" s="176">
        <v>106.3</v>
      </c>
      <c r="AW552" s="176">
        <v>106.3</v>
      </c>
      <c r="AX552" s="176">
        <v>106.3</v>
      </c>
      <c r="AY552" s="176">
        <v>106.3</v>
      </c>
      <c r="AZ552" s="176">
        <v>108.4</v>
      </c>
      <c r="BA552" s="176">
        <v>108.4</v>
      </c>
      <c r="BB552" s="176">
        <v>108.4</v>
      </c>
      <c r="BC552" s="176">
        <v>108.4</v>
      </c>
      <c r="BD552" s="176">
        <v>108.4</v>
      </c>
      <c r="BE552" s="176">
        <v>108.4</v>
      </c>
      <c r="BF552" s="176">
        <v>108.4</v>
      </c>
      <c r="BG552" s="176">
        <v>108.4</v>
      </c>
      <c r="BH552" s="176">
        <v>108.4</v>
      </c>
      <c r="BI552" s="176">
        <v>108.4</v>
      </c>
      <c r="BJ552" s="176">
        <v>108.4</v>
      </c>
      <c r="BK552" s="176">
        <v>108.4</v>
      </c>
      <c r="BL552" s="176">
        <v>108.4</v>
      </c>
      <c r="BM552" s="176">
        <v>108.4</v>
      </c>
      <c r="BN552" s="176">
        <v>108.4</v>
      </c>
      <c r="BO552" s="176">
        <v>108.5</v>
      </c>
      <c r="BP552" s="176">
        <v>108.5</v>
      </c>
      <c r="BQ552" s="176">
        <v>108.5</v>
      </c>
      <c r="BR552" s="176">
        <v>108.5</v>
      </c>
      <c r="BS552" s="176">
        <v>108.5</v>
      </c>
      <c r="BT552" s="176">
        <v>108.5</v>
      </c>
      <c r="BU552" s="176">
        <v>108.5</v>
      </c>
      <c r="BV552" s="176">
        <v>107.3</v>
      </c>
      <c r="BW552" s="176">
        <v>107.3</v>
      </c>
      <c r="BX552" s="176">
        <v>107.3</v>
      </c>
      <c r="BY552" s="176">
        <v>107.3</v>
      </c>
      <c r="BZ552" s="176">
        <v>107.3</v>
      </c>
      <c r="CA552" s="176">
        <v>104.5</v>
      </c>
      <c r="CB552" s="176">
        <v>103.4</v>
      </c>
      <c r="CC552" s="176">
        <v>103.4</v>
      </c>
      <c r="CD552" s="176">
        <v>102.2</v>
      </c>
      <c r="CE552" s="176">
        <v>102.2</v>
      </c>
      <c r="CF552" s="176">
        <v>101.5</v>
      </c>
      <c r="CG552" s="176">
        <v>101.9</v>
      </c>
      <c r="CH552" s="176">
        <v>102.1</v>
      </c>
      <c r="CI552" s="176">
        <v>102.1</v>
      </c>
      <c r="CJ552" s="176">
        <v>102.1</v>
      </c>
      <c r="CK552" s="176">
        <v>102.1</v>
      </c>
      <c r="CL552" s="176">
        <v>102.1</v>
      </c>
      <c r="CM552" s="176">
        <v>101.9</v>
      </c>
      <c r="CN552" s="176">
        <v>101.9</v>
      </c>
      <c r="CO552" s="176">
        <v>101.9</v>
      </c>
      <c r="CP552" s="176">
        <v>101.9</v>
      </c>
      <c r="CQ552" s="176">
        <v>103</v>
      </c>
      <c r="CR552" s="176">
        <v>103</v>
      </c>
      <c r="CS552" s="176">
        <v>103</v>
      </c>
      <c r="CT552" s="176">
        <v>102.9</v>
      </c>
      <c r="CU552" s="176">
        <v>102.9</v>
      </c>
      <c r="CV552" s="176">
        <v>102.9</v>
      </c>
      <c r="CW552" s="176">
        <v>102</v>
      </c>
      <c r="CX552" s="176">
        <v>102</v>
      </c>
      <c r="CY552" s="176">
        <v>102</v>
      </c>
      <c r="CZ552" s="176">
        <v>102</v>
      </c>
      <c r="DA552" s="176">
        <v>102</v>
      </c>
      <c r="DB552" s="176">
        <v>102</v>
      </c>
      <c r="DC552" s="176">
        <v>102</v>
      </c>
      <c r="DD552" s="176">
        <v>102</v>
      </c>
      <c r="DE552" s="176">
        <v>102</v>
      </c>
      <c r="DF552" s="176">
        <v>101.6</v>
      </c>
      <c r="DG552" s="176">
        <v>101.8</v>
      </c>
      <c r="DH552" s="176">
        <v>101.8</v>
      </c>
      <c r="DI552" s="176">
        <v>101.8</v>
      </c>
      <c r="DJ552" s="176">
        <v>101.7</v>
      </c>
      <c r="DK552" s="176">
        <v>101.7</v>
      </c>
      <c r="DL552" s="176">
        <v>101.7</v>
      </c>
      <c r="DM552" s="176">
        <v>101.7</v>
      </c>
      <c r="DN552" s="176">
        <v>101.7</v>
      </c>
      <c r="DO552" s="176">
        <v>101.7</v>
      </c>
      <c r="DP552" s="176">
        <v>101.7</v>
      </c>
      <c r="DQ552" s="176">
        <v>101.7</v>
      </c>
      <c r="DR552" s="176">
        <v>101.7</v>
      </c>
      <c r="DS552" s="176">
        <v>101.7</v>
      </c>
      <c r="DT552" s="176">
        <v>101.7</v>
      </c>
      <c r="DU552" s="176">
        <v>101.7</v>
      </c>
      <c r="DV552" s="176">
        <v>101.7</v>
      </c>
      <c r="DW552" s="176">
        <v>101.7</v>
      </c>
      <c r="DX552" s="176">
        <v>101.7</v>
      </c>
      <c r="DY552" s="176">
        <v>101.7</v>
      </c>
      <c r="DZ552" s="176">
        <v>101.7</v>
      </c>
      <c r="EA552" s="176">
        <v>101.7</v>
      </c>
      <c r="EB552" s="176">
        <v>101.7</v>
      </c>
      <c r="EC552" s="176">
        <v>101.6</v>
      </c>
      <c r="ED552" s="176">
        <v>101.6</v>
      </c>
      <c r="EE552" s="176">
        <v>101.6</v>
      </c>
      <c r="EF552" s="176">
        <v>101.6</v>
      </c>
      <c r="EG552" s="176">
        <v>101.6</v>
      </c>
      <c r="EH552" s="176">
        <v>101.6</v>
      </c>
      <c r="EI552" s="176">
        <v>101.6</v>
      </c>
      <c r="EJ552" s="176">
        <v>101.6</v>
      </c>
      <c r="EK552" s="176">
        <v>101.6</v>
      </c>
      <c r="EL552" s="176">
        <v>101.6</v>
      </c>
      <c r="EM552" s="176">
        <v>101.6</v>
      </c>
      <c r="EN552" s="176">
        <v>101.6</v>
      </c>
      <c r="EO552" s="176">
        <v>100.6</v>
      </c>
      <c r="EP552" s="176">
        <v>100.6</v>
      </c>
      <c r="EQ552" s="176">
        <v>100.6</v>
      </c>
      <c r="ER552" s="176">
        <v>100.6</v>
      </c>
      <c r="ES552" s="176">
        <v>100.6</v>
      </c>
      <c r="ET552" s="176">
        <v>100.6</v>
      </c>
      <c r="EU552" s="176">
        <v>101.2</v>
      </c>
      <c r="EV552" s="176">
        <v>101.2</v>
      </c>
      <c r="EW552" s="176">
        <v>101.2</v>
      </c>
      <c r="EX552" s="176">
        <v>101.2</v>
      </c>
      <c r="EY552" s="176">
        <v>101.2</v>
      </c>
      <c r="EZ552" s="176">
        <v>101.2</v>
      </c>
      <c r="FA552" s="176">
        <v>99.7</v>
      </c>
      <c r="FB552" s="176">
        <v>99.7</v>
      </c>
      <c r="FC552" s="176">
        <v>99.7</v>
      </c>
      <c r="FD552" s="176">
        <v>98</v>
      </c>
      <c r="FE552" s="176">
        <v>98</v>
      </c>
      <c r="FF552" s="176">
        <v>97.6</v>
      </c>
      <c r="FG552" s="176">
        <v>97.6</v>
      </c>
      <c r="FH552" s="176">
        <v>97.6</v>
      </c>
      <c r="FI552" s="176">
        <v>97.6</v>
      </c>
      <c r="FJ552" s="176">
        <v>96.6</v>
      </c>
      <c r="FK552" s="176">
        <v>96.6</v>
      </c>
      <c r="FL552" s="176">
        <v>96.6</v>
      </c>
      <c r="FM552" s="176">
        <v>96.6</v>
      </c>
      <c r="FN552" s="176">
        <v>96.6</v>
      </c>
      <c r="FO552" s="176">
        <v>96.6</v>
      </c>
      <c r="FP552" s="176">
        <v>97.5</v>
      </c>
      <c r="FQ552" s="176">
        <v>97.5</v>
      </c>
      <c r="FR552" s="176">
        <v>97.5</v>
      </c>
      <c r="FS552" s="176">
        <v>99.9</v>
      </c>
      <c r="FT552" s="176">
        <v>99.9</v>
      </c>
      <c r="FU552" s="176">
        <v>99.9</v>
      </c>
      <c r="FV552" s="176">
        <v>99.9</v>
      </c>
      <c r="FW552" s="176">
        <v>99.9</v>
      </c>
      <c r="FX552" s="176">
        <v>99.9</v>
      </c>
      <c r="FY552" s="176">
        <v>99.9</v>
      </c>
      <c r="FZ552" s="176">
        <v>99.9</v>
      </c>
      <c r="GA552" s="176">
        <v>99.9</v>
      </c>
      <c r="GB552" s="176">
        <v>101.5</v>
      </c>
      <c r="GC552" s="176">
        <v>101.5</v>
      </c>
      <c r="GD552" s="176">
        <v>101.5</v>
      </c>
      <c r="GE552" s="176">
        <v>101.5</v>
      </c>
      <c r="GF552" s="176">
        <v>101.5</v>
      </c>
      <c r="GG552" s="176">
        <v>101.5</v>
      </c>
      <c r="GH552" s="176">
        <v>105.3</v>
      </c>
      <c r="GI552" s="176">
        <v>105.3</v>
      </c>
      <c r="GJ552" s="176">
        <v>105.3</v>
      </c>
      <c r="GK552" s="176">
        <v>105.3</v>
      </c>
      <c r="GL552" s="176">
        <v>105.3</v>
      </c>
      <c r="GM552" s="176">
        <v>105.3</v>
      </c>
      <c r="GN552" s="176">
        <v>103.4</v>
      </c>
      <c r="GO552" s="176">
        <v>103.4</v>
      </c>
      <c r="GP552" s="176">
        <v>103.4</v>
      </c>
      <c r="GQ552" s="176">
        <f>HLOOKUP($J552,CPIデータまとめ!$B$3:$ABW$186,GQ$1,FALSE)</f>
        <v>103.4</v>
      </c>
      <c r="GR552" s="176">
        <f>HLOOKUP($J552,CPIデータまとめ!$B$3:$ABW$186,GR$1,FALSE)</f>
        <v>103.4</v>
      </c>
      <c r="GS552" s="176">
        <f>HLOOKUP($J552,CPIデータまとめ!$B$3:$ABW$186,GS$1,FALSE)</f>
        <v>103.4</v>
      </c>
      <c r="GT552" s="176">
        <f>HLOOKUP($J552,CPIデータまとめ!$B$3:$ABW$186,GT$1,FALSE)</f>
        <v>103.4</v>
      </c>
      <c r="GU552" s="176">
        <f>HLOOKUP($J552,CPIデータまとめ!$B$3:$ABW$186,GU$1,FALSE)</f>
        <v>103.4</v>
      </c>
      <c r="GV552" s="176">
        <f>HLOOKUP($J552,CPIデータまとめ!$B$3:$ABW$186,GV$1,FALSE)</f>
        <v>103.4</v>
      </c>
      <c r="GW552" s="176">
        <f>HLOOKUP($J552,CPIデータまとめ!$B$3:$ABW$186,GW$1,FALSE)</f>
        <v>105.4</v>
      </c>
      <c r="GX552" s="176">
        <f>HLOOKUP($J552,CPIデータまとめ!$B$3:$ABW$186,GX$1,FALSE)</f>
        <v>105.4</v>
      </c>
      <c r="GY552" s="176">
        <f>HLOOKUP($J552,CPIデータまとめ!$B$3:$ABW$186,GY$1,FALSE)</f>
        <v>105.6</v>
      </c>
      <c r="GZ552" s="176">
        <f>HLOOKUP($J552,CPIデータまとめ!$B$3:$ABW$186,GZ$1,FALSE)</f>
        <v>108.5</v>
      </c>
      <c r="HA552" s="176" t="e">
        <f>HLOOKUP($J552,CPIデータまとめ!$B$3:$ABW$186,HA$1,FALSE)</f>
        <v>#N/A</v>
      </c>
      <c r="HB552" s="176" t="e">
        <f>HLOOKUP($J552,CPIデータまとめ!$B$3:$ABW$186,HB$1,FALSE)</f>
        <v>#N/A</v>
      </c>
      <c r="HC552" s="176" t="e">
        <f>HLOOKUP($J552,CPIデータまとめ!$B$3:$ABW$186,HC$1,FALSE)</f>
        <v>#REF!</v>
      </c>
      <c r="HD552" s="176" t="e">
        <f>HLOOKUP($J552,CPIデータまとめ!$B$3:$ABW$186,HD$1,FALSE)</f>
        <v>#REF!</v>
      </c>
    </row>
    <row r="553" spans="1:212" s="176" customFormat="1" ht="13.5" customHeight="1">
      <c r="A553" s="177"/>
      <c r="C553" s="176" t="s">
        <v>3984</v>
      </c>
      <c r="I553" s="232">
        <v>117</v>
      </c>
      <c r="J553" s="178" t="s">
        <v>3816</v>
      </c>
      <c r="K553" s="233">
        <v>550</v>
      </c>
      <c r="L553" s="169">
        <v>123499435</v>
      </c>
      <c r="M553" s="169">
        <v>391</v>
      </c>
      <c r="N553" s="169">
        <v>8154485</v>
      </c>
      <c r="O553" s="169">
        <v>326</v>
      </c>
      <c r="P553" s="175" t="s">
        <v>3781</v>
      </c>
      <c r="Q553" s="193" t="s">
        <v>3781</v>
      </c>
      <c r="R553" s="192" t="s">
        <v>3781</v>
      </c>
      <c r="S553" s="195"/>
      <c r="T553" s="190" t="s">
        <v>3781</v>
      </c>
      <c r="U553" s="175" t="s">
        <v>3781</v>
      </c>
      <c r="V553" s="175" t="s">
        <v>3781</v>
      </c>
      <c r="W553" s="175" t="s">
        <v>3781</v>
      </c>
      <c r="X553" s="175" t="s">
        <v>3781</v>
      </c>
      <c r="Y553" s="175" t="s">
        <v>3781</v>
      </c>
      <c r="Z553" s="175" t="s">
        <v>3781</v>
      </c>
      <c r="AA553" s="175" t="s">
        <v>3781</v>
      </c>
      <c r="AB553" s="175" t="s">
        <v>3781</v>
      </c>
      <c r="AC553" s="189" t="s">
        <v>3781</v>
      </c>
    </row>
    <row r="554" spans="1:212" s="176" customFormat="1" ht="13.5" customHeight="1">
      <c r="A554" s="177"/>
      <c r="F554" s="176" t="s">
        <v>3983</v>
      </c>
      <c r="I554" s="194" t="s">
        <v>3816</v>
      </c>
      <c r="J554" s="233">
        <v>7401</v>
      </c>
      <c r="K554" s="233">
        <v>551</v>
      </c>
      <c r="L554" s="169">
        <v>1014493</v>
      </c>
      <c r="M554" s="169">
        <v>3</v>
      </c>
      <c r="N554" s="169">
        <v>88755</v>
      </c>
      <c r="O554" s="169">
        <v>4</v>
      </c>
      <c r="P554" s="175"/>
      <c r="Q554" s="193" t="s">
        <v>3815</v>
      </c>
      <c r="R554" s="192"/>
      <c r="S554" s="195"/>
      <c r="T554" s="190" t="s">
        <v>3814</v>
      </c>
      <c r="U554" s="175">
        <v>12</v>
      </c>
      <c r="V554" s="222">
        <f t="shared" ref="V554:V558" si="14">IF(U554&gt;8,4,"")</f>
        <v>4</v>
      </c>
      <c r="W554" s="175" t="s">
        <v>3818</v>
      </c>
      <c r="X554" s="175"/>
      <c r="Y554" s="175"/>
      <c r="Z554" s="175"/>
      <c r="AA554" s="175"/>
      <c r="AB554" s="175">
        <v>2</v>
      </c>
      <c r="AC554" s="189">
        <v>1</v>
      </c>
      <c r="AE554" s="176">
        <v>100</v>
      </c>
      <c r="AF554" s="176">
        <v>100</v>
      </c>
      <c r="AG554" s="176">
        <v>100</v>
      </c>
      <c r="AH554" s="176">
        <v>100</v>
      </c>
      <c r="AI554" s="176">
        <v>100</v>
      </c>
      <c r="AJ554" s="176">
        <v>100</v>
      </c>
      <c r="AK554" s="176">
        <v>100</v>
      </c>
      <c r="AL554" s="176">
        <v>100</v>
      </c>
      <c r="AM554" s="176">
        <v>100</v>
      </c>
      <c r="AN554" s="176">
        <v>100</v>
      </c>
      <c r="AO554" s="176">
        <v>100</v>
      </c>
      <c r="AP554" s="176">
        <v>100</v>
      </c>
      <c r="AQ554" s="176">
        <v>100</v>
      </c>
      <c r="AR554" s="176">
        <v>100</v>
      </c>
      <c r="AS554" s="176">
        <v>100</v>
      </c>
      <c r="AT554" s="176">
        <v>100</v>
      </c>
      <c r="AU554" s="176">
        <v>100</v>
      </c>
      <c r="AV554" s="176">
        <v>100</v>
      </c>
      <c r="AW554" s="176">
        <v>100</v>
      </c>
      <c r="AX554" s="176">
        <v>100</v>
      </c>
      <c r="AY554" s="176">
        <v>100</v>
      </c>
      <c r="AZ554" s="176">
        <v>100</v>
      </c>
      <c r="BA554" s="176">
        <v>100</v>
      </c>
      <c r="BB554" s="176">
        <v>100</v>
      </c>
      <c r="BC554" s="176">
        <v>100</v>
      </c>
      <c r="BD554" s="176">
        <v>100</v>
      </c>
      <c r="BE554" s="176">
        <v>100</v>
      </c>
      <c r="BF554" s="176">
        <v>100</v>
      </c>
      <c r="BG554" s="176">
        <v>100</v>
      </c>
      <c r="BH554" s="176">
        <v>100</v>
      </c>
      <c r="BI554" s="176">
        <v>100</v>
      </c>
      <c r="BJ554" s="176">
        <v>100</v>
      </c>
      <c r="BK554" s="176">
        <v>100</v>
      </c>
      <c r="BL554" s="176">
        <v>100</v>
      </c>
      <c r="BM554" s="176">
        <v>100</v>
      </c>
      <c r="BN554" s="176">
        <v>100</v>
      </c>
      <c r="BO554" s="176">
        <v>100</v>
      </c>
      <c r="BP554" s="176">
        <v>100</v>
      </c>
      <c r="BQ554" s="176">
        <v>100</v>
      </c>
      <c r="BR554" s="176">
        <v>100</v>
      </c>
      <c r="BS554" s="176">
        <v>100</v>
      </c>
      <c r="BT554" s="176">
        <v>100</v>
      </c>
      <c r="BU554" s="176">
        <v>100</v>
      </c>
      <c r="BV554" s="176">
        <v>100</v>
      </c>
      <c r="BW554" s="176">
        <v>100</v>
      </c>
      <c r="BX554" s="176">
        <v>100</v>
      </c>
      <c r="BY554" s="176">
        <v>100</v>
      </c>
      <c r="BZ554" s="176">
        <v>100</v>
      </c>
      <c r="CA554" s="176">
        <v>100</v>
      </c>
      <c r="CB554" s="176">
        <v>100</v>
      </c>
      <c r="CC554" s="176">
        <v>100</v>
      </c>
      <c r="CD554" s="176">
        <v>100</v>
      </c>
      <c r="CE554" s="176">
        <v>100</v>
      </c>
      <c r="CF554" s="176">
        <v>100</v>
      </c>
      <c r="CG554" s="176">
        <v>100</v>
      </c>
      <c r="CH554" s="176">
        <v>100</v>
      </c>
      <c r="CI554" s="176">
        <v>100</v>
      </c>
      <c r="CJ554" s="176">
        <v>100</v>
      </c>
      <c r="CK554" s="176">
        <v>100</v>
      </c>
      <c r="CL554" s="176">
        <v>100</v>
      </c>
      <c r="CM554" s="176">
        <v>100</v>
      </c>
      <c r="CN554" s="176">
        <v>100</v>
      </c>
      <c r="CO554" s="176">
        <v>100</v>
      </c>
      <c r="CP554" s="176">
        <v>100</v>
      </c>
      <c r="CQ554" s="176">
        <v>100</v>
      </c>
      <c r="CR554" s="176">
        <v>100</v>
      </c>
      <c r="CS554" s="176">
        <v>100</v>
      </c>
      <c r="CT554" s="176">
        <v>100</v>
      </c>
      <c r="CU554" s="176">
        <v>100</v>
      </c>
      <c r="CV554" s="176">
        <v>100</v>
      </c>
      <c r="CW554" s="176">
        <v>100</v>
      </c>
      <c r="CX554" s="176">
        <v>100</v>
      </c>
      <c r="CY554" s="176">
        <v>100</v>
      </c>
      <c r="CZ554" s="176">
        <v>100</v>
      </c>
      <c r="DA554" s="176">
        <v>100</v>
      </c>
      <c r="DB554" s="176">
        <v>100</v>
      </c>
      <c r="DC554" s="176">
        <v>100</v>
      </c>
      <c r="DD554" s="176">
        <v>100</v>
      </c>
      <c r="DE554" s="176">
        <v>100</v>
      </c>
      <c r="DF554" s="176">
        <v>100</v>
      </c>
      <c r="DG554" s="176">
        <v>100</v>
      </c>
      <c r="DH554" s="176">
        <v>100</v>
      </c>
      <c r="DI554" s="176">
        <v>100</v>
      </c>
      <c r="DJ554" s="176">
        <v>100</v>
      </c>
      <c r="DK554" s="176">
        <v>100</v>
      </c>
      <c r="DL554" s="176">
        <v>100</v>
      </c>
      <c r="DM554" s="176">
        <v>100</v>
      </c>
      <c r="DN554" s="176">
        <v>100</v>
      </c>
      <c r="DO554" s="176">
        <v>100</v>
      </c>
      <c r="DP554" s="176">
        <v>100</v>
      </c>
      <c r="DQ554" s="176">
        <v>100</v>
      </c>
      <c r="DR554" s="176">
        <v>100</v>
      </c>
      <c r="DS554" s="176">
        <v>100</v>
      </c>
      <c r="DT554" s="176">
        <v>100</v>
      </c>
      <c r="DU554" s="176">
        <v>100</v>
      </c>
      <c r="DV554" s="176">
        <v>100</v>
      </c>
      <c r="DW554" s="176">
        <v>100</v>
      </c>
      <c r="DX554" s="176">
        <v>100</v>
      </c>
      <c r="DY554" s="176">
        <v>100</v>
      </c>
      <c r="DZ554" s="176">
        <v>100</v>
      </c>
      <c r="EA554" s="176">
        <v>100</v>
      </c>
      <c r="EB554" s="176">
        <v>100</v>
      </c>
      <c r="EC554" s="176">
        <v>100</v>
      </c>
      <c r="ED554" s="176">
        <v>100</v>
      </c>
      <c r="EE554" s="176">
        <v>100</v>
      </c>
      <c r="EF554" s="176">
        <v>100</v>
      </c>
      <c r="EG554" s="176">
        <v>100</v>
      </c>
      <c r="EH554" s="176">
        <v>100</v>
      </c>
      <c r="EI554" s="176">
        <v>100</v>
      </c>
      <c r="EJ554" s="176">
        <v>100</v>
      </c>
      <c r="EK554" s="176">
        <v>100</v>
      </c>
      <c r="EL554" s="176">
        <v>100</v>
      </c>
      <c r="EM554" s="176">
        <v>100</v>
      </c>
      <c r="EN554" s="176">
        <v>100</v>
      </c>
      <c r="EO554" s="176">
        <v>100</v>
      </c>
      <c r="EP554" s="176">
        <v>100</v>
      </c>
      <c r="EQ554" s="176">
        <v>100</v>
      </c>
      <c r="ER554" s="176">
        <v>100</v>
      </c>
      <c r="ES554" s="176">
        <v>100</v>
      </c>
      <c r="ET554" s="176">
        <v>100</v>
      </c>
      <c r="EU554" s="176">
        <v>100</v>
      </c>
      <c r="EV554" s="176">
        <v>100</v>
      </c>
      <c r="EW554" s="176">
        <v>100</v>
      </c>
      <c r="EX554" s="176">
        <v>100</v>
      </c>
      <c r="EY554" s="176">
        <v>100</v>
      </c>
      <c r="EZ554" s="176">
        <v>100</v>
      </c>
      <c r="FA554" s="176">
        <v>100</v>
      </c>
      <c r="FB554" s="176">
        <v>100</v>
      </c>
      <c r="FC554" s="176">
        <v>100</v>
      </c>
      <c r="FD554" s="176">
        <v>100</v>
      </c>
      <c r="FE554" s="176">
        <v>100</v>
      </c>
      <c r="FF554" s="176">
        <v>100</v>
      </c>
      <c r="FG554" s="176">
        <v>100</v>
      </c>
      <c r="FH554" s="176">
        <v>100</v>
      </c>
      <c r="FI554" s="176">
        <v>100</v>
      </c>
      <c r="FJ554" s="176">
        <v>100</v>
      </c>
      <c r="FK554" s="176">
        <v>100</v>
      </c>
      <c r="FL554" s="176">
        <v>100</v>
      </c>
      <c r="FM554" s="176">
        <v>100</v>
      </c>
      <c r="FN554" s="176">
        <v>100</v>
      </c>
      <c r="FO554" s="176">
        <v>100</v>
      </c>
      <c r="FP554" s="176">
        <v>100</v>
      </c>
      <c r="FQ554" s="176">
        <v>100</v>
      </c>
      <c r="FR554" s="176">
        <v>100</v>
      </c>
      <c r="FS554" s="176">
        <v>100</v>
      </c>
      <c r="FT554" s="176">
        <v>100</v>
      </c>
      <c r="FU554" s="176">
        <v>100</v>
      </c>
      <c r="FV554" s="176">
        <v>100</v>
      </c>
      <c r="FW554" s="176">
        <v>100</v>
      </c>
      <c r="FX554" s="176">
        <v>100</v>
      </c>
      <c r="FY554" s="176">
        <v>100</v>
      </c>
      <c r="FZ554" s="176">
        <v>100</v>
      </c>
      <c r="GA554" s="176">
        <v>100</v>
      </c>
      <c r="GB554" s="176">
        <v>100</v>
      </c>
      <c r="GC554" s="176">
        <v>100</v>
      </c>
      <c r="GD554" s="176">
        <v>100</v>
      </c>
      <c r="GE554" s="176">
        <v>100</v>
      </c>
      <c r="GF554" s="176">
        <v>100</v>
      </c>
      <c r="GG554" s="176">
        <v>100</v>
      </c>
      <c r="GH554" s="176">
        <v>100</v>
      </c>
      <c r="GI554" s="176">
        <v>100</v>
      </c>
      <c r="GJ554" s="176">
        <v>100</v>
      </c>
      <c r="GK554" s="176">
        <v>100</v>
      </c>
      <c r="GL554" s="176">
        <v>100</v>
      </c>
      <c r="GM554" s="176">
        <v>100</v>
      </c>
      <c r="GN554" s="176">
        <v>100</v>
      </c>
      <c r="GO554" s="176">
        <v>100</v>
      </c>
      <c r="GP554" s="176">
        <v>100</v>
      </c>
      <c r="GQ554" s="176">
        <f>HLOOKUP($J554,CPIデータまとめ!$B$3:$ABW$186,GQ$1,FALSE)</f>
        <v>100</v>
      </c>
      <c r="GR554" s="176">
        <f>HLOOKUP($J554,CPIデータまとめ!$B$3:$ABW$186,GR$1,FALSE)</f>
        <v>100</v>
      </c>
      <c r="GS554" s="176">
        <f>HLOOKUP($J554,CPIデータまとめ!$B$3:$ABW$186,GS$1,FALSE)</f>
        <v>100</v>
      </c>
      <c r="GT554" s="176">
        <f>HLOOKUP($J554,CPIデータまとめ!$B$3:$ABW$186,GT$1,FALSE)</f>
        <v>104</v>
      </c>
      <c r="GU554" s="176">
        <f>HLOOKUP($J554,CPIデータまとめ!$B$3:$ABW$186,GU$1,FALSE)</f>
        <v>104</v>
      </c>
      <c r="GV554" s="176">
        <f>HLOOKUP($J554,CPIデータまとめ!$B$3:$ABW$186,GV$1,FALSE)</f>
        <v>104</v>
      </c>
      <c r="GW554" s="176">
        <f>HLOOKUP($J554,CPIデータまとめ!$B$3:$ABW$186,GW$1,FALSE)</f>
        <v>104</v>
      </c>
      <c r="GX554" s="176">
        <f>HLOOKUP($J554,CPIデータまとめ!$B$3:$ABW$186,GX$1,FALSE)</f>
        <v>104</v>
      </c>
      <c r="GY554" s="176">
        <f>HLOOKUP($J554,CPIデータまとめ!$B$3:$ABW$186,GY$1,FALSE)</f>
        <v>104</v>
      </c>
      <c r="GZ554" s="176">
        <f>HLOOKUP($J554,CPIデータまとめ!$B$3:$ABW$186,GZ$1,FALSE)</f>
        <v>104</v>
      </c>
      <c r="HA554" s="176" t="e">
        <f>HLOOKUP($J554,CPIデータまとめ!$B$3:$ABW$186,HA$1,FALSE)</f>
        <v>#N/A</v>
      </c>
      <c r="HB554" s="176" t="e">
        <f>HLOOKUP($J554,CPIデータまとめ!$B$3:$ABW$186,HB$1,FALSE)</f>
        <v>#N/A</v>
      </c>
      <c r="HC554" s="176" t="e">
        <f>HLOOKUP($J554,CPIデータまとめ!$B$3:$ABW$186,HC$1,FALSE)</f>
        <v>#REF!</v>
      </c>
      <c r="HD554" s="176" t="e">
        <f>HLOOKUP($J554,CPIデータまとめ!$B$3:$ABW$186,HD$1,FALSE)</f>
        <v>#REF!</v>
      </c>
    </row>
    <row r="555" spans="1:212" s="176" customFormat="1" ht="13.5" customHeight="1">
      <c r="A555" s="177"/>
      <c r="F555" s="176" t="s">
        <v>3982</v>
      </c>
      <c r="I555" s="194" t="s">
        <v>3816</v>
      </c>
      <c r="J555" s="233">
        <v>7402</v>
      </c>
      <c r="K555" s="233">
        <v>552</v>
      </c>
      <c r="L555" s="169">
        <v>2611662</v>
      </c>
      <c r="M555" s="169">
        <v>8</v>
      </c>
      <c r="N555" s="169">
        <v>228961</v>
      </c>
      <c r="O555" s="169">
        <v>9</v>
      </c>
      <c r="P555" s="175"/>
      <c r="Q555" s="193" t="s">
        <v>3815</v>
      </c>
      <c r="R555" s="192"/>
      <c r="S555" s="195"/>
      <c r="T555" s="190" t="s">
        <v>3814</v>
      </c>
      <c r="U555" s="175">
        <v>12</v>
      </c>
      <c r="V555" s="222">
        <f t="shared" si="14"/>
        <v>4</v>
      </c>
      <c r="W555" s="175" t="s">
        <v>3818</v>
      </c>
      <c r="X555" s="175"/>
      <c r="Y555" s="175"/>
      <c r="Z555" s="175"/>
      <c r="AA555" s="175"/>
      <c r="AB555" s="175">
        <v>3</v>
      </c>
      <c r="AC555" s="189">
        <v>1</v>
      </c>
      <c r="AE555" s="176">
        <v>100</v>
      </c>
      <c r="AF555" s="176">
        <v>100</v>
      </c>
      <c r="AG555" s="176">
        <v>100</v>
      </c>
      <c r="AH555" s="176">
        <v>100</v>
      </c>
      <c r="AI555" s="176">
        <v>100</v>
      </c>
      <c r="AJ555" s="176">
        <v>100</v>
      </c>
      <c r="AK555" s="176">
        <v>100</v>
      </c>
      <c r="AL555" s="176">
        <v>100</v>
      </c>
      <c r="AM555" s="176">
        <v>100</v>
      </c>
      <c r="AN555" s="176">
        <v>100</v>
      </c>
      <c r="AO555" s="176">
        <v>100</v>
      </c>
      <c r="AP555" s="176">
        <v>100</v>
      </c>
      <c r="AQ555" s="176">
        <v>100</v>
      </c>
      <c r="AR555" s="176">
        <v>100</v>
      </c>
      <c r="AS555" s="176">
        <v>100</v>
      </c>
      <c r="AT555" s="176">
        <v>100</v>
      </c>
      <c r="AU555" s="176">
        <v>100</v>
      </c>
      <c r="AV555" s="176">
        <v>100</v>
      </c>
      <c r="AW555" s="176">
        <v>100</v>
      </c>
      <c r="AX555" s="176">
        <v>100</v>
      </c>
      <c r="AY555" s="176">
        <v>100</v>
      </c>
      <c r="AZ555" s="176">
        <v>100</v>
      </c>
      <c r="BA555" s="176">
        <v>100</v>
      </c>
      <c r="BB555" s="176">
        <v>100</v>
      </c>
      <c r="BC555" s="176">
        <v>100</v>
      </c>
      <c r="BD555" s="176">
        <v>100</v>
      </c>
      <c r="BE555" s="176">
        <v>100</v>
      </c>
      <c r="BF555" s="176">
        <v>100</v>
      </c>
      <c r="BG555" s="176">
        <v>100</v>
      </c>
      <c r="BH555" s="176">
        <v>100</v>
      </c>
      <c r="BI555" s="176">
        <v>100</v>
      </c>
      <c r="BJ555" s="176">
        <v>100</v>
      </c>
      <c r="BK555" s="176">
        <v>100</v>
      </c>
      <c r="BL555" s="176">
        <v>100</v>
      </c>
      <c r="BM555" s="176">
        <v>100</v>
      </c>
      <c r="BN555" s="176">
        <v>100</v>
      </c>
      <c r="BO555" s="176">
        <v>100</v>
      </c>
      <c r="BP555" s="176">
        <v>100</v>
      </c>
      <c r="BQ555" s="176">
        <v>100</v>
      </c>
      <c r="BR555" s="176">
        <v>100</v>
      </c>
      <c r="BS555" s="176">
        <v>100</v>
      </c>
      <c r="BT555" s="176">
        <v>100</v>
      </c>
      <c r="BU555" s="176">
        <v>100</v>
      </c>
      <c r="BV555" s="176">
        <v>100</v>
      </c>
      <c r="BW555" s="176">
        <v>100</v>
      </c>
      <c r="BX555" s="176">
        <v>100</v>
      </c>
      <c r="BY555" s="176">
        <v>100</v>
      </c>
      <c r="BZ555" s="176">
        <v>100</v>
      </c>
      <c r="CA555" s="176">
        <v>100</v>
      </c>
      <c r="CB555" s="176">
        <v>100</v>
      </c>
      <c r="CC555" s="176">
        <v>100</v>
      </c>
      <c r="CD555" s="176">
        <v>100</v>
      </c>
      <c r="CE555" s="176">
        <v>100</v>
      </c>
      <c r="CF555" s="176">
        <v>100</v>
      </c>
      <c r="CG555" s="176">
        <v>100</v>
      </c>
      <c r="CH555" s="176">
        <v>100</v>
      </c>
      <c r="CI555" s="176">
        <v>100</v>
      </c>
      <c r="CJ555" s="176">
        <v>100</v>
      </c>
      <c r="CK555" s="176">
        <v>100</v>
      </c>
      <c r="CL555" s="176">
        <v>100</v>
      </c>
      <c r="CM555" s="176">
        <v>100</v>
      </c>
      <c r="CN555" s="176">
        <v>100</v>
      </c>
      <c r="CO555" s="176">
        <v>100</v>
      </c>
      <c r="CP555" s="176">
        <v>100</v>
      </c>
      <c r="CQ555" s="176">
        <v>100</v>
      </c>
      <c r="CR555" s="176">
        <v>100</v>
      </c>
      <c r="CS555" s="176">
        <v>100</v>
      </c>
      <c r="CT555" s="176">
        <v>100</v>
      </c>
      <c r="CU555" s="176">
        <v>100</v>
      </c>
      <c r="CV555" s="176">
        <v>100</v>
      </c>
      <c r="CW555" s="176">
        <v>100</v>
      </c>
      <c r="CX555" s="176">
        <v>100</v>
      </c>
      <c r="CY555" s="176">
        <v>100</v>
      </c>
      <c r="CZ555" s="176">
        <v>100</v>
      </c>
      <c r="DA555" s="176">
        <v>100</v>
      </c>
      <c r="DB555" s="176">
        <v>100</v>
      </c>
      <c r="DC555" s="176">
        <v>100</v>
      </c>
      <c r="DD555" s="176">
        <v>100</v>
      </c>
      <c r="DE555" s="176">
        <v>100</v>
      </c>
      <c r="DF555" s="176">
        <v>100</v>
      </c>
      <c r="DG555" s="176">
        <v>100</v>
      </c>
      <c r="DH555" s="176">
        <v>100</v>
      </c>
      <c r="DI555" s="176">
        <v>100</v>
      </c>
      <c r="DJ555" s="176">
        <v>100</v>
      </c>
      <c r="DK555" s="176">
        <v>100</v>
      </c>
      <c r="DL555" s="176">
        <v>100</v>
      </c>
      <c r="DM555" s="176">
        <v>100</v>
      </c>
      <c r="DN555" s="176">
        <v>100</v>
      </c>
      <c r="DO555" s="176">
        <v>100</v>
      </c>
      <c r="DP555" s="176">
        <v>100</v>
      </c>
      <c r="DQ555" s="176">
        <v>100</v>
      </c>
      <c r="DR555" s="176">
        <v>100</v>
      </c>
      <c r="DS555" s="176">
        <v>100</v>
      </c>
      <c r="DT555" s="176">
        <v>100</v>
      </c>
      <c r="DU555" s="176">
        <v>100</v>
      </c>
      <c r="DV555" s="176">
        <v>100</v>
      </c>
      <c r="DW555" s="176">
        <v>100</v>
      </c>
      <c r="DX555" s="176">
        <v>100</v>
      </c>
      <c r="DY555" s="176">
        <v>100</v>
      </c>
      <c r="DZ555" s="176">
        <v>100</v>
      </c>
      <c r="EA555" s="176">
        <v>100</v>
      </c>
      <c r="EB555" s="176">
        <v>100</v>
      </c>
      <c r="EC555" s="176">
        <v>100</v>
      </c>
      <c r="ED555" s="176">
        <v>100</v>
      </c>
      <c r="EE555" s="176">
        <v>100</v>
      </c>
      <c r="EF555" s="176">
        <v>100</v>
      </c>
      <c r="EG555" s="176">
        <v>100</v>
      </c>
      <c r="EH555" s="176">
        <v>100</v>
      </c>
      <c r="EI555" s="176">
        <v>100</v>
      </c>
      <c r="EJ555" s="176">
        <v>100</v>
      </c>
      <c r="EK555" s="176">
        <v>100</v>
      </c>
      <c r="EL555" s="176">
        <v>100</v>
      </c>
      <c r="EM555" s="176">
        <v>100</v>
      </c>
      <c r="EN555" s="176">
        <v>100</v>
      </c>
      <c r="EO555" s="176">
        <v>100</v>
      </c>
      <c r="EP555" s="176">
        <v>100</v>
      </c>
      <c r="EQ555" s="176">
        <v>100</v>
      </c>
      <c r="ER555" s="176">
        <v>100</v>
      </c>
      <c r="ES555" s="176">
        <v>100</v>
      </c>
      <c r="ET555" s="176">
        <v>100</v>
      </c>
      <c r="EU555" s="176">
        <v>100</v>
      </c>
      <c r="EV555" s="176">
        <v>100</v>
      </c>
      <c r="EW555" s="176">
        <v>100</v>
      </c>
      <c r="EX555" s="176">
        <v>100</v>
      </c>
      <c r="EY555" s="176">
        <v>100</v>
      </c>
      <c r="EZ555" s="176">
        <v>100</v>
      </c>
      <c r="FA555" s="176">
        <v>100</v>
      </c>
      <c r="FB555" s="176">
        <v>100</v>
      </c>
      <c r="FC555" s="176">
        <v>100</v>
      </c>
      <c r="FD555" s="176">
        <v>100</v>
      </c>
      <c r="FE555" s="176">
        <v>100</v>
      </c>
      <c r="FF555" s="176">
        <v>100</v>
      </c>
      <c r="FG555" s="176">
        <v>100</v>
      </c>
      <c r="FH555" s="176">
        <v>100</v>
      </c>
      <c r="FI555" s="176">
        <v>100</v>
      </c>
      <c r="FJ555" s="176">
        <v>100</v>
      </c>
      <c r="FK555" s="176">
        <v>100</v>
      </c>
      <c r="FL555" s="176">
        <v>100</v>
      </c>
      <c r="FM555" s="176">
        <v>100</v>
      </c>
      <c r="FN555" s="176">
        <v>100</v>
      </c>
      <c r="FO555" s="176">
        <v>100</v>
      </c>
      <c r="FP555" s="176">
        <v>100</v>
      </c>
      <c r="FQ555" s="176">
        <v>100</v>
      </c>
      <c r="FR555" s="176">
        <v>100</v>
      </c>
      <c r="FS555" s="176">
        <v>100</v>
      </c>
      <c r="FT555" s="176">
        <v>100</v>
      </c>
      <c r="FU555" s="176">
        <v>100</v>
      </c>
      <c r="FV555" s="176">
        <v>100</v>
      </c>
      <c r="FW555" s="176">
        <v>100</v>
      </c>
      <c r="FX555" s="176">
        <v>100</v>
      </c>
      <c r="FY555" s="176">
        <v>100</v>
      </c>
      <c r="FZ555" s="176">
        <v>100</v>
      </c>
      <c r="GA555" s="176">
        <v>100</v>
      </c>
      <c r="GB555" s="176">
        <v>100</v>
      </c>
      <c r="GC555" s="176">
        <v>100</v>
      </c>
      <c r="GD555" s="176">
        <v>100</v>
      </c>
      <c r="GE555" s="176">
        <v>100</v>
      </c>
      <c r="GF555" s="176">
        <v>100</v>
      </c>
      <c r="GG555" s="176">
        <v>100</v>
      </c>
      <c r="GH555" s="176">
        <v>100</v>
      </c>
      <c r="GI555" s="176">
        <v>100</v>
      </c>
      <c r="GJ555" s="176">
        <v>100</v>
      </c>
      <c r="GK555" s="176">
        <v>100</v>
      </c>
      <c r="GL555" s="176">
        <v>100</v>
      </c>
      <c r="GM555" s="176">
        <v>100</v>
      </c>
      <c r="GN555" s="176">
        <v>100</v>
      </c>
      <c r="GO555" s="176">
        <v>100</v>
      </c>
      <c r="GP555" s="176">
        <v>100</v>
      </c>
      <c r="GQ555" s="176">
        <f>HLOOKUP($J555,CPIデータまとめ!$B$3:$ABW$186,GQ$1,FALSE)</f>
        <v>100</v>
      </c>
      <c r="GR555" s="176">
        <f>HLOOKUP($J555,CPIデータまとめ!$B$3:$ABW$186,GR$1,FALSE)</f>
        <v>100</v>
      </c>
      <c r="GS555" s="176">
        <f>HLOOKUP($J555,CPIデータまとめ!$B$3:$ABW$186,GS$1,FALSE)</f>
        <v>100</v>
      </c>
      <c r="GT555" s="176">
        <f>HLOOKUP($J555,CPIデータまとめ!$B$3:$ABW$186,GT$1,FALSE)</f>
        <v>102.5</v>
      </c>
      <c r="GU555" s="176">
        <f>HLOOKUP($J555,CPIデータまとめ!$B$3:$ABW$186,GU$1,FALSE)</f>
        <v>102.5</v>
      </c>
      <c r="GV555" s="176">
        <f>HLOOKUP($J555,CPIデータまとめ!$B$3:$ABW$186,GV$1,FALSE)</f>
        <v>102.5</v>
      </c>
      <c r="GW555" s="176">
        <f>HLOOKUP($J555,CPIデータまとめ!$B$3:$ABW$186,GW$1,FALSE)</f>
        <v>102.5</v>
      </c>
      <c r="GX555" s="176">
        <f>HLOOKUP($J555,CPIデータまとめ!$B$3:$ABW$186,GX$1,FALSE)</f>
        <v>102.5</v>
      </c>
      <c r="GY555" s="176">
        <f>HLOOKUP($J555,CPIデータまとめ!$B$3:$ABW$186,GY$1,FALSE)</f>
        <v>102.5</v>
      </c>
      <c r="GZ555" s="176">
        <f>HLOOKUP($J555,CPIデータまとめ!$B$3:$ABW$186,GZ$1,FALSE)</f>
        <v>102.5</v>
      </c>
      <c r="HA555" s="176" t="e">
        <f>HLOOKUP($J555,CPIデータまとめ!$B$3:$ABW$186,HA$1,FALSE)</f>
        <v>#N/A</v>
      </c>
      <c r="HB555" s="176" t="e">
        <f>HLOOKUP($J555,CPIデータまとめ!$B$3:$ABW$186,HB$1,FALSE)</f>
        <v>#N/A</v>
      </c>
      <c r="HC555" s="176" t="e">
        <f>HLOOKUP($J555,CPIデータまとめ!$B$3:$ABW$186,HC$1,FALSE)</f>
        <v>#REF!</v>
      </c>
      <c r="HD555" s="176" t="e">
        <f>HLOOKUP($J555,CPIデータまとめ!$B$3:$ABW$186,HD$1,FALSE)</f>
        <v>#REF!</v>
      </c>
    </row>
    <row r="556" spans="1:212" s="176" customFormat="1" ht="13.5" customHeight="1">
      <c r="A556" s="177"/>
      <c r="F556" s="176" t="s">
        <v>2105</v>
      </c>
      <c r="I556" s="194" t="s">
        <v>3816</v>
      </c>
      <c r="J556" s="233">
        <v>7410</v>
      </c>
      <c r="K556" s="233">
        <v>553</v>
      </c>
      <c r="L556" s="169">
        <v>29385331</v>
      </c>
      <c r="M556" s="169">
        <v>93</v>
      </c>
      <c r="N556" s="169">
        <v>1807248</v>
      </c>
      <c r="O556" s="169">
        <v>72</v>
      </c>
      <c r="P556" s="175"/>
      <c r="Q556" s="193" t="s">
        <v>3815</v>
      </c>
      <c r="R556" s="192"/>
      <c r="S556" s="195"/>
      <c r="T556" s="190"/>
      <c r="U556" s="175">
        <v>12</v>
      </c>
      <c r="V556" s="222">
        <f t="shared" si="14"/>
        <v>4</v>
      </c>
      <c r="W556" s="175" t="s">
        <v>3818</v>
      </c>
      <c r="X556" s="175"/>
      <c r="Y556" s="175"/>
      <c r="Z556" s="175"/>
      <c r="AA556" s="175" t="s">
        <v>3818</v>
      </c>
      <c r="AB556" s="175">
        <v>5</v>
      </c>
      <c r="AC556" s="189">
        <v>1</v>
      </c>
      <c r="AE556" s="176">
        <v>128.4</v>
      </c>
      <c r="AF556" s="176">
        <v>128.4</v>
      </c>
      <c r="AG556" s="176">
        <v>128.4</v>
      </c>
      <c r="AH556" s="176">
        <v>124.4</v>
      </c>
      <c r="AI556" s="176">
        <v>124.5</v>
      </c>
      <c r="AJ556" s="176">
        <v>124.5</v>
      </c>
      <c r="AK556" s="176">
        <v>124.5</v>
      </c>
      <c r="AL556" s="176">
        <v>124.5</v>
      </c>
      <c r="AM556" s="176">
        <v>124.5</v>
      </c>
      <c r="AN556" s="176">
        <v>121.8</v>
      </c>
      <c r="AO556" s="176">
        <v>121.8</v>
      </c>
      <c r="AP556" s="176">
        <v>121.8</v>
      </c>
      <c r="AQ556" s="176">
        <v>120.3</v>
      </c>
      <c r="AR556" s="176">
        <v>120.3</v>
      </c>
      <c r="AS556" s="176">
        <v>116.4</v>
      </c>
      <c r="AT556" s="176">
        <v>116.4</v>
      </c>
      <c r="AU556" s="176">
        <v>113.4</v>
      </c>
      <c r="AV556" s="176">
        <v>113.4</v>
      </c>
      <c r="AW556" s="176">
        <v>113.4</v>
      </c>
      <c r="AX556" s="176">
        <v>113.4</v>
      </c>
      <c r="AY556" s="176">
        <v>113.4</v>
      </c>
      <c r="AZ556" s="176">
        <v>113.4</v>
      </c>
      <c r="BA556" s="176">
        <v>113.4</v>
      </c>
      <c r="BB556" s="176">
        <v>113.4</v>
      </c>
      <c r="BC556" s="176">
        <v>113.4</v>
      </c>
      <c r="BD556" s="176">
        <v>113.4</v>
      </c>
      <c r="BE556" s="176">
        <v>113.4</v>
      </c>
      <c r="BF556" s="176">
        <v>113.4</v>
      </c>
      <c r="BG556" s="176">
        <v>113.4</v>
      </c>
      <c r="BH556" s="176">
        <v>113.4</v>
      </c>
      <c r="BI556" s="176">
        <v>113.4</v>
      </c>
      <c r="BJ556" s="176">
        <v>113.4</v>
      </c>
      <c r="BK556" s="176">
        <v>113.4</v>
      </c>
      <c r="BL556" s="176">
        <v>113.4</v>
      </c>
      <c r="BM556" s="176">
        <v>113.4</v>
      </c>
      <c r="BN556" s="176">
        <v>113.4</v>
      </c>
      <c r="BO556" s="176">
        <v>113.4</v>
      </c>
      <c r="BP556" s="176">
        <v>113.4</v>
      </c>
      <c r="BQ556" s="176">
        <v>113.4</v>
      </c>
      <c r="BR556" s="176">
        <v>113.4</v>
      </c>
      <c r="BS556" s="176">
        <v>113.4</v>
      </c>
      <c r="BT556" s="176">
        <v>113.4</v>
      </c>
      <c r="BU556" s="176">
        <v>113.4</v>
      </c>
      <c r="BV556" s="176">
        <v>113.4</v>
      </c>
      <c r="BW556" s="176">
        <v>113.4</v>
      </c>
      <c r="BX556" s="176">
        <v>113.4</v>
      </c>
      <c r="BY556" s="176">
        <v>113.4</v>
      </c>
      <c r="BZ556" s="176">
        <v>113.4</v>
      </c>
      <c r="CA556" s="176">
        <v>113.4</v>
      </c>
      <c r="CB556" s="176">
        <v>113.4</v>
      </c>
      <c r="CC556" s="176">
        <v>113.4</v>
      </c>
      <c r="CD556" s="176">
        <v>113.4</v>
      </c>
      <c r="CE556" s="176">
        <v>113.4</v>
      </c>
      <c r="CF556" s="176">
        <v>113.4</v>
      </c>
      <c r="CG556" s="176">
        <v>113.4</v>
      </c>
      <c r="CH556" s="176">
        <v>113.4</v>
      </c>
      <c r="CI556" s="176">
        <v>113.4</v>
      </c>
      <c r="CJ556" s="176">
        <v>113.4</v>
      </c>
      <c r="CK556" s="176">
        <v>105.2</v>
      </c>
      <c r="CL556" s="176">
        <v>105.2</v>
      </c>
      <c r="CM556" s="176">
        <v>99.8</v>
      </c>
      <c r="CN556" s="176">
        <v>99.8</v>
      </c>
      <c r="CO556" s="176">
        <v>99.8</v>
      </c>
      <c r="CP556" s="176">
        <v>99.8</v>
      </c>
      <c r="CQ556" s="176">
        <v>99.8</v>
      </c>
      <c r="CR556" s="176">
        <v>99.8</v>
      </c>
      <c r="CS556" s="176">
        <v>99.8</v>
      </c>
      <c r="CT556" s="176">
        <v>99.8</v>
      </c>
      <c r="CU556" s="176">
        <v>99.8</v>
      </c>
      <c r="CV556" s="176">
        <v>99.8</v>
      </c>
      <c r="CW556" s="176">
        <v>99.8</v>
      </c>
      <c r="CX556" s="176">
        <v>99.8</v>
      </c>
      <c r="CY556" s="176">
        <v>99.8</v>
      </c>
      <c r="CZ556" s="176">
        <v>99.8</v>
      </c>
      <c r="DA556" s="176">
        <v>99.8</v>
      </c>
      <c r="DB556" s="176">
        <v>99.8</v>
      </c>
      <c r="DC556" s="176">
        <v>99.8</v>
      </c>
      <c r="DD556" s="176">
        <v>99.8</v>
      </c>
      <c r="DE556" s="176">
        <v>99.8</v>
      </c>
      <c r="DF556" s="176">
        <v>99.8</v>
      </c>
      <c r="DG556" s="176">
        <v>99.8</v>
      </c>
      <c r="DH556" s="176">
        <v>99.8</v>
      </c>
      <c r="DI556" s="176">
        <v>99.8</v>
      </c>
      <c r="DJ556" s="176">
        <v>99.8</v>
      </c>
      <c r="DK556" s="176">
        <v>99.8</v>
      </c>
      <c r="DL556" s="176">
        <v>100</v>
      </c>
      <c r="DM556" s="176">
        <v>100</v>
      </c>
      <c r="DN556" s="176">
        <v>100</v>
      </c>
      <c r="DO556" s="176">
        <v>100</v>
      </c>
      <c r="DP556" s="176">
        <v>100</v>
      </c>
      <c r="DQ556" s="176">
        <v>100</v>
      </c>
      <c r="DR556" s="176">
        <v>100</v>
      </c>
      <c r="DS556" s="176">
        <v>100</v>
      </c>
      <c r="DT556" s="176">
        <v>100</v>
      </c>
      <c r="DU556" s="176">
        <v>100</v>
      </c>
      <c r="DV556" s="176">
        <v>100</v>
      </c>
      <c r="DW556" s="176">
        <v>99.9</v>
      </c>
      <c r="DX556" s="176">
        <v>99.9</v>
      </c>
      <c r="DY556" s="176">
        <v>99.9</v>
      </c>
      <c r="DZ556" s="176">
        <v>99.9</v>
      </c>
      <c r="EA556" s="176">
        <v>99.9</v>
      </c>
      <c r="EB556" s="176">
        <v>99.9</v>
      </c>
      <c r="EC556" s="176">
        <v>99.9</v>
      </c>
      <c r="ED556" s="176">
        <v>99.9</v>
      </c>
      <c r="EE556" s="176">
        <v>99.9</v>
      </c>
      <c r="EF556" s="176">
        <v>99.9</v>
      </c>
      <c r="EG556" s="176">
        <v>99.9</v>
      </c>
      <c r="EH556" s="176">
        <v>99.9</v>
      </c>
      <c r="EI556" s="176">
        <v>99.9</v>
      </c>
      <c r="EJ556" s="176">
        <v>100</v>
      </c>
      <c r="EK556" s="176">
        <v>100</v>
      </c>
      <c r="EL556" s="176">
        <v>100</v>
      </c>
      <c r="EM556" s="176">
        <v>100</v>
      </c>
      <c r="EN556" s="176">
        <v>100</v>
      </c>
      <c r="EO556" s="176">
        <v>100</v>
      </c>
      <c r="EP556" s="176">
        <v>100</v>
      </c>
      <c r="EQ556" s="176">
        <v>100</v>
      </c>
      <c r="ER556" s="176">
        <v>100</v>
      </c>
      <c r="ES556" s="176">
        <v>100</v>
      </c>
      <c r="ET556" s="176">
        <v>100</v>
      </c>
      <c r="EU556" s="176">
        <v>100</v>
      </c>
      <c r="EV556" s="176">
        <v>100</v>
      </c>
      <c r="EW556" s="176">
        <v>100</v>
      </c>
      <c r="EX556" s="176">
        <v>100</v>
      </c>
      <c r="EY556" s="176">
        <v>100</v>
      </c>
      <c r="EZ556" s="176">
        <v>100</v>
      </c>
      <c r="FA556" s="176">
        <v>100</v>
      </c>
      <c r="FB556" s="176">
        <v>100</v>
      </c>
      <c r="FC556" s="176">
        <v>100</v>
      </c>
      <c r="FD556" s="176">
        <v>100</v>
      </c>
      <c r="FE556" s="176">
        <v>100</v>
      </c>
      <c r="FF556" s="176">
        <v>100</v>
      </c>
      <c r="FG556" s="176">
        <v>100</v>
      </c>
      <c r="FH556" s="176">
        <v>100</v>
      </c>
      <c r="FI556" s="176">
        <v>100</v>
      </c>
      <c r="FJ556" s="176">
        <v>100</v>
      </c>
      <c r="FK556" s="176">
        <v>100</v>
      </c>
      <c r="FL556" s="176">
        <v>100</v>
      </c>
      <c r="FM556" s="176">
        <v>100</v>
      </c>
      <c r="FN556" s="176">
        <v>100</v>
      </c>
      <c r="FO556" s="176">
        <v>100</v>
      </c>
      <c r="FP556" s="176">
        <v>100</v>
      </c>
      <c r="FQ556" s="176">
        <v>100</v>
      </c>
      <c r="FR556" s="176">
        <v>100</v>
      </c>
      <c r="FS556" s="176">
        <v>99.9</v>
      </c>
      <c r="FT556" s="176">
        <v>99.9</v>
      </c>
      <c r="FU556" s="176">
        <v>99.9</v>
      </c>
      <c r="FV556" s="176">
        <v>99.9</v>
      </c>
      <c r="FW556" s="176">
        <v>99.9</v>
      </c>
      <c r="FX556" s="176">
        <v>99.9</v>
      </c>
      <c r="FY556" s="176">
        <v>99.8</v>
      </c>
      <c r="FZ556" s="176">
        <v>99.8</v>
      </c>
      <c r="GA556" s="176">
        <v>99.8</v>
      </c>
      <c r="GB556" s="176">
        <v>99.8</v>
      </c>
      <c r="GC556" s="176">
        <v>99.8</v>
      </c>
      <c r="GD556" s="176">
        <v>99.8</v>
      </c>
      <c r="GE556" s="176">
        <v>99.8</v>
      </c>
      <c r="GF556" s="176">
        <v>99.8</v>
      </c>
      <c r="GG556" s="176">
        <v>99.8</v>
      </c>
      <c r="GH556" s="176">
        <v>99.8</v>
      </c>
      <c r="GI556" s="176">
        <v>99.8</v>
      </c>
      <c r="GJ556" s="176">
        <v>99.8</v>
      </c>
      <c r="GK556" s="176">
        <v>99.8</v>
      </c>
      <c r="GL556" s="176">
        <v>99.8</v>
      </c>
      <c r="GM556" s="176">
        <v>99.8</v>
      </c>
      <c r="GN556" s="176">
        <v>99.8</v>
      </c>
      <c r="GO556" s="176">
        <v>99.8</v>
      </c>
      <c r="GP556" s="176">
        <v>99.8</v>
      </c>
      <c r="GQ556" s="176">
        <f>HLOOKUP($J556,CPIデータまとめ!$B$3:$ABW$186,GQ$1,FALSE)</f>
        <v>99.8</v>
      </c>
      <c r="GR556" s="176">
        <f>HLOOKUP($J556,CPIデータまとめ!$B$3:$ABW$186,GR$1,FALSE)</f>
        <v>99.8</v>
      </c>
      <c r="GS556" s="176">
        <f>HLOOKUP($J556,CPIデータまとめ!$B$3:$ABW$186,GS$1,FALSE)</f>
        <v>99.8</v>
      </c>
      <c r="GT556" s="176">
        <f>HLOOKUP($J556,CPIデータまとめ!$B$3:$ABW$186,GT$1,FALSE)</f>
        <v>101.1</v>
      </c>
      <c r="GU556" s="176">
        <f>HLOOKUP($J556,CPIデータまとめ!$B$3:$ABW$186,GU$1,FALSE)</f>
        <v>102.7</v>
      </c>
      <c r="GV556" s="176">
        <f>HLOOKUP($J556,CPIデータまとめ!$B$3:$ABW$186,GV$1,FALSE)</f>
        <v>102.7</v>
      </c>
      <c r="GW556" s="176">
        <f>HLOOKUP($J556,CPIデータまとめ!$B$3:$ABW$186,GW$1,FALSE)</f>
        <v>102.7</v>
      </c>
      <c r="GX556" s="176">
        <f>HLOOKUP($J556,CPIデータまとめ!$B$3:$ABW$186,GX$1,FALSE)</f>
        <v>102.7</v>
      </c>
      <c r="GY556" s="176">
        <f>HLOOKUP($J556,CPIデータまとめ!$B$3:$ABW$186,GY$1,FALSE)</f>
        <v>102.7</v>
      </c>
      <c r="GZ556" s="176">
        <f>HLOOKUP($J556,CPIデータまとめ!$B$3:$ABW$186,GZ$1,FALSE)</f>
        <v>102.7</v>
      </c>
      <c r="HA556" s="176" t="e">
        <f>HLOOKUP($J556,CPIデータまとめ!$B$3:$ABW$186,HA$1,FALSE)</f>
        <v>#N/A</v>
      </c>
      <c r="HB556" s="176" t="e">
        <f>HLOOKUP($J556,CPIデータまとめ!$B$3:$ABW$186,HB$1,FALSE)</f>
        <v>#N/A</v>
      </c>
      <c r="HC556" s="176" t="e">
        <f>HLOOKUP($J556,CPIデータまとめ!$B$3:$ABW$186,HC$1,FALSE)</f>
        <v>#REF!</v>
      </c>
      <c r="HD556" s="176" t="e">
        <f>HLOOKUP($J556,CPIデータまとめ!$B$3:$ABW$186,HD$1,FALSE)</f>
        <v>#REF!</v>
      </c>
    </row>
    <row r="557" spans="1:212" s="176" customFormat="1" ht="13.5" customHeight="1">
      <c r="A557" s="177"/>
      <c r="F557" s="176" t="s">
        <v>3981</v>
      </c>
      <c r="I557" s="194" t="s">
        <v>3816</v>
      </c>
      <c r="J557" s="233">
        <v>7430</v>
      </c>
      <c r="K557" s="233">
        <v>554</v>
      </c>
      <c r="L557" s="169">
        <v>67934336</v>
      </c>
      <c r="M557" s="169">
        <v>215</v>
      </c>
      <c r="N557" s="169">
        <v>4438370</v>
      </c>
      <c r="O557" s="169">
        <v>177</v>
      </c>
      <c r="P557" s="175"/>
      <c r="Q557" s="193" t="s">
        <v>3815</v>
      </c>
      <c r="R557" s="192"/>
      <c r="S557" s="195"/>
      <c r="T557" s="190" t="s">
        <v>3814</v>
      </c>
      <c r="U557" s="175">
        <v>21</v>
      </c>
      <c r="V557" s="222">
        <f t="shared" si="14"/>
        <v>4</v>
      </c>
      <c r="W557" s="175"/>
      <c r="X557" s="175"/>
      <c r="Y557" s="175"/>
      <c r="Z557" s="175"/>
      <c r="AA557" s="175" t="s">
        <v>3818</v>
      </c>
      <c r="AB557" s="175">
        <v>4</v>
      </c>
      <c r="AC557" s="189">
        <v>2</v>
      </c>
      <c r="AE557" s="176">
        <v>120.3</v>
      </c>
      <c r="AF557" s="176">
        <v>120.2</v>
      </c>
      <c r="AG557" s="176">
        <v>120</v>
      </c>
      <c r="AH557" s="176">
        <v>120</v>
      </c>
      <c r="AI557" s="176">
        <v>120</v>
      </c>
      <c r="AJ557" s="176">
        <v>117.9</v>
      </c>
      <c r="AK557" s="176">
        <v>117.3</v>
      </c>
      <c r="AL557" s="176">
        <v>117.3</v>
      </c>
      <c r="AM557" s="176">
        <v>117.3</v>
      </c>
      <c r="AN557" s="176">
        <v>117.2</v>
      </c>
      <c r="AO557" s="176">
        <v>117.2</v>
      </c>
      <c r="AP557" s="176">
        <v>115.9</v>
      </c>
      <c r="AQ557" s="176">
        <v>115.9</v>
      </c>
      <c r="AR557" s="176">
        <v>115.5</v>
      </c>
      <c r="AS557" s="176">
        <v>115.5</v>
      </c>
      <c r="AT557" s="176">
        <v>115.5</v>
      </c>
      <c r="AU557" s="176">
        <v>115.5</v>
      </c>
      <c r="AV557" s="176">
        <v>113.3</v>
      </c>
      <c r="AW557" s="176">
        <v>113.3</v>
      </c>
      <c r="AX557" s="176">
        <v>113.3</v>
      </c>
      <c r="AY557" s="176">
        <v>113.3</v>
      </c>
      <c r="AZ557" s="176">
        <v>113.3</v>
      </c>
      <c r="BA557" s="176">
        <v>113.2</v>
      </c>
      <c r="BB557" s="176">
        <v>113.2</v>
      </c>
      <c r="BC557" s="176">
        <v>113.2</v>
      </c>
      <c r="BD557" s="176">
        <v>113.2</v>
      </c>
      <c r="BE557" s="176">
        <v>113.2</v>
      </c>
      <c r="BF557" s="176">
        <v>113.2</v>
      </c>
      <c r="BG557" s="176">
        <v>113.2</v>
      </c>
      <c r="BH557" s="176">
        <v>113.2</v>
      </c>
      <c r="BI557" s="176">
        <v>111.3</v>
      </c>
      <c r="BJ557" s="176">
        <v>113.1</v>
      </c>
      <c r="BK557" s="176">
        <v>113.1</v>
      </c>
      <c r="BL557" s="176">
        <v>113.1</v>
      </c>
      <c r="BM557" s="176">
        <v>113.1</v>
      </c>
      <c r="BN557" s="176">
        <v>113.1</v>
      </c>
      <c r="BO557" s="176">
        <v>113.1</v>
      </c>
      <c r="BP557" s="176">
        <v>113.1</v>
      </c>
      <c r="BQ557" s="176">
        <v>113.1</v>
      </c>
      <c r="BR557" s="176">
        <v>113.1</v>
      </c>
      <c r="BS557" s="176">
        <v>113.1</v>
      </c>
      <c r="BT557" s="176">
        <v>113.1</v>
      </c>
      <c r="BU557" s="176">
        <v>113.1</v>
      </c>
      <c r="BV557" s="176">
        <v>113.1</v>
      </c>
      <c r="BW557" s="176">
        <v>113.1</v>
      </c>
      <c r="BX557" s="176">
        <v>112.8</v>
      </c>
      <c r="BY557" s="176">
        <v>112.8</v>
      </c>
      <c r="BZ557" s="176">
        <v>112.2</v>
      </c>
      <c r="CA557" s="176">
        <v>112.2</v>
      </c>
      <c r="CB557" s="176">
        <v>112.2</v>
      </c>
      <c r="CC557" s="176">
        <v>112.2</v>
      </c>
      <c r="CD557" s="176">
        <v>112.2</v>
      </c>
      <c r="CE557" s="176">
        <v>112.2</v>
      </c>
      <c r="CF557" s="176">
        <v>112.1</v>
      </c>
      <c r="CG557" s="176">
        <v>112.2</v>
      </c>
      <c r="CH557" s="176">
        <v>112.2</v>
      </c>
      <c r="CI557" s="176">
        <v>112.2</v>
      </c>
      <c r="CJ557" s="176">
        <v>112.2</v>
      </c>
      <c r="CK557" s="176">
        <v>112.2</v>
      </c>
      <c r="CL557" s="176">
        <v>112.2</v>
      </c>
      <c r="CM557" s="176">
        <v>113.9</v>
      </c>
      <c r="CN557" s="176">
        <v>113.9</v>
      </c>
      <c r="CO557" s="176">
        <v>113.9</v>
      </c>
      <c r="CP557" s="176">
        <v>113.9</v>
      </c>
      <c r="CQ557" s="176">
        <v>113.1</v>
      </c>
      <c r="CR557" s="176">
        <v>113.1</v>
      </c>
      <c r="CS557" s="176">
        <v>113.1</v>
      </c>
      <c r="CT557" s="176">
        <v>113.1</v>
      </c>
      <c r="CU557" s="176">
        <v>113.1</v>
      </c>
      <c r="CV557" s="176">
        <v>113.1</v>
      </c>
      <c r="CW557" s="176">
        <v>105.6</v>
      </c>
      <c r="CX557" s="176">
        <v>105.6</v>
      </c>
      <c r="CY557" s="176">
        <v>105.6</v>
      </c>
      <c r="CZ557" s="176">
        <v>105.6</v>
      </c>
      <c r="DA557" s="176">
        <v>105.6</v>
      </c>
      <c r="DB557" s="176">
        <v>105.6</v>
      </c>
      <c r="DC557" s="176">
        <v>105.6</v>
      </c>
      <c r="DD557" s="176">
        <v>105.6</v>
      </c>
      <c r="DE557" s="176">
        <v>105.6</v>
      </c>
      <c r="DF557" s="176">
        <v>105.6</v>
      </c>
      <c r="DG557" s="176">
        <v>105.6</v>
      </c>
      <c r="DH557" s="176">
        <v>105.6</v>
      </c>
      <c r="DI557" s="176">
        <v>105.3</v>
      </c>
      <c r="DJ557" s="176">
        <v>105.3</v>
      </c>
      <c r="DK557" s="176">
        <v>105.4</v>
      </c>
      <c r="DL557" s="176">
        <v>103.1</v>
      </c>
      <c r="DM557" s="176">
        <v>101.2</v>
      </c>
      <c r="DN557" s="176">
        <v>101.2</v>
      </c>
      <c r="DO557" s="176">
        <v>101.2</v>
      </c>
      <c r="DP557" s="176">
        <v>101.2</v>
      </c>
      <c r="DQ557" s="176">
        <v>101.2</v>
      </c>
      <c r="DR557" s="176">
        <v>101.2</v>
      </c>
      <c r="DS557" s="176">
        <v>101.2</v>
      </c>
      <c r="DT557" s="176">
        <v>101.2</v>
      </c>
      <c r="DU557" s="176">
        <v>101.1</v>
      </c>
      <c r="DV557" s="176">
        <v>101.1</v>
      </c>
      <c r="DW557" s="176">
        <v>101.1</v>
      </c>
      <c r="DX557" s="176">
        <v>101.1</v>
      </c>
      <c r="DY557" s="176">
        <v>101.1</v>
      </c>
      <c r="DZ557" s="176">
        <v>101.1</v>
      </c>
      <c r="EA557" s="176">
        <v>101.1</v>
      </c>
      <c r="EB557" s="176">
        <v>101.9</v>
      </c>
      <c r="EC557" s="176">
        <v>101.9</v>
      </c>
      <c r="ED557" s="176">
        <v>101.9</v>
      </c>
      <c r="EE557" s="176">
        <v>101.9</v>
      </c>
      <c r="EF557" s="176">
        <v>101.9</v>
      </c>
      <c r="EG557" s="176">
        <v>101.9</v>
      </c>
      <c r="EH557" s="176">
        <v>101.9</v>
      </c>
      <c r="EI557" s="176">
        <v>101.9</v>
      </c>
      <c r="EJ557" s="176">
        <v>101.9</v>
      </c>
      <c r="EK557" s="176">
        <v>101.9</v>
      </c>
      <c r="EL557" s="176">
        <v>101.9</v>
      </c>
      <c r="EM557" s="176">
        <v>101.3</v>
      </c>
      <c r="EN557" s="176">
        <v>101.3</v>
      </c>
      <c r="EO557" s="176">
        <v>101.3</v>
      </c>
      <c r="EP557" s="176">
        <v>100</v>
      </c>
      <c r="EQ557" s="176">
        <v>100</v>
      </c>
      <c r="ER557" s="176">
        <v>100</v>
      </c>
      <c r="ES557" s="176">
        <v>100</v>
      </c>
      <c r="ET557" s="176">
        <v>100</v>
      </c>
      <c r="EU557" s="176">
        <v>100</v>
      </c>
      <c r="EV557" s="176">
        <v>100</v>
      </c>
      <c r="EW557" s="176">
        <v>100</v>
      </c>
      <c r="EX557" s="176">
        <v>100</v>
      </c>
      <c r="EY557" s="176">
        <v>100</v>
      </c>
      <c r="EZ557" s="176">
        <v>100</v>
      </c>
      <c r="FA557" s="176">
        <v>100</v>
      </c>
      <c r="FB557" s="176">
        <v>100</v>
      </c>
      <c r="FC557" s="176">
        <v>100</v>
      </c>
      <c r="FD557" s="176">
        <v>100</v>
      </c>
      <c r="FE557" s="176">
        <v>100</v>
      </c>
      <c r="FF557" s="176">
        <v>100</v>
      </c>
      <c r="FG557" s="176">
        <v>100</v>
      </c>
      <c r="FH557" s="176">
        <v>100</v>
      </c>
      <c r="FI557" s="176">
        <v>100</v>
      </c>
      <c r="FJ557" s="176">
        <v>100</v>
      </c>
      <c r="FK557" s="176">
        <v>100</v>
      </c>
      <c r="FL557" s="176">
        <v>100</v>
      </c>
      <c r="FM557" s="176">
        <v>100</v>
      </c>
      <c r="FN557" s="176">
        <v>100</v>
      </c>
      <c r="FO557" s="176">
        <v>100</v>
      </c>
      <c r="FP557" s="176">
        <v>100</v>
      </c>
      <c r="FQ557" s="176">
        <v>100</v>
      </c>
      <c r="FR557" s="176">
        <v>100</v>
      </c>
      <c r="FS557" s="176">
        <v>99.9</v>
      </c>
      <c r="FT557" s="176">
        <v>99.9</v>
      </c>
      <c r="FU557" s="176">
        <v>99.9</v>
      </c>
      <c r="FV557" s="176">
        <v>99.9</v>
      </c>
      <c r="FW557" s="176">
        <v>99.9</v>
      </c>
      <c r="FX557" s="176">
        <v>99.9</v>
      </c>
      <c r="FY557" s="176">
        <v>99.8</v>
      </c>
      <c r="FZ557" s="176">
        <v>99.8</v>
      </c>
      <c r="GA557" s="176">
        <v>99.8</v>
      </c>
      <c r="GB557" s="176">
        <v>99.8</v>
      </c>
      <c r="GC557" s="176">
        <v>99.8</v>
      </c>
      <c r="GD557" s="176">
        <v>99.8</v>
      </c>
      <c r="GE557" s="176">
        <v>99.8</v>
      </c>
      <c r="GF557" s="176">
        <v>99.8</v>
      </c>
      <c r="GG557" s="176">
        <v>99.8</v>
      </c>
      <c r="GH557" s="176">
        <v>99.8</v>
      </c>
      <c r="GI557" s="176">
        <v>99.8</v>
      </c>
      <c r="GJ557" s="176">
        <v>99.8</v>
      </c>
      <c r="GK557" s="176">
        <v>99.8</v>
      </c>
      <c r="GL557" s="176">
        <v>99.9</v>
      </c>
      <c r="GM557" s="176">
        <v>99.9</v>
      </c>
      <c r="GN557" s="176">
        <v>99.9</v>
      </c>
      <c r="GO557" s="176">
        <v>99.9</v>
      </c>
      <c r="GP557" s="176">
        <v>99.9</v>
      </c>
      <c r="GQ557" s="176">
        <f>HLOOKUP($J557,CPIデータまとめ!$B$3:$ABW$186,GQ$1,FALSE)</f>
        <v>99.9</v>
      </c>
      <c r="GR557" s="176">
        <f>HLOOKUP($J557,CPIデータまとめ!$B$3:$ABW$186,GR$1,FALSE)</f>
        <v>99.9</v>
      </c>
      <c r="GS557" s="176">
        <f>HLOOKUP($J557,CPIデータまとめ!$B$3:$ABW$186,GS$1,FALSE)</f>
        <v>99.9</v>
      </c>
      <c r="GT557" s="176">
        <f>HLOOKUP($J557,CPIデータまとめ!$B$3:$ABW$186,GT$1,FALSE)</f>
        <v>102.1</v>
      </c>
      <c r="GU557" s="176">
        <f>HLOOKUP($J557,CPIデータまとめ!$B$3:$ABW$186,GU$1,FALSE)</f>
        <v>102.8</v>
      </c>
      <c r="GV557" s="176">
        <f>HLOOKUP($J557,CPIデータまとめ!$B$3:$ABW$186,GV$1,FALSE)</f>
        <v>100.9</v>
      </c>
      <c r="GW557" s="176">
        <f>HLOOKUP($J557,CPIデータまとめ!$B$3:$ABW$186,GW$1,FALSE)</f>
        <v>100</v>
      </c>
      <c r="GX557" s="176">
        <f>HLOOKUP($J557,CPIデータまとめ!$B$3:$ABW$186,GX$1,FALSE)</f>
        <v>99.1</v>
      </c>
      <c r="GY557" s="176">
        <f>HLOOKUP($J557,CPIデータまとめ!$B$3:$ABW$186,GY$1,FALSE)</f>
        <v>99.1</v>
      </c>
      <c r="GZ557" s="176">
        <f>HLOOKUP($J557,CPIデータまとめ!$B$3:$ABW$186,GZ$1,FALSE)</f>
        <v>99.1</v>
      </c>
      <c r="HA557" s="176" t="e">
        <f>HLOOKUP($J557,CPIデータまとめ!$B$3:$ABW$186,HA$1,FALSE)</f>
        <v>#N/A</v>
      </c>
      <c r="HB557" s="176" t="e">
        <f>HLOOKUP($J557,CPIデータまとめ!$B$3:$ABW$186,HB$1,FALSE)</f>
        <v>#N/A</v>
      </c>
      <c r="HC557" s="176" t="e">
        <f>HLOOKUP($J557,CPIデータまとめ!$B$3:$ABW$186,HC$1,FALSE)</f>
        <v>#REF!</v>
      </c>
      <c r="HD557" s="176" t="e">
        <f>HLOOKUP($J557,CPIデータまとめ!$B$3:$ABW$186,HD$1,FALSE)</f>
        <v>#REF!</v>
      </c>
    </row>
    <row r="558" spans="1:212" s="176" customFormat="1" ht="13.5" customHeight="1">
      <c r="A558" s="177"/>
      <c r="F558" s="176" t="s">
        <v>2094</v>
      </c>
      <c r="I558" s="194" t="s">
        <v>3816</v>
      </c>
      <c r="J558" s="233">
        <v>7433</v>
      </c>
      <c r="K558" s="233">
        <v>555</v>
      </c>
      <c r="L558" s="169">
        <v>4680995</v>
      </c>
      <c r="M558" s="169">
        <v>15</v>
      </c>
      <c r="N558" s="169">
        <v>417404</v>
      </c>
      <c r="O558" s="169">
        <v>17</v>
      </c>
      <c r="P558" s="175" t="s">
        <v>3821</v>
      </c>
      <c r="Q558" s="193" t="s">
        <v>3860</v>
      </c>
      <c r="R558" s="192"/>
      <c r="S558" s="195"/>
      <c r="T558" s="190" t="s">
        <v>3819</v>
      </c>
      <c r="U558" s="175">
        <v>12</v>
      </c>
      <c r="V558" s="222">
        <f t="shared" si="14"/>
        <v>4</v>
      </c>
      <c r="W558" s="175" t="s">
        <v>3818</v>
      </c>
      <c r="X558" s="175"/>
      <c r="Y558" s="175"/>
      <c r="Z558" s="175"/>
      <c r="AA558" s="175"/>
      <c r="AB558" s="175">
        <v>4</v>
      </c>
      <c r="AC558" s="189">
        <v>1</v>
      </c>
      <c r="AE558" s="176">
        <v>106.8</v>
      </c>
      <c r="AF558" s="176">
        <v>106.8</v>
      </c>
      <c r="AG558" s="176">
        <v>106.8</v>
      </c>
      <c r="AH558" s="176">
        <v>106.8</v>
      </c>
      <c r="AI558" s="176">
        <v>106.8</v>
      </c>
      <c r="AJ558" s="176">
        <v>106.8</v>
      </c>
      <c r="AK558" s="176">
        <v>106.8</v>
      </c>
      <c r="AL558" s="176">
        <v>106.8</v>
      </c>
      <c r="AM558" s="176">
        <v>106.8</v>
      </c>
      <c r="AN558" s="176">
        <v>106.8</v>
      </c>
      <c r="AO558" s="176">
        <v>106.8</v>
      </c>
      <c r="AP558" s="176">
        <v>106.8</v>
      </c>
      <c r="AQ558" s="176">
        <v>106.8</v>
      </c>
      <c r="AR558" s="176">
        <v>106.8</v>
      </c>
      <c r="AS558" s="176">
        <v>106.8</v>
      </c>
      <c r="AT558" s="176">
        <v>106.8</v>
      </c>
      <c r="AU558" s="176">
        <v>106.8</v>
      </c>
      <c r="AV558" s="176">
        <v>106.8</v>
      </c>
      <c r="AW558" s="176">
        <v>106.6</v>
      </c>
      <c r="AX558" s="176">
        <v>106.6</v>
      </c>
      <c r="AY558" s="176">
        <v>106.6</v>
      </c>
      <c r="AZ558" s="176">
        <v>106.8</v>
      </c>
      <c r="BA558" s="176">
        <v>106.8</v>
      </c>
      <c r="BB558" s="176">
        <v>106.8</v>
      </c>
      <c r="BC558" s="176">
        <v>106.8</v>
      </c>
      <c r="BD558" s="176">
        <v>106.8</v>
      </c>
      <c r="BE558" s="176">
        <v>106.8</v>
      </c>
      <c r="BF558" s="176">
        <v>106.8</v>
      </c>
      <c r="BG558" s="176">
        <v>106.8</v>
      </c>
      <c r="BH558" s="176">
        <v>106.8</v>
      </c>
      <c r="BI558" s="176">
        <v>106.8</v>
      </c>
      <c r="BJ558" s="176">
        <v>106.8</v>
      </c>
      <c r="BK558" s="176">
        <v>106.8</v>
      </c>
      <c r="BL558" s="176">
        <v>106.8</v>
      </c>
      <c r="BM558" s="176">
        <v>106.7</v>
      </c>
      <c r="BN558" s="176">
        <v>106.8</v>
      </c>
      <c r="BO558" s="176">
        <v>106.8</v>
      </c>
      <c r="BP558" s="176">
        <v>106.8</v>
      </c>
      <c r="BQ558" s="176">
        <v>106.8</v>
      </c>
      <c r="BR558" s="176">
        <v>106.8</v>
      </c>
      <c r="BS558" s="176">
        <v>106.8</v>
      </c>
      <c r="BT558" s="176">
        <v>106.8</v>
      </c>
      <c r="BU558" s="176">
        <v>106.8</v>
      </c>
      <c r="BV558" s="176">
        <v>106.8</v>
      </c>
      <c r="BW558" s="176">
        <v>106.8</v>
      </c>
      <c r="BX558" s="176">
        <v>106.8</v>
      </c>
      <c r="BY558" s="176">
        <v>106.8</v>
      </c>
      <c r="BZ558" s="176">
        <v>106.8</v>
      </c>
      <c r="CA558" s="176">
        <v>106.8</v>
      </c>
      <c r="CB558" s="176">
        <v>106.8</v>
      </c>
      <c r="CC558" s="176">
        <v>106.8</v>
      </c>
      <c r="CD558" s="176">
        <v>106.8</v>
      </c>
      <c r="CE558" s="176">
        <v>106.8</v>
      </c>
      <c r="CF558" s="176">
        <v>106.8</v>
      </c>
      <c r="CG558" s="176">
        <v>106.8</v>
      </c>
      <c r="CH558" s="176">
        <v>106.8</v>
      </c>
      <c r="CI558" s="176">
        <v>106.8</v>
      </c>
      <c r="CJ558" s="176">
        <v>106.8</v>
      </c>
      <c r="CK558" s="176">
        <v>106.8</v>
      </c>
      <c r="CL558" s="176">
        <v>106.8</v>
      </c>
      <c r="CM558" s="176">
        <v>106.8</v>
      </c>
      <c r="CN558" s="176">
        <v>106.8</v>
      </c>
      <c r="CO558" s="176">
        <v>106.8</v>
      </c>
      <c r="CP558" s="176">
        <v>106.8</v>
      </c>
      <c r="CQ558" s="176">
        <v>106.8</v>
      </c>
      <c r="CR558" s="176">
        <v>106.8</v>
      </c>
      <c r="CS558" s="176">
        <v>106.8</v>
      </c>
      <c r="CT558" s="176">
        <v>106.8</v>
      </c>
      <c r="CU558" s="176">
        <v>106.8</v>
      </c>
      <c r="CV558" s="176">
        <v>106.8</v>
      </c>
      <c r="CW558" s="176">
        <v>106.8</v>
      </c>
      <c r="CX558" s="176">
        <v>106.8</v>
      </c>
      <c r="CY558" s="176">
        <v>106.8</v>
      </c>
      <c r="CZ558" s="176">
        <v>106.8</v>
      </c>
      <c r="DA558" s="176">
        <v>106.8</v>
      </c>
      <c r="DB558" s="176">
        <v>106.8</v>
      </c>
      <c r="DC558" s="176">
        <v>106.8</v>
      </c>
      <c r="DD558" s="176">
        <v>106.8</v>
      </c>
      <c r="DE558" s="176">
        <v>104.1</v>
      </c>
      <c r="DF558" s="176">
        <v>104.1</v>
      </c>
      <c r="DG558" s="176">
        <v>106.8</v>
      </c>
      <c r="DH558" s="176">
        <v>106.8</v>
      </c>
      <c r="DI558" s="176">
        <v>106.8</v>
      </c>
      <c r="DJ558" s="176">
        <v>106.8</v>
      </c>
      <c r="DK558" s="176">
        <v>106.8</v>
      </c>
      <c r="DL558" s="176">
        <v>106.8</v>
      </c>
      <c r="DM558" s="176">
        <v>106.8</v>
      </c>
      <c r="DN558" s="176">
        <v>106.8</v>
      </c>
      <c r="DO558" s="176">
        <v>106.8</v>
      </c>
      <c r="DP558" s="176">
        <v>106.8</v>
      </c>
      <c r="DQ558" s="176">
        <v>106.8</v>
      </c>
      <c r="DR558" s="176">
        <v>106.8</v>
      </c>
      <c r="DS558" s="176">
        <v>106.8</v>
      </c>
      <c r="DT558" s="176">
        <v>106.8</v>
      </c>
      <c r="DU558" s="176">
        <v>106.8</v>
      </c>
      <c r="DV558" s="176">
        <v>106.8</v>
      </c>
      <c r="DW558" s="176">
        <v>106.8</v>
      </c>
      <c r="DX558" s="176">
        <v>106.8</v>
      </c>
      <c r="DY558" s="176">
        <v>106.8</v>
      </c>
      <c r="DZ558" s="176">
        <v>106.8</v>
      </c>
      <c r="EA558" s="176">
        <v>106.8</v>
      </c>
      <c r="EB558" s="176">
        <v>106.8</v>
      </c>
      <c r="EC558" s="176">
        <v>106.8</v>
      </c>
      <c r="ED558" s="176">
        <v>106.8</v>
      </c>
      <c r="EE558" s="176">
        <v>106.8</v>
      </c>
      <c r="EF558" s="176">
        <v>106.8</v>
      </c>
      <c r="EG558" s="176">
        <v>106.8</v>
      </c>
      <c r="EH558" s="176">
        <v>106.8</v>
      </c>
      <c r="EI558" s="176">
        <v>106.8</v>
      </c>
      <c r="EJ558" s="176">
        <v>106.8</v>
      </c>
      <c r="EK558" s="176">
        <v>106.8</v>
      </c>
      <c r="EL558" s="176">
        <v>100</v>
      </c>
      <c r="EM558" s="176">
        <v>100</v>
      </c>
      <c r="EN558" s="176">
        <v>100</v>
      </c>
      <c r="EO558" s="176">
        <v>100</v>
      </c>
      <c r="EP558" s="176">
        <v>100</v>
      </c>
      <c r="EQ558" s="176">
        <v>100</v>
      </c>
      <c r="ER558" s="176">
        <v>100</v>
      </c>
      <c r="ES558" s="176">
        <v>100</v>
      </c>
      <c r="ET558" s="176">
        <v>100</v>
      </c>
      <c r="EU558" s="176">
        <v>100</v>
      </c>
      <c r="EV558" s="176">
        <v>100</v>
      </c>
      <c r="EW558" s="176">
        <v>100</v>
      </c>
      <c r="EX558" s="176">
        <v>100</v>
      </c>
      <c r="EY558" s="176">
        <v>100</v>
      </c>
      <c r="EZ558" s="176">
        <v>100</v>
      </c>
      <c r="FA558" s="176">
        <v>100</v>
      </c>
      <c r="FB558" s="176">
        <v>100</v>
      </c>
      <c r="FC558" s="176">
        <v>100</v>
      </c>
      <c r="FD558" s="176">
        <v>100</v>
      </c>
      <c r="FE558" s="176">
        <v>100</v>
      </c>
      <c r="FF558" s="176">
        <v>100</v>
      </c>
      <c r="FG558" s="176">
        <v>100</v>
      </c>
      <c r="FH558" s="176">
        <v>100</v>
      </c>
      <c r="FI558" s="176">
        <v>100</v>
      </c>
      <c r="FJ558" s="176">
        <v>100</v>
      </c>
      <c r="FK558" s="176">
        <v>100</v>
      </c>
      <c r="FL558" s="176">
        <v>100</v>
      </c>
      <c r="FM558" s="176">
        <v>100</v>
      </c>
      <c r="FN558" s="176">
        <v>100</v>
      </c>
      <c r="FO558" s="176">
        <v>100</v>
      </c>
      <c r="FP558" s="176">
        <v>100</v>
      </c>
      <c r="FQ558" s="176">
        <v>100</v>
      </c>
      <c r="FR558" s="176">
        <v>100</v>
      </c>
      <c r="FS558" s="176">
        <v>100</v>
      </c>
      <c r="FT558" s="176">
        <v>100</v>
      </c>
      <c r="FU558" s="176">
        <v>100</v>
      </c>
      <c r="FV558" s="176">
        <v>100</v>
      </c>
      <c r="FW558" s="176">
        <v>100</v>
      </c>
      <c r="FX558" s="176">
        <v>100</v>
      </c>
      <c r="FY558" s="176">
        <v>100</v>
      </c>
      <c r="FZ558" s="176">
        <v>100</v>
      </c>
      <c r="GA558" s="176">
        <v>100</v>
      </c>
      <c r="GB558" s="176">
        <v>100</v>
      </c>
      <c r="GC558" s="176">
        <v>100</v>
      </c>
      <c r="GD558" s="176">
        <v>100</v>
      </c>
      <c r="GE558" s="176">
        <v>100</v>
      </c>
      <c r="GF558" s="176">
        <v>100</v>
      </c>
      <c r="GG558" s="176">
        <v>100</v>
      </c>
      <c r="GH558" s="176">
        <v>100</v>
      </c>
      <c r="GI558" s="176">
        <v>100</v>
      </c>
      <c r="GJ558" s="176">
        <v>100</v>
      </c>
      <c r="GK558" s="176">
        <v>100</v>
      </c>
      <c r="GL558" s="176">
        <v>100</v>
      </c>
      <c r="GM558" s="176">
        <v>100</v>
      </c>
      <c r="GN558" s="176">
        <v>100</v>
      </c>
      <c r="GO558" s="176">
        <v>100</v>
      </c>
      <c r="GP558" s="176">
        <v>100</v>
      </c>
      <c r="GQ558" s="176">
        <f>HLOOKUP($J558,CPIデータまとめ!$B$3:$ABW$186,GQ$1,FALSE)</f>
        <v>100</v>
      </c>
      <c r="GR558" s="176">
        <f>HLOOKUP($J558,CPIデータまとめ!$B$3:$ABW$186,GR$1,FALSE)</f>
        <v>100</v>
      </c>
      <c r="GS558" s="176">
        <f>HLOOKUP($J558,CPIデータまとめ!$B$3:$ABW$186,GS$1,FALSE)</f>
        <v>100</v>
      </c>
      <c r="GT558" s="176">
        <f>HLOOKUP($J558,CPIデータまとめ!$B$3:$ABW$186,GT$1,FALSE)</f>
        <v>102.8</v>
      </c>
      <c r="GU558" s="176">
        <f>HLOOKUP($J558,CPIデータまとめ!$B$3:$ABW$186,GU$1,FALSE)</f>
        <v>102.7</v>
      </c>
      <c r="GV558" s="176">
        <f>HLOOKUP($J558,CPIデータまとめ!$B$3:$ABW$186,GV$1,FALSE)</f>
        <v>102.7</v>
      </c>
      <c r="GW558" s="176">
        <f>HLOOKUP($J558,CPIデータまとめ!$B$3:$ABW$186,GW$1,FALSE)</f>
        <v>102.7</v>
      </c>
      <c r="GX558" s="176">
        <f>HLOOKUP($J558,CPIデータまとめ!$B$3:$ABW$186,GX$1,FALSE)</f>
        <v>102.7</v>
      </c>
      <c r="GY558" s="176">
        <f>HLOOKUP($J558,CPIデータまとめ!$B$3:$ABW$186,GY$1,FALSE)</f>
        <v>102.7</v>
      </c>
      <c r="GZ558" s="176">
        <f>HLOOKUP($J558,CPIデータまとめ!$B$3:$ABW$186,GZ$1,FALSE)</f>
        <v>102.7</v>
      </c>
      <c r="HA558" s="176" t="e">
        <f>HLOOKUP($J558,CPIデータまとめ!$B$3:$ABW$186,HA$1,FALSE)</f>
        <v>#N/A</v>
      </c>
      <c r="HB558" s="176" t="e">
        <f>HLOOKUP($J558,CPIデータまとめ!$B$3:$ABW$186,HB$1,FALSE)</f>
        <v>#N/A</v>
      </c>
      <c r="HC558" s="176" t="e">
        <f>HLOOKUP($J558,CPIデータまとめ!$B$3:$ABW$186,HC$1,FALSE)</f>
        <v>#REF!</v>
      </c>
      <c r="HD558" s="176" t="e">
        <f>HLOOKUP($J558,CPIデータまとめ!$B$3:$ABW$186,HD$1,FALSE)</f>
        <v>#REF!</v>
      </c>
    </row>
    <row r="559" spans="1:212" s="176" customFormat="1" ht="13.5" customHeight="1">
      <c r="A559" s="177"/>
      <c r="F559" s="176" t="s">
        <v>3980</v>
      </c>
      <c r="I559" s="194" t="s">
        <v>3816</v>
      </c>
      <c r="J559" s="233">
        <v>7441</v>
      </c>
      <c r="K559" s="233">
        <v>556</v>
      </c>
      <c r="L559" s="169">
        <v>888433</v>
      </c>
      <c r="M559" s="169">
        <v>3</v>
      </c>
      <c r="N559" s="169">
        <v>64315</v>
      </c>
      <c r="O559" s="169">
        <v>3</v>
      </c>
      <c r="P559" s="175" t="s">
        <v>3821</v>
      </c>
      <c r="Q559" s="193" t="s">
        <v>3831</v>
      </c>
      <c r="R559" s="192"/>
      <c r="S559" s="195"/>
      <c r="T559" s="190" t="s">
        <v>3819</v>
      </c>
      <c r="U559" s="175">
        <v>6</v>
      </c>
      <c r="V559" s="175">
        <v>1</v>
      </c>
      <c r="W559" s="175"/>
      <c r="X559" s="175"/>
      <c r="Y559" s="175"/>
      <c r="Z559" s="175"/>
      <c r="AA559" s="175"/>
      <c r="AB559" s="175">
        <v>1</v>
      </c>
      <c r="AC559" s="189">
        <v>1</v>
      </c>
      <c r="AE559" s="176">
        <v>303.5</v>
      </c>
      <c r="AF559" s="176">
        <v>304.60000000000002</v>
      </c>
      <c r="AG559" s="176">
        <v>299.8</v>
      </c>
      <c r="AH559" s="176">
        <v>298.10000000000002</v>
      </c>
      <c r="AI559" s="176">
        <v>294.10000000000002</v>
      </c>
      <c r="AJ559" s="176">
        <v>289.8</v>
      </c>
      <c r="AK559" s="176">
        <v>285</v>
      </c>
      <c r="AL559" s="176">
        <v>280.10000000000002</v>
      </c>
      <c r="AM559" s="176">
        <v>275</v>
      </c>
      <c r="AN559" s="176">
        <v>271.3</v>
      </c>
      <c r="AO559" s="176">
        <v>264.39999999999998</v>
      </c>
      <c r="AP559" s="176">
        <v>257.60000000000002</v>
      </c>
      <c r="AQ559" s="176">
        <v>255</v>
      </c>
      <c r="AR559" s="176">
        <v>248.2</v>
      </c>
      <c r="AS559" s="176">
        <v>246.7</v>
      </c>
      <c r="AT559" s="176">
        <v>247.9</v>
      </c>
      <c r="AU559" s="176">
        <v>247.6</v>
      </c>
      <c r="AV559" s="176">
        <v>244.2</v>
      </c>
      <c r="AW559" s="176">
        <v>240.5</v>
      </c>
      <c r="AX559" s="176">
        <v>234.8</v>
      </c>
      <c r="AY559" s="176">
        <v>233.3</v>
      </c>
      <c r="AZ559" s="176">
        <v>231.6</v>
      </c>
      <c r="BA559" s="176">
        <v>224.8</v>
      </c>
      <c r="BB559" s="176">
        <v>217.9</v>
      </c>
      <c r="BC559" s="176">
        <v>214.5</v>
      </c>
      <c r="BD559" s="176">
        <v>209.4</v>
      </c>
      <c r="BE559" s="176">
        <v>207.9</v>
      </c>
      <c r="BF559" s="176">
        <v>206.8</v>
      </c>
      <c r="BG559" s="176">
        <v>208.5</v>
      </c>
      <c r="BH559" s="176">
        <v>208.5</v>
      </c>
      <c r="BI559" s="176">
        <v>210.2</v>
      </c>
      <c r="BJ559" s="176">
        <v>209.4</v>
      </c>
      <c r="BK559" s="176">
        <v>210.2</v>
      </c>
      <c r="BL559" s="176">
        <v>207.7</v>
      </c>
      <c r="BM559" s="176">
        <v>203.7</v>
      </c>
      <c r="BN559" s="176">
        <v>203.1</v>
      </c>
      <c r="BO559" s="176">
        <v>201.4</v>
      </c>
      <c r="BP559" s="176">
        <v>199.4</v>
      </c>
      <c r="BQ559" s="176">
        <v>198.2</v>
      </c>
      <c r="BR559" s="176">
        <v>198</v>
      </c>
      <c r="BS559" s="176">
        <v>197.7</v>
      </c>
      <c r="BT559" s="176">
        <v>197.7</v>
      </c>
      <c r="BU559" s="176">
        <v>195.7</v>
      </c>
      <c r="BV559" s="176">
        <v>195.4</v>
      </c>
      <c r="BW559" s="176">
        <v>195.1</v>
      </c>
      <c r="BX559" s="176">
        <v>194.8</v>
      </c>
      <c r="BY559" s="176">
        <v>194.3</v>
      </c>
      <c r="BZ559" s="176">
        <v>190.8</v>
      </c>
      <c r="CA559" s="176">
        <v>186.6</v>
      </c>
      <c r="CB559" s="176">
        <v>183.7</v>
      </c>
      <c r="CC559" s="176">
        <v>180.6</v>
      </c>
      <c r="CD559" s="176">
        <v>178.9</v>
      </c>
      <c r="CE559" s="176">
        <v>176.3</v>
      </c>
      <c r="CF559" s="176">
        <v>174.3</v>
      </c>
      <c r="CG559" s="176">
        <v>170.3</v>
      </c>
      <c r="CH559" s="176">
        <v>166.9</v>
      </c>
      <c r="CI559" s="176">
        <v>164</v>
      </c>
      <c r="CJ559" s="176">
        <v>163.4</v>
      </c>
      <c r="CK559" s="176">
        <v>163.69999999999999</v>
      </c>
      <c r="CL559" s="176">
        <v>162.6</v>
      </c>
      <c r="CM559" s="176">
        <v>161</v>
      </c>
      <c r="CN559" s="176">
        <v>160.5</v>
      </c>
      <c r="CO559" s="176">
        <v>158</v>
      </c>
      <c r="CP559" s="176">
        <v>158.80000000000001</v>
      </c>
      <c r="CQ559" s="176">
        <v>158.19999999999999</v>
      </c>
      <c r="CR559" s="176">
        <v>156.80000000000001</v>
      </c>
      <c r="CS559" s="176">
        <v>153.5</v>
      </c>
      <c r="CT559" s="176">
        <v>151.19999999999999</v>
      </c>
      <c r="CU559" s="176">
        <v>151.4</v>
      </c>
      <c r="CV559" s="176">
        <v>149.4</v>
      </c>
      <c r="CW559" s="176">
        <v>147.4</v>
      </c>
      <c r="CX559" s="176">
        <v>145.69999999999999</v>
      </c>
      <c r="CY559" s="176">
        <v>146</v>
      </c>
      <c r="CZ559" s="176">
        <v>144.80000000000001</v>
      </c>
      <c r="DA559" s="176">
        <v>146.9</v>
      </c>
      <c r="DB559" s="176">
        <v>148.30000000000001</v>
      </c>
      <c r="DC559" s="176">
        <v>144.4</v>
      </c>
      <c r="DD559" s="176">
        <v>145.5</v>
      </c>
      <c r="DE559" s="176">
        <v>142.4</v>
      </c>
      <c r="DF559" s="176">
        <v>140.30000000000001</v>
      </c>
      <c r="DG559" s="176">
        <v>139</v>
      </c>
      <c r="DH559" s="176">
        <v>138.6</v>
      </c>
      <c r="DI559" s="176">
        <v>136.9</v>
      </c>
      <c r="DJ559" s="176">
        <v>136.4</v>
      </c>
      <c r="DK559" s="176">
        <v>136.6</v>
      </c>
      <c r="DL559" s="176">
        <v>138.4</v>
      </c>
      <c r="DM559" s="176">
        <v>142.30000000000001</v>
      </c>
      <c r="DN559" s="176">
        <v>142.4</v>
      </c>
      <c r="DO559" s="176">
        <v>141.4</v>
      </c>
      <c r="DP559" s="176">
        <v>140.1</v>
      </c>
      <c r="DQ559" s="176">
        <v>140.69999999999999</v>
      </c>
      <c r="DR559" s="176">
        <v>135.5</v>
      </c>
      <c r="DS559" s="176">
        <v>135.5</v>
      </c>
      <c r="DT559" s="176">
        <v>134</v>
      </c>
      <c r="DU559" s="176">
        <v>133.30000000000001</v>
      </c>
      <c r="DV559" s="176">
        <v>133.6</v>
      </c>
      <c r="DW559" s="176">
        <v>133.19999999999999</v>
      </c>
      <c r="DX559" s="176">
        <v>132.4</v>
      </c>
      <c r="DY559" s="176">
        <v>130.6</v>
      </c>
      <c r="DZ559" s="176">
        <v>129.80000000000001</v>
      </c>
      <c r="EA559" s="176">
        <v>128.5</v>
      </c>
      <c r="EB559" s="176">
        <v>127.5</v>
      </c>
      <c r="EC559" s="176">
        <v>126.2</v>
      </c>
      <c r="ED559" s="176">
        <v>123.1</v>
      </c>
      <c r="EE559" s="176">
        <v>123.8</v>
      </c>
      <c r="EF559" s="176">
        <v>123.1</v>
      </c>
      <c r="EG559" s="176">
        <v>123.6</v>
      </c>
      <c r="EH559" s="176">
        <v>122.7</v>
      </c>
      <c r="EI559" s="176">
        <v>119</v>
      </c>
      <c r="EJ559" s="176">
        <v>117.1</v>
      </c>
      <c r="EK559" s="176">
        <v>117.4</v>
      </c>
      <c r="EL559" s="176">
        <v>116.7</v>
      </c>
      <c r="EM559" s="176">
        <v>117.9</v>
      </c>
      <c r="EN559" s="176">
        <v>115.1</v>
      </c>
      <c r="EO559" s="176">
        <v>115.3</v>
      </c>
      <c r="EP559" s="176">
        <v>111.9</v>
      </c>
      <c r="EQ559" s="176">
        <v>109.7</v>
      </c>
      <c r="ER559" s="176">
        <v>109.9</v>
      </c>
      <c r="ES559" s="176">
        <v>111.1</v>
      </c>
      <c r="ET559" s="176">
        <v>110.3</v>
      </c>
      <c r="EU559" s="176">
        <v>110.2</v>
      </c>
      <c r="EV559" s="176">
        <v>108.6</v>
      </c>
      <c r="EW559" s="176">
        <v>107.3</v>
      </c>
      <c r="EX559" s="176">
        <v>104.8</v>
      </c>
      <c r="EY559" s="176">
        <v>100.6</v>
      </c>
      <c r="EZ559" s="176">
        <v>97.1</v>
      </c>
      <c r="FA559" s="176">
        <v>97</v>
      </c>
      <c r="FB559" s="176">
        <v>96.6</v>
      </c>
      <c r="FC559" s="176">
        <v>94.9</v>
      </c>
      <c r="FD559" s="176">
        <v>96.6</v>
      </c>
      <c r="FE559" s="176">
        <v>94.8</v>
      </c>
      <c r="FF559" s="176">
        <v>91.5</v>
      </c>
      <c r="FG559" s="176">
        <v>93.1</v>
      </c>
      <c r="FH559" s="176">
        <v>95.2</v>
      </c>
      <c r="FI559" s="176">
        <v>92.9</v>
      </c>
      <c r="FJ559" s="176">
        <v>91.9</v>
      </c>
      <c r="FK559" s="176">
        <v>88.9</v>
      </c>
      <c r="FL559" s="176">
        <v>89.5</v>
      </c>
      <c r="FM559" s="176">
        <v>88.1</v>
      </c>
      <c r="FN559" s="176">
        <v>87.9</v>
      </c>
      <c r="FO559" s="176">
        <v>83.4</v>
      </c>
      <c r="FP559" s="176">
        <v>81.599999999999994</v>
      </c>
      <c r="FQ559" s="176">
        <v>84</v>
      </c>
      <c r="FR559" s="176">
        <v>83.5</v>
      </c>
      <c r="FS559" s="176">
        <v>82.5</v>
      </c>
      <c r="FT559" s="176">
        <v>83.3</v>
      </c>
      <c r="FU559" s="176">
        <v>84.4</v>
      </c>
      <c r="FV559" s="176">
        <v>83.4</v>
      </c>
      <c r="FW559" s="176">
        <v>82.1</v>
      </c>
      <c r="FX559" s="176">
        <v>78</v>
      </c>
      <c r="FY559" s="176">
        <v>78.599999999999994</v>
      </c>
      <c r="FZ559" s="176">
        <v>75.7</v>
      </c>
      <c r="GA559" s="176">
        <v>72.900000000000006</v>
      </c>
      <c r="GB559" s="176">
        <v>70.3</v>
      </c>
      <c r="GC559" s="176">
        <v>68.900000000000006</v>
      </c>
      <c r="GD559" s="176">
        <v>66.5</v>
      </c>
      <c r="GE559" s="176">
        <v>68.099999999999994</v>
      </c>
      <c r="GF559" s="176">
        <v>69.5</v>
      </c>
      <c r="GG559" s="176">
        <v>69.900000000000006</v>
      </c>
      <c r="GH559" s="176">
        <v>69.900000000000006</v>
      </c>
      <c r="GI559" s="176">
        <v>71</v>
      </c>
      <c r="GJ559" s="176">
        <v>69.400000000000006</v>
      </c>
      <c r="GK559" s="176">
        <v>67.3</v>
      </c>
      <c r="GL559" s="176">
        <v>66.3</v>
      </c>
      <c r="GM559" s="176">
        <v>65.599999999999994</v>
      </c>
      <c r="GN559" s="176">
        <v>69.099999999999994</v>
      </c>
      <c r="GO559" s="176">
        <v>67.7</v>
      </c>
      <c r="GP559" s="176">
        <v>66.900000000000006</v>
      </c>
      <c r="GQ559" s="176">
        <f>HLOOKUP($J559,CPIデータまとめ!$B$3:$ABW$186,GQ$1,FALSE)</f>
        <v>66.3</v>
      </c>
      <c r="GR559" s="176">
        <f>HLOOKUP($J559,CPIデータまとめ!$B$3:$ABW$186,GR$1,FALSE)</f>
        <v>66.8</v>
      </c>
      <c r="GS559" s="176">
        <f>HLOOKUP($J559,CPIデータまとめ!$B$3:$ABW$186,GS$1,FALSE)</f>
        <v>67.3</v>
      </c>
      <c r="GT559" s="176">
        <f>HLOOKUP($J559,CPIデータまとめ!$B$3:$ABW$186,GT$1,FALSE)</f>
        <v>68</v>
      </c>
      <c r="GU559" s="176">
        <f>HLOOKUP($J559,CPIデータまとめ!$B$3:$ABW$186,GU$1,FALSE)</f>
        <v>67.7</v>
      </c>
      <c r="GV559" s="176">
        <f>HLOOKUP($J559,CPIデータまとめ!$B$3:$ABW$186,GV$1,FALSE)</f>
        <v>67.400000000000006</v>
      </c>
      <c r="GW559" s="176">
        <f>HLOOKUP($J559,CPIデータまとめ!$B$3:$ABW$186,GW$1,FALSE)</f>
        <v>65.900000000000006</v>
      </c>
      <c r="GX559" s="176">
        <f>HLOOKUP($J559,CPIデータまとめ!$B$3:$ABW$186,GX$1,FALSE)</f>
        <v>67.599999999999994</v>
      </c>
      <c r="GY559" s="176">
        <f>HLOOKUP($J559,CPIデータまとめ!$B$3:$ABW$186,GY$1,FALSE)</f>
        <v>64.5</v>
      </c>
      <c r="GZ559" s="176">
        <f>HLOOKUP($J559,CPIデータまとめ!$B$3:$ABW$186,GZ$1,FALSE)</f>
        <v>65.8</v>
      </c>
      <c r="HA559" s="176" t="e">
        <f>HLOOKUP($J559,CPIデータまとめ!$B$3:$ABW$186,HA$1,FALSE)</f>
        <v>#N/A</v>
      </c>
      <c r="HB559" s="176" t="e">
        <f>HLOOKUP($J559,CPIデータまとめ!$B$3:$ABW$186,HB$1,FALSE)</f>
        <v>#N/A</v>
      </c>
      <c r="HC559" s="176" t="e">
        <f>HLOOKUP($J559,CPIデータまとめ!$B$3:$ABW$186,HC$1,FALSE)</f>
        <v>#REF!</v>
      </c>
      <c r="HD559" s="176" t="e">
        <f>HLOOKUP($J559,CPIデータまとめ!$B$3:$ABW$186,HD$1,FALSE)</f>
        <v>#REF!</v>
      </c>
    </row>
    <row r="560" spans="1:212" s="176" customFormat="1" ht="13.5" customHeight="1">
      <c r="A560" s="177"/>
      <c r="F560" s="176" t="s">
        <v>3979</v>
      </c>
      <c r="I560" s="194"/>
      <c r="J560" s="233">
        <v>7446</v>
      </c>
      <c r="K560" s="233">
        <v>557</v>
      </c>
      <c r="L560" s="169">
        <v>16984185</v>
      </c>
      <c r="M560" s="169">
        <v>54</v>
      </c>
      <c r="N560" s="169">
        <v>1109432</v>
      </c>
      <c r="O560" s="169">
        <v>44</v>
      </c>
      <c r="P560" s="175" t="s">
        <v>3821</v>
      </c>
      <c r="Q560" s="193" t="s">
        <v>3860</v>
      </c>
      <c r="R560" s="192"/>
      <c r="S560" s="195"/>
      <c r="T560" s="190" t="s">
        <v>3819</v>
      </c>
      <c r="U560" s="175">
        <v>6</v>
      </c>
      <c r="V560" s="175">
        <v>1</v>
      </c>
      <c r="W560" s="175"/>
      <c r="X560" s="175"/>
      <c r="Y560" s="175"/>
      <c r="Z560" s="175"/>
      <c r="AA560" s="175"/>
      <c r="AB560" s="175">
        <v>3</v>
      </c>
      <c r="AC560" s="189">
        <v>2</v>
      </c>
      <c r="AE560" s="176">
        <v>0</v>
      </c>
      <c r="AF560" s="176">
        <v>0</v>
      </c>
      <c r="AG560" s="176">
        <v>0</v>
      </c>
      <c r="AH560" s="176">
        <v>0</v>
      </c>
      <c r="AI560" s="176">
        <v>0</v>
      </c>
      <c r="AJ560" s="176">
        <v>0</v>
      </c>
      <c r="AK560" s="176">
        <v>0</v>
      </c>
      <c r="AL560" s="176">
        <v>0</v>
      </c>
      <c r="AM560" s="176">
        <v>0</v>
      </c>
      <c r="AN560" s="176">
        <v>0</v>
      </c>
      <c r="AO560" s="176">
        <v>0</v>
      </c>
      <c r="AP560" s="176">
        <v>0</v>
      </c>
      <c r="AQ560" s="176">
        <v>0</v>
      </c>
      <c r="AR560" s="176">
        <v>0</v>
      </c>
      <c r="AS560" s="176">
        <v>0</v>
      </c>
      <c r="AT560" s="176">
        <v>0</v>
      </c>
      <c r="AU560" s="176">
        <v>0</v>
      </c>
      <c r="AV560" s="176">
        <v>0</v>
      </c>
      <c r="AW560" s="176">
        <v>0</v>
      </c>
      <c r="AX560" s="176">
        <v>0</v>
      </c>
      <c r="AY560" s="176">
        <v>0</v>
      </c>
      <c r="AZ560" s="176">
        <v>0</v>
      </c>
      <c r="BA560" s="176">
        <v>0</v>
      </c>
      <c r="BB560" s="176">
        <v>0</v>
      </c>
      <c r="BC560" s="176">
        <v>0</v>
      </c>
      <c r="BD560" s="176">
        <v>0</v>
      </c>
      <c r="BE560" s="176">
        <v>0</v>
      </c>
      <c r="BF560" s="176">
        <v>0</v>
      </c>
      <c r="BG560" s="176">
        <v>0</v>
      </c>
      <c r="BH560" s="176">
        <v>0</v>
      </c>
      <c r="BI560" s="176">
        <v>0</v>
      </c>
      <c r="BJ560" s="176">
        <v>0</v>
      </c>
      <c r="BK560" s="176">
        <v>0</v>
      </c>
      <c r="BL560" s="176">
        <v>0</v>
      </c>
      <c r="BM560" s="176">
        <v>0</v>
      </c>
      <c r="BN560" s="176">
        <v>0</v>
      </c>
      <c r="BO560" s="176">
        <v>0</v>
      </c>
      <c r="BP560" s="176">
        <v>0</v>
      </c>
      <c r="BQ560" s="176">
        <v>0</v>
      </c>
      <c r="BR560" s="176">
        <v>0</v>
      </c>
      <c r="BS560" s="176">
        <v>0</v>
      </c>
      <c r="BT560" s="176">
        <v>0</v>
      </c>
      <c r="BU560" s="176">
        <v>0</v>
      </c>
      <c r="BV560" s="176">
        <v>0</v>
      </c>
      <c r="BW560" s="176">
        <v>0</v>
      </c>
      <c r="BX560" s="176">
        <v>0</v>
      </c>
      <c r="BY560" s="176">
        <v>0</v>
      </c>
      <c r="BZ560" s="176">
        <v>0</v>
      </c>
      <c r="CA560" s="176">
        <v>0</v>
      </c>
      <c r="CB560" s="176">
        <v>0</v>
      </c>
      <c r="CC560" s="176">
        <v>0</v>
      </c>
      <c r="CD560" s="176">
        <v>0</v>
      </c>
      <c r="CE560" s="176">
        <v>0</v>
      </c>
      <c r="CF560" s="176">
        <v>0</v>
      </c>
      <c r="CG560" s="176">
        <v>0</v>
      </c>
      <c r="CH560" s="176">
        <v>0</v>
      </c>
      <c r="CI560" s="176">
        <v>0</v>
      </c>
      <c r="CJ560" s="176">
        <v>0</v>
      </c>
      <c r="CK560" s="176">
        <v>0</v>
      </c>
      <c r="CL560" s="176">
        <v>0</v>
      </c>
      <c r="CM560" s="176">
        <v>107.8</v>
      </c>
      <c r="CN560" s="176">
        <v>102.8</v>
      </c>
      <c r="CO560" s="176">
        <v>108.9</v>
      </c>
      <c r="CP560" s="176">
        <v>109.7</v>
      </c>
      <c r="CQ560" s="176">
        <v>105.2</v>
      </c>
      <c r="CR560" s="176">
        <v>93.4</v>
      </c>
      <c r="CS560" s="176">
        <v>110</v>
      </c>
      <c r="CT560" s="176">
        <v>107.3</v>
      </c>
      <c r="CU560" s="176">
        <v>94.4</v>
      </c>
      <c r="CV560" s="176">
        <v>91</v>
      </c>
      <c r="CW560" s="176">
        <v>73.599999999999994</v>
      </c>
      <c r="CX560" s="176">
        <v>94.7</v>
      </c>
      <c r="CY560" s="176">
        <v>96.7</v>
      </c>
      <c r="CZ560" s="176">
        <v>93.2</v>
      </c>
      <c r="DA560" s="176">
        <v>88.6</v>
      </c>
      <c r="DB560" s="176">
        <v>82.5</v>
      </c>
      <c r="DC560" s="176">
        <v>81</v>
      </c>
      <c r="DD560" s="176">
        <v>88.5</v>
      </c>
      <c r="DE560" s="176">
        <v>87.9</v>
      </c>
      <c r="DF560" s="176">
        <v>84.5</v>
      </c>
      <c r="DG560" s="176">
        <v>81.2</v>
      </c>
      <c r="DH560" s="176">
        <v>75.2</v>
      </c>
      <c r="DI560" s="176">
        <v>85</v>
      </c>
      <c r="DJ560" s="176">
        <v>83.3</v>
      </c>
      <c r="DK560" s="176">
        <v>85.6</v>
      </c>
      <c r="DL560" s="176">
        <v>83.3</v>
      </c>
      <c r="DM560" s="176">
        <v>82.2</v>
      </c>
      <c r="DN560" s="176">
        <v>82.5</v>
      </c>
      <c r="DO560" s="176">
        <v>76.5</v>
      </c>
      <c r="DP560" s="176">
        <v>82.9</v>
      </c>
      <c r="DQ560" s="176">
        <v>82</v>
      </c>
      <c r="DR560" s="176">
        <v>81.2</v>
      </c>
      <c r="DS560" s="176">
        <v>78.900000000000006</v>
      </c>
      <c r="DT560" s="176">
        <v>80.8</v>
      </c>
      <c r="DU560" s="176">
        <v>76.5</v>
      </c>
      <c r="DV560" s="176">
        <v>82.2</v>
      </c>
      <c r="DW560" s="176">
        <v>82.3</v>
      </c>
      <c r="DX560" s="176">
        <v>82.3</v>
      </c>
      <c r="DY560" s="176">
        <v>82.3</v>
      </c>
      <c r="DZ560" s="176">
        <v>82.2</v>
      </c>
      <c r="EA560" s="176">
        <v>82.2</v>
      </c>
      <c r="EB560" s="176">
        <v>93</v>
      </c>
      <c r="EC560" s="176">
        <v>92.9</v>
      </c>
      <c r="ED560" s="176">
        <v>92.7</v>
      </c>
      <c r="EE560" s="176">
        <v>92.8</v>
      </c>
      <c r="EF560" s="176">
        <v>92.6</v>
      </c>
      <c r="EG560" s="176">
        <v>74.400000000000006</v>
      </c>
      <c r="EH560" s="176">
        <v>102.3</v>
      </c>
      <c r="EI560" s="176">
        <v>102.3</v>
      </c>
      <c r="EJ560" s="176">
        <v>102.2</v>
      </c>
      <c r="EK560" s="176">
        <v>102.2</v>
      </c>
      <c r="EL560" s="176">
        <v>102.2</v>
      </c>
      <c r="EM560" s="176">
        <v>102.3</v>
      </c>
      <c r="EN560" s="176">
        <v>102.1</v>
      </c>
      <c r="EO560" s="176">
        <v>101.9</v>
      </c>
      <c r="EP560" s="176">
        <v>104.3</v>
      </c>
      <c r="EQ560" s="176">
        <v>104.6</v>
      </c>
      <c r="ER560" s="176">
        <v>104.5</v>
      </c>
      <c r="ES560" s="176">
        <v>103.9</v>
      </c>
      <c r="ET560" s="176">
        <v>104.7</v>
      </c>
      <c r="EU560" s="176">
        <v>108.5</v>
      </c>
      <c r="EV560" s="176">
        <v>106.7</v>
      </c>
      <c r="EW560" s="176">
        <v>104.8</v>
      </c>
      <c r="EX560" s="176">
        <v>104.4</v>
      </c>
      <c r="EY560" s="176">
        <v>102.4</v>
      </c>
      <c r="EZ560" s="176">
        <v>101.7</v>
      </c>
      <c r="FA560" s="176">
        <v>98.1</v>
      </c>
      <c r="FB560" s="176">
        <v>98</v>
      </c>
      <c r="FC560" s="176">
        <v>97.1</v>
      </c>
      <c r="FD560" s="176">
        <v>94.4</v>
      </c>
      <c r="FE560" s="176">
        <v>92.1</v>
      </c>
      <c r="FF560" s="176">
        <v>91.8</v>
      </c>
      <c r="FG560" s="176">
        <v>94.7</v>
      </c>
      <c r="FH560" s="176">
        <v>96.7</v>
      </c>
      <c r="FI560" s="176">
        <v>99.6</v>
      </c>
      <c r="FJ560" s="176">
        <v>99.6</v>
      </c>
      <c r="FK560" s="176">
        <v>99.4</v>
      </c>
      <c r="FL560" s="176">
        <v>91.9</v>
      </c>
      <c r="FM560" s="176">
        <v>96.3</v>
      </c>
      <c r="FN560" s="176">
        <v>95.7</v>
      </c>
      <c r="FO560" s="176">
        <v>93.9</v>
      </c>
      <c r="FP560" s="176">
        <v>92.4</v>
      </c>
      <c r="FQ560" s="176">
        <v>95.3</v>
      </c>
      <c r="FR560" s="176">
        <v>94.8</v>
      </c>
      <c r="FS560" s="176">
        <v>95.3</v>
      </c>
      <c r="FT560" s="176">
        <v>92.8</v>
      </c>
      <c r="FU560" s="176">
        <v>89.5</v>
      </c>
      <c r="FV560" s="176">
        <v>92.1</v>
      </c>
      <c r="FW560" s="176">
        <v>92.2</v>
      </c>
      <c r="FX560" s="176">
        <v>92.1</v>
      </c>
      <c r="FY560" s="176">
        <v>90</v>
      </c>
      <c r="FZ560" s="176">
        <v>89.7</v>
      </c>
      <c r="GA560" s="176">
        <v>90</v>
      </c>
      <c r="GB560" s="176">
        <v>89.9</v>
      </c>
      <c r="GC560" s="176">
        <v>82.8</v>
      </c>
      <c r="GD560" s="176">
        <v>82.7</v>
      </c>
      <c r="GE560" s="176">
        <v>82.6</v>
      </c>
      <c r="GF560" s="176">
        <v>82.6</v>
      </c>
      <c r="GG560" s="176">
        <v>82.6</v>
      </c>
      <c r="GH560" s="176">
        <v>80.599999999999994</v>
      </c>
      <c r="GI560" s="176">
        <v>88.7</v>
      </c>
      <c r="GJ560" s="176">
        <v>88.7</v>
      </c>
      <c r="GK560" s="176">
        <v>88.7</v>
      </c>
      <c r="GL560" s="176">
        <v>88.7</v>
      </c>
      <c r="GM560" s="176">
        <v>87.8</v>
      </c>
      <c r="GN560" s="176">
        <v>88.7</v>
      </c>
      <c r="GO560" s="176">
        <v>88.7</v>
      </c>
      <c r="GP560" s="176">
        <v>88.7</v>
      </c>
      <c r="GQ560" s="176">
        <f>HLOOKUP($J560,CPIデータまとめ!$B$3:$ABW$186,GQ$1,FALSE)</f>
        <v>88.7</v>
      </c>
      <c r="GR560" s="176">
        <f>HLOOKUP($J560,CPIデータまとめ!$B$3:$ABW$186,GR$1,FALSE)</f>
        <v>88.7</v>
      </c>
      <c r="GS560" s="176">
        <f>HLOOKUP($J560,CPIデータまとめ!$B$3:$ABW$186,GS$1,FALSE)</f>
        <v>88.7</v>
      </c>
      <c r="GT560" s="176">
        <f>HLOOKUP($J560,CPIデータまとめ!$B$3:$ABW$186,GT$1,FALSE)</f>
        <v>90.9</v>
      </c>
      <c r="GU560" s="176">
        <f>HLOOKUP($J560,CPIデータまとめ!$B$3:$ABW$186,GU$1,FALSE)</f>
        <v>90.9</v>
      </c>
      <c r="GV560" s="176">
        <f>HLOOKUP($J560,CPIデータまとめ!$B$3:$ABW$186,GV$1,FALSE)</f>
        <v>90.9</v>
      </c>
      <c r="GW560" s="176">
        <f>HLOOKUP($J560,CPIデータまとめ!$B$3:$ABW$186,GW$1,FALSE)</f>
        <v>90.9</v>
      </c>
      <c r="GX560" s="176">
        <f>HLOOKUP($J560,CPIデータまとめ!$B$3:$ABW$186,GX$1,FALSE)</f>
        <v>90.9</v>
      </c>
      <c r="GY560" s="176">
        <f>HLOOKUP($J560,CPIデータまとめ!$B$3:$ABW$186,GY$1,FALSE)</f>
        <v>86.5</v>
      </c>
      <c r="GZ560" s="176">
        <f>HLOOKUP($J560,CPIデータまとめ!$B$3:$ABW$186,GZ$1,FALSE)</f>
        <v>90.9</v>
      </c>
      <c r="HA560" s="176" t="e">
        <f>HLOOKUP($J560,CPIデータまとめ!$B$3:$ABW$186,HA$1,FALSE)</f>
        <v>#N/A</v>
      </c>
      <c r="HB560" s="176" t="e">
        <f>HLOOKUP($J560,CPIデータまとめ!$B$3:$ABW$186,HB$1,FALSE)</f>
        <v>#N/A</v>
      </c>
      <c r="HC560" s="176" t="e">
        <f>HLOOKUP($J560,CPIデータまとめ!$B$3:$ABW$186,HC$1,FALSE)</f>
        <v>#REF!</v>
      </c>
      <c r="HD560" s="176" t="e">
        <f>HLOOKUP($J560,CPIデータまとめ!$B$3:$ABW$186,HD$1,FALSE)</f>
        <v>#REF!</v>
      </c>
    </row>
    <row r="561" spans="1:212" s="176" customFormat="1" ht="13.5" customHeight="1">
      <c r="A561" s="177" t="s">
        <v>2077</v>
      </c>
      <c r="I561" s="232">
        <v>118</v>
      </c>
      <c r="J561" s="178" t="s">
        <v>3816</v>
      </c>
      <c r="K561" s="233">
        <v>558</v>
      </c>
      <c r="L561" s="169">
        <v>105619069</v>
      </c>
      <c r="M561" s="169">
        <v>334</v>
      </c>
      <c r="N561" s="169">
        <v>11878317</v>
      </c>
      <c r="O561" s="169">
        <v>475</v>
      </c>
      <c r="P561" s="175" t="s">
        <v>3781</v>
      </c>
      <c r="Q561" s="193" t="s">
        <v>3781</v>
      </c>
      <c r="R561" s="192" t="s">
        <v>3781</v>
      </c>
      <c r="S561" s="195"/>
      <c r="T561" s="190" t="s">
        <v>3781</v>
      </c>
      <c r="U561" s="175" t="s">
        <v>3781</v>
      </c>
      <c r="V561" s="175" t="s">
        <v>3781</v>
      </c>
      <c r="W561" s="175" t="s">
        <v>3781</v>
      </c>
      <c r="X561" s="175" t="s">
        <v>3781</v>
      </c>
      <c r="Y561" s="175" t="s">
        <v>3781</v>
      </c>
      <c r="Z561" s="175" t="s">
        <v>3781</v>
      </c>
      <c r="AA561" s="175" t="s">
        <v>3781</v>
      </c>
      <c r="AB561" s="175" t="s">
        <v>3781</v>
      </c>
      <c r="AC561" s="189" t="s">
        <v>3781</v>
      </c>
    </row>
    <row r="562" spans="1:212" s="176" customFormat="1" ht="13.5" customHeight="1">
      <c r="A562" s="177"/>
      <c r="C562" s="176" t="s">
        <v>2073</v>
      </c>
      <c r="I562" s="232">
        <v>119</v>
      </c>
      <c r="J562" s="178" t="s">
        <v>3816</v>
      </c>
      <c r="K562" s="233">
        <v>559</v>
      </c>
      <c r="L562" s="169">
        <v>72064482</v>
      </c>
      <c r="M562" s="169">
        <v>228</v>
      </c>
      <c r="N562" s="169">
        <v>7668266</v>
      </c>
      <c r="O562" s="169">
        <v>307</v>
      </c>
      <c r="P562" s="175" t="s">
        <v>3781</v>
      </c>
      <c r="Q562" s="193" t="s">
        <v>3781</v>
      </c>
      <c r="R562" s="192" t="s">
        <v>3781</v>
      </c>
      <c r="S562" s="195"/>
      <c r="T562" s="190" t="s">
        <v>3781</v>
      </c>
      <c r="U562" s="175" t="s">
        <v>3781</v>
      </c>
      <c r="V562" s="175" t="s">
        <v>3781</v>
      </c>
      <c r="W562" s="175" t="s">
        <v>3781</v>
      </c>
      <c r="X562" s="175" t="s">
        <v>3781</v>
      </c>
      <c r="Y562" s="175" t="s">
        <v>3781</v>
      </c>
      <c r="Z562" s="175" t="s">
        <v>3781</v>
      </c>
      <c r="AA562" s="175" t="s">
        <v>3781</v>
      </c>
      <c r="AB562" s="175" t="s">
        <v>3781</v>
      </c>
      <c r="AC562" s="189" t="s">
        <v>3781</v>
      </c>
    </row>
    <row r="563" spans="1:212" s="176" customFormat="1" ht="13.5" customHeight="1">
      <c r="A563" s="177"/>
      <c r="F563" s="176" t="s">
        <v>3978</v>
      </c>
      <c r="I563" s="194" t="s">
        <v>3816</v>
      </c>
      <c r="J563" s="233">
        <v>8001</v>
      </c>
      <c r="K563" s="233">
        <v>560</v>
      </c>
      <c r="L563" s="169">
        <v>5703276</v>
      </c>
      <c r="M563" s="169">
        <v>18</v>
      </c>
      <c r="N563" s="169">
        <v>1118436</v>
      </c>
      <c r="O563" s="169">
        <v>45</v>
      </c>
      <c r="P563" s="175"/>
      <c r="Q563" s="193" t="s">
        <v>3820</v>
      </c>
      <c r="R563" s="192"/>
      <c r="S563" s="195"/>
      <c r="T563" s="190"/>
      <c r="U563" s="175">
        <v>20</v>
      </c>
      <c r="V563" s="222">
        <f t="shared" ref="V563:V573" si="15">IF(U563&gt;8,4,"")</f>
        <v>4</v>
      </c>
      <c r="W563" s="175"/>
      <c r="X563" s="175"/>
      <c r="Y563" s="175" t="s">
        <v>3818</v>
      </c>
      <c r="Z563" s="175"/>
      <c r="AA563" s="175"/>
      <c r="AB563" s="175">
        <v>3</v>
      </c>
      <c r="AC563" s="189">
        <v>2</v>
      </c>
      <c r="AE563" s="176">
        <v>93.9</v>
      </c>
      <c r="AF563" s="176">
        <v>93.9</v>
      </c>
      <c r="AG563" s="176">
        <v>93.9</v>
      </c>
      <c r="AH563" s="176">
        <v>94.6</v>
      </c>
      <c r="AI563" s="176">
        <v>94.7</v>
      </c>
      <c r="AJ563" s="176">
        <v>94.7</v>
      </c>
      <c r="AK563" s="176">
        <v>94.7</v>
      </c>
      <c r="AL563" s="176">
        <v>94.7</v>
      </c>
      <c r="AM563" s="176">
        <v>94.7</v>
      </c>
      <c r="AN563" s="176">
        <v>94.7</v>
      </c>
      <c r="AO563" s="176">
        <v>94.7</v>
      </c>
      <c r="AP563" s="176">
        <v>94.7</v>
      </c>
      <c r="AQ563" s="176">
        <v>94.7</v>
      </c>
      <c r="AR563" s="176">
        <v>94.7</v>
      </c>
      <c r="AS563" s="176">
        <v>94.7</v>
      </c>
      <c r="AT563" s="176">
        <v>94.9</v>
      </c>
      <c r="AU563" s="176">
        <v>95.5</v>
      </c>
      <c r="AV563" s="176">
        <v>95.5</v>
      </c>
      <c r="AW563" s="176">
        <v>95.5</v>
      </c>
      <c r="AX563" s="176">
        <v>95.5</v>
      </c>
      <c r="AY563" s="176">
        <v>95.5</v>
      </c>
      <c r="AZ563" s="176">
        <v>95.5</v>
      </c>
      <c r="BA563" s="176">
        <v>95.5</v>
      </c>
      <c r="BB563" s="176">
        <v>95.5</v>
      </c>
      <c r="BC563" s="176">
        <v>95.5</v>
      </c>
      <c r="BD563" s="176">
        <v>95.5</v>
      </c>
      <c r="BE563" s="176">
        <v>95.5</v>
      </c>
      <c r="BF563" s="176">
        <v>95.7</v>
      </c>
      <c r="BG563" s="176">
        <v>95.8</v>
      </c>
      <c r="BH563" s="176">
        <v>95.8</v>
      </c>
      <c r="BI563" s="176">
        <v>95.8</v>
      </c>
      <c r="BJ563" s="176">
        <v>95.8</v>
      </c>
      <c r="BK563" s="176">
        <v>95.8</v>
      </c>
      <c r="BL563" s="176">
        <v>95.8</v>
      </c>
      <c r="BM563" s="176">
        <v>95.8</v>
      </c>
      <c r="BN563" s="176">
        <v>95.8</v>
      </c>
      <c r="BO563" s="176">
        <v>95.8</v>
      </c>
      <c r="BP563" s="176">
        <v>95.8</v>
      </c>
      <c r="BQ563" s="176">
        <v>95.8</v>
      </c>
      <c r="BR563" s="176">
        <v>95.8</v>
      </c>
      <c r="BS563" s="176">
        <v>95.8</v>
      </c>
      <c r="BT563" s="176">
        <v>95.8</v>
      </c>
      <c r="BU563" s="176">
        <v>95.8</v>
      </c>
      <c r="BV563" s="176">
        <v>95.8</v>
      </c>
      <c r="BW563" s="176">
        <v>95.8</v>
      </c>
      <c r="BX563" s="176">
        <v>95.8</v>
      </c>
      <c r="BY563" s="176">
        <v>95.8</v>
      </c>
      <c r="BZ563" s="176">
        <v>95.8</v>
      </c>
      <c r="CA563" s="176">
        <v>95.8</v>
      </c>
      <c r="CB563" s="176">
        <v>95.8</v>
      </c>
      <c r="CC563" s="176">
        <v>95.8</v>
      </c>
      <c r="CD563" s="176">
        <v>96.1</v>
      </c>
      <c r="CE563" s="176">
        <v>96.1</v>
      </c>
      <c r="CF563" s="176">
        <v>96.1</v>
      </c>
      <c r="CG563" s="176">
        <v>96.1</v>
      </c>
      <c r="CH563" s="176">
        <v>96.1</v>
      </c>
      <c r="CI563" s="176">
        <v>96.1</v>
      </c>
      <c r="CJ563" s="176">
        <v>96.1</v>
      </c>
      <c r="CK563" s="176">
        <v>96.1</v>
      </c>
      <c r="CL563" s="176">
        <v>96.1</v>
      </c>
      <c r="CM563" s="176">
        <v>96.2</v>
      </c>
      <c r="CN563" s="176">
        <v>96.2</v>
      </c>
      <c r="CO563" s="176">
        <v>96.2</v>
      </c>
      <c r="CP563" s="176">
        <v>96.4</v>
      </c>
      <c r="CQ563" s="176">
        <v>96.6</v>
      </c>
      <c r="CR563" s="176">
        <v>96.6</v>
      </c>
      <c r="CS563" s="176">
        <v>96.6</v>
      </c>
      <c r="CT563" s="176">
        <v>96.6</v>
      </c>
      <c r="CU563" s="176">
        <v>96.6</v>
      </c>
      <c r="CV563" s="176">
        <v>96.6</v>
      </c>
      <c r="CW563" s="176">
        <v>96.6</v>
      </c>
      <c r="CX563" s="176">
        <v>96.6</v>
      </c>
      <c r="CY563" s="176">
        <v>96.6</v>
      </c>
      <c r="CZ563" s="176">
        <v>96.6</v>
      </c>
      <c r="DA563" s="176">
        <v>96.6</v>
      </c>
      <c r="DB563" s="176">
        <v>96.6</v>
      </c>
      <c r="DC563" s="176">
        <v>96.8</v>
      </c>
      <c r="DD563" s="176">
        <v>96.8</v>
      </c>
      <c r="DE563" s="176">
        <v>96.8</v>
      </c>
      <c r="DF563" s="176">
        <v>96.8</v>
      </c>
      <c r="DG563" s="176">
        <v>96.8</v>
      </c>
      <c r="DH563" s="176">
        <v>96.8</v>
      </c>
      <c r="DI563" s="176">
        <v>96.8</v>
      </c>
      <c r="DJ563" s="176">
        <v>96.8</v>
      </c>
      <c r="DK563" s="176">
        <v>96.8</v>
      </c>
      <c r="DL563" s="176">
        <v>96.8</v>
      </c>
      <c r="DM563" s="176">
        <v>96.8</v>
      </c>
      <c r="DN563" s="176">
        <v>97.4</v>
      </c>
      <c r="DO563" s="176">
        <v>97.4</v>
      </c>
      <c r="DP563" s="176">
        <v>97.4</v>
      </c>
      <c r="DQ563" s="176">
        <v>97.4</v>
      </c>
      <c r="DR563" s="176">
        <v>97.4</v>
      </c>
      <c r="DS563" s="176">
        <v>97.4</v>
      </c>
      <c r="DT563" s="176">
        <v>97.4</v>
      </c>
      <c r="DU563" s="176">
        <v>97.4</v>
      </c>
      <c r="DV563" s="176">
        <v>97.4</v>
      </c>
      <c r="DW563" s="176">
        <v>97.4</v>
      </c>
      <c r="DX563" s="176">
        <v>97.4</v>
      </c>
      <c r="DY563" s="176">
        <v>97.4</v>
      </c>
      <c r="DZ563" s="176">
        <v>97.7</v>
      </c>
      <c r="EA563" s="176">
        <v>97.9</v>
      </c>
      <c r="EB563" s="176">
        <v>97.9</v>
      </c>
      <c r="EC563" s="176">
        <v>97.9</v>
      </c>
      <c r="ED563" s="176">
        <v>97.9</v>
      </c>
      <c r="EE563" s="176">
        <v>97.9</v>
      </c>
      <c r="EF563" s="176">
        <v>97.9</v>
      </c>
      <c r="EG563" s="176">
        <v>97.9</v>
      </c>
      <c r="EH563" s="176">
        <v>97.9</v>
      </c>
      <c r="EI563" s="176">
        <v>97.9</v>
      </c>
      <c r="EJ563" s="176">
        <v>97.9</v>
      </c>
      <c r="EK563" s="176">
        <v>97.9</v>
      </c>
      <c r="EL563" s="176">
        <v>99.4</v>
      </c>
      <c r="EM563" s="176">
        <v>99.7</v>
      </c>
      <c r="EN563" s="176">
        <v>99.7</v>
      </c>
      <c r="EO563" s="176">
        <v>99.7</v>
      </c>
      <c r="EP563" s="176">
        <v>99.7</v>
      </c>
      <c r="EQ563" s="176">
        <v>99.7</v>
      </c>
      <c r="ER563" s="176">
        <v>99.7</v>
      </c>
      <c r="ES563" s="176">
        <v>99.7</v>
      </c>
      <c r="ET563" s="176">
        <v>99.7</v>
      </c>
      <c r="EU563" s="176">
        <v>99.5</v>
      </c>
      <c r="EV563" s="176">
        <v>99.5</v>
      </c>
      <c r="EW563" s="176">
        <v>99.5</v>
      </c>
      <c r="EX563" s="176">
        <v>100</v>
      </c>
      <c r="EY563" s="176">
        <v>100.2</v>
      </c>
      <c r="EZ563" s="176">
        <v>100.2</v>
      </c>
      <c r="FA563" s="176">
        <v>100.2</v>
      </c>
      <c r="FB563" s="176">
        <v>100.2</v>
      </c>
      <c r="FC563" s="176">
        <v>100.2</v>
      </c>
      <c r="FD563" s="176">
        <v>100.2</v>
      </c>
      <c r="FE563" s="176">
        <v>100.2</v>
      </c>
      <c r="FF563" s="176">
        <v>100.2</v>
      </c>
      <c r="FG563" s="176">
        <v>100.2</v>
      </c>
      <c r="FH563" s="176">
        <v>100.2</v>
      </c>
      <c r="FI563" s="176">
        <v>100.2</v>
      </c>
      <c r="FJ563" s="176">
        <v>99.9</v>
      </c>
      <c r="FK563" s="176">
        <v>100.1</v>
      </c>
      <c r="FL563" s="176">
        <v>100.1</v>
      </c>
      <c r="FM563" s="176">
        <v>100</v>
      </c>
      <c r="FN563" s="176">
        <v>100</v>
      </c>
      <c r="FO563" s="176">
        <v>100</v>
      </c>
      <c r="FP563" s="176">
        <v>100</v>
      </c>
      <c r="FQ563" s="176">
        <v>100</v>
      </c>
      <c r="FR563" s="176">
        <v>100</v>
      </c>
      <c r="FS563" s="176">
        <v>100</v>
      </c>
      <c r="FT563" s="176">
        <v>100</v>
      </c>
      <c r="FU563" s="176">
        <v>100</v>
      </c>
      <c r="FV563" s="176">
        <v>99.9</v>
      </c>
      <c r="FW563" s="176">
        <v>100</v>
      </c>
      <c r="FX563" s="176">
        <v>100.1</v>
      </c>
      <c r="FY563" s="176">
        <v>100.1</v>
      </c>
      <c r="FZ563" s="176">
        <v>100.1</v>
      </c>
      <c r="GA563" s="176">
        <v>100.1</v>
      </c>
      <c r="GB563" s="176">
        <v>100.1</v>
      </c>
      <c r="GC563" s="176">
        <v>100.1</v>
      </c>
      <c r="GD563" s="176">
        <v>100.1</v>
      </c>
      <c r="GE563" s="176">
        <v>100.1</v>
      </c>
      <c r="GF563" s="176">
        <v>100.1</v>
      </c>
      <c r="GG563" s="176">
        <v>100.1</v>
      </c>
      <c r="GH563" s="176">
        <v>100.7</v>
      </c>
      <c r="GI563" s="176">
        <v>100.7</v>
      </c>
      <c r="GJ563" s="176">
        <v>100.8</v>
      </c>
      <c r="GK563" s="176">
        <v>100.8</v>
      </c>
      <c r="GL563" s="176">
        <v>100.8</v>
      </c>
      <c r="GM563" s="176">
        <v>100.8</v>
      </c>
      <c r="GN563" s="176">
        <v>100.8</v>
      </c>
      <c r="GO563" s="176">
        <v>100.8</v>
      </c>
      <c r="GP563" s="176">
        <v>100.8</v>
      </c>
      <c r="GQ563" s="176">
        <f>HLOOKUP($J563,CPIデータまとめ!$B$3:$ABW$186,GQ$1,FALSE)</f>
        <v>100.8</v>
      </c>
      <c r="GR563" s="176">
        <f>HLOOKUP($J563,CPIデータまとめ!$B$3:$ABW$186,GR$1,FALSE)</f>
        <v>100.8</v>
      </c>
      <c r="GS563" s="176">
        <f>HLOOKUP($J563,CPIデータまとめ!$B$3:$ABW$186,GS$1,FALSE)</f>
        <v>100.8</v>
      </c>
      <c r="GT563" s="176">
        <f>HLOOKUP($J563,CPIデータまとめ!$B$3:$ABW$186,GT$1,FALSE)</f>
        <v>101.2</v>
      </c>
      <c r="GU563" s="176">
        <f>HLOOKUP($J563,CPIデータまとめ!$B$3:$ABW$186,GU$1,FALSE)</f>
        <v>101.6</v>
      </c>
      <c r="GV563" s="176">
        <f>HLOOKUP($J563,CPIデータまとめ!$B$3:$ABW$186,GV$1,FALSE)</f>
        <v>101.6</v>
      </c>
      <c r="GW563" s="176">
        <f>HLOOKUP($J563,CPIデータまとめ!$B$3:$ABW$186,GW$1,FALSE)</f>
        <v>101.6</v>
      </c>
      <c r="GX563" s="176">
        <f>HLOOKUP($J563,CPIデータまとめ!$B$3:$ABW$186,GX$1,FALSE)</f>
        <v>101.6</v>
      </c>
      <c r="GY563" s="176">
        <f>HLOOKUP($J563,CPIデータまとめ!$B$3:$ABW$186,GY$1,FALSE)</f>
        <v>101.6</v>
      </c>
      <c r="GZ563" s="176">
        <f>HLOOKUP($J563,CPIデータまとめ!$B$3:$ABW$186,GZ$1,FALSE)</f>
        <v>101.6</v>
      </c>
      <c r="HA563" s="176" t="e">
        <f>HLOOKUP($J563,CPIデータまとめ!$B$3:$ABW$186,HA$1,FALSE)</f>
        <v>#N/A</v>
      </c>
      <c r="HB563" s="176" t="e">
        <f>HLOOKUP($J563,CPIデータまとめ!$B$3:$ABW$186,HB$1,FALSE)</f>
        <v>#N/A</v>
      </c>
      <c r="HC563" s="176" t="e">
        <f>HLOOKUP($J563,CPIデータまとめ!$B$3:$ABW$186,HC$1,FALSE)</f>
        <v>#REF!</v>
      </c>
      <c r="HD563" s="176" t="e">
        <f>HLOOKUP($J563,CPIデータまとめ!$B$3:$ABW$186,HD$1,FALSE)</f>
        <v>#REF!</v>
      </c>
    </row>
    <row r="564" spans="1:212" s="176" customFormat="1" ht="13.5" customHeight="1">
      <c r="A564" s="177"/>
      <c r="F564" s="176" t="s">
        <v>3977</v>
      </c>
      <c r="I564" s="194" t="s">
        <v>3816</v>
      </c>
      <c r="J564" s="233">
        <v>8002</v>
      </c>
      <c r="K564" s="233">
        <v>561</v>
      </c>
      <c r="L564" s="169">
        <v>5453363</v>
      </c>
      <c r="M564" s="169">
        <v>17</v>
      </c>
      <c r="N564" s="169">
        <v>212882</v>
      </c>
      <c r="O564" s="169">
        <v>9</v>
      </c>
      <c r="P564" s="175"/>
      <c r="Q564" s="193" t="s">
        <v>3820</v>
      </c>
      <c r="R564" s="192"/>
      <c r="S564" s="195"/>
      <c r="T564" s="190"/>
      <c r="U564" s="175">
        <v>20</v>
      </c>
      <c r="V564" s="222">
        <f t="shared" si="15"/>
        <v>4</v>
      </c>
      <c r="W564" s="175"/>
      <c r="X564" s="175"/>
      <c r="Y564" s="175" t="s">
        <v>3818</v>
      </c>
      <c r="Z564" s="175"/>
      <c r="AA564" s="175"/>
      <c r="AB564" s="175">
        <v>2</v>
      </c>
      <c r="AC564" s="189">
        <v>2</v>
      </c>
      <c r="AE564" s="176">
        <v>94.1</v>
      </c>
      <c r="AF564" s="176">
        <v>94.1</v>
      </c>
      <c r="AG564" s="176">
        <v>94.1</v>
      </c>
      <c r="AH564" s="176">
        <v>94.5</v>
      </c>
      <c r="AI564" s="176">
        <v>95.3</v>
      </c>
      <c r="AJ564" s="176">
        <v>95.3</v>
      </c>
      <c r="AK564" s="176">
        <v>95.3</v>
      </c>
      <c r="AL564" s="176">
        <v>95.3</v>
      </c>
      <c r="AM564" s="176">
        <v>95.3</v>
      </c>
      <c r="AN564" s="176">
        <v>95.3</v>
      </c>
      <c r="AO564" s="176">
        <v>95.3</v>
      </c>
      <c r="AP564" s="176">
        <v>95.3</v>
      </c>
      <c r="AQ564" s="176">
        <v>95.3</v>
      </c>
      <c r="AR564" s="176">
        <v>95.3</v>
      </c>
      <c r="AS564" s="176">
        <v>95.3</v>
      </c>
      <c r="AT564" s="176">
        <v>96.3</v>
      </c>
      <c r="AU564" s="176">
        <v>96.5</v>
      </c>
      <c r="AV564" s="176">
        <v>96.4</v>
      </c>
      <c r="AW564" s="176">
        <v>96.4</v>
      </c>
      <c r="AX564" s="176">
        <v>96.4</v>
      </c>
      <c r="AY564" s="176">
        <v>96.4</v>
      </c>
      <c r="AZ564" s="176">
        <v>96.4</v>
      </c>
      <c r="BA564" s="176">
        <v>96.4</v>
      </c>
      <c r="BB564" s="176">
        <v>96.4</v>
      </c>
      <c r="BC564" s="176">
        <v>96.4</v>
      </c>
      <c r="BD564" s="176">
        <v>96.4</v>
      </c>
      <c r="BE564" s="176">
        <v>96.4</v>
      </c>
      <c r="BF564" s="176">
        <v>97.1</v>
      </c>
      <c r="BG564" s="176">
        <v>97.1</v>
      </c>
      <c r="BH564" s="176">
        <v>97.1</v>
      </c>
      <c r="BI564" s="176">
        <v>97.1</v>
      </c>
      <c r="BJ564" s="176">
        <v>97.1</v>
      </c>
      <c r="BK564" s="176">
        <v>97.1</v>
      </c>
      <c r="BL564" s="176">
        <v>97.1</v>
      </c>
      <c r="BM564" s="176">
        <v>97.1</v>
      </c>
      <c r="BN564" s="176">
        <v>97.1</v>
      </c>
      <c r="BO564" s="176">
        <v>97.1</v>
      </c>
      <c r="BP564" s="176">
        <v>97.1</v>
      </c>
      <c r="BQ564" s="176">
        <v>97.1</v>
      </c>
      <c r="BR564" s="176">
        <v>97.5</v>
      </c>
      <c r="BS564" s="176">
        <v>97.5</v>
      </c>
      <c r="BT564" s="176">
        <v>97.5</v>
      </c>
      <c r="BU564" s="176">
        <v>97.5</v>
      </c>
      <c r="BV564" s="176">
        <v>97.5</v>
      </c>
      <c r="BW564" s="176">
        <v>97.5</v>
      </c>
      <c r="BX564" s="176">
        <v>97.5</v>
      </c>
      <c r="BY564" s="176">
        <v>97.5</v>
      </c>
      <c r="BZ564" s="176">
        <v>97.5</v>
      </c>
      <c r="CA564" s="176">
        <v>97.5</v>
      </c>
      <c r="CB564" s="176">
        <v>97.5</v>
      </c>
      <c r="CC564" s="176">
        <v>97.5</v>
      </c>
      <c r="CD564" s="176">
        <v>97.7</v>
      </c>
      <c r="CE564" s="176">
        <v>99.1</v>
      </c>
      <c r="CF564" s="176">
        <v>99.1</v>
      </c>
      <c r="CG564" s="176">
        <v>99.1</v>
      </c>
      <c r="CH564" s="176">
        <v>99.1</v>
      </c>
      <c r="CI564" s="176">
        <v>99.1</v>
      </c>
      <c r="CJ564" s="176">
        <v>99.1</v>
      </c>
      <c r="CK564" s="176">
        <v>99.1</v>
      </c>
      <c r="CL564" s="176">
        <v>99.1</v>
      </c>
      <c r="CM564" s="176">
        <v>98.9</v>
      </c>
      <c r="CN564" s="176">
        <v>98.9</v>
      </c>
      <c r="CO564" s="176">
        <v>98.9</v>
      </c>
      <c r="CP564" s="176">
        <v>98.7</v>
      </c>
      <c r="CQ564" s="176">
        <v>98.8</v>
      </c>
      <c r="CR564" s="176">
        <v>98.8</v>
      </c>
      <c r="CS564" s="176">
        <v>98.8</v>
      </c>
      <c r="CT564" s="176">
        <v>98.8</v>
      </c>
      <c r="CU564" s="176">
        <v>98.8</v>
      </c>
      <c r="CV564" s="176">
        <v>98.8</v>
      </c>
      <c r="CW564" s="176">
        <v>98.8</v>
      </c>
      <c r="CX564" s="176">
        <v>98.8</v>
      </c>
      <c r="CY564" s="176">
        <v>98.8</v>
      </c>
      <c r="CZ564" s="176">
        <v>98.8</v>
      </c>
      <c r="DA564" s="176">
        <v>98.8</v>
      </c>
      <c r="DB564" s="176">
        <v>99.8</v>
      </c>
      <c r="DC564" s="176">
        <v>99.8</v>
      </c>
      <c r="DD564" s="176">
        <v>99.8</v>
      </c>
      <c r="DE564" s="176">
        <v>99.8</v>
      </c>
      <c r="DF564" s="176">
        <v>99.8</v>
      </c>
      <c r="DG564" s="176">
        <v>99.8</v>
      </c>
      <c r="DH564" s="176">
        <v>99.8</v>
      </c>
      <c r="DI564" s="176">
        <v>99.8</v>
      </c>
      <c r="DJ564" s="176">
        <v>99.8</v>
      </c>
      <c r="DK564" s="176">
        <v>99.8</v>
      </c>
      <c r="DL564" s="176">
        <v>99.8</v>
      </c>
      <c r="DM564" s="176">
        <v>99.8</v>
      </c>
      <c r="DN564" s="176">
        <v>100.2</v>
      </c>
      <c r="DO564" s="176">
        <v>100.2</v>
      </c>
      <c r="DP564" s="176">
        <v>100.2</v>
      </c>
      <c r="DQ564" s="176">
        <v>100.2</v>
      </c>
      <c r="DR564" s="176">
        <v>100.2</v>
      </c>
      <c r="DS564" s="176">
        <v>100.2</v>
      </c>
      <c r="DT564" s="176">
        <v>100.2</v>
      </c>
      <c r="DU564" s="176">
        <v>100.2</v>
      </c>
      <c r="DV564" s="176">
        <v>100.2</v>
      </c>
      <c r="DW564" s="176">
        <v>100.2</v>
      </c>
      <c r="DX564" s="176">
        <v>100.2</v>
      </c>
      <c r="DY564" s="176">
        <v>100.2</v>
      </c>
      <c r="DZ564" s="176">
        <v>100</v>
      </c>
      <c r="EA564" s="176">
        <v>100</v>
      </c>
      <c r="EB564" s="176">
        <v>100</v>
      </c>
      <c r="EC564" s="176">
        <v>100</v>
      </c>
      <c r="ED564" s="176">
        <v>100</v>
      </c>
      <c r="EE564" s="176">
        <v>100.2</v>
      </c>
      <c r="EF564" s="176">
        <v>100.2</v>
      </c>
      <c r="EG564" s="176">
        <v>100.2</v>
      </c>
      <c r="EH564" s="176">
        <v>100.2</v>
      </c>
      <c r="EI564" s="176">
        <v>100.2</v>
      </c>
      <c r="EJ564" s="176">
        <v>100.2</v>
      </c>
      <c r="EK564" s="176">
        <v>100.2</v>
      </c>
      <c r="EL564" s="176">
        <v>100.3</v>
      </c>
      <c r="EM564" s="176">
        <v>100.4</v>
      </c>
      <c r="EN564" s="176">
        <v>100.4</v>
      </c>
      <c r="EO564" s="176">
        <v>100.4</v>
      </c>
      <c r="EP564" s="176">
        <v>100.4</v>
      </c>
      <c r="EQ564" s="176">
        <v>100.4</v>
      </c>
      <c r="ER564" s="176">
        <v>100.4</v>
      </c>
      <c r="ES564" s="176">
        <v>100.4</v>
      </c>
      <c r="ET564" s="176">
        <v>100.4</v>
      </c>
      <c r="EU564" s="176">
        <v>100.5</v>
      </c>
      <c r="EV564" s="176">
        <v>100.5</v>
      </c>
      <c r="EW564" s="176">
        <v>100.5</v>
      </c>
      <c r="EX564" s="176">
        <v>99.9</v>
      </c>
      <c r="EY564" s="176">
        <v>99.8</v>
      </c>
      <c r="EZ564" s="176">
        <v>99.8</v>
      </c>
      <c r="FA564" s="176">
        <v>99.8</v>
      </c>
      <c r="FB564" s="176">
        <v>99.8</v>
      </c>
      <c r="FC564" s="176">
        <v>99.8</v>
      </c>
      <c r="FD564" s="176">
        <v>99.8</v>
      </c>
      <c r="FE564" s="176">
        <v>99.8</v>
      </c>
      <c r="FF564" s="176">
        <v>99.8</v>
      </c>
      <c r="FG564" s="176">
        <v>99.8</v>
      </c>
      <c r="FH564" s="176">
        <v>99.8</v>
      </c>
      <c r="FI564" s="176">
        <v>99.8</v>
      </c>
      <c r="FJ564" s="176">
        <v>99.5</v>
      </c>
      <c r="FK564" s="176">
        <v>99.4</v>
      </c>
      <c r="FL564" s="176">
        <v>99.3</v>
      </c>
      <c r="FM564" s="176">
        <v>99.2</v>
      </c>
      <c r="FN564" s="176">
        <v>99.2</v>
      </c>
      <c r="FO564" s="176">
        <v>99.2</v>
      </c>
      <c r="FP564" s="176">
        <v>99.2</v>
      </c>
      <c r="FQ564" s="176">
        <v>99.2</v>
      </c>
      <c r="FR564" s="176">
        <v>99.2</v>
      </c>
      <c r="FS564" s="176">
        <v>99.2</v>
      </c>
      <c r="FT564" s="176">
        <v>99.2</v>
      </c>
      <c r="FU564" s="176">
        <v>99.2</v>
      </c>
      <c r="FV564" s="176">
        <v>99.2</v>
      </c>
      <c r="FW564" s="176">
        <v>99.2</v>
      </c>
      <c r="FX564" s="176">
        <v>99.3</v>
      </c>
      <c r="FY564" s="176">
        <v>99.3</v>
      </c>
      <c r="FZ564" s="176">
        <v>99.3</v>
      </c>
      <c r="GA564" s="176">
        <v>99.3</v>
      </c>
      <c r="GB564" s="176">
        <v>99.3</v>
      </c>
      <c r="GC564" s="176">
        <v>99.3</v>
      </c>
      <c r="GD564" s="176">
        <v>99.3</v>
      </c>
      <c r="GE564" s="176">
        <v>99.3</v>
      </c>
      <c r="GF564" s="176">
        <v>99.3</v>
      </c>
      <c r="GG564" s="176">
        <v>99.3</v>
      </c>
      <c r="GH564" s="176">
        <v>99.5</v>
      </c>
      <c r="GI564" s="176">
        <v>99.4</v>
      </c>
      <c r="GJ564" s="176">
        <v>99.4</v>
      </c>
      <c r="GK564" s="176">
        <v>99.4</v>
      </c>
      <c r="GL564" s="176">
        <v>99.4</v>
      </c>
      <c r="GM564" s="176">
        <v>99.4</v>
      </c>
      <c r="GN564" s="176">
        <v>99.4</v>
      </c>
      <c r="GO564" s="176">
        <v>99.4</v>
      </c>
      <c r="GP564" s="176">
        <v>99.4</v>
      </c>
      <c r="GQ564" s="176">
        <f>HLOOKUP($J564,CPIデータまとめ!$B$3:$ABW$186,GQ$1,FALSE)</f>
        <v>99.4</v>
      </c>
      <c r="GR564" s="176">
        <f>HLOOKUP($J564,CPIデータまとめ!$B$3:$ABW$186,GR$1,FALSE)</f>
        <v>99.4</v>
      </c>
      <c r="GS564" s="176">
        <f>HLOOKUP($J564,CPIデータまとめ!$B$3:$ABW$186,GS$1,FALSE)</f>
        <v>99.4</v>
      </c>
      <c r="GT564" s="176">
        <f>HLOOKUP($J564,CPIデータまとめ!$B$3:$ABW$186,GT$1,FALSE)</f>
        <v>99.5</v>
      </c>
      <c r="GU564" s="176">
        <f>HLOOKUP($J564,CPIデータまとめ!$B$3:$ABW$186,GU$1,FALSE)</f>
        <v>99.7</v>
      </c>
      <c r="GV564" s="176">
        <f>HLOOKUP($J564,CPIデータまとめ!$B$3:$ABW$186,GV$1,FALSE)</f>
        <v>99.7</v>
      </c>
      <c r="GW564" s="176">
        <f>HLOOKUP($J564,CPIデータまとめ!$B$3:$ABW$186,GW$1,FALSE)</f>
        <v>99.7</v>
      </c>
      <c r="GX564" s="176">
        <f>HLOOKUP($J564,CPIデータまとめ!$B$3:$ABW$186,GX$1,FALSE)</f>
        <v>99.7</v>
      </c>
      <c r="GY564" s="176">
        <f>HLOOKUP($J564,CPIデータまとめ!$B$3:$ABW$186,GY$1,FALSE)</f>
        <v>99.7</v>
      </c>
      <c r="GZ564" s="176">
        <f>HLOOKUP($J564,CPIデータまとめ!$B$3:$ABW$186,GZ$1,FALSE)</f>
        <v>99.7</v>
      </c>
      <c r="HA564" s="176" t="e">
        <f>HLOOKUP($J564,CPIデータまとめ!$B$3:$ABW$186,HA$1,FALSE)</f>
        <v>#N/A</v>
      </c>
      <c r="HB564" s="176" t="e">
        <f>HLOOKUP($J564,CPIデータまとめ!$B$3:$ABW$186,HB$1,FALSE)</f>
        <v>#N/A</v>
      </c>
      <c r="HC564" s="176" t="e">
        <f>HLOOKUP($J564,CPIデータまとめ!$B$3:$ABW$186,HC$1,FALSE)</f>
        <v>#REF!</v>
      </c>
      <c r="HD564" s="176" t="e">
        <f>HLOOKUP($J564,CPIデータまとめ!$B$3:$ABW$186,HD$1,FALSE)</f>
        <v>#REF!</v>
      </c>
    </row>
    <row r="565" spans="1:212" s="176" customFormat="1" ht="13.5" customHeight="1">
      <c r="A565" s="177"/>
      <c r="F565" s="176" t="s">
        <v>3976</v>
      </c>
      <c r="I565" s="194" t="s">
        <v>3816</v>
      </c>
      <c r="J565" s="233">
        <v>8010</v>
      </c>
      <c r="K565" s="233">
        <v>562</v>
      </c>
      <c r="L565" s="169">
        <v>4022207</v>
      </c>
      <c r="M565" s="169">
        <v>13</v>
      </c>
      <c r="N565" s="169">
        <v>957649</v>
      </c>
      <c r="O565" s="169">
        <v>38</v>
      </c>
      <c r="P565" s="175"/>
      <c r="Q565" s="193" t="s">
        <v>3820</v>
      </c>
      <c r="R565" s="192" t="s">
        <v>3816</v>
      </c>
      <c r="S565" s="195"/>
      <c r="T565" s="190" t="s">
        <v>3975</v>
      </c>
      <c r="U565" s="175">
        <v>20</v>
      </c>
      <c r="V565" s="222">
        <f t="shared" si="15"/>
        <v>4</v>
      </c>
      <c r="W565" s="175"/>
      <c r="X565" s="175"/>
      <c r="Y565" s="175" t="s">
        <v>3818</v>
      </c>
      <c r="Z565" s="175"/>
      <c r="AA565" s="175"/>
      <c r="AB565" s="175">
        <v>1</v>
      </c>
      <c r="AC565" s="189">
        <v>2</v>
      </c>
      <c r="AE565" s="176">
        <v>91.7</v>
      </c>
      <c r="AF565" s="176">
        <v>91.7</v>
      </c>
      <c r="AG565" s="176">
        <v>91.7</v>
      </c>
      <c r="AH565" s="176">
        <v>92.9</v>
      </c>
      <c r="AI565" s="176">
        <v>92.9</v>
      </c>
      <c r="AJ565" s="176">
        <v>92.9</v>
      </c>
      <c r="AK565" s="176">
        <v>92.9</v>
      </c>
      <c r="AL565" s="176">
        <v>92.9</v>
      </c>
      <c r="AM565" s="176">
        <v>92.9</v>
      </c>
      <c r="AN565" s="176">
        <v>92.9</v>
      </c>
      <c r="AO565" s="176">
        <v>92.9</v>
      </c>
      <c r="AP565" s="176">
        <v>92.9</v>
      </c>
      <c r="AQ565" s="176">
        <v>92.9</v>
      </c>
      <c r="AR565" s="176">
        <v>92.9</v>
      </c>
      <c r="AS565" s="176">
        <v>92.9</v>
      </c>
      <c r="AT565" s="176">
        <v>93.8</v>
      </c>
      <c r="AU565" s="176">
        <v>93.8</v>
      </c>
      <c r="AV565" s="176">
        <v>93.8</v>
      </c>
      <c r="AW565" s="176">
        <v>93.8</v>
      </c>
      <c r="AX565" s="176">
        <v>93.8</v>
      </c>
      <c r="AY565" s="176">
        <v>93.8</v>
      </c>
      <c r="AZ565" s="176">
        <v>93.8</v>
      </c>
      <c r="BA565" s="176">
        <v>93.8</v>
      </c>
      <c r="BB565" s="176">
        <v>93.8</v>
      </c>
      <c r="BC565" s="176">
        <v>93.8</v>
      </c>
      <c r="BD565" s="176">
        <v>93.8</v>
      </c>
      <c r="BE565" s="176">
        <v>93.8</v>
      </c>
      <c r="BF565" s="176">
        <v>95</v>
      </c>
      <c r="BG565" s="176">
        <v>95</v>
      </c>
      <c r="BH565" s="176">
        <v>95</v>
      </c>
      <c r="BI565" s="176">
        <v>95</v>
      </c>
      <c r="BJ565" s="176">
        <v>95</v>
      </c>
      <c r="BK565" s="176">
        <v>95</v>
      </c>
      <c r="BL565" s="176">
        <v>95</v>
      </c>
      <c r="BM565" s="176">
        <v>95</v>
      </c>
      <c r="BN565" s="176">
        <v>95</v>
      </c>
      <c r="BO565" s="176">
        <v>95</v>
      </c>
      <c r="BP565" s="176">
        <v>95</v>
      </c>
      <c r="BQ565" s="176">
        <v>95</v>
      </c>
      <c r="BR565" s="176">
        <v>95.6</v>
      </c>
      <c r="BS565" s="176">
        <v>95.6</v>
      </c>
      <c r="BT565" s="176">
        <v>95.6</v>
      </c>
      <c r="BU565" s="176">
        <v>95.6</v>
      </c>
      <c r="BV565" s="176">
        <v>95.6</v>
      </c>
      <c r="BW565" s="176">
        <v>95.6</v>
      </c>
      <c r="BX565" s="176">
        <v>95.6</v>
      </c>
      <c r="BY565" s="176">
        <v>95.6</v>
      </c>
      <c r="BZ565" s="176">
        <v>95.6</v>
      </c>
      <c r="CA565" s="176">
        <v>95.6</v>
      </c>
      <c r="CB565" s="176">
        <v>95.6</v>
      </c>
      <c r="CC565" s="176">
        <v>95.6</v>
      </c>
      <c r="CD565" s="176">
        <v>96</v>
      </c>
      <c r="CE565" s="176">
        <v>96</v>
      </c>
      <c r="CF565" s="176">
        <v>96</v>
      </c>
      <c r="CG565" s="176">
        <v>96</v>
      </c>
      <c r="CH565" s="176">
        <v>96</v>
      </c>
      <c r="CI565" s="176">
        <v>96</v>
      </c>
      <c r="CJ565" s="176">
        <v>96</v>
      </c>
      <c r="CK565" s="176">
        <v>96</v>
      </c>
      <c r="CL565" s="176">
        <v>96</v>
      </c>
      <c r="CM565" s="176">
        <v>96.2</v>
      </c>
      <c r="CN565" s="176">
        <v>96.2</v>
      </c>
      <c r="CO565" s="176">
        <v>96.2</v>
      </c>
      <c r="CP565" s="176">
        <v>96.6</v>
      </c>
      <c r="CQ565" s="176">
        <v>96.6</v>
      </c>
      <c r="CR565" s="176">
        <v>96.6</v>
      </c>
      <c r="CS565" s="176">
        <v>96.6</v>
      </c>
      <c r="CT565" s="176">
        <v>96.6</v>
      </c>
      <c r="CU565" s="176">
        <v>96.6</v>
      </c>
      <c r="CV565" s="176">
        <v>96.6</v>
      </c>
      <c r="CW565" s="176">
        <v>96.6</v>
      </c>
      <c r="CX565" s="176">
        <v>96.6</v>
      </c>
      <c r="CY565" s="176">
        <v>96.6</v>
      </c>
      <c r="CZ565" s="176">
        <v>96.6</v>
      </c>
      <c r="DA565" s="176">
        <v>96.6</v>
      </c>
      <c r="DB565" s="176">
        <v>97.2</v>
      </c>
      <c r="DC565" s="176">
        <v>97.2</v>
      </c>
      <c r="DD565" s="176">
        <v>97.2</v>
      </c>
      <c r="DE565" s="176">
        <v>97.2</v>
      </c>
      <c r="DF565" s="176">
        <v>97.2</v>
      </c>
      <c r="DG565" s="176">
        <v>97.2</v>
      </c>
      <c r="DH565" s="176">
        <v>97.2</v>
      </c>
      <c r="DI565" s="176">
        <v>97.2</v>
      </c>
      <c r="DJ565" s="176">
        <v>97.2</v>
      </c>
      <c r="DK565" s="176">
        <v>97.2</v>
      </c>
      <c r="DL565" s="176">
        <v>97.2</v>
      </c>
      <c r="DM565" s="176">
        <v>97.2</v>
      </c>
      <c r="DN565" s="176">
        <v>97.6</v>
      </c>
      <c r="DO565" s="176">
        <v>97.6</v>
      </c>
      <c r="DP565" s="176">
        <v>97.6</v>
      </c>
      <c r="DQ565" s="176">
        <v>97.6</v>
      </c>
      <c r="DR565" s="176">
        <v>97.6</v>
      </c>
      <c r="DS565" s="176">
        <v>97.6</v>
      </c>
      <c r="DT565" s="176">
        <v>97.6</v>
      </c>
      <c r="DU565" s="176">
        <v>97.6</v>
      </c>
      <c r="DV565" s="176">
        <v>97.6</v>
      </c>
      <c r="DW565" s="176">
        <v>97.6</v>
      </c>
      <c r="DX565" s="176">
        <v>97.6</v>
      </c>
      <c r="DY565" s="176">
        <v>97.6</v>
      </c>
      <c r="DZ565" s="176">
        <v>98.3</v>
      </c>
      <c r="EA565" s="176">
        <v>98.3</v>
      </c>
      <c r="EB565" s="176">
        <v>98.3</v>
      </c>
      <c r="EC565" s="176">
        <v>98.3</v>
      </c>
      <c r="ED565" s="176">
        <v>98.3</v>
      </c>
      <c r="EE565" s="176">
        <v>98.3</v>
      </c>
      <c r="EF565" s="176">
        <v>98.3</v>
      </c>
      <c r="EG565" s="176">
        <v>98.3</v>
      </c>
      <c r="EH565" s="176">
        <v>98.3</v>
      </c>
      <c r="EI565" s="176">
        <v>98.3</v>
      </c>
      <c r="EJ565" s="176">
        <v>98.3</v>
      </c>
      <c r="EK565" s="176">
        <v>98.3</v>
      </c>
      <c r="EL565" s="176">
        <v>98.9</v>
      </c>
      <c r="EM565" s="176">
        <v>98.9</v>
      </c>
      <c r="EN565" s="176">
        <v>98.9</v>
      </c>
      <c r="EO565" s="176">
        <v>98.9</v>
      </c>
      <c r="EP565" s="176">
        <v>98.9</v>
      </c>
      <c r="EQ565" s="176">
        <v>98.9</v>
      </c>
      <c r="ER565" s="176">
        <v>98.9</v>
      </c>
      <c r="ES565" s="176">
        <v>98.9</v>
      </c>
      <c r="ET565" s="176">
        <v>98.9</v>
      </c>
      <c r="EU565" s="176">
        <v>98.7</v>
      </c>
      <c r="EV565" s="176">
        <v>98.7</v>
      </c>
      <c r="EW565" s="176">
        <v>98.7</v>
      </c>
      <c r="EX565" s="176">
        <v>100.4</v>
      </c>
      <c r="EY565" s="176">
        <v>100.4</v>
      </c>
      <c r="EZ565" s="176">
        <v>100.4</v>
      </c>
      <c r="FA565" s="176">
        <v>100.4</v>
      </c>
      <c r="FB565" s="176">
        <v>100.4</v>
      </c>
      <c r="FC565" s="176">
        <v>100.4</v>
      </c>
      <c r="FD565" s="176">
        <v>100.4</v>
      </c>
      <c r="FE565" s="176">
        <v>100.4</v>
      </c>
      <c r="FF565" s="176">
        <v>100.4</v>
      </c>
      <c r="FG565" s="176">
        <v>100.4</v>
      </c>
      <c r="FH565" s="176">
        <v>100.4</v>
      </c>
      <c r="FI565" s="176">
        <v>100.4</v>
      </c>
      <c r="FJ565" s="176">
        <v>101.7</v>
      </c>
      <c r="FK565" s="176">
        <v>101.7</v>
      </c>
      <c r="FL565" s="176">
        <v>101.7</v>
      </c>
      <c r="FM565" s="176">
        <v>101.7</v>
      </c>
      <c r="FN565" s="176">
        <v>101.7</v>
      </c>
      <c r="FO565" s="176">
        <v>101.7</v>
      </c>
      <c r="FP565" s="176">
        <v>101.7</v>
      </c>
      <c r="FQ565" s="176">
        <v>101.7</v>
      </c>
      <c r="FR565" s="176">
        <v>101.7</v>
      </c>
      <c r="FS565" s="176">
        <v>101.7</v>
      </c>
      <c r="FT565" s="176">
        <v>101.7</v>
      </c>
      <c r="FU565" s="176">
        <v>101.7</v>
      </c>
      <c r="FV565" s="176">
        <v>101.9</v>
      </c>
      <c r="FW565" s="176">
        <v>101.9</v>
      </c>
      <c r="FX565" s="176">
        <v>101.9</v>
      </c>
      <c r="FY565" s="176">
        <v>101.9</v>
      </c>
      <c r="FZ565" s="176">
        <v>101.9</v>
      </c>
      <c r="GA565" s="176">
        <v>101.9</v>
      </c>
      <c r="GB565" s="176">
        <v>101.9</v>
      </c>
      <c r="GC565" s="176">
        <v>101.9</v>
      </c>
      <c r="GD565" s="176">
        <v>101.9</v>
      </c>
      <c r="GE565" s="176">
        <v>101.9</v>
      </c>
      <c r="GF565" s="176">
        <v>101.9</v>
      </c>
      <c r="GG565" s="176">
        <v>101.9</v>
      </c>
      <c r="GH565" s="176">
        <v>102.1</v>
      </c>
      <c r="GI565" s="176">
        <v>102.1</v>
      </c>
      <c r="GJ565" s="176">
        <v>102.1</v>
      </c>
      <c r="GK565" s="176">
        <v>102.1</v>
      </c>
      <c r="GL565" s="176">
        <v>102.1</v>
      </c>
      <c r="GM565" s="176">
        <v>102.1</v>
      </c>
      <c r="GN565" s="176">
        <v>102.1</v>
      </c>
      <c r="GO565" s="176">
        <v>102.1</v>
      </c>
      <c r="GP565" s="176">
        <v>102.1</v>
      </c>
      <c r="GQ565" s="176">
        <f>HLOOKUP($J565,CPIデータまとめ!$B$3:$ABW$186,GQ$1,FALSE)</f>
        <v>102.1</v>
      </c>
      <c r="GR565" s="176">
        <f>HLOOKUP($J565,CPIデータまとめ!$B$3:$ABW$186,GR$1,FALSE)</f>
        <v>102.1</v>
      </c>
      <c r="GS565" s="176">
        <f>HLOOKUP($J565,CPIデータまとめ!$B$3:$ABW$186,GS$1,FALSE)</f>
        <v>102.1</v>
      </c>
      <c r="GT565" s="176">
        <f>HLOOKUP($J565,CPIデータまとめ!$B$3:$ABW$186,GT$1,FALSE)</f>
        <v>103.2</v>
      </c>
      <c r="GU565" s="176">
        <f>HLOOKUP($J565,CPIデータまとめ!$B$3:$ABW$186,GU$1,FALSE)</f>
        <v>103.2</v>
      </c>
      <c r="GV565" s="176">
        <f>HLOOKUP($J565,CPIデータまとめ!$B$3:$ABW$186,GV$1,FALSE)</f>
        <v>103.2</v>
      </c>
      <c r="GW565" s="176">
        <f>HLOOKUP($J565,CPIデータまとめ!$B$3:$ABW$186,GW$1,FALSE)</f>
        <v>103.2</v>
      </c>
      <c r="GX565" s="176">
        <f>HLOOKUP($J565,CPIデータまとめ!$B$3:$ABW$186,GX$1,FALSE)</f>
        <v>103.2</v>
      </c>
      <c r="GY565" s="176">
        <f>HLOOKUP($J565,CPIデータまとめ!$B$3:$ABW$186,GY$1,FALSE)</f>
        <v>103.2</v>
      </c>
      <c r="GZ565" s="176">
        <f>HLOOKUP($J565,CPIデータまとめ!$B$3:$ABW$186,GZ$1,FALSE)</f>
        <v>103.2</v>
      </c>
      <c r="HA565" s="176" t="e">
        <f>HLOOKUP($J565,CPIデータまとめ!$B$3:$ABW$186,HA$1,FALSE)</f>
        <v>#N/A</v>
      </c>
      <c r="HB565" s="176" t="e">
        <f>HLOOKUP($J565,CPIデータまとめ!$B$3:$ABW$186,HB$1,FALSE)</f>
        <v>#N/A</v>
      </c>
      <c r="HC565" s="176" t="e">
        <f>HLOOKUP($J565,CPIデータまとめ!$B$3:$ABW$186,HC$1,FALSE)</f>
        <v>#REF!</v>
      </c>
      <c r="HD565" s="176" t="e">
        <f>HLOOKUP($J565,CPIデータまとめ!$B$3:$ABW$186,HD$1,FALSE)</f>
        <v>#REF!</v>
      </c>
    </row>
    <row r="566" spans="1:212" s="176" customFormat="1" ht="13.5" customHeight="1">
      <c r="A566" s="177"/>
      <c r="F566" s="176" t="s">
        <v>3974</v>
      </c>
      <c r="I566" s="194" t="s">
        <v>3816</v>
      </c>
      <c r="J566" s="233">
        <v>8020</v>
      </c>
      <c r="K566" s="233">
        <v>563</v>
      </c>
      <c r="L566" s="169">
        <v>2130230</v>
      </c>
      <c r="M566" s="169">
        <v>7</v>
      </c>
      <c r="N566" s="169">
        <v>59813</v>
      </c>
      <c r="O566" s="169">
        <v>2</v>
      </c>
      <c r="P566" s="175"/>
      <c r="Q566" s="193" t="s">
        <v>3820</v>
      </c>
      <c r="R566" s="192" t="s">
        <v>3816</v>
      </c>
      <c r="S566" s="195"/>
      <c r="T566" s="190" t="s">
        <v>3973</v>
      </c>
      <c r="U566" s="175">
        <v>13</v>
      </c>
      <c r="V566" s="222">
        <f t="shared" si="15"/>
        <v>4</v>
      </c>
      <c r="W566" s="175" t="s">
        <v>3818</v>
      </c>
      <c r="X566" s="175"/>
      <c r="Y566" s="175" t="s">
        <v>3818</v>
      </c>
      <c r="Z566" s="175"/>
      <c r="AA566" s="175"/>
      <c r="AB566" s="175">
        <v>2</v>
      </c>
      <c r="AC566" s="189">
        <v>2</v>
      </c>
      <c r="AE566" s="176">
        <v>338.5</v>
      </c>
      <c r="AF566" s="176">
        <v>338.5</v>
      </c>
      <c r="AG566" s="176">
        <v>338.5</v>
      </c>
      <c r="AH566" s="176">
        <v>344</v>
      </c>
      <c r="AI566" s="176">
        <v>344</v>
      </c>
      <c r="AJ566" s="176">
        <v>344</v>
      </c>
      <c r="AK566" s="176">
        <v>344</v>
      </c>
      <c r="AL566" s="176">
        <v>344</v>
      </c>
      <c r="AM566" s="176">
        <v>344</v>
      </c>
      <c r="AN566" s="176">
        <v>344</v>
      </c>
      <c r="AO566" s="176">
        <v>344</v>
      </c>
      <c r="AP566" s="176">
        <v>344</v>
      </c>
      <c r="AQ566" s="176">
        <v>344</v>
      </c>
      <c r="AR566" s="176">
        <v>344</v>
      </c>
      <c r="AS566" s="176">
        <v>344</v>
      </c>
      <c r="AT566" s="176">
        <v>349.2</v>
      </c>
      <c r="AU566" s="176">
        <v>349.2</v>
      </c>
      <c r="AV566" s="176">
        <v>349.2</v>
      </c>
      <c r="AW566" s="176">
        <v>349.2</v>
      </c>
      <c r="AX566" s="176">
        <v>349.2</v>
      </c>
      <c r="AY566" s="176">
        <v>349.2</v>
      </c>
      <c r="AZ566" s="176">
        <v>349.2</v>
      </c>
      <c r="BA566" s="176">
        <v>349.2</v>
      </c>
      <c r="BB566" s="176">
        <v>349.2</v>
      </c>
      <c r="BC566" s="176">
        <v>349.2</v>
      </c>
      <c r="BD566" s="176">
        <v>349.2</v>
      </c>
      <c r="BE566" s="176">
        <v>349.2</v>
      </c>
      <c r="BF566" s="176">
        <v>354.7</v>
      </c>
      <c r="BG566" s="176">
        <v>354.7</v>
      </c>
      <c r="BH566" s="176">
        <v>354.7</v>
      </c>
      <c r="BI566" s="176">
        <v>354.7</v>
      </c>
      <c r="BJ566" s="176">
        <v>354.7</v>
      </c>
      <c r="BK566" s="176">
        <v>354.7</v>
      </c>
      <c r="BL566" s="176">
        <v>354.7</v>
      </c>
      <c r="BM566" s="176">
        <v>354.7</v>
      </c>
      <c r="BN566" s="176">
        <v>354.7</v>
      </c>
      <c r="BO566" s="176">
        <v>354.7</v>
      </c>
      <c r="BP566" s="176">
        <v>354.7</v>
      </c>
      <c r="BQ566" s="176">
        <v>354.7</v>
      </c>
      <c r="BR566" s="176">
        <v>358.1</v>
      </c>
      <c r="BS566" s="176">
        <v>358.1</v>
      </c>
      <c r="BT566" s="176">
        <v>358.1</v>
      </c>
      <c r="BU566" s="176">
        <v>358.1</v>
      </c>
      <c r="BV566" s="176">
        <v>358.1</v>
      </c>
      <c r="BW566" s="176">
        <v>358.1</v>
      </c>
      <c r="BX566" s="176">
        <v>358.1</v>
      </c>
      <c r="BY566" s="176">
        <v>358.1</v>
      </c>
      <c r="BZ566" s="176">
        <v>358.1</v>
      </c>
      <c r="CA566" s="176">
        <v>358.1</v>
      </c>
      <c r="CB566" s="176">
        <v>358.1</v>
      </c>
      <c r="CC566" s="176">
        <v>358.1</v>
      </c>
      <c r="CD566" s="176">
        <v>362.5</v>
      </c>
      <c r="CE566" s="176">
        <v>362.5</v>
      </c>
      <c r="CF566" s="176">
        <v>362.5</v>
      </c>
      <c r="CG566" s="176">
        <v>362.5</v>
      </c>
      <c r="CH566" s="176">
        <v>362.5</v>
      </c>
      <c r="CI566" s="176">
        <v>362.5</v>
      </c>
      <c r="CJ566" s="176">
        <v>362.5</v>
      </c>
      <c r="CK566" s="176">
        <v>362.5</v>
      </c>
      <c r="CL566" s="176">
        <v>362.5</v>
      </c>
      <c r="CM566" s="176">
        <v>362.6</v>
      </c>
      <c r="CN566" s="176">
        <v>362.6</v>
      </c>
      <c r="CO566" s="176">
        <v>362.6</v>
      </c>
      <c r="CP566" s="176">
        <v>367.4</v>
      </c>
      <c r="CQ566" s="176">
        <v>367.4</v>
      </c>
      <c r="CR566" s="176">
        <v>367.4</v>
      </c>
      <c r="CS566" s="176">
        <v>367.4</v>
      </c>
      <c r="CT566" s="176">
        <v>367.4</v>
      </c>
      <c r="CU566" s="176">
        <v>367.4</v>
      </c>
      <c r="CV566" s="176">
        <v>367.4</v>
      </c>
      <c r="CW566" s="176">
        <v>367.4</v>
      </c>
      <c r="CX566" s="176">
        <v>367.4</v>
      </c>
      <c r="CY566" s="176">
        <v>367.4</v>
      </c>
      <c r="CZ566" s="176">
        <v>367.4</v>
      </c>
      <c r="DA566" s="176">
        <v>367.4</v>
      </c>
      <c r="DB566" s="176">
        <v>370.7</v>
      </c>
      <c r="DC566" s="176">
        <v>370.7</v>
      </c>
      <c r="DD566" s="176">
        <v>370.7</v>
      </c>
      <c r="DE566" s="176">
        <v>370.7</v>
      </c>
      <c r="DF566" s="176">
        <v>370.7</v>
      </c>
      <c r="DG566" s="176">
        <v>370.7</v>
      </c>
      <c r="DH566" s="176">
        <v>370.7</v>
      </c>
      <c r="DI566" s="176">
        <v>370.7</v>
      </c>
      <c r="DJ566" s="176">
        <v>370.7</v>
      </c>
      <c r="DK566" s="176">
        <v>370.7</v>
      </c>
      <c r="DL566" s="176">
        <v>370.7</v>
      </c>
      <c r="DM566" s="176">
        <v>370.7</v>
      </c>
      <c r="DN566" s="176">
        <v>374.4</v>
      </c>
      <c r="DO566" s="176">
        <v>374.4</v>
      </c>
      <c r="DP566" s="176">
        <v>374.4</v>
      </c>
      <c r="DQ566" s="176">
        <v>374.4</v>
      </c>
      <c r="DR566" s="176">
        <v>374.4</v>
      </c>
      <c r="DS566" s="176">
        <v>374.4</v>
      </c>
      <c r="DT566" s="176">
        <v>374.4</v>
      </c>
      <c r="DU566" s="176">
        <v>374.4</v>
      </c>
      <c r="DV566" s="176">
        <v>374.4</v>
      </c>
      <c r="DW566" s="176">
        <v>374.4</v>
      </c>
      <c r="DX566" s="176">
        <v>374.4</v>
      </c>
      <c r="DY566" s="176">
        <v>374.4</v>
      </c>
      <c r="DZ566" s="176">
        <v>378.8</v>
      </c>
      <c r="EA566" s="176">
        <v>378.8</v>
      </c>
      <c r="EB566" s="176">
        <v>378.8</v>
      </c>
      <c r="EC566" s="176">
        <v>378.8</v>
      </c>
      <c r="ED566" s="176">
        <v>378.8</v>
      </c>
      <c r="EE566" s="176">
        <v>378.8</v>
      </c>
      <c r="EF566" s="176">
        <v>378.8</v>
      </c>
      <c r="EG566" s="176">
        <v>378.8</v>
      </c>
      <c r="EH566" s="176">
        <v>378.8</v>
      </c>
      <c r="EI566" s="176">
        <v>378.8</v>
      </c>
      <c r="EJ566" s="176">
        <v>378.8</v>
      </c>
      <c r="EK566" s="176">
        <v>378.8</v>
      </c>
      <c r="EL566" s="176">
        <v>381.7</v>
      </c>
      <c r="EM566" s="176">
        <v>381.7</v>
      </c>
      <c r="EN566" s="176">
        <v>381.7</v>
      </c>
      <c r="EO566" s="176">
        <v>381.7</v>
      </c>
      <c r="EP566" s="176">
        <v>381.7</v>
      </c>
      <c r="EQ566" s="176">
        <v>381.7</v>
      </c>
      <c r="ER566" s="176">
        <v>381.7</v>
      </c>
      <c r="ES566" s="176">
        <v>381.7</v>
      </c>
      <c r="ET566" s="176">
        <v>381.7</v>
      </c>
      <c r="EU566" s="176">
        <v>382.2</v>
      </c>
      <c r="EV566" s="176">
        <v>382.2</v>
      </c>
      <c r="EW566" s="176">
        <v>382.2</v>
      </c>
      <c r="EX566" s="176">
        <v>5.9</v>
      </c>
      <c r="EY566" s="176">
        <v>5.9</v>
      </c>
      <c r="EZ566" s="176">
        <v>5.9</v>
      </c>
      <c r="FA566" s="176">
        <v>5.9</v>
      </c>
      <c r="FB566" s="176">
        <v>5.9</v>
      </c>
      <c r="FC566" s="176">
        <v>5.9</v>
      </c>
      <c r="FD566" s="176">
        <v>5.9</v>
      </c>
      <c r="FE566" s="176">
        <v>5.9</v>
      </c>
      <c r="FF566" s="176">
        <v>5.9</v>
      </c>
      <c r="FG566" s="176">
        <v>5.9</v>
      </c>
      <c r="FH566" s="176">
        <v>5.9</v>
      </c>
      <c r="FI566" s="176">
        <v>5.9</v>
      </c>
      <c r="FJ566" s="176">
        <v>5.9</v>
      </c>
      <c r="FK566" s="176">
        <v>5.9</v>
      </c>
      <c r="FL566" s="176">
        <v>5.9</v>
      </c>
      <c r="FM566" s="176">
        <v>5.9</v>
      </c>
      <c r="FN566" s="176">
        <v>5.9</v>
      </c>
      <c r="FO566" s="176">
        <v>5.9</v>
      </c>
      <c r="FP566" s="176">
        <v>5.9</v>
      </c>
      <c r="FQ566" s="176">
        <v>5.9</v>
      </c>
      <c r="FR566" s="176">
        <v>5.9</v>
      </c>
      <c r="FS566" s="176">
        <v>5.9</v>
      </c>
      <c r="FT566" s="176">
        <v>5.9</v>
      </c>
      <c r="FU566" s="176">
        <v>5.9</v>
      </c>
      <c r="FV566" s="176">
        <v>5.9</v>
      </c>
      <c r="FW566" s="176">
        <v>5.9</v>
      </c>
      <c r="FX566" s="176">
        <v>5.9</v>
      </c>
      <c r="FY566" s="176">
        <v>5.9</v>
      </c>
      <c r="FZ566" s="176">
        <v>5.9</v>
      </c>
      <c r="GA566" s="176">
        <v>5.9</v>
      </c>
      <c r="GB566" s="176">
        <v>5.9</v>
      </c>
      <c r="GC566" s="176">
        <v>5.9</v>
      </c>
      <c r="GD566" s="176">
        <v>5.9</v>
      </c>
      <c r="GE566" s="176">
        <v>5.9</v>
      </c>
      <c r="GF566" s="176">
        <v>5.9</v>
      </c>
      <c r="GG566" s="176">
        <v>5.9</v>
      </c>
      <c r="GH566" s="176">
        <v>5.9</v>
      </c>
      <c r="GI566" s="176">
        <v>5.9</v>
      </c>
      <c r="GJ566" s="176">
        <v>5.9</v>
      </c>
      <c r="GK566" s="176">
        <v>5.9</v>
      </c>
      <c r="GL566" s="176">
        <v>5.9</v>
      </c>
      <c r="GM566" s="176">
        <v>5.9</v>
      </c>
      <c r="GN566" s="176">
        <v>5.9</v>
      </c>
      <c r="GO566" s="176">
        <v>5.9</v>
      </c>
      <c r="GP566" s="176">
        <v>5.9</v>
      </c>
      <c r="GQ566" s="176">
        <f>HLOOKUP($J566,CPIデータまとめ!$B$3:$ABW$186,GQ$1,FALSE)</f>
        <v>5.9</v>
      </c>
      <c r="GR566" s="176">
        <f>HLOOKUP($J566,CPIデータまとめ!$B$3:$ABW$186,GR$1,FALSE)</f>
        <v>5.9</v>
      </c>
      <c r="GS566" s="176">
        <f>HLOOKUP($J566,CPIデータまとめ!$B$3:$ABW$186,GS$1,FALSE)</f>
        <v>5.9</v>
      </c>
      <c r="GT566" s="176">
        <f>HLOOKUP($J566,CPIデータまとめ!$B$3:$ABW$186,GT$1,FALSE)</f>
        <v>37</v>
      </c>
      <c r="GU566" s="176">
        <f>HLOOKUP($J566,CPIデータまとめ!$B$3:$ABW$186,GU$1,FALSE)</f>
        <v>37</v>
      </c>
      <c r="GV566" s="176">
        <f>HLOOKUP($J566,CPIデータまとめ!$B$3:$ABW$186,GV$1,FALSE)</f>
        <v>37</v>
      </c>
      <c r="GW566" s="176">
        <f>HLOOKUP($J566,CPIデータまとめ!$B$3:$ABW$186,GW$1,FALSE)</f>
        <v>37</v>
      </c>
      <c r="GX566" s="176">
        <f>HLOOKUP($J566,CPIデータまとめ!$B$3:$ABW$186,GX$1,FALSE)</f>
        <v>37</v>
      </c>
      <c r="GY566" s="176">
        <f>HLOOKUP($J566,CPIデータまとめ!$B$3:$ABW$186,GY$1,FALSE)</f>
        <v>37</v>
      </c>
      <c r="GZ566" s="176">
        <f>HLOOKUP($J566,CPIデータまとめ!$B$3:$ABW$186,GZ$1,FALSE)</f>
        <v>37</v>
      </c>
      <c r="HA566" s="176" t="e">
        <f>HLOOKUP($J566,CPIデータまとめ!$B$3:$ABW$186,HA$1,FALSE)</f>
        <v>#N/A</v>
      </c>
      <c r="HB566" s="176" t="e">
        <f>HLOOKUP($J566,CPIデータまとめ!$B$3:$ABW$186,HB$1,FALSE)</f>
        <v>#N/A</v>
      </c>
      <c r="HC566" s="176" t="e">
        <f>HLOOKUP($J566,CPIデータまとめ!$B$3:$ABW$186,HC$1,FALSE)</f>
        <v>#REF!</v>
      </c>
      <c r="HD566" s="176" t="e">
        <f>HLOOKUP($J566,CPIデータまとめ!$B$3:$ABW$186,HD$1,FALSE)</f>
        <v>#REF!</v>
      </c>
    </row>
    <row r="567" spans="1:212" s="176" customFormat="1" ht="13.5" customHeight="1">
      <c r="A567" s="177"/>
      <c r="F567" s="176" t="s">
        <v>3972</v>
      </c>
      <c r="I567" s="194" t="s">
        <v>3816</v>
      </c>
      <c r="J567" s="233">
        <v>8030</v>
      </c>
      <c r="K567" s="233">
        <v>564</v>
      </c>
      <c r="L567" s="169">
        <v>4991497</v>
      </c>
      <c r="M567" s="169">
        <v>16</v>
      </c>
      <c r="N567" s="169">
        <v>587195</v>
      </c>
      <c r="O567" s="169">
        <v>23</v>
      </c>
      <c r="P567" s="175"/>
      <c r="Q567" s="193" t="s">
        <v>3820</v>
      </c>
      <c r="R567" s="192"/>
      <c r="S567" s="195"/>
      <c r="T567" s="190" t="s">
        <v>3971</v>
      </c>
      <c r="U567" s="175">
        <v>20</v>
      </c>
      <c r="V567" s="222">
        <f t="shared" si="15"/>
        <v>4</v>
      </c>
      <c r="W567" s="175"/>
      <c r="X567" s="175"/>
      <c r="Y567" s="175" t="s">
        <v>3818</v>
      </c>
      <c r="Z567" s="175"/>
      <c r="AA567" s="175"/>
      <c r="AB567" s="175">
        <v>1</v>
      </c>
      <c r="AC567" s="189">
        <v>2</v>
      </c>
      <c r="AE567" s="176">
        <v>112.6</v>
      </c>
      <c r="AF567" s="176">
        <v>112.6</v>
      </c>
      <c r="AG567" s="176">
        <v>112.6</v>
      </c>
      <c r="AH567" s="176">
        <v>114.4</v>
      </c>
      <c r="AI567" s="176">
        <v>114.4</v>
      </c>
      <c r="AJ567" s="176">
        <v>114.4</v>
      </c>
      <c r="AK567" s="176">
        <v>114.4</v>
      </c>
      <c r="AL567" s="176">
        <v>114.4</v>
      </c>
      <c r="AM567" s="176">
        <v>114.4</v>
      </c>
      <c r="AN567" s="176">
        <v>114.4</v>
      </c>
      <c r="AO567" s="176">
        <v>114.4</v>
      </c>
      <c r="AP567" s="176">
        <v>114.4</v>
      </c>
      <c r="AQ567" s="176">
        <v>114.4</v>
      </c>
      <c r="AR567" s="176">
        <v>114.4</v>
      </c>
      <c r="AS567" s="176">
        <v>114.4</v>
      </c>
      <c r="AT567" s="176">
        <v>115.8</v>
      </c>
      <c r="AU567" s="176">
        <v>115.8</v>
      </c>
      <c r="AV567" s="176">
        <v>115.8</v>
      </c>
      <c r="AW567" s="176">
        <v>115.8</v>
      </c>
      <c r="AX567" s="176">
        <v>115.8</v>
      </c>
      <c r="AY567" s="176">
        <v>115.8</v>
      </c>
      <c r="AZ567" s="176">
        <v>115.8</v>
      </c>
      <c r="BA567" s="176">
        <v>115.8</v>
      </c>
      <c r="BB567" s="176">
        <v>115.8</v>
      </c>
      <c r="BC567" s="176">
        <v>115.8</v>
      </c>
      <c r="BD567" s="176">
        <v>115.8</v>
      </c>
      <c r="BE567" s="176">
        <v>115.8</v>
      </c>
      <c r="BF567" s="176">
        <v>117.3</v>
      </c>
      <c r="BG567" s="176">
        <v>117.3</v>
      </c>
      <c r="BH567" s="176">
        <v>117.3</v>
      </c>
      <c r="BI567" s="176">
        <v>117.3</v>
      </c>
      <c r="BJ567" s="176">
        <v>117.3</v>
      </c>
      <c r="BK567" s="176">
        <v>117.3</v>
      </c>
      <c r="BL567" s="176">
        <v>117.3</v>
      </c>
      <c r="BM567" s="176">
        <v>117.3</v>
      </c>
      <c r="BN567" s="176">
        <v>117.3</v>
      </c>
      <c r="BO567" s="176">
        <v>117.3</v>
      </c>
      <c r="BP567" s="176">
        <v>117.3</v>
      </c>
      <c r="BQ567" s="176">
        <v>117.3</v>
      </c>
      <c r="BR567" s="176">
        <v>118.7</v>
      </c>
      <c r="BS567" s="176">
        <v>118.7</v>
      </c>
      <c r="BT567" s="176">
        <v>118.7</v>
      </c>
      <c r="BU567" s="176">
        <v>118.7</v>
      </c>
      <c r="BV567" s="176">
        <v>118.7</v>
      </c>
      <c r="BW567" s="176">
        <v>118.7</v>
      </c>
      <c r="BX567" s="176">
        <v>118.7</v>
      </c>
      <c r="BY567" s="176">
        <v>118.7</v>
      </c>
      <c r="BZ567" s="176">
        <v>118.7</v>
      </c>
      <c r="CA567" s="176">
        <v>118.7</v>
      </c>
      <c r="CB567" s="176">
        <v>118.7</v>
      </c>
      <c r="CC567" s="176">
        <v>118.7</v>
      </c>
      <c r="CD567" s="176">
        <v>119.5</v>
      </c>
      <c r="CE567" s="176">
        <v>119.5</v>
      </c>
      <c r="CF567" s="176">
        <v>119.5</v>
      </c>
      <c r="CG567" s="176">
        <v>119.5</v>
      </c>
      <c r="CH567" s="176">
        <v>119.5</v>
      </c>
      <c r="CI567" s="176">
        <v>119.5</v>
      </c>
      <c r="CJ567" s="176">
        <v>119.5</v>
      </c>
      <c r="CK567" s="176">
        <v>119.5</v>
      </c>
      <c r="CL567" s="176">
        <v>119.5</v>
      </c>
      <c r="CM567" s="176">
        <v>119.6</v>
      </c>
      <c r="CN567" s="176">
        <v>119.6</v>
      </c>
      <c r="CO567" s="176">
        <v>119.6</v>
      </c>
      <c r="CP567" s="176">
        <v>120.2</v>
      </c>
      <c r="CQ567" s="176">
        <v>120.2</v>
      </c>
      <c r="CR567" s="176">
        <v>120.2</v>
      </c>
      <c r="CS567" s="176">
        <v>120.2</v>
      </c>
      <c r="CT567" s="176">
        <v>120.2</v>
      </c>
      <c r="CU567" s="176">
        <v>120.2</v>
      </c>
      <c r="CV567" s="176">
        <v>120.2</v>
      </c>
      <c r="CW567" s="176">
        <v>120.2</v>
      </c>
      <c r="CX567" s="176">
        <v>120.2</v>
      </c>
      <c r="CY567" s="176">
        <v>120.2</v>
      </c>
      <c r="CZ567" s="176">
        <v>120.2</v>
      </c>
      <c r="DA567" s="176">
        <v>120.2</v>
      </c>
      <c r="DB567" s="176">
        <v>120.9</v>
      </c>
      <c r="DC567" s="176">
        <v>120.9</v>
      </c>
      <c r="DD567" s="176">
        <v>120.9</v>
      </c>
      <c r="DE567" s="176">
        <v>120.9</v>
      </c>
      <c r="DF567" s="176">
        <v>120.9</v>
      </c>
      <c r="DG567" s="176">
        <v>120.9</v>
      </c>
      <c r="DH567" s="176">
        <v>120.9</v>
      </c>
      <c r="DI567" s="176">
        <v>120.9</v>
      </c>
      <c r="DJ567" s="176">
        <v>120.9</v>
      </c>
      <c r="DK567" s="176">
        <v>120.9</v>
      </c>
      <c r="DL567" s="176">
        <v>120.9</v>
      </c>
      <c r="DM567" s="176">
        <v>120.9</v>
      </c>
      <c r="DN567" s="176">
        <v>121.5</v>
      </c>
      <c r="DO567" s="176">
        <v>121.5</v>
      </c>
      <c r="DP567" s="176">
        <v>121.5</v>
      </c>
      <c r="DQ567" s="176">
        <v>121.5</v>
      </c>
      <c r="DR567" s="176">
        <v>121.5</v>
      </c>
      <c r="DS567" s="176">
        <v>121.5</v>
      </c>
      <c r="DT567" s="176">
        <v>121.5</v>
      </c>
      <c r="DU567" s="176">
        <v>121.5</v>
      </c>
      <c r="DV567" s="176">
        <v>121.5</v>
      </c>
      <c r="DW567" s="176">
        <v>121.5</v>
      </c>
      <c r="DX567" s="176">
        <v>121.5</v>
      </c>
      <c r="DY567" s="176">
        <v>121.5</v>
      </c>
      <c r="DZ567" s="176">
        <v>122.2</v>
      </c>
      <c r="EA567" s="176">
        <v>122.2</v>
      </c>
      <c r="EB567" s="176">
        <v>122.2</v>
      </c>
      <c r="EC567" s="176">
        <v>122.2</v>
      </c>
      <c r="ED567" s="176">
        <v>122.2</v>
      </c>
      <c r="EE567" s="176">
        <v>122.2</v>
      </c>
      <c r="EF567" s="176">
        <v>122.2</v>
      </c>
      <c r="EG567" s="176">
        <v>122.2</v>
      </c>
      <c r="EH567" s="176">
        <v>122.2</v>
      </c>
      <c r="EI567" s="176">
        <v>122.2</v>
      </c>
      <c r="EJ567" s="176">
        <v>122.2</v>
      </c>
      <c r="EK567" s="176">
        <v>122.2</v>
      </c>
      <c r="EL567" s="176">
        <v>123.2</v>
      </c>
      <c r="EM567" s="176">
        <v>123.2</v>
      </c>
      <c r="EN567" s="176">
        <v>123.2</v>
      </c>
      <c r="EO567" s="176">
        <v>123.2</v>
      </c>
      <c r="EP567" s="176">
        <v>123.2</v>
      </c>
      <c r="EQ567" s="176">
        <v>123.2</v>
      </c>
      <c r="ER567" s="176">
        <v>123.2</v>
      </c>
      <c r="ES567" s="176">
        <v>123.2</v>
      </c>
      <c r="ET567" s="176">
        <v>123.2</v>
      </c>
      <c r="EU567" s="176">
        <v>124.9</v>
      </c>
      <c r="EV567" s="176">
        <v>124.9</v>
      </c>
      <c r="EW567" s="176">
        <v>124.9</v>
      </c>
      <c r="EX567" s="176">
        <v>91.7</v>
      </c>
      <c r="EY567" s="176">
        <v>91.7</v>
      </c>
      <c r="EZ567" s="176">
        <v>91.7</v>
      </c>
      <c r="FA567" s="176">
        <v>91.7</v>
      </c>
      <c r="FB567" s="176">
        <v>91.7</v>
      </c>
      <c r="FC567" s="176">
        <v>91.7</v>
      </c>
      <c r="FD567" s="176">
        <v>91.7</v>
      </c>
      <c r="FE567" s="176">
        <v>91.7</v>
      </c>
      <c r="FF567" s="176">
        <v>91.7</v>
      </c>
      <c r="FG567" s="176">
        <v>91.7</v>
      </c>
      <c r="FH567" s="176">
        <v>91.7</v>
      </c>
      <c r="FI567" s="176">
        <v>91.7</v>
      </c>
      <c r="FJ567" s="176">
        <v>93.1</v>
      </c>
      <c r="FK567" s="176">
        <v>93.1</v>
      </c>
      <c r="FL567" s="176">
        <v>93.1</v>
      </c>
      <c r="FM567" s="176">
        <v>93.1</v>
      </c>
      <c r="FN567" s="176">
        <v>93.1</v>
      </c>
      <c r="FO567" s="176">
        <v>93.1</v>
      </c>
      <c r="FP567" s="176">
        <v>93.1</v>
      </c>
      <c r="FQ567" s="176">
        <v>93.1</v>
      </c>
      <c r="FR567" s="176">
        <v>93.1</v>
      </c>
      <c r="FS567" s="176">
        <v>93.1</v>
      </c>
      <c r="FT567" s="176">
        <v>93.1</v>
      </c>
      <c r="FU567" s="176">
        <v>93.1</v>
      </c>
      <c r="FV567" s="176">
        <v>93.9</v>
      </c>
      <c r="FW567" s="176">
        <v>93.9</v>
      </c>
      <c r="FX567" s="176">
        <v>93.9</v>
      </c>
      <c r="FY567" s="176">
        <v>93.9</v>
      </c>
      <c r="FZ567" s="176">
        <v>93.9</v>
      </c>
      <c r="GA567" s="176">
        <v>93.9</v>
      </c>
      <c r="GB567" s="176">
        <v>93.9</v>
      </c>
      <c r="GC567" s="176">
        <v>93.9</v>
      </c>
      <c r="GD567" s="176">
        <v>93.9</v>
      </c>
      <c r="GE567" s="176">
        <v>93.9</v>
      </c>
      <c r="GF567" s="176">
        <v>93.9</v>
      </c>
      <c r="GG567" s="176">
        <v>93.9</v>
      </c>
      <c r="GH567" s="176">
        <v>94.2</v>
      </c>
      <c r="GI567" s="176">
        <v>94.2</v>
      </c>
      <c r="GJ567" s="176">
        <v>94.2</v>
      </c>
      <c r="GK567" s="176">
        <v>94.2</v>
      </c>
      <c r="GL567" s="176">
        <v>94.2</v>
      </c>
      <c r="GM567" s="176">
        <v>94.2</v>
      </c>
      <c r="GN567" s="176">
        <v>94.2</v>
      </c>
      <c r="GO567" s="176">
        <v>94.2</v>
      </c>
      <c r="GP567" s="176">
        <v>94.2</v>
      </c>
      <c r="GQ567" s="176">
        <f>HLOOKUP($J567,CPIデータまとめ!$B$3:$ABW$186,GQ$1,FALSE)</f>
        <v>94.2</v>
      </c>
      <c r="GR567" s="176">
        <f>HLOOKUP($J567,CPIデータまとめ!$B$3:$ABW$186,GR$1,FALSE)</f>
        <v>94.2</v>
      </c>
      <c r="GS567" s="176">
        <f>HLOOKUP($J567,CPIデータまとめ!$B$3:$ABW$186,GS$1,FALSE)</f>
        <v>94.2</v>
      </c>
      <c r="GT567" s="176">
        <f>HLOOKUP($J567,CPIデータまとめ!$B$3:$ABW$186,GT$1,FALSE)</f>
        <v>98.1</v>
      </c>
      <c r="GU567" s="176">
        <f>HLOOKUP($J567,CPIデータまとめ!$B$3:$ABW$186,GU$1,FALSE)</f>
        <v>98.1</v>
      </c>
      <c r="GV567" s="176">
        <f>HLOOKUP($J567,CPIデータまとめ!$B$3:$ABW$186,GV$1,FALSE)</f>
        <v>98.1</v>
      </c>
      <c r="GW567" s="176">
        <f>HLOOKUP($J567,CPIデータまとめ!$B$3:$ABW$186,GW$1,FALSE)</f>
        <v>98.1</v>
      </c>
      <c r="GX567" s="176">
        <f>HLOOKUP($J567,CPIデータまとめ!$B$3:$ABW$186,GX$1,FALSE)</f>
        <v>98.1</v>
      </c>
      <c r="GY567" s="176">
        <f>HLOOKUP($J567,CPIデータまとめ!$B$3:$ABW$186,GY$1,FALSE)</f>
        <v>98.1</v>
      </c>
      <c r="GZ567" s="176">
        <f>HLOOKUP($J567,CPIデータまとめ!$B$3:$ABW$186,GZ$1,FALSE)</f>
        <v>98.1</v>
      </c>
      <c r="HA567" s="176" t="e">
        <f>HLOOKUP($J567,CPIデータまとめ!$B$3:$ABW$186,HA$1,FALSE)</f>
        <v>#N/A</v>
      </c>
      <c r="HB567" s="176" t="e">
        <f>HLOOKUP($J567,CPIデータまとめ!$B$3:$ABW$186,HB$1,FALSE)</f>
        <v>#N/A</v>
      </c>
      <c r="HC567" s="176" t="e">
        <f>HLOOKUP($J567,CPIデータまとめ!$B$3:$ABW$186,HC$1,FALSE)</f>
        <v>#REF!</v>
      </c>
      <c r="HD567" s="176" t="e">
        <f>HLOOKUP($J567,CPIデータまとめ!$B$3:$ABW$186,HD$1,FALSE)</f>
        <v>#REF!</v>
      </c>
    </row>
    <row r="568" spans="1:212" s="176" customFormat="1" ht="13.5" customHeight="1">
      <c r="A568" s="177"/>
      <c r="F568" s="176" t="s">
        <v>3970</v>
      </c>
      <c r="I568" s="194" t="s">
        <v>3816</v>
      </c>
      <c r="J568" s="233">
        <v>8040</v>
      </c>
      <c r="K568" s="233">
        <v>565</v>
      </c>
      <c r="L568" s="169">
        <v>3951740</v>
      </c>
      <c r="M568" s="169">
        <v>13</v>
      </c>
      <c r="N568" s="169">
        <v>149211</v>
      </c>
      <c r="O568" s="169">
        <v>6</v>
      </c>
      <c r="P568" s="175"/>
      <c r="Q568" s="193" t="s">
        <v>3820</v>
      </c>
      <c r="R568" s="192"/>
      <c r="S568" s="195"/>
      <c r="T568" s="190" t="s">
        <v>3864</v>
      </c>
      <c r="U568" s="175">
        <v>13</v>
      </c>
      <c r="V568" s="222">
        <f t="shared" si="15"/>
        <v>4</v>
      </c>
      <c r="W568" s="175" t="s">
        <v>3818</v>
      </c>
      <c r="X568" s="175"/>
      <c r="Y568" s="175" t="s">
        <v>3818</v>
      </c>
      <c r="Z568" s="175"/>
      <c r="AA568" s="175"/>
      <c r="AB568" s="175">
        <v>1</v>
      </c>
      <c r="AC568" s="189">
        <v>2</v>
      </c>
      <c r="AE568" s="176">
        <v>89.4</v>
      </c>
      <c r="AF568" s="176">
        <v>89.4</v>
      </c>
      <c r="AG568" s="176">
        <v>89.4</v>
      </c>
      <c r="AH568" s="176">
        <v>90.9</v>
      </c>
      <c r="AI568" s="176">
        <v>90.9</v>
      </c>
      <c r="AJ568" s="176">
        <v>90.9</v>
      </c>
      <c r="AK568" s="176">
        <v>90.9</v>
      </c>
      <c r="AL568" s="176">
        <v>90.9</v>
      </c>
      <c r="AM568" s="176">
        <v>90.9</v>
      </c>
      <c r="AN568" s="176">
        <v>90.9</v>
      </c>
      <c r="AO568" s="176">
        <v>90.9</v>
      </c>
      <c r="AP568" s="176">
        <v>90.9</v>
      </c>
      <c r="AQ568" s="176">
        <v>90.9</v>
      </c>
      <c r="AR568" s="176">
        <v>90.9</v>
      </c>
      <c r="AS568" s="176">
        <v>90.9</v>
      </c>
      <c r="AT568" s="176">
        <v>92.1</v>
      </c>
      <c r="AU568" s="176">
        <v>92.1</v>
      </c>
      <c r="AV568" s="176">
        <v>92.1</v>
      </c>
      <c r="AW568" s="176">
        <v>92.1</v>
      </c>
      <c r="AX568" s="176">
        <v>92.1</v>
      </c>
      <c r="AY568" s="176">
        <v>92.1</v>
      </c>
      <c r="AZ568" s="176">
        <v>92.1</v>
      </c>
      <c r="BA568" s="176">
        <v>92.1</v>
      </c>
      <c r="BB568" s="176">
        <v>92.1</v>
      </c>
      <c r="BC568" s="176">
        <v>92.1</v>
      </c>
      <c r="BD568" s="176">
        <v>92.1</v>
      </c>
      <c r="BE568" s="176">
        <v>92.1</v>
      </c>
      <c r="BF568" s="176">
        <v>93.3</v>
      </c>
      <c r="BG568" s="176">
        <v>93.3</v>
      </c>
      <c r="BH568" s="176">
        <v>93.3</v>
      </c>
      <c r="BI568" s="176">
        <v>93.3</v>
      </c>
      <c r="BJ568" s="176">
        <v>93.3</v>
      </c>
      <c r="BK568" s="176">
        <v>93.3</v>
      </c>
      <c r="BL568" s="176">
        <v>93.3</v>
      </c>
      <c r="BM568" s="176">
        <v>93.3</v>
      </c>
      <c r="BN568" s="176">
        <v>93.3</v>
      </c>
      <c r="BO568" s="176">
        <v>93.3</v>
      </c>
      <c r="BP568" s="176">
        <v>93.3</v>
      </c>
      <c r="BQ568" s="176">
        <v>93.3</v>
      </c>
      <c r="BR568" s="176">
        <v>97.4</v>
      </c>
      <c r="BS568" s="176">
        <v>97.4</v>
      </c>
      <c r="BT568" s="176">
        <v>97.4</v>
      </c>
      <c r="BU568" s="176">
        <v>97.4</v>
      </c>
      <c r="BV568" s="176">
        <v>97.4</v>
      </c>
      <c r="BW568" s="176">
        <v>97.4</v>
      </c>
      <c r="BX568" s="176">
        <v>97.4</v>
      </c>
      <c r="BY568" s="176">
        <v>97.4</v>
      </c>
      <c r="BZ568" s="176">
        <v>97.4</v>
      </c>
      <c r="CA568" s="176">
        <v>97.4</v>
      </c>
      <c r="CB568" s="176">
        <v>97.4</v>
      </c>
      <c r="CC568" s="176">
        <v>97.4</v>
      </c>
      <c r="CD568" s="176">
        <v>97.5</v>
      </c>
      <c r="CE568" s="176">
        <v>97.5</v>
      </c>
      <c r="CF568" s="176">
        <v>97.5</v>
      </c>
      <c r="CG568" s="176">
        <v>97.5</v>
      </c>
      <c r="CH568" s="176">
        <v>97.5</v>
      </c>
      <c r="CI568" s="176">
        <v>97.5</v>
      </c>
      <c r="CJ568" s="176">
        <v>97.5</v>
      </c>
      <c r="CK568" s="176">
        <v>97.5</v>
      </c>
      <c r="CL568" s="176">
        <v>97.5</v>
      </c>
      <c r="CM568" s="176">
        <v>97.4</v>
      </c>
      <c r="CN568" s="176">
        <v>97.4</v>
      </c>
      <c r="CO568" s="176">
        <v>97.4</v>
      </c>
      <c r="CP568" s="176">
        <v>99.9</v>
      </c>
      <c r="CQ568" s="176">
        <v>99.9</v>
      </c>
      <c r="CR568" s="176">
        <v>99.9</v>
      </c>
      <c r="CS568" s="176">
        <v>99.9</v>
      </c>
      <c r="CT568" s="176">
        <v>99.9</v>
      </c>
      <c r="CU568" s="176">
        <v>99.9</v>
      </c>
      <c r="CV568" s="176">
        <v>99.9</v>
      </c>
      <c r="CW568" s="176">
        <v>99.9</v>
      </c>
      <c r="CX568" s="176">
        <v>99.9</v>
      </c>
      <c r="CY568" s="176">
        <v>99.9</v>
      </c>
      <c r="CZ568" s="176">
        <v>99.9</v>
      </c>
      <c r="DA568" s="176">
        <v>99.9</v>
      </c>
      <c r="DB568" s="176">
        <v>99.9</v>
      </c>
      <c r="DC568" s="176">
        <v>99.9</v>
      </c>
      <c r="DD568" s="176">
        <v>99.9</v>
      </c>
      <c r="DE568" s="176">
        <v>99.9</v>
      </c>
      <c r="DF568" s="176">
        <v>99.9</v>
      </c>
      <c r="DG568" s="176">
        <v>99.9</v>
      </c>
      <c r="DH568" s="176">
        <v>99.9</v>
      </c>
      <c r="DI568" s="176">
        <v>99.9</v>
      </c>
      <c r="DJ568" s="176">
        <v>99.9</v>
      </c>
      <c r="DK568" s="176">
        <v>99.9</v>
      </c>
      <c r="DL568" s="176">
        <v>99.9</v>
      </c>
      <c r="DM568" s="176">
        <v>99.9</v>
      </c>
      <c r="DN568" s="176">
        <v>99.9</v>
      </c>
      <c r="DO568" s="176">
        <v>99.9</v>
      </c>
      <c r="DP568" s="176">
        <v>99.9</v>
      </c>
      <c r="DQ568" s="176">
        <v>99.9</v>
      </c>
      <c r="DR568" s="176">
        <v>99.9</v>
      </c>
      <c r="DS568" s="176">
        <v>99.9</v>
      </c>
      <c r="DT568" s="176">
        <v>99.9</v>
      </c>
      <c r="DU568" s="176">
        <v>99.9</v>
      </c>
      <c r="DV568" s="176">
        <v>99.9</v>
      </c>
      <c r="DW568" s="176">
        <v>99.9</v>
      </c>
      <c r="DX568" s="176">
        <v>99.9</v>
      </c>
      <c r="DY568" s="176">
        <v>99.9</v>
      </c>
      <c r="DZ568" s="176">
        <v>100</v>
      </c>
      <c r="EA568" s="176">
        <v>100</v>
      </c>
      <c r="EB568" s="176">
        <v>100</v>
      </c>
      <c r="EC568" s="176">
        <v>100</v>
      </c>
      <c r="ED568" s="176">
        <v>100</v>
      </c>
      <c r="EE568" s="176">
        <v>100</v>
      </c>
      <c r="EF568" s="176">
        <v>100</v>
      </c>
      <c r="EG568" s="176">
        <v>100</v>
      </c>
      <c r="EH568" s="176">
        <v>100</v>
      </c>
      <c r="EI568" s="176">
        <v>100</v>
      </c>
      <c r="EJ568" s="176">
        <v>100</v>
      </c>
      <c r="EK568" s="176">
        <v>100</v>
      </c>
      <c r="EL568" s="176">
        <v>100</v>
      </c>
      <c r="EM568" s="176">
        <v>100</v>
      </c>
      <c r="EN568" s="176">
        <v>100</v>
      </c>
      <c r="EO568" s="176">
        <v>100</v>
      </c>
      <c r="EP568" s="176">
        <v>100</v>
      </c>
      <c r="EQ568" s="176">
        <v>100</v>
      </c>
      <c r="ER568" s="176">
        <v>100</v>
      </c>
      <c r="ES568" s="176">
        <v>100</v>
      </c>
      <c r="ET568" s="176">
        <v>100</v>
      </c>
      <c r="EU568" s="176">
        <v>100</v>
      </c>
      <c r="EV568" s="176">
        <v>100</v>
      </c>
      <c r="EW568" s="176">
        <v>100</v>
      </c>
      <c r="EX568" s="176">
        <v>100</v>
      </c>
      <c r="EY568" s="176">
        <v>100</v>
      </c>
      <c r="EZ568" s="176">
        <v>100</v>
      </c>
      <c r="FA568" s="176">
        <v>100</v>
      </c>
      <c r="FB568" s="176">
        <v>100</v>
      </c>
      <c r="FC568" s="176">
        <v>100</v>
      </c>
      <c r="FD568" s="176">
        <v>100</v>
      </c>
      <c r="FE568" s="176">
        <v>100</v>
      </c>
      <c r="FF568" s="176">
        <v>100</v>
      </c>
      <c r="FG568" s="176">
        <v>100</v>
      </c>
      <c r="FH568" s="176">
        <v>100</v>
      </c>
      <c r="FI568" s="176">
        <v>100</v>
      </c>
      <c r="FJ568" s="176">
        <v>100</v>
      </c>
      <c r="FK568" s="176">
        <v>100</v>
      </c>
      <c r="FL568" s="176">
        <v>100</v>
      </c>
      <c r="FM568" s="176">
        <v>100</v>
      </c>
      <c r="FN568" s="176">
        <v>100</v>
      </c>
      <c r="FO568" s="176">
        <v>100</v>
      </c>
      <c r="FP568" s="176">
        <v>100</v>
      </c>
      <c r="FQ568" s="176">
        <v>100</v>
      </c>
      <c r="FR568" s="176">
        <v>100</v>
      </c>
      <c r="FS568" s="176">
        <v>100</v>
      </c>
      <c r="FT568" s="176">
        <v>100</v>
      </c>
      <c r="FU568" s="176">
        <v>100</v>
      </c>
      <c r="FV568" s="176">
        <v>100</v>
      </c>
      <c r="FW568" s="176">
        <v>100</v>
      </c>
      <c r="FX568" s="176">
        <v>100</v>
      </c>
      <c r="FY568" s="176">
        <v>100</v>
      </c>
      <c r="FZ568" s="176">
        <v>100</v>
      </c>
      <c r="GA568" s="176">
        <v>100</v>
      </c>
      <c r="GB568" s="176">
        <v>100</v>
      </c>
      <c r="GC568" s="176">
        <v>100</v>
      </c>
      <c r="GD568" s="176">
        <v>100</v>
      </c>
      <c r="GE568" s="176">
        <v>100</v>
      </c>
      <c r="GF568" s="176">
        <v>100</v>
      </c>
      <c r="GG568" s="176">
        <v>100</v>
      </c>
      <c r="GH568" s="176">
        <v>100</v>
      </c>
      <c r="GI568" s="176">
        <v>100</v>
      </c>
      <c r="GJ568" s="176">
        <v>100</v>
      </c>
      <c r="GK568" s="176">
        <v>100</v>
      </c>
      <c r="GL568" s="176">
        <v>100</v>
      </c>
      <c r="GM568" s="176">
        <v>100</v>
      </c>
      <c r="GN568" s="176">
        <v>100</v>
      </c>
      <c r="GO568" s="176">
        <v>100</v>
      </c>
      <c r="GP568" s="176">
        <v>100</v>
      </c>
      <c r="GQ568" s="176">
        <f>HLOOKUP($J568,CPIデータまとめ!$B$3:$ABW$186,GQ$1,FALSE)</f>
        <v>100</v>
      </c>
      <c r="GR568" s="176">
        <f>HLOOKUP($J568,CPIデータまとめ!$B$3:$ABW$186,GR$1,FALSE)</f>
        <v>100</v>
      </c>
      <c r="GS568" s="176">
        <f>HLOOKUP($J568,CPIデータまとめ!$B$3:$ABW$186,GS$1,FALSE)</f>
        <v>100</v>
      </c>
      <c r="GT568" s="176">
        <f>HLOOKUP($J568,CPIデータまとめ!$B$3:$ABW$186,GT$1,FALSE)</f>
        <v>100</v>
      </c>
      <c r="GU568" s="176">
        <f>HLOOKUP($J568,CPIデータまとめ!$B$3:$ABW$186,GU$1,FALSE)</f>
        <v>100</v>
      </c>
      <c r="GV568" s="176">
        <f>HLOOKUP($J568,CPIデータまとめ!$B$3:$ABW$186,GV$1,FALSE)</f>
        <v>100</v>
      </c>
      <c r="GW568" s="176">
        <f>HLOOKUP($J568,CPIデータまとめ!$B$3:$ABW$186,GW$1,FALSE)</f>
        <v>100</v>
      </c>
      <c r="GX568" s="176">
        <f>HLOOKUP($J568,CPIデータまとめ!$B$3:$ABW$186,GX$1,FALSE)</f>
        <v>100</v>
      </c>
      <c r="GY568" s="176">
        <f>HLOOKUP($J568,CPIデータまとめ!$B$3:$ABW$186,GY$1,FALSE)</f>
        <v>100</v>
      </c>
      <c r="GZ568" s="176">
        <f>HLOOKUP($J568,CPIデータまとめ!$B$3:$ABW$186,GZ$1,FALSE)</f>
        <v>100</v>
      </c>
      <c r="HA568" s="176" t="e">
        <f>HLOOKUP($J568,CPIデータまとめ!$B$3:$ABW$186,HA$1,FALSE)</f>
        <v>#N/A</v>
      </c>
      <c r="HB568" s="176" t="e">
        <f>HLOOKUP($J568,CPIデータまとめ!$B$3:$ABW$186,HB$1,FALSE)</f>
        <v>#N/A</v>
      </c>
      <c r="HC568" s="176" t="e">
        <f>HLOOKUP($J568,CPIデータまとめ!$B$3:$ABW$186,HC$1,FALSE)</f>
        <v>#REF!</v>
      </c>
      <c r="HD568" s="176" t="e">
        <f>HLOOKUP($J568,CPIデータまとめ!$B$3:$ABW$186,HD$1,FALSE)</f>
        <v>#REF!</v>
      </c>
    </row>
    <row r="569" spans="1:212" s="176" customFormat="1" ht="13.5" customHeight="1">
      <c r="A569" s="177"/>
      <c r="F569" s="176" t="s">
        <v>3969</v>
      </c>
      <c r="I569" s="194" t="s">
        <v>3816</v>
      </c>
      <c r="J569" s="233">
        <v>8060</v>
      </c>
      <c r="K569" s="233">
        <v>566</v>
      </c>
      <c r="L569" s="169">
        <v>30723179</v>
      </c>
      <c r="M569" s="169">
        <v>97</v>
      </c>
      <c r="N569" s="169">
        <v>3355951</v>
      </c>
      <c r="O569" s="169">
        <v>134</v>
      </c>
      <c r="P569" s="175"/>
      <c r="Q569" s="193" t="s">
        <v>3820</v>
      </c>
      <c r="R569" s="192"/>
      <c r="S569" s="195"/>
      <c r="T569" s="190" t="s">
        <v>3968</v>
      </c>
      <c r="U569" s="175">
        <v>20</v>
      </c>
      <c r="V569" s="222">
        <f t="shared" si="15"/>
        <v>4</v>
      </c>
      <c r="W569" s="175"/>
      <c r="X569" s="175"/>
      <c r="Y569" s="175" t="s">
        <v>3818</v>
      </c>
      <c r="Z569" s="175"/>
      <c r="AA569" s="175"/>
      <c r="AB569" s="175">
        <v>1</v>
      </c>
      <c r="AC569" s="189">
        <v>2</v>
      </c>
      <c r="AE569" s="176">
        <v>93.3</v>
      </c>
      <c r="AF569" s="176">
        <v>93.3</v>
      </c>
      <c r="AG569" s="176">
        <v>93.3</v>
      </c>
      <c r="AH569" s="176">
        <v>94.8</v>
      </c>
      <c r="AI569" s="176">
        <v>94.8</v>
      </c>
      <c r="AJ569" s="176">
        <v>94.8</v>
      </c>
      <c r="AK569" s="176">
        <v>94.8</v>
      </c>
      <c r="AL569" s="176">
        <v>94.8</v>
      </c>
      <c r="AM569" s="176">
        <v>94.8</v>
      </c>
      <c r="AN569" s="176">
        <v>94.8</v>
      </c>
      <c r="AO569" s="176">
        <v>94.8</v>
      </c>
      <c r="AP569" s="176">
        <v>94.8</v>
      </c>
      <c r="AQ569" s="176">
        <v>94.8</v>
      </c>
      <c r="AR569" s="176">
        <v>94.8</v>
      </c>
      <c r="AS569" s="176">
        <v>94.8</v>
      </c>
      <c r="AT569" s="176">
        <v>95.9</v>
      </c>
      <c r="AU569" s="176">
        <v>95.9</v>
      </c>
      <c r="AV569" s="176">
        <v>95.9</v>
      </c>
      <c r="AW569" s="176">
        <v>95.9</v>
      </c>
      <c r="AX569" s="176">
        <v>95.9</v>
      </c>
      <c r="AY569" s="176">
        <v>95.9</v>
      </c>
      <c r="AZ569" s="176">
        <v>95.9</v>
      </c>
      <c r="BA569" s="176">
        <v>95.9</v>
      </c>
      <c r="BB569" s="176">
        <v>95.9</v>
      </c>
      <c r="BC569" s="176">
        <v>95.9</v>
      </c>
      <c r="BD569" s="176">
        <v>95.9</v>
      </c>
      <c r="BE569" s="176">
        <v>95.9</v>
      </c>
      <c r="BF569" s="176">
        <v>96.5</v>
      </c>
      <c r="BG569" s="176">
        <v>96.5</v>
      </c>
      <c r="BH569" s="176">
        <v>96.5</v>
      </c>
      <c r="BI569" s="176">
        <v>96.5</v>
      </c>
      <c r="BJ569" s="176">
        <v>96.5</v>
      </c>
      <c r="BK569" s="176">
        <v>96.5</v>
      </c>
      <c r="BL569" s="176">
        <v>96.5</v>
      </c>
      <c r="BM569" s="176">
        <v>96.5</v>
      </c>
      <c r="BN569" s="176">
        <v>96.5</v>
      </c>
      <c r="BO569" s="176">
        <v>96.5</v>
      </c>
      <c r="BP569" s="176">
        <v>96.5</v>
      </c>
      <c r="BQ569" s="176">
        <v>96.5</v>
      </c>
      <c r="BR569" s="176">
        <v>97.2</v>
      </c>
      <c r="BS569" s="176">
        <v>97.2</v>
      </c>
      <c r="BT569" s="176">
        <v>97.2</v>
      </c>
      <c r="BU569" s="176">
        <v>97.2</v>
      </c>
      <c r="BV569" s="176">
        <v>97.2</v>
      </c>
      <c r="BW569" s="176">
        <v>97.2</v>
      </c>
      <c r="BX569" s="176">
        <v>97.2</v>
      </c>
      <c r="BY569" s="176">
        <v>97.2</v>
      </c>
      <c r="BZ569" s="176">
        <v>97.2</v>
      </c>
      <c r="CA569" s="176">
        <v>97.2</v>
      </c>
      <c r="CB569" s="176">
        <v>97.2</v>
      </c>
      <c r="CC569" s="176">
        <v>97.2</v>
      </c>
      <c r="CD569" s="176">
        <v>97.5</v>
      </c>
      <c r="CE569" s="176">
        <v>97.5</v>
      </c>
      <c r="CF569" s="176">
        <v>97.5</v>
      </c>
      <c r="CG569" s="176">
        <v>97.5</v>
      </c>
      <c r="CH569" s="176">
        <v>97.5</v>
      </c>
      <c r="CI569" s="176">
        <v>97.5</v>
      </c>
      <c r="CJ569" s="176">
        <v>97.5</v>
      </c>
      <c r="CK569" s="176">
        <v>97.5</v>
      </c>
      <c r="CL569" s="176">
        <v>97.5</v>
      </c>
      <c r="CM569" s="176">
        <v>97.4</v>
      </c>
      <c r="CN569" s="176">
        <v>97.4</v>
      </c>
      <c r="CO569" s="176">
        <v>97.4</v>
      </c>
      <c r="CP569" s="176">
        <v>97.8</v>
      </c>
      <c r="CQ569" s="176">
        <v>97.8</v>
      </c>
      <c r="CR569" s="176">
        <v>97.8</v>
      </c>
      <c r="CS569" s="176">
        <v>97.8</v>
      </c>
      <c r="CT569" s="176">
        <v>97.8</v>
      </c>
      <c r="CU569" s="176">
        <v>97.8</v>
      </c>
      <c r="CV569" s="176">
        <v>97.8</v>
      </c>
      <c r="CW569" s="176">
        <v>97.8</v>
      </c>
      <c r="CX569" s="176">
        <v>97.8</v>
      </c>
      <c r="CY569" s="176">
        <v>97.8</v>
      </c>
      <c r="CZ569" s="176">
        <v>97.8</v>
      </c>
      <c r="DA569" s="176">
        <v>97.8</v>
      </c>
      <c r="DB569" s="176">
        <v>98.3</v>
      </c>
      <c r="DC569" s="176">
        <v>98.3</v>
      </c>
      <c r="DD569" s="176">
        <v>98.3</v>
      </c>
      <c r="DE569" s="176">
        <v>98.3</v>
      </c>
      <c r="DF569" s="176">
        <v>98.3</v>
      </c>
      <c r="DG569" s="176">
        <v>98.3</v>
      </c>
      <c r="DH569" s="176">
        <v>98.3</v>
      </c>
      <c r="DI569" s="176">
        <v>98.3</v>
      </c>
      <c r="DJ569" s="176">
        <v>98.3</v>
      </c>
      <c r="DK569" s="176">
        <v>98.3</v>
      </c>
      <c r="DL569" s="176">
        <v>98.3</v>
      </c>
      <c r="DM569" s="176">
        <v>98.3</v>
      </c>
      <c r="DN569" s="176">
        <v>98.8</v>
      </c>
      <c r="DO569" s="176">
        <v>98.8</v>
      </c>
      <c r="DP569" s="176">
        <v>98.8</v>
      </c>
      <c r="DQ569" s="176">
        <v>98.8</v>
      </c>
      <c r="DR569" s="176">
        <v>98.8</v>
      </c>
      <c r="DS569" s="176">
        <v>98.8</v>
      </c>
      <c r="DT569" s="176">
        <v>98.8</v>
      </c>
      <c r="DU569" s="176">
        <v>98.8</v>
      </c>
      <c r="DV569" s="176">
        <v>98.8</v>
      </c>
      <c r="DW569" s="176">
        <v>98.8</v>
      </c>
      <c r="DX569" s="176">
        <v>98.8</v>
      </c>
      <c r="DY569" s="176">
        <v>98.8</v>
      </c>
      <c r="DZ569" s="176">
        <v>99.2</v>
      </c>
      <c r="EA569" s="176">
        <v>99.2</v>
      </c>
      <c r="EB569" s="176">
        <v>99.2</v>
      </c>
      <c r="EC569" s="176">
        <v>99.2</v>
      </c>
      <c r="ED569" s="176">
        <v>99.2</v>
      </c>
      <c r="EE569" s="176">
        <v>99.2</v>
      </c>
      <c r="EF569" s="176">
        <v>99.2</v>
      </c>
      <c r="EG569" s="176">
        <v>99.2</v>
      </c>
      <c r="EH569" s="176">
        <v>99.2</v>
      </c>
      <c r="EI569" s="176">
        <v>99.2</v>
      </c>
      <c r="EJ569" s="176">
        <v>99.2</v>
      </c>
      <c r="EK569" s="176">
        <v>99.2</v>
      </c>
      <c r="EL569" s="176">
        <v>99.8</v>
      </c>
      <c r="EM569" s="176">
        <v>99.8</v>
      </c>
      <c r="EN569" s="176">
        <v>99.8</v>
      </c>
      <c r="EO569" s="176">
        <v>99.8</v>
      </c>
      <c r="EP569" s="176">
        <v>99.8</v>
      </c>
      <c r="EQ569" s="176">
        <v>99.8</v>
      </c>
      <c r="ER569" s="176">
        <v>99.8</v>
      </c>
      <c r="ES569" s="176">
        <v>99.8</v>
      </c>
      <c r="ET569" s="176">
        <v>99.8</v>
      </c>
      <c r="EU569" s="176">
        <v>99.9</v>
      </c>
      <c r="EV569" s="176">
        <v>99.9</v>
      </c>
      <c r="EW569" s="176">
        <v>99.9</v>
      </c>
      <c r="EX569" s="176">
        <v>100</v>
      </c>
      <c r="EY569" s="176">
        <v>100</v>
      </c>
      <c r="EZ569" s="176">
        <v>100</v>
      </c>
      <c r="FA569" s="176">
        <v>100</v>
      </c>
      <c r="FB569" s="176">
        <v>100</v>
      </c>
      <c r="FC569" s="176">
        <v>100</v>
      </c>
      <c r="FD569" s="176">
        <v>100</v>
      </c>
      <c r="FE569" s="176">
        <v>100</v>
      </c>
      <c r="FF569" s="176">
        <v>100</v>
      </c>
      <c r="FG569" s="176">
        <v>100</v>
      </c>
      <c r="FH569" s="176">
        <v>100</v>
      </c>
      <c r="FI569" s="176">
        <v>100</v>
      </c>
      <c r="FJ569" s="176">
        <v>100.4</v>
      </c>
      <c r="FK569" s="176">
        <v>100.4</v>
      </c>
      <c r="FL569" s="176">
        <v>100.4</v>
      </c>
      <c r="FM569" s="176">
        <v>100.4</v>
      </c>
      <c r="FN569" s="176">
        <v>100.4</v>
      </c>
      <c r="FO569" s="176">
        <v>100.4</v>
      </c>
      <c r="FP569" s="176">
        <v>100.4</v>
      </c>
      <c r="FQ569" s="176">
        <v>100.4</v>
      </c>
      <c r="FR569" s="176">
        <v>100.4</v>
      </c>
      <c r="FS569" s="176">
        <v>100.4</v>
      </c>
      <c r="FT569" s="176">
        <v>100.4</v>
      </c>
      <c r="FU569" s="176">
        <v>100.4</v>
      </c>
      <c r="FV569" s="176">
        <v>100.6</v>
      </c>
      <c r="FW569" s="176">
        <v>100.6</v>
      </c>
      <c r="FX569" s="176">
        <v>100.6</v>
      </c>
      <c r="FY569" s="176">
        <v>100.6</v>
      </c>
      <c r="FZ569" s="176">
        <v>100.6</v>
      </c>
      <c r="GA569" s="176">
        <v>100.6</v>
      </c>
      <c r="GB569" s="176">
        <v>100.6</v>
      </c>
      <c r="GC569" s="176">
        <v>100.6</v>
      </c>
      <c r="GD569" s="176">
        <v>100.6</v>
      </c>
      <c r="GE569" s="176">
        <v>100.6</v>
      </c>
      <c r="GF569" s="176">
        <v>100.6</v>
      </c>
      <c r="GG569" s="176">
        <v>100.6</v>
      </c>
      <c r="GH569" s="176">
        <v>100.7</v>
      </c>
      <c r="GI569" s="176">
        <v>100.7</v>
      </c>
      <c r="GJ569" s="176">
        <v>100.7</v>
      </c>
      <c r="GK569" s="176">
        <v>100.7</v>
      </c>
      <c r="GL569" s="176">
        <v>100.7</v>
      </c>
      <c r="GM569" s="176">
        <v>100.7</v>
      </c>
      <c r="GN569" s="176">
        <v>100.7</v>
      </c>
      <c r="GO569" s="176">
        <v>100.7</v>
      </c>
      <c r="GP569" s="176">
        <v>100.7</v>
      </c>
      <c r="GQ569" s="176">
        <f>HLOOKUP($J569,CPIデータまとめ!$B$3:$ABW$186,GQ$1,FALSE)</f>
        <v>100.7</v>
      </c>
      <c r="GR569" s="176">
        <f>HLOOKUP($J569,CPIデータまとめ!$B$3:$ABW$186,GR$1,FALSE)</f>
        <v>100.7</v>
      </c>
      <c r="GS569" s="176">
        <f>HLOOKUP($J569,CPIデータまとめ!$B$3:$ABW$186,GS$1,FALSE)</f>
        <v>100.7</v>
      </c>
      <c r="GT569" s="176">
        <f>HLOOKUP($J569,CPIデータまとめ!$B$3:$ABW$186,GT$1,FALSE)</f>
        <v>101.1</v>
      </c>
      <c r="GU569" s="176">
        <f>HLOOKUP($J569,CPIデータまとめ!$B$3:$ABW$186,GU$1,FALSE)</f>
        <v>101.1</v>
      </c>
      <c r="GV569" s="176">
        <f>HLOOKUP($J569,CPIデータまとめ!$B$3:$ABW$186,GV$1,FALSE)</f>
        <v>101.1</v>
      </c>
      <c r="GW569" s="176">
        <f>HLOOKUP($J569,CPIデータまとめ!$B$3:$ABW$186,GW$1,FALSE)</f>
        <v>101.1</v>
      </c>
      <c r="GX569" s="176">
        <f>HLOOKUP($J569,CPIデータまとめ!$B$3:$ABW$186,GX$1,FALSE)</f>
        <v>101.1</v>
      </c>
      <c r="GY569" s="176">
        <f>HLOOKUP($J569,CPIデータまとめ!$B$3:$ABW$186,GY$1,FALSE)</f>
        <v>101.1</v>
      </c>
      <c r="GZ569" s="176">
        <f>HLOOKUP($J569,CPIデータまとめ!$B$3:$ABW$186,GZ$1,FALSE)</f>
        <v>101.1</v>
      </c>
      <c r="HA569" s="176" t="e">
        <f>HLOOKUP($J569,CPIデータまとめ!$B$3:$ABW$186,HA$1,FALSE)</f>
        <v>#N/A</v>
      </c>
      <c r="HB569" s="176" t="e">
        <f>HLOOKUP($J569,CPIデータまとめ!$B$3:$ABW$186,HB$1,FALSE)</f>
        <v>#N/A</v>
      </c>
      <c r="HC569" s="176" t="e">
        <f>HLOOKUP($J569,CPIデータまとめ!$B$3:$ABW$186,HC$1,FALSE)</f>
        <v>#REF!</v>
      </c>
      <c r="HD569" s="176" t="e">
        <f>HLOOKUP($J569,CPIデータまとめ!$B$3:$ABW$186,HD$1,FALSE)</f>
        <v>#REF!</v>
      </c>
    </row>
    <row r="570" spans="1:212" s="176" customFormat="1" ht="13.5" customHeight="1">
      <c r="A570" s="177"/>
      <c r="F570" s="176" t="s">
        <v>3967</v>
      </c>
      <c r="I570" s="194" t="s">
        <v>3816</v>
      </c>
      <c r="J570" s="233">
        <v>8070</v>
      </c>
      <c r="K570" s="233">
        <v>567</v>
      </c>
      <c r="L570" s="169">
        <v>1617089</v>
      </c>
      <c r="M570" s="169">
        <v>5</v>
      </c>
      <c r="N570" s="169">
        <v>176866</v>
      </c>
      <c r="O570" s="169">
        <v>7</v>
      </c>
      <c r="P570" s="175"/>
      <c r="Q570" s="193" t="s">
        <v>3820</v>
      </c>
      <c r="R570" s="192"/>
      <c r="S570" s="195"/>
      <c r="T570" s="190" t="s">
        <v>3966</v>
      </c>
      <c r="U570" s="175">
        <v>20</v>
      </c>
      <c r="V570" s="222">
        <f t="shared" si="15"/>
        <v>4</v>
      </c>
      <c r="W570" s="175"/>
      <c r="X570" s="175"/>
      <c r="Y570" s="175" t="s">
        <v>3818</v>
      </c>
      <c r="Z570" s="175"/>
      <c r="AA570" s="175"/>
      <c r="AB570" s="175">
        <v>1</v>
      </c>
      <c r="AC570" s="189">
        <v>2</v>
      </c>
      <c r="AE570" s="176">
        <v>95.6</v>
      </c>
      <c r="AF570" s="176">
        <v>95.6</v>
      </c>
      <c r="AG570" s="176">
        <v>95.6</v>
      </c>
      <c r="AH570" s="176">
        <v>96.4</v>
      </c>
      <c r="AI570" s="176">
        <v>96.4</v>
      </c>
      <c r="AJ570" s="176">
        <v>96.4</v>
      </c>
      <c r="AK570" s="176">
        <v>96.4</v>
      </c>
      <c r="AL570" s="176">
        <v>96.4</v>
      </c>
      <c r="AM570" s="176">
        <v>96.4</v>
      </c>
      <c r="AN570" s="176">
        <v>96.4</v>
      </c>
      <c r="AO570" s="176">
        <v>96.4</v>
      </c>
      <c r="AP570" s="176">
        <v>96.4</v>
      </c>
      <c r="AQ570" s="176">
        <v>96.4</v>
      </c>
      <c r="AR570" s="176">
        <v>96.4</v>
      </c>
      <c r="AS570" s="176">
        <v>96.4</v>
      </c>
      <c r="AT570" s="176">
        <v>96.9</v>
      </c>
      <c r="AU570" s="176">
        <v>96.9</v>
      </c>
      <c r="AV570" s="176">
        <v>96.9</v>
      </c>
      <c r="AW570" s="176">
        <v>96.9</v>
      </c>
      <c r="AX570" s="176">
        <v>96.9</v>
      </c>
      <c r="AY570" s="176">
        <v>96.9</v>
      </c>
      <c r="AZ570" s="176">
        <v>96.9</v>
      </c>
      <c r="BA570" s="176">
        <v>96.9</v>
      </c>
      <c r="BB570" s="176">
        <v>96.9</v>
      </c>
      <c r="BC570" s="176">
        <v>96.9</v>
      </c>
      <c r="BD570" s="176">
        <v>96.9</v>
      </c>
      <c r="BE570" s="176">
        <v>96.9</v>
      </c>
      <c r="BF570" s="176">
        <v>97.3</v>
      </c>
      <c r="BG570" s="176">
        <v>97.3</v>
      </c>
      <c r="BH570" s="176">
        <v>97.3</v>
      </c>
      <c r="BI570" s="176">
        <v>97.3</v>
      </c>
      <c r="BJ570" s="176">
        <v>97.3</v>
      </c>
      <c r="BK570" s="176">
        <v>97.3</v>
      </c>
      <c r="BL570" s="176">
        <v>97.3</v>
      </c>
      <c r="BM570" s="176">
        <v>97.3</v>
      </c>
      <c r="BN570" s="176">
        <v>97.3</v>
      </c>
      <c r="BO570" s="176">
        <v>97.3</v>
      </c>
      <c r="BP570" s="176">
        <v>97.3</v>
      </c>
      <c r="BQ570" s="176">
        <v>97.3</v>
      </c>
      <c r="BR570" s="176">
        <v>97.7</v>
      </c>
      <c r="BS570" s="176">
        <v>97.7</v>
      </c>
      <c r="BT570" s="176">
        <v>97.7</v>
      </c>
      <c r="BU570" s="176">
        <v>97.7</v>
      </c>
      <c r="BV570" s="176">
        <v>97.7</v>
      </c>
      <c r="BW570" s="176">
        <v>97.7</v>
      </c>
      <c r="BX570" s="176">
        <v>97.7</v>
      </c>
      <c r="BY570" s="176">
        <v>97.7</v>
      </c>
      <c r="BZ570" s="176">
        <v>97.7</v>
      </c>
      <c r="CA570" s="176">
        <v>97.7</v>
      </c>
      <c r="CB570" s="176">
        <v>97.7</v>
      </c>
      <c r="CC570" s="176">
        <v>97.7</v>
      </c>
      <c r="CD570" s="176">
        <v>98</v>
      </c>
      <c r="CE570" s="176">
        <v>98</v>
      </c>
      <c r="CF570" s="176">
        <v>98</v>
      </c>
      <c r="CG570" s="176">
        <v>98</v>
      </c>
      <c r="CH570" s="176">
        <v>98</v>
      </c>
      <c r="CI570" s="176">
        <v>98</v>
      </c>
      <c r="CJ570" s="176">
        <v>98</v>
      </c>
      <c r="CK570" s="176">
        <v>98</v>
      </c>
      <c r="CL570" s="176">
        <v>98</v>
      </c>
      <c r="CM570" s="176">
        <v>98.1</v>
      </c>
      <c r="CN570" s="176">
        <v>98.1</v>
      </c>
      <c r="CO570" s="176">
        <v>98.1</v>
      </c>
      <c r="CP570" s="176">
        <v>98.2</v>
      </c>
      <c r="CQ570" s="176">
        <v>98.2</v>
      </c>
      <c r="CR570" s="176">
        <v>98.2</v>
      </c>
      <c r="CS570" s="176">
        <v>98.2</v>
      </c>
      <c r="CT570" s="176">
        <v>98.2</v>
      </c>
      <c r="CU570" s="176">
        <v>98.2</v>
      </c>
      <c r="CV570" s="176">
        <v>98.2</v>
      </c>
      <c r="CW570" s="176">
        <v>98.2</v>
      </c>
      <c r="CX570" s="176">
        <v>98.2</v>
      </c>
      <c r="CY570" s="176">
        <v>98.2</v>
      </c>
      <c r="CZ570" s="176">
        <v>98.2</v>
      </c>
      <c r="DA570" s="176">
        <v>98.2</v>
      </c>
      <c r="DB570" s="176">
        <v>98.5</v>
      </c>
      <c r="DC570" s="176">
        <v>98.5</v>
      </c>
      <c r="DD570" s="176">
        <v>98.5</v>
      </c>
      <c r="DE570" s="176">
        <v>98.5</v>
      </c>
      <c r="DF570" s="176">
        <v>98.5</v>
      </c>
      <c r="DG570" s="176">
        <v>98.5</v>
      </c>
      <c r="DH570" s="176">
        <v>98.5</v>
      </c>
      <c r="DI570" s="176">
        <v>98.5</v>
      </c>
      <c r="DJ570" s="176">
        <v>98.5</v>
      </c>
      <c r="DK570" s="176">
        <v>98.5</v>
      </c>
      <c r="DL570" s="176">
        <v>98.5</v>
      </c>
      <c r="DM570" s="176">
        <v>98.5</v>
      </c>
      <c r="DN570" s="176">
        <v>98.6</v>
      </c>
      <c r="DO570" s="176">
        <v>98.6</v>
      </c>
      <c r="DP570" s="176">
        <v>98.6</v>
      </c>
      <c r="DQ570" s="176">
        <v>98.6</v>
      </c>
      <c r="DR570" s="176">
        <v>98.6</v>
      </c>
      <c r="DS570" s="176">
        <v>98.6</v>
      </c>
      <c r="DT570" s="176">
        <v>98.6</v>
      </c>
      <c r="DU570" s="176">
        <v>98.6</v>
      </c>
      <c r="DV570" s="176">
        <v>98.6</v>
      </c>
      <c r="DW570" s="176">
        <v>98.6</v>
      </c>
      <c r="DX570" s="176">
        <v>98.6</v>
      </c>
      <c r="DY570" s="176">
        <v>98.6</v>
      </c>
      <c r="DZ570" s="176">
        <v>99.3</v>
      </c>
      <c r="EA570" s="176">
        <v>99.3</v>
      </c>
      <c r="EB570" s="176">
        <v>99.3</v>
      </c>
      <c r="EC570" s="176">
        <v>99.3</v>
      </c>
      <c r="ED570" s="176">
        <v>99.3</v>
      </c>
      <c r="EE570" s="176">
        <v>99.3</v>
      </c>
      <c r="EF570" s="176">
        <v>99.3</v>
      </c>
      <c r="EG570" s="176">
        <v>99.3</v>
      </c>
      <c r="EH570" s="176">
        <v>99.3</v>
      </c>
      <c r="EI570" s="176">
        <v>99.3</v>
      </c>
      <c r="EJ570" s="176">
        <v>99.3</v>
      </c>
      <c r="EK570" s="176">
        <v>99.3</v>
      </c>
      <c r="EL570" s="176">
        <v>99.8</v>
      </c>
      <c r="EM570" s="176">
        <v>99.8</v>
      </c>
      <c r="EN570" s="176">
        <v>99.8</v>
      </c>
      <c r="EO570" s="176">
        <v>99.8</v>
      </c>
      <c r="EP570" s="176">
        <v>99.8</v>
      </c>
      <c r="EQ570" s="176">
        <v>99.8</v>
      </c>
      <c r="ER570" s="176">
        <v>99.8</v>
      </c>
      <c r="ES570" s="176">
        <v>99.8</v>
      </c>
      <c r="ET570" s="176">
        <v>99.8</v>
      </c>
      <c r="EU570" s="176">
        <v>100</v>
      </c>
      <c r="EV570" s="176">
        <v>100</v>
      </c>
      <c r="EW570" s="176">
        <v>100</v>
      </c>
      <c r="EX570" s="176">
        <v>100</v>
      </c>
      <c r="EY570" s="176">
        <v>100</v>
      </c>
      <c r="EZ570" s="176">
        <v>100</v>
      </c>
      <c r="FA570" s="176">
        <v>100</v>
      </c>
      <c r="FB570" s="176">
        <v>100</v>
      </c>
      <c r="FC570" s="176">
        <v>100</v>
      </c>
      <c r="FD570" s="176">
        <v>100</v>
      </c>
      <c r="FE570" s="176">
        <v>100</v>
      </c>
      <c r="FF570" s="176">
        <v>100</v>
      </c>
      <c r="FG570" s="176">
        <v>100</v>
      </c>
      <c r="FH570" s="176">
        <v>100</v>
      </c>
      <c r="FI570" s="176">
        <v>100</v>
      </c>
      <c r="FJ570" s="176">
        <v>100.1</v>
      </c>
      <c r="FK570" s="176">
        <v>100.1</v>
      </c>
      <c r="FL570" s="176">
        <v>100.1</v>
      </c>
      <c r="FM570" s="176">
        <v>100.1</v>
      </c>
      <c r="FN570" s="176">
        <v>100.1</v>
      </c>
      <c r="FO570" s="176">
        <v>100.1</v>
      </c>
      <c r="FP570" s="176">
        <v>100.1</v>
      </c>
      <c r="FQ570" s="176">
        <v>100.1</v>
      </c>
      <c r="FR570" s="176">
        <v>100.1</v>
      </c>
      <c r="FS570" s="176">
        <v>100.1</v>
      </c>
      <c r="FT570" s="176">
        <v>100.1</v>
      </c>
      <c r="FU570" s="176">
        <v>100.1</v>
      </c>
      <c r="FV570" s="176">
        <v>100.1</v>
      </c>
      <c r="FW570" s="176">
        <v>100.1</v>
      </c>
      <c r="FX570" s="176">
        <v>100.1</v>
      </c>
      <c r="FY570" s="176">
        <v>100.1</v>
      </c>
      <c r="FZ570" s="176">
        <v>100.1</v>
      </c>
      <c r="GA570" s="176">
        <v>100.1</v>
      </c>
      <c r="GB570" s="176">
        <v>100.1</v>
      </c>
      <c r="GC570" s="176">
        <v>100.1</v>
      </c>
      <c r="GD570" s="176">
        <v>100.1</v>
      </c>
      <c r="GE570" s="176">
        <v>100.1</v>
      </c>
      <c r="GF570" s="176">
        <v>100.1</v>
      </c>
      <c r="GG570" s="176">
        <v>100.1</v>
      </c>
      <c r="GH570" s="176">
        <v>100.1</v>
      </c>
      <c r="GI570" s="176">
        <v>100.1</v>
      </c>
      <c r="GJ570" s="176">
        <v>100.1</v>
      </c>
      <c r="GK570" s="176">
        <v>100.1</v>
      </c>
      <c r="GL570" s="176">
        <v>100.1</v>
      </c>
      <c r="GM570" s="176">
        <v>100.1</v>
      </c>
      <c r="GN570" s="176">
        <v>100.1</v>
      </c>
      <c r="GO570" s="176">
        <v>100.1</v>
      </c>
      <c r="GP570" s="176">
        <v>100.1</v>
      </c>
      <c r="GQ570" s="176">
        <f>HLOOKUP($J570,CPIデータまとめ!$B$3:$ABW$186,GQ$1,FALSE)</f>
        <v>100.1</v>
      </c>
      <c r="GR570" s="176">
        <f>HLOOKUP($J570,CPIデータまとめ!$B$3:$ABW$186,GR$1,FALSE)</f>
        <v>100.1</v>
      </c>
      <c r="GS570" s="176">
        <f>HLOOKUP($J570,CPIデータまとめ!$B$3:$ABW$186,GS$1,FALSE)</f>
        <v>100.1</v>
      </c>
      <c r="GT570" s="176">
        <f>HLOOKUP($J570,CPIデータまとめ!$B$3:$ABW$186,GT$1,FALSE)</f>
        <v>100</v>
      </c>
      <c r="GU570" s="176">
        <f>HLOOKUP($J570,CPIデータまとめ!$B$3:$ABW$186,GU$1,FALSE)</f>
        <v>100</v>
      </c>
      <c r="GV570" s="176">
        <f>HLOOKUP($J570,CPIデータまとめ!$B$3:$ABW$186,GV$1,FALSE)</f>
        <v>100</v>
      </c>
      <c r="GW570" s="176">
        <f>HLOOKUP($J570,CPIデータまとめ!$B$3:$ABW$186,GW$1,FALSE)</f>
        <v>100</v>
      </c>
      <c r="GX570" s="176">
        <f>HLOOKUP($J570,CPIデータまとめ!$B$3:$ABW$186,GX$1,FALSE)</f>
        <v>100</v>
      </c>
      <c r="GY570" s="176">
        <f>HLOOKUP($J570,CPIデータまとめ!$B$3:$ABW$186,GY$1,FALSE)</f>
        <v>100</v>
      </c>
      <c r="GZ570" s="176">
        <f>HLOOKUP($J570,CPIデータまとめ!$B$3:$ABW$186,GZ$1,FALSE)</f>
        <v>100</v>
      </c>
      <c r="HA570" s="176" t="e">
        <f>HLOOKUP($J570,CPIデータまとめ!$B$3:$ABW$186,HA$1,FALSE)</f>
        <v>#N/A</v>
      </c>
      <c r="HB570" s="176" t="e">
        <f>HLOOKUP($J570,CPIデータまとめ!$B$3:$ABW$186,HB$1,FALSE)</f>
        <v>#N/A</v>
      </c>
      <c r="HC570" s="176" t="e">
        <f>HLOOKUP($J570,CPIデータまとめ!$B$3:$ABW$186,HC$1,FALSE)</f>
        <v>#REF!</v>
      </c>
      <c r="HD570" s="176" t="e">
        <f>HLOOKUP($J570,CPIデータまとめ!$B$3:$ABW$186,HD$1,FALSE)</f>
        <v>#REF!</v>
      </c>
    </row>
    <row r="571" spans="1:212" s="176" customFormat="1" ht="13.5" customHeight="1">
      <c r="A571" s="177"/>
      <c r="F571" s="176" t="s">
        <v>3965</v>
      </c>
      <c r="I571" s="194" t="s">
        <v>3816</v>
      </c>
      <c r="J571" s="233">
        <v>8080</v>
      </c>
      <c r="K571" s="233">
        <v>568</v>
      </c>
      <c r="L571" s="169">
        <v>825336</v>
      </c>
      <c r="M571" s="169">
        <v>3</v>
      </c>
      <c r="N571" s="169">
        <v>17319</v>
      </c>
      <c r="O571" s="169">
        <v>1</v>
      </c>
      <c r="P571" s="175"/>
      <c r="Q571" s="193" t="s">
        <v>3820</v>
      </c>
      <c r="R571" s="192"/>
      <c r="S571" s="195"/>
      <c r="T571" s="190"/>
      <c r="U571" s="175">
        <v>13</v>
      </c>
      <c r="V571" s="222">
        <f t="shared" si="15"/>
        <v>4</v>
      </c>
      <c r="W571" s="175" t="s">
        <v>3818</v>
      </c>
      <c r="X571" s="175"/>
      <c r="Y571" s="175" t="s">
        <v>3818</v>
      </c>
      <c r="Z571" s="175"/>
      <c r="AA571" s="175"/>
      <c r="AB571" s="175">
        <v>1</v>
      </c>
      <c r="AC571" s="189">
        <v>2</v>
      </c>
      <c r="AE571" s="176">
        <v>95.4</v>
      </c>
      <c r="AF571" s="176">
        <v>95.4</v>
      </c>
      <c r="AG571" s="176">
        <v>95.4</v>
      </c>
      <c r="AH571" s="176">
        <v>96</v>
      </c>
      <c r="AI571" s="176">
        <v>96</v>
      </c>
      <c r="AJ571" s="176">
        <v>96</v>
      </c>
      <c r="AK571" s="176">
        <v>96</v>
      </c>
      <c r="AL571" s="176">
        <v>96</v>
      </c>
      <c r="AM571" s="176">
        <v>96</v>
      </c>
      <c r="AN571" s="176">
        <v>96</v>
      </c>
      <c r="AO571" s="176">
        <v>96</v>
      </c>
      <c r="AP571" s="176">
        <v>96</v>
      </c>
      <c r="AQ571" s="176">
        <v>96</v>
      </c>
      <c r="AR571" s="176">
        <v>96</v>
      </c>
      <c r="AS571" s="176">
        <v>96</v>
      </c>
      <c r="AT571" s="176">
        <v>97</v>
      </c>
      <c r="AU571" s="176">
        <v>97</v>
      </c>
      <c r="AV571" s="176">
        <v>97</v>
      </c>
      <c r="AW571" s="176">
        <v>97</v>
      </c>
      <c r="AX571" s="176">
        <v>97</v>
      </c>
      <c r="AY571" s="176">
        <v>97</v>
      </c>
      <c r="AZ571" s="176">
        <v>97</v>
      </c>
      <c r="BA571" s="176">
        <v>97</v>
      </c>
      <c r="BB571" s="176">
        <v>97</v>
      </c>
      <c r="BC571" s="176">
        <v>97</v>
      </c>
      <c r="BD571" s="176">
        <v>97</v>
      </c>
      <c r="BE571" s="176">
        <v>97</v>
      </c>
      <c r="BF571" s="176">
        <v>97.6</v>
      </c>
      <c r="BG571" s="176">
        <v>97.6</v>
      </c>
      <c r="BH571" s="176">
        <v>97.6</v>
      </c>
      <c r="BI571" s="176">
        <v>97.6</v>
      </c>
      <c r="BJ571" s="176">
        <v>97.6</v>
      </c>
      <c r="BK571" s="176">
        <v>97.6</v>
      </c>
      <c r="BL571" s="176">
        <v>97.6</v>
      </c>
      <c r="BM571" s="176">
        <v>97.6</v>
      </c>
      <c r="BN571" s="176">
        <v>97.6</v>
      </c>
      <c r="BO571" s="176">
        <v>97.6</v>
      </c>
      <c r="BP571" s="176">
        <v>97.6</v>
      </c>
      <c r="BQ571" s="176">
        <v>97.6</v>
      </c>
      <c r="BR571" s="176">
        <v>97.6</v>
      </c>
      <c r="BS571" s="176">
        <v>97.6</v>
      </c>
      <c r="BT571" s="176">
        <v>97.6</v>
      </c>
      <c r="BU571" s="176">
        <v>97.6</v>
      </c>
      <c r="BV571" s="176">
        <v>97.6</v>
      </c>
      <c r="BW571" s="176">
        <v>97.6</v>
      </c>
      <c r="BX571" s="176">
        <v>97.6</v>
      </c>
      <c r="BY571" s="176">
        <v>97.6</v>
      </c>
      <c r="BZ571" s="176">
        <v>97.6</v>
      </c>
      <c r="CA571" s="176">
        <v>97.6</v>
      </c>
      <c r="CB571" s="176">
        <v>97.6</v>
      </c>
      <c r="CC571" s="176">
        <v>97.6</v>
      </c>
      <c r="CD571" s="176">
        <v>98</v>
      </c>
      <c r="CE571" s="176">
        <v>98</v>
      </c>
      <c r="CF571" s="176">
        <v>98</v>
      </c>
      <c r="CG571" s="176">
        <v>98</v>
      </c>
      <c r="CH571" s="176">
        <v>98</v>
      </c>
      <c r="CI571" s="176">
        <v>98.1</v>
      </c>
      <c r="CJ571" s="176">
        <v>98.1</v>
      </c>
      <c r="CK571" s="176">
        <v>98.1</v>
      </c>
      <c r="CL571" s="176">
        <v>98.1</v>
      </c>
      <c r="CM571" s="176">
        <v>98.3</v>
      </c>
      <c r="CN571" s="176">
        <v>98.3</v>
      </c>
      <c r="CO571" s="176">
        <v>98.3</v>
      </c>
      <c r="CP571" s="176">
        <v>98.7</v>
      </c>
      <c r="CQ571" s="176">
        <v>98.7</v>
      </c>
      <c r="CR571" s="176">
        <v>98.7</v>
      </c>
      <c r="CS571" s="176">
        <v>98.7</v>
      </c>
      <c r="CT571" s="176">
        <v>98.7</v>
      </c>
      <c r="CU571" s="176">
        <v>98.7</v>
      </c>
      <c r="CV571" s="176">
        <v>98.7</v>
      </c>
      <c r="CW571" s="176">
        <v>98.7</v>
      </c>
      <c r="CX571" s="176">
        <v>98.7</v>
      </c>
      <c r="CY571" s="176">
        <v>98.7</v>
      </c>
      <c r="CZ571" s="176">
        <v>98.7</v>
      </c>
      <c r="DA571" s="176">
        <v>98.7</v>
      </c>
      <c r="DB571" s="176">
        <v>98.3</v>
      </c>
      <c r="DC571" s="176">
        <v>98.3</v>
      </c>
      <c r="DD571" s="176">
        <v>98.3</v>
      </c>
      <c r="DE571" s="176">
        <v>98.3</v>
      </c>
      <c r="DF571" s="176">
        <v>98.3</v>
      </c>
      <c r="DG571" s="176">
        <v>98.3</v>
      </c>
      <c r="DH571" s="176">
        <v>98.3</v>
      </c>
      <c r="DI571" s="176">
        <v>98.3</v>
      </c>
      <c r="DJ571" s="176">
        <v>98.3</v>
      </c>
      <c r="DK571" s="176">
        <v>98.3</v>
      </c>
      <c r="DL571" s="176">
        <v>98.3</v>
      </c>
      <c r="DM571" s="176">
        <v>98.3</v>
      </c>
      <c r="DN571" s="176">
        <v>98.4</v>
      </c>
      <c r="DO571" s="176">
        <v>98.4</v>
      </c>
      <c r="DP571" s="176">
        <v>98.4</v>
      </c>
      <c r="DQ571" s="176">
        <v>98.4</v>
      </c>
      <c r="DR571" s="176">
        <v>98.4</v>
      </c>
      <c r="DS571" s="176">
        <v>98.4</v>
      </c>
      <c r="DT571" s="176">
        <v>98.4</v>
      </c>
      <c r="DU571" s="176">
        <v>98.4</v>
      </c>
      <c r="DV571" s="176">
        <v>98.4</v>
      </c>
      <c r="DW571" s="176">
        <v>98.4</v>
      </c>
      <c r="DX571" s="176">
        <v>98.4</v>
      </c>
      <c r="DY571" s="176">
        <v>98.4</v>
      </c>
      <c r="DZ571" s="176">
        <v>99.6</v>
      </c>
      <c r="EA571" s="176">
        <v>99.6</v>
      </c>
      <c r="EB571" s="176">
        <v>99.6</v>
      </c>
      <c r="EC571" s="176">
        <v>99.6</v>
      </c>
      <c r="ED571" s="176">
        <v>99.6</v>
      </c>
      <c r="EE571" s="176">
        <v>99.8</v>
      </c>
      <c r="EF571" s="176">
        <v>99.8</v>
      </c>
      <c r="EG571" s="176">
        <v>99.8</v>
      </c>
      <c r="EH571" s="176">
        <v>99.8</v>
      </c>
      <c r="EI571" s="176">
        <v>99.8</v>
      </c>
      <c r="EJ571" s="176">
        <v>99.8</v>
      </c>
      <c r="EK571" s="176">
        <v>99.8</v>
      </c>
      <c r="EL571" s="176">
        <v>100</v>
      </c>
      <c r="EM571" s="176">
        <v>100</v>
      </c>
      <c r="EN571" s="176">
        <v>100</v>
      </c>
      <c r="EO571" s="176">
        <v>100</v>
      </c>
      <c r="EP571" s="176">
        <v>100</v>
      </c>
      <c r="EQ571" s="176">
        <v>99.5</v>
      </c>
      <c r="ER571" s="176">
        <v>99.5</v>
      </c>
      <c r="ES571" s="176">
        <v>99.5</v>
      </c>
      <c r="ET571" s="176">
        <v>99.5</v>
      </c>
      <c r="EU571" s="176">
        <v>99.8</v>
      </c>
      <c r="EV571" s="176">
        <v>99.8</v>
      </c>
      <c r="EW571" s="176">
        <v>99.8</v>
      </c>
      <c r="EX571" s="176">
        <v>100.1</v>
      </c>
      <c r="EY571" s="176">
        <v>100.1</v>
      </c>
      <c r="EZ571" s="176">
        <v>100.1</v>
      </c>
      <c r="FA571" s="176">
        <v>100.1</v>
      </c>
      <c r="FB571" s="176">
        <v>100.1</v>
      </c>
      <c r="FC571" s="176">
        <v>100.1</v>
      </c>
      <c r="FD571" s="176">
        <v>100.1</v>
      </c>
      <c r="FE571" s="176">
        <v>100.1</v>
      </c>
      <c r="FF571" s="176">
        <v>100.1</v>
      </c>
      <c r="FG571" s="176">
        <v>100.1</v>
      </c>
      <c r="FH571" s="176">
        <v>100.1</v>
      </c>
      <c r="FI571" s="176">
        <v>100.1</v>
      </c>
      <c r="FJ571" s="176">
        <v>100.2</v>
      </c>
      <c r="FK571" s="176">
        <v>100.2</v>
      </c>
      <c r="FL571" s="176">
        <v>100.2</v>
      </c>
      <c r="FM571" s="176">
        <v>100.2</v>
      </c>
      <c r="FN571" s="176">
        <v>100.2</v>
      </c>
      <c r="FO571" s="176">
        <v>100.2</v>
      </c>
      <c r="FP571" s="176">
        <v>100.2</v>
      </c>
      <c r="FQ571" s="176">
        <v>100.2</v>
      </c>
      <c r="FR571" s="176">
        <v>100.2</v>
      </c>
      <c r="FS571" s="176">
        <v>100.2</v>
      </c>
      <c r="FT571" s="176">
        <v>100.2</v>
      </c>
      <c r="FU571" s="176">
        <v>100.2</v>
      </c>
      <c r="FV571" s="176">
        <v>100.3</v>
      </c>
      <c r="FW571" s="176">
        <v>100.3</v>
      </c>
      <c r="FX571" s="176">
        <v>100.3</v>
      </c>
      <c r="FY571" s="176">
        <v>100.3</v>
      </c>
      <c r="FZ571" s="176">
        <v>100.3</v>
      </c>
      <c r="GA571" s="176">
        <v>100.3</v>
      </c>
      <c r="GB571" s="176">
        <v>100.3</v>
      </c>
      <c r="GC571" s="176">
        <v>100.3</v>
      </c>
      <c r="GD571" s="176">
        <v>100.3</v>
      </c>
      <c r="GE571" s="176">
        <v>100.3</v>
      </c>
      <c r="GF571" s="176">
        <v>100.3</v>
      </c>
      <c r="GG571" s="176">
        <v>100.3</v>
      </c>
      <c r="GH571" s="176">
        <v>100.4</v>
      </c>
      <c r="GI571" s="176">
        <v>100.4</v>
      </c>
      <c r="GJ571" s="176">
        <v>100.4</v>
      </c>
      <c r="GK571" s="176">
        <v>100.5</v>
      </c>
      <c r="GL571" s="176">
        <v>100.5</v>
      </c>
      <c r="GM571" s="176">
        <v>100.5</v>
      </c>
      <c r="GN571" s="176">
        <v>100.5</v>
      </c>
      <c r="GO571" s="176">
        <v>100.5</v>
      </c>
      <c r="GP571" s="176">
        <v>100.5</v>
      </c>
      <c r="GQ571" s="176">
        <f>HLOOKUP($J571,CPIデータまとめ!$B$3:$ABW$186,GQ$1,FALSE)</f>
        <v>100.5</v>
      </c>
      <c r="GR571" s="176">
        <f>HLOOKUP($J571,CPIデータまとめ!$B$3:$ABW$186,GR$1,FALSE)</f>
        <v>100.5</v>
      </c>
      <c r="GS571" s="176">
        <f>HLOOKUP($J571,CPIデータまとめ!$B$3:$ABW$186,GS$1,FALSE)</f>
        <v>100.5</v>
      </c>
      <c r="GT571" s="176">
        <f>HLOOKUP($J571,CPIデータまとめ!$B$3:$ABW$186,GT$1,FALSE)</f>
        <v>100.5</v>
      </c>
      <c r="GU571" s="176">
        <f>HLOOKUP($J571,CPIデータまとめ!$B$3:$ABW$186,GU$1,FALSE)</f>
        <v>100.5</v>
      </c>
      <c r="GV571" s="176">
        <f>HLOOKUP($J571,CPIデータまとめ!$B$3:$ABW$186,GV$1,FALSE)</f>
        <v>100.5</v>
      </c>
      <c r="GW571" s="176">
        <f>HLOOKUP($J571,CPIデータまとめ!$B$3:$ABW$186,GW$1,FALSE)</f>
        <v>100.5</v>
      </c>
      <c r="GX571" s="176">
        <f>HLOOKUP($J571,CPIデータまとめ!$B$3:$ABW$186,GX$1,FALSE)</f>
        <v>100.5</v>
      </c>
      <c r="GY571" s="176">
        <f>HLOOKUP($J571,CPIデータまとめ!$B$3:$ABW$186,GY$1,FALSE)</f>
        <v>100.5</v>
      </c>
      <c r="GZ571" s="176">
        <f>HLOOKUP($J571,CPIデータまとめ!$B$3:$ABW$186,GZ$1,FALSE)</f>
        <v>100.5</v>
      </c>
      <c r="HA571" s="176" t="e">
        <f>HLOOKUP($J571,CPIデータまとめ!$B$3:$ABW$186,HA$1,FALSE)</f>
        <v>#N/A</v>
      </c>
      <c r="HB571" s="176" t="e">
        <f>HLOOKUP($J571,CPIデータまとめ!$B$3:$ABW$186,HB$1,FALSE)</f>
        <v>#N/A</v>
      </c>
      <c r="HC571" s="176" t="e">
        <f>HLOOKUP($J571,CPIデータまとめ!$B$3:$ABW$186,HC$1,FALSE)</f>
        <v>#REF!</v>
      </c>
      <c r="HD571" s="176" t="e">
        <f>HLOOKUP($J571,CPIデータまとめ!$B$3:$ABW$186,HD$1,FALSE)</f>
        <v>#REF!</v>
      </c>
    </row>
    <row r="572" spans="1:212" s="176" customFormat="1" ht="13.5" customHeight="1">
      <c r="A572" s="177"/>
      <c r="F572" s="176" t="s">
        <v>3964</v>
      </c>
      <c r="I572" s="194" t="s">
        <v>3816</v>
      </c>
      <c r="J572" s="233">
        <v>8090</v>
      </c>
      <c r="K572" s="233">
        <v>569</v>
      </c>
      <c r="L572" s="169">
        <v>7409418</v>
      </c>
      <c r="M572" s="169">
        <v>23</v>
      </c>
      <c r="N572" s="169">
        <v>507491</v>
      </c>
      <c r="O572" s="169">
        <v>20</v>
      </c>
      <c r="P572" s="175"/>
      <c r="Q572" s="193" t="s">
        <v>3820</v>
      </c>
      <c r="R572" s="192"/>
      <c r="S572" s="195"/>
      <c r="T572" s="190"/>
      <c r="U572" s="175">
        <v>20</v>
      </c>
      <c r="V572" s="222">
        <f t="shared" si="15"/>
        <v>4</v>
      </c>
      <c r="W572" s="175"/>
      <c r="X572" s="175"/>
      <c r="Y572" s="175" t="s">
        <v>3818</v>
      </c>
      <c r="Z572" s="175"/>
      <c r="AA572" s="175"/>
      <c r="AB572" s="175">
        <v>2</v>
      </c>
      <c r="AC572" s="189">
        <v>2</v>
      </c>
      <c r="AE572" s="176">
        <v>90.1</v>
      </c>
      <c r="AF572" s="176">
        <v>90.1</v>
      </c>
      <c r="AG572" s="176">
        <v>90.1</v>
      </c>
      <c r="AH572" s="176">
        <v>91.1</v>
      </c>
      <c r="AI572" s="176">
        <v>91.1</v>
      </c>
      <c r="AJ572" s="176">
        <v>91.1</v>
      </c>
      <c r="AK572" s="176">
        <v>91.1</v>
      </c>
      <c r="AL572" s="176">
        <v>91.1</v>
      </c>
      <c r="AM572" s="176">
        <v>91.1</v>
      </c>
      <c r="AN572" s="176">
        <v>91.1</v>
      </c>
      <c r="AO572" s="176">
        <v>91.1</v>
      </c>
      <c r="AP572" s="176">
        <v>91.1</v>
      </c>
      <c r="AQ572" s="176">
        <v>91.1</v>
      </c>
      <c r="AR572" s="176">
        <v>91.1</v>
      </c>
      <c r="AS572" s="176">
        <v>91.1</v>
      </c>
      <c r="AT572" s="176">
        <v>92.1</v>
      </c>
      <c r="AU572" s="176">
        <v>92.1</v>
      </c>
      <c r="AV572" s="176">
        <v>92.1</v>
      </c>
      <c r="AW572" s="176">
        <v>92.1</v>
      </c>
      <c r="AX572" s="176">
        <v>92.1</v>
      </c>
      <c r="AY572" s="176">
        <v>92.1</v>
      </c>
      <c r="AZ572" s="176">
        <v>92.1</v>
      </c>
      <c r="BA572" s="176">
        <v>92.1</v>
      </c>
      <c r="BB572" s="176">
        <v>92.1</v>
      </c>
      <c r="BC572" s="176">
        <v>92.1</v>
      </c>
      <c r="BD572" s="176">
        <v>92.1</v>
      </c>
      <c r="BE572" s="176">
        <v>92.1</v>
      </c>
      <c r="BF572" s="176">
        <v>93.1</v>
      </c>
      <c r="BG572" s="176">
        <v>93.1</v>
      </c>
      <c r="BH572" s="176">
        <v>93.1</v>
      </c>
      <c r="BI572" s="176">
        <v>93.1</v>
      </c>
      <c r="BJ572" s="176">
        <v>93.1</v>
      </c>
      <c r="BK572" s="176">
        <v>93.1</v>
      </c>
      <c r="BL572" s="176">
        <v>93.1</v>
      </c>
      <c r="BM572" s="176">
        <v>93.1</v>
      </c>
      <c r="BN572" s="176">
        <v>93.1</v>
      </c>
      <c r="BO572" s="176">
        <v>93.1</v>
      </c>
      <c r="BP572" s="176">
        <v>93.1</v>
      </c>
      <c r="BQ572" s="176">
        <v>93.1</v>
      </c>
      <c r="BR572" s="176">
        <v>93.9</v>
      </c>
      <c r="BS572" s="176">
        <v>93.9</v>
      </c>
      <c r="BT572" s="176">
        <v>93.9</v>
      </c>
      <c r="BU572" s="176">
        <v>93.9</v>
      </c>
      <c r="BV572" s="176">
        <v>93.9</v>
      </c>
      <c r="BW572" s="176">
        <v>93.9</v>
      </c>
      <c r="BX572" s="176">
        <v>93.9</v>
      </c>
      <c r="BY572" s="176">
        <v>93.9</v>
      </c>
      <c r="BZ572" s="176">
        <v>93.9</v>
      </c>
      <c r="CA572" s="176">
        <v>93.9</v>
      </c>
      <c r="CB572" s="176">
        <v>93.9</v>
      </c>
      <c r="CC572" s="176">
        <v>93.9</v>
      </c>
      <c r="CD572" s="176">
        <v>94.8</v>
      </c>
      <c r="CE572" s="176">
        <v>94.8</v>
      </c>
      <c r="CF572" s="176">
        <v>94.8</v>
      </c>
      <c r="CG572" s="176">
        <v>94.8</v>
      </c>
      <c r="CH572" s="176">
        <v>94.8</v>
      </c>
      <c r="CI572" s="176">
        <v>94.8</v>
      </c>
      <c r="CJ572" s="176">
        <v>94.8</v>
      </c>
      <c r="CK572" s="176">
        <v>94.8</v>
      </c>
      <c r="CL572" s="176">
        <v>94.8</v>
      </c>
      <c r="CM572" s="176">
        <v>94.8</v>
      </c>
      <c r="CN572" s="176">
        <v>94.8</v>
      </c>
      <c r="CO572" s="176">
        <v>94.8</v>
      </c>
      <c r="CP572" s="176">
        <v>95.7</v>
      </c>
      <c r="CQ572" s="176">
        <v>95.7</v>
      </c>
      <c r="CR572" s="176">
        <v>95.7</v>
      </c>
      <c r="CS572" s="176">
        <v>95.7</v>
      </c>
      <c r="CT572" s="176">
        <v>95.7</v>
      </c>
      <c r="CU572" s="176">
        <v>95.7</v>
      </c>
      <c r="CV572" s="176">
        <v>95.7</v>
      </c>
      <c r="CW572" s="176">
        <v>95.7</v>
      </c>
      <c r="CX572" s="176">
        <v>95.7</v>
      </c>
      <c r="CY572" s="176">
        <v>95.7</v>
      </c>
      <c r="CZ572" s="176">
        <v>95.7</v>
      </c>
      <c r="DA572" s="176">
        <v>95.7</v>
      </c>
      <c r="DB572" s="176">
        <v>96.6</v>
      </c>
      <c r="DC572" s="176">
        <v>96.6</v>
      </c>
      <c r="DD572" s="176">
        <v>96.6</v>
      </c>
      <c r="DE572" s="176">
        <v>96.6</v>
      </c>
      <c r="DF572" s="176">
        <v>96.6</v>
      </c>
      <c r="DG572" s="176">
        <v>96.6</v>
      </c>
      <c r="DH572" s="176">
        <v>96.6</v>
      </c>
      <c r="DI572" s="176">
        <v>96.6</v>
      </c>
      <c r="DJ572" s="176">
        <v>96.6</v>
      </c>
      <c r="DK572" s="176">
        <v>96.6</v>
      </c>
      <c r="DL572" s="176">
        <v>96.6</v>
      </c>
      <c r="DM572" s="176">
        <v>96.6</v>
      </c>
      <c r="DN572" s="176">
        <v>97.1</v>
      </c>
      <c r="DO572" s="176">
        <v>97.1</v>
      </c>
      <c r="DP572" s="176">
        <v>97.1</v>
      </c>
      <c r="DQ572" s="176">
        <v>97.1</v>
      </c>
      <c r="DR572" s="176">
        <v>97.1</v>
      </c>
      <c r="DS572" s="176">
        <v>97.1</v>
      </c>
      <c r="DT572" s="176">
        <v>97.1</v>
      </c>
      <c r="DU572" s="176">
        <v>97.1</v>
      </c>
      <c r="DV572" s="176">
        <v>97.1</v>
      </c>
      <c r="DW572" s="176">
        <v>97.1</v>
      </c>
      <c r="DX572" s="176">
        <v>97.1</v>
      </c>
      <c r="DY572" s="176">
        <v>97.1</v>
      </c>
      <c r="DZ572" s="176">
        <v>98.3</v>
      </c>
      <c r="EA572" s="176">
        <v>98.3</v>
      </c>
      <c r="EB572" s="176">
        <v>98.3</v>
      </c>
      <c r="EC572" s="176">
        <v>98.3</v>
      </c>
      <c r="ED572" s="176">
        <v>98.3</v>
      </c>
      <c r="EE572" s="176">
        <v>98.4</v>
      </c>
      <c r="EF572" s="176">
        <v>98.4</v>
      </c>
      <c r="EG572" s="176">
        <v>98.4</v>
      </c>
      <c r="EH572" s="176">
        <v>98.4</v>
      </c>
      <c r="EI572" s="176">
        <v>98.4</v>
      </c>
      <c r="EJ572" s="176">
        <v>98.4</v>
      </c>
      <c r="EK572" s="176">
        <v>98.4</v>
      </c>
      <c r="EL572" s="176">
        <v>99.5</v>
      </c>
      <c r="EM572" s="176">
        <v>99.5</v>
      </c>
      <c r="EN572" s="176">
        <v>99.5</v>
      </c>
      <c r="EO572" s="176">
        <v>99.5</v>
      </c>
      <c r="EP572" s="176">
        <v>99.5</v>
      </c>
      <c r="EQ572" s="176">
        <v>99.5</v>
      </c>
      <c r="ER572" s="176">
        <v>99.5</v>
      </c>
      <c r="ES572" s="176">
        <v>99.5</v>
      </c>
      <c r="ET572" s="176">
        <v>99.5</v>
      </c>
      <c r="EU572" s="176">
        <v>99.6</v>
      </c>
      <c r="EV572" s="176">
        <v>99.6</v>
      </c>
      <c r="EW572" s="176">
        <v>99.6</v>
      </c>
      <c r="EX572" s="176">
        <v>100.1</v>
      </c>
      <c r="EY572" s="176">
        <v>100.1</v>
      </c>
      <c r="EZ572" s="176">
        <v>100.1</v>
      </c>
      <c r="FA572" s="176">
        <v>100.1</v>
      </c>
      <c r="FB572" s="176">
        <v>100.1</v>
      </c>
      <c r="FC572" s="176">
        <v>100.1</v>
      </c>
      <c r="FD572" s="176">
        <v>100.1</v>
      </c>
      <c r="FE572" s="176">
        <v>100.1</v>
      </c>
      <c r="FF572" s="176">
        <v>100.1</v>
      </c>
      <c r="FG572" s="176">
        <v>100.1</v>
      </c>
      <c r="FH572" s="176">
        <v>100.1</v>
      </c>
      <c r="FI572" s="176">
        <v>100.1</v>
      </c>
      <c r="FJ572" s="176">
        <v>100.7</v>
      </c>
      <c r="FK572" s="176">
        <v>100.7</v>
      </c>
      <c r="FL572" s="176">
        <v>100.8</v>
      </c>
      <c r="FM572" s="176">
        <v>100.8</v>
      </c>
      <c r="FN572" s="176">
        <v>100.8</v>
      </c>
      <c r="FO572" s="176">
        <v>100.8</v>
      </c>
      <c r="FP572" s="176">
        <v>100.8</v>
      </c>
      <c r="FQ572" s="176">
        <v>100.8</v>
      </c>
      <c r="FR572" s="176">
        <v>100.8</v>
      </c>
      <c r="FS572" s="176">
        <v>100.8</v>
      </c>
      <c r="FT572" s="176">
        <v>100.8</v>
      </c>
      <c r="FU572" s="176">
        <v>100.8</v>
      </c>
      <c r="FV572" s="176">
        <v>101.4</v>
      </c>
      <c r="FW572" s="176">
        <v>101.4</v>
      </c>
      <c r="FX572" s="176">
        <v>101.4</v>
      </c>
      <c r="FY572" s="176">
        <v>101.4</v>
      </c>
      <c r="FZ572" s="176">
        <v>101.4</v>
      </c>
      <c r="GA572" s="176">
        <v>101.4</v>
      </c>
      <c r="GB572" s="176">
        <v>101.4</v>
      </c>
      <c r="GC572" s="176">
        <v>101.4</v>
      </c>
      <c r="GD572" s="176">
        <v>101.4</v>
      </c>
      <c r="GE572" s="176">
        <v>101.4</v>
      </c>
      <c r="GF572" s="176">
        <v>101.4</v>
      </c>
      <c r="GG572" s="176">
        <v>101.4</v>
      </c>
      <c r="GH572" s="176">
        <v>102</v>
      </c>
      <c r="GI572" s="176">
        <v>102</v>
      </c>
      <c r="GJ572" s="176">
        <v>102</v>
      </c>
      <c r="GK572" s="176">
        <v>102</v>
      </c>
      <c r="GL572" s="176">
        <v>102</v>
      </c>
      <c r="GM572" s="176">
        <v>102</v>
      </c>
      <c r="GN572" s="176">
        <v>102</v>
      </c>
      <c r="GO572" s="176">
        <v>102</v>
      </c>
      <c r="GP572" s="176">
        <v>102</v>
      </c>
      <c r="GQ572" s="176">
        <f>HLOOKUP($J572,CPIデータまとめ!$B$3:$ABW$186,GQ$1,FALSE)</f>
        <v>102</v>
      </c>
      <c r="GR572" s="176">
        <f>HLOOKUP($J572,CPIデータまとめ!$B$3:$ABW$186,GR$1,FALSE)</f>
        <v>102</v>
      </c>
      <c r="GS572" s="176">
        <f>HLOOKUP($J572,CPIデータまとめ!$B$3:$ABW$186,GS$1,FALSE)</f>
        <v>102</v>
      </c>
      <c r="GT572" s="176">
        <f>HLOOKUP($J572,CPIデータまとめ!$B$3:$ABW$186,GT$1,FALSE)</f>
        <v>102.8</v>
      </c>
      <c r="GU572" s="176">
        <f>HLOOKUP($J572,CPIデータまとめ!$B$3:$ABW$186,GU$1,FALSE)</f>
        <v>102.8</v>
      </c>
      <c r="GV572" s="176">
        <f>HLOOKUP($J572,CPIデータまとめ!$B$3:$ABW$186,GV$1,FALSE)</f>
        <v>102.8</v>
      </c>
      <c r="GW572" s="176">
        <f>HLOOKUP($J572,CPIデータまとめ!$B$3:$ABW$186,GW$1,FALSE)</f>
        <v>102.8</v>
      </c>
      <c r="GX572" s="176">
        <f>HLOOKUP($J572,CPIデータまとめ!$B$3:$ABW$186,GX$1,FALSE)</f>
        <v>102.8</v>
      </c>
      <c r="GY572" s="176">
        <f>HLOOKUP($J572,CPIデータまとめ!$B$3:$ABW$186,GY$1,FALSE)</f>
        <v>102.8</v>
      </c>
      <c r="GZ572" s="176">
        <f>HLOOKUP($J572,CPIデータまとめ!$B$3:$ABW$186,GZ$1,FALSE)</f>
        <v>102.8</v>
      </c>
      <c r="HA572" s="176" t="e">
        <f>HLOOKUP($J572,CPIデータまとめ!$B$3:$ABW$186,HA$1,FALSE)</f>
        <v>#N/A</v>
      </c>
      <c r="HB572" s="176" t="e">
        <f>HLOOKUP($J572,CPIデータまとめ!$B$3:$ABW$186,HB$1,FALSE)</f>
        <v>#N/A</v>
      </c>
      <c r="HC572" s="176" t="e">
        <f>HLOOKUP($J572,CPIデータまとめ!$B$3:$ABW$186,HC$1,FALSE)</f>
        <v>#REF!</v>
      </c>
      <c r="HD572" s="176" t="e">
        <f>HLOOKUP($J572,CPIデータまとめ!$B$3:$ABW$186,HD$1,FALSE)</f>
        <v>#REF!</v>
      </c>
    </row>
    <row r="573" spans="1:212" s="176" customFormat="1" ht="13.5" customHeight="1">
      <c r="A573" s="177"/>
      <c r="F573" s="176" t="s">
        <v>3963</v>
      </c>
      <c r="I573" s="194"/>
      <c r="J573" s="233">
        <v>8077</v>
      </c>
      <c r="K573" s="233">
        <v>570</v>
      </c>
      <c r="L573" s="169">
        <v>5237147</v>
      </c>
      <c r="M573" s="169">
        <v>17</v>
      </c>
      <c r="N573" s="169">
        <v>525453</v>
      </c>
      <c r="O573" s="169">
        <v>21</v>
      </c>
      <c r="P573" s="175"/>
      <c r="Q573" s="193" t="s">
        <v>3820</v>
      </c>
      <c r="R573" s="192"/>
      <c r="S573" s="195"/>
      <c r="T573" s="190" t="s">
        <v>3962</v>
      </c>
      <c r="U573" s="175">
        <v>20</v>
      </c>
      <c r="V573" s="222">
        <f t="shared" si="15"/>
        <v>4</v>
      </c>
      <c r="W573" s="175"/>
      <c r="X573" s="175"/>
      <c r="Y573" s="175" t="s">
        <v>3818</v>
      </c>
      <c r="Z573" s="175"/>
      <c r="AA573" s="175"/>
      <c r="AB573" s="175">
        <v>1</v>
      </c>
      <c r="AC573" s="189">
        <v>2</v>
      </c>
      <c r="AE573" s="176">
        <v>0</v>
      </c>
      <c r="AF573" s="176">
        <v>0</v>
      </c>
      <c r="AG573" s="176">
        <v>0</v>
      </c>
      <c r="AH573" s="176">
        <v>0</v>
      </c>
      <c r="AI573" s="176">
        <v>0</v>
      </c>
      <c r="AJ573" s="176">
        <v>0</v>
      </c>
      <c r="AK573" s="176">
        <v>0</v>
      </c>
      <c r="AL573" s="176">
        <v>0</v>
      </c>
      <c r="AM573" s="176">
        <v>0</v>
      </c>
      <c r="AN573" s="176">
        <v>0</v>
      </c>
      <c r="AO573" s="176">
        <v>0</v>
      </c>
      <c r="AP573" s="176">
        <v>0</v>
      </c>
      <c r="AQ573" s="176">
        <v>0</v>
      </c>
      <c r="AR573" s="176">
        <v>0</v>
      </c>
      <c r="AS573" s="176">
        <v>0</v>
      </c>
      <c r="AT573" s="176">
        <v>0</v>
      </c>
      <c r="AU573" s="176">
        <v>0</v>
      </c>
      <c r="AV573" s="176">
        <v>0</v>
      </c>
      <c r="AW573" s="176">
        <v>0</v>
      </c>
      <c r="AX573" s="176">
        <v>0</v>
      </c>
      <c r="AY573" s="176">
        <v>0</v>
      </c>
      <c r="AZ573" s="176">
        <v>0</v>
      </c>
      <c r="BA573" s="176">
        <v>0</v>
      </c>
      <c r="BB573" s="176">
        <v>0</v>
      </c>
      <c r="BC573" s="176">
        <v>0</v>
      </c>
      <c r="BD573" s="176">
        <v>0</v>
      </c>
      <c r="BE573" s="176">
        <v>0</v>
      </c>
      <c r="BF573" s="176">
        <v>0</v>
      </c>
      <c r="BG573" s="176">
        <v>0</v>
      </c>
      <c r="BH573" s="176">
        <v>0</v>
      </c>
      <c r="BI573" s="176">
        <v>0</v>
      </c>
      <c r="BJ573" s="176">
        <v>0</v>
      </c>
      <c r="BK573" s="176">
        <v>0</v>
      </c>
      <c r="BL573" s="176">
        <v>0</v>
      </c>
      <c r="BM573" s="176">
        <v>0</v>
      </c>
      <c r="BN573" s="176">
        <v>0</v>
      </c>
      <c r="BO573" s="176">
        <v>0</v>
      </c>
      <c r="BP573" s="176">
        <v>0</v>
      </c>
      <c r="BQ573" s="176">
        <v>0</v>
      </c>
      <c r="BR573" s="176">
        <v>0</v>
      </c>
      <c r="BS573" s="176">
        <v>0</v>
      </c>
      <c r="BT573" s="176">
        <v>0</v>
      </c>
      <c r="BU573" s="176">
        <v>0</v>
      </c>
      <c r="BV573" s="176">
        <v>0</v>
      </c>
      <c r="BW573" s="176">
        <v>0</v>
      </c>
      <c r="BX573" s="176">
        <v>0</v>
      </c>
      <c r="BY573" s="176">
        <v>0</v>
      </c>
      <c r="BZ573" s="176">
        <v>0</v>
      </c>
      <c r="CA573" s="176">
        <v>0</v>
      </c>
      <c r="CB573" s="176">
        <v>0</v>
      </c>
      <c r="CC573" s="176">
        <v>0</v>
      </c>
      <c r="CD573" s="176">
        <v>0</v>
      </c>
      <c r="CE573" s="176">
        <v>0</v>
      </c>
      <c r="CF573" s="176">
        <v>0</v>
      </c>
      <c r="CG573" s="176">
        <v>0</v>
      </c>
      <c r="CH573" s="176">
        <v>0</v>
      </c>
      <c r="CI573" s="176">
        <v>0</v>
      </c>
      <c r="CJ573" s="176">
        <v>0</v>
      </c>
      <c r="CK573" s="176">
        <v>0</v>
      </c>
      <c r="CL573" s="176">
        <v>0</v>
      </c>
      <c r="CM573" s="176">
        <v>90.7</v>
      </c>
      <c r="CN573" s="176">
        <v>90.7</v>
      </c>
      <c r="CO573" s="176">
        <v>90.7</v>
      </c>
      <c r="CP573" s="176">
        <v>92</v>
      </c>
      <c r="CQ573" s="176">
        <v>92</v>
      </c>
      <c r="CR573" s="176">
        <v>92</v>
      </c>
      <c r="CS573" s="176">
        <v>92</v>
      </c>
      <c r="CT573" s="176">
        <v>92</v>
      </c>
      <c r="CU573" s="176">
        <v>92</v>
      </c>
      <c r="CV573" s="176">
        <v>92</v>
      </c>
      <c r="CW573" s="176">
        <v>92</v>
      </c>
      <c r="CX573" s="176">
        <v>92</v>
      </c>
      <c r="CY573" s="176">
        <v>92</v>
      </c>
      <c r="CZ573" s="176">
        <v>92</v>
      </c>
      <c r="DA573" s="176">
        <v>92</v>
      </c>
      <c r="DB573" s="176">
        <v>93.3</v>
      </c>
      <c r="DC573" s="176">
        <v>93.3</v>
      </c>
      <c r="DD573" s="176">
        <v>93.3</v>
      </c>
      <c r="DE573" s="176">
        <v>93.3</v>
      </c>
      <c r="DF573" s="176">
        <v>93.3</v>
      </c>
      <c r="DG573" s="176">
        <v>93.3</v>
      </c>
      <c r="DH573" s="176">
        <v>93.3</v>
      </c>
      <c r="DI573" s="176">
        <v>93.3</v>
      </c>
      <c r="DJ573" s="176">
        <v>93.3</v>
      </c>
      <c r="DK573" s="176">
        <v>93.3</v>
      </c>
      <c r="DL573" s="176">
        <v>93.3</v>
      </c>
      <c r="DM573" s="176">
        <v>93.3</v>
      </c>
      <c r="DN573" s="176">
        <v>94.5</v>
      </c>
      <c r="DO573" s="176">
        <v>94.5</v>
      </c>
      <c r="DP573" s="176">
        <v>94.5</v>
      </c>
      <c r="DQ573" s="176">
        <v>94.5</v>
      </c>
      <c r="DR573" s="176">
        <v>94.5</v>
      </c>
      <c r="DS573" s="176">
        <v>94.5</v>
      </c>
      <c r="DT573" s="176">
        <v>94.5</v>
      </c>
      <c r="DU573" s="176">
        <v>94.5</v>
      </c>
      <c r="DV573" s="176">
        <v>94.5</v>
      </c>
      <c r="DW573" s="176">
        <v>94.5</v>
      </c>
      <c r="DX573" s="176">
        <v>94.5</v>
      </c>
      <c r="DY573" s="176">
        <v>94.5</v>
      </c>
      <c r="DZ573" s="176">
        <v>96.7</v>
      </c>
      <c r="EA573" s="176">
        <v>96.7</v>
      </c>
      <c r="EB573" s="176">
        <v>96.7</v>
      </c>
      <c r="EC573" s="176">
        <v>96.7</v>
      </c>
      <c r="ED573" s="176">
        <v>96.7</v>
      </c>
      <c r="EE573" s="176">
        <v>96.7</v>
      </c>
      <c r="EF573" s="176">
        <v>96.7</v>
      </c>
      <c r="EG573" s="176">
        <v>96.7</v>
      </c>
      <c r="EH573" s="176">
        <v>96.7</v>
      </c>
      <c r="EI573" s="176">
        <v>96.7</v>
      </c>
      <c r="EJ573" s="176">
        <v>96.7</v>
      </c>
      <c r="EK573" s="176">
        <v>96.7</v>
      </c>
      <c r="EL573" s="176">
        <v>98.7</v>
      </c>
      <c r="EM573" s="176">
        <v>98.7</v>
      </c>
      <c r="EN573" s="176">
        <v>98.7</v>
      </c>
      <c r="EO573" s="176">
        <v>98.7</v>
      </c>
      <c r="EP573" s="176">
        <v>98.7</v>
      </c>
      <c r="EQ573" s="176">
        <v>98.7</v>
      </c>
      <c r="ER573" s="176">
        <v>98.7</v>
      </c>
      <c r="ES573" s="176">
        <v>98.7</v>
      </c>
      <c r="ET573" s="176">
        <v>98.7</v>
      </c>
      <c r="EU573" s="176">
        <v>99.3</v>
      </c>
      <c r="EV573" s="176">
        <v>99.3</v>
      </c>
      <c r="EW573" s="176">
        <v>99.3</v>
      </c>
      <c r="EX573" s="176">
        <v>100.2</v>
      </c>
      <c r="EY573" s="176">
        <v>100.2</v>
      </c>
      <c r="EZ573" s="176">
        <v>100.2</v>
      </c>
      <c r="FA573" s="176">
        <v>100.2</v>
      </c>
      <c r="FB573" s="176">
        <v>100.2</v>
      </c>
      <c r="FC573" s="176">
        <v>100.2</v>
      </c>
      <c r="FD573" s="176">
        <v>100.2</v>
      </c>
      <c r="FE573" s="176">
        <v>100.2</v>
      </c>
      <c r="FF573" s="176">
        <v>100.2</v>
      </c>
      <c r="FG573" s="176">
        <v>100.2</v>
      </c>
      <c r="FH573" s="176">
        <v>100.2</v>
      </c>
      <c r="FI573" s="176">
        <v>100.2</v>
      </c>
      <c r="FJ573" s="176">
        <v>101.2</v>
      </c>
      <c r="FK573" s="176">
        <v>101.2</v>
      </c>
      <c r="FL573" s="176">
        <v>101.2</v>
      </c>
      <c r="FM573" s="176">
        <v>101.2</v>
      </c>
      <c r="FN573" s="176">
        <v>101.2</v>
      </c>
      <c r="FO573" s="176">
        <v>101.2</v>
      </c>
      <c r="FP573" s="176">
        <v>101.2</v>
      </c>
      <c r="FQ573" s="176">
        <v>101.2</v>
      </c>
      <c r="FR573" s="176">
        <v>101.2</v>
      </c>
      <c r="FS573" s="176">
        <v>101.2</v>
      </c>
      <c r="FT573" s="176">
        <v>101.2</v>
      </c>
      <c r="FU573" s="176">
        <v>101.2</v>
      </c>
      <c r="FV573" s="176">
        <v>101.9</v>
      </c>
      <c r="FW573" s="176">
        <v>101.9</v>
      </c>
      <c r="FX573" s="176">
        <v>101.9</v>
      </c>
      <c r="FY573" s="176">
        <v>101.9</v>
      </c>
      <c r="FZ573" s="176">
        <v>101.9</v>
      </c>
      <c r="GA573" s="176">
        <v>101.9</v>
      </c>
      <c r="GB573" s="176">
        <v>101.9</v>
      </c>
      <c r="GC573" s="176">
        <v>101.9</v>
      </c>
      <c r="GD573" s="176">
        <v>101.9</v>
      </c>
      <c r="GE573" s="176">
        <v>101.9</v>
      </c>
      <c r="GF573" s="176">
        <v>101.9</v>
      </c>
      <c r="GG573" s="176">
        <v>101.9</v>
      </c>
      <c r="GH573" s="176">
        <v>103.3</v>
      </c>
      <c r="GI573" s="176">
        <v>103.3</v>
      </c>
      <c r="GJ573" s="176">
        <v>103.3</v>
      </c>
      <c r="GK573" s="176">
        <v>103.3</v>
      </c>
      <c r="GL573" s="176">
        <v>103.3</v>
      </c>
      <c r="GM573" s="176">
        <v>103.3</v>
      </c>
      <c r="GN573" s="176">
        <v>103.3</v>
      </c>
      <c r="GO573" s="176">
        <v>103.3</v>
      </c>
      <c r="GP573" s="176">
        <v>103.3</v>
      </c>
      <c r="GQ573" s="176">
        <f>HLOOKUP($J573,CPIデータまとめ!$B$3:$ABW$186,GQ$1,FALSE)</f>
        <v>103.3</v>
      </c>
      <c r="GR573" s="176">
        <f>HLOOKUP($J573,CPIデータまとめ!$B$3:$ABW$186,GR$1,FALSE)</f>
        <v>103.3</v>
      </c>
      <c r="GS573" s="176">
        <f>HLOOKUP($J573,CPIデータまとめ!$B$3:$ABW$186,GS$1,FALSE)</f>
        <v>103.3</v>
      </c>
      <c r="GT573" s="176">
        <f>HLOOKUP($J573,CPIデータまとめ!$B$3:$ABW$186,GT$1,FALSE)</f>
        <v>104.5</v>
      </c>
      <c r="GU573" s="176">
        <f>HLOOKUP($J573,CPIデータまとめ!$B$3:$ABW$186,GU$1,FALSE)</f>
        <v>104.5</v>
      </c>
      <c r="GV573" s="176">
        <f>HLOOKUP($J573,CPIデータまとめ!$B$3:$ABW$186,GV$1,FALSE)</f>
        <v>104.5</v>
      </c>
      <c r="GW573" s="176">
        <f>HLOOKUP($J573,CPIデータまとめ!$B$3:$ABW$186,GW$1,FALSE)</f>
        <v>104.5</v>
      </c>
      <c r="GX573" s="176">
        <f>HLOOKUP($J573,CPIデータまとめ!$B$3:$ABW$186,GX$1,FALSE)</f>
        <v>104.5</v>
      </c>
      <c r="GY573" s="176">
        <f>HLOOKUP($J573,CPIデータまとめ!$B$3:$ABW$186,GY$1,FALSE)</f>
        <v>104.5</v>
      </c>
      <c r="GZ573" s="176">
        <f>HLOOKUP($J573,CPIデータまとめ!$B$3:$ABW$186,GZ$1,FALSE)</f>
        <v>104.5</v>
      </c>
      <c r="HA573" s="176" t="e">
        <f>HLOOKUP($J573,CPIデータまとめ!$B$3:$ABW$186,HA$1,FALSE)</f>
        <v>#N/A</v>
      </c>
      <c r="HB573" s="176" t="e">
        <f>HLOOKUP($J573,CPIデータまとめ!$B$3:$ABW$186,HB$1,FALSE)</f>
        <v>#N/A</v>
      </c>
      <c r="HC573" s="176" t="e">
        <f>HLOOKUP($J573,CPIデータまとめ!$B$3:$ABW$186,HC$1,FALSE)</f>
        <v>#REF!</v>
      </c>
      <c r="HD573" s="176" t="e">
        <f>HLOOKUP($J573,CPIデータまとめ!$B$3:$ABW$186,HD$1,FALSE)</f>
        <v>#REF!</v>
      </c>
    </row>
    <row r="574" spans="1:212" s="176" customFormat="1" ht="13.5" customHeight="1">
      <c r="A574" s="177"/>
      <c r="C574" s="176" t="s">
        <v>3961</v>
      </c>
      <c r="I574" s="232">
        <v>120</v>
      </c>
      <c r="J574" s="178" t="s">
        <v>3816</v>
      </c>
      <c r="K574" s="233">
        <v>571</v>
      </c>
      <c r="L574" s="169">
        <v>2856923</v>
      </c>
      <c r="M574" s="169">
        <v>9</v>
      </c>
      <c r="N574" s="169">
        <v>308068</v>
      </c>
      <c r="O574" s="169">
        <v>12</v>
      </c>
      <c r="P574" s="175" t="s">
        <v>3781</v>
      </c>
      <c r="Q574" s="193" t="s">
        <v>3781</v>
      </c>
      <c r="R574" s="192" t="s">
        <v>3781</v>
      </c>
      <c r="S574" s="195"/>
      <c r="T574" s="190" t="s">
        <v>3781</v>
      </c>
      <c r="U574" s="175" t="s">
        <v>3781</v>
      </c>
      <c r="V574" s="175" t="s">
        <v>3781</v>
      </c>
      <c r="W574" s="175" t="s">
        <v>3781</v>
      </c>
      <c r="X574" s="175" t="s">
        <v>3781</v>
      </c>
      <c r="Y574" s="175" t="s">
        <v>3781</v>
      </c>
      <c r="Z574" s="175" t="s">
        <v>3781</v>
      </c>
      <c r="AA574" s="175" t="s">
        <v>3781</v>
      </c>
      <c r="AB574" s="175" t="s">
        <v>3781</v>
      </c>
      <c r="AC574" s="189" t="s">
        <v>3781</v>
      </c>
    </row>
    <row r="575" spans="1:212" s="176" customFormat="1" ht="13.5" customHeight="1">
      <c r="A575" s="177"/>
      <c r="F575" s="176" t="s">
        <v>2021</v>
      </c>
      <c r="I575" s="194" t="s">
        <v>3816</v>
      </c>
      <c r="J575" s="233">
        <v>8110</v>
      </c>
      <c r="K575" s="233">
        <v>572</v>
      </c>
      <c r="L575" s="169">
        <v>1310973</v>
      </c>
      <c r="M575" s="169">
        <v>4</v>
      </c>
      <c r="N575" s="169">
        <v>96472</v>
      </c>
      <c r="O575" s="169">
        <v>4</v>
      </c>
      <c r="P575" s="175"/>
      <c r="Q575" s="193" t="s">
        <v>3815</v>
      </c>
      <c r="R575" s="192"/>
      <c r="S575" s="195"/>
      <c r="T575" s="190" t="s">
        <v>3814</v>
      </c>
      <c r="U575" s="175">
        <v>8</v>
      </c>
      <c r="V575" s="175">
        <v>3</v>
      </c>
      <c r="W575" s="175" t="s">
        <v>3818</v>
      </c>
      <c r="X575" s="175"/>
      <c r="Y575" s="175" t="s">
        <v>3818</v>
      </c>
      <c r="Z575" s="175"/>
      <c r="AA575" s="175"/>
      <c r="AB575" s="175">
        <v>1</v>
      </c>
      <c r="AC575" s="189">
        <v>2</v>
      </c>
      <c r="AE575" s="176">
        <v>106.5</v>
      </c>
      <c r="AF575" s="176">
        <v>106.5</v>
      </c>
      <c r="AG575" s="176">
        <v>106.5</v>
      </c>
      <c r="AH575" s="176">
        <v>107.8</v>
      </c>
      <c r="AI575" s="176">
        <v>107.8</v>
      </c>
      <c r="AJ575" s="176">
        <v>107.8</v>
      </c>
      <c r="AK575" s="176">
        <v>107.8</v>
      </c>
      <c r="AL575" s="176">
        <v>107.8</v>
      </c>
      <c r="AM575" s="176">
        <v>107.8</v>
      </c>
      <c r="AN575" s="176">
        <v>107.8</v>
      </c>
      <c r="AO575" s="176">
        <v>107.8</v>
      </c>
      <c r="AP575" s="176">
        <v>107.8</v>
      </c>
      <c r="AQ575" s="176">
        <v>107.8</v>
      </c>
      <c r="AR575" s="176">
        <v>107.8</v>
      </c>
      <c r="AS575" s="176">
        <v>107.8</v>
      </c>
      <c r="AT575" s="176">
        <v>109.6</v>
      </c>
      <c r="AU575" s="176">
        <v>109.6</v>
      </c>
      <c r="AV575" s="176">
        <v>109.6</v>
      </c>
      <c r="AW575" s="176">
        <v>109.6</v>
      </c>
      <c r="AX575" s="176">
        <v>109.6</v>
      </c>
      <c r="AY575" s="176">
        <v>109.6</v>
      </c>
      <c r="AZ575" s="176">
        <v>109.6</v>
      </c>
      <c r="BA575" s="176">
        <v>109.6</v>
      </c>
      <c r="BB575" s="176">
        <v>109.6</v>
      </c>
      <c r="BC575" s="176">
        <v>109.6</v>
      </c>
      <c r="BD575" s="176">
        <v>109.6</v>
      </c>
      <c r="BE575" s="176">
        <v>109.6</v>
      </c>
      <c r="BF575" s="176">
        <v>109.6</v>
      </c>
      <c r="BG575" s="176">
        <v>109.6</v>
      </c>
      <c r="BH575" s="176">
        <v>109.6</v>
      </c>
      <c r="BI575" s="176">
        <v>109.6</v>
      </c>
      <c r="BJ575" s="176">
        <v>109.6</v>
      </c>
      <c r="BK575" s="176">
        <v>109.6</v>
      </c>
      <c r="BL575" s="176">
        <v>109.6</v>
      </c>
      <c r="BM575" s="176">
        <v>109.6</v>
      </c>
      <c r="BN575" s="176">
        <v>109.6</v>
      </c>
      <c r="BO575" s="176">
        <v>109.6</v>
      </c>
      <c r="BP575" s="176">
        <v>109.6</v>
      </c>
      <c r="BQ575" s="176">
        <v>109.6</v>
      </c>
      <c r="BR575" s="176">
        <v>100.6</v>
      </c>
      <c r="BS575" s="176">
        <v>100.6</v>
      </c>
      <c r="BT575" s="176">
        <v>100.6</v>
      </c>
      <c r="BU575" s="176">
        <v>100.6</v>
      </c>
      <c r="BV575" s="176">
        <v>100.6</v>
      </c>
      <c r="BW575" s="176">
        <v>100.6</v>
      </c>
      <c r="BX575" s="176">
        <v>100.6</v>
      </c>
      <c r="BY575" s="176">
        <v>100.6</v>
      </c>
      <c r="BZ575" s="176">
        <v>100.6</v>
      </c>
      <c r="CA575" s="176">
        <v>100.6</v>
      </c>
      <c r="CB575" s="176">
        <v>100.6</v>
      </c>
      <c r="CC575" s="176">
        <v>100.6</v>
      </c>
      <c r="CD575" s="176">
        <v>100.6</v>
      </c>
      <c r="CE575" s="176">
        <v>100.6</v>
      </c>
      <c r="CF575" s="176">
        <v>100.6</v>
      </c>
      <c r="CG575" s="176">
        <v>100.6</v>
      </c>
      <c r="CH575" s="176">
        <v>100.6</v>
      </c>
      <c r="CI575" s="176">
        <v>100.6</v>
      </c>
      <c r="CJ575" s="176">
        <v>100.6</v>
      </c>
      <c r="CK575" s="176">
        <v>100.6</v>
      </c>
      <c r="CL575" s="176">
        <v>100.6</v>
      </c>
      <c r="CM575" s="176">
        <v>100.7</v>
      </c>
      <c r="CN575" s="176">
        <v>100.7</v>
      </c>
      <c r="CO575" s="176">
        <v>100.7</v>
      </c>
      <c r="CP575" s="176">
        <v>100.4</v>
      </c>
      <c r="CQ575" s="176">
        <v>100.4</v>
      </c>
      <c r="CR575" s="176">
        <v>100.4</v>
      </c>
      <c r="CS575" s="176">
        <v>100.4</v>
      </c>
      <c r="CT575" s="176">
        <v>100.4</v>
      </c>
      <c r="CU575" s="176">
        <v>100.4</v>
      </c>
      <c r="CV575" s="176">
        <v>100.4</v>
      </c>
      <c r="CW575" s="176">
        <v>100.4</v>
      </c>
      <c r="CX575" s="176">
        <v>100.4</v>
      </c>
      <c r="CY575" s="176">
        <v>100.4</v>
      </c>
      <c r="CZ575" s="176">
        <v>100.4</v>
      </c>
      <c r="DA575" s="176">
        <v>100.4</v>
      </c>
      <c r="DB575" s="176">
        <v>99.4</v>
      </c>
      <c r="DC575" s="176">
        <v>99.4</v>
      </c>
      <c r="DD575" s="176">
        <v>99.4</v>
      </c>
      <c r="DE575" s="176">
        <v>99.4</v>
      </c>
      <c r="DF575" s="176">
        <v>99.4</v>
      </c>
      <c r="DG575" s="176">
        <v>99.4</v>
      </c>
      <c r="DH575" s="176">
        <v>99.4</v>
      </c>
      <c r="DI575" s="176">
        <v>99.4</v>
      </c>
      <c r="DJ575" s="176">
        <v>99.4</v>
      </c>
      <c r="DK575" s="176">
        <v>99.4</v>
      </c>
      <c r="DL575" s="176">
        <v>99.4</v>
      </c>
      <c r="DM575" s="176">
        <v>99.4</v>
      </c>
      <c r="DN575" s="176">
        <v>99.4</v>
      </c>
      <c r="DO575" s="176">
        <v>99.4</v>
      </c>
      <c r="DP575" s="176">
        <v>99.4</v>
      </c>
      <c r="DQ575" s="176">
        <v>99.4</v>
      </c>
      <c r="DR575" s="176">
        <v>99.4</v>
      </c>
      <c r="DS575" s="176">
        <v>99.4</v>
      </c>
      <c r="DT575" s="176">
        <v>99.4</v>
      </c>
      <c r="DU575" s="176">
        <v>99.4</v>
      </c>
      <c r="DV575" s="176">
        <v>99.4</v>
      </c>
      <c r="DW575" s="176">
        <v>99.4</v>
      </c>
      <c r="DX575" s="176">
        <v>99.4</v>
      </c>
      <c r="DY575" s="176">
        <v>99.4</v>
      </c>
      <c r="DZ575" s="176">
        <v>99.4</v>
      </c>
      <c r="EA575" s="176">
        <v>99.4</v>
      </c>
      <c r="EB575" s="176">
        <v>99.4</v>
      </c>
      <c r="EC575" s="176">
        <v>99.4</v>
      </c>
      <c r="ED575" s="176">
        <v>99.4</v>
      </c>
      <c r="EE575" s="176">
        <v>99.4</v>
      </c>
      <c r="EF575" s="176">
        <v>99.4</v>
      </c>
      <c r="EG575" s="176">
        <v>99.4</v>
      </c>
      <c r="EH575" s="176">
        <v>99.4</v>
      </c>
      <c r="EI575" s="176">
        <v>99.4</v>
      </c>
      <c r="EJ575" s="176">
        <v>99.4</v>
      </c>
      <c r="EK575" s="176">
        <v>99.4</v>
      </c>
      <c r="EL575" s="176">
        <v>99.4</v>
      </c>
      <c r="EM575" s="176">
        <v>99.4</v>
      </c>
      <c r="EN575" s="176">
        <v>99.4</v>
      </c>
      <c r="EO575" s="176">
        <v>99.4</v>
      </c>
      <c r="EP575" s="176">
        <v>99.4</v>
      </c>
      <c r="EQ575" s="176">
        <v>99.4</v>
      </c>
      <c r="ER575" s="176">
        <v>99.4</v>
      </c>
      <c r="ES575" s="176">
        <v>99.4</v>
      </c>
      <c r="ET575" s="176">
        <v>99.4</v>
      </c>
      <c r="EU575" s="176">
        <v>99.4</v>
      </c>
      <c r="EV575" s="176">
        <v>99.4</v>
      </c>
      <c r="EW575" s="176">
        <v>99.4</v>
      </c>
      <c r="EX575" s="176">
        <v>100.2</v>
      </c>
      <c r="EY575" s="176">
        <v>100.2</v>
      </c>
      <c r="EZ575" s="176">
        <v>100.2</v>
      </c>
      <c r="FA575" s="176">
        <v>100.2</v>
      </c>
      <c r="FB575" s="176">
        <v>100.2</v>
      </c>
      <c r="FC575" s="176">
        <v>100.2</v>
      </c>
      <c r="FD575" s="176">
        <v>100.2</v>
      </c>
      <c r="FE575" s="176">
        <v>100.2</v>
      </c>
      <c r="FF575" s="176">
        <v>100.2</v>
      </c>
      <c r="FG575" s="176">
        <v>100.2</v>
      </c>
      <c r="FH575" s="176">
        <v>100.2</v>
      </c>
      <c r="FI575" s="176">
        <v>100.2</v>
      </c>
      <c r="FJ575" s="176">
        <v>100.2</v>
      </c>
      <c r="FK575" s="176">
        <v>100.2</v>
      </c>
      <c r="FL575" s="176">
        <v>100.2</v>
      </c>
      <c r="FM575" s="176">
        <v>100.2</v>
      </c>
      <c r="FN575" s="176">
        <v>100.2</v>
      </c>
      <c r="FO575" s="176">
        <v>100.2</v>
      </c>
      <c r="FP575" s="176">
        <v>100.2</v>
      </c>
      <c r="FQ575" s="176">
        <v>100.2</v>
      </c>
      <c r="FR575" s="176">
        <v>100.2</v>
      </c>
      <c r="FS575" s="176">
        <v>100.2</v>
      </c>
      <c r="FT575" s="176">
        <v>100.2</v>
      </c>
      <c r="FU575" s="176">
        <v>100.2</v>
      </c>
      <c r="FV575" s="176">
        <v>103.5</v>
      </c>
      <c r="FW575" s="176">
        <v>103.5</v>
      </c>
      <c r="FX575" s="176">
        <v>103.5</v>
      </c>
      <c r="FY575" s="176">
        <v>103.5</v>
      </c>
      <c r="FZ575" s="176">
        <v>103.5</v>
      </c>
      <c r="GA575" s="176">
        <v>103.5</v>
      </c>
      <c r="GB575" s="176">
        <v>103.5</v>
      </c>
      <c r="GC575" s="176">
        <v>103.5</v>
      </c>
      <c r="GD575" s="176">
        <v>103.5</v>
      </c>
      <c r="GE575" s="176">
        <v>103.5</v>
      </c>
      <c r="GF575" s="176">
        <v>103.5</v>
      </c>
      <c r="GG575" s="176">
        <v>103.5</v>
      </c>
      <c r="GH575" s="176">
        <v>112</v>
      </c>
      <c r="GI575" s="176">
        <v>112</v>
      </c>
      <c r="GJ575" s="176">
        <v>112</v>
      </c>
      <c r="GK575" s="176">
        <v>112</v>
      </c>
      <c r="GL575" s="176">
        <v>112</v>
      </c>
      <c r="GM575" s="176">
        <v>112</v>
      </c>
      <c r="GN575" s="176">
        <v>112</v>
      </c>
      <c r="GO575" s="176">
        <v>112</v>
      </c>
      <c r="GP575" s="176">
        <v>112</v>
      </c>
      <c r="GQ575" s="176">
        <f>HLOOKUP($J575,CPIデータまとめ!$B$3:$ABW$186,GQ$1,FALSE)</f>
        <v>112</v>
      </c>
      <c r="GR575" s="176">
        <f>HLOOKUP($J575,CPIデータまとめ!$B$3:$ABW$186,GR$1,FALSE)</f>
        <v>112</v>
      </c>
      <c r="GS575" s="176">
        <f>HLOOKUP($J575,CPIデータまとめ!$B$3:$ABW$186,GS$1,FALSE)</f>
        <v>112</v>
      </c>
      <c r="GT575" s="176">
        <f>HLOOKUP($J575,CPIデータまとめ!$B$3:$ABW$186,GT$1,FALSE)</f>
        <v>112.5</v>
      </c>
      <c r="GU575" s="176">
        <f>HLOOKUP($J575,CPIデータまとめ!$B$3:$ABW$186,GU$1,FALSE)</f>
        <v>112.5</v>
      </c>
      <c r="GV575" s="176">
        <f>HLOOKUP($J575,CPIデータまとめ!$B$3:$ABW$186,GV$1,FALSE)</f>
        <v>112.5</v>
      </c>
      <c r="GW575" s="176">
        <f>HLOOKUP($J575,CPIデータまとめ!$B$3:$ABW$186,GW$1,FALSE)</f>
        <v>112.5</v>
      </c>
      <c r="GX575" s="176">
        <f>HLOOKUP($J575,CPIデータまとめ!$B$3:$ABW$186,GX$1,FALSE)</f>
        <v>112.5</v>
      </c>
      <c r="GY575" s="176">
        <f>HLOOKUP($J575,CPIデータまとめ!$B$3:$ABW$186,GY$1,FALSE)</f>
        <v>112.5</v>
      </c>
      <c r="GZ575" s="176">
        <f>HLOOKUP($J575,CPIデータまとめ!$B$3:$ABW$186,GZ$1,FALSE)</f>
        <v>112.5</v>
      </c>
      <c r="HA575" s="176" t="e">
        <f>HLOOKUP($J575,CPIデータまとめ!$B$3:$ABW$186,HA$1,FALSE)</f>
        <v>#N/A</v>
      </c>
      <c r="HB575" s="176" t="e">
        <f>HLOOKUP($J575,CPIデータまとめ!$B$3:$ABW$186,HB$1,FALSE)</f>
        <v>#N/A</v>
      </c>
      <c r="HC575" s="176" t="e">
        <f>HLOOKUP($J575,CPIデータまとめ!$B$3:$ABW$186,HC$1,FALSE)</f>
        <v>#REF!</v>
      </c>
      <c r="HD575" s="176" t="e">
        <f>HLOOKUP($J575,CPIデータまとめ!$B$3:$ABW$186,HD$1,FALSE)</f>
        <v>#REF!</v>
      </c>
    </row>
    <row r="576" spans="1:212" s="176" customFormat="1" ht="13.5" customHeight="1">
      <c r="A576" s="177"/>
      <c r="F576" s="176" t="s">
        <v>2015</v>
      </c>
      <c r="I576" s="194" t="s">
        <v>3816</v>
      </c>
      <c r="J576" s="233">
        <v>8100</v>
      </c>
      <c r="K576" s="233">
        <v>573</v>
      </c>
      <c r="L576" s="169">
        <v>1545950</v>
      </c>
      <c r="M576" s="169">
        <v>5</v>
      </c>
      <c r="N576" s="169">
        <v>211596</v>
      </c>
      <c r="O576" s="169">
        <v>8</v>
      </c>
      <c r="P576" s="175"/>
      <c r="Q576" s="193" t="s">
        <v>3815</v>
      </c>
      <c r="R576" s="192"/>
      <c r="S576" s="195"/>
      <c r="T576" s="190" t="s">
        <v>3814</v>
      </c>
      <c r="U576" s="175">
        <v>8</v>
      </c>
      <c r="V576" s="175">
        <v>3</v>
      </c>
      <c r="W576" s="175"/>
      <c r="X576" s="175"/>
      <c r="Y576" s="175" t="s">
        <v>3818</v>
      </c>
      <c r="Z576" s="175"/>
      <c r="AA576" s="175"/>
      <c r="AB576" s="175">
        <v>1</v>
      </c>
      <c r="AC576" s="189">
        <v>2</v>
      </c>
      <c r="AE576" s="176">
        <v>80.3</v>
      </c>
      <c r="AF576" s="176">
        <v>80.3</v>
      </c>
      <c r="AG576" s="176">
        <v>80.3</v>
      </c>
      <c r="AH576" s="176">
        <v>80.3</v>
      </c>
      <c r="AI576" s="176">
        <v>80.3</v>
      </c>
      <c r="AJ576" s="176">
        <v>80.3</v>
      </c>
      <c r="AK576" s="176">
        <v>80.3</v>
      </c>
      <c r="AL576" s="176">
        <v>80.3</v>
      </c>
      <c r="AM576" s="176">
        <v>80.3</v>
      </c>
      <c r="AN576" s="176">
        <v>80.3</v>
      </c>
      <c r="AO576" s="176">
        <v>80.3</v>
      </c>
      <c r="AP576" s="176">
        <v>80.3</v>
      </c>
      <c r="AQ576" s="176">
        <v>81.5</v>
      </c>
      <c r="AR576" s="176">
        <v>81.5</v>
      </c>
      <c r="AS576" s="176">
        <v>81.5</v>
      </c>
      <c r="AT576" s="176">
        <v>81.5</v>
      </c>
      <c r="AU576" s="176">
        <v>81.5</v>
      </c>
      <c r="AV576" s="176">
        <v>81.5</v>
      </c>
      <c r="AW576" s="176">
        <v>81.5</v>
      </c>
      <c r="AX576" s="176">
        <v>81.5</v>
      </c>
      <c r="AY576" s="176">
        <v>81.5</v>
      </c>
      <c r="AZ576" s="176">
        <v>81.5</v>
      </c>
      <c r="BA576" s="176">
        <v>81.5</v>
      </c>
      <c r="BB576" s="176">
        <v>81.5</v>
      </c>
      <c r="BC576" s="176">
        <v>81.5</v>
      </c>
      <c r="BD576" s="176">
        <v>81.5</v>
      </c>
      <c r="BE576" s="176">
        <v>81.5</v>
      </c>
      <c r="BF576" s="176">
        <v>81.5</v>
      </c>
      <c r="BG576" s="176">
        <v>81.5</v>
      </c>
      <c r="BH576" s="176">
        <v>83.6</v>
      </c>
      <c r="BI576" s="176">
        <v>83.6</v>
      </c>
      <c r="BJ576" s="176">
        <v>83.6</v>
      </c>
      <c r="BK576" s="176">
        <v>83.6</v>
      </c>
      <c r="BL576" s="176">
        <v>83.6</v>
      </c>
      <c r="BM576" s="176">
        <v>83.6</v>
      </c>
      <c r="BN576" s="176">
        <v>83.6</v>
      </c>
      <c r="BO576" s="176">
        <v>83.6</v>
      </c>
      <c r="BP576" s="176">
        <v>83.6</v>
      </c>
      <c r="BQ576" s="176">
        <v>83.6</v>
      </c>
      <c r="BR576" s="176">
        <v>85.3</v>
      </c>
      <c r="BS576" s="176">
        <v>85.3</v>
      </c>
      <c r="BT576" s="176">
        <v>85.3</v>
      </c>
      <c r="BU576" s="176">
        <v>85.3</v>
      </c>
      <c r="BV576" s="176">
        <v>85.3</v>
      </c>
      <c r="BW576" s="176">
        <v>85.3</v>
      </c>
      <c r="BX576" s="176">
        <v>85.3</v>
      </c>
      <c r="BY576" s="176">
        <v>85.3</v>
      </c>
      <c r="BZ576" s="176">
        <v>85.3</v>
      </c>
      <c r="CA576" s="176">
        <v>85.3</v>
      </c>
      <c r="CB576" s="176">
        <v>85.3</v>
      </c>
      <c r="CC576" s="176">
        <v>85.3</v>
      </c>
      <c r="CD576" s="176">
        <v>85.3</v>
      </c>
      <c r="CE576" s="176">
        <v>85.3</v>
      </c>
      <c r="CF576" s="176">
        <v>85.3</v>
      </c>
      <c r="CG576" s="176">
        <v>85.3</v>
      </c>
      <c r="CH576" s="176">
        <v>85.3</v>
      </c>
      <c r="CI576" s="176">
        <v>85.3</v>
      </c>
      <c r="CJ576" s="176">
        <v>85.3</v>
      </c>
      <c r="CK576" s="176">
        <v>85.3</v>
      </c>
      <c r="CL576" s="176">
        <v>85.3</v>
      </c>
      <c r="CM576" s="176">
        <v>85.3</v>
      </c>
      <c r="CN576" s="176">
        <v>85.3</v>
      </c>
      <c r="CO576" s="176">
        <v>85.3</v>
      </c>
      <c r="CP576" s="176">
        <v>85.3</v>
      </c>
      <c r="CQ576" s="176">
        <v>85.3</v>
      </c>
      <c r="CR576" s="176">
        <v>85.3</v>
      </c>
      <c r="CS576" s="176">
        <v>85.3</v>
      </c>
      <c r="CT576" s="176">
        <v>85.3</v>
      </c>
      <c r="CU576" s="176">
        <v>85.3</v>
      </c>
      <c r="CV576" s="176">
        <v>85.3</v>
      </c>
      <c r="CW576" s="176">
        <v>85.3</v>
      </c>
      <c r="CX576" s="176">
        <v>85.3</v>
      </c>
      <c r="CY576" s="176">
        <v>85.3</v>
      </c>
      <c r="CZ576" s="176">
        <v>85.3</v>
      </c>
      <c r="DA576" s="176">
        <v>86.3</v>
      </c>
      <c r="DB576" s="176">
        <v>86.3</v>
      </c>
      <c r="DC576" s="176">
        <v>86.3</v>
      </c>
      <c r="DD576" s="176">
        <v>86.3</v>
      </c>
      <c r="DE576" s="176">
        <v>86.3</v>
      </c>
      <c r="DF576" s="176">
        <v>86.3</v>
      </c>
      <c r="DG576" s="176">
        <v>86.3</v>
      </c>
      <c r="DH576" s="176">
        <v>86.3</v>
      </c>
      <c r="DI576" s="176">
        <v>86.3</v>
      </c>
      <c r="DJ576" s="176">
        <v>86.3</v>
      </c>
      <c r="DK576" s="176">
        <v>86.3</v>
      </c>
      <c r="DL576" s="176">
        <v>88.7</v>
      </c>
      <c r="DM576" s="176">
        <v>88.7</v>
      </c>
      <c r="DN576" s="176">
        <v>88.7</v>
      </c>
      <c r="DO576" s="176">
        <v>88.7</v>
      </c>
      <c r="DP576" s="176">
        <v>88.7</v>
      </c>
      <c r="DQ576" s="176">
        <v>88.7</v>
      </c>
      <c r="DR576" s="176">
        <v>88.7</v>
      </c>
      <c r="DS576" s="176">
        <v>88.7</v>
      </c>
      <c r="DT576" s="176">
        <v>88.7</v>
      </c>
      <c r="DU576" s="176">
        <v>88.7</v>
      </c>
      <c r="DV576" s="176">
        <v>88.7</v>
      </c>
      <c r="DW576" s="176">
        <v>88.7</v>
      </c>
      <c r="DX576" s="176">
        <v>88.7</v>
      </c>
      <c r="DY576" s="176">
        <v>88.7</v>
      </c>
      <c r="DZ576" s="176">
        <v>88.7</v>
      </c>
      <c r="EA576" s="176">
        <v>88.7</v>
      </c>
      <c r="EB576" s="176">
        <v>88.7</v>
      </c>
      <c r="EC576" s="176">
        <v>88.7</v>
      </c>
      <c r="ED576" s="176">
        <v>88.7</v>
      </c>
      <c r="EE576" s="176">
        <v>88.7</v>
      </c>
      <c r="EF576" s="176">
        <v>88.7</v>
      </c>
      <c r="EG576" s="176">
        <v>88.7</v>
      </c>
      <c r="EH576" s="176">
        <v>88.7</v>
      </c>
      <c r="EI576" s="176">
        <v>88.7</v>
      </c>
      <c r="EJ576" s="176">
        <v>100</v>
      </c>
      <c r="EK576" s="176">
        <v>100</v>
      </c>
      <c r="EL576" s="176">
        <v>100</v>
      </c>
      <c r="EM576" s="176">
        <v>100</v>
      </c>
      <c r="EN576" s="176">
        <v>100</v>
      </c>
      <c r="EO576" s="176">
        <v>100</v>
      </c>
      <c r="EP576" s="176">
        <v>100</v>
      </c>
      <c r="EQ576" s="176">
        <v>100</v>
      </c>
      <c r="ER576" s="176">
        <v>100</v>
      </c>
      <c r="ES576" s="176">
        <v>100</v>
      </c>
      <c r="ET576" s="176">
        <v>100</v>
      </c>
      <c r="EU576" s="176">
        <v>100</v>
      </c>
      <c r="EV576" s="176">
        <v>100</v>
      </c>
      <c r="EW576" s="176">
        <v>100</v>
      </c>
      <c r="EX576" s="176">
        <v>100</v>
      </c>
      <c r="EY576" s="176">
        <v>100</v>
      </c>
      <c r="EZ576" s="176">
        <v>100</v>
      </c>
      <c r="FA576" s="176">
        <v>100</v>
      </c>
      <c r="FB576" s="176">
        <v>100</v>
      </c>
      <c r="FC576" s="176">
        <v>100</v>
      </c>
      <c r="FD576" s="176">
        <v>100</v>
      </c>
      <c r="FE576" s="176">
        <v>100</v>
      </c>
      <c r="FF576" s="176">
        <v>100</v>
      </c>
      <c r="FG576" s="176">
        <v>100</v>
      </c>
      <c r="FH576" s="176">
        <v>100</v>
      </c>
      <c r="FI576" s="176">
        <v>100</v>
      </c>
      <c r="FJ576" s="176">
        <v>100</v>
      </c>
      <c r="FK576" s="176">
        <v>100</v>
      </c>
      <c r="FL576" s="176">
        <v>100</v>
      </c>
      <c r="FM576" s="176">
        <v>100</v>
      </c>
      <c r="FN576" s="176">
        <v>100</v>
      </c>
      <c r="FO576" s="176">
        <v>100</v>
      </c>
      <c r="FP576" s="176">
        <v>100</v>
      </c>
      <c r="FQ576" s="176">
        <v>100</v>
      </c>
      <c r="FR576" s="176">
        <v>100</v>
      </c>
      <c r="FS576" s="176">
        <v>100</v>
      </c>
      <c r="FT576" s="176">
        <v>100</v>
      </c>
      <c r="FU576" s="176">
        <v>100</v>
      </c>
      <c r="FV576" s="176">
        <v>101.9</v>
      </c>
      <c r="FW576" s="176">
        <v>101.9</v>
      </c>
      <c r="FX576" s="176">
        <v>101.9</v>
      </c>
      <c r="FY576" s="176">
        <v>101.9</v>
      </c>
      <c r="FZ576" s="176">
        <v>101.9</v>
      </c>
      <c r="GA576" s="176">
        <v>101.9</v>
      </c>
      <c r="GB576" s="176">
        <v>101.9</v>
      </c>
      <c r="GC576" s="176">
        <v>101.9</v>
      </c>
      <c r="GD576" s="176">
        <v>101.9</v>
      </c>
      <c r="GE576" s="176">
        <v>101.9</v>
      </c>
      <c r="GF576" s="176">
        <v>101.9</v>
      </c>
      <c r="GG576" s="176">
        <v>101.9</v>
      </c>
      <c r="GH576" s="176">
        <v>101.9</v>
      </c>
      <c r="GI576" s="176">
        <v>101.9</v>
      </c>
      <c r="GJ576" s="176">
        <v>101.9</v>
      </c>
      <c r="GK576" s="176">
        <v>101.9</v>
      </c>
      <c r="GL576" s="176">
        <v>101.9</v>
      </c>
      <c r="GM576" s="176">
        <v>101.9</v>
      </c>
      <c r="GN576" s="176">
        <v>101.9</v>
      </c>
      <c r="GO576" s="176">
        <v>101.9</v>
      </c>
      <c r="GP576" s="176">
        <v>101.9</v>
      </c>
      <c r="GQ576" s="176">
        <f>HLOOKUP($J576,CPIデータまとめ!$B$3:$ABW$186,GQ$1,FALSE)</f>
        <v>101.9</v>
      </c>
      <c r="GR576" s="176">
        <f>HLOOKUP($J576,CPIデータまとめ!$B$3:$ABW$186,GR$1,FALSE)</f>
        <v>101.9</v>
      </c>
      <c r="GS576" s="176">
        <f>HLOOKUP($J576,CPIデータまとめ!$B$3:$ABW$186,GS$1,FALSE)</f>
        <v>101.9</v>
      </c>
      <c r="GT576" s="176">
        <f>HLOOKUP($J576,CPIデータまとめ!$B$3:$ABW$186,GT$1,FALSE)</f>
        <v>104.8</v>
      </c>
      <c r="GU576" s="176">
        <f>HLOOKUP($J576,CPIデータまとめ!$B$3:$ABW$186,GU$1,FALSE)</f>
        <v>104.8</v>
      </c>
      <c r="GV576" s="176">
        <f>HLOOKUP($J576,CPIデータまとめ!$B$3:$ABW$186,GV$1,FALSE)</f>
        <v>104.8</v>
      </c>
      <c r="GW576" s="176">
        <f>HLOOKUP($J576,CPIデータまとめ!$B$3:$ABW$186,GW$1,FALSE)</f>
        <v>104.8</v>
      </c>
      <c r="GX576" s="176">
        <f>HLOOKUP($J576,CPIデータまとめ!$B$3:$ABW$186,GX$1,FALSE)</f>
        <v>104.8</v>
      </c>
      <c r="GY576" s="176">
        <f>HLOOKUP($J576,CPIデータまとめ!$B$3:$ABW$186,GY$1,FALSE)</f>
        <v>104.8</v>
      </c>
      <c r="GZ576" s="176">
        <f>HLOOKUP($J576,CPIデータまとめ!$B$3:$ABW$186,GZ$1,FALSE)</f>
        <v>104.8</v>
      </c>
      <c r="HA576" s="176" t="e">
        <f>HLOOKUP($J576,CPIデータまとめ!$B$3:$ABW$186,HA$1,FALSE)</f>
        <v>#N/A</v>
      </c>
      <c r="HB576" s="176" t="e">
        <f>HLOOKUP($J576,CPIデータまとめ!$B$3:$ABW$186,HB$1,FALSE)</f>
        <v>#N/A</v>
      </c>
      <c r="HC576" s="176" t="e">
        <f>HLOOKUP($J576,CPIデータまとめ!$B$3:$ABW$186,HC$1,FALSE)</f>
        <v>#REF!</v>
      </c>
      <c r="HD576" s="176" t="e">
        <f>HLOOKUP($J576,CPIデータまとめ!$B$3:$ABW$186,HD$1,FALSE)</f>
        <v>#REF!</v>
      </c>
    </row>
    <row r="577" spans="1:212" s="176" customFormat="1" ht="13.5" customHeight="1">
      <c r="A577" s="177"/>
      <c r="C577" s="176" t="s">
        <v>2004</v>
      </c>
      <c r="I577" s="232">
        <v>121</v>
      </c>
      <c r="J577" s="178" t="s">
        <v>3816</v>
      </c>
      <c r="K577" s="233">
        <v>574</v>
      </c>
      <c r="L577" s="169">
        <v>30697664</v>
      </c>
      <c r="M577" s="169">
        <v>97</v>
      </c>
      <c r="N577" s="169">
        <v>3901983</v>
      </c>
      <c r="O577" s="169">
        <v>156</v>
      </c>
      <c r="P577" s="175" t="s">
        <v>3781</v>
      </c>
      <c r="Q577" s="193" t="s">
        <v>3781</v>
      </c>
      <c r="R577" s="192" t="s">
        <v>3781</v>
      </c>
      <c r="S577" s="195"/>
      <c r="T577" s="190" t="s">
        <v>3781</v>
      </c>
      <c r="U577" s="175" t="s">
        <v>3781</v>
      </c>
      <c r="V577" s="175" t="s">
        <v>3781</v>
      </c>
      <c r="W577" s="175" t="s">
        <v>3781</v>
      </c>
      <c r="X577" s="175" t="s">
        <v>3781</v>
      </c>
      <c r="Y577" s="175" t="s">
        <v>3781</v>
      </c>
      <c r="Z577" s="175" t="s">
        <v>3781</v>
      </c>
      <c r="AA577" s="175" t="s">
        <v>3781</v>
      </c>
      <c r="AB577" s="175" t="s">
        <v>3781</v>
      </c>
      <c r="AC577" s="189" t="s">
        <v>3781</v>
      </c>
    </row>
    <row r="578" spans="1:212" s="176" customFormat="1" ht="13.5" customHeight="1">
      <c r="A578" s="177"/>
      <c r="F578" s="176" t="s">
        <v>3960</v>
      </c>
      <c r="I578" s="194"/>
      <c r="J578" s="233">
        <v>8203</v>
      </c>
      <c r="K578" s="233">
        <v>575</v>
      </c>
      <c r="L578" s="169">
        <v>9826783</v>
      </c>
      <c r="M578" s="169">
        <v>31</v>
      </c>
      <c r="N578" s="169">
        <v>1648390</v>
      </c>
      <c r="O578" s="169">
        <v>66</v>
      </c>
      <c r="P578" s="175" t="s">
        <v>3821</v>
      </c>
      <c r="Q578" s="193" t="s">
        <v>3820</v>
      </c>
      <c r="R578" s="192"/>
      <c r="S578" s="195"/>
      <c r="T578" s="190" t="s">
        <v>3819</v>
      </c>
      <c r="U578" s="175">
        <v>20</v>
      </c>
      <c r="V578" s="222">
        <f t="shared" ref="V578:V580" si="16">IF(U578&gt;8,4,"")</f>
        <v>4</v>
      </c>
      <c r="W578" s="175"/>
      <c r="X578" s="175"/>
      <c r="Y578" s="175" t="s">
        <v>3818</v>
      </c>
      <c r="Z578" s="175"/>
      <c r="AA578" s="175"/>
      <c r="AB578" s="175">
        <v>2</v>
      </c>
      <c r="AC578" s="189">
        <v>2</v>
      </c>
      <c r="AE578" s="176">
        <v>0</v>
      </c>
      <c r="AF578" s="176">
        <v>0</v>
      </c>
      <c r="AG578" s="176">
        <v>0</v>
      </c>
      <c r="AH578" s="176">
        <v>0</v>
      </c>
      <c r="AI578" s="176">
        <v>0</v>
      </c>
      <c r="AJ578" s="176">
        <v>0</v>
      </c>
      <c r="AK578" s="176">
        <v>0</v>
      </c>
      <c r="AL578" s="176">
        <v>0</v>
      </c>
      <c r="AM578" s="176">
        <v>0</v>
      </c>
      <c r="AN578" s="176">
        <v>0</v>
      </c>
      <c r="AO578" s="176">
        <v>0</v>
      </c>
      <c r="AP578" s="176">
        <v>0</v>
      </c>
      <c r="AQ578" s="176">
        <v>0</v>
      </c>
      <c r="AR578" s="176">
        <v>0</v>
      </c>
      <c r="AS578" s="176">
        <v>0</v>
      </c>
      <c r="AT578" s="176">
        <v>0</v>
      </c>
      <c r="AU578" s="176">
        <v>0</v>
      </c>
      <c r="AV578" s="176">
        <v>0</v>
      </c>
      <c r="AW578" s="176">
        <v>0</v>
      </c>
      <c r="AX578" s="176">
        <v>0</v>
      </c>
      <c r="AY578" s="176">
        <v>0</v>
      </c>
      <c r="AZ578" s="176">
        <v>0</v>
      </c>
      <c r="BA578" s="176">
        <v>0</v>
      </c>
      <c r="BB578" s="176">
        <v>0</v>
      </c>
      <c r="BC578" s="176">
        <v>0</v>
      </c>
      <c r="BD578" s="176">
        <v>0</v>
      </c>
      <c r="BE578" s="176">
        <v>0</v>
      </c>
      <c r="BF578" s="176">
        <v>0</v>
      </c>
      <c r="BG578" s="176">
        <v>0</v>
      </c>
      <c r="BH578" s="176">
        <v>0</v>
      </c>
      <c r="BI578" s="176">
        <v>0</v>
      </c>
      <c r="BJ578" s="176">
        <v>0</v>
      </c>
      <c r="BK578" s="176">
        <v>0</v>
      </c>
      <c r="BL578" s="176">
        <v>0</v>
      </c>
      <c r="BM578" s="176">
        <v>0</v>
      </c>
      <c r="BN578" s="176">
        <v>0</v>
      </c>
      <c r="BO578" s="176">
        <v>0</v>
      </c>
      <c r="BP578" s="176">
        <v>0</v>
      </c>
      <c r="BQ578" s="176">
        <v>0</v>
      </c>
      <c r="BR578" s="176">
        <v>0</v>
      </c>
      <c r="BS578" s="176">
        <v>0</v>
      </c>
      <c r="BT578" s="176">
        <v>0</v>
      </c>
      <c r="BU578" s="176">
        <v>0</v>
      </c>
      <c r="BV578" s="176">
        <v>0</v>
      </c>
      <c r="BW578" s="176">
        <v>0</v>
      </c>
      <c r="BX578" s="176">
        <v>0</v>
      </c>
      <c r="BY578" s="176">
        <v>0</v>
      </c>
      <c r="BZ578" s="176">
        <v>0</v>
      </c>
      <c r="CA578" s="176">
        <v>0</v>
      </c>
      <c r="CB578" s="176">
        <v>0</v>
      </c>
      <c r="CC578" s="176">
        <v>0</v>
      </c>
      <c r="CD578" s="176">
        <v>0</v>
      </c>
      <c r="CE578" s="176">
        <v>0</v>
      </c>
      <c r="CF578" s="176">
        <v>0</v>
      </c>
      <c r="CG578" s="176">
        <v>0</v>
      </c>
      <c r="CH578" s="176">
        <v>0</v>
      </c>
      <c r="CI578" s="176">
        <v>0</v>
      </c>
      <c r="CJ578" s="176">
        <v>0</v>
      </c>
      <c r="CK578" s="176">
        <v>0</v>
      </c>
      <c r="CL578" s="176">
        <v>0</v>
      </c>
      <c r="CM578" s="176">
        <v>96.3</v>
      </c>
      <c r="CN578" s="176">
        <v>96.2</v>
      </c>
      <c r="CO578" s="176">
        <v>96.2</v>
      </c>
      <c r="CP578" s="176">
        <v>96.2</v>
      </c>
      <c r="CQ578" s="176">
        <v>96.2</v>
      </c>
      <c r="CR578" s="176">
        <v>96.2</v>
      </c>
      <c r="CS578" s="176">
        <v>96.2</v>
      </c>
      <c r="CT578" s="176">
        <v>96.2</v>
      </c>
      <c r="CU578" s="176">
        <v>96.2</v>
      </c>
      <c r="CV578" s="176">
        <v>96.2</v>
      </c>
      <c r="CW578" s="176">
        <v>96.2</v>
      </c>
      <c r="CX578" s="176">
        <v>96.2</v>
      </c>
      <c r="CY578" s="176">
        <v>96.2</v>
      </c>
      <c r="CZ578" s="176">
        <v>96.3</v>
      </c>
      <c r="DA578" s="176">
        <v>96.3</v>
      </c>
      <c r="DB578" s="176">
        <v>96.5</v>
      </c>
      <c r="DC578" s="176">
        <v>96.5</v>
      </c>
      <c r="DD578" s="176">
        <v>96.5</v>
      </c>
      <c r="DE578" s="176">
        <v>96.5</v>
      </c>
      <c r="DF578" s="176">
        <v>96.8</v>
      </c>
      <c r="DG578" s="176">
        <v>96.8</v>
      </c>
      <c r="DH578" s="176">
        <v>96.8</v>
      </c>
      <c r="DI578" s="176">
        <v>96.8</v>
      </c>
      <c r="DJ578" s="176">
        <v>96.8</v>
      </c>
      <c r="DK578" s="176">
        <v>97.7</v>
      </c>
      <c r="DL578" s="176">
        <v>97.9</v>
      </c>
      <c r="DM578" s="176">
        <v>98</v>
      </c>
      <c r="DN578" s="176">
        <v>98.5</v>
      </c>
      <c r="DO578" s="176">
        <v>98.5</v>
      </c>
      <c r="DP578" s="176">
        <v>98.5</v>
      </c>
      <c r="DQ578" s="176">
        <v>98.4</v>
      </c>
      <c r="DR578" s="176">
        <v>98.4</v>
      </c>
      <c r="DS578" s="176">
        <v>98.4</v>
      </c>
      <c r="DT578" s="176">
        <v>98.4</v>
      </c>
      <c r="DU578" s="176">
        <v>98.4</v>
      </c>
      <c r="DV578" s="176">
        <v>98.4</v>
      </c>
      <c r="DW578" s="176">
        <v>99.3</v>
      </c>
      <c r="DX578" s="176">
        <v>99.9</v>
      </c>
      <c r="DY578" s="176">
        <v>100</v>
      </c>
      <c r="DZ578" s="176">
        <v>99</v>
      </c>
      <c r="EA578" s="176">
        <v>98.9</v>
      </c>
      <c r="EB578" s="176">
        <v>98.9</v>
      </c>
      <c r="EC578" s="176">
        <v>98.9</v>
      </c>
      <c r="ED578" s="176">
        <v>98.9</v>
      </c>
      <c r="EE578" s="176">
        <v>98.6</v>
      </c>
      <c r="EF578" s="176">
        <v>98.7</v>
      </c>
      <c r="EG578" s="176">
        <v>98.7</v>
      </c>
      <c r="EH578" s="176">
        <v>98.7</v>
      </c>
      <c r="EI578" s="176">
        <v>99.4</v>
      </c>
      <c r="EJ578" s="176">
        <v>101</v>
      </c>
      <c r="EK578" s="176">
        <v>99.8</v>
      </c>
      <c r="EL578" s="176">
        <v>99.3</v>
      </c>
      <c r="EM578" s="176">
        <v>99.3</v>
      </c>
      <c r="EN578" s="176">
        <v>99.3</v>
      </c>
      <c r="EO578" s="176">
        <v>99.3</v>
      </c>
      <c r="EP578" s="176">
        <v>99.3</v>
      </c>
      <c r="EQ578" s="176">
        <v>99.3</v>
      </c>
      <c r="ER578" s="176">
        <v>98.8</v>
      </c>
      <c r="ES578" s="176">
        <v>98.8</v>
      </c>
      <c r="ET578" s="176">
        <v>98.8</v>
      </c>
      <c r="EU578" s="176">
        <v>99.7</v>
      </c>
      <c r="EV578" s="176">
        <v>100.8</v>
      </c>
      <c r="EW578" s="176">
        <v>100.6</v>
      </c>
      <c r="EX578" s="176">
        <v>100</v>
      </c>
      <c r="EY578" s="176">
        <v>100</v>
      </c>
      <c r="EZ578" s="176">
        <v>100</v>
      </c>
      <c r="FA578" s="176">
        <v>100</v>
      </c>
      <c r="FB578" s="176">
        <v>100</v>
      </c>
      <c r="FC578" s="176">
        <v>99.7</v>
      </c>
      <c r="FD578" s="176">
        <v>99.7</v>
      </c>
      <c r="FE578" s="176">
        <v>99.7</v>
      </c>
      <c r="FF578" s="176">
        <v>99.7</v>
      </c>
      <c r="FG578" s="176">
        <v>100.4</v>
      </c>
      <c r="FH578" s="176">
        <v>101.5</v>
      </c>
      <c r="FI578" s="176">
        <v>102</v>
      </c>
      <c r="FJ578" s="176">
        <v>99.9</v>
      </c>
      <c r="FK578" s="176">
        <v>99.9</v>
      </c>
      <c r="FL578" s="176">
        <v>99.9</v>
      </c>
      <c r="FM578" s="176">
        <v>99.9</v>
      </c>
      <c r="FN578" s="176">
        <v>99.9</v>
      </c>
      <c r="FO578" s="176">
        <v>99.6</v>
      </c>
      <c r="FP578" s="176">
        <v>99.6</v>
      </c>
      <c r="FQ578" s="176">
        <v>99.6</v>
      </c>
      <c r="FR578" s="176">
        <v>99.6</v>
      </c>
      <c r="FS578" s="176">
        <v>100.3</v>
      </c>
      <c r="FT578" s="176">
        <v>101.4</v>
      </c>
      <c r="FU578" s="176">
        <v>101.4</v>
      </c>
      <c r="FV578" s="176">
        <v>100.2</v>
      </c>
      <c r="FW578" s="176">
        <v>100.2</v>
      </c>
      <c r="FX578" s="176">
        <v>100.2</v>
      </c>
      <c r="FY578" s="176">
        <v>100.2</v>
      </c>
      <c r="FZ578" s="176">
        <v>100.2</v>
      </c>
      <c r="GA578" s="176">
        <v>100.2</v>
      </c>
      <c r="GB578" s="176">
        <v>100.2</v>
      </c>
      <c r="GC578" s="176">
        <v>100.2</v>
      </c>
      <c r="GD578" s="176">
        <v>100.2</v>
      </c>
      <c r="GE578" s="176">
        <v>101</v>
      </c>
      <c r="GF578" s="176">
        <v>101.9</v>
      </c>
      <c r="GG578" s="176">
        <v>102</v>
      </c>
      <c r="GH578" s="176">
        <v>101.5</v>
      </c>
      <c r="GI578" s="176">
        <v>101.5</v>
      </c>
      <c r="GJ578" s="176">
        <v>101.6</v>
      </c>
      <c r="GK578" s="176">
        <v>101.6</v>
      </c>
      <c r="GL578" s="176">
        <v>101.6</v>
      </c>
      <c r="GM578" s="176">
        <v>101.6</v>
      </c>
      <c r="GN578" s="176">
        <v>101.6</v>
      </c>
      <c r="GO578" s="176">
        <v>101.6</v>
      </c>
      <c r="GP578" s="176">
        <v>101.6</v>
      </c>
      <c r="GQ578" s="176">
        <f>HLOOKUP($J578,CPIデータまとめ!$B$3:$ABW$186,GQ$1,FALSE)</f>
        <v>102.6</v>
      </c>
      <c r="GR578" s="176">
        <f>HLOOKUP($J578,CPIデータまとめ!$B$3:$ABW$186,GR$1,FALSE)</f>
        <v>103.7</v>
      </c>
      <c r="GS578" s="176">
        <f>HLOOKUP($J578,CPIデータまとめ!$B$3:$ABW$186,GS$1,FALSE)</f>
        <v>103.8</v>
      </c>
      <c r="GT578" s="176">
        <f>HLOOKUP($J578,CPIデータまとめ!$B$3:$ABW$186,GT$1,FALSE)</f>
        <v>104.8</v>
      </c>
      <c r="GU578" s="176">
        <f>HLOOKUP($J578,CPIデータまとめ!$B$3:$ABW$186,GU$1,FALSE)</f>
        <v>104.7</v>
      </c>
      <c r="GV578" s="176">
        <f>HLOOKUP($J578,CPIデータまとめ!$B$3:$ABW$186,GV$1,FALSE)</f>
        <v>104.7</v>
      </c>
      <c r="GW578" s="176">
        <f>HLOOKUP($J578,CPIデータまとめ!$B$3:$ABW$186,GW$1,FALSE)</f>
        <v>104.7</v>
      </c>
      <c r="GX578" s="176">
        <f>HLOOKUP($J578,CPIデータまとめ!$B$3:$ABW$186,GX$1,FALSE)</f>
        <v>104.7</v>
      </c>
      <c r="GY578" s="176">
        <f>HLOOKUP($J578,CPIデータまとめ!$B$3:$ABW$186,GY$1,FALSE)</f>
        <v>105.2</v>
      </c>
      <c r="GZ578" s="176">
        <f>HLOOKUP($J578,CPIデータまとめ!$B$3:$ABW$186,GZ$1,FALSE)</f>
        <v>105.2</v>
      </c>
      <c r="HA578" s="176" t="e">
        <f>HLOOKUP($J578,CPIデータまとめ!$B$3:$ABW$186,HA$1,FALSE)</f>
        <v>#N/A</v>
      </c>
      <c r="HB578" s="176" t="e">
        <f>HLOOKUP($J578,CPIデータまとめ!$B$3:$ABW$186,HB$1,FALSE)</f>
        <v>#N/A</v>
      </c>
      <c r="HC578" s="176" t="e">
        <f>HLOOKUP($J578,CPIデータまとめ!$B$3:$ABW$186,HC$1,FALSE)</f>
        <v>#REF!</v>
      </c>
      <c r="HD578" s="176" t="e">
        <f>HLOOKUP($J578,CPIデータまとめ!$B$3:$ABW$186,HD$1,FALSE)</f>
        <v>#REF!</v>
      </c>
    </row>
    <row r="579" spans="1:212" s="176" customFormat="1" ht="13.5" customHeight="1">
      <c r="A579" s="177"/>
      <c r="F579" s="176" t="s">
        <v>3959</v>
      </c>
      <c r="I579" s="194" t="s">
        <v>3816</v>
      </c>
      <c r="J579" s="233">
        <v>8201</v>
      </c>
      <c r="K579" s="233">
        <v>576</v>
      </c>
      <c r="L579" s="169">
        <v>12513216</v>
      </c>
      <c r="M579" s="169">
        <v>40</v>
      </c>
      <c r="N579" s="169">
        <v>1099784</v>
      </c>
      <c r="O579" s="169">
        <v>44</v>
      </c>
      <c r="P579" s="175" t="s">
        <v>3821</v>
      </c>
      <c r="Q579" s="193" t="s">
        <v>3820</v>
      </c>
      <c r="R579" s="192" t="s">
        <v>3816</v>
      </c>
      <c r="S579" s="195"/>
      <c r="T579" s="190" t="s">
        <v>3819</v>
      </c>
      <c r="U579" s="175">
        <v>20</v>
      </c>
      <c r="V579" s="222">
        <f t="shared" si="16"/>
        <v>4</v>
      </c>
      <c r="W579" s="175"/>
      <c r="X579" s="175"/>
      <c r="Y579" s="175" t="s">
        <v>3818</v>
      </c>
      <c r="Z579" s="175"/>
      <c r="AA579" s="175"/>
      <c r="AB579" s="175">
        <v>2</v>
      </c>
      <c r="AC579" s="189">
        <v>2</v>
      </c>
      <c r="AE579" s="176">
        <v>96.7</v>
      </c>
      <c r="AF579" s="176">
        <v>96.7</v>
      </c>
      <c r="AG579" s="176">
        <v>97</v>
      </c>
      <c r="AH579" s="176">
        <v>96.9</v>
      </c>
      <c r="AI579" s="176">
        <v>96.9</v>
      </c>
      <c r="AJ579" s="176">
        <v>96.9</v>
      </c>
      <c r="AK579" s="176">
        <v>96.9</v>
      </c>
      <c r="AL579" s="176">
        <v>96.9</v>
      </c>
      <c r="AM579" s="176">
        <v>96.9</v>
      </c>
      <c r="AN579" s="176">
        <v>96.9</v>
      </c>
      <c r="AO579" s="176">
        <v>96.9</v>
      </c>
      <c r="AP579" s="176">
        <v>96.9</v>
      </c>
      <c r="AQ579" s="176">
        <v>96.9</v>
      </c>
      <c r="AR579" s="176">
        <v>96.9</v>
      </c>
      <c r="AS579" s="176">
        <v>97</v>
      </c>
      <c r="AT579" s="176">
        <v>97.6</v>
      </c>
      <c r="AU579" s="176">
        <v>97.6</v>
      </c>
      <c r="AV579" s="176">
        <v>97.6</v>
      </c>
      <c r="AW579" s="176">
        <v>97.6</v>
      </c>
      <c r="AX579" s="176">
        <v>97.6</v>
      </c>
      <c r="AY579" s="176">
        <v>97.6</v>
      </c>
      <c r="AZ579" s="176">
        <v>97.6</v>
      </c>
      <c r="BA579" s="176">
        <v>97.6</v>
      </c>
      <c r="BB579" s="176">
        <v>97.6</v>
      </c>
      <c r="BC579" s="176">
        <v>97.6</v>
      </c>
      <c r="BD579" s="176">
        <v>97.6</v>
      </c>
      <c r="BE579" s="176">
        <v>97.8</v>
      </c>
      <c r="BF579" s="176">
        <v>99</v>
      </c>
      <c r="BG579" s="176">
        <v>99</v>
      </c>
      <c r="BH579" s="176">
        <v>99</v>
      </c>
      <c r="BI579" s="176">
        <v>99</v>
      </c>
      <c r="BJ579" s="176">
        <v>98.9</v>
      </c>
      <c r="BK579" s="176">
        <v>98.9</v>
      </c>
      <c r="BL579" s="176">
        <v>98.9</v>
      </c>
      <c r="BM579" s="176">
        <v>98.9</v>
      </c>
      <c r="BN579" s="176">
        <v>98.9</v>
      </c>
      <c r="BO579" s="176">
        <v>98.9</v>
      </c>
      <c r="BP579" s="176">
        <v>98.9</v>
      </c>
      <c r="BQ579" s="176">
        <v>98.9</v>
      </c>
      <c r="BR579" s="176">
        <v>98.1</v>
      </c>
      <c r="BS579" s="176">
        <v>98.1</v>
      </c>
      <c r="BT579" s="176">
        <v>98.1</v>
      </c>
      <c r="BU579" s="176">
        <v>98.1</v>
      </c>
      <c r="BV579" s="176">
        <v>98.1</v>
      </c>
      <c r="BW579" s="176">
        <v>98.1</v>
      </c>
      <c r="BX579" s="176">
        <v>98.1</v>
      </c>
      <c r="BY579" s="176">
        <v>98.1</v>
      </c>
      <c r="BZ579" s="176">
        <v>98.1</v>
      </c>
      <c r="CA579" s="176">
        <v>98.1</v>
      </c>
      <c r="CB579" s="176">
        <v>98.1</v>
      </c>
      <c r="CC579" s="176">
        <v>97.9</v>
      </c>
      <c r="CD579" s="176">
        <v>99.1</v>
      </c>
      <c r="CE579" s="176">
        <v>99.1</v>
      </c>
      <c r="CF579" s="176">
        <v>99.1</v>
      </c>
      <c r="CG579" s="176">
        <v>99.1</v>
      </c>
      <c r="CH579" s="176">
        <v>99.1</v>
      </c>
      <c r="CI579" s="176">
        <v>99.1</v>
      </c>
      <c r="CJ579" s="176">
        <v>99.1</v>
      </c>
      <c r="CK579" s="176">
        <v>99.1</v>
      </c>
      <c r="CL579" s="176">
        <v>99.1</v>
      </c>
      <c r="CM579" s="176">
        <v>99.2</v>
      </c>
      <c r="CN579" s="176">
        <v>99.2</v>
      </c>
      <c r="CO579" s="176">
        <v>99.1</v>
      </c>
      <c r="CP579" s="176">
        <v>99.6</v>
      </c>
      <c r="CQ579" s="176">
        <v>99.6</v>
      </c>
      <c r="CR579" s="176">
        <v>99.6</v>
      </c>
      <c r="CS579" s="176">
        <v>99.6</v>
      </c>
      <c r="CT579" s="176">
        <v>99.6</v>
      </c>
      <c r="CU579" s="176">
        <v>99.6</v>
      </c>
      <c r="CV579" s="176">
        <v>99.6</v>
      </c>
      <c r="CW579" s="176">
        <v>99.6</v>
      </c>
      <c r="CX579" s="176">
        <v>99.6</v>
      </c>
      <c r="CY579" s="176">
        <v>99.6</v>
      </c>
      <c r="CZ579" s="176">
        <v>99.6</v>
      </c>
      <c r="DA579" s="176">
        <v>99.8</v>
      </c>
      <c r="DB579" s="176">
        <v>100.6</v>
      </c>
      <c r="DC579" s="176">
        <v>100.6</v>
      </c>
      <c r="DD579" s="176">
        <v>100.6</v>
      </c>
      <c r="DE579" s="176">
        <v>100.6</v>
      </c>
      <c r="DF579" s="176">
        <v>100.7</v>
      </c>
      <c r="DG579" s="176">
        <v>100.7</v>
      </c>
      <c r="DH579" s="176">
        <v>100.7</v>
      </c>
      <c r="DI579" s="176">
        <v>100.7</v>
      </c>
      <c r="DJ579" s="176">
        <v>100.7</v>
      </c>
      <c r="DK579" s="176">
        <v>100.7</v>
      </c>
      <c r="DL579" s="176">
        <v>100.7</v>
      </c>
      <c r="DM579" s="176">
        <v>100.7</v>
      </c>
      <c r="DN579" s="176">
        <v>100.8</v>
      </c>
      <c r="DO579" s="176">
        <v>100.8</v>
      </c>
      <c r="DP579" s="176">
        <v>100.8</v>
      </c>
      <c r="DQ579" s="176">
        <v>100.8</v>
      </c>
      <c r="DR579" s="176">
        <v>100.8</v>
      </c>
      <c r="DS579" s="176">
        <v>100.8</v>
      </c>
      <c r="DT579" s="176">
        <v>100.8</v>
      </c>
      <c r="DU579" s="176">
        <v>100.8</v>
      </c>
      <c r="DV579" s="176">
        <v>100.8</v>
      </c>
      <c r="DW579" s="176">
        <v>100.8</v>
      </c>
      <c r="DX579" s="176">
        <v>100.8</v>
      </c>
      <c r="DY579" s="176">
        <v>100.9</v>
      </c>
      <c r="DZ579" s="176">
        <v>101</v>
      </c>
      <c r="EA579" s="176">
        <v>101</v>
      </c>
      <c r="EB579" s="176">
        <v>101</v>
      </c>
      <c r="EC579" s="176">
        <v>101</v>
      </c>
      <c r="ED579" s="176">
        <v>101</v>
      </c>
      <c r="EE579" s="176">
        <v>100.9</v>
      </c>
      <c r="EF579" s="176">
        <v>101</v>
      </c>
      <c r="EG579" s="176">
        <v>101</v>
      </c>
      <c r="EH579" s="176">
        <v>101</v>
      </c>
      <c r="EI579" s="176">
        <v>101</v>
      </c>
      <c r="EJ579" s="176">
        <v>101</v>
      </c>
      <c r="EK579" s="176">
        <v>100.1</v>
      </c>
      <c r="EL579" s="176">
        <v>100.6</v>
      </c>
      <c r="EM579" s="176">
        <v>100.6</v>
      </c>
      <c r="EN579" s="176">
        <v>100.6</v>
      </c>
      <c r="EO579" s="176">
        <v>100.6</v>
      </c>
      <c r="EP579" s="176">
        <v>100.6</v>
      </c>
      <c r="EQ579" s="176">
        <v>100.6</v>
      </c>
      <c r="ER579" s="176">
        <v>100.6</v>
      </c>
      <c r="ES579" s="176">
        <v>100.6</v>
      </c>
      <c r="ET579" s="176">
        <v>100.6</v>
      </c>
      <c r="EU579" s="176">
        <v>100.5</v>
      </c>
      <c r="EV579" s="176">
        <v>100.4</v>
      </c>
      <c r="EW579" s="176">
        <v>100.3</v>
      </c>
      <c r="EX579" s="176">
        <v>99.9</v>
      </c>
      <c r="EY579" s="176">
        <v>99.9</v>
      </c>
      <c r="EZ579" s="176">
        <v>99.9</v>
      </c>
      <c r="FA579" s="176">
        <v>99.9</v>
      </c>
      <c r="FB579" s="176">
        <v>99.9</v>
      </c>
      <c r="FC579" s="176">
        <v>99.9</v>
      </c>
      <c r="FD579" s="176">
        <v>99.9</v>
      </c>
      <c r="FE579" s="176">
        <v>99.9</v>
      </c>
      <c r="FF579" s="176">
        <v>99.9</v>
      </c>
      <c r="FG579" s="176">
        <v>99.9</v>
      </c>
      <c r="FH579" s="176">
        <v>99.9</v>
      </c>
      <c r="FI579" s="176">
        <v>98.8</v>
      </c>
      <c r="FJ579" s="176">
        <v>98.9</v>
      </c>
      <c r="FK579" s="176">
        <v>98.9</v>
      </c>
      <c r="FL579" s="176">
        <v>98.9</v>
      </c>
      <c r="FM579" s="176">
        <v>98.9</v>
      </c>
      <c r="FN579" s="176">
        <v>98.9</v>
      </c>
      <c r="FO579" s="176">
        <v>99</v>
      </c>
      <c r="FP579" s="176">
        <v>99</v>
      </c>
      <c r="FQ579" s="176">
        <v>99</v>
      </c>
      <c r="FR579" s="176">
        <v>99</v>
      </c>
      <c r="FS579" s="176">
        <v>99</v>
      </c>
      <c r="FT579" s="176">
        <v>99</v>
      </c>
      <c r="FU579" s="176">
        <v>99.1</v>
      </c>
      <c r="FV579" s="176">
        <v>99.3</v>
      </c>
      <c r="FW579" s="176">
        <v>99.3</v>
      </c>
      <c r="FX579" s="176">
        <v>99.3</v>
      </c>
      <c r="FY579" s="176">
        <v>99.3</v>
      </c>
      <c r="FZ579" s="176">
        <v>99.3</v>
      </c>
      <c r="GA579" s="176">
        <v>99.3</v>
      </c>
      <c r="GB579" s="176">
        <v>99.3</v>
      </c>
      <c r="GC579" s="176">
        <v>99.3</v>
      </c>
      <c r="GD579" s="176">
        <v>99.3</v>
      </c>
      <c r="GE579" s="176">
        <v>99.3</v>
      </c>
      <c r="GF579" s="176">
        <v>99.3</v>
      </c>
      <c r="GG579" s="176">
        <v>99.5</v>
      </c>
      <c r="GH579" s="176">
        <v>99.3</v>
      </c>
      <c r="GI579" s="176">
        <v>99.2</v>
      </c>
      <c r="GJ579" s="176">
        <v>99.2</v>
      </c>
      <c r="GK579" s="176">
        <v>99.2</v>
      </c>
      <c r="GL579" s="176">
        <v>99.2</v>
      </c>
      <c r="GM579" s="176">
        <v>100.2</v>
      </c>
      <c r="GN579" s="176">
        <v>100.2</v>
      </c>
      <c r="GO579" s="176">
        <v>100.2</v>
      </c>
      <c r="GP579" s="176">
        <v>100.2</v>
      </c>
      <c r="GQ579" s="176">
        <f>HLOOKUP($J579,CPIデータまとめ!$B$3:$ABW$186,GQ$1,FALSE)</f>
        <v>100.2</v>
      </c>
      <c r="GR579" s="176">
        <f>HLOOKUP($J579,CPIデータまとめ!$B$3:$ABW$186,GR$1,FALSE)</f>
        <v>100.2</v>
      </c>
      <c r="GS579" s="176">
        <f>HLOOKUP($J579,CPIデータまとめ!$B$3:$ABW$186,GS$1,FALSE)</f>
        <v>101.3</v>
      </c>
      <c r="GT579" s="176">
        <f>HLOOKUP($J579,CPIデータまとめ!$B$3:$ABW$186,GT$1,FALSE)</f>
        <v>104.1</v>
      </c>
      <c r="GU579" s="176">
        <f>HLOOKUP($J579,CPIデータまとめ!$B$3:$ABW$186,GU$1,FALSE)</f>
        <v>104.1</v>
      </c>
      <c r="GV579" s="176">
        <f>HLOOKUP($J579,CPIデータまとめ!$B$3:$ABW$186,GV$1,FALSE)</f>
        <v>104.1</v>
      </c>
      <c r="GW579" s="176">
        <f>HLOOKUP($J579,CPIデータまとめ!$B$3:$ABW$186,GW$1,FALSE)</f>
        <v>104.2</v>
      </c>
      <c r="GX579" s="176">
        <f>HLOOKUP($J579,CPIデータまとめ!$B$3:$ABW$186,GX$1,FALSE)</f>
        <v>104.1</v>
      </c>
      <c r="GY579" s="176">
        <f>HLOOKUP($J579,CPIデータまとめ!$B$3:$ABW$186,GY$1,FALSE)</f>
        <v>104.2</v>
      </c>
      <c r="GZ579" s="176">
        <f>HLOOKUP($J579,CPIデータまとめ!$B$3:$ABW$186,GZ$1,FALSE)</f>
        <v>104.2</v>
      </c>
      <c r="HA579" s="176" t="e">
        <f>HLOOKUP($J579,CPIデータまとめ!$B$3:$ABW$186,HA$1,FALSE)</f>
        <v>#N/A</v>
      </c>
      <c r="HB579" s="176" t="e">
        <f>HLOOKUP($J579,CPIデータまとめ!$B$3:$ABW$186,HB$1,FALSE)</f>
        <v>#N/A</v>
      </c>
      <c r="HC579" s="176" t="e">
        <f>HLOOKUP($J579,CPIデータまとめ!$B$3:$ABW$186,HC$1,FALSE)</f>
        <v>#REF!</v>
      </c>
      <c r="HD579" s="176" t="e">
        <f>HLOOKUP($J579,CPIデータまとめ!$B$3:$ABW$186,HD$1,FALSE)</f>
        <v>#REF!</v>
      </c>
    </row>
    <row r="580" spans="1:212" s="176" customFormat="1" ht="13.5" customHeight="1">
      <c r="A580" s="177"/>
      <c r="F580" s="176" t="s">
        <v>3958</v>
      </c>
      <c r="I580" s="194"/>
      <c r="J580" s="233">
        <v>8204</v>
      </c>
      <c r="K580" s="233">
        <v>577</v>
      </c>
      <c r="L580" s="169">
        <v>8357665</v>
      </c>
      <c r="M580" s="169">
        <v>26</v>
      </c>
      <c r="N580" s="169">
        <v>1153809</v>
      </c>
      <c r="O580" s="169">
        <v>46</v>
      </c>
      <c r="P580" s="175"/>
      <c r="Q580" s="193" t="s">
        <v>3820</v>
      </c>
      <c r="R580" s="192"/>
      <c r="S580" s="195"/>
      <c r="T580" s="190" t="s">
        <v>3864</v>
      </c>
      <c r="U580" s="175">
        <v>20</v>
      </c>
      <c r="V580" s="222">
        <f t="shared" si="16"/>
        <v>4</v>
      </c>
      <c r="W580" s="175"/>
      <c r="X580" s="175"/>
      <c r="Y580" s="175" t="s">
        <v>3818</v>
      </c>
      <c r="Z580" s="175"/>
      <c r="AA580" s="175"/>
      <c r="AB580" s="175">
        <v>1</v>
      </c>
      <c r="AC580" s="189">
        <v>2</v>
      </c>
      <c r="AE580" s="176">
        <v>0</v>
      </c>
      <c r="AF580" s="176">
        <v>0</v>
      </c>
      <c r="AG580" s="176">
        <v>0</v>
      </c>
      <c r="AH580" s="176">
        <v>0</v>
      </c>
      <c r="AI580" s="176">
        <v>0</v>
      </c>
      <c r="AJ580" s="176">
        <v>0</v>
      </c>
      <c r="AK580" s="176">
        <v>0</v>
      </c>
      <c r="AL580" s="176">
        <v>0</v>
      </c>
      <c r="AM580" s="176">
        <v>0</v>
      </c>
      <c r="AN580" s="176">
        <v>0</v>
      </c>
      <c r="AO580" s="176">
        <v>0</v>
      </c>
      <c r="AP580" s="176">
        <v>0</v>
      </c>
      <c r="AQ580" s="176">
        <v>0</v>
      </c>
      <c r="AR580" s="176">
        <v>0</v>
      </c>
      <c r="AS580" s="176">
        <v>0</v>
      </c>
      <c r="AT580" s="176">
        <v>0</v>
      </c>
      <c r="AU580" s="176">
        <v>0</v>
      </c>
      <c r="AV580" s="176">
        <v>0</v>
      </c>
      <c r="AW580" s="176">
        <v>0</v>
      </c>
      <c r="AX580" s="176">
        <v>0</v>
      </c>
      <c r="AY580" s="176">
        <v>0</v>
      </c>
      <c r="AZ580" s="176">
        <v>0</v>
      </c>
      <c r="BA580" s="176">
        <v>0</v>
      </c>
      <c r="BB580" s="176">
        <v>0</v>
      </c>
      <c r="BC580" s="176">
        <v>0</v>
      </c>
      <c r="BD580" s="176">
        <v>0</v>
      </c>
      <c r="BE580" s="176">
        <v>0</v>
      </c>
      <c r="BF580" s="176">
        <v>0</v>
      </c>
      <c r="BG580" s="176">
        <v>0</v>
      </c>
      <c r="BH580" s="176">
        <v>0</v>
      </c>
      <c r="BI580" s="176">
        <v>0</v>
      </c>
      <c r="BJ580" s="176">
        <v>0</v>
      </c>
      <c r="BK580" s="176">
        <v>0</v>
      </c>
      <c r="BL580" s="176">
        <v>0</v>
      </c>
      <c r="BM580" s="176">
        <v>0</v>
      </c>
      <c r="BN580" s="176">
        <v>0</v>
      </c>
      <c r="BO580" s="176">
        <v>0</v>
      </c>
      <c r="BP580" s="176">
        <v>0</v>
      </c>
      <c r="BQ580" s="176">
        <v>0</v>
      </c>
      <c r="BR580" s="176">
        <v>0</v>
      </c>
      <c r="BS580" s="176">
        <v>0</v>
      </c>
      <c r="BT580" s="176">
        <v>0</v>
      </c>
      <c r="BU580" s="176">
        <v>0</v>
      </c>
      <c r="BV580" s="176">
        <v>0</v>
      </c>
      <c r="BW580" s="176">
        <v>0</v>
      </c>
      <c r="BX580" s="176">
        <v>0</v>
      </c>
      <c r="BY580" s="176">
        <v>0</v>
      </c>
      <c r="BZ580" s="176">
        <v>0</v>
      </c>
      <c r="CA580" s="176">
        <v>0</v>
      </c>
      <c r="CB580" s="176">
        <v>0</v>
      </c>
      <c r="CC580" s="176">
        <v>0</v>
      </c>
      <c r="CD580" s="176">
        <v>0</v>
      </c>
      <c r="CE580" s="176">
        <v>0</v>
      </c>
      <c r="CF580" s="176">
        <v>0</v>
      </c>
      <c r="CG580" s="176">
        <v>0</v>
      </c>
      <c r="CH580" s="176">
        <v>0</v>
      </c>
      <c r="CI580" s="176">
        <v>0</v>
      </c>
      <c r="CJ580" s="176">
        <v>0</v>
      </c>
      <c r="CK580" s="176">
        <v>0</v>
      </c>
      <c r="CL580" s="176">
        <v>0</v>
      </c>
      <c r="CM580" s="176">
        <v>95.8</v>
      </c>
      <c r="CN580" s="176">
        <v>95.8</v>
      </c>
      <c r="CO580" s="176">
        <v>95.8</v>
      </c>
      <c r="CP580" s="176">
        <v>95.5</v>
      </c>
      <c r="CQ580" s="176">
        <v>95.5</v>
      </c>
      <c r="CR580" s="176">
        <v>95.5</v>
      </c>
      <c r="CS580" s="176">
        <v>95.5</v>
      </c>
      <c r="CT580" s="176">
        <v>95.5</v>
      </c>
      <c r="CU580" s="176">
        <v>95.5</v>
      </c>
      <c r="CV580" s="176">
        <v>95.5</v>
      </c>
      <c r="CW580" s="176">
        <v>95.5</v>
      </c>
      <c r="CX580" s="176">
        <v>95.5</v>
      </c>
      <c r="CY580" s="176">
        <v>95.5</v>
      </c>
      <c r="CZ580" s="176">
        <v>95.5</v>
      </c>
      <c r="DA580" s="176">
        <v>95.5</v>
      </c>
      <c r="DB580" s="176">
        <v>96.5</v>
      </c>
      <c r="DC580" s="176">
        <v>96.5</v>
      </c>
      <c r="DD580" s="176">
        <v>96.5</v>
      </c>
      <c r="DE580" s="176">
        <v>96.5</v>
      </c>
      <c r="DF580" s="176">
        <v>96.5</v>
      </c>
      <c r="DG580" s="176">
        <v>96.5</v>
      </c>
      <c r="DH580" s="176">
        <v>96.5</v>
      </c>
      <c r="DI580" s="176">
        <v>96.5</v>
      </c>
      <c r="DJ580" s="176">
        <v>96.5</v>
      </c>
      <c r="DK580" s="176">
        <v>96.5</v>
      </c>
      <c r="DL580" s="176">
        <v>96.5</v>
      </c>
      <c r="DM580" s="176">
        <v>96.5</v>
      </c>
      <c r="DN580" s="176">
        <v>97.5</v>
      </c>
      <c r="DO580" s="176">
        <v>97.5</v>
      </c>
      <c r="DP580" s="176">
        <v>97.5</v>
      </c>
      <c r="DQ580" s="176">
        <v>97.5</v>
      </c>
      <c r="DR580" s="176">
        <v>97.5</v>
      </c>
      <c r="DS580" s="176">
        <v>97.5</v>
      </c>
      <c r="DT580" s="176">
        <v>97.5</v>
      </c>
      <c r="DU580" s="176">
        <v>97.5</v>
      </c>
      <c r="DV580" s="176">
        <v>97.5</v>
      </c>
      <c r="DW580" s="176">
        <v>97.5</v>
      </c>
      <c r="DX580" s="176">
        <v>97.5</v>
      </c>
      <c r="DY580" s="176">
        <v>97.5</v>
      </c>
      <c r="DZ580" s="176">
        <v>98.7</v>
      </c>
      <c r="EA580" s="176">
        <v>98.7</v>
      </c>
      <c r="EB580" s="176">
        <v>98.7</v>
      </c>
      <c r="EC580" s="176">
        <v>98.7</v>
      </c>
      <c r="ED580" s="176">
        <v>98.7</v>
      </c>
      <c r="EE580" s="176">
        <v>98.7</v>
      </c>
      <c r="EF580" s="176">
        <v>98.7</v>
      </c>
      <c r="EG580" s="176">
        <v>98.7</v>
      </c>
      <c r="EH580" s="176">
        <v>98.7</v>
      </c>
      <c r="EI580" s="176">
        <v>98.7</v>
      </c>
      <c r="EJ580" s="176">
        <v>98.7</v>
      </c>
      <c r="EK580" s="176">
        <v>98.7</v>
      </c>
      <c r="EL580" s="176">
        <v>99.1</v>
      </c>
      <c r="EM580" s="176">
        <v>99.1</v>
      </c>
      <c r="EN580" s="176">
        <v>99.1</v>
      </c>
      <c r="EO580" s="176">
        <v>99.1</v>
      </c>
      <c r="EP580" s="176">
        <v>99.1</v>
      </c>
      <c r="EQ580" s="176">
        <v>99.1</v>
      </c>
      <c r="ER580" s="176">
        <v>99.1</v>
      </c>
      <c r="ES580" s="176">
        <v>99.1</v>
      </c>
      <c r="ET580" s="176">
        <v>99.1</v>
      </c>
      <c r="EU580" s="176">
        <v>99.1</v>
      </c>
      <c r="EV580" s="176">
        <v>99.1</v>
      </c>
      <c r="EW580" s="176">
        <v>99.1</v>
      </c>
      <c r="EX580" s="176">
        <v>100.3</v>
      </c>
      <c r="EY580" s="176">
        <v>100.3</v>
      </c>
      <c r="EZ580" s="176">
        <v>100.3</v>
      </c>
      <c r="FA580" s="176">
        <v>100.3</v>
      </c>
      <c r="FB580" s="176">
        <v>100.3</v>
      </c>
      <c r="FC580" s="176">
        <v>100.3</v>
      </c>
      <c r="FD580" s="176">
        <v>100.3</v>
      </c>
      <c r="FE580" s="176">
        <v>100.3</v>
      </c>
      <c r="FF580" s="176">
        <v>100.3</v>
      </c>
      <c r="FG580" s="176">
        <v>100.3</v>
      </c>
      <c r="FH580" s="176">
        <v>100.3</v>
      </c>
      <c r="FI580" s="176">
        <v>100.3</v>
      </c>
      <c r="FJ580" s="176">
        <v>100.6</v>
      </c>
      <c r="FK580" s="176">
        <v>100.6</v>
      </c>
      <c r="FL580" s="176">
        <v>100.6</v>
      </c>
      <c r="FM580" s="176">
        <v>100.6</v>
      </c>
      <c r="FN580" s="176">
        <v>100.6</v>
      </c>
      <c r="FO580" s="176">
        <v>100.6</v>
      </c>
      <c r="FP580" s="176">
        <v>100.6</v>
      </c>
      <c r="FQ580" s="176">
        <v>100.6</v>
      </c>
      <c r="FR580" s="176">
        <v>100.6</v>
      </c>
      <c r="FS580" s="176">
        <v>100.6</v>
      </c>
      <c r="FT580" s="176">
        <v>100.6</v>
      </c>
      <c r="FU580" s="176">
        <v>100.6</v>
      </c>
      <c r="FV580" s="176">
        <v>100.9</v>
      </c>
      <c r="FW580" s="176">
        <v>100.9</v>
      </c>
      <c r="FX580" s="176">
        <v>100.9</v>
      </c>
      <c r="FY580" s="176">
        <v>100.9</v>
      </c>
      <c r="FZ580" s="176">
        <v>100.9</v>
      </c>
      <c r="GA580" s="176">
        <v>100.9</v>
      </c>
      <c r="GB580" s="176">
        <v>100.9</v>
      </c>
      <c r="GC580" s="176">
        <v>100.9</v>
      </c>
      <c r="GD580" s="176">
        <v>100.9</v>
      </c>
      <c r="GE580" s="176">
        <v>100.9</v>
      </c>
      <c r="GF580" s="176">
        <v>100.9</v>
      </c>
      <c r="GG580" s="176">
        <v>100.9</v>
      </c>
      <c r="GH580" s="176">
        <v>102</v>
      </c>
      <c r="GI580" s="176">
        <v>102</v>
      </c>
      <c r="GJ580" s="176">
        <v>102</v>
      </c>
      <c r="GK580" s="176">
        <v>102</v>
      </c>
      <c r="GL580" s="176">
        <v>102</v>
      </c>
      <c r="GM580" s="176">
        <v>102</v>
      </c>
      <c r="GN580" s="176">
        <v>102</v>
      </c>
      <c r="GO580" s="176">
        <v>102</v>
      </c>
      <c r="GP580" s="176">
        <v>102</v>
      </c>
      <c r="GQ580" s="176">
        <f>HLOOKUP($J580,CPIデータまとめ!$B$3:$ABW$186,GQ$1,FALSE)</f>
        <v>102</v>
      </c>
      <c r="GR580" s="176">
        <f>HLOOKUP($J580,CPIデータまとめ!$B$3:$ABW$186,GR$1,FALSE)</f>
        <v>102</v>
      </c>
      <c r="GS580" s="176">
        <f>HLOOKUP($J580,CPIデータまとめ!$B$3:$ABW$186,GS$1,FALSE)</f>
        <v>102.1</v>
      </c>
      <c r="GT580" s="176">
        <f>HLOOKUP($J580,CPIデータまとめ!$B$3:$ABW$186,GT$1,FALSE)</f>
        <v>104.3</v>
      </c>
      <c r="GU580" s="176">
        <f>HLOOKUP($J580,CPIデータまとめ!$B$3:$ABW$186,GU$1,FALSE)</f>
        <v>104.3</v>
      </c>
      <c r="GV580" s="176">
        <f>HLOOKUP($J580,CPIデータまとめ!$B$3:$ABW$186,GV$1,FALSE)</f>
        <v>104.3</v>
      </c>
      <c r="GW580" s="176">
        <f>HLOOKUP($J580,CPIデータまとめ!$B$3:$ABW$186,GW$1,FALSE)</f>
        <v>104.3</v>
      </c>
      <c r="GX580" s="176">
        <f>HLOOKUP($J580,CPIデータまとめ!$B$3:$ABW$186,GX$1,FALSE)</f>
        <v>104.3</v>
      </c>
      <c r="GY580" s="176">
        <f>HLOOKUP($J580,CPIデータまとめ!$B$3:$ABW$186,GY$1,FALSE)</f>
        <v>104.3</v>
      </c>
      <c r="GZ580" s="176">
        <f>HLOOKUP($J580,CPIデータまとめ!$B$3:$ABW$186,GZ$1,FALSE)</f>
        <v>104.3</v>
      </c>
      <c r="HA580" s="176" t="e">
        <f>HLOOKUP($J580,CPIデータまとめ!$B$3:$ABW$186,HA$1,FALSE)</f>
        <v>#N/A</v>
      </c>
      <c r="HB580" s="176" t="e">
        <f>HLOOKUP($J580,CPIデータまとめ!$B$3:$ABW$186,HB$1,FALSE)</f>
        <v>#N/A</v>
      </c>
      <c r="HC580" s="176" t="e">
        <f>HLOOKUP($J580,CPIデータまとめ!$B$3:$ABW$186,HC$1,FALSE)</f>
        <v>#REF!</v>
      </c>
      <c r="HD580" s="176" t="e">
        <f>HLOOKUP($J580,CPIデータまとめ!$B$3:$ABW$186,HD$1,FALSE)</f>
        <v>#REF!</v>
      </c>
    </row>
    <row r="581" spans="1:212" s="176" customFormat="1" ht="13.5" customHeight="1">
      <c r="A581" s="177" t="s">
        <v>1985</v>
      </c>
      <c r="I581" s="232">
        <v>122</v>
      </c>
      <c r="J581" s="178" t="s">
        <v>3816</v>
      </c>
      <c r="K581" s="233">
        <v>578</v>
      </c>
      <c r="L581" s="169">
        <v>361490033</v>
      </c>
      <c r="M581" s="169">
        <v>1145</v>
      </c>
      <c r="N581" s="169">
        <v>29591922</v>
      </c>
      <c r="O581" s="169">
        <v>1183</v>
      </c>
      <c r="P581" s="175" t="s">
        <v>3781</v>
      </c>
      <c r="Q581" s="193" t="s">
        <v>3781</v>
      </c>
      <c r="R581" s="192" t="s">
        <v>3781</v>
      </c>
      <c r="S581" s="195"/>
      <c r="T581" s="190" t="s">
        <v>3781</v>
      </c>
      <c r="U581" s="175" t="s">
        <v>3781</v>
      </c>
      <c r="V581" s="175" t="s">
        <v>3781</v>
      </c>
      <c r="W581" s="175" t="s">
        <v>3781</v>
      </c>
      <c r="X581" s="175" t="s">
        <v>3781</v>
      </c>
      <c r="Y581" s="175" t="s">
        <v>3781</v>
      </c>
      <c r="Z581" s="175" t="s">
        <v>3781</v>
      </c>
      <c r="AA581" s="175" t="s">
        <v>3781</v>
      </c>
      <c r="AB581" s="175" t="s">
        <v>3781</v>
      </c>
      <c r="AC581" s="189" t="s">
        <v>3781</v>
      </c>
    </row>
    <row r="582" spans="1:212" s="176" customFormat="1" ht="13.5" customHeight="1">
      <c r="A582" s="177"/>
      <c r="C582" s="176" t="s">
        <v>1981</v>
      </c>
      <c r="I582" s="232">
        <v>123</v>
      </c>
      <c r="J582" s="178" t="s">
        <v>3816</v>
      </c>
      <c r="K582" s="233">
        <v>579</v>
      </c>
      <c r="L582" s="169">
        <v>53953767</v>
      </c>
      <c r="M582" s="169">
        <v>171</v>
      </c>
      <c r="N582" s="169">
        <v>3861466</v>
      </c>
      <c r="O582" s="169">
        <v>154</v>
      </c>
      <c r="P582" s="175" t="s">
        <v>3781</v>
      </c>
      <c r="Q582" s="193" t="s">
        <v>3781</v>
      </c>
      <c r="R582" s="192" t="s">
        <v>3781</v>
      </c>
      <c r="S582" s="195"/>
      <c r="T582" s="190" t="s">
        <v>3781</v>
      </c>
      <c r="U582" s="175" t="s">
        <v>3781</v>
      </c>
      <c r="V582" s="175" t="s">
        <v>3781</v>
      </c>
      <c r="W582" s="175" t="s">
        <v>3781</v>
      </c>
      <c r="X582" s="175" t="s">
        <v>3781</v>
      </c>
      <c r="Y582" s="175" t="s">
        <v>3781</v>
      </c>
      <c r="Z582" s="175" t="s">
        <v>3781</v>
      </c>
      <c r="AA582" s="175" t="s">
        <v>3781</v>
      </c>
      <c r="AB582" s="175" t="s">
        <v>3781</v>
      </c>
      <c r="AC582" s="189" t="s">
        <v>3781</v>
      </c>
    </row>
    <row r="583" spans="1:212" s="176" customFormat="1" ht="13.5" customHeight="1">
      <c r="A583" s="177"/>
      <c r="F583" s="176" t="s">
        <v>1978</v>
      </c>
      <c r="I583" s="194"/>
      <c r="J583" s="233">
        <v>9013</v>
      </c>
      <c r="K583" s="233">
        <v>580</v>
      </c>
      <c r="L583" s="169">
        <v>30557016</v>
      </c>
      <c r="M583" s="169">
        <v>97</v>
      </c>
      <c r="N583" s="169">
        <v>1958388</v>
      </c>
      <c r="O583" s="169">
        <v>78</v>
      </c>
      <c r="P583" s="175" t="s">
        <v>3821</v>
      </c>
      <c r="Q583" s="193" t="s">
        <v>3831</v>
      </c>
      <c r="R583" s="192"/>
      <c r="S583" s="195"/>
      <c r="T583" s="190" t="s">
        <v>3819</v>
      </c>
      <c r="U583" s="175">
        <v>6</v>
      </c>
      <c r="V583" s="175">
        <v>1</v>
      </c>
      <c r="W583" s="175"/>
      <c r="X583" s="175"/>
      <c r="Y583" s="175"/>
      <c r="Z583" s="175" t="s">
        <v>3818</v>
      </c>
      <c r="AA583" s="175"/>
      <c r="AB583" s="175">
        <v>1</v>
      </c>
      <c r="AC583" s="189">
        <v>1</v>
      </c>
      <c r="AE583" s="176">
        <v>0</v>
      </c>
      <c r="AF583" s="176">
        <v>0</v>
      </c>
      <c r="AG583" s="176">
        <v>0</v>
      </c>
      <c r="AH583" s="176">
        <v>0</v>
      </c>
      <c r="AI583" s="176">
        <v>0</v>
      </c>
      <c r="AJ583" s="176">
        <v>0</v>
      </c>
      <c r="AK583" s="176">
        <v>0</v>
      </c>
      <c r="AL583" s="176">
        <v>0</v>
      </c>
      <c r="AM583" s="176">
        <v>0</v>
      </c>
      <c r="AN583" s="176">
        <v>0</v>
      </c>
      <c r="AO583" s="176">
        <v>0</v>
      </c>
      <c r="AP583" s="176">
        <v>0</v>
      </c>
      <c r="AQ583" s="176">
        <v>0</v>
      </c>
      <c r="AR583" s="176">
        <v>0</v>
      </c>
      <c r="AS583" s="176">
        <v>0</v>
      </c>
      <c r="AT583" s="176">
        <v>0</v>
      </c>
      <c r="AU583" s="176">
        <v>0</v>
      </c>
      <c r="AV583" s="176">
        <v>0</v>
      </c>
      <c r="AW583" s="176">
        <v>0</v>
      </c>
      <c r="AX583" s="176">
        <v>0</v>
      </c>
      <c r="AY583" s="176">
        <v>0</v>
      </c>
      <c r="AZ583" s="176">
        <v>0</v>
      </c>
      <c r="BA583" s="176">
        <v>0</v>
      </c>
      <c r="BB583" s="176">
        <v>0</v>
      </c>
      <c r="BC583" s="176">
        <v>0</v>
      </c>
      <c r="BD583" s="176">
        <v>0</v>
      </c>
      <c r="BE583" s="176">
        <v>0</v>
      </c>
      <c r="BF583" s="176">
        <v>0</v>
      </c>
      <c r="BG583" s="176">
        <v>0</v>
      </c>
      <c r="BH583" s="176">
        <v>0</v>
      </c>
      <c r="BI583" s="176">
        <v>0</v>
      </c>
      <c r="BJ583" s="176">
        <v>0</v>
      </c>
      <c r="BK583" s="176">
        <v>0</v>
      </c>
      <c r="BL583" s="176">
        <v>0</v>
      </c>
      <c r="BM583" s="176">
        <v>0</v>
      </c>
      <c r="BN583" s="176">
        <v>0</v>
      </c>
      <c r="BO583" s="176">
        <v>0</v>
      </c>
      <c r="BP583" s="176">
        <v>0</v>
      </c>
      <c r="BQ583" s="176">
        <v>0</v>
      </c>
      <c r="BR583" s="176">
        <v>0</v>
      </c>
      <c r="BS583" s="176">
        <v>0</v>
      </c>
      <c r="BT583" s="176">
        <v>0</v>
      </c>
      <c r="BU583" s="176">
        <v>0</v>
      </c>
      <c r="BV583" s="176">
        <v>0</v>
      </c>
      <c r="BW583" s="176">
        <v>0</v>
      </c>
      <c r="BX583" s="176">
        <v>0</v>
      </c>
      <c r="BY583" s="176">
        <v>0</v>
      </c>
      <c r="BZ583" s="176">
        <v>0</v>
      </c>
      <c r="CA583" s="176">
        <v>0</v>
      </c>
      <c r="CB583" s="176">
        <v>0</v>
      </c>
      <c r="CC583" s="176">
        <v>0</v>
      </c>
      <c r="CD583" s="176">
        <v>0</v>
      </c>
      <c r="CE583" s="176">
        <v>0</v>
      </c>
      <c r="CF583" s="176">
        <v>0</v>
      </c>
      <c r="CG583" s="176">
        <v>0</v>
      </c>
      <c r="CH583" s="176">
        <v>0</v>
      </c>
      <c r="CI583" s="176">
        <v>0</v>
      </c>
      <c r="CJ583" s="176">
        <v>0</v>
      </c>
      <c r="CK583" s="176">
        <v>0</v>
      </c>
      <c r="CL583" s="176">
        <v>0</v>
      </c>
      <c r="CM583" s="176">
        <v>509.4</v>
      </c>
      <c r="CN583" s="176">
        <v>501.3</v>
      </c>
      <c r="CO583" s="176">
        <v>498.7</v>
      </c>
      <c r="CP583" s="176">
        <v>483</v>
      </c>
      <c r="CQ583" s="176">
        <v>472.3</v>
      </c>
      <c r="CR583" s="176">
        <v>450.9</v>
      </c>
      <c r="CS583" s="176">
        <v>437.5</v>
      </c>
      <c r="CT583" s="176">
        <v>418.3</v>
      </c>
      <c r="CU583" s="176">
        <v>406.3</v>
      </c>
      <c r="CV583" s="176">
        <v>401.3</v>
      </c>
      <c r="CW583" s="176">
        <v>394.2</v>
      </c>
      <c r="CX583" s="176">
        <v>383.9</v>
      </c>
      <c r="CY583" s="176">
        <v>378.6</v>
      </c>
      <c r="CZ583" s="176">
        <v>363.8</v>
      </c>
      <c r="DA583" s="176">
        <v>355.4</v>
      </c>
      <c r="DB583" s="176">
        <v>349.6</v>
      </c>
      <c r="DC583" s="176">
        <v>341.1</v>
      </c>
      <c r="DD583" s="176">
        <v>342.4</v>
      </c>
      <c r="DE583" s="176">
        <v>335.7</v>
      </c>
      <c r="DF583" s="176">
        <v>321.89999999999998</v>
      </c>
      <c r="DG583" s="176">
        <v>311.2</v>
      </c>
      <c r="DH583" s="176">
        <v>304.89999999999998</v>
      </c>
      <c r="DI583" s="176">
        <v>295.10000000000002</v>
      </c>
      <c r="DJ583" s="176">
        <v>283.5</v>
      </c>
      <c r="DK583" s="176">
        <v>277.7</v>
      </c>
      <c r="DL583" s="176">
        <v>269.2</v>
      </c>
      <c r="DM583" s="176">
        <v>273.2</v>
      </c>
      <c r="DN583" s="176">
        <v>272.3</v>
      </c>
      <c r="DO583" s="176">
        <v>269.2</v>
      </c>
      <c r="DP583" s="176">
        <v>259.39999999999998</v>
      </c>
      <c r="DQ583" s="176">
        <v>260.7</v>
      </c>
      <c r="DR583" s="176">
        <v>255.4</v>
      </c>
      <c r="DS583" s="176">
        <v>252.2</v>
      </c>
      <c r="DT583" s="176">
        <v>252.7</v>
      </c>
      <c r="DU583" s="176">
        <v>243.8</v>
      </c>
      <c r="DV583" s="176">
        <v>236.2</v>
      </c>
      <c r="DW583" s="176">
        <v>228.1</v>
      </c>
      <c r="DX583" s="176">
        <v>224.6</v>
      </c>
      <c r="DY583" s="176">
        <v>217.9</v>
      </c>
      <c r="DZ583" s="176">
        <v>219.6</v>
      </c>
      <c r="EA583" s="176">
        <v>213.4</v>
      </c>
      <c r="EB583" s="176">
        <v>204.9</v>
      </c>
      <c r="EC583" s="176">
        <v>201.3</v>
      </c>
      <c r="ED583" s="176">
        <v>196.9</v>
      </c>
      <c r="EE583" s="176">
        <v>198.2</v>
      </c>
      <c r="EF583" s="176">
        <v>194.6</v>
      </c>
      <c r="EG583" s="176">
        <v>190.2</v>
      </c>
      <c r="EH583" s="176">
        <v>178.1</v>
      </c>
      <c r="EI583" s="176">
        <v>170.1</v>
      </c>
      <c r="EJ583" s="176">
        <v>164.3</v>
      </c>
      <c r="EK583" s="176">
        <v>172.8</v>
      </c>
      <c r="EL583" s="176">
        <v>161.19999999999999</v>
      </c>
      <c r="EM583" s="176">
        <v>154.5</v>
      </c>
      <c r="EN583" s="176">
        <v>147.80000000000001</v>
      </c>
      <c r="EO583" s="176">
        <v>139.69999999999999</v>
      </c>
      <c r="EP583" s="176">
        <v>135.69999999999999</v>
      </c>
      <c r="EQ583" s="176">
        <v>131.69999999999999</v>
      </c>
      <c r="ER583" s="176">
        <v>130.4</v>
      </c>
      <c r="ES583" s="176">
        <v>123.7</v>
      </c>
      <c r="ET583" s="176">
        <v>119.6</v>
      </c>
      <c r="EU583" s="176">
        <v>114.1</v>
      </c>
      <c r="EV583" s="176">
        <v>112.6</v>
      </c>
      <c r="EW583" s="176">
        <v>110.3</v>
      </c>
      <c r="EX583" s="176">
        <v>115.8</v>
      </c>
      <c r="EY583" s="176">
        <v>112.1</v>
      </c>
      <c r="EZ583" s="176">
        <v>107.8</v>
      </c>
      <c r="FA583" s="176">
        <v>98.1</v>
      </c>
      <c r="FB583" s="176">
        <v>90.8</v>
      </c>
      <c r="FC583" s="176">
        <v>86.9</v>
      </c>
      <c r="FD583" s="176">
        <v>84.9</v>
      </c>
      <c r="FE583" s="176">
        <v>82.6</v>
      </c>
      <c r="FF583" s="176">
        <v>83.8</v>
      </c>
      <c r="FG583" s="176">
        <v>84.2</v>
      </c>
      <c r="FH583" s="176">
        <v>79.5</v>
      </c>
      <c r="FI583" s="176">
        <v>75.2</v>
      </c>
      <c r="FJ583" s="176">
        <v>69.3</v>
      </c>
      <c r="FK583" s="176">
        <v>70.7</v>
      </c>
      <c r="FL583" s="176">
        <v>71.5</v>
      </c>
      <c r="FM583" s="176">
        <v>68.900000000000006</v>
      </c>
      <c r="FN583" s="176">
        <v>66.8</v>
      </c>
      <c r="FO583" s="176">
        <v>65</v>
      </c>
      <c r="FP583" s="176">
        <v>62.6</v>
      </c>
      <c r="FQ583" s="176">
        <v>59.2</v>
      </c>
      <c r="FR583" s="176">
        <v>56.3</v>
      </c>
      <c r="FS583" s="176">
        <v>53.8</v>
      </c>
      <c r="FT583" s="176">
        <v>79.900000000000006</v>
      </c>
      <c r="FU583" s="176">
        <v>76.900000000000006</v>
      </c>
      <c r="FV583" s="176">
        <v>75</v>
      </c>
      <c r="FW583" s="176">
        <v>70.400000000000006</v>
      </c>
      <c r="FX583" s="176">
        <v>67.099999999999994</v>
      </c>
      <c r="FY583" s="176">
        <v>66</v>
      </c>
      <c r="FZ583" s="176">
        <v>62.1</v>
      </c>
      <c r="GA583" s="176">
        <v>61.9</v>
      </c>
      <c r="GB583" s="176">
        <v>61.5</v>
      </c>
      <c r="GC583" s="176">
        <v>60.1</v>
      </c>
      <c r="GD583" s="176">
        <v>58.2</v>
      </c>
      <c r="GE583" s="176">
        <v>57.1</v>
      </c>
      <c r="GF583" s="176">
        <v>56.8</v>
      </c>
      <c r="GG583" s="176">
        <v>62.5</v>
      </c>
      <c r="GH583" s="176">
        <v>62.7</v>
      </c>
      <c r="GI583" s="176">
        <v>63.6</v>
      </c>
      <c r="GJ583" s="176">
        <v>63.4</v>
      </c>
      <c r="GK583" s="176">
        <v>62.5</v>
      </c>
      <c r="GL583" s="176">
        <v>60.9</v>
      </c>
      <c r="GM583" s="176">
        <v>59.6</v>
      </c>
      <c r="GN583" s="176">
        <v>59.2</v>
      </c>
      <c r="GO583" s="176">
        <v>60.2</v>
      </c>
      <c r="GP583" s="176">
        <v>58.9</v>
      </c>
      <c r="GQ583" s="176">
        <f>HLOOKUP($J583,CPIデータまとめ!$B$3:$ABW$186,GQ$1,FALSE)</f>
        <v>59.2</v>
      </c>
      <c r="GR583" s="176">
        <f>HLOOKUP($J583,CPIデータまとめ!$B$3:$ABW$186,GR$1,FALSE)</f>
        <v>60.1</v>
      </c>
      <c r="GS583" s="176">
        <f>HLOOKUP($J583,CPIデータまとめ!$B$3:$ABW$186,GS$1,FALSE)</f>
        <v>59.6</v>
      </c>
      <c r="GT583" s="176">
        <f>HLOOKUP($J583,CPIデータまとめ!$B$3:$ABW$186,GT$1,FALSE)</f>
        <v>61.8</v>
      </c>
      <c r="GU583" s="176">
        <f>HLOOKUP($J583,CPIデータまとめ!$B$3:$ABW$186,GU$1,FALSE)</f>
        <v>63.1</v>
      </c>
      <c r="GV583" s="176">
        <f>HLOOKUP($J583,CPIデータまとめ!$B$3:$ABW$186,GV$1,FALSE)</f>
        <v>68.5</v>
      </c>
      <c r="GW583" s="176">
        <f>HLOOKUP($J583,CPIデータまとめ!$B$3:$ABW$186,GW$1,FALSE)</f>
        <v>69.900000000000006</v>
      </c>
      <c r="GX583" s="176">
        <f>HLOOKUP($J583,CPIデータまとめ!$B$3:$ABW$186,GX$1,FALSE)</f>
        <v>66.7</v>
      </c>
      <c r="GY583" s="176">
        <f>HLOOKUP($J583,CPIデータまとめ!$B$3:$ABW$186,GY$1,FALSE)</f>
        <v>65.5</v>
      </c>
      <c r="GZ583" s="176">
        <f>HLOOKUP($J583,CPIデータまとめ!$B$3:$ABW$186,GZ$1,FALSE)</f>
        <v>65.5</v>
      </c>
      <c r="HA583" s="176" t="e">
        <f>HLOOKUP($J583,CPIデータまとめ!$B$3:$ABW$186,HA$1,FALSE)</f>
        <v>#N/A</v>
      </c>
      <c r="HB583" s="176" t="e">
        <f>HLOOKUP($J583,CPIデータまとめ!$B$3:$ABW$186,HB$1,FALSE)</f>
        <v>#N/A</v>
      </c>
      <c r="HC583" s="176" t="e">
        <f>HLOOKUP($J583,CPIデータまとめ!$B$3:$ABW$186,HC$1,FALSE)</f>
        <v>#REF!</v>
      </c>
      <c r="HD583" s="176" t="e">
        <f>HLOOKUP($J583,CPIデータまとめ!$B$3:$ABW$186,HD$1,FALSE)</f>
        <v>#REF!</v>
      </c>
    </row>
    <row r="584" spans="1:212" s="176" customFormat="1" ht="13.5" customHeight="1">
      <c r="A584" s="177"/>
      <c r="F584" s="176" t="s">
        <v>3957</v>
      </c>
      <c r="I584" s="194" t="s">
        <v>3816</v>
      </c>
      <c r="J584" s="233">
        <v>9033</v>
      </c>
      <c r="K584" s="233">
        <v>581</v>
      </c>
      <c r="L584" s="169">
        <v>667605</v>
      </c>
      <c r="M584" s="169">
        <v>2</v>
      </c>
      <c r="N584" s="169">
        <v>72676</v>
      </c>
      <c r="O584" s="169">
        <v>3</v>
      </c>
      <c r="P584" s="175" t="s">
        <v>3821</v>
      </c>
      <c r="Q584" s="193" t="s">
        <v>3831</v>
      </c>
      <c r="R584" s="192"/>
      <c r="S584" s="195"/>
      <c r="T584" s="190" t="s">
        <v>3819</v>
      </c>
      <c r="U584" s="175">
        <v>6</v>
      </c>
      <c r="V584" s="175">
        <v>1</v>
      </c>
      <c r="W584" s="175"/>
      <c r="X584" s="175"/>
      <c r="Y584" s="175"/>
      <c r="Z584" s="175" t="s">
        <v>3818</v>
      </c>
      <c r="AA584" s="175"/>
      <c r="AB584" s="175">
        <v>1</v>
      </c>
      <c r="AC584" s="189">
        <v>2</v>
      </c>
      <c r="AE584" s="176">
        <v>390.5</v>
      </c>
      <c r="AF584" s="176">
        <v>382.5</v>
      </c>
      <c r="AG584" s="176">
        <v>381.1</v>
      </c>
      <c r="AH584" s="176">
        <v>380.4</v>
      </c>
      <c r="AI584" s="176">
        <v>372.4</v>
      </c>
      <c r="AJ584" s="176">
        <v>361.5</v>
      </c>
      <c r="AK584" s="176">
        <v>352</v>
      </c>
      <c r="AL584" s="176">
        <v>342.6</v>
      </c>
      <c r="AM584" s="176">
        <v>338.9</v>
      </c>
      <c r="AN584" s="176">
        <v>350.2</v>
      </c>
      <c r="AO584" s="176">
        <v>357.1</v>
      </c>
      <c r="AP584" s="176">
        <v>350.2</v>
      </c>
      <c r="AQ584" s="176">
        <v>346.6</v>
      </c>
      <c r="AR584" s="176">
        <v>339.7</v>
      </c>
      <c r="AS584" s="176">
        <v>334.2</v>
      </c>
      <c r="AT584" s="176">
        <v>331</v>
      </c>
      <c r="AU584" s="176">
        <v>327</v>
      </c>
      <c r="AV584" s="176">
        <v>325.89999999999998</v>
      </c>
      <c r="AW584" s="176">
        <v>323.7</v>
      </c>
      <c r="AX584" s="176">
        <v>315</v>
      </c>
      <c r="AY584" s="176">
        <v>305.89999999999998</v>
      </c>
      <c r="AZ584" s="176">
        <v>299</v>
      </c>
      <c r="BA584" s="176">
        <v>293.2</v>
      </c>
      <c r="BB584" s="176">
        <v>291.39999999999998</v>
      </c>
      <c r="BC584" s="176">
        <v>289.5</v>
      </c>
      <c r="BD584" s="176">
        <v>288.5</v>
      </c>
      <c r="BE584" s="176">
        <v>287</v>
      </c>
      <c r="BF584" s="176">
        <v>287.39999999999998</v>
      </c>
      <c r="BG584" s="176">
        <v>288.10000000000002</v>
      </c>
      <c r="BH584" s="176">
        <v>284.5</v>
      </c>
      <c r="BI584" s="176">
        <v>278.60000000000002</v>
      </c>
      <c r="BJ584" s="176">
        <v>275.39999999999998</v>
      </c>
      <c r="BK584" s="176">
        <v>271.39999999999998</v>
      </c>
      <c r="BL584" s="176">
        <v>270.60000000000002</v>
      </c>
      <c r="BM584" s="176">
        <v>264.5</v>
      </c>
      <c r="BN584" s="176">
        <v>257.89999999999998</v>
      </c>
      <c r="BO584" s="176">
        <v>249.6</v>
      </c>
      <c r="BP584" s="176">
        <v>247.8</v>
      </c>
      <c r="BQ584" s="176">
        <v>245.9</v>
      </c>
      <c r="BR584" s="176">
        <v>246.3</v>
      </c>
      <c r="BS584" s="176">
        <v>243</v>
      </c>
      <c r="BT584" s="176">
        <v>241.6</v>
      </c>
      <c r="BU584" s="176">
        <v>238.7</v>
      </c>
      <c r="BV584" s="176">
        <v>238</v>
      </c>
      <c r="BW584" s="176">
        <v>235</v>
      </c>
      <c r="BX584" s="176">
        <v>234</v>
      </c>
      <c r="BY584" s="176">
        <v>228.9</v>
      </c>
      <c r="BZ584" s="176">
        <v>227.4</v>
      </c>
      <c r="CA584" s="176">
        <v>228.1</v>
      </c>
      <c r="CB584" s="176">
        <v>227.1</v>
      </c>
      <c r="CC584" s="176">
        <v>228.5</v>
      </c>
      <c r="CD584" s="176">
        <v>226</v>
      </c>
      <c r="CE584" s="176">
        <v>222</v>
      </c>
      <c r="CF584" s="176">
        <v>217.6</v>
      </c>
      <c r="CG584" s="176">
        <v>212.5</v>
      </c>
      <c r="CH584" s="176">
        <v>206.7</v>
      </c>
      <c r="CI584" s="176">
        <v>202.4</v>
      </c>
      <c r="CJ584" s="176">
        <v>197.6</v>
      </c>
      <c r="CK584" s="176">
        <v>197.3</v>
      </c>
      <c r="CL584" s="176">
        <v>190</v>
      </c>
      <c r="CM584" s="176">
        <v>186.2</v>
      </c>
      <c r="CN584" s="176">
        <v>186.2</v>
      </c>
      <c r="CO584" s="176">
        <v>184</v>
      </c>
      <c r="CP584" s="176">
        <v>187.3</v>
      </c>
      <c r="CQ584" s="176">
        <v>187.1</v>
      </c>
      <c r="CR584" s="176">
        <v>186</v>
      </c>
      <c r="CS584" s="176">
        <v>185.8</v>
      </c>
      <c r="CT584" s="176">
        <v>183.1</v>
      </c>
      <c r="CU584" s="176">
        <v>183.8</v>
      </c>
      <c r="CV584" s="176">
        <v>179.2</v>
      </c>
      <c r="CW584" s="176">
        <v>179.4</v>
      </c>
      <c r="CX584" s="176">
        <v>177.6</v>
      </c>
      <c r="CY584" s="176">
        <v>175.9</v>
      </c>
      <c r="CZ584" s="176">
        <v>175.6</v>
      </c>
      <c r="DA584" s="176">
        <v>173.5</v>
      </c>
      <c r="DB584" s="176">
        <v>173</v>
      </c>
      <c r="DC584" s="176">
        <v>171.7</v>
      </c>
      <c r="DD584" s="176">
        <v>169.7</v>
      </c>
      <c r="DE584" s="176">
        <v>172.2</v>
      </c>
      <c r="DF584" s="176">
        <v>171.1</v>
      </c>
      <c r="DG584" s="176">
        <v>170.2</v>
      </c>
      <c r="DH584" s="176">
        <v>168.6</v>
      </c>
      <c r="DI584" s="176">
        <v>168.4</v>
      </c>
      <c r="DJ584" s="176">
        <v>166.7</v>
      </c>
      <c r="DK584" s="176">
        <v>167.1</v>
      </c>
      <c r="DL584" s="176">
        <v>164</v>
      </c>
      <c r="DM584" s="176">
        <v>163.80000000000001</v>
      </c>
      <c r="DN584" s="176">
        <v>165.1</v>
      </c>
      <c r="DO584" s="176">
        <v>163.4</v>
      </c>
      <c r="DP584" s="176">
        <v>163.6</v>
      </c>
      <c r="DQ584" s="176">
        <v>164.7</v>
      </c>
      <c r="DR584" s="176">
        <v>164.3</v>
      </c>
      <c r="DS584" s="176">
        <v>161.6</v>
      </c>
      <c r="DT584" s="176">
        <v>166.9</v>
      </c>
      <c r="DU584" s="176">
        <v>167.3</v>
      </c>
      <c r="DV584" s="176">
        <v>164.2</v>
      </c>
      <c r="DW584" s="176">
        <v>161.6</v>
      </c>
      <c r="DX584" s="176">
        <v>162.30000000000001</v>
      </c>
      <c r="DY584" s="176">
        <v>163.4</v>
      </c>
      <c r="DZ584" s="176">
        <v>162.69999999999999</v>
      </c>
      <c r="EA584" s="176">
        <v>162.9</v>
      </c>
      <c r="EB584" s="176">
        <v>160.80000000000001</v>
      </c>
      <c r="EC584" s="176">
        <v>160.30000000000001</v>
      </c>
      <c r="ED584" s="176">
        <v>156.6</v>
      </c>
      <c r="EE584" s="176">
        <v>148.69999999999999</v>
      </c>
      <c r="EF584" s="176">
        <v>127.6</v>
      </c>
      <c r="EG584" s="176">
        <v>124.1</v>
      </c>
      <c r="EH584" s="176">
        <v>123</v>
      </c>
      <c r="EI584" s="176">
        <v>123</v>
      </c>
      <c r="EJ584" s="176">
        <v>122.2</v>
      </c>
      <c r="EK584" s="176">
        <v>122.8</v>
      </c>
      <c r="EL584" s="176">
        <v>122.4</v>
      </c>
      <c r="EM584" s="176">
        <v>122.2</v>
      </c>
      <c r="EN584" s="176">
        <v>123</v>
      </c>
      <c r="EO584" s="176">
        <v>122.6</v>
      </c>
      <c r="EP584" s="176">
        <v>122.2</v>
      </c>
      <c r="EQ584" s="176">
        <v>121</v>
      </c>
      <c r="ER584" s="176">
        <v>102.6</v>
      </c>
      <c r="ES584" s="176">
        <v>102.4</v>
      </c>
      <c r="ET584" s="176">
        <v>102.2</v>
      </c>
      <c r="EU584" s="176">
        <v>101.5</v>
      </c>
      <c r="EV584" s="176">
        <v>100.4</v>
      </c>
      <c r="EW584" s="176">
        <v>101.2</v>
      </c>
      <c r="EX584" s="176">
        <v>100.6</v>
      </c>
      <c r="EY584" s="176">
        <v>100.1</v>
      </c>
      <c r="EZ584" s="176">
        <v>99.7</v>
      </c>
      <c r="FA584" s="176">
        <v>100.1</v>
      </c>
      <c r="FB584" s="176">
        <v>99.7</v>
      </c>
      <c r="FC584" s="176">
        <v>96.7</v>
      </c>
      <c r="FD584" s="176">
        <v>100.2</v>
      </c>
      <c r="FE584" s="176">
        <v>100</v>
      </c>
      <c r="FF584" s="176">
        <v>99.7</v>
      </c>
      <c r="FG584" s="176">
        <v>99.4</v>
      </c>
      <c r="FH584" s="176">
        <v>99.4</v>
      </c>
      <c r="FI584" s="176">
        <v>99.8</v>
      </c>
      <c r="FJ584" s="176">
        <v>99.4</v>
      </c>
      <c r="FK584" s="176">
        <v>99.2</v>
      </c>
      <c r="FL584" s="176">
        <v>98.6</v>
      </c>
      <c r="FM584" s="176">
        <v>98.3</v>
      </c>
      <c r="FN584" s="176">
        <v>98.3</v>
      </c>
      <c r="FO584" s="176">
        <v>96.8</v>
      </c>
      <c r="FP584" s="176">
        <v>80.5</v>
      </c>
      <c r="FQ584" s="176">
        <v>77.5</v>
      </c>
      <c r="FR584" s="176">
        <v>77.5</v>
      </c>
      <c r="FS584" s="176">
        <v>75.900000000000006</v>
      </c>
      <c r="FT584" s="176">
        <v>76.2</v>
      </c>
      <c r="FU584" s="176">
        <v>77.2</v>
      </c>
      <c r="FV584" s="176">
        <v>76</v>
      </c>
      <c r="FW584" s="176">
        <v>75</v>
      </c>
      <c r="FX584" s="176">
        <v>73.2</v>
      </c>
      <c r="FY584" s="176">
        <v>73.400000000000006</v>
      </c>
      <c r="FZ584" s="176">
        <v>73.900000000000006</v>
      </c>
      <c r="GA584" s="176">
        <v>67.099999999999994</v>
      </c>
      <c r="GB584" s="176">
        <v>64.5</v>
      </c>
      <c r="GC584" s="176">
        <v>84.6</v>
      </c>
      <c r="GD584" s="176">
        <v>82.7</v>
      </c>
      <c r="GE584" s="176">
        <v>79.099999999999994</v>
      </c>
      <c r="GF584" s="176">
        <v>79.8</v>
      </c>
      <c r="GG584" s="176">
        <v>81.8</v>
      </c>
      <c r="GH584" s="176">
        <v>77.5</v>
      </c>
      <c r="GI584" s="176">
        <v>77.5</v>
      </c>
      <c r="GJ584" s="176">
        <v>76.900000000000006</v>
      </c>
      <c r="GK584" s="176">
        <v>76.599999999999994</v>
      </c>
      <c r="GL584" s="176">
        <v>76.599999999999994</v>
      </c>
      <c r="GM584" s="176">
        <v>72.8</v>
      </c>
      <c r="GN584" s="176">
        <v>71</v>
      </c>
      <c r="GO584" s="176">
        <v>89.6</v>
      </c>
      <c r="GP584" s="176">
        <v>87.6</v>
      </c>
      <c r="GQ584" s="176">
        <f>HLOOKUP($J584,CPIデータまとめ!$B$3:$ABW$186,GQ$1,FALSE)</f>
        <v>87.4</v>
      </c>
      <c r="GR584" s="176">
        <f>HLOOKUP($J584,CPIデータまとめ!$B$3:$ABW$186,GR$1,FALSE)</f>
        <v>88</v>
      </c>
      <c r="GS584" s="176">
        <f>HLOOKUP($J584,CPIデータまとめ!$B$3:$ABW$186,GS$1,FALSE)</f>
        <v>90</v>
      </c>
      <c r="GT584" s="176">
        <f>HLOOKUP($J584,CPIデータまとめ!$B$3:$ABW$186,GT$1,FALSE)</f>
        <v>91.5</v>
      </c>
      <c r="GU584" s="176">
        <f>HLOOKUP($J584,CPIデータまとめ!$B$3:$ABW$186,GU$1,FALSE)</f>
        <v>91.2</v>
      </c>
      <c r="GV584" s="176">
        <f>HLOOKUP($J584,CPIデータまとめ!$B$3:$ABW$186,GV$1,FALSE)</f>
        <v>91.5</v>
      </c>
      <c r="GW584" s="176">
        <f>HLOOKUP($J584,CPIデータまとめ!$B$3:$ABW$186,GW$1,FALSE)</f>
        <v>91.4</v>
      </c>
      <c r="GX584" s="176">
        <f>HLOOKUP($J584,CPIデータまとめ!$B$3:$ABW$186,GX$1,FALSE)</f>
        <v>90.3</v>
      </c>
      <c r="GY584" s="176">
        <f>HLOOKUP($J584,CPIデータまとめ!$B$3:$ABW$186,GY$1,FALSE)</f>
        <v>90.5</v>
      </c>
      <c r="GZ584" s="176">
        <f>HLOOKUP($J584,CPIデータまとめ!$B$3:$ABW$186,GZ$1,FALSE)</f>
        <v>89.1</v>
      </c>
      <c r="HA584" s="176" t="e">
        <f>HLOOKUP($J584,CPIデータまとめ!$B$3:$ABW$186,HA$1,FALSE)</f>
        <v>#N/A</v>
      </c>
      <c r="HB584" s="176" t="e">
        <f>HLOOKUP($J584,CPIデータまとめ!$B$3:$ABW$186,HB$1,FALSE)</f>
        <v>#N/A</v>
      </c>
      <c r="HC584" s="176" t="e">
        <f>HLOOKUP($J584,CPIデータまとめ!$B$3:$ABW$186,HC$1,FALSE)</f>
        <v>#REF!</v>
      </c>
      <c r="HD584" s="176" t="e">
        <f>HLOOKUP($J584,CPIデータまとめ!$B$3:$ABW$186,HD$1,FALSE)</f>
        <v>#REF!</v>
      </c>
    </row>
    <row r="585" spans="1:212" s="176" customFormat="1" ht="13.5" customHeight="1">
      <c r="A585" s="177"/>
      <c r="F585" s="176" t="s">
        <v>3956</v>
      </c>
      <c r="I585" s="194"/>
      <c r="J585" s="233">
        <v>9082</v>
      </c>
      <c r="K585" s="233">
        <v>582</v>
      </c>
      <c r="L585" s="169">
        <v>1427629</v>
      </c>
      <c r="M585" s="169">
        <v>5</v>
      </c>
      <c r="N585" s="169">
        <v>172364</v>
      </c>
      <c r="O585" s="169">
        <v>7</v>
      </c>
      <c r="P585" s="175" t="s">
        <v>3821</v>
      </c>
      <c r="Q585" s="193" t="s">
        <v>3831</v>
      </c>
      <c r="R585" s="192"/>
      <c r="S585" s="195"/>
      <c r="T585" s="190" t="s">
        <v>3819</v>
      </c>
      <c r="U585" s="175">
        <v>6</v>
      </c>
      <c r="V585" s="178">
        <v>1</v>
      </c>
      <c r="W585" s="175"/>
      <c r="X585" s="175"/>
      <c r="Y585" s="175"/>
      <c r="Z585" s="175" t="s">
        <v>3818</v>
      </c>
      <c r="AA585" s="175"/>
      <c r="AB585" s="175">
        <v>1</v>
      </c>
      <c r="AC585" s="189">
        <v>2</v>
      </c>
      <c r="AE585" s="176">
        <v>0</v>
      </c>
      <c r="AF585" s="176">
        <v>0</v>
      </c>
      <c r="AG585" s="176">
        <v>0</v>
      </c>
      <c r="AH585" s="176">
        <v>0</v>
      </c>
      <c r="AI585" s="176">
        <v>0</v>
      </c>
      <c r="AJ585" s="176">
        <v>0</v>
      </c>
      <c r="AK585" s="176">
        <v>0</v>
      </c>
      <c r="AL585" s="176">
        <v>0</v>
      </c>
      <c r="AM585" s="176">
        <v>0</v>
      </c>
      <c r="AN585" s="176">
        <v>0</v>
      </c>
      <c r="AO585" s="176">
        <v>0</v>
      </c>
      <c r="AP585" s="176">
        <v>0</v>
      </c>
      <c r="AQ585" s="176">
        <v>0</v>
      </c>
      <c r="AR585" s="176">
        <v>0</v>
      </c>
      <c r="AS585" s="176">
        <v>0</v>
      </c>
      <c r="AT585" s="176">
        <v>0</v>
      </c>
      <c r="AU585" s="176">
        <v>0</v>
      </c>
      <c r="AV585" s="176">
        <v>0</v>
      </c>
      <c r="AW585" s="176">
        <v>0</v>
      </c>
      <c r="AX585" s="176">
        <v>0</v>
      </c>
      <c r="AY585" s="176">
        <v>0</v>
      </c>
      <c r="AZ585" s="176">
        <v>0</v>
      </c>
      <c r="BA585" s="176">
        <v>0</v>
      </c>
      <c r="BB585" s="176">
        <v>0</v>
      </c>
      <c r="BC585" s="176">
        <v>0</v>
      </c>
      <c r="BD585" s="176">
        <v>0</v>
      </c>
      <c r="BE585" s="176">
        <v>0</v>
      </c>
      <c r="BF585" s="176">
        <v>0</v>
      </c>
      <c r="BG585" s="176">
        <v>0</v>
      </c>
      <c r="BH585" s="176">
        <v>0</v>
      </c>
      <c r="BI585" s="176">
        <v>0</v>
      </c>
      <c r="BJ585" s="176">
        <v>0</v>
      </c>
      <c r="BK585" s="176">
        <v>0</v>
      </c>
      <c r="BL585" s="176">
        <v>0</v>
      </c>
      <c r="BM585" s="176">
        <v>0</v>
      </c>
      <c r="BN585" s="176">
        <v>0</v>
      </c>
      <c r="BO585" s="176">
        <v>0</v>
      </c>
      <c r="BP585" s="176">
        <v>0</v>
      </c>
      <c r="BQ585" s="176">
        <v>0</v>
      </c>
      <c r="BR585" s="176">
        <v>0</v>
      </c>
      <c r="BS585" s="176">
        <v>0</v>
      </c>
      <c r="BT585" s="176">
        <v>0</v>
      </c>
      <c r="BU585" s="176">
        <v>0</v>
      </c>
      <c r="BV585" s="176">
        <v>0</v>
      </c>
      <c r="BW585" s="176">
        <v>0</v>
      </c>
      <c r="BX585" s="176">
        <v>0</v>
      </c>
      <c r="BY585" s="176">
        <v>0</v>
      </c>
      <c r="BZ585" s="176">
        <v>0</v>
      </c>
      <c r="CA585" s="176">
        <v>0</v>
      </c>
      <c r="CB585" s="176">
        <v>0</v>
      </c>
      <c r="CC585" s="176">
        <v>0</v>
      </c>
      <c r="CD585" s="176">
        <v>0</v>
      </c>
      <c r="CE585" s="176">
        <v>0</v>
      </c>
      <c r="CF585" s="176">
        <v>0</v>
      </c>
      <c r="CG585" s="176">
        <v>0</v>
      </c>
      <c r="CH585" s="176">
        <v>0</v>
      </c>
      <c r="CI585" s="176">
        <v>0</v>
      </c>
      <c r="CJ585" s="176">
        <v>0</v>
      </c>
      <c r="CK585" s="176">
        <v>0</v>
      </c>
      <c r="CL585" s="176">
        <v>0</v>
      </c>
      <c r="CM585" s="176">
        <v>0</v>
      </c>
      <c r="CN585" s="176">
        <v>0</v>
      </c>
      <c r="CO585" s="176">
        <v>0</v>
      </c>
      <c r="CP585" s="176">
        <v>0</v>
      </c>
      <c r="CQ585" s="176">
        <v>0</v>
      </c>
      <c r="CR585" s="176">
        <v>0</v>
      </c>
      <c r="CS585" s="176">
        <v>0</v>
      </c>
      <c r="CT585" s="176">
        <v>0</v>
      </c>
      <c r="CU585" s="176">
        <v>0</v>
      </c>
      <c r="CV585" s="176">
        <v>0</v>
      </c>
      <c r="CW585" s="176">
        <v>0</v>
      </c>
      <c r="CX585" s="176">
        <v>0</v>
      </c>
      <c r="CY585" s="176">
        <v>0</v>
      </c>
      <c r="CZ585" s="176">
        <v>0</v>
      </c>
      <c r="DA585" s="176">
        <v>0</v>
      </c>
      <c r="DB585" s="176">
        <v>0</v>
      </c>
      <c r="DC585" s="176">
        <v>0</v>
      </c>
      <c r="DD585" s="176">
        <v>0</v>
      </c>
      <c r="DE585" s="176">
        <v>0</v>
      </c>
      <c r="DF585" s="176">
        <v>0</v>
      </c>
      <c r="DG585" s="176">
        <v>0</v>
      </c>
      <c r="DH585" s="176">
        <v>0</v>
      </c>
      <c r="DI585" s="176">
        <v>0</v>
      </c>
      <c r="DJ585" s="176">
        <v>0</v>
      </c>
      <c r="DK585" s="176">
        <v>0</v>
      </c>
      <c r="DL585" s="176">
        <v>0</v>
      </c>
      <c r="DM585" s="176">
        <v>0</v>
      </c>
      <c r="DN585" s="176">
        <v>0</v>
      </c>
      <c r="DO585" s="176">
        <v>0</v>
      </c>
      <c r="DP585" s="176">
        <v>0</v>
      </c>
      <c r="DQ585" s="176">
        <v>0</v>
      </c>
      <c r="DR585" s="176">
        <v>0</v>
      </c>
      <c r="DS585" s="176">
        <v>0</v>
      </c>
      <c r="DT585" s="176">
        <v>0</v>
      </c>
      <c r="DU585" s="176">
        <v>0</v>
      </c>
      <c r="DV585" s="176">
        <v>0</v>
      </c>
      <c r="DW585" s="176">
        <v>0</v>
      </c>
      <c r="DX585" s="176">
        <v>0</v>
      </c>
      <c r="DY585" s="176">
        <v>0</v>
      </c>
      <c r="DZ585" s="176">
        <v>0</v>
      </c>
      <c r="EA585" s="176">
        <v>0</v>
      </c>
      <c r="EB585" s="176">
        <v>0</v>
      </c>
      <c r="EC585" s="176">
        <v>0</v>
      </c>
      <c r="ED585" s="176">
        <v>0</v>
      </c>
      <c r="EE585" s="176">
        <v>0</v>
      </c>
      <c r="EF585" s="176">
        <v>0</v>
      </c>
      <c r="EG585" s="176">
        <v>0</v>
      </c>
      <c r="EH585" s="176">
        <v>0</v>
      </c>
      <c r="EI585" s="176">
        <v>0</v>
      </c>
      <c r="EJ585" s="176">
        <v>0</v>
      </c>
      <c r="EK585" s="176">
        <v>0</v>
      </c>
      <c r="EL585" s="176">
        <v>0</v>
      </c>
      <c r="EM585" s="176">
        <v>0</v>
      </c>
      <c r="EN585" s="176">
        <v>0</v>
      </c>
      <c r="EO585" s="176">
        <v>0</v>
      </c>
      <c r="EP585" s="176">
        <v>0</v>
      </c>
      <c r="EQ585" s="176">
        <v>0</v>
      </c>
      <c r="ER585" s="176">
        <v>0</v>
      </c>
      <c r="ES585" s="176">
        <v>0</v>
      </c>
      <c r="ET585" s="176">
        <v>0</v>
      </c>
      <c r="EU585" s="176">
        <v>96</v>
      </c>
      <c r="EV585" s="176">
        <v>100.5</v>
      </c>
      <c r="EW585" s="176">
        <v>104.1</v>
      </c>
      <c r="EX585" s="176">
        <v>102.1</v>
      </c>
      <c r="EY585" s="176">
        <v>96.7</v>
      </c>
      <c r="EZ585" s="176">
        <v>94.7</v>
      </c>
      <c r="FA585" s="176">
        <v>88.1</v>
      </c>
      <c r="FB585" s="176">
        <v>106.1</v>
      </c>
      <c r="FC585" s="176">
        <v>109.3</v>
      </c>
      <c r="FD585" s="176">
        <v>105.8</v>
      </c>
      <c r="FE585" s="176">
        <v>101.4</v>
      </c>
      <c r="FF585" s="176">
        <v>95.2</v>
      </c>
      <c r="FG585" s="176">
        <v>87</v>
      </c>
      <c r="FH585" s="176">
        <v>112.5</v>
      </c>
      <c r="FI585" s="176">
        <v>108.7</v>
      </c>
      <c r="FJ585" s="176">
        <v>98.6</v>
      </c>
      <c r="FK585" s="176">
        <v>95.6</v>
      </c>
      <c r="FL585" s="176">
        <v>97.7</v>
      </c>
      <c r="FM585" s="176">
        <v>92.2</v>
      </c>
      <c r="FN585" s="176">
        <v>85.4</v>
      </c>
      <c r="FO585" s="176">
        <v>110.1</v>
      </c>
      <c r="FP585" s="176">
        <v>102.9</v>
      </c>
      <c r="FQ585" s="176">
        <v>93.8</v>
      </c>
      <c r="FR585" s="176">
        <v>92</v>
      </c>
      <c r="FS585" s="176">
        <v>77.8</v>
      </c>
      <c r="FT585" s="176">
        <v>108.1</v>
      </c>
      <c r="FU585" s="176">
        <v>98.3</v>
      </c>
      <c r="FV585" s="176">
        <v>90.2</v>
      </c>
      <c r="FW585" s="176">
        <v>83.4</v>
      </c>
      <c r="FX585" s="176">
        <v>82.7</v>
      </c>
      <c r="FY585" s="176">
        <v>79.2</v>
      </c>
      <c r="FZ585" s="176">
        <v>75.8</v>
      </c>
      <c r="GA585" s="176">
        <v>101.1</v>
      </c>
      <c r="GB585" s="176">
        <v>90.1</v>
      </c>
      <c r="GC585" s="176">
        <v>85.7</v>
      </c>
      <c r="GD585" s="176">
        <v>80.7</v>
      </c>
      <c r="GE585" s="176">
        <v>72.599999999999994</v>
      </c>
      <c r="GF585" s="176">
        <v>102.6</v>
      </c>
      <c r="GG585" s="176">
        <v>99.5</v>
      </c>
      <c r="GH585" s="176">
        <v>89.2</v>
      </c>
      <c r="GI585" s="176">
        <v>83.8</v>
      </c>
      <c r="GJ585" s="176">
        <v>82.3</v>
      </c>
      <c r="GK585" s="176">
        <v>80.099999999999994</v>
      </c>
      <c r="GL585" s="176">
        <v>74.400000000000006</v>
      </c>
      <c r="GM585" s="176">
        <v>72.2</v>
      </c>
      <c r="GN585" s="176">
        <v>73.900000000000006</v>
      </c>
      <c r="GO585" s="176">
        <v>74.7</v>
      </c>
      <c r="GP585" s="176">
        <v>71.400000000000006</v>
      </c>
      <c r="GQ585" s="176">
        <f>HLOOKUP($J585,CPIデータまとめ!$B$3:$ABW$186,GQ$1,FALSE)</f>
        <v>70.599999999999994</v>
      </c>
      <c r="GR585" s="176">
        <f>HLOOKUP($J585,CPIデータまとめ!$B$3:$ABW$186,GR$1,FALSE)</f>
        <v>105.8</v>
      </c>
      <c r="GS585" s="176">
        <f>HLOOKUP($J585,CPIデータまとめ!$B$3:$ABW$186,GS$1,FALSE)</f>
        <v>102</v>
      </c>
      <c r="GT585" s="176">
        <f>HLOOKUP($J585,CPIデータまとめ!$B$3:$ABW$186,GT$1,FALSE)</f>
        <v>97.3</v>
      </c>
      <c r="GU585" s="176">
        <f>HLOOKUP($J585,CPIデータまとめ!$B$3:$ABW$186,GU$1,FALSE)</f>
        <v>89.2</v>
      </c>
      <c r="GV585" s="176">
        <f>HLOOKUP($J585,CPIデータまとめ!$B$3:$ABW$186,GV$1,FALSE)</f>
        <v>90.2</v>
      </c>
      <c r="GW585" s="176">
        <f>HLOOKUP($J585,CPIデータまとめ!$B$3:$ABW$186,GW$1,FALSE)</f>
        <v>88.7</v>
      </c>
      <c r="GX585" s="176">
        <f>HLOOKUP($J585,CPIデータまとめ!$B$3:$ABW$186,GX$1,FALSE)</f>
        <v>84.7</v>
      </c>
      <c r="GY585" s="176">
        <f>HLOOKUP($J585,CPIデータまとめ!$B$3:$ABW$186,GY$1,FALSE)</f>
        <v>88.7</v>
      </c>
      <c r="GZ585" s="176">
        <f>HLOOKUP($J585,CPIデータまとめ!$B$3:$ABW$186,GZ$1,FALSE)</f>
        <v>86.6</v>
      </c>
      <c r="HA585" s="176" t="e">
        <f>HLOOKUP($J585,CPIデータまとめ!$B$3:$ABW$186,HA$1,FALSE)</f>
        <v>#N/A</v>
      </c>
      <c r="HB585" s="176" t="e">
        <f>HLOOKUP($J585,CPIデータまとめ!$B$3:$ABW$186,HB$1,FALSE)</f>
        <v>#N/A</v>
      </c>
      <c r="HC585" s="176" t="e">
        <f>HLOOKUP($J585,CPIデータまとめ!$B$3:$ABW$186,HC$1,FALSE)</f>
        <v>#REF!</v>
      </c>
      <c r="HD585" s="176" t="e">
        <f>HLOOKUP($J585,CPIデータまとめ!$B$3:$ABW$186,HD$1,FALSE)</f>
        <v>#REF!</v>
      </c>
    </row>
    <row r="586" spans="1:212" s="176" customFormat="1" ht="13.5" customHeight="1">
      <c r="A586" s="177"/>
      <c r="F586" s="176" t="s">
        <v>3955</v>
      </c>
      <c r="I586" s="194"/>
      <c r="J586" s="233">
        <v>9034</v>
      </c>
      <c r="K586" s="233">
        <v>583</v>
      </c>
      <c r="L586" s="169">
        <v>4109028</v>
      </c>
      <c r="M586" s="169">
        <v>13</v>
      </c>
      <c r="N586" s="169">
        <v>349873</v>
      </c>
      <c r="O586" s="169">
        <v>14</v>
      </c>
      <c r="P586" s="175" t="s">
        <v>3821</v>
      </c>
      <c r="Q586" s="193" t="s">
        <v>3831</v>
      </c>
      <c r="R586" s="192"/>
      <c r="S586" s="195"/>
      <c r="T586" s="190" t="s">
        <v>3819</v>
      </c>
      <c r="U586" s="175">
        <v>6</v>
      </c>
      <c r="V586" s="178">
        <v>1</v>
      </c>
      <c r="W586" s="175"/>
      <c r="X586" s="175"/>
      <c r="Y586" s="175"/>
      <c r="Z586" s="175" t="s">
        <v>3818</v>
      </c>
      <c r="AA586" s="175"/>
      <c r="AB586" s="175">
        <v>1</v>
      </c>
      <c r="AC586" s="189">
        <v>2</v>
      </c>
      <c r="AE586" s="176">
        <v>0</v>
      </c>
      <c r="AF586" s="176">
        <v>0</v>
      </c>
      <c r="AG586" s="176">
        <v>0</v>
      </c>
      <c r="AH586" s="176">
        <v>0</v>
      </c>
      <c r="AI586" s="176">
        <v>0</v>
      </c>
      <c r="AJ586" s="176">
        <v>0</v>
      </c>
      <c r="AK586" s="176">
        <v>0</v>
      </c>
      <c r="AL586" s="176">
        <v>0</v>
      </c>
      <c r="AM586" s="176">
        <v>0</v>
      </c>
      <c r="AN586" s="176">
        <v>0</v>
      </c>
      <c r="AO586" s="176">
        <v>0</v>
      </c>
      <c r="AP586" s="176">
        <v>0</v>
      </c>
      <c r="AQ586" s="176">
        <v>0</v>
      </c>
      <c r="AR586" s="176">
        <v>0</v>
      </c>
      <c r="AS586" s="176">
        <v>0</v>
      </c>
      <c r="AT586" s="176">
        <v>0</v>
      </c>
      <c r="AU586" s="176">
        <v>0</v>
      </c>
      <c r="AV586" s="176">
        <v>0</v>
      </c>
      <c r="AW586" s="176">
        <v>0</v>
      </c>
      <c r="AX586" s="176">
        <v>0</v>
      </c>
      <c r="AY586" s="176">
        <v>0</v>
      </c>
      <c r="AZ586" s="176">
        <v>0</v>
      </c>
      <c r="BA586" s="176">
        <v>0</v>
      </c>
      <c r="BB586" s="176">
        <v>0</v>
      </c>
      <c r="BC586" s="176">
        <v>0</v>
      </c>
      <c r="BD586" s="176">
        <v>0</v>
      </c>
      <c r="BE586" s="176">
        <v>0</v>
      </c>
      <c r="BF586" s="176">
        <v>0</v>
      </c>
      <c r="BG586" s="176">
        <v>0</v>
      </c>
      <c r="BH586" s="176">
        <v>0</v>
      </c>
      <c r="BI586" s="176">
        <v>0</v>
      </c>
      <c r="BJ586" s="176">
        <v>0</v>
      </c>
      <c r="BK586" s="176">
        <v>0</v>
      </c>
      <c r="BL586" s="176">
        <v>0</v>
      </c>
      <c r="BM586" s="176">
        <v>0</v>
      </c>
      <c r="BN586" s="176">
        <v>0</v>
      </c>
      <c r="BO586" s="176">
        <v>0</v>
      </c>
      <c r="BP586" s="176">
        <v>0</v>
      </c>
      <c r="BQ586" s="176">
        <v>0</v>
      </c>
      <c r="BR586" s="176">
        <v>0</v>
      </c>
      <c r="BS586" s="176">
        <v>0</v>
      </c>
      <c r="BT586" s="176">
        <v>0</v>
      </c>
      <c r="BU586" s="176">
        <v>0</v>
      </c>
      <c r="BV586" s="176">
        <v>0</v>
      </c>
      <c r="BW586" s="176">
        <v>0</v>
      </c>
      <c r="BX586" s="176">
        <v>0</v>
      </c>
      <c r="BY586" s="176">
        <v>0</v>
      </c>
      <c r="BZ586" s="176">
        <v>0</v>
      </c>
      <c r="CA586" s="176">
        <v>0</v>
      </c>
      <c r="CB586" s="176">
        <v>0</v>
      </c>
      <c r="CC586" s="176">
        <v>0</v>
      </c>
      <c r="CD586" s="176">
        <v>0</v>
      </c>
      <c r="CE586" s="176">
        <v>0</v>
      </c>
      <c r="CF586" s="176">
        <v>0</v>
      </c>
      <c r="CG586" s="176">
        <v>0</v>
      </c>
      <c r="CH586" s="176">
        <v>0</v>
      </c>
      <c r="CI586" s="176">
        <v>0</v>
      </c>
      <c r="CJ586" s="176">
        <v>0</v>
      </c>
      <c r="CK586" s="176">
        <v>0</v>
      </c>
      <c r="CL586" s="176">
        <v>0</v>
      </c>
      <c r="CM586" s="176">
        <v>397.3</v>
      </c>
      <c r="CN586" s="176">
        <v>374.5</v>
      </c>
      <c r="CO586" s="176">
        <v>358.7</v>
      </c>
      <c r="CP586" s="176">
        <v>346.3</v>
      </c>
      <c r="CQ586" s="176">
        <v>339.9</v>
      </c>
      <c r="CR586" s="176">
        <v>331.9</v>
      </c>
      <c r="CS586" s="176">
        <v>325.5</v>
      </c>
      <c r="CT586" s="176">
        <v>320.8</v>
      </c>
      <c r="CU586" s="176">
        <v>316.10000000000002</v>
      </c>
      <c r="CV586" s="176">
        <v>310.39999999999998</v>
      </c>
      <c r="CW586" s="176">
        <v>305</v>
      </c>
      <c r="CX586" s="176">
        <v>300</v>
      </c>
      <c r="CY586" s="176">
        <v>299.3</v>
      </c>
      <c r="CZ586" s="176">
        <v>292.60000000000002</v>
      </c>
      <c r="DA586" s="176">
        <v>283.2</v>
      </c>
      <c r="DB586" s="176">
        <v>279.89999999999998</v>
      </c>
      <c r="DC586" s="176">
        <v>281.5</v>
      </c>
      <c r="DD586" s="176">
        <v>272.5</v>
      </c>
      <c r="DE586" s="176">
        <v>267.8</v>
      </c>
      <c r="DF586" s="176">
        <v>256.39999999999998</v>
      </c>
      <c r="DG586" s="176">
        <v>251</v>
      </c>
      <c r="DH586" s="176">
        <v>253.4</v>
      </c>
      <c r="DI586" s="176">
        <v>253.4</v>
      </c>
      <c r="DJ586" s="176">
        <v>248</v>
      </c>
      <c r="DK586" s="176">
        <v>243.3</v>
      </c>
      <c r="DL586" s="176">
        <v>243.6</v>
      </c>
      <c r="DM586" s="176">
        <v>238.3</v>
      </c>
      <c r="DN586" s="176">
        <v>241.3</v>
      </c>
      <c r="DO586" s="176">
        <v>240.3</v>
      </c>
      <c r="DP586" s="176">
        <v>239.9</v>
      </c>
      <c r="DQ586" s="176">
        <v>243.6</v>
      </c>
      <c r="DR586" s="176">
        <v>233.2</v>
      </c>
      <c r="DS586" s="176">
        <v>229.5</v>
      </c>
      <c r="DT586" s="176">
        <v>225.5</v>
      </c>
      <c r="DU586" s="176">
        <v>218.5</v>
      </c>
      <c r="DV586" s="176">
        <v>217.1</v>
      </c>
      <c r="DW586" s="176">
        <v>209.4</v>
      </c>
      <c r="DX586" s="176">
        <v>204.4</v>
      </c>
      <c r="DY586" s="176">
        <v>201.7</v>
      </c>
      <c r="DZ586" s="176">
        <v>197.3</v>
      </c>
      <c r="EA586" s="176">
        <v>190.9</v>
      </c>
      <c r="EB586" s="176">
        <v>190.9</v>
      </c>
      <c r="EC586" s="176">
        <v>197.3</v>
      </c>
      <c r="ED586" s="176">
        <v>189.6</v>
      </c>
      <c r="EE586" s="176">
        <v>183.6</v>
      </c>
      <c r="EF586" s="176">
        <v>181.9</v>
      </c>
      <c r="EG586" s="176">
        <v>179.2</v>
      </c>
      <c r="EH586" s="176">
        <v>172.1</v>
      </c>
      <c r="EI586" s="176">
        <v>166.8</v>
      </c>
      <c r="EJ586" s="176">
        <v>161.4</v>
      </c>
      <c r="EK586" s="176">
        <v>163.80000000000001</v>
      </c>
      <c r="EL586" s="176">
        <v>160.69999999999999</v>
      </c>
      <c r="EM586" s="176">
        <v>168.1</v>
      </c>
      <c r="EN586" s="176">
        <v>157.4</v>
      </c>
      <c r="EO586" s="176">
        <v>152.30000000000001</v>
      </c>
      <c r="EP586" s="176">
        <v>144.30000000000001</v>
      </c>
      <c r="EQ586" s="176">
        <v>146</v>
      </c>
      <c r="ER586" s="176">
        <v>139.9</v>
      </c>
      <c r="ES586" s="176">
        <v>142.30000000000001</v>
      </c>
      <c r="ET586" s="176">
        <v>129.19999999999999</v>
      </c>
      <c r="EU586" s="176">
        <v>122.5</v>
      </c>
      <c r="EV586" s="176">
        <v>118.1</v>
      </c>
      <c r="EW586" s="176">
        <v>112.6</v>
      </c>
      <c r="EX586" s="176">
        <v>109.7</v>
      </c>
      <c r="EY586" s="176">
        <v>109.5</v>
      </c>
      <c r="EZ586" s="176">
        <v>103.2</v>
      </c>
      <c r="FA586" s="176">
        <v>96.6</v>
      </c>
      <c r="FB586" s="176">
        <v>90.9</v>
      </c>
      <c r="FC586" s="176">
        <v>87.3</v>
      </c>
      <c r="FD586" s="176">
        <v>86</v>
      </c>
      <c r="FE586" s="176">
        <v>86.1</v>
      </c>
      <c r="FF586" s="176">
        <v>77.5</v>
      </c>
      <c r="FG586" s="176">
        <v>70.599999999999994</v>
      </c>
      <c r="FH586" s="176">
        <v>64.599999999999994</v>
      </c>
      <c r="FI586" s="176">
        <v>60.2</v>
      </c>
      <c r="FJ586" s="176">
        <v>59.4</v>
      </c>
      <c r="FK586" s="176">
        <v>70.3</v>
      </c>
      <c r="FL586" s="176">
        <v>62.8</v>
      </c>
      <c r="FM586" s="176">
        <v>57.3</v>
      </c>
      <c r="FN586" s="176">
        <v>56.4</v>
      </c>
      <c r="FO586" s="176">
        <v>58.6</v>
      </c>
      <c r="FP586" s="176">
        <v>54.5</v>
      </c>
      <c r="FQ586" s="176">
        <v>55.4</v>
      </c>
      <c r="FR586" s="176">
        <v>50.1</v>
      </c>
      <c r="FS586" s="176">
        <v>47.1</v>
      </c>
      <c r="FT586" s="176">
        <v>46.6</v>
      </c>
      <c r="FU586" s="176">
        <v>50.7</v>
      </c>
      <c r="FV586" s="176">
        <v>63.1</v>
      </c>
      <c r="FW586" s="176">
        <v>55.2</v>
      </c>
      <c r="FX586" s="176">
        <v>47.9</v>
      </c>
      <c r="FY586" s="176">
        <v>46.8</v>
      </c>
      <c r="FZ586" s="176">
        <v>43.6</v>
      </c>
      <c r="GA586" s="176">
        <v>42.6</v>
      </c>
      <c r="GB586" s="176">
        <v>41.3</v>
      </c>
      <c r="GC586" s="176">
        <v>39.4</v>
      </c>
      <c r="GD586" s="176">
        <v>42.4</v>
      </c>
      <c r="GE586" s="176">
        <v>44.4</v>
      </c>
      <c r="GF586" s="176">
        <v>44.1</v>
      </c>
      <c r="GG586" s="176">
        <v>43.6</v>
      </c>
      <c r="GH586" s="176">
        <v>41.8</v>
      </c>
      <c r="GI586" s="176">
        <v>43</v>
      </c>
      <c r="GJ586" s="176">
        <v>43.9</v>
      </c>
      <c r="GK586" s="176">
        <v>42.7</v>
      </c>
      <c r="GL586" s="176">
        <v>41</v>
      </c>
      <c r="GM586" s="176">
        <v>39.700000000000003</v>
      </c>
      <c r="GN586" s="176">
        <v>38.200000000000003</v>
      </c>
      <c r="GO586" s="176">
        <v>40</v>
      </c>
      <c r="GP586" s="176">
        <v>44.4</v>
      </c>
      <c r="GQ586" s="176">
        <f>HLOOKUP($J586,CPIデータまとめ!$B$3:$ABW$186,GQ$1,FALSE)</f>
        <v>46.1</v>
      </c>
      <c r="GR586" s="176">
        <f>HLOOKUP($J586,CPIデータまとめ!$B$3:$ABW$186,GR$1,FALSE)</f>
        <v>45.3</v>
      </c>
      <c r="GS586" s="176">
        <f>HLOOKUP($J586,CPIデータまとめ!$B$3:$ABW$186,GS$1,FALSE)</f>
        <v>44.2</v>
      </c>
      <c r="GT586" s="176">
        <f>HLOOKUP($J586,CPIデータまとめ!$B$3:$ABW$186,GT$1,FALSE)</f>
        <v>44.3</v>
      </c>
      <c r="GU586" s="176">
        <f>HLOOKUP($J586,CPIデータまとめ!$B$3:$ABW$186,GU$1,FALSE)</f>
        <v>43.2</v>
      </c>
      <c r="GV586" s="176">
        <f>HLOOKUP($J586,CPIデータまとめ!$B$3:$ABW$186,GV$1,FALSE)</f>
        <v>43.6</v>
      </c>
      <c r="GW586" s="176">
        <f>HLOOKUP($J586,CPIデータまとめ!$B$3:$ABW$186,GW$1,FALSE)</f>
        <v>43.9</v>
      </c>
      <c r="GX586" s="176">
        <f>HLOOKUP($J586,CPIデータまとめ!$B$3:$ABW$186,GX$1,FALSE)</f>
        <v>40.4</v>
      </c>
      <c r="GY586" s="176">
        <f>HLOOKUP($J586,CPIデータまとめ!$B$3:$ABW$186,GY$1,FALSE)</f>
        <v>40.299999999999997</v>
      </c>
      <c r="GZ586" s="176">
        <f>HLOOKUP($J586,CPIデータまとめ!$B$3:$ABW$186,GZ$1,FALSE)</f>
        <v>39.5</v>
      </c>
      <c r="HA586" s="176" t="e">
        <f>HLOOKUP($J586,CPIデータまとめ!$B$3:$ABW$186,HA$1,FALSE)</f>
        <v>#N/A</v>
      </c>
      <c r="HB586" s="176" t="e">
        <f>HLOOKUP($J586,CPIデータまとめ!$B$3:$ABW$186,HB$1,FALSE)</f>
        <v>#N/A</v>
      </c>
      <c r="HC586" s="176" t="e">
        <f>HLOOKUP($J586,CPIデータまとめ!$B$3:$ABW$186,HC$1,FALSE)</f>
        <v>#REF!</v>
      </c>
      <c r="HD586" s="176" t="e">
        <f>HLOOKUP($J586,CPIデータまとめ!$B$3:$ABW$186,HD$1,FALSE)</f>
        <v>#REF!</v>
      </c>
    </row>
    <row r="587" spans="1:212" s="176" customFormat="1" ht="13.5" customHeight="1">
      <c r="A587" s="177"/>
      <c r="F587" s="176" t="s">
        <v>3954</v>
      </c>
      <c r="I587" s="194" t="s">
        <v>3816</v>
      </c>
      <c r="J587" s="233">
        <v>9078</v>
      </c>
      <c r="K587" s="233">
        <v>584</v>
      </c>
      <c r="L587" s="169">
        <v>3181369</v>
      </c>
      <c r="M587" s="169">
        <v>10</v>
      </c>
      <c r="N587" s="169">
        <v>225745</v>
      </c>
      <c r="O587" s="169">
        <v>9</v>
      </c>
      <c r="P587" s="175"/>
      <c r="Q587" s="193" t="s">
        <v>3951</v>
      </c>
      <c r="R587" s="192"/>
      <c r="S587" s="195"/>
      <c r="T587" s="190" t="s">
        <v>3814</v>
      </c>
      <c r="U587" s="175">
        <v>6</v>
      </c>
      <c r="V587" s="178">
        <v>1</v>
      </c>
      <c r="W587" s="175"/>
      <c r="X587" s="175"/>
      <c r="Y587" s="175"/>
      <c r="Z587" s="175" t="s">
        <v>3818</v>
      </c>
      <c r="AA587" s="175"/>
      <c r="AB587" s="175">
        <v>1</v>
      </c>
      <c r="AC587" s="189">
        <v>2</v>
      </c>
      <c r="AE587" s="176">
        <v>3052.9</v>
      </c>
      <c r="AF587" s="176">
        <v>2921.1</v>
      </c>
      <c r="AG587" s="176">
        <v>2900.9</v>
      </c>
      <c r="AH587" s="176">
        <v>2850.2</v>
      </c>
      <c r="AI587" s="176">
        <v>2698.2</v>
      </c>
      <c r="AJ587" s="176">
        <v>2584.1999999999998</v>
      </c>
      <c r="AK587" s="176">
        <v>2561.4</v>
      </c>
      <c r="AL587" s="176">
        <v>2518.3000000000002</v>
      </c>
      <c r="AM587" s="176">
        <v>2297.9</v>
      </c>
      <c r="AN587" s="176">
        <v>2067.3000000000002</v>
      </c>
      <c r="AO587" s="176">
        <v>1993.9</v>
      </c>
      <c r="AP587" s="176">
        <v>1953.3</v>
      </c>
      <c r="AQ587" s="176">
        <v>1874.8</v>
      </c>
      <c r="AR587" s="176">
        <v>1791.2</v>
      </c>
      <c r="AS587" s="176">
        <v>1781.1</v>
      </c>
      <c r="AT587" s="176">
        <v>1768.4</v>
      </c>
      <c r="AU587" s="176">
        <v>1687.3</v>
      </c>
      <c r="AV587" s="176">
        <v>1580.9</v>
      </c>
      <c r="AW587" s="176">
        <v>1553</v>
      </c>
      <c r="AX587" s="176">
        <v>1515</v>
      </c>
      <c r="AY587" s="176">
        <v>1464.4</v>
      </c>
      <c r="AZ587" s="176">
        <v>1385.8</v>
      </c>
      <c r="BA587" s="176">
        <v>1337.7</v>
      </c>
      <c r="BB587" s="176">
        <v>1304.8</v>
      </c>
      <c r="BC587" s="176">
        <v>1264.2</v>
      </c>
      <c r="BD587" s="176">
        <v>1236.4000000000001</v>
      </c>
      <c r="BE587" s="176">
        <v>1218.5999999999999</v>
      </c>
      <c r="BF587" s="176">
        <v>1221.0999999999999</v>
      </c>
      <c r="BG587" s="176">
        <v>1226.2</v>
      </c>
      <c r="BH587" s="176">
        <v>1226.2</v>
      </c>
      <c r="BI587" s="176">
        <v>1228.8</v>
      </c>
      <c r="BJ587" s="176">
        <v>1208.5</v>
      </c>
      <c r="BK587" s="176">
        <v>1183.0999999999999</v>
      </c>
      <c r="BL587" s="176">
        <v>1099.5</v>
      </c>
      <c r="BM587" s="176">
        <v>1064.0999999999999</v>
      </c>
      <c r="BN587" s="176">
        <v>1043.8</v>
      </c>
      <c r="BO587" s="176">
        <v>1013.4</v>
      </c>
      <c r="BP587" s="176">
        <v>950.1</v>
      </c>
      <c r="BQ587" s="176">
        <v>937.4</v>
      </c>
      <c r="BR587" s="176">
        <v>924.7</v>
      </c>
      <c r="BS587" s="176">
        <v>886.7</v>
      </c>
      <c r="BT587" s="176">
        <v>866.5</v>
      </c>
      <c r="BU587" s="176">
        <v>863.9</v>
      </c>
      <c r="BV587" s="176">
        <v>858.9</v>
      </c>
      <c r="BW587" s="176">
        <v>828.5</v>
      </c>
      <c r="BX587" s="176">
        <v>805.7</v>
      </c>
      <c r="BY587" s="176">
        <v>790.5</v>
      </c>
      <c r="BZ587" s="176">
        <v>777.8</v>
      </c>
      <c r="CA587" s="176">
        <v>727.1</v>
      </c>
      <c r="CB587" s="176">
        <v>709.4</v>
      </c>
      <c r="CC587" s="176">
        <v>686.6</v>
      </c>
      <c r="CD587" s="176">
        <v>673.9</v>
      </c>
      <c r="CE587" s="176">
        <v>656.2</v>
      </c>
      <c r="CF587" s="176">
        <v>648.6</v>
      </c>
      <c r="CG587" s="176">
        <v>641</v>
      </c>
      <c r="CH587" s="176">
        <v>628.29999999999995</v>
      </c>
      <c r="CI587" s="176">
        <v>600.4</v>
      </c>
      <c r="CJ587" s="176">
        <v>580.20000000000005</v>
      </c>
      <c r="CK587" s="176">
        <v>565</v>
      </c>
      <c r="CL587" s="176">
        <v>532</v>
      </c>
      <c r="CM587" s="176">
        <v>508.5</v>
      </c>
      <c r="CN587" s="176">
        <v>492.8</v>
      </c>
      <c r="CO587" s="176">
        <v>481.2</v>
      </c>
      <c r="CP587" s="176">
        <v>473.5</v>
      </c>
      <c r="CQ587" s="176">
        <v>450.2</v>
      </c>
      <c r="CR587" s="176">
        <v>426.5</v>
      </c>
      <c r="CS587" s="176">
        <v>453.4</v>
      </c>
      <c r="CT587" s="176">
        <v>441.7</v>
      </c>
      <c r="CU587" s="176">
        <v>424.7</v>
      </c>
      <c r="CV587" s="176">
        <v>413</v>
      </c>
      <c r="CW587" s="176">
        <v>400.4</v>
      </c>
      <c r="CX587" s="176">
        <v>415.7</v>
      </c>
      <c r="CY587" s="176">
        <v>404.5</v>
      </c>
      <c r="CZ587" s="176">
        <v>392.8</v>
      </c>
      <c r="DA587" s="176">
        <v>401.8</v>
      </c>
      <c r="DB587" s="176">
        <v>401.8</v>
      </c>
      <c r="DC587" s="176">
        <v>404</v>
      </c>
      <c r="DD587" s="176">
        <v>387</v>
      </c>
      <c r="DE587" s="176">
        <v>379.4</v>
      </c>
      <c r="DF587" s="176">
        <v>361</v>
      </c>
      <c r="DG587" s="176">
        <v>354.7</v>
      </c>
      <c r="DH587" s="176">
        <v>355.6</v>
      </c>
      <c r="DI587" s="176">
        <v>347.1</v>
      </c>
      <c r="DJ587" s="176">
        <v>338.1</v>
      </c>
      <c r="DK587" s="176">
        <v>333.6</v>
      </c>
      <c r="DL587" s="176">
        <v>331.4</v>
      </c>
      <c r="DM587" s="176">
        <v>326.89999999999998</v>
      </c>
      <c r="DN587" s="176">
        <v>315.7</v>
      </c>
      <c r="DO587" s="176">
        <v>320.60000000000002</v>
      </c>
      <c r="DP587" s="176">
        <v>310.8</v>
      </c>
      <c r="DQ587" s="176">
        <v>297.3</v>
      </c>
      <c r="DR587" s="176">
        <v>299.10000000000002</v>
      </c>
      <c r="DS587" s="176">
        <v>291</v>
      </c>
      <c r="DT587" s="176">
        <v>296.39999999999998</v>
      </c>
      <c r="DU587" s="176">
        <v>281.60000000000002</v>
      </c>
      <c r="DV587" s="176">
        <v>269.10000000000002</v>
      </c>
      <c r="DW587" s="176">
        <v>265.89999999999998</v>
      </c>
      <c r="DX587" s="176">
        <v>266.8</v>
      </c>
      <c r="DY587" s="176">
        <v>259.60000000000002</v>
      </c>
      <c r="DZ587" s="176">
        <v>256.10000000000002</v>
      </c>
      <c r="EA587" s="176">
        <v>257.8</v>
      </c>
      <c r="EB587" s="176">
        <v>244.8</v>
      </c>
      <c r="EC587" s="176">
        <v>230.9</v>
      </c>
      <c r="ED587" s="176">
        <v>224.2</v>
      </c>
      <c r="EE587" s="176">
        <v>224.2</v>
      </c>
      <c r="EF587" s="176">
        <v>213.9</v>
      </c>
      <c r="EG587" s="176">
        <v>206.3</v>
      </c>
      <c r="EH587" s="176">
        <v>195.5</v>
      </c>
      <c r="EI587" s="176">
        <v>190.1</v>
      </c>
      <c r="EJ587" s="176">
        <v>172.2</v>
      </c>
      <c r="EK587" s="176">
        <v>165</v>
      </c>
      <c r="EL587" s="176">
        <v>152.9</v>
      </c>
      <c r="EM587" s="176">
        <v>146.19999999999999</v>
      </c>
      <c r="EN587" s="176">
        <v>137.69999999999999</v>
      </c>
      <c r="EO587" s="176">
        <v>140.80000000000001</v>
      </c>
      <c r="EP587" s="176">
        <v>138.6</v>
      </c>
      <c r="EQ587" s="176">
        <v>131.80000000000001</v>
      </c>
      <c r="ER587" s="176">
        <v>138.6</v>
      </c>
      <c r="ES587" s="176">
        <v>126.9</v>
      </c>
      <c r="ET587" s="176">
        <v>119.7</v>
      </c>
      <c r="EU587" s="176">
        <v>120.7</v>
      </c>
      <c r="EV587" s="176">
        <v>116.1</v>
      </c>
      <c r="EW587" s="176">
        <v>109.7</v>
      </c>
      <c r="EX587" s="176">
        <v>108.4</v>
      </c>
      <c r="EY587" s="176">
        <v>104.1</v>
      </c>
      <c r="EZ587" s="176">
        <v>98.8</v>
      </c>
      <c r="FA587" s="176">
        <v>101.5</v>
      </c>
      <c r="FB587" s="176">
        <v>94.4</v>
      </c>
      <c r="FC587" s="176">
        <v>92.6</v>
      </c>
      <c r="FD587" s="176">
        <v>90.4</v>
      </c>
      <c r="FE587" s="176">
        <v>83.4</v>
      </c>
      <c r="FF587" s="176">
        <v>79.900000000000006</v>
      </c>
      <c r="FG587" s="176">
        <v>76.2</v>
      </c>
      <c r="FH587" s="176">
        <v>73</v>
      </c>
      <c r="FI587" s="176">
        <v>68.3</v>
      </c>
      <c r="FJ587" s="176">
        <v>65</v>
      </c>
      <c r="FK587" s="176">
        <v>59.8</v>
      </c>
      <c r="FL587" s="176">
        <v>60.1</v>
      </c>
      <c r="FM587" s="176">
        <v>56.6</v>
      </c>
      <c r="FN587" s="176">
        <v>55.6</v>
      </c>
      <c r="FO587" s="176">
        <v>52.4</v>
      </c>
      <c r="FP587" s="176">
        <v>52.1</v>
      </c>
      <c r="FQ587" s="176">
        <v>51.7</v>
      </c>
      <c r="FR587" s="176">
        <v>50.9</v>
      </c>
      <c r="FS587" s="176">
        <v>49.3</v>
      </c>
      <c r="FT587" s="176">
        <v>49.7</v>
      </c>
      <c r="FU587" s="176">
        <v>49.9</v>
      </c>
      <c r="FV587" s="176">
        <v>48.3</v>
      </c>
      <c r="FW587" s="176">
        <v>45.7</v>
      </c>
      <c r="FX587" s="176">
        <v>43.4</v>
      </c>
      <c r="FY587" s="176">
        <v>44.6</v>
      </c>
      <c r="FZ587" s="176">
        <v>45.9</v>
      </c>
      <c r="GA587" s="176">
        <v>46.2</v>
      </c>
      <c r="GB587" s="176">
        <v>45.7</v>
      </c>
      <c r="GC587" s="176">
        <v>47.7</v>
      </c>
      <c r="GD587" s="176">
        <v>50.3</v>
      </c>
      <c r="GE587" s="176">
        <v>50.7</v>
      </c>
      <c r="GF587" s="176">
        <v>50.1</v>
      </c>
      <c r="GG587" s="176">
        <v>50.5</v>
      </c>
      <c r="GH587" s="176">
        <v>51.1</v>
      </c>
      <c r="GI587" s="176">
        <v>51.2</v>
      </c>
      <c r="GJ587" s="176">
        <v>52.5</v>
      </c>
      <c r="GK587" s="176">
        <v>54.9</v>
      </c>
      <c r="GL587" s="176">
        <v>57.1</v>
      </c>
      <c r="GM587" s="176">
        <v>57.6</v>
      </c>
      <c r="GN587" s="176">
        <v>57.3</v>
      </c>
      <c r="GO587" s="176">
        <v>59</v>
      </c>
      <c r="GP587" s="176">
        <v>59.3</v>
      </c>
      <c r="GQ587" s="176">
        <f>HLOOKUP($J587,CPIデータまとめ!$B$3:$ABW$186,GQ$1,FALSE)</f>
        <v>58.5</v>
      </c>
      <c r="GR587" s="176">
        <f>HLOOKUP($J587,CPIデータまとめ!$B$3:$ABW$186,GR$1,FALSE)</f>
        <v>60.4</v>
      </c>
      <c r="GS587" s="176">
        <f>HLOOKUP($J587,CPIデータまとめ!$B$3:$ABW$186,GS$1,FALSE)</f>
        <v>61.4</v>
      </c>
      <c r="GT587" s="176">
        <f>HLOOKUP($J587,CPIデータまとめ!$B$3:$ABW$186,GT$1,FALSE)</f>
        <v>63.9</v>
      </c>
      <c r="GU587" s="176">
        <f>HLOOKUP($J587,CPIデータまとめ!$B$3:$ABW$186,GU$1,FALSE)</f>
        <v>64</v>
      </c>
      <c r="GV587" s="176">
        <f>HLOOKUP($J587,CPIデータまとめ!$B$3:$ABW$186,GV$1,FALSE)</f>
        <v>64.099999999999994</v>
      </c>
      <c r="GW587" s="176">
        <f>HLOOKUP($J587,CPIデータまとめ!$B$3:$ABW$186,GW$1,FALSE)</f>
        <v>61.6</v>
      </c>
      <c r="GX587" s="176">
        <f>HLOOKUP($J587,CPIデータまとめ!$B$3:$ABW$186,GX$1,FALSE)</f>
        <v>59</v>
      </c>
      <c r="GY587" s="176">
        <f>HLOOKUP($J587,CPIデータまとめ!$B$3:$ABW$186,GY$1,FALSE)</f>
        <v>56.6</v>
      </c>
      <c r="GZ587" s="176">
        <f>HLOOKUP($J587,CPIデータまとめ!$B$3:$ABW$186,GZ$1,FALSE)</f>
        <v>53.9</v>
      </c>
      <c r="HA587" s="176" t="e">
        <f>HLOOKUP($J587,CPIデータまとめ!$B$3:$ABW$186,HA$1,FALSE)</f>
        <v>#N/A</v>
      </c>
      <c r="HB587" s="176" t="e">
        <f>HLOOKUP($J587,CPIデータまとめ!$B$3:$ABW$186,HB$1,FALSE)</f>
        <v>#N/A</v>
      </c>
      <c r="HC587" s="176" t="e">
        <f>HLOOKUP($J587,CPIデータまとめ!$B$3:$ABW$186,HC$1,FALSE)</f>
        <v>#REF!</v>
      </c>
      <c r="HD587" s="176" t="e">
        <f>HLOOKUP($J587,CPIデータまとめ!$B$3:$ABW$186,HD$1,FALSE)</f>
        <v>#REF!</v>
      </c>
    </row>
    <row r="588" spans="1:212" s="176" customFormat="1" ht="13.5" customHeight="1">
      <c r="A588" s="177"/>
      <c r="F588" s="176" t="s">
        <v>3953</v>
      </c>
      <c r="I588" s="194" t="s">
        <v>3816</v>
      </c>
      <c r="J588" s="233">
        <v>9079</v>
      </c>
      <c r="K588" s="233">
        <v>585</v>
      </c>
      <c r="L588" s="169">
        <v>6362711</v>
      </c>
      <c r="M588" s="169">
        <v>20</v>
      </c>
      <c r="N588" s="169">
        <v>452134</v>
      </c>
      <c r="O588" s="169">
        <v>18</v>
      </c>
      <c r="P588" s="175"/>
      <c r="Q588" s="193" t="s">
        <v>3951</v>
      </c>
      <c r="R588" s="192"/>
      <c r="S588" s="195"/>
      <c r="T588" s="190" t="s">
        <v>3814</v>
      </c>
      <c r="U588" s="175">
        <v>6</v>
      </c>
      <c r="V588" s="175">
        <v>1</v>
      </c>
      <c r="W588" s="175"/>
      <c r="X588" s="175"/>
      <c r="Y588" s="175"/>
      <c r="Z588" s="175" t="s">
        <v>3818</v>
      </c>
      <c r="AA588" s="175"/>
      <c r="AB588" s="175">
        <v>1</v>
      </c>
      <c r="AC588" s="189">
        <v>2</v>
      </c>
      <c r="AE588" s="176">
        <v>5796.3</v>
      </c>
      <c r="AF588" s="176">
        <v>5624.5</v>
      </c>
      <c r="AG588" s="176">
        <v>5536.2</v>
      </c>
      <c r="AH588" s="176">
        <v>5565.6</v>
      </c>
      <c r="AI588" s="176">
        <v>5266.3</v>
      </c>
      <c r="AJ588" s="176">
        <v>5119</v>
      </c>
      <c r="AK588" s="176">
        <v>5011</v>
      </c>
      <c r="AL588" s="176">
        <v>4692</v>
      </c>
      <c r="AM588" s="176">
        <v>4397.5</v>
      </c>
      <c r="AN588" s="176">
        <v>4083.4</v>
      </c>
      <c r="AO588" s="176">
        <v>3970.6</v>
      </c>
      <c r="AP588" s="176">
        <v>3838</v>
      </c>
      <c r="AQ588" s="176">
        <v>3656.4</v>
      </c>
      <c r="AR588" s="176">
        <v>3528.8</v>
      </c>
      <c r="AS588" s="176">
        <v>3474.8</v>
      </c>
      <c r="AT588" s="176">
        <v>3352.1</v>
      </c>
      <c r="AU588" s="176">
        <v>3185.3</v>
      </c>
      <c r="AV588" s="176">
        <v>3033.1</v>
      </c>
      <c r="AW588" s="176">
        <v>2885.9</v>
      </c>
      <c r="AX588" s="176">
        <v>2890.8</v>
      </c>
      <c r="AY588" s="176">
        <v>2797.5</v>
      </c>
      <c r="AZ588" s="176">
        <v>2660.1</v>
      </c>
      <c r="BA588" s="176">
        <v>2557.1</v>
      </c>
      <c r="BB588" s="176">
        <v>2503.1</v>
      </c>
      <c r="BC588" s="176">
        <v>2414.6999999999998</v>
      </c>
      <c r="BD588" s="176">
        <v>2311.6999999999998</v>
      </c>
      <c r="BE588" s="176">
        <v>2287.1</v>
      </c>
      <c r="BF588" s="176">
        <v>2385.3000000000002</v>
      </c>
      <c r="BG588" s="176">
        <v>2424.5</v>
      </c>
      <c r="BH588" s="176">
        <v>2424.5</v>
      </c>
      <c r="BI588" s="176">
        <v>2355.8000000000002</v>
      </c>
      <c r="BJ588" s="176">
        <v>2105.5</v>
      </c>
      <c r="BK588" s="176">
        <v>2056.4</v>
      </c>
      <c r="BL588" s="176">
        <v>1973</v>
      </c>
      <c r="BM588" s="176">
        <v>1894.5</v>
      </c>
      <c r="BN588" s="176">
        <v>1860.1</v>
      </c>
      <c r="BO588" s="176">
        <v>1791.4</v>
      </c>
      <c r="BP588" s="176">
        <v>1752.1</v>
      </c>
      <c r="BQ588" s="176">
        <v>1703.1</v>
      </c>
      <c r="BR588" s="176">
        <v>1654</v>
      </c>
      <c r="BS588" s="176">
        <v>1600</v>
      </c>
      <c r="BT588" s="176">
        <v>1565.6</v>
      </c>
      <c r="BU588" s="176">
        <v>1550.9</v>
      </c>
      <c r="BV588" s="176">
        <v>1536.2</v>
      </c>
      <c r="BW588" s="176">
        <v>1492</v>
      </c>
      <c r="BX588" s="176">
        <v>1433.1</v>
      </c>
      <c r="BY588" s="176">
        <v>1384</v>
      </c>
      <c r="BZ588" s="176">
        <v>1344.8</v>
      </c>
      <c r="CA588" s="176">
        <v>1281</v>
      </c>
      <c r="CB588" s="176">
        <v>1236.8</v>
      </c>
      <c r="CC588" s="176">
        <v>1202.5</v>
      </c>
      <c r="CD588" s="176">
        <v>1241.7</v>
      </c>
      <c r="CE588" s="176">
        <v>1207.4000000000001</v>
      </c>
      <c r="CF588" s="176">
        <v>1163.2</v>
      </c>
      <c r="CG588" s="176">
        <v>1123.9000000000001</v>
      </c>
      <c r="CH588" s="176">
        <v>1074.8</v>
      </c>
      <c r="CI588" s="176">
        <v>1030.7</v>
      </c>
      <c r="CJ588" s="176">
        <v>986.5</v>
      </c>
      <c r="CK588" s="176">
        <v>932.5</v>
      </c>
      <c r="CL588" s="176">
        <v>937.4</v>
      </c>
      <c r="CM588" s="176">
        <v>898.4</v>
      </c>
      <c r="CN588" s="176">
        <v>878.4</v>
      </c>
      <c r="CO588" s="176">
        <v>855.2</v>
      </c>
      <c r="CP588" s="176">
        <v>864.8</v>
      </c>
      <c r="CQ588" s="176">
        <v>836.8</v>
      </c>
      <c r="CR588" s="176">
        <v>801.6</v>
      </c>
      <c r="CS588" s="176">
        <v>798.4</v>
      </c>
      <c r="CT588" s="176">
        <v>768.8</v>
      </c>
      <c r="CU588" s="176">
        <v>759.2</v>
      </c>
      <c r="CV588" s="176">
        <v>728</v>
      </c>
      <c r="CW588" s="176">
        <v>698.4</v>
      </c>
      <c r="CX588" s="176">
        <v>711.2</v>
      </c>
      <c r="CY588" s="176">
        <v>692</v>
      </c>
      <c r="CZ588" s="176">
        <v>672</v>
      </c>
      <c r="DA588" s="176">
        <v>676.8</v>
      </c>
      <c r="DB588" s="176">
        <v>678.4</v>
      </c>
      <c r="DC588" s="176">
        <v>669.6</v>
      </c>
      <c r="DD588" s="176">
        <v>633.6</v>
      </c>
      <c r="DE588" s="176">
        <v>617.6</v>
      </c>
      <c r="DF588" s="176">
        <v>613.6</v>
      </c>
      <c r="DG588" s="176">
        <v>593.6</v>
      </c>
      <c r="DH588" s="176">
        <v>574.4</v>
      </c>
      <c r="DI588" s="176">
        <v>557.6</v>
      </c>
      <c r="DJ588" s="176">
        <v>537.6</v>
      </c>
      <c r="DK588" s="176">
        <v>522.4</v>
      </c>
      <c r="DL588" s="176">
        <v>541.6</v>
      </c>
      <c r="DM588" s="176">
        <v>521.6</v>
      </c>
      <c r="DN588" s="176">
        <v>494.4</v>
      </c>
      <c r="DO588" s="176">
        <v>476</v>
      </c>
      <c r="DP588" s="176">
        <v>448</v>
      </c>
      <c r="DQ588" s="176">
        <v>450.4</v>
      </c>
      <c r="DR588" s="176">
        <v>438.4</v>
      </c>
      <c r="DS588" s="176">
        <v>428.8</v>
      </c>
      <c r="DT588" s="176">
        <v>411.2</v>
      </c>
      <c r="DU588" s="176">
        <v>400</v>
      </c>
      <c r="DV588" s="176">
        <v>380</v>
      </c>
      <c r="DW588" s="176">
        <v>364</v>
      </c>
      <c r="DX588" s="176">
        <v>344.8</v>
      </c>
      <c r="DY588" s="176">
        <v>320</v>
      </c>
      <c r="DZ588" s="176">
        <v>302.39999999999998</v>
      </c>
      <c r="EA588" s="176">
        <v>304.8</v>
      </c>
      <c r="EB588" s="176">
        <v>279.2</v>
      </c>
      <c r="EC588" s="176">
        <v>257.60000000000002</v>
      </c>
      <c r="ED588" s="176">
        <v>268</v>
      </c>
      <c r="EE588" s="176">
        <v>260</v>
      </c>
      <c r="EF588" s="176">
        <v>245.6</v>
      </c>
      <c r="EG588" s="176">
        <v>228.8</v>
      </c>
      <c r="EH588" s="176">
        <v>208</v>
      </c>
      <c r="EI588" s="176">
        <v>200</v>
      </c>
      <c r="EJ588" s="176">
        <v>188.8</v>
      </c>
      <c r="EK588" s="176">
        <v>173.6</v>
      </c>
      <c r="EL588" s="176">
        <v>165.6</v>
      </c>
      <c r="EM588" s="176">
        <v>156.80000000000001</v>
      </c>
      <c r="EN588" s="176">
        <v>144</v>
      </c>
      <c r="EO588" s="176">
        <v>132.80000000000001</v>
      </c>
      <c r="EP588" s="176">
        <v>126.4</v>
      </c>
      <c r="EQ588" s="176">
        <v>119.2</v>
      </c>
      <c r="ER588" s="176">
        <v>116.8</v>
      </c>
      <c r="ES588" s="176">
        <v>115.2</v>
      </c>
      <c r="ET588" s="176">
        <v>111.2</v>
      </c>
      <c r="EU588" s="176">
        <v>108.1</v>
      </c>
      <c r="EV588" s="176">
        <v>110.9</v>
      </c>
      <c r="EW588" s="176">
        <v>108.8</v>
      </c>
      <c r="EX588" s="176">
        <v>105.6</v>
      </c>
      <c r="EY588" s="176">
        <v>101.6</v>
      </c>
      <c r="EZ588" s="176">
        <v>99.4</v>
      </c>
      <c r="FA588" s="176">
        <v>102.1</v>
      </c>
      <c r="FB588" s="176">
        <v>97.4</v>
      </c>
      <c r="FC588" s="176">
        <v>92.5</v>
      </c>
      <c r="FD588" s="176">
        <v>93.2</v>
      </c>
      <c r="FE588" s="176">
        <v>92.4</v>
      </c>
      <c r="FF588" s="176">
        <v>88.1</v>
      </c>
      <c r="FG588" s="176">
        <v>84.2</v>
      </c>
      <c r="FH588" s="176">
        <v>86.3</v>
      </c>
      <c r="FI588" s="176">
        <v>84.4</v>
      </c>
      <c r="FJ588" s="176">
        <v>80</v>
      </c>
      <c r="FK588" s="176">
        <v>76.900000000000006</v>
      </c>
      <c r="FL588" s="176">
        <v>79.2</v>
      </c>
      <c r="FM588" s="176">
        <v>75.599999999999994</v>
      </c>
      <c r="FN588" s="176">
        <v>71.400000000000006</v>
      </c>
      <c r="FO588" s="176">
        <v>67</v>
      </c>
      <c r="FP588" s="176">
        <v>68.3</v>
      </c>
      <c r="FQ588" s="176">
        <v>69.8</v>
      </c>
      <c r="FR588" s="176">
        <v>68.8</v>
      </c>
      <c r="FS588" s="176">
        <v>68.3</v>
      </c>
      <c r="FT588" s="176">
        <v>70</v>
      </c>
      <c r="FU588" s="176">
        <v>68.599999999999994</v>
      </c>
      <c r="FV588" s="176">
        <v>66.599999999999994</v>
      </c>
      <c r="FW588" s="176">
        <v>63.3</v>
      </c>
      <c r="FX588" s="176">
        <v>63.2</v>
      </c>
      <c r="FY588" s="176">
        <v>63.2</v>
      </c>
      <c r="FZ588" s="176">
        <v>61.4</v>
      </c>
      <c r="GA588" s="176">
        <v>58.8</v>
      </c>
      <c r="GB588" s="176">
        <v>57.1</v>
      </c>
      <c r="GC588" s="176">
        <v>60</v>
      </c>
      <c r="GD588" s="176">
        <v>62</v>
      </c>
      <c r="GE588" s="176">
        <v>60.6</v>
      </c>
      <c r="GF588" s="176">
        <v>61.7</v>
      </c>
      <c r="GG588" s="176">
        <v>64.3</v>
      </c>
      <c r="GH588" s="176">
        <v>64.7</v>
      </c>
      <c r="GI588" s="176">
        <v>64.599999999999994</v>
      </c>
      <c r="GJ588" s="176">
        <v>64.5</v>
      </c>
      <c r="GK588" s="176">
        <v>66.599999999999994</v>
      </c>
      <c r="GL588" s="176">
        <v>67.099999999999994</v>
      </c>
      <c r="GM588" s="176">
        <v>66.099999999999994</v>
      </c>
      <c r="GN588" s="176">
        <v>65.3</v>
      </c>
      <c r="GO588" s="176">
        <v>67.3</v>
      </c>
      <c r="GP588" s="176">
        <v>68.900000000000006</v>
      </c>
      <c r="GQ588" s="176">
        <f>HLOOKUP($J588,CPIデータまとめ!$B$3:$ABW$186,GQ$1,FALSE)</f>
        <v>68.599999999999994</v>
      </c>
      <c r="GR588" s="176">
        <f>HLOOKUP($J588,CPIデータまとめ!$B$3:$ABW$186,GR$1,FALSE)</f>
        <v>70.7</v>
      </c>
      <c r="GS588" s="176">
        <f>HLOOKUP($J588,CPIデータまとめ!$B$3:$ABW$186,GS$1,FALSE)</f>
        <v>72.900000000000006</v>
      </c>
      <c r="GT588" s="176">
        <f>HLOOKUP($J588,CPIデータまとめ!$B$3:$ABW$186,GT$1,FALSE)</f>
        <v>74.900000000000006</v>
      </c>
      <c r="GU588" s="176">
        <f>HLOOKUP($J588,CPIデータまとめ!$B$3:$ABW$186,GU$1,FALSE)</f>
        <v>74.599999999999994</v>
      </c>
      <c r="GV588" s="176">
        <f>HLOOKUP($J588,CPIデータまとめ!$B$3:$ABW$186,GV$1,FALSE)</f>
        <v>74.3</v>
      </c>
      <c r="GW588" s="176">
        <f>HLOOKUP($J588,CPIデータまとめ!$B$3:$ABW$186,GW$1,FALSE)</f>
        <v>72.2</v>
      </c>
      <c r="GX588" s="176">
        <f>HLOOKUP($J588,CPIデータまとめ!$B$3:$ABW$186,GX$1,FALSE)</f>
        <v>70.400000000000006</v>
      </c>
      <c r="GY588" s="176">
        <f>HLOOKUP($J588,CPIデータまとめ!$B$3:$ABW$186,GY$1,FALSE)</f>
        <v>69.2</v>
      </c>
      <c r="GZ588" s="176">
        <f>HLOOKUP($J588,CPIデータまとめ!$B$3:$ABW$186,GZ$1,FALSE)</f>
        <v>68.3</v>
      </c>
      <c r="HA588" s="176" t="e">
        <f>HLOOKUP($J588,CPIデータまとめ!$B$3:$ABW$186,HA$1,FALSE)</f>
        <v>#N/A</v>
      </c>
      <c r="HB588" s="176" t="e">
        <f>HLOOKUP($J588,CPIデータまとめ!$B$3:$ABW$186,HB$1,FALSE)</f>
        <v>#N/A</v>
      </c>
      <c r="HC588" s="176" t="e">
        <f>HLOOKUP($J588,CPIデータまとめ!$B$3:$ABW$186,HC$1,FALSE)</f>
        <v>#REF!</v>
      </c>
      <c r="HD588" s="176" t="e">
        <f>HLOOKUP($J588,CPIデータまとめ!$B$3:$ABW$186,HD$1,FALSE)</f>
        <v>#REF!</v>
      </c>
    </row>
    <row r="589" spans="1:212" s="176" customFormat="1" ht="13.5" customHeight="1">
      <c r="A589" s="177"/>
      <c r="F589" s="176" t="s">
        <v>3952</v>
      </c>
      <c r="I589" s="194"/>
      <c r="J589" s="233">
        <v>9081</v>
      </c>
      <c r="K589" s="233">
        <v>586</v>
      </c>
      <c r="L589" s="169">
        <v>1060597</v>
      </c>
      <c r="M589" s="169">
        <v>3</v>
      </c>
      <c r="N589" s="169">
        <v>75248</v>
      </c>
      <c r="O589" s="169">
        <v>3</v>
      </c>
      <c r="P589" s="175" t="s">
        <v>3821</v>
      </c>
      <c r="Q589" s="193" t="s">
        <v>3860</v>
      </c>
      <c r="R589" s="192"/>
      <c r="S589" s="195"/>
      <c r="T589" s="190" t="s">
        <v>3819</v>
      </c>
      <c r="U589" s="175">
        <v>6</v>
      </c>
      <c r="V589" s="175">
        <v>1</v>
      </c>
      <c r="W589" s="175"/>
      <c r="X589" s="175"/>
      <c r="Y589" s="175"/>
      <c r="Z589" s="175" t="s">
        <v>3818</v>
      </c>
      <c r="AA589" s="175"/>
      <c r="AB589" s="175">
        <v>1</v>
      </c>
      <c r="AC589" s="189">
        <v>2</v>
      </c>
      <c r="AE589" s="176">
        <v>0</v>
      </c>
      <c r="AF589" s="176">
        <v>0</v>
      </c>
      <c r="AG589" s="176">
        <v>0</v>
      </c>
      <c r="AH589" s="176">
        <v>0</v>
      </c>
      <c r="AI589" s="176">
        <v>0</v>
      </c>
      <c r="AJ589" s="176">
        <v>0</v>
      </c>
      <c r="AK589" s="176">
        <v>0</v>
      </c>
      <c r="AL589" s="176">
        <v>0</v>
      </c>
      <c r="AM589" s="176">
        <v>0</v>
      </c>
      <c r="AN589" s="176">
        <v>0</v>
      </c>
      <c r="AO589" s="176">
        <v>0</v>
      </c>
      <c r="AP589" s="176">
        <v>0</v>
      </c>
      <c r="AQ589" s="176">
        <v>0</v>
      </c>
      <c r="AR589" s="176">
        <v>0</v>
      </c>
      <c r="AS589" s="176">
        <v>0</v>
      </c>
      <c r="AT589" s="176">
        <v>0</v>
      </c>
      <c r="AU589" s="176">
        <v>0</v>
      </c>
      <c r="AV589" s="176">
        <v>0</v>
      </c>
      <c r="AW589" s="176">
        <v>0</v>
      </c>
      <c r="AX589" s="176">
        <v>0</v>
      </c>
      <c r="AY589" s="176">
        <v>0</v>
      </c>
      <c r="AZ589" s="176">
        <v>0</v>
      </c>
      <c r="BA589" s="176">
        <v>0</v>
      </c>
      <c r="BB589" s="176">
        <v>0</v>
      </c>
      <c r="BC589" s="176">
        <v>0</v>
      </c>
      <c r="BD589" s="176">
        <v>0</v>
      </c>
      <c r="BE589" s="176">
        <v>0</v>
      </c>
      <c r="BF589" s="176">
        <v>0</v>
      </c>
      <c r="BG589" s="176">
        <v>0</v>
      </c>
      <c r="BH589" s="176">
        <v>0</v>
      </c>
      <c r="BI589" s="176">
        <v>0</v>
      </c>
      <c r="BJ589" s="176">
        <v>0</v>
      </c>
      <c r="BK589" s="176">
        <v>0</v>
      </c>
      <c r="BL589" s="176">
        <v>0</v>
      </c>
      <c r="BM589" s="176">
        <v>0</v>
      </c>
      <c r="BN589" s="176">
        <v>0</v>
      </c>
      <c r="BO589" s="176">
        <v>483.5</v>
      </c>
      <c r="BP589" s="176">
        <v>484.7</v>
      </c>
      <c r="BQ589" s="176">
        <v>485.9</v>
      </c>
      <c r="BR589" s="176">
        <v>455.5</v>
      </c>
      <c r="BS589" s="176">
        <v>451.9</v>
      </c>
      <c r="BT589" s="176">
        <v>445.8</v>
      </c>
      <c r="BU589" s="176">
        <v>444.6</v>
      </c>
      <c r="BV589" s="176">
        <v>414.2</v>
      </c>
      <c r="BW589" s="176">
        <v>403.3</v>
      </c>
      <c r="BX589" s="176">
        <v>406.9</v>
      </c>
      <c r="BY589" s="176">
        <v>394.8</v>
      </c>
      <c r="BZ589" s="176">
        <v>387.5</v>
      </c>
      <c r="CA589" s="176">
        <v>391.2</v>
      </c>
      <c r="CB589" s="176">
        <v>381.4</v>
      </c>
      <c r="CC589" s="176">
        <v>385.1</v>
      </c>
      <c r="CD589" s="176">
        <v>379</v>
      </c>
      <c r="CE589" s="176">
        <v>375.4</v>
      </c>
      <c r="CF589" s="176">
        <v>366.9</v>
      </c>
      <c r="CG589" s="176">
        <v>353.5</v>
      </c>
      <c r="CH589" s="176">
        <v>321.89999999999998</v>
      </c>
      <c r="CI589" s="176">
        <v>309.8</v>
      </c>
      <c r="CJ589" s="176">
        <v>342.6</v>
      </c>
      <c r="CK589" s="176">
        <v>347.4</v>
      </c>
      <c r="CL589" s="176">
        <v>336.5</v>
      </c>
      <c r="CM589" s="176">
        <v>325</v>
      </c>
      <c r="CN589" s="176">
        <v>308.89999999999998</v>
      </c>
      <c r="CO589" s="176">
        <v>298</v>
      </c>
      <c r="CP589" s="176">
        <v>277.3</v>
      </c>
      <c r="CQ589" s="176">
        <v>268.10000000000002</v>
      </c>
      <c r="CR589" s="176">
        <v>259.7</v>
      </c>
      <c r="CS589" s="176">
        <v>257.7</v>
      </c>
      <c r="CT589" s="176">
        <v>253.3</v>
      </c>
      <c r="CU589" s="176">
        <v>248.7</v>
      </c>
      <c r="CV589" s="176">
        <v>191.1</v>
      </c>
      <c r="CW589" s="176">
        <v>189.3</v>
      </c>
      <c r="CX589" s="176">
        <v>183.9</v>
      </c>
      <c r="CY589" s="176">
        <v>184.9</v>
      </c>
      <c r="CZ589" s="176">
        <v>183.4</v>
      </c>
      <c r="DA589" s="176">
        <v>182.9</v>
      </c>
      <c r="DB589" s="176">
        <v>180.9</v>
      </c>
      <c r="DC589" s="176">
        <v>180.9</v>
      </c>
      <c r="DD589" s="176">
        <v>153.6</v>
      </c>
      <c r="DE589" s="176">
        <v>147.69999999999999</v>
      </c>
      <c r="DF589" s="176">
        <v>144.9</v>
      </c>
      <c r="DG589" s="176">
        <v>138.80000000000001</v>
      </c>
      <c r="DH589" s="176">
        <v>146.4</v>
      </c>
      <c r="DI589" s="176">
        <v>143.4</v>
      </c>
      <c r="DJ589" s="176">
        <v>140.1</v>
      </c>
      <c r="DK589" s="176">
        <v>138.5</v>
      </c>
      <c r="DL589" s="176">
        <v>134.4</v>
      </c>
      <c r="DM589" s="176">
        <v>130.1</v>
      </c>
      <c r="DN589" s="176">
        <v>126.5</v>
      </c>
      <c r="DO589" s="176">
        <v>123.7</v>
      </c>
      <c r="DP589" s="176">
        <v>122.7</v>
      </c>
      <c r="DQ589" s="176">
        <v>121.4</v>
      </c>
      <c r="DR589" s="176">
        <v>116.1</v>
      </c>
      <c r="DS589" s="176">
        <v>113.3</v>
      </c>
      <c r="DT589" s="176">
        <v>144.4</v>
      </c>
      <c r="DU589" s="176">
        <v>137</v>
      </c>
      <c r="DV589" s="176">
        <v>131.1</v>
      </c>
      <c r="DW589" s="176">
        <v>127.8</v>
      </c>
      <c r="DX589" s="176">
        <v>126.8</v>
      </c>
      <c r="DY589" s="176">
        <v>126.5</v>
      </c>
      <c r="DZ589" s="176">
        <v>122.7</v>
      </c>
      <c r="EA589" s="176">
        <v>117.1</v>
      </c>
      <c r="EB589" s="176">
        <v>113</v>
      </c>
      <c r="EC589" s="176">
        <v>112.8</v>
      </c>
      <c r="ED589" s="176">
        <v>108.9</v>
      </c>
      <c r="EE589" s="176">
        <v>106.9</v>
      </c>
      <c r="EF589" s="176">
        <v>126.5</v>
      </c>
      <c r="EG589" s="176">
        <v>138.5</v>
      </c>
      <c r="EH589" s="176">
        <v>134.19999999999999</v>
      </c>
      <c r="EI589" s="176">
        <v>128.80000000000001</v>
      </c>
      <c r="EJ589" s="176">
        <v>124.5</v>
      </c>
      <c r="EK589" s="176">
        <v>119.1</v>
      </c>
      <c r="EL589" s="176">
        <v>114.5</v>
      </c>
      <c r="EM589" s="176">
        <v>111.2</v>
      </c>
      <c r="EN589" s="176">
        <v>111</v>
      </c>
      <c r="EO589" s="176">
        <v>108.7</v>
      </c>
      <c r="EP589" s="176">
        <v>106.4</v>
      </c>
      <c r="EQ589" s="176">
        <v>106.9</v>
      </c>
      <c r="ER589" s="176">
        <v>126.3</v>
      </c>
      <c r="ES589" s="176">
        <v>122.7</v>
      </c>
      <c r="ET589" s="176">
        <v>116.1</v>
      </c>
      <c r="EU589" s="176">
        <v>105.6</v>
      </c>
      <c r="EV589" s="176">
        <v>102</v>
      </c>
      <c r="EW589" s="176">
        <v>100</v>
      </c>
      <c r="EX589" s="176">
        <v>96.3</v>
      </c>
      <c r="EY589" s="176">
        <v>92.3</v>
      </c>
      <c r="EZ589" s="176">
        <v>90</v>
      </c>
      <c r="FA589" s="176">
        <v>83.7</v>
      </c>
      <c r="FB589" s="176">
        <v>84.4</v>
      </c>
      <c r="FC589" s="176">
        <v>91.7</v>
      </c>
      <c r="FD589" s="176">
        <v>124.5</v>
      </c>
      <c r="FE589" s="176">
        <v>117</v>
      </c>
      <c r="FF589" s="176">
        <v>112.5</v>
      </c>
      <c r="FG589" s="176">
        <v>106.5</v>
      </c>
      <c r="FH589" s="176">
        <v>101.9</v>
      </c>
      <c r="FI589" s="176">
        <v>100.3</v>
      </c>
      <c r="FJ589" s="176">
        <v>94</v>
      </c>
      <c r="FK589" s="176">
        <v>90</v>
      </c>
      <c r="FL589" s="176">
        <v>85.1</v>
      </c>
      <c r="FM589" s="176">
        <v>84.1</v>
      </c>
      <c r="FN589" s="176">
        <v>81.099999999999994</v>
      </c>
      <c r="FO589" s="176">
        <v>130.6</v>
      </c>
      <c r="FP589" s="176">
        <v>119.8</v>
      </c>
      <c r="FQ589" s="176">
        <v>113</v>
      </c>
      <c r="FR589" s="176">
        <v>109.6</v>
      </c>
      <c r="FS589" s="176">
        <v>106.6</v>
      </c>
      <c r="FT589" s="176">
        <v>95.6</v>
      </c>
      <c r="FU589" s="176">
        <v>87.7</v>
      </c>
      <c r="FV589" s="176">
        <v>82.7</v>
      </c>
      <c r="FW589" s="176">
        <v>81.5</v>
      </c>
      <c r="FX589" s="176">
        <v>79.3</v>
      </c>
      <c r="FY589" s="176">
        <v>77.599999999999994</v>
      </c>
      <c r="FZ589" s="176">
        <v>72.2</v>
      </c>
      <c r="GA589" s="176">
        <v>70.400000000000006</v>
      </c>
      <c r="GB589" s="176">
        <v>130.6</v>
      </c>
      <c r="GC589" s="176">
        <v>116.5</v>
      </c>
      <c r="GD589" s="176">
        <v>97.6</v>
      </c>
      <c r="GE589" s="176">
        <v>85.1</v>
      </c>
      <c r="GF589" s="176">
        <v>84</v>
      </c>
      <c r="GG589" s="176">
        <v>81.599999999999994</v>
      </c>
      <c r="GH589" s="176">
        <v>78.5</v>
      </c>
      <c r="GI589" s="176">
        <v>75.400000000000006</v>
      </c>
      <c r="GJ589" s="176">
        <v>72.400000000000006</v>
      </c>
      <c r="GK589" s="176">
        <v>69.5</v>
      </c>
      <c r="GL589" s="176">
        <v>66.900000000000006</v>
      </c>
      <c r="GM589" s="176">
        <v>129.1</v>
      </c>
      <c r="GN589" s="176">
        <v>123.3</v>
      </c>
      <c r="GO589" s="176">
        <v>108</v>
      </c>
      <c r="GP589" s="176">
        <v>95</v>
      </c>
      <c r="GQ589" s="176">
        <f>HLOOKUP($J589,CPIデータまとめ!$B$3:$ABW$186,GQ$1,FALSE)</f>
        <v>84.6</v>
      </c>
      <c r="GR589" s="176">
        <f>HLOOKUP($J589,CPIデータまとめ!$B$3:$ABW$186,GR$1,FALSE)</f>
        <v>82.7</v>
      </c>
      <c r="GS589" s="176">
        <f>HLOOKUP($J589,CPIデータまとめ!$B$3:$ABW$186,GS$1,FALSE)</f>
        <v>78.900000000000006</v>
      </c>
      <c r="GT589" s="176">
        <f>HLOOKUP($J589,CPIデータまとめ!$B$3:$ABW$186,GT$1,FALSE)</f>
        <v>79.599999999999994</v>
      </c>
      <c r="GU589" s="176">
        <f>HLOOKUP($J589,CPIデータまとめ!$B$3:$ABW$186,GU$1,FALSE)</f>
        <v>76.599999999999994</v>
      </c>
      <c r="GV589" s="176">
        <f>HLOOKUP($J589,CPIデータまとめ!$B$3:$ABW$186,GV$1,FALSE)</f>
        <v>73.7</v>
      </c>
      <c r="GW589" s="176">
        <f>HLOOKUP($J589,CPIデータまとめ!$B$3:$ABW$186,GW$1,FALSE)</f>
        <v>70.5</v>
      </c>
      <c r="GX589" s="176">
        <f>HLOOKUP($J589,CPIデータまとめ!$B$3:$ABW$186,GX$1,FALSE)</f>
        <v>66.5</v>
      </c>
      <c r="GY589" s="176">
        <f>HLOOKUP($J589,CPIデータまとめ!$B$3:$ABW$186,GY$1,FALSE)</f>
        <v>133.6</v>
      </c>
      <c r="GZ589" s="176">
        <f>HLOOKUP($J589,CPIデータまとめ!$B$3:$ABW$186,GZ$1,FALSE)</f>
        <v>121.8</v>
      </c>
      <c r="HA589" s="176" t="e">
        <f>HLOOKUP($J589,CPIデータまとめ!$B$3:$ABW$186,HA$1,FALSE)</f>
        <v>#N/A</v>
      </c>
      <c r="HB589" s="176" t="e">
        <f>HLOOKUP($J589,CPIデータまとめ!$B$3:$ABW$186,HB$1,FALSE)</f>
        <v>#N/A</v>
      </c>
      <c r="HC589" s="176" t="e">
        <f>HLOOKUP($J589,CPIデータまとめ!$B$3:$ABW$186,HC$1,FALSE)</f>
        <v>#REF!</v>
      </c>
      <c r="HD589" s="176" t="e">
        <f>HLOOKUP($J589,CPIデータまとめ!$B$3:$ABW$186,HD$1,FALSE)</f>
        <v>#REF!</v>
      </c>
    </row>
    <row r="590" spans="1:212" s="176" customFormat="1" ht="13.5" customHeight="1">
      <c r="A590" s="177"/>
      <c r="F590" s="176" t="s">
        <v>1949</v>
      </c>
      <c r="I590" s="194"/>
      <c r="J590" s="233">
        <v>9043</v>
      </c>
      <c r="K590" s="233">
        <v>587</v>
      </c>
      <c r="L590" s="169">
        <v>2243601</v>
      </c>
      <c r="M590" s="169">
        <v>7</v>
      </c>
      <c r="N590" s="169">
        <v>202592</v>
      </c>
      <c r="O590" s="169">
        <v>8</v>
      </c>
      <c r="P590" s="175"/>
      <c r="Q590" s="193" t="s">
        <v>3951</v>
      </c>
      <c r="R590" s="192"/>
      <c r="S590" s="195"/>
      <c r="T590" s="190" t="s">
        <v>3814</v>
      </c>
      <c r="U590" s="175">
        <v>6</v>
      </c>
      <c r="V590" s="175">
        <v>1</v>
      </c>
      <c r="W590" s="175"/>
      <c r="X590" s="175"/>
      <c r="Y590" s="175"/>
      <c r="Z590" s="175" t="s">
        <v>3818</v>
      </c>
      <c r="AA590" s="175"/>
      <c r="AB590" s="175">
        <v>1</v>
      </c>
      <c r="AC590" s="189">
        <v>2</v>
      </c>
      <c r="AE590" s="176">
        <v>1049.5</v>
      </c>
      <c r="AF590" s="176">
        <v>1048.4000000000001</v>
      </c>
      <c r="AG590" s="176">
        <v>1047.4000000000001</v>
      </c>
      <c r="AH590" s="176">
        <v>1045.3</v>
      </c>
      <c r="AI590" s="176">
        <v>1046.3</v>
      </c>
      <c r="AJ590" s="176">
        <v>1044.2</v>
      </c>
      <c r="AK590" s="176">
        <v>1042.2</v>
      </c>
      <c r="AL590" s="176">
        <v>1042.2</v>
      </c>
      <c r="AM590" s="176">
        <v>1039</v>
      </c>
      <c r="AN590" s="176">
        <v>1033.8</v>
      </c>
      <c r="AO590" s="176">
        <v>1030.7</v>
      </c>
      <c r="AP590" s="176">
        <v>1023.4</v>
      </c>
      <c r="AQ590" s="176">
        <v>1016.1</v>
      </c>
      <c r="AR590" s="176">
        <v>1008.8</v>
      </c>
      <c r="AS590" s="176">
        <v>1007.8</v>
      </c>
      <c r="AT590" s="176">
        <v>1000.5</v>
      </c>
      <c r="AU590" s="176">
        <v>1007.8</v>
      </c>
      <c r="AV590" s="176">
        <v>995.3</v>
      </c>
      <c r="AW590" s="176">
        <v>996.4</v>
      </c>
      <c r="AX590" s="176">
        <v>996.4</v>
      </c>
      <c r="AY590" s="176">
        <v>989.1</v>
      </c>
      <c r="AZ590" s="176">
        <v>983.9</v>
      </c>
      <c r="BA590" s="176">
        <v>976.6</v>
      </c>
      <c r="BB590" s="176">
        <v>988</v>
      </c>
      <c r="BC590" s="176">
        <v>980.7</v>
      </c>
      <c r="BD590" s="176">
        <v>973.5</v>
      </c>
      <c r="BE590" s="176">
        <v>940.1</v>
      </c>
      <c r="BF590" s="176">
        <v>916.2</v>
      </c>
      <c r="BG590" s="176">
        <v>921.4</v>
      </c>
      <c r="BH590" s="176">
        <v>916.2</v>
      </c>
      <c r="BI590" s="176">
        <v>908.9</v>
      </c>
      <c r="BJ590" s="176">
        <v>905.8</v>
      </c>
      <c r="BK590" s="176">
        <v>895.4</v>
      </c>
      <c r="BL590" s="176">
        <v>895.4</v>
      </c>
      <c r="BM590" s="176">
        <v>893.3</v>
      </c>
      <c r="BN590" s="176">
        <v>894.3</v>
      </c>
      <c r="BO590" s="176">
        <v>882.9</v>
      </c>
      <c r="BP590" s="176">
        <v>865.2</v>
      </c>
      <c r="BQ590" s="176">
        <v>842.3</v>
      </c>
      <c r="BR590" s="176">
        <v>835</v>
      </c>
      <c r="BS590" s="176">
        <v>826.7</v>
      </c>
      <c r="BT590" s="176">
        <v>809</v>
      </c>
      <c r="BU590" s="176">
        <v>790.2</v>
      </c>
      <c r="BV590" s="176">
        <v>786</v>
      </c>
      <c r="BW590" s="176">
        <v>766.3</v>
      </c>
      <c r="BX590" s="176">
        <v>756.9</v>
      </c>
      <c r="BY590" s="176">
        <v>739.2</v>
      </c>
      <c r="BZ590" s="176">
        <v>725.7</v>
      </c>
      <c r="CA590" s="176">
        <v>699.6</v>
      </c>
      <c r="CB590" s="176">
        <v>680.9</v>
      </c>
      <c r="CC590" s="176">
        <v>662.2</v>
      </c>
      <c r="CD590" s="176">
        <v>674.6</v>
      </c>
      <c r="CE590" s="176">
        <v>677.8</v>
      </c>
      <c r="CF590" s="176">
        <v>664.2</v>
      </c>
      <c r="CG590" s="176">
        <v>647.6</v>
      </c>
      <c r="CH590" s="176">
        <v>640.29999999999995</v>
      </c>
      <c r="CI590" s="176">
        <v>642.4</v>
      </c>
      <c r="CJ590" s="176">
        <v>640.29999999999995</v>
      </c>
      <c r="CK590" s="176">
        <v>629.9</v>
      </c>
      <c r="CL590" s="176">
        <v>612.20000000000005</v>
      </c>
      <c r="CM590" s="176">
        <v>663.5</v>
      </c>
      <c r="CN590" s="176">
        <v>624.1</v>
      </c>
      <c r="CO590" s="176">
        <v>604.1</v>
      </c>
      <c r="CP590" s="176">
        <v>601.20000000000005</v>
      </c>
      <c r="CQ590" s="176">
        <v>604.70000000000005</v>
      </c>
      <c r="CR590" s="176">
        <v>597.1</v>
      </c>
      <c r="CS590" s="176">
        <v>580</v>
      </c>
      <c r="CT590" s="176">
        <v>565.29999999999995</v>
      </c>
      <c r="CU590" s="176">
        <v>566.5</v>
      </c>
      <c r="CV590" s="176">
        <v>561.79999999999995</v>
      </c>
      <c r="CW590" s="176">
        <v>551.79999999999995</v>
      </c>
      <c r="CX590" s="176">
        <v>539.4</v>
      </c>
      <c r="CY590" s="176">
        <v>512.9</v>
      </c>
      <c r="CZ590" s="176">
        <v>509.4</v>
      </c>
      <c r="DA590" s="176">
        <v>500.6</v>
      </c>
      <c r="DB590" s="176">
        <v>493.5</v>
      </c>
      <c r="DC590" s="176">
        <v>481.8</v>
      </c>
      <c r="DD590" s="176">
        <v>462.9</v>
      </c>
      <c r="DE590" s="176">
        <v>454.7</v>
      </c>
      <c r="DF590" s="176">
        <v>441.8</v>
      </c>
      <c r="DG590" s="176">
        <v>436.5</v>
      </c>
      <c r="DH590" s="176">
        <v>422.9</v>
      </c>
      <c r="DI590" s="176">
        <v>404.7</v>
      </c>
      <c r="DJ590" s="176">
        <v>392.9</v>
      </c>
      <c r="DK590" s="176">
        <v>372.9</v>
      </c>
      <c r="DL590" s="176">
        <v>362.9</v>
      </c>
      <c r="DM590" s="176">
        <v>347.6</v>
      </c>
      <c r="DN590" s="176">
        <v>342.9</v>
      </c>
      <c r="DO590" s="176">
        <v>332.4</v>
      </c>
      <c r="DP590" s="176">
        <v>317.10000000000002</v>
      </c>
      <c r="DQ590" s="176">
        <v>305.3</v>
      </c>
      <c r="DR590" s="176">
        <v>295.3</v>
      </c>
      <c r="DS590" s="176">
        <v>298.8</v>
      </c>
      <c r="DT590" s="176">
        <v>299.39999999999998</v>
      </c>
      <c r="DU590" s="176">
        <v>282.89999999999998</v>
      </c>
      <c r="DV590" s="176">
        <v>267.60000000000002</v>
      </c>
      <c r="DW590" s="176">
        <v>251.8</v>
      </c>
      <c r="DX590" s="176">
        <v>252.4</v>
      </c>
      <c r="DY590" s="176">
        <v>255.3</v>
      </c>
      <c r="DZ590" s="176">
        <v>246.5</v>
      </c>
      <c r="EA590" s="176">
        <v>240</v>
      </c>
      <c r="EB590" s="176">
        <v>225.3</v>
      </c>
      <c r="EC590" s="176">
        <v>213.5</v>
      </c>
      <c r="ED590" s="176">
        <v>201.2</v>
      </c>
      <c r="EE590" s="176">
        <v>207.1</v>
      </c>
      <c r="EF590" s="176">
        <v>208.2</v>
      </c>
      <c r="EG590" s="176">
        <v>198.2</v>
      </c>
      <c r="EH590" s="176">
        <v>194.1</v>
      </c>
      <c r="EI590" s="176">
        <v>178.2</v>
      </c>
      <c r="EJ590" s="176">
        <v>168.8</v>
      </c>
      <c r="EK590" s="176">
        <v>161.80000000000001</v>
      </c>
      <c r="EL590" s="176">
        <v>160.6</v>
      </c>
      <c r="EM590" s="176">
        <v>158.19999999999999</v>
      </c>
      <c r="EN590" s="176">
        <v>154.1</v>
      </c>
      <c r="EO590" s="176">
        <v>148.19999999999999</v>
      </c>
      <c r="EP590" s="176">
        <v>145.30000000000001</v>
      </c>
      <c r="EQ590" s="176">
        <v>144.1</v>
      </c>
      <c r="ER590" s="176">
        <v>141.80000000000001</v>
      </c>
      <c r="ES590" s="176">
        <v>135.30000000000001</v>
      </c>
      <c r="ET590" s="176">
        <v>125.3</v>
      </c>
      <c r="EU590" s="176">
        <v>115</v>
      </c>
      <c r="EV590" s="176">
        <v>114.3</v>
      </c>
      <c r="EW590" s="176">
        <v>110.9</v>
      </c>
      <c r="EX590" s="176">
        <v>109.6</v>
      </c>
      <c r="EY590" s="176">
        <v>107</v>
      </c>
      <c r="EZ590" s="176">
        <v>103.1</v>
      </c>
      <c r="FA590" s="176">
        <v>98.1</v>
      </c>
      <c r="FB590" s="176">
        <v>92.7</v>
      </c>
      <c r="FC590" s="176">
        <v>90.3</v>
      </c>
      <c r="FD590" s="176">
        <v>88</v>
      </c>
      <c r="FE590" s="176">
        <v>86.3</v>
      </c>
      <c r="FF590" s="176">
        <v>84.7</v>
      </c>
      <c r="FG590" s="176">
        <v>79.3</v>
      </c>
      <c r="FH590" s="176">
        <v>79.400000000000006</v>
      </c>
      <c r="FI590" s="176">
        <v>77.099999999999994</v>
      </c>
      <c r="FJ590" s="176">
        <v>75.5</v>
      </c>
      <c r="FK590" s="176">
        <v>73.599999999999994</v>
      </c>
      <c r="FL590" s="176">
        <v>73.900000000000006</v>
      </c>
      <c r="FM590" s="176">
        <v>72.900000000000006</v>
      </c>
      <c r="FN590" s="176">
        <v>69.8</v>
      </c>
      <c r="FO590" s="176">
        <v>68.3</v>
      </c>
      <c r="FP590" s="176">
        <v>67.599999999999994</v>
      </c>
      <c r="FQ590" s="176">
        <v>65.400000000000006</v>
      </c>
      <c r="FR590" s="176">
        <v>61.6</v>
      </c>
      <c r="FS590" s="176">
        <v>58.2</v>
      </c>
      <c r="FT590" s="176">
        <v>58.2</v>
      </c>
      <c r="FU590" s="176">
        <v>58.8</v>
      </c>
      <c r="FV590" s="176">
        <v>60.2</v>
      </c>
      <c r="FW590" s="176">
        <v>60.1</v>
      </c>
      <c r="FX590" s="176">
        <v>59.9</v>
      </c>
      <c r="FY590" s="176">
        <v>58.7</v>
      </c>
      <c r="FZ590" s="176">
        <v>57.2</v>
      </c>
      <c r="GA590" s="176">
        <v>55.9</v>
      </c>
      <c r="GB590" s="176">
        <v>55.9</v>
      </c>
      <c r="GC590" s="176">
        <v>55.6</v>
      </c>
      <c r="GD590" s="176">
        <v>53.3</v>
      </c>
      <c r="GE590" s="176">
        <v>50.5</v>
      </c>
      <c r="GF590" s="176">
        <v>52</v>
      </c>
      <c r="GG590" s="176">
        <v>53.2</v>
      </c>
      <c r="GH590" s="176">
        <v>54.1</v>
      </c>
      <c r="GI590" s="176">
        <v>55.6</v>
      </c>
      <c r="GJ590" s="176">
        <v>54.6</v>
      </c>
      <c r="GK590" s="176">
        <v>54.3</v>
      </c>
      <c r="GL590" s="176">
        <v>54.6</v>
      </c>
      <c r="GM590" s="176">
        <v>53.7</v>
      </c>
      <c r="GN590" s="176">
        <v>54.5</v>
      </c>
      <c r="GO590" s="176">
        <v>54.7</v>
      </c>
      <c r="GP590" s="176">
        <v>54.4</v>
      </c>
      <c r="GQ590" s="176">
        <f>HLOOKUP($J590,CPIデータまとめ!$B$3:$ABW$186,GQ$1,FALSE)</f>
        <v>53.3</v>
      </c>
      <c r="GR590" s="176">
        <f>HLOOKUP($J590,CPIデータまとめ!$B$3:$ABW$186,GR$1,FALSE)</f>
        <v>54.6</v>
      </c>
      <c r="GS590" s="176">
        <f>HLOOKUP($J590,CPIデータまとめ!$B$3:$ABW$186,GS$1,FALSE)</f>
        <v>55.1</v>
      </c>
      <c r="GT590" s="176">
        <f>HLOOKUP($J590,CPIデータまとめ!$B$3:$ABW$186,GT$1,FALSE)</f>
        <v>56</v>
      </c>
      <c r="GU590" s="176">
        <f>HLOOKUP($J590,CPIデータまとめ!$B$3:$ABW$186,GU$1,FALSE)</f>
        <v>56.3</v>
      </c>
      <c r="GV590" s="176">
        <f>HLOOKUP($J590,CPIデータまとめ!$B$3:$ABW$186,GV$1,FALSE)</f>
        <v>56.3</v>
      </c>
      <c r="GW590" s="176">
        <f>HLOOKUP($J590,CPIデータまとめ!$B$3:$ABW$186,GW$1,FALSE)</f>
        <v>56.3</v>
      </c>
      <c r="GX590" s="176">
        <f>HLOOKUP($J590,CPIデータまとめ!$B$3:$ABW$186,GX$1,FALSE)</f>
        <v>55.9</v>
      </c>
      <c r="GY590" s="176">
        <f>HLOOKUP($J590,CPIデータまとめ!$B$3:$ABW$186,GY$1,FALSE)</f>
        <v>57.9</v>
      </c>
      <c r="GZ590" s="176">
        <f>HLOOKUP($J590,CPIデータまとめ!$B$3:$ABW$186,GZ$1,FALSE)</f>
        <v>59</v>
      </c>
      <c r="HA590" s="176" t="e">
        <f>HLOOKUP($J590,CPIデータまとめ!$B$3:$ABW$186,HA$1,FALSE)</f>
        <v>#N/A</v>
      </c>
      <c r="HB590" s="176" t="e">
        <f>HLOOKUP($J590,CPIデータまとめ!$B$3:$ABW$186,HB$1,FALSE)</f>
        <v>#N/A</v>
      </c>
      <c r="HC590" s="176" t="e">
        <f>HLOOKUP($J590,CPIデータまとめ!$B$3:$ABW$186,HC$1,FALSE)</f>
        <v>#REF!</v>
      </c>
      <c r="HD590" s="176" t="e">
        <f>HLOOKUP($J590,CPIデータまとめ!$B$3:$ABW$186,HD$1,FALSE)</f>
        <v>#REF!</v>
      </c>
    </row>
    <row r="591" spans="1:212" s="176" customFormat="1" ht="13.5" customHeight="1">
      <c r="A591" s="177"/>
      <c r="F591" s="176" t="s">
        <v>1943</v>
      </c>
      <c r="I591" s="194" t="s">
        <v>3816</v>
      </c>
      <c r="J591" s="233">
        <v>9042</v>
      </c>
      <c r="K591" s="233">
        <v>588</v>
      </c>
      <c r="L591" s="169">
        <v>1050617</v>
      </c>
      <c r="M591" s="169">
        <v>3</v>
      </c>
      <c r="N591" s="169">
        <v>162074</v>
      </c>
      <c r="O591" s="169">
        <v>6</v>
      </c>
      <c r="P591" s="175" t="s">
        <v>3821</v>
      </c>
      <c r="Q591" s="193" t="s">
        <v>3831</v>
      </c>
      <c r="R591" s="192"/>
      <c r="S591" s="195"/>
      <c r="T591" s="190" t="s">
        <v>3819</v>
      </c>
      <c r="U591" s="175">
        <v>6</v>
      </c>
      <c r="V591" s="175">
        <v>1</v>
      </c>
      <c r="W591" s="175"/>
      <c r="X591" s="175"/>
      <c r="Y591" s="175"/>
      <c r="Z591" s="175" t="s">
        <v>3818</v>
      </c>
      <c r="AA591" s="175"/>
      <c r="AB591" s="175">
        <v>1</v>
      </c>
      <c r="AC591" s="189">
        <v>2</v>
      </c>
      <c r="AE591" s="176">
        <v>716.4</v>
      </c>
      <c r="AF591" s="176">
        <v>709.5</v>
      </c>
      <c r="AG591" s="176">
        <v>698.5</v>
      </c>
      <c r="AH591" s="176">
        <v>699.2</v>
      </c>
      <c r="AI591" s="176">
        <v>702.6</v>
      </c>
      <c r="AJ591" s="176">
        <v>699.8</v>
      </c>
      <c r="AK591" s="176">
        <v>686</v>
      </c>
      <c r="AL591" s="176">
        <v>684</v>
      </c>
      <c r="AM591" s="176">
        <v>681.2</v>
      </c>
      <c r="AN591" s="176">
        <v>675</v>
      </c>
      <c r="AO591" s="176">
        <v>673.6</v>
      </c>
      <c r="AP591" s="176">
        <v>665.3</v>
      </c>
      <c r="AQ591" s="176">
        <v>661.8</v>
      </c>
      <c r="AR591" s="176">
        <v>651.5</v>
      </c>
      <c r="AS591" s="176">
        <v>640.4</v>
      </c>
      <c r="AT591" s="176">
        <v>633.5</v>
      </c>
      <c r="AU591" s="176">
        <v>625.20000000000005</v>
      </c>
      <c r="AV591" s="176">
        <v>613.5</v>
      </c>
      <c r="AW591" s="176">
        <v>603.1</v>
      </c>
      <c r="AX591" s="176">
        <v>586.5</v>
      </c>
      <c r="AY591" s="176">
        <v>576.20000000000005</v>
      </c>
      <c r="AZ591" s="176">
        <v>565.1</v>
      </c>
      <c r="BA591" s="176">
        <v>565.79999999999995</v>
      </c>
      <c r="BB591" s="176">
        <v>554.1</v>
      </c>
      <c r="BC591" s="176">
        <v>541.6</v>
      </c>
      <c r="BD591" s="176">
        <v>525.70000000000005</v>
      </c>
      <c r="BE591" s="176">
        <v>526.4</v>
      </c>
      <c r="BF591" s="176">
        <v>511.9</v>
      </c>
      <c r="BG591" s="176">
        <v>509.9</v>
      </c>
      <c r="BH591" s="176">
        <v>510.5</v>
      </c>
      <c r="BI591" s="176">
        <v>502.3</v>
      </c>
      <c r="BJ591" s="176">
        <v>488.4</v>
      </c>
      <c r="BK591" s="176">
        <v>480.2</v>
      </c>
      <c r="BL591" s="176">
        <v>471.9</v>
      </c>
      <c r="BM591" s="176">
        <v>462.9</v>
      </c>
      <c r="BN591" s="176">
        <v>455.3</v>
      </c>
      <c r="BO591" s="176">
        <v>442.2</v>
      </c>
      <c r="BP591" s="176">
        <v>430.4</v>
      </c>
      <c r="BQ591" s="176">
        <v>426.3</v>
      </c>
      <c r="BR591" s="176">
        <v>424.2</v>
      </c>
      <c r="BS591" s="176">
        <v>422.1</v>
      </c>
      <c r="BT591" s="176">
        <v>421.4</v>
      </c>
      <c r="BU591" s="176">
        <v>413.1</v>
      </c>
      <c r="BV591" s="176">
        <v>404.2</v>
      </c>
      <c r="BW591" s="176">
        <v>396.6</v>
      </c>
      <c r="BX591" s="176">
        <v>397.9</v>
      </c>
      <c r="BY591" s="176">
        <v>393.8</v>
      </c>
      <c r="BZ591" s="176">
        <v>389</v>
      </c>
      <c r="CA591" s="176">
        <v>376.5</v>
      </c>
      <c r="CB591" s="176">
        <v>368.2</v>
      </c>
      <c r="CC591" s="176">
        <v>371.7</v>
      </c>
      <c r="CD591" s="176">
        <v>379.3</v>
      </c>
      <c r="CE591" s="176">
        <v>372.4</v>
      </c>
      <c r="CF591" s="176">
        <v>366.2</v>
      </c>
      <c r="CG591" s="176">
        <v>365.5</v>
      </c>
      <c r="CH591" s="176">
        <v>359.9</v>
      </c>
      <c r="CI591" s="176">
        <v>348.2</v>
      </c>
      <c r="CJ591" s="176">
        <v>345.4</v>
      </c>
      <c r="CK591" s="176">
        <v>342</v>
      </c>
      <c r="CL591" s="176">
        <v>328.9</v>
      </c>
      <c r="CM591" s="176">
        <v>323.3</v>
      </c>
      <c r="CN591" s="176">
        <v>307.3</v>
      </c>
      <c r="CO591" s="176">
        <v>302.60000000000002</v>
      </c>
      <c r="CP591" s="176">
        <v>301.5</v>
      </c>
      <c r="CQ591" s="176">
        <v>298.8</v>
      </c>
      <c r="CR591" s="176">
        <v>297.7</v>
      </c>
      <c r="CS591" s="176">
        <v>295.3</v>
      </c>
      <c r="CT591" s="176">
        <v>286.3</v>
      </c>
      <c r="CU591" s="176">
        <v>282.2</v>
      </c>
      <c r="CV591" s="176">
        <v>272</v>
      </c>
      <c r="CW591" s="176">
        <v>267.89999999999998</v>
      </c>
      <c r="CX591" s="176">
        <v>263.60000000000002</v>
      </c>
      <c r="CY591" s="176">
        <v>265.60000000000002</v>
      </c>
      <c r="CZ591" s="176">
        <v>248.1</v>
      </c>
      <c r="DA591" s="176">
        <v>247.2</v>
      </c>
      <c r="DB591" s="176">
        <v>248.4</v>
      </c>
      <c r="DC591" s="176">
        <v>248.1</v>
      </c>
      <c r="DD591" s="176">
        <v>241.4</v>
      </c>
      <c r="DE591" s="176">
        <v>237.6</v>
      </c>
      <c r="DF591" s="176">
        <v>229.7</v>
      </c>
      <c r="DG591" s="176">
        <v>227.7</v>
      </c>
      <c r="DH591" s="176">
        <v>227.1</v>
      </c>
      <c r="DI591" s="176">
        <v>221.9</v>
      </c>
      <c r="DJ591" s="176">
        <v>212.5</v>
      </c>
      <c r="DK591" s="176">
        <v>207.9</v>
      </c>
      <c r="DL591" s="176">
        <v>200.3</v>
      </c>
      <c r="DM591" s="176">
        <v>205.2</v>
      </c>
      <c r="DN591" s="176">
        <v>205.2</v>
      </c>
      <c r="DO591" s="176">
        <v>203.2</v>
      </c>
      <c r="DP591" s="176">
        <v>203.8</v>
      </c>
      <c r="DQ591" s="176">
        <v>202.9</v>
      </c>
      <c r="DR591" s="176">
        <v>194.2</v>
      </c>
      <c r="DS591" s="176">
        <v>189.2</v>
      </c>
      <c r="DT591" s="176">
        <v>183.4</v>
      </c>
      <c r="DU591" s="176">
        <v>188</v>
      </c>
      <c r="DV591" s="176">
        <v>183.4</v>
      </c>
      <c r="DW591" s="176">
        <v>177</v>
      </c>
      <c r="DX591" s="176">
        <v>170.8</v>
      </c>
      <c r="DY591" s="176">
        <v>178.7</v>
      </c>
      <c r="DZ591" s="176">
        <v>176.4</v>
      </c>
      <c r="EA591" s="176">
        <v>174.1</v>
      </c>
      <c r="EB591" s="176">
        <v>171.1</v>
      </c>
      <c r="EC591" s="176">
        <v>169.1</v>
      </c>
      <c r="ED591" s="176">
        <v>163.80000000000001</v>
      </c>
      <c r="EE591" s="176">
        <v>156.9</v>
      </c>
      <c r="EF591" s="176">
        <v>154.5</v>
      </c>
      <c r="EG591" s="176">
        <v>154.19999999999999</v>
      </c>
      <c r="EH591" s="176">
        <v>148.69999999999999</v>
      </c>
      <c r="EI591" s="176">
        <v>138.5</v>
      </c>
      <c r="EJ591" s="176">
        <v>132.69999999999999</v>
      </c>
      <c r="EK591" s="176">
        <v>144.9</v>
      </c>
      <c r="EL591" s="176">
        <v>139.9</v>
      </c>
      <c r="EM591" s="176">
        <v>136.4</v>
      </c>
      <c r="EN591" s="176">
        <v>132.69999999999999</v>
      </c>
      <c r="EO591" s="176">
        <v>128.30000000000001</v>
      </c>
      <c r="EP591" s="176">
        <v>125.7</v>
      </c>
      <c r="EQ591" s="176">
        <v>119</v>
      </c>
      <c r="ER591" s="176">
        <v>111.7</v>
      </c>
      <c r="ES591" s="176">
        <v>119.5</v>
      </c>
      <c r="ET591" s="176">
        <v>115.5</v>
      </c>
      <c r="EU591" s="176">
        <v>108.8</v>
      </c>
      <c r="EV591" s="176">
        <v>107.1</v>
      </c>
      <c r="EW591" s="176">
        <v>114.9</v>
      </c>
      <c r="EX591" s="176">
        <v>109.8</v>
      </c>
      <c r="EY591" s="176">
        <v>104.3</v>
      </c>
      <c r="EZ591" s="176">
        <v>102.8</v>
      </c>
      <c r="FA591" s="176">
        <v>100.1</v>
      </c>
      <c r="FB591" s="176">
        <v>96.2</v>
      </c>
      <c r="FC591" s="176">
        <v>93.6</v>
      </c>
      <c r="FD591" s="176">
        <v>90.1</v>
      </c>
      <c r="FE591" s="176">
        <v>86.8</v>
      </c>
      <c r="FF591" s="176">
        <v>85.6</v>
      </c>
      <c r="FG591" s="176">
        <v>82.1</v>
      </c>
      <c r="FH591" s="176">
        <v>82.7</v>
      </c>
      <c r="FI591" s="176">
        <v>90</v>
      </c>
      <c r="FJ591" s="176">
        <v>84.9</v>
      </c>
      <c r="FK591" s="176">
        <v>81.7</v>
      </c>
      <c r="FL591" s="176">
        <v>77.900000000000006</v>
      </c>
      <c r="FM591" s="176">
        <v>75.5</v>
      </c>
      <c r="FN591" s="176">
        <v>70.8</v>
      </c>
      <c r="FO591" s="176">
        <v>65.8</v>
      </c>
      <c r="FP591" s="176">
        <v>62.1</v>
      </c>
      <c r="FQ591" s="176">
        <v>60.2</v>
      </c>
      <c r="FR591" s="176">
        <v>56.9</v>
      </c>
      <c r="FS591" s="176">
        <v>82.3</v>
      </c>
      <c r="FT591" s="176">
        <v>76.400000000000006</v>
      </c>
      <c r="FU591" s="176">
        <v>72</v>
      </c>
      <c r="FV591" s="176">
        <v>68.3</v>
      </c>
      <c r="FW591" s="176">
        <v>64.599999999999994</v>
      </c>
      <c r="FX591" s="176">
        <v>60</v>
      </c>
      <c r="FY591" s="176">
        <v>58.1</v>
      </c>
      <c r="FZ591" s="176">
        <v>52.8</v>
      </c>
      <c r="GA591" s="176">
        <v>50.6</v>
      </c>
      <c r="GB591" s="176">
        <v>48.3</v>
      </c>
      <c r="GC591" s="176">
        <v>46.8</v>
      </c>
      <c r="GD591" s="176">
        <v>46.9</v>
      </c>
      <c r="GE591" s="176">
        <v>44.4</v>
      </c>
      <c r="GF591" s="176">
        <v>48.7</v>
      </c>
      <c r="GG591" s="176">
        <v>51</v>
      </c>
      <c r="GH591" s="176">
        <v>51.5</v>
      </c>
      <c r="GI591" s="176">
        <v>49.7</v>
      </c>
      <c r="GJ591" s="176">
        <v>47.3</v>
      </c>
      <c r="GK591" s="176">
        <v>46.2</v>
      </c>
      <c r="GL591" s="176">
        <v>46.7</v>
      </c>
      <c r="GM591" s="176">
        <v>44.3</v>
      </c>
      <c r="GN591" s="176">
        <v>42.8</v>
      </c>
      <c r="GO591" s="176">
        <v>42.1</v>
      </c>
      <c r="GP591" s="176">
        <v>41.6</v>
      </c>
      <c r="GQ591" s="176">
        <f>HLOOKUP($J591,CPIデータまとめ!$B$3:$ABW$186,GQ$1,FALSE)</f>
        <v>38.4</v>
      </c>
      <c r="GR591" s="176">
        <f>HLOOKUP($J591,CPIデータまとめ!$B$3:$ABW$186,GR$1,FALSE)</f>
        <v>41.9</v>
      </c>
      <c r="GS591" s="176">
        <f>HLOOKUP($J591,CPIデータまとめ!$B$3:$ABW$186,GS$1,FALSE)</f>
        <v>39.6</v>
      </c>
      <c r="GT591" s="176">
        <f>HLOOKUP($J591,CPIデータまとめ!$B$3:$ABW$186,GT$1,FALSE)</f>
        <v>37.200000000000003</v>
      </c>
      <c r="GU591" s="176">
        <f>HLOOKUP($J591,CPIデータまとめ!$B$3:$ABW$186,GU$1,FALSE)</f>
        <v>35.6</v>
      </c>
      <c r="GV591" s="176">
        <f>HLOOKUP($J591,CPIデータまとめ!$B$3:$ABW$186,GV$1,FALSE)</f>
        <v>34</v>
      </c>
      <c r="GW591" s="176">
        <f>HLOOKUP($J591,CPIデータまとめ!$B$3:$ABW$186,GW$1,FALSE)</f>
        <v>33.5</v>
      </c>
      <c r="GX591" s="176">
        <f>HLOOKUP($J591,CPIデータまとめ!$B$3:$ABW$186,GX$1,FALSE)</f>
        <v>31.9</v>
      </c>
      <c r="GY591" s="176">
        <f>HLOOKUP($J591,CPIデータまとめ!$B$3:$ABW$186,GY$1,FALSE)</f>
        <v>31.3</v>
      </c>
      <c r="GZ591" s="176">
        <f>HLOOKUP($J591,CPIデータまとめ!$B$3:$ABW$186,GZ$1,FALSE)</f>
        <v>30.7</v>
      </c>
      <c r="HA591" s="176" t="e">
        <f>HLOOKUP($J591,CPIデータまとめ!$B$3:$ABW$186,HA$1,FALSE)</f>
        <v>#N/A</v>
      </c>
      <c r="HB591" s="176" t="e">
        <f>HLOOKUP($J591,CPIデータまとめ!$B$3:$ABW$186,HB$1,FALSE)</f>
        <v>#N/A</v>
      </c>
      <c r="HC591" s="176" t="e">
        <f>HLOOKUP($J591,CPIデータまとめ!$B$3:$ABW$186,HC$1,FALSE)</f>
        <v>#REF!</v>
      </c>
      <c r="HD591" s="176" t="e">
        <f>HLOOKUP($J591,CPIデータまとめ!$B$3:$ABW$186,HD$1,FALSE)</f>
        <v>#REF!</v>
      </c>
    </row>
    <row r="592" spans="1:212" s="176" customFormat="1" ht="13.5" customHeight="1">
      <c r="A592" s="177"/>
      <c r="F592" s="176" t="s">
        <v>3950</v>
      </c>
      <c r="I592" s="194" t="s">
        <v>3816</v>
      </c>
      <c r="J592" s="233">
        <v>9051</v>
      </c>
      <c r="K592" s="233">
        <v>589</v>
      </c>
      <c r="L592" s="169">
        <v>2380142</v>
      </c>
      <c r="M592" s="169">
        <v>8</v>
      </c>
      <c r="N592" s="169">
        <v>154356</v>
      </c>
      <c r="O592" s="169">
        <v>6</v>
      </c>
      <c r="P592" s="175"/>
      <c r="Q592" s="193" t="s">
        <v>3815</v>
      </c>
      <c r="R592" s="192"/>
      <c r="S592" s="195"/>
      <c r="T592" s="190" t="s">
        <v>3814</v>
      </c>
      <c r="U592" s="175">
        <v>6</v>
      </c>
      <c r="V592" s="175">
        <v>1</v>
      </c>
      <c r="W592" s="175"/>
      <c r="X592" s="175"/>
      <c r="Y592" s="175"/>
      <c r="Z592" s="175" t="s">
        <v>3818</v>
      </c>
      <c r="AA592" s="175"/>
      <c r="AB592" s="175">
        <v>1</v>
      </c>
      <c r="AC592" s="189">
        <v>2</v>
      </c>
      <c r="AE592" s="176">
        <v>92</v>
      </c>
      <c r="AF592" s="176">
        <v>92</v>
      </c>
      <c r="AG592" s="176">
        <v>92</v>
      </c>
      <c r="AH592" s="176">
        <v>92</v>
      </c>
      <c r="AI592" s="176">
        <v>92</v>
      </c>
      <c r="AJ592" s="176">
        <v>92</v>
      </c>
      <c r="AK592" s="176">
        <v>92</v>
      </c>
      <c r="AL592" s="176">
        <v>92</v>
      </c>
      <c r="AM592" s="176">
        <v>92</v>
      </c>
      <c r="AN592" s="176">
        <v>92</v>
      </c>
      <c r="AO592" s="176">
        <v>92</v>
      </c>
      <c r="AP592" s="176">
        <v>92</v>
      </c>
      <c r="AQ592" s="176">
        <v>92</v>
      </c>
      <c r="AR592" s="176">
        <v>92</v>
      </c>
      <c r="AS592" s="176">
        <v>92</v>
      </c>
      <c r="AT592" s="176">
        <v>92</v>
      </c>
      <c r="AU592" s="176">
        <v>92</v>
      </c>
      <c r="AV592" s="176">
        <v>92</v>
      </c>
      <c r="AW592" s="176">
        <v>92</v>
      </c>
      <c r="AX592" s="176">
        <v>92</v>
      </c>
      <c r="AY592" s="176">
        <v>92</v>
      </c>
      <c r="AZ592" s="176">
        <v>92</v>
      </c>
      <c r="BA592" s="176">
        <v>92</v>
      </c>
      <c r="BB592" s="176">
        <v>92</v>
      </c>
      <c r="BC592" s="176">
        <v>92</v>
      </c>
      <c r="BD592" s="176">
        <v>92</v>
      </c>
      <c r="BE592" s="176">
        <v>92</v>
      </c>
      <c r="BF592" s="176">
        <v>92</v>
      </c>
      <c r="BG592" s="176">
        <v>92</v>
      </c>
      <c r="BH592" s="176">
        <v>92</v>
      </c>
      <c r="BI592" s="176">
        <v>92</v>
      </c>
      <c r="BJ592" s="176">
        <v>92</v>
      </c>
      <c r="BK592" s="176">
        <v>92</v>
      </c>
      <c r="BL592" s="176">
        <v>92</v>
      </c>
      <c r="BM592" s="176">
        <v>92</v>
      </c>
      <c r="BN592" s="176">
        <v>92</v>
      </c>
      <c r="BO592" s="176">
        <v>92</v>
      </c>
      <c r="BP592" s="176">
        <v>92</v>
      </c>
      <c r="BQ592" s="176">
        <v>92</v>
      </c>
      <c r="BR592" s="176">
        <v>92</v>
      </c>
      <c r="BS592" s="176">
        <v>92</v>
      </c>
      <c r="BT592" s="176">
        <v>92</v>
      </c>
      <c r="BU592" s="176">
        <v>92</v>
      </c>
      <c r="BV592" s="176">
        <v>92</v>
      </c>
      <c r="BW592" s="176">
        <v>92</v>
      </c>
      <c r="BX592" s="176">
        <v>92</v>
      </c>
      <c r="BY592" s="176">
        <v>92</v>
      </c>
      <c r="BZ592" s="176">
        <v>92</v>
      </c>
      <c r="CA592" s="176">
        <v>92</v>
      </c>
      <c r="CB592" s="176">
        <v>92</v>
      </c>
      <c r="CC592" s="176">
        <v>92</v>
      </c>
      <c r="CD592" s="176">
        <v>92</v>
      </c>
      <c r="CE592" s="176">
        <v>92</v>
      </c>
      <c r="CF592" s="176">
        <v>92</v>
      </c>
      <c r="CG592" s="176">
        <v>92</v>
      </c>
      <c r="CH592" s="176">
        <v>92</v>
      </c>
      <c r="CI592" s="176">
        <v>92</v>
      </c>
      <c r="CJ592" s="176">
        <v>92</v>
      </c>
      <c r="CK592" s="176">
        <v>92</v>
      </c>
      <c r="CL592" s="176">
        <v>92</v>
      </c>
      <c r="CM592" s="176">
        <v>92</v>
      </c>
      <c r="CN592" s="176">
        <v>92</v>
      </c>
      <c r="CO592" s="176">
        <v>92</v>
      </c>
      <c r="CP592" s="176">
        <v>92</v>
      </c>
      <c r="CQ592" s="176">
        <v>92</v>
      </c>
      <c r="CR592" s="176">
        <v>92</v>
      </c>
      <c r="CS592" s="176">
        <v>92</v>
      </c>
      <c r="CT592" s="176">
        <v>92</v>
      </c>
      <c r="CU592" s="176">
        <v>92</v>
      </c>
      <c r="CV592" s="176">
        <v>92</v>
      </c>
      <c r="CW592" s="176">
        <v>92</v>
      </c>
      <c r="CX592" s="176">
        <v>92</v>
      </c>
      <c r="CY592" s="176">
        <v>92</v>
      </c>
      <c r="CZ592" s="176">
        <v>92</v>
      </c>
      <c r="DA592" s="176">
        <v>92</v>
      </c>
      <c r="DB592" s="176">
        <v>92</v>
      </c>
      <c r="DC592" s="176">
        <v>92</v>
      </c>
      <c r="DD592" s="176">
        <v>92</v>
      </c>
      <c r="DE592" s="176">
        <v>92</v>
      </c>
      <c r="DF592" s="176">
        <v>92</v>
      </c>
      <c r="DG592" s="176">
        <v>92</v>
      </c>
      <c r="DH592" s="176">
        <v>88.6</v>
      </c>
      <c r="DI592" s="176">
        <v>88.6</v>
      </c>
      <c r="DJ592" s="176">
        <v>88.6</v>
      </c>
      <c r="DK592" s="176">
        <v>88.6</v>
      </c>
      <c r="DL592" s="176">
        <v>88.6</v>
      </c>
      <c r="DM592" s="176">
        <v>88.6</v>
      </c>
      <c r="DN592" s="176">
        <v>88.6</v>
      </c>
      <c r="DO592" s="176">
        <v>88.6</v>
      </c>
      <c r="DP592" s="176">
        <v>88.6</v>
      </c>
      <c r="DQ592" s="176">
        <v>88.6</v>
      </c>
      <c r="DR592" s="176">
        <v>88.6</v>
      </c>
      <c r="DS592" s="176">
        <v>88.6</v>
      </c>
      <c r="DT592" s="176">
        <v>88.6</v>
      </c>
      <c r="DU592" s="176">
        <v>88.6</v>
      </c>
      <c r="DV592" s="176">
        <v>88.6</v>
      </c>
      <c r="DW592" s="176">
        <v>88.6</v>
      </c>
      <c r="DX592" s="176">
        <v>88.6</v>
      </c>
      <c r="DY592" s="176">
        <v>88.6</v>
      </c>
      <c r="DZ592" s="176">
        <v>88.6</v>
      </c>
      <c r="EA592" s="176">
        <v>88.6</v>
      </c>
      <c r="EB592" s="176">
        <v>88.6</v>
      </c>
      <c r="EC592" s="176">
        <v>88.6</v>
      </c>
      <c r="ED592" s="176">
        <v>88.6</v>
      </c>
      <c r="EE592" s="176">
        <v>88.6</v>
      </c>
      <c r="EF592" s="176">
        <v>88.6</v>
      </c>
      <c r="EG592" s="176">
        <v>88.6</v>
      </c>
      <c r="EH592" s="176">
        <v>88.6</v>
      </c>
      <c r="EI592" s="176">
        <v>88.6</v>
      </c>
      <c r="EJ592" s="176">
        <v>88.6</v>
      </c>
      <c r="EK592" s="176">
        <v>88.6</v>
      </c>
      <c r="EL592" s="176">
        <v>88.6</v>
      </c>
      <c r="EM592" s="176">
        <v>88.6</v>
      </c>
      <c r="EN592" s="176">
        <v>88.6</v>
      </c>
      <c r="EO592" s="176">
        <v>88.6</v>
      </c>
      <c r="EP592" s="176">
        <v>100</v>
      </c>
      <c r="EQ592" s="176">
        <v>100</v>
      </c>
      <c r="ER592" s="176">
        <v>100</v>
      </c>
      <c r="ES592" s="176">
        <v>100</v>
      </c>
      <c r="ET592" s="176">
        <v>100</v>
      </c>
      <c r="EU592" s="176">
        <v>100</v>
      </c>
      <c r="EV592" s="176">
        <v>100</v>
      </c>
      <c r="EW592" s="176">
        <v>100</v>
      </c>
      <c r="EX592" s="176">
        <v>100</v>
      </c>
      <c r="EY592" s="176">
        <v>100</v>
      </c>
      <c r="EZ592" s="176">
        <v>100</v>
      </c>
      <c r="FA592" s="176">
        <v>100</v>
      </c>
      <c r="FB592" s="176">
        <v>100</v>
      </c>
      <c r="FC592" s="176">
        <v>100</v>
      </c>
      <c r="FD592" s="176">
        <v>100</v>
      </c>
      <c r="FE592" s="176">
        <v>100</v>
      </c>
      <c r="FF592" s="176">
        <v>100</v>
      </c>
      <c r="FG592" s="176">
        <v>100</v>
      </c>
      <c r="FH592" s="176">
        <v>100</v>
      </c>
      <c r="FI592" s="176">
        <v>100</v>
      </c>
      <c r="FJ592" s="176">
        <v>100</v>
      </c>
      <c r="FK592" s="176">
        <v>100</v>
      </c>
      <c r="FL592" s="176">
        <v>100</v>
      </c>
      <c r="FM592" s="176">
        <v>100</v>
      </c>
      <c r="FN592" s="176">
        <v>100</v>
      </c>
      <c r="FO592" s="176">
        <v>100</v>
      </c>
      <c r="FP592" s="176">
        <v>100</v>
      </c>
      <c r="FQ592" s="176">
        <v>100</v>
      </c>
      <c r="FR592" s="176">
        <v>100</v>
      </c>
      <c r="FS592" s="176">
        <v>100</v>
      </c>
      <c r="FT592" s="176">
        <v>100</v>
      </c>
      <c r="FU592" s="176">
        <v>100</v>
      </c>
      <c r="FV592" s="176">
        <v>100</v>
      </c>
      <c r="FW592" s="176">
        <v>100</v>
      </c>
      <c r="FX592" s="176">
        <v>100</v>
      </c>
      <c r="FY592" s="176">
        <v>100</v>
      </c>
      <c r="FZ592" s="176">
        <v>100</v>
      </c>
      <c r="GA592" s="176">
        <v>100</v>
      </c>
      <c r="GB592" s="176">
        <v>100</v>
      </c>
      <c r="GC592" s="176">
        <v>100</v>
      </c>
      <c r="GD592" s="176">
        <v>100</v>
      </c>
      <c r="GE592" s="176">
        <v>100</v>
      </c>
      <c r="GF592" s="176">
        <v>100</v>
      </c>
      <c r="GG592" s="176">
        <v>100</v>
      </c>
      <c r="GH592" s="176">
        <v>100</v>
      </c>
      <c r="GI592" s="176">
        <v>100</v>
      </c>
      <c r="GJ592" s="176">
        <v>100</v>
      </c>
      <c r="GK592" s="176">
        <v>100</v>
      </c>
      <c r="GL592" s="176">
        <v>100</v>
      </c>
      <c r="GM592" s="176">
        <v>100</v>
      </c>
      <c r="GN592" s="176">
        <v>100</v>
      </c>
      <c r="GO592" s="176">
        <v>100</v>
      </c>
      <c r="GP592" s="176">
        <v>100</v>
      </c>
      <c r="GQ592" s="176">
        <f>HLOOKUP($J592,CPIデータまとめ!$B$3:$ABW$186,GQ$1,FALSE)</f>
        <v>100</v>
      </c>
      <c r="GR592" s="176">
        <f>HLOOKUP($J592,CPIデータまとめ!$B$3:$ABW$186,GR$1,FALSE)</f>
        <v>100</v>
      </c>
      <c r="GS592" s="176">
        <f>HLOOKUP($J592,CPIデータまとめ!$B$3:$ABW$186,GS$1,FALSE)</f>
        <v>100</v>
      </c>
      <c r="GT592" s="176">
        <f>HLOOKUP($J592,CPIデータまとめ!$B$3:$ABW$186,GT$1,FALSE)</f>
        <v>102.9</v>
      </c>
      <c r="GU592" s="176">
        <f>HLOOKUP($J592,CPIデータまとめ!$B$3:$ABW$186,GU$1,FALSE)</f>
        <v>102.9</v>
      </c>
      <c r="GV592" s="176">
        <f>HLOOKUP($J592,CPIデータまとめ!$B$3:$ABW$186,GV$1,FALSE)</f>
        <v>102.9</v>
      </c>
      <c r="GW592" s="176">
        <f>HLOOKUP($J592,CPIデータまとめ!$B$3:$ABW$186,GW$1,FALSE)</f>
        <v>102.9</v>
      </c>
      <c r="GX592" s="176">
        <f>HLOOKUP($J592,CPIデータまとめ!$B$3:$ABW$186,GX$1,FALSE)</f>
        <v>102.9</v>
      </c>
      <c r="GY592" s="176">
        <f>HLOOKUP($J592,CPIデータまとめ!$B$3:$ABW$186,GY$1,FALSE)</f>
        <v>102.9</v>
      </c>
      <c r="GZ592" s="176">
        <f>HLOOKUP($J592,CPIデータまとめ!$B$3:$ABW$186,GZ$1,FALSE)</f>
        <v>102.9</v>
      </c>
      <c r="HA592" s="176" t="e">
        <f>HLOOKUP($J592,CPIデータまとめ!$B$3:$ABW$186,HA$1,FALSE)</f>
        <v>#N/A</v>
      </c>
      <c r="HB592" s="176" t="e">
        <f>HLOOKUP($J592,CPIデータまとめ!$B$3:$ABW$186,HB$1,FALSE)</f>
        <v>#N/A</v>
      </c>
      <c r="HC592" s="176" t="e">
        <f>HLOOKUP($J592,CPIデータまとめ!$B$3:$ABW$186,HC$1,FALSE)</f>
        <v>#REF!</v>
      </c>
      <c r="HD592" s="176" t="e">
        <f>HLOOKUP($J592,CPIデータまとめ!$B$3:$ABW$186,HD$1,FALSE)</f>
        <v>#REF!</v>
      </c>
    </row>
    <row r="593" spans="1:212" s="176" customFormat="1" ht="13.5" customHeight="1">
      <c r="A593" s="177"/>
      <c r="F593" s="176" t="s">
        <v>3949</v>
      </c>
      <c r="I593" s="194" t="s">
        <v>3816</v>
      </c>
      <c r="J593" s="233">
        <v>9061</v>
      </c>
      <c r="K593" s="233">
        <v>590</v>
      </c>
      <c r="L593" s="169">
        <v>913452</v>
      </c>
      <c r="M593" s="169">
        <v>3</v>
      </c>
      <c r="N593" s="169">
        <v>36016</v>
      </c>
      <c r="O593" s="169">
        <v>1</v>
      </c>
      <c r="P593" s="175" t="s">
        <v>3821</v>
      </c>
      <c r="Q593" s="193" t="s">
        <v>3860</v>
      </c>
      <c r="R593" s="192"/>
      <c r="S593" s="195" t="s">
        <v>3838</v>
      </c>
      <c r="T593" s="190" t="s">
        <v>3819</v>
      </c>
      <c r="U593" s="175">
        <v>6</v>
      </c>
      <c r="V593" s="175">
        <v>1</v>
      </c>
      <c r="W593" s="175"/>
      <c r="X593" s="175"/>
      <c r="Y593" s="175" t="s">
        <v>3818</v>
      </c>
      <c r="Z593" s="175"/>
      <c r="AA593" s="175"/>
      <c r="AB593" s="175">
        <v>1</v>
      </c>
      <c r="AC593" s="189">
        <v>2</v>
      </c>
      <c r="AE593" s="176">
        <v>107.3</v>
      </c>
      <c r="AF593" s="176">
        <v>106.6</v>
      </c>
      <c r="AG593" s="176">
        <v>105.8</v>
      </c>
      <c r="AH593" s="176">
        <v>106.5</v>
      </c>
      <c r="AI593" s="176">
        <v>106.5</v>
      </c>
      <c r="AJ593" s="176">
        <v>106.5</v>
      </c>
      <c r="AK593" s="176">
        <v>106.5</v>
      </c>
      <c r="AL593" s="176">
        <v>106.5</v>
      </c>
      <c r="AM593" s="176">
        <v>106.5</v>
      </c>
      <c r="AN593" s="176">
        <v>106.5</v>
      </c>
      <c r="AO593" s="176">
        <v>106.5</v>
      </c>
      <c r="AP593" s="176">
        <v>106.5</v>
      </c>
      <c r="AQ593" s="176">
        <v>105.2</v>
      </c>
      <c r="AR593" s="176">
        <v>105</v>
      </c>
      <c r="AS593" s="176">
        <v>104</v>
      </c>
      <c r="AT593" s="176">
        <v>104.8</v>
      </c>
      <c r="AU593" s="176">
        <v>104.8</v>
      </c>
      <c r="AV593" s="176">
        <v>104.8</v>
      </c>
      <c r="AW593" s="176">
        <v>104.8</v>
      </c>
      <c r="AX593" s="176">
        <v>104.8</v>
      </c>
      <c r="AY593" s="176">
        <v>104.8</v>
      </c>
      <c r="AZ593" s="176">
        <v>104.8</v>
      </c>
      <c r="BA593" s="176">
        <v>104.8</v>
      </c>
      <c r="BB593" s="176">
        <v>104.8</v>
      </c>
      <c r="BC593" s="176">
        <v>96.8</v>
      </c>
      <c r="BD593" s="176">
        <v>97.5</v>
      </c>
      <c r="BE593" s="176">
        <v>96.6</v>
      </c>
      <c r="BF593" s="176">
        <v>96.9</v>
      </c>
      <c r="BG593" s="176">
        <v>96.9</v>
      </c>
      <c r="BH593" s="176">
        <v>96.9</v>
      </c>
      <c r="BI593" s="176">
        <v>96.9</v>
      </c>
      <c r="BJ593" s="176">
        <v>96.9</v>
      </c>
      <c r="BK593" s="176">
        <v>96.9</v>
      </c>
      <c r="BL593" s="176">
        <v>96.9</v>
      </c>
      <c r="BM593" s="176">
        <v>96.9</v>
      </c>
      <c r="BN593" s="176">
        <v>96.9</v>
      </c>
      <c r="BO593" s="176">
        <v>99.9</v>
      </c>
      <c r="BP593" s="176">
        <v>98.7</v>
      </c>
      <c r="BQ593" s="176">
        <v>98.1</v>
      </c>
      <c r="BR593" s="176">
        <v>99</v>
      </c>
      <c r="BS593" s="176">
        <v>99</v>
      </c>
      <c r="BT593" s="176">
        <v>99</v>
      </c>
      <c r="BU593" s="176">
        <v>99</v>
      </c>
      <c r="BV593" s="176">
        <v>99</v>
      </c>
      <c r="BW593" s="176">
        <v>99</v>
      </c>
      <c r="BX593" s="176">
        <v>99</v>
      </c>
      <c r="BY593" s="176">
        <v>99</v>
      </c>
      <c r="BZ593" s="176">
        <v>99</v>
      </c>
      <c r="CA593" s="176">
        <v>98.1</v>
      </c>
      <c r="CB593" s="176">
        <v>98.6</v>
      </c>
      <c r="CC593" s="176">
        <v>97.9</v>
      </c>
      <c r="CD593" s="176">
        <v>98.2</v>
      </c>
      <c r="CE593" s="176">
        <v>98.2</v>
      </c>
      <c r="CF593" s="176">
        <v>98.2</v>
      </c>
      <c r="CG593" s="176">
        <v>98.2</v>
      </c>
      <c r="CH593" s="176">
        <v>98.2</v>
      </c>
      <c r="CI593" s="176">
        <v>98.2</v>
      </c>
      <c r="CJ593" s="176">
        <v>98.2</v>
      </c>
      <c r="CK593" s="176">
        <v>98.2</v>
      </c>
      <c r="CL593" s="176">
        <v>98.2</v>
      </c>
      <c r="CM593" s="176">
        <v>95.8</v>
      </c>
      <c r="CN593" s="176">
        <v>95.3</v>
      </c>
      <c r="CO593" s="176">
        <v>94.9</v>
      </c>
      <c r="CP593" s="176">
        <v>95.3</v>
      </c>
      <c r="CQ593" s="176">
        <v>95.3</v>
      </c>
      <c r="CR593" s="176">
        <v>95.3</v>
      </c>
      <c r="CS593" s="176">
        <v>95.3</v>
      </c>
      <c r="CT593" s="176">
        <v>95.3</v>
      </c>
      <c r="CU593" s="176">
        <v>95.3</v>
      </c>
      <c r="CV593" s="176">
        <v>95.3</v>
      </c>
      <c r="CW593" s="176">
        <v>95.3</v>
      </c>
      <c r="CX593" s="176">
        <v>95.3</v>
      </c>
      <c r="CY593" s="176">
        <v>95.7</v>
      </c>
      <c r="CZ593" s="176">
        <v>95.5</v>
      </c>
      <c r="DA593" s="176">
        <v>94.1</v>
      </c>
      <c r="DB593" s="176">
        <v>95.1</v>
      </c>
      <c r="DC593" s="176">
        <v>95.1</v>
      </c>
      <c r="DD593" s="176">
        <v>95.1</v>
      </c>
      <c r="DE593" s="176">
        <v>95.1</v>
      </c>
      <c r="DF593" s="176">
        <v>95.1</v>
      </c>
      <c r="DG593" s="176">
        <v>95.1</v>
      </c>
      <c r="DH593" s="176">
        <v>95.1</v>
      </c>
      <c r="DI593" s="176">
        <v>95.1</v>
      </c>
      <c r="DJ593" s="176">
        <v>95.1</v>
      </c>
      <c r="DK593" s="176">
        <v>97.9</v>
      </c>
      <c r="DL593" s="176">
        <v>96.9</v>
      </c>
      <c r="DM593" s="176">
        <v>95.8</v>
      </c>
      <c r="DN593" s="176">
        <v>96.9</v>
      </c>
      <c r="DO593" s="176">
        <v>96.9</v>
      </c>
      <c r="DP593" s="176">
        <v>96.9</v>
      </c>
      <c r="DQ593" s="176">
        <v>96.9</v>
      </c>
      <c r="DR593" s="176">
        <v>96.9</v>
      </c>
      <c r="DS593" s="176">
        <v>96.9</v>
      </c>
      <c r="DT593" s="176">
        <v>96.9</v>
      </c>
      <c r="DU593" s="176">
        <v>96.9</v>
      </c>
      <c r="DV593" s="176">
        <v>96.9</v>
      </c>
      <c r="DW593" s="176">
        <v>99.1</v>
      </c>
      <c r="DX593" s="176">
        <v>99.1</v>
      </c>
      <c r="DY593" s="176">
        <v>97.5</v>
      </c>
      <c r="DZ593" s="176">
        <v>98.6</v>
      </c>
      <c r="EA593" s="176">
        <v>98.6</v>
      </c>
      <c r="EB593" s="176">
        <v>98.6</v>
      </c>
      <c r="EC593" s="176">
        <v>98.6</v>
      </c>
      <c r="ED593" s="176">
        <v>98.6</v>
      </c>
      <c r="EE593" s="176">
        <v>98.6</v>
      </c>
      <c r="EF593" s="176">
        <v>98.6</v>
      </c>
      <c r="EG593" s="176">
        <v>98.6</v>
      </c>
      <c r="EH593" s="176">
        <v>98.6</v>
      </c>
      <c r="EI593" s="176">
        <v>102.3</v>
      </c>
      <c r="EJ593" s="176">
        <v>101.5</v>
      </c>
      <c r="EK593" s="176">
        <v>99.2</v>
      </c>
      <c r="EL593" s="176">
        <v>101</v>
      </c>
      <c r="EM593" s="176">
        <v>101</v>
      </c>
      <c r="EN593" s="176">
        <v>101</v>
      </c>
      <c r="EO593" s="176">
        <v>101</v>
      </c>
      <c r="EP593" s="176">
        <v>101</v>
      </c>
      <c r="EQ593" s="176">
        <v>101</v>
      </c>
      <c r="ER593" s="176">
        <v>101</v>
      </c>
      <c r="ES593" s="176">
        <v>101</v>
      </c>
      <c r="ET593" s="176">
        <v>101</v>
      </c>
      <c r="EU593" s="176">
        <v>101.1</v>
      </c>
      <c r="EV593" s="176">
        <v>99.5</v>
      </c>
      <c r="EW593" s="176">
        <v>100</v>
      </c>
      <c r="EX593" s="176">
        <v>100</v>
      </c>
      <c r="EY593" s="176">
        <v>100</v>
      </c>
      <c r="EZ593" s="176">
        <v>100</v>
      </c>
      <c r="FA593" s="176">
        <v>100</v>
      </c>
      <c r="FB593" s="176">
        <v>100</v>
      </c>
      <c r="FC593" s="176">
        <v>100</v>
      </c>
      <c r="FD593" s="176">
        <v>100</v>
      </c>
      <c r="FE593" s="176">
        <v>100</v>
      </c>
      <c r="FF593" s="176">
        <v>99.4</v>
      </c>
      <c r="FG593" s="176">
        <v>96.9</v>
      </c>
      <c r="FH593" s="176">
        <v>95.7</v>
      </c>
      <c r="FI593" s="176">
        <v>97.3</v>
      </c>
      <c r="FJ593" s="176">
        <v>97.3</v>
      </c>
      <c r="FK593" s="176">
        <v>97.3</v>
      </c>
      <c r="FL593" s="176">
        <v>97.3</v>
      </c>
      <c r="FM593" s="176">
        <v>97.3</v>
      </c>
      <c r="FN593" s="176">
        <v>97.3</v>
      </c>
      <c r="FO593" s="176">
        <v>97.3</v>
      </c>
      <c r="FP593" s="176">
        <v>97.3</v>
      </c>
      <c r="FQ593" s="176">
        <v>97.3</v>
      </c>
      <c r="FR593" s="176">
        <v>97.9</v>
      </c>
      <c r="FS593" s="176">
        <v>98.6</v>
      </c>
      <c r="FT593" s="176">
        <v>98.2</v>
      </c>
      <c r="FU593" s="176">
        <v>98.2</v>
      </c>
      <c r="FV593" s="176">
        <v>98.2</v>
      </c>
      <c r="FW593" s="176">
        <v>98.2</v>
      </c>
      <c r="FX593" s="176">
        <v>98.2</v>
      </c>
      <c r="FY593" s="176">
        <v>98.2</v>
      </c>
      <c r="FZ593" s="176">
        <v>98.2</v>
      </c>
      <c r="GA593" s="176">
        <v>98.2</v>
      </c>
      <c r="GB593" s="176">
        <v>98.2</v>
      </c>
      <c r="GC593" s="176">
        <v>98.2</v>
      </c>
      <c r="GD593" s="176">
        <v>97.9</v>
      </c>
      <c r="GE593" s="176">
        <v>96.7</v>
      </c>
      <c r="GF593" s="176">
        <v>96</v>
      </c>
      <c r="GG593" s="176">
        <v>96.9</v>
      </c>
      <c r="GH593" s="176">
        <v>96.9</v>
      </c>
      <c r="GI593" s="176">
        <v>96.9</v>
      </c>
      <c r="GJ593" s="176">
        <v>96.9</v>
      </c>
      <c r="GK593" s="176">
        <v>96.9</v>
      </c>
      <c r="GL593" s="176">
        <v>96.9</v>
      </c>
      <c r="GM593" s="176">
        <v>96.9</v>
      </c>
      <c r="GN593" s="176">
        <v>96.9</v>
      </c>
      <c r="GO593" s="176">
        <v>96.9</v>
      </c>
      <c r="GP593" s="176">
        <v>99.2</v>
      </c>
      <c r="GQ593" s="176">
        <f>HLOOKUP($J593,CPIデータまとめ!$B$3:$ABW$186,GQ$1,FALSE)</f>
        <v>99.7</v>
      </c>
      <c r="GR593" s="176">
        <f>HLOOKUP($J593,CPIデータまとめ!$B$3:$ABW$186,GR$1,FALSE)</f>
        <v>99.1</v>
      </c>
      <c r="GS593" s="176">
        <f>HLOOKUP($J593,CPIデータまとめ!$B$3:$ABW$186,GS$1,FALSE)</f>
        <v>99.4</v>
      </c>
      <c r="GT593" s="176">
        <f>HLOOKUP($J593,CPIデータまとめ!$B$3:$ABW$186,GT$1,FALSE)</f>
        <v>99.4</v>
      </c>
      <c r="GU593" s="176">
        <f>HLOOKUP($J593,CPIデータまとめ!$B$3:$ABW$186,GU$1,FALSE)</f>
        <v>99.4</v>
      </c>
      <c r="GV593" s="176">
        <f>HLOOKUP($J593,CPIデータまとめ!$B$3:$ABW$186,GV$1,FALSE)</f>
        <v>99.4</v>
      </c>
      <c r="GW593" s="176">
        <f>HLOOKUP($J593,CPIデータまとめ!$B$3:$ABW$186,GW$1,FALSE)</f>
        <v>99.4</v>
      </c>
      <c r="GX593" s="176">
        <f>HLOOKUP($J593,CPIデータまとめ!$B$3:$ABW$186,GX$1,FALSE)</f>
        <v>99.4</v>
      </c>
      <c r="GY593" s="176">
        <f>HLOOKUP($J593,CPIデータまとめ!$B$3:$ABW$186,GY$1,FALSE)</f>
        <v>99.4</v>
      </c>
      <c r="GZ593" s="176">
        <f>HLOOKUP($J593,CPIデータまとめ!$B$3:$ABW$186,GZ$1,FALSE)</f>
        <v>99.4</v>
      </c>
      <c r="HA593" s="176" t="e">
        <f>HLOOKUP($J593,CPIデータまとめ!$B$3:$ABW$186,HA$1,FALSE)</f>
        <v>#N/A</v>
      </c>
      <c r="HB593" s="176" t="e">
        <f>HLOOKUP($J593,CPIデータまとめ!$B$3:$ABW$186,HB$1,FALSE)</f>
        <v>#N/A</v>
      </c>
      <c r="HC593" s="176" t="e">
        <f>HLOOKUP($J593,CPIデータまとめ!$B$3:$ABW$186,HC$1,FALSE)</f>
        <v>#REF!</v>
      </c>
      <c r="HD593" s="176" t="e">
        <f>HLOOKUP($J593,CPIデータまとめ!$B$3:$ABW$186,HD$1,FALSE)</f>
        <v>#REF!</v>
      </c>
    </row>
    <row r="594" spans="1:212" s="176" customFormat="1" ht="13.5" customHeight="1">
      <c r="A594" s="177"/>
      <c r="C594" s="176" t="s">
        <v>1731</v>
      </c>
      <c r="I594" s="232">
        <v>128</v>
      </c>
      <c r="J594" s="178" t="s">
        <v>3816</v>
      </c>
      <c r="K594" s="233">
        <v>591</v>
      </c>
      <c r="L594" s="169">
        <v>68666913</v>
      </c>
      <c r="M594" s="169">
        <v>217</v>
      </c>
      <c r="N594" s="169">
        <v>4721357</v>
      </c>
      <c r="O594" s="169">
        <v>189</v>
      </c>
      <c r="P594" s="175" t="s">
        <v>3781</v>
      </c>
      <c r="Q594" s="193" t="s">
        <v>3781</v>
      </c>
      <c r="R594" s="192" t="s">
        <v>3781</v>
      </c>
      <c r="S594" s="195"/>
      <c r="T594" s="190" t="s">
        <v>3781</v>
      </c>
      <c r="U594" s="175" t="s">
        <v>3781</v>
      </c>
      <c r="V594" s="175" t="s">
        <v>3781</v>
      </c>
      <c r="W594" s="175" t="s">
        <v>3781</v>
      </c>
      <c r="X594" s="175" t="s">
        <v>3781</v>
      </c>
      <c r="Y594" s="175" t="s">
        <v>3781</v>
      </c>
      <c r="Z594" s="175" t="s">
        <v>3781</v>
      </c>
      <c r="AA594" s="175" t="s">
        <v>3781</v>
      </c>
      <c r="AB594" s="175" t="s">
        <v>3781</v>
      </c>
      <c r="AC594" s="189" t="s">
        <v>3781</v>
      </c>
    </row>
    <row r="595" spans="1:212" s="176" customFormat="1" ht="13.5" customHeight="1">
      <c r="A595" s="177"/>
      <c r="D595" s="176" t="s">
        <v>1899</v>
      </c>
      <c r="I595" s="232">
        <v>129</v>
      </c>
      <c r="J595" s="178" t="s">
        <v>3816</v>
      </c>
      <c r="K595" s="233">
        <v>592</v>
      </c>
      <c r="L595" s="169">
        <v>7087127</v>
      </c>
      <c r="M595" s="169">
        <v>22</v>
      </c>
      <c r="N595" s="169">
        <v>593627</v>
      </c>
      <c r="O595" s="169">
        <v>24</v>
      </c>
      <c r="P595" s="175" t="s">
        <v>3781</v>
      </c>
      <c r="Q595" s="193" t="s">
        <v>3781</v>
      </c>
      <c r="R595" s="192" t="s">
        <v>3781</v>
      </c>
      <c r="S595" s="195"/>
      <c r="T595" s="190" t="s">
        <v>3781</v>
      </c>
      <c r="U595" s="175" t="s">
        <v>3781</v>
      </c>
      <c r="V595" s="175" t="s">
        <v>3781</v>
      </c>
      <c r="W595" s="175" t="s">
        <v>3781</v>
      </c>
      <c r="X595" s="175" t="s">
        <v>3781</v>
      </c>
      <c r="Y595" s="175" t="s">
        <v>3781</v>
      </c>
      <c r="Z595" s="175" t="s">
        <v>3781</v>
      </c>
      <c r="AA595" s="175" t="s">
        <v>3781</v>
      </c>
      <c r="AB595" s="175" t="s">
        <v>3781</v>
      </c>
      <c r="AC595" s="189" t="s">
        <v>3781</v>
      </c>
    </row>
    <row r="596" spans="1:212" s="176" customFormat="1" ht="13.5" customHeight="1">
      <c r="A596" s="173"/>
      <c r="B596" s="172"/>
      <c r="C596" s="172"/>
      <c r="D596" s="172"/>
      <c r="E596" s="172"/>
      <c r="F596" s="172" t="s">
        <v>3948</v>
      </c>
      <c r="G596" s="172"/>
      <c r="H596" s="172"/>
      <c r="I596" s="188" t="s">
        <v>3816</v>
      </c>
      <c r="J596" s="234">
        <v>9111</v>
      </c>
      <c r="K596" s="234">
        <v>593</v>
      </c>
      <c r="L596" s="170">
        <v>839584</v>
      </c>
      <c r="M596" s="170">
        <v>3</v>
      </c>
      <c r="N596" s="170">
        <v>57240</v>
      </c>
      <c r="O596" s="170">
        <v>2</v>
      </c>
      <c r="P596" s="171" t="s">
        <v>3821</v>
      </c>
      <c r="Q596" s="187" t="s">
        <v>3835</v>
      </c>
      <c r="R596" s="186"/>
      <c r="S596" s="196"/>
      <c r="T596" s="184" t="s">
        <v>3819</v>
      </c>
      <c r="U596" s="171">
        <v>6</v>
      </c>
      <c r="V596" s="171">
        <v>3</v>
      </c>
      <c r="W596" s="171"/>
      <c r="X596" s="171"/>
      <c r="Y596" s="171" t="s">
        <v>3818</v>
      </c>
      <c r="Z596" s="171"/>
      <c r="AA596" s="171"/>
      <c r="AB596" s="171">
        <v>3</v>
      </c>
      <c r="AC596" s="183">
        <v>2</v>
      </c>
      <c r="AE596" s="176">
        <v>102.4</v>
      </c>
      <c r="AF596" s="176">
        <v>102.4</v>
      </c>
      <c r="AG596" s="176">
        <v>102.4</v>
      </c>
      <c r="AH596" s="176">
        <v>102.4</v>
      </c>
      <c r="AI596" s="176">
        <v>102.6</v>
      </c>
      <c r="AJ596" s="176">
        <v>102.6</v>
      </c>
      <c r="AK596" s="176">
        <v>102.2</v>
      </c>
      <c r="AL596" s="176">
        <v>102.2</v>
      </c>
      <c r="AM596" s="176">
        <v>102.2</v>
      </c>
      <c r="AN596" s="176">
        <v>102.4</v>
      </c>
      <c r="AO596" s="176">
        <v>102.6</v>
      </c>
      <c r="AP596" s="176">
        <v>102.6</v>
      </c>
      <c r="AQ596" s="176">
        <v>102.6</v>
      </c>
      <c r="AR596" s="176">
        <v>102.6</v>
      </c>
      <c r="AS596" s="176">
        <v>102.6</v>
      </c>
      <c r="AT596" s="176">
        <v>102.7</v>
      </c>
      <c r="AU596" s="176">
        <v>102.7</v>
      </c>
      <c r="AV596" s="176">
        <v>102.7</v>
      </c>
      <c r="AW596" s="176">
        <v>102.7</v>
      </c>
      <c r="AX596" s="176">
        <v>102.7</v>
      </c>
      <c r="AY596" s="176">
        <v>102.7</v>
      </c>
      <c r="AZ596" s="176">
        <v>102.4</v>
      </c>
      <c r="BA596" s="176">
        <v>102.4</v>
      </c>
      <c r="BB596" s="176">
        <v>102.4</v>
      </c>
      <c r="BC596" s="176">
        <v>102.3</v>
      </c>
      <c r="BD596" s="176">
        <v>102.4</v>
      </c>
      <c r="BE596" s="176">
        <v>102.4</v>
      </c>
      <c r="BF596" s="176">
        <v>102.3</v>
      </c>
      <c r="BG596" s="176">
        <v>102.1</v>
      </c>
      <c r="BH596" s="176">
        <v>102.4</v>
      </c>
      <c r="BI596" s="176">
        <v>102.4</v>
      </c>
      <c r="BJ596" s="176">
        <v>102.6</v>
      </c>
      <c r="BK596" s="176">
        <v>102.4</v>
      </c>
      <c r="BL596" s="176">
        <v>102.4</v>
      </c>
      <c r="BM596" s="176">
        <v>102.4</v>
      </c>
      <c r="BN596" s="176">
        <v>102.4</v>
      </c>
      <c r="BO596" s="176">
        <v>102.4</v>
      </c>
      <c r="BP596" s="176">
        <v>102.4</v>
      </c>
      <c r="BQ596" s="176">
        <v>102.4</v>
      </c>
      <c r="BR596" s="176">
        <v>102.1</v>
      </c>
      <c r="BS596" s="176">
        <v>102.1</v>
      </c>
      <c r="BT596" s="176">
        <v>102.1</v>
      </c>
      <c r="BU596" s="176">
        <v>102</v>
      </c>
      <c r="BV596" s="176">
        <v>102</v>
      </c>
      <c r="BW596" s="176">
        <v>102</v>
      </c>
      <c r="BX596" s="176">
        <v>101.9</v>
      </c>
      <c r="BY596" s="176">
        <v>101.9</v>
      </c>
      <c r="BZ596" s="176">
        <v>101.8</v>
      </c>
      <c r="CA596" s="176">
        <v>101.8</v>
      </c>
      <c r="CB596" s="176">
        <v>101.8</v>
      </c>
      <c r="CC596" s="176">
        <v>101.8</v>
      </c>
      <c r="CD596" s="176">
        <v>101.6</v>
      </c>
      <c r="CE596" s="176">
        <v>101.7</v>
      </c>
      <c r="CF596" s="176">
        <v>101.7</v>
      </c>
      <c r="CG596" s="176">
        <v>101.8</v>
      </c>
      <c r="CH596" s="176">
        <v>101.9</v>
      </c>
      <c r="CI596" s="176">
        <v>101.9</v>
      </c>
      <c r="CJ596" s="176">
        <v>101.9</v>
      </c>
      <c r="CK596" s="176">
        <v>101.9</v>
      </c>
      <c r="CL596" s="176">
        <v>101.7</v>
      </c>
      <c r="CM596" s="176">
        <v>101.7</v>
      </c>
      <c r="CN596" s="176">
        <v>101.6</v>
      </c>
      <c r="CO596" s="176">
        <v>102</v>
      </c>
      <c r="CP596" s="176">
        <v>102</v>
      </c>
      <c r="CQ596" s="176">
        <v>102</v>
      </c>
      <c r="CR596" s="176">
        <v>102</v>
      </c>
      <c r="CS596" s="176">
        <v>101.9</v>
      </c>
      <c r="CT596" s="176">
        <v>101.7</v>
      </c>
      <c r="CU596" s="176">
        <v>101.6</v>
      </c>
      <c r="CV596" s="176">
        <v>101.6</v>
      </c>
      <c r="CW596" s="176">
        <v>101.8</v>
      </c>
      <c r="CX596" s="176">
        <v>101.8</v>
      </c>
      <c r="CY596" s="176">
        <v>101.8</v>
      </c>
      <c r="CZ596" s="176">
        <v>101.7</v>
      </c>
      <c r="DA596" s="176">
        <v>101.7</v>
      </c>
      <c r="DB596" s="176">
        <v>101.6</v>
      </c>
      <c r="DC596" s="176">
        <v>101.3</v>
      </c>
      <c r="DD596" s="176">
        <v>101.6</v>
      </c>
      <c r="DE596" s="176">
        <v>101.6</v>
      </c>
      <c r="DF596" s="176">
        <v>101.6</v>
      </c>
      <c r="DG596" s="176">
        <v>101.6</v>
      </c>
      <c r="DH596" s="176">
        <v>101.6</v>
      </c>
      <c r="DI596" s="176">
        <v>101.6</v>
      </c>
      <c r="DJ596" s="176">
        <v>101.6</v>
      </c>
      <c r="DK596" s="176">
        <v>101.5</v>
      </c>
      <c r="DL596" s="176">
        <v>101.5</v>
      </c>
      <c r="DM596" s="176">
        <v>101.7</v>
      </c>
      <c r="DN596" s="176">
        <v>101.6</v>
      </c>
      <c r="DO596" s="176">
        <v>101.6</v>
      </c>
      <c r="DP596" s="176">
        <v>101.6</v>
      </c>
      <c r="DQ596" s="176">
        <v>101.6</v>
      </c>
      <c r="DR596" s="176">
        <v>101.6</v>
      </c>
      <c r="DS596" s="176">
        <v>101.8</v>
      </c>
      <c r="DT596" s="176">
        <v>101.8</v>
      </c>
      <c r="DU596" s="176">
        <v>101.4</v>
      </c>
      <c r="DV596" s="176">
        <v>101.3</v>
      </c>
      <c r="DW596" s="176">
        <v>101.5</v>
      </c>
      <c r="DX596" s="176">
        <v>101.4</v>
      </c>
      <c r="DY596" s="176">
        <v>101.4</v>
      </c>
      <c r="DZ596" s="176">
        <v>101.4</v>
      </c>
      <c r="EA596" s="176">
        <v>101.4</v>
      </c>
      <c r="EB596" s="176">
        <v>101.5</v>
      </c>
      <c r="EC596" s="176">
        <v>101.5</v>
      </c>
      <c r="ED596" s="176">
        <v>101.4</v>
      </c>
      <c r="EE596" s="176">
        <v>101.5</v>
      </c>
      <c r="EF596" s="176">
        <v>101.3</v>
      </c>
      <c r="EG596" s="176">
        <v>101.3</v>
      </c>
      <c r="EH596" s="176">
        <v>101.2</v>
      </c>
      <c r="EI596" s="176">
        <v>100.9</v>
      </c>
      <c r="EJ596" s="176">
        <v>100.9</v>
      </c>
      <c r="EK596" s="176">
        <v>101.2</v>
      </c>
      <c r="EL596" s="176">
        <v>101.2</v>
      </c>
      <c r="EM596" s="176">
        <v>101</v>
      </c>
      <c r="EN596" s="176">
        <v>100.7</v>
      </c>
      <c r="EO596" s="176">
        <v>100.7</v>
      </c>
      <c r="EP596" s="176">
        <v>100.7</v>
      </c>
      <c r="EQ596" s="176">
        <v>100.8</v>
      </c>
      <c r="ER596" s="176">
        <v>100.8</v>
      </c>
      <c r="ES596" s="176">
        <v>100.9</v>
      </c>
      <c r="ET596" s="176">
        <v>100.6</v>
      </c>
      <c r="EU596" s="176">
        <v>100.9</v>
      </c>
      <c r="EV596" s="176">
        <v>100.4</v>
      </c>
      <c r="EW596" s="176">
        <v>100.2</v>
      </c>
      <c r="EX596" s="176">
        <v>100</v>
      </c>
      <c r="EY596" s="176">
        <v>99.9</v>
      </c>
      <c r="EZ596" s="176">
        <v>99.8</v>
      </c>
      <c r="FA596" s="176">
        <v>99.7</v>
      </c>
      <c r="FB596" s="176">
        <v>99.8</v>
      </c>
      <c r="FC596" s="176">
        <v>99.9</v>
      </c>
      <c r="FD596" s="176">
        <v>99.9</v>
      </c>
      <c r="FE596" s="176">
        <v>99.8</v>
      </c>
      <c r="FF596" s="176">
        <v>99.8</v>
      </c>
      <c r="FG596" s="176">
        <v>99.8</v>
      </c>
      <c r="FH596" s="176">
        <v>99.8</v>
      </c>
      <c r="FI596" s="176">
        <v>99.8</v>
      </c>
      <c r="FJ596" s="176">
        <v>99.9</v>
      </c>
      <c r="FK596" s="176">
        <v>99.9</v>
      </c>
      <c r="FL596" s="176">
        <v>99.8</v>
      </c>
      <c r="FM596" s="176">
        <v>99.8</v>
      </c>
      <c r="FN596" s="176">
        <v>99.8</v>
      </c>
      <c r="FO596" s="176">
        <v>100</v>
      </c>
      <c r="FP596" s="176">
        <v>100</v>
      </c>
      <c r="FQ596" s="176">
        <v>99.9</v>
      </c>
      <c r="FR596" s="176">
        <v>100</v>
      </c>
      <c r="FS596" s="176">
        <v>99.8</v>
      </c>
      <c r="FT596" s="176">
        <v>99.7</v>
      </c>
      <c r="FU596" s="176">
        <v>99.6</v>
      </c>
      <c r="FV596" s="176">
        <v>99.3</v>
      </c>
      <c r="FW596" s="176">
        <v>99.3</v>
      </c>
      <c r="FX596" s="176">
        <v>99.3</v>
      </c>
      <c r="FY596" s="176">
        <v>99.3</v>
      </c>
      <c r="FZ596" s="176">
        <v>99.1</v>
      </c>
      <c r="GA596" s="176">
        <v>99.3</v>
      </c>
      <c r="GB596" s="176">
        <v>99.2</v>
      </c>
      <c r="GC596" s="176">
        <v>99.4</v>
      </c>
      <c r="GD596" s="176">
        <v>99.3</v>
      </c>
      <c r="GE596" s="176">
        <v>99.4</v>
      </c>
      <c r="GF596" s="176">
        <v>99.2</v>
      </c>
      <c r="GG596" s="176">
        <v>99.1</v>
      </c>
      <c r="GH596" s="176">
        <v>99.2</v>
      </c>
      <c r="GI596" s="176">
        <v>99.1</v>
      </c>
      <c r="GJ596" s="176">
        <v>99.1</v>
      </c>
      <c r="GK596" s="176">
        <v>98.8</v>
      </c>
      <c r="GL596" s="176">
        <v>98.7</v>
      </c>
      <c r="GM596" s="176">
        <v>98.8</v>
      </c>
      <c r="GN596" s="176">
        <v>98.9</v>
      </c>
      <c r="GO596" s="176">
        <v>98.8</v>
      </c>
      <c r="GP596" s="176">
        <v>99</v>
      </c>
      <c r="GQ596" s="176">
        <f>HLOOKUP($J596,CPIデータまとめ!$B$3:$ABW$186,GQ$1,FALSE)</f>
        <v>99.3</v>
      </c>
      <c r="GR596" s="176">
        <f>HLOOKUP($J596,CPIデータまとめ!$B$3:$ABW$186,GR$1,FALSE)</f>
        <v>99.2</v>
      </c>
      <c r="GS596" s="176">
        <f>HLOOKUP($J596,CPIデータまとめ!$B$3:$ABW$186,GS$1,FALSE)</f>
        <v>99.5</v>
      </c>
      <c r="GT596" s="176">
        <f>HLOOKUP($J596,CPIデータまとめ!$B$3:$ABW$186,GT$1,FALSE)</f>
        <v>102.1</v>
      </c>
      <c r="GU596" s="176">
        <f>HLOOKUP($J596,CPIデータまとめ!$B$3:$ABW$186,GU$1,FALSE)</f>
        <v>102</v>
      </c>
      <c r="GV596" s="176">
        <f>HLOOKUP($J596,CPIデータまとめ!$B$3:$ABW$186,GV$1,FALSE)</f>
        <v>101.6</v>
      </c>
      <c r="GW596" s="176">
        <f>HLOOKUP($J596,CPIデータまとめ!$B$3:$ABW$186,GW$1,FALSE)</f>
        <v>101.6</v>
      </c>
      <c r="GX596" s="176">
        <f>HLOOKUP($J596,CPIデータまとめ!$B$3:$ABW$186,GX$1,FALSE)</f>
        <v>101.5</v>
      </c>
      <c r="GY596" s="176">
        <f>HLOOKUP($J596,CPIデータまとめ!$B$3:$ABW$186,GY$1,FALSE)</f>
        <v>101.2</v>
      </c>
      <c r="GZ596" s="176">
        <f>HLOOKUP($J596,CPIデータまとめ!$B$3:$ABW$186,GZ$1,FALSE)</f>
        <v>101.4</v>
      </c>
      <c r="HA596" s="176" t="e">
        <f>HLOOKUP($J596,CPIデータまとめ!$B$3:$ABW$186,HA$1,FALSE)</f>
        <v>#N/A</v>
      </c>
      <c r="HB596" s="176" t="e">
        <f>HLOOKUP($J596,CPIデータまとめ!$B$3:$ABW$186,HB$1,FALSE)</f>
        <v>#N/A</v>
      </c>
      <c r="HC596" s="176" t="e">
        <f>HLOOKUP($J596,CPIデータまとめ!$B$3:$ABW$186,HC$1,FALSE)</f>
        <v>#REF!</v>
      </c>
      <c r="HD596" s="176" t="e">
        <f>HLOOKUP($J596,CPIデータまとめ!$B$3:$ABW$186,HD$1,FALSE)</f>
        <v>#REF!</v>
      </c>
    </row>
    <row r="597" spans="1:212" s="176" customFormat="1" ht="13.5" customHeight="1">
      <c r="A597" s="177"/>
      <c r="F597" s="176" t="s">
        <v>3947</v>
      </c>
      <c r="I597" s="194" t="s">
        <v>3816</v>
      </c>
      <c r="J597" s="233">
        <v>9115</v>
      </c>
      <c r="K597" s="233">
        <v>594</v>
      </c>
      <c r="L597" s="169">
        <v>559698</v>
      </c>
      <c r="M597" s="169">
        <v>2</v>
      </c>
      <c r="N597" s="169">
        <v>38589</v>
      </c>
      <c r="O597" s="169">
        <v>2</v>
      </c>
      <c r="P597" s="175" t="s">
        <v>3821</v>
      </c>
      <c r="Q597" s="193" t="s">
        <v>3835</v>
      </c>
      <c r="R597" s="192" t="s">
        <v>3816</v>
      </c>
      <c r="S597" s="195"/>
      <c r="T597" s="190" t="s">
        <v>3819</v>
      </c>
      <c r="U597" s="175">
        <v>6</v>
      </c>
      <c r="V597" s="175">
        <v>3</v>
      </c>
      <c r="W597" s="175"/>
      <c r="X597" s="175"/>
      <c r="Y597" s="175" t="s">
        <v>3818</v>
      </c>
      <c r="Z597" s="175"/>
      <c r="AA597" s="175"/>
      <c r="AB597" s="175">
        <v>2</v>
      </c>
      <c r="AC597" s="189">
        <v>2</v>
      </c>
      <c r="AE597" s="176">
        <v>105.5</v>
      </c>
      <c r="AF597" s="176">
        <v>105.5</v>
      </c>
      <c r="AG597" s="176">
        <v>105.5</v>
      </c>
      <c r="AH597" s="176">
        <v>105.3</v>
      </c>
      <c r="AI597" s="176">
        <v>105.3</v>
      </c>
      <c r="AJ597" s="176">
        <v>105.3</v>
      </c>
      <c r="AK597" s="176">
        <v>105.2</v>
      </c>
      <c r="AL597" s="176">
        <v>105.5</v>
      </c>
      <c r="AM597" s="176">
        <v>105.5</v>
      </c>
      <c r="AN597" s="176">
        <v>105.4</v>
      </c>
      <c r="AO597" s="176">
        <v>105.4</v>
      </c>
      <c r="AP597" s="176">
        <v>105.4</v>
      </c>
      <c r="AQ597" s="176">
        <v>105.4</v>
      </c>
      <c r="AR597" s="176">
        <v>105.4</v>
      </c>
      <c r="AS597" s="176">
        <v>105.2</v>
      </c>
      <c r="AT597" s="176">
        <v>105.1</v>
      </c>
      <c r="AU597" s="176">
        <v>104.7</v>
      </c>
      <c r="AV597" s="176">
        <v>104.6</v>
      </c>
      <c r="AW597" s="176">
        <v>104.6</v>
      </c>
      <c r="AX597" s="176">
        <v>104.6</v>
      </c>
      <c r="AY597" s="176">
        <v>104.7</v>
      </c>
      <c r="AZ597" s="176">
        <v>104.6</v>
      </c>
      <c r="BA597" s="176">
        <v>104.3</v>
      </c>
      <c r="BB597" s="176">
        <v>104.5</v>
      </c>
      <c r="BC597" s="176">
        <v>104.5</v>
      </c>
      <c r="BD597" s="176">
        <v>104.5</v>
      </c>
      <c r="BE597" s="176">
        <v>104.5</v>
      </c>
      <c r="BF597" s="176">
        <v>104.5</v>
      </c>
      <c r="BG597" s="176">
        <v>104.5</v>
      </c>
      <c r="BH597" s="176">
        <v>104.5</v>
      </c>
      <c r="BI597" s="176">
        <v>104.5</v>
      </c>
      <c r="BJ597" s="176">
        <v>104.5</v>
      </c>
      <c r="BK597" s="176">
        <v>104.5</v>
      </c>
      <c r="BL597" s="176">
        <v>104.5</v>
      </c>
      <c r="BM597" s="176">
        <v>104.5</v>
      </c>
      <c r="BN597" s="176">
        <v>104.5</v>
      </c>
      <c r="BO597" s="176">
        <v>104.5</v>
      </c>
      <c r="BP597" s="176">
        <v>104.5</v>
      </c>
      <c r="BQ597" s="176">
        <v>104.5</v>
      </c>
      <c r="BR597" s="176">
        <v>104.5</v>
      </c>
      <c r="BS597" s="176">
        <v>104.5</v>
      </c>
      <c r="BT597" s="176">
        <v>104.5</v>
      </c>
      <c r="BU597" s="176">
        <v>104.4</v>
      </c>
      <c r="BV597" s="176">
        <v>104.4</v>
      </c>
      <c r="BW597" s="176">
        <v>104.5</v>
      </c>
      <c r="BX597" s="176">
        <v>104.4</v>
      </c>
      <c r="BY597" s="176">
        <v>103.6</v>
      </c>
      <c r="BZ597" s="176">
        <v>104.2</v>
      </c>
      <c r="CA597" s="176">
        <v>104.2</v>
      </c>
      <c r="CB597" s="176">
        <v>104.2</v>
      </c>
      <c r="CC597" s="176">
        <v>104.1</v>
      </c>
      <c r="CD597" s="176">
        <v>103.8</v>
      </c>
      <c r="CE597" s="176">
        <v>104.1</v>
      </c>
      <c r="CF597" s="176">
        <v>104.1</v>
      </c>
      <c r="CG597" s="176">
        <v>104.1</v>
      </c>
      <c r="CH597" s="176">
        <v>104.2</v>
      </c>
      <c r="CI597" s="176">
        <v>104.1</v>
      </c>
      <c r="CJ597" s="176">
        <v>103.9</v>
      </c>
      <c r="CK597" s="176">
        <v>103.9</v>
      </c>
      <c r="CL597" s="176">
        <v>104.2</v>
      </c>
      <c r="CM597" s="176">
        <v>104.5</v>
      </c>
      <c r="CN597" s="176">
        <v>104.3</v>
      </c>
      <c r="CO597" s="176">
        <v>104.3</v>
      </c>
      <c r="CP597" s="176">
        <v>104.3</v>
      </c>
      <c r="CQ597" s="176">
        <v>104.3</v>
      </c>
      <c r="CR597" s="176">
        <v>104</v>
      </c>
      <c r="CS597" s="176">
        <v>103.8</v>
      </c>
      <c r="CT597" s="176">
        <v>103.2</v>
      </c>
      <c r="CU597" s="176">
        <v>103.2</v>
      </c>
      <c r="CV597" s="176">
        <v>103.5</v>
      </c>
      <c r="CW597" s="176">
        <v>103.4</v>
      </c>
      <c r="CX597" s="176">
        <v>103.4</v>
      </c>
      <c r="CY597" s="176">
        <v>103.2</v>
      </c>
      <c r="CZ597" s="176">
        <v>103.2</v>
      </c>
      <c r="DA597" s="176">
        <v>102.6</v>
      </c>
      <c r="DB597" s="176">
        <v>102.6</v>
      </c>
      <c r="DC597" s="176">
        <v>102.3</v>
      </c>
      <c r="DD597" s="176">
        <v>102.8</v>
      </c>
      <c r="DE597" s="176">
        <v>102.6</v>
      </c>
      <c r="DF597" s="176">
        <v>102.6</v>
      </c>
      <c r="DG597" s="176">
        <v>102.6</v>
      </c>
      <c r="DH597" s="176">
        <v>102.6</v>
      </c>
      <c r="DI597" s="176">
        <v>102.6</v>
      </c>
      <c r="DJ597" s="176">
        <v>102.6</v>
      </c>
      <c r="DK597" s="176">
        <v>102.6</v>
      </c>
      <c r="DL597" s="176">
        <v>102.4</v>
      </c>
      <c r="DM597" s="176">
        <v>102.5</v>
      </c>
      <c r="DN597" s="176">
        <v>102.3</v>
      </c>
      <c r="DO597" s="176">
        <v>102.3</v>
      </c>
      <c r="DP597" s="176">
        <v>102.3</v>
      </c>
      <c r="DQ597" s="176">
        <v>102.3</v>
      </c>
      <c r="DR597" s="176">
        <v>102.3</v>
      </c>
      <c r="DS597" s="176">
        <v>102.6</v>
      </c>
      <c r="DT597" s="176">
        <v>102.4</v>
      </c>
      <c r="DU597" s="176">
        <v>101.8</v>
      </c>
      <c r="DV597" s="176">
        <v>101.8</v>
      </c>
      <c r="DW597" s="176">
        <v>101.8</v>
      </c>
      <c r="DX597" s="176">
        <v>101.9</v>
      </c>
      <c r="DY597" s="176">
        <v>101.8</v>
      </c>
      <c r="DZ597" s="176">
        <v>101.9</v>
      </c>
      <c r="EA597" s="176">
        <v>101.8</v>
      </c>
      <c r="EB597" s="176">
        <v>101.9</v>
      </c>
      <c r="EC597" s="176">
        <v>101.8</v>
      </c>
      <c r="ED597" s="176">
        <v>101.7</v>
      </c>
      <c r="EE597" s="176">
        <v>101.9</v>
      </c>
      <c r="EF597" s="176">
        <v>101.5</v>
      </c>
      <c r="EG597" s="176">
        <v>101.5</v>
      </c>
      <c r="EH597" s="176">
        <v>101.3</v>
      </c>
      <c r="EI597" s="176">
        <v>100.9</v>
      </c>
      <c r="EJ597" s="176">
        <v>100.8</v>
      </c>
      <c r="EK597" s="176">
        <v>100.9</v>
      </c>
      <c r="EL597" s="176">
        <v>101</v>
      </c>
      <c r="EM597" s="176">
        <v>100.7</v>
      </c>
      <c r="EN597" s="176">
        <v>100.7</v>
      </c>
      <c r="EO597" s="176">
        <v>100.8</v>
      </c>
      <c r="EP597" s="176">
        <v>100.7</v>
      </c>
      <c r="EQ597" s="176">
        <v>100.8</v>
      </c>
      <c r="ER597" s="176">
        <v>100.7</v>
      </c>
      <c r="ES597" s="176">
        <v>100.7</v>
      </c>
      <c r="ET597" s="176">
        <v>100.7</v>
      </c>
      <c r="EU597" s="176">
        <v>100.8</v>
      </c>
      <c r="EV597" s="176">
        <v>100.2</v>
      </c>
      <c r="EW597" s="176">
        <v>100.3</v>
      </c>
      <c r="EX597" s="176">
        <v>100</v>
      </c>
      <c r="EY597" s="176">
        <v>99.6</v>
      </c>
      <c r="EZ597" s="176">
        <v>99.9</v>
      </c>
      <c r="FA597" s="176">
        <v>99.9</v>
      </c>
      <c r="FB597" s="176">
        <v>99.8</v>
      </c>
      <c r="FC597" s="176">
        <v>99.8</v>
      </c>
      <c r="FD597" s="176">
        <v>99.8</v>
      </c>
      <c r="FE597" s="176">
        <v>100</v>
      </c>
      <c r="FF597" s="176">
        <v>99.8</v>
      </c>
      <c r="FG597" s="176">
        <v>99.8</v>
      </c>
      <c r="FH597" s="176">
        <v>99.8</v>
      </c>
      <c r="FI597" s="176">
        <v>99.8</v>
      </c>
      <c r="FJ597" s="176">
        <v>99.8</v>
      </c>
      <c r="FK597" s="176">
        <v>99.9</v>
      </c>
      <c r="FL597" s="176">
        <v>99.8</v>
      </c>
      <c r="FM597" s="176">
        <v>99.8</v>
      </c>
      <c r="FN597" s="176">
        <v>99.7</v>
      </c>
      <c r="FO597" s="176">
        <v>99.8</v>
      </c>
      <c r="FP597" s="176">
        <v>99.5</v>
      </c>
      <c r="FQ597" s="176">
        <v>99.5</v>
      </c>
      <c r="FR597" s="176">
        <v>99.5</v>
      </c>
      <c r="FS597" s="176">
        <v>99.5</v>
      </c>
      <c r="FT597" s="176">
        <v>99.2</v>
      </c>
      <c r="FU597" s="176">
        <v>99.2</v>
      </c>
      <c r="FV597" s="176">
        <v>99.4</v>
      </c>
      <c r="FW597" s="176">
        <v>99.5</v>
      </c>
      <c r="FX597" s="176">
        <v>99.5</v>
      </c>
      <c r="FY597" s="176">
        <v>99.6</v>
      </c>
      <c r="FZ597" s="176">
        <v>99.3</v>
      </c>
      <c r="GA597" s="176">
        <v>99.4</v>
      </c>
      <c r="GB597" s="176">
        <v>99.3</v>
      </c>
      <c r="GC597" s="176">
        <v>98.8</v>
      </c>
      <c r="GD597" s="176">
        <v>98.5</v>
      </c>
      <c r="GE597" s="176">
        <v>98.5</v>
      </c>
      <c r="GF597" s="176">
        <v>98.9</v>
      </c>
      <c r="GG597" s="176">
        <v>98.7</v>
      </c>
      <c r="GH597" s="176">
        <v>98.9</v>
      </c>
      <c r="GI597" s="176">
        <v>98.6</v>
      </c>
      <c r="GJ597" s="176">
        <v>98.6</v>
      </c>
      <c r="GK597" s="176">
        <v>99.8</v>
      </c>
      <c r="GL597" s="176">
        <v>99.7</v>
      </c>
      <c r="GM597" s="176">
        <v>99.9</v>
      </c>
      <c r="GN597" s="176">
        <v>100</v>
      </c>
      <c r="GO597" s="176">
        <v>100</v>
      </c>
      <c r="GP597" s="176">
        <v>99.8</v>
      </c>
      <c r="GQ597" s="176">
        <f>HLOOKUP($J597,CPIデータまとめ!$B$3:$ABW$186,GQ$1,FALSE)</f>
        <v>99.8</v>
      </c>
      <c r="GR597" s="176">
        <f>HLOOKUP($J597,CPIデータまとめ!$B$3:$ABW$186,GR$1,FALSE)</f>
        <v>99.8</v>
      </c>
      <c r="GS597" s="176">
        <f>HLOOKUP($J597,CPIデータまとめ!$B$3:$ABW$186,GS$1,FALSE)</f>
        <v>99.9</v>
      </c>
      <c r="GT597" s="176">
        <f>HLOOKUP($J597,CPIデータまとめ!$B$3:$ABW$186,GT$1,FALSE)</f>
        <v>102.4</v>
      </c>
      <c r="GU597" s="176">
        <f>HLOOKUP($J597,CPIデータまとめ!$B$3:$ABW$186,GU$1,FALSE)</f>
        <v>102.1</v>
      </c>
      <c r="GV597" s="176">
        <f>HLOOKUP($J597,CPIデータまとめ!$B$3:$ABW$186,GV$1,FALSE)</f>
        <v>101.8</v>
      </c>
      <c r="GW597" s="176">
        <f>HLOOKUP($J597,CPIデータまとめ!$B$3:$ABW$186,GW$1,FALSE)</f>
        <v>101.7</v>
      </c>
      <c r="GX597" s="176">
        <f>HLOOKUP($J597,CPIデータまとめ!$B$3:$ABW$186,GX$1,FALSE)</f>
        <v>101.8</v>
      </c>
      <c r="GY597" s="176">
        <f>HLOOKUP($J597,CPIデータまとめ!$B$3:$ABW$186,GY$1,FALSE)</f>
        <v>101.7</v>
      </c>
      <c r="GZ597" s="176">
        <f>HLOOKUP($J597,CPIデータまとめ!$B$3:$ABW$186,GZ$1,FALSE)</f>
        <v>101.8</v>
      </c>
      <c r="HA597" s="176" t="e">
        <f>HLOOKUP($J597,CPIデータまとめ!$B$3:$ABW$186,HA$1,FALSE)</f>
        <v>#N/A</v>
      </c>
      <c r="HB597" s="176" t="e">
        <f>HLOOKUP($J597,CPIデータまとめ!$B$3:$ABW$186,HB$1,FALSE)</f>
        <v>#N/A</v>
      </c>
      <c r="HC597" s="176" t="e">
        <f>HLOOKUP($J597,CPIデータまとめ!$B$3:$ABW$186,HC$1,FALSE)</f>
        <v>#REF!</v>
      </c>
      <c r="HD597" s="176" t="e">
        <f>HLOOKUP($J597,CPIデータまとめ!$B$3:$ABW$186,HD$1,FALSE)</f>
        <v>#REF!</v>
      </c>
    </row>
    <row r="598" spans="1:212" s="176" customFormat="1" ht="13.5" customHeight="1">
      <c r="A598" s="177"/>
      <c r="F598" s="176" t="s">
        <v>3946</v>
      </c>
      <c r="I598" s="194" t="s">
        <v>3816</v>
      </c>
      <c r="J598" s="233">
        <v>9121</v>
      </c>
      <c r="K598" s="233">
        <v>595</v>
      </c>
      <c r="L598" s="169">
        <v>1848016</v>
      </c>
      <c r="M598" s="169">
        <v>6</v>
      </c>
      <c r="N598" s="169">
        <v>159501</v>
      </c>
      <c r="O598" s="169">
        <v>6</v>
      </c>
      <c r="P598" s="175"/>
      <c r="Q598" s="193" t="s">
        <v>3835</v>
      </c>
      <c r="R598" s="192"/>
      <c r="S598" s="195"/>
      <c r="T598" s="190"/>
      <c r="U598" s="175">
        <v>6</v>
      </c>
      <c r="V598" s="175">
        <v>3</v>
      </c>
      <c r="W598" s="175"/>
      <c r="X598" s="175"/>
      <c r="Y598" s="175" t="s">
        <v>3818</v>
      </c>
      <c r="Z598" s="175"/>
      <c r="AA598" s="175"/>
      <c r="AB598" s="175">
        <v>3</v>
      </c>
      <c r="AC598" s="189">
        <v>1</v>
      </c>
      <c r="AE598" s="176">
        <v>92.4</v>
      </c>
      <c r="AF598" s="176">
        <v>92.3</v>
      </c>
      <c r="AG598" s="176">
        <v>92.4</v>
      </c>
      <c r="AH598" s="176">
        <v>92.4</v>
      </c>
      <c r="AI598" s="176">
        <v>92.3</v>
      </c>
      <c r="AJ598" s="176">
        <v>92.3</v>
      </c>
      <c r="AK598" s="176">
        <v>91.8</v>
      </c>
      <c r="AL598" s="176">
        <v>91.7</v>
      </c>
      <c r="AM598" s="176">
        <v>91.5</v>
      </c>
      <c r="AN598" s="176">
        <v>91.4</v>
      </c>
      <c r="AO598" s="176">
        <v>91.5</v>
      </c>
      <c r="AP598" s="176">
        <v>91.5</v>
      </c>
      <c r="AQ598" s="176">
        <v>91.5</v>
      </c>
      <c r="AR598" s="176">
        <v>91.4</v>
      </c>
      <c r="AS598" s="176">
        <v>91.5</v>
      </c>
      <c r="AT598" s="176">
        <v>91.4</v>
      </c>
      <c r="AU598" s="176">
        <v>91.5</v>
      </c>
      <c r="AV598" s="176">
        <v>91.4</v>
      </c>
      <c r="AW598" s="176">
        <v>91.5</v>
      </c>
      <c r="AX598" s="176">
        <v>91.3</v>
      </c>
      <c r="AY598" s="176">
        <v>91.3</v>
      </c>
      <c r="AZ598" s="176">
        <v>90.7</v>
      </c>
      <c r="BA598" s="176">
        <v>91.3</v>
      </c>
      <c r="BB598" s="176">
        <v>91.1</v>
      </c>
      <c r="BC598" s="176">
        <v>91.5</v>
      </c>
      <c r="BD598" s="176">
        <v>91.7</v>
      </c>
      <c r="BE598" s="176">
        <v>91.6</v>
      </c>
      <c r="BF598" s="176">
        <v>91.3</v>
      </c>
      <c r="BG598" s="176">
        <v>91.4</v>
      </c>
      <c r="BH598" s="176">
        <v>91.6</v>
      </c>
      <c r="BI598" s="176">
        <v>91.4</v>
      </c>
      <c r="BJ598" s="176">
        <v>91.2</v>
      </c>
      <c r="BK598" s="176">
        <v>90.8</v>
      </c>
      <c r="BL598" s="176">
        <v>90.1</v>
      </c>
      <c r="BM598" s="176">
        <v>90.7</v>
      </c>
      <c r="BN598" s="176">
        <v>90.6</v>
      </c>
      <c r="BO598" s="176">
        <v>90.5</v>
      </c>
      <c r="BP598" s="176">
        <v>90.3</v>
      </c>
      <c r="BQ598" s="176">
        <v>90.6</v>
      </c>
      <c r="BR598" s="176">
        <v>89.9</v>
      </c>
      <c r="BS598" s="176">
        <v>89.9</v>
      </c>
      <c r="BT598" s="176">
        <v>89.3</v>
      </c>
      <c r="BU598" s="176">
        <v>89.3</v>
      </c>
      <c r="BV598" s="176">
        <v>89.6</v>
      </c>
      <c r="BW598" s="176">
        <v>89.6</v>
      </c>
      <c r="BX598" s="176">
        <v>89.6</v>
      </c>
      <c r="BY598" s="176">
        <v>89.5</v>
      </c>
      <c r="BZ598" s="176">
        <v>89.4</v>
      </c>
      <c r="CA598" s="176">
        <v>89.5</v>
      </c>
      <c r="CB598" s="176">
        <v>89.6</v>
      </c>
      <c r="CC598" s="176">
        <v>89.3</v>
      </c>
      <c r="CD598" s="176">
        <v>89.5</v>
      </c>
      <c r="CE598" s="176">
        <v>89.5</v>
      </c>
      <c r="CF598" s="176">
        <v>89.5</v>
      </c>
      <c r="CG598" s="176">
        <v>89.5</v>
      </c>
      <c r="CH598" s="176">
        <v>89.6</v>
      </c>
      <c r="CI598" s="176">
        <v>89.3</v>
      </c>
      <c r="CJ598" s="176">
        <v>89.5</v>
      </c>
      <c r="CK598" s="176">
        <v>89.2</v>
      </c>
      <c r="CL598" s="176">
        <v>89.9</v>
      </c>
      <c r="CM598" s="176">
        <v>89.7</v>
      </c>
      <c r="CN598" s="176">
        <v>89.8</v>
      </c>
      <c r="CO598" s="176">
        <v>90.3</v>
      </c>
      <c r="CP598" s="176">
        <v>89.6</v>
      </c>
      <c r="CQ598" s="176">
        <v>90.1</v>
      </c>
      <c r="CR598" s="176">
        <v>90.7</v>
      </c>
      <c r="CS598" s="176">
        <v>91.1</v>
      </c>
      <c r="CT598" s="176">
        <v>91.1</v>
      </c>
      <c r="CU598" s="176">
        <v>91</v>
      </c>
      <c r="CV598" s="176">
        <v>90.9</v>
      </c>
      <c r="CW598" s="176">
        <v>91</v>
      </c>
      <c r="CX598" s="176">
        <v>90.8</v>
      </c>
      <c r="CY598" s="176">
        <v>90.8</v>
      </c>
      <c r="CZ598" s="176">
        <v>90.7</v>
      </c>
      <c r="DA598" s="176">
        <v>91</v>
      </c>
      <c r="DB598" s="176">
        <v>90.3</v>
      </c>
      <c r="DC598" s="176">
        <v>90.6</v>
      </c>
      <c r="DD598" s="176">
        <v>91</v>
      </c>
      <c r="DE598" s="176">
        <v>90.9</v>
      </c>
      <c r="DF598" s="176">
        <v>91</v>
      </c>
      <c r="DG598" s="176">
        <v>90.5</v>
      </c>
      <c r="DH598" s="176">
        <v>90.3</v>
      </c>
      <c r="DI598" s="176">
        <v>90.7</v>
      </c>
      <c r="DJ598" s="176">
        <v>90.5</v>
      </c>
      <c r="DK598" s="176">
        <v>90.4</v>
      </c>
      <c r="DL598" s="176">
        <v>90.6</v>
      </c>
      <c r="DM598" s="176">
        <v>90.4</v>
      </c>
      <c r="DN598" s="176">
        <v>90.1</v>
      </c>
      <c r="DO598" s="176">
        <v>90.3</v>
      </c>
      <c r="DP598" s="176">
        <v>90.2</v>
      </c>
      <c r="DQ598" s="176">
        <v>89.9</v>
      </c>
      <c r="DR598" s="176">
        <v>90</v>
      </c>
      <c r="DS598" s="176">
        <v>89.6</v>
      </c>
      <c r="DT598" s="176">
        <v>90</v>
      </c>
      <c r="DU598" s="176">
        <v>88.9</v>
      </c>
      <c r="DV598" s="176">
        <v>89.9</v>
      </c>
      <c r="DW598" s="176">
        <v>91.9</v>
      </c>
      <c r="DX598" s="176">
        <v>93.5</v>
      </c>
      <c r="DY598" s="176">
        <v>94.7</v>
      </c>
      <c r="DZ598" s="176">
        <v>95.4</v>
      </c>
      <c r="EA598" s="176">
        <v>96.3</v>
      </c>
      <c r="EB598" s="176">
        <v>97.4</v>
      </c>
      <c r="EC598" s="176">
        <v>99.6</v>
      </c>
      <c r="ED598" s="176">
        <v>100.2</v>
      </c>
      <c r="EE598" s="176">
        <v>101.2</v>
      </c>
      <c r="EF598" s="176">
        <v>100.7</v>
      </c>
      <c r="EG598" s="176">
        <v>99.8</v>
      </c>
      <c r="EH598" s="176">
        <v>100.5</v>
      </c>
      <c r="EI598" s="176">
        <v>99.9</v>
      </c>
      <c r="EJ598" s="176">
        <v>100.6</v>
      </c>
      <c r="EK598" s="176">
        <v>101.7</v>
      </c>
      <c r="EL598" s="176">
        <v>101.3</v>
      </c>
      <c r="EM598" s="176">
        <v>102.1</v>
      </c>
      <c r="EN598" s="176">
        <v>101.8</v>
      </c>
      <c r="EO598" s="176">
        <v>101.5</v>
      </c>
      <c r="EP598" s="176">
        <v>101.5</v>
      </c>
      <c r="EQ598" s="176">
        <v>101.4</v>
      </c>
      <c r="ER598" s="176">
        <v>101.7</v>
      </c>
      <c r="ES598" s="176">
        <v>100.9</v>
      </c>
      <c r="ET598" s="176">
        <v>101</v>
      </c>
      <c r="EU598" s="176">
        <v>100.7</v>
      </c>
      <c r="EV598" s="176">
        <v>100.3</v>
      </c>
      <c r="EW598" s="176">
        <v>100.3</v>
      </c>
      <c r="EX598" s="176">
        <v>99.4</v>
      </c>
      <c r="EY598" s="176">
        <v>100.5</v>
      </c>
      <c r="EZ598" s="176">
        <v>100.7</v>
      </c>
      <c r="FA598" s="176">
        <v>99.6</v>
      </c>
      <c r="FB598" s="176">
        <v>100.1</v>
      </c>
      <c r="FC598" s="176">
        <v>99.5</v>
      </c>
      <c r="FD598" s="176">
        <v>100.1</v>
      </c>
      <c r="FE598" s="176">
        <v>98.7</v>
      </c>
      <c r="FF598" s="176">
        <v>100.1</v>
      </c>
      <c r="FG598" s="176">
        <v>98.8</v>
      </c>
      <c r="FH598" s="176">
        <v>99.8</v>
      </c>
      <c r="FI598" s="176">
        <v>98.5</v>
      </c>
      <c r="FJ598" s="176">
        <v>97.7</v>
      </c>
      <c r="FK598" s="176">
        <v>100.3</v>
      </c>
      <c r="FL598" s="176">
        <v>99.1</v>
      </c>
      <c r="FM598" s="176">
        <v>100.3</v>
      </c>
      <c r="FN598" s="176">
        <v>99.6</v>
      </c>
      <c r="FO598" s="176">
        <v>97.8</v>
      </c>
      <c r="FP598" s="176">
        <v>99.7</v>
      </c>
      <c r="FQ598" s="176">
        <v>100.1</v>
      </c>
      <c r="FR598" s="176">
        <v>100</v>
      </c>
      <c r="FS598" s="176">
        <v>98.2</v>
      </c>
      <c r="FT598" s="176">
        <v>99.8</v>
      </c>
      <c r="FU598" s="176">
        <v>99.5</v>
      </c>
      <c r="FV598" s="176">
        <v>99.1</v>
      </c>
      <c r="FW598" s="176">
        <v>99.7</v>
      </c>
      <c r="FX598" s="176">
        <v>100.1</v>
      </c>
      <c r="FY598" s="176">
        <v>99.9</v>
      </c>
      <c r="FZ598" s="176">
        <v>99.6</v>
      </c>
      <c r="GA598" s="176">
        <v>99.4</v>
      </c>
      <c r="GB598" s="176">
        <v>99.5</v>
      </c>
      <c r="GC598" s="176">
        <v>99.9</v>
      </c>
      <c r="GD598" s="176">
        <v>99.7</v>
      </c>
      <c r="GE598" s="176">
        <v>98.5</v>
      </c>
      <c r="GF598" s="176">
        <v>99.5</v>
      </c>
      <c r="GG598" s="176">
        <v>99.4</v>
      </c>
      <c r="GH598" s="176">
        <v>99.3</v>
      </c>
      <c r="GI598" s="176">
        <v>99.9</v>
      </c>
      <c r="GJ598" s="176">
        <v>99.7</v>
      </c>
      <c r="GK598" s="176">
        <v>99.9</v>
      </c>
      <c r="GL598" s="176">
        <v>99.2</v>
      </c>
      <c r="GM598" s="176">
        <v>99.6</v>
      </c>
      <c r="GN598" s="176">
        <v>99.7</v>
      </c>
      <c r="GO598" s="176">
        <v>99.6</v>
      </c>
      <c r="GP598" s="176">
        <v>99.5</v>
      </c>
      <c r="GQ598" s="176">
        <f>HLOOKUP($J598,CPIデータまとめ!$B$3:$ABW$186,GQ$1,FALSE)</f>
        <v>99.5</v>
      </c>
      <c r="GR598" s="176">
        <f>HLOOKUP($J598,CPIデータまとめ!$B$3:$ABW$186,GR$1,FALSE)</f>
        <v>99.1</v>
      </c>
      <c r="GS598" s="176">
        <f>HLOOKUP($J598,CPIデータまとめ!$B$3:$ABW$186,GS$1,FALSE)</f>
        <v>99.1</v>
      </c>
      <c r="GT598" s="176">
        <f>HLOOKUP($J598,CPIデータまとめ!$B$3:$ABW$186,GT$1,FALSE)</f>
        <v>101.5</v>
      </c>
      <c r="GU598" s="176">
        <f>HLOOKUP($J598,CPIデータまとめ!$B$3:$ABW$186,GU$1,FALSE)</f>
        <v>101.9</v>
      </c>
      <c r="GV598" s="176">
        <f>HLOOKUP($J598,CPIデータまとめ!$B$3:$ABW$186,GV$1,FALSE)</f>
        <v>101.8</v>
      </c>
      <c r="GW598" s="176">
        <f>HLOOKUP($J598,CPIデータまとめ!$B$3:$ABW$186,GW$1,FALSE)</f>
        <v>102.1</v>
      </c>
      <c r="GX598" s="176">
        <f>HLOOKUP($J598,CPIデータまとめ!$B$3:$ABW$186,GX$1,FALSE)</f>
        <v>102.2</v>
      </c>
      <c r="GY598" s="176">
        <f>HLOOKUP($J598,CPIデータまとめ!$B$3:$ABW$186,GY$1,FALSE)</f>
        <v>102</v>
      </c>
      <c r="GZ598" s="176">
        <f>HLOOKUP($J598,CPIデータまとめ!$B$3:$ABW$186,GZ$1,FALSE)</f>
        <v>102.1</v>
      </c>
      <c r="HA598" s="176" t="e">
        <f>HLOOKUP($J598,CPIデータまとめ!$B$3:$ABW$186,HA$1,FALSE)</f>
        <v>#N/A</v>
      </c>
      <c r="HB598" s="176" t="e">
        <f>HLOOKUP($J598,CPIデータまとめ!$B$3:$ABW$186,HB$1,FALSE)</f>
        <v>#N/A</v>
      </c>
      <c r="HC598" s="176" t="e">
        <f>HLOOKUP($J598,CPIデータまとめ!$B$3:$ABW$186,HC$1,FALSE)</f>
        <v>#REF!</v>
      </c>
      <c r="HD598" s="176" t="e">
        <f>HLOOKUP($J598,CPIデータまとめ!$B$3:$ABW$186,HD$1,FALSE)</f>
        <v>#REF!</v>
      </c>
    </row>
    <row r="599" spans="1:212" s="176" customFormat="1" ht="13.5" customHeight="1">
      <c r="A599" s="177"/>
      <c r="F599" s="176" t="s">
        <v>3945</v>
      </c>
      <c r="I599" s="194" t="s">
        <v>3816</v>
      </c>
      <c r="J599" s="233">
        <v>9127</v>
      </c>
      <c r="K599" s="233">
        <v>596</v>
      </c>
      <c r="L599" s="169">
        <v>1848016</v>
      </c>
      <c r="M599" s="169">
        <v>6</v>
      </c>
      <c r="N599" s="169">
        <v>159501</v>
      </c>
      <c r="O599" s="169">
        <v>6</v>
      </c>
      <c r="P599" s="175" t="s">
        <v>3821</v>
      </c>
      <c r="Q599" s="193" t="s">
        <v>3835</v>
      </c>
      <c r="R599" s="192" t="s">
        <v>3816</v>
      </c>
      <c r="S599" s="195"/>
      <c r="T599" s="190" t="s">
        <v>3819</v>
      </c>
      <c r="U599" s="175">
        <v>6</v>
      </c>
      <c r="V599" s="175">
        <v>3</v>
      </c>
      <c r="W599" s="175"/>
      <c r="X599" s="175"/>
      <c r="Y599" s="175"/>
      <c r="Z599" s="175"/>
      <c r="AA599" s="175"/>
      <c r="AB599" s="175">
        <v>3</v>
      </c>
      <c r="AC599" s="189">
        <v>1</v>
      </c>
      <c r="AE599" s="176">
        <v>116.9</v>
      </c>
      <c r="AF599" s="176">
        <v>116.1</v>
      </c>
      <c r="AG599" s="176">
        <v>116</v>
      </c>
      <c r="AH599" s="176">
        <v>115.4</v>
      </c>
      <c r="AI599" s="176">
        <v>114.6</v>
      </c>
      <c r="AJ599" s="176">
        <v>115.2</v>
      </c>
      <c r="AK599" s="176">
        <v>114.6</v>
      </c>
      <c r="AL599" s="176">
        <v>114.4</v>
      </c>
      <c r="AM599" s="176">
        <v>114.2</v>
      </c>
      <c r="AN599" s="176">
        <v>113.7</v>
      </c>
      <c r="AO599" s="176">
        <v>112.9</v>
      </c>
      <c r="AP599" s="176">
        <v>112.8</v>
      </c>
      <c r="AQ599" s="176">
        <v>112.2</v>
      </c>
      <c r="AR599" s="176">
        <v>112</v>
      </c>
      <c r="AS599" s="176">
        <v>111.2</v>
      </c>
      <c r="AT599" s="176">
        <v>110.4</v>
      </c>
      <c r="AU599" s="176">
        <v>109.7</v>
      </c>
      <c r="AV599" s="176">
        <v>109.8</v>
      </c>
      <c r="AW599" s="176">
        <v>109.6</v>
      </c>
      <c r="AX599" s="176">
        <v>110.7</v>
      </c>
      <c r="AY599" s="176">
        <v>110.4</v>
      </c>
      <c r="AZ599" s="176">
        <v>107.7</v>
      </c>
      <c r="BA599" s="176">
        <v>108.5</v>
      </c>
      <c r="BB599" s="176">
        <v>106.9</v>
      </c>
      <c r="BC599" s="176">
        <v>106.6</v>
      </c>
      <c r="BD599" s="176">
        <v>106.1</v>
      </c>
      <c r="BE599" s="176">
        <v>105.9</v>
      </c>
      <c r="BF599" s="176">
        <v>105.5</v>
      </c>
      <c r="BG599" s="176">
        <v>105.1</v>
      </c>
      <c r="BH599" s="176">
        <v>105.1</v>
      </c>
      <c r="BI599" s="176">
        <v>105.1</v>
      </c>
      <c r="BJ599" s="176">
        <v>104.6</v>
      </c>
      <c r="BK599" s="176">
        <v>104.3</v>
      </c>
      <c r="BL599" s="176">
        <v>104.2</v>
      </c>
      <c r="BM599" s="176">
        <v>104.1</v>
      </c>
      <c r="BN599" s="176">
        <v>103.5</v>
      </c>
      <c r="BO599" s="176">
        <v>103.6</v>
      </c>
      <c r="BP599" s="176">
        <v>103.1</v>
      </c>
      <c r="BQ599" s="176">
        <v>103.5</v>
      </c>
      <c r="BR599" s="176">
        <v>103.9</v>
      </c>
      <c r="BS599" s="176">
        <v>103.5</v>
      </c>
      <c r="BT599" s="176">
        <v>103.1</v>
      </c>
      <c r="BU599" s="176">
        <v>103.1</v>
      </c>
      <c r="BV599" s="176">
        <v>102.9</v>
      </c>
      <c r="BW599" s="176">
        <v>101.9</v>
      </c>
      <c r="BX599" s="176">
        <v>100.7</v>
      </c>
      <c r="BY599" s="176">
        <v>101.3</v>
      </c>
      <c r="BZ599" s="176">
        <v>100.5</v>
      </c>
      <c r="CA599" s="176">
        <v>100.3</v>
      </c>
      <c r="CB599" s="176">
        <v>100.4</v>
      </c>
      <c r="CC599" s="176">
        <v>100.3</v>
      </c>
      <c r="CD599" s="176">
        <v>100.6</v>
      </c>
      <c r="CE599" s="176">
        <v>100.4</v>
      </c>
      <c r="CF599" s="176">
        <v>99.9</v>
      </c>
      <c r="CG599" s="176">
        <v>99.8</v>
      </c>
      <c r="CH599" s="176">
        <v>99.8</v>
      </c>
      <c r="CI599" s="176">
        <v>99.8</v>
      </c>
      <c r="CJ599" s="176">
        <v>99.6</v>
      </c>
      <c r="CK599" s="176">
        <v>99.5</v>
      </c>
      <c r="CL599" s="176">
        <v>99.4</v>
      </c>
      <c r="CM599" s="176">
        <v>99.4</v>
      </c>
      <c r="CN599" s="176">
        <v>99.7</v>
      </c>
      <c r="CO599" s="176">
        <v>99.6</v>
      </c>
      <c r="CP599" s="176">
        <v>99.4</v>
      </c>
      <c r="CQ599" s="176">
        <v>99.5</v>
      </c>
      <c r="CR599" s="176">
        <v>99.4</v>
      </c>
      <c r="CS599" s="176">
        <v>99.3</v>
      </c>
      <c r="CT599" s="176">
        <v>99.3</v>
      </c>
      <c r="CU599" s="176">
        <v>98.5</v>
      </c>
      <c r="CV599" s="176">
        <v>97.8</v>
      </c>
      <c r="CW599" s="176">
        <v>98.2</v>
      </c>
      <c r="CX599" s="176">
        <v>98</v>
      </c>
      <c r="CY599" s="176">
        <v>98</v>
      </c>
      <c r="CZ599" s="176">
        <v>98.1</v>
      </c>
      <c r="DA599" s="176">
        <v>97.8</v>
      </c>
      <c r="DB599" s="176">
        <v>97.3</v>
      </c>
      <c r="DC599" s="176">
        <v>97.1</v>
      </c>
      <c r="DD599" s="176">
        <v>97.2</v>
      </c>
      <c r="DE599" s="176">
        <v>97.2</v>
      </c>
      <c r="DF599" s="176">
        <v>96.5</v>
      </c>
      <c r="DG599" s="176">
        <v>96.8</v>
      </c>
      <c r="DH599" s="176">
        <v>96.7</v>
      </c>
      <c r="DI599" s="176">
        <v>96.7</v>
      </c>
      <c r="DJ599" s="176">
        <v>95.6</v>
      </c>
      <c r="DK599" s="176">
        <v>96</v>
      </c>
      <c r="DL599" s="176">
        <v>95.5</v>
      </c>
      <c r="DM599" s="176">
        <v>95.5</v>
      </c>
      <c r="DN599" s="176">
        <v>95.8</v>
      </c>
      <c r="DO599" s="176">
        <v>96.1</v>
      </c>
      <c r="DP599" s="176">
        <v>95.9</v>
      </c>
      <c r="DQ599" s="176">
        <v>95.7</v>
      </c>
      <c r="DR599" s="176">
        <v>95.8</v>
      </c>
      <c r="DS599" s="176">
        <v>96.3</v>
      </c>
      <c r="DT599" s="176">
        <v>96.7</v>
      </c>
      <c r="DU599" s="176">
        <v>98.5</v>
      </c>
      <c r="DV599" s="176">
        <v>98.3</v>
      </c>
      <c r="DW599" s="176">
        <v>99</v>
      </c>
      <c r="DX599" s="176">
        <v>98.5</v>
      </c>
      <c r="DY599" s="176">
        <v>99.7</v>
      </c>
      <c r="DZ599" s="176">
        <v>101.1</v>
      </c>
      <c r="EA599" s="176">
        <v>101.4</v>
      </c>
      <c r="EB599" s="176">
        <v>102</v>
      </c>
      <c r="EC599" s="176">
        <v>102.6</v>
      </c>
      <c r="ED599" s="176">
        <v>103.9</v>
      </c>
      <c r="EE599" s="176">
        <v>105.1</v>
      </c>
      <c r="EF599" s="176">
        <v>105.6</v>
      </c>
      <c r="EG599" s="176">
        <v>105.6</v>
      </c>
      <c r="EH599" s="176">
        <v>105.4</v>
      </c>
      <c r="EI599" s="176">
        <v>106.1</v>
      </c>
      <c r="EJ599" s="176">
        <v>106.2</v>
      </c>
      <c r="EK599" s="176">
        <v>105.5</v>
      </c>
      <c r="EL599" s="176">
        <v>103.1</v>
      </c>
      <c r="EM599" s="176">
        <v>102.9</v>
      </c>
      <c r="EN599" s="176">
        <v>101.8</v>
      </c>
      <c r="EO599" s="176">
        <v>101</v>
      </c>
      <c r="EP599" s="176">
        <v>101</v>
      </c>
      <c r="EQ599" s="176">
        <v>101.1</v>
      </c>
      <c r="ER599" s="176">
        <v>100.8</v>
      </c>
      <c r="ES599" s="176">
        <v>100.6</v>
      </c>
      <c r="ET599" s="176">
        <v>100.2</v>
      </c>
      <c r="EU599" s="176">
        <v>100.3</v>
      </c>
      <c r="EV599" s="176">
        <v>100</v>
      </c>
      <c r="EW599" s="176">
        <v>100.3</v>
      </c>
      <c r="EX599" s="176">
        <v>100.1</v>
      </c>
      <c r="EY599" s="176">
        <v>100.2</v>
      </c>
      <c r="EZ599" s="176">
        <v>100</v>
      </c>
      <c r="FA599" s="176">
        <v>99.6</v>
      </c>
      <c r="FB599" s="176">
        <v>99.7</v>
      </c>
      <c r="FC599" s="176">
        <v>100.3</v>
      </c>
      <c r="FD599" s="176">
        <v>99.6</v>
      </c>
      <c r="FE599" s="176">
        <v>99.6</v>
      </c>
      <c r="FF599" s="176">
        <v>100.1</v>
      </c>
      <c r="FG599" s="176">
        <v>100.2</v>
      </c>
      <c r="FH599" s="176">
        <v>100.5</v>
      </c>
      <c r="FI599" s="176">
        <v>99.8</v>
      </c>
      <c r="FJ599" s="176">
        <v>99.8</v>
      </c>
      <c r="FK599" s="176">
        <v>99.6</v>
      </c>
      <c r="FL599" s="176">
        <v>99.7</v>
      </c>
      <c r="FM599" s="176">
        <v>99.3</v>
      </c>
      <c r="FN599" s="176">
        <v>99</v>
      </c>
      <c r="FO599" s="176">
        <v>98.9</v>
      </c>
      <c r="FP599" s="176">
        <v>98.7</v>
      </c>
      <c r="FQ599" s="176">
        <v>98.5</v>
      </c>
      <c r="FR599" s="176">
        <v>97.8</v>
      </c>
      <c r="FS599" s="176">
        <v>97.5</v>
      </c>
      <c r="FT599" s="176">
        <v>97</v>
      </c>
      <c r="FU599" s="176">
        <v>96.7</v>
      </c>
      <c r="FV599" s="176">
        <v>96.5</v>
      </c>
      <c r="FW599" s="176">
        <v>96.3</v>
      </c>
      <c r="FX599" s="176">
        <v>96.2</v>
      </c>
      <c r="FY599" s="176">
        <v>96.1</v>
      </c>
      <c r="FZ599" s="176">
        <v>96.6</v>
      </c>
      <c r="GA599" s="176">
        <v>96</v>
      </c>
      <c r="GB599" s="176">
        <v>95.5</v>
      </c>
      <c r="GC599" s="176">
        <v>95.3</v>
      </c>
      <c r="GD599" s="176">
        <v>94.3</v>
      </c>
      <c r="GE599" s="176">
        <v>94</v>
      </c>
      <c r="GF599" s="176">
        <v>93.6</v>
      </c>
      <c r="GG599" s="176">
        <v>92.1</v>
      </c>
      <c r="GH599" s="176">
        <v>92.3</v>
      </c>
      <c r="GI599" s="176">
        <v>91.9</v>
      </c>
      <c r="GJ599" s="176">
        <v>91.5</v>
      </c>
      <c r="GK599" s="176">
        <v>90.9</v>
      </c>
      <c r="GL599" s="176">
        <v>91</v>
      </c>
      <c r="GM599" s="176">
        <v>91.6</v>
      </c>
      <c r="GN599" s="176">
        <v>91.4</v>
      </c>
      <c r="GO599" s="176">
        <v>91.3</v>
      </c>
      <c r="GP599" s="176">
        <v>91.3</v>
      </c>
      <c r="GQ599" s="176">
        <f>HLOOKUP($J599,CPIデータまとめ!$B$3:$ABW$186,GQ$1,FALSE)</f>
        <v>91.4</v>
      </c>
      <c r="GR599" s="176">
        <f>HLOOKUP($J599,CPIデータまとめ!$B$3:$ABW$186,GR$1,FALSE)</f>
        <v>91.5</v>
      </c>
      <c r="GS599" s="176">
        <f>HLOOKUP($J599,CPIデータまとめ!$B$3:$ABW$186,GS$1,FALSE)</f>
        <v>91.5</v>
      </c>
      <c r="GT599" s="176">
        <f>HLOOKUP($J599,CPIデータまとめ!$B$3:$ABW$186,GT$1,FALSE)</f>
        <v>93.8</v>
      </c>
      <c r="GU599" s="176">
        <f>HLOOKUP($J599,CPIデータまとめ!$B$3:$ABW$186,GU$1,FALSE)</f>
        <v>94.1</v>
      </c>
      <c r="GV599" s="176">
        <f>HLOOKUP($J599,CPIデータまとめ!$B$3:$ABW$186,GV$1,FALSE)</f>
        <v>95.4</v>
      </c>
      <c r="GW599" s="176">
        <f>HLOOKUP($J599,CPIデータまとめ!$B$3:$ABW$186,GW$1,FALSE)</f>
        <v>95.2</v>
      </c>
      <c r="GX599" s="176">
        <f>HLOOKUP($J599,CPIデータまとめ!$B$3:$ABW$186,GX$1,FALSE)</f>
        <v>95.4</v>
      </c>
      <c r="GY599" s="176">
        <f>HLOOKUP($J599,CPIデータまとめ!$B$3:$ABW$186,GY$1,FALSE)</f>
        <v>96.5</v>
      </c>
      <c r="GZ599" s="176">
        <f>HLOOKUP($J599,CPIデータまとめ!$B$3:$ABW$186,GZ$1,FALSE)</f>
        <v>94.5</v>
      </c>
      <c r="HA599" s="176" t="e">
        <f>HLOOKUP($J599,CPIデータまとめ!$B$3:$ABW$186,HA$1,FALSE)</f>
        <v>#N/A</v>
      </c>
      <c r="HB599" s="176" t="e">
        <f>HLOOKUP($J599,CPIデータまとめ!$B$3:$ABW$186,HB$1,FALSE)</f>
        <v>#N/A</v>
      </c>
      <c r="HC599" s="176" t="e">
        <f>HLOOKUP($J599,CPIデータまとめ!$B$3:$ABW$186,HC$1,FALSE)</f>
        <v>#REF!</v>
      </c>
      <c r="HD599" s="176" t="e">
        <f>HLOOKUP($J599,CPIデータまとめ!$B$3:$ABW$186,HD$1,FALSE)</f>
        <v>#REF!</v>
      </c>
    </row>
    <row r="600" spans="1:212" s="176" customFormat="1" ht="13.5" customHeight="1">
      <c r="A600" s="177"/>
      <c r="F600" s="176" t="s">
        <v>3944</v>
      </c>
      <c r="I600" s="194" t="s">
        <v>3816</v>
      </c>
      <c r="J600" s="233">
        <v>9124</v>
      </c>
      <c r="K600" s="233">
        <v>597</v>
      </c>
      <c r="L600" s="169">
        <v>569159</v>
      </c>
      <c r="M600" s="169">
        <v>2</v>
      </c>
      <c r="N600" s="169">
        <v>46950</v>
      </c>
      <c r="O600" s="169">
        <v>2</v>
      </c>
      <c r="P600" s="175" t="s">
        <v>3821</v>
      </c>
      <c r="Q600" s="193" t="s">
        <v>3835</v>
      </c>
      <c r="R600" s="192" t="s">
        <v>3816</v>
      </c>
      <c r="S600" s="195"/>
      <c r="T600" s="190" t="s">
        <v>3819</v>
      </c>
      <c r="U600" s="175">
        <v>6</v>
      </c>
      <c r="V600" s="175">
        <v>3</v>
      </c>
      <c r="W600" s="175"/>
      <c r="X600" s="175"/>
      <c r="Y600" s="175" t="s">
        <v>3818</v>
      </c>
      <c r="Z600" s="175"/>
      <c r="AA600" s="175"/>
      <c r="AB600" s="175">
        <v>3</v>
      </c>
      <c r="AC600" s="189">
        <v>2</v>
      </c>
      <c r="AE600" s="176">
        <v>97.1</v>
      </c>
      <c r="AF600" s="176">
        <v>97.1</v>
      </c>
      <c r="AG600" s="176">
        <v>97.1</v>
      </c>
      <c r="AH600" s="176">
        <v>97.2</v>
      </c>
      <c r="AI600" s="176">
        <v>96.8</v>
      </c>
      <c r="AJ600" s="176">
        <v>96.7</v>
      </c>
      <c r="AK600" s="176">
        <v>96.7</v>
      </c>
      <c r="AL600" s="176">
        <v>96.6</v>
      </c>
      <c r="AM600" s="176">
        <v>96.5</v>
      </c>
      <c r="AN600" s="176">
        <v>96.6</v>
      </c>
      <c r="AO600" s="176">
        <v>96.6</v>
      </c>
      <c r="AP600" s="176">
        <v>96.6</v>
      </c>
      <c r="AQ600" s="176">
        <v>96.6</v>
      </c>
      <c r="AR600" s="176">
        <v>96.6</v>
      </c>
      <c r="AS600" s="176">
        <v>96.6</v>
      </c>
      <c r="AT600" s="176">
        <v>96.5</v>
      </c>
      <c r="AU600" s="176">
        <v>96.1</v>
      </c>
      <c r="AV600" s="176">
        <v>96.1</v>
      </c>
      <c r="AW600" s="176">
        <v>96.1</v>
      </c>
      <c r="AX600" s="176">
        <v>96</v>
      </c>
      <c r="AY600" s="176">
        <v>96.2</v>
      </c>
      <c r="AZ600" s="176">
        <v>96.2</v>
      </c>
      <c r="BA600" s="176">
        <v>96.1</v>
      </c>
      <c r="BB600" s="176">
        <v>96</v>
      </c>
      <c r="BC600" s="176">
        <v>96.2</v>
      </c>
      <c r="BD600" s="176">
        <v>96.2</v>
      </c>
      <c r="BE600" s="176">
        <v>96.2</v>
      </c>
      <c r="BF600" s="176">
        <v>96.2</v>
      </c>
      <c r="BG600" s="176">
        <v>95.9</v>
      </c>
      <c r="BH600" s="176">
        <v>96.1</v>
      </c>
      <c r="BI600" s="176">
        <v>96.1</v>
      </c>
      <c r="BJ600" s="176">
        <v>96.2</v>
      </c>
      <c r="BK600" s="176">
        <v>96.1</v>
      </c>
      <c r="BL600" s="176">
        <v>96.1</v>
      </c>
      <c r="BM600" s="176">
        <v>96.1</v>
      </c>
      <c r="BN600" s="176">
        <v>96.1</v>
      </c>
      <c r="BO600" s="176">
        <v>96.1</v>
      </c>
      <c r="BP600" s="176">
        <v>96.1</v>
      </c>
      <c r="BQ600" s="176">
        <v>96.1</v>
      </c>
      <c r="BR600" s="176">
        <v>96</v>
      </c>
      <c r="BS600" s="176">
        <v>96</v>
      </c>
      <c r="BT600" s="176">
        <v>96</v>
      </c>
      <c r="BU600" s="176">
        <v>95.9</v>
      </c>
      <c r="BV600" s="176">
        <v>95.9</v>
      </c>
      <c r="BW600" s="176">
        <v>95.9</v>
      </c>
      <c r="BX600" s="176">
        <v>95.9</v>
      </c>
      <c r="BY600" s="176">
        <v>95.8</v>
      </c>
      <c r="BZ600" s="176">
        <v>95.7</v>
      </c>
      <c r="CA600" s="176">
        <v>95.7</v>
      </c>
      <c r="CB600" s="176">
        <v>95.7</v>
      </c>
      <c r="CC600" s="176">
        <v>95.7</v>
      </c>
      <c r="CD600" s="176">
        <v>95.2</v>
      </c>
      <c r="CE600" s="176">
        <v>95.4</v>
      </c>
      <c r="CF600" s="176">
        <v>95.3</v>
      </c>
      <c r="CG600" s="176">
        <v>95.3</v>
      </c>
      <c r="CH600" s="176">
        <v>95.4</v>
      </c>
      <c r="CI600" s="176">
        <v>95.5</v>
      </c>
      <c r="CJ600" s="176">
        <v>95.7</v>
      </c>
      <c r="CK600" s="176">
        <v>95.5</v>
      </c>
      <c r="CL600" s="176">
        <v>95.1</v>
      </c>
      <c r="CM600" s="176">
        <v>95.3</v>
      </c>
      <c r="CN600" s="176">
        <v>95.1</v>
      </c>
      <c r="CO600" s="176">
        <v>95</v>
      </c>
      <c r="CP600" s="176">
        <v>95</v>
      </c>
      <c r="CQ600" s="176">
        <v>95.1</v>
      </c>
      <c r="CR600" s="176">
        <v>95.1</v>
      </c>
      <c r="CS600" s="176">
        <v>94.8</v>
      </c>
      <c r="CT600" s="176">
        <v>94.8</v>
      </c>
      <c r="CU600" s="176">
        <v>95.1</v>
      </c>
      <c r="CV600" s="176">
        <v>95.3</v>
      </c>
      <c r="CW600" s="176">
        <v>95.5</v>
      </c>
      <c r="CX600" s="176">
        <v>95.5</v>
      </c>
      <c r="CY600" s="176">
        <v>95.5</v>
      </c>
      <c r="CZ600" s="176">
        <v>95.4</v>
      </c>
      <c r="DA600" s="176">
        <v>95.4</v>
      </c>
      <c r="DB600" s="176">
        <v>95.4</v>
      </c>
      <c r="DC600" s="176">
        <v>95.1</v>
      </c>
      <c r="DD600" s="176">
        <v>95.6</v>
      </c>
      <c r="DE600" s="176">
        <v>95.5</v>
      </c>
      <c r="DF600" s="176">
        <v>95.4</v>
      </c>
      <c r="DG600" s="176">
        <v>94.8</v>
      </c>
      <c r="DH600" s="176">
        <v>94.6</v>
      </c>
      <c r="DI600" s="176">
        <v>94.8</v>
      </c>
      <c r="DJ600" s="176">
        <v>94.8</v>
      </c>
      <c r="DK600" s="176">
        <v>94.8</v>
      </c>
      <c r="DL600" s="176">
        <v>94.9</v>
      </c>
      <c r="DM600" s="176">
        <v>94.9</v>
      </c>
      <c r="DN600" s="176">
        <v>94.9</v>
      </c>
      <c r="DO600" s="176">
        <v>94.9</v>
      </c>
      <c r="DP600" s="176">
        <v>94.9</v>
      </c>
      <c r="DQ600" s="176">
        <v>94.8</v>
      </c>
      <c r="DR600" s="176">
        <v>94.8</v>
      </c>
      <c r="DS600" s="176">
        <v>94.9</v>
      </c>
      <c r="DT600" s="176">
        <v>94.9</v>
      </c>
      <c r="DU600" s="176">
        <v>94.9</v>
      </c>
      <c r="DV600" s="176">
        <v>94.8</v>
      </c>
      <c r="DW600" s="176">
        <v>94.8</v>
      </c>
      <c r="DX600" s="176">
        <v>94.4</v>
      </c>
      <c r="DY600" s="176">
        <v>94.8</v>
      </c>
      <c r="DZ600" s="176">
        <v>94.4</v>
      </c>
      <c r="EA600" s="176">
        <v>94.3</v>
      </c>
      <c r="EB600" s="176">
        <v>94.8</v>
      </c>
      <c r="EC600" s="176">
        <v>94.8</v>
      </c>
      <c r="ED600" s="176">
        <v>95</v>
      </c>
      <c r="EE600" s="176">
        <v>95.2</v>
      </c>
      <c r="EF600" s="176">
        <v>99.1</v>
      </c>
      <c r="EG600" s="176">
        <v>99.7</v>
      </c>
      <c r="EH600" s="176">
        <v>100</v>
      </c>
      <c r="EI600" s="176">
        <v>100.4</v>
      </c>
      <c r="EJ600" s="176">
        <v>100.7</v>
      </c>
      <c r="EK600" s="176">
        <v>101</v>
      </c>
      <c r="EL600" s="176">
        <v>101.1</v>
      </c>
      <c r="EM600" s="176">
        <v>101.1</v>
      </c>
      <c r="EN600" s="176">
        <v>100.9</v>
      </c>
      <c r="EO600" s="176">
        <v>100.9</v>
      </c>
      <c r="EP600" s="176">
        <v>100.9</v>
      </c>
      <c r="EQ600" s="176">
        <v>100.7</v>
      </c>
      <c r="ER600" s="176">
        <v>100.4</v>
      </c>
      <c r="ES600" s="176">
        <v>100.4</v>
      </c>
      <c r="ET600" s="176">
        <v>100.4</v>
      </c>
      <c r="EU600" s="176">
        <v>100.4</v>
      </c>
      <c r="EV600" s="176">
        <v>100.4</v>
      </c>
      <c r="EW600" s="176">
        <v>100.3</v>
      </c>
      <c r="EX600" s="176">
        <v>99.8</v>
      </c>
      <c r="EY600" s="176">
        <v>100.2</v>
      </c>
      <c r="EZ600" s="176">
        <v>100.1</v>
      </c>
      <c r="FA600" s="176">
        <v>99.9</v>
      </c>
      <c r="FB600" s="176">
        <v>99.7</v>
      </c>
      <c r="FC600" s="176">
        <v>99.5</v>
      </c>
      <c r="FD600" s="176">
        <v>99.7</v>
      </c>
      <c r="FE600" s="176">
        <v>99.9</v>
      </c>
      <c r="FF600" s="176">
        <v>99.9</v>
      </c>
      <c r="FG600" s="176">
        <v>99.9</v>
      </c>
      <c r="FH600" s="176">
        <v>99.9</v>
      </c>
      <c r="FI600" s="176">
        <v>99.9</v>
      </c>
      <c r="FJ600" s="176">
        <v>99.7</v>
      </c>
      <c r="FK600" s="176">
        <v>99.6</v>
      </c>
      <c r="FL600" s="176">
        <v>99.9</v>
      </c>
      <c r="FM600" s="176">
        <v>99.9</v>
      </c>
      <c r="FN600" s="176">
        <v>99.9</v>
      </c>
      <c r="FO600" s="176">
        <v>100.1</v>
      </c>
      <c r="FP600" s="176">
        <v>100.1</v>
      </c>
      <c r="FQ600" s="176">
        <v>100.4</v>
      </c>
      <c r="FR600" s="176">
        <v>100.7</v>
      </c>
      <c r="FS600" s="176">
        <v>100.3</v>
      </c>
      <c r="FT600" s="176">
        <v>100.3</v>
      </c>
      <c r="FU600" s="176">
        <v>100</v>
      </c>
      <c r="FV600" s="176">
        <v>99.9</v>
      </c>
      <c r="FW600" s="176">
        <v>99.9</v>
      </c>
      <c r="FX600" s="176">
        <v>99.9</v>
      </c>
      <c r="FY600" s="176">
        <v>99.9</v>
      </c>
      <c r="FZ600" s="176">
        <v>99.8</v>
      </c>
      <c r="GA600" s="176">
        <v>99.8</v>
      </c>
      <c r="GB600" s="176">
        <v>99.8</v>
      </c>
      <c r="GC600" s="176">
        <v>99.7</v>
      </c>
      <c r="GD600" s="176">
        <v>99.6</v>
      </c>
      <c r="GE600" s="176">
        <v>99.6</v>
      </c>
      <c r="GF600" s="176">
        <v>100.1</v>
      </c>
      <c r="GG600" s="176">
        <v>100.2</v>
      </c>
      <c r="GH600" s="176">
        <v>99</v>
      </c>
      <c r="GI600" s="176">
        <v>99.3</v>
      </c>
      <c r="GJ600" s="176">
        <v>99.3</v>
      </c>
      <c r="GK600" s="176">
        <v>99.3</v>
      </c>
      <c r="GL600" s="176">
        <v>99.3</v>
      </c>
      <c r="GM600" s="176">
        <v>99.3</v>
      </c>
      <c r="GN600" s="176">
        <v>99</v>
      </c>
      <c r="GO600" s="176">
        <v>99.1</v>
      </c>
      <c r="GP600" s="176">
        <v>99</v>
      </c>
      <c r="GQ600" s="176">
        <f>HLOOKUP($J600,CPIデータまとめ!$B$3:$ABW$186,GQ$1,FALSE)</f>
        <v>99.2</v>
      </c>
      <c r="GR600" s="176">
        <f>HLOOKUP($J600,CPIデータまとめ!$B$3:$ABW$186,GR$1,FALSE)</f>
        <v>98.9</v>
      </c>
      <c r="GS600" s="176">
        <f>HLOOKUP($J600,CPIデータまとめ!$B$3:$ABW$186,GS$1,FALSE)</f>
        <v>98.7</v>
      </c>
      <c r="GT600" s="176">
        <f>HLOOKUP($J600,CPIデータまとめ!$B$3:$ABW$186,GT$1,FALSE)</f>
        <v>101.8</v>
      </c>
      <c r="GU600" s="176">
        <f>HLOOKUP($J600,CPIデータまとめ!$B$3:$ABW$186,GU$1,FALSE)</f>
        <v>101.9</v>
      </c>
      <c r="GV600" s="176">
        <f>HLOOKUP($J600,CPIデータまとめ!$B$3:$ABW$186,GV$1,FALSE)</f>
        <v>101.7</v>
      </c>
      <c r="GW600" s="176">
        <f>HLOOKUP($J600,CPIデータまとめ!$B$3:$ABW$186,GW$1,FALSE)</f>
        <v>101.9</v>
      </c>
      <c r="GX600" s="176">
        <f>HLOOKUP($J600,CPIデータまとめ!$B$3:$ABW$186,GX$1,FALSE)</f>
        <v>102</v>
      </c>
      <c r="GY600" s="176">
        <f>HLOOKUP($J600,CPIデータまとめ!$B$3:$ABW$186,GY$1,FALSE)</f>
        <v>101.9</v>
      </c>
      <c r="GZ600" s="176">
        <f>HLOOKUP($J600,CPIデータまとめ!$B$3:$ABW$186,GZ$1,FALSE)</f>
        <v>102.3</v>
      </c>
      <c r="HA600" s="176" t="e">
        <f>HLOOKUP($J600,CPIデータまとめ!$B$3:$ABW$186,HA$1,FALSE)</f>
        <v>#N/A</v>
      </c>
      <c r="HB600" s="176" t="e">
        <f>HLOOKUP($J600,CPIデータまとめ!$B$3:$ABW$186,HB$1,FALSE)</f>
        <v>#N/A</v>
      </c>
      <c r="HC600" s="176" t="e">
        <f>HLOOKUP($J600,CPIデータまとめ!$B$3:$ABW$186,HC$1,FALSE)</f>
        <v>#REF!</v>
      </c>
      <c r="HD600" s="176" t="e">
        <f>HLOOKUP($J600,CPIデータまとめ!$B$3:$ABW$186,HD$1,FALSE)</f>
        <v>#REF!</v>
      </c>
    </row>
    <row r="601" spans="1:212" s="176" customFormat="1" ht="13.5" customHeight="1">
      <c r="A601" s="177"/>
      <c r="F601" s="176" t="s">
        <v>3943</v>
      </c>
      <c r="I601" s="194" t="s">
        <v>3816</v>
      </c>
      <c r="J601" s="233">
        <v>9125</v>
      </c>
      <c r="K601" s="233">
        <v>598</v>
      </c>
      <c r="L601" s="169">
        <v>1422654</v>
      </c>
      <c r="M601" s="169">
        <v>5</v>
      </c>
      <c r="N601" s="169">
        <v>131846</v>
      </c>
      <c r="O601" s="169">
        <v>5</v>
      </c>
      <c r="P601" s="175" t="s">
        <v>3833</v>
      </c>
      <c r="Q601" s="193" t="s">
        <v>3835</v>
      </c>
      <c r="R601" s="192" t="s">
        <v>3816</v>
      </c>
      <c r="S601" s="195" t="s">
        <v>3838</v>
      </c>
      <c r="T601" s="190" t="s">
        <v>3831</v>
      </c>
      <c r="U601" s="175">
        <v>6</v>
      </c>
      <c r="V601" s="175">
        <v>2</v>
      </c>
      <c r="W601" s="175"/>
      <c r="X601" s="175"/>
      <c r="Y601" s="175" t="s">
        <v>3818</v>
      </c>
      <c r="Z601" s="175"/>
      <c r="AA601" s="175"/>
      <c r="AB601" s="175">
        <v>2</v>
      </c>
      <c r="AC601" s="189">
        <v>2</v>
      </c>
      <c r="AE601" s="176">
        <v>99.1</v>
      </c>
      <c r="AF601" s="176">
        <v>99.1</v>
      </c>
      <c r="AG601" s="176">
        <v>98.4</v>
      </c>
      <c r="AH601" s="176">
        <v>99</v>
      </c>
      <c r="AI601" s="176">
        <v>99.7</v>
      </c>
      <c r="AJ601" s="176">
        <v>99.8</v>
      </c>
      <c r="AK601" s="176">
        <v>99.7</v>
      </c>
      <c r="AL601" s="176">
        <v>99.4</v>
      </c>
      <c r="AM601" s="176">
        <v>98.3</v>
      </c>
      <c r="AN601" s="176">
        <v>98.5</v>
      </c>
      <c r="AO601" s="176">
        <v>97.9</v>
      </c>
      <c r="AP601" s="176">
        <v>97.9</v>
      </c>
      <c r="AQ601" s="176">
        <v>98</v>
      </c>
      <c r="AR601" s="176">
        <v>97.7</v>
      </c>
      <c r="AS601" s="176">
        <v>97.6</v>
      </c>
      <c r="AT601" s="176">
        <v>98.5</v>
      </c>
      <c r="AU601" s="176">
        <v>98.4</v>
      </c>
      <c r="AV601" s="176">
        <v>99.5</v>
      </c>
      <c r="AW601" s="176">
        <v>99.1</v>
      </c>
      <c r="AX601" s="176">
        <v>99.6</v>
      </c>
      <c r="AY601" s="176">
        <v>99.6</v>
      </c>
      <c r="AZ601" s="176">
        <v>99.2</v>
      </c>
      <c r="BA601" s="176">
        <v>99.6</v>
      </c>
      <c r="BB601" s="176">
        <v>98.8</v>
      </c>
      <c r="BC601" s="176">
        <v>99.2</v>
      </c>
      <c r="BD601" s="176">
        <v>98.9</v>
      </c>
      <c r="BE601" s="176">
        <v>98.4</v>
      </c>
      <c r="BF601" s="176">
        <v>97.9</v>
      </c>
      <c r="BG601" s="176">
        <v>97.8</v>
      </c>
      <c r="BH601" s="176">
        <v>98.3</v>
      </c>
      <c r="BI601" s="176">
        <v>98</v>
      </c>
      <c r="BJ601" s="176">
        <v>97.9</v>
      </c>
      <c r="BK601" s="176">
        <v>98</v>
      </c>
      <c r="BL601" s="176">
        <v>97.9</v>
      </c>
      <c r="BM601" s="176">
        <v>98.2</v>
      </c>
      <c r="BN601" s="176">
        <v>98.7</v>
      </c>
      <c r="BO601" s="176">
        <v>99.1</v>
      </c>
      <c r="BP601" s="176">
        <v>99.8</v>
      </c>
      <c r="BQ601" s="176">
        <v>99.8</v>
      </c>
      <c r="BR601" s="176">
        <v>99.3</v>
      </c>
      <c r="BS601" s="176">
        <v>99.6</v>
      </c>
      <c r="BT601" s="176">
        <v>98.5</v>
      </c>
      <c r="BU601" s="176">
        <v>99.1</v>
      </c>
      <c r="BV601" s="176">
        <v>99.7</v>
      </c>
      <c r="BW601" s="176">
        <v>100</v>
      </c>
      <c r="BX601" s="176">
        <v>99.9</v>
      </c>
      <c r="BY601" s="176">
        <v>100.1</v>
      </c>
      <c r="BZ601" s="176">
        <v>100</v>
      </c>
      <c r="CA601" s="176">
        <v>99.8</v>
      </c>
      <c r="CB601" s="176">
        <v>99.2</v>
      </c>
      <c r="CC601" s="176">
        <v>100.2</v>
      </c>
      <c r="CD601" s="176">
        <v>99.9</v>
      </c>
      <c r="CE601" s="176">
        <v>98.8</v>
      </c>
      <c r="CF601" s="176">
        <v>99.5</v>
      </c>
      <c r="CG601" s="176">
        <v>99.5</v>
      </c>
      <c r="CH601" s="176">
        <v>99.7</v>
      </c>
      <c r="CI601" s="176">
        <v>100.7</v>
      </c>
      <c r="CJ601" s="176">
        <v>100.3</v>
      </c>
      <c r="CK601" s="176">
        <v>100</v>
      </c>
      <c r="CL601" s="176">
        <v>99.6</v>
      </c>
      <c r="CM601" s="176">
        <v>100.8</v>
      </c>
      <c r="CN601" s="176">
        <v>100.3</v>
      </c>
      <c r="CO601" s="176">
        <v>99.9</v>
      </c>
      <c r="CP601" s="176">
        <v>99.7</v>
      </c>
      <c r="CQ601" s="176">
        <v>100.2</v>
      </c>
      <c r="CR601" s="176">
        <v>99.8</v>
      </c>
      <c r="CS601" s="176">
        <v>99.9</v>
      </c>
      <c r="CT601" s="176">
        <v>98.9</v>
      </c>
      <c r="CU601" s="176">
        <v>99.7</v>
      </c>
      <c r="CV601" s="176">
        <v>99.4</v>
      </c>
      <c r="CW601" s="176">
        <v>99.9</v>
      </c>
      <c r="CX601" s="176">
        <v>100.3</v>
      </c>
      <c r="CY601" s="176">
        <v>100.1</v>
      </c>
      <c r="CZ601" s="176">
        <v>100.4</v>
      </c>
      <c r="DA601" s="176">
        <v>101.4</v>
      </c>
      <c r="DB601" s="176">
        <v>101.8</v>
      </c>
      <c r="DC601" s="176">
        <v>101.8</v>
      </c>
      <c r="DD601" s="176">
        <v>102.1</v>
      </c>
      <c r="DE601" s="176">
        <v>102.8</v>
      </c>
      <c r="DF601" s="176">
        <v>102.4</v>
      </c>
      <c r="DG601" s="176">
        <v>102.5</v>
      </c>
      <c r="DH601" s="176">
        <v>102.5</v>
      </c>
      <c r="DI601" s="176">
        <v>102</v>
      </c>
      <c r="DJ601" s="176">
        <v>102.2</v>
      </c>
      <c r="DK601" s="176">
        <v>102.5</v>
      </c>
      <c r="DL601" s="176">
        <v>102.5</v>
      </c>
      <c r="DM601" s="176">
        <v>102.4</v>
      </c>
      <c r="DN601" s="176">
        <v>102.3</v>
      </c>
      <c r="DO601" s="176">
        <v>102.7</v>
      </c>
      <c r="DP601" s="176">
        <v>103.1</v>
      </c>
      <c r="DQ601" s="176">
        <v>103.2</v>
      </c>
      <c r="DR601" s="176">
        <v>103.3</v>
      </c>
      <c r="DS601" s="176">
        <v>103.4</v>
      </c>
      <c r="DT601" s="176">
        <v>103.7</v>
      </c>
      <c r="DU601" s="176">
        <v>103.7</v>
      </c>
      <c r="DV601" s="176">
        <v>104.2</v>
      </c>
      <c r="DW601" s="176">
        <v>104.8</v>
      </c>
      <c r="DX601" s="176">
        <v>104.1</v>
      </c>
      <c r="DY601" s="176">
        <v>104.1</v>
      </c>
      <c r="DZ601" s="176">
        <v>103.5</v>
      </c>
      <c r="EA601" s="176">
        <v>103.4</v>
      </c>
      <c r="EB601" s="176">
        <v>102.6</v>
      </c>
      <c r="EC601" s="176">
        <v>102.4</v>
      </c>
      <c r="ED601" s="176">
        <v>101.7</v>
      </c>
      <c r="EE601" s="176">
        <v>103.4</v>
      </c>
      <c r="EF601" s="176">
        <v>103.4</v>
      </c>
      <c r="EG601" s="176">
        <v>103.5</v>
      </c>
      <c r="EH601" s="176">
        <v>103.8</v>
      </c>
      <c r="EI601" s="176">
        <v>102.9</v>
      </c>
      <c r="EJ601" s="176">
        <v>102.5</v>
      </c>
      <c r="EK601" s="176">
        <v>102.4</v>
      </c>
      <c r="EL601" s="176">
        <v>102.3</v>
      </c>
      <c r="EM601" s="176">
        <v>101.2</v>
      </c>
      <c r="EN601" s="176">
        <v>101.5</v>
      </c>
      <c r="EO601" s="176">
        <v>100.4</v>
      </c>
      <c r="EP601" s="176">
        <v>100.4</v>
      </c>
      <c r="EQ601" s="176">
        <v>101.1</v>
      </c>
      <c r="ER601" s="176">
        <v>101.1</v>
      </c>
      <c r="ES601" s="176">
        <v>101</v>
      </c>
      <c r="ET601" s="176">
        <v>100.7</v>
      </c>
      <c r="EU601" s="176">
        <v>100</v>
      </c>
      <c r="EV601" s="176">
        <v>99.8</v>
      </c>
      <c r="EW601" s="176">
        <v>100</v>
      </c>
      <c r="EX601" s="176">
        <v>100</v>
      </c>
      <c r="EY601" s="176">
        <v>100</v>
      </c>
      <c r="EZ601" s="176">
        <v>100</v>
      </c>
      <c r="FA601" s="176">
        <v>100</v>
      </c>
      <c r="FB601" s="176">
        <v>100</v>
      </c>
      <c r="FC601" s="176">
        <v>100</v>
      </c>
      <c r="FD601" s="176">
        <v>100</v>
      </c>
      <c r="FE601" s="176">
        <v>100</v>
      </c>
      <c r="FF601" s="176">
        <v>100.2</v>
      </c>
      <c r="FG601" s="176">
        <v>100</v>
      </c>
      <c r="FH601" s="176">
        <v>99.6</v>
      </c>
      <c r="FI601" s="176">
        <v>99.9</v>
      </c>
      <c r="FJ601" s="176">
        <v>99.9</v>
      </c>
      <c r="FK601" s="176">
        <v>99.9</v>
      </c>
      <c r="FL601" s="176">
        <v>99.9</v>
      </c>
      <c r="FM601" s="176">
        <v>99.9</v>
      </c>
      <c r="FN601" s="176">
        <v>99.9</v>
      </c>
      <c r="FO601" s="176">
        <v>99.9</v>
      </c>
      <c r="FP601" s="176">
        <v>99.9</v>
      </c>
      <c r="FQ601" s="176">
        <v>99.9</v>
      </c>
      <c r="FR601" s="176">
        <v>99.8</v>
      </c>
      <c r="FS601" s="176">
        <v>99.1</v>
      </c>
      <c r="FT601" s="176">
        <v>99.2</v>
      </c>
      <c r="FU601" s="176">
        <v>99.4</v>
      </c>
      <c r="FV601" s="176">
        <v>99.4</v>
      </c>
      <c r="FW601" s="176">
        <v>99.4</v>
      </c>
      <c r="FX601" s="176">
        <v>99.4</v>
      </c>
      <c r="FY601" s="176">
        <v>99.4</v>
      </c>
      <c r="FZ601" s="176">
        <v>99.4</v>
      </c>
      <c r="GA601" s="176">
        <v>99.4</v>
      </c>
      <c r="GB601" s="176">
        <v>99.4</v>
      </c>
      <c r="GC601" s="176">
        <v>99.4</v>
      </c>
      <c r="GD601" s="176">
        <v>98.4</v>
      </c>
      <c r="GE601" s="176">
        <v>97.8</v>
      </c>
      <c r="GF601" s="176">
        <v>96.2</v>
      </c>
      <c r="GG601" s="176">
        <v>97.4</v>
      </c>
      <c r="GH601" s="176">
        <v>97.4</v>
      </c>
      <c r="GI601" s="176">
        <v>97.4</v>
      </c>
      <c r="GJ601" s="176">
        <v>97.4</v>
      </c>
      <c r="GK601" s="176">
        <v>97.4</v>
      </c>
      <c r="GL601" s="176">
        <v>97.4</v>
      </c>
      <c r="GM601" s="176">
        <v>97.4</v>
      </c>
      <c r="GN601" s="176">
        <v>97.4</v>
      </c>
      <c r="GO601" s="176">
        <v>97.4</v>
      </c>
      <c r="GP601" s="176">
        <v>99.1</v>
      </c>
      <c r="GQ601" s="176">
        <f>HLOOKUP($J601,CPIデータまとめ!$B$3:$ABW$186,GQ$1,FALSE)</f>
        <v>99.1</v>
      </c>
      <c r="GR601" s="176">
        <f>HLOOKUP($J601,CPIデータまとめ!$B$3:$ABW$186,GR$1,FALSE)</f>
        <v>99.2</v>
      </c>
      <c r="GS601" s="176">
        <f>HLOOKUP($J601,CPIデータまとめ!$B$3:$ABW$186,GS$1,FALSE)</f>
        <v>99.1</v>
      </c>
      <c r="GT601" s="176">
        <f>HLOOKUP($J601,CPIデータまとめ!$B$3:$ABW$186,GT$1,FALSE)</f>
        <v>99.1</v>
      </c>
      <c r="GU601" s="176">
        <f>HLOOKUP($J601,CPIデータまとめ!$B$3:$ABW$186,GU$1,FALSE)</f>
        <v>99.1</v>
      </c>
      <c r="GV601" s="176">
        <f>HLOOKUP($J601,CPIデータまとめ!$B$3:$ABW$186,GV$1,FALSE)</f>
        <v>99.1</v>
      </c>
      <c r="GW601" s="176">
        <f>HLOOKUP($J601,CPIデータまとめ!$B$3:$ABW$186,GW$1,FALSE)</f>
        <v>99.1</v>
      </c>
      <c r="GX601" s="176">
        <f>HLOOKUP($J601,CPIデータまとめ!$B$3:$ABW$186,GX$1,FALSE)</f>
        <v>99.1</v>
      </c>
      <c r="GY601" s="176">
        <f>HLOOKUP($J601,CPIデータまとめ!$B$3:$ABW$186,GY$1,FALSE)</f>
        <v>99.1</v>
      </c>
      <c r="GZ601" s="176">
        <f>HLOOKUP($J601,CPIデータまとめ!$B$3:$ABW$186,GZ$1,FALSE)</f>
        <v>99.1</v>
      </c>
      <c r="HA601" s="176" t="e">
        <f>HLOOKUP($J601,CPIデータまとめ!$B$3:$ABW$186,HA$1,FALSE)</f>
        <v>#N/A</v>
      </c>
      <c r="HB601" s="176" t="e">
        <f>HLOOKUP($J601,CPIデータまとめ!$B$3:$ABW$186,HB$1,FALSE)</f>
        <v>#N/A</v>
      </c>
      <c r="HC601" s="176" t="e">
        <f>HLOOKUP($J601,CPIデータまとめ!$B$3:$ABW$186,HC$1,FALSE)</f>
        <v>#REF!</v>
      </c>
      <c r="HD601" s="176" t="e">
        <f>HLOOKUP($J601,CPIデータまとめ!$B$3:$ABW$186,HD$1,FALSE)</f>
        <v>#REF!</v>
      </c>
    </row>
    <row r="602" spans="1:212" s="176" customFormat="1" ht="13.5" customHeight="1">
      <c r="A602" s="177"/>
      <c r="D602" s="176" t="s">
        <v>3942</v>
      </c>
      <c r="I602" s="232">
        <v>130</v>
      </c>
      <c r="J602" s="178" t="s">
        <v>3816</v>
      </c>
      <c r="K602" s="233">
        <v>599</v>
      </c>
      <c r="L602" s="169">
        <v>15460827</v>
      </c>
      <c r="M602" s="169">
        <v>49</v>
      </c>
      <c r="N602" s="169">
        <v>1131941</v>
      </c>
      <c r="O602" s="169">
        <v>45</v>
      </c>
      <c r="P602" s="175" t="s">
        <v>3781</v>
      </c>
      <c r="Q602" s="193" t="s">
        <v>3781</v>
      </c>
      <c r="R602" s="192" t="s">
        <v>3781</v>
      </c>
      <c r="S602" s="195"/>
      <c r="T602" s="190" t="s">
        <v>3781</v>
      </c>
      <c r="U602" s="175" t="s">
        <v>3781</v>
      </c>
      <c r="V602" s="175" t="s">
        <v>3781</v>
      </c>
      <c r="W602" s="175" t="s">
        <v>3781</v>
      </c>
      <c r="X602" s="175" t="s">
        <v>3781</v>
      </c>
      <c r="Y602" s="175" t="s">
        <v>3781</v>
      </c>
      <c r="Z602" s="175" t="s">
        <v>3781</v>
      </c>
      <c r="AA602" s="175" t="s">
        <v>3781</v>
      </c>
      <c r="AB602" s="175" t="s">
        <v>3781</v>
      </c>
      <c r="AC602" s="189" t="s">
        <v>3781</v>
      </c>
    </row>
    <row r="603" spans="1:212" s="176" customFormat="1" ht="13.5" customHeight="1">
      <c r="A603" s="177"/>
      <c r="F603" s="176" t="s">
        <v>3941</v>
      </c>
      <c r="I603" s="194" t="s">
        <v>3816</v>
      </c>
      <c r="J603" s="233">
        <v>9142</v>
      </c>
      <c r="K603" s="233">
        <v>600</v>
      </c>
      <c r="L603" s="169">
        <v>1448557</v>
      </c>
      <c r="M603" s="169">
        <v>5</v>
      </c>
      <c r="N603" s="169">
        <v>128630</v>
      </c>
      <c r="O603" s="169">
        <v>5</v>
      </c>
      <c r="P603" s="175" t="s">
        <v>3821</v>
      </c>
      <c r="Q603" s="193" t="s">
        <v>3835</v>
      </c>
      <c r="R603" s="192" t="s">
        <v>3816</v>
      </c>
      <c r="S603" s="195"/>
      <c r="T603" s="190" t="s">
        <v>3819</v>
      </c>
      <c r="U603" s="175">
        <v>6</v>
      </c>
      <c r="V603" s="175">
        <v>2</v>
      </c>
      <c r="W603" s="175"/>
      <c r="X603" s="175"/>
      <c r="Y603" s="175"/>
      <c r="Z603" s="175" t="s">
        <v>3818</v>
      </c>
      <c r="AA603" s="175"/>
      <c r="AB603" s="175">
        <v>1</v>
      </c>
      <c r="AC603" s="189">
        <v>2</v>
      </c>
      <c r="AE603" s="176">
        <v>162.69999999999999</v>
      </c>
      <c r="AF603" s="176">
        <v>162.1</v>
      </c>
      <c r="AG603" s="176">
        <v>163.5</v>
      </c>
      <c r="AH603" s="176">
        <v>163.9</v>
      </c>
      <c r="AI603" s="176">
        <v>162.69999999999999</v>
      </c>
      <c r="AJ603" s="176">
        <v>163.4</v>
      </c>
      <c r="AK603" s="176">
        <v>162.69999999999999</v>
      </c>
      <c r="AL603" s="176">
        <v>162.69999999999999</v>
      </c>
      <c r="AM603" s="176">
        <v>163.5</v>
      </c>
      <c r="AN603" s="176">
        <v>163.4</v>
      </c>
      <c r="AO603" s="176">
        <v>160.9</v>
      </c>
      <c r="AP603" s="176">
        <v>160.80000000000001</v>
      </c>
      <c r="AQ603" s="176">
        <v>159.5</v>
      </c>
      <c r="AR603" s="176">
        <v>156.19999999999999</v>
      </c>
      <c r="AS603" s="176">
        <v>154.4</v>
      </c>
      <c r="AT603" s="176">
        <v>153.6</v>
      </c>
      <c r="AU603" s="176">
        <v>152.80000000000001</v>
      </c>
      <c r="AV603" s="176">
        <v>152.1</v>
      </c>
      <c r="AW603" s="176">
        <v>154.1</v>
      </c>
      <c r="AX603" s="176">
        <v>153.4</v>
      </c>
      <c r="AY603" s="176">
        <v>152.80000000000001</v>
      </c>
      <c r="AZ603" s="176">
        <v>153.1</v>
      </c>
      <c r="BA603" s="176">
        <v>152.1</v>
      </c>
      <c r="BB603" s="176">
        <v>151.69999999999999</v>
      </c>
      <c r="BC603" s="176">
        <v>151.19999999999999</v>
      </c>
      <c r="BD603" s="176">
        <v>151.30000000000001</v>
      </c>
      <c r="BE603" s="176">
        <v>150.19999999999999</v>
      </c>
      <c r="BF603" s="176">
        <v>150.19999999999999</v>
      </c>
      <c r="BG603" s="176">
        <v>150.4</v>
      </c>
      <c r="BH603" s="176">
        <v>150.4</v>
      </c>
      <c r="BI603" s="176">
        <v>149.9</v>
      </c>
      <c r="BJ603" s="176">
        <v>149.9</v>
      </c>
      <c r="BK603" s="176">
        <v>148.9</v>
      </c>
      <c r="BL603" s="176">
        <v>147.4</v>
      </c>
      <c r="BM603" s="176">
        <v>147.1</v>
      </c>
      <c r="BN603" s="176">
        <v>146.30000000000001</v>
      </c>
      <c r="BO603" s="176">
        <v>146.80000000000001</v>
      </c>
      <c r="BP603" s="176">
        <v>146.4</v>
      </c>
      <c r="BQ603" s="176">
        <v>146.9</v>
      </c>
      <c r="BR603" s="176">
        <v>146.80000000000001</v>
      </c>
      <c r="BS603" s="176">
        <v>146.80000000000001</v>
      </c>
      <c r="BT603" s="176">
        <v>146.9</v>
      </c>
      <c r="BU603" s="176">
        <v>146.9</v>
      </c>
      <c r="BV603" s="176">
        <v>146.80000000000001</v>
      </c>
      <c r="BW603" s="176">
        <v>146.6</v>
      </c>
      <c r="BX603" s="176">
        <v>147.4</v>
      </c>
      <c r="BY603" s="176">
        <v>147.1</v>
      </c>
      <c r="BZ603" s="176">
        <v>147.1</v>
      </c>
      <c r="CA603" s="176">
        <v>146.9</v>
      </c>
      <c r="CB603" s="176">
        <v>146.9</v>
      </c>
      <c r="CC603" s="176">
        <v>143.19999999999999</v>
      </c>
      <c r="CD603" s="176">
        <v>142.1</v>
      </c>
      <c r="CE603" s="176">
        <v>139.80000000000001</v>
      </c>
      <c r="CF603" s="176">
        <v>139.4</v>
      </c>
      <c r="CG603" s="176">
        <v>139.6</v>
      </c>
      <c r="CH603" s="176">
        <v>139.6</v>
      </c>
      <c r="CI603" s="176">
        <v>139.4</v>
      </c>
      <c r="CJ603" s="176">
        <v>139.4</v>
      </c>
      <c r="CK603" s="176">
        <v>139.4</v>
      </c>
      <c r="CL603" s="176">
        <v>139.4</v>
      </c>
      <c r="CM603" s="176">
        <v>139</v>
      </c>
      <c r="CN603" s="176">
        <v>138.9</v>
      </c>
      <c r="CO603" s="176">
        <v>138.9</v>
      </c>
      <c r="CP603" s="176">
        <v>138.9</v>
      </c>
      <c r="CQ603" s="176">
        <v>138.9</v>
      </c>
      <c r="CR603" s="176">
        <v>138.9</v>
      </c>
      <c r="CS603" s="176">
        <v>139.1</v>
      </c>
      <c r="CT603" s="176">
        <v>138.69999999999999</v>
      </c>
      <c r="CU603" s="176">
        <v>137</v>
      </c>
      <c r="CV603" s="176">
        <v>130</v>
      </c>
      <c r="CW603" s="176">
        <v>126.6</v>
      </c>
      <c r="CX603" s="176">
        <v>125.5</v>
      </c>
      <c r="CY603" s="176">
        <v>124.2</v>
      </c>
      <c r="CZ603" s="176">
        <v>124.2</v>
      </c>
      <c r="DA603" s="176">
        <v>123.8</v>
      </c>
      <c r="DB603" s="176">
        <v>125</v>
      </c>
      <c r="DC603" s="176">
        <v>124.7</v>
      </c>
      <c r="DD603" s="176">
        <v>124.5</v>
      </c>
      <c r="DE603" s="176">
        <v>124.5</v>
      </c>
      <c r="DF603" s="176">
        <v>124.3</v>
      </c>
      <c r="DG603" s="176">
        <v>124.2</v>
      </c>
      <c r="DH603" s="176">
        <v>124.2</v>
      </c>
      <c r="DI603" s="176">
        <v>124.2</v>
      </c>
      <c r="DJ603" s="176">
        <v>124.3</v>
      </c>
      <c r="DK603" s="176">
        <v>123.9</v>
      </c>
      <c r="DL603" s="176">
        <v>124.2</v>
      </c>
      <c r="DM603" s="176">
        <v>124.2</v>
      </c>
      <c r="DN603" s="176">
        <v>124.5</v>
      </c>
      <c r="DO603" s="176">
        <v>124.7</v>
      </c>
      <c r="DP603" s="176">
        <v>124.6</v>
      </c>
      <c r="DQ603" s="176">
        <v>124.5</v>
      </c>
      <c r="DR603" s="176">
        <v>122.8</v>
      </c>
      <c r="DS603" s="176">
        <v>120.9</v>
      </c>
      <c r="DT603" s="176">
        <v>115.1</v>
      </c>
      <c r="DU603" s="176">
        <v>110.7</v>
      </c>
      <c r="DV603" s="176">
        <v>105.6</v>
      </c>
      <c r="DW603" s="176">
        <v>116</v>
      </c>
      <c r="DX603" s="176">
        <v>115.8</v>
      </c>
      <c r="DY603" s="176">
        <v>115.6</v>
      </c>
      <c r="DZ603" s="176">
        <v>115.6</v>
      </c>
      <c r="EA603" s="176">
        <v>115.6</v>
      </c>
      <c r="EB603" s="176">
        <v>115.6</v>
      </c>
      <c r="EC603" s="176">
        <v>115.4</v>
      </c>
      <c r="ED603" s="176">
        <v>115.4</v>
      </c>
      <c r="EE603" s="176">
        <v>115.1</v>
      </c>
      <c r="EF603" s="176">
        <v>115.1</v>
      </c>
      <c r="EG603" s="176">
        <v>114.9</v>
      </c>
      <c r="EH603" s="176">
        <v>115.1</v>
      </c>
      <c r="EI603" s="176">
        <v>113.7</v>
      </c>
      <c r="EJ603" s="176">
        <v>114.4</v>
      </c>
      <c r="EK603" s="176">
        <v>114</v>
      </c>
      <c r="EL603" s="176">
        <v>112.1</v>
      </c>
      <c r="EM603" s="176">
        <v>112</v>
      </c>
      <c r="EN603" s="176">
        <v>112.1</v>
      </c>
      <c r="EO603" s="176">
        <v>112.2</v>
      </c>
      <c r="EP603" s="176">
        <v>112.2</v>
      </c>
      <c r="EQ603" s="176">
        <v>112.2</v>
      </c>
      <c r="ER603" s="176">
        <v>103.7</v>
      </c>
      <c r="ES603" s="176">
        <v>94.8</v>
      </c>
      <c r="ET603" s="176">
        <v>91.6</v>
      </c>
      <c r="EU603" s="176">
        <v>101.5</v>
      </c>
      <c r="EV603" s="176">
        <v>101</v>
      </c>
      <c r="EW603" s="176">
        <v>100.9</v>
      </c>
      <c r="EX603" s="176">
        <v>100.4</v>
      </c>
      <c r="EY603" s="176">
        <v>100.4</v>
      </c>
      <c r="EZ603" s="176">
        <v>100.1</v>
      </c>
      <c r="FA603" s="176">
        <v>99.8</v>
      </c>
      <c r="FB603" s="176">
        <v>99.6</v>
      </c>
      <c r="FC603" s="176">
        <v>99.3</v>
      </c>
      <c r="FD603" s="176">
        <v>99.1</v>
      </c>
      <c r="FE603" s="176">
        <v>99.1</v>
      </c>
      <c r="FF603" s="176">
        <v>99</v>
      </c>
      <c r="FG603" s="176">
        <v>96.7</v>
      </c>
      <c r="FH603" s="176">
        <v>96.2</v>
      </c>
      <c r="FI603" s="176">
        <v>96.6</v>
      </c>
      <c r="FJ603" s="176">
        <v>96.4</v>
      </c>
      <c r="FK603" s="176">
        <v>96</v>
      </c>
      <c r="FL603" s="176">
        <v>95.6</v>
      </c>
      <c r="FM603" s="176">
        <v>94.7</v>
      </c>
      <c r="FN603" s="176">
        <v>95</v>
      </c>
      <c r="FO603" s="176">
        <v>95</v>
      </c>
      <c r="FP603" s="176">
        <v>85</v>
      </c>
      <c r="FQ603" s="176">
        <v>79.400000000000006</v>
      </c>
      <c r="FR603" s="176">
        <v>93.2</v>
      </c>
      <c r="FS603" s="176">
        <v>93.2</v>
      </c>
      <c r="FT603" s="176">
        <v>93.2</v>
      </c>
      <c r="FU603" s="176">
        <v>93.2</v>
      </c>
      <c r="FV603" s="176">
        <v>92.6</v>
      </c>
      <c r="FW603" s="176">
        <v>92.6</v>
      </c>
      <c r="FX603" s="176">
        <v>92.2</v>
      </c>
      <c r="FY603" s="176">
        <v>92.3</v>
      </c>
      <c r="FZ603" s="176">
        <v>92.2</v>
      </c>
      <c r="GA603" s="176">
        <v>92.3</v>
      </c>
      <c r="GB603" s="176">
        <v>92.3</v>
      </c>
      <c r="GC603" s="176">
        <v>91.8</v>
      </c>
      <c r="GD603" s="176">
        <v>91.6</v>
      </c>
      <c r="GE603" s="176">
        <v>91.5</v>
      </c>
      <c r="GF603" s="176">
        <v>91.5</v>
      </c>
      <c r="GG603" s="176">
        <v>91</v>
      </c>
      <c r="GH603" s="176">
        <v>91.1</v>
      </c>
      <c r="GI603" s="176">
        <v>90.8</v>
      </c>
      <c r="GJ603" s="176">
        <v>91</v>
      </c>
      <c r="GK603" s="176">
        <v>91.2</v>
      </c>
      <c r="GL603" s="176">
        <v>91.2</v>
      </c>
      <c r="GM603" s="176">
        <v>91.1</v>
      </c>
      <c r="GN603" s="176">
        <v>82.3</v>
      </c>
      <c r="GO603" s="176">
        <v>79.400000000000006</v>
      </c>
      <c r="GP603" s="176">
        <v>97.5</v>
      </c>
      <c r="GQ603" s="176">
        <f>HLOOKUP($J603,CPIデータまとめ!$B$3:$ABW$186,GQ$1,FALSE)</f>
        <v>97.4</v>
      </c>
      <c r="GR603" s="176">
        <f>HLOOKUP($J603,CPIデータまとめ!$B$3:$ABW$186,GR$1,FALSE)</f>
        <v>97.1</v>
      </c>
      <c r="GS603" s="176">
        <f>HLOOKUP($J603,CPIデータまとめ!$B$3:$ABW$186,GS$1,FALSE)</f>
        <v>97.3</v>
      </c>
      <c r="GT603" s="176">
        <f>HLOOKUP($J603,CPIデータまとめ!$B$3:$ABW$186,GT$1,FALSE)</f>
        <v>99.4</v>
      </c>
      <c r="GU603" s="176">
        <f>HLOOKUP($J603,CPIデータまとめ!$B$3:$ABW$186,GU$1,FALSE)</f>
        <v>99.2</v>
      </c>
      <c r="GV603" s="176">
        <f>HLOOKUP($J603,CPIデータまとめ!$B$3:$ABW$186,GV$1,FALSE)</f>
        <v>99.3</v>
      </c>
      <c r="GW603" s="176">
        <f>HLOOKUP($J603,CPIデータまとめ!$B$3:$ABW$186,GW$1,FALSE)</f>
        <v>99.3</v>
      </c>
      <c r="GX603" s="176">
        <f>HLOOKUP($J603,CPIデータまとめ!$B$3:$ABW$186,GX$1,FALSE)</f>
        <v>99.3</v>
      </c>
      <c r="GY603" s="176">
        <f>HLOOKUP($J603,CPIデータまとめ!$B$3:$ABW$186,GY$1,FALSE)</f>
        <v>99.1</v>
      </c>
      <c r="GZ603" s="176">
        <f>HLOOKUP($J603,CPIデータまとめ!$B$3:$ABW$186,GZ$1,FALSE)</f>
        <v>99.2</v>
      </c>
      <c r="HA603" s="176" t="e">
        <f>HLOOKUP($J603,CPIデータまとめ!$B$3:$ABW$186,HA$1,FALSE)</f>
        <v>#N/A</v>
      </c>
      <c r="HB603" s="176" t="e">
        <f>HLOOKUP($J603,CPIデータまとめ!$B$3:$ABW$186,HB$1,FALSE)</f>
        <v>#N/A</v>
      </c>
      <c r="HC603" s="176" t="e">
        <f>HLOOKUP($J603,CPIデータまとめ!$B$3:$ABW$186,HC$1,FALSE)</f>
        <v>#REF!</v>
      </c>
      <c r="HD603" s="176" t="e">
        <f>HLOOKUP($J603,CPIデータまとめ!$B$3:$ABW$186,HD$1,FALSE)</f>
        <v>#REF!</v>
      </c>
    </row>
    <row r="604" spans="1:212" s="176" customFormat="1" ht="13.5" customHeight="1">
      <c r="A604" s="177"/>
      <c r="F604" s="176" t="s">
        <v>3940</v>
      </c>
      <c r="I604" s="194" t="s">
        <v>3816</v>
      </c>
      <c r="J604" s="233">
        <v>9141</v>
      </c>
      <c r="K604" s="233">
        <v>601</v>
      </c>
      <c r="L604" s="169">
        <v>250500</v>
      </c>
      <c r="M604" s="169">
        <v>1</v>
      </c>
      <c r="N604" s="169">
        <v>13506</v>
      </c>
      <c r="O604" s="169">
        <v>1</v>
      </c>
      <c r="P604" s="175" t="s">
        <v>3833</v>
      </c>
      <c r="Q604" s="193" t="s">
        <v>3860</v>
      </c>
      <c r="R604" s="192"/>
      <c r="S604" s="195"/>
      <c r="T604" s="190" t="s">
        <v>3831</v>
      </c>
      <c r="U604" s="175">
        <v>6</v>
      </c>
      <c r="V604" s="175">
        <v>2</v>
      </c>
      <c r="W604" s="175"/>
      <c r="X604" s="175"/>
      <c r="Y604" s="175"/>
      <c r="Z604" s="175" t="s">
        <v>3818</v>
      </c>
      <c r="AA604" s="175"/>
      <c r="AB604" s="175">
        <v>1</v>
      </c>
      <c r="AC604" s="189">
        <v>2</v>
      </c>
      <c r="AE604" s="176">
        <v>94.2</v>
      </c>
      <c r="AF604" s="176">
        <v>94.4</v>
      </c>
      <c r="AG604" s="176">
        <v>94.3</v>
      </c>
      <c r="AH604" s="176">
        <v>93.8</v>
      </c>
      <c r="AI604" s="176">
        <v>94</v>
      </c>
      <c r="AJ604" s="176">
        <v>94.1</v>
      </c>
      <c r="AK604" s="176">
        <v>94.3</v>
      </c>
      <c r="AL604" s="176">
        <v>94.4</v>
      </c>
      <c r="AM604" s="176">
        <v>94.5</v>
      </c>
      <c r="AN604" s="176">
        <v>94.5</v>
      </c>
      <c r="AO604" s="176">
        <v>94.5</v>
      </c>
      <c r="AP604" s="176">
        <v>94.6</v>
      </c>
      <c r="AQ604" s="176">
        <v>95.1</v>
      </c>
      <c r="AR604" s="176">
        <v>95</v>
      </c>
      <c r="AS604" s="176">
        <v>95</v>
      </c>
      <c r="AT604" s="176">
        <v>94.7</v>
      </c>
      <c r="AU604" s="176">
        <v>94.8</v>
      </c>
      <c r="AV604" s="176">
        <v>95.1</v>
      </c>
      <c r="AW604" s="176">
        <v>95.1</v>
      </c>
      <c r="AX604" s="176">
        <v>95.1</v>
      </c>
      <c r="AY604" s="176">
        <v>95.5</v>
      </c>
      <c r="AZ604" s="176">
        <v>95.3</v>
      </c>
      <c r="BA604" s="176">
        <v>95.5</v>
      </c>
      <c r="BB604" s="176">
        <v>95.7</v>
      </c>
      <c r="BC604" s="176">
        <v>95.6</v>
      </c>
      <c r="BD604" s="176">
        <v>95.7</v>
      </c>
      <c r="BE604" s="176">
        <v>95.8</v>
      </c>
      <c r="BF604" s="176">
        <v>95.8</v>
      </c>
      <c r="BG604" s="176">
        <v>96.6</v>
      </c>
      <c r="BH604" s="176">
        <v>96.3</v>
      </c>
      <c r="BI604" s="176">
        <v>96.3</v>
      </c>
      <c r="BJ604" s="176">
        <v>96.4</v>
      </c>
      <c r="BK604" s="176">
        <v>96.2</v>
      </c>
      <c r="BL604" s="176">
        <v>96.2</v>
      </c>
      <c r="BM604" s="176">
        <v>96.2</v>
      </c>
      <c r="BN604" s="176">
        <v>96.3</v>
      </c>
      <c r="BO604" s="176">
        <v>96.1</v>
      </c>
      <c r="BP604" s="176">
        <v>96.1</v>
      </c>
      <c r="BQ604" s="176">
        <v>96.1</v>
      </c>
      <c r="BR604" s="176">
        <v>96.5</v>
      </c>
      <c r="BS604" s="176">
        <v>96.2</v>
      </c>
      <c r="BT604" s="176">
        <v>96</v>
      </c>
      <c r="BU604" s="176">
        <v>96.2</v>
      </c>
      <c r="BV604" s="176">
        <v>96.4</v>
      </c>
      <c r="BW604" s="176">
        <v>96.2</v>
      </c>
      <c r="BX604" s="176">
        <v>96.3</v>
      </c>
      <c r="BY604" s="176">
        <v>96.3</v>
      </c>
      <c r="BZ604" s="176">
        <v>96.3</v>
      </c>
      <c r="CA604" s="176">
        <v>96.3</v>
      </c>
      <c r="CB604" s="176">
        <v>95.5</v>
      </c>
      <c r="CC604" s="176">
        <v>95.7</v>
      </c>
      <c r="CD604" s="176">
        <v>95.6</v>
      </c>
      <c r="CE604" s="176">
        <v>95.7</v>
      </c>
      <c r="CF604" s="176">
        <v>95.8</v>
      </c>
      <c r="CG604" s="176">
        <v>96</v>
      </c>
      <c r="CH604" s="176">
        <v>95.8</v>
      </c>
      <c r="CI604" s="176">
        <v>95.6</v>
      </c>
      <c r="CJ604" s="176">
        <v>95.6</v>
      </c>
      <c r="CK604" s="176">
        <v>95.6</v>
      </c>
      <c r="CL604" s="176">
        <v>95.7</v>
      </c>
      <c r="CM604" s="176">
        <v>96</v>
      </c>
      <c r="CN604" s="176">
        <v>95.9</v>
      </c>
      <c r="CO604" s="176">
        <v>96.4</v>
      </c>
      <c r="CP604" s="176">
        <v>96.3</v>
      </c>
      <c r="CQ604" s="176">
        <v>96.2</v>
      </c>
      <c r="CR604" s="176">
        <v>96.4</v>
      </c>
      <c r="CS604" s="176">
        <v>96.6</v>
      </c>
      <c r="CT604" s="176">
        <v>96.2</v>
      </c>
      <c r="CU604" s="176">
        <v>96.4</v>
      </c>
      <c r="CV604" s="176">
        <v>96.8</v>
      </c>
      <c r="CW604" s="176">
        <v>96.6</v>
      </c>
      <c r="CX604" s="176">
        <v>96.2</v>
      </c>
      <c r="CY604" s="176">
        <v>96.1</v>
      </c>
      <c r="CZ604" s="176">
        <v>96.5</v>
      </c>
      <c r="DA604" s="176">
        <v>95.9</v>
      </c>
      <c r="DB604" s="176">
        <v>95.8</v>
      </c>
      <c r="DC604" s="176">
        <v>95.8</v>
      </c>
      <c r="DD604" s="176">
        <v>96</v>
      </c>
      <c r="DE604" s="176">
        <v>95.6</v>
      </c>
      <c r="DF604" s="176">
        <v>95.6</v>
      </c>
      <c r="DG604" s="176">
        <v>95.6</v>
      </c>
      <c r="DH604" s="176">
        <v>95.4</v>
      </c>
      <c r="DI604" s="176">
        <v>95.2</v>
      </c>
      <c r="DJ604" s="176">
        <v>95.1</v>
      </c>
      <c r="DK604" s="176">
        <v>95.3</v>
      </c>
      <c r="DL604" s="176">
        <v>94.7</v>
      </c>
      <c r="DM604" s="176">
        <v>94.9</v>
      </c>
      <c r="DN604" s="176">
        <v>95.5</v>
      </c>
      <c r="DO604" s="176">
        <v>95.8</v>
      </c>
      <c r="DP604" s="176">
        <v>95.8</v>
      </c>
      <c r="DQ604" s="176">
        <v>96</v>
      </c>
      <c r="DR604" s="176">
        <v>96.3</v>
      </c>
      <c r="DS604" s="176">
        <v>96.2</v>
      </c>
      <c r="DT604" s="176">
        <v>96.3</v>
      </c>
      <c r="DU604" s="176">
        <v>96.3</v>
      </c>
      <c r="DV604" s="176">
        <v>96.5</v>
      </c>
      <c r="DW604" s="176">
        <v>96.4</v>
      </c>
      <c r="DX604" s="176">
        <v>96.5</v>
      </c>
      <c r="DY604" s="176">
        <v>96.4</v>
      </c>
      <c r="DZ604" s="176">
        <v>95.3</v>
      </c>
      <c r="EA604" s="176">
        <v>95.8</v>
      </c>
      <c r="EB604" s="176">
        <v>96.5</v>
      </c>
      <c r="EC604" s="176">
        <v>96.3</v>
      </c>
      <c r="ED604" s="176">
        <v>96.2</v>
      </c>
      <c r="EE604" s="176">
        <v>96.6</v>
      </c>
      <c r="EF604" s="176">
        <v>96.1</v>
      </c>
      <c r="EG604" s="176">
        <v>96.1</v>
      </c>
      <c r="EH604" s="176">
        <v>95.7</v>
      </c>
      <c r="EI604" s="176">
        <v>96</v>
      </c>
      <c r="EJ604" s="176">
        <v>97</v>
      </c>
      <c r="EK604" s="176">
        <v>96.9</v>
      </c>
      <c r="EL604" s="176">
        <v>97.2</v>
      </c>
      <c r="EM604" s="176">
        <v>97.4</v>
      </c>
      <c r="EN604" s="176">
        <v>97.8</v>
      </c>
      <c r="EO604" s="176">
        <v>97.8</v>
      </c>
      <c r="EP604" s="176">
        <v>97.9</v>
      </c>
      <c r="EQ604" s="176">
        <v>97.9</v>
      </c>
      <c r="ER604" s="176">
        <v>98.4</v>
      </c>
      <c r="ES604" s="176">
        <v>100.3</v>
      </c>
      <c r="ET604" s="176">
        <v>99.9</v>
      </c>
      <c r="EU604" s="176">
        <v>100</v>
      </c>
      <c r="EV604" s="176">
        <v>100.1</v>
      </c>
      <c r="EW604" s="176">
        <v>100.7</v>
      </c>
      <c r="EX604" s="176">
        <v>100.7</v>
      </c>
      <c r="EY604" s="176">
        <v>100.8</v>
      </c>
      <c r="EZ604" s="176">
        <v>100.7</v>
      </c>
      <c r="FA604" s="176">
        <v>100</v>
      </c>
      <c r="FB604" s="176">
        <v>99.6</v>
      </c>
      <c r="FC604" s="176">
        <v>100</v>
      </c>
      <c r="FD604" s="176">
        <v>99.8</v>
      </c>
      <c r="FE604" s="176">
        <v>99.7</v>
      </c>
      <c r="FF604" s="176">
        <v>97.9</v>
      </c>
      <c r="FG604" s="176">
        <v>97.2</v>
      </c>
      <c r="FH604" s="176">
        <v>97.1</v>
      </c>
      <c r="FI604" s="176">
        <v>97.1</v>
      </c>
      <c r="FJ604" s="176">
        <v>98</v>
      </c>
      <c r="FK604" s="176">
        <v>98.2</v>
      </c>
      <c r="FL604" s="176">
        <v>98.1</v>
      </c>
      <c r="FM604" s="176">
        <v>98.1</v>
      </c>
      <c r="FN604" s="176">
        <v>98.6</v>
      </c>
      <c r="FO604" s="176">
        <v>98.5</v>
      </c>
      <c r="FP604" s="176">
        <v>98.6</v>
      </c>
      <c r="FQ604" s="176">
        <v>97.5</v>
      </c>
      <c r="FR604" s="176">
        <v>97.7</v>
      </c>
      <c r="FS604" s="176">
        <v>97.6</v>
      </c>
      <c r="FT604" s="176">
        <v>97.2</v>
      </c>
      <c r="FU604" s="176">
        <v>97.4</v>
      </c>
      <c r="FV604" s="176">
        <v>98.3</v>
      </c>
      <c r="FW604" s="176">
        <v>98.7</v>
      </c>
      <c r="FX604" s="176">
        <v>98.7</v>
      </c>
      <c r="FY604" s="176">
        <v>98.1</v>
      </c>
      <c r="FZ604" s="176">
        <v>98.3</v>
      </c>
      <c r="GA604" s="176">
        <v>98.5</v>
      </c>
      <c r="GB604" s="176">
        <v>98.8</v>
      </c>
      <c r="GC604" s="176">
        <v>98.6</v>
      </c>
      <c r="GD604" s="176">
        <v>96.6</v>
      </c>
      <c r="GE604" s="176">
        <v>96.1</v>
      </c>
      <c r="GF604" s="176">
        <v>94.6</v>
      </c>
      <c r="GG604" s="176">
        <v>95.8</v>
      </c>
      <c r="GH604" s="176">
        <v>95.3</v>
      </c>
      <c r="GI604" s="176">
        <v>96.3</v>
      </c>
      <c r="GJ604" s="176">
        <v>96.1</v>
      </c>
      <c r="GK604" s="176">
        <v>96.9</v>
      </c>
      <c r="GL604" s="176">
        <v>96.9</v>
      </c>
      <c r="GM604" s="176">
        <v>96.7</v>
      </c>
      <c r="GN604" s="176">
        <v>96.4</v>
      </c>
      <c r="GO604" s="176">
        <v>97.1</v>
      </c>
      <c r="GP604" s="176">
        <v>97.1</v>
      </c>
      <c r="GQ604" s="176">
        <f>HLOOKUP($J604,CPIデータまとめ!$B$3:$ABW$186,GQ$1,FALSE)</f>
        <v>97.6</v>
      </c>
      <c r="GR604" s="176">
        <f>HLOOKUP($J604,CPIデータまとめ!$B$3:$ABW$186,GR$1,FALSE)</f>
        <v>97.5</v>
      </c>
      <c r="GS604" s="176">
        <f>HLOOKUP($J604,CPIデータまとめ!$B$3:$ABW$186,GS$1,FALSE)</f>
        <v>97.4</v>
      </c>
      <c r="GT604" s="176">
        <f>HLOOKUP($J604,CPIデータまとめ!$B$3:$ABW$186,GT$1,FALSE)</f>
        <v>99.5</v>
      </c>
      <c r="GU604" s="176">
        <f>HLOOKUP($J604,CPIデータまとめ!$B$3:$ABW$186,GU$1,FALSE)</f>
        <v>99.8</v>
      </c>
      <c r="GV604" s="176">
        <f>HLOOKUP($J604,CPIデータまとめ!$B$3:$ABW$186,GV$1,FALSE)</f>
        <v>100</v>
      </c>
      <c r="GW604" s="176">
        <f>HLOOKUP($J604,CPIデータまとめ!$B$3:$ABW$186,GW$1,FALSE)</f>
        <v>100.3</v>
      </c>
      <c r="GX604" s="176">
        <f>HLOOKUP($J604,CPIデータまとめ!$B$3:$ABW$186,GX$1,FALSE)</f>
        <v>100.1</v>
      </c>
      <c r="GY604" s="176">
        <f>HLOOKUP($J604,CPIデータまとめ!$B$3:$ABW$186,GY$1,FALSE)</f>
        <v>100.6</v>
      </c>
      <c r="GZ604" s="176">
        <f>HLOOKUP($J604,CPIデータまとめ!$B$3:$ABW$186,GZ$1,FALSE)</f>
        <v>101.3</v>
      </c>
      <c r="HA604" s="176" t="e">
        <f>HLOOKUP($J604,CPIデータまとめ!$B$3:$ABW$186,HA$1,FALSE)</f>
        <v>#N/A</v>
      </c>
      <c r="HB604" s="176" t="e">
        <f>HLOOKUP($J604,CPIデータまとめ!$B$3:$ABW$186,HB$1,FALSE)</f>
        <v>#N/A</v>
      </c>
      <c r="HC604" s="176" t="e">
        <f>HLOOKUP($J604,CPIデータまとめ!$B$3:$ABW$186,HC$1,FALSE)</f>
        <v>#REF!</v>
      </c>
      <c r="HD604" s="176" t="e">
        <f>HLOOKUP($J604,CPIデータまとめ!$B$3:$ABW$186,HD$1,FALSE)</f>
        <v>#REF!</v>
      </c>
    </row>
    <row r="605" spans="1:212" s="176" customFormat="1" ht="13.5" customHeight="1">
      <c r="A605" s="177"/>
      <c r="F605" s="176" t="s">
        <v>3939</v>
      </c>
      <c r="I605" s="194" t="s">
        <v>3816</v>
      </c>
      <c r="J605" s="233">
        <v>9143</v>
      </c>
      <c r="K605" s="233">
        <v>602</v>
      </c>
      <c r="L605" s="169">
        <v>250500</v>
      </c>
      <c r="M605" s="169">
        <v>1</v>
      </c>
      <c r="N605" s="169">
        <v>13506</v>
      </c>
      <c r="O605" s="169">
        <v>1</v>
      </c>
      <c r="P605" s="175" t="s">
        <v>3821</v>
      </c>
      <c r="Q605" s="193" t="s">
        <v>3835</v>
      </c>
      <c r="R605" s="192"/>
      <c r="S605" s="195"/>
      <c r="T605" s="190" t="s">
        <v>3819</v>
      </c>
      <c r="U605" s="175">
        <v>6</v>
      </c>
      <c r="V605" s="175">
        <v>2</v>
      </c>
      <c r="W605" s="175"/>
      <c r="X605" s="175"/>
      <c r="Y605" s="175"/>
      <c r="Z605" s="175" t="s">
        <v>3818</v>
      </c>
      <c r="AA605" s="175"/>
      <c r="AB605" s="175">
        <v>1</v>
      </c>
      <c r="AC605" s="189">
        <v>2</v>
      </c>
      <c r="AE605" s="176">
        <v>108.3</v>
      </c>
      <c r="AF605" s="176">
        <v>107.8</v>
      </c>
      <c r="AG605" s="176">
        <v>107.7</v>
      </c>
      <c r="AH605" s="176">
        <v>107.5</v>
      </c>
      <c r="AI605" s="176">
        <v>108.2</v>
      </c>
      <c r="AJ605" s="176">
        <v>109.4</v>
      </c>
      <c r="AK605" s="176">
        <v>109.5</v>
      </c>
      <c r="AL605" s="176">
        <v>109.5</v>
      </c>
      <c r="AM605" s="176">
        <v>109.5</v>
      </c>
      <c r="AN605" s="176">
        <v>108.8</v>
      </c>
      <c r="AO605" s="176">
        <v>109.2</v>
      </c>
      <c r="AP605" s="176">
        <v>109.3</v>
      </c>
      <c r="AQ605" s="176">
        <v>109.2</v>
      </c>
      <c r="AR605" s="176">
        <v>109.2</v>
      </c>
      <c r="AS605" s="176">
        <v>109.2</v>
      </c>
      <c r="AT605" s="176">
        <v>108.9</v>
      </c>
      <c r="AU605" s="176">
        <v>108.9</v>
      </c>
      <c r="AV605" s="176">
        <v>108.9</v>
      </c>
      <c r="AW605" s="176">
        <v>108.9</v>
      </c>
      <c r="AX605" s="176">
        <v>109.2</v>
      </c>
      <c r="AY605" s="176">
        <v>109.3</v>
      </c>
      <c r="AZ605" s="176">
        <v>109.2</v>
      </c>
      <c r="BA605" s="176">
        <v>108.9</v>
      </c>
      <c r="BB605" s="176">
        <v>109.3</v>
      </c>
      <c r="BC605" s="176">
        <v>108.1</v>
      </c>
      <c r="BD605" s="176">
        <v>108.1</v>
      </c>
      <c r="BE605" s="176">
        <v>108</v>
      </c>
      <c r="BF605" s="176">
        <v>107.8</v>
      </c>
      <c r="BG605" s="176">
        <v>108.4</v>
      </c>
      <c r="BH605" s="176">
        <v>108.8</v>
      </c>
      <c r="BI605" s="176">
        <v>108.1</v>
      </c>
      <c r="BJ605" s="176">
        <v>108.1</v>
      </c>
      <c r="BK605" s="176">
        <v>108</v>
      </c>
      <c r="BL605" s="176">
        <v>108</v>
      </c>
      <c r="BM605" s="176">
        <v>108.4</v>
      </c>
      <c r="BN605" s="176">
        <v>107.5</v>
      </c>
      <c r="BO605" s="176">
        <v>107.5</v>
      </c>
      <c r="BP605" s="176">
        <v>107.2</v>
      </c>
      <c r="BQ605" s="176">
        <v>107.2</v>
      </c>
      <c r="BR605" s="176">
        <v>107.6</v>
      </c>
      <c r="BS605" s="176">
        <v>108</v>
      </c>
      <c r="BT605" s="176">
        <v>108.3</v>
      </c>
      <c r="BU605" s="176">
        <v>108.2</v>
      </c>
      <c r="BV605" s="176">
        <v>108.2</v>
      </c>
      <c r="BW605" s="176">
        <v>107.8</v>
      </c>
      <c r="BX605" s="176">
        <v>107.4</v>
      </c>
      <c r="BY605" s="176">
        <v>108.4</v>
      </c>
      <c r="BZ605" s="176">
        <v>108.8</v>
      </c>
      <c r="CA605" s="176">
        <v>108.1</v>
      </c>
      <c r="CB605" s="176">
        <v>108.3</v>
      </c>
      <c r="CC605" s="176">
        <v>108.3</v>
      </c>
      <c r="CD605" s="176">
        <v>107.7</v>
      </c>
      <c r="CE605" s="176">
        <v>108.1</v>
      </c>
      <c r="CF605" s="176">
        <v>107.8</v>
      </c>
      <c r="CG605" s="176">
        <v>107.8</v>
      </c>
      <c r="CH605" s="176">
        <v>107.7</v>
      </c>
      <c r="CI605" s="176">
        <v>107.2</v>
      </c>
      <c r="CJ605" s="176">
        <v>107.4</v>
      </c>
      <c r="CK605" s="176">
        <v>108.3</v>
      </c>
      <c r="CL605" s="176">
        <v>107.8</v>
      </c>
      <c r="CM605" s="176">
        <v>107.7</v>
      </c>
      <c r="CN605" s="176">
        <v>107.8</v>
      </c>
      <c r="CO605" s="176">
        <v>107.9</v>
      </c>
      <c r="CP605" s="176">
        <v>107.3</v>
      </c>
      <c r="CQ605" s="176">
        <v>107.3</v>
      </c>
      <c r="CR605" s="176">
        <v>107.4</v>
      </c>
      <c r="CS605" s="176">
        <v>107.1</v>
      </c>
      <c r="CT605" s="176">
        <v>106.8</v>
      </c>
      <c r="CU605" s="176">
        <v>106.9</v>
      </c>
      <c r="CV605" s="176">
        <v>107.5</v>
      </c>
      <c r="CW605" s="176">
        <v>107.5</v>
      </c>
      <c r="CX605" s="176">
        <v>107.6</v>
      </c>
      <c r="CY605" s="176">
        <v>107.4</v>
      </c>
      <c r="CZ605" s="176">
        <v>107.4</v>
      </c>
      <c r="DA605" s="176">
        <v>107.7</v>
      </c>
      <c r="DB605" s="176">
        <v>107.5</v>
      </c>
      <c r="DC605" s="176">
        <v>107.3</v>
      </c>
      <c r="DD605" s="176">
        <v>107.4</v>
      </c>
      <c r="DE605" s="176">
        <v>108.1</v>
      </c>
      <c r="DF605" s="176">
        <v>107.3</v>
      </c>
      <c r="DG605" s="176">
        <v>107.3</v>
      </c>
      <c r="DH605" s="176">
        <v>107</v>
      </c>
      <c r="DI605" s="176">
        <v>107.2</v>
      </c>
      <c r="DJ605" s="176">
        <v>107.8</v>
      </c>
      <c r="DK605" s="176">
        <v>107.8</v>
      </c>
      <c r="DL605" s="176">
        <v>107.9</v>
      </c>
      <c r="DM605" s="176">
        <v>108.3</v>
      </c>
      <c r="DN605" s="176">
        <v>109.1</v>
      </c>
      <c r="DO605" s="176">
        <v>108.8</v>
      </c>
      <c r="DP605" s="176">
        <v>109</v>
      </c>
      <c r="DQ605" s="176">
        <v>109.3</v>
      </c>
      <c r="DR605" s="176">
        <v>109.2</v>
      </c>
      <c r="DS605" s="176">
        <v>109.6</v>
      </c>
      <c r="DT605" s="176">
        <v>109.5</v>
      </c>
      <c r="DU605" s="176">
        <v>109.5</v>
      </c>
      <c r="DV605" s="176">
        <v>109.3</v>
      </c>
      <c r="DW605" s="176">
        <v>109.3</v>
      </c>
      <c r="DX605" s="176">
        <v>106.8</v>
      </c>
      <c r="DY605" s="176">
        <v>106.3</v>
      </c>
      <c r="DZ605" s="176">
        <v>106.1</v>
      </c>
      <c r="EA605" s="176">
        <v>106.2</v>
      </c>
      <c r="EB605" s="176">
        <v>104.6</v>
      </c>
      <c r="EC605" s="176">
        <v>105</v>
      </c>
      <c r="ED605" s="176">
        <v>103.1</v>
      </c>
      <c r="EE605" s="176">
        <v>104.1</v>
      </c>
      <c r="EF605" s="176">
        <v>103.9</v>
      </c>
      <c r="EG605" s="176">
        <v>103.8</v>
      </c>
      <c r="EH605" s="176">
        <v>103.7</v>
      </c>
      <c r="EI605" s="176">
        <v>104.3</v>
      </c>
      <c r="EJ605" s="176">
        <v>105.3</v>
      </c>
      <c r="EK605" s="176">
        <v>105</v>
      </c>
      <c r="EL605" s="176">
        <v>107.6</v>
      </c>
      <c r="EM605" s="176">
        <v>107.3</v>
      </c>
      <c r="EN605" s="176">
        <v>107.3</v>
      </c>
      <c r="EO605" s="176">
        <v>107.3</v>
      </c>
      <c r="EP605" s="176">
        <v>107.1</v>
      </c>
      <c r="EQ605" s="176">
        <v>107.1</v>
      </c>
      <c r="ER605" s="176">
        <v>107.1</v>
      </c>
      <c r="ES605" s="176">
        <v>106.2</v>
      </c>
      <c r="ET605" s="176">
        <v>105.9</v>
      </c>
      <c r="EU605" s="176">
        <v>105.6</v>
      </c>
      <c r="EV605" s="176">
        <v>103.7</v>
      </c>
      <c r="EW605" s="176">
        <v>102.9</v>
      </c>
      <c r="EX605" s="176">
        <v>103.2</v>
      </c>
      <c r="EY605" s="176">
        <v>102.9</v>
      </c>
      <c r="EZ605" s="176">
        <v>99.4</v>
      </c>
      <c r="FA605" s="176">
        <v>98.5</v>
      </c>
      <c r="FB605" s="176">
        <v>97.1</v>
      </c>
      <c r="FC605" s="176">
        <v>97.1</v>
      </c>
      <c r="FD605" s="176">
        <v>97.1</v>
      </c>
      <c r="FE605" s="176">
        <v>96.8</v>
      </c>
      <c r="FF605" s="176">
        <v>95.7</v>
      </c>
      <c r="FG605" s="176">
        <v>95</v>
      </c>
      <c r="FH605" s="176">
        <v>95.5</v>
      </c>
      <c r="FI605" s="176">
        <v>95.2</v>
      </c>
      <c r="FJ605" s="176">
        <v>93.6</v>
      </c>
      <c r="FK605" s="176">
        <v>93.7</v>
      </c>
      <c r="FL605" s="176">
        <v>93.2</v>
      </c>
      <c r="FM605" s="176">
        <v>92.8</v>
      </c>
      <c r="FN605" s="176">
        <v>94.1</v>
      </c>
      <c r="FO605" s="176">
        <v>93.7</v>
      </c>
      <c r="FP605" s="176">
        <v>93.6</v>
      </c>
      <c r="FQ605" s="176">
        <v>92.5</v>
      </c>
      <c r="FR605" s="176">
        <v>91.6</v>
      </c>
      <c r="FS605" s="176">
        <v>91.9</v>
      </c>
      <c r="FT605" s="176">
        <v>91.2</v>
      </c>
      <c r="FU605" s="176">
        <v>92.1</v>
      </c>
      <c r="FV605" s="176">
        <v>91.2</v>
      </c>
      <c r="FW605" s="176">
        <v>92.1</v>
      </c>
      <c r="FX605" s="176">
        <v>92.3</v>
      </c>
      <c r="FY605" s="176">
        <v>91.5</v>
      </c>
      <c r="FZ605" s="176">
        <v>91.2</v>
      </c>
      <c r="GA605" s="176">
        <v>91.3</v>
      </c>
      <c r="GB605" s="176">
        <v>91.1</v>
      </c>
      <c r="GC605" s="176">
        <v>91.6</v>
      </c>
      <c r="GD605" s="176">
        <v>91.8</v>
      </c>
      <c r="GE605" s="176">
        <v>91.3</v>
      </c>
      <c r="GF605" s="176">
        <v>90.3</v>
      </c>
      <c r="GG605" s="176">
        <v>89.5</v>
      </c>
      <c r="GH605" s="176">
        <v>89.2</v>
      </c>
      <c r="GI605" s="176">
        <v>89.1</v>
      </c>
      <c r="GJ605" s="176">
        <v>88.4</v>
      </c>
      <c r="GK605" s="176">
        <v>88.4</v>
      </c>
      <c r="GL605" s="176">
        <v>88.7</v>
      </c>
      <c r="GM605" s="176">
        <v>89.1</v>
      </c>
      <c r="GN605" s="176">
        <v>89.3</v>
      </c>
      <c r="GO605" s="176">
        <v>89.2</v>
      </c>
      <c r="GP605" s="176">
        <v>88.9</v>
      </c>
      <c r="GQ605" s="176">
        <f>HLOOKUP($J605,CPIデータまとめ!$B$3:$ABW$186,GQ$1,FALSE)</f>
        <v>88.5</v>
      </c>
      <c r="GR605" s="176">
        <f>HLOOKUP($J605,CPIデータまとめ!$B$3:$ABW$186,GR$1,FALSE)</f>
        <v>88</v>
      </c>
      <c r="GS605" s="176">
        <f>HLOOKUP($J605,CPIデータまとめ!$B$3:$ABW$186,GS$1,FALSE)</f>
        <v>88.2</v>
      </c>
      <c r="GT605" s="176">
        <f>HLOOKUP($J605,CPIデータまとめ!$B$3:$ABW$186,GT$1,FALSE)</f>
        <v>91.6</v>
      </c>
      <c r="GU605" s="176">
        <f>HLOOKUP($J605,CPIデータまとめ!$B$3:$ABW$186,GU$1,FALSE)</f>
        <v>91.4</v>
      </c>
      <c r="GV605" s="176">
        <f>HLOOKUP($J605,CPIデータまとめ!$B$3:$ABW$186,GV$1,FALSE)</f>
        <v>91.7</v>
      </c>
      <c r="GW605" s="176">
        <f>HLOOKUP($J605,CPIデータまとめ!$B$3:$ABW$186,GW$1,FALSE)</f>
        <v>90.9</v>
      </c>
      <c r="GX605" s="176">
        <f>HLOOKUP($J605,CPIデータまとめ!$B$3:$ABW$186,GX$1,FALSE)</f>
        <v>91.1</v>
      </c>
      <c r="GY605" s="176">
        <f>HLOOKUP($J605,CPIデータまとめ!$B$3:$ABW$186,GY$1,FALSE)</f>
        <v>90.2</v>
      </c>
      <c r="GZ605" s="176">
        <f>HLOOKUP($J605,CPIデータまとめ!$B$3:$ABW$186,GZ$1,FALSE)</f>
        <v>90.2</v>
      </c>
      <c r="HA605" s="176" t="e">
        <f>HLOOKUP($J605,CPIデータまとめ!$B$3:$ABW$186,HA$1,FALSE)</f>
        <v>#N/A</v>
      </c>
      <c r="HB605" s="176" t="e">
        <f>HLOOKUP($J605,CPIデータまとめ!$B$3:$ABW$186,HB$1,FALSE)</f>
        <v>#N/A</v>
      </c>
      <c r="HC605" s="176" t="e">
        <f>HLOOKUP($J605,CPIデータまとめ!$B$3:$ABW$186,HC$1,FALSE)</f>
        <v>#REF!</v>
      </c>
      <c r="HD605" s="176" t="e">
        <f>HLOOKUP($J605,CPIデータまとめ!$B$3:$ABW$186,HD$1,FALSE)</f>
        <v>#REF!</v>
      </c>
    </row>
    <row r="606" spans="1:212" s="176" customFormat="1" ht="13.5" customHeight="1">
      <c r="A606" s="177"/>
      <c r="F606" s="176" t="s">
        <v>3938</v>
      </c>
      <c r="I606" s="194" t="s">
        <v>3816</v>
      </c>
      <c r="J606" s="233">
        <v>9144</v>
      </c>
      <c r="K606" s="233">
        <v>603</v>
      </c>
      <c r="L606" s="169">
        <v>1751923</v>
      </c>
      <c r="M606" s="169">
        <v>6</v>
      </c>
      <c r="N606" s="169">
        <v>92613</v>
      </c>
      <c r="O606" s="169">
        <v>4</v>
      </c>
      <c r="P606" s="175" t="s">
        <v>3821</v>
      </c>
      <c r="Q606" s="193" t="s">
        <v>3860</v>
      </c>
      <c r="R606" s="192"/>
      <c r="S606" s="195"/>
      <c r="T606" s="190" t="s">
        <v>3819</v>
      </c>
      <c r="U606" s="175">
        <v>6</v>
      </c>
      <c r="V606" s="175">
        <v>2</v>
      </c>
      <c r="W606" s="175"/>
      <c r="X606" s="175"/>
      <c r="Y606" s="175"/>
      <c r="Z606" s="175" t="s">
        <v>3818</v>
      </c>
      <c r="AA606" s="175"/>
      <c r="AB606" s="175">
        <v>1</v>
      </c>
      <c r="AC606" s="189">
        <v>2</v>
      </c>
      <c r="AE606" s="176">
        <v>88.1</v>
      </c>
      <c r="AF606" s="176">
        <v>88.1</v>
      </c>
      <c r="AG606" s="176">
        <v>88.1</v>
      </c>
      <c r="AH606" s="176">
        <v>87.6</v>
      </c>
      <c r="AI606" s="176">
        <v>87.9</v>
      </c>
      <c r="AJ606" s="176">
        <v>88.2</v>
      </c>
      <c r="AK606" s="176">
        <v>88.9</v>
      </c>
      <c r="AL606" s="176">
        <v>88.9</v>
      </c>
      <c r="AM606" s="176">
        <v>88.7</v>
      </c>
      <c r="AN606" s="176">
        <v>89.3</v>
      </c>
      <c r="AO606" s="176">
        <v>89.3</v>
      </c>
      <c r="AP606" s="176">
        <v>89.1</v>
      </c>
      <c r="AQ606" s="176">
        <v>89.9</v>
      </c>
      <c r="AR606" s="176">
        <v>90.3</v>
      </c>
      <c r="AS606" s="176">
        <v>90.9</v>
      </c>
      <c r="AT606" s="176">
        <v>91.5</v>
      </c>
      <c r="AU606" s="176">
        <v>92.7</v>
      </c>
      <c r="AV606" s="176">
        <v>93.6</v>
      </c>
      <c r="AW606" s="176">
        <v>92.8</v>
      </c>
      <c r="AX606" s="176">
        <v>92.9</v>
      </c>
      <c r="AY606" s="176">
        <v>93</v>
      </c>
      <c r="AZ606" s="176">
        <v>93</v>
      </c>
      <c r="BA606" s="176">
        <v>94</v>
      </c>
      <c r="BB606" s="176">
        <v>94</v>
      </c>
      <c r="BC606" s="176">
        <v>95.5</v>
      </c>
      <c r="BD606" s="176">
        <v>95.1</v>
      </c>
      <c r="BE606" s="176">
        <v>94.7</v>
      </c>
      <c r="BF606" s="176">
        <v>95</v>
      </c>
      <c r="BG606" s="176">
        <v>95.1</v>
      </c>
      <c r="BH606" s="176">
        <v>95.3</v>
      </c>
      <c r="BI606" s="176">
        <v>95.6</v>
      </c>
      <c r="BJ606" s="176">
        <v>95.7</v>
      </c>
      <c r="BK606" s="176">
        <v>95.6</v>
      </c>
      <c r="BL606" s="176">
        <v>96.2</v>
      </c>
      <c r="BM606" s="176">
        <v>96.6</v>
      </c>
      <c r="BN606" s="176">
        <v>96.2</v>
      </c>
      <c r="BO606" s="176">
        <v>96.3</v>
      </c>
      <c r="BP606" s="176">
        <v>96.4</v>
      </c>
      <c r="BQ606" s="176">
        <v>96.2</v>
      </c>
      <c r="BR606" s="176">
        <v>95.9</v>
      </c>
      <c r="BS606" s="176">
        <v>96</v>
      </c>
      <c r="BT606" s="176">
        <v>96</v>
      </c>
      <c r="BU606" s="176">
        <v>96.1</v>
      </c>
      <c r="BV606" s="176">
        <v>96</v>
      </c>
      <c r="BW606" s="176">
        <v>96.3</v>
      </c>
      <c r="BX606" s="176">
        <v>96.6</v>
      </c>
      <c r="BY606" s="176">
        <v>96.6</v>
      </c>
      <c r="BZ606" s="176">
        <v>96.4</v>
      </c>
      <c r="CA606" s="176">
        <v>96.5</v>
      </c>
      <c r="CB606" s="176">
        <v>96.5</v>
      </c>
      <c r="CC606" s="176">
        <v>96.5</v>
      </c>
      <c r="CD606" s="176">
        <v>95.3</v>
      </c>
      <c r="CE606" s="176">
        <v>95.5</v>
      </c>
      <c r="CF606" s="176">
        <v>94.8</v>
      </c>
      <c r="CG606" s="176">
        <v>94.9</v>
      </c>
      <c r="CH606" s="176">
        <v>95.3</v>
      </c>
      <c r="CI606" s="176">
        <v>93.2</v>
      </c>
      <c r="CJ606" s="176">
        <v>94.7</v>
      </c>
      <c r="CK606" s="176">
        <v>94.8</v>
      </c>
      <c r="CL606" s="176">
        <v>94.5</v>
      </c>
      <c r="CM606" s="176">
        <v>94.1</v>
      </c>
      <c r="CN606" s="176">
        <v>93.6</v>
      </c>
      <c r="CO606" s="176">
        <v>93.7</v>
      </c>
      <c r="CP606" s="176">
        <v>92.8</v>
      </c>
      <c r="CQ606" s="176">
        <v>92.8</v>
      </c>
      <c r="CR606" s="176">
        <v>92.6</v>
      </c>
      <c r="CS606" s="176">
        <v>92.8</v>
      </c>
      <c r="CT606" s="176">
        <v>92.4</v>
      </c>
      <c r="CU606" s="176">
        <v>93</v>
      </c>
      <c r="CV606" s="176">
        <v>93.2</v>
      </c>
      <c r="CW606" s="176">
        <v>93.8</v>
      </c>
      <c r="CX606" s="176">
        <v>93.4</v>
      </c>
      <c r="CY606" s="176">
        <v>93.8</v>
      </c>
      <c r="CZ606" s="176">
        <v>93.7</v>
      </c>
      <c r="DA606" s="176">
        <v>93.5</v>
      </c>
      <c r="DB606" s="176">
        <v>93.2</v>
      </c>
      <c r="DC606" s="176">
        <v>93.1</v>
      </c>
      <c r="DD606" s="176">
        <v>92.4</v>
      </c>
      <c r="DE606" s="176">
        <v>92.2</v>
      </c>
      <c r="DF606" s="176">
        <v>92</v>
      </c>
      <c r="DG606" s="176">
        <v>91.5</v>
      </c>
      <c r="DH606" s="176">
        <v>91.4</v>
      </c>
      <c r="DI606" s="176">
        <v>91.2</v>
      </c>
      <c r="DJ606" s="176">
        <v>91.2</v>
      </c>
      <c r="DK606" s="176">
        <v>93.1</v>
      </c>
      <c r="DL606" s="176">
        <v>93.6</v>
      </c>
      <c r="DM606" s="176">
        <v>94.2</v>
      </c>
      <c r="DN606" s="176">
        <v>95.1</v>
      </c>
      <c r="DO606" s="176">
        <v>95.5</v>
      </c>
      <c r="DP606" s="176">
        <v>95.1</v>
      </c>
      <c r="DQ606" s="176">
        <v>95.2</v>
      </c>
      <c r="DR606" s="176">
        <v>95.4</v>
      </c>
      <c r="DS606" s="176">
        <v>95.4</v>
      </c>
      <c r="DT606" s="176">
        <v>95.9</v>
      </c>
      <c r="DU606" s="176">
        <v>96.6</v>
      </c>
      <c r="DV606" s="176">
        <v>96.4</v>
      </c>
      <c r="DW606" s="176">
        <v>95.8</v>
      </c>
      <c r="DX606" s="176">
        <v>96.6</v>
      </c>
      <c r="DY606" s="176">
        <v>96.8</v>
      </c>
      <c r="DZ606" s="176">
        <v>96.9</v>
      </c>
      <c r="EA606" s="176">
        <v>97.4</v>
      </c>
      <c r="EB606" s="176">
        <v>97.6</v>
      </c>
      <c r="EC606" s="176">
        <v>97.7</v>
      </c>
      <c r="ED606" s="176">
        <v>96.8</v>
      </c>
      <c r="EE606" s="176">
        <v>97.4</v>
      </c>
      <c r="EF606" s="176">
        <v>97.5</v>
      </c>
      <c r="EG606" s="176">
        <v>98.2</v>
      </c>
      <c r="EH606" s="176">
        <v>96.7</v>
      </c>
      <c r="EI606" s="176">
        <v>97.7</v>
      </c>
      <c r="EJ606" s="176">
        <v>97.9</v>
      </c>
      <c r="EK606" s="176">
        <v>97.4</v>
      </c>
      <c r="EL606" s="176">
        <v>96.6</v>
      </c>
      <c r="EM606" s="176">
        <v>98</v>
      </c>
      <c r="EN606" s="176">
        <v>98</v>
      </c>
      <c r="EO606" s="176">
        <v>98.6</v>
      </c>
      <c r="EP606" s="176">
        <v>100.1</v>
      </c>
      <c r="EQ606" s="176">
        <v>99.1</v>
      </c>
      <c r="ER606" s="176">
        <v>98.5</v>
      </c>
      <c r="ES606" s="176">
        <v>99.7</v>
      </c>
      <c r="ET606" s="176">
        <v>99</v>
      </c>
      <c r="EU606" s="176">
        <v>100.4</v>
      </c>
      <c r="EV606" s="176">
        <v>100.4</v>
      </c>
      <c r="EW606" s="176">
        <v>100.2</v>
      </c>
      <c r="EX606" s="176">
        <v>100.4</v>
      </c>
      <c r="EY606" s="176">
        <v>99.7</v>
      </c>
      <c r="EZ606" s="176">
        <v>99.9</v>
      </c>
      <c r="FA606" s="176">
        <v>99.9</v>
      </c>
      <c r="FB606" s="176">
        <v>100.2</v>
      </c>
      <c r="FC606" s="176">
        <v>99.7</v>
      </c>
      <c r="FD606" s="176">
        <v>99.5</v>
      </c>
      <c r="FE606" s="176">
        <v>100.6</v>
      </c>
      <c r="FF606" s="176">
        <v>99</v>
      </c>
      <c r="FG606" s="176">
        <v>100.6</v>
      </c>
      <c r="FH606" s="176">
        <v>99.7</v>
      </c>
      <c r="FI606" s="176">
        <v>99</v>
      </c>
      <c r="FJ606" s="176">
        <v>98.6</v>
      </c>
      <c r="FK606" s="176">
        <v>99.4</v>
      </c>
      <c r="FL606" s="176">
        <v>99</v>
      </c>
      <c r="FM606" s="176">
        <v>98.9</v>
      </c>
      <c r="FN606" s="176">
        <v>98.9</v>
      </c>
      <c r="FO606" s="176">
        <v>98.6</v>
      </c>
      <c r="FP606" s="176">
        <v>99.2</v>
      </c>
      <c r="FQ606" s="176">
        <v>99.4</v>
      </c>
      <c r="FR606" s="176">
        <v>98</v>
      </c>
      <c r="FS606" s="176">
        <v>100.6</v>
      </c>
      <c r="FT606" s="176">
        <v>100.9</v>
      </c>
      <c r="FU606" s="176">
        <v>101</v>
      </c>
      <c r="FV606" s="176">
        <v>99.9</v>
      </c>
      <c r="FW606" s="176">
        <v>99.5</v>
      </c>
      <c r="FX606" s="176">
        <v>99</v>
      </c>
      <c r="FY606" s="176">
        <v>99.1</v>
      </c>
      <c r="FZ606" s="176">
        <v>98.3</v>
      </c>
      <c r="GA606" s="176">
        <v>98.2</v>
      </c>
      <c r="GB606" s="176">
        <v>97.4</v>
      </c>
      <c r="GC606" s="176">
        <v>97.8</v>
      </c>
      <c r="GD606" s="176">
        <v>96.6</v>
      </c>
      <c r="GE606" s="176">
        <v>97.3</v>
      </c>
      <c r="GF606" s="176">
        <v>98.5</v>
      </c>
      <c r="GG606" s="176">
        <v>99.4</v>
      </c>
      <c r="GH606" s="176">
        <v>99.9</v>
      </c>
      <c r="GI606" s="176">
        <v>99.5</v>
      </c>
      <c r="GJ606" s="176">
        <v>99.5</v>
      </c>
      <c r="GK606" s="176">
        <v>99.1</v>
      </c>
      <c r="GL606" s="176">
        <v>99.7</v>
      </c>
      <c r="GM606" s="176">
        <v>99.9</v>
      </c>
      <c r="GN606" s="176">
        <v>99.1</v>
      </c>
      <c r="GO606" s="176">
        <v>100.2</v>
      </c>
      <c r="GP606" s="176">
        <v>100.2</v>
      </c>
      <c r="GQ606" s="176">
        <f>HLOOKUP($J606,CPIデータまとめ!$B$3:$ABW$186,GQ$1,FALSE)</f>
        <v>100.2</v>
      </c>
      <c r="GR606" s="176">
        <f>HLOOKUP($J606,CPIデータまとめ!$B$3:$ABW$186,GR$1,FALSE)</f>
        <v>101</v>
      </c>
      <c r="GS606" s="176">
        <f>HLOOKUP($J606,CPIデータまとめ!$B$3:$ABW$186,GS$1,FALSE)</f>
        <v>101.5</v>
      </c>
      <c r="GT606" s="176">
        <f>HLOOKUP($J606,CPIデータまとめ!$B$3:$ABW$186,GT$1,FALSE)</f>
        <v>106.9</v>
      </c>
      <c r="GU606" s="176">
        <f>HLOOKUP($J606,CPIデータまとめ!$B$3:$ABW$186,GU$1,FALSE)</f>
        <v>107.9</v>
      </c>
      <c r="GV606" s="176">
        <f>HLOOKUP($J606,CPIデータまとめ!$B$3:$ABW$186,GV$1,FALSE)</f>
        <v>107.3</v>
      </c>
      <c r="GW606" s="176">
        <f>HLOOKUP($J606,CPIデータまとめ!$B$3:$ABW$186,GW$1,FALSE)</f>
        <v>107.4</v>
      </c>
      <c r="GX606" s="176">
        <f>HLOOKUP($J606,CPIデータまとめ!$B$3:$ABW$186,GX$1,FALSE)</f>
        <v>107.1</v>
      </c>
      <c r="GY606" s="176">
        <f>HLOOKUP($J606,CPIデータまとめ!$B$3:$ABW$186,GY$1,FALSE)</f>
        <v>107.5</v>
      </c>
      <c r="GZ606" s="176">
        <f>HLOOKUP($J606,CPIデータまとめ!$B$3:$ABW$186,GZ$1,FALSE)</f>
        <v>106.6</v>
      </c>
      <c r="HA606" s="176" t="e">
        <f>HLOOKUP($J606,CPIデータまとめ!$B$3:$ABW$186,HA$1,FALSE)</f>
        <v>#N/A</v>
      </c>
      <c r="HB606" s="176" t="e">
        <f>HLOOKUP($J606,CPIデータまとめ!$B$3:$ABW$186,HB$1,FALSE)</f>
        <v>#N/A</v>
      </c>
      <c r="HC606" s="176" t="e">
        <f>HLOOKUP($J606,CPIデータまとめ!$B$3:$ABW$186,HC$1,FALSE)</f>
        <v>#REF!</v>
      </c>
      <c r="HD606" s="176" t="e">
        <f>HLOOKUP($J606,CPIデータまとめ!$B$3:$ABW$186,HD$1,FALSE)</f>
        <v>#REF!</v>
      </c>
    </row>
    <row r="607" spans="1:212" s="176" customFormat="1" ht="13.5" customHeight="1">
      <c r="A607" s="177"/>
      <c r="F607" s="176" t="s">
        <v>3937</v>
      </c>
      <c r="I607" s="194" t="s">
        <v>3816</v>
      </c>
      <c r="J607" s="233">
        <v>9145</v>
      </c>
      <c r="K607" s="233">
        <v>604</v>
      </c>
      <c r="L607" s="169">
        <v>9146389</v>
      </c>
      <c r="M607" s="169">
        <v>29</v>
      </c>
      <c r="N607" s="169">
        <v>687526</v>
      </c>
      <c r="O607" s="169">
        <v>27</v>
      </c>
      <c r="P607" s="175" t="s">
        <v>3821</v>
      </c>
      <c r="Q607" s="193" t="s">
        <v>3860</v>
      </c>
      <c r="R607" s="192"/>
      <c r="S607" s="195"/>
      <c r="T607" s="190" t="s">
        <v>3819</v>
      </c>
      <c r="U607" s="175">
        <v>4</v>
      </c>
      <c r="V607" s="175">
        <v>2</v>
      </c>
      <c r="W607" s="175"/>
      <c r="X607" s="175"/>
      <c r="Y607" s="175"/>
      <c r="Z607" s="175" t="s">
        <v>3818</v>
      </c>
      <c r="AA607" s="175"/>
      <c r="AB607" s="175">
        <v>3</v>
      </c>
      <c r="AC607" s="189">
        <v>2</v>
      </c>
      <c r="AE607" s="176">
        <v>113.4</v>
      </c>
      <c r="AF607" s="176">
        <v>112.4</v>
      </c>
      <c r="AG607" s="176">
        <v>113.1</v>
      </c>
      <c r="AH607" s="176">
        <v>112.6</v>
      </c>
      <c r="AI607" s="176">
        <v>113</v>
      </c>
      <c r="AJ607" s="176">
        <v>113.3</v>
      </c>
      <c r="AK607" s="176">
        <v>113.2</v>
      </c>
      <c r="AL607" s="176">
        <v>113.3</v>
      </c>
      <c r="AM607" s="176">
        <v>113.3</v>
      </c>
      <c r="AN607" s="176">
        <v>113.2</v>
      </c>
      <c r="AO607" s="176">
        <v>112.9</v>
      </c>
      <c r="AP607" s="176">
        <v>113.2</v>
      </c>
      <c r="AQ607" s="176">
        <v>113.2</v>
      </c>
      <c r="AR607" s="176">
        <v>112.7</v>
      </c>
      <c r="AS607" s="176">
        <v>112.9</v>
      </c>
      <c r="AT607" s="176">
        <v>112.6</v>
      </c>
      <c r="AU607" s="176">
        <v>112.6</v>
      </c>
      <c r="AV607" s="176">
        <v>112.1</v>
      </c>
      <c r="AW607" s="176">
        <v>111.6</v>
      </c>
      <c r="AX607" s="176">
        <v>111.2</v>
      </c>
      <c r="AY607" s="176">
        <v>110.9</v>
      </c>
      <c r="AZ607" s="176">
        <v>110.8</v>
      </c>
      <c r="BA607" s="176">
        <v>110.6</v>
      </c>
      <c r="BB607" s="176">
        <v>110.4</v>
      </c>
      <c r="BC607" s="176">
        <v>110.6</v>
      </c>
      <c r="BD607" s="176">
        <v>110.6</v>
      </c>
      <c r="BE607" s="176">
        <v>110</v>
      </c>
      <c r="BF607" s="176">
        <v>110.3</v>
      </c>
      <c r="BG607" s="176">
        <v>109.9</v>
      </c>
      <c r="BH607" s="176">
        <v>110.1</v>
      </c>
      <c r="BI607" s="176">
        <v>109.9</v>
      </c>
      <c r="BJ607" s="176">
        <v>109</v>
      </c>
      <c r="BK607" s="176">
        <v>109.1</v>
      </c>
      <c r="BL607" s="176">
        <v>108.9</v>
      </c>
      <c r="BM607" s="176">
        <v>109.1</v>
      </c>
      <c r="BN607" s="176">
        <v>109.5</v>
      </c>
      <c r="BO607" s="176">
        <v>108.9</v>
      </c>
      <c r="BP607" s="176">
        <v>108.8</v>
      </c>
      <c r="BQ607" s="176">
        <v>108.5</v>
      </c>
      <c r="BR607" s="176">
        <v>108.7</v>
      </c>
      <c r="BS607" s="176">
        <v>106.8</v>
      </c>
      <c r="BT607" s="176">
        <v>106.9</v>
      </c>
      <c r="BU607" s="176">
        <v>106.8</v>
      </c>
      <c r="BV607" s="176">
        <v>105.6</v>
      </c>
      <c r="BW607" s="176">
        <v>105.7</v>
      </c>
      <c r="BX607" s="176">
        <v>106.1</v>
      </c>
      <c r="BY607" s="176">
        <v>106.3</v>
      </c>
      <c r="BZ607" s="176">
        <v>106.1</v>
      </c>
      <c r="CA607" s="176">
        <v>105.1</v>
      </c>
      <c r="CB607" s="176">
        <v>105.2</v>
      </c>
      <c r="CC607" s="176">
        <v>104.3</v>
      </c>
      <c r="CD607" s="176">
        <v>105.6</v>
      </c>
      <c r="CE607" s="176">
        <v>105.9</v>
      </c>
      <c r="CF607" s="176">
        <v>106</v>
      </c>
      <c r="CG607" s="176">
        <v>105.7</v>
      </c>
      <c r="CH607" s="176">
        <v>105.7</v>
      </c>
      <c r="CI607" s="176">
        <v>106</v>
      </c>
      <c r="CJ607" s="176">
        <v>106.2</v>
      </c>
      <c r="CK607" s="176">
        <v>106.3</v>
      </c>
      <c r="CL607" s="176">
        <v>105.5</v>
      </c>
      <c r="CM607" s="176">
        <v>105.7</v>
      </c>
      <c r="CN607" s="176">
        <v>104.3</v>
      </c>
      <c r="CO607" s="176">
        <v>104.7</v>
      </c>
      <c r="CP607" s="176">
        <v>104.9</v>
      </c>
      <c r="CQ607" s="176">
        <v>105</v>
      </c>
      <c r="CR607" s="176">
        <v>104.9</v>
      </c>
      <c r="CS607" s="176">
        <v>104.8</v>
      </c>
      <c r="CT607" s="176">
        <v>102.9</v>
      </c>
      <c r="CU607" s="176">
        <v>104.3</v>
      </c>
      <c r="CV607" s="176">
        <v>104</v>
      </c>
      <c r="CW607" s="176">
        <v>104.2</v>
      </c>
      <c r="CX607" s="176">
        <v>104.1</v>
      </c>
      <c r="CY607" s="176">
        <v>102</v>
      </c>
      <c r="CZ607" s="176">
        <v>103.3</v>
      </c>
      <c r="DA607" s="176">
        <v>104.1</v>
      </c>
      <c r="DB607" s="176">
        <v>105.6</v>
      </c>
      <c r="DC607" s="176">
        <v>105.7</v>
      </c>
      <c r="DD607" s="176">
        <v>105.3</v>
      </c>
      <c r="DE607" s="176">
        <v>104.2</v>
      </c>
      <c r="DF607" s="176">
        <v>104.7</v>
      </c>
      <c r="DG607" s="176">
        <v>104.3</v>
      </c>
      <c r="DH607" s="176">
        <v>104</v>
      </c>
      <c r="DI607" s="176">
        <v>104.1</v>
      </c>
      <c r="DJ607" s="176">
        <v>103.9</v>
      </c>
      <c r="DK607" s="176">
        <v>103.2</v>
      </c>
      <c r="DL607" s="176">
        <v>103.1</v>
      </c>
      <c r="DM607" s="176">
        <v>103.6</v>
      </c>
      <c r="DN607" s="176">
        <v>103.4</v>
      </c>
      <c r="DO607" s="176">
        <v>103</v>
      </c>
      <c r="DP607" s="176">
        <v>103</v>
      </c>
      <c r="DQ607" s="176">
        <v>102.1</v>
      </c>
      <c r="DR607" s="176">
        <v>102.3</v>
      </c>
      <c r="DS607" s="176">
        <v>101.8</v>
      </c>
      <c r="DT607" s="176">
        <v>101.9</v>
      </c>
      <c r="DU607" s="176">
        <v>100.5</v>
      </c>
      <c r="DV607" s="176">
        <v>99.5</v>
      </c>
      <c r="DW607" s="176">
        <v>98.2</v>
      </c>
      <c r="DX607" s="176">
        <v>99</v>
      </c>
      <c r="DY607" s="176">
        <v>99.3</v>
      </c>
      <c r="DZ607" s="176">
        <v>99.5</v>
      </c>
      <c r="EA607" s="176">
        <v>99.8</v>
      </c>
      <c r="EB607" s="176">
        <v>100.6</v>
      </c>
      <c r="EC607" s="176">
        <v>100.2</v>
      </c>
      <c r="ED607" s="176">
        <v>100.7</v>
      </c>
      <c r="EE607" s="176">
        <v>101.4</v>
      </c>
      <c r="EF607" s="176">
        <v>100.4</v>
      </c>
      <c r="EG607" s="176">
        <v>99.4</v>
      </c>
      <c r="EH607" s="176">
        <v>98.6</v>
      </c>
      <c r="EI607" s="176">
        <v>98.4</v>
      </c>
      <c r="EJ607" s="176">
        <v>98.5</v>
      </c>
      <c r="EK607" s="176">
        <v>104</v>
      </c>
      <c r="EL607" s="176">
        <v>104.9</v>
      </c>
      <c r="EM607" s="176">
        <v>102.8</v>
      </c>
      <c r="EN607" s="176">
        <v>103.8</v>
      </c>
      <c r="EO607" s="176">
        <v>104.1</v>
      </c>
      <c r="EP607" s="176">
        <v>103.2</v>
      </c>
      <c r="EQ607" s="176">
        <v>104.8</v>
      </c>
      <c r="ER607" s="176">
        <v>104.9</v>
      </c>
      <c r="ES607" s="176">
        <v>103.2</v>
      </c>
      <c r="ET607" s="176">
        <v>100</v>
      </c>
      <c r="EU607" s="176">
        <v>100.5</v>
      </c>
      <c r="EV607" s="176">
        <v>101.3</v>
      </c>
      <c r="EW607" s="176">
        <v>102</v>
      </c>
      <c r="EX607" s="176">
        <v>100</v>
      </c>
      <c r="EY607" s="176">
        <v>101.4</v>
      </c>
      <c r="EZ607" s="176">
        <v>102</v>
      </c>
      <c r="FA607" s="176">
        <v>101.1</v>
      </c>
      <c r="FB607" s="176">
        <v>99.7</v>
      </c>
      <c r="FC607" s="176">
        <v>100.4</v>
      </c>
      <c r="FD607" s="176">
        <v>98.2</v>
      </c>
      <c r="FE607" s="176">
        <v>97</v>
      </c>
      <c r="FF607" s="176">
        <v>96.4</v>
      </c>
      <c r="FG607" s="176">
        <v>97</v>
      </c>
      <c r="FH607" s="176">
        <v>97.7</v>
      </c>
      <c r="FI607" s="176">
        <v>97.7</v>
      </c>
      <c r="FJ607" s="176">
        <v>97.3</v>
      </c>
      <c r="FK607" s="176">
        <v>97.6</v>
      </c>
      <c r="FL607" s="176">
        <v>97.4</v>
      </c>
      <c r="FM607" s="176">
        <v>97.2</v>
      </c>
      <c r="FN607" s="176">
        <v>96.7</v>
      </c>
      <c r="FO607" s="176">
        <v>96.9</v>
      </c>
      <c r="FP607" s="176">
        <v>96.2</v>
      </c>
      <c r="FQ607" s="176">
        <v>92.7</v>
      </c>
      <c r="FR607" s="176">
        <v>91.1</v>
      </c>
      <c r="FS607" s="176">
        <v>93.4</v>
      </c>
      <c r="FT607" s="176">
        <v>95.2</v>
      </c>
      <c r="FU607" s="176">
        <v>95.8</v>
      </c>
      <c r="FV607" s="176">
        <v>96.1</v>
      </c>
      <c r="FW607" s="176">
        <v>96.6</v>
      </c>
      <c r="FX607" s="176">
        <v>96.8</v>
      </c>
      <c r="FY607" s="176">
        <v>95.1</v>
      </c>
      <c r="FZ607" s="176">
        <v>96.3</v>
      </c>
      <c r="GA607" s="176">
        <v>96.4</v>
      </c>
      <c r="GB607" s="176">
        <v>96.9</v>
      </c>
      <c r="GC607" s="176">
        <v>92.1</v>
      </c>
      <c r="GD607" s="176">
        <v>91.8</v>
      </c>
      <c r="GE607" s="176">
        <v>91.5</v>
      </c>
      <c r="GF607" s="176">
        <v>93.6</v>
      </c>
      <c r="GG607" s="176">
        <v>94.1</v>
      </c>
      <c r="GH607" s="176">
        <v>94.6</v>
      </c>
      <c r="GI607" s="176">
        <v>94.1</v>
      </c>
      <c r="GJ607" s="176">
        <v>91.6</v>
      </c>
      <c r="GK607" s="176">
        <v>91.5</v>
      </c>
      <c r="GL607" s="176">
        <v>93.3</v>
      </c>
      <c r="GM607" s="176">
        <v>94.1</v>
      </c>
      <c r="GN607" s="176">
        <v>91.2</v>
      </c>
      <c r="GO607" s="176">
        <v>91.8</v>
      </c>
      <c r="GP607" s="176">
        <v>91.8</v>
      </c>
      <c r="GQ607" s="176">
        <f>HLOOKUP($J607,CPIデータまとめ!$B$3:$ABW$186,GQ$1,FALSE)</f>
        <v>91.6</v>
      </c>
      <c r="GR607" s="176">
        <f>HLOOKUP($J607,CPIデータまとめ!$B$3:$ABW$186,GR$1,FALSE)</f>
        <v>90.6</v>
      </c>
      <c r="GS607" s="176">
        <f>HLOOKUP($J607,CPIデータまとめ!$B$3:$ABW$186,GS$1,FALSE)</f>
        <v>91.2</v>
      </c>
      <c r="GT607" s="176">
        <f>HLOOKUP($J607,CPIデータまとめ!$B$3:$ABW$186,GT$1,FALSE)</f>
        <v>96.5</v>
      </c>
      <c r="GU607" s="176">
        <f>HLOOKUP($J607,CPIデータまとめ!$B$3:$ABW$186,GU$1,FALSE)</f>
        <v>97</v>
      </c>
      <c r="GV607" s="176">
        <f>HLOOKUP($J607,CPIデータまとめ!$B$3:$ABW$186,GV$1,FALSE)</f>
        <v>94</v>
      </c>
      <c r="GW607" s="176">
        <f>HLOOKUP($J607,CPIデータまとめ!$B$3:$ABW$186,GW$1,FALSE)</f>
        <v>93.1</v>
      </c>
      <c r="GX607" s="176">
        <f>HLOOKUP($J607,CPIデータまとめ!$B$3:$ABW$186,GX$1,FALSE)</f>
        <v>92.5</v>
      </c>
      <c r="GY607" s="176">
        <f>HLOOKUP($J607,CPIデータまとめ!$B$3:$ABW$186,GY$1,FALSE)</f>
        <v>95.1</v>
      </c>
      <c r="GZ607" s="176">
        <f>HLOOKUP($J607,CPIデータまとめ!$B$3:$ABW$186,GZ$1,FALSE)</f>
        <v>97.6</v>
      </c>
      <c r="HA607" s="176" t="e">
        <f>HLOOKUP($J607,CPIデータまとめ!$B$3:$ABW$186,HA$1,FALSE)</f>
        <v>#N/A</v>
      </c>
      <c r="HB607" s="176" t="e">
        <f>HLOOKUP($J607,CPIデータまとめ!$B$3:$ABW$186,HB$1,FALSE)</f>
        <v>#N/A</v>
      </c>
      <c r="HC607" s="176" t="e">
        <f>HLOOKUP($J607,CPIデータまとめ!$B$3:$ABW$186,HC$1,FALSE)</f>
        <v>#REF!</v>
      </c>
      <c r="HD607" s="176" t="e">
        <f>HLOOKUP($J607,CPIデータまとめ!$B$3:$ABW$186,HD$1,FALSE)</f>
        <v>#REF!</v>
      </c>
    </row>
    <row r="608" spans="1:212" s="176" customFormat="1" ht="13.5" customHeight="1">
      <c r="A608" s="177"/>
      <c r="F608" s="176" t="s">
        <v>3936</v>
      </c>
      <c r="I608" s="194" t="s">
        <v>3816</v>
      </c>
      <c r="J608" s="233">
        <v>9149</v>
      </c>
      <c r="K608" s="233">
        <v>605</v>
      </c>
      <c r="L608" s="169">
        <v>2612958</v>
      </c>
      <c r="M608" s="169">
        <v>8</v>
      </c>
      <c r="N608" s="169">
        <v>196160</v>
      </c>
      <c r="O608" s="169">
        <v>8</v>
      </c>
      <c r="P608" s="175" t="s">
        <v>3821</v>
      </c>
      <c r="Q608" s="193" t="s">
        <v>3860</v>
      </c>
      <c r="R608" s="192" t="s">
        <v>3816</v>
      </c>
      <c r="S608" s="195"/>
      <c r="T608" s="190" t="s">
        <v>3819</v>
      </c>
      <c r="U608" s="175">
        <v>4</v>
      </c>
      <c r="V608" s="175">
        <v>2</v>
      </c>
      <c r="W608" s="175"/>
      <c r="X608" s="175"/>
      <c r="Y608" s="175"/>
      <c r="Z608" s="175" t="s">
        <v>3818</v>
      </c>
      <c r="AA608" s="175"/>
      <c r="AB608" s="175">
        <v>1</v>
      </c>
      <c r="AC608" s="189">
        <v>2</v>
      </c>
      <c r="AE608" s="176">
        <v>126.8</v>
      </c>
      <c r="AF608" s="176">
        <v>126.6</v>
      </c>
      <c r="AG608" s="176">
        <v>126.8</v>
      </c>
      <c r="AH608" s="176">
        <v>127.5</v>
      </c>
      <c r="AI608" s="176">
        <v>127.9</v>
      </c>
      <c r="AJ608" s="176">
        <v>127.9</v>
      </c>
      <c r="AK608" s="176">
        <v>127</v>
      </c>
      <c r="AL608" s="176">
        <v>126.1</v>
      </c>
      <c r="AM608" s="176">
        <v>127.1</v>
      </c>
      <c r="AN608" s="176">
        <v>126.6</v>
      </c>
      <c r="AO608" s="176">
        <v>126.6</v>
      </c>
      <c r="AP608" s="176">
        <v>126.8</v>
      </c>
      <c r="AQ608" s="176">
        <v>126.1</v>
      </c>
      <c r="AR608" s="176">
        <v>126.5</v>
      </c>
      <c r="AS608" s="176">
        <v>128</v>
      </c>
      <c r="AT608" s="176">
        <v>128.1</v>
      </c>
      <c r="AU608" s="176">
        <v>127.9</v>
      </c>
      <c r="AV608" s="176">
        <v>128.5</v>
      </c>
      <c r="AW608" s="176">
        <v>128.19999999999999</v>
      </c>
      <c r="AX608" s="176">
        <v>127.1</v>
      </c>
      <c r="AY608" s="176">
        <v>127.7</v>
      </c>
      <c r="AZ608" s="176">
        <v>126</v>
      </c>
      <c r="BA608" s="176">
        <v>125.7</v>
      </c>
      <c r="BB608" s="176">
        <v>124.8</v>
      </c>
      <c r="BC608" s="176">
        <v>123.4</v>
      </c>
      <c r="BD608" s="176">
        <v>121.4</v>
      </c>
      <c r="BE608" s="176">
        <v>122.5</v>
      </c>
      <c r="BF608" s="176">
        <v>124.3</v>
      </c>
      <c r="BG608" s="176">
        <v>123.2</v>
      </c>
      <c r="BH608" s="176">
        <v>122.1</v>
      </c>
      <c r="BI608" s="176">
        <v>119</v>
      </c>
      <c r="BJ608" s="176">
        <v>118</v>
      </c>
      <c r="BK608" s="176">
        <v>116.8</v>
      </c>
      <c r="BL608" s="176">
        <v>118.2</v>
      </c>
      <c r="BM608" s="176">
        <v>119.1</v>
      </c>
      <c r="BN608" s="176">
        <v>119.2</v>
      </c>
      <c r="BO608" s="176">
        <v>118.8</v>
      </c>
      <c r="BP608" s="176">
        <v>118.3</v>
      </c>
      <c r="BQ608" s="176">
        <v>118.3</v>
      </c>
      <c r="BR608" s="176">
        <v>117.6</v>
      </c>
      <c r="BS608" s="176">
        <v>118.5</v>
      </c>
      <c r="BT608" s="176">
        <v>118.7</v>
      </c>
      <c r="BU608" s="176">
        <v>118.7</v>
      </c>
      <c r="BV608" s="176">
        <v>117.6</v>
      </c>
      <c r="BW608" s="176">
        <v>117.6</v>
      </c>
      <c r="BX608" s="176">
        <v>116.6</v>
      </c>
      <c r="BY608" s="176">
        <v>115.8</v>
      </c>
      <c r="BZ608" s="176">
        <v>115.9</v>
      </c>
      <c r="CA608" s="176">
        <v>114.8</v>
      </c>
      <c r="CB608" s="176">
        <v>115.2</v>
      </c>
      <c r="CC608" s="176">
        <v>114.1</v>
      </c>
      <c r="CD608" s="176">
        <v>113.8</v>
      </c>
      <c r="CE608" s="176">
        <v>113.5</v>
      </c>
      <c r="CF608" s="176">
        <v>114</v>
      </c>
      <c r="CG608" s="176">
        <v>114.8</v>
      </c>
      <c r="CH608" s="176">
        <v>112.7</v>
      </c>
      <c r="CI608" s="176">
        <v>113.5</v>
      </c>
      <c r="CJ608" s="176">
        <v>113.6</v>
      </c>
      <c r="CK608" s="176">
        <v>114.1</v>
      </c>
      <c r="CL608" s="176">
        <v>113.5</v>
      </c>
      <c r="CM608" s="176">
        <v>112.2</v>
      </c>
      <c r="CN608" s="176">
        <v>112.2</v>
      </c>
      <c r="CO608" s="176">
        <v>110.9</v>
      </c>
      <c r="CP608" s="176">
        <v>111.2</v>
      </c>
      <c r="CQ608" s="176">
        <v>110.8</v>
      </c>
      <c r="CR608" s="176">
        <v>111.5</v>
      </c>
      <c r="CS608" s="176">
        <v>111.4</v>
      </c>
      <c r="CT608" s="176">
        <v>111.5</v>
      </c>
      <c r="CU608" s="176">
        <v>111.7</v>
      </c>
      <c r="CV608" s="176">
        <v>111.8</v>
      </c>
      <c r="CW608" s="176">
        <v>112.5</v>
      </c>
      <c r="CX608" s="176">
        <v>112.8</v>
      </c>
      <c r="CY608" s="176">
        <v>113</v>
      </c>
      <c r="CZ608" s="176">
        <v>113</v>
      </c>
      <c r="DA608" s="176">
        <v>111.6</v>
      </c>
      <c r="DB608" s="176">
        <v>111.5</v>
      </c>
      <c r="DC608" s="176">
        <v>110.2</v>
      </c>
      <c r="DD608" s="176">
        <v>110.3</v>
      </c>
      <c r="DE608" s="176">
        <v>109.2</v>
      </c>
      <c r="DF608" s="176">
        <v>109.2</v>
      </c>
      <c r="DG608" s="176">
        <v>109.7</v>
      </c>
      <c r="DH608" s="176">
        <v>109.9</v>
      </c>
      <c r="DI608" s="176">
        <v>109.8</v>
      </c>
      <c r="DJ608" s="176">
        <v>108.7</v>
      </c>
      <c r="DK608" s="176">
        <v>108.4</v>
      </c>
      <c r="DL608" s="176">
        <v>109.2</v>
      </c>
      <c r="DM608" s="176">
        <v>107.7</v>
      </c>
      <c r="DN608" s="176">
        <v>108.2</v>
      </c>
      <c r="DO608" s="176">
        <v>108.4</v>
      </c>
      <c r="DP608" s="176">
        <v>107.4</v>
      </c>
      <c r="DQ608" s="176">
        <v>105.6</v>
      </c>
      <c r="DR608" s="176">
        <v>103.8</v>
      </c>
      <c r="DS608" s="176">
        <v>103.6</v>
      </c>
      <c r="DT608" s="176">
        <v>102.8</v>
      </c>
      <c r="DU608" s="176">
        <v>103.4</v>
      </c>
      <c r="DV608" s="176">
        <v>104.1</v>
      </c>
      <c r="DW608" s="176">
        <v>108</v>
      </c>
      <c r="DX608" s="176">
        <v>108.5</v>
      </c>
      <c r="DY608" s="176">
        <v>108.4</v>
      </c>
      <c r="DZ608" s="176">
        <v>107.2</v>
      </c>
      <c r="EA608" s="176">
        <v>106.5</v>
      </c>
      <c r="EB608" s="176">
        <v>106.7</v>
      </c>
      <c r="EC608" s="176">
        <v>106.7</v>
      </c>
      <c r="ED608" s="176">
        <v>107.5</v>
      </c>
      <c r="EE608" s="176">
        <v>107.6</v>
      </c>
      <c r="EF608" s="176">
        <v>107.5</v>
      </c>
      <c r="EG608" s="176">
        <v>106.3</v>
      </c>
      <c r="EH608" s="176">
        <v>105.8</v>
      </c>
      <c r="EI608" s="176">
        <v>106</v>
      </c>
      <c r="EJ608" s="176">
        <v>106.3</v>
      </c>
      <c r="EK608" s="176">
        <v>106</v>
      </c>
      <c r="EL608" s="176">
        <v>105.4</v>
      </c>
      <c r="EM608" s="176">
        <v>105.9</v>
      </c>
      <c r="EN608" s="176">
        <v>104.7</v>
      </c>
      <c r="EO608" s="176">
        <v>103.6</v>
      </c>
      <c r="EP608" s="176">
        <v>103.1</v>
      </c>
      <c r="EQ608" s="176">
        <v>104.1</v>
      </c>
      <c r="ER608" s="176">
        <v>103</v>
      </c>
      <c r="ES608" s="176">
        <v>103</v>
      </c>
      <c r="ET608" s="176">
        <v>102.9</v>
      </c>
      <c r="EU608" s="176">
        <v>101.5</v>
      </c>
      <c r="EV608" s="176">
        <v>99.8</v>
      </c>
      <c r="EW608" s="176">
        <v>100</v>
      </c>
      <c r="EX608" s="176">
        <v>99.9</v>
      </c>
      <c r="EY608" s="176">
        <v>100.3</v>
      </c>
      <c r="EZ608" s="176">
        <v>98.3</v>
      </c>
      <c r="FA608" s="176">
        <v>98.3</v>
      </c>
      <c r="FB608" s="176">
        <v>99.4</v>
      </c>
      <c r="FC608" s="176">
        <v>98.2</v>
      </c>
      <c r="FD608" s="176">
        <v>101.3</v>
      </c>
      <c r="FE608" s="176">
        <v>101.4</v>
      </c>
      <c r="FF608" s="176">
        <v>101.5</v>
      </c>
      <c r="FG608" s="176">
        <v>99.8</v>
      </c>
      <c r="FH608" s="176">
        <v>100.1</v>
      </c>
      <c r="FI608" s="176">
        <v>99.5</v>
      </c>
      <c r="FJ608" s="176">
        <v>98.8</v>
      </c>
      <c r="FK608" s="176">
        <v>98.4</v>
      </c>
      <c r="FL608" s="176">
        <v>98.1</v>
      </c>
      <c r="FM608" s="176">
        <v>97.8</v>
      </c>
      <c r="FN608" s="176">
        <v>98.1</v>
      </c>
      <c r="FO608" s="176">
        <v>98.6</v>
      </c>
      <c r="FP608" s="176">
        <v>98.2</v>
      </c>
      <c r="FQ608" s="176">
        <v>99.3</v>
      </c>
      <c r="FR608" s="176">
        <v>99.5</v>
      </c>
      <c r="FS608" s="176">
        <v>99.1</v>
      </c>
      <c r="FT608" s="176">
        <v>99</v>
      </c>
      <c r="FU608" s="176">
        <v>98.9</v>
      </c>
      <c r="FV608" s="176">
        <v>98.7</v>
      </c>
      <c r="FW608" s="176">
        <v>98.9</v>
      </c>
      <c r="FX608" s="176">
        <v>98.6</v>
      </c>
      <c r="FY608" s="176">
        <v>96.1</v>
      </c>
      <c r="FZ608" s="176">
        <v>97</v>
      </c>
      <c r="GA608" s="176">
        <v>97.2</v>
      </c>
      <c r="GB608" s="176">
        <v>98.4</v>
      </c>
      <c r="GC608" s="176">
        <v>98.1</v>
      </c>
      <c r="GD608" s="176">
        <v>98.4</v>
      </c>
      <c r="GE608" s="176">
        <v>97.5</v>
      </c>
      <c r="GF608" s="176">
        <v>98</v>
      </c>
      <c r="GG608" s="176">
        <v>97.9</v>
      </c>
      <c r="GH608" s="176">
        <v>98</v>
      </c>
      <c r="GI608" s="176">
        <v>98.7</v>
      </c>
      <c r="GJ608" s="176">
        <v>99</v>
      </c>
      <c r="GK608" s="176">
        <v>98.3</v>
      </c>
      <c r="GL608" s="176">
        <v>98.4</v>
      </c>
      <c r="GM608" s="176">
        <v>98</v>
      </c>
      <c r="GN608" s="176">
        <v>98.3</v>
      </c>
      <c r="GO608" s="176">
        <v>97.7</v>
      </c>
      <c r="GP608" s="176">
        <v>97.5</v>
      </c>
      <c r="GQ608" s="176">
        <f>HLOOKUP($J608,CPIデータまとめ!$B$3:$ABW$186,GQ$1,FALSE)</f>
        <v>91.3</v>
      </c>
      <c r="GR608" s="176">
        <f>HLOOKUP($J608,CPIデータまとめ!$B$3:$ABW$186,GR$1,FALSE)</f>
        <v>92.1</v>
      </c>
      <c r="GS608" s="176">
        <f>HLOOKUP($J608,CPIデータまとめ!$B$3:$ABW$186,GS$1,FALSE)</f>
        <v>92.7</v>
      </c>
      <c r="GT608" s="176">
        <f>HLOOKUP($J608,CPIデータまとめ!$B$3:$ABW$186,GT$1,FALSE)</f>
        <v>96</v>
      </c>
      <c r="GU608" s="176">
        <f>HLOOKUP($J608,CPIデータまとめ!$B$3:$ABW$186,GU$1,FALSE)</f>
        <v>97.6</v>
      </c>
      <c r="GV608" s="176">
        <f>HLOOKUP($J608,CPIデータまとめ!$B$3:$ABW$186,GV$1,FALSE)</f>
        <v>98.7</v>
      </c>
      <c r="GW608" s="176">
        <f>HLOOKUP($J608,CPIデータまとめ!$B$3:$ABW$186,GW$1,FALSE)</f>
        <v>98</v>
      </c>
      <c r="GX608" s="176">
        <f>HLOOKUP($J608,CPIデータまとめ!$B$3:$ABW$186,GX$1,FALSE)</f>
        <v>98.3</v>
      </c>
      <c r="GY608" s="176">
        <f>HLOOKUP($J608,CPIデータまとめ!$B$3:$ABW$186,GY$1,FALSE)</f>
        <v>98.3</v>
      </c>
      <c r="GZ608" s="176">
        <f>HLOOKUP($J608,CPIデータまとめ!$B$3:$ABW$186,GZ$1,FALSE)</f>
        <v>98.1</v>
      </c>
      <c r="HA608" s="176" t="e">
        <f>HLOOKUP($J608,CPIデータまとめ!$B$3:$ABW$186,HA$1,FALSE)</f>
        <v>#N/A</v>
      </c>
      <c r="HB608" s="176" t="e">
        <f>HLOOKUP($J608,CPIデータまとめ!$B$3:$ABW$186,HB$1,FALSE)</f>
        <v>#N/A</v>
      </c>
      <c r="HC608" s="176" t="e">
        <f>HLOOKUP($J608,CPIデータまとめ!$B$3:$ABW$186,HC$1,FALSE)</f>
        <v>#REF!</v>
      </c>
      <c r="HD608" s="176" t="e">
        <f>HLOOKUP($J608,CPIデータまとめ!$B$3:$ABW$186,HD$1,FALSE)</f>
        <v>#REF!</v>
      </c>
    </row>
    <row r="609" spans="1:212" s="176" customFormat="1" ht="13.5" customHeight="1">
      <c r="A609" s="177"/>
      <c r="D609" s="176" t="s">
        <v>3935</v>
      </c>
      <c r="I609" s="232">
        <v>131</v>
      </c>
      <c r="J609" s="178" t="s">
        <v>3816</v>
      </c>
      <c r="K609" s="233">
        <v>606</v>
      </c>
      <c r="L609" s="169">
        <v>8313865</v>
      </c>
      <c r="M609" s="169">
        <v>26</v>
      </c>
      <c r="N609" s="169">
        <v>581406</v>
      </c>
      <c r="O609" s="169">
        <v>23</v>
      </c>
      <c r="P609" s="175" t="s">
        <v>3781</v>
      </c>
      <c r="Q609" s="193" t="s">
        <v>3781</v>
      </c>
      <c r="R609" s="192" t="s">
        <v>3781</v>
      </c>
      <c r="S609" s="195"/>
      <c r="T609" s="190" t="s">
        <v>3781</v>
      </c>
      <c r="U609" s="175" t="s">
        <v>3781</v>
      </c>
      <c r="V609" s="175" t="s">
        <v>3781</v>
      </c>
      <c r="W609" s="175" t="s">
        <v>3781</v>
      </c>
      <c r="X609" s="175" t="s">
        <v>3781</v>
      </c>
      <c r="Y609" s="175" t="s">
        <v>3781</v>
      </c>
      <c r="Z609" s="175" t="s">
        <v>3781</v>
      </c>
      <c r="AA609" s="175" t="s">
        <v>3781</v>
      </c>
      <c r="AB609" s="175" t="s">
        <v>3781</v>
      </c>
      <c r="AC609" s="189" t="s">
        <v>3781</v>
      </c>
    </row>
    <row r="610" spans="1:212" s="176" customFormat="1" ht="13.5" customHeight="1">
      <c r="A610" s="177"/>
      <c r="F610" s="176" t="s">
        <v>3934</v>
      </c>
      <c r="I610" s="194" t="s">
        <v>3816</v>
      </c>
      <c r="J610" s="233">
        <v>9154</v>
      </c>
      <c r="K610" s="233">
        <v>607</v>
      </c>
      <c r="L610" s="169">
        <v>706463</v>
      </c>
      <c r="M610" s="169">
        <v>2</v>
      </c>
      <c r="N610" s="169">
        <v>44377</v>
      </c>
      <c r="O610" s="169">
        <v>2</v>
      </c>
      <c r="P610" s="175" t="s">
        <v>3821</v>
      </c>
      <c r="Q610" s="193" t="s">
        <v>3831</v>
      </c>
      <c r="R610" s="192"/>
      <c r="S610" s="195"/>
      <c r="T610" s="190" t="s">
        <v>3819</v>
      </c>
      <c r="U610" s="175">
        <v>6</v>
      </c>
      <c r="V610" s="175">
        <v>2</v>
      </c>
      <c r="W610" s="175"/>
      <c r="X610" s="175"/>
      <c r="Y610" s="175"/>
      <c r="Z610" s="175" t="s">
        <v>3818</v>
      </c>
      <c r="AA610" s="175"/>
      <c r="AB610" s="175">
        <v>1</v>
      </c>
      <c r="AC610" s="189">
        <v>2</v>
      </c>
      <c r="AE610" s="176">
        <v>324.2</v>
      </c>
      <c r="AF610" s="176">
        <v>324.5</v>
      </c>
      <c r="AG610" s="176">
        <v>324.2</v>
      </c>
      <c r="AH610" s="176">
        <v>323.5</v>
      </c>
      <c r="AI610" s="176">
        <v>323.5</v>
      </c>
      <c r="AJ610" s="176">
        <v>323.5</v>
      </c>
      <c r="AK610" s="176">
        <v>323.5</v>
      </c>
      <c r="AL610" s="176">
        <v>323.8</v>
      </c>
      <c r="AM610" s="176">
        <v>323.8</v>
      </c>
      <c r="AN610" s="176">
        <v>323.8</v>
      </c>
      <c r="AO610" s="176">
        <v>323.8</v>
      </c>
      <c r="AP610" s="176">
        <v>323.8</v>
      </c>
      <c r="AQ610" s="176">
        <v>324.2</v>
      </c>
      <c r="AR610" s="176">
        <v>324.2</v>
      </c>
      <c r="AS610" s="176">
        <v>323.8</v>
      </c>
      <c r="AT610" s="176">
        <v>323.8</v>
      </c>
      <c r="AU610" s="176">
        <v>332.6</v>
      </c>
      <c r="AV610" s="176">
        <v>331</v>
      </c>
      <c r="AW610" s="176">
        <v>306.39999999999998</v>
      </c>
      <c r="AX610" s="176">
        <v>301.2</v>
      </c>
      <c r="AY610" s="176">
        <v>299.89999999999998</v>
      </c>
      <c r="AZ610" s="176">
        <v>299.89999999999998</v>
      </c>
      <c r="BA610" s="176">
        <v>299.60000000000002</v>
      </c>
      <c r="BB610" s="176">
        <v>263</v>
      </c>
      <c r="BC610" s="176">
        <v>257.10000000000002</v>
      </c>
      <c r="BD610" s="176">
        <v>255.2</v>
      </c>
      <c r="BE610" s="176">
        <v>254.9</v>
      </c>
      <c r="BF610" s="176">
        <v>254.2</v>
      </c>
      <c r="BG610" s="176">
        <v>250.3</v>
      </c>
      <c r="BH610" s="176">
        <v>241.6</v>
      </c>
      <c r="BI610" s="176">
        <v>240.3</v>
      </c>
      <c r="BJ610" s="176">
        <v>238.7</v>
      </c>
      <c r="BK610" s="176">
        <v>238.7</v>
      </c>
      <c r="BL610" s="176">
        <v>238.4</v>
      </c>
      <c r="BM610" s="176">
        <v>238</v>
      </c>
      <c r="BN610" s="176">
        <v>219.9</v>
      </c>
      <c r="BO610" s="176">
        <v>213.7</v>
      </c>
      <c r="BP610" s="176">
        <v>213.1</v>
      </c>
      <c r="BQ610" s="176">
        <v>213.4</v>
      </c>
      <c r="BR610" s="176">
        <v>213.4</v>
      </c>
      <c r="BS610" s="176">
        <v>213.1</v>
      </c>
      <c r="BT610" s="176">
        <v>212.8</v>
      </c>
      <c r="BU610" s="176">
        <v>211.8</v>
      </c>
      <c r="BV610" s="176">
        <v>211.1</v>
      </c>
      <c r="BW610" s="176">
        <v>210.8</v>
      </c>
      <c r="BX610" s="176">
        <v>210.5</v>
      </c>
      <c r="BY610" s="176">
        <v>181.7</v>
      </c>
      <c r="BZ610" s="176">
        <v>167.4</v>
      </c>
      <c r="CA610" s="176">
        <v>167.1</v>
      </c>
      <c r="CB610" s="176">
        <v>167.1</v>
      </c>
      <c r="CC610" s="176">
        <v>167.1</v>
      </c>
      <c r="CD610" s="176">
        <v>166.5</v>
      </c>
      <c r="CE610" s="176">
        <v>166.5</v>
      </c>
      <c r="CF610" s="176">
        <v>165.8</v>
      </c>
      <c r="CG610" s="176">
        <v>165.8</v>
      </c>
      <c r="CH610" s="176">
        <v>165.5</v>
      </c>
      <c r="CI610" s="176">
        <v>164.8</v>
      </c>
      <c r="CJ610" s="176">
        <v>165.2</v>
      </c>
      <c r="CK610" s="176">
        <v>155.4</v>
      </c>
      <c r="CL610" s="176">
        <v>155.1</v>
      </c>
      <c r="CM610" s="176">
        <v>155.30000000000001</v>
      </c>
      <c r="CN610" s="176">
        <v>155.1</v>
      </c>
      <c r="CO610" s="176">
        <v>155.30000000000001</v>
      </c>
      <c r="CP610" s="176">
        <v>155.1</v>
      </c>
      <c r="CQ610" s="176">
        <v>155.1</v>
      </c>
      <c r="CR610" s="176">
        <v>155</v>
      </c>
      <c r="CS610" s="176">
        <v>154.80000000000001</v>
      </c>
      <c r="CT610" s="176">
        <v>154.5</v>
      </c>
      <c r="CU610" s="176">
        <v>154.30000000000001</v>
      </c>
      <c r="CV610" s="176">
        <v>154.30000000000001</v>
      </c>
      <c r="CW610" s="176">
        <v>154.19999999999999</v>
      </c>
      <c r="CX610" s="176">
        <v>154.5</v>
      </c>
      <c r="CY610" s="176">
        <v>154.30000000000001</v>
      </c>
      <c r="CZ610" s="176">
        <v>154.30000000000001</v>
      </c>
      <c r="DA610" s="176">
        <v>153.9</v>
      </c>
      <c r="DB610" s="176">
        <v>154.19999999999999</v>
      </c>
      <c r="DC610" s="176">
        <v>154</v>
      </c>
      <c r="DD610" s="176">
        <v>153.69999999999999</v>
      </c>
      <c r="DE610" s="176">
        <v>153.69999999999999</v>
      </c>
      <c r="DF610" s="176">
        <v>153.4</v>
      </c>
      <c r="DG610" s="176">
        <v>144.4</v>
      </c>
      <c r="DH610" s="176">
        <v>127.4</v>
      </c>
      <c r="DI610" s="176">
        <v>127.2</v>
      </c>
      <c r="DJ610" s="176">
        <v>126.5</v>
      </c>
      <c r="DK610" s="176">
        <v>126.5</v>
      </c>
      <c r="DL610" s="176">
        <v>126</v>
      </c>
      <c r="DM610" s="176">
        <v>126</v>
      </c>
      <c r="DN610" s="176">
        <v>126</v>
      </c>
      <c r="DO610" s="176">
        <v>126.2</v>
      </c>
      <c r="DP610" s="176">
        <v>126</v>
      </c>
      <c r="DQ610" s="176">
        <v>126.2</v>
      </c>
      <c r="DR610" s="176">
        <v>126</v>
      </c>
      <c r="DS610" s="176">
        <v>126</v>
      </c>
      <c r="DT610" s="176">
        <v>125.9</v>
      </c>
      <c r="DU610" s="176">
        <v>125.9</v>
      </c>
      <c r="DV610" s="176">
        <v>125.4</v>
      </c>
      <c r="DW610" s="176">
        <v>125.9</v>
      </c>
      <c r="DX610" s="176">
        <v>126</v>
      </c>
      <c r="DY610" s="176">
        <v>125.9</v>
      </c>
      <c r="DZ610" s="176">
        <v>125.9</v>
      </c>
      <c r="EA610" s="176">
        <v>125.9</v>
      </c>
      <c r="EB610" s="176">
        <v>125.9</v>
      </c>
      <c r="EC610" s="176">
        <v>125.9</v>
      </c>
      <c r="ED610" s="176">
        <v>125.7</v>
      </c>
      <c r="EE610" s="176">
        <v>125.7</v>
      </c>
      <c r="EF610" s="176">
        <v>125.7</v>
      </c>
      <c r="EG610" s="176">
        <v>125.7</v>
      </c>
      <c r="EH610" s="176">
        <v>125.5</v>
      </c>
      <c r="EI610" s="176">
        <v>125.5</v>
      </c>
      <c r="EJ610" s="176">
        <v>125.5</v>
      </c>
      <c r="EK610" s="176">
        <v>125.4</v>
      </c>
      <c r="EL610" s="176">
        <v>125.4</v>
      </c>
      <c r="EM610" s="176">
        <v>125.4</v>
      </c>
      <c r="EN610" s="176">
        <v>125.4</v>
      </c>
      <c r="EO610" s="176">
        <v>125.4</v>
      </c>
      <c r="EP610" s="176">
        <v>125.2</v>
      </c>
      <c r="EQ610" s="176">
        <v>125.4</v>
      </c>
      <c r="ER610" s="176">
        <v>100.9</v>
      </c>
      <c r="ES610" s="176">
        <v>100.5</v>
      </c>
      <c r="ET610" s="176">
        <v>100.3</v>
      </c>
      <c r="EU610" s="176">
        <v>100.3</v>
      </c>
      <c r="EV610" s="176">
        <v>100.3</v>
      </c>
      <c r="EW610" s="176">
        <v>100.3</v>
      </c>
      <c r="EX610" s="176">
        <v>100.3</v>
      </c>
      <c r="EY610" s="176">
        <v>100.2</v>
      </c>
      <c r="EZ610" s="176">
        <v>100.1</v>
      </c>
      <c r="FA610" s="176">
        <v>100</v>
      </c>
      <c r="FB610" s="176">
        <v>99.6</v>
      </c>
      <c r="FC610" s="176">
        <v>100</v>
      </c>
      <c r="FD610" s="176">
        <v>100.1</v>
      </c>
      <c r="FE610" s="176">
        <v>99</v>
      </c>
      <c r="FF610" s="176">
        <v>99.8</v>
      </c>
      <c r="FG610" s="176">
        <v>100</v>
      </c>
      <c r="FH610" s="176">
        <v>99.9</v>
      </c>
      <c r="FI610" s="176">
        <v>99.7</v>
      </c>
      <c r="FJ610" s="176">
        <v>99.7</v>
      </c>
      <c r="FK610" s="176">
        <v>99.6</v>
      </c>
      <c r="FL610" s="176">
        <v>99.7</v>
      </c>
      <c r="FM610" s="176">
        <v>99.8</v>
      </c>
      <c r="FN610" s="176">
        <v>99.2</v>
      </c>
      <c r="FO610" s="176">
        <v>83.6</v>
      </c>
      <c r="FP610" s="176">
        <v>83.4</v>
      </c>
      <c r="FQ610" s="176">
        <v>83.2</v>
      </c>
      <c r="FR610" s="176">
        <v>83.2</v>
      </c>
      <c r="FS610" s="176">
        <v>83</v>
      </c>
      <c r="FT610" s="176">
        <v>83.1</v>
      </c>
      <c r="FU610" s="176">
        <v>83.2</v>
      </c>
      <c r="FV610" s="176">
        <v>83.1</v>
      </c>
      <c r="FW610" s="176">
        <v>83.1</v>
      </c>
      <c r="FX610" s="176">
        <v>83.1</v>
      </c>
      <c r="FY610" s="176">
        <v>83</v>
      </c>
      <c r="FZ610" s="176">
        <v>83</v>
      </c>
      <c r="GA610" s="176">
        <v>82.9</v>
      </c>
      <c r="GB610" s="176">
        <v>78.2</v>
      </c>
      <c r="GC610" s="176">
        <v>78.2</v>
      </c>
      <c r="GD610" s="176">
        <v>77.8</v>
      </c>
      <c r="GE610" s="176">
        <v>77.599999999999994</v>
      </c>
      <c r="GF610" s="176">
        <v>77.8</v>
      </c>
      <c r="GG610" s="176">
        <v>77.7</v>
      </c>
      <c r="GH610" s="176">
        <v>77.5</v>
      </c>
      <c r="GI610" s="176">
        <v>77.5</v>
      </c>
      <c r="GJ610" s="176">
        <v>77.3</v>
      </c>
      <c r="GK610" s="176">
        <v>77.3</v>
      </c>
      <c r="GL610" s="176">
        <v>77.099999999999994</v>
      </c>
      <c r="GM610" s="176">
        <v>76.900000000000006</v>
      </c>
      <c r="GN610" s="176">
        <v>77</v>
      </c>
      <c r="GO610" s="176">
        <v>77.099999999999994</v>
      </c>
      <c r="GP610" s="176">
        <v>77.099999999999994</v>
      </c>
      <c r="GQ610" s="176">
        <f>HLOOKUP($J610,CPIデータまとめ!$B$3:$ABW$186,GQ$1,FALSE)</f>
        <v>77.2</v>
      </c>
      <c r="GR610" s="176">
        <f>HLOOKUP($J610,CPIデータまとめ!$B$3:$ABW$186,GR$1,FALSE)</f>
        <v>77</v>
      </c>
      <c r="GS610" s="176">
        <f>HLOOKUP($J610,CPIデータまとめ!$B$3:$ABW$186,GS$1,FALSE)</f>
        <v>77.099999999999994</v>
      </c>
      <c r="GT610" s="176">
        <f>HLOOKUP($J610,CPIデータまとめ!$B$3:$ABW$186,GT$1,FALSE)</f>
        <v>79.3</v>
      </c>
      <c r="GU610" s="176">
        <f>HLOOKUP($J610,CPIデータまとめ!$B$3:$ABW$186,GU$1,FALSE)</f>
        <v>79.400000000000006</v>
      </c>
      <c r="GV610" s="176">
        <f>HLOOKUP($J610,CPIデータまとめ!$B$3:$ABW$186,GV$1,FALSE)</f>
        <v>79.3</v>
      </c>
      <c r="GW610" s="176">
        <f>HLOOKUP($J610,CPIデータまとめ!$B$3:$ABW$186,GW$1,FALSE)</f>
        <v>79.3</v>
      </c>
      <c r="GX610" s="176">
        <f>HLOOKUP($J610,CPIデータまとめ!$B$3:$ABW$186,GX$1,FALSE)</f>
        <v>79.2</v>
      </c>
      <c r="GY610" s="176">
        <f>HLOOKUP($J610,CPIデータまとめ!$B$3:$ABW$186,GY$1,FALSE)</f>
        <v>79.2</v>
      </c>
      <c r="GZ610" s="176">
        <f>HLOOKUP($J610,CPIデータまとめ!$B$3:$ABW$186,GZ$1,FALSE)</f>
        <v>79.2</v>
      </c>
      <c r="HA610" s="176" t="e">
        <f>HLOOKUP($J610,CPIデータまとめ!$B$3:$ABW$186,HA$1,FALSE)</f>
        <v>#N/A</v>
      </c>
      <c r="HB610" s="176" t="e">
        <f>HLOOKUP($J610,CPIデータまとめ!$B$3:$ABW$186,HB$1,FALSE)</f>
        <v>#N/A</v>
      </c>
      <c r="HC610" s="176" t="e">
        <f>HLOOKUP($J610,CPIデータまとめ!$B$3:$ABW$186,HC$1,FALSE)</f>
        <v>#REF!</v>
      </c>
      <c r="HD610" s="176" t="e">
        <f>HLOOKUP($J610,CPIデータまとめ!$B$3:$ABW$186,HD$1,FALSE)</f>
        <v>#REF!</v>
      </c>
    </row>
    <row r="611" spans="1:212" s="176" customFormat="1" ht="13.5" customHeight="1">
      <c r="A611" s="177"/>
      <c r="F611" s="176" t="s">
        <v>3933</v>
      </c>
      <c r="I611" s="194" t="s">
        <v>3816</v>
      </c>
      <c r="J611" s="233">
        <v>9155</v>
      </c>
      <c r="K611" s="233">
        <v>608</v>
      </c>
      <c r="L611" s="169">
        <v>706463</v>
      </c>
      <c r="M611" s="169">
        <v>2</v>
      </c>
      <c r="N611" s="169">
        <v>44377</v>
      </c>
      <c r="O611" s="169">
        <v>2</v>
      </c>
      <c r="P611" s="175" t="s">
        <v>3821</v>
      </c>
      <c r="Q611" s="193" t="s">
        <v>3831</v>
      </c>
      <c r="R611" s="192"/>
      <c r="S611" s="195"/>
      <c r="T611" s="190" t="s">
        <v>3819</v>
      </c>
      <c r="U611" s="175">
        <v>6</v>
      </c>
      <c r="V611" s="175">
        <v>2</v>
      </c>
      <c r="W611" s="175"/>
      <c r="X611" s="175"/>
      <c r="Y611" s="175"/>
      <c r="Z611" s="175" t="s">
        <v>3818</v>
      </c>
      <c r="AA611" s="175"/>
      <c r="AB611" s="175">
        <v>1</v>
      </c>
      <c r="AC611" s="189">
        <v>2</v>
      </c>
      <c r="AE611" s="176">
        <v>0</v>
      </c>
      <c r="AF611" s="176">
        <v>0</v>
      </c>
      <c r="AG611" s="176">
        <v>0</v>
      </c>
      <c r="AH611" s="176">
        <v>0</v>
      </c>
      <c r="AI611" s="176">
        <v>0</v>
      </c>
      <c r="AJ611" s="176">
        <v>0</v>
      </c>
      <c r="AK611" s="176">
        <v>0</v>
      </c>
      <c r="AL611" s="176">
        <v>0</v>
      </c>
      <c r="AM611" s="176">
        <v>0</v>
      </c>
      <c r="AN611" s="176">
        <v>0</v>
      </c>
      <c r="AO611" s="176">
        <v>0</v>
      </c>
      <c r="AP611" s="176">
        <v>0</v>
      </c>
      <c r="AQ611" s="176">
        <v>0</v>
      </c>
      <c r="AR611" s="176">
        <v>0</v>
      </c>
      <c r="AS611" s="176">
        <v>0</v>
      </c>
      <c r="AT611" s="176">
        <v>0</v>
      </c>
      <c r="AU611" s="176">
        <v>0</v>
      </c>
      <c r="AV611" s="176">
        <v>0</v>
      </c>
      <c r="AW611" s="176">
        <v>0</v>
      </c>
      <c r="AX611" s="176">
        <v>0</v>
      </c>
      <c r="AY611" s="176">
        <v>0</v>
      </c>
      <c r="AZ611" s="176">
        <v>0</v>
      </c>
      <c r="BA611" s="176">
        <v>0</v>
      </c>
      <c r="BB611" s="176">
        <v>0</v>
      </c>
      <c r="BC611" s="176">
        <v>0</v>
      </c>
      <c r="BD611" s="176">
        <v>0</v>
      </c>
      <c r="BE611" s="176">
        <v>0</v>
      </c>
      <c r="BF611" s="176">
        <v>0</v>
      </c>
      <c r="BG611" s="176">
        <v>0</v>
      </c>
      <c r="BH611" s="176">
        <v>0</v>
      </c>
      <c r="BI611" s="176">
        <v>0</v>
      </c>
      <c r="BJ611" s="176">
        <v>0</v>
      </c>
      <c r="BK611" s="176">
        <v>0</v>
      </c>
      <c r="BL611" s="176">
        <v>0</v>
      </c>
      <c r="BM611" s="176">
        <v>0</v>
      </c>
      <c r="BN611" s="176">
        <v>0</v>
      </c>
      <c r="BO611" s="176">
        <v>0</v>
      </c>
      <c r="BP611" s="176">
        <v>0</v>
      </c>
      <c r="BQ611" s="176">
        <v>0</v>
      </c>
      <c r="BR611" s="176">
        <v>0</v>
      </c>
      <c r="BS611" s="176">
        <v>0</v>
      </c>
      <c r="BT611" s="176">
        <v>0</v>
      </c>
      <c r="BU611" s="176">
        <v>0</v>
      </c>
      <c r="BV611" s="176">
        <v>0</v>
      </c>
      <c r="BW611" s="176">
        <v>0</v>
      </c>
      <c r="BX611" s="176">
        <v>0</v>
      </c>
      <c r="BY611" s="176">
        <v>0</v>
      </c>
      <c r="BZ611" s="176">
        <v>0</v>
      </c>
      <c r="CA611" s="176">
        <v>0</v>
      </c>
      <c r="CB611" s="176">
        <v>0</v>
      </c>
      <c r="CC611" s="176">
        <v>0</v>
      </c>
      <c r="CD611" s="176">
        <v>0</v>
      </c>
      <c r="CE611" s="176">
        <v>0</v>
      </c>
      <c r="CF611" s="176">
        <v>0</v>
      </c>
      <c r="CG611" s="176">
        <v>0</v>
      </c>
      <c r="CH611" s="176">
        <v>0</v>
      </c>
      <c r="CI611" s="176">
        <v>0</v>
      </c>
      <c r="CJ611" s="176">
        <v>0</v>
      </c>
      <c r="CK611" s="176">
        <v>0</v>
      </c>
      <c r="CL611" s="176">
        <v>0</v>
      </c>
      <c r="CM611" s="176">
        <v>0</v>
      </c>
      <c r="CN611" s="176">
        <v>0</v>
      </c>
      <c r="CO611" s="176">
        <v>0</v>
      </c>
      <c r="CP611" s="176">
        <v>0</v>
      </c>
      <c r="CQ611" s="176">
        <v>0</v>
      </c>
      <c r="CR611" s="176">
        <v>0</v>
      </c>
      <c r="CS611" s="176">
        <v>0</v>
      </c>
      <c r="CT611" s="176">
        <v>0</v>
      </c>
      <c r="CU611" s="176">
        <v>0</v>
      </c>
      <c r="CV611" s="176">
        <v>0</v>
      </c>
      <c r="CW611" s="176">
        <v>0</v>
      </c>
      <c r="CX611" s="176">
        <v>0</v>
      </c>
      <c r="CY611" s="176">
        <v>0</v>
      </c>
      <c r="CZ611" s="176">
        <v>0</v>
      </c>
      <c r="DA611" s="176">
        <v>0</v>
      </c>
      <c r="DB611" s="176">
        <v>0</v>
      </c>
      <c r="DC611" s="176">
        <v>0</v>
      </c>
      <c r="DD611" s="176">
        <v>0</v>
      </c>
      <c r="DE611" s="176">
        <v>0</v>
      </c>
      <c r="DF611" s="176">
        <v>0</v>
      </c>
      <c r="DG611" s="176">
        <v>0</v>
      </c>
      <c r="DH611" s="176">
        <v>0</v>
      </c>
      <c r="DI611" s="176">
        <v>0</v>
      </c>
      <c r="DJ611" s="176">
        <v>0</v>
      </c>
      <c r="DK611" s="176">
        <v>0</v>
      </c>
      <c r="DL611" s="176">
        <v>0</v>
      </c>
      <c r="DM611" s="176">
        <v>0</v>
      </c>
      <c r="DN611" s="176">
        <v>0</v>
      </c>
      <c r="DO611" s="176">
        <v>0</v>
      </c>
      <c r="DP611" s="176">
        <v>0</v>
      </c>
      <c r="DQ611" s="176">
        <v>0</v>
      </c>
      <c r="DR611" s="176">
        <v>0</v>
      </c>
      <c r="DS611" s="176">
        <v>0</v>
      </c>
      <c r="DT611" s="176">
        <v>0</v>
      </c>
      <c r="DU611" s="176">
        <v>0</v>
      </c>
      <c r="DV611" s="176">
        <v>0</v>
      </c>
      <c r="DW611" s="176">
        <v>112.7</v>
      </c>
      <c r="DX611" s="176">
        <v>112.5</v>
      </c>
      <c r="DY611" s="176">
        <v>112.5</v>
      </c>
      <c r="DZ611" s="176">
        <v>112.7</v>
      </c>
      <c r="EA611" s="176">
        <v>112.7</v>
      </c>
      <c r="EB611" s="176">
        <v>112.7</v>
      </c>
      <c r="EC611" s="176">
        <v>112.5</v>
      </c>
      <c r="ED611" s="176">
        <v>112.5</v>
      </c>
      <c r="EE611" s="176">
        <v>112.5</v>
      </c>
      <c r="EF611" s="176">
        <v>112.4</v>
      </c>
      <c r="EG611" s="176">
        <v>112.5</v>
      </c>
      <c r="EH611" s="176">
        <v>112.7</v>
      </c>
      <c r="EI611" s="176">
        <v>112.5</v>
      </c>
      <c r="EJ611" s="176">
        <v>112.5</v>
      </c>
      <c r="EK611" s="176">
        <v>112.5</v>
      </c>
      <c r="EL611" s="176">
        <v>112.4</v>
      </c>
      <c r="EM611" s="176">
        <v>112.4</v>
      </c>
      <c r="EN611" s="176">
        <v>112.4</v>
      </c>
      <c r="EO611" s="176">
        <v>112.4</v>
      </c>
      <c r="EP611" s="176">
        <v>112.1</v>
      </c>
      <c r="EQ611" s="176">
        <v>112.2</v>
      </c>
      <c r="ER611" s="176">
        <v>111.8</v>
      </c>
      <c r="ES611" s="176">
        <v>112.1</v>
      </c>
      <c r="ET611" s="176">
        <v>112</v>
      </c>
      <c r="EU611" s="176">
        <v>111.8</v>
      </c>
      <c r="EV611" s="176">
        <v>112</v>
      </c>
      <c r="EW611" s="176">
        <v>112.1</v>
      </c>
      <c r="EX611" s="176">
        <v>112.1</v>
      </c>
      <c r="EY611" s="176">
        <v>112</v>
      </c>
      <c r="EZ611" s="176">
        <v>107.4</v>
      </c>
      <c r="FA611" s="176">
        <v>89</v>
      </c>
      <c r="FB611" s="176">
        <v>88.8</v>
      </c>
      <c r="FC611" s="176">
        <v>88.7</v>
      </c>
      <c r="FD611" s="176">
        <v>88.9</v>
      </c>
      <c r="FE611" s="176">
        <v>88.8</v>
      </c>
      <c r="FF611" s="176">
        <v>88.4</v>
      </c>
      <c r="FG611" s="176">
        <v>88.4</v>
      </c>
      <c r="FH611" s="176">
        <v>88.5</v>
      </c>
      <c r="FI611" s="176">
        <v>88.7</v>
      </c>
      <c r="FJ611" s="176">
        <v>88.7</v>
      </c>
      <c r="FK611" s="176">
        <v>88.6</v>
      </c>
      <c r="FL611" s="176">
        <v>88.6</v>
      </c>
      <c r="FM611" s="176">
        <v>88.6</v>
      </c>
      <c r="FN611" s="176">
        <v>53.2</v>
      </c>
      <c r="FO611" s="176">
        <v>53.1</v>
      </c>
      <c r="FP611" s="176">
        <v>53.1</v>
      </c>
      <c r="FQ611" s="176">
        <v>53.1</v>
      </c>
      <c r="FR611" s="176">
        <v>53</v>
      </c>
      <c r="FS611" s="176">
        <v>52.9</v>
      </c>
      <c r="FT611" s="176">
        <v>53</v>
      </c>
      <c r="FU611" s="176">
        <v>53.1</v>
      </c>
      <c r="FV611" s="176">
        <v>53.1</v>
      </c>
      <c r="FW611" s="176">
        <v>53.1</v>
      </c>
      <c r="FX611" s="176">
        <v>53.1</v>
      </c>
      <c r="FY611" s="176">
        <v>53.1</v>
      </c>
      <c r="FZ611" s="176">
        <v>53</v>
      </c>
      <c r="GA611" s="176">
        <v>52.9</v>
      </c>
      <c r="GB611" s="176">
        <v>53</v>
      </c>
      <c r="GC611" s="176">
        <v>53</v>
      </c>
      <c r="GD611" s="176">
        <v>53</v>
      </c>
      <c r="GE611" s="176">
        <v>53</v>
      </c>
      <c r="GF611" s="176">
        <v>53</v>
      </c>
      <c r="GG611" s="176">
        <v>53</v>
      </c>
      <c r="GH611" s="176">
        <v>53</v>
      </c>
      <c r="GI611" s="176">
        <v>53</v>
      </c>
      <c r="GJ611" s="176">
        <v>53</v>
      </c>
      <c r="GK611" s="176">
        <v>53</v>
      </c>
      <c r="GL611" s="176">
        <v>53</v>
      </c>
      <c r="GM611" s="176">
        <v>53</v>
      </c>
      <c r="GN611" s="176">
        <v>53</v>
      </c>
      <c r="GO611" s="176">
        <v>53.1</v>
      </c>
      <c r="GP611" s="176">
        <v>53</v>
      </c>
      <c r="GQ611" s="176">
        <f>HLOOKUP($J611,CPIデータまとめ!$B$3:$ABW$186,GQ$1,FALSE)</f>
        <v>53</v>
      </c>
      <c r="GR611" s="176">
        <f>HLOOKUP($J611,CPIデータまとめ!$B$3:$ABW$186,GR$1,FALSE)</f>
        <v>52.8</v>
      </c>
      <c r="GS611" s="176">
        <f>HLOOKUP($J611,CPIデータまとめ!$B$3:$ABW$186,GS$1,FALSE)</f>
        <v>52.8</v>
      </c>
      <c r="GT611" s="176">
        <f>HLOOKUP($J611,CPIデータまとめ!$B$3:$ABW$186,GT$1,FALSE)</f>
        <v>54.2</v>
      </c>
      <c r="GU611" s="176">
        <f>HLOOKUP($J611,CPIデータまとめ!$B$3:$ABW$186,GU$1,FALSE)</f>
        <v>54.2</v>
      </c>
      <c r="GV611" s="176">
        <f>HLOOKUP($J611,CPIデータまとめ!$B$3:$ABW$186,GV$1,FALSE)</f>
        <v>54.2</v>
      </c>
      <c r="GW611" s="176">
        <f>HLOOKUP($J611,CPIデータまとめ!$B$3:$ABW$186,GW$1,FALSE)</f>
        <v>54.3</v>
      </c>
      <c r="GX611" s="176">
        <f>HLOOKUP($J611,CPIデータまとめ!$B$3:$ABW$186,GX$1,FALSE)</f>
        <v>54.2</v>
      </c>
      <c r="GY611" s="176">
        <f>HLOOKUP($J611,CPIデータまとめ!$B$3:$ABW$186,GY$1,FALSE)</f>
        <v>54.2</v>
      </c>
      <c r="GZ611" s="176">
        <f>HLOOKUP($J611,CPIデータまとめ!$B$3:$ABW$186,GZ$1,FALSE)</f>
        <v>61.3</v>
      </c>
      <c r="HA611" s="176" t="e">
        <f>HLOOKUP($J611,CPIデータまとめ!$B$3:$ABW$186,HA$1,FALSE)</f>
        <v>#N/A</v>
      </c>
      <c r="HB611" s="176" t="e">
        <f>HLOOKUP($J611,CPIデータまとめ!$B$3:$ABW$186,HB$1,FALSE)</f>
        <v>#N/A</v>
      </c>
      <c r="HC611" s="176" t="e">
        <f>HLOOKUP($J611,CPIデータまとめ!$B$3:$ABW$186,HC$1,FALSE)</f>
        <v>#REF!</v>
      </c>
      <c r="HD611" s="176" t="e">
        <f>HLOOKUP($J611,CPIデータまとめ!$B$3:$ABW$186,HD$1,FALSE)</f>
        <v>#REF!</v>
      </c>
    </row>
    <row r="612" spans="1:212" s="176" customFormat="1" ht="13.5" customHeight="1">
      <c r="A612" s="177"/>
      <c r="F612" s="176" t="s">
        <v>3932</v>
      </c>
      <c r="I612" s="194"/>
      <c r="J612" s="233">
        <v>9156</v>
      </c>
      <c r="K612" s="233">
        <v>609</v>
      </c>
      <c r="L612" s="169">
        <v>2008140</v>
      </c>
      <c r="M612" s="169">
        <v>6</v>
      </c>
      <c r="N612" s="169">
        <v>127343</v>
      </c>
      <c r="O612" s="169">
        <v>5</v>
      </c>
      <c r="P612" s="175" t="s">
        <v>3821</v>
      </c>
      <c r="Q612" s="193" t="s">
        <v>3831</v>
      </c>
      <c r="R612" s="192"/>
      <c r="S612" s="195"/>
      <c r="T612" s="190" t="s">
        <v>3819</v>
      </c>
      <c r="U612" s="175">
        <v>6</v>
      </c>
      <c r="V612" s="175">
        <v>2</v>
      </c>
      <c r="W612" s="175"/>
      <c r="X612" s="175"/>
      <c r="Y612" s="175"/>
      <c r="Z612" s="175" t="s">
        <v>3818</v>
      </c>
      <c r="AA612" s="175"/>
      <c r="AB612" s="175">
        <v>1</v>
      </c>
      <c r="AC612" s="189">
        <v>2</v>
      </c>
      <c r="AE612" s="176">
        <v>0</v>
      </c>
      <c r="AF612" s="176">
        <v>0</v>
      </c>
      <c r="AG612" s="176">
        <v>0</v>
      </c>
      <c r="AH612" s="176">
        <v>0</v>
      </c>
      <c r="AI612" s="176">
        <v>0</v>
      </c>
      <c r="AJ612" s="176">
        <v>0</v>
      </c>
      <c r="AK612" s="176">
        <v>0</v>
      </c>
      <c r="AL612" s="176">
        <v>0</v>
      </c>
      <c r="AM612" s="176">
        <v>0</v>
      </c>
      <c r="AN612" s="176">
        <v>0</v>
      </c>
      <c r="AO612" s="176">
        <v>0</v>
      </c>
      <c r="AP612" s="176">
        <v>0</v>
      </c>
      <c r="AQ612" s="176">
        <v>0</v>
      </c>
      <c r="AR612" s="176">
        <v>0</v>
      </c>
      <c r="AS612" s="176">
        <v>0</v>
      </c>
      <c r="AT612" s="176">
        <v>0</v>
      </c>
      <c r="AU612" s="176">
        <v>0</v>
      </c>
      <c r="AV612" s="176">
        <v>0</v>
      </c>
      <c r="AW612" s="176">
        <v>0</v>
      </c>
      <c r="AX612" s="176">
        <v>0</v>
      </c>
      <c r="AY612" s="176">
        <v>0</v>
      </c>
      <c r="AZ612" s="176">
        <v>0</v>
      </c>
      <c r="BA612" s="176">
        <v>0</v>
      </c>
      <c r="BB612" s="176">
        <v>0</v>
      </c>
      <c r="BC612" s="176">
        <v>0</v>
      </c>
      <c r="BD612" s="176">
        <v>0</v>
      </c>
      <c r="BE612" s="176">
        <v>0</v>
      </c>
      <c r="BF612" s="176">
        <v>0</v>
      </c>
      <c r="BG612" s="176">
        <v>0</v>
      </c>
      <c r="BH612" s="176">
        <v>0</v>
      </c>
      <c r="BI612" s="176">
        <v>0</v>
      </c>
      <c r="BJ612" s="176">
        <v>0</v>
      </c>
      <c r="BK612" s="176">
        <v>0</v>
      </c>
      <c r="BL612" s="176">
        <v>0</v>
      </c>
      <c r="BM612" s="176">
        <v>0</v>
      </c>
      <c r="BN612" s="176">
        <v>0</v>
      </c>
      <c r="BO612" s="176">
        <v>0</v>
      </c>
      <c r="BP612" s="176">
        <v>0</v>
      </c>
      <c r="BQ612" s="176">
        <v>0</v>
      </c>
      <c r="BR612" s="176">
        <v>0</v>
      </c>
      <c r="BS612" s="176">
        <v>0</v>
      </c>
      <c r="BT612" s="176">
        <v>0</v>
      </c>
      <c r="BU612" s="176">
        <v>0</v>
      </c>
      <c r="BV612" s="176">
        <v>0</v>
      </c>
      <c r="BW612" s="176">
        <v>0</v>
      </c>
      <c r="BX612" s="176">
        <v>0</v>
      </c>
      <c r="BY612" s="176">
        <v>0</v>
      </c>
      <c r="BZ612" s="176">
        <v>0</v>
      </c>
      <c r="CA612" s="176">
        <v>0</v>
      </c>
      <c r="CB612" s="176">
        <v>0</v>
      </c>
      <c r="CC612" s="176">
        <v>0</v>
      </c>
      <c r="CD612" s="176">
        <v>0</v>
      </c>
      <c r="CE612" s="176">
        <v>0</v>
      </c>
      <c r="CF612" s="176">
        <v>0</v>
      </c>
      <c r="CG612" s="176">
        <v>0</v>
      </c>
      <c r="CH612" s="176">
        <v>0</v>
      </c>
      <c r="CI612" s="176">
        <v>0</v>
      </c>
      <c r="CJ612" s="176">
        <v>0</v>
      </c>
      <c r="CK612" s="176">
        <v>0</v>
      </c>
      <c r="CL612" s="176">
        <v>0</v>
      </c>
      <c r="CM612" s="176">
        <v>0</v>
      </c>
      <c r="CN612" s="176">
        <v>0</v>
      </c>
      <c r="CO612" s="176">
        <v>0</v>
      </c>
      <c r="CP612" s="176">
        <v>0</v>
      </c>
      <c r="CQ612" s="176">
        <v>0</v>
      </c>
      <c r="CR612" s="176">
        <v>0</v>
      </c>
      <c r="CS612" s="176">
        <v>0</v>
      </c>
      <c r="CT612" s="176">
        <v>0</v>
      </c>
      <c r="CU612" s="176">
        <v>0</v>
      </c>
      <c r="CV612" s="176">
        <v>0</v>
      </c>
      <c r="CW612" s="176">
        <v>0</v>
      </c>
      <c r="CX612" s="176">
        <v>0</v>
      </c>
      <c r="CY612" s="176">
        <v>0</v>
      </c>
      <c r="CZ612" s="176">
        <v>0</v>
      </c>
      <c r="DA612" s="176">
        <v>0</v>
      </c>
      <c r="DB612" s="176">
        <v>0</v>
      </c>
      <c r="DC612" s="176">
        <v>0</v>
      </c>
      <c r="DD612" s="176">
        <v>0</v>
      </c>
      <c r="DE612" s="176">
        <v>0</v>
      </c>
      <c r="DF612" s="176">
        <v>0</v>
      </c>
      <c r="DG612" s="176">
        <v>0</v>
      </c>
      <c r="DH612" s="176">
        <v>0</v>
      </c>
      <c r="DI612" s="176">
        <v>0</v>
      </c>
      <c r="DJ612" s="176">
        <v>0</v>
      </c>
      <c r="DK612" s="176">
        <v>0</v>
      </c>
      <c r="DL612" s="176">
        <v>0</v>
      </c>
      <c r="DM612" s="176">
        <v>0</v>
      </c>
      <c r="DN612" s="176">
        <v>0</v>
      </c>
      <c r="DO612" s="176">
        <v>0</v>
      </c>
      <c r="DP612" s="176">
        <v>0</v>
      </c>
      <c r="DQ612" s="176">
        <v>0</v>
      </c>
      <c r="DR612" s="176">
        <v>0</v>
      </c>
      <c r="DS612" s="176">
        <v>0</v>
      </c>
      <c r="DT612" s="176">
        <v>0</v>
      </c>
      <c r="DU612" s="176">
        <v>0</v>
      </c>
      <c r="DV612" s="176">
        <v>0</v>
      </c>
      <c r="DW612" s="176">
        <v>0</v>
      </c>
      <c r="DX612" s="176">
        <v>0</v>
      </c>
      <c r="DY612" s="176">
        <v>0</v>
      </c>
      <c r="DZ612" s="176">
        <v>0</v>
      </c>
      <c r="EA612" s="176">
        <v>0</v>
      </c>
      <c r="EB612" s="176">
        <v>0</v>
      </c>
      <c r="EC612" s="176">
        <v>0</v>
      </c>
      <c r="ED612" s="176">
        <v>0</v>
      </c>
      <c r="EE612" s="176">
        <v>0</v>
      </c>
      <c r="EF612" s="176">
        <v>0</v>
      </c>
      <c r="EG612" s="176">
        <v>0</v>
      </c>
      <c r="EH612" s="176">
        <v>0</v>
      </c>
      <c r="EI612" s="176">
        <v>0</v>
      </c>
      <c r="EJ612" s="176">
        <v>0</v>
      </c>
      <c r="EK612" s="176">
        <v>0</v>
      </c>
      <c r="EL612" s="176">
        <v>0</v>
      </c>
      <c r="EM612" s="176">
        <v>0</v>
      </c>
      <c r="EN612" s="176">
        <v>0</v>
      </c>
      <c r="EO612" s="176">
        <v>0</v>
      </c>
      <c r="EP612" s="176">
        <v>0</v>
      </c>
      <c r="EQ612" s="176">
        <v>0</v>
      </c>
      <c r="ER612" s="176">
        <v>0</v>
      </c>
      <c r="ES612" s="176">
        <v>0</v>
      </c>
      <c r="ET612" s="176">
        <v>0</v>
      </c>
      <c r="EU612" s="176">
        <v>101</v>
      </c>
      <c r="EV612" s="176">
        <v>100.3</v>
      </c>
      <c r="EW612" s="176">
        <v>100.7</v>
      </c>
      <c r="EX612" s="176">
        <v>100.3</v>
      </c>
      <c r="EY612" s="176">
        <v>100</v>
      </c>
      <c r="EZ612" s="176">
        <v>100</v>
      </c>
      <c r="FA612" s="176">
        <v>99.9</v>
      </c>
      <c r="FB612" s="176">
        <v>99.7</v>
      </c>
      <c r="FC612" s="176">
        <v>99.9</v>
      </c>
      <c r="FD612" s="176">
        <v>99.7</v>
      </c>
      <c r="FE612" s="176">
        <v>99.6</v>
      </c>
      <c r="FF612" s="176">
        <v>98.8</v>
      </c>
      <c r="FG612" s="176">
        <v>99.3</v>
      </c>
      <c r="FH612" s="176">
        <v>99</v>
      </c>
      <c r="FI612" s="176">
        <v>99.6</v>
      </c>
      <c r="FJ612" s="176">
        <v>99.4</v>
      </c>
      <c r="FK612" s="176">
        <v>99.2</v>
      </c>
      <c r="FL612" s="176">
        <v>98.6</v>
      </c>
      <c r="FM612" s="176">
        <v>98.3</v>
      </c>
      <c r="FN612" s="176">
        <v>96.5</v>
      </c>
      <c r="FO612" s="176">
        <v>96.6</v>
      </c>
      <c r="FP612" s="176">
        <v>97.6</v>
      </c>
      <c r="FQ612" s="176">
        <v>98</v>
      </c>
      <c r="FR612" s="176">
        <v>97.7</v>
      </c>
      <c r="FS612" s="176">
        <v>97.8</v>
      </c>
      <c r="FT612" s="176">
        <v>98.3</v>
      </c>
      <c r="FU612" s="176">
        <v>98.4</v>
      </c>
      <c r="FV612" s="176">
        <v>98.4</v>
      </c>
      <c r="FW612" s="176">
        <v>97.7</v>
      </c>
      <c r="FX612" s="176">
        <v>98.9</v>
      </c>
      <c r="FY612" s="176">
        <v>98.9</v>
      </c>
      <c r="FZ612" s="176">
        <v>98.9</v>
      </c>
      <c r="GA612" s="176">
        <v>98.5</v>
      </c>
      <c r="GB612" s="176">
        <v>98.6</v>
      </c>
      <c r="GC612" s="176">
        <v>98.9</v>
      </c>
      <c r="GD612" s="176">
        <v>98.6</v>
      </c>
      <c r="GE612" s="176">
        <v>98.6</v>
      </c>
      <c r="GF612" s="176">
        <v>98.7</v>
      </c>
      <c r="GG612" s="176">
        <v>98.3</v>
      </c>
      <c r="GH612" s="176">
        <v>98.3</v>
      </c>
      <c r="GI612" s="176">
        <v>98.1</v>
      </c>
      <c r="GJ612" s="176">
        <v>98.2</v>
      </c>
      <c r="GK612" s="176">
        <v>97.6</v>
      </c>
      <c r="GL612" s="176">
        <v>97.2</v>
      </c>
      <c r="GM612" s="176">
        <v>97.6</v>
      </c>
      <c r="GN612" s="176">
        <v>97.6</v>
      </c>
      <c r="GO612" s="176">
        <v>98.1</v>
      </c>
      <c r="GP612" s="176">
        <v>97.6</v>
      </c>
      <c r="GQ612" s="176">
        <f>HLOOKUP($J612,CPIデータまとめ!$B$3:$ABW$186,GQ$1,FALSE)</f>
        <v>97.5</v>
      </c>
      <c r="GR612" s="176">
        <f>HLOOKUP($J612,CPIデータまとめ!$B$3:$ABW$186,GR$1,FALSE)</f>
        <v>97.6</v>
      </c>
      <c r="GS612" s="176">
        <f>HLOOKUP($J612,CPIデータまとめ!$B$3:$ABW$186,GS$1,FALSE)</f>
        <v>98</v>
      </c>
      <c r="GT612" s="176">
        <f>HLOOKUP($J612,CPIデータまとめ!$B$3:$ABW$186,GT$1,FALSE)</f>
        <v>100.6</v>
      </c>
      <c r="GU612" s="176">
        <f>HLOOKUP($J612,CPIデータまとめ!$B$3:$ABW$186,GU$1,FALSE)</f>
        <v>100.6</v>
      </c>
      <c r="GV612" s="176">
        <f>HLOOKUP($J612,CPIデータまとめ!$B$3:$ABW$186,GV$1,FALSE)</f>
        <v>100.6</v>
      </c>
      <c r="GW612" s="176">
        <f>HLOOKUP($J612,CPIデータまとめ!$B$3:$ABW$186,GW$1,FALSE)</f>
        <v>100.5</v>
      </c>
      <c r="GX612" s="176">
        <f>HLOOKUP($J612,CPIデータまとめ!$B$3:$ABW$186,GX$1,FALSE)</f>
        <v>99.7</v>
      </c>
      <c r="GY612" s="176">
        <f>HLOOKUP($J612,CPIデータまとめ!$B$3:$ABW$186,GY$1,FALSE)</f>
        <v>100.2</v>
      </c>
      <c r="GZ612" s="176">
        <f>HLOOKUP($J612,CPIデータまとめ!$B$3:$ABW$186,GZ$1,FALSE)</f>
        <v>100.6</v>
      </c>
      <c r="HA612" s="176" t="e">
        <f>HLOOKUP($J612,CPIデータまとめ!$B$3:$ABW$186,HA$1,FALSE)</f>
        <v>#N/A</v>
      </c>
      <c r="HB612" s="176" t="e">
        <f>HLOOKUP($J612,CPIデータまとめ!$B$3:$ABW$186,HB$1,FALSE)</f>
        <v>#N/A</v>
      </c>
      <c r="HC612" s="176" t="e">
        <f>HLOOKUP($J612,CPIデータまとめ!$B$3:$ABW$186,HC$1,FALSE)</f>
        <v>#REF!</v>
      </c>
      <c r="HD612" s="176" t="e">
        <f>HLOOKUP($J612,CPIデータまとめ!$B$3:$ABW$186,HD$1,FALSE)</f>
        <v>#REF!</v>
      </c>
    </row>
    <row r="613" spans="1:212" s="176" customFormat="1" ht="13.5" customHeight="1">
      <c r="A613" s="177"/>
      <c r="F613" s="176" t="s">
        <v>3931</v>
      </c>
      <c r="I613" s="194" t="s">
        <v>3816</v>
      </c>
      <c r="J613" s="233">
        <v>9151</v>
      </c>
      <c r="K613" s="233">
        <v>610</v>
      </c>
      <c r="L613" s="169">
        <v>978597</v>
      </c>
      <c r="M613" s="169">
        <v>3</v>
      </c>
      <c r="N613" s="169">
        <v>73319</v>
      </c>
      <c r="O613" s="169">
        <v>3</v>
      </c>
      <c r="P613" s="175" t="s">
        <v>3821</v>
      </c>
      <c r="Q613" s="193" t="s">
        <v>3835</v>
      </c>
      <c r="R613" s="192"/>
      <c r="S613" s="195"/>
      <c r="T613" s="190" t="s">
        <v>3819</v>
      </c>
      <c r="U613" s="175">
        <v>6</v>
      </c>
      <c r="V613" s="175">
        <v>3</v>
      </c>
      <c r="W613" s="175"/>
      <c r="X613" s="175"/>
      <c r="Y613" s="175"/>
      <c r="Z613" s="175" t="s">
        <v>3818</v>
      </c>
      <c r="AA613" s="175"/>
      <c r="AB613" s="175">
        <v>2</v>
      </c>
      <c r="AC613" s="189">
        <v>1</v>
      </c>
      <c r="AE613" s="176">
        <v>103.5</v>
      </c>
      <c r="AF613" s="176">
        <v>103.5</v>
      </c>
      <c r="AG613" s="176">
        <v>103.5</v>
      </c>
      <c r="AH613" s="176">
        <v>103.5</v>
      </c>
      <c r="AI613" s="176">
        <v>103.5</v>
      </c>
      <c r="AJ613" s="176">
        <v>103.5</v>
      </c>
      <c r="AK613" s="176">
        <v>103.5</v>
      </c>
      <c r="AL613" s="176">
        <v>103.5</v>
      </c>
      <c r="AM613" s="176">
        <v>103.4</v>
      </c>
      <c r="AN613" s="176">
        <v>103.5</v>
      </c>
      <c r="AO613" s="176">
        <v>103.6</v>
      </c>
      <c r="AP613" s="176">
        <v>103.6</v>
      </c>
      <c r="AQ613" s="176">
        <v>103.1</v>
      </c>
      <c r="AR613" s="176">
        <v>103.2</v>
      </c>
      <c r="AS613" s="176">
        <v>103</v>
      </c>
      <c r="AT613" s="176">
        <v>102.9</v>
      </c>
      <c r="AU613" s="176">
        <v>102.9</v>
      </c>
      <c r="AV613" s="176">
        <v>102.7</v>
      </c>
      <c r="AW613" s="176">
        <v>102.8</v>
      </c>
      <c r="AX613" s="176">
        <v>102.8</v>
      </c>
      <c r="AY613" s="176">
        <v>102.8</v>
      </c>
      <c r="AZ613" s="176">
        <v>102.8</v>
      </c>
      <c r="BA613" s="176">
        <v>102.7</v>
      </c>
      <c r="BB613" s="176">
        <v>102.8</v>
      </c>
      <c r="BC613" s="176">
        <v>102.8</v>
      </c>
      <c r="BD613" s="176">
        <v>102.9</v>
      </c>
      <c r="BE613" s="176">
        <v>102.9</v>
      </c>
      <c r="BF613" s="176">
        <v>102.9</v>
      </c>
      <c r="BG613" s="176">
        <v>103</v>
      </c>
      <c r="BH613" s="176">
        <v>103</v>
      </c>
      <c r="BI613" s="176">
        <v>103</v>
      </c>
      <c r="BJ613" s="176">
        <v>103</v>
      </c>
      <c r="BK613" s="176">
        <v>102.8</v>
      </c>
      <c r="BL613" s="176">
        <v>102.9</v>
      </c>
      <c r="BM613" s="176">
        <v>103</v>
      </c>
      <c r="BN613" s="176">
        <v>102.9</v>
      </c>
      <c r="BO613" s="176">
        <v>102.9</v>
      </c>
      <c r="BP613" s="176">
        <v>102.9</v>
      </c>
      <c r="BQ613" s="176">
        <v>102.9</v>
      </c>
      <c r="BR613" s="176">
        <v>102.9</v>
      </c>
      <c r="BS613" s="176">
        <v>102.9</v>
      </c>
      <c r="BT613" s="176">
        <v>102.9</v>
      </c>
      <c r="BU613" s="176">
        <v>102.9</v>
      </c>
      <c r="BV613" s="176">
        <v>102.6</v>
      </c>
      <c r="BW613" s="176">
        <v>102.6</v>
      </c>
      <c r="BX613" s="176">
        <v>102.6</v>
      </c>
      <c r="BY613" s="176">
        <v>102.6</v>
      </c>
      <c r="BZ613" s="176">
        <v>102.4</v>
      </c>
      <c r="CA613" s="176">
        <v>102.4</v>
      </c>
      <c r="CB613" s="176">
        <v>102.5</v>
      </c>
      <c r="CC613" s="176">
        <v>102.5</v>
      </c>
      <c r="CD613" s="176">
        <v>102</v>
      </c>
      <c r="CE613" s="176">
        <v>102</v>
      </c>
      <c r="CF613" s="176">
        <v>102.2</v>
      </c>
      <c r="CG613" s="176">
        <v>102.3</v>
      </c>
      <c r="CH613" s="176">
        <v>102.3</v>
      </c>
      <c r="CI613" s="176">
        <v>102.5</v>
      </c>
      <c r="CJ613" s="176">
        <v>102.4</v>
      </c>
      <c r="CK613" s="176">
        <v>102.5</v>
      </c>
      <c r="CL613" s="176">
        <v>102.5</v>
      </c>
      <c r="CM613" s="176">
        <v>102.6</v>
      </c>
      <c r="CN613" s="176">
        <v>102.4</v>
      </c>
      <c r="CO613" s="176">
        <v>102.5</v>
      </c>
      <c r="CP613" s="176">
        <v>102.5</v>
      </c>
      <c r="CQ613" s="176">
        <v>102.5</v>
      </c>
      <c r="CR613" s="176">
        <v>102.8</v>
      </c>
      <c r="CS613" s="176">
        <v>102.8</v>
      </c>
      <c r="CT613" s="176">
        <v>102.6</v>
      </c>
      <c r="CU613" s="176">
        <v>102.9</v>
      </c>
      <c r="CV613" s="176">
        <v>102.9</v>
      </c>
      <c r="CW613" s="176">
        <v>102.9</v>
      </c>
      <c r="CX613" s="176">
        <v>102.9</v>
      </c>
      <c r="CY613" s="176">
        <v>102.9</v>
      </c>
      <c r="CZ613" s="176">
        <v>102.9</v>
      </c>
      <c r="DA613" s="176">
        <v>102.8</v>
      </c>
      <c r="DB613" s="176">
        <v>102.8</v>
      </c>
      <c r="DC613" s="176">
        <v>102.8</v>
      </c>
      <c r="DD613" s="176">
        <v>102.8</v>
      </c>
      <c r="DE613" s="176">
        <v>102.8</v>
      </c>
      <c r="DF613" s="176">
        <v>102.8</v>
      </c>
      <c r="DG613" s="176">
        <v>102.8</v>
      </c>
      <c r="DH613" s="176">
        <v>102.8</v>
      </c>
      <c r="DI613" s="176">
        <v>102.5</v>
      </c>
      <c r="DJ613" s="176">
        <v>102.5</v>
      </c>
      <c r="DK613" s="176">
        <v>102.5</v>
      </c>
      <c r="DL613" s="176">
        <v>102.5</v>
      </c>
      <c r="DM613" s="176">
        <v>102.4</v>
      </c>
      <c r="DN613" s="176">
        <v>102.3</v>
      </c>
      <c r="DO613" s="176">
        <v>102.3</v>
      </c>
      <c r="DP613" s="176">
        <v>102.2</v>
      </c>
      <c r="DQ613" s="176">
        <v>102.2</v>
      </c>
      <c r="DR613" s="176">
        <v>102.1</v>
      </c>
      <c r="DS613" s="176">
        <v>102.1</v>
      </c>
      <c r="DT613" s="176">
        <v>102.1</v>
      </c>
      <c r="DU613" s="176">
        <v>102</v>
      </c>
      <c r="DV613" s="176">
        <v>102</v>
      </c>
      <c r="DW613" s="176">
        <v>102</v>
      </c>
      <c r="DX613" s="176">
        <v>102</v>
      </c>
      <c r="DY613" s="176">
        <v>101.7</v>
      </c>
      <c r="DZ613" s="176">
        <v>101.8</v>
      </c>
      <c r="EA613" s="176">
        <v>101.8</v>
      </c>
      <c r="EB613" s="176">
        <v>102</v>
      </c>
      <c r="EC613" s="176">
        <v>102.1</v>
      </c>
      <c r="ED613" s="176">
        <v>102.1</v>
      </c>
      <c r="EE613" s="176">
        <v>102.1</v>
      </c>
      <c r="EF613" s="176">
        <v>102.1</v>
      </c>
      <c r="EG613" s="176">
        <v>101.8</v>
      </c>
      <c r="EH613" s="176">
        <v>101.6</v>
      </c>
      <c r="EI613" s="176">
        <v>101.2</v>
      </c>
      <c r="EJ613" s="176">
        <v>101</v>
      </c>
      <c r="EK613" s="176">
        <v>100.7</v>
      </c>
      <c r="EL613" s="176">
        <v>100.4</v>
      </c>
      <c r="EM613" s="176">
        <v>99.7</v>
      </c>
      <c r="EN613" s="176">
        <v>99.7</v>
      </c>
      <c r="EO613" s="176">
        <v>99.6</v>
      </c>
      <c r="EP613" s="176">
        <v>99.4</v>
      </c>
      <c r="EQ613" s="176">
        <v>99.5</v>
      </c>
      <c r="ER613" s="176">
        <v>100.3</v>
      </c>
      <c r="ES613" s="176">
        <v>100.4</v>
      </c>
      <c r="ET613" s="176">
        <v>100.4</v>
      </c>
      <c r="EU613" s="176">
        <v>100</v>
      </c>
      <c r="EV613" s="176">
        <v>100</v>
      </c>
      <c r="EW613" s="176">
        <v>99.8</v>
      </c>
      <c r="EX613" s="176">
        <v>100.2</v>
      </c>
      <c r="EY613" s="176">
        <v>100.2</v>
      </c>
      <c r="EZ613" s="176">
        <v>100.2</v>
      </c>
      <c r="FA613" s="176">
        <v>100.2</v>
      </c>
      <c r="FB613" s="176">
        <v>100</v>
      </c>
      <c r="FC613" s="176">
        <v>100</v>
      </c>
      <c r="FD613" s="176">
        <v>100</v>
      </c>
      <c r="FE613" s="176">
        <v>99.7</v>
      </c>
      <c r="FF613" s="176">
        <v>99.7</v>
      </c>
      <c r="FG613" s="176">
        <v>99.7</v>
      </c>
      <c r="FH613" s="176">
        <v>99.7</v>
      </c>
      <c r="FI613" s="176">
        <v>99.2</v>
      </c>
      <c r="FJ613" s="176">
        <v>99</v>
      </c>
      <c r="FK613" s="176">
        <v>99</v>
      </c>
      <c r="FL613" s="176">
        <v>99</v>
      </c>
      <c r="FM613" s="176">
        <v>98.9</v>
      </c>
      <c r="FN613" s="176">
        <v>98.9</v>
      </c>
      <c r="FO613" s="176">
        <v>98.5</v>
      </c>
      <c r="FP613" s="176">
        <v>98.5</v>
      </c>
      <c r="FQ613" s="176">
        <v>98.5</v>
      </c>
      <c r="FR613" s="176">
        <v>98.4</v>
      </c>
      <c r="FS613" s="176">
        <v>98.4</v>
      </c>
      <c r="FT613" s="176">
        <v>98.4</v>
      </c>
      <c r="FU613" s="176">
        <v>98.4</v>
      </c>
      <c r="FV613" s="176">
        <v>98.3</v>
      </c>
      <c r="FW613" s="176">
        <v>98</v>
      </c>
      <c r="FX613" s="176">
        <v>98</v>
      </c>
      <c r="FY613" s="176">
        <v>98</v>
      </c>
      <c r="FZ613" s="176">
        <v>97</v>
      </c>
      <c r="GA613" s="176">
        <v>97.3</v>
      </c>
      <c r="GB613" s="176">
        <v>97.4</v>
      </c>
      <c r="GC613" s="176">
        <v>96.6</v>
      </c>
      <c r="GD613" s="176">
        <v>96.8</v>
      </c>
      <c r="GE613" s="176">
        <v>96.8</v>
      </c>
      <c r="GF613" s="176">
        <v>96.7</v>
      </c>
      <c r="GG613" s="176">
        <v>96.4</v>
      </c>
      <c r="GH613" s="176">
        <v>96.5</v>
      </c>
      <c r="GI613" s="176">
        <v>96.9</v>
      </c>
      <c r="GJ613" s="176">
        <v>97.3</v>
      </c>
      <c r="GK613" s="176">
        <v>95</v>
      </c>
      <c r="GL613" s="176">
        <v>94</v>
      </c>
      <c r="GM613" s="176">
        <v>94</v>
      </c>
      <c r="GN613" s="176">
        <v>93.6</v>
      </c>
      <c r="GO613" s="176">
        <v>96.2</v>
      </c>
      <c r="GP613" s="176">
        <v>96.6</v>
      </c>
      <c r="GQ613" s="176">
        <f>HLOOKUP($J613,CPIデータまとめ!$B$3:$ABW$186,GQ$1,FALSE)</f>
        <v>97.3</v>
      </c>
      <c r="GR613" s="176">
        <f>HLOOKUP($J613,CPIデータまとめ!$B$3:$ABW$186,GR$1,FALSE)</f>
        <v>97.2</v>
      </c>
      <c r="GS613" s="176">
        <f>HLOOKUP($J613,CPIデータまとめ!$B$3:$ABW$186,GS$1,FALSE)</f>
        <v>97.2</v>
      </c>
      <c r="GT613" s="176">
        <f>HLOOKUP($J613,CPIデータまとめ!$B$3:$ABW$186,GT$1,FALSE)</f>
        <v>100.3</v>
      </c>
      <c r="GU613" s="176">
        <f>HLOOKUP($J613,CPIデータまとめ!$B$3:$ABW$186,GU$1,FALSE)</f>
        <v>100.3</v>
      </c>
      <c r="GV613" s="176">
        <f>HLOOKUP($J613,CPIデータまとめ!$B$3:$ABW$186,GV$1,FALSE)</f>
        <v>100.3</v>
      </c>
      <c r="GW613" s="176">
        <f>HLOOKUP($J613,CPIデータまとめ!$B$3:$ABW$186,GW$1,FALSE)</f>
        <v>99.8</v>
      </c>
      <c r="GX613" s="176">
        <f>HLOOKUP($J613,CPIデータまとめ!$B$3:$ABW$186,GX$1,FALSE)</f>
        <v>99.6</v>
      </c>
      <c r="GY613" s="176">
        <f>HLOOKUP($J613,CPIデータまとめ!$B$3:$ABW$186,GY$1,FALSE)</f>
        <v>99.7</v>
      </c>
      <c r="GZ613" s="176">
        <f>HLOOKUP($J613,CPIデータまとめ!$B$3:$ABW$186,GZ$1,FALSE)</f>
        <v>99.7</v>
      </c>
      <c r="HA613" s="176" t="e">
        <f>HLOOKUP($J613,CPIデータまとめ!$B$3:$ABW$186,HA$1,FALSE)</f>
        <v>#N/A</v>
      </c>
      <c r="HB613" s="176" t="e">
        <f>HLOOKUP($J613,CPIデータまとめ!$B$3:$ABW$186,HB$1,FALSE)</f>
        <v>#N/A</v>
      </c>
      <c r="HC613" s="176" t="e">
        <f>HLOOKUP($J613,CPIデータまとめ!$B$3:$ABW$186,HC$1,FALSE)</f>
        <v>#REF!</v>
      </c>
      <c r="HD613" s="176" t="e">
        <f>HLOOKUP($J613,CPIデータまとめ!$B$3:$ABW$186,HD$1,FALSE)</f>
        <v>#REF!</v>
      </c>
    </row>
    <row r="614" spans="1:212" s="176" customFormat="1" ht="13.5" customHeight="1">
      <c r="A614" s="177"/>
      <c r="F614" s="176" t="s">
        <v>3930</v>
      </c>
      <c r="I614" s="194" t="s">
        <v>3816</v>
      </c>
      <c r="J614" s="233">
        <v>9152</v>
      </c>
      <c r="K614" s="233">
        <v>611</v>
      </c>
      <c r="L614" s="169">
        <v>1957101</v>
      </c>
      <c r="M614" s="169">
        <v>6</v>
      </c>
      <c r="N614" s="169">
        <v>145995</v>
      </c>
      <c r="O614" s="169">
        <v>6</v>
      </c>
      <c r="P614" s="175" t="s">
        <v>3821</v>
      </c>
      <c r="Q614" s="193" t="s">
        <v>3835</v>
      </c>
      <c r="R614" s="192" t="s">
        <v>3816</v>
      </c>
      <c r="S614" s="195"/>
      <c r="T614" s="190" t="s">
        <v>3819</v>
      </c>
      <c r="U614" s="175">
        <v>6</v>
      </c>
      <c r="V614" s="175">
        <v>3</v>
      </c>
      <c r="W614" s="175"/>
      <c r="X614" s="175"/>
      <c r="Y614" s="175"/>
      <c r="Z614" s="175" t="s">
        <v>3818</v>
      </c>
      <c r="AA614" s="175"/>
      <c r="AB614" s="175">
        <v>2</v>
      </c>
      <c r="AC614" s="189">
        <v>1</v>
      </c>
      <c r="AE614" s="176">
        <v>110.2</v>
      </c>
      <c r="AF614" s="176">
        <v>110.3</v>
      </c>
      <c r="AG614" s="176">
        <v>110.4</v>
      </c>
      <c r="AH614" s="176">
        <v>110.6</v>
      </c>
      <c r="AI614" s="176">
        <v>110.6</v>
      </c>
      <c r="AJ614" s="176">
        <v>110.5</v>
      </c>
      <c r="AK614" s="176">
        <v>110.5</v>
      </c>
      <c r="AL614" s="176">
        <v>110.5</v>
      </c>
      <c r="AM614" s="176">
        <v>110</v>
      </c>
      <c r="AN614" s="176">
        <v>109.9</v>
      </c>
      <c r="AO614" s="176">
        <v>110</v>
      </c>
      <c r="AP614" s="176">
        <v>109.9</v>
      </c>
      <c r="AQ614" s="176">
        <v>109.7</v>
      </c>
      <c r="AR614" s="176">
        <v>109.5</v>
      </c>
      <c r="AS614" s="176">
        <v>109.5</v>
      </c>
      <c r="AT614" s="176">
        <v>109.8</v>
      </c>
      <c r="AU614" s="176">
        <v>109.8</v>
      </c>
      <c r="AV614" s="176">
        <v>109.4</v>
      </c>
      <c r="AW614" s="176">
        <v>109.4</v>
      </c>
      <c r="AX614" s="176">
        <v>109.6</v>
      </c>
      <c r="AY614" s="176">
        <v>109.5</v>
      </c>
      <c r="AZ614" s="176">
        <v>109.6</v>
      </c>
      <c r="BA614" s="176">
        <v>109.6</v>
      </c>
      <c r="BB614" s="176">
        <v>109.6</v>
      </c>
      <c r="BC614" s="176">
        <v>109.5</v>
      </c>
      <c r="BD614" s="176">
        <v>109.4</v>
      </c>
      <c r="BE614" s="176">
        <v>109.1</v>
      </c>
      <c r="BF614" s="176">
        <v>109.1</v>
      </c>
      <c r="BG614" s="176">
        <v>109.1</v>
      </c>
      <c r="BH614" s="176">
        <v>109.2</v>
      </c>
      <c r="BI614" s="176">
        <v>109.2</v>
      </c>
      <c r="BJ614" s="176">
        <v>109.2</v>
      </c>
      <c r="BK614" s="176">
        <v>108.9</v>
      </c>
      <c r="BL614" s="176">
        <v>108.9</v>
      </c>
      <c r="BM614" s="176">
        <v>108.9</v>
      </c>
      <c r="BN614" s="176">
        <v>108.8</v>
      </c>
      <c r="BO614" s="176">
        <v>108.6</v>
      </c>
      <c r="BP614" s="176">
        <v>108.6</v>
      </c>
      <c r="BQ614" s="176">
        <v>108.8</v>
      </c>
      <c r="BR614" s="176">
        <v>108.8</v>
      </c>
      <c r="BS614" s="176">
        <v>108.8</v>
      </c>
      <c r="BT614" s="176">
        <v>108.8</v>
      </c>
      <c r="BU614" s="176">
        <v>108.8</v>
      </c>
      <c r="BV614" s="176">
        <v>107.6</v>
      </c>
      <c r="BW614" s="176">
        <v>107.8</v>
      </c>
      <c r="BX614" s="176">
        <v>107.8</v>
      </c>
      <c r="BY614" s="176">
        <v>107.8</v>
      </c>
      <c r="BZ614" s="176">
        <v>107.8</v>
      </c>
      <c r="CA614" s="176">
        <v>107.8</v>
      </c>
      <c r="CB614" s="176">
        <v>108</v>
      </c>
      <c r="CC614" s="176">
        <v>108</v>
      </c>
      <c r="CD614" s="176">
        <v>107.1</v>
      </c>
      <c r="CE614" s="176">
        <v>107.1</v>
      </c>
      <c r="CF614" s="176">
        <v>107.4</v>
      </c>
      <c r="CG614" s="176">
        <v>107.4</v>
      </c>
      <c r="CH614" s="176">
        <v>107.4</v>
      </c>
      <c r="CI614" s="176">
        <v>107.4</v>
      </c>
      <c r="CJ614" s="176">
        <v>107.1</v>
      </c>
      <c r="CK614" s="176">
        <v>107.2</v>
      </c>
      <c r="CL614" s="176">
        <v>107</v>
      </c>
      <c r="CM614" s="176">
        <v>107.2</v>
      </c>
      <c r="CN614" s="176">
        <v>107</v>
      </c>
      <c r="CO614" s="176">
        <v>107.1</v>
      </c>
      <c r="CP614" s="176">
        <v>107.1</v>
      </c>
      <c r="CQ614" s="176">
        <v>107.1</v>
      </c>
      <c r="CR614" s="176">
        <v>107.1</v>
      </c>
      <c r="CS614" s="176">
        <v>107.1</v>
      </c>
      <c r="CT614" s="176">
        <v>107.2</v>
      </c>
      <c r="CU614" s="176">
        <v>107.4</v>
      </c>
      <c r="CV614" s="176">
        <v>107.4</v>
      </c>
      <c r="CW614" s="176">
        <v>107.4</v>
      </c>
      <c r="CX614" s="176">
        <v>107.4</v>
      </c>
      <c r="CY614" s="176">
        <v>107.4</v>
      </c>
      <c r="CZ614" s="176">
        <v>107.4</v>
      </c>
      <c r="DA614" s="176">
        <v>107.4</v>
      </c>
      <c r="DB614" s="176">
        <v>107.4</v>
      </c>
      <c r="DC614" s="176">
        <v>107.4</v>
      </c>
      <c r="DD614" s="176">
        <v>107.4</v>
      </c>
      <c r="DE614" s="176">
        <v>107.4</v>
      </c>
      <c r="DF614" s="176">
        <v>107.4</v>
      </c>
      <c r="DG614" s="176">
        <v>107.4</v>
      </c>
      <c r="DH614" s="176">
        <v>107.4</v>
      </c>
      <c r="DI614" s="176">
        <v>106.6</v>
      </c>
      <c r="DJ614" s="176">
        <v>106.6</v>
      </c>
      <c r="DK614" s="176">
        <v>106.6</v>
      </c>
      <c r="DL614" s="176">
        <v>106.6</v>
      </c>
      <c r="DM614" s="176">
        <v>106.6</v>
      </c>
      <c r="DN614" s="176">
        <v>106.6</v>
      </c>
      <c r="DO614" s="176">
        <v>106.8</v>
      </c>
      <c r="DP614" s="176">
        <v>105.7</v>
      </c>
      <c r="DQ614" s="176">
        <v>105.7</v>
      </c>
      <c r="DR614" s="176">
        <v>105.7</v>
      </c>
      <c r="DS614" s="176">
        <v>105.6</v>
      </c>
      <c r="DT614" s="176">
        <v>105.6</v>
      </c>
      <c r="DU614" s="176">
        <v>105.6</v>
      </c>
      <c r="DV614" s="176">
        <v>105.7</v>
      </c>
      <c r="DW614" s="176">
        <v>105.7</v>
      </c>
      <c r="DX614" s="176">
        <v>105.8</v>
      </c>
      <c r="DY614" s="176">
        <v>105.6</v>
      </c>
      <c r="DZ614" s="176">
        <v>105.6</v>
      </c>
      <c r="EA614" s="176">
        <v>105.6</v>
      </c>
      <c r="EB614" s="176">
        <v>105.6</v>
      </c>
      <c r="EC614" s="176">
        <v>105.6</v>
      </c>
      <c r="ED614" s="176">
        <v>105.7</v>
      </c>
      <c r="EE614" s="176">
        <v>105.1</v>
      </c>
      <c r="EF614" s="176">
        <v>104.8</v>
      </c>
      <c r="EG614" s="176">
        <v>105</v>
      </c>
      <c r="EH614" s="176">
        <v>105</v>
      </c>
      <c r="EI614" s="176">
        <v>104.9</v>
      </c>
      <c r="EJ614" s="176">
        <v>104.9</v>
      </c>
      <c r="EK614" s="176">
        <v>104.6</v>
      </c>
      <c r="EL614" s="176">
        <v>103.8</v>
      </c>
      <c r="EM614" s="176">
        <v>103.9</v>
      </c>
      <c r="EN614" s="176">
        <v>103.9</v>
      </c>
      <c r="EO614" s="176">
        <v>103.8</v>
      </c>
      <c r="EP614" s="176">
        <v>102.6</v>
      </c>
      <c r="EQ614" s="176">
        <v>100.9</v>
      </c>
      <c r="ER614" s="176">
        <v>100.9</v>
      </c>
      <c r="ES614" s="176">
        <v>100.1</v>
      </c>
      <c r="ET614" s="176">
        <v>100.1</v>
      </c>
      <c r="EU614" s="176">
        <v>100.2</v>
      </c>
      <c r="EV614" s="176">
        <v>100</v>
      </c>
      <c r="EW614" s="176">
        <v>100</v>
      </c>
      <c r="EX614" s="176">
        <v>100</v>
      </c>
      <c r="EY614" s="176">
        <v>100.1</v>
      </c>
      <c r="EZ614" s="176">
        <v>100.1</v>
      </c>
      <c r="FA614" s="176">
        <v>100.3</v>
      </c>
      <c r="FB614" s="176">
        <v>99.9</v>
      </c>
      <c r="FC614" s="176">
        <v>99.9</v>
      </c>
      <c r="FD614" s="176">
        <v>100</v>
      </c>
      <c r="FE614" s="176">
        <v>99.8</v>
      </c>
      <c r="FF614" s="176">
        <v>99.8</v>
      </c>
      <c r="FG614" s="176">
        <v>99.8</v>
      </c>
      <c r="FH614" s="176">
        <v>99.8</v>
      </c>
      <c r="FI614" s="176">
        <v>100</v>
      </c>
      <c r="FJ614" s="176">
        <v>100</v>
      </c>
      <c r="FK614" s="176">
        <v>100</v>
      </c>
      <c r="FL614" s="176">
        <v>99.8</v>
      </c>
      <c r="FM614" s="176">
        <v>99.8</v>
      </c>
      <c r="FN614" s="176">
        <v>99.4</v>
      </c>
      <c r="FO614" s="176">
        <v>99.1</v>
      </c>
      <c r="FP614" s="176">
        <v>99.5</v>
      </c>
      <c r="FQ614" s="176">
        <v>99.2</v>
      </c>
      <c r="FR614" s="176">
        <v>98.8</v>
      </c>
      <c r="FS614" s="176">
        <v>99</v>
      </c>
      <c r="FT614" s="176">
        <v>99</v>
      </c>
      <c r="FU614" s="176">
        <v>98.8</v>
      </c>
      <c r="FV614" s="176">
        <v>98.1</v>
      </c>
      <c r="FW614" s="176">
        <v>97.7</v>
      </c>
      <c r="FX614" s="176">
        <v>97.4</v>
      </c>
      <c r="FY614" s="176">
        <v>97.4</v>
      </c>
      <c r="FZ614" s="176">
        <v>97.2</v>
      </c>
      <c r="GA614" s="176">
        <v>97</v>
      </c>
      <c r="GB614" s="176">
        <v>96.8</v>
      </c>
      <c r="GC614" s="176">
        <v>96.8</v>
      </c>
      <c r="GD614" s="176">
        <v>96.6</v>
      </c>
      <c r="GE614" s="176">
        <v>96.6</v>
      </c>
      <c r="GF614" s="176">
        <v>96.6</v>
      </c>
      <c r="GG614" s="176">
        <v>96.5</v>
      </c>
      <c r="GH614" s="176">
        <v>96.7</v>
      </c>
      <c r="GI614" s="176">
        <v>96.7</v>
      </c>
      <c r="GJ614" s="176">
        <v>96.8</v>
      </c>
      <c r="GK614" s="176">
        <v>96.8</v>
      </c>
      <c r="GL614" s="176">
        <v>96.8</v>
      </c>
      <c r="GM614" s="176">
        <v>98</v>
      </c>
      <c r="GN614" s="176">
        <v>98</v>
      </c>
      <c r="GO614" s="176">
        <v>98</v>
      </c>
      <c r="GP614" s="176">
        <v>97.9</v>
      </c>
      <c r="GQ614" s="176">
        <f>HLOOKUP($J614,CPIデータまとめ!$B$3:$ABW$186,GQ$1,FALSE)</f>
        <v>97.9</v>
      </c>
      <c r="GR614" s="176">
        <f>HLOOKUP($J614,CPIデータまとめ!$B$3:$ABW$186,GR$1,FALSE)</f>
        <v>119.6</v>
      </c>
      <c r="GS614" s="176">
        <f>HLOOKUP($J614,CPIデータまとめ!$B$3:$ABW$186,GS$1,FALSE)</f>
        <v>124.6</v>
      </c>
      <c r="GT614" s="176">
        <f>HLOOKUP($J614,CPIデータまとめ!$B$3:$ABW$186,GT$1,FALSE)</f>
        <v>127.7</v>
      </c>
      <c r="GU614" s="176">
        <f>HLOOKUP($J614,CPIデータまとめ!$B$3:$ABW$186,GU$1,FALSE)</f>
        <v>127.8</v>
      </c>
      <c r="GV614" s="176">
        <f>HLOOKUP($J614,CPIデータまとめ!$B$3:$ABW$186,GV$1,FALSE)</f>
        <v>127.8</v>
      </c>
      <c r="GW614" s="176">
        <f>HLOOKUP($J614,CPIデータまとめ!$B$3:$ABW$186,GW$1,FALSE)</f>
        <v>127.1</v>
      </c>
      <c r="GX614" s="176">
        <f>HLOOKUP($J614,CPIデータまとめ!$B$3:$ABW$186,GX$1,FALSE)</f>
        <v>126.9</v>
      </c>
      <c r="GY614" s="176">
        <f>HLOOKUP($J614,CPIデータまとめ!$B$3:$ABW$186,GY$1,FALSE)</f>
        <v>126.9</v>
      </c>
      <c r="GZ614" s="176">
        <f>HLOOKUP($J614,CPIデータまとめ!$B$3:$ABW$186,GZ$1,FALSE)</f>
        <v>126.9</v>
      </c>
      <c r="HA614" s="176" t="e">
        <f>HLOOKUP($J614,CPIデータまとめ!$B$3:$ABW$186,HA$1,FALSE)</f>
        <v>#N/A</v>
      </c>
      <c r="HB614" s="176" t="e">
        <f>HLOOKUP($J614,CPIデータまとめ!$B$3:$ABW$186,HB$1,FALSE)</f>
        <v>#N/A</v>
      </c>
      <c r="HC614" s="176" t="e">
        <f>HLOOKUP($J614,CPIデータまとめ!$B$3:$ABW$186,HC$1,FALSE)</f>
        <v>#REF!</v>
      </c>
      <c r="HD614" s="176" t="e">
        <f>HLOOKUP($J614,CPIデータまとめ!$B$3:$ABW$186,HD$1,FALSE)</f>
        <v>#REF!</v>
      </c>
    </row>
    <row r="615" spans="1:212" s="176" customFormat="1" ht="13.5" customHeight="1">
      <c r="A615" s="177"/>
      <c r="F615" s="176" t="s">
        <v>3929</v>
      </c>
      <c r="I615" s="194" t="s">
        <v>3816</v>
      </c>
      <c r="J615" s="233">
        <v>9153</v>
      </c>
      <c r="K615" s="233">
        <v>612</v>
      </c>
      <c r="L615" s="169">
        <v>1957101</v>
      </c>
      <c r="M615" s="169">
        <v>6</v>
      </c>
      <c r="N615" s="169">
        <v>145995</v>
      </c>
      <c r="O615" s="169">
        <v>6</v>
      </c>
      <c r="P615" s="175" t="s">
        <v>3821</v>
      </c>
      <c r="Q615" s="193" t="s">
        <v>3835</v>
      </c>
      <c r="R615" s="192"/>
      <c r="S615" s="195"/>
      <c r="T615" s="190" t="s">
        <v>3819</v>
      </c>
      <c r="U615" s="175">
        <v>6</v>
      </c>
      <c r="V615" s="175">
        <v>3</v>
      </c>
      <c r="W615" s="175"/>
      <c r="X615" s="175"/>
      <c r="Y615" s="175"/>
      <c r="Z615" s="175" t="s">
        <v>3818</v>
      </c>
      <c r="AA615" s="175"/>
      <c r="AB615" s="175">
        <v>2</v>
      </c>
      <c r="AC615" s="189">
        <v>1</v>
      </c>
      <c r="AE615" s="176">
        <v>100.1</v>
      </c>
      <c r="AF615" s="176">
        <v>101.1</v>
      </c>
      <c r="AG615" s="176">
        <v>100.8</v>
      </c>
      <c r="AH615" s="176">
        <v>101.3</v>
      </c>
      <c r="AI615" s="176">
        <v>100.9</v>
      </c>
      <c r="AJ615" s="176">
        <v>100.9</v>
      </c>
      <c r="AK615" s="176">
        <v>100.8</v>
      </c>
      <c r="AL615" s="176">
        <v>101</v>
      </c>
      <c r="AM615" s="176">
        <v>100.4</v>
      </c>
      <c r="AN615" s="176">
        <v>100</v>
      </c>
      <c r="AO615" s="176">
        <v>100.3</v>
      </c>
      <c r="AP615" s="176">
        <v>99.5</v>
      </c>
      <c r="AQ615" s="176">
        <v>100.4</v>
      </c>
      <c r="AR615" s="176">
        <v>100.6</v>
      </c>
      <c r="AS615" s="176">
        <v>99</v>
      </c>
      <c r="AT615" s="176">
        <v>99.2</v>
      </c>
      <c r="AU615" s="176">
        <v>99.8</v>
      </c>
      <c r="AV615" s="176">
        <v>99.4</v>
      </c>
      <c r="AW615" s="176">
        <v>99.3</v>
      </c>
      <c r="AX615" s="176">
        <v>99.4</v>
      </c>
      <c r="AY615" s="176">
        <v>99.8</v>
      </c>
      <c r="AZ615" s="176">
        <v>99.9</v>
      </c>
      <c r="BA615" s="176">
        <v>100.2</v>
      </c>
      <c r="BB615" s="176">
        <v>99</v>
      </c>
      <c r="BC615" s="176">
        <v>100.4</v>
      </c>
      <c r="BD615" s="176">
        <v>100.3</v>
      </c>
      <c r="BE615" s="176">
        <v>99.9</v>
      </c>
      <c r="BF615" s="176">
        <v>100</v>
      </c>
      <c r="BG615" s="176">
        <v>99.8</v>
      </c>
      <c r="BH615" s="176">
        <v>99.8</v>
      </c>
      <c r="BI615" s="176">
        <v>99.6</v>
      </c>
      <c r="BJ615" s="176">
        <v>99.6</v>
      </c>
      <c r="BK615" s="176">
        <v>99.8</v>
      </c>
      <c r="BL615" s="176">
        <v>99.3</v>
      </c>
      <c r="BM615" s="176">
        <v>99</v>
      </c>
      <c r="BN615" s="176">
        <v>98.1</v>
      </c>
      <c r="BO615" s="176">
        <v>98.5</v>
      </c>
      <c r="BP615" s="176">
        <v>99.2</v>
      </c>
      <c r="BQ615" s="176">
        <v>98.9</v>
      </c>
      <c r="BR615" s="176">
        <v>98.9</v>
      </c>
      <c r="BS615" s="176">
        <v>99</v>
      </c>
      <c r="BT615" s="176">
        <v>99</v>
      </c>
      <c r="BU615" s="176">
        <v>98.6</v>
      </c>
      <c r="BV615" s="176">
        <v>98.8</v>
      </c>
      <c r="BW615" s="176">
        <v>97.8</v>
      </c>
      <c r="BX615" s="176">
        <v>97.2</v>
      </c>
      <c r="BY615" s="176">
        <v>97.2</v>
      </c>
      <c r="BZ615" s="176">
        <v>96.9</v>
      </c>
      <c r="CA615" s="176">
        <v>96.9</v>
      </c>
      <c r="CB615" s="176">
        <v>97.2</v>
      </c>
      <c r="CC615" s="176">
        <v>97.2</v>
      </c>
      <c r="CD615" s="176">
        <v>97.3</v>
      </c>
      <c r="CE615" s="176">
        <v>97.4</v>
      </c>
      <c r="CF615" s="176">
        <v>96.9</v>
      </c>
      <c r="CG615" s="176">
        <v>96.9</v>
      </c>
      <c r="CH615" s="176">
        <v>96.3</v>
      </c>
      <c r="CI615" s="176">
        <v>95.6</v>
      </c>
      <c r="CJ615" s="176">
        <v>96.3</v>
      </c>
      <c r="CK615" s="176">
        <v>96.4</v>
      </c>
      <c r="CL615" s="176">
        <v>95</v>
      </c>
      <c r="CM615" s="176">
        <v>95.6</v>
      </c>
      <c r="CN615" s="176">
        <v>95.7</v>
      </c>
      <c r="CO615" s="176">
        <v>96.3</v>
      </c>
      <c r="CP615" s="176">
        <v>96.5</v>
      </c>
      <c r="CQ615" s="176">
        <v>96.3</v>
      </c>
      <c r="CR615" s="176">
        <v>97.1</v>
      </c>
      <c r="CS615" s="176">
        <v>97</v>
      </c>
      <c r="CT615" s="176">
        <v>97</v>
      </c>
      <c r="CU615" s="176">
        <v>97</v>
      </c>
      <c r="CV615" s="176">
        <v>96.7</v>
      </c>
      <c r="CW615" s="176">
        <v>96.8</v>
      </c>
      <c r="CX615" s="176">
        <v>95</v>
      </c>
      <c r="CY615" s="176">
        <v>96.9</v>
      </c>
      <c r="CZ615" s="176">
        <v>96.5</v>
      </c>
      <c r="DA615" s="176">
        <v>97.3</v>
      </c>
      <c r="DB615" s="176">
        <v>97.1</v>
      </c>
      <c r="DC615" s="176">
        <v>98</v>
      </c>
      <c r="DD615" s="176">
        <v>98.7</v>
      </c>
      <c r="DE615" s="176">
        <v>99.5</v>
      </c>
      <c r="DF615" s="176">
        <v>99.6</v>
      </c>
      <c r="DG615" s="176">
        <v>100.3</v>
      </c>
      <c r="DH615" s="176">
        <v>100.2</v>
      </c>
      <c r="DI615" s="176">
        <v>99.5</v>
      </c>
      <c r="DJ615" s="176">
        <v>97</v>
      </c>
      <c r="DK615" s="176">
        <v>98.8</v>
      </c>
      <c r="DL615" s="176">
        <v>99.2</v>
      </c>
      <c r="DM615" s="176">
        <v>99.4</v>
      </c>
      <c r="DN615" s="176">
        <v>99.7</v>
      </c>
      <c r="DO615" s="176">
        <v>99.4</v>
      </c>
      <c r="DP615" s="176">
        <v>98.2</v>
      </c>
      <c r="DQ615" s="176">
        <v>98.6</v>
      </c>
      <c r="DR615" s="176">
        <v>98.4</v>
      </c>
      <c r="DS615" s="176">
        <v>99.3</v>
      </c>
      <c r="DT615" s="176">
        <v>99.1</v>
      </c>
      <c r="DU615" s="176">
        <v>99.4</v>
      </c>
      <c r="DV615" s="176">
        <v>96.5</v>
      </c>
      <c r="DW615" s="176">
        <v>98.6</v>
      </c>
      <c r="DX615" s="176">
        <v>99.7</v>
      </c>
      <c r="DY615" s="176">
        <v>99.4</v>
      </c>
      <c r="DZ615" s="176">
        <v>98.6</v>
      </c>
      <c r="EA615" s="176">
        <v>98.2</v>
      </c>
      <c r="EB615" s="176">
        <v>98.6</v>
      </c>
      <c r="EC615" s="176">
        <v>99.2</v>
      </c>
      <c r="ED615" s="176">
        <v>96.9</v>
      </c>
      <c r="EE615" s="176">
        <v>98.1</v>
      </c>
      <c r="EF615" s="176">
        <v>98.9</v>
      </c>
      <c r="EG615" s="176">
        <v>96.8</v>
      </c>
      <c r="EH615" s="176">
        <v>95.4</v>
      </c>
      <c r="EI615" s="176">
        <v>98.6</v>
      </c>
      <c r="EJ615" s="176">
        <v>99.5</v>
      </c>
      <c r="EK615" s="176">
        <v>99.3</v>
      </c>
      <c r="EL615" s="176">
        <v>101.4</v>
      </c>
      <c r="EM615" s="176">
        <v>102</v>
      </c>
      <c r="EN615" s="176">
        <v>101.9</v>
      </c>
      <c r="EO615" s="176">
        <v>102.4</v>
      </c>
      <c r="EP615" s="176">
        <v>102.2</v>
      </c>
      <c r="EQ615" s="176">
        <v>100.9</v>
      </c>
      <c r="ER615" s="176">
        <v>101.2</v>
      </c>
      <c r="ES615" s="176">
        <v>100.6</v>
      </c>
      <c r="ET615" s="176">
        <v>98.7</v>
      </c>
      <c r="EU615" s="176">
        <v>101</v>
      </c>
      <c r="EV615" s="176">
        <v>100.8</v>
      </c>
      <c r="EW615" s="176">
        <v>101.7</v>
      </c>
      <c r="EX615" s="176">
        <v>100.8</v>
      </c>
      <c r="EY615" s="176">
        <v>100.3</v>
      </c>
      <c r="EZ615" s="176">
        <v>100.7</v>
      </c>
      <c r="FA615" s="176">
        <v>100.7</v>
      </c>
      <c r="FB615" s="176">
        <v>98.1</v>
      </c>
      <c r="FC615" s="176">
        <v>98.6</v>
      </c>
      <c r="FD615" s="176">
        <v>99.7</v>
      </c>
      <c r="FE615" s="176">
        <v>99.5</v>
      </c>
      <c r="FF615" s="176">
        <v>97.9</v>
      </c>
      <c r="FG615" s="176">
        <v>98.2</v>
      </c>
      <c r="FH615" s="176">
        <v>98.4</v>
      </c>
      <c r="FI615" s="176">
        <v>98.2</v>
      </c>
      <c r="FJ615" s="176">
        <v>97.1</v>
      </c>
      <c r="FK615" s="176">
        <v>97.6</v>
      </c>
      <c r="FL615" s="176">
        <v>96.4</v>
      </c>
      <c r="FM615" s="176">
        <v>98.4</v>
      </c>
      <c r="FN615" s="176">
        <v>98.1</v>
      </c>
      <c r="FO615" s="176">
        <v>96.4</v>
      </c>
      <c r="FP615" s="176">
        <v>97.6</v>
      </c>
      <c r="FQ615" s="176">
        <v>97.5</v>
      </c>
      <c r="FR615" s="176">
        <v>97.4</v>
      </c>
      <c r="FS615" s="176">
        <v>97.5</v>
      </c>
      <c r="FT615" s="176">
        <v>97.4</v>
      </c>
      <c r="FU615" s="176">
        <v>97.3</v>
      </c>
      <c r="FV615" s="176">
        <v>96.2</v>
      </c>
      <c r="FW615" s="176">
        <v>95.8</v>
      </c>
      <c r="FX615" s="176">
        <v>95.9</v>
      </c>
      <c r="FY615" s="176">
        <v>95.6</v>
      </c>
      <c r="FZ615" s="176">
        <v>95.4</v>
      </c>
      <c r="GA615" s="176">
        <v>95.8</v>
      </c>
      <c r="GB615" s="176">
        <v>95.8</v>
      </c>
      <c r="GC615" s="176">
        <v>95.5</v>
      </c>
      <c r="GD615" s="176">
        <v>96.4</v>
      </c>
      <c r="GE615" s="176">
        <v>98.2</v>
      </c>
      <c r="GF615" s="176">
        <v>98.1</v>
      </c>
      <c r="GG615" s="176">
        <v>98.2</v>
      </c>
      <c r="GH615" s="176">
        <v>96.7</v>
      </c>
      <c r="GI615" s="176">
        <v>98</v>
      </c>
      <c r="GJ615" s="176">
        <v>98.7</v>
      </c>
      <c r="GK615" s="176">
        <v>98.7</v>
      </c>
      <c r="GL615" s="176">
        <v>98.4</v>
      </c>
      <c r="GM615" s="176">
        <v>99.4</v>
      </c>
      <c r="GN615" s="176">
        <v>99.4</v>
      </c>
      <c r="GO615" s="176">
        <v>99.2</v>
      </c>
      <c r="GP615" s="176">
        <v>98.5</v>
      </c>
      <c r="GQ615" s="176">
        <f>HLOOKUP($J615,CPIデータまとめ!$B$3:$ABW$186,GQ$1,FALSE)</f>
        <v>99.2</v>
      </c>
      <c r="GR615" s="176">
        <f>HLOOKUP($J615,CPIデータまとめ!$B$3:$ABW$186,GR$1,FALSE)</f>
        <v>99.3</v>
      </c>
      <c r="GS615" s="176">
        <f>HLOOKUP($J615,CPIデータまとめ!$B$3:$ABW$186,GS$1,FALSE)</f>
        <v>99.8</v>
      </c>
      <c r="GT615" s="176">
        <f>HLOOKUP($J615,CPIデータまとめ!$B$3:$ABW$186,GT$1,FALSE)</f>
        <v>102.8</v>
      </c>
      <c r="GU615" s="176">
        <f>HLOOKUP($J615,CPIデータまとめ!$B$3:$ABW$186,GU$1,FALSE)</f>
        <v>101.7</v>
      </c>
      <c r="GV615" s="176">
        <f>HLOOKUP($J615,CPIデータまとめ!$B$3:$ABW$186,GV$1,FALSE)</f>
        <v>101.7</v>
      </c>
      <c r="GW615" s="176">
        <f>HLOOKUP($J615,CPIデータまとめ!$B$3:$ABW$186,GW$1,FALSE)</f>
        <v>102.7</v>
      </c>
      <c r="GX615" s="176">
        <f>HLOOKUP($J615,CPIデータまとめ!$B$3:$ABW$186,GX$1,FALSE)</f>
        <v>102.4</v>
      </c>
      <c r="GY615" s="176">
        <f>HLOOKUP($J615,CPIデータまとめ!$B$3:$ABW$186,GY$1,FALSE)</f>
        <v>102.6</v>
      </c>
      <c r="GZ615" s="176">
        <f>HLOOKUP($J615,CPIデータまとめ!$B$3:$ABW$186,GZ$1,FALSE)</f>
        <v>98.1</v>
      </c>
      <c r="HA615" s="176" t="e">
        <f>HLOOKUP($J615,CPIデータまとめ!$B$3:$ABW$186,HA$1,FALSE)</f>
        <v>#N/A</v>
      </c>
      <c r="HB615" s="176" t="e">
        <f>HLOOKUP($J615,CPIデータまとめ!$B$3:$ABW$186,HB$1,FALSE)</f>
        <v>#N/A</v>
      </c>
      <c r="HC615" s="176" t="e">
        <f>HLOOKUP($J615,CPIデータまとめ!$B$3:$ABW$186,HC$1,FALSE)</f>
        <v>#REF!</v>
      </c>
      <c r="HD615" s="176" t="e">
        <f>HLOOKUP($J615,CPIデータまとめ!$B$3:$ABW$186,HD$1,FALSE)</f>
        <v>#REF!</v>
      </c>
    </row>
    <row r="616" spans="1:212" s="176" customFormat="1" ht="13.5" customHeight="1">
      <c r="A616" s="177"/>
      <c r="D616" s="176" t="s">
        <v>1784</v>
      </c>
      <c r="I616" s="232">
        <v>132</v>
      </c>
      <c r="J616" s="178" t="s">
        <v>3816</v>
      </c>
      <c r="K616" s="233">
        <v>613</v>
      </c>
      <c r="L616" s="169">
        <v>10481940</v>
      </c>
      <c r="M616" s="169">
        <v>33</v>
      </c>
      <c r="N616" s="169">
        <v>717755</v>
      </c>
      <c r="O616" s="169">
        <v>29</v>
      </c>
      <c r="P616" s="175" t="s">
        <v>3781</v>
      </c>
      <c r="Q616" s="193" t="s">
        <v>3781</v>
      </c>
      <c r="R616" s="192" t="s">
        <v>3781</v>
      </c>
      <c r="S616" s="195"/>
      <c r="T616" s="190" t="s">
        <v>3781</v>
      </c>
      <c r="U616" s="175" t="s">
        <v>3781</v>
      </c>
      <c r="V616" s="175" t="s">
        <v>3781</v>
      </c>
      <c r="W616" s="175" t="s">
        <v>3781</v>
      </c>
      <c r="X616" s="175" t="s">
        <v>3781</v>
      </c>
      <c r="Y616" s="175" t="s">
        <v>3781</v>
      </c>
      <c r="Z616" s="175" t="s">
        <v>3781</v>
      </c>
      <c r="AA616" s="175" t="s">
        <v>3781</v>
      </c>
      <c r="AB616" s="175" t="s">
        <v>3781</v>
      </c>
      <c r="AC616" s="189" t="s">
        <v>3781</v>
      </c>
    </row>
    <row r="617" spans="1:212" s="176" customFormat="1" ht="13.5" customHeight="1">
      <c r="A617" s="177"/>
      <c r="F617" s="176" t="s">
        <v>3928</v>
      </c>
      <c r="I617" s="194" t="s">
        <v>3816</v>
      </c>
      <c r="J617" s="233">
        <v>9181</v>
      </c>
      <c r="K617" s="233">
        <v>614</v>
      </c>
      <c r="L617" s="169">
        <v>2621194</v>
      </c>
      <c r="M617" s="169">
        <v>8</v>
      </c>
      <c r="N617" s="169">
        <v>179439</v>
      </c>
      <c r="O617" s="169">
        <v>7</v>
      </c>
      <c r="P617" s="175" t="s">
        <v>3821</v>
      </c>
      <c r="Q617" s="193" t="s">
        <v>3819</v>
      </c>
      <c r="R617" s="192" t="s">
        <v>3818</v>
      </c>
      <c r="S617" s="195"/>
      <c r="T617" s="190" t="s">
        <v>3819</v>
      </c>
      <c r="U617" s="175">
        <v>1</v>
      </c>
      <c r="V617" s="175">
        <v>3</v>
      </c>
      <c r="W617" s="175"/>
      <c r="X617" s="175"/>
      <c r="Y617" s="175"/>
      <c r="Z617" s="175" t="s">
        <v>3818</v>
      </c>
      <c r="AA617" s="175"/>
      <c r="AB617" s="175">
        <v>3</v>
      </c>
      <c r="AC617" s="189">
        <v>1</v>
      </c>
      <c r="AE617" s="176">
        <v>96.7</v>
      </c>
      <c r="AF617" s="176">
        <v>95.6</v>
      </c>
      <c r="AG617" s="176">
        <v>99.4</v>
      </c>
      <c r="AH617" s="176">
        <v>91.8</v>
      </c>
      <c r="AI617" s="176">
        <v>108.6</v>
      </c>
      <c r="AJ617" s="176">
        <v>91.2</v>
      </c>
      <c r="AK617" s="176">
        <v>90</v>
      </c>
      <c r="AL617" s="176">
        <v>93.7</v>
      </c>
      <c r="AM617" s="176">
        <v>93.9</v>
      </c>
      <c r="AN617" s="176">
        <v>95.4</v>
      </c>
      <c r="AO617" s="176">
        <v>92.9</v>
      </c>
      <c r="AP617" s="176">
        <v>97.6</v>
      </c>
      <c r="AQ617" s="176">
        <v>95.9</v>
      </c>
      <c r="AR617" s="176">
        <v>96.1</v>
      </c>
      <c r="AS617" s="176">
        <v>101</v>
      </c>
      <c r="AT617" s="176">
        <v>92.4</v>
      </c>
      <c r="AU617" s="176">
        <v>106.8</v>
      </c>
      <c r="AV617" s="176">
        <v>91.8</v>
      </c>
      <c r="AW617" s="176">
        <v>91.7</v>
      </c>
      <c r="AX617" s="176">
        <v>96.7</v>
      </c>
      <c r="AY617" s="176">
        <v>96.3</v>
      </c>
      <c r="AZ617" s="176">
        <v>95</v>
      </c>
      <c r="BA617" s="176">
        <v>93.1</v>
      </c>
      <c r="BB617" s="176">
        <v>94.7</v>
      </c>
      <c r="BC617" s="176">
        <v>96.1</v>
      </c>
      <c r="BD617" s="176">
        <v>94.8</v>
      </c>
      <c r="BE617" s="176">
        <v>98.7</v>
      </c>
      <c r="BF617" s="176">
        <v>93.6</v>
      </c>
      <c r="BG617" s="176">
        <v>107.3</v>
      </c>
      <c r="BH617" s="176">
        <v>92.2</v>
      </c>
      <c r="BI617" s="176">
        <v>94.6</v>
      </c>
      <c r="BJ617" s="176">
        <v>99.6</v>
      </c>
      <c r="BK617" s="176">
        <v>96.7</v>
      </c>
      <c r="BL617" s="176">
        <v>94.4</v>
      </c>
      <c r="BM617" s="176">
        <v>96.7</v>
      </c>
      <c r="BN617" s="176">
        <v>97.8</v>
      </c>
      <c r="BO617" s="176">
        <v>95.8</v>
      </c>
      <c r="BP617" s="176">
        <v>93.8</v>
      </c>
      <c r="BQ617" s="176">
        <v>97.8</v>
      </c>
      <c r="BR617" s="176">
        <v>91.4</v>
      </c>
      <c r="BS617" s="176">
        <v>105.6</v>
      </c>
      <c r="BT617" s="176">
        <v>90.9</v>
      </c>
      <c r="BU617" s="176">
        <v>91.9</v>
      </c>
      <c r="BV617" s="176">
        <v>95.1</v>
      </c>
      <c r="BW617" s="176">
        <v>94.1</v>
      </c>
      <c r="BX617" s="176">
        <v>98.1</v>
      </c>
      <c r="BY617" s="176">
        <v>92.2</v>
      </c>
      <c r="BZ617" s="176">
        <v>95.1</v>
      </c>
      <c r="CA617" s="176">
        <v>98</v>
      </c>
      <c r="CB617" s="176">
        <v>97.7</v>
      </c>
      <c r="CC617" s="176">
        <v>101</v>
      </c>
      <c r="CD617" s="176">
        <v>99.6</v>
      </c>
      <c r="CE617" s="176">
        <v>105.3</v>
      </c>
      <c r="CF617" s="176">
        <v>95.3</v>
      </c>
      <c r="CG617" s="176">
        <v>94.2</v>
      </c>
      <c r="CH617" s="176">
        <v>96.6</v>
      </c>
      <c r="CI617" s="176">
        <v>98.8</v>
      </c>
      <c r="CJ617" s="176">
        <v>99.8</v>
      </c>
      <c r="CK617" s="176">
        <v>99.8</v>
      </c>
      <c r="CL617" s="176">
        <v>97.2</v>
      </c>
      <c r="CM617" s="176">
        <v>97.5</v>
      </c>
      <c r="CN617" s="176">
        <v>96.3</v>
      </c>
      <c r="CO617" s="176">
        <v>100.4</v>
      </c>
      <c r="CP617" s="176">
        <v>96.2</v>
      </c>
      <c r="CQ617" s="176">
        <v>106.8</v>
      </c>
      <c r="CR617" s="176">
        <v>92.7</v>
      </c>
      <c r="CS617" s="176">
        <v>94.6</v>
      </c>
      <c r="CT617" s="176">
        <v>97.2</v>
      </c>
      <c r="CU617" s="176">
        <v>95.5</v>
      </c>
      <c r="CV617" s="176">
        <v>94.3</v>
      </c>
      <c r="CW617" s="176">
        <v>96.2</v>
      </c>
      <c r="CX617" s="176">
        <v>99.6</v>
      </c>
      <c r="CY617" s="176">
        <v>99.1</v>
      </c>
      <c r="CZ617" s="176">
        <v>97.6</v>
      </c>
      <c r="DA617" s="176">
        <v>101.6</v>
      </c>
      <c r="DB617" s="176">
        <v>97.6</v>
      </c>
      <c r="DC617" s="176">
        <v>111.7</v>
      </c>
      <c r="DD617" s="176">
        <v>98.1</v>
      </c>
      <c r="DE617" s="176">
        <v>97.7</v>
      </c>
      <c r="DF617" s="176">
        <v>101.4</v>
      </c>
      <c r="DG617" s="176">
        <v>100.3</v>
      </c>
      <c r="DH617" s="176">
        <v>98.5</v>
      </c>
      <c r="DI617" s="176">
        <v>95.5</v>
      </c>
      <c r="DJ617" s="176">
        <v>98.4</v>
      </c>
      <c r="DK617" s="176">
        <v>99</v>
      </c>
      <c r="DL617" s="176">
        <v>99.1</v>
      </c>
      <c r="DM617" s="176">
        <v>104.5</v>
      </c>
      <c r="DN617" s="176">
        <v>101</v>
      </c>
      <c r="DO617" s="176">
        <v>112.5</v>
      </c>
      <c r="DP617" s="176">
        <v>96.8</v>
      </c>
      <c r="DQ617" s="176">
        <v>96.1</v>
      </c>
      <c r="DR617" s="176">
        <v>101.3</v>
      </c>
      <c r="DS617" s="176">
        <v>99.5</v>
      </c>
      <c r="DT617" s="176">
        <v>99.8</v>
      </c>
      <c r="DU617" s="176">
        <v>98.7</v>
      </c>
      <c r="DV617" s="176">
        <v>101.5</v>
      </c>
      <c r="DW617" s="176">
        <v>100.8</v>
      </c>
      <c r="DX617" s="176">
        <v>100.5</v>
      </c>
      <c r="DY617" s="176">
        <v>102.1</v>
      </c>
      <c r="DZ617" s="176">
        <v>99.3</v>
      </c>
      <c r="EA617" s="176">
        <v>111.8</v>
      </c>
      <c r="EB617" s="176">
        <v>93.2</v>
      </c>
      <c r="EC617" s="176">
        <v>95.7</v>
      </c>
      <c r="ED617" s="176">
        <v>99</v>
      </c>
      <c r="EE617" s="176">
        <v>98.2</v>
      </c>
      <c r="EF617" s="176">
        <v>98.5</v>
      </c>
      <c r="EG617" s="176">
        <v>98.3</v>
      </c>
      <c r="EH617" s="176">
        <v>99.7</v>
      </c>
      <c r="EI617" s="176">
        <v>98.5</v>
      </c>
      <c r="EJ617" s="176">
        <v>97.8</v>
      </c>
      <c r="EK617" s="176">
        <v>101.1</v>
      </c>
      <c r="EL617" s="176">
        <v>98.8</v>
      </c>
      <c r="EM617" s="176">
        <v>107.8</v>
      </c>
      <c r="EN617" s="176">
        <v>97.1</v>
      </c>
      <c r="EO617" s="176">
        <v>96.1</v>
      </c>
      <c r="EP617" s="176">
        <v>100.8</v>
      </c>
      <c r="EQ617" s="176">
        <v>99.2</v>
      </c>
      <c r="ER617" s="176">
        <v>96.7</v>
      </c>
      <c r="ES617" s="176">
        <v>95.5</v>
      </c>
      <c r="ET617" s="176">
        <v>98.5</v>
      </c>
      <c r="EU617" s="176">
        <v>99</v>
      </c>
      <c r="EV617" s="176">
        <v>97.2</v>
      </c>
      <c r="EW617" s="176">
        <v>100.9</v>
      </c>
      <c r="EX617" s="176">
        <v>101.5</v>
      </c>
      <c r="EY617" s="176">
        <v>110</v>
      </c>
      <c r="EZ617" s="176">
        <v>97.5</v>
      </c>
      <c r="FA617" s="176">
        <v>97.6</v>
      </c>
      <c r="FB617" s="176">
        <v>101.6</v>
      </c>
      <c r="FC617" s="176">
        <v>98.7</v>
      </c>
      <c r="FD617" s="176">
        <v>99.6</v>
      </c>
      <c r="FE617" s="176">
        <v>98.2</v>
      </c>
      <c r="FF617" s="176">
        <v>98</v>
      </c>
      <c r="FG617" s="176">
        <v>97.7</v>
      </c>
      <c r="FH617" s="176">
        <v>98.1</v>
      </c>
      <c r="FI617" s="176">
        <v>98.8</v>
      </c>
      <c r="FJ617" s="176">
        <v>97</v>
      </c>
      <c r="FK617" s="176">
        <v>109.1</v>
      </c>
      <c r="FL617" s="176">
        <v>97.1</v>
      </c>
      <c r="FM617" s="176">
        <v>96.8</v>
      </c>
      <c r="FN617" s="176">
        <v>99.3</v>
      </c>
      <c r="FO617" s="176">
        <v>98</v>
      </c>
      <c r="FP617" s="176">
        <v>100.4</v>
      </c>
      <c r="FQ617" s="176">
        <v>96.5</v>
      </c>
      <c r="FR617" s="176">
        <v>98</v>
      </c>
      <c r="FS617" s="176">
        <v>100</v>
      </c>
      <c r="FT617" s="176">
        <v>98.6</v>
      </c>
      <c r="FU617" s="176">
        <v>103.4</v>
      </c>
      <c r="FV617" s="176">
        <v>99.8</v>
      </c>
      <c r="FW617" s="176">
        <v>108.8</v>
      </c>
      <c r="FX617" s="176">
        <v>97.2</v>
      </c>
      <c r="FY617" s="176">
        <v>96.9</v>
      </c>
      <c r="FZ617" s="176">
        <v>99.7</v>
      </c>
      <c r="GA617" s="176">
        <v>97.6</v>
      </c>
      <c r="GB617" s="176">
        <v>97</v>
      </c>
      <c r="GC617" s="176">
        <v>96.8</v>
      </c>
      <c r="GD617" s="176">
        <v>99.5</v>
      </c>
      <c r="GE617" s="176">
        <v>101.2</v>
      </c>
      <c r="GF617" s="176">
        <v>98.8</v>
      </c>
      <c r="GG617" s="176">
        <v>100.5</v>
      </c>
      <c r="GH617" s="176">
        <v>100.2</v>
      </c>
      <c r="GI617" s="176">
        <v>110.8</v>
      </c>
      <c r="GJ617" s="176">
        <v>98.1</v>
      </c>
      <c r="GK617" s="176">
        <v>101.7</v>
      </c>
      <c r="GL617" s="176">
        <v>103.6</v>
      </c>
      <c r="GM617" s="176">
        <v>101.5</v>
      </c>
      <c r="GN617" s="176">
        <v>100.8</v>
      </c>
      <c r="GO617" s="176">
        <v>100.9</v>
      </c>
      <c r="GP617" s="176">
        <v>103.7</v>
      </c>
      <c r="GQ617" s="176">
        <f>HLOOKUP($J617,CPIデータまとめ!$B$3:$ABW$186,GQ$1,FALSE)</f>
        <v>101.3</v>
      </c>
      <c r="GR617" s="176">
        <f>HLOOKUP($J617,CPIデータまとめ!$B$3:$ABW$186,GR$1,FALSE)</f>
        <v>100.5</v>
      </c>
      <c r="GS617" s="176">
        <f>HLOOKUP($J617,CPIデータまとめ!$B$3:$ABW$186,GS$1,FALSE)</f>
        <v>104</v>
      </c>
      <c r="GT617" s="176">
        <f>HLOOKUP($J617,CPIデータまとめ!$B$3:$ABW$186,GT$1,FALSE)</f>
        <v>105.5</v>
      </c>
      <c r="GU617" s="176">
        <f>HLOOKUP($J617,CPIデータまとめ!$B$3:$ABW$186,GU$1,FALSE)</f>
        <v>116</v>
      </c>
      <c r="GV617" s="176">
        <f>HLOOKUP($J617,CPIデータまとめ!$B$3:$ABW$186,GV$1,FALSE)</f>
        <v>104.2</v>
      </c>
      <c r="GW617" s="176">
        <f>HLOOKUP($J617,CPIデータまとめ!$B$3:$ABW$186,GW$1,FALSE)</f>
        <v>105.1</v>
      </c>
      <c r="GX617" s="176">
        <f>HLOOKUP($J617,CPIデータまとめ!$B$3:$ABW$186,GX$1,FALSE)</f>
        <v>107.4</v>
      </c>
      <c r="GY617" s="176">
        <f>HLOOKUP($J617,CPIデータまとめ!$B$3:$ABW$186,GY$1,FALSE)</f>
        <v>107.3</v>
      </c>
      <c r="GZ617" s="176">
        <f>HLOOKUP($J617,CPIデータまとめ!$B$3:$ABW$186,GZ$1,FALSE)</f>
        <v>104.6</v>
      </c>
      <c r="HA617" s="176" t="e">
        <f>HLOOKUP($J617,CPIデータまとめ!$B$3:$ABW$186,HA$1,FALSE)</f>
        <v>#N/A</v>
      </c>
      <c r="HB617" s="176" t="e">
        <f>HLOOKUP($J617,CPIデータまとめ!$B$3:$ABW$186,HB$1,FALSE)</f>
        <v>#N/A</v>
      </c>
      <c r="HC617" s="176" t="e">
        <f>HLOOKUP($J617,CPIデータまとめ!$B$3:$ABW$186,HC$1,FALSE)</f>
        <v>#REF!</v>
      </c>
      <c r="HD617" s="176" t="e">
        <f>HLOOKUP($J617,CPIデータまとめ!$B$3:$ABW$186,HD$1,FALSE)</f>
        <v>#REF!</v>
      </c>
    </row>
    <row r="618" spans="1:212" s="176" customFormat="1" ht="13.5" customHeight="1">
      <c r="A618" s="177"/>
      <c r="F618" s="176" t="s">
        <v>3927</v>
      </c>
      <c r="I618" s="194" t="s">
        <v>3816</v>
      </c>
      <c r="J618" s="233">
        <v>9182</v>
      </c>
      <c r="K618" s="233">
        <v>615</v>
      </c>
      <c r="L618" s="169">
        <v>5239552</v>
      </c>
      <c r="M618" s="169">
        <v>17</v>
      </c>
      <c r="N618" s="169">
        <v>358877</v>
      </c>
      <c r="O618" s="169">
        <v>14</v>
      </c>
      <c r="P618" s="175" t="s">
        <v>3821</v>
      </c>
      <c r="Q618" s="193" t="s">
        <v>3819</v>
      </c>
      <c r="R618" s="192" t="s">
        <v>3818</v>
      </c>
      <c r="S618" s="195"/>
      <c r="T618" s="190" t="s">
        <v>3819</v>
      </c>
      <c r="U618" s="175">
        <v>1</v>
      </c>
      <c r="V618" s="175">
        <v>3</v>
      </c>
      <c r="W618" s="175"/>
      <c r="X618" s="175"/>
      <c r="Y618" s="175"/>
      <c r="Z618" s="175" t="s">
        <v>3818</v>
      </c>
      <c r="AA618" s="175"/>
      <c r="AB618" s="175">
        <v>4</v>
      </c>
      <c r="AC618" s="189">
        <v>1</v>
      </c>
      <c r="AE618" s="176">
        <v>102.7</v>
      </c>
      <c r="AF618" s="176">
        <v>105.3</v>
      </c>
      <c r="AG618" s="176">
        <v>107.2</v>
      </c>
      <c r="AH618" s="176">
        <v>96.7</v>
      </c>
      <c r="AI618" s="176">
        <v>96.9</v>
      </c>
      <c r="AJ618" s="176">
        <v>95.5</v>
      </c>
      <c r="AK618" s="176">
        <v>94.7</v>
      </c>
      <c r="AL618" s="176">
        <v>101.4</v>
      </c>
      <c r="AM618" s="176">
        <v>99.1</v>
      </c>
      <c r="AN618" s="176">
        <v>93.3</v>
      </c>
      <c r="AO618" s="176">
        <v>92.2</v>
      </c>
      <c r="AP618" s="176">
        <v>102</v>
      </c>
      <c r="AQ618" s="176">
        <v>102.4</v>
      </c>
      <c r="AR618" s="176">
        <v>101.3</v>
      </c>
      <c r="AS618" s="176">
        <v>103.1</v>
      </c>
      <c r="AT618" s="176">
        <v>99.7</v>
      </c>
      <c r="AU618" s="176">
        <v>96.3</v>
      </c>
      <c r="AV618" s="176">
        <v>93.3</v>
      </c>
      <c r="AW618" s="176">
        <v>95.8</v>
      </c>
      <c r="AX618" s="176">
        <v>105.2</v>
      </c>
      <c r="AY618" s="176">
        <v>97.3</v>
      </c>
      <c r="AZ618" s="176">
        <v>93.7</v>
      </c>
      <c r="BA618" s="176">
        <v>96.5</v>
      </c>
      <c r="BB618" s="176">
        <v>97.3</v>
      </c>
      <c r="BC618" s="176">
        <v>97.1</v>
      </c>
      <c r="BD618" s="176">
        <v>96.1</v>
      </c>
      <c r="BE618" s="176">
        <v>101.9</v>
      </c>
      <c r="BF618" s="176">
        <v>97.8</v>
      </c>
      <c r="BG618" s="176">
        <v>93.9</v>
      </c>
      <c r="BH618" s="176">
        <v>93</v>
      </c>
      <c r="BI618" s="176">
        <v>92.8</v>
      </c>
      <c r="BJ618" s="176">
        <v>110.7</v>
      </c>
      <c r="BK618" s="176">
        <v>104.2</v>
      </c>
      <c r="BL618" s="176">
        <v>92.7</v>
      </c>
      <c r="BM618" s="176">
        <v>100.3</v>
      </c>
      <c r="BN618" s="176">
        <v>100.1</v>
      </c>
      <c r="BO618" s="176">
        <v>102.7</v>
      </c>
      <c r="BP618" s="176">
        <v>103.6</v>
      </c>
      <c r="BQ618" s="176">
        <v>105.8</v>
      </c>
      <c r="BR618" s="176">
        <v>93.8</v>
      </c>
      <c r="BS618" s="176">
        <v>100.9</v>
      </c>
      <c r="BT618" s="176">
        <v>95.5</v>
      </c>
      <c r="BU618" s="176">
        <v>94</v>
      </c>
      <c r="BV618" s="176">
        <v>98.1</v>
      </c>
      <c r="BW618" s="176">
        <v>101.6</v>
      </c>
      <c r="BX618" s="176">
        <v>107.3</v>
      </c>
      <c r="BY618" s="176">
        <v>94.1</v>
      </c>
      <c r="BZ618" s="176">
        <v>98.4</v>
      </c>
      <c r="CA618" s="176">
        <v>98.2</v>
      </c>
      <c r="CB618" s="176">
        <v>97.9</v>
      </c>
      <c r="CC618" s="176">
        <v>100.7</v>
      </c>
      <c r="CD618" s="176">
        <v>100.5</v>
      </c>
      <c r="CE618" s="176">
        <v>95.2</v>
      </c>
      <c r="CF618" s="176">
        <v>94.7</v>
      </c>
      <c r="CG618" s="176">
        <v>95.6</v>
      </c>
      <c r="CH618" s="176">
        <v>102</v>
      </c>
      <c r="CI618" s="176">
        <v>100.1</v>
      </c>
      <c r="CJ618" s="176">
        <v>106</v>
      </c>
      <c r="CK618" s="176">
        <v>106.5</v>
      </c>
      <c r="CL618" s="176">
        <v>102.5</v>
      </c>
      <c r="CM618" s="176">
        <v>104</v>
      </c>
      <c r="CN618" s="176">
        <v>99.2</v>
      </c>
      <c r="CO618" s="176">
        <v>103.4</v>
      </c>
      <c r="CP618" s="176">
        <v>102.7</v>
      </c>
      <c r="CQ618" s="176">
        <v>99.4</v>
      </c>
      <c r="CR618" s="176">
        <v>93.3</v>
      </c>
      <c r="CS618" s="176">
        <v>95.3</v>
      </c>
      <c r="CT618" s="176">
        <v>100.3</v>
      </c>
      <c r="CU618" s="176">
        <v>99.7</v>
      </c>
      <c r="CV618" s="176">
        <v>94.8</v>
      </c>
      <c r="CW618" s="176">
        <v>98.4</v>
      </c>
      <c r="CX618" s="176">
        <v>102.3</v>
      </c>
      <c r="CY618" s="176">
        <v>101</v>
      </c>
      <c r="CZ618" s="176">
        <v>99.8</v>
      </c>
      <c r="DA618" s="176">
        <v>105.1</v>
      </c>
      <c r="DB618" s="176">
        <v>101.6</v>
      </c>
      <c r="DC618" s="176">
        <v>97.8</v>
      </c>
      <c r="DD618" s="176">
        <v>99.8</v>
      </c>
      <c r="DE618" s="176">
        <v>97</v>
      </c>
      <c r="DF618" s="176">
        <v>101.7</v>
      </c>
      <c r="DG618" s="176">
        <v>104.9</v>
      </c>
      <c r="DH618" s="176">
        <v>96.5</v>
      </c>
      <c r="DI618" s="176">
        <v>96.9</v>
      </c>
      <c r="DJ618" s="176">
        <v>100.2</v>
      </c>
      <c r="DK618" s="176">
        <v>100.9</v>
      </c>
      <c r="DL618" s="176">
        <v>101.2</v>
      </c>
      <c r="DM618" s="176">
        <v>104.9</v>
      </c>
      <c r="DN618" s="176">
        <v>100.8</v>
      </c>
      <c r="DO618" s="176">
        <v>96.4</v>
      </c>
      <c r="DP618" s="176">
        <v>94.1</v>
      </c>
      <c r="DQ618" s="176">
        <v>93.9</v>
      </c>
      <c r="DR618" s="176">
        <v>102.4</v>
      </c>
      <c r="DS618" s="176">
        <v>104.4</v>
      </c>
      <c r="DT618" s="176">
        <v>102.1</v>
      </c>
      <c r="DU618" s="176">
        <v>99.9</v>
      </c>
      <c r="DV618" s="176">
        <v>102.2</v>
      </c>
      <c r="DW618" s="176">
        <v>101.1</v>
      </c>
      <c r="DX618" s="176">
        <v>100.8</v>
      </c>
      <c r="DY618" s="176">
        <v>103.8</v>
      </c>
      <c r="DZ618" s="176">
        <v>99.8</v>
      </c>
      <c r="EA618" s="176">
        <v>98.2</v>
      </c>
      <c r="EB618" s="176">
        <v>93.6</v>
      </c>
      <c r="EC618" s="176">
        <v>93.7</v>
      </c>
      <c r="ED618" s="176">
        <v>105.5</v>
      </c>
      <c r="EE618" s="176">
        <v>97.5</v>
      </c>
      <c r="EF618" s="176">
        <v>98.7</v>
      </c>
      <c r="EG618" s="176">
        <v>101.4</v>
      </c>
      <c r="EH618" s="176">
        <v>102.8</v>
      </c>
      <c r="EI618" s="176">
        <v>100.1</v>
      </c>
      <c r="EJ618" s="176">
        <v>98.2</v>
      </c>
      <c r="EK618" s="176">
        <v>100.6</v>
      </c>
      <c r="EL618" s="176">
        <v>98.8</v>
      </c>
      <c r="EM618" s="176">
        <v>95.9</v>
      </c>
      <c r="EN618" s="176">
        <v>95.9</v>
      </c>
      <c r="EO618" s="176">
        <v>94.8</v>
      </c>
      <c r="EP618" s="176">
        <v>100.8</v>
      </c>
      <c r="EQ618" s="176">
        <v>97.9</v>
      </c>
      <c r="ER618" s="176">
        <v>96.8</v>
      </c>
      <c r="ES618" s="176">
        <v>98.2</v>
      </c>
      <c r="ET618" s="176">
        <v>100.2</v>
      </c>
      <c r="EU618" s="176">
        <v>99.6</v>
      </c>
      <c r="EV618" s="176">
        <v>97.4</v>
      </c>
      <c r="EW618" s="176">
        <v>100.2</v>
      </c>
      <c r="EX618" s="176">
        <v>99.4</v>
      </c>
      <c r="EY618" s="176">
        <v>97.5</v>
      </c>
      <c r="EZ618" s="176">
        <v>97.9</v>
      </c>
      <c r="FA618" s="176">
        <v>100.5</v>
      </c>
      <c r="FB618" s="176">
        <v>105.2</v>
      </c>
      <c r="FC618" s="176">
        <v>103.6</v>
      </c>
      <c r="FD618" s="176">
        <v>99.3</v>
      </c>
      <c r="FE618" s="176">
        <v>98.6</v>
      </c>
      <c r="FF618" s="176">
        <v>100.7</v>
      </c>
      <c r="FG618" s="176">
        <v>100.2</v>
      </c>
      <c r="FH618" s="176">
        <v>100</v>
      </c>
      <c r="FI618" s="176">
        <v>100.3</v>
      </c>
      <c r="FJ618" s="176">
        <v>97.7</v>
      </c>
      <c r="FK618" s="176">
        <v>97.4</v>
      </c>
      <c r="FL618" s="176">
        <v>97.9</v>
      </c>
      <c r="FM618" s="176">
        <v>98.8</v>
      </c>
      <c r="FN618" s="176">
        <v>101.8</v>
      </c>
      <c r="FO618" s="176">
        <v>100.2</v>
      </c>
      <c r="FP618" s="176">
        <v>107.6</v>
      </c>
      <c r="FQ618" s="176">
        <v>99</v>
      </c>
      <c r="FR618" s="176">
        <v>100.5</v>
      </c>
      <c r="FS618" s="176">
        <v>100.2</v>
      </c>
      <c r="FT618" s="176">
        <v>101.2</v>
      </c>
      <c r="FU618" s="176">
        <v>104.7</v>
      </c>
      <c r="FV618" s="176">
        <v>102.6</v>
      </c>
      <c r="FW618" s="176">
        <v>99.3</v>
      </c>
      <c r="FX618" s="176">
        <v>96.3</v>
      </c>
      <c r="FY618" s="176">
        <v>95.7</v>
      </c>
      <c r="FZ618" s="176">
        <v>105.6</v>
      </c>
      <c r="GA618" s="176">
        <v>102.2</v>
      </c>
      <c r="GB618" s="176">
        <v>98.4</v>
      </c>
      <c r="GC618" s="176">
        <v>98.2</v>
      </c>
      <c r="GD618" s="176">
        <v>101</v>
      </c>
      <c r="GE618" s="176">
        <v>102.9</v>
      </c>
      <c r="GF618" s="176">
        <v>100.5</v>
      </c>
      <c r="GG618" s="176">
        <v>101.7</v>
      </c>
      <c r="GH618" s="176">
        <v>99.1</v>
      </c>
      <c r="GI618" s="176">
        <v>99</v>
      </c>
      <c r="GJ618" s="176">
        <v>97.9</v>
      </c>
      <c r="GK618" s="176">
        <v>99.4</v>
      </c>
      <c r="GL618" s="176">
        <v>103.6</v>
      </c>
      <c r="GM618" s="176">
        <v>101</v>
      </c>
      <c r="GN618" s="176">
        <v>99.4</v>
      </c>
      <c r="GO618" s="176">
        <v>101.3</v>
      </c>
      <c r="GP618" s="176">
        <v>103.5</v>
      </c>
      <c r="GQ618" s="176">
        <f>HLOOKUP($J618,CPIデータまとめ!$B$3:$ABW$186,GQ$1,FALSE)</f>
        <v>100.7</v>
      </c>
      <c r="GR618" s="176">
        <f>HLOOKUP($J618,CPIデータまとめ!$B$3:$ABW$186,GR$1,FALSE)</f>
        <v>98.7</v>
      </c>
      <c r="GS618" s="176">
        <f>HLOOKUP($J618,CPIデータまとめ!$B$3:$ABW$186,GS$1,FALSE)</f>
        <v>102.5</v>
      </c>
      <c r="GT618" s="176">
        <f>HLOOKUP($J618,CPIデータまとめ!$B$3:$ABW$186,GT$1,FALSE)</f>
        <v>103</v>
      </c>
      <c r="GU618" s="176">
        <f>HLOOKUP($J618,CPIデータまとめ!$B$3:$ABW$186,GU$1,FALSE)</f>
        <v>102.1</v>
      </c>
      <c r="GV618" s="176">
        <f>HLOOKUP($J618,CPIデータまとめ!$B$3:$ABW$186,GV$1,FALSE)</f>
        <v>101.2</v>
      </c>
      <c r="GW618" s="176">
        <f>HLOOKUP($J618,CPIデータまとめ!$B$3:$ABW$186,GW$1,FALSE)</f>
        <v>100.9</v>
      </c>
      <c r="GX618" s="176">
        <f>HLOOKUP($J618,CPIデータまとめ!$B$3:$ABW$186,GX$1,FALSE)</f>
        <v>108.5</v>
      </c>
      <c r="GY618" s="176">
        <f>HLOOKUP($J618,CPIデータまとめ!$B$3:$ABW$186,GY$1,FALSE)</f>
        <v>107.1</v>
      </c>
      <c r="GZ618" s="176">
        <f>HLOOKUP($J618,CPIデータまとめ!$B$3:$ABW$186,GZ$1,FALSE)</f>
        <v>101.9</v>
      </c>
      <c r="HA618" s="176" t="e">
        <f>HLOOKUP($J618,CPIデータまとめ!$B$3:$ABW$186,HA$1,FALSE)</f>
        <v>#N/A</v>
      </c>
      <c r="HB618" s="176" t="e">
        <f>HLOOKUP($J618,CPIデータまとめ!$B$3:$ABW$186,HB$1,FALSE)</f>
        <v>#N/A</v>
      </c>
      <c r="HC618" s="176" t="e">
        <f>HLOOKUP($J618,CPIデータまとめ!$B$3:$ABW$186,HC$1,FALSE)</f>
        <v>#REF!</v>
      </c>
      <c r="HD618" s="176" t="e">
        <f>HLOOKUP($J618,CPIデータまとめ!$B$3:$ABW$186,HD$1,FALSE)</f>
        <v>#REF!</v>
      </c>
    </row>
    <row r="619" spans="1:212" s="176" customFormat="1" ht="13.5" customHeight="1">
      <c r="A619" s="177"/>
      <c r="F619" s="176" t="s">
        <v>3926</v>
      </c>
      <c r="I619" s="194" t="s">
        <v>3816</v>
      </c>
      <c r="J619" s="233">
        <v>9183</v>
      </c>
      <c r="K619" s="233">
        <v>616</v>
      </c>
      <c r="L619" s="169">
        <v>2621194</v>
      </c>
      <c r="M619" s="169">
        <v>8</v>
      </c>
      <c r="N619" s="169">
        <v>179439</v>
      </c>
      <c r="O619" s="169">
        <v>7</v>
      </c>
      <c r="P619" s="175" t="s">
        <v>3821</v>
      </c>
      <c r="Q619" s="193" t="s">
        <v>3819</v>
      </c>
      <c r="R619" s="192" t="s">
        <v>3818</v>
      </c>
      <c r="S619" s="195"/>
      <c r="T619" s="190" t="s">
        <v>3819</v>
      </c>
      <c r="U619" s="175">
        <v>1</v>
      </c>
      <c r="V619" s="175">
        <v>3</v>
      </c>
      <c r="W619" s="175"/>
      <c r="X619" s="175"/>
      <c r="Y619" s="175"/>
      <c r="Z619" s="175" t="s">
        <v>3818</v>
      </c>
      <c r="AA619" s="175"/>
      <c r="AB619" s="175">
        <v>3</v>
      </c>
      <c r="AC619" s="189">
        <v>1</v>
      </c>
      <c r="AE619" s="176">
        <v>103.7</v>
      </c>
      <c r="AF619" s="176">
        <v>103.9</v>
      </c>
      <c r="AG619" s="176">
        <v>108.2</v>
      </c>
      <c r="AH619" s="176">
        <v>101.1</v>
      </c>
      <c r="AI619" s="176">
        <v>97</v>
      </c>
      <c r="AJ619" s="176">
        <v>91.9</v>
      </c>
      <c r="AK619" s="176">
        <v>89.1</v>
      </c>
      <c r="AL619" s="176">
        <v>90.1</v>
      </c>
      <c r="AM619" s="176">
        <v>95.1</v>
      </c>
      <c r="AN619" s="176">
        <v>97.6</v>
      </c>
      <c r="AO619" s="176">
        <v>97.6</v>
      </c>
      <c r="AP619" s="176">
        <v>107.5</v>
      </c>
      <c r="AQ619" s="176">
        <v>104.3</v>
      </c>
      <c r="AR619" s="176">
        <v>104.6</v>
      </c>
      <c r="AS619" s="176">
        <v>108.6</v>
      </c>
      <c r="AT619" s="176">
        <v>100.2</v>
      </c>
      <c r="AU619" s="176">
        <v>97.1</v>
      </c>
      <c r="AV619" s="176">
        <v>92</v>
      </c>
      <c r="AW619" s="176">
        <v>89.1</v>
      </c>
      <c r="AX619" s="176">
        <v>92</v>
      </c>
      <c r="AY619" s="176">
        <v>96.2</v>
      </c>
      <c r="AZ619" s="176">
        <v>97.7</v>
      </c>
      <c r="BA619" s="176">
        <v>98.3</v>
      </c>
      <c r="BB619" s="176">
        <v>104.8</v>
      </c>
      <c r="BC619" s="176">
        <v>101.9</v>
      </c>
      <c r="BD619" s="176">
        <v>102.5</v>
      </c>
      <c r="BE619" s="176">
        <v>105.6</v>
      </c>
      <c r="BF619" s="176">
        <v>101.7</v>
      </c>
      <c r="BG619" s="176">
        <v>99.9</v>
      </c>
      <c r="BH619" s="176">
        <v>93.3</v>
      </c>
      <c r="BI619" s="176">
        <v>93.4</v>
      </c>
      <c r="BJ619" s="176">
        <v>93.9</v>
      </c>
      <c r="BK619" s="176">
        <v>96.2</v>
      </c>
      <c r="BL619" s="176">
        <v>96</v>
      </c>
      <c r="BM619" s="176">
        <v>100.4</v>
      </c>
      <c r="BN619" s="176">
        <v>107.2</v>
      </c>
      <c r="BO619" s="176">
        <v>102.8</v>
      </c>
      <c r="BP619" s="176">
        <v>102.2</v>
      </c>
      <c r="BQ619" s="176">
        <v>108.4</v>
      </c>
      <c r="BR619" s="176">
        <v>101.3</v>
      </c>
      <c r="BS619" s="176">
        <v>99.5</v>
      </c>
      <c r="BT619" s="176">
        <v>92.6</v>
      </c>
      <c r="BU619" s="176">
        <v>93.1</v>
      </c>
      <c r="BV619" s="176">
        <v>92.2</v>
      </c>
      <c r="BW619" s="176">
        <v>95.8</v>
      </c>
      <c r="BX619" s="176">
        <v>100.8</v>
      </c>
      <c r="BY619" s="176">
        <v>97.8</v>
      </c>
      <c r="BZ619" s="176">
        <v>108.6</v>
      </c>
      <c r="CA619" s="176">
        <v>99.9</v>
      </c>
      <c r="CB619" s="176">
        <v>100.9</v>
      </c>
      <c r="CC619" s="176">
        <v>106.1</v>
      </c>
      <c r="CD619" s="176">
        <v>99.2</v>
      </c>
      <c r="CE619" s="176">
        <v>96.9</v>
      </c>
      <c r="CF619" s="176">
        <v>91.7</v>
      </c>
      <c r="CG619" s="176">
        <v>89.6</v>
      </c>
      <c r="CH619" s="176">
        <v>90.1</v>
      </c>
      <c r="CI619" s="176">
        <v>95.1</v>
      </c>
      <c r="CJ619" s="176">
        <v>98</v>
      </c>
      <c r="CK619" s="176">
        <v>99.6</v>
      </c>
      <c r="CL619" s="176">
        <v>103</v>
      </c>
      <c r="CM619" s="176">
        <v>100.6</v>
      </c>
      <c r="CN619" s="176">
        <v>98.3</v>
      </c>
      <c r="CO619" s="176">
        <v>104.1</v>
      </c>
      <c r="CP619" s="176">
        <v>98.6</v>
      </c>
      <c r="CQ619" s="176">
        <v>96.6</v>
      </c>
      <c r="CR619" s="176">
        <v>91</v>
      </c>
      <c r="CS619" s="176">
        <v>91.2</v>
      </c>
      <c r="CT619" s="176">
        <v>91.2</v>
      </c>
      <c r="CU619" s="176">
        <v>93.9</v>
      </c>
      <c r="CV619" s="176">
        <v>94.2</v>
      </c>
      <c r="CW619" s="176">
        <v>97.8</v>
      </c>
      <c r="CX619" s="176">
        <v>106.7</v>
      </c>
      <c r="CY619" s="176">
        <v>102.3</v>
      </c>
      <c r="CZ619" s="176">
        <v>104.4</v>
      </c>
      <c r="DA619" s="176">
        <v>109.2</v>
      </c>
      <c r="DB619" s="176">
        <v>101.4</v>
      </c>
      <c r="DC619" s="176">
        <v>100.2</v>
      </c>
      <c r="DD619" s="176">
        <v>94</v>
      </c>
      <c r="DE619" s="176">
        <v>91.9</v>
      </c>
      <c r="DF619" s="176">
        <v>92.6</v>
      </c>
      <c r="DG619" s="176">
        <v>96.1</v>
      </c>
      <c r="DH619" s="176">
        <v>97.6</v>
      </c>
      <c r="DI619" s="176">
        <v>96.9</v>
      </c>
      <c r="DJ619" s="176">
        <v>106.1</v>
      </c>
      <c r="DK619" s="176">
        <v>103.5</v>
      </c>
      <c r="DL619" s="176">
        <v>103.4</v>
      </c>
      <c r="DM619" s="176">
        <v>108.2</v>
      </c>
      <c r="DN619" s="176">
        <v>103</v>
      </c>
      <c r="DO619" s="176">
        <v>100.4</v>
      </c>
      <c r="DP619" s="176">
        <v>95.1</v>
      </c>
      <c r="DQ619" s="176">
        <v>92.7</v>
      </c>
      <c r="DR619" s="176">
        <v>93</v>
      </c>
      <c r="DS619" s="176">
        <v>97</v>
      </c>
      <c r="DT619" s="176">
        <v>98.7</v>
      </c>
      <c r="DU619" s="176">
        <v>101.2</v>
      </c>
      <c r="DV619" s="176">
        <v>106.7</v>
      </c>
      <c r="DW619" s="176">
        <v>103.5</v>
      </c>
      <c r="DX619" s="176">
        <v>106.6</v>
      </c>
      <c r="DY619" s="176">
        <v>107.3</v>
      </c>
      <c r="DZ619" s="176">
        <v>104.5</v>
      </c>
      <c r="EA619" s="176">
        <v>100.7</v>
      </c>
      <c r="EB619" s="176">
        <v>95.5</v>
      </c>
      <c r="EC619" s="176">
        <v>93</v>
      </c>
      <c r="ED619" s="176">
        <v>92.3</v>
      </c>
      <c r="EE619" s="176">
        <v>95.4</v>
      </c>
      <c r="EF619" s="176">
        <v>98.4</v>
      </c>
      <c r="EG619" s="176">
        <v>100.9</v>
      </c>
      <c r="EH619" s="176">
        <v>106.6</v>
      </c>
      <c r="EI619" s="176">
        <v>102.2</v>
      </c>
      <c r="EJ619" s="176">
        <v>101.6</v>
      </c>
      <c r="EK619" s="176">
        <v>105.3</v>
      </c>
      <c r="EL619" s="176">
        <v>100.9</v>
      </c>
      <c r="EM619" s="176">
        <v>99.1</v>
      </c>
      <c r="EN619" s="176">
        <v>95.3</v>
      </c>
      <c r="EO619" s="176">
        <v>91.7</v>
      </c>
      <c r="EP619" s="176">
        <v>92.7</v>
      </c>
      <c r="EQ619" s="176">
        <v>93.5</v>
      </c>
      <c r="ER619" s="176">
        <v>96.2</v>
      </c>
      <c r="ES619" s="176">
        <v>98</v>
      </c>
      <c r="ET619" s="176">
        <v>104.8</v>
      </c>
      <c r="EU619" s="176">
        <v>101.6</v>
      </c>
      <c r="EV619" s="176">
        <v>101.7</v>
      </c>
      <c r="EW619" s="176">
        <v>105.7</v>
      </c>
      <c r="EX619" s="176">
        <v>102.6</v>
      </c>
      <c r="EY619" s="176">
        <v>100.9</v>
      </c>
      <c r="EZ619" s="176">
        <v>97.3</v>
      </c>
      <c r="FA619" s="176">
        <v>93.8</v>
      </c>
      <c r="FB619" s="176">
        <v>94.2</v>
      </c>
      <c r="FC619" s="176">
        <v>97.2</v>
      </c>
      <c r="FD619" s="176">
        <v>100.2</v>
      </c>
      <c r="FE619" s="176">
        <v>99.3</v>
      </c>
      <c r="FF619" s="176">
        <v>105.5</v>
      </c>
      <c r="FG619" s="176">
        <v>101.9</v>
      </c>
      <c r="FH619" s="176">
        <v>101.2</v>
      </c>
      <c r="FI619" s="176">
        <v>102.5</v>
      </c>
      <c r="FJ619" s="176">
        <v>100.9</v>
      </c>
      <c r="FK619" s="176">
        <v>101.3</v>
      </c>
      <c r="FL619" s="176">
        <v>97</v>
      </c>
      <c r="FM619" s="176">
        <v>94.6</v>
      </c>
      <c r="FN619" s="176">
        <v>95.1</v>
      </c>
      <c r="FO619" s="176">
        <v>97.1</v>
      </c>
      <c r="FP619" s="176">
        <v>101.4</v>
      </c>
      <c r="FQ619" s="176">
        <v>98.8</v>
      </c>
      <c r="FR619" s="176">
        <v>105.5</v>
      </c>
      <c r="FS619" s="176">
        <v>103.4</v>
      </c>
      <c r="FT619" s="176">
        <v>104</v>
      </c>
      <c r="FU619" s="176">
        <v>107.4</v>
      </c>
      <c r="FV619" s="176">
        <v>102.1</v>
      </c>
      <c r="FW619" s="176">
        <v>100.2</v>
      </c>
      <c r="FX619" s="176">
        <v>96.1</v>
      </c>
      <c r="FY619" s="176">
        <v>94.8</v>
      </c>
      <c r="FZ619" s="176">
        <v>94.1</v>
      </c>
      <c r="GA619" s="176">
        <v>95.2</v>
      </c>
      <c r="GB619" s="176">
        <v>96.6</v>
      </c>
      <c r="GC619" s="176">
        <v>97.5</v>
      </c>
      <c r="GD619" s="176">
        <v>105.2</v>
      </c>
      <c r="GE619" s="176">
        <v>103.2</v>
      </c>
      <c r="GF619" s="176">
        <v>101.9</v>
      </c>
      <c r="GG619" s="176">
        <v>104.7</v>
      </c>
      <c r="GH619" s="176">
        <v>105.2</v>
      </c>
      <c r="GI619" s="176">
        <v>103.1</v>
      </c>
      <c r="GJ619" s="176">
        <v>98.1</v>
      </c>
      <c r="GK619" s="176">
        <v>97.7</v>
      </c>
      <c r="GL619" s="176">
        <v>97.3</v>
      </c>
      <c r="GM619" s="176">
        <v>99.7</v>
      </c>
      <c r="GN619" s="176">
        <v>100.4</v>
      </c>
      <c r="GO619" s="176">
        <v>104</v>
      </c>
      <c r="GP619" s="176">
        <v>109.7</v>
      </c>
      <c r="GQ619" s="176">
        <f>HLOOKUP($J619,CPIデータまとめ!$B$3:$ABW$186,GQ$1,FALSE)</f>
        <v>105.7</v>
      </c>
      <c r="GR619" s="176">
        <f>HLOOKUP($J619,CPIデータまとめ!$B$3:$ABW$186,GR$1,FALSE)</f>
        <v>105.8</v>
      </c>
      <c r="GS619" s="176">
        <f>HLOOKUP($J619,CPIデータまとめ!$B$3:$ABW$186,GS$1,FALSE)</f>
        <v>110</v>
      </c>
      <c r="GT619" s="176">
        <f>HLOOKUP($J619,CPIデータまとめ!$B$3:$ABW$186,GT$1,FALSE)</f>
        <v>111</v>
      </c>
      <c r="GU619" s="176">
        <f>HLOOKUP($J619,CPIデータまとめ!$B$3:$ABW$186,GU$1,FALSE)</f>
        <v>109.3</v>
      </c>
      <c r="GV619" s="176">
        <f>HLOOKUP($J619,CPIデータまとめ!$B$3:$ABW$186,GV$1,FALSE)</f>
        <v>103.9</v>
      </c>
      <c r="GW619" s="176">
        <f>HLOOKUP($J619,CPIデータまとめ!$B$3:$ABW$186,GW$1,FALSE)</f>
        <v>102.3</v>
      </c>
      <c r="GX619" s="176">
        <f>HLOOKUP($J619,CPIデータまとめ!$B$3:$ABW$186,GX$1,FALSE)</f>
        <v>102.3</v>
      </c>
      <c r="GY619" s="176">
        <f>HLOOKUP($J619,CPIデータまとめ!$B$3:$ABW$186,GY$1,FALSE)</f>
        <v>105.8</v>
      </c>
      <c r="GZ619" s="176">
        <f>HLOOKUP($J619,CPIデータまとめ!$B$3:$ABW$186,GZ$1,FALSE)</f>
        <v>104.9</v>
      </c>
      <c r="HA619" s="176" t="e">
        <f>HLOOKUP($J619,CPIデータまとめ!$B$3:$ABW$186,HA$1,FALSE)</f>
        <v>#N/A</v>
      </c>
      <c r="HB619" s="176" t="e">
        <f>HLOOKUP($J619,CPIデータまとめ!$B$3:$ABW$186,HB$1,FALSE)</f>
        <v>#N/A</v>
      </c>
      <c r="HC619" s="176" t="e">
        <f>HLOOKUP($J619,CPIデータまとめ!$B$3:$ABW$186,HC$1,FALSE)</f>
        <v>#REF!</v>
      </c>
      <c r="HD619" s="176" t="e">
        <f>HLOOKUP($J619,CPIデータまとめ!$B$3:$ABW$186,HD$1,FALSE)</f>
        <v>#REF!</v>
      </c>
    </row>
    <row r="620" spans="1:212" s="176" customFormat="1" ht="13.5" customHeight="1">
      <c r="A620" s="177"/>
      <c r="D620" s="176" t="s">
        <v>3925</v>
      </c>
      <c r="I620" s="232">
        <v>133</v>
      </c>
      <c r="J620" s="178" t="s">
        <v>3816</v>
      </c>
      <c r="K620" s="233">
        <v>617</v>
      </c>
      <c r="L620" s="169">
        <v>27323154</v>
      </c>
      <c r="M620" s="169">
        <v>87</v>
      </c>
      <c r="N620" s="169">
        <v>1696628</v>
      </c>
      <c r="O620" s="169">
        <v>68</v>
      </c>
      <c r="P620" s="175" t="s">
        <v>3781</v>
      </c>
      <c r="Q620" s="193" t="s">
        <v>3781</v>
      </c>
      <c r="R620" s="192" t="s">
        <v>3781</v>
      </c>
      <c r="S620" s="195"/>
      <c r="T620" s="190" t="s">
        <v>3781</v>
      </c>
      <c r="U620" s="175" t="s">
        <v>3781</v>
      </c>
      <c r="V620" s="175" t="s">
        <v>3781</v>
      </c>
      <c r="W620" s="175" t="s">
        <v>3781</v>
      </c>
      <c r="X620" s="175" t="s">
        <v>3781</v>
      </c>
      <c r="Y620" s="175" t="s">
        <v>3781</v>
      </c>
      <c r="Z620" s="175" t="s">
        <v>3781</v>
      </c>
      <c r="AA620" s="175" t="s">
        <v>3781</v>
      </c>
      <c r="AB620" s="175" t="s">
        <v>3781</v>
      </c>
      <c r="AC620" s="189" t="s">
        <v>3781</v>
      </c>
    </row>
    <row r="621" spans="1:212" s="176" customFormat="1" ht="13.5" customHeight="1">
      <c r="A621" s="177"/>
      <c r="F621" s="176" t="s">
        <v>3924</v>
      </c>
      <c r="I621" s="194"/>
      <c r="J621" s="233">
        <v>9198</v>
      </c>
      <c r="K621" s="233">
        <v>618</v>
      </c>
      <c r="L621" s="169">
        <v>757336</v>
      </c>
      <c r="M621" s="169">
        <v>2</v>
      </c>
      <c r="N621" s="169">
        <v>59170</v>
      </c>
      <c r="O621" s="169">
        <v>2</v>
      </c>
      <c r="P621" s="175" t="s">
        <v>3821</v>
      </c>
      <c r="Q621" s="193" t="s">
        <v>3835</v>
      </c>
      <c r="R621" s="192"/>
      <c r="S621" s="195"/>
      <c r="T621" s="190" t="s">
        <v>3819</v>
      </c>
      <c r="U621" s="175">
        <v>6</v>
      </c>
      <c r="V621" s="175">
        <v>2</v>
      </c>
      <c r="W621" s="175"/>
      <c r="X621" s="175"/>
      <c r="Y621" s="175"/>
      <c r="Z621" s="175" t="s">
        <v>3818</v>
      </c>
      <c r="AA621" s="175"/>
      <c r="AB621" s="175">
        <v>2</v>
      </c>
      <c r="AC621" s="189">
        <v>2</v>
      </c>
      <c r="AE621" s="176">
        <v>0</v>
      </c>
      <c r="AF621" s="176">
        <v>0</v>
      </c>
      <c r="AG621" s="176">
        <v>0</v>
      </c>
      <c r="AH621" s="176">
        <v>0</v>
      </c>
      <c r="AI621" s="176">
        <v>0</v>
      </c>
      <c r="AJ621" s="176">
        <v>0</v>
      </c>
      <c r="AK621" s="176">
        <v>0</v>
      </c>
      <c r="AL621" s="176">
        <v>0</v>
      </c>
      <c r="AM621" s="176">
        <v>0</v>
      </c>
      <c r="AN621" s="176">
        <v>0</v>
      </c>
      <c r="AO621" s="176">
        <v>0</v>
      </c>
      <c r="AP621" s="176">
        <v>0</v>
      </c>
      <c r="AQ621" s="176">
        <v>0</v>
      </c>
      <c r="AR621" s="176">
        <v>0</v>
      </c>
      <c r="AS621" s="176">
        <v>0</v>
      </c>
      <c r="AT621" s="176">
        <v>0</v>
      </c>
      <c r="AU621" s="176">
        <v>0</v>
      </c>
      <c r="AV621" s="176">
        <v>0</v>
      </c>
      <c r="AW621" s="176">
        <v>0</v>
      </c>
      <c r="AX621" s="176">
        <v>0</v>
      </c>
      <c r="AY621" s="176">
        <v>0</v>
      </c>
      <c r="AZ621" s="176">
        <v>0</v>
      </c>
      <c r="BA621" s="176">
        <v>0</v>
      </c>
      <c r="BB621" s="176">
        <v>0</v>
      </c>
      <c r="BC621" s="176">
        <v>0</v>
      </c>
      <c r="BD621" s="176">
        <v>0</v>
      </c>
      <c r="BE621" s="176">
        <v>0</v>
      </c>
      <c r="BF621" s="176">
        <v>0</v>
      </c>
      <c r="BG621" s="176">
        <v>0</v>
      </c>
      <c r="BH621" s="176">
        <v>0</v>
      </c>
      <c r="BI621" s="176">
        <v>0</v>
      </c>
      <c r="BJ621" s="176">
        <v>0</v>
      </c>
      <c r="BK621" s="176">
        <v>0</v>
      </c>
      <c r="BL621" s="176">
        <v>0</v>
      </c>
      <c r="BM621" s="176">
        <v>0</v>
      </c>
      <c r="BN621" s="176">
        <v>0</v>
      </c>
      <c r="BO621" s="176">
        <v>0</v>
      </c>
      <c r="BP621" s="176">
        <v>0</v>
      </c>
      <c r="BQ621" s="176">
        <v>0</v>
      </c>
      <c r="BR621" s="176">
        <v>0</v>
      </c>
      <c r="BS621" s="176">
        <v>0</v>
      </c>
      <c r="BT621" s="176">
        <v>0</v>
      </c>
      <c r="BU621" s="176">
        <v>0</v>
      </c>
      <c r="BV621" s="176">
        <v>0</v>
      </c>
      <c r="BW621" s="176">
        <v>0</v>
      </c>
      <c r="BX621" s="176">
        <v>0</v>
      </c>
      <c r="BY621" s="176">
        <v>0</v>
      </c>
      <c r="BZ621" s="176">
        <v>0</v>
      </c>
      <c r="CA621" s="176">
        <v>0</v>
      </c>
      <c r="CB621" s="176">
        <v>0</v>
      </c>
      <c r="CC621" s="176">
        <v>0</v>
      </c>
      <c r="CD621" s="176">
        <v>0</v>
      </c>
      <c r="CE621" s="176">
        <v>0</v>
      </c>
      <c r="CF621" s="176">
        <v>0</v>
      </c>
      <c r="CG621" s="176">
        <v>0</v>
      </c>
      <c r="CH621" s="176">
        <v>0</v>
      </c>
      <c r="CI621" s="176">
        <v>0</v>
      </c>
      <c r="CJ621" s="176">
        <v>0</v>
      </c>
      <c r="CK621" s="176">
        <v>0</v>
      </c>
      <c r="CL621" s="176">
        <v>0</v>
      </c>
      <c r="CM621" s="176">
        <v>163.80000000000001</v>
      </c>
      <c r="CN621" s="176">
        <v>158.9</v>
      </c>
      <c r="CO621" s="176">
        <v>157.9</v>
      </c>
      <c r="CP621" s="176">
        <v>154</v>
      </c>
      <c r="CQ621" s="176">
        <v>150.4</v>
      </c>
      <c r="CR621" s="176">
        <v>148.1</v>
      </c>
      <c r="CS621" s="176">
        <v>148.19999999999999</v>
      </c>
      <c r="CT621" s="176">
        <v>146.69999999999999</v>
      </c>
      <c r="CU621" s="176">
        <v>141.80000000000001</v>
      </c>
      <c r="CV621" s="176">
        <v>138.5</v>
      </c>
      <c r="CW621" s="176">
        <v>139.6</v>
      </c>
      <c r="CX621" s="176">
        <v>137.80000000000001</v>
      </c>
      <c r="CY621" s="176">
        <v>138.19999999999999</v>
      </c>
      <c r="CZ621" s="176">
        <v>137.4</v>
      </c>
      <c r="DA621" s="176">
        <v>134.69999999999999</v>
      </c>
      <c r="DB621" s="176">
        <v>133.9</v>
      </c>
      <c r="DC621" s="176">
        <v>131.5</v>
      </c>
      <c r="DD621" s="176">
        <v>130.80000000000001</v>
      </c>
      <c r="DE621" s="176">
        <v>132</v>
      </c>
      <c r="DF621" s="176">
        <v>131.1</v>
      </c>
      <c r="DG621" s="176">
        <v>129.19999999999999</v>
      </c>
      <c r="DH621" s="176">
        <v>128.4</v>
      </c>
      <c r="DI621" s="176">
        <v>128.69999999999999</v>
      </c>
      <c r="DJ621" s="176">
        <v>128.30000000000001</v>
      </c>
      <c r="DK621" s="176">
        <v>128.1</v>
      </c>
      <c r="DL621" s="176">
        <v>128.6</v>
      </c>
      <c r="DM621" s="176">
        <v>124.9</v>
      </c>
      <c r="DN621" s="176">
        <v>124.7</v>
      </c>
      <c r="DO621" s="176">
        <v>128.69999999999999</v>
      </c>
      <c r="DP621" s="176">
        <v>126.6</v>
      </c>
      <c r="DQ621" s="176">
        <v>125.3</v>
      </c>
      <c r="DR621" s="176">
        <v>124.7</v>
      </c>
      <c r="DS621" s="176">
        <v>124.4</v>
      </c>
      <c r="DT621" s="176">
        <v>124.6</v>
      </c>
      <c r="DU621" s="176">
        <v>125.1</v>
      </c>
      <c r="DV621" s="176">
        <v>125.4</v>
      </c>
      <c r="DW621" s="176">
        <v>125.1</v>
      </c>
      <c r="DX621" s="176">
        <v>125</v>
      </c>
      <c r="DY621" s="176">
        <v>121.3</v>
      </c>
      <c r="DZ621" s="176">
        <v>122.5</v>
      </c>
      <c r="EA621" s="176">
        <v>121.6</v>
      </c>
      <c r="EB621" s="176">
        <v>121.6</v>
      </c>
      <c r="EC621" s="176">
        <v>119.2</v>
      </c>
      <c r="ED621" s="176">
        <v>116.4</v>
      </c>
      <c r="EE621" s="176">
        <v>117.1</v>
      </c>
      <c r="EF621" s="176">
        <v>115.9</v>
      </c>
      <c r="EG621" s="176">
        <v>115.2</v>
      </c>
      <c r="EH621" s="176">
        <v>115.8</v>
      </c>
      <c r="EI621" s="176">
        <v>117.4</v>
      </c>
      <c r="EJ621" s="176">
        <v>118.3</v>
      </c>
      <c r="EK621" s="176">
        <v>114.9</v>
      </c>
      <c r="EL621" s="176">
        <v>111.2</v>
      </c>
      <c r="EM621" s="176">
        <v>111.2</v>
      </c>
      <c r="EN621" s="176">
        <v>111</v>
      </c>
      <c r="EO621" s="176">
        <v>108.9</v>
      </c>
      <c r="EP621" s="176">
        <v>109.4</v>
      </c>
      <c r="EQ621" s="176">
        <v>107.3</v>
      </c>
      <c r="ER621" s="176">
        <v>106.5</v>
      </c>
      <c r="ES621" s="176">
        <v>105.8</v>
      </c>
      <c r="ET621" s="176">
        <v>104.5</v>
      </c>
      <c r="EU621" s="176">
        <v>103.7</v>
      </c>
      <c r="EV621" s="176">
        <v>103</v>
      </c>
      <c r="EW621" s="176">
        <v>102.5</v>
      </c>
      <c r="EX621" s="176">
        <v>102.5</v>
      </c>
      <c r="EY621" s="176">
        <v>100.6</v>
      </c>
      <c r="EZ621" s="176">
        <v>99.8</v>
      </c>
      <c r="FA621" s="176">
        <v>99.4</v>
      </c>
      <c r="FB621" s="176">
        <v>98.7</v>
      </c>
      <c r="FC621" s="176">
        <v>97.9</v>
      </c>
      <c r="FD621" s="176">
        <v>97.9</v>
      </c>
      <c r="FE621" s="176">
        <v>97.6</v>
      </c>
      <c r="FF621" s="176">
        <v>96.5</v>
      </c>
      <c r="FG621" s="176">
        <v>94.6</v>
      </c>
      <c r="FH621" s="176">
        <v>93.5</v>
      </c>
      <c r="FI621" s="176">
        <v>92.8</v>
      </c>
      <c r="FJ621" s="176">
        <v>92.6</v>
      </c>
      <c r="FK621" s="176">
        <v>92.7</v>
      </c>
      <c r="FL621" s="176">
        <v>92.9</v>
      </c>
      <c r="FM621" s="176">
        <v>92.9</v>
      </c>
      <c r="FN621" s="176">
        <v>92.6</v>
      </c>
      <c r="FO621" s="176">
        <v>92.2</v>
      </c>
      <c r="FP621" s="176">
        <v>92.5</v>
      </c>
      <c r="FQ621" s="176">
        <v>93.1</v>
      </c>
      <c r="FR621" s="176">
        <v>92.8</v>
      </c>
      <c r="FS621" s="176">
        <v>91.8</v>
      </c>
      <c r="FT621" s="176">
        <v>92.6</v>
      </c>
      <c r="FU621" s="176">
        <v>92.2</v>
      </c>
      <c r="FV621" s="176">
        <v>92.1</v>
      </c>
      <c r="FW621" s="176">
        <v>92.3</v>
      </c>
      <c r="FX621" s="176">
        <v>92</v>
      </c>
      <c r="FY621" s="176">
        <v>91.1</v>
      </c>
      <c r="FZ621" s="176">
        <v>90.9</v>
      </c>
      <c r="GA621" s="176">
        <v>91.3</v>
      </c>
      <c r="GB621" s="176">
        <v>91.4</v>
      </c>
      <c r="GC621" s="176">
        <v>91.7</v>
      </c>
      <c r="GD621" s="176">
        <v>90.6</v>
      </c>
      <c r="GE621" s="176">
        <v>91.5</v>
      </c>
      <c r="GF621" s="176">
        <v>90.2</v>
      </c>
      <c r="GG621" s="176">
        <v>89.8</v>
      </c>
      <c r="GH621" s="176">
        <v>91.2</v>
      </c>
      <c r="GI621" s="176">
        <v>89.9</v>
      </c>
      <c r="GJ621" s="176">
        <v>88.8</v>
      </c>
      <c r="GK621" s="176">
        <v>89.8</v>
      </c>
      <c r="GL621" s="176">
        <v>88.2</v>
      </c>
      <c r="GM621" s="176">
        <v>89.4</v>
      </c>
      <c r="GN621" s="176">
        <v>89.9</v>
      </c>
      <c r="GO621" s="176">
        <v>90.9</v>
      </c>
      <c r="GP621" s="176">
        <v>89.6</v>
      </c>
      <c r="GQ621" s="176">
        <f>HLOOKUP($J621,CPIデータまとめ!$B$3:$ABW$186,GQ$1,FALSE)</f>
        <v>89.3</v>
      </c>
      <c r="GR621" s="176">
        <f>HLOOKUP($J621,CPIデータまとめ!$B$3:$ABW$186,GR$1,FALSE)</f>
        <v>91.6</v>
      </c>
      <c r="GS621" s="176">
        <f>HLOOKUP($J621,CPIデータまとめ!$B$3:$ABW$186,GS$1,FALSE)</f>
        <v>90.9</v>
      </c>
      <c r="GT621" s="176">
        <f>HLOOKUP($J621,CPIデータまとめ!$B$3:$ABW$186,GT$1,FALSE)</f>
        <v>94.9</v>
      </c>
      <c r="GU621" s="176">
        <f>HLOOKUP($J621,CPIデータまとめ!$B$3:$ABW$186,GU$1,FALSE)</f>
        <v>93.8</v>
      </c>
      <c r="GV621" s="176">
        <f>HLOOKUP($J621,CPIデータまとめ!$B$3:$ABW$186,GV$1,FALSE)</f>
        <v>93</v>
      </c>
      <c r="GW621" s="176">
        <f>HLOOKUP($J621,CPIデータまとめ!$B$3:$ABW$186,GW$1,FALSE)</f>
        <v>92</v>
      </c>
      <c r="GX621" s="176">
        <f>HLOOKUP($J621,CPIデータまとめ!$B$3:$ABW$186,GX$1,FALSE)</f>
        <v>92.3</v>
      </c>
      <c r="GY621" s="176">
        <f>HLOOKUP($J621,CPIデータまとめ!$B$3:$ABW$186,GY$1,FALSE)</f>
        <v>93.4</v>
      </c>
      <c r="GZ621" s="176">
        <f>HLOOKUP($J621,CPIデータまとめ!$B$3:$ABW$186,GZ$1,FALSE)</f>
        <v>93.5</v>
      </c>
      <c r="HA621" s="176" t="e">
        <f>HLOOKUP($J621,CPIデータまとめ!$B$3:$ABW$186,HA$1,FALSE)</f>
        <v>#N/A</v>
      </c>
      <c r="HB621" s="176" t="e">
        <f>HLOOKUP($J621,CPIデータまとめ!$B$3:$ABW$186,HB$1,FALSE)</f>
        <v>#N/A</v>
      </c>
      <c r="HC621" s="176" t="e">
        <f>HLOOKUP($J621,CPIデータまとめ!$B$3:$ABW$186,HC$1,FALSE)</f>
        <v>#REF!</v>
      </c>
      <c r="HD621" s="176" t="e">
        <f>HLOOKUP($J621,CPIデータまとめ!$B$3:$ABW$186,HD$1,FALSE)</f>
        <v>#REF!</v>
      </c>
    </row>
    <row r="622" spans="1:212" s="176" customFormat="1" ht="13.5" customHeight="1">
      <c r="A622" s="177"/>
      <c r="F622" s="176" t="s">
        <v>3923</v>
      </c>
      <c r="I622" s="194"/>
      <c r="J622" s="233">
        <v>9199</v>
      </c>
      <c r="K622" s="233">
        <v>619</v>
      </c>
      <c r="L622" s="169">
        <v>504383</v>
      </c>
      <c r="M622" s="169">
        <v>2</v>
      </c>
      <c r="N622" s="169">
        <v>39232</v>
      </c>
      <c r="O622" s="169">
        <v>2</v>
      </c>
      <c r="P622" s="175" t="s">
        <v>3821</v>
      </c>
      <c r="Q622" s="193" t="s">
        <v>3860</v>
      </c>
      <c r="R622" s="192"/>
      <c r="S622" s="195"/>
      <c r="T622" s="190" t="s">
        <v>3819</v>
      </c>
      <c r="U622" s="175">
        <v>6</v>
      </c>
      <c r="V622" s="175">
        <v>2</v>
      </c>
      <c r="W622" s="175"/>
      <c r="X622" s="175"/>
      <c r="Y622" s="175"/>
      <c r="Z622" s="175" t="s">
        <v>3818</v>
      </c>
      <c r="AA622" s="175"/>
      <c r="AB622" s="175">
        <v>1</v>
      </c>
      <c r="AC622" s="189">
        <v>2</v>
      </c>
      <c r="AE622" s="176">
        <v>0</v>
      </c>
      <c r="AF622" s="176">
        <v>0</v>
      </c>
      <c r="AG622" s="176">
        <v>0</v>
      </c>
      <c r="AH622" s="176">
        <v>0</v>
      </c>
      <c r="AI622" s="176">
        <v>0</v>
      </c>
      <c r="AJ622" s="176">
        <v>0</v>
      </c>
      <c r="AK622" s="176">
        <v>0</v>
      </c>
      <c r="AL622" s="176">
        <v>0</v>
      </c>
      <c r="AM622" s="176">
        <v>0</v>
      </c>
      <c r="AN622" s="176">
        <v>0</v>
      </c>
      <c r="AO622" s="176">
        <v>0</v>
      </c>
      <c r="AP622" s="176">
        <v>0</v>
      </c>
      <c r="AQ622" s="176">
        <v>0</v>
      </c>
      <c r="AR622" s="176">
        <v>0</v>
      </c>
      <c r="AS622" s="176">
        <v>0</v>
      </c>
      <c r="AT622" s="176">
        <v>0</v>
      </c>
      <c r="AU622" s="176">
        <v>0</v>
      </c>
      <c r="AV622" s="176">
        <v>0</v>
      </c>
      <c r="AW622" s="176">
        <v>0</v>
      </c>
      <c r="AX622" s="176">
        <v>0</v>
      </c>
      <c r="AY622" s="176">
        <v>0</v>
      </c>
      <c r="AZ622" s="176">
        <v>0</v>
      </c>
      <c r="BA622" s="176">
        <v>0</v>
      </c>
      <c r="BB622" s="176">
        <v>0</v>
      </c>
      <c r="BC622" s="176">
        <v>0</v>
      </c>
      <c r="BD622" s="176">
        <v>0</v>
      </c>
      <c r="BE622" s="176">
        <v>0</v>
      </c>
      <c r="BF622" s="176">
        <v>0</v>
      </c>
      <c r="BG622" s="176">
        <v>0</v>
      </c>
      <c r="BH622" s="176">
        <v>0</v>
      </c>
      <c r="BI622" s="176">
        <v>0</v>
      </c>
      <c r="BJ622" s="176">
        <v>0</v>
      </c>
      <c r="BK622" s="176">
        <v>0</v>
      </c>
      <c r="BL622" s="176">
        <v>0</v>
      </c>
      <c r="BM622" s="176">
        <v>0</v>
      </c>
      <c r="BN622" s="176">
        <v>0</v>
      </c>
      <c r="BO622" s="176">
        <v>0</v>
      </c>
      <c r="BP622" s="176">
        <v>0</v>
      </c>
      <c r="BQ622" s="176">
        <v>0</v>
      </c>
      <c r="BR622" s="176">
        <v>0</v>
      </c>
      <c r="BS622" s="176">
        <v>0</v>
      </c>
      <c r="BT622" s="176">
        <v>0</v>
      </c>
      <c r="BU622" s="176">
        <v>0</v>
      </c>
      <c r="BV622" s="176">
        <v>0</v>
      </c>
      <c r="BW622" s="176">
        <v>0</v>
      </c>
      <c r="BX622" s="176">
        <v>0</v>
      </c>
      <c r="BY622" s="176">
        <v>0</v>
      </c>
      <c r="BZ622" s="176">
        <v>0</v>
      </c>
      <c r="CA622" s="176">
        <v>0</v>
      </c>
      <c r="CB622" s="176">
        <v>0</v>
      </c>
      <c r="CC622" s="176">
        <v>0</v>
      </c>
      <c r="CD622" s="176">
        <v>0</v>
      </c>
      <c r="CE622" s="176">
        <v>0</v>
      </c>
      <c r="CF622" s="176">
        <v>0</v>
      </c>
      <c r="CG622" s="176">
        <v>0</v>
      </c>
      <c r="CH622" s="176">
        <v>0</v>
      </c>
      <c r="CI622" s="176">
        <v>0</v>
      </c>
      <c r="CJ622" s="176">
        <v>0</v>
      </c>
      <c r="CK622" s="176">
        <v>0</v>
      </c>
      <c r="CL622" s="176">
        <v>0</v>
      </c>
      <c r="CM622" s="176">
        <v>0</v>
      </c>
      <c r="CN622" s="176">
        <v>0</v>
      </c>
      <c r="CO622" s="176">
        <v>0</v>
      </c>
      <c r="CP622" s="176">
        <v>0</v>
      </c>
      <c r="CQ622" s="176">
        <v>0</v>
      </c>
      <c r="CR622" s="176">
        <v>0</v>
      </c>
      <c r="CS622" s="176">
        <v>0</v>
      </c>
      <c r="CT622" s="176">
        <v>0</v>
      </c>
      <c r="CU622" s="176">
        <v>0</v>
      </c>
      <c r="CV622" s="176">
        <v>0</v>
      </c>
      <c r="CW622" s="176">
        <v>0</v>
      </c>
      <c r="CX622" s="176">
        <v>0</v>
      </c>
      <c r="CY622" s="176">
        <v>0</v>
      </c>
      <c r="CZ622" s="176">
        <v>0</v>
      </c>
      <c r="DA622" s="176">
        <v>0</v>
      </c>
      <c r="DB622" s="176">
        <v>0</v>
      </c>
      <c r="DC622" s="176">
        <v>0</v>
      </c>
      <c r="DD622" s="176">
        <v>0</v>
      </c>
      <c r="DE622" s="176">
        <v>0</v>
      </c>
      <c r="DF622" s="176">
        <v>0</v>
      </c>
      <c r="DG622" s="176">
        <v>0</v>
      </c>
      <c r="DH622" s="176">
        <v>0</v>
      </c>
      <c r="DI622" s="176">
        <v>0</v>
      </c>
      <c r="DJ622" s="176">
        <v>0</v>
      </c>
      <c r="DK622" s="176">
        <v>0</v>
      </c>
      <c r="DL622" s="176">
        <v>0</v>
      </c>
      <c r="DM622" s="176">
        <v>0</v>
      </c>
      <c r="DN622" s="176">
        <v>0</v>
      </c>
      <c r="DO622" s="176">
        <v>0</v>
      </c>
      <c r="DP622" s="176">
        <v>0</v>
      </c>
      <c r="DQ622" s="176">
        <v>0</v>
      </c>
      <c r="DR622" s="176">
        <v>0</v>
      </c>
      <c r="DS622" s="176">
        <v>0</v>
      </c>
      <c r="DT622" s="176">
        <v>0</v>
      </c>
      <c r="DU622" s="176">
        <v>0</v>
      </c>
      <c r="DV622" s="176">
        <v>0</v>
      </c>
      <c r="DW622" s="176">
        <v>0</v>
      </c>
      <c r="DX622" s="176">
        <v>0</v>
      </c>
      <c r="DY622" s="176">
        <v>0</v>
      </c>
      <c r="DZ622" s="176">
        <v>0</v>
      </c>
      <c r="EA622" s="176">
        <v>0</v>
      </c>
      <c r="EB622" s="176">
        <v>0</v>
      </c>
      <c r="EC622" s="176">
        <v>0</v>
      </c>
      <c r="ED622" s="176">
        <v>0</v>
      </c>
      <c r="EE622" s="176">
        <v>0</v>
      </c>
      <c r="EF622" s="176">
        <v>0</v>
      </c>
      <c r="EG622" s="176">
        <v>0</v>
      </c>
      <c r="EH622" s="176">
        <v>0</v>
      </c>
      <c r="EI622" s="176">
        <v>0</v>
      </c>
      <c r="EJ622" s="176">
        <v>0</v>
      </c>
      <c r="EK622" s="176">
        <v>0</v>
      </c>
      <c r="EL622" s="176">
        <v>0</v>
      </c>
      <c r="EM622" s="176">
        <v>0</v>
      </c>
      <c r="EN622" s="176">
        <v>0</v>
      </c>
      <c r="EO622" s="176">
        <v>0</v>
      </c>
      <c r="EP622" s="176">
        <v>0</v>
      </c>
      <c r="EQ622" s="176">
        <v>0</v>
      </c>
      <c r="ER622" s="176">
        <v>0</v>
      </c>
      <c r="ES622" s="176">
        <v>0</v>
      </c>
      <c r="ET622" s="176">
        <v>0</v>
      </c>
      <c r="EU622" s="176">
        <v>106.6</v>
      </c>
      <c r="EV622" s="176">
        <v>106.8</v>
      </c>
      <c r="EW622" s="176">
        <v>103.6</v>
      </c>
      <c r="EX622" s="176">
        <v>104.7</v>
      </c>
      <c r="EY622" s="176">
        <v>101.2</v>
      </c>
      <c r="EZ622" s="176">
        <v>98</v>
      </c>
      <c r="FA622" s="176">
        <v>95.1</v>
      </c>
      <c r="FB622" s="176">
        <v>96.1</v>
      </c>
      <c r="FC622" s="176">
        <v>96.7</v>
      </c>
      <c r="FD622" s="176">
        <v>97.1</v>
      </c>
      <c r="FE622" s="176">
        <v>96.9</v>
      </c>
      <c r="FF622" s="176">
        <v>97.3</v>
      </c>
      <c r="FG622" s="176">
        <v>96.2</v>
      </c>
      <c r="FH622" s="176">
        <v>96.1</v>
      </c>
      <c r="FI622" s="176">
        <v>96.2</v>
      </c>
      <c r="FJ622" s="176">
        <v>94.7</v>
      </c>
      <c r="FK622" s="176">
        <v>95.7</v>
      </c>
      <c r="FL622" s="176">
        <v>95.5</v>
      </c>
      <c r="FM622" s="176">
        <v>94.9</v>
      </c>
      <c r="FN622" s="176">
        <v>95.3</v>
      </c>
      <c r="FO622" s="176">
        <v>93.5</v>
      </c>
      <c r="FP622" s="176">
        <v>94</v>
      </c>
      <c r="FQ622" s="176">
        <v>94.8</v>
      </c>
      <c r="FR622" s="176">
        <v>93.6</v>
      </c>
      <c r="FS622" s="176">
        <v>93.8</v>
      </c>
      <c r="FT622" s="176">
        <v>93</v>
      </c>
      <c r="FU622" s="176">
        <v>90.6</v>
      </c>
      <c r="FV622" s="176">
        <v>90.8</v>
      </c>
      <c r="FW622" s="176">
        <v>91.7</v>
      </c>
      <c r="FX622" s="176">
        <v>89.1</v>
      </c>
      <c r="FY622" s="176">
        <v>85.1</v>
      </c>
      <c r="FZ622" s="176">
        <v>83.1</v>
      </c>
      <c r="GA622" s="176">
        <v>81.099999999999994</v>
      </c>
      <c r="GB622" s="176">
        <v>79.900000000000006</v>
      </c>
      <c r="GC622" s="176">
        <v>79.400000000000006</v>
      </c>
      <c r="GD622" s="176">
        <v>79</v>
      </c>
      <c r="GE622" s="176">
        <v>78.099999999999994</v>
      </c>
      <c r="GF622" s="176">
        <v>77.400000000000006</v>
      </c>
      <c r="GG622" s="176">
        <v>77.2</v>
      </c>
      <c r="GH622" s="176">
        <v>76.2</v>
      </c>
      <c r="GI622" s="176">
        <v>75.8</v>
      </c>
      <c r="GJ622" s="176">
        <v>73.7</v>
      </c>
      <c r="GK622" s="176">
        <v>75</v>
      </c>
      <c r="GL622" s="176">
        <v>74.3</v>
      </c>
      <c r="GM622" s="176">
        <v>74.3</v>
      </c>
      <c r="GN622" s="176">
        <v>74.3</v>
      </c>
      <c r="GO622" s="176">
        <v>74.5</v>
      </c>
      <c r="GP622" s="176">
        <v>72.900000000000006</v>
      </c>
      <c r="GQ622" s="176">
        <f>HLOOKUP($J622,CPIデータまとめ!$B$3:$ABW$186,GQ$1,FALSE)</f>
        <v>73.7</v>
      </c>
      <c r="GR622" s="176">
        <f>HLOOKUP($J622,CPIデータまとめ!$B$3:$ABW$186,GR$1,FALSE)</f>
        <v>71.2</v>
      </c>
      <c r="GS622" s="176">
        <f>HLOOKUP($J622,CPIデータまとめ!$B$3:$ABW$186,GS$1,FALSE)</f>
        <v>71.8</v>
      </c>
      <c r="GT622" s="176">
        <f>HLOOKUP($J622,CPIデータまとめ!$B$3:$ABW$186,GT$1,FALSE)</f>
        <v>75</v>
      </c>
      <c r="GU622" s="176">
        <f>HLOOKUP($J622,CPIデータまとめ!$B$3:$ABW$186,GU$1,FALSE)</f>
        <v>75</v>
      </c>
      <c r="GV622" s="176">
        <f>HLOOKUP($J622,CPIデータまとめ!$B$3:$ABW$186,GV$1,FALSE)</f>
        <v>73.8</v>
      </c>
      <c r="GW622" s="176">
        <f>HLOOKUP($J622,CPIデータまとめ!$B$3:$ABW$186,GW$1,FALSE)</f>
        <v>71.8</v>
      </c>
      <c r="GX622" s="176">
        <f>HLOOKUP($J622,CPIデータまとめ!$B$3:$ABW$186,GX$1,FALSE)</f>
        <v>71.599999999999994</v>
      </c>
      <c r="GY622" s="176">
        <f>HLOOKUP($J622,CPIデータまとめ!$B$3:$ABW$186,GY$1,FALSE)</f>
        <v>71.400000000000006</v>
      </c>
      <c r="GZ622" s="176">
        <f>HLOOKUP($J622,CPIデータまとめ!$B$3:$ABW$186,GZ$1,FALSE)</f>
        <v>71.8</v>
      </c>
      <c r="HA622" s="176" t="e">
        <f>HLOOKUP($J622,CPIデータまとめ!$B$3:$ABW$186,HA$1,FALSE)</f>
        <v>#N/A</v>
      </c>
      <c r="HB622" s="176" t="e">
        <f>HLOOKUP($J622,CPIデータまとめ!$B$3:$ABW$186,HB$1,FALSE)</f>
        <v>#N/A</v>
      </c>
      <c r="HC622" s="176" t="e">
        <f>HLOOKUP($J622,CPIデータまとめ!$B$3:$ABW$186,HC$1,FALSE)</f>
        <v>#REF!</v>
      </c>
      <c r="HD622" s="176" t="e">
        <f>HLOOKUP($J622,CPIデータまとめ!$B$3:$ABW$186,HD$1,FALSE)</f>
        <v>#REF!</v>
      </c>
    </row>
    <row r="623" spans="1:212" s="176" customFormat="1" ht="13.5" customHeight="1">
      <c r="A623" s="177"/>
      <c r="F623" s="176" t="s">
        <v>3922</v>
      </c>
      <c r="I623" s="194" t="s">
        <v>3816</v>
      </c>
      <c r="J623" s="233">
        <v>9172</v>
      </c>
      <c r="K623" s="233">
        <v>620</v>
      </c>
      <c r="L623" s="169">
        <v>2267294</v>
      </c>
      <c r="M623" s="169">
        <v>7</v>
      </c>
      <c r="N623" s="169">
        <v>231534</v>
      </c>
      <c r="O623" s="169">
        <v>9</v>
      </c>
      <c r="P623" s="175"/>
      <c r="Q623" s="193" t="s">
        <v>3815</v>
      </c>
      <c r="R623" s="192"/>
      <c r="S623" s="195"/>
      <c r="T623" s="190" t="s">
        <v>3814</v>
      </c>
      <c r="U623" s="175">
        <v>6</v>
      </c>
      <c r="V623" s="175">
        <v>2</v>
      </c>
      <c r="W623" s="175"/>
      <c r="X623" s="175"/>
      <c r="Y623" s="175"/>
      <c r="Z623" s="175" t="s">
        <v>3818</v>
      </c>
      <c r="AA623" s="175"/>
      <c r="AB623" s="175">
        <v>2</v>
      </c>
      <c r="AC623" s="189">
        <v>2</v>
      </c>
      <c r="AE623" s="176">
        <v>104.3</v>
      </c>
      <c r="AF623" s="176">
        <v>104.3</v>
      </c>
      <c r="AG623" s="176">
        <v>104.2</v>
      </c>
      <c r="AH623" s="176">
        <v>104.5</v>
      </c>
      <c r="AI623" s="176">
        <v>104.6</v>
      </c>
      <c r="AJ623" s="176">
        <v>104.5</v>
      </c>
      <c r="AK623" s="176">
        <v>104.6</v>
      </c>
      <c r="AL623" s="176">
        <v>104.7</v>
      </c>
      <c r="AM623" s="176">
        <v>104.8</v>
      </c>
      <c r="AN623" s="176">
        <v>104.8</v>
      </c>
      <c r="AO623" s="176">
        <v>104.7</v>
      </c>
      <c r="AP623" s="176">
        <v>105</v>
      </c>
      <c r="AQ623" s="176">
        <v>105</v>
      </c>
      <c r="AR623" s="176">
        <v>105.2</v>
      </c>
      <c r="AS623" s="176">
        <v>105.2</v>
      </c>
      <c r="AT623" s="176">
        <v>105.3</v>
      </c>
      <c r="AU623" s="176">
        <v>105.5</v>
      </c>
      <c r="AV623" s="176">
        <v>105.5</v>
      </c>
      <c r="AW623" s="176">
        <v>105.5</v>
      </c>
      <c r="AX623" s="176">
        <v>105.5</v>
      </c>
      <c r="AY623" s="176">
        <v>105.5</v>
      </c>
      <c r="AZ623" s="176">
        <v>105.6</v>
      </c>
      <c r="BA623" s="176">
        <v>105.7</v>
      </c>
      <c r="BB623" s="176">
        <v>105.7</v>
      </c>
      <c r="BC623" s="176">
        <v>105.7</v>
      </c>
      <c r="BD623" s="176">
        <v>105.7</v>
      </c>
      <c r="BE623" s="176">
        <v>105.7</v>
      </c>
      <c r="BF623" s="176">
        <v>105.7</v>
      </c>
      <c r="BG623" s="176">
        <v>105.7</v>
      </c>
      <c r="BH623" s="176">
        <v>105.7</v>
      </c>
      <c r="BI623" s="176">
        <v>105.7</v>
      </c>
      <c r="BJ623" s="176">
        <v>105.7</v>
      </c>
      <c r="BK623" s="176">
        <v>105.7</v>
      </c>
      <c r="BL623" s="176">
        <v>105.7</v>
      </c>
      <c r="BM623" s="176">
        <v>105.7</v>
      </c>
      <c r="BN623" s="176">
        <v>105.7</v>
      </c>
      <c r="BO623" s="176">
        <v>105.7</v>
      </c>
      <c r="BP623" s="176">
        <v>105.7</v>
      </c>
      <c r="BQ623" s="176">
        <v>105.7</v>
      </c>
      <c r="BR623" s="176">
        <v>105.7</v>
      </c>
      <c r="BS623" s="176">
        <v>105.7</v>
      </c>
      <c r="BT623" s="176">
        <v>105.7</v>
      </c>
      <c r="BU623" s="176">
        <v>105.7</v>
      </c>
      <c r="BV623" s="176">
        <v>105.7</v>
      </c>
      <c r="BW623" s="176">
        <v>105.7</v>
      </c>
      <c r="BX623" s="176">
        <v>105.7</v>
      </c>
      <c r="BY623" s="176">
        <v>105.7</v>
      </c>
      <c r="BZ623" s="176">
        <v>105.7</v>
      </c>
      <c r="CA623" s="176">
        <v>105.7</v>
      </c>
      <c r="CB623" s="176">
        <v>105.7</v>
      </c>
      <c r="CC623" s="176">
        <v>105.7</v>
      </c>
      <c r="CD623" s="176">
        <v>105.7</v>
      </c>
      <c r="CE623" s="176">
        <v>105.7</v>
      </c>
      <c r="CF623" s="176">
        <v>105.7</v>
      </c>
      <c r="CG623" s="176">
        <v>105.7</v>
      </c>
      <c r="CH623" s="176">
        <v>105.7</v>
      </c>
      <c r="CI623" s="176">
        <v>105.7</v>
      </c>
      <c r="CJ623" s="176">
        <v>105.7</v>
      </c>
      <c r="CK623" s="176">
        <v>105.7</v>
      </c>
      <c r="CL623" s="176">
        <v>105.7</v>
      </c>
      <c r="CM623" s="176">
        <v>105.7</v>
      </c>
      <c r="CN623" s="176">
        <v>105.7</v>
      </c>
      <c r="CO623" s="176">
        <v>105.7</v>
      </c>
      <c r="CP623" s="176">
        <v>105.7</v>
      </c>
      <c r="CQ623" s="176">
        <v>105.7</v>
      </c>
      <c r="CR623" s="176">
        <v>105.7</v>
      </c>
      <c r="CS623" s="176">
        <v>105.7</v>
      </c>
      <c r="CT623" s="176">
        <v>105.7</v>
      </c>
      <c r="CU623" s="176">
        <v>105.7</v>
      </c>
      <c r="CV623" s="176">
        <v>105.7</v>
      </c>
      <c r="CW623" s="176">
        <v>105.7</v>
      </c>
      <c r="CX623" s="176">
        <v>105.7</v>
      </c>
      <c r="CY623" s="176">
        <v>105.7</v>
      </c>
      <c r="CZ623" s="176">
        <v>105.7</v>
      </c>
      <c r="DA623" s="176">
        <v>105.7</v>
      </c>
      <c r="DB623" s="176">
        <v>105.7</v>
      </c>
      <c r="DC623" s="176">
        <v>105.7</v>
      </c>
      <c r="DD623" s="176">
        <v>105.7</v>
      </c>
      <c r="DE623" s="176">
        <v>105.7</v>
      </c>
      <c r="DF623" s="176">
        <v>105.7</v>
      </c>
      <c r="DG623" s="176">
        <v>105.7</v>
      </c>
      <c r="DH623" s="176">
        <v>105.7</v>
      </c>
      <c r="DI623" s="176">
        <v>105.7</v>
      </c>
      <c r="DJ623" s="176">
        <v>105.7</v>
      </c>
      <c r="DK623" s="176">
        <v>105.7</v>
      </c>
      <c r="DL623" s="176">
        <v>105.7</v>
      </c>
      <c r="DM623" s="176">
        <v>105.7</v>
      </c>
      <c r="DN623" s="176">
        <v>105.7</v>
      </c>
      <c r="DO623" s="176">
        <v>105.7</v>
      </c>
      <c r="DP623" s="176">
        <v>105.7</v>
      </c>
      <c r="DQ623" s="176">
        <v>105.7</v>
      </c>
      <c r="DR623" s="176">
        <v>105.7</v>
      </c>
      <c r="DS623" s="176">
        <v>105.7</v>
      </c>
      <c r="DT623" s="176">
        <v>105.7</v>
      </c>
      <c r="DU623" s="176">
        <v>105.7</v>
      </c>
      <c r="DV623" s="176">
        <v>105.7</v>
      </c>
      <c r="DW623" s="176">
        <v>105.7</v>
      </c>
      <c r="DX623" s="176">
        <v>105.7</v>
      </c>
      <c r="DY623" s="176">
        <v>105.7</v>
      </c>
      <c r="DZ623" s="176">
        <v>105.7</v>
      </c>
      <c r="EA623" s="176">
        <v>105.7</v>
      </c>
      <c r="EB623" s="176">
        <v>105.7</v>
      </c>
      <c r="EC623" s="176">
        <v>105.7</v>
      </c>
      <c r="ED623" s="176">
        <v>105.7</v>
      </c>
      <c r="EE623" s="176">
        <v>105.7</v>
      </c>
      <c r="EF623" s="176">
        <v>105.7</v>
      </c>
      <c r="EG623" s="176">
        <v>105.7</v>
      </c>
      <c r="EH623" s="176">
        <v>105.7</v>
      </c>
      <c r="EI623" s="176">
        <v>105.7</v>
      </c>
      <c r="EJ623" s="176">
        <v>105.7</v>
      </c>
      <c r="EK623" s="176">
        <v>105.7</v>
      </c>
      <c r="EL623" s="176">
        <v>105.7</v>
      </c>
      <c r="EM623" s="176">
        <v>105.7</v>
      </c>
      <c r="EN623" s="176">
        <v>105.7</v>
      </c>
      <c r="EO623" s="176">
        <v>105.7</v>
      </c>
      <c r="EP623" s="176">
        <v>105.7</v>
      </c>
      <c r="EQ623" s="176">
        <v>105.7</v>
      </c>
      <c r="ER623" s="176">
        <v>105.7</v>
      </c>
      <c r="ES623" s="176">
        <v>105.7</v>
      </c>
      <c r="ET623" s="176">
        <v>105.7</v>
      </c>
      <c r="EU623" s="176">
        <v>103.6</v>
      </c>
      <c r="EV623" s="176">
        <v>97.8</v>
      </c>
      <c r="EW623" s="176">
        <v>100.9</v>
      </c>
      <c r="EX623" s="176">
        <v>101.4</v>
      </c>
      <c r="EY623" s="176">
        <v>101.5</v>
      </c>
      <c r="EZ623" s="176">
        <v>105.3</v>
      </c>
      <c r="FA623" s="176">
        <v>100.4</v>
      </c>
      <c r="FB623" s="176">
        <v>98.7</v>
      </c>
      <c r="FC623" s="176">
        <v>98.5</v>
      </c>
      <c r="FD623" s="176">
        <v>100.4</v>
      </c>
      <c r="FE623" s="176">
        <v>95.7</v>
      </c>
      <c r="FF623" s="176">
        <v>95.8</v>
      </c>
      <c r="FG623" s="176">
        <v>104.3</v>
      </c>
      <c r="FH623" s="176">
        <v>100.3</v>
      </c>
      <c r="FI623" s="176">
        <v>103</v>
      </c>
      <c r="FJ623" s="176">
        <v>104.2</v>
      </c>
      <c r="FK623" s="176">
        <v>104.4</v>
      </c>
      <c r="FL623" s="176">
        <v>100.2</v>
      </c>
      <c r="FM623" s="176">
        <v>103.1</v>
      </c>
      <c r="FN623" s="176">
        <v>102.2</v>
      </c>
      <c r="FO623" s="176">
        <v>103</v>
      </c>
      <c r="FP623" s="176">
        <v>103.4</v>
      </c>
      <c r="FQ623" s="176">
        <v>98.4</v>
      </c>
      <c r="FR623" s="176">
        <v>98.4</v>
      </c>
      <c r="FS623" s="176">
        <v>101.2</v>
      </c>
      <c r="FT623" s="176">
        <v>102.8</v>
      </c>
      <c r="FU623" s="176">
        <v>104.4</v>
      </c>
      <c r="FV623" s="176">
        <v>104.8</v>
      </c>
      <c r="FW623" s="176">
        <v>99.1</v>
      </c>
      <c r="FX623" s="176">
        <v>100.9</v>
      </c>
      <c r="FY623" s="176">
        <v>101.3</v>
      </c>
      <c r="FZ623" s="176">
        <v>97.1</v>
      </c>
      <c r="GA623" s="176">
        <v>99.7</v>
      </c>
      <c r="GB623" s="176">
        <v>98.2</v>
      </c>
      <c r="GC623" s="176">
        <v>101.3</v>
      </c>
      <c r="GD623" s="176">
        <v>102.3</v>
      </c>
      <c r="GE623" s="176">
        <v>103.1</v>
      </c>
      <c r="GF623" s="176">
        <v>99.2</v>
      </c>
      <c r="GG623" s="176">
        <v>103</v>
      </c>
      <c r="GH623" s="176">
        <v>92.2</v>
      </c>
      <c r="GI623" s="176">
        <v>100.2</v>
      </c>
      <c r="GJ623" s="176">
        <v>104.1</v>
      </c>
      <c r="GK623" s="176">
        <v>103.6</v>
      </c>
      <c r="GL623" s="176">
        <v>100</v>
      </c>
      <c r="GM623" s="176">
        <v>98.4</v>
      </c>
      <c r="GN623" s="176">
        <v>102.5</v>
      </c>
      <c r="GO623" s="176">
        <v>103</v>
      </c>
      <c r="GP623" s="176">
        <v>107</v>
      </c>
      <c r="GQ623" s="176">
        <f>HLOOKUP($J623,CPIデータまとめ!$B$3:$ABW$186,GQ$1,FALSE)</f>
        <v>101.7</v>
      </c>
      <c r="GR623" s="176">
        <f>HLOOKUP($J623,CPIデータまとめ!$B$3:$ABW$186,GR$1,FALSE)</f>
        <v>100</v>
      </c>
      <c r="GS623" s="176">
        <f>HLOOKUP($J623,CPIデータまとめ!$B$3:$ABW$186,GS$1,FALSE)</f>
        <v>97.6</v>
      </c>
      <c r="GT623" s="176">
        <f>HLOOKUP($J623,CPIデータまとめ!$B$3:$ABW$186,GT$1,FALSE)</f>
        <v>106.8</v>
      </c>
      <c r="GU623" s="176">
        <f>HLOOKUP($J623,CPIデータまとめ!$B$3:$ABW$186,GU$1,FALSE)</f>
        <v>100.1</v>
      </c>
      <c r="GV623" s="176">
        <f>HLOOKUP($J623,CPIデータまとめ!$B$3:$ABW$186,GV$1,FALSE)</f>
        <v>104.9</v>
      </c>
      <c r="GW623" s="176">
        <f>HLOOKUP($J623,CPIデータまとめ!$B$3:$ABW$186,GW$1,FALSE)</f>
        <v>107.5</v>
      </c>
      <c r="GX623" s="176">
        <f>HLOOKUP($J623,CPIデータまとめ!$B$3:$ABW$186,GX$1,FALSE)</f>
        <v>107.8</v>
      </c>
      <c r="GY623" s="176">
        <f>HLOOKUP($J623,CPIデータまとめ!$B$3:$ABW$186,GY$1,FALSE)</f>
        <v>104.1</v>
      </c>
      <c r="GZ623" s="176">
        <f>HLOOKUP($J623,CPIデータまとめ!$B$3:$ABW$186,GZ$1,FALSE)</f>
        <v>109.6</v>
      </c>
      <c r="HA623" s="176" t="e">
        <f>HLOOKUP($J623,CPIデータまとめ!$B$3:$ABW$186,HA$1,FALSE)</f>
        <v>#N/A</v>
      </c>
      <c r="HB623" s="176" t="e">
        <f>HLOOKUP($J623,CPIデータまとめ!$B$3:$ABW$186,HB$1,FALSE)</f>
        <v>#N/A</v>
      </c>
      <c r="HC623" s="176" t="e">
        <f>HLOOKUP($J623,CPIデータまとめ!$B$3:$ABW$186,HC$1,FALSE)</f>
        <v>#REF!</v>
      </c>
      <c r="HD623" s="176" t="e">
        <f>HLOOKUP($J623,CPIデータまとめ!$B$3:$ABW$186,HD$1,FALSE)</f>
        <v>#REF!</v>
      </c>
    </row>
    <row r="624" spans="1:212" s="176" customFormat="1" ht="13.5" customHeight="1">
      <c r="A624" s="177"/>
      <c r="F624" s="176" t="s">
        <v>3921</v>
      </c>
      <c r="I624" s="194"/>
      <c r="J624" s="233">
        <v>9174</v>
      </c>
      <c r="K624" s="233">
        <v>621</v>
      </c>
      <c r="L624" s="169">
        <v>1511269</v>
      </c>
      <c r="M624" s="169">
        <v>5</v>
      </c>
      <c r="N624" s="169">
        <v>154356</v>
      </c>
      <c r="O624" s="169">
        <v>6</v>
      </c>
      <c r="P624" s="175" t="s">
        <v>3821</v>
      </c>
      <c r="Q624" s="193" t="s">
        <v>3860</v>
      </c>
      <c r="R624" s="192"/>
      <c r="S624" s="195"/>
      <c r="T624" s="190" t="s">
        <v>3819</v>
      </c>
      <c r="U624" s="175">
        <v>6</v>
      </c>
      <c r="V624" s="175">
        <v>2</v>
      </c>
      <c r="W624" s="175"/>
      <c r="X624" s="175"/>
      <c r="Y624" s="175"/>
      <c r="Z624" s="175" t="s">
        <v>3818</v>
      </c>
      <c r="AA624" s="175"/>
      <c r="AB624" s="175">
        <v>1</v>
      </c>
      <c r="AC624" s="189">
        <v>2</v>
      </c>
      <c r="AE624" s="176">
        <v>0</v>
      </c>
      <c r="AF624" s="176">
        <v>0</v>
      </c>
      <c r="AG624" s="176">
        <v>0</v>
      </c>
      <c r="AH624" s="176">
        <v>0</v>
      </c>
      <c r="AI624" s="176">
        <v>0</v>
      </c>
      <c r="AJ624" s="176">
        <v>0</v>
      </c>
      <c r="AK624" s="176">
        <v>0</v>
      </c>
      <c r="AL624" s="176">
        <v>0</v>
      </c>
      <c r="AM624" s="176">
        <v>0</v>
      </c>
      <c r="AN624" s="176">
        <v>0</v>
      </c>
      <c r="AO624" s="176">
        <v>0</v>
      </c>
      <c r="AP624" s="176">
        <v>0</v>
      </c>
      <c r="AQ624" s="176">
        <v>0</v>
      </c>
      <c r="AR624" s="176">
        <v>0</v>
      </c>
      <c r="AS624" s="176">
        <v>0</v>
      </c>
      <c r="AT624" s="176">
        <v>0</v>
      </c>
      <c r="AU624" s="176">
        <v>0</v>
      </c>
      <c r="AV624" s="176">
        <v>0</v>
      </c>
      <c r="AW624" s="176">
        <v>0</v>
      </c>
      <c r="AX624" s="176">
        <v>0</v>
      </c>
      <c r="AY624" s="176">
        <v>0</v>
      </c>
      <c r="AZ624" s="176">
        <v>0</v>
      </c>
      <c r="BA624" s="176">
        <v>0</v>
      </c>
      <c r="BB624" s="176">
        <v>0</v>
      </c>
      <c r="BC624" s="176">
        <v>0</v>
      </c>
      <c r="BD624" s="176">
        <v>0</v>
      </c>
      <c r="BE624" s="176">
        <v>0</v>
      </c>
      <c r="BF624" s="176">
        <v>0</v>
      </c>
      <c r="BG624" s="176">
        <v>0</v>
      </c>
      <c r="BH624" s="176">
        <v>0</v>
      </c>
      <c r="BI624" s="176">
        <v>0</v>
      </c>
      <c r="BJ624" s="176">
        <v>0</v>
      </c>
      <c r="BK624" s="176">
        <v>0</v>
      </c>
      <c r="BL624" s="176">
        <v>0</v>
      </c>
      <c r="BM624" s="176">
        <v>0</v>
      </c>
      <c r="BN624" s="176">
        <v>0</v>
      </c>
      <c r="BO624" s="176">
        <v>0</v>
      </c>
      <c r="BP624" s="176">
        <v>0</v>
      </c>
      <c r="BQ624" s="176">
        <v>0</v>
      </c>
      <c r="BR624" s="176">
        <v>0</v>
      </c>
      <c r="BS624" s="176">
        <v>0</v>
      </c>
      <c r="BT624" s="176">
        <v>0</v>
      </c>
      <c r="BU624" s="176">
        <v>0</v>
      </c>
      <c r="BV624" s="176">
        <v>0</v>
      </c>
      <c r="BW624" s="176">
        <v>0</v>
      </c>
      <c r="BX624" s="176">
        <v>0</v>
      </c>
      <c r="BY624" s="176">
        <v>0</v>
      </c>
      <c r="BZ624" s="176">
        <v>0</v>
      </c>
      <c r="CA624" s="176">
        <v>0</v>
      </c>
      <c r="CB624" s="176">
        <v>0</v>
      </c>
      <c r="CC624" s="176">
        <v>0</v>
      </c>
      <c r="CD624" s="176">
        <v>0</v>
      </c>
      <c r="CE624" s="176">
        <v>0</v>
      </c>
      <c r="CF624" s="176">
        <v>0</v>
      </c>
      <c r="CG624" s="176">
        <v>0</v>
      </c>
      <c r="CH624" s="176">
        <v>0</v>
      </c>
      <c r="CI624" s="176">
        <v>0</v>
      </c>
      <c r="CJ624" s="176">
        <v>0</v>
      </c>
      <c r="CK624" s="176">
        <v>0</v>
      </c>
      <c r="CL624" s="176">
        <v>0</v>
      </c>
      <c r="CM624" s="176">
        <v>105</v>
      </c>
      <c r="CN624" s="176">
        <v>105</v>
      </c>
      <c r="CO624" s="176">
        <v>104.9</v>
      </c>
      <c r="CP624" s="176">
        <v>105.5</v>
      </c>
      <c r="CQ624" s="176">
        <v>105.2</v>
      </c>
      <c r="CR624" s="176">
        <v>104.7</v>
      </c>
      <c r="CS624" s="176">
        <v>105.1</v>
      </c>
      <c r="CT624" s="176">
        <v>103.7</v>
      </c>
      <c r="CU624" s="176">
        <v>103.4</v>
      </c>
      <c r="CV624" s="176">
        <v>102.6</v>
      </c>
      <c r="CW624" s="176">
        <v>104.1</v>
      </c>
      <c r="CX624" s="176">
        <v>102.9</v>
      </c>
      <c r="CY624" s="176">
        <v>101.3</v>
      </c>
      <c r="CZ624" s="176">
        <v>103.9</v>
      </c>
      <c r="DA624" s="176">
        <v>103.2</v>
      </c>
      <c r="DB624" s="176">
        <v>103.5</v>
      </c>
      <c r="DC624" s="176">
        <v>103.3</v>
      </c>
      <c r="DD624" s="176">
        <v>102.9</v>
      </c>
      <c r="DE624" s="176">
        <v>99.8</v>
      </c>
      <c r="DF624" s="176">
        <v>99.9</v>
      </c>
      <c r="DG624" s="176">
        <v>100.3</v>
      </c>
      <c r="DH624" s="176">
        <v>99.6</v>
      </c>
      <c r="DI624" s="176">
        <v>99</v>
      </c>
      <c r="DJ624" s="176">
        <v>98.5</v>
      </c>
      <c r="DK624" s="176">
        <v>98.7</v>
      </c>
      <c r="DL624" s="176">
        <v>100.6</v>
      </c>
      <c r="DM624" s="176">
        <v>100.6</v>
      </c>
      <c r="DN624" s="176">
        <v>99.7</v>
      </c>
      <c r="DO624" s="176">
        <v>101.3</v>
      </c>
      <c r="DP624" s="176">
        <v>99.9</v>
      </c>
      <c r="DQ624" s="176">
        <v>100.7</v>
      </c>
      <c r="DR624" s="176">
        <v>100.3</v>
      </c>
      <c r="DS624" s="176">
        <v>100.4</v>
      </c>
      <c r="DT624" s="176">
        <v>100.7</v>
      </c>
      <c r="DU624" s="176">
        <v>100.2</v>
      </c>
      <c r="DV624" s="176">
        <v>100.9</v>
      </c>
      <c r="DW624" s="176">
        <v>101.7</v>
      </c>
      <c r="DX624" s="176">
        <v>101.8</v>
      </c>
      <c r="DY624" s="176">
        <v>102</v>
      </c>
      <c r="DZ624" s="176">
        <v>101.9</v>
      </c>
      <c r="EA624" s="176">
        <v>102</v>
      </c>
      <c r="EB624" s="176">
        <v>102</v>
      </c>
      <c r="EC624" s="176">
        <v>102.1</v>
      </c>
      <c r="ED624" s="176">
        <v>102.3</v>
      </c>
      <c r="EE624" s="176">
        <v>100.3</v>
      </c>
      <c r="EF624" s="176">
        <v>99.7</v>
      </c>
      <c r="EG624" s="176">
        <v>102.2</v>
      </c>
      <c r="EH624" s="176">
        <v>103.3</v>
      </c>
      <c r="EI624" s="176">
        <v>102.7</v>
      </c>
      <c r="EJ624" s="176">
        <v>102.7</v>
      </c>
      <c r="EK624" s="176">
        <v>102.7</v>
      </c>
      <c r="EL624" s="176">
        <v>102.6</v>
      </c>
      <c r="EM624" s="176">
        <v>102.9</v>
      </c>
      <c r="EN624" s="176">
        <v>103</v>
      </c>
      <c r="EO624" s="176">
        <v>103</v>
      </c>
      <c r="EP624" s="176">
        <v>102.7</v>
      </c>
      <c r="EQ624" s="176">
        <v>102.7</v>
      </c>
      <c r="ER624" s="176">
        <v>102.7</v>
      </c>
      <c r="ES624" s="176">
        <v>102.8</v>
      </c>
      <c r="ET624" s="176">
        <v>102.2</v>
      </c>
      <c r="EU624" s="176">
        <v>102.1</v>
      </c>
      <c r="EV624" s="176">
        <v>99.5</v>
      </c>
      <c r="EW624" s="176">
        <v>99.7</v>
      </c>
      <c r="EX624" s="176">
        <v>99.8</v>
      </c>
      <c r="EY624" s="176">
        <v>99.7</v>
      </c>
      <c r="EZ624" s="176">
        <v>99.5</v>
      </c>
      <c r="FA624" s="176">
        <v>99.9</v>
      </c>
      <c r="FB624" s="176">
        <v>99.9</v>
      </c>
      <c r="FC624" s="176">
        <v>100</v>
      </c>
      <c r="FD624" s="176">
        <v>100.2</v>
      </c>
      <c r="FE624" s="176">
        <v>100.1</v>
      </c>
      <c r="FF624" s="176">
        <v>99.7</v>
      </c>
      <c r="FG624" s="176">
        <v>100.1</v>
      </c>
      <c r="FH624" s="176">
        <v>98.6</v>
      </c>
      <c r="FI624" s="176">
        <v>100.4</v>
      </c>
      <c r="FJ624" s="176">
        <v>100.5</v>
      </c>
      <c r="FK624" s="176">
        <v>99.8</v>
      </c>
      <c r="FL624" s="176">
        <v>100.5</v>
      </c>
      <c r="FM624" s="176">
        <v>101</v>
      </c>
      <c r="FN624" s="176">
        <v>99.9</v>
      </c>
      <c r="FO624" s="176">
        <v>101.6</v>
      </c>
      <c r="FP624" s="176">
        <v>101.6</v>
      </c>
      <c r="FQ624" s="176">
        <v>101.6</v>
      </c>
      <c r="FR624" s="176">
        <v>101.6</v>
      </c>
      <c r="FS624" s="176">
        <v>101.4</v>
      </c>
      <c r="FT624" s="176">
        <v>99.9</v>
      </c>
      <c r="FU624" s="176">
        <v>102.1</v>
      </c>
      <c r="FV624" s="176">
        <v>101.3</v>
      </c>
      <c r="FW624" s="176">
        <v>101.5</v>
      </c>
      <c r="FX624" s="176">
        <v>102.2</v>
      </c>
      <c r="FY624" s="176">
        <v>102.3</v>
      </c>
      <c r="FZ624" s="176">
        <v>102.3</v>
      </c>
      <c r="GA624" s="176">
        <v>101.8</v>
      </c>
      <c r="GB624" s="176">
        <v>102.4</v>
      </c>
      <c r="GC624" s="176">
        <v>102.1</v>
      </c>
      <c r="GD624" s="176">
        <v>102.5</v>
      </c>
      <c r="GE624" s="176">
        <v>101.8</v>
      </c>
      <c r="GF624" s="176">
        <v>102.5</v>
      </c>
      <c r="GG624" s="176">
        <v>102.6</v>
      </c>
      <c r="GH624" s="176">
        <v>102.6</v>
      </c>
      <c r="GI624" s="176">
        <v>102.6</v>
      </c>
      <c r="GJ624" s="176">
        <v>102.6</v>
      </c>
      <c r="GK624" s="176">
        <v>102.7</v>
      </c>
      <c r="GL624" s="176">
        <v>103</v>
      </c>
      <c r="GM624" s="176">
        <v>102.6</v>
      </c>
      <c r="GN624" s="176">
        <v>103</v>
      </c>
      <c r="GO624" s="176">
        <v>103.1</v>
      </c>
      <c r="GP624" s="176">
        <v>101.7</v>
      </c>
      <c r="GQ624" s="176">
        <f>HLOOKUP($J624,CPIデータまとめ!$B$3:$ABW$186,GQ$1,FALSE)</f>
        <v>103</v>
      </c>
      <c r="GR624" s="176">
        <f>HLOOKUP($J624,CPIデータまとめ!$B$3:$ABW$186,GR$1,FALSE)</f>
        <v>102.7</v>
      </c>
      <c r="GS624" s="176">
        <f>HLOOKUP($J624,CPIデータまとめ!$B$3:$ABW$186,GS$1,FALSE)</f>
        <v>102.7</v>
      </c>
      <c r="GT624" s="176">
        <f>HLOOKUP($J624,CPIデータまとめ!$B$3:$ABW$186,GT$1,FALSE)</f>
        <v>104.6</v>
      </c>
      <c r="GU624" s="176">
        <f>HLOOKUP($J624,CPIデータまとめ!$B$3:$ABW$186,GU$1,FALSE)</f>
        <v>105.6</v>
      </c>
      <c r="GV624" s="176">
        <f>HLOOKUP($J624,CPIデータまとめ!$B$3:$ABW$186,GV$1,FALSE)</f>
        <v>105.8</v>
      </c>
      <c r="GW624" s="176">
        <f>HLOOKUP($J624,CPIデータまとめ!$B$3:$ABW$186,GW$1,FALSE)</f>
        <v>105.8</v>
      </c>
      <c r="GX624" s="176">
        <f>HLOOKUP($J624,CPIデータまとめ!$B$3:$ABW$186,GX$1,FALSE)</f>
        <v>106</v>
      </c>
      <c r="GY624" s="176">
        <f>HLOOKUP($J624,CPIデータまとめ!$B$3:$ABW$186,GY$1,FALSE)</f>
        <v>106.3</v>
      </c>
      <c r="GZ624" s="176">
        <f>HLOOKUP($J624,CPIデータまとめ!$B$3:$ABW$186,GZ$1,FALSE)</f>
        <v>106.6</v>
      </c>
      <c r="HA624" s="176" t="e">
        <f>HLOOKUP($J624,CPIデータまとめ!$B$3:$ABW$186,HA$1,FALSE)</f>
        <v>#N/A</v>
      </c>
      <c r="HB624" s="176" t="e">
        <f>HLOOKUP($J624,CPIデータまとめ!$B$3:$ABW$186,HB$1,FALSE)</f>
        <v>#N/A</v>
      </c>
      <c r="HC624" s="176" t="e">
        <f>HLOOKUP($J624,CPIデータまとめ!$B$3:$ABW$186,HC$1,FALSE)</f>
        <v>#REF!</v>
      </c>
      <c r="HD624" s="176" t="e">
        <f>HLOOKUP($J624,CPIデータまとめ!$B$3:$ABW$186,HD$1,FALSE)</f>
        <v>#REF!</v>
      </c>
    </row>
    <row r="625" spans="1:212" s="176" customFormat="1" ht="13.5" customHeight="1">
      <c r="A625" s="177"/>
      <c r="F625" s="176" t="s">
        <v>3920</v>
      </c>
      <c r="I625" s="194" t="s">
        <v>3816</v>
      </c>
      <c r="J625" s="233">
        <v>9193</v>
      </c>
      <c r="K625" s="233">
        <v>622</v>
      </c>
      <c r="L625" s="169">
        <v>4927425</v>
      </c>
      <c r="M625" s="169">
        <v>16</v>
      </c>
      <c r="N625" s="169">
        <v>337653</v>
      </c>
      <c r="O625" s="169">
        <v>13</v>
      </c>
      <c r="P625" s="175" t="s">
        <v>3821</v>
      </c>
      <c r="Q625" s="193" t="s">
        <v>3860</v>
      </c>
      <c r="R625" s="192"/>
      <c r="S625" s="195"/>
      <c r="T625" s="190" t="s">
        <v>3819</v>
      </c>
      <c r="U625" s="175">
        <v>6</v>
      </c>
      <c r="V625" s="175">
        <v>3</v>
      </c>
      <c r="W625" s="175"/>
      <c r="X625" s="175"/>
      <c r="Y625" s="175"/>
      <c r="Z625" s="175" t="s">
        <v>3818</v>
      </c>
      <c r="AA625" s="175"/>
      <c r="AB625" s="175">
        <v>3</v>
      </c>
      <c r="AC625" s="189">
        <v>1</v>
      </c>
      <c r="AE625" s="176">
        <v>125.4</v>
      </c>
      <c r="AF625" s="176">
        <v>126</v>
      </c>
      <c r="AG625" s="176">
        <v>129.19999999999999</v>
      </c>
      <c r="AH625" s="176">
        <v>126</v>
      </c>
      <c r="AI625" s="176">
        <v>126.8</v>
      </c>
      <c r="AJ625" s="176">
        <v>126.8</v>
      </c>
      <c r="AK625" s="176">
        <v>126.5</v>
      </c>
      <c r="AL625" s="176">
        <v>125</v>
      </c>
      <c r="AM625" s="176">
        <v>125.5</v>
      </c>
      <c r="AN625" s="176">
        <v>123.2</v>
      </c>
      <c r="AO625" s="176">
        <v>127.1</v>
      </c>
      <c r="AP625" s="176">
        <v>123.2</v>
      </c>
      <c r="AQ625" s="176">
        <v>124.4</v>
      </c>
      <c r="AR625" s="176">
        <v>125.4</v>
      </c>
      <c r="AS625" s="176">
        <v>124.9</v>
      </c>
      <c r="AT625" s="176">
        <v>123.7</v>
      </c>
      <c r="AU625" s="176">
        <v>124.9</v>
      </c>
      <c r="AV625" s="176">
        <v>122.1</v>
      </c>
      <c r="AW625" s="176">
        <v>121.9</v>
      </c>
      <c r="AX625" s="176">
        <v>122.5</v>
      </c>
      <c r="AY625" s="176">
        <v>120.9</v>
      </c>
      <c r="AZ625" s="176">
        <v>124</v>
      </c>
      <c r="BA625" s="176">
        <v>120.6</v>
      </c>
      <c r="BB625" s="176">
        <v>120.6</v>
      </c>
      <c r="BC625" s="176">
        <v>123.9</v>
      </c>
      <c r="BD625" s="176">
        <v>121.5</v>
      </c>
      <c r="BE625" s="176">
        <v>121.7</v>
      </c>
      <c r="BF625" s="176">
        <v>122.7</v>
      </c>
      <c r="BG625" s="176">
        <v>119.8</v>
      </c>
      <c r="BH625" s="176">
        <v>120.3</v>
      </c>
      <c r="BI625" s="176">
        <v>121</v>
      </c>
      <c r="BJ625" s="176">
        <v>120.7</v>
      </c>
      <c r="BK625" s="176">
        <v>122.6</v>
      </c>
      <c r="BL625" s="176">
        <v>119</v>
      </c>
      <c r="BM625" s="176">
        <v>120.1</v>
      </c>
      <c r="BN625" s="176">
        <v>116.4</v>
      </c>
      <c r="BO625" s="176">
        <v>120.1</v>
      </c>
      <c r="BP625" s="176">
        <v>118.2</v>
      </c>
      <c r="BQ625" s="176">
        <v>118.2</v>
      </c>
      <c r="BR625" s="176">
        <v>117.1</v>
      </c>
      <c r="BS625" s="176">
        <v>118.3</v>
      </c>
      <c r="BT625" s="176">
        <v>120.5</v>
      </c>
      <c r="BU625" s="176">
        <v>118.6</v>
      </c>
      <c r="BV625" s="176">
        <v>119</v>
      </c>
      <c r="BW625" s="176">
        <v>116.3</v>
      </c>
      <c r="BX625" s="176">
        <v>119.7</v>
      </c>
      <c r="BY625" s="176">
        <v>119.1</v>
      </c>
      <c r="BZ625" s="176">
        <v>117.8</v>
      </c>
      <c r="CA625" s="176">
        <v>115.3</v>
      </c>
      <c r="CB625" s="176">
        <v>116.2</v>
      </c>
      <c r="CC625" s="176">
        <v>115.4</v>
      </c>
      <c r="CD625" s="176">
        <v>117.8</v>
      </c>
      <c r="CE625" s="176">
        <v>115.8</v>
      </c>
      <c r="CF625" s="176">
        <v>118.3</v>
      </c>
      <c r="CG625" s="176">
        <v>116.4</v>
      </c>
      <c r="CH625" s="176">
        <v>115.1</v>
      </c>
      <c r="CI625" s="176">
        <v>116.7</v>
      </c>
      <c r="CJ625" s="176">
        <v>117.3</v>
      </c>
      <c r="CK625" s="176">
        <v>116.8</v>
      </c>
      <c r="CL625" s="176">
        <v>115.8</v>
      </c>
      <c r="CM625" s="176">
        <v>113.5</v>
      </c>
      <c r="CN625" s="176">
        <v>114.8</v>
      </c>
      <c r="CO625" s="176">
        <v>115.6</v>
      </c>
      <c r="CP625" s="176">
        <v>116.9</v>
      </c>
      <c r="CQ625" s="176">
        <v>114.6</v>
      </c>
      <c r="CR625" s="176">
        <v>115.3</v>
      </c>
      <c r="CS625" s="176">
        <v>114.2</v>
      </c>
      <c r="CT625" s="176">
        <v>114.5</v>
      </c>
      <c r="CU625" s="176">
        <v>113.9</v>
      </c>
      <c r="CV625" s="176">
        <v>115.5</v>
      </c>
      <c r="CW625" s="176">
        <v>115.8</v>
      </c>
      <c r="CX625" s="176">
        <v>113.2</v>
      </c>
      <c r="CY625" s="176">
        <v>114.8</v>
      </c>
      <c r="CZ625" s="176">
        <v>115.3</v>
      </c>
      <c r="DA625" s="176">
        <v>119.1</v>
      </c>
      <c r="DB625" s="176">
        <v>119.4</v>
      </c>
      <c r="DC625" s="176">
        <v>117.9</v>
      </c>
      <c r="DD625" s="176">
        <v>119.1</v>
      </c>
      <c r="DE625" s="176">
        <v>118.4</v>
      </c>
      <c r="DF625" s="176">
        <v>116.6</v>
      </c>
      <c r="DG625" s="176">
        <v>116</v>
      </c>
      <c r="DH625" s="176">
        <v>113.2</v>
      </c>
      <c r="DI625" s="176">
        <v>114.8</v>
      </c>
      <c r="DJ625" s="176">
        <v>114.5</v>
      </c>
      <c r="DK625" s="176">
        <v>115.3</v>
      </c>
      <c r="DL625" s="176">
        <v>116.9</v>
      </c>
      <c r="DM625" s="176">
        <v>117.8</v>
      </c>
      <c r="DN625" s="176">
        <v>114.2</v>
      </c>
      <c r="DO625" s="176">
        <v>111.9</v>
      </c>
      <c r="DP625" s="176">
        <v>113.9</v>
      </c>
      <c r="DQ625" s="176">
        <v>111.6</v>
      </c>
      <c r="DR625" s="176">
        <v>110.3</v>
      </c>
      <c r="DS625" s="176">
        <v>111.1</v>
      </c>
      <c r="DT625" s="176">
        <v>110.2</v>
      </c>
      <c r="DU625" s="176">
        <v>111</v>
      </c>
      <c r="DV625" s="176">
        <v>111.3</v>
      </c>
      <c r="DW625" s="176">
        <v>111.1</v>
      </c>
      <c r="DX625" s="176">
        <v>112.3</v>
      </c>
      <c r="DY625" s="176">
        <v>117.1</v>
      </c>
      <c r="DZ625" s="176">
        <v>120.6</v>
      </c>
      <c r="EA625" s="176">
        <v>119.7</v>
      </c>
      <c r="EB625" s="176">
        <v>119.7</v>
      </c>
      <c r="EC625" s="176">
        <v>122.7</v>
      </c>
      <c r="ED625" s="176">
        <v>121</v>
      </c>
      <c r="EE625" s="176">
        <v>119.5</v>
      </c>
      <c r="EF625" s="176">
        <v>119.1</v>
      </c>
      <c r="EG625" s="176">
        <v>118.5</v>
      </c>
      <c r="EH625" s="176">
        <v>117.9</v>
      </c>
      <c r="EI625" s="176">
        <v>117.8</v>
      </c>
      <c r="EJ625" s="176">
        <v>117.9</v>
      </c>
      <c r="EK625" s="176">
        <v>117.9</v>
      </c>
      <c r="EL625" s="176">
        <v>116.9</v>
      </c>
      <c r="EM625" s="176">
        <v>116.6</v>
      </c>
      <c r="EN625" s="176">
        <v>112.3</v>
      </c>
      <c r="EO625" s="176">
        <v>113.7</v>
      </c>
      <c r="EP625" s="176">
        <v>114.4</v>
      </c>
      <c r="EQ625" s="176">
        <v>105.1</v>
      </c>
      <c r="ER625" s="176">
        <v>103.1</v>
      </c>
      <c r="ES625" s="176">
        <v>104.4</v>
      </c>
      <c r="ET625" s="176">
        <v>99.5</v>
      </c>
      <c r="EU625" s="176">
        <v>101.3</v>
      </c>
      <c r="EV625" s="176">
        <v>104.9</v>
      </c>
      <c r="EW625" s="176">
        <v>101.1</v>
      </c>
      <c r="EX625" s="176">
        <v>101.7</v>
      </c>
      <c r="EY625" s="176">
        <v>97.7</v>
      </c>
      <c r="EZ625" s="176">
        <v>99.5</v>
      </c>
      <c r="FA625" s="176">
        <v>98.8</v>
      </c>
      <c r="FB625" s="176">
        <v>100.2</v>
      </c>
      <c r="FC625" s="176">
        <v>98.9</v>
      </c>
      <c r="FD625" s="176">
        <v>98.3</v>
      </c>
      <c r="FE625" s="176">
        <v>100.3</v>
      </c>
      <c r="FF625" s="176">
        <v>97.4</v>
      </c>
      <c r="FG625" s="176">
        <v>97.6</v>
      </c>
      <c r="FH625" s="176">
        <v>99.3</v>
      </c>
      <c r="FI625" s="176">
        <v>98.7</v>
      </c>
      <c r="FJ625" s="176">
        <v>98.3</v>
      </c>
      <c r="FK625" s="176">
        <v>97.4</v>
      </c>
      <c r="FL625" s="176">
        <v>97.1</v>
      </c>
      <c r="FM625" s="176">
        <v>99.2</v>
      </c>
      <c r="FN625" s="176">
        <v>98.6</v>
      </c>
      <c r="FO625" s="176">
        <v>98.4</v>
      </c>
      <c r="FP625" s="176">
        <v>99.2</v>
      </c>
      <c r="FQ625" s="176">
        <v>98.9</v>
      </c>
      <c r="FR625" s="176">
        <v>97.6</v>
      </c>
      <c r="FS625" s="176">
        <v>98.5</v>
      </c>
      <c r="FT625" s="176">
        <v>99.2</v>
      </c>
      <c r="FU625" s="176">
        <v>98.4</v>
      </c>
      <c r="FV625" s="176">
        <v>97.8</v>
      </c>
      <c r="FW625" s="176">
        <v>97.4</v>
      </c>
      <c r="FX625" s="176">
        <v>97.6</v>
      </c>
      <c r="FY625" s="176">
        <v>95.9</v>
      </c>
      <c r="FZ625" s="176">
        <v>95.4</v>
      </c>
      <c r="GA625" s="176">
        <v>96.2</v>
      </c>
      <c r="GB625" s="176">
        <v>95</v>
      </c>
      <c r="GC625" s="176">
        <v>94.8</v>
      </c>
      <c r="GD625" s="176">
        <v>94.5</v>
      </c>
      <c r="GE625" s="176">
        <v>95.6</v>
      </c>
      <c r="GF625" s="176">
        <v>94.3</v>
      </c>
      <c r="GG625" s="176">
        <v>94.7</v>
      </c>
      <c r="GH625" s="176">
        <v>96</v>
      </c>
      <c r="GI625" s="176">
        <v>96</v>
      </c>
      <c r="GJ625" s="176">
        <v>95.1</v>
      </c>
      <c r="GK625" s="176">
        <v>96.2</v>
      </c>
      <c r="GL625" s="176">
        <v>95.8</v>
      </c>
      <c r="GM625" s="176">
        <v>95.9</v>
      </c>
      <c r="GN625" s="176">
        <v>96.9</v>
      </c>
      <c r="GO625" s="176">
        <v>97</v>
      </c>
      <c r="GP625" s="176">
        <v>97.3</v>
      </c>
      <c r="GQ625" s="176">
        <f>HLOOKUP($J625,CPIデータまとめ!$B$3:$ABW$186,GQ$1,FALSE)</f>
        <v>96.7</v>
      </c>
      <c r="GR625" s="176">
        <f>HLOOKUP($J625,CPIデータまとめ!$B$3:$ABW$186,GR$1,FALSE)</f>
        <v>96.1</v>
      </c>
      <c r="GS625" s="176">
        <f>HLOOKUP($J625,CPIデータまとめ!$B$3:$ABW$186,GS$1,FALSE)</f>
        <v>96.8</v>
      </c>
      <c r="GT625" s="176">
        <f>HLOOKUP($J625,CPIデータまとめ!$B$3:$ABW$186,GT$1,FALSE)</f>
        <v>115.7</v>
      </c>
      <c r="GU625" s="176">
        <f>HLOOKUP($J625,CPIデータまとめ!$B$3:$ABW$186,GU$1,FALSE)</f>
        <v>117.6</v>
      </c>
      <c r="GV625" s="176">
        <f>HLOOKUP($J625,CPIデータまとめ!$B$3:$ABW$186,GV$1,FALSE)</f>
        <v>116.8</v>
      </c>
      <c r="GW625" s="176">
        <f>HLOOKUP($J625,CPIデータまとめ!$B$3:$ABW$186,GW$1,FALSE)</f>
        <v>116.4</v>
      </c>
      <c r="GX625" s="176">
        <f>HLOOKUP($J625,CPIデータまとめ!$B$3:$ABW$186,GX$1,FALSE)</f>
        <v>117</v>
      </c>
      <c r="GY625" s="176">
        <f>HLOOKUP($J625,CPIデータまとめ!$B$3:$ABW$186,GY$1,FALSE)</f>
        <v>114.8</v>
      </c>
      <c r="GZ625" s="176">
        <f>HLOOKUP($J625,CPIデータまとめ!$B$3:$ABW$186,GZ$1,FALSE)</f>
        <v>115</v>
      </c>
      <c r="HA625" s="176" t="e">
        <f>HLOOKUP($J625,CPIデータまとめ!$B$3:$ABW$186,HA$1,FALSE)</f>
        <v>#N/A</v>
      </c>
      <c r="HB625" s="176" t="e">
        <f>HLOOKUP($J625,CPIデータまとめ!$B$3:$ABW$186,HB$1,FALSE)</f>
        <v>#N/A</v>
      </c>
      <c r="HC625" s="176" t="e">
        <f>HLOOKUP($J625,CPIデータまとめ!$B$3:$ABW$186,HC$1,FALSE)</f>
        <v>#REF!</v>
      </c>
      <c r="HD625" s="176" t="e">
        <f>HLOOKUP($J625,CPIデータまとめ!$B$3:$ABW$186,HD$1,FALSE)</f>
        <v>#REF!</v>
      </c>
    </row>
    <row r="626" spans="1:212" s="176" customFormat="1" ht="13.5" customHeight="1">
      <c r="A626" s="177"/>
      <c r="F626" s="176" t="s">
        <v>3919</v>
      </c>
      <c r="I626" s="194" t="s">
        <v>3816</v>
      </c>
      <c r="J626" s="233">
        <v>9196</v>
      </c>
      <c r="K626" s="233">
        <v>623</v>
      </c>
      <c r="L626" s="169">
        <v>3696432</v>
      </c>
      <c r="M626" s="169">
        <v>12</v>
      </c>
      <c r="N626" s="169">
        <v>253401</v>
      </c>
      <c r="O626" s="169">
        <v>10</v>
      </c>
      <c r="P626" s="175" t="s">
        <v>3821</v>
      </c>
      <c r="Q626" s="193" t="s">
        <v>3860</v>
      </c>
      <c r="R626" s="192" t="s">
        <v>3816</v>
      </c>
      <c r="S626" s="195"/>
      <c r="T626" s="190" t="s">
        <v>3819</v>
      </c>
      <c r="U626" s="175">
        <v>6</v>
      </c>
      <c r="V626" s="175">
        <v>3</v>
      </c>
      <c r="W626" s="175"/>
      <c r="X626" s="175"/>
      <c r="Y626" s="175"/>
      <c r="Z626" s="175" t="s">
        <v>3818</v>
      </c>
      <c r="AA626" s="175"/>
      <c r="AB626" s="175">
        <v>3</v>
      </c>
      <c r="AC626" s="189">
        <v>1</v>
      </c>
      <c r="AE626" s="176">
        <v>106</v>
      </c>
      <c r="AF626" s="176">
        <v>108.2</v>
      </c>
      <c r="AG626" s="176">
        <v>107.8</v>
      </c>
      <c r="AH626" s="176">
        <v>106.7</v>
      </c>
      <c r="AI626" s="176">
        <v>107.9</v>
      </c>
      <c r="AJ626" s="176">
        <v>107.2</v>
      </c>
      <c r="AK626" s="176">
        <v>107.7</v>
      </c>
      <c r="AL626" s="176">
        <v>106.2</v>
      </c>
      <c r="AM626" s="176">
        <v>107.1</v>
      </c>
      <c r="AN626" s="176">
        <v>105.9</v>
      </c>
      <c r="AO626" s="176">
        <v>108</v>
      </c>
      <c r="AP626" s="176">
        <v>106</v>
      </c>
      <c r="AQ626" s="176">
        <v>106.9</v>
      </c>
      <c r="AR626" s="176">
        <v>106.7</v>
      </c>
      <c r="AS626" s="176">
        <v>108.9</v>
      </c>
      <c r="AT626" s="176">
        <v>105.7</v>
      </c>
      <c r="AU626" s="176">
        <v>106.6</v>
      </c>
      <c r="AV626" s="176">
        <v>107.5</v>
      </c>
      <c r="AW626" s="176">
        <v>106.3</v>
      </c>
      <c r="AX626" s="176">
        <v>107.6</v>
      </c>
      <c r="AY626" s="176">
        <v>106.8</v>
      </c>
      <c r="AZ626" s="176">
        <v>106.2</v>
      </c>
      <c r="BA626" s="176">
        <v>105.3</v>
      </c>
      <c r="BB626" s="176">
        <v>105.1</v>
      </c>
      <c r="BC626" s="176">
        <v>105.8</v>
      </c>
      <c r="BD626" s="176">
        <v>106.3</v>
      </c>
      <c r="BE626" s="176">
        <v>104.9</v>
      </c>
      <c r="BF626" s="176">
        <v>104.5</v>
      </c>
      <c r="BG626" s="176">
        <v>105.6</v>
      </c>
      <c r="BH626" s="176">
        <v>105.6</v>
      </c>
      <c r="BI626" s="176">
        <v>105.1</v>
      </c>
      <c r="BJ626" s="176">
        <v>104.7</v>
      </c>
      <c r="BK626" s="176">
        <v>105.1</v>
      </c>
      <c r="BL626" s="176">
        <v>104.2</v>
      </c>
      <c r="BM626" s="176">
        <v>103.3</v>
      </c>
      <c r="BN626" s="176">
        <v>102.2</v>
      </c>
      <c r="BO626" s="176">
        <v>102.9</v>
      </c>
      <c r="BP626" s="176">
        <v>101.1</v>
      </c>
      <c r="BQ626" s="176">
        <v>102</v>
      </c>
      <c r="BR626" s="176">
        <v>101.9</v>
      </c>
      <c r="BS626" s="176">
        <v>102.7</v>
      </c>
      <c r="BT626" s="176">
        <v>103</v>
      </c>
      <c r="BU626" s="176">
        <v>103.4</v>
      </c>
      <c r="BV626" s="176">
        <v>102.8</v>
      </c>
      <c r="BW626" s="176">
        <v>103.3</v>
      </c>
      <c r="BX626" s="176">
        <v>104.1</v>
      </c>
      <c r="BY626" s="176">
        <v>103.1</v>
      </c>
      <c r="BZ626" s="176">
        <v>104.2</v>
      </c>
      <c r="CA626" s="176">
        <v>102.7</v>
      </c>
      <c r="CB626" s="176">
        <v>103</v>
      </c>
      <c r="CC626" s="176">
        <v>103.3</v>
      </c>
      <c r="CD626" s="176">
        <v>103.7</v>
      </c>
      <c r="CE626" s="176">
        <v>103</v>
      </c>
      <c r="CF626" s="176">
        <v>103.8</v>
      </c>
      <c r="CG626" s="176">
        <v>102.3</v>
      </c>
      <c r="CH626" s="176">
        <v>103.2</v>
      </c>
      <c r="CI626" s="176">
        <v>103.6</v>
      </c>
      <c r="CJ626" s="176">
        <v>102.7</v>
      </c>
      <c r="CK626" s="176">
        <v>103.2</v>
      </c>
      <c r="CL626" s="176">
        <v>103.8</v>
      </c>
      <c r="CM626" s="176">
        <v>103.7</v>
      </c>
      <c r="CN626" s="176">
        <v>102.5</v>
      </c>
      <c r="CO626" s="176">
        <v>103.1</v>
      </c>
      <c r="CP626" s="176">
        <v>102.5</v>
      </c>
      <c r="CQ626" s="176">
        <v>102.5</v>
      </c>
      <c r="CR626" s="176">
        <v>103.2</v>
      </c>
      <c r="CS626" s="176">
        <v>102.3</v>
      </c>
      <c r="CT626" s="176">
        <v>102.5</v>
      </c>
      <c r="CU626" s="176">
        <v>103.8</v>
      </c>
      <c r="CV626" s="176">
        <v>106.7</v>
      </c>
      <c r="CW626" s="176">
        <v>106.5</v>
      </c>
      <c r="CX626" s="176">
        <v>108</v>
      </c>
      <c r="CY626" s="176">
        <v>107.5</v>
      </c>
      <c r="CZ626" s="176">
        <v>109.4</v>
      </c>
      <c r="DA626" s="176">
        <v>108.9</v>
      </c>
      <c r="DB626" s="176">
        <v>109.4</v>
      </c>
      <c r="DC626" s="176">
        <v>109.8</v>
      </c>
      <c r="DD626" s="176">
        <v>110.3</v>
      </c>
      <c r="DE626" s="176">
        <v>109.7</v>
      </c>
      <c r="DF626" s="176">
        <v>109.4</v>
      </c>
      <c r="DG626" s="176">
        <v>108.3</v>
      </c>
      <c r="DH626" s="176">
        <v>110.5</v>
      </c>
      <c r="DI626" s="176">
        <v>108.6</v>
      </c>
      <c r="DJ626" s="176">
        <v>107.6</v>
      </c>
      <c r="DK626" s="176">
        <v>107.2</v>
      </c>
      <c r="DL626" s="176">
        <v>105.9</v>
      </c>
      <c r="DM626" s="176">
        <v>106.2</v>
      </c>
      <c r="DN626" s="176">
        <v>105.1</v>
      </c>
      <c r="DO626" s="176">
        <v>105.2</v>
      </c>
      <c r="DP626" s="176">
        <v>105.6</v>
      </c>
      <c r="DQ626" s="176">
        <v>104.5</v>
      </c>
      <c r="DR626" s="176">
        <v>104.5</v>
      </c>
      <c r="DS626" s="176">
        <v>105.5</v>
      </c>
      <c r="DT626" s="176">
        <v>105.7</v>
      </c>
      <c r="DU626" s="176">
        <v>103.2</v>
      </c>
      <c r="DV626" s="176">
        <v>104.5</v>
      </c>
      <c r="DW626" s="176">
        <v>104.2</v>
      </c>
      <c r="DX626" s="176">
        <v>102.9</v>
      </c>
      <c r="DY626" s="176">
        <v>102.7</v>
      </c>
      <c r="DZ626" s="176">
        <v>103.3</v>
      </c>
      <c r="EA626" s="176">
        <v>104.1</v>
      </c>
      <c r="EB626" s="176">
        <v>102.9</v>
      </c>
      <c r="EC626" s="176">
        <v>102.9</v>
      </c>
      <c r="ED626" s="176">
        <v>102.8</v>
      </c>
      <c r="EE626" s="176">
        <v>103.7</v>
      </c>
      <c r="EF626" s="176">
        <v>103.5</v>
      </c>
      <c r="EG626" s="176">
        <v>102.3</v>
      </c>
      <c r="EH626" s="176">
        <v>103.2</v>
      </c>
      <c r="EI626" s="176">
        <v>102.9</v>
      </c>
      <c r="EJ626" s="176">
        <v>105.1</v>
      </c>
      <c r="EK626" s="176">
        <v>102.9</v>
      </c>
      <c r="EL626" s="176">
        <v>103.1</v>
      </c>
      <c r="EM626" s="176">
        <v>104.3</v>
      </c>
      <c r="EN626" s="176">
        <v>102.8</v>
      </c>
      <c r="EO626" s="176">
        <v>103.2</v>
      </c>
      <c r="EP626" s="176">
        <v>100.7</v>
      </c>
      <c r="EQ626" s="176">
        <v>103.5</v>
      </c>
      <c r="ER626" s="176">
        <v>104.9</v>
      </c>
      <c r="ES626" s="176">
        <v>103.4</v>
      </c>
      <c r="ET626" s="176">
        <v>99.7</v>
      </c>
      <c r="EU626" s="176">
        <v>99.4</v>
      </c>
      <c r="EV626" s="176">
        <v>100.2</v>
      </c>
      <c r="EW626" s="176">
        <v>101.3</v>
      </c>
      <c r="EX626" s="176">
        <v>100.4</v>
      </c>
      <c r="EY626" s="176">
        <v>98.7</v>
      </c>
      <c r="EZ626" s="176">
        <v>100.2</v>
      </c>
      <c r="FA626" s="176">
        <v>100.5</v>
      </c>
      <c r="FB626" s="176">
        <v>99.9</v>
      </c>
      <c r="FC626" s="176">
        <v>100.6</v>
      </c>
      <c r="FD626" s="176">
        <v>100.8</v>
      </c>
      <c r="FE626" s="176">
        <v>99.4</v>
      </c>
      <c r="FF626" s="176">
        <v>98.6</v>
      </c>
      <c r="FG626" s="176">
        <v>97.7</v>
      </c>
      <c r="FH626" s="176">
        <v>99.6</v>
      </c>
      <c r="FI626" s="176">
        <v>98.2</v>
      </c>
      <c r="FJ626" s="176">
        <v>98.8</v>
      </c>
      <c r="FK626" s="176">
        <v>98.8</v>
      </c>
      <c r="FL626" s="176">
        <v>96.9</v>
      </c>
      <c r="FM626" s="176">
        <v>97.5</v>
      </c>
      <c r="FN626" s="176">
        <v>97.2</v>
      </c>
      <c r="FO626" s="176">
        <v>97.1</v>
      </c>
      <c r="FP626" s="176">
        <v>97</v>
      </c>
      <c r="FQ626" s="176">
        <v>98.3</v>
      </c>
      <c r="FR626" s="176">
        <v>95.6</v>
      </c>
      <c r="FS626" s="176">
        <v>96.9</v>
      </c>
      <c r="FT626" s="176">
        <v>94.2</v>
      </c>
      <c r="FU626" s="176">
        <v>97.5</v>
      </c>
      <c r="FV626" s="176">
        <v>99</v>
      </c>
      <c r="FW626" s="176">
        <v>97.3</v>
      </c>
      <c r="FX626" s="176">
        <v>98.1</v>
      </c>
      <c r="FY626" s="176">
        <v>97.9</v>
      </c>
      <c r="FZ626" s="176">
        <v>97.4</v>
      </c>
      <c r="GA626" s="176">
        <v>97</v>
      </c>
      <c r="GB626" s="176">
        <v>96.1</v>
      </c>
      <c r="GC626" s="176">
        <v>96.2</v>
      </c>
      <c r="GD626" s="176">
        <v>94.2</v>
      </c>
      <c r="GE626" s="176">
        <v>94.1</v>
      </c>
      <c r="GF626" s="176">
        <v>95.5</v>
      </c>
      <c r="GG626" s="176">
        <v>95</v>
      </c>
      <c r="GH626" s="176">
        <v>95.6</v>
      </c>
      <c r="GI626" s="176">
        <v>94.1</v>
      </c>
      <c r="GJ626" s="176">
        <v>93.9</v>
      </c>
      <c r="GK626" s="176">
        <v>95.6</v>
      </c>
      <c r="GL626" s="176">
        <v>102.8</v>
      </c>
      <c r="GM626" s="176">
        <v>109.8</v>
      </c>
      <c r="GN626" s="176">
        <v>114.1</v>
      </c>
      <c r="GO626" s="176">
        <v>115.4</v>
      </c>
      <c r="GP626" s="176">
        <v>115.4</v>
      </c>
      <c r="GQ626" s="176">
        <f>HLOOKUP($J626,CPIデータまとめ!$B$3:$ABW$186,GQ$1,FALSE)</f>
        <v>115.4</v>
      </c>
      <c r="GR626" s="176">
        <f>HLOOKUP($J626,CPIデータまとめ!$B$3:$ABW$186,GR$1,FALSE)</f>
        <v>116</v>
      </c>
      <c r="GS626" s="176">
        <f>HLOOKUP($J626,CPIデータまとめ!$B$3:$ABW$186,GS$1,FALSE)</f>
        <v>118.3</v>
      </c>
      <c r="GT626" s="176">
        <f>HLOOKUP($J626,CPIデータまとめ!$B$3:$ABW$186,GT$1,FALSE)</f>
        <v>122.8</v>
      </c>
      <c r="GU626" s="176">
        <f>HLOOKUP($J626,CPIデータまとめ!$B$3:$ABW$186,GU$1,FALSE)</f>
        <v>127.2</v>
      </c>
      <c r="GV626" s="176">
        <f>HLOOKUP($J626,CPIデータまとめ!$B$3:$ABW$186,GV$1,FALSE)</f>
        <v>127</v>
      </c>
      <c r="GW626" s="176">
        <f>HLOOKUP($J626,CPIデータまとめ!$B$3:$ABW$186,GW$1,FALSE)</f>
        <v>126.3</v>
      </c>
      <c r="GX626" s="176">
        <f>HLOOKUP($J626,CPIデータまとめ!$B$3:$ABW$186,GX$1,FALSE)</f>
        <v>126.5</v>
      </c>
      <c r="GY626" s="176">
        <f>HLOOKUP($J626,CPIデータまとめ!$B$3:$ABW$186,GY$1,FALSE)</f>
        <v>125.6</v>
      </c>
      <c r="GZ626" s="176">
        <f>HLOOKUP($J626,CPIデータまとめ!$B$3:$ABW$186,GZ$1,FALSE)</f>
        <v>125.6</v>
      </c>
      <c r="HA626" s="176" t="e">
        <f>HLOOKUP($J626,CPIデータまとめ!$B$3:$ABW$186,HA$1,FALSE)</f>
        <v>#N/A</v>
      </c>
      <c r="HB626" s="176" t="e">
        <f>HLOOKUP($J626,CPIデータまとめ!$B$3:$ABW$186,HB$1,FALSE)</f>
        <v>#N/A</v>
      </c>
      <c r="HC626" s="176" t="e">
        <f>HLOOKUP($J626,CPIデータまとめ!$B$3:$ABW$186,HC$1,FALSE)</f>
        <v>#REF!</v>
      </c>
      <c r="HD626" s="176" t="e">
        <f>HLOOKUP($J626,CPIデータまとめ!$B$3:$ABW$186,HD$1,FALSE)</f>
        <v>#REF!</v>
      </c>
    </row>
    <row r="627" spans="1:212" s="176" customFormat="1" ht="13.5" customHeight="1">
      <c r="A627" s="177"/>
      <c r="F627" s="176" t="s">
        <v>3918</v>
      </c>
      <c r="I627" s="194" t="s">
        <v>3816</v>
      </c>
      <c r="J627" s="233">
        <v>9191</v>
      </c>
      <c r="K627" s="233">
        <v>624</v>
      </c>
      <c r="L627" s="169">
        <v>1894799</v>
      </c>
      <c r="M627" s="169">
        <v>6</v>
      </c>
      <c r="N627" s="169">
        <v>61742</v>
      </c>
      <c r="O627" s="169">
        <v>2</v>
      </c>
      <c r="P627" s="175" t="s">
        <v>3821</v>
      </c>
      <c r="Q627" s="193" t="s">
        <v>3860</v>
      </c>
      <c r="R627" s="192"/>
      <c r="S627" s="195"/>
      <c r="T627" s="190" t="s">
        <v>3819</v>
      </c>
      <c r="U627" s="175">
        <v>6</v>
      </c>
      <c r="V627" s="175">
        <v>3</v>
      </c>
      <c r="W627" s="175"/>
      <c r="X627" s="175"/>
      <c r="Y627" s="175"/>
      <c r="Z627" s="175" t="s">
        <v>3818</v>
      </c>
      <c r="AA627" s="175"/>
      <c r="AB627" s="175">
        <v>3</v>
      </c>
      <c r="AC627" s="189">
        <v>1</v>
      </c>
      <c r="AE627" s="176">
        <v>98.7</v>
      </c>
      <c r="AF627" s="176">
        <v>97.5</v>
      </c>
      <c r="AG627" s="176">
        <v>97.5</v>
      </c>
      <c r="AH627" s="176">
        <v>97.3</v>
      </c>
      <c r="AI627" s="176">
        <v>98.1</v>
      </c>
      <c r="AJ627" s="176">
        <v>98.5</v>
      </c>
      <c r="AK627" s="176">
        <v>98.2</v>
      </c>
      <c r="AL627" s="176">
        <v>97.9</v>
      </c>
      <c r="AM627" s="176">
        <v>97.6</v>
      </c>
      <c r="AN627" s="176">
        <v>97.6</v>
      </c>
      <c r="AO627" s="176">
        <v>97.7</v>
      </c>
      <c r="AP627" s="176">
        <v>97.1</v>
      </c>
      <c r="AQ627" s="176">
        <v>97</v>
      </c>
      <c r="AR627" s="176">
        <v>97</v>
      </c>
      <c r="AS627" s="176">
        <v>97.3</v>
      </c>
      <c r="AT627" s="176">
        <v>97.4</v>
      </c>
      <c r="AU627" s="176">
        <v>97.9</v>
      </c>
      <c r="AV627" s="176">
        <v>96.8</v>
      </c>
      <c r="AW627" s="176">
        <v>96.8</v>
      </c>
      <c r="AX627" s="176">
        <v>96.9</v>
      </c>
      <c r="AY627" s="176">
        <v>97.1</v>
      </c>
      <c r="AZ627" s="176">
        <v>96.9</v>
      </c>
      <c r="BA627" s="176">
        <v>97.1</v>
      </c>
      <c r="BB627" s="176">
        <v>96.8</v>
      </c>
      <c r="BC627" s="176">
        <v>96.8</v>
      </c>
      <c r="BD627" s="176">
        <v>96.9</v>
      </c>
      <c r="BE627" s="176">
        <v>95.6</v>
      </c>
      <c r="BF627" s="176">
        <v>95.6</v>
      </c>
      <c r="BG627" s="176">
        <v>96.3</v>
      </c>
      <c r="BH627" s="176">
        <v>96.3</v>
      </c>
      <c r="BI627" s="176">
        <v>96.1</v>
      </c>
      <c r="BJ627" s="176">
        <v>94.7</v>
      </c>
      <c r="BK627" s="176">
        <v>94.7</v>
      </c>
      <c r="BL627" s="176">
        <v>94.6</v>
      </c>
      <c r="BM627" s="176">
        <v>94.7</v>
      </c>
      <c r="BN627" s="176">
        <v>94.2</v>
      </c>
      <c r="BO627" s="176">
        <v>93.9</v>
      </c>
      <c r="BP627" s="176">
        <v>94</v>
      </c>
      <c r="BQ627" s="176">
        <v>93.8</v>
      </c>
      <c r="BR627" s="176">
        <v>93.9</v>
      </c>
      <c r="BS627" s="176">
        <v>93.7</v>
      </c>
      <c r="BT627" s="176">
        <v>93.5</v>
      </c>
      <c r="BU627" s="176">
        <v>93.6</v>
      </c>
      <c r="BV627" s="176">
        <v>93.3</v>
      </c>
      <c r="BW627" s="176">
        <v>93.3</v>
      </c>
      <c r="BX627" s="176">
        <v>93.3</v>
      </c>
      <c r="BY627" s="176">
        <v>92.9</v>
      </c>
      <c r="BZ627" s="176">
        <v>92</v>
      </c>
      <c r="CA627" s="176">
        <v>92.3</v>
      </c>
      <c r="CB627" s="176">
        <v>92.4</v>
      </c>
      <c r="CC627" s="176">
        <v>92.7</v>
      </c>
      <c r="CD627" s="176">
        <v>92.3</v>
      </c>
      <c r="CE627" s="176">
        <v>91.8</v>
      </c>
      <c r="CF627" s="176">
        <v>91.6</v>
      </c>
      <c r="CG627" s="176">
        <v>91.2</v>
      </c>
      <c r="CH627" s="176">
        <v>91.1</v>
      </c>
      <c r="CI627" s="176">
        <v>91.3</v>
      </c>
      <c r="CJ627" s="176">
        <v>91.4</v>
      </c>
      <c r="CK627" s="176">
        <v>91.1</v>
      </c>
      <c r="CL627" s="176">
        <v>90.7</v>
      </c>
      <c r="CM627" s="176">
        <v>91</v>
      </c>
      <c r="CN627" s="176">
        <v>90.3</v>
      </c>
      <c r="CO627" s="176">
        <v>91.3</v>
      </c>
      <c r="CP627" s="176">
        <v>91.4</v>
      </c>
      <c r="CQ627" s="176">
        <v>89.9</v>
      </c>
      <c r="CR627" s="176">
        <v>90.8</v>
      </c>
      <c r="CS627" s="176">
        <v>90.9</v>
      </c>
      <c r="CT627" s="176">
        <v>91.2</v>
      </c>
      <c r="CU627" s="176">
        <v>91.6</v>
      </c>
      <c r="CV627" s="176">
        <v>92.4</v>
      </c>
      <c r="CW627" s="176">
        <v>92.3</v>
      </c>
      <c r="CX627" s="176">
        <v>92.8</v>
      </c>
      <c r="CY627" s="176">
        <v>92.8</v>
      </c>
      <c r="CZ627" s="176">
        <v>93.1</v>
      </c>
      <c r="DA627" s="176">
        <v>93.2</v>
      </c>
      <c r="DB627" s="176">
        <v>93.2</v>
      </c>
      <c r="DC627" s="176">
        <v>93.2</v>
      </c>
      <c r="DD627" s="176">
        <v>92.9</v>
      </c>
      <c r="DE627" s="176">
        <v>92.7</v>
      </c>
      <c r="DF627" s="176">
        <v>92.7</v>
      </c>
      <c r="DG627" s="176">
        <v>92.7</v>
      </c>
      <c r="DH627" s="176">
        <v>93.2</v>
      </c>
      <c r="DI627" s="176">
        <v>93.2</v>
      </c>
      <c r="DJ627" s="176">
        <v>93.2</v>
      </c>
      <c r="DK627" s="176">
        <v>93.2</v>
      </c>
      <c r="DL627" s="176">
        <v>93.1</v>
      </c>
      <c r="DM627" s="176">
        <v>93.1</v>
      </c>
      <c r="DN627" s="176">
        <v>94.1</v>
      </c>
      <c r="DO627" s="176">
        <v>95.3</v>
      </c>
      <c r="DP627" s="176">
        <v>95.1</v>
      </c>
      <c r="DQ627" s="176">
        <v>95.1</v>
      </c>
      <c r="DR627" s="176">
        <v>95.6</v>
      </c>
      <c r="DS627" s="176">
        <v>95.6</v>
      </c>
      <c r="DT627" s="176">
        <v>96.1</v>
      </c>
      <c r="DU627" s="176">
        <v>96.8</v>
      </c>
      <c r="DV627" s="176">
        <v>96.7</v>
      </c>
      <c r="DW627" s="176">
        <v>96.9</v>
      </c>
      <c r="DX627" s="176">
        <v>97.5</v>
      </c>
      <c r="DY627" s="176">
        <v>98.4</v>
      </c>
      <c r="DZ627" s="176">
        <v>98.4</v>
      </c>
      <c r="EA627" s="176">
        <v>98.5</v>
      </c>
      <c r="EB627" s="176">
        <v>98.8</v>
      </c>
      <c r="EC627" s="176">
        <v>99.5</v>
      </c>
      <c r="ED627" s="176">
        <v>99.5</v>
      </c>
      <c r="EE627" s="176">
        <v>99.3</v>
      </c>
      <c r="EF627" s="176">
        <v>99.2</v>
      </c>
      <c r="EG627" s="176">
        <v>98.9</v>
      </c>
      <c r="EH627" s="176">
        <v>98.8</v>
      </c>
      <c r="EI627" s="176">
        <v>99.3</v>
      </c>
      <c r="EJ627" s="176">
        <v>99.6</v>
      </c>
      <c r="EK627" s="176">
        <v>100</v>
      </c>
      <c r="EL627" s="176">
        <v>99.4</v>
      </c>
      <c r="EM627" s="176">
        <v>100.3</v>
      </c>
      <c r="EN627" s="176">
        <v>100.3</v>
      </c>
      <c r="EO627" s="176">
        <v>100.3</v>
      </c>
      <c r="EP627" s="176">
        <v>100.5</v>
      </c>
      <c r="EQ627" s="176">
        <v>100.1</v>
      </c>
      <c r="ER627" s="176">
        <v>100.6</v>
      </c>
      <c r="ES627" s="176">
        <v>100.6</v>
      </c>
      <c r="ET627" s="176">
        <v>100.5</v>
      </c>
      <c r="EU627" s="176">
        <v>100.3</v>
      </c>
      <c r="EV627" s="176">
        <v>100.3</v>
      </c>
      <c r="EW627" s="176">
        <v>100.3</v>
      </c>
      <c r="EX627" s="176">
        <v>100.3</v>
      </c>
      <c r="EY627" s="176">
        <v>100.5</v>
      </c>
      <c r="EZ627" s="176">
        <v>100.8</v>
      </c>
      <c r="FA627" s="176">
        <v>100.8</v>
      </c>
      <c r="FB627" s="176">
        <v>99.5</v>
      </c>
      <c r="FC627" s="176">
        <v>99.2</v>
      </c>
      <c r="FD627" s="176">
        <v>99.2</v>
      </c>
      <c r="FE627" s="176">
        <v>99.3</v>
      </c>
      <c r="FF627" s="176">
        <v>99.4</v>
      </c>
      <c r="FG627" s="176">
        <v>99.4</v>
      </c>
      <c r="FH627" s="176">
        <v>99.4</v>
      </c>
      <c r="FI627" s="176">
        <v>99.9</v>
      </c>
      <c r="FJ627" s="176">
        <v>99.2</v>
      </c>
      <c r="FK627" s="176">
        <v>99.3</v>
      </c>
      <c r="FL627" s="176">
        <v>99.5</v>
      </c>
      <c r="FM627" s="176">
        <v>99.3</v>
      </c>
      <c r="FN627" s="176">
        <v>99.7</v>
      </c>
      <c r="FO627" s="176">
        <v>99.8</v>
      </c>
      <c r="FP627" s="176">
        <v>99.8</v>
      </c>
      <c r="FQ627" s="176">
        <v>99.8</v>
      </c>
      <c r="FR627" s="176">
        <v>99.8</v>
      </c>
      <c r="FS627" s="176">
        <v>100.1</v>
      </c>
      <c r="FT627" s="176">
        <v>100.1</v>
      </c>
      <c r="FU627" s="176">
        <v>99.2</v>
      </c>
      <c r="FV627" s="176">
        <v>99.6</v>
      </c>
      <c r="FW627" s="176">
        <v>99.7</v>
      </c>
      <c r="FX627" s="176">
        <v>99.7</v>
      </c>
      <c r="FY627" s="176">
        <v>99.9</v>
      </c>
      <c r="FZ627" s="176">
        <v>99.9</v>
      </c>
      <c r="GA627" s="176">
        <v>99.9</v>
      </c>
      <c r="GB627" s="176">
        <v>99.9</v>
      </c>
      <c r="GC627" s="176">
        <v>100.2</v>
      </c>
      <c r="GD627" s="176">
        <v>100.3</v>
      </c>
      <c r="GE627" s="176">
        <v>99.7</v>
      </c>
      <c r="GF627" s="176">
        <v>99.6</v>
      </c>
      <c r="GG627" s="176">
        <v>99.6</v>
      </c>
      <c r="GH627" s="176">
        <v>99.2</v>
      </c>
      <c r="GI627" s="176">
        <v>99.6</v>
      </c>
      <c r="GJ627" s="176">
        <v>99.8</v>
      </c>
      <c r="GK627" s="176">
        <v>99.9</v>
      </c>
      <c r="GL627" s="176">
        <v>99.8</v>
      </c>
      <c r="GM627" s="176">
        <v>100.2</v>
      </c>
      <c r="GN627" s="176">
        <v>100.3</v>
      </c>
      <c r="GO627" s="176">
        <v>100.1</v>
      </c>
      <c r="GP627" s="176">
        <v>100.1</v>
      </c>
      <c r="GQ627" s="176">
        <f>HLOOKUP($J627,CPIデータまとめ!$B$3:$ABW$186,GQ$1,FALSE)</f>
        <v>99.2</v>
      </c>
      <c r="GR627" s="176">
        <f>HLOOKUP($J627,CPIデータまとめ!$B$3:$ABW$186,GR$1,FALSE)</f>
        <v>100.3</v>
      </c>
      <c r="GS627" s="176">
        <f>HLOOKUP($J627,CPIデータまとめ!$B$3:$ABW$186,GS$1,FALSE)</f>
        <v>100.7</v>
      </c>
      <c r="GT627" s="176">
        <f>HLOOKUP($J627,CPIデータまとめ!$B$3:$ABW$186,GT$1,FALSE)</f>
        <v>104.2</v>
      </c>
      <c r="GU627" s="176">
        <f>HLOOKUP($J627,CPIデータまとめ!$B$3:$ABW$186,GU$1,FALSE)</f>
        <v>104.5</v>
      </c>
      <c r="GV627" s="176">
        <f>HLOOKUP($J627,CPIデータまとめ!$B$3:$ABW$186,GV$1,FALSE)</f>
        <v>104.7</v>
      </c>
      <c r="GW627" s="176">
        <f>HLOOKUP($J627,CPIデータまとめ!$B$3:$ABW$186,GW$1,FALSE)</f>
        <v>105.6</v>
      </c>
      <c r="GX627" s="176">
        <f>HLOOKUP($J627,CPIデータまとめ!$B$3:$ABW$186,GX$1,FALSE)</f>
        <v>105.3</v>
      </c>
      <c r="GY627" s="176">
        <f>HLOOKUP($J627,CPIデータまとめ!$B$3:$ABW$186,GY$1,FALSE)</f>
        <v>106.2</v>
      </c>
      <c r="GZ627" s="176">
        <f>HLOOKUP($J627,CPIデータまとめ!$B$3:$ABW$186,GZ$1,FALSE)</f>
        <v>106.4</v>
      </c>
      <c r="HA627" s="176" t="e">
        <f>HLOOKUP($J627,CPIデータまとめ!$B$3:$ABW$186,HA$1,FALSE)</f>
        <v>#N/A</v>
      </c>
      <c r="HB627" s="176" t="e">
        <f>HLOOKUP($J627,CPIデータまとめ!$B$3:$ABW$186,HB$1,FALSE)</f>
        <v>#N/A</v>
      </c>
      <c r="HC627" s="176" t="e">
        <f>HLOOKUP($J627,CPIデータまとめ!$B$3:$ABW$186,HC$1,FALSE)</f>
        <v>#REF!</v>
      </c>
      <c r="HD627" s="176" t="e">
        <f>HLOOKUP($J627,CPIデータまとめ!$B$3:$ABW$186,HD$1,FALSE)</f>
        <v>#REF!</v>
      </c>
    </row>
    <row r="628" spans="1:212" s="176" customFormat="1" ht="13.5" customHeight="1">
      <c r="A628" s="177"/>
      <c r="F628" s="176" t="s">
        <v>3917</v>
      </c>
      <c r="I628" s="194" t="s">
        <v>3816</v>
      </c>
      <c r="J628" s="233">
        <v>9190</v>
      </c>
      <c r="K628" s="233">
        <v>625</v>
      </c>
      <c r="L628" s="169">
        <v>2843208</v>
      </c>
      <c r="M628" s="169">
        <v>9</v>
      </c>
      <c r="N628" s="169">
        <v>93257</v>
      </c>
      <c r="O628" s="169">
        <v>4</v>
      </c>
      <c r="P628" s="175" t="s">
        <v>3821</v>
      </c>
      <c r="Q628" s="193" t="s">
        <v>3860</v>
      </c>
      <c r="R628" s="192" t="s">
        <v>3816</v>
      </c>
      <c r="S628" s="195"/>
      <c r="T628" s="190" t="s">
        <v>3819</v>
      </c>
      <c r="U628" s="175">
        <v>6</v>
      </c>
      <c r="V628" s="175">
        <v>3</v>
      </c>
      <c r="W628" s="175"/>
      <c r="X628" s="175"/>
      <c r="Y628" s="175"/>
      <c r="Z628" s="175" t="s">
        <v>3818</v>
      </c>
      <c r="AA628" s="175"/>
      <c r="AB628" s="175">
        <v>3</v>
      </c>
      <c r="AC628" s="189">
        <v>1</v>
      </c>
      <c r="AE628" s="176">
        <v>132.80000000000001</v>
      </c>
      <c r="AF628" s="176">
        <v>134</v>
      </c>
      <c r="AG628" s="176">
        <v>134.30000000000001</v>
      </c>
      <c r="AH628" s="176">
        <v>134.19999999999999</v>
      </c>
      <c r="AI628" s="176">
        <v>133.4</v>
      </c>
      <c r="AJ628" s="176">
        <v>132.9</v>
      </c>
      <c r="AK628" s="176">
        <v>133.30000000000001</v>
      </c>
      <c r="AL628" s="176">
        <v>132.4</v>
      </c>
      <c r="AM628" s="176">
        <v>132</v>
      </c>
      <c r="AN628" s="176">
        <v>130.4</v>
      </c>
      <c r="AO628" s="176">
        <v>131.19999999999999</v>
      </c>
      <c r="AP628" s="176">
        <v>130.80000000000001</v>
      </c>
      <c r="AQ628" s="176">
        <v>132</v>
      </c>
      <c r="AR628" s="176">
        <v>131.80000000000001</v>
      </c>
      <c r="AS628" s="176">
        <v>131</v>
      </c>
      <c r="AT628" s="176">
        <v>130</v>
      </c>
      <c r="AU628" s="176">
        <v>128.80000000000001</v>
      </c>
      <c r="AV628" s="176">
        <v>127.7</v>
      </c>
      <c r="AW628" s="176">
        <v>127.3</v>
      </c>
      <c r="AX628" s="176">
        <v>127.3</v>
      </c>
      <c r="AY628" s="176">
        <v>127.1</v>
      </c>
      <c r="AZ628" s="176">
        <v>125.5</v>
      </c>
      <c r="BA628" s="176">
        <v>126.4</v>
      </c>
      <c r="BB628" s="176">
        <v>126.8</v>
      </c>
      <c r="BC628" s="176">
        <v>127.3</v>
      </c>
      <c r="BD628" s="176">
        <v>127.3</v>
      </c>
      <c r="BE628" s="176">
        <v>127.6</v>
      </c>
      <c r="BF628" s="176">
        <v>127.3</v>
      </c>
      <c r="BG628" s="176">
        <v>126.7</v>
      </c>
      <c r="BH628" s="176">
        <v>125.5</v>
      </c>
      <c r="BI628" s="176">
        <v>124</v>
      </c>
      <c r="BJ628" s="176">
        <v>124.3</v>
      </c>
      <c r="BK628" s="176">
        <v>124.1</v>
      </c>
      <c r="BL628" s="176">
        <v>123.7</v>
      </c>
      <c r="BM628" s="176">
        <v>123.9</v>
      </c>
      <c r="BN628" s="176">
        <v>124</v>
      </c>
      <c r="BO628" s="176">
        <v>123.3</v>
      </c>
      <c r="BP628" s="176">
        <v>123.1</v>
      </c>
      <c r="BQ628" s="176">
        <v>122.5</v>
      </c>
      <c r="BR628" s="176">
        <v>120.8</v>
      </c>
      <c r="BS628" s="176">
        <v>120.2</v>
      </c>
      <c r="BT628" s="176">
        <v>118.3</v>
      </c>
      <c r="BU628" s="176">
        <v>116.3</v>
      </c>
      <c r="BV628" s="176">
        <v>118.4</v>
      </c>
      <c r="BW628" s="176">
        <v>117.1</v>
      </c>
      <c r="BX628" s="176">
        <v>118.3</v>
      </c>
      <c r="BY628" s="176">
        <v>114.9</v>
      </c>
      <c r="BZ628" s="176">
        <v>117</v>
      </c>
      <c r="CA628" s="176">
        <v>117.6</v>
      </c>
      <c r="CB628" s="176">
        <v>116.8</v>
      </c>
      <c r="CC628" s="176">
        <v>116.6</v>
      </c>
      <c r="CD628" s="176">
        <v>113.8</v>
      </c>
      <c r="CE628" s="176">
        <v>108.5</v>
      </c>
      <c r="CF628" s="176">
        <v>110.6</v>
      </c>
      <c r="CG628" s="176">
        <v>111.3</v>
      </c>
      <c r="CH628" s="176">
        <v>111.7</v>
      </c>
      <c r="CI628" s="176">
        <v>111.3</v>
      </c>
      <c r="CJ628" s="176">
        <v>109.7</v>
      </c>
      <c r="CK628" s="176">
        <v>109.8</v>
      </c>
      <c r="CL628" s="176">
        <v>109.7</v>
      </c>
      <c r="CM628" s="176">
        <v>111.1</v>
      </c>
      <c r="CN628" s="176">
        <v>111.2</v>
      </c>
      <c r="CO628" s="176">
        <v>111.1</v>
      </c>
      <c r="CP628" s="176">
        <v>110.3</v>
      </c>
      <c r="CQ628" s="176">
        <v>110.3</v>
      </c>
      <c r="CR628" s="176">
        <v>110</v>
      </c>
      <c r="CS628" s="176">
        <v>111</v>
      </c>
      <c r="CT628" s="176">
        <v>110.9</v>
      </c>
      <c r="CU628" s="176">
        <v>111.4</v>
      </c>
      <c r="CV628" s="176">
        <v>111.1</v>
      </c>
      <c r="CW628" s="176">
        <v>110</v>
      </c>
      <c r="CX628" s="176">
        <v>110.6</v>
      </c>
      <c r="CY628" s="176">
        <v>110.5</v>
      </c>
      <c r="CZ628" s="176">
        <v>110</v>
      </c>
      <c r="DA628" s="176">
        <v>110.4</v>
      </c>
      <c r="DB628" s="176">
        <v>110.3</v>
      </c>
      <c r="DC628" s="176">
        <v>109.9</v>
      </c>
      <c r="DD628" s="176">
        <v>110</v>
      </c>
      <c r="DE628" s="176">
        <v>110.6</v>
      </c>
      <c r="DF628" s="176">
        <v>110.7</v>
      </c>
      <c r="DG628" s="176">
        <v>110.6</v>
      </c>
      <c r="DH628" s="176">
        <v>110.5</v>
      </c>
      <c r="DI628" s="176">
        <v>110.5</v>
      </c>
      <c r="DJ628" s="176">
        <v>112.6</v>
      </c>
      <c r="DK628" s="176">
        <v>112.4</v>
      </c>
      <c r="DL628" s="176">
        <v>112.2</v>
      </c>
      <c r="DM628" s="176">
        <v>109.4</v>
      </c>
      <c r="DN628" s="176">
        <v>107.8</v>
      </c>
      <c r="DO628" s="176">
        <v>107.8</v>
      </c>
      <c r="DP628" s="176">
        <v>105.5</v>
      </c>
      <c r="DQ628" s="176">
        <v>106.5</v>
      </c>
      <c r="DR628" s="176">
        <v>106.5</v>
      </c>
      <c r="DS628" s="176">
        <v>105.9</v>
      </c>
      <c r="DT628" s="176">
        <v>105.2</v>
      </c>
      <c r="DU628" s="176">
        <v>107.2</v>
      </c>
      <c r="DV628" s="176">
        <v>108.3</v>
      </c>
      <c r="DW628" s="176">
        <v>108.9</v>
      </c>
      <c r="DX628" s="176">
        <v>107</v>
      </c>
      <c r="DY628" s="176">
        <v>106</v>
      </c>
      <c r="DZ628" s="176">
        <v>105.6</v>
      </c>
      <c r="EA628" s="176">
        <v>106</v>
      </c>
      <c r="EB628" s="176">
        <v>106.3</v>
      </c>
      <c r="EC628" s="176">
        <v>106.9</v>
      </c>
      <c r="ED628" s="176">
        <v>107.6</v>
      </c>
      <c r="EE628" s="176">
        <v>108.2</v>
      </c>
      <c r="EF628" s="176">
        <v>106.3</v>
      </c>
      <c r="EG628" s="176">
        <v>106.1</v>
      </c>
      <c r="EH628" s="176">
        <v>106.9</v>
      </c>
      <c r="EI628" s="176">
        <v>107.8</v>
      </c>
      <c r="EJ628" s="176">
        <v>106.4</v>
      </c>
      <c r="EK628" s="176">
        <v>106.1</v>
      </c>
      <c r="EL628" s="176">
        <v>105.4</v>
      </c>
      <c r="EM628" s="176">
        <v>104.5</v>
      </c>
      <c r="EN628" s="176">
        <v>103.8</v>
      </c>
      <c r="EO628" s="176">
        <v>105.2</v>
      </c>
      <c r="EP628" s="176">
        <v>104.9</v>
      </c>
      <c r="EQ628" s="176">
        <v>104</v>
      </c>
      <c r="ER628" s="176">
        <v>102.8</v>
      </c>
      <c r="ES628" s="176">
        <v>102.2</v>
      </c>
      <c r="ET628" s="176">
        <v>101.7</v>
      </c>
      <c r="EU628" s="176">
        <v>100.7</v>
      </c>
      <c r="EV628" s="176">
        <v>102.7</v>
      </c>
      <c r="EW628" s="176">
        <v>101.2</v>
      </c>
      <c r="EX628" s="176">
        <v>100.9</v>
      </c>
      <c r="EY628" s="176">
        <v>99.7</v>
      </c>
      <c r="EZ628" s="176">
        <v>99.8</v>
      </c>
      <c r="FA628" s="176">
        <v>99.7</v>
      </c>
      <c r="FB628" s="176">
        <v>99.4</v>
      </c>
      <c r="FC628" s="176">
        <v>98.8</v>
      </c>
      <c r="FD628" s="176">
        <v>99.2</v>
      </c>
      <c r="FE628" s="176">
        <v>98.5</v>
      </c>
      <c r="FF628" s="176">
        <v>99.5</v>
      </c>
      <c r="FG628" s="176">
        <v>99.7</v>
      </c>
      <c r="FH628" s="176">
        <v>99.6</v>
      </c>
      <c r="FI628" s="176">
        <v>98.6</v>
      </c>
      <c r="FJ628" s="176">
        <v>98.2</v>
      </c>
      <c r="FK628" s="176">
        <v>98.1</v>
      </c>
      <c r="FL628" s="176">
        <v>99</v>
      </c>
      <c r="FM628" s="176">
        <v>99.8</v>
      </c>
      <c r="FN628" s="176">
        <v>100.4</v>
      </c>
      <c r="FO628" s="176">
        <v>99</v>
      </c>
      <c r="FP628" s="176">
        <v>98.1</v>
      </c>
      <c r="FQ628" s="176">
        <v>98.1</v>
      </c>
      <c r="FR628" s="176">
        <v>99.1</v>
      </c>
      <c r="FS628" s="176">
        <v>99.5</v>
      </c>
      <c r="FT628" s="176">
        <v>100.4</v>
      </c>
      <c r="FU628" s="176">
        <v>99.9</v>
      </c>
      <c r="FV628" s="176">
        <v>99.5</v>
      </c>
      <c r="FW628" s="176">
        <v>98.8</v>
      </c>
      <c r="FX628" s="176">
        <v>98.4</v>
      </c>
      <c r="FY628" s="176">
        <v>98.8</v>
      </c>
      <c r="FZ628" s="176">
        <v>99.5</v>
      </c>
      <c r="GA628" s="176">
        <v>99.4</v>
      </c>
      <c r="GB628" s="176">
        <v>98.4</v>
      </c>
      <c r="GC628" s="176">
        <v>98.5</v>
      </c>
      <c r="GD628" s="176">
        <v>97.8</v>
      </c>
      <c r="GE628" s="176">
        <v>98.4</v>
      </c>
      <c r="GF628" s="176">
        <v>98.2</v>
      </c>
      <c r="GG628" s="176">
        <v>99</v>
      </c>
      <c r="GH628" s="176">
        <v>97.8</v>
      </c>
      <c r="GI628" s="176">
        <v>98.7</v>
      </c>
      <c r="GJ628" s="176">
        <v>97.3</v>
      </c>
      <c r="GK628" s="176">
        <v>96.9</v>
      </c>
      <c r="GL628" s="176">
        <v>97.3</v>
      </c>
      <c r="GM628" s="176">
        <v>97.2</v>
      </c>
      <c r="GN628" s="176">
        <v>97.3</v>
      </c>
      <c r="GO628" s="176">
        <v>97</v>
      </c>
      <c r="GP628" s="176">
        <v>97.8</v>
      </c>
      <c r="GQ628" s="176">
        <f>HLOOKUP($J628,CPIデータまとめ!$B$3:$ABW$186,GQ$1,FALSE)</f>
        <v>97.6</v>
      </c>
      <c r="GR628" s="176">
        <f>HLOOKUP($J628,CPIデータまとめ!$B$3:$ABW$186,GR$1,FALSE)</f>
        <v>97.3</v>
      </c>
      <c r="GS628" s="176">
        <f>HLOOKUP($J628,CPIデータまとめ!$B$3:$ABW$186,GS$1,FALSE)</f>
        <v>97.2</v>
      </c>
      <c r="GT628" s="176">
        <f>HLOOKUP($J628,CPIデータまとめ!$B$3:$ABW$186,GT$1,FALSE)</f>
        <v>100.9</v>
      </c>
      <c r="GU628" s="176">
        <f>HLOOKUP($J628,CPIデータまとめ!$B$3:$ABW$186,GU$1,FALSE)</f>
        <v>101</v>
      </c>
      <c r="GV628" s="176">
        <f>HLOOKUP($J628,CPIデータまとめ!$B$3:$ABW$186,GV$1,FALSE)</f>
        <v>100.7</v>
      </c>
      <c r="GW628" s="176">
        <f>HLOOKUP($J628,CPIデータまとめ!$B$3:$ABW$186,GW$1,FALSE)</f>
        <v>100.5</v>
      </c>
      <c r="GX628" s="176">
        <f>HLOOKUP($J628,CPIデータまとめ!$B$3:$ABW$186,GX$1,FALSE)</f>
        <v>101.2</v>
      </c>
      <c r="GY628" s="176">
        <f>HLOOKUP($J628,CPIデータまとめ!$B$3:$ABW$186,GY$1,FALSE)</f>
        <v>101.1</v>
      </c>
      <c r="GZ628" s="176">
        <f>HLOOKUP($J628,CPIデータまとめ!$B$3:$ABW$186,GZ$1,FALSE)</f>
        <v>101.1</v>
      </c>
      <c r="HA628" s="176" t="e">
        <f>HLOOKUP($J628,CPIデータまとめ!$B$3:$ABW$186,HA$1,FALSE)</f>
        <v>#N/A</v>
      </c>
      <c r="HB628" s="176" t="e">
        <f>HLOOKUP($J628,CPIデータまとめ!$B$3:$ABW$186,HB$1,FALSE)</f>
        <v>#N/A</v>
      </c>
      <c r="HC628" s="176" t="e">
        <f>HLOOKUP($J628,CPIデータまとめ!$B$3:$ABW$186,HC$1,FALSE)</f>
        <v>#REF!</v>
      </c>
      <c r="HD628" s="176" t="e">
        <f>HLOOKUP($J628,CPIデータまとめ!$B$3:$ABW$186,HD$1,FALSE)</f>
        <v>#REF!</v>
      </c>
    </row>
    <row r="629" spans="1:212" s="176" customFormat="1" ht="13.5" customHeight="1">
      <c r="A629" s="177"/>
      <c r="F629" s="176" t="s">
        <v>3916</v>
      </c>
      <c r="I629" s="194"/>
      <c r="J629" s="233">
        <v>9189</v>
      </c>
      <c r="K629" s="233">
        <v>626</v>
      </c>
      <c r="L629" s="169">
        <v>4738767</v>
      </c>
      <c r="M629" s="169">
        <v>15</v>
      </c>
      <c r="N629" s="169">
        <v>154999</v>
      </c>
      <c r="O629" s="169">
        <v>6</v>
      </c>
      <c r="P629" s="175" t="s">
        <v>3821</v>
      </c>
      <c r="Q629" s="193" t="s">
        <v>3860</v>
      </c>
      <c r="R629" s="192"/>
      <c r="S629" s="195"/>
      <c r="T629" s="190" t="s">
        <v>3819</v>
      </c>
      <c r="U629" s="175">
        <v>6</v>
      </c>
      <c r="V629" s="175">
        <v>3</v>
      </c>
      <c r="W629" s="175"/>
      <c r="X629" s="175"/>
      <c r="Y629" s="175"/>
      <c r="Z629" s="175" t="s">
        <v>3818</v>
      </c>
      <c r="AA629" s="175"/>
      <c r="AB629" s="175">
        <v>4</v>
      </c>
      <c r="AC629" s="189">
        <v>1</v>
      </c>
      <c r="AE629" s="176">
        <v>0</v>
      </c>
      <c r="AF629" s="176">
        <v>0</v>
      </c>
      <c r="AG629" s="176">
        <v>0</v>
      </c>
      <c r="AH629" s="176">
        <v>0</v>
      </c>
      <c r="AI629" s="176">
        <v>0</v>
      </c>
      <c r="AJ629" s="176">
        <v>0</v>
      </c>
      <c r="AK629" s="176">
        <v>0</v>
      </c>
      <c r="AL629" s="176">
        <v>0</v>
      </c>
      <c r="AM629" s="176">
        <v>0</v>
      </c>
      <c r="AN629" s="176">
        <v>0</v>
      </c>
      <c r="AO629" s="176">
        <v>0</v>
      </c>
      <c r="AP629" s="176">
        <v>0</v>
      </c>
      <c r="AQ629" s="176">
        <v>0</v>
      </c>
      <c r="AR629" s="176">
        <v>0</v>
      </c>
      <c r="AS629" s="176">
        <v>0</v>
      </c>
      <c r="AT629" s="176">
        <v>0</v>
      </c>
      <c r="AU629" s="176">
        <v>0</v>
      </c>
      <c r="AV629" s="176">
        <v>0</v>
      </c>
      <c r="AW629" s="176">
        <v>0</v>
      </c>
      <c r="AX629" s="176">
        <v>0</v>
      </c>
      <c r="AY629" s="176">
        <v>0</v>
      </c>
      <c r="AZ629" s="176">
        <v>0</v>
      </c>
      <c r="BA629" s="176">
        <v>0</v>
      </c>
      <c r="BB629" s="176">
        <v>0</v>
      </c>
      <c r="BC629" s="176">
        <v>0</v>
      </c>
      <c r="BD629" s="176">
        <v>0</v>
      </c>
      <c r="BE629" s="176">
        <v>0</v>
      </c>
      <c r="BF629" s="176">
        <v>0</v>
      </c>
      <c r="BG629" s="176">
        <v>0</v>
      </c>
      <c r="BH629" s="176">
        <v>0</v>
      </c>
      <c r="BI629" s="176">
        <v>0</v>
      </c>
      <c r="BJ629" s="176">
        <v>0</v>
      </c>
      <c r="BK629" s="176">
        <v>0</v>
      </c>
      <c r="BL629" s="176">
        <v>0</v>
      </c>
      <c r="BM629" s="176">
        <v>0</v>
      </c>
      <c r="BN629" s="176">
        <v>0</v>
      </c>
      <c r="BO629" s="176">
        <v>0</v>
      </c>
      <c r="BP629" s="176">
        <v>0</v>
      </c>
      <c r="BQ629" s="176">
        <v>0</v>
      </c>
      <c r="BR629" s="176">
        <v>0</v>
      </c>
      <c r="BS629" s="176">
        <v>0</v>
      </c>
      <c r="BT629" s="176">
        <v>0</v>
      </c>
      <c r="BU629" s="176">
        <v>0</v>
      </c>
      <c r="BV629" s="176">
        <v>0</v>
      </c>
      <c r="BW629" s="176">
        <v>0</v>
      </c>
      <c r="BX629" s="176">
        <v>0</v>
      </c>
      <c r="BY629" s="176">
        <v>0</v>
      </c>
      <c r="BZ629" s="176">
        <v>0</v>
      </c>
      <c r="CA629" s="176">
        <v>0</v>
      </c>
      <c r="CB629" s="176">
        <v>0</v>
      </c>
      <c r="CC629" s="176">
        <v>0</v>
      </c>
      <c r="CD629" s="176">
        <v>0</v>
      </c>
      <c r="CE629" s="176">
        <v>0</v>
      </c>
      <c r="CF629" s="176">
        <v>0</v>
      </c>
      <c r="CG629" s="176">
        <v>0</v>
      </c>
      <c r="CH629" s="176">
        <v>0</v>
      </c>
      <c r="CI629" s="176">
        <v>0</v>
      </c>
      <c r="CJ629" s="176">
        <v>0</v>
      </c>
      <c r="CK629" s="176">
        <v>0</v>
      </c>
      <c r="CL629" s="176">
        <v>0</v>
      </c>
      <c r="CM629" s="176">
        <v>0</v>
      </c>
      <c r="CN629" s="176">
        <v>0</v>
      </c>
      <c r="CO629" s="176">
        <v>0</v>
      </c>
      <c r="CP629" s="176">
        <v>0</v>
      </c>
      <c r="CQ629" s="176">
        <v>0</v>
      </c>
      <c r="CR629" s="176">
        <v>0</v>
      </c>
      <c r="CS629" s="176">
        <v>0</v>
      </c>
      <c r="CT629" s="176">
        <v>0</v>
      </c>
      <c r="CU629" s="176">
        <v>0</v>
      </c>
      <c r="CV629" s="176">
        <v>0</v>
      </c>
      <c r="CW629" s="176">
        <v>0</v>
      </c>
      <c r="CX629" s="176">
        <v>0</v>
      </c>
      <c r="CY629" s="176">
        <v>0</v>
      </c>
      <c r="CZ629" s="176">
        <v>0</v>
      </c>
      <c r="DA629" s="176">
        <v>0</v>
      </c>
      <c r="DB629" s="176">
        <v>0</v>
      </c>
      <c r="DC629" s="176">
        <v>0</v>
      </c>
      <c r="DD629" s="176">
        <v>0</v>
      </c>
      <c r="DE629" s="176">
        <v>0</v>
      </c>
      <c r="DF629" s="176">
        <v>0</v>
      </c>
      <c r="DG629" s="176">
        <v>0</v>
      </c>
      <c r="DH629" s="176">
        <v>0</v>
      </c>
      <c r="DI629" s="176">
        <v>0</v>
      </c>
      <c r="DJ629" s="176">
        <v>0</v>
      </c>
      <c r="DK629" s="176">
        <v>0</v>
      </c>
      <c r="DL629" s="176">
        <v>0</v>
      </c>
      <c r="DM629" s="176">
        <v>0</v>
      </c>
      <c r="DN629" s="176">
        <v>0</v>
      </c>
      <c r="DO629" s="176">
        <v>0</v>
      </c>
      <c r="DP629" s="176">
        <v>0</v>
      </c>
      <c r="DQ629" s="176">
        <v>0</v>
      </c>
      <c r="DR629" s="176">
        <v>0</v>
      </c>
      <c r="DS629" s="176">
        <v>0</v>
      </c>
      <c r="DT629" s="176">
        <v>0</v>
      </c>
      <c r="DU629" s="176">
        <v>0</v>
      </c>
      <c r="DV629" s="176">
        <v>0</v>
      </c>
      <c r="DW629" s="176">
        <v>0</v>
      </c>
      <c r="DX629" s="176">
        <v>0</v>
      </c>
      <c r="DY629" s="176">
        <v>0</v>
      </c>
      <c r="DZ629" s="176">
        <v>0</v>
      </c>
      <c r="EA629" s="176">
        <v>0</v>
      </c>
      <c r="EB629" s="176">
        <v>0</v>
      </c>
      <c r="EC629" s="176">
        <v>0</v>
      </c>
      <c r="ED629" s="176">
        <v>0</v>
      </c>
      <c r="EE629" s="176">
        <v>0</v>
      </c>
      <c r="EF629" s="176">
        <v>0</v>
      </c>
      <c r="EG629" s="176">
        <v>0</v>
      </c>
      <c r="EH629" s="176">
        <v>0</v>
      </c>
      <c r="EI629" s="176">
        <v>0</v>
      </c>
      <c r="EJ629" s="176">
        <v>0</v>
      </c>
      <c r="EK629" s="176">
        <v>0</v>
      </c>
      <c r="EL629" s="176">
        <v>0</v>
      </c>
      <c r="EM629" s="176">
        <v>0</v>
      </c>
      <c r="EN629" s="176">
        <v>0</v>
      </c>
      <c r="EO629" s="176">
        <v>0</v>
      </c>
      <c r="EP629" s="176">
        <v>0</v>
      </c>
      <c r="EQ629" s="176">
        <v>0</v>
      </c>
      <c r="ER629" s="176">
        <v>0</v>
      </c>
      <c r="ES629" s="176">
        <v>0</v>
      </c>
      <c r="ET629" s="176">
        <v>0</v>
      </c>
      <c r="EU629" s="176">
        <v>101.9</v>
      </c>
      <c r="EV629" s="176">
        <v>100.2</v>
      </c>
      <c r="EW629" s="176">
        <v>100</v>
      </c>
      <c r="EX629" s="176">
        <v>100.2</v>
      </c>
      <c r="EY629" s="176">
        <v>99.1</v>
      </c>
      <c r="EZ629" s="176">
        <v>100.4</v>
      </c>
      <c r="FA629" s="176">
        <v>101.3</v>
      </c>
      <c r="FB629" s="176">
        <v>101.8</v>
      </c>
      <c r="FC629" s="176">
        <v>98.4</v>
      </c>
      <c r="FD629" s="176">
        <v>99.4</v>
      </c>
      <c r="FE629" s="176">
        <v>98.3</v>
      </c>
      <c r="FF629" s="176">
        <v>99</v>
      </c>
      <c r="FG629" s="176">
        <v>100.6</v>
      </c>
      <c r="FH629" s="176">
        <v>100.1</v>
      </c>
      <c r="FI629" s="176">
        <v>98.1</v>
      </c>
      <c r="FJ629" s="176">
        <v>95.4</v>
      </c>
      <c r="FK629" s="176">
        <v>99.4</v>
      </c>
      <c r="FL629" s="176">
        <v>98.1</v>
      </c>
      <c r="FM629" s="176">
        <v>98.8</v>
      </c>
      <c r="FN629" s="176">
        <v>97.9</v>
      </c>
      <c r="FO629" s="176">
        <v>97.1</v>
      </c>
      <c r="FP629" s="176">
        <v>96</v>
      </c>
      <c r="FQ629" s="176">
        <v>98.3</v>
      </c>
      <c r="FR629" s="176">
        <v>99.8</v>
      </c>
      <c r="FS629" s="176">
        <v>99.3</v>
      </c>
      <c r="FT629" s="176">
        <v>100.1</v>
      </c>
      <c r="FU629" s="176">
        <v>96.6</v>
      </c>
      <c r="FV629" s="176">
        <v>96</v>
      </c>
      <c r="FW629" s="176">
        <v>94.6</v>
      </c>
      <c r="FX629" s="176">
        <v>96.8</v>
      </c>
      <c r="FY629" s="176">
        <v>97</v>
      </c>
      <c r="FZ629" s="176">
        <v>98.6</v>
      </c>
      <c r="GA629" s="176">
        <v>96.3</v>
      </c>
      <c r="GB629" s="176">
        <v>94.5</v>
      </c>
      <c r="GC629" s="176">
        <v>94</v>
      </c>
      <c r="GD629" s="176">
        <v>95.6</v>
      </c>
      <c r="GE629" s="176">
        <v>99</v>
      </c>
      <c r="GF629" s="176">
        <v>98.6</v>
      </c>
      <c r="GG629" s="176">
        <v>98.1</v>
      </c>
      <c r="GH629" s="176">
        <v>93.6</v>
      </c>
      <c r="GI629" s="176">
        <v>92.7</v>
      </c>
      <c r="GJ629" s="176">
        <v>92.5</v>
      </c>
      <c r="GK629" s="176">
        <v>93.4</v>
      </c>
      <c r="GL629" s="176">
        <v>95.7</v>
      </c>
      <c r="GM629" s="176">
        <v>96.2</v>
      </c>
      <c r="GN629" s="176">
        <v>95.1</v>
      </c>
      <c r="GO629" s="176">
        <v>95.1</v>
      </c>
      <c r="GP629" s="176">
        <v>95.6</v>
      </c>
      <c r="GQ629" s="176">
        <f>HLOOKUP($J629,CPIデータまとめ!$B$3:$ABW$186,GQ$1,FALSE)</f>
        <v>97.1</v>
      </c>
      <c r="GR629" s="176">
        <f>HLOOKUP($J629,CPIデータまとめ!$B$3:$ABW$186,GR$1,FALSE)</f>
        <v>95.9</v>
      </c>
      <c r="GS629" s="176">
        <f>HLOOKUP($J629,CPIデータまとめ!$B$3:$ABW$186,GS$1,FALSE)</f>
        <v>95.4</v>
      </c>
      <c r="GT629" s="176">
        <f>HLOOKUP($J629,CPIデータまとめ!$B$3:$ABW$186,GT$1,FALSE)</f>
        <v>99</v>
      </c>
      <c r="GU629" s="176">
        <f>HLOOKUP($J629,CPIデータまとめ!$B$3:$ABW$186,GU$1,FALSE)</f>
        <v>96.6</v>
      </c>
      <c r="GV629" s="176">
        <f>HLOOKUP($J629,CPIデータまとめ!$B$3:$ABW$186,GV$1,FALSE)</f>
        <v>97.8</v>
      </c>
      <c r="GW629" s="176">
        <f>HLOOKUP($J629,CPIデータまとめ!$B$3:$ABW$186,GW$1,FALSE)</f>
        <v>97.4</v>
      </c>
      <c r="GX629" s="176">
        <f>HLOOKUP($J629,CPIデータまとめ!$B$3:$ABW$186,GX$1,FALSE)</f>
        <v>97.7</v>
      </c>
      <c r="GY629" s="176">
        <f>HLOOKUP($J629,CPIデータまとめ!$B$3:$ABW$186,GY$1,FALSE)</f>
        <v>98.1</v>
      </c>
      <c r="GZ629" s="176">
        <f>HLOOKUP($J629,CPIデータまとめ!$B$3:$ABW$186,GZ$1,FALSE)</f>
        <v>96.6</v>
      </c>
      <c r="HA629" s="176" t="e">
        <f>HLOOKUP($J629,CPIデータまとめ!$B$3:$ABW$186,HA$1,FALSE)</f>
        <v>#N/A</v>
      </c>
      <c r="HB629" s="176" t="e">
        <f>HLOOKUP($J629,CPIデータまとめ!$B$3:$ABW$186,HB$1,FALSE)</f>
        <v>#N/A</v>
      </c>
      <c r="HC629" s="176" t="e">
        <f>HLOOKUP($J629,CPIデータまとめ!$B$3:$ABW$186,HC$1,FALSE)</f>
        <v>#REF!</v>
      </c>
      <c r="HD629" s="176" t="e">
        <f>HLOOKUP($J629,CPIデータまとめ!$B$3:$ABW$186,HD$1,FALSE)</f>
        <v>#REF!</v>
      </c>
    </row>
    <row r="630" spans="1:212" s="176" customFormat="1" ht="13.5" customHeight="1">
      <c r="A630" s="177"/>
      <c r="F630" s="176" t="s">
        <v>3915</v>
      </c>
      <c r="I630" s="194" t="s">
        <v>3816</v>
      </c>
      <c r="J630" s="233">
        <v>9195</v>
      </c>
      <c r="K630" s="233">
        <v>627</v>
      </c>
      <c r="L630" s="169">
        <v>1789295</v>
      </c>
      <c r="M630" s="169">
        <v>6</v>
      </c>
      <c r="N630" s="169">
        <v>133775</v>
      </c>
      <c r="O630" s="169">
        <v>5</v>
      </c>
      <c r="P630" s="175"/>
      <c r="Q630" s="193" t="s">
        <v>3835</v>
      </c>
      <c r="R630" s="192"/>
      <c r="S630" s="195"/>
      <c r="T630" s="190"/>
      <c r="U630" s="175">
        <v>6</v>
      </c>
      <c r="V630" s="175">
        <v>3</v>
      </c>
      <c r="W630" s="175"/>
      <c r="X630" s="175"/>
      <c r="Y630" s="175"/>
      <c r="Z630" s="175" t="s">
        <v>3818</v>
      </c>
      <c r="AA630" s="175"/>
      <c r="AB630" s="175">
        <v>3</v>
      </c>
      <c r="AC630" s="189">
        <v>1</v>
      </c>
      <c r="AE630" s="176">
        <v>103.3</v>
      </c>
      <c r="AF630" s="176">
        <v>103.4</v>
      </c>
      <c r="AG630" s="176">
        <v>103.6</v>
      </c>
      <c r="AH630" s="176">
        <v>103.3</v>
      </c>
      <c r="AI630" s="176">
        <v>103.4</v>
      </c>
      <c r="AJ630" s="176">
        <v>102.9</v>
      </c>
      <c r="AK630" s="176">
        <v>103</v>
      </c>
      <c r="AL630" s="176">
        <v>102.4</v>
      </c>
      <c r="AM630" s="176">
        <v>102.3</v>
      </c>
      <c r="AN630" s="176">
        <v>102.2</v>
      </c>
      <c r="AO630" s="176">
        <v>102.2</v>
      </c>
      <c r="AP630" s="176">
        <v>101.7</v>
      </c>
      <c r="AQ630" s="176">
        <v>101.3</v>
      </c>
      <c r="AR630" s="176">
        <v>101.8</v>
      </c>
      <c r="AS630" s="176">
        <v>101.9</v>
      </c>
      <c r="AT630" s="176">
        <v>101.9</v>
      </c>
      <c r="AU630" s="176">
        <v>101.8</v>
      </c>
      <c r="AV630" s="176">
        <v>101.6</v>
      </c>
      <c r="AW630" s="176">
        <v>101.7</v>
      </c>
      <c r="AX630" s="176">
        <v>101.7</v>
      </c>
      <c r="AY630" s="176">
        <v>101.7</v>
      </c>
      <c r="AZ630" s="176">
        <v>101.7</v>
      </c>
      <c r="BA630" s="176">
        <v>101.2</v>
      </c>
      <c r="BB630" s="176">
        <v>100.8</v>
      </c>
      <c r="BC630" s="176">
        <v>100.4</v>
      </c>
      <c r="BD630" s="176">
        <v>100.2</v>
      </c>
      <c r="BE630" s="176">
        <v>99.8</v>
      </c>
      <c r="BF630" s="176">
        <v>99.6</v>
      </c>
      <c r="BG630" s="176">
        <v>99.6</v>
      </c>
      <c r="BH630" s="176">
        <v>99.3</v>
      </c>
      <c r="BI630" s="176">
        <v>99.2</v>
      </c>
      <c r="BJ630" s="176">
        <v>98.9</v>
      </c>
      <c r="BK630" s="176">
        <v>98.9</v>
      </c>
      <c r="BL630" s="176">
        <v>99</v>
      </c>
      <c r="BM630" s="176">
        <v>99.4</v>
      </c>
      <c r="BN630" s="176">
        <v>99.3</v>
      </c>
      <c r="BO630" s="176">
        <v>99.4</v>
      </c>
      <c r="BP630" s="176">
        <v>99.4</v>
      </c>
      <c r="BQ630" s="176">
        <v>99.1</v>
      </c>
      <c r="BR630" s="176">
        <v>99.2</v>
      </c>
      <c r="BS630" s="176">
        <v>99.3</v>
      </c>
      <c r="BT630" s="176">
        <v>99</v>
      </c>
      <c r="BU630" s="176">
        <v>99</v>
      </c>
      <c r="BV630" s="176">
        <v>99</v>
      </c>
      <c r="BW630" s="176">
        <v>98.7</v>
      </c>
      <c r="BX630" s="176">
        <v>98.5</v>
      </c>
      <c r="BY630" s="176">
        <v>98.6</v>
      </c>
      <c r="BZ630" s="176">
        <v>98.3</v>
      </c>
      <c r="CA630" s="176">
        <v>98.6</v>
      </c>
      <c r="CB630" s="176">
        <v>98.1</v>
      </c>
      <c r="CC630" s="176">
        <v>98.2</v>
      </c>
      <c r="CD630" s="176">
        <v>97.5</v>
      </c>
      <c r="CE630" s="176">
        <v>97.4</v>
      </c>
      <c r="CF630" s="176">
        <v>97.4</v>
      </c>
      <c r="CG630" s="176">
        <v>97</v>
      </c>
      <c r="CH630" s="176">
        <v>96.8</v>
      </c>
      <c r="CI630" s="176">
        <v>96.7</v>
      </c>
      <c r="CJ630" s="176">
        <v>96.9</v>
      </c>
      <c r="CK630" s="176">
        <v>96.6</v>
      </c>
      <c r="CL630" s="176">
        <v>96.9</v>
      </c>
      <c r="CM630" s="176">
        <v>96.6</v>
      </c>
      <c r="CN630" s="176">
        <v>96.5</v>
      </c>
      <c r="CO630" s="176">
        <v>96</v>
      </c>
      <c r="CP630" s="176">
        <v>96.1</v>
      </c>
      <c r="CQ630" s="176">
        <v>95.7</v>
      </c>
      <c r="CR630" s="176">
        <v>95.6</v>
      </c>
      <c r="CS630" s="176">
        <v>95.4</v>
      </c>
      <c r="CT630" s="176">
        <v>95.4</v>
      </c>
      <c r="CU630" s="176">
        <v>95.3</v>
      </c>
      <c r="CV630" s="176">
        <v>95.4</v>
      </c>
      <c r="CW630" s="176">
        <v>95.2</v>
      </c>
      <c r="CX630" s="176">
        <v>95.3</v>
      </c>
      <c r="CY630" s="176">
        <v>94.8</v>
      </c>
      <c r="CZ630" s="176">
        <v>95.1</v>
      </c>
      <c r="DA630" s="176">
        <v>94.4</v>
      </c>
      <c r="DB630" s="176">
        <v>94.5</v>
      </c>
      <c r="DC630" s="176">
        <v>95</v>
      </c>
      <c r="DD630" s="176">
        <v>95.4</v>
      </c>
      <c r="DE630" s="176">
        <v>95.5</v>
      </c>
      <c r="DF630" s="176">
        <v>96.2</v>
      </c>
      <c r="DG630" s="176">
        <v>96.3</v>
      </c>
      <c r="DH630" s="176">
        <v>96.3</v>
      </c>
      <c r="DI630" s="176">
        <v>96.7</v>
      </c>
      <c r="DJ630" s="176">
        <v>96.6</v>
      </c>
      <c r="DK630" s="176">
        <v>96.5</v>
      </c>
      <c r="DL630" s="176">
        <v>96.3</v>
      </c>
      <c r="DM630" s="176">
        <v>96.1</v>
      </c>
      <c r="DN630" s="176">
        <v>96</v>
      </c>
      <c r="DO630" s="176">
        <v>96.1</v>
      </c>
      <c r="DP630" s="176">
        <v>96</v>
      </c>
      <c r="DQ630" s="176">
        <v>96</v>
      </c>
      <c r="DR630" s="176">
        <v>96</v>
      </c>
      <c r="DS630" s="176">
        <v>96.3</v>
      </c>
      <c r="DT630" s="176">
        <v>97</v>
      </c>
      <c r="DU630" s="176">
        <v>97.2</v>
      </c>
      <c r="DV630" s="176">
        <v>97.1</v>
      </c>
      <c r="DW630" s="176">
        <v>97.3</v>
      </c>
      <c r="DX630" s="176">
        <v>97.7</v>
      </c>
      <c r="DY630" s="176">
        <v>97.1</v>
      </c>
      <c r="DZ630" s="176">
        <v>97.7</v>
      </c>
      <c r="EA630" s="176">
        <v>97.9</v>
      </c>
      <c r="EB630" s="176">
        <v>97.8</v>
      </c>
      <c r="EC630" s="176">
        <v>97.8</v>
      </c>
      <c r="ED630" s="176">
        <v>97.8</v>
      </c>
      <c r="EE630" s="176">
        <v>98.1</v>
      </c>
      <c r="EF630" s="176">
        <v>98.2</v>
      </c>
      <c r="EG630" s="176">
        <v>98.3</v>
      </c>
      <c r="EH630" s="176">
        <v>97.8</v>
      </c>
      <c r="EI630" s="176">
        <v>98.2</v>
      </c>
      <c r="EJ630" s="176">
        <v>98.7</v>
      </c>
      <c r="EK630" s="176">
        <v>98.5</v>
      </c>
      <c r="EL630" s="176">
        <v>98.4</v>
      </c>
      <c r="EM630" s="176">
        <v>98.6</v>
      </c>
      <c r="EN630" s="176">
        <v>98.7</v>
      </c>
      <c r="EO630" s="176">
        <v>98.8</v>
      </c>
      <c r="EP630" s="176">
        <v>98.9</v>
      </c>
      <c r="EQ630" s="176">
        <v>98.7</v>
      </c>
      <c r="ER630" s="176">
        <v>99</v>
      </c>
      <c r="ES630" s="176">
        <v>99.2</v>
      </c>
      <c r="ET630" s="176">
        <v>99.7</v>
      </c>
      <c r="EU630" s="176">
        <v>99.6</v>
      </c>
      <c r="EV630" s="176">
        <v>99.5</v>
      </c>
      <c r="EW630" s="176">
        <v>99.7</v>
      </c>
      <c r="EX630" s="176">
        <v>99.7</v>
      </c>
      <c r="EY630" s="176">
        <v>100</v>
      </c>
      <c r="EZ630" s="176">
        <v>100</v>
      </c>
      <c r="FA630" s="176">
        <v>99.7</v>
      </c>
      <c r="FB630" s="176">
        <v>100.4</v>
      </c>
      <c r="FC630" s="176">
        <v>100.2</v>
      </c>
      <c r="FD630" s="176">
        <v>100.5</v>
      </c>
      <c r="FE630" s="176">
        <v>100.3</v>
      </c>
      <c r="FF630" s="176">
        <v>100.5</v>
      </c>
      <c r="FG630" s="176">
        <v>100.5</v>
      </c>
      <c r="FH630" s="176">
        <v>100.9</v>
      </c>
      <c r="FI630" s="176">
        <v>100.8</v>
      </c>
      <c r="FJ630" s="176">
        <v>100.2</v>
      </c>
      <c r="FK630" s="176">
        <v>100.7</v>
      </c>
      <c r="FL630" s="176">
        <v>100.5</v>
      </c>
      <c r="FM630" s="176">
        <v>100.6</v>
      </c>
      <c r="FN630" s="176">
        <v>100.2</v>
      </c>
      <c r="FO630" s="176">
        <v>100.3</v>
      </c>
      <c r="FP630" s="176">
        <v>100.1</v>
      </c>
      <c r="FQ630" s="176">
        <v>100</v>
      </c>
      <c r="FR630" s="176">
        <v>100.4</v>
      </c>
      <c r="FS630" s="176">
        <v>100.2</v>
      </c>
      <c r="FT630" s="176">
        <v>100.3</v>
      </c>
      <c r="FU630" s="176">
        <v>100.2</v>
      </c>
      <c r="FV630" s="176">
        <v>100.4</v>
      </c>
      <c r="FW630" s="176">
        <v>100.5</v>
      </c>
      <c r="FX630" s="176">
        <v>100.6</v>
      </c>
      <c r="FY630" s="176">
        <v>100.7</v>
      </c>
      <c r="FZ630" s="176">
        <v>99.8</v>
      </c>
      <c r="GA630" s="176">
        <v>100.4</v>
      </c>
      <c r="GB630" s="176">
        <v>100.2</v>
      </c>
      <c r="GC630" s="176">
        <v>99.8</v>
      </c>
      <c r="GD630" s="176">
        <v>100.1</v>
      </c>
      <c r="GE630" s="176">
        <v>100</v>
      </c>
      <c r="GF630" s="176">
        <v>100</v>
      </c>
      <c r="GG630" s="176">
        <v>99.9</v>
      </c>
      <c r="GH630" s="176">
        <v>100</v>
      </c>
      <c r="GI630" s="176">
        <v>100.1</v>
      </c>
      <c r="GJ630" s="176">
        <v>100.1</v>
      </c>
      <c r="GK630" s="176">
        <v>100.3</v>
      </c>
      <c r="GL630" s="176">
        <v>100.5</v>
      </c>
      <c r="GM630" s="176">
        <v>100.6</v>
      </c>
      <c r="GN630" s="176">
        <v>100.5</v>
      </c>
      <c r="GO630" s="176">
        <v>100.5</v>
      </c>
      <c r="GP630" s="176">
        <v>100.4</v>
      </c>
      <c r="GQ630" s="176">
        <f>HLOOKUP($J630,CPIデータまとめ!$B$3:$ABW$186,GQ$1,FALSE)</f>
        <v>100.1</v>
      </c>
      <c r="GR630" s="176">
        <f>HLOOKUP($J630,CPIデータまとめ!$B$3:$ABW$186,GR$1,FALSE)</f>
        <v>100.2</v>
      </c>
      <c r="GS630" s="176">
        <f>HLOOKUP($J630,CPIデータまとめ!$B$3:$ABW$186,GS$1,FALSE)</f>
        <v>100</v>
      </c>
      <c r="GT630" s="176">
        <f>HLOOKUP($J630,CPIデータまとめ!$B$3:$ABW$186,GT$1,FALSE)</f>
        <v>102.6</v>
      </c>
      <c r="GU630" s="176">
        <f>HLOOKUP($J630,CPIデータまとめ!$B$3:$ABW$186,GU$1,FALSE)</f>
        <v>102.5</v>
      </c>
      <c r="GV630" s="176">
        <f>HLOOKUP($J630,CPIデータまとめ!$B$3:$ABW$186,GV$1,FALSE)</f>
        <v>102.2</v>
      </c>
      <c r="GW630" s="176">
        <f>HLOOKUP($J630,CPIデータまとめ!$B$3:$ABW$186,GW$1,FALSE)</f>
        <v>102.1</v>
      </c>
      <c r="GX630" s="176">
        <f>HLOOKUP($J630,CPIデータまとめ!$B$3:$ABW$186,GX$1,FALSE)</f>
        <v>102.1</v>
      </c>
      <c r="GY630" s="176">
        <f>HLOOKUP($J630,CPIデータまとめ!$B$3:$ABW$186,GY$1,FALSE)</f>
        <v>102.1</v>
      </c>
      <c r="GZ630" s="176">
        <f>HLOOKUP($J630,CPIデータまとめ!$B$3:$ABW$186,GZ$1,FALSE)</f>
        <v>102.6</v>
      </c>
      <c r="HA630" s="176" t="e">
        <f>HLOOKUP($J630,CPIデータまとめ!$B$3:$ABW$186,HA$1,FALSE)</f>
        <v>#N/A</v>
      </c>
      <c r="HB630" s="176" t="e">
        <f>HLOOKUP($J630,CPIデータまとめ!$B$3:$ABW$186,HB$1,FALSE)</f>
        <v>#N/A</v>
      </c>
      <c r="HC630" s="176" t="e">
        <f>HLOOKUP($J630,CPIデータまとめ!$B$3:$ABW$186,HC$1,FALSE)</f>
        <v>#REF!</v>
      </c>
      <c r="HD630" s="176" t="e">
        <f>HLOOKUP($J630,CPIデータまとめ!$B$3:$ABW$186,HD$1,FALSE)</f>
        <v>#REF!</v>
      </c>
    </row>
    <row r="631" spans="1:212" s="176" customFormat="1" ht="13.5" customHeight="1">
      <c r="A631" s="177"/>
      <c r="F631" s="176" t="s">
        <v>3914</v>
      </c>
      <c r="I631" s="194"/>
      <c r="J631" s="233">
        <v>9128</v>
      </c>
      <c r="K631" s="233">
        <v>628</v>
      </c>
      <c r="L631" s="169">
        <v>2392946</v>
      </c>
      <c r="M631" s="169">
        <v>8</v>
      </c>
      <c r="N631" s="169">
        <v>177509</v>
      </c>
      <c r="O631" s="169">
        <v>7</v>
      </c>
      <c r="P631" s="175" t="s">
        <v>3821</v>
      </c>
      <c r="Q631" s="193" t="s">
        <v>3835</v>
      </c>
      <c r="R631" s="192"/>
      <c r="S631" s="195"/>
      <c r="T631" s="190" t="s">
        <v>3819</v>
      </c>
      <c r="U631" s="175">
        <v>6</v>
      </c>
      <c r="V631" s="175">
        <v>3</v>
      </c>
      <c r="W631" s="175"/>
      <c r="X631" s="175"/>
      <c r="Y631" s="175"/>
      <c r="Z631" s="175" t="s">
        <v>3818</v>
      </c>
      <c r="AA631" s="175"/>
      <c r="AB631" s="175">
        <v>2</v>
      </c>
      <c r="AC631" s="189">
        <v>2</v>
      </c>
      <c r="AE631" s="176">
        <v>0</v>
      </c>
      <c r="AF631" s="176">
        <v>0</v>
      </c>
      <c r="AG631" s="176">
        <v>0</v>
      </c>
      <c r="AH631" s="176">
        <v>0</v>
      </c>
      <c r="AI631" s="176">
        <v>0</v>
      </c>
      <c r="AJ631" s="176">
        <v>0</v>
      </c>
      <c r="AK631" s="176">
        <v>0</v>
      </c>
      <c r="AL631" s="176">
        <v>0</v>
      </c>
      <c r="AM631" s="176">
        <v>0</v>
      </c>
      <c r="AN631" s="176">
        <v>0</v>
      </c>
      <c r="AO631" s="176">
        <v>0</v>
      </c>
      <c r="AP631" s="176">
        <v>0</v>
      </c>
      <c r="AQ631" s="176">
        <v>0</v>
      </c>
      <c r="AR631" s="176">
        <v>0</v>
      </c>
      <c r="AS631" s="176">
        <v>0</v>
      </c>
      <c r="AT631" s="176">
        <v>0</v>
      </c>
      <c r="AU631" s="176">
        <v>0</v>
      </c>
      <c r="AV631" s="176">
        <v>0</v>
      </c>
      <c r="AW631" s="176">
        <v>0</v>
      </c>
      <c r="AX631" s="176">
        <v>0</v>
      </c>
      <c r="AY631" s="176">
        <v>0</v>
      </c>
      <c r="AZ631" s="176">
        <v>0</v>
      </c>
      <c r="BA631" s="176">
        <v>0</v>
      </c>
      <c r="BB631" s="176">
        <v>0</v>
      </c>
      <c r="BC631" s="176">
        <v>0</v>
      </c>
      <c r="BD631" s="176">
        <v>0</v>
      </c>
      <c r="BE631" s="176">
        <v>0</v>
      </c>
      <c r="BF631" s="176">
        <v>0</v>
      </c>
      <c r="BG631" s="176">
        <v>0</v>
      </c>
      <c r="BH631" s="176">
        <v>0</v>
      </c>
      <c r="BI631" s="176">
        <v>0</v>
      </c>
      <c r="BJ631" s="176">
        <v>0</v>
      </c>
      <c r="BK631" s="176">
        <v>0</v>
      </c>
      <c r="BL631" s="176">
        <v>0</v>
      </c>
      <c r="BM631" s="176">
        <v>0</v>
      </c>
      <c r="BN631" s="176">
        <v>0</v>
      </c>
      <c r="BO631" s="176">
        <v>0</v>
      </c>
      <c r="BP631" s="176">
        <v>0</v>
      </c>
      <c r="BQ631" s="176">
        <v>0</v>
      </c>
      <c r="BR631" s="176">
        <v>0</v>
      </c>
      <c r="BS631" s="176">
        <v>0</v>
      </c>
      <c r="BT631" s="176">
        <v>0</v>
      </c>
      <c r="BU631" s="176">
        <v>0</v>
      </c>
      <c r="BV631" s="176">
        <v>0</v>
      </c>
      <c r="BW631" s="176">
        <v>0</v>
      </c>
      <c r="BX631" s="176">
        <v>0</v>
      </c>
      <c r="BY631" s="176">
        <v>0</v>
      </c>
      <c r="BZ631" s="176">
        <v>0</v>
      </c>
      <c r="CA631" s="176">
        <v>0</v>
      </c>
      <c r="CB631" s="176">
        <v>0</v>
      </c>
      <c r="CC631" s="176">
        <v>0</v>
      </c>
      <c r="CD631" s="176">
        <v>0</v>
      </c>
      <c r="CE631" s="176">
        <v>0</v>
      </c>
      <c r="CF631" s="176">
        <v>0</v>
      </c>
      <c r="CG631" s="176">
        <v>0</v>
      </c>
      <c r="CH631" s="176">
        <v>0</v>
      </c>
      <c r="CI631" s="176">
        <v>0</v>
      </c>
      <c r="CJ631" s="176">
        <v>0</v>
      </c>
      <c r="CK631" s="176">
        <v>0</v>
      </c>
      <c r="CL631" s="176">
        <v>0</v>
      </c>
      <c r="CM631" s="176">
        <v>100.7</v>
      </c>
      <c r="CN631" s="176">
        <v>100.7</v>
      </c>
      <c r="CO631" s="176">
        <v>100.6</v>
      </c>
      <c r="CP631" s="176">
        <v>100.6</v>
      </c>
      <c r="CQ631" s="176">
        <v>100.4</v>
      </c>
      <c r="CR631" s="176">
        <v>100.3</v>
      </c>
      <c r="CS631" s="176">
        <v>100.2</v>
      </c>
      <c r="CT631" s="176">
        <v>100.1</v>
      </c>
      <c r="CU631" s="176">
        <v>100</v>
      </c>
      <c r="CV631" s="176">
        <v>99.9</v>
      </c>
      <c r="CW631" s="176">
        <v>100.1</v>
      </c>
      <c r="CX631" s="176">
        <v>100.1</v>
      </c>
      <c r="CY631" s="176">
        <v>100.2</v>
      </c>
      <c r="CZ631" s="176">
        <v>100.2</v>
      </c>
      <c r="DA631" s="176">
        <v>100.3</v>
      </c>
      <c r="DB631" s="176">
        <v>100.3</v>
      </c>
      <c r="DC631" s="176">
        <v>100.3</v>
      </c>
      <c r="DD631" s="176">
        <v>100.4</v>
      </c>
      <c r="DE631" s="176">
        <v>100.2</v>
      </c>
      <c r="DF631" s="176">
        <v>100.1</v>
      </c>
      <c r="DG631" s="176">
        <v>100.2</v>
      </c>
      <c r="DH631" s="176">
        <v>100.5</v>
      </c>
      <c r="DI631" s="176">
        <v>100.4</v>
      </c>
      <c r="DJ631" s="176">
        <v>101.1</v>
      </c>
      <c r="DK631" s="176">
        <v>101.4</v>
      </c>
      <c r="DL631" s="176">
        <v>101.4</v>
      </c>
      <c r="DM631" s="176">
        <v>101.3</v>
      </c>
      <c r="DN631" s="176">
        <v>101.3</v>
      </c>
      <c r="DO631" s="176">
        <v>101.1</v>
      </c>
      <c r="DP631" s="176">
        <v>101.3</v>
      </c>
      <c r="DQ631" s="176">
        <v>101.3</v>
      </c>
      <c r="DR631" s="176">
        <v>101.3</v>
      </c>
      <c r="DS631" s="176">
        <v>100.9</v>
      </c>
      <c r="DT631" s="176">
        <v>101.1</v>
      </c>
      <c r="DU631" s="176">
        <v>101.1</v>
      </c>
      <c r="DV631" s="176">
        <v>101.1</v>
      </c>
      <c r="DW631" s="176">
        <v>101.1</v>
      </c>
      <c r="DX631" s="176">
        <v>100.9</v>
      </c>
      <c r="DY631" s="176">
        <v>100.9</v>
      </c>
      <c r="DZ631" s="176">
        <v>100.7</v>
      </c>
      <c r="EA631" s="176">
        <v>100.8</v>
      </c>
      <c r="EB631" s="176">
        <v>100.6</v>
      </c>
      <c r="EC631" s="176">
        <v>100.7</v>
      </c>
      <c r="ED631" s="176">
        <v>100.6</v>
      </c>
      <c r="EE631" s="176">
        <v>100.6</v>
      </c>
      <c r="EF631" s="176">
        <v>100.2</v>
      </c>
      <c r="EG631" s="176">
        <v>100.3</v>
      </c>
      <c r="EH631" s="176">
        <v>100.3</v>
      </c>
      <c r="EI631" s="176">
        <v>100.5</v>
      </c>
      <c r="EJ631" s="176">
        <v>100.9</v>
      </c>
      <c r="EK631" s="176">
        <v>100</v>
      </c>
      <c r="EL631" s="176">
        <v>99.9</v>
      </c>
      <c r="EM631" s="176">
        <v>100</v>
      </c>
      <c r="EN631" s="176">
        <v>100</v>
      </c>
      <c r="EO631" s="176">
        <v>99.8</v>
      </c>
      <c r="EP631" s="176">
        <v>99.8</v>
      </c>
      <c r="EQ631" s="176">
        <v>99.8</v>
      </c>
      <c r="ER631" s="176">
        <v>99.7</v>
      </c>
      <c r="ES631" s="176">
        <v>99.8</v>
      </c>
      <c r="ET631" s="176">
        <v>99.8</v>
      </c>
      <c r="EU631" s="176">
        <v>99.8</v>
      </c>
      <c r="EV631" s="176">
        <v>99.9</v>
      </c>
      <c r="EW631" s="176">
        <v>99.9</v>
      </c>
      <c r="EX631" s="176">
        <v>99.9</v>
      </c>
      <c r="EY631" s="176">
        <v>100</v>
      </c>
      <c r="EZ631" s="176">
        <v>100</v>
      </c>
      <c r="FA631" s="176">
        <v>100.2</v>
      </c>
      <c r="FB631" s="176">
        <v>100</v>
      </c>
      <c r="FC631" s="176">
        <v>100.2</v>
      </c>
      <c r="FD631" s="176">
        <v>100</v>
      </c>
      <c r="FE631" s="176">
        <v>100</v>
      </c>
      <c r="FF631" s="176">
        <v>100.1</v>
      </c>
      <c r="FG631" s="176">
        <v>100.4</v>
      </c>
      <c r="FH631" s="176">
        <v>100.5</v>
      </c>
      <c r="FI631" s="176">
        <v>100.4</v>
      </c>
      <c r="FJ631" s="176">
        <v>100.3</v>
      </c>
      <c r="FK631" s="176">
        <v>100.5</v>
      </c>
      <c r="FL631" s="176">
        <v>100.4</v>
      </c>
      <c r="FM631" s="176">
        <v>100.4</v>
      </c>
      <c r="FN631" s="176">
        <v>100.3</v>
      </c>
      <c r="FO631" s="176">
        <v>100.4</v>
      </c>
      <c r="FP631" s="176">
        <v>100.1</v>
      </c>
      <c r="FQ631" s="176">
        <v>100.2</v>
      </c>
      <c r="FR631" s="176">
        <v>99.3</v>
      </c>
      <c r="FS631" s="176">
        <v>98.9</v>
      </c>
      <c r="FT631" s="176">
        <v>100.2</v>
      </c>
      <c r="FU631" s="176">
        <v>100.2</v>
      </c>
      <c r="FV631" s="176">
        <v>100.2</v>
      </c>
      <c r="FW631" s="176">
        <v>100.1</v>
      </c>
      <c r="FX631" s="176">
        <v>100.5</v>
      </c>
      <c r="FY631" s="176">
        <v>100.4</v>
      </c>
      <c r="FZ631" s="176">
        <v>100.3</v>
      </c>
      <c r="GA631" s="176">
        <v>100.4</v>
      </c>
      <c r="GB631" s="176">
        <v>100.5</v>
      </c>
      <c r="GC631" s="176">
        <v>100.5</v>
      </c>
      <c r="GD631" s="176">
        <v>100.4</v>
      </c>
      <c r="GE631" s="176">
        <v>100.5</v>
      </c>
      <c r="GF631" s="176">
        <v>100.4</v>
      </c>
      <c r="GG631" s="176">
        <v>100.5</v>
      </c>
      <c r="GH631" s="176">
        <v>100.5</v>
      </c>
      <c r="GI631" s="176">
        <v>100.4</v>
      </c>
      <c r="GJ631" s="176">
        <v>100.5</v>
      </c>
      <c r="GK631" s="176">
        <v>100.5</v>
      </c>
      <c r="GL631" s="176">
        <v>100.4</v>
      </c>
      <c r="GM631" s="176">
        <v>100.5</v>
      </c>
      <c r="GN631" s="176">
        <v>100.4</v>
      </c>
      <c r="GO631" s="176">
        <v>100.5</v>
      </c>
      <c r="GP631" s="176">
        <v>100.5</v>
      </c>
      <c r="GQ631" s="176">
        <f>HLOOKUP($J631,CPIデータまとめ!$B$3:$ABW$186,GQ$1,FALSE)</f>
        <v>100.2</v>
      </c>
      <c r="GR631" s="176">
        <f>HLOOKUP($J631,CPIデータまとめ!$B$3:$ABW$186,GR$1,FALSE)</f>
        <v>100.4</v>
      </c>
      <c r="GS631" s="176">
        <f>HLOOKUP($J631,CPIデータまとめ!$B$3:$ABW$186,GS$1,FALSE)</f>
        <v>100.5</v>
      </c>
      <c r="GT631" s="176">
        <f>HLOOKUP($J631,CPIデータまとめ!$B$3:$ABW$186,GT$1,FALSE)</f>
        <v>103.1</v>
      </c>
      <c r="GU631" s="176">
        <f>HLOOKUP($J631,CPIデータまとめ!$B$3:$ABW$186,GU$1,FALSE)</f>
        <v>103.2</v>
      </c>
      <c r="GV631" s="176">
        <f>HLOOKUP($J631,CPIデータまとめ!$B$3:$ABW$186,GV$1,FALSE)</f>
        <v>103.1</v>
      </c>
      <c r="GW631" s="176">
        <f>HLOOKUP($J631,CPIデータまとめ!$B$3:$ABW$186,GW$1,FALSE)</f>
        <v>103.1</v>
      </c>
      <c r="GX631" s="176">
        <f>HLOOKUP($J631,CPIデータまとめ!$B$3:$ABW$186,GX$1,FALSE)</f>
        <v>102.9</v>
      </c>
      <c r="GY631" s="176">
        <f>HLOOKUP($J631,CPIデータまとめ!$B$3:$ABW$186,GY$1,FALSE)</f>
        <v>103.1</v>
      </c>
      <c r="GZ631" s="176">
        <f>HLOOKUP($J631,CPIデータまとめ!$B$3:$ABW$186,GZ$1,FALSE)</f>
        <v>103</v>
      </c>
      <c r="HA631" s="176" t="e">
        <f>HLOOKUP($J631,CPIデータまとめ!$B$3:$ABW$186,HA$1,FALSE)</f>
        <v>#N/A</v>
      </c>
      <c r="HB631" s="176" t="e">
        <f>HLOOKUP($J631,CPIデータまとめ!$B$3:$ABW$186,HB$1,FALSE)</f>
        <v>#N/A</v>
      </c>
      <c r="HC631" s="176" t="e">
        <f>HLOOKUP($J631,CPIデータまとめ!$B$3:$ABW$186,HC$1,FALSE)</f>
        <v>#REF!</v>
      </c>
      <c r="HD631" s="176" t="e">
        <f>HLOOKUP($J631,CPIデータまとめ!$B$3:$ABW$186,HD$1,FALSE)</f>
        <v>#REF!</v>
      </c>
    </row>
    <row r="632" spans="1:212" s="176" customFormat="1" ht="13.5" customHeight="1">
      <c r="A632" s="177"/>
      <c r="C632" s="176" t="s">
        <v>1722</v>
      </c>
      <c r="I632" s="232">
        <v>134</v>
      </c>
      <c r="J632" s="178" t="s">
        <v>3816</v>
      </c>
      <c r="K632" s="233">
        <v>629</v>
      </c>
      <c r="L632" s="169">
        <v>44733243</v>
      </c>
      <c r="M632" s="169">
        <v>142</v>
      </c>
      <c r="N632" s="169">
        <v>3555969</v>
      </c>
      <c r="O632" s="169">
        <v>142</v>
      </c>
      <c r="P632" s="175" t="s">
        <v>3781</v>
      </c>
      <c r="Q632" s="193" t="s">
        <v>3781</v>
      </c>
      <c r="R632" s="192" t="s">
        <v>3781</v>
      </c>
      <c r="S632" s="195"/>
      <c r="T632" s="190" t="s">
        <v>3781</v>
      </c>
      <c r="U632" s="175" t="s">
        <v>3781</v>
      </c>
      <c r="V632" s="175" t="s">
        <v>3781</v>
      </c>
      <c r="W632" s="175" t="s">
        <v>3781</v>
      </c>
      <c r="X632" s="175" t="s">
        <v>3781</v>
      </c>
      <c r="Y632" s="175" t="s">
        <v>3781</v>
      </c>
      <c r="Z632" s="175" t="s">
        <v>3781</v>
      </c>
      <c r="AA632" s="175" t="s">
        <v>3781</v>
      </c>
      <c r="AB632" s="175" t="s">
        <v>3781</v>
      </c>
      <c r="AC632" s="189" t="s">
        <v>3781</v>
      </c>
    </row>
    <row r="633" spans="1:212" s="176" customFormat="1" ht="13.5" customHeight="1">
      <c r="A633" s="177"/>
      <c r="D633" s="176" t="s">
        <v>3913</v>
      </c>
      <c r="I633" s="232">
        <v>135</v>
      </c>
      <c r="J633" s="178" t="s">
        <v>3816</v>
      </c>
      <c r="K633" s="233">
        <v>630</v>
      </c>
      <c r="L633" s="169">
        <v>30337359</v>
      </c>
      <c r="M633" s="169">
        <v>96</v>
      </c>
      <c r="N633" s="169">
        <v>2211145</v>
      </c>
      <c r="O633" s="169">
        <v>88</v>
      </c>
      <c r="P633" s="175" t="s">
        <v>3781</v>
      </c>
      <c r="Q633" s="193" t="s">
        <v>3781</v>
      </c>
      <c r="R633" s="192" t="s">
        <v>3781</v>
      </c>
      <c r="S633" s="195"/>
      <c r="T633" s="190" t="s">
        <v>3781</v>
      </c>
      <c r="U633" s="175" t="s">
        <v>3781</v>
      </c>
      <c r="V633" s="175" t="s">
        <v>3781</v>
      </c>
      <c r="W633" s="175" t="s">
        <v>3781</v>
      </c>
      <c r="X633" s="175" t="s">
        <v>3781</v>
      </c>
      <c r="Y633" s="175" t="s">
        <v>3781</v>
      </c>
      <c r="Z633" s="175" t="s">
        <v>3781</v>
      </c>
      <c r="AA633" s="175" t="s">
        <v>3781</v>
      </c>
      <c r="AB633" s="175" t="s">
        <v>3781</v>
      </c>
      <c r="AC633" s="189" t="s">
        <v>3781</v>
      </c>
    </row>
    <row r="634" spans="1:212" s="176" customFormat="1" ht="13.5" customHeight="1">
      <c r="A634" s="177"/>
      <c r="F634" s="176" t="s">
        <v>3913</v>
      </c>
      <c r="I634" s="194" t="s">
        <v>3816</v>
      </c>
      <c r="J634" s="233">
        <v>9200</v>
      </c>
      <c r="K634" s="233">
        <v>631</v>
      </c>
      <c r="L634" s="169">
        <v>30337359</v>
      </c>
      <c r="M634" s="169">
        <v>96</v>
      </c>
      <c r="N634" s="169">
        <v>2211145</v>
      </c>
      <c r="O634" s="169">
        <v>88</v>
      </c>
      <c r="P634" s="175" t="s">
        <v>3781</v>
      </c>
      <c r="Q634" s="193" t="s">
        <v>3781</v>
      </c>
      <c r="R634" s="192" t="s">
        <v>3781</v>
      </c>
      <c r="S634" s="195"/>
      <c r="T634" s="190" t="s">
        <v>3781</v>
      </c>
      <c r="U634" s="175" t="s">
        <v>3781</v>
      </c>
      <c r="V634" s="175" t="s">
        <v>3781</v>
      </c>
      <c r="W634" s="175" t="s">
        <v>3781</v>
      </c>
      <c r="X634" s="175" t="s">
        <v>3781</v>
      </c>
      <c r="Y634" s="175" t="s">
        <v>3781</v>
      </c>
      <c r="Z634" s="175" t="s">
        <v>3781</v>
      </c>
      <c r="AA634" s="175" t="s">
        <v>3781</v>
      </c>
      <c r="AB634" s="175" t="s">
        <v>3781</v>
      </c>
      <c r="AC634" s="189" t="s">
        <v>3781</v>
      </c>
      <c r="AE634" s="176">
        <v>99.8</v>
      </c>
      <c r="AF634" s="176">
        <v>99.8</v>
      </c>
      <c r="AG634" s="176">
        <v>99.8</v>
      </c>
      <c r="AH634" s="176">
        <v>99.8</v>
      </c>
      <c r="AI634" s="176">
        <v>99.8</v>
      </c>
      <c r="AJ634" s="176">
        <v>99.8</v>
      </c>
      <c r="AK634" s="176">
        <v>99.8</v>
      </c>
      <c r="AL634" s="176">
        <v>99.8</v>
      </c>
      <c r="AM634" s="176">
        <v>99.8</v>
      </c>
      <c r="AN634" s="176">
        <v>99.8</v>
      </c>
      <c r="AO634" s="176">
        <v>99.8</v>
      </c>
      <c r="AP634" s="176">
        <v>99.8</v>
      </c>
      <c r="AQ634" s="176">
        <v>99.8</v>
      </c>
      <c r="AR634" s="176">
        <v>99.8</v>
      </c>
      <c r="AS634" s="176">
        <v>99.8</v>
      </c>
      <c r="AT634" s="176">
        <v>99.8</v>
      </c>
      <c r="AU634" s="176">
        <v>99.8</v>
      </c>
      <c r="AV634" s="176">
        <v>99.8</v>
      </c>
      <c r="AW634" s="176">
        <v>99.8</v>
      </c>
      <c r="AX634" s="176">
        <v>99.8</v>
      </c>
      <c r="AY634" s="176">
        <v>99.8</v>
      </c>
      <c r="AZ634" s="176">
        <v>99.8</v>
      </c>
      <c r="BA634" s="176">
        <v>99.8</v>
      </c>
      <c r="BB634" s="176">
        <v>99.8</v>
      </c>
      <c r="BC634" s="176">
        <v>99.8</v>
      </c>
      <c r="BD634" s="176">
        <v>99.8</v>
      </c>
      <c r="BE634" s="176">
        <v>99.8</v>
      </c>
      <c r="BF634" s="176">
        <v>99.8</v>
      </c>
      <c r="BG634" s="176">
        <v>99.8</v>
      </c>
      <c r="BH634" s="176">
        <v>99.8</v>
      </c>
      <c r="BI634" s="176">
        <v>99.8</v>
      </c>
      <c r="BJ634" s="176">
        <v>99.8</v>
      </c>
      <c r="BK634" s="176">
        <v>99.8</v>
      </c>
      <c r="BL634" s="176">
        <v>99.8</v>
      </c>
      <c r="BM634" s="176">
        <v>99.8</v>
      </c>
      <c r="BN634" s="176">
        <v>99.8</v>
      </c>
      <c r="BO634" s="176">
        <v>99.8</v>
      </c>
      <c r="BP634" s="176">
        <v>99.8</v>
      </c>
      <c r="BQ634" s="176">
        <v>99.8</v>
      </c>
      <c r="BR634" s="176">
        <v>99.8</v>
      </c>
      <c r="BS634" s="176">
        <v>99.8</v>
      </c>
      <c r="BT634" s="176">
        <v>99.8</v>
      </c>
      <c r="BU634" s="176">
        <v>99.8</v>
      </c>
      <c r="BV634" s="176">
        <v>99.8</v>
      </c>
      <c r="BW634" s="176">
        <v>99.8</v>
      </c>
      <c r="BX634" s="176">
        <v>99.8</v>
      </c>
      <c r="BY634" s="176">
        <v>99.8</v>
      </c>
      <c r="BZ634" s="176">
        <v>99.8</v>
      </c>
      <c r="CA634" s="176">
        <v>99.8</v>
      </c>
      <c r="CB634" s="176">
        <v>99.8</v>
      </c>
      <c r="CC634" s="176">
        <v>99.8</v>
      </c>
      <c r="CD634" s="176">
        <v>99.8</v>
      </c>
      <c r="CE634" s="176">
        <v>99.8</v>
      </c>
      <c r="CF634" s="176">
        <v>99.8</v>
      </c>
      <c r="CG634" s="176">
        <v>99.8</v>
      </c>
      <c r="CH634" s="176">
        <v>99.8</v>
      </c>
      <c r="CI634" s="176">
        <v>99.8</v>
      </c>
      <c r="CJ634" s="176">
        <v>99.8</v>
      </c>
      <c r="CK634" s="176">
        <v>99.8</v>
      </c>
      <c r="CL634" s="176">
        <v>99.8</v>
      </c>
      <c r="CM634" s="176">
        <v>99.8</v>
      </c>
      <c r="CN634" s="176">
        <v>99.8</v>
      </c>
      <c r="CO634" s="176">
        <v>99.8</v>
      </c>
      <c r="CP634" s="176">
        <v>99.8</v>
      </c>
      <c r="CQ634" s="176">
        <v>99.8</v>
      </c>
      <c r="CR634" s="176">
        <v>99.8</v>
      </c>
      <c r="CS634" s="176">
        <v>99.8</v>
      </c>
      <c r="CT634" s="176">
        <v>99.8</v>
      </c>
      <c r="CU634" s="176">
        <v>99.8</v>
      </c>
      <c r="CV634" s="176">
        <v>99.8</v>
      </c>
      <c r="CW634" s="176">
        <v>99.8</v>
      </c>
      <c r="CX634" s="176">
        <v>99.8</v>
      </c>
      <c r="CY634" s="176">
        <v>99.8</v>
      </c>
      <c r="CZ634" s="176">
        <v>99.8</v>
      </c>
      <c r="DA634" s="176">
        <v>99.8</v>
      </c>
      <c r="DB634" s="176">
        <v>99.8</v>
      </c>
      <c r="DC634" s="176">
        <v>99.8</v>
      </c>
      <c r="DD634" s="176">
        <v>99.8</v>
      </c>
      <c r="DE634" s="176">
        <v>99.8</v>
      </c>
      <c r="DF634" s="176">
        <v>99.8</v>
      </c>
      <c r="DG634" s="176">
        <v>99.8</v>
      </c>
      <c r="DH634" s="176">
        <v>99.8</v>
      </c>
      <c r="DI634" s="176">
        <v>99.8</v>
      </c>
      <c r="DJ634" s="176">
        <v>99.8</v>
      </c>
      <c r="DK634" s="176">
        <v>99.8</v>
      </c>
      <c r="DL634" s="176">
        <v>99.8</v>
      </c>
      <c r="DM634" s="176">
        <v>99.8</v>
      </c>
      <c r="DN634" s="176">
        <v>99.8</v>
      </c>
      <c r="DO634" s="176">
        <v>99.8</v>
      </c>
      <c r="DP634" s="176">
        <v>99.8</v>
      </c>
      <c r="DQ634" s="176">
        <v>99.8</v>
      </c>
      <c r="DR634" s="176">
        <v>99.8</v>
      </c>
      <c r="DS634" s="176">
        <v>99.8</v>
      </c>
      <c r="DT634" s="176">
        <v>99.8</v>
      </c>
      <c r="DU634" s="176">
        <v>99.8</v>
      </c>
      <c r="DV634" s="176">
        <v>99.8</v>
      </c>
      <c r="DW634" s="176">
        <v>99.8</v>
      </c>
      <c r="DX634" s="176">
        <v>99.8</v>
      </c>
      <c r="DY634" s="176">
        <v>99.8</v>
      </c>
      <c r="DZ634" s="176">
        <v>99.8</v>
      </c>
      <c r="EA634" s="176">
        <v>99.9</v>
      </c>
      <c r="EB634" s="176">
        <v>99.9</v>
      </c>
      <c r="EC634" s="176">
        <v>100</v>
      </c>
      <c r="ED634" s="176">
        <v>100</v>
      </c>
      <c r="EE634" s="176">
        <v>100</v>
      </c>
      <c r="EF634" s="176">
        <v>100</v>
      </c>
      <c r="EG634" s="176">
        <v>100</v>
      </c>
      <c r="EH634" s="176">
        <v>100</v>
      </c>
      <c r="EI634" s="176">
        <v>100</v>
      </c>
      <c r="EJ634" s="176">
        <v>100</v>
      </c>
      <c r="EK634" s="176">
        <v>100</v>
      </c>
      <c r="EL634" s="176">
        <v>100</v>
      </c>
      <c r="EM634" s="176">
        <v>100</v>
      </c>
      <c r="EN634" s="176">
        <v>100</v>
      </c>
      <c r="EO634" s="176">
        <v>100</v>
      </c>
      <c r="EP634" s="176">
        <v>100</v>
      </c>
      <c r="EQ634" s="176">
        <v>100</v>
      </c>
      <c r="ER634" s="176">
        <v>100</v>
      </c>
      <c r="ES634" s="176">
        <v>100</v>
      </c>
      <c r="ET634" s="176">
        <v>100</v>
      </c>
      <c r="EU634" s="176">
        <v>100</v>
      </c>
      <c r="EV634" s="176">
        <v>100</v>
      </c>
      <c r="EW634" s="176">
        <v>100</v>
      </c>
      <c r="EX634" s="176">
        <v>100</v>
      </c>
      <c r="EY634" s="176">
        <v>100</v>
      </c>
      <c r="EZ634" s="176">
        <v>100</v>
      </c>
      <c r="FA634" s="176">
        <v>100</v>
      </c>
      <c r="FB634" s="176">
        <v>100</v>
      </c>
      <c r="FC634" s="176">
        <v>100</v>
      </c>
      <c r="FD634" s="176">
        <v>100</v>
      </c>
      <c r="FE634" s="176">
        <v>100</v>
      </c>
      <c r="FF634" s="176">
        <v>100</v>
      </c>
      <c r="FG634" s="176">
        <v>100</v>
      </c>
      <c r="FH634" s="176">
        <v>100</v>
      </c>
      <c r="FI634" s="176">
        <v>100</v>
      </c>
      <c r="FJ634" s="176">
        <v>100</v>
      </c>
      <c r="FK634" s="176">
        <v>100</v>
      </c>
      <c r="FL634" s="176">
        <v>100</v>
      </c>
      <c r="FM634" s="176">
        <v>100</v>
      </c>
      <c r="FN634" s="176">
        <v>100</v>
      </c>
      <c r="FO634" s="176">
        <v>100</v>
      </c>
      <c r="FP634" s="176">
        <v>100</v>
      </c>
      <c r="FQ634" s="176">
        <v>100</v>
      </c>
      <c r="FR634" s="176">
        <v>100</v>
      </c>
      <c r="FS634" s="176">
        <v>100</v>
      </c>
      <c r="FT634" s="176">
        <v>100</v>
      </c>
      <c r="FU634" s="176">
        <v>100</v>
      </c>
      <c r="FV634" s="176">
        <v>100</v>
      </c>
      <c r="FW634" s="176">
        <v>100</v>
      </c>
      <c r="FX634" s="176">
        <v>100</v>
      </c>
      <c r="FY634" s="176">
        <v>100</v>
      </c>
      <c r="FZ634" s="176">
        <v>100</v>
      </c>
      <c r="GA634" s="176">
        <v>100</v>
      </c>
      <c r="GB634" s="176">
        <v>100</v>
      </c>
      <c r="GC634" s="176">
        <v>100</v>
      </c>
      <c r="GD634" s="176">
        <v>100</v>
      </c>
      <c r="GE634" s="176">
        <v>100</v>
      </c>
      <c r="GF634" s="176">
        <v>100</v>
      </c>
      <c r="GG634" s="176">
        <v>100</v>
      </c>
      <c r="GH634" s="176">
        <v>100</v>
      </c>
      <c r="GI634" s="176">
        <v>100</v>
      </c>
      <c r="GJ634" s="176">
        <v>100</v>
      </c>
      <c r="GK634" s="176">
        <v>100</v>
      </c>
      <c r="GL634" s="176">
        <v>100</v>
      </c>
      <c r="GM634" s="176">
        <v>100</v>
      </c>
      <c r="GN634" s="176">
        <v>100</v>
      </c>
      <c r="GO634" s="176">
        <v>100</v>
      </c>
      <c r="GP634" s="176">
        <v>100</v>
      </c>
      <c r="GQ634" s="176">
        <f>HLOOKUP($J634,CPIデータまとめ!$B$3:$ABW$186,GQ$1,FALSE)</f>
        <v>100</v>
      </c>
      <c r="GR634" s="176">
        <f>HLOOKUP($J634,CPIデータまとめ!$B$3:$ABW$186,GR$1,FALSE)</f>
        <v>100</v>
      </c>
      <c r="GS634" s="176">
        <f>HLOOKUP($J634,CPIデータまとめ!$B$3:$ABW$186,GS$1,FALSE)</f>
        <v>100</v>
      </c>
      <c r="GT634" s="176">
        <f>HLOOKUP($J634,CPIデータまとめ!$B$3:$ABW$186,GT$1,FALSE)</f>
        <v>102.9</v>
      </c>
      <c r="GU634" s="176">
        <f>HLOOKUP($J634,CPIデータまとめ!$B$3:$ABW$186,GU$1,FALSE)</f>
        <v>102.9</v>
      </c>
      <c r="GV634" s="176">
        <f>HLOOKUP($J634,CPIデータまとめ!$B$3:$ABW$186,GV$1,FALSE)</f>
        <v>102.9</v>
      </c>
      <c r="GW634" s="176">
        <f>HLOOKUP($J634,CPIデータまとめ!$B$3:$ABW$186,GW$1,FALSE)</f>
        <v>102.9</v>
      </c>
      <c r="GX634" s="176">
        <f>HLOOKUP($J634,CPIデータまとめ!$B$3:$ABW$186,GX$1,FALSE)</f>
        <v>102.9</v>
      </c>
      <c r="GY634" s="176">
        <f>HLOOKUP($J634,CPIデータまとめ!$B$3:$ABW$186,GY$1,FALSE)</f>
        <v>102.9</v>
      </c>
      <c r="GZ634" s="176">
        <f>HLOOKUP($J634,CPIデータまとめ!$B$3:$ABW$186,GZ$1,FALSE)</f>
        <v>102.9</v>
      </c>
      <c r="HA634" s="176" t="e">
        <f>HLOOKUP($J634,CPIデータまとめ!$B$3:$ABW$186,HA$1,FALSE)</f>
        <v>#N/A</v>
      </c>
      <c r="HB634" s="176" t="e">
        <f>HLOOKUP($J634,CPIデータまとめ!$B$3:$ABW$186,HB$1,FALSE)</f>
        <v>#N/A</v>
      </c>
      <c r="HC634" s="176" t="e">
        <f>HLOOKUP($J634,CPIデータまとめ!$B$3:$ABW$186,HC$1,FALSE)</f>
        <v>#REF!</v>
      </c>
      <c r="HD634" s="176" t="e">
        <f>HLOOKUP($J634,CPIデータまとめ!$B$3:$ABW$186,HD$1,FALSE)</f>
        <v>#REF!</v>
      </c>
    </row>
    <row r="635" spans="1:212" s="176" customFormat="1" ht="13.5" customHeight="1">
      <c r="A635" s="177"/>
      <c r="G635" s="176" t="s">
        <v>3912</v>
      </c>
      <c r="I635" s="194" t="s">
        <v>3816</v>
      </c>
      <c r="J635" s="233">
        <v>9204</v>
      </c>
      <c r="K635" s="233">
        <v>632</v>
      </c>
      <c r="L635" s="169">
        <v>12671123</v>
      </c>
      <c r="M635" s="169">
        <v>40</v>
      </c>
      <c r="N635" s="169">
        <v>110557</v>
      </c>
      <c r="O635" s="169">
        <v>4</v>
      </c>
      <c r="P635" s="175"/>
      <c r="Q635" s="193" t="s">
        <v>3820</v>
      </c>
      <c r="R635" s="192"/>
      <c r="S635" s="195"/>
      <c r="T635" s="190"/>
      <c r="U635" s="175">
        <v>8</v>
      </c>
      <c r="V635" s="175">
        <v>3</v>
      </c>
      <c r="W635" s="175"/>
      <c r="X635" s="175"/>
      <c r="Y635" s="175"/>
      <c r="Z635" s="175" t="s">
        <v>3818</v>
      </c>
      <c r="AA635" s="175"/>
      <c r="AB635" s="175">
        <v>5</v>
      </c>
      <c r="AC635" s="189">
        <v>1</v>
      </c>
      <c r="AE635" s="176">
        <v>99.5</v>
      </c>
      <c r="AF635" s="176">
        <v>99.5</v>
      </c>
      <c r="AG635" s="176">
        <v>99.5</v>
      </c>
      <c r="AH635" s="176">
        <v>99.5</v>
      </c>
      <c r="AI635" s="176">
        <v>99.5</v>
      </c>
      <c r="AJ635" s="176">
        <v>99.5</v>
      </c>
      <c r="AK635" s="176">
        <v>99.5</v>
      </c>
      <c r="AL635" s="176">
        <v>99.5</v>
      </c>
      <c r="AM635" s="176">
        <v>99.5</v>
      </c>
      <c r="AN635" s="176">
        <v>99.5</v>
      </c>
      <c r="AO635" s="176">
        <v>99.5</v>
      </c>
      <c r="AP635" s="176">
        <v>99.5</v>
      </c>
      <c r="AQ635" s="176">
        <v>99.5</v>
      </c>
      <c r="AR635" s="176">
        <v>99.5</v>
      </c>
      <c r="AS635" s="176">
        <v>99.5</v>
      </c>
      <c r="AT635" s="176">
        <v>99.5</v>
      </c>
      <c r="AU635" s="176">
        <v>99.5</v>
      </c>
      <c r="AV635" s="176">
        <v>99.5</v>
      </c>
      <c r="AW635" s="176">
        <v>99.5</v>
      </c>
      <c r="AX635" s="176">
        <v>99.5</v>
      </c>
      <c r="AY635" s="176">
        <v>99.5</v>
      </c>
      <c r="AZ635" s="176">
        <v>99.5</v>
      </c>
      <c r="BA635" s="176">
        <v>99.5</v>
      </c>
      <c r="BB635" s="176">
        <v>99.5</v>
      </c>
      <c r="BC635" s="176">
        <v>99.5</v>
      </c>
      <c r="BD635" s="176">
        <v>99.5</v>
      </c>
      <c r="BE635" s="176">
        <v>99.5</v>
      </c>
      <c r="BF635" s="176">
        <v>99.5</v>
      </c>
      <c r="BG635" s="176">
        <v>99.5</v>
      </c>
      <c r="BH635" s="176">
        <v>99.5</v>
      </c>
      <c r="BI635" s="176">
        <v>99.5</v>
      </c>
      <c r="BJ635" s="176">
        <v>99.5</v>
      </c>
      <c r="BK635" s="176">
        <v>99.5</v>
      </c>
      <c r="BL635" s="176">
        <v>99.5</v>
      </c>
      <c r="BM635" s="176">
        <v>99.5</v>
      </c>
      <c r="BN635" s="176">
        <v>99.5</v>
      </c>
      <c r="BO635" s="176">
        <v>99.5</v>
      </c>
      <c r="BP635" s="176">
        <v>99.5</v>
      </c>
      <c r="BQ635" s="176">
        <v>99.5</v>
      </c>
      <c r="BR635" s="176">
        <v>99.5</v>
      </c>
      <c r="BS635" s="176">
        <v>99.5</v>
      </c>
      <c r="BT635" s="176">
        <v>99.5</v>
      </c>
      <c r="BU635" s="176">
        <v>99.5</v>
      </c>
      <c r="BV635" s="176">
        <v>99.5</v>
      </c>
      <c r="BW635" s="176">
        <v>99.5</v>
      </c>
      <c r="BX635" s="176">
        <v>99.5</v>
      </c>
      <c r="BY635" s="176">
        <v>99.5</v>
      </c>
      <c r="BZ635" s="176">
        <v>99.5</v>
      </c>
      <c r="CA635" s="176">
        <v>99.5</v>
      </c>
      <c r="CB635" s="176">
        <v>99.5</v>
      </c>
      <c r="CC635" s="176">
        <v>99.5</v>
      </c>
      <c r="CD635" s="176">
        <v>99.5</v>
      </c>
      <c r="CE635" s="176">
        <v>99.5</v>
      </c>
      <c r="CF635" s="176">
        <v>99.5</v>
      </c>
      <c r="CG635" s="176">
        <v>99.5</v>
      </c>
      <c r="CH635" s="176">
        <v>99.5</v>
      </c>
      <c r="CI635" s="176">
        <v>99.5</v>
      </c>
      <c r="CJ635" s="176">
        <v>99.5</v>
      </c>
      <c r="CK635" s="176">
        <v>99.5</v>
      </c>
      <c r="CL635" s="176">
        <v>99.5</v>
      </c>
      <c r="CM635" s="176">
        <v>99.5</v>
      </c>
      <c r="CN635" s="176">
        <v>99.5</v>
      </c>
      <c r="CO635" s="176">
        <v>99.5</v>
      </c>
      <c r="CP635" s="176">
        <v>99.5</v>
      </c>
      <c r="CQ635" s="176">
        <v>99.5</v>
      </c>
      <c r="CR635" s="176">
        <v>99.5</v>
      </c>
      <c r="CS635" s="176">
        <v>99.5</v>
      </c>
      <c r="CT635" s="176">
        <v>99.5</v>
      </c>
      <c r="CU635" s="176">
        <v>99.5</v>
      </c>
      <c r="CV635" s="176">
        <v>99.5</v>
      </c>
      <c r="CW635" s="176">
        <v>99.5</v>
      </c>
      <c r="CX635" s="176">
        <v>99.5</v>
      </c>
      <c r="CY635" s="176">
        <v>99.6</v>
      </c>
      <c r="CZ635" s="176">
        <v>99.6</v>
      </c>
      <c r="DA635" s="176">
        <v>99.6</v>
      </c>
      <c r="DB635" s="176">
        <v>99.6</v>
      </c>
      <c r="DC635" s="176">
        <v>99.6</v>
      </c>
      <c r="DD635" s="176">
        <v>99.6</v>
      </c>
      <c r="DE635" s="176">
        <v>99.6</v>
      </c>
      <c r="DF635" s="176">
        <v>99.6</v>
      </c>
      <c r="DG635" s="176">
        <v>99.6</v>
      </c>
      <c r="DH635" s="176">
        <v>99.6</v>
      </c>
      <c r="DI635" s="176">
        <v>99.6</v>
      </c>
      <c r="DJ635" s="176">
        <v>99.6</v>
      </c>
      <c r="DK635" s="176">
        <v>99.6</v>
      </c>
      <c r="DL635" s="176">
        <v>99.6</v>
      </c>
      <c r="DM635" s="176">
        <v>99.6</v>
      </c>
      <c r="DN635" s="176">
        <v>99.6</v>
      </c>
      <c r="DO635" s="176">
        <v>99.6</v>
      </c>
      <c r="DP635" s="176">
        <v>99.6</v>
      </c>
      <c r="DQ635" s="176">
        <v>99.6</v>
      </c>
      <c r="DR635" s="176">
        <v>99.6</v>
      </c>
      <c r="DS635" s="176">
        <v>99.6</v>
      </c>
      <c r="DT635" s="176">
        <v>99.6</v>
      </c>
      <c r="DU635" s="176">
        <v>99.6</v>
      </c>
      <c r="DV635" s="176">
        <v>99.6</v>
      </c>
      <c r="DW635" s="176">
        <v>99.6</v>
      </c>
      <c r="DX635" s="176">
        <v>99.6</v>
      </c>
      <c r="DY635" s="176">
        <v>99.6</v>
      </c>
      <c r="DZ635" s="176">
        <v>99.6</v>
      </c>
      <c r="EA635" s="176">
        <v>99.7</v>
      </c>
      <c r="EB635" s="176">
        <v>99.7</v>
      </c>
      <c r="EC635" s="176">
        <v>99.9</v>
      </c>
      <c r="ED635" s="176">
        <v>99.9</v>
      </c>
      <c r="EE635" s="176">
        <v>99.9</v>
      </c>
      <c r="EF635" s="176">
        <v>99.9</v>
      </c>
      <c r="EG635" s="176">
        <v>99.9</v>
      </c>
      <c r="EH635" s="176">
        <v>99.9</v>
      </c>
      <c r="EI635" s="176">
        <v>99.9</v>
      </c>
      <c r="EJ635" s="176">
        <v>99.9</v>
      </c>
      <c r="EK635" s="176">
        <v>99.9</v>
      </c>
      <c r="EL635" s="176">
        <v>100</v>
      </c>
      <c r="EM635" s="176">
        <v>100</v>
      </c>
      <c r="EN635" s="176">
        <v>100</v>
      </c>
      <c r="EO635" s="176">
        <v>100</v>
      </c>
      <c r="EP635" s="176">
        <v>100</v>
      </c>
      <c r="EQ635" s="176">
        <v>100</v>
      </c>
      <c r="ER635" s="176">
        <v>100</v>
      </c>
      <c r="ES635" s="176">
        <v>100</v>
      </c>
      <c r="ET635" s="176">
        <v>100</v>
      </c>
      <c r="EU635" s="176">
        <v>100</v>
      </c>
      <c r="EV635" s="176">
        <v>100</v>
      </c>
      <c r="EW635" s="176">
        <v>100</v>
      </c>
      <c r="EX635" s="176">
        <v>100</v>
      </c>
      <c r="EY635" s="176">
        <v>100</v>
      </c>
      <c r="EZ635" s="176">
        <v>100</v>
      </c>
      <c r="FA635" s="176">
        <v>100</v>
      </c>
      <c r="FB635" s="176">
        <v>100</v>
      </c>
      <c r="FC635" s="176">
        <v>100</v>
      </c>
      <c r="FD635" s="176">
        <v>100</v>
      </c>
      <c r="FE635" s="176">
        <v>100</v>
      </c>
      <c r="FF635" s="176">
        <v>100</v>
      </c>
      <c r="FG635" s="176">
        <v>100</v>
      </c>
      <c r="FH635" s="176">
        <v>100</v>
      </c>
      <c r="FI635" s="176">
        <v>100</v>
      </c>
      <c r="FJ635" s="176">
        <v>100</v>
      </c>
      <c r="FK635" s="176">
        <v>100</v>
      </c>
      <c r="FL635" s="176">
        <v>100</v>
      </c>
      <c r="FM635" s="176">
        <v>100</v>
      </c>
      <c r="FN635" s="176">
        <v>100</v>
      </c>
      <c r="FO635" s="176">
        <v>100</v>
      </c>
      <c r="FP635" s="176">
        <v>100</v>
      </c>
      <c r="FQ635" s="176">
        <v>100</v>
      </c>
      <c r="FR635" s="176">
        <v>100</v>
      </c>
      <c r="FS635" s="176">
        <v>100</v>
      </c>
      <c r="FT635" s="176">
        <v>100</v>
      </c>
      <c r="FU635" s="176">
        <v>100</v>
      </c>
      <c r="FV635" s="176">
        <v>100</v>
      </c>
      <c r="FW635" s="176">
        <v>100</v>
      </c>
      <c r="FX635" s="176">
        <v>100</v>
      </c>
      <c r="FY635" s="176">
        <v>100</v>
      </c>
      <c r="FZ635" s="176">
        <v>100</v>
      </c>
      <c r="GA635" s="176">
        <v>100</v>
      </c>
      <c r="GB635" s="176">
        <v>100</v>
      </c>
      <c r="GC635" s="176">
        <v>100</v>
      </c>
      <c r="GD635" s="176">
        <v>100</v>
      </c>
      <c r="GE635" s="176">
        <v>100</v>
      </c>
      <c r="GF635" s="176">
        <v>100</v>
      </c>
      <c r="GG635" s="176">
        <v>100</v>
      </c>
      <c r="GH635" s="176">
        <v>100</v>
      </c>
      <c r="GI635" s="176">
        <v>100</v>
      </c>
      <c r="GJ635" s="176">
        <v>100</v>
      </c>
      <c r="GK635" s="176">
        <v>100</v>
      </c>
      <c r="GL635" s="176">
        <v>100</v>
      </c>
      <c r="GM635" s="176">
        <v>100</v>
      </c>
      <c r="GN635" s="176">
        <v>100</v>
      </c>
      <c r="GO635" s="176">
        <v>100</v>
      </c>
      <c r="GP635" s="176">
        <v>100</v>
      </c>
      <c r="GQ635" s="176">
        <f>HLOOKUP($J635,CPIデータまとめ!$B$3:$ABW$186,GQ$1,FALSE)</f>
        <v>100</v>
      </c>
      <c r="GR635" s="176">
        <f>HLOOKUP($J635,CPIデータまとめ!$B$3:$ABW$186,GR$1,FALSE)</f>
        <v>100</v>
      </c>
      <c r="GS635" s="176">
        <f>HLOOKUP($J635,CPIデータまとめ!$B$3:$ABW$186,GS$1,FALSE)</f>
        <v>100</v>
      </c>
      <c r="GT635" s="176">
        <f>HLOOKUP($J635,CPIデータまとめ!$B$3:$ABW$186,GT$1,FALSE)</f>
        <v>102.8</v>
      </c>
      <c r="GU635" s="176">
        <f>HLOOKUP($J635,CPIデータまとめ!$B$3:$ABW$186,GU$1,FALSE)</f>
        <v>102.8</v>
      </c>
      <c r="GV635" s="176">
        <f>HLOOKUP($J635,CPIデータまとめ!$B$3:$ABW$186,GV$1,FALSE)</f>
        <v>102.8</v>
      </c>
      <c r="GW635" s="176">
        <f>HLOOKUP($J635,CPIデータまとめ!$B$3:$ABW$186,GW$1,FALSE)</f>
        <v>102.8</v>
      </c>
      <c r="GX635" s="176">
        <f>HLOOKUP($J635,CPIデータまとめ!$B$3:$ABW$186,GX$1,FALSE)</f>
        <v>102.8</v>
      </c>
      <c r="GY635" s="176">
        <f>HLOOKUP($J635,CPIデータまとめ!$B$3:$ABW$186,GY$1,FALSE)</f>
        <v>102.8</v>
      </c>
      <c r="GZ635" s="176">
        <f>HLOOKUP($J635,CPIデータまとめ!$B$3:$ABW$186,GZ$1,FALSE)</f>
        <v>102.8</v>
      </c>
      <c r="HA635" s="176" t="e">
        <f>HLOOKUP($J635,CPIデータまとめ!$B$3:$ABW$186,HA$1,FALSE)</f>
        <v>#N/A</v>
      </c>
      <c r="HB635" s="176" t="e">
        <f>HLOOKUP($J635,CPIデータまとめ!$B$3:$ABW$186,HB$1,FALSE)</f>
        <v>#N/A</v>
      </c>
      <c r="HC635" s="176" t="e">
        <f>HLOOKUP($J635,CPIデータまとめ!$B$3:$ABW$186,HC$1,FALSE)</f>
        <v>#REF!</v>
      </c>
      <c r="HD635" s="176" t="e">
        <f>HLOOKUP($J635,CPIデータまとめ!$B$3:$ABW$186,HD$1,FALSE)</f>
        <v>#REF!</v>
      </c>
    </row>
    <row r="636" spans="1:212" s="176" customFormat="1" ht="13.5" customHeight="1">
      <c r="A636" s="177"/>
      <c r="G636" s="176" t="s">
        <v>3911</v>
      </c>
      <c r="I636" s="194" t="s">
        <v>3816</v>
      </c>
      <c r="J636" s="233">
        <v>9205</v>
      </c>
      <c r="K636" s="233">
        <v>633</v>
      </c>
      <c r="L636" s="169">
        <v>17666236</v>
      </c>
      <c r="M636" s="169">
        <v>56</v>
      </c>
      <c r="N636" s="169">
        <v>2100588</v>
      </c>
      <c r="O636" s="169">
        <v>84</v>
      </c>
      <c r="P636" s="175"/>
      <c r="Q636" s="193" t="s">
        <v>3815</v>
      </c>
      <c r="R636" s="192"/>
      <c r="S636" s="195"/>
      <c r="T636" s="190" t="s">
        <v>3814</v>
      </c>
      <c r="U636" s="175">
        <v>8</v>
      </c>
      <c r="V636" s="175">
        <v>3</v>
      </c>
      <c r="W636" s="175"/>
      <c r="X636" s="175"/>
      <c r="Y636" s="175"/>
      <c r="Z636" s="175" t="s">
        <v>3818</v>
      </c>
      <c r="AA636" s="175"/>
      <c r="AB636" s="175">
        <v>5</v>
      </c>
      <c r="AC636" s="189">
        <v>1</v>
      </c>
      <c r="AE636" s="176">
        <v>100</v>
      </c>
      <c r="AF636" s="176">
        <v>100</v>
      </c>
      <c r="AG636" s="176">
        <v>100</v>
      </c>
      <c r="AH636" s="176">
        <v>100</v>
      </c>
      <c r="AI636" s="176">
        <v>100</v>
      </c>
      <c r="AJ636" s="176">
        <v>100</v>
      </c>
      <c r="AK636" s="176">
        <v>100</v>
      </c>
      <c r="AL636" s="176">
        <v>100</v>
      </c>
      <c r="AM636" s="176">
        <v>100</v>
      </c>
      <c r="AN636" s="176">
        <v>100</v>
      </c>
      <c r="AO636" s="176">
        <v>100</v>
      </c>
      <c r="AP636" s="176">
        <v>100</v>
      </c>
      <c r="AQ636" s="176">
        <v>100</v>
      </c>
      <c r="AR636" s="176">
        <v>100</v>
      </c>
      <c r="AS636" s="176">
        <v>100</v>
      </c>
      <c r="AT636" s="176">
        <v>100</v>
      </c>
      <c r="AU636" s="176">
        <v>100</v>
      </c>
      <c r="AV636" s="176">
        <v>100</v>
      </c>
      <c r="AW636" s="176">
        <v>100</v>
      </c>
      <c r="AX636" s="176">
        <v>100</v>
      </c>
      <c r="AY636" s="176">
        <v>100</v>
      </c>
      <c r="AZ636" s="176">
        <v>100</v>
      </c>
      <c r="BA636" s="176">
        <v>100</v>
      </c>
      <c r="BB636" s="176">
        <v>100</v>
      </c>
      <c r="BC636" s="176">
        <v>100</v>
      </c>
      <c r="BD636" s="176">
        <v>100</v>
      </c>
      <c r="BE636" s="176">
        <v>100</v>
      </c>
      <c r="BF636" s="176">
        <v>100</v>
      </c>
      <c r="BG636" s="176">
        <v>100</v>
      </c>
      <c r="BH636" s="176">
        <v>100</v>
      </c>
      <c r="BI636" s="176">
        <v>100</v>
      </c>
      <c r="BJ636" s="176">
        <v>100</v>
      </c>
      <c r="BK636" s="176">
        <v>100</v>
      </c>
      <c r="BL636" s="176">
        <v>100</v>
      </c>
      <c r="BM636" s="176">
        <v>100</v>
      </c>
      <c r="BN636" s="176">
        <v>100</v>
      </c>
      <c r="BO636" s="176">
        <v>100</v>
      </c>
      <c r="BP636" s="176">
        <v>100</v>
      </c>
      <c r="BQ636" s="176">
        <v>100</v>
      </c>
      <c r="BR636" s="176">
        <v>100</v>
      </c>
      <c r="BS636" s="176">
        <v>100</v>
      </c>
      <c r="BT636" s="176">
        <v>100</v>
      </c>
      <c r="BU636" s="176">
        <v>100</v>
      </c>
      <c r="BV636" s="176">
        <v>100</v>
      </c>
      <c r="BW636" s="176">
        <v>100</v>
      </c>
      <c r="BX636" s="176">
        <v>100</v>
      </c>
      <c r="BY636" s="176">
        <v>100</v>
      </c>
      <c r="BZ636" s="176">
        <v>100</v>
      </c>
      <c r="CA636" s="176">
        <v>100</v>
      </c>
      <c r="CB636" s="176">
        <v>100</v>
      </c>
      <c r="CC636" s="176">
        <v>100</v>
      </c>
      <c r="CD636" s="176">
        <v>100</v>
      </c>
      <c r="CE636" s="176">
        <v>100</v>
      </c>
      <c r="CF636" s="176">
        <v>100</v>
      </c>
      <c r="CG636" s="176">
        <v>100</v>
      </c>
      <c r="CH636" s="176">
        <v>100</v>
      </c>
      <c r="CI636" s="176">
        <v>100</v>
      </c>
      <c r="CJ636" s="176">
        <v>100</v>
      </c>
      <c r="CK636" s="176">
        <v>100</v>
      </c>
      <c r="CL636" s="176">
        <v>100</v>
      </c>
      <c r="CM636" s="176">
        <v>100</v>
      </c>
      <c r="CN636" s="176">
        <v>100</v>
      </c>
      <c r="CO636" s="176">
        <v>100</v>
      </c>
      <c r="CP636" s="176">
        <v>100</v>
      </c>
      <c r="CQ636" s="176">
        <v>100</v>
      </c>
      <c r="CR636" s="176">
        <v>100</v>
      </c>
      <c r="CS636" s="176">
        <v>100</v>
      </c>
      <c r="CT636" s="176">
        <v>100</v>
      </c>
      <c r="CU636" s="176">
        <v>100</v>
      </c>
      <c r="CV636" s="176">
        <v>100</v>
      </c>
      <c r="CW636" s="176">
        <v>100</v>
      </c>
      <c r="CX636" s="176">
        <v>100</v>
      </c>
      <c r="CY636" s="176">
        <v>100</v>
      </c>
      <c r="CZ636" s="176">
        <v>100</v>
      </c>
      <c r="DA636" s="176">
        <v>100</v>
      </c>
      <c r="DB636" s="176">
        <v>100</v>
      </c>
      <c r="DC636" s="176">
        <v>100</v>
      </c>
      <c r="DD636" s="176">
        <v>100</v>
      </c>
      <c r="DE636" s="176">
        <v>100</v>
      </c>
      <c r="DF636" s="176">
        <v>100</v>
      </c>
      <c r="DG636" s="176">
        <v>100</v>
      </c>
      <c r="DH636" s="176">
        <v>100</v>
      </c>
      <c r="DI636" s="176">
        <v>100</v>
      </c>
      <c r="DJ636" s="176">
        <v>100</v>
      </c>
      <c r="DK636" s="176">
        <v>100</v>
      </c>
      <c r="DL636" s="176">
        <v>100</v>
      </c>
      <c r="DM636" s="176">
        <v>100</v>
      </c>
      <c r="DN636" s="176">
        <v>100</v>
      </c>
      <c r="DO636" s="176">
        <v>100</v>
      </c>
      <c r="DP636" s="176">
        <v>100</v>
      </c>
      <c r="DQ636" s="176">
        <v>100</v>
      </c>
      <c r="DR636" s="176">
        <v>100</v>
      </c>
      <c r="DS636" s="176">
        <v>100</v>
      </c>
      <c r="DT636" s="176">
        <v>100</v>
      </c>
      <c r="DU636" s="176">
        <v>100</v>
      </c>
      <c r="DV636" s="176">
        <v>100</v>
      </c>
      <c r="DW636" s="176">
        <v>100</v>
      </c>
      <c r="DX636" s="176">
        <v>100</v>
      </c>
      <c r="DY636" s="176">
        <v>100</v>
      </c>
      <c r="DZ636" s="176">
        <v>100</v>
      </c>
      <c r="EA636" s="176">
        <v>100</v>
      </c>
      <c r="EB636" s="176">
        <v>100</v>
      </c>
      <c r="EC636" s="176">
        <v>100</v>
      </c>
      <c r="ED636" s="176">
        <v>100</v>
      </c>
      <c r="EE636" s="176">
        <v>100</v>
      </c>
      <c r="EF636" s="176">
        <v>100</v>
      </c>
      <c r="EG636" s="176">
        <v>100</v>
      </c>
      <c r="EH636" s="176">
        <v>100</v>
      </c>
      <c r="EI636" s="176">
        <v>100</v>
      </c>
      <c r="EJ636" s="176">
        <v>100</v>
      </c>
      <c r="EK636" s="176">
        <v>100</v>
      </c>
      <c r="EL636" s="176">
        <v>100</v>
      </c>
      <c r="EM636" s="176">
        <v>100</v>
      </c>
      <c r="EN636" s="176">
        <v>100</v>
      </c>
      <c r="EO636" s="176">
        <v>100</v>
      </c>
      <c r="EP636" s="176">
        <v>100</v>
      </c>
      <c r="EQ636" s="176">
        <v>100</v>
      </c>
      <c r="ER636" s="176">
        <v>100</v>
      </c>
      <c r="ES636" s="176">
        <v>100</v>
      </c>
      <c r="ET636" s="176">
        <v>100</v>
      </c>
      <c r="EU636" s="176">
        <v>100</v>
      </c>
      <c r="EV636" s="176">
        <v>100</v>
      </c>
      <c r="EW636" s="176">
        <v>100</v>
      </c>
      <c r="EX636" s="176">
        <v>100</v>
      </c>
      <c r="EY636" s="176">
        <v>100</v>
      </c>
      <c r="EZ636" s="176">
        <v>100</v>
      </c>
      <c r="FA636" s="176">
        <v>100</v>
      </c>
      <c r="FB636" s="176">
        <v>100</v>
      </c>
      <c r="FC636" s="176">
        <v>100</v>
      </c>
      <c r="FD636" s="176">
        <v>100</v>
      </c>
      <c r="FE636" s="176">
        <v>100</v>
      </c>
      <c r="FF636" s="176">
        <v>100</v>
      </c>
      <c r="FG636" s="176">
        <v>100</v>
      </c>
      <c r="FH636" s="176">
        <v>100</v>
      </c>
      <c r="FI636" s="176">
        <v>100</v>
      </c>
      <c r="FJ636" s="176">
        <v>100</v>
      </c>
      <c r="FK636" s="176">
        <v>100</v>
      </c>
      <c r="FL636" s="176">
        <v>100</v>
      </c>
      <c r="FM636" s="176">
        <v>100</v>
      </c>
      <c r="FN636" s="176">
        <v>100</v>
      </c>
      <c r="FO636" s="176">
        <v>100</v>
      </c>
      <c r="FP636" s="176">
        <v>100</v>
      </c>
      <c r="FQ636" s="176">
        <v>100</v>
      </c>
      <c r="FR636" s="176">
        <v>100</v>
      </c>
      <c r="FS636" s="176">
        <v>100</v>
      </c>
      <c r="FT636" s="176">
        <v>100</v>
      </c>
      <c r="FU636" s="176">
        <v>100</v>
      </c>
      <c r="FV636" s="176">
        <v>100</v>
      </c>
      <c r="FW636" s="176">
        <v>100</v>
      </c>
      <c r="FX636" s="176">
        <v>100</v>
      </c>
      <c r="FY636" s="176">
        <v>100</v>
      </c>
      <c r="FZ636" s="176">
        <v>100</v>
      </c>
      <c r="GA636" s="176">
        <v>100</v>
      </c>
      <c r="GB636" s="176">
        <v>100</v>
      </c>
      <c r="GC636" s="176">
        <v>100</v>
      </c>
      <c r="GD636" s="176">
        <v>100</v>
      </c>
      <c r="GE636" s="176">
        <v>100</v>
      </c>
      <c r="GF636" s="176">
        <v>100</v>
      </c>
      <c r="GG636" s="176">
        <v>100</v>
      </c>
      <c r="GH636" s="176">
        <v>100</v>
      </c>
      <c r="GI636" s="176">
        <v>100</v>
      </c>
      <c r="GJ636" s="176">
        <v>100</v>
      </c>
      <c r="GK636" s="176">
        <v>100</v>
      </c>
      <c r="GL636" s="176">
        <v>100</v>
      </c>
      <c r="GM636" s="176">
        <v>100</v>
      </c>
      <c r="GN636" s="176">
        <v>100</v>
      </c>
      <c r="GO636" s="176">
        <v>100</v>
      </c>
      <c r="GP636" s="176">
        <v>100</v>
      </c>
      <c r="GQ636" s="176">
        <f>HLOOKUP($J636,CPIデータまとめ!$B$3:$ABW$186,GQ$1,FALSE)</f>
        <v>100</v>
      </c>
      <c r="GR636" s="176">
        <f>HLOOKUP($J636,CPIデータまとめ!$B$3:$ABW$186,GR$1,FALSE)</f>
        <v>100</v>
      </c>
      <c r="GS636" s="176">
        <f>HLOOKUP($J636,CPIデータまとめ!$B$3:$ABW$186,GS$1,FALSE)</f>
        <v>100</v>
      </c>
      <c r="GT636" s="176">
        <f>HLOOKUP($J636,CPIデータまとめ!$B$3:$ABW$186,GT$1,FALSE)</f>
        <v>102.9</v>
      </c>
      <c r="GU636" s="176">
        <f>HLOOKUP($J636,CPIデータまとめ!$B$3:$ABW$186,GU$1,FALSE)</f>
        <v>102.9</v>
      </c>
      <c r="GV636" s="176">
        <f>HLOOKUP($J636,CPIデータまとめ!$B$3:$ABW$186,GV$1,FALSE)</f>
        <v>102.9</v>
      </c>
      <c r="GW636" s="176">
        <f>HLOOKUP($J636,CPIデータまとめ!$B$3:$ABW$186,GW$1,FALSE)</f>
        <v>102.9</v>
      </c>
      <c r="GX636" s="176">
        <f>HLOOKUP($J636,CPIデータまとめ!$B$3:$ABW$186,GX$1,FALSE)</f>
        <v>102.9</v>
      </c>
      <c r="GY636" s="176">
        <f>HLOOKUP($J636,CPIデータまとめ!$B$3:$ABW$186,GY$1,FALSE)</f>
        <v>102.9</v>
      </c>
      <c r="GZ636" s="176">
        <f>HLOOKUP($J636,CPIデータまとめ!$B$3:$ABW$186,GZ$1,FALSE)</f>
        <v>102.9</v>
      </c>
      <c r="HA636" s="176" t="e">
        <f>HLOOKUP($J636,CPIデータまとめ!$B$3:$ABW$186,HA$1,FALSE)</f>
        <v>#N/A</v>
      </c>
      <c r="HB636" s="176" t="e">
        <f>HLOOKUP($J636,CPIデータまとめ!$B$3:$ABW$186,HB$1,FALSE)</f>
        <v>#N/A</v>
      </c>
      <c r="HC636" s="176" t="e">
        <f>HLOOKUP($J636,CPIデータまとめ!$B$3:$ABW$186,HC$1,FALSE)</f>
        <v>#REF!</v>
      </c>
      <c r="HD636" s="176" t="e">
        <f>HLOOKUP($J636,CPIデータまとめ!$B$3:$ABW$186,HD$1,FALSE)</f>
        <v>#REF!</v>
      </c>
    </row>
    <row r="637" spans="1:212" s="176" customFormat="1" ht="13.5" customHeight="1">
      <c r="A637" s="177"/>
      <c r="D637" s="176" t="s">
        <v>3910</v>
      </c>
      <c r="I637" s="232">
        <v>136</v>
      </c>
      <c r="J637" s="178" t="s">
        <v>3816</v>
      </c>
      <c r="K637" s="233">
        <v>634</v>
      </c>
      <c r="L637" s="169">
        <v>4719863</v>
      </c>
      <c r="M637" s="169">
        <v>15</v>
      </c>
      <c r="N637" s="169">
        <v>367238</v>
      </c>
      <c r="O637" s="169">
        <v>15</v>
      </c>
      <c r="P637" s="175" t="s">
        <v>3781</v>
      </c>
      <c r="Q637" s="193" t="s">
        <v>3781</v>
      </c>
      <c r="R637" s="192" t="s">
        <v>3781</v>
      </c>
      <c r="S637" s="195"/>
      <c r="T637" s="190" t="s">
        <v>3781</v>
      </c>
      <c r="U637" s="175" t="s">
        <v>3781</v>
      </c>
      <c r="V637" s="175" t="s">
        <v>3781</v>
      </c>
      <c r="W637" s="175" t="s">
        <v>3781</v>
      </c>
      <c r="X637" s="175" t="s">
        <v>3781</v>
      </c>
      <c r="Y637" s="175" t="s">
        <v>3781</v>
      </c>
      <c r="Z637" s="175" t="s">
        <v>3781</v>
      </c>
      <c r="AA637" s="175" t="s">
        <v>3781</v>
      </c>
      <c r="AB637" s="175" t="s">
        <v>3781</v>
      </c>
      <c r="AC637" s="189" t="s">
        <v>3781</v>
      </c>
    </row>
    <row r="638" spans="1:212" s="176" customFormat="1" ht="13.5" customHeight="1">
      <c r="A638" s="177"/>
      <c r="F638" s="176" t="s">
        <v>3909</v>
      </c>
      <c r="I638" s="194"/>
      <c r="J638" s="233">
        <v>9226</v>
      </c>
      <c r="K638" s="233">
        <v>635</v>
      </c>
      <c r="L638" s="169">
        <v>3776496</v>
      </c>
      <c r="M638" s="169">
        <v>12</v>
      </c>
      <c r="N638" s="169">
        <v>293919</v>
      </c>
      <c r="O638" s="169">
        <v>12</v>
      </c>
      <c r="P638" s="175"/>
      <c r="Q638" s="193" t="s">
        <v>3815</v>
      </c>
      <c r="R638" s="192"/>
      <c r="S638" s="195"/>
      <c r="T638" s="190" t="s">
        <v>3814</v>
      </c>
      <c r="U638" s="175">
        <v>8</v>
      </c>
      <c r="V638" s="175">
        <v>3</v>
      </c>
      <c r="W638" s="175"/>
      <c r="X638" s="175"/>
      <c r="Y638" s="175"/>
      <c r="Z638" s="175" t="s">
        <v>3818</v>
      </c>
      <c r="AA638" s="175"/>
      <c r="AB638" s="175">
        <v>4</v>
      </c>
      <c r="AC638" s="189">
        <v>1</v>
      </c>
      <c r="AE638" s="176">
        <v>0</v>
      </c>
      <c r="AF638" s="176">
        <v>0</v>
      </c>
      <c r="AG638" s="176">
        <v>0</v>
      </c>
      <c r="AH638" s="176">
        <v>0</v>
      </c>
      <c r="AI638" s="176">
        <v>0</v>
      </c>
      <c r="AJ638" s="176">
        <v>0</v>
      </c>
      <c r="AK638" s="176">
        <v>0</v>
      </c>
      <c r="AL638" s="176">
        <v>0</v>
      </c>
      <c r="AM638" s="176">
        <v>0</v>
      </c>
      <c r="AN638" s="176">
        <v>0</v>
      </c>
      <c r="AO638" s="176">
        <v>0</v>
      </c>
      <c r="AP638" s="176">
        <v>0</v>
      </c>
      <c r="AQ638" s="176">
        <v>0</v>
      </c>
      <c r="AR638" s="176">
        <v>0</v>
      </c>
      <c r="AS638" s="176">
        <v>0</v>
      </c>
      <c r="AT638" s="176">
        <v>0</v>
      </c>
      <c r="AU638" s="176">
        <v>0</v>
      </c>
      <c r="AV638" s="176">
        <v>0</v>
      </c>
      <c r="AW638" s="176">
        <v>0</v>
      </c>
      <c r="AX638" s="176">
        <v>0</v>
      </c>
      <c r="AY638" s="176">
        <v>0</v>
      </c>
      <c r="AZ638" s="176">
        <v>0</v>
      </c>
      <c r="BA638" s="176">
        <v>0</v>
      </c>
      <c r="BB638" s="176">
        <v>0</v>
      </c>
      <c r="BC638" s="176">
        <v>0</v>
      </c>
      <c r="BD638" s="176">
        <v>0</v>
      </c>
      <c r="BE638" s="176">
        <v>0</v>
      </c>
      <c r="BF638" s="176">
        <v>0</v>
      </c>
      <c r="BG638" s="176">
        <v>0</v>
      </c>
      <c r="BH638" s="176">
        <v>0</v>
      </c>
      <c r="BI638" s="176">
        <v>0</v>
      </c>
      <c r="BJ638" s="176">
        <v>0</v>
      </c>
      <c r="BK638" s="176">
        <v>0</v>
      </c>
      <c r="BL638" s="176">
        <v>0</v>
      </c>
      <c r="BM638" s="176">
        <v>0</v>
      </c>
      <c r="BN638" s="176">
        <v>0</v>
      </c>
      <c r="BO638" s="176">
        <v>0</v>
      </c>
      <c r="BP638" s="176">
        <v>0</v>
      </c>
      <c r="BQ638" s="176">
        <v>0</v>
      </c>
      <c r="BR638" s="176">
        <v>0</v>
      </c>
      <c r="BS638" s="176">
        <v>0</v>
      </c>
      <c r="BT638" s="176">
        <v>0</v>
      </c>
      <c r="BU638" s="176">
        <v>0</v>
      </c>
      <c r="BV638" s="176">
        <v>0</v>
      </c>
      <c r="BW638" s="176">
        <v>0</v>
      </c>
      <c r="BX638" s="176">
        <v>0</v>
      </c>
      <c r="BY638" s="176">
        <v>0</v>
      </c>
      <c r="BZ638" s="176">
        <v>0</v>
      </c>
      <c r="CA638" s="176">
        <v>0</v>
      </c>
      <c r="CB638" s="176">
        <v>0</v>
      </c>
      <c r="CC638" s="176">
        <v>0</v>
      </c>
      <c r="CD638" s="176">
        <v>0</v>
      </c>
      <c r="CE638" s="176">
        <v>0</v>
      </c>
      <c r="CF638" s="176">
        <v>0</v>
      </c>
      <c r="CG638" s="176">
        <v>0</v>
      </c>
      <c r="CH638" s="176">
        <v>0</v>
      </c>
      <c r="CI638" s="176">
        <v>0</v>
      </c>
      <c r="CJ638" s="176">
        <v>0</v>
      </c>
      <c r="CK638" s="176">
        <v>0</v>
      </c>
      <c r="CL638" s="176">
        <v>0</v>
      </c>
      <c r="CM638" s="176">
        <v>0</v>
      </c>
      <c r="CN638" s="176">
        <v>0</v>
      </c>
      <c r="CO638" s="176">
        <v>0</v>
      </c>
      <c r="CP638" s="176">
        <v>0</v>
      </c>
      <c r="CQ638" s="176">
        <v>0</v>
      </c>
      <c r="CR638" s="176">
        <v>0</v>
      </c>
      <c r="CS638" s="176">
        <v>0</v>
      </c>
      <c r="CT638" s="176">
        <v>0</v>
      </c>
      <c r="CU638" s="176">
        <v>0</v>
      </c>
      <c r="CV638" s="176">
        <v>0</v>
      </c>
      <c r="CW638" s="176">
        <v>0</v>
      </c>
      <c r="CX638" s="176">
        <v>0</v>
      </c>
      <c r="CY638" s="176">
        <v>0</v>
      </c>
      <c r="CZ638" s="176">
        <v>0</v>
      </c>
      <c r="DA638" s="176">
        <v>0</v>
      </c>
      <c r="DB638" s="176">
        <v>0</v>
      </c>
      <c r="DC638" s="176">
        <v>0</v>
      </c>
      <c r="DD638" s="176">
        <v>0</v>
      </c>
      <c r="DE638" s="176">
        <v>0</v>
      </c>
      <c r="DF638" s="176">
        <v>0</v>
      </c>
      <c r="DG638" s="176">
        <v>0</v>
      </c>
      <c r="DH638" s="176">
        <v>0</v>
      </c>
      <c r="DI638" s="176">
        <v>0</v>
      </c>
      <c r="DJ638" s="176">
        <v>0</v>
      </c>
      <c r="DK638" s="176">
        <v>0</v>
      </c>
      <c r="DL638" s="176">
        <v>0</v>
      </c>
      <c r="DM638" s="176">
        <v>0</v>
      </c>
      <c r="DN638" s="176">
        <v>0</v>
      </c>
      <c r="DO638" s="176">
        <v>0</v>
      </c>
      <c r="DP638" s="176">
        <v>0</v>
      </c>
      <c r="DQ638" s="176">
        <v>0</v>
      </c>
      <c r="DR638" s="176">
        <v>0</v>
      </c>
      <c r="DS638" s="176">
        <v>0</v>
      </c>
      <c r="DT638" s="176">
        <v>0</v>
      </c>
      <c r="DU638" s="176">
        <v>0</v>
      </c>
      <c r="DV638" s="176">
        <v>0</v>
      </c>
      <c r="DW638" s="176">
        <v>0</v>
      </c>
      <c r="DX638" s="176">
        <v>0</v>
      </c>
      <c r="DY638" s="176">
        <v>0</v>
      </c>
      <c r="DZ638" s="176">
        <v>0</v>
      </c>
      <c r="EA638" s="176">
        <v>0</v>
      </c>
      <c r="EB638" s="176">
        <v>0</v>
      </c>
      <c r="EC638" s="176">
        <v>0</v>
      </c>
      <c r="ED638" s="176">
        <v>0</v>
      </c>
      <c r="EE638" s="176">
        <v>0</v>
      </c>
      <c r="EF638" s="176">
        <v>0</v>
      </c>
      <c r="EG638" s="176">
        <v>0</v>
      </c>
      <c r="EH638" s="176">
        <v>0</v>
      </c>
      <c r="EI638" s="176">
        <v>0</v>
      </c>
      <c r="EJ638" s="176">
        <v>0</v>
      </c>
      <c r="EK638" s="176">
        <v>0</v>
      </c>
      <c r="EL638" s="176">
        <v>0</v>
      </c>
      <c r="EM638" s="176">
        <v>0</v>
      </c>
      <c r="EN638" s="176">
        <v>0</v>
      </c>
      <c r="EO638" s="176">
        <v>0</v>
      </c>
      <c r="EP638" s="176">
        <v>0</v>
      </c>
      <c r="EQ638" s="176">
        <v>0</v>
      </c>
      <c r="ER638" s="176">
        <v>0</v>
      </c>
      <c r="ES638" s="176">
        <v>0</v>
      </c>
      <c r="ET638" s="176">
        <v>0</v>
      </c>
      <c r="EU638" s="176">
        <v>99.8</v>
      </c>
      <c r="EV638" s="176">
        <v>99.4</v>
      </c>
      <c r="EW638" s="176">
        <v>98.5</v>
      </c>
      <c r="EX638" s="176">
        <v>100.2</v>
      </c>
      <c r="EY638" s="176">
        <v>99.8</v>
      </c>
      <c r="EZ638" s="176">
        <v>100.7</v>
      </c>
      <c r="FA638" s="176">
        <v>100.2</v>
      </c>
      <c r="FB638" s="176">
        <v>100.2</v>
      </c>
      <c r="FC638" s="176">
        <v>100.2</v>
      </c>
      <c r="FD638" s="176">
        <v>100.2</v>
      </c>
      <c r="FE638" s="176">
        <v>100.2</v>
      </c>
      <c r="FF638" s="176">
        <v>100.2</v>
      </c>
      <c r="FG638" s="176">
        <v>101.8</v>
      </c>
      <c r="FH638" s="176">
        <v>100.2</v>
      </c>
      <c r="FI638" s="176">
        <v>100.2</v>
      </c>
      <c r="FJ638" s="176">
        <v>101.2</v>
      </c>
      <c r="FK638" s="176">
        <v>102.7</v>
      </c>
      <c r="FL638" s="176">
        <v>103.1</v>
      </c>
      <c r="FM638" s="176">
        <v>102.7</v>
      </c>
      <c r="FN638" s="176">
        <v>102.7</v>
      </c>
      <c r="FO638" s="176">
        <v>102.7</v>
      </c>
      <c r="FP638" s="176">
        <v>102.7</v>
      </c>
      <c r="FQ638" s="176">
        <v>103.1</v>
      </c>
      <c r="FR638" s="176">
        <v>102.7</v>
      </c>
      <c r="FS638" s="176">
        <v>102.7</v>
      </c>
      <c r="FT638" s="176">
        <v>102.9</v>
      </c>
      <c r="FU638" s="176">
        <v>102.9</v>
      </c>
      <c r="FV638" s="176">
        <v>102.9</v>
      </c>
      <c r="FW638" s="176">
        <v>103.4</v>
      </c>
      <c r="FX638" s="176">
        <v>103.4</v>
      </c>
      <c r="FY638" s="176">
        <v>102.9</v>
      </c>
      <c r="FZ638" s="176">
        <v>104.3</v>
      </c>
      <c r="GA638" s="176">
        <v>102.9</v>
      </c>
      <c r="GB638" s="176">
        <v>102.9</v>
      </c>
      <c r="GC638" s="176">
        <v>102.9</v>
      </c>
      <c r="GD638" s="176">
        <v>102.9</v>
      </c>
      <c r="GE638" s="176">
        <v>102.9</v>
      </c>
      <c r="GF638" s="176">
        <v>102.9</v>
      </c>
      <c r="GG638" s="176">
        <v>102.9</v>
      </c>
      <c r="GH638" s="176">
        <v>102.9</v>
      </c>
      <c r="GI638" s="176">
        <v>102.9</v>
      </c>
      <c r="GJ638" s="176">
        <v>103.7</v>
      </c>
      <c r="GK638" s="176">
        <v>102.9</v>
      </c>
      <c r="GL638" s="176">
        <v>102.9</v>
      </c>
      <c r="GM638" s="176">
        <v>103.7</v>
      </c>
      <c r="GN638" s="176">
        <v>102.9</v>
      </c>
      <c r="GO638" s="176">
        <v>102.9</v>
      </c>
      <c r="GP638" s="176">
        <v>102.9</v>
      </c>
      <c r="GQ638" s="176">
        <f>HLOOKUP($J638,CPIデータまとめ!$B$3:$ABW$186,GQ$1,FALSE)</f>
        <v>105.2</v>
      </c>
      <c r="GR638" s="176">
        <f>HLOOKUP($J638,CPIデータまとめ!$B$3:$ABW$186,GR$1,FALSE)</f>
        <v>105.2</v>
      </c>
      <c r="GS638" s="176">
        <f>HLOOKUP($J638,CPIデータまとめ!$B$3:$ABW$186,GS$1,FALSE)</f>
        <v>104.5</v>
      </c>
      <c r="GT638" s="176">
        <f>HLOOKUP($J638,CPIデータまとめ!$B$3:$ABW$186,GT$1,FALSE)</f>
        <v>106.8</v>
      </c>
      <c r="GU638" s="176">
        <f>HLOOKUP($J638,CPIデータまとめ!$B$3:$ABW$186,GU$1,FALSE)</f>
        <v>106.4</v>
      </c>
      <c r="GV638" s="176">
        <f>HLOOKUP($J638,CPIデータまとめ!$B$3:$ABW$186,GV$1,FALSE)</f>
        <v>105.6</v>
      </c>
      <c r="GW638" s="176">
        <f>HLOOKUP($J638,CPIデータまとめ!$B$3:$ABW$186,GW$1,FALSE)</f>
        <v>105.6</v>
      </c>
      <c r="GX638" s="176">
        <f>HLOOKUP($J638,CPIデータまとめ!$B$3:$ABW$186,GX$1,FALSE)</f>
        <v>105.6</v>
      </c>
      <c r="GY638" s="176">
        <f>HLOOKUP($J638,CPIデータまとめ!$B$3:$ABW$186,GY$1,FALSE)</f>
        <v>105.6</v>
      </c>
      <c r="GZ638" s="176">
        <f>HLOOKUP($J638,CPIデータまとめ!$B$3:$ABW$186,GZ$1,FALSE)</f>
        <v>106.4</v>
      </c>
      <c r="HA638" s="176" t="e">
        <f>HLOOKUP($J638,CPIデータまとめ!$B$3:$ABW$186,HA$1,FALSE)</f>
        <v>#N/A</v>
      </c>
      <c r="HB638" s="176" t="e">
        <f>HLOOKUP($J638,CPIデータまとめ!$B$3:$ABW$186,HB$1,FALSE)</f>
        <v>#N/A</v>
      </c>
      <c r="HC638" s="176" t="e">
        <f>HLOOKUP($J638,CPIデータまとめ!$B$3:$ABW$186,HC$1,FALSE)</f>
        <v>#REF!</v>
      </c>
      <c r="HD638" s="176" t="e">
        <f>HLOOKUP($J638,CPIデータまとめ!$B$3:$ABW$186,HD$1,FALSE)</f>
        <v>#REF!</v>
      </c>
    </row>
    <row r="639" spans="1:212" s="176" customFormat="1" ht="13.5" customHeight="1">
      <c r="A639" s="177"/>
      <c r="F639" s="176" t="s">
        <v>3908</v>
      </c>
      <c r="I639" s="194" t="s">
        <v>3816</v>
      </c>
      <c r="J639" s="233">
        <v>9230</v>
      </c>
      <c r="K639" s="233">
        <v>636</v>
      </c>
      <c r="L639" s="169">
        <v>943367</v>
      </c>
      <c r="M639" s="169">
        <v>3</v>
      </c>
      <c r="N639" s="169">
        <v>73319</v>
      </c>
      <c r="O639" s="169">
        <v>3</v>
      </c>
      <c r="P639" s="175"/>
      <c r="Q639" s="193" t="s">
        <v>3815</v>
      </c>
      <c r="R639" s="192"/>
      <c r="S639" s="195"/>
      <c r="T639" s="190" t="s">
        <v>3814</v>
      </c>
      <c r="U639" s="175">
        <v>8</v>
      </c>
      <c r="V639" s="175">
        <v>3</v>
      </c>
      <c r="W639" s="175"/>
      <c r="X639" s="175"/>
      <c r="Y639" s="175"/>
      <c r="Z639" s="175" t="s">
        <v>3818</v>
      </c>
      <c r="AA639" s="175"/>
      <c r="AB639" s="175">
        <v>2</v>
      </c>
      <c r="AC639" s="189">
        <v>1</v>
      </c>
      <c r="AE639" s="176">
        <v>85.4</v>
      </c>
      <c r="AF639" s="176">
        <v>82.2</v>
      </c>
      <c r="AG639" s="176">
        <v>82.2</v>
      </c>
      <c r="AH639" s="176">
        <v>82.2</v>
      </c>
      <c r="AI639" s="176">
        <v>84.6</v>
      </c>
      <c r="AJ639" s="176">
        <v>83.1</v>
      </c>
      <c r="AK639" s="176">
        <v>83.1</v>
      </c>
      <c r="AL639" s="176">
        <v>87.3</v>
      </c>
      <c r="AM639" s="176">
        <v>82.2</v>
      </c>
      <c r="AN639" s="176">
        <v>84.6</v>
      </c>
      <c r="AO639" s="176">
        <v>82.2</v>
      </c>
      <c r="AP639" s="176">
        <v>82.9</v>
      </c>
      <c r="AQ639" s="176">
        <v>87.3</v>
      </c>
      <c r="AR639" s="176">
        <v>83.7</v>
      </c>
      <c r="AS639" s="176">
        <v>83.1</v>
      </c>
      <c r="AT639" s="176">
        <v>83.1</v>
      </c>
      <c r="AU639" s="176">
        <v>84.6</v>
      </c>
      <c r="AV639" s="176">
        <v>84.6</v>
      </c>
      <c r="AW639" s="176">
        <v>84.6</v>
      </c>
      <c r="AX639" s="176">
        <v>87.3</v>
      </c>
      <c r="AY639" s="176">
        <v>83.1</v>
      </c>
      <c r="AZ639" s="176">
        <v>85.2</v>
      </c>
      <c r="BA639" s="176">
        <v>83.1</v>
      </c>
      <c r="BB639" s="176">
        <v>86.8</v>
      </c>
      <c r="BC639" s="176">
        <v>88.5</v>
      </c>
      <c r="BD639" s="176">
        <v>86.1</v>
      </c>
      <c r="BE639" s="176">
        <v>83.7</v>
      </c>
      <c r="BF639" s="176">
        <v>83.7</v>
      </c>
      <c r="BG639" s="176">
        <v>86.8</v>
      </c>
      <c r="BH639" s="176">
        <v>85.2</v>
      </c>
      <c r="BI639" s="176">
        <v>83.7</v>
      </c>
      <c r="BJ639" s="176">
        <v>89.2</v>
      </c>
      <c r="BK639" s="176">
        <v>84.6</v>
      </c>
      <c r="BL639" s="176">
        <v>85.2</v>
      </c>
      <c r="BM639" s="176">
        <v>84.6</v>
      </c>
      <c r="BN639" s="176">
        <v>88.3</v>
      </c>
      <c r="BO639" s="176">
        <v>86.9</v>
      </c>
      <c r="BP639" s="176">
        <v>84.8</v>
      </c>
      <c r="BQ639" s="176">
        <v>84.6</v>
      </c>
      <c r="BR639" s="176">
        <v>84.6</v>
      </c>
      <c r="BS639" s="176">
        <v>87.6</v>
      </c>
      <c r="BT639" s="176">
        <v>86.1</v>
      </c>
      <c r="BU639" s="176">
        <v>86.8</v>
      </c>
      <c r="BV639" s="176">
        <v>91.6</v>
      </c>
      <c r="BW639" s="176">
        <v>86.9</v>
      </c>
      <c r="BX639" s="176">
        <v>87.6</v>
      </c>
      <c r="BY639" s="176">
        <v>86.1</v>
      </c>
      <c r="BZ639" s="176">
        <v>89.2</v>
      </c>
      <c r="CA639" s="176">
        <v>89.2</v>
      </c>
      <c r="CB639" s="176">
        <v>86.9</v>
      </c>
      <c r="CC639" s="176">
        <v>89.2</v>
      </c>
      <c r="CD639" s="176">
        <v>89.2</v>
      </c>
      <c r="CE639" s="176">
        <v>90</v>
      </c>
      <c r="CF639" s="176">
        <v>89.2</v>
      </c>
      <c r="CG639" s="176">
        <v>86.9</v>
      </c>
      <c r="CH639" s="176">
        <v>92.8</v>
      </c>
      <c r="CI639" s="176">
        <v>88.2</v>
      </c>
      <c r="CJ639" s="176">
        <v>90.4</v>
      </c>
      <c r="CK639" s="176">
        <v>88.2</v>
      </c>
      <c r="CL639" s="176">
        <v>92.6</v>
      </c>
      <c r="CM639" s="176">
        <v>90.9</v>
      </c>
      <c r="CN639" s="176">
        <v>89.5</v>
      </c>
      <c r="CO639" s="176">
        <v>88.8</v>
      </c>
      <c r="CP639" s="176">
        <v>89.5</v>
      </c>
      <c r="CQ639" s="176">
        <v>90.2</v>
      </c>
      <c r="CR639" s="176">
        <v>89.5</v>
      </c>
      <c r="CS639" s="176">
        <v>89.5</v>
      </c>
      <c r="CT639" s="176">
        <v>95.9</v>
      </c>
      <c r="CU639" s="176">
        <v>89.5</v>
      </c>
      <c r="CV639" s="176">
        <v>90.2</v>
      </c>
      <c r="CW639" s="176">
        <v>89.5</v>
      </c>
      <c r="CX639" s="176">
        <v>90.8</v>
      </c>
      <c r="CY639" s="176">
        <v>91.7</v>
      </c>
      <c r="CZ639" s="176">
        <v>89.5</v>
      </c>
      <c r="DA639" s="176">
        <v>90.3</v>
      </c>
      <c r="DB639" s="176">
        <v>89.5</v>
      </c>
      <c r="DC639" s="176">
        <v>90.9</v>
      </c>
      <c r="DD639" s="176">
        <v>89.5</v>
      </c>
      <c r="DE639" s="176">
        <v>89.5</v>
      </c>
      <c r="DF639" s="176">
        <v>95.9</v>
      </c>
      <c r="DG639" s="176">
        <v>89.5</v>
      </c>
      <c r="DH639" s="176">
        <v>89.5</v>
      </c>
      <c r="DI639" s="176">
        <v>91.1</v>
      </c>
      <c r="DJ639" s="176">
        <v>93.1</v>
      </c>
      <c r="DK639" s="176">
        <v>93.9</v>
      </c>
      <c r="DL639" s="176">
        <v>90.8</v>
      </c>
      <c r="DM639" s="176">
        <v>92.1</v>
      </c>
      <c r="DN639" s="176">
        <v>91.1</v>
      </c>
      <c r="DO639" s="176">
        <v>93.1</v>
      </c>
      <c r="DP639" s="176">
        <v>92.4</v>
      </c>
      <c r="DQ639" s="176">
        <v>92.4</v>
      </c>
      <c r="DR639" s="176">
        <v>98.2</v>
      </c>
      <c r="DS639" s="176">
        <v>92.4</v>
      </c>
      <c r="DT639" s="176">
        <v>92.4</v>
      </c>
      <c r="DU639" s="176">
        <v>93.1</v>
      </c>
      <c r="DV639" s="176">
        <v>95.8</v>
      </c>
      <c r="DW639" s="176">
        <v>93.9</v>
      </c>
      <c r="DX639" s="176">
        <v>92.4</v>
      </c>
      <c r="DY639" s="176">
        <v>93.1</v>
      </c>
      <c r="DZ639" s="176">
        <v>93.5</v>
      </c>
      <c r="EA639" s="176">
        <v>99</v>
      </c>
      <c r="EB639" s="176">
        <v>97.5</v>
      </c>
      <c r="EC639" s="176">
        <v>97.5</v>
      </c>
      <c r="ED639" s="176">
        <v>101.4</v>
      </c>
      <c r="EE639" s="176">
        <v>97.2</v>
      </c>
      <c r="EF639" s="176">
        <v>97.5</v>
      </c>
      <c r="EG639" s="176">
        <v>97.2</v>
      </c>
      <c r="EH639" s="176">
        <v>99.5</v>
      </c>
      <c r="EI639" s="176">
        <v>99</v>
      </c>
      <c r="EJ639" s="176">
        <v>99</v>
      </c>
      <c r="EK639" s="176">
        <v>99.5</v>
      </c>
      <c r="EL639" s="176">
        <v>99</v>
      </c>
      <c r="EM639" s="176">
        <v>99</v>
      </c>
      <c r="EN639" s="176">
        <v>99</v>
      </c>
      <c r="EO639" s="176">
        <v>99</v>
      </c>
      <c r="EP639" s="176">
        <v>101.7</v>
      </c>
      <c r="EQ639" s="176">
        <v>99</v>
      </c>
      <c r="ER639" s="176">
        <v>99</v>
      </c>
      <c r="ES639" s="176">
        <v>99</v>
      </c>
      <c r="ET639" s="176">
        <v>99.3</v>
      </c>
      <c r="EU639" s="176">
        <v>100.4</v>
      </c>
      <c r="EV639" s="176">
        <v>101.8</v>
      </c>
      <c r="EW639" s="176">
        <v>98.4</v>
      </c>
      <c r="EX639" s="176">
        <v>98.4</v>
      </c>
      <c r="EY639" s="176">
        <v>98.4</v>
      </c>
      <c r="EZ639" s="176">
        <v>98.4</v>
      </c>
      <c r="FA639" s="176">
        <v>102.3</v>
      </c>
      <c r="FB639" s="176">
        <v>102.9</v>
      </c>
      <c r="FC639" s="176">
        <v>100.2</v>
      </c>
      <c r="FD639" s="176">
        <v>98.8</v>
      </c>
      <c r="FE639" s="176">
        <v>98.8</v>
      </c>
      <c r="FF639" s="176">
        <v>101.1</v>
      </c>
      <c r="FG639" s="176">
        <v>102.1</v>
      </c>
      <c r="FH639" s="176">
        <v>100.7</v>
      </c>
      <c r="FI639" s="176">
        <v>98.8</v>
      </c>
      <c r="FJ639" s="176">
        <v>99.1</v>
      </c>
      <c r="FK639" s="176">
        <v>99.1</v>
      </c>
      <c r="FL639" s="176">
        <v>99.9</v>
      </c>
      <c r="FM639" s="176">
        <v>100.2</v>
      </c>
      <c r="FN639" s="176">
        <v>104.4</v>
      </c>
      <c r="FO639" s="176">
        <v>100.2</v>
      </c>
      <c r="FP639" s="176">
        <v>99.5</v>
      </c>
      <c r="FQ639" s="176">
        <v>99.5</v>
      </c>
      <c r="FR639" s="176">
        <v>102.4</v>
      </c>
      <c r="FS639" s="176">
        <v>103.3</v>
      </c>
      <c r="FT639" s="176">
        <v>99.5</v>
      </c>
      <c r="FU639" s="176">
        <v>101.8</v>
      </c>
      <c r="FV639" s="176">
        <v>101.1</v>
      </c>
      <c r="FW639" s="176">
        <v>101.7</v>
      </c>
      <c r="FX639" s="176">
        <v>101.7</v>
      </c>
      <c r="FY639" s="176">
        <v>102.1</v>
      </c>
      <c r="FZ639" s="176">
        <v>106.1</v>
      </c>
      <c r="GA639" s="176">
        <v>102.1</v>
      </c>
      <c r="GB639" s="176">
        <v>104</v>
      </c>
      <c r="GC639" s="176">
        <v>102.5</v>
      </c>
      <c r="GD639" s="176">
        <v>104.4</v>
      </c>
      <c r="GE639" s="176">
        <v>104.9</v>
      </c>
      <c r="GF639" s="176">
        <v>101.7</v>
      </c>
      <c r="GG639" s="176">
        <v>102.6</v>
      </c>
      <c r="GH639" s="176">
        <v>101.7</v>
      </c>
      <c r="GI639" s="176">
        <v>102.5</v>
      </c>
      <c r="GJ639" s="176">
        <v>103.7</v>
      </c>
      <c r="GK639" s="176">
        <v>101.7</v>
      </c>
      <c r="GL639" s="176">
        <v>106.2</v>
      </c>
      <c r="GM639" s="176">
        <v>102.1</v>
      </c>
      <c r="GN639" s="176">
        <v>105.1</v>
      </c>
      <c r="GO639" s="176">
        <v>103.7</v>
      </c>
      <c r="GP639" s="176">
        <v>105.1</v>
      </c>
      <c r="GQ639" s="176">
        <f>HLOOKUP($J639,CPIデータまとめ!$B$3:$ABW$186,GQ$1,FALSE)</f>
        <v>103.7</v>
      </c>
      <c r="GR639" s="176">
        <f>HLOOKUP($J639,CPIデータまとめ!$B$3:$ABW$186,GR$1,FALSE)</f>
        <v>104</v>
      </c>
      <c r="GS639" s="176">
        <f>HLOOKUP($J639,CPIデータまとめ!$B$3:$ABW$186,GS$1,FALSE)</f>
        <v>103.2</v>
      </c>
      <c r="GT639" s="176">
        <f>HLOOKUP($J639,CPIデータまとめ!$B$3:$ABW$186,GT$1,FALSE)</f>
        <v>106.7</v>
      </c>
      <c r="GU639" s="176">
        <f>HLOOKUP($J639,CPIデータまとめ!$B$3:$ABW$186,GU$1,FALSE)</f>
        <v>106.7</v>
      </c>
      <c r="GV639" s="176">
        <f>HLOOKUP($J639,CPIデータまとめ!$B$3:$ABW$186,GV$1,FALSE)</f>
        <v>106.7</v>
      </c>
      <c r="GW639" s="176">
        <f>HLOOKUP($J639,CPIデータまとめ!$B$3:$ABW$186,GW$1,FALSE)</f>
        <v>106.7</v>
      </c>
      <c r="GX639" s="176">
        <f>HLOOKUP($J639,CPIデータまとめ!$B$3:$ABW$186,GX$1,FALSE)</f>
        <v>110.2</v>
      </c>
      <c r="GY639" s="176">
        <f>HLOOKUP($J639,CPIデータまとめ!$B$3:$ABW$186,GY$1,FALSE)</f>
        <v>107.1</v>
      </c>
      <c r="GZ639" s="176">
        <f>HLOOKUP($J639,CPIデータまとめ!$B$3:$ABW$186,GZ$1,FALSE)</f>
        <v>108.8</v>
      </c>
      <c r="HA639" s="176" t="e">
        <f>HLOOKUP($J639,CPIデータまとめ!$B$3:$ABW$186,HA$1,FALSE)</f>
        <v>#N/A</v>
      </c>
      <c r="HB639" s="176" t="e">
        <f>HLOOKUP($J639,CPIデータまとめ!$B$3:$ABW$186,HB$1,FALSE)</f>
        <v>#N/A</v>
      </c>
      <c r="HC639" s="176" t="e">
        <f>HLOOKUP($J639,CPIデータまとめ!$B$3:$ABW$186,HC$1,FALSE)</f>
        <v>#REF!</v>
      </c>
      <c r="HD639" s="176" t="e">
        <f>HLOOKUP($J639,CPIデータまとめ!$B$3:$ABW$186,HD$1,FALSE)</f>
        <v>#REF!</v>
      </c>
    </row>
    <row r="640" spans="1:212" s="176" customFormat="1" ht="13.5" customHeight="1">
      <c r="A640" s="177"/>
      <c r="D640" s="176" t="s">
        <v>1707</v>
      </c>
      <c r="I640" s="232">
        <v>137</v>
      </c>
      <c r="J640" s="178" t="s">
        <v>3816</v>
      </c>
      <c r="K640" s="233">
        <v>637</v>
      </c>
      <c r="L640" s="169">
        <v>9676021</v>
      </c>
      <c r="M640" s="169">
        <v>31</v>
      </c>
      <c r="N640" s="169">
        <v>977586</v>
      </c>
      <c r="O640" s="169">
        <v>39</v>
      </c>
      <c r="P640" s="175" t="s">
        <v>3781</v>
      </c>
      <c r="Q640" s="193" t="s">
        <v>3781</v>
      </c>
      <c r="R640" s="192" t="s">
        <v>3781</v>
      </c>
      <c r="S640" s="195"/>
      <c r="T640" s="190" t="s">
        <v>3781</v>
      </c>
      <c r="U640" s="175" t="s">
        <v>3781</v>
      </c>
      <c r="V640" s="175" t="s">
        <v>3781</v>
      </c>
      <c r="W640" s="175" t="s">
        <v>3781</v>
      </c>
      <c r="X640" s="175" t="s">
        <v>3781</v>
      </c>
      <c r="Y640" s="175" t="s">
        <v>3781</v>
      </c>
      <c r="Z640" s="175" t="s">
        <v>3781</v>
      </c>
      <c r="AA640" s="175" t="s">
        <v>3781</v>
      </c>
      <c r="AB640" s="175" t="s">
        <v>3781</v>
      </c>
      <c r="AC640" s="189" t="s">
        <v>3781</v>
      </c>
    </row>
    <row r="641" spans="1:212" s="176" customFormat="1" ht="13.5" customHeight="1">
      <c r="A641" s="177"/>
      <c r="F641" s="176" t="s">
        <v>3907</v>
      </c>
      <c r="I641" s="194" t="s">
        <v>3816</v>
      </c>
      <c r="J641" s="233">
        <v>9251</v>
      </c>
      <c r="K641" s="233">
        <v>638</v>
      </c>
      <c r="L641" s="169">
        <v>483315</v>
      </c>
      <c r="M641" s="169">
        <v>2</v>
      </c>
      <c r="N641" s="169">
        <v>48879</v>
      </c>
      <c r="O641" s="169">
        <v>2</v>
      </c>
      <c r="P641" s="175"/>
      <c r="Q641" s="193" t="s">
        <v>3815</v>
      </c>
      <c r="R641" s="192" t="s">
        <v>3816</v>
      </c>
      <c r="S641" s="195"/>
      <c r="T641" s="190" t="s">
        <v>3814</v>
      </c>
      <c r="U641" s="175">
        <v>8</v>
      </c>
      <c r="V641" s="175">
        <v>2</v>
      </c>
      <c r="W641" s="175"/>
      <c r="X641" s="175"/>
      <c r="Y641" s="175"/>
      <c r="Z641" s="175" t="s">
        <v>3818</v>
      </c>
      <c r="AA641" s="175"/>
      <c r="AB641" s="175">
        <v>1</v>
      </c>
      <c r="AC641" s="189">
        <v>2</v>
      </c>
      <c r="AE641" s="176">
        <v>97</v>
      </c>
      <c r="AF641" s="176">
        <v>97</v>
      </c>
      <c r="AG641" s="176">
        <v>97</v>
      </c>
      <c r="AH641" s="176">
        <v>97</v>
      </c>
      <c r="AI641" s="176">
        <v>97</v>
      </c>
      <c r="AJ641" s="176">
        <v>97</v>
      </c>
      <c r="AK641" s="176">
        <v>97</v>
      </c>
      <c r="AL641" s="176">
        <v>97</v>
      </c>
      <c r="AM641" s="176">
        <v>97</v>
      </c>
      <c r="AN641" s="176">
        <v>97</v>
      </c>
      <c r="AO641" s="176">
        <v>97</v>
      </c>
      <c r="AP641" s="176">
        <v>97</v>
      </c>
      <c r="AQ641" s="176">
        <v>97</v>
      </c>
      <c r="AR641" s="176">
        <v>97</v>
      </c>
      <c r="AS641" s="176">
        <v>97</v>
      </c>
      <c r="AT641" s="176">
        <v>97</v>
      </c>
      <c r="AU641" s="176">
        <v>97</v>
      </c>
      <c r="AV641" s="176">
        <v>97</v>
      </c>
      <c r="AW641" s="176">
        <v>97</v>
      </c>
      <c r="AX641" s="176">
        <v>97</v>
      </c>
      <c r="AY641" s="176">
        <v>97</v>
      </c>
      <c r="AZ641" s="176">
        <v>97</v>
      </c>
      <c r="BA641" s="176">
        <v>97</v>
      </c>
      <c r="BB641" s="176">
        <v>97</v>
      </c>
      <c r="BC641" s="176">
        <v>97</v>
      </c>
      <c r="BD641" s="176">
        <v>97</v>
      </c>
      <c r="BE641" s="176">
        <v>97</v>
      </c>
      <c r="BF641" s="176">
        <v>97</v>
      </c>
      <c r="BG641" s="176">
        <v>97</v>
      </c>
      <c r="BH641" s="176">
        <v>97</v>
      </c>
      <c r="BI641" s="176">
        <v>97</v>
      </c>
      <c r="BJ641" s="176">
        <v>97</v>
      </c>
      <c r="BK641" s="176">
        <v>97</v>
      </c>
      <c r="BL641" s="176">
        <v>97</v>
      </c>
      <c r="BM641" s="176">
        <v>97</v>
      </c>
      <c r="BN641" s="176">
        <v>97</v>
      </c>
      <c r="BO641" s="176">
        <v>97</v>
      </c>
      <c r="BP641" s="176">
        <v>97</v>
      </c>
      <c r="BQ641" s="176">
        <v>97</v>
      </c>
      <c r="BR641" s="176">
        <v>97</v>
      </c>
      <c r="BS641" s="176">
        <v>97</v>
      </c>
      <c r="BT641" s="176">
        <v>97</v>
      </c>
      <c r="BU641" s="176">
        <v>97</v>
      </c>
      <c r="BV641" s="176">
        <v>97</v>
      </c>
      <c r="BW641" s="176">
        <v>97</v>
      </c>
      <c r="BX641" s="176">
        <v>97</v>
      </c>
      <c r="BY641" s="176">
        <v>97</v>
      </c>
      <c r="BZ641" s="176">
        <v>97</v>
      </c>
      <c r="CA641" s="176">
        <v>97</v>
      </c>
      <c r="CB641" s="176">
        <v>97</v>
      </c>
      <c r="CC641" s="176">
        <v>97</v>
      </c>
      <c r="CD641" s="176">
        <v>97</v>
      </c>
      <c r="CE641" s="176">
        <v>97</v>
      </c>
      <c r="CF641" s="176">
        <v>97</v>
      </c>
      <c r="CG641" s="176">
        <v>97</v>
      </c>
      <c r="CH641" s="176">
        <v>97</v>
      </c>
      <c r="CI641" s="176">
        <v>97</v>
      </c>
      <c r="CJ641" s="176">
        <v>97</v>
      </c>
      <c r="CK641" s="176">
        <v>97</v>
      </c>
      <c r="CL641" s="176">
        <v>97</v>
      </c>
      <c r="CM641" s="176">
        <v>97</v>
      </c>
      <c r="CN641" s="176">
        <v>97</v>
      </c>
      <c r="CO641" s="176">
        <v>97</v>
      </c>
      <c r="CP641" s="176">
        <v>97</v>
      </c>
      <c r="CQ641" s="176">
        <v>97</v>
      </c>
      <c r="CR641" s="176">
        <v>97</v>
      </c>
      <c r="CS641" s="176">
        <v>97</v>
      </c>
      <c r="CT641" s="176">
        <v>97</v>
      </c>
      <c r="CU641" s="176">
        <v>97</v>
      </c>
      <c r="CV641" s="176">
        <v>97</v>
      </c>
      <c r="CW641" s="176">
        <v>97</v>
      </c>
      <c r="CX641" s="176">
        <v>97</v>
      </c>
      <c r="CY641" s="176">
        <v>97</v>
      </c>
      <c r="CZ641" s="176">
        <v>97</v>
      </c>
      <c r="DA641" s="176">
        <v>97</v>
      </c>
      <c r="DB641" s="176">
        <v>97</v>
      </c>
      <c r="DC641" s="176">
        <v>97</v>
      </c>
      <c r="DD641" s="176">
        <v>97</v>
      </c>
      <c r="DE641" s="176">
        <v>97</v>
      </c>
      <c r="DF641" s="176">
        <v>97</v>
      </c>
      <c r="DG641" s="176">
        <v>97</v>
      </c>
      <c r="DH641" s="176">
        <v>97</v>
      </c>
      <c r="DI641" s="176">
        <v>97</v>
      </c>
      <c r="DJ641" s="176">
        <v>97</v>
      </c>
      <c r="DK641" s="176">
        <v>100</v>
      </c>
      <c r="DL641" s="176">
        <v>100</v>
      </c>
      <c r="DM641" s="176">
        <v>100</v>
      </c>
      <c r="DN641" s="176">
        <v>100</v>
      </c>
      <c r="DO641" s="176">
        <v>100</v>
      </c>
      <c r="DP641" s="176">
        <v>100</v>
      </c>
      <c r="DQ641" s="176">
        <v>100</v>
      </c>
      <c r="DR641" s="176">
        <v>100</v>
      </c>
      <c r="DS641" s="176">
        <v>100</v>
      </c>
      <c r="DT641" s="176">
        <v>100</v>
      </c>
      <c r="DU641" s="176">
        <v>100</v>
      </c>
      <c r="DV641" s="176">
        <v>100</v>
      </c>
      <c r="DW641" s="176">
        <v>100</v>
      </c>
      <c r="DX641" s="176">
        <v>100</v>
      </c>
      <c r="DY641" s="176">
        <v>100</v>
      </c>
      <c r="DZ641" s="176">
        <v>100</v>
      </c>
      <c r="EA641" s="176">
        <v>100</v>
      </c>
      <c r="EB641" s="176">
        <v>100</v>
      </c>
      <c r="EC641" s="176">
        <v>100</v>
      </c>
      <c r="ED641" s="176">
        <v>100</v>
      </c>
      <c r="EE641" s="176">
        <v>100</v>
      </c>
      <c r="EF641" s="176">
        <v>100</v>
      </c>
      <c r="EG641" s="176">
        <v>100</v>
      </c>
      <c r="EH641" s="176">
        <v>100</v>
      </c>
      <c r="EI641" s="176">
        <v>100</v>
      </c>
      <c r="EJ641" s="176">
        <v>100</v>
      </c>
      <c r="EK641" s="176">
        <v>100</v>
      </c>
      <c r="EL641" s="176">
        <v>100</v>
      </c>
      <c r="EM641" s="176">
        <v>100</v>
      </c>
      <c r="EN641" s="176">
        <v>100</v>
      </c>
      <c r="EO641" s="176">
        <v>100</v>
      </c>
      <c r="EP641" s="176">
        <v>100</v>
      </c>
      <c r="EQ641" s="176">
        <v>100</v>
      </c>
      <c r="ER641" s="176">
        <v>100</v>
      </c>
      <c r="ES641" s="176">
        <v>100</v>
      </c>
      <c r="ET641" s="176">
        <v>100</v>
      </c>
      <c r="EU641" s="176">
        <v>100</v>
      </c>
      <c r="EV641" s="176">
        <v>100</v>
      </c>
      <c r="EW641" s="176">
        <v>100</v>
      </c>
      <c r="EX641" s="176">
        <v>100</v>
      </c>
      <c r="EY641" s="176">
        <v>100</v>
      </c>
      <c r="EZ641" s="176">
        <v>100</v>
      </c>
      <c r="FA641" s="176">
        <v>100</v>
      </c>
      <c r="FB641" s="176">
        <v>100</v>
      </c>
      <c r="FC641" s="176">
        <v>100</v>
      </c>
      <c r="FD641" s="176">
        <v>100</v>
      </c>
      <c r="FE641" s="176">
        <v>100</v>
      </c>
      <c r="FF641" s="176">
        <v>100</v>
      </c>
      <c r="FG641" s="176">
        <v>100</v>
      </c>
      <c r="FH641" s="176">
        <v>100</v>
      </c>
      <c r="FI641" s="176">
        <v>100</v>
      </c>
      <c r="FJ641" s="176">
        <v>100</v>
      </c>
      <c r="FK641" s="176">
        <v>100</v>
      </c>
      <c r="FL641" s="176">
        <v>100</v>
      </c>
      <c r="FM641" s="176">
        <v>100</v>
      </c>
      <c r="FN641" s="176">
        <v>100</v>
      </c>
      <c r="FO641" s="176">
        <v>100</v>
      </c>
      <c r="FP641" s="176">
        <v>100</v>
      </c>
      <c r="FQ641" s="176">
        <v>100</v>
      </c>
      <c r="FR641" s="176">
        <v>100</v>
      </c>
      <c r="FS641" s="176">
        <v>100</v>
      </c>
      <c r="FT641" s="176">
        <v>100</v>
      </c>
      <c r="FU641" s="176">
        <v>100</v>
      </c>
      <c r="FV641" s="176">
        <v>100</v>
      </c>
      <c r="FW641" s="176">
        <v>100</v>
      </c>
      <c r="FX641" s="176">
        <v>100</v>
      </c>
      <c r="FY641" s="176">
        <v>100</v>
      </c>
      <c r="FZ641" s="176">
        <v>100</v>
      </c>
      <c r="GA641" s="176">
        <v>100</v>
      </c>
      <c r="GB641" s="176">
        <v>100</v>
      </c>
      <c r="GC641" s="176">
        <v>100</v>
      </c>
      <c r="GD641" s="176">
        <v>100</v>
      </c>
      <c r="GE641" s="176">
        <v>100</v>
      </c>
      <c r="GF641" s="176">
        <v>100</v>
      </c>
      <c r="GG641" s="176">
        <v>100</v>
      </c>
      <c r="GH641" s="176">
        <v>100</v>
      </c>
      <c r="GI641" s="176">
        <v>100</v>
      </c>
      <c r="GJ641" s="176">
        <v>100</v>
      </c>
      <c r="GK641" s="176">
        <v>100</v>
      </c>
      <c r="GL641" s="176">
        <v>100</v>
      </c>
      <c r="GM641" s="176">
        <v>100</v>
      </c>
      <c r="GN641" s="176">
        <v>100</v>
      </c>
      <c r="GO641" s="176">
        <v>100</v>
      </c>
      <c r="GP641" s="176">
        <v>100</v>
      </c>
      <c r="GQ641" s="176">
        <f>HLOOKUP($J641,CPIデータまとめ!$B$3:$ABW$186,GQ$1,FALSE)</f>
        <v>100</v>
      </c>
      <c r="GR641" s="176">
        <f>HLOOKUP($J641,CPIデータまとめ!$B$3:$ABW$186,GR$1,FALSE)</f>
        <v>100</v>
      </c>
      <c r="GS641" s="176">
        <f>HLOOKUP($J641,CPIデータまとめ!$B$3:$ABW$186,GS$1,FALSE)</f>
        <v>100</v>
      </c>
      <c r="GT641" s="176">
        <f>HLOOKUP($J641,CPIデータまとめ!$B$3:$ABW$186,GT$1,FALSE)</f>
        <v>102.9</v>
      </c>
      <c r="GU641" s="176">
        <f>HLOOKUP($J641,CPIデータまとめ!$B$3:$ABW$186,GU$1,FALSE)</f>
        <v>102.9</v>
      </c>
      <c r="GV641" s="176">
        <f>HLOOKUP($J641,CPIデータまとめ!$B$3:$ABW$186,GV$1,FALSE)</f>
        <v>102.9</v>
      </c>
      <c r="GW641" s="176">
        <f>HLOOKUP($J641,CPIデータまとめ!$B$3:$ABW$186,GW$1,FALSE)</f>
        <v>102.9</v>
      </c>
      <c r="GX641" s="176">
        <f>HLOOKUP($J641,CPIデータまとめ!$B$3:$ABW$186,GX$1,FALSE)</f>
        <v>102.9</v>
      </c>
      <c r="GY641" s="176">
        <f>HLOOKUP($J641,CPIデータまとめ!$B$3:$ABW$186,GY$1,FALSE)</f>
        <v>102.9</v>
      </c>
      <c r="GZ641" s="176">
        <f>HLOOKUP($J641,CPIデータまとめ!$B$3:$ABW$186,GZ$1,FALSE)</f>
        <v>102.9</v>
      </c>
      <c r="HA641" s="176" t="e">
        <f>HLOOKUP($J641,CPIデータまとめ!$B$3:$ABW$186,HA$1,FALSE)</f>
        <v>#N/A</v>
      </c>
      <c r="HB641" s="176" t="e">
        <f>HLOOKUP($J641,CPIデータまとめ!$B$3:$ABW$186,HB$1,FALSE)</f>
        <v>#N/A</v>
      </c>
      <c r="HC641" s="176" t="e">
        <f>HLOOKUP($J641,CPIデータまとめ!$B$3:$ABW$186,HC$1,FALSE)</f>
        <v>#REF!</v>
      </c>
      <c r="HD641" s="176" t="e">
        <f>HLOOKUP($J641,CPIデータまとめ!$B$3:$ABW$186,HD$1,FALSE)</f>
        <v>#REF!</v>
      </c>
    </row>
    <row r="642" spans="1:212" s="176" customFormat="1" ht="13.5" customHeight="1">
      <c r="A642" s="177"/>
      <c r="F642" s="176" t="s">
        <v>3906</v>
      </c>
      <c r="I642" s="194" t="s">
        <v>3816</v>
      </c>
      <c r="J642" s="233">
        <v>9261</v>
      </c>
      <c r="K642" s="233">
        <v>639</v>
      </c>
      <c r="L642" s="169">
        <v>2419530</v>
      </c>
      <c r="M642" s="169">
        <v>8</v>
      </c>
      <c r="N642" s="169">
        <v>244397</v>
      </c>
      <c r="O642" s="169">
        <v>10</v>
      </c>
      <c r="P642" s="175"/>
      <c r="Q642" s="193" t="s">
        <v>3815</v>
      </c>
      <c r="R642" s="192"/>
      <c r="S642" s="195"/>
      <c r="T642" s="190" t="s">
        <v>3814</v>
      </c>
      <c r="U642" s="175">
        <v>8</v>
      </c>
      <c r="V642" s="175">
        <v>2</v>
      </c>
      <c r="W642" s="175"/>
      <c r="X642" s="175"/>
      <c r="Y642" s="175"/>
      <c r="Z642" s="175" t="s">
        <v>3818</v>
      </c>
      <c r="AA642" s="175"/>
      <c r="AB642" s="175">
        <v>3</v>
      </c>
      <c r="AC642" s="189">
        <v>2</v>
      </c>
      <c r="AE642" s="176">
        <v>89.6</v>
      </c>
      <c r="AF642" s="176">
        <v>90.5</v>
      </c>
      <c r="AG642" s="176">
        <v>89.9</v>
      </c>
      <c r="AH642" s="176">
        <v>90.9</v>
      </c>
      <c r="AI642" s="176">
        <v>90.2</v>
      </c>
      <c r="AJ642" s="176">
        <v>90.5</v>
      </c>
      <c r="AK642" s="176">
        <v>90.8</v>
      </c>
      <c r="AL642" s="176">
        <v>90.8</v>
      </c>
      <c r="AM642" s="176">
        <v>92.2</v>
      </c>
      <c r="AN642" s="176">
        <v>91.3</v>
      </c>
      <c r="AO642" s="176">
        <v>91</v>
      </c>
      <c r="AP642" s="176">
        <v>91</v>
      </c>
      <c r="AQ642" s="176">
        <v>91</v>
      </c>
      <c r="AR642" s="176">
        <v>92.3</v>
      </c>
      <c r="AS642" s="176">
        <v>91.9</v>
      </c>
      <c r="AT642" s="176">
        <v>92.8</v>
      </c>
      <c r="AU642" s="176">
        <v>93.1</v>
      </c>
      <c r="AV642" s="176">
        <v>93.6</v>
      </c>
      <c r="AW642" s="176">
        <v>93.7</v>
      </c>
      <c r="AX642" s="176">
        <v>94.1</v>
      </c>
      <c r="AY642" s="176">
        <v>94</v>
      </c>
      <c r="AZ642" s="176">
        <v>94.6</v>
      </c>
      <c r="BA642" s="176">
        <v>94.9</v>
      </c>
      <c r="BB642" s="176">
        <v>96.5</v>
      </c>
      <c r="BC642" s="176">
        <v>94.6</v>
      </c>
      <c r="BD642" s="176">
        <v>96.5</v>
      </c>
      <c r="BE642" s="176">
        <v>95.2</v>
      </c>
      <c r="BF642" s="176">
        <v>95.8</v>
      </c>
      <c r="BG642" s="176">
        <v>95.2</v>
      </c>
      <c r="BH642" s="176">
        <v>95.9</v>
      </c>
      <c r="BI642" s="176">
        <v>95.4</v>
      </c>
      <c r="BJ642" s="176">
        <v>95.5</v>
      </c>
      <c r="BK642" s="176">
        <v>95.9</v>
      </c>
      <c r="BL642" s="176">
        <v>100.1</v>
      </c>
      <c r="BM642" s="176">
        <v>95.9</v>
      </c>
      <c r="BN642" s="176">
        <v>96.2</v>
      </c>
      <c r="BO642" s="176">
        <v>96.1</v>
      </c>
      <c r="BP642" s="176">
        <v>96.5</v>
      </c>
      <c r="BQ642" s="176">
        <v>96.2</v>
      </c>
      <c r="BR642" s="176">
        <v>97</v>
      </c>
      <c r="BS642" s="176">
        <v>96.2</v>
      </c>
      <c r="BT642" s="176">
        <v>96.4</v>
      </c>
      <c r="BU642" s="176">
        <v>96.4</v>
      </c>
      <c r="BV642" s="176">
        <v>96.8</v>
      </c>
      <c r="BW642" s="176">
        <v>96.5</v>
      </c>
      <c r="BX642" s="176">
        <v>96.8</v>
      </c>
      <c r="BY642" s="176">
        <v>96.5</v>
      </c>
      <c r="BZ642" s="176">
        <v>96.8</v>
      </c>
      <c r="CA642" s="176">
        <v>96.5</v>
      </c>
      <c r="CB642" s="176">
        <v>96.7</v>
      </c>
      <c r="CC642" s="176">
        <v>96.7</v>
      </c>
      <c r="CD642" s="176">
        <v>100</v>
      </c>
      <c r="CE642" s="176">
        <v>98.1</v>
      </c>
      <c r="CF642" s="176">
        <v>96.8</v>
      </c>
      <c r="CG642" s="176">
        <v>96.8</v>
      </c>
      <c r="CH642" s="176">
        <v>99</v>
      </c>
      <c r="CI642" s="176">
        <v>96.8</v>
      </c>
      <c r="CJ642" s="176">
        <v>98.6</v>
      </c>
      <c r="CK642" s="176">
        <v>96.8</v>
      </c>
      <c r="CL642" s="176">
        <v>97</v>
      </c>
      <c r="CM642" s="176">
        <v>97.2</v>
      </c>
      <c r="CN642" s="176">
        <v>97.2</v>
      </c>
      <c r="CO642" s="176">
        <v>97</v>
      </c>
      <c r="CP642" s="176">
        <v>97.7</v>
      </c>
      <c r="CQ642" s="176">
        <v>98.5</v>
      </c>
      <c r="CR642" s="176">
        <v>98.5</v>
      </c>
      <c r="CS642" s="176">
        <v>99.8</v>
      </c>
      <c r="CT642" s="176">
        <v>98.9</v>
      </c>
      <c r="CU642" s="176">
        <v>98.7</v>
      </c>
      <c r="CV642" s="176">
        <v>98.7</v>
      </c>
      <c r="CW642" s="176">
        <v>98.7</v>
      </c>
      <c r="CX642" s="176">
        <v>98.9</v>
      </c>
      <c r="CY642" s="176">
        <v>98.9</v>
      </c>
      <c r="CZ642" s="176">
        <v>99.1</v>
      </c>
      <c r="DA642" s="176">
        <v>98.7</v>
      </c>
      <c r="DB642" s="176">
        <v>99.3</v>
      </c>
      <c r="DC642" s="176">
        <v>98.9</v>
      </c>
      <c r="DD642" s="176">
        <v>98.9</v>
      </c>
      <c r="DE642" s="176">
        <v>100.2</v>
      </c>
      <c r="DF642" s="176">
        <v>99</v>
      </c>
      <c r="DG642" s="176">
        <v>98.9</v>
      </c>
      <c r="DH642" s="176">
        <v>99</v>
      </c>
      <c r="DI642" s="176">
        <v>98.9</v>
      </c>
      <c r="DJ642" s="176">
        <v>98.9</v>
      </c>
      <c r="DK642" s="176">
        <v>98.9</v>
      </c>
      <c r="DL642" s="176">
        <v>99</v>
      </c>
      <c r="DM642" s="176">
        <v>99</v>
      </c>
      <c r="DN642" s="176">
        <v>98.9</v>
      </c>
      <c r="DO642" s="176">
        <v>99</v>
      </c>
      <c r="DP642" s="176">
        <v>99</v>
      </c>
      <c r="DQ642" s="176">
        <v>99.1</v>
      </c>
      <c r="DR642" s="176">
        <v>99.1</v>
      </c>
      <c r="DS642" s="176">
        <v>99</v>
      </c>
      <c r="DT642" s="176">
        <v>99.1</v>
      </c>
      <c r="DU642" s="176">
        <v>99</v>
      </c>
      <c r="DV642" s="176">
        <v>99</v>
      </c>
      <c r="DW642" s="176">
        <v>99</v>
      </c>
      <c r="DX642" s="176">
        <v>99</v>
      </c>
      <c r="DY642" s="176">
        <v>99</v>
      </c>
      <c r="DZ642" s="176">
        <v>99.3</v>
      </c>
      <c r="EA642" s="176">
        <v>99.1</v>
      </c>
      <c r="EB642" s="176">
        <v>99.1</v>
      </c>
      <c r="EC642" s="176">
        <v>99.1</v>
      </c>
      <c r="ED642" s="176">
        <v>99.1</v>
      </c>
      <c r="EE642" s="176">
        <v>99.1</v>
      </c>
      <c r="EF642" s="176">
        <v>99.3</v>
      </c>
      <c r="EG642" s="176">
        <v>99.3</v>
      </c>
      <c r="EH642" s="176">
        <v>99.4</v>
      </c>
      <c r="EI642" s="176">
        <v>99.3</v>
      </c>
      <c r="EJ642" s="176">
        <v>99.4</v>
      </c>
      <c r="EK642" s="176">
        <v>99.3</v>
      </c>
      <c r="EL642" s="176">
        <v>99.5</v>
      </c>
      <c r="EM642" s="176">
        <v>99.4</v>
      </c>
      <c r="EN642" s="176">
        <v>99.4</v>
      </c>
      <c r="EO642" s="176">
        <v>99.4</v>
      </c>
      <c r="EP642" s="176">
        <v>99.5</v>
      </c>
      <c r="EQ642" s="176">
        <v>99.5</v>
      </c>
      <c r="ER642" s="176">
        <v>99.5</v>
      </c>
      <c r="ES642" s="176">
        <v>99.5</v>
      </c>
      <c r="ET642" s="176">
        <v>99.5</v>
      </c>
      <c r="EU642" s="176">
        <v>99.5</v>
      </c>
      <c r="EV642" s="176">
        <v>99.6</v>
      </c>
      <c r="EW642" s="176">
        <v>99.8</v>
      </c>
      <c r="EX642" s="176">
        <v>99.8</v>
      </c>
      <c r="EY642" s="176">
        <v>99.9</v>
      </c>
      <c r="EZ642" s="176">
        <v>99.9</v>
      </c>
      <c r="FA642" s="176">
        <v>100.1</v>
      </c>
      <c r="FB642" s="176">
        <v>100.1</v>
      </c>
      <c r="FC642" s="176">
        <v>100.1</v>
      </c>
      <c r="FD642" s="176">
        <v>100.3</v>
      </c>
      <c r="FE642" s="176">
        <v>100.4</v>
      </c>
      <c r="FF642" s="176">
        <v>100.5</v>
      </c>
      <c r="FG642" s="176">
        <v>100.7</v>
      </c>
      <c r="FH642" s="176">
        <v>100.8</v>
      </c>
      <c r="FI642" s="176">
        <v>100.8</v>
      </c>
      <c r="FJ642" s="176">
        <v>100.9</v>
      </c>
      <c r="FK642" s="176">
        <v>100.9</v>
      </c>
      <c r="FL642" s="176">
        <v>101.2</v>
      </c>
      <c r="FM642" s="176">
        <v>101.2</v>
      </c>
      <c r="FN642" s="176">
        <v>101.4</v>
      </c>
      <c r="FO642" s="176">
        <v>101.4</v>
      </c>
      <c r="FP642" s="176">
        <v>101.4</v>
      </c>
      <c r="FQ642" s="176">
        <v>101.6</v>
      </c>
      <c r="FR642" s="176">
        <v>101.6</v>
      </c>
      <c r="FS642" s="176">
        <v>101.6</v>
      </c>
      <c r="FT642" s="176">
        <v>101.7</v>
      </c>
      <c r="FU642" s="176">
        <v>101.7</v>
      </c>
      <c r="FV642" s="176">
        <v>101.8</v>
      </c>
      <c r="FW642" s="176">
        <v>101.9</v>
      </c>
      <c r="FX642" s="176">
        <v>101.9</v>
      </c>
      <c r="FY642" s="176">
        <v>101.9</v>
      </c>
      <c r="FZ642" s="176">
        <v>102.1</v>
      </c>
      <c r="GA642" s="176">
        <v>102.1</v>
      </c>
      <c r="GB642" s="176">
        <v>102.1</v>
      </c>
      <c r="GC642" s="176">
        <v>102.1</v>
      </c>
      <c r="GD642" s="176">
        <v>102.2</v>
      </c>
      <c r="GE642" s="176">
        <v>102.2</v>
      </c>
      <c r="GF642" s="176">
        <v>102.3</v>
      </c>
      <c r="GG642" s="176">
        <v>102.3</v>
      </c>
      <c r="GH642" s="176">
        <v>102.2</v>
      </c>
      <c r="GI642" s="176">
        <v>102.3</v>
      </c>
      <c r="GJ642" s="176">
        <v>102.3</v>
      </c>
      <c r="GK642" s="176">
        <v>102.3</v>
      </c>
      <c r="GL642" s="176">
        <v>102.3</v>
      </c>
      <c r="GM642" s="176">
        <v>102.4</v>
      </c>
      <c r="GN642" s="176">
        <v>102.3</v>
      </c>
      <c r="GO642" s="176">
        <v>102.4</v>
      </c>
      <c r="GP642" s="176">
        <v>102.4</v>
      </c>
      <c r="GQ642" s="176">
        <f>HLOOKUP($J642,CPIデータまとめ!$B$3:$ABW$186,GQ$1,FALSE)</f>
        <v>102.6</v>
      </c>
      <c r="GR642" s="176">
        <f>HLOOKUP($J642,CPIデータまとめ!$B$3:$ABW$186,GR$1,FALSE)</f>
        <v>102.6</v>
      </c>
      <c r="GS642" s="176">
        <f>HLOOKUP($J642,CPIデータまとめ!$B$3:$ABW$186,GS$1,FALSE)</f>
        <v>102.6</v>
      </c>
      <c r="GT642" s="176">
        <f>HLOOKUP($J642,CPIデータまとめ!$B$3:$ABW$186,GT$1,FALSE)</f>
        <v>105.5</v>
      </c>
      <c r="GU642" s="176">
        <f>HLOOKUP($J642,CPIデータまとめ!$B$3:$ABW$186,GU$1,FALSE)</f>
        <v>105.5</v>
      </c>
      <c r="GV642" s="176">
        <f>HLOOKUP($J642,CPIデータまとめ!$B$3:$ABW$186,GV$1,FALSE)</f>
        <v>105.7</v>
      </c>
      <c r="GW642" s="176">
        <f>HLOOKUP($J642,CPIデータまとめ!$B$3:$ABW$186,GW$1,FALSE)</f>
        <v>105.7</v>
      </c>
      <c r="GX642" s="176">
        <f>HLOOKUP($J642,CPIデータまとめ!$B$3:$ABW$186,GX$1,FALSE)</f>
        <v>105.8</v>
      </c>
      <c r="GY642" s="176">
        <f>HLOOKUP($J642,CPIデータまとめ!$B$3:$ABW$186,GY$1,FALSE)</f>
        <v>105.9</v>
      </c>
      <c r="GZ642" s="176">
        <f>HLOOKUP($J642,CPIデータまとめ!$B$3:$ABW$186,GZ$1,FALSE)</f>
        <v>105.9</v>
      </c>
      <c r="HA642" s="176" t="e">
        <f>HLOOKUP($J642,CPIデータまとめ!$B$3:$ABW$186,HA$1,FALSE)</f>
        <v>#N/A</v>
      </c>
      <c r="HB642" s="176" t="e">
        <f>HLOOKUP($J642,CPIデータまとめ!$B$3:$ABW$186,HB$1,FALSE)</f>
        <v>#N/A</v>
      </c>
      <c r="HC642" s="176" t="e">
        <f>HLOOKUP($J642,CPIデータまとめ!$B$3:$ABW$186,HC$1,FALSE)</f>
        <v>#REF!</v>
      </c>
      <c r="HD642" s="176" t="e">
        <f>HLOOKUP($J642,CPIデータまとめ!$B$3:$ABW$186,HD$1,FALSE)</f>
        <v>#REF!</v>
      </c>
    </row>
    <row r="643" spans="1:212" s="176" customFormat="1" ht="13.5" customHeight="1">
      <c r="A643" s="177"/>
      <c r="F643" s="176" t="s">
        <v>3905</v>
      </c>
      <c r="I643" s="194" t="s">
        <v>3816</v>
      </c>
      <c r="J643" s="233">
        <v>9263</v>
      </c>
      <c r="K643" s="233">
        <v>640</v>
      </c>
      <c r="L643" s="169">
        <v>6773176</v>
      </c>
      <c r="M643" s="169">
        <v>21</v>
      </c>
      <c r="N643" s="169">
        <v>684310</v>
      </c>
      <c r="O643" s="169">
        <v>27</v>
      </c>
      <c r="P643" s="175"/>
      <c r="Q643" s="193" t="s">
        <v>3815</v>
      </c>
      <c r="R643" s="192"/>
      <c r="S643" s="195"/>
      <c r="T643" s="190" t="s">
        <v>3814</v>
      </c>
      <c r="U643" s="175">
        <v>8</v>
      </c>
      <c r="V643" s="175">
        <v>2</v>
      </c>
      <c r="W643" s="175"/>
      <c r="X643" s="175"/>
      <c r="Y643" s="175"/>
      <c r="Z643" s="175" t="s">
        <v>3818</v>
      </c>
      <c r="AA643" s="175"/>
      <c r="AB643" s="175">
        <v>3</v>
      </c>
      <c r="AC643" s="189">
        <v>2</v>
      </c>
      <c r="AE643" s="176">
        <v>95</v>
      </c>
      <c r="AF643" s="176">
        <v>95</v>
      </c>
      <c r="AG643" s="176">
        <v>95</v>
      </c>
      <c r="AH643" s="176">
        <v>95</v>
      </c>
      <c r="AI643" s="176">
        <v>95</v>
      </c>
      <c r="AJ643" s="176">
        <v>95</v>
      </c>
      <c r="AK643" s="176">
        <v>95</v>
      </c>
      <c r="AL643" s="176">
        <v>95</v>
      </c>
      <c r="AM643" s="176">
        <v>95</v>
      </c>
      <c r="AN643" s="176">
        <v>95</v>
      </c>
      <c r="AO643" s="176">
        <v>95</v>
      </c>
      <c r="AP643" s="176">
        <v>95</v>
      </c>
      <c r="AQ643" s="176">
        <v>95</v>
      </c>
      <c r="AR643" s="176">
        <v>95</v>
      </c>
      <c r="AS643" s="176">
        <v>95</v>
      </c>
      <c r="AT643" s="176">
        <v>95</v>
      </c>
      <c r="AU643" s="176">
        <v>95</v>
      </c>
      <c r="AV643" s="176">
        <v>95</v>
      </c>
      <c r="AW643" s="176">
        <v>95</v>
      </c>
      <c r="AX643" s="176">
        <v>95</v>
      </c>
      <c r="AY643" s="176">
        <v>95</v>
      </c>
      <c r="AZ643" s="176">
        <v>95</v>
      </c>
      <c r="BA643" s="176">
        <v>95</v>
      </c>
      <c r="BB643" s="176">
        <v>95</v>
      </c>
      <c r="BC643" s="176">
        <v>95</v>
      </c>
      <c r="BD643" s="176">
        <v>95</v>
      </c>
      <c r="BE643" s="176">
        <v>95</v>
      </c>
      <c r="BF643" s="176">
        <v>95</v>
      </c>
      <c r="BG643" s="176">
        <v>95</v>
      </c>
      <c r="BH643" s="176">
        <v>95</v>
      </c>
      <c r="BI643" s="176">
        <v>95</v>
      </c>
      <c r="BJ643" s="176">
        <v>95</v>
      </c>
      <c r="BK643" s="176">
        <v>95</v>
      </c>
      <c r="BL643" s="176">
        <v>95</v>
      </c>
      <c r="BM643" s="176">
        <v>95</v>
      </c>
      <c r="BN643" s="176">
        <v>95</v>
      </c>
      <c r="BO643" s="176">
        <v>95</v>
      </c>
      <c r="BP643" s="176">
        <v>95</v>
      </c>
      <c r="BQ643" s="176">
        <v>95</v>
      </c>
      <c r="BR643" s="176">
        <v>95</v>
      </c>
      <c r="BS643" s="176">
        <v>95</v>
      </c>
      <c r="BT643" s="176">
        <v>95</v>
      </c>
      <c r="BU643" s="176">
        <v>95.9</v>
      </c>
      <c r="BV643" s="176">
        <v>95.9</v>
      </c>
      <c r="BW643" s="176">
        <v>95.9</v>
      </c>
      <c r="BX643" s="176">
        <v>95.9</v>
      </c>
      <c r="BY643" s="176">
        <v>95.9</v>
      </c>
      <c r="BZ643" s="176">
        <v>95.9</v>
      </c>
      <c r="CA643" s="176">
        <v>95.9</v>
      </c>
      <c r="CB643" s="176">
        <v>95.9</v>
      </c>
      <c r="CC643" s="176">
        <v>95.9</v>
      </c>
      <c r="CD643" s="176">
        <v>97</v>
      </c>
      <c r="CE643" s="176">
        <v>97</v>
      </c>
      <c r="CF643" s="176">
        <v>97</v>
      </c>
      <c r="CG643" s="176">
        <v>97</v>
      </c>
      <c r="CH643" s="176">
        <v>97</v>
      </c>
      <c r="CI643" s="176">
        <v>97</v>
      </c>
      <c r="CJ643" s="176">
        <v>97</v>
      </c>
      <c r="CK643" s="176">
        <v>97</v>
      </c>
      <c r="CL643" s="176">
        <v>97</v>
      </c>
      <c r="CM643" s="176">
        <v>97.1</v>
      </c>
      <c r="CN643" s="176">
        <v>97.1</v>
      </c>
      <c r="CO643" s="176">
        <v>97.1</v>
      </c>
      <c r="CP643" s="176">
        <v>97.1</v>
      </c>
      <c r="CQ643" s="176">
        <v>97.1</v>
      </c>
      <c r="CR643" s="176">
        <v>97.1</v>
      </c>
      <c r="CS643" s="176">
        <v>97.1</v>
      </c>
      <c r="CT643" s="176">
        <v>99</v>
      </c>
      <c r="CU643" s="176">
        <v>99</v>
      </c>
      <c r="CV643" s="176">
        <v>99</v>
      </c>
      <c r="CW643" s="176">
        <v>99</v>
      </c>
      <c r="CX643" s="176">
        <v>99</v>
      </c>
      <c r="CY643" s="176">
        <v>99</v>
      </c>
      <c r="CZ643" s="176">
        <v>99</v>
      </c>
      <c r="DA643" s="176">
        <v>99</v>
      </c>
      <c r="DB643" s="176">
        <v>99</v>
      </c>
      <c r="DC643" s="176">
        <v>99</v>
      </c>
      <c r="DD643" s="176">
        <v>100</v>
      </c>
      <c r="DE643" s="176">
        <v>100</v>
      </c>
      <c r="DF643" s="176">
        <v>100</v>
      </c>
      <c r="DG643" s="176">
        <v>100</v>
      </c>
      <c r="DH643" s="176">
        <v>100</v>
      </c>
      <c r="DI643" s="176">
        <v>100</v>
      </c>
      <c r="DJ643" s="176">
        <v>100</v>
      </c>
      <c r="DK643" s="176">
        <v>100</v>
      </c>
      <c r="DL643" s="176">
        <v>100</v>
      </c>
      <c r="DM643" s="176">
        <v>100</v>
      </c>
      <c r="DN643" s="176">
        <v>100</v>
      </c>
      <c r="DO643" s="176">
        <v>100</v>
      </c>
      <c r="DP643" s="176">
        <v>100</v>
      </c>
      <c r="DQ643" s="176">
        <v>100</v>
      </c>
      <c r="DR643" s="176">
        <v>100</v>
      </c>
      <c r="DS643" s="176">
        <v>100</v>
      </c>
      <c r="DT643" s="176">
        <v>100</v>
      </c>
      <c r="DU643" s="176">
        <v>100</v>
      </c>
      <c r="DV643" s="176">
        <v>100</v>
      </c>
      <c r="DW643" s="176">
        <v>100</v>
      </c>
      <c r="DX643" s="176">
        <v>100</v>
      </c>
      <c r="DY643" s="176">
        <v>100</v>
      </c>
      <c r="DZ643" s="176">
        <v>100</v>
      </c>
      <c r="EA643" s="176">
        <v>100</v>
      </c>
      <c r="EB643" s="176">
        <v>100</v>
      </c>
      <c r="EC643" s="176">
        <v>100</v>
      </c>
      <c r="ED643" s="176">
        <v>100</v>
      </c>
      <c r="EE643" s="176">
        <v>100</v>
      </c>
      <c r="EF643" s="176">
        <v>100</v>
      </c>
      <c r="EG643" s="176">
        <v>100</v>
      </c>
      <c r="EH643" s="176">
        <v>100</v>
      </c>
      <c r="EI643" s="176">
        <v>100</v>
      </c>
      <c r="EJ643" s="176">
        <v>100</v>
      </c>
      <c r="EK643" s="176">
        <v>100</v>
      </c>
      <c r="EL643" s="176">
        <v>100</v>
      </c>
      <c r="EM643" s="176">
        <v>100</v>
      </c>
      <c r="EN643" s="176">
        <v>100</v>
      </c>
      <c r="EO643" s="176">
        <v>100</v>
      </c>
      <c r="EP643" s="176">
        <v>100</v>
      </c>
      <c r="EQ643" s="176">
        <v>100</v>
      </c>
      <c r="ER643" s="176">
        <v>100</v>
      </c>
      <c r="ES643" s="176">
        <v>100</v>
      </c>
      <c r="ET643" s="176">
        <v>100</v>
      </c>
      <c r="EU643" s="176">
        <v>100</v>
      </c>
      <c r="EV643" s="176">
        <v>100</v>
      </c>
      <c r="EW643" s="176">
        <v>100</v>
      </c>
      <c r="EX643" s="176">
        <v>100</v>
      </c>
      <c r="EY643" s="176">
        <v>100</v>
      </c>
      <c r="EZ643" s="176">
        <v>100</v>
      </c>
      <c r="FA643" s="176">
        <v>100</v>
      </c>
      <c r="FB643" s="176">
        <v>100</v>
      </c>
      <c r="FC643" s="176">
        <v>100</v>
      </c>
      <c r="FD643" s="176">
        <v>100</v>
      </c>
      <c r="FE643" s="176">
        <v>100</v>
      </c>
      <c r="FF643" s="176">
        <v>100</v>
      </c>
      <c r="FG643" s="176">
        <v>100</v>
      </c>
      <c r="FH643" s="176">
        <v>100</v>
      </c>
      <c r="FI643" s="176">
        <v>100</v>
      </c>
      <c r="FJ643" s="176">
        <v>100</v>
      </c>
      <c r="FK643" s="176">
        <v>100</v>
      </c>
      <c r="FL643" s="176">
        <v>100</v>
      </c>
      <c r="FM643" s="176">
        <v>100</v>
      </c>
      <c r="FN643" s="176">
        <v>100</v>
      </c>
      <c r="FO643" s="176">
        <v>100</v>
      </c>
      <c r="FP643" s="176">
        <v>100</v>
      </c>
      <c r="FQ643" s="176">
        <v>100</v>
      </c>
      <c r="FR643" s="176">
        <v>100.5</v>
      </c>
      <c r="FS643" s="176">
        <v>100.5</v>
      </c>
      <c r="FT643" s="176">
        <v>101</v>
      </c>
      <c r="FU643" s="176">
        <v>101</v>
      </c>
      <c r="FV643" s="176">
        <v>101.7</v>
      </c>
      <c r="FW643" s="176">
        <v>102</v>
      </c>
      <c r="FX643" s="176">
        <v>102</v>
      </c>
      <c r="FY643" s="176">
        <v>102</v>
      </c>
      <c r="FZ643" s="176">
        <v>102</v>
      </c>
      <c r="GA643" s="176">
        <v>103.2</v>
      </c>
      <c r="GB643" s="176">
        <v>103.2</v>
      </c>
      <c r="GC643" s="176">
        <v>103.2</v>
      </c>
      <c r="GD643" s="176">
        <v>103.2</v>
      </c>
      <c r="GE643" s="176">
        <v>103.2</v>
      </c>
      <c r="GF643" s="176">
        <v>103.2</v>
      </c>
      <c r="GG643" s="176">
        <v>103.2</v>
      </c>
      <c r="GH643" s="176">
        <v>103.2</v>
      </c>
      <c r="GI643" s="176">
        <v>103.2</v>
      </c>
      <c r="GJ643" s="176">
        <v>103.2</v>
      </c>
      <c r="GK643" s="176">
        <v>103.2</v>
      </c>
      <c r="GL643" s="176">
        <v>103.2</v>
      </c>
      <c r="GM643" s="176">
        <v>103.2</v>
      </c>
      <c r="GN643" s="176">
        <v>103.2</v>
      </c>
      <c r="GO643" s="176">
        <v>103.2</v>
      </c>
      <c r="GP643" s="176">
        <v>103.2</v>
      </c>
      <c r="GQ643" s="176">
        <f>HLOOKUP($J643,CPIデータまとめ!$B$3:$ABW$186,GQ$1,FALSE)</f>
        <v>103.2</v>
      </c>
      <c r="GR643" s="176">
        <f>HLOOKUP($J643,CPIデータまとめ!$B$3:$ABW$186,GR$1,FALSE)</f>
        <v>103.2</v>
      </c>
      <c r="GS643" s="176">
        <f>HLOOKUP($J643,CPIデータまとめ!$B$3:$ABW$186,GS$1,FALSE)</f>
        <v>103.2</v>
      </c>
      <c r="GT643" s="176">
        <f>HLOOKUP($J643,CPIデータまとめ!$B$3:$ABW$186,GT$1,FALSE)</f>
        <v>105.9</v>
      </c>
      <c r="GU643" s="176">
        <f>HLOOKUP($J643,CPIデータまとめ!$B$3:$ABW$186,GU$1,FALSE)</f>
        <v>105.9</v>
      </c>
      <c r="GV643" s="176">
        <f>HLOOKUP($J643,CPIデータまとめ!$B$3:$ABW$186,GV$1,FALSE)</f>
        <v>107.7</v>
      </c>
      <c r="GW643" s="176">
        <f>HLOOKUP($J643,CPIデータまとめ!$B$3:$ABW$186,GW$1,FALSE)</f>
        <v>107.7</v>
      </c>
      <c r="GX643" s="176">
        <f>HLOOKUP($J643,CPIデータまとめ!$B$3:$ABW$186,GX$1,FALSE)</f>
        <v>107.7</v>
      </c>
      <c r="GY643" s="176">
        <f>HLOOKUP($J643,CPIデータまとめ!$B$3:$ABW$186,GY$1,FALSE)</f>
        <v>107.7</v>
      </c>
      <c r="GZ643" s="176">
        <f>HLOOKUP($J643,CPIデータまとめ!$B$3:$ABW$186,GZ$1,FALSE)</f>
        <v>107.7</v>
      </c>
      <c r="HA643" s="176" t="e">
        <f>HLOOKUP($J643,CPIデータまとめ!$B$3:$ABW$186,HA$1,FALSE)</f>
        <v>#N/A</v>
      </c>
      <c r="HB643" s="176" t="e">
        <f>HLOOKUP($J643,CPIデータまとめ!$B$3:$ABW$186,HB$1,FALSE)</f>
        <v>#N/A</v>
      </c>
      <c r="HC643" s="176" t="e">
        <f>HLOOKUP($J643,CPIデータまとめ!$B$3:$ABW$186,HC$1,FALSE)</f>
        <v>#REF!</v>
      </c>
      <c r="HD643" s="176" t="e">
        <f>HLOOKUP($J643,CPIデータまとめ!$B$3:$ABW$186,HD$1,FALSE)</f>
        <v>#REF!</v>
      </c>
    </row>
    <row r="644" spans="1:212" s="176" customFormat="1" ht="13.5" customHeight="1">
      <c r="A644" s="177"/>
      <c r="C644" s="176" t="s">
        <v>1692</v>
      </c>
      <c r="I644" s="232">
        <v>138</v>
      </c>
      <c r="J644" s="178" t="s">
        <v>3816</v>
      </c>
      <c r="K644" s="233">
        <v>641</v>
      </c>
      <c r="L644" s="169">
        <v>194136110</v>
      </c>
      <c r="M644" s="169">
        <v>615</v>
      </c>
      <c r="N644" s="169">
        <v>17453130</v>
      </c>
      <c r="O644" s="169">
        <v>698</v>
      </c>
      <c r="P644" s="175" t="s">
        <v>3781</v>
      </c>
      <c r="Q644" s="193" t="s">
        <v>3781</v>
      </c>
      <c r="R644" s="192" t="s">
        <v>3781</v>
      </c>
      <c r="S644" s="195"/>
      <c r="T644" s="190" t="s">
        <v>3781</v>
      </c>
      <c r="U644" s="175" t="s">
        <v>3781</v>
      </c>
      <c r="V644" s="175" t="s">
        <v>3781</v>
      </c>
      <c r="W644" s="175" t="s">
        <v>3781</v>
      </c>
      <c r="X644" s="175" t="s">
        <v>3781</v>
      </c>
      <c r="Y644" s="175" t="s">
        <v>3781</v>
      </c>
      <c r="Z644" s="175" t="s">
        <v>3781</v>
      </c>
      <c r="AA644" s="175" t="s">
        <v>3781</v>
      </c>
      <c r="AB644" s="175" t="s">
        <v>3781</v>
      </c>
      <c r="AC644" s="189" t="s">
        <v>3781</v>
      </c>
    </row>
    <row r="645" spans="1:212" s="176" customFormat="1" ht="13.5" customHeight="1">
      <c r="A645" s="177"/>
      <c r="D645" s="176" t="s">
        <v>1686</v>
      </c>
      <c r="I645" s="232">
        <v>139</v>
      </c>
      <c r="J645" s="178" t="s">
        <v>3816</v>
      </c>
      <c r="K645" s="233">
        <v>642</v>
      </c>
      <c r="L645" s="169">
        <v>33912611</v>
      </c>
      <c r="M645" s="169">
        <v>107</v>
      </c>
      <c r="N645" s="169">
        <v>3225391</v>
      </c>
      <c r="O645" s="169">
        <v>129</v>
      </c>
      <c r="P645" s="175" t="s">
        <v>3781</v>
      </c>
      <c r="Q645" s="193" t="s">
        <v>3781</v>
      </c>
      <c r="R645" s="192" t="s">
        <v>3781</v>
      </c>
      <c r="S645" s="195"/>
      <c r="T645" s="190" t="s">
        <v>3781</v>
      </c>
      <c r="U645" s="175" t="s">
        <v>3781</v>
      </c>
      <c r="V645" s="175" t="s">
        <v>3781</v>
      </c>
      <c r="W645" s="175" t="s">
        <v>3781</v>
      </c>
      <c r="X645" s="175" t="s">
        <v>3781</v>
      </c>
      <c r="Y645" s="175" t="s">
        <v>3781</v>
      </c>
      <c r="Z645" s="175" t="s">
        <v>3781</v>
      </c>
      <c r="AA645" s="175" t="s">
        <v>3781</v>
      </c>
      <c r="AB645" s="175" t="s">
        <v>3781</v>
      </c>
      <c r="AC645" s="189" t="s">
        <v>3781</v>
      </c>
    </row>
    <row r="646" spans="1:212" s="176" customFormat="1" ht="13.5" customHeight="1">
      <c r="A646" s="177"/>
      <c r="F646" s="176" t="s">
        <v>1686</v>
      </c>
      <c r="I646" s="194" t="s">
        <v>3816</v>
      </c>
      <c r="J646" s="233">
        <v>9300</v>
      </c>
      <c r="K646" s="233">
        <v>643</v>
      </c>
      <c r="L646" s="169">
        <v>33912611</v>
      </c>
      <c r="M646" s="169">
        <v>107</v>
      </c>
      <c r="N646" s="169">
        <v>3225391</v>
      </c>
      <c r="O646" s="169">
        <v>129</v>
      </c>
      <c r="P646" s="175"/>
      <c r="Q646" s="198" t="s">
        <v>3904</v>
      </c>
      <c r="R646" s="192"/>
      <c r="S646" s="195"/>
      <c r="T646" s="190" t="s">
        <v>3814</v>
      </c>
      <c r="U646" s="175">
        <v>21</v>
      </c>
      <c r="V646" s="222">
        <f>IF(U646&gt;8,4,"")</f>
        <v>4</v>
      </c>
      <c r="W646" s="175"/>
      <c r="X646" s="175"/>
      <c r="Y646" s="175"/>
      <c r="Z646" s="175" t="s">
        <v>3818</v>
      </c>
      <c r="AA646" s="175"/>
      <c r="AB646" s="175">
        <v>2</v>
      </c>
      <c r="AC646" s="189">
        <v>2</v>
      </c>
      <c r="AE646" s="176">
        <v>104.5</v>
      </c>
      <c r="AF646" s="176">
        <v>103.9</v>
      </c>
      <c r="AG646" s="176">
        <v>104.5</v>
      </c>
      <c r="AH646" s="176">
        <v>103.4</v>
      </c>
      <c r="AI646" s="176">
        <v>111.7</v>
      </c>
      <c r="AJ646" s="176">
        <v>103.8</v>
      </c>
      <c r="AK646" s="176">
        <v>103.8</v>
      </c>
      <c r="AL646" s="176">
        <v>105.9</v>
      </c>
      <c r="AM646" s="176">
        <v>104.4</v>
      </c>
      <c r="AN646" s="176">
        <v>105.5</v>
      </c>
      <c r="AO646" s="176">
        <v>105.2</v>
      </c>
      <c r="AP646" s="176">
        <v>104.5</v>
      </c>
      <c r="AQ646" s="176">
        <v>104.2</v>
      </c>
      <c r="AR646" s="176">
        <v>102.5</v>
      </c>
      <c r="AS646" s="176">
        <v>102.1</v>
      </c>
      <c r="AT646" s="176">
        <v>101.6</v>
      </c>
      <c r="AU646" s="176">
        <v>107</v>
      </c>
      <c r="AV646" s="176">
        <v>104.6</v>
      </c>
      <c r="AW646" s="176">
        <v>101.7</v>
      </c>
      <c r="AX646" s="176">
        <v>104.4</v>
      </c>
      <c r="AY646" s="176">
        <v>101.6</v>
      </c>
      <c r="AZ646" s="176">
        <v>103.2</v>
      </c>
      <c r="BA646" s="176">
        <v>103</v>
      </c>
      <c r="BB646" s="176">
        <v>101.6</v>
      </c>
      <c r="BC646" s="176">
        <v>106.3</v>
      </c>
      <c r="BD646" s="176">
        <v>101.7</v>
      </c>
      <c r="BE646" s="176">
        <v>101.8</v>
      </c>
      <c r="BF646" s="176">
        <v>100.7</v>
      </c>
      <c r="BG646" s="176">
        <v>101.1</v>
      </c>
      <c r="BH646" s="176">
        <v>101.1</v>
      </c>
      <c r="BI646" s="176">
        <v>100.8</v>
      </c>
      <c r="BJ646" s="176">
        <v>103.5</v>
      </c>
      <c r="BK646" s="176">
        <v>101</v>
      </c>
      <c r="BL646" s="176">
        <v>101.6</v>
      </c>
      <c r="BM646" s="176">
        <v>102.8</v>
      </c>
      <c r="BN646" s="176">
        <v>100.8</v>
      </c>
      <c r="BO646" s="176">
        <v>99.8</v>
      </c>
      <c r="BP646" s="176">
        <v>99.7</v>
      </c>
      <c r="BQ646" s="176">
        <v>100</v>
      </c>
      <c r="BR646" s="176">
        <v>99.5</v>
      </c>
      <c r="BS646" s="176">
        <v>101.4</v>
      </c>
      <c r="BT646" s="176">
        <v>102.4</v>
      </c>
      <c r="BU646" s="176">
        <v>103.9</v>
      </c>
      <c r="BV646" s="176">
        <v>110.6</v>
      </c>
      <c r="BW646" s="176">
        <v>104.2</v>
      </c>
      <c r="BX646" s="176">
        <v>107.3</v>
      </c>
      <c r="BY646" s="176">
        <v>104.1</v>
      </c>
      <c r="BZ646" s="176">
        <v>101.3</v>
      </c>
      <c r="CA646" s="176">
        <v>100.4</v>
      </c>
      <c r="CB646" s="176">
        <v>99.7</v>
      </c>
      <c r="CC646" s="176">
        <v>100.3</v>
      </c>
      <c r="CD646" s="176">
        <v>100.3</v>
      </c>
      <c r="CE646" s="176">
        <v>101.9</v>
      </c>
      <c r="CF646" s="176">
        <v>102.9</v>
      </c>
      <c r="CG646" s="176">
        <v>104</v>
      </c>
      <c r="CH646" s="176">
        <v>110.6</v>
      </c>
      <c r="CI646" s="176">
        <v>104.8</v>
      </c>
      <c r="CJ646" s="176">
        <v>106.6</v>
      </c>
      <c r="CK646" s="176">
        <v>103.9</v>
      </c>
      <c r="CL646" s="176">
        <v>100.9</v>
      </c>
      <c r="CM646" s="176">
        <v>100.1</v>
      </c>
      <c r="CN646" s="176">
        <v>100</v>
      </c>
      <c r="CO646" s="176">
        <v>99.9</v>
      </c>
      <c r="CP646" s="176">
        <v>99.1</v>
      </c>
      <c r="CQ646" s="176">
        <v>102.6</v>
      </c>
      <c r="CR646" s="176">
        <v>102.9</v>
      </c>
      <c r="CS646" s="176">
        <v>103.9</v>
      </c>
      <c r="CT646" s="176">
        <v>110</v>
      </c>
      <c r="CU646" s="176">
        <v>102.8</v>
      </c>
      <c r="CV646" s="176">
        <v>106.2</v>
      </c>
      <c r="CW646" s="176">
        <v>104</v>
      </c>
      <c r="CX646" s="176">
        <v>100.7</v>
      </c>
      <c r="CY646" s="176">
        <v>101.1</v>
      </c>
      <c r="CZ646" s="176">
        <v>100.3</v>
      </c>
      <c r="DA646" s="176">
        <v>100.8</v>
      </c>
      <c r="DB646" s="176">
        <v>100.7</v>
      </c>
      <c r="DC646" s="176">
        <v>105.3</v>
      </c>
      <c r="DD646" s="176">
        <v>103.7</v>
      </c>
      <c r="DE646" s="176">
        <v>103.5</v>
      </c>
      <c r="DF646" s="176">
        <v>110</v>
      </c>
      <c r="DG646" s="176">
        <v>104.4</v>
      </c>
      <c r="DH646" s="176">
        <v>105.7</v>
      </c>
      <c r="DI646" s="176">
        <v>104</v>
      </c>
      <c r="DJ646" s="176">
        <v>101.5</v>
      </c>
      <c r="DK646" s="176">
        <v>103.2</v>
      </c>
      <c r="DL646" s="176">
        <v>102.3</v>
      </c>
      <c r="DM646" s="176">
        <v>101.7</v>
      </c>
      <c r="DN646" s="176">
        <v>101.3</v>
      </c>
      <c r="DO646" s="176">
        <v>107.4</v>
      </c>
      <c r="DP646" s="176">
        <v>103</v>
      </c>
      <c r="DQ646" s="176">
        <v>103.1</v>
      </c>
      <c r="DR646" s="176">
        <v>113.3</v>
      </c>
      <c r="DS646" s="176">
        <v>103.7</v>
      </c>
      <c r="DT646" s="176">
        <v>105.7</v>
      </c>
      <c r="DU646" s="176">
        <v>105.3</v>
      </c>
      <c r="DV646" s="176">
        <v>102.7</v>
      </c>
      <c r="DW646" s="176">
        <v>107.2</v>
      </c>
      <c r="DX646" s="176">
        <v>102.8</v>
      </c>
      <c r="DY646" s="176">
        <v>102.2</v>
      </c>
      <c r="DZ646" s="176">
        <v>101.4</v>
      </c>
      <c r="EA646" s="176">
        <v>102</v>
      </c>
      <c r="EB646" s="176">
        <v>102.3</v>
      </c>
      <c r="EC646" s="176">
        <v>102.5</v>
      </c>
      <c r="ED646" s="176">
        <v>111</v>
      </c>
      <c r="EE646" s="176">
        <v>103.1</v>
      </c>
      <c r="EF646" s="176">
        <v>106.4</v>
      </c>
      <c r="EG646" s="176">
        <v>104.5</v>
      </c>
      <c r="EH646" s="176">
        <v>101.8</v>
      </c>
      <c r="EI646" s="176">
        <v>100.5</v>
      </c>
      <c r="EJ646" s="176">
        <v>100</v>
      </c>
      <c r="EK646" s="176">
        <v>100.2</v>
      </c>
      <c r="EL646" s="176">
        <v>99.9</v>
      </c>
      <c r="EM646" s="176">
        <v>100.3</v>
      </c>
      <c r="EN646" s="176">
        <v>100.2</v>
      </c>
      <c r="EO646" s="176">
        <v>100.4</v>
      </c>
      <c r="EP646" s="176">
        <v>108.1</v>
      </c>
      <c r="EQ646" s="176">
        <v>101.5</v>
      </c>
      <c r="ER646" s="176">
        <v>104.2</v>
      </c>
      <c r="ES646" s="176">
        <v>103.3</v>
      </c>
      <c r="ET646" s="176">
        <v>100.2</v>
      </c>
      <c r="EU646" s="176">
        <v>96.9</v>
      </c>
      <c r="EV646" s="176">
        <v>98.4</v>
      </c>
      <c r="EW646" s="176">
        <v>97.9</v>
      </c>
      <c r="EX646" s="176">
        <v>98.9</v>
      </c>
      <c r="EY646" s="176">
        <v>96.9</v>
      </c>
      <c r="EZ646" s="176">
        <v>99.2</v>
      </c>
      <c r="FA646" s="176">
        <v>100.2</v>
      </c>
      <c r="FB646" s="176">
        <v>107.6</v>
      </c>
      <c r="FC646" s="176">
        <v>100.2</v>
      </c>
      <c r="FD646" s="176">
        <v>103.4</v>
      </c>
      <c r="FE646" s="176">
        <v>101.5</v>
      </c>
      <c r="FF646" s="176">
        <v>98.9</v>
      </c>
      <c r="FG646" s="176">
        <v>98.1</v>
      </c>
      <c r="FH646" s="176">
        <v>97.8</v>
      </c>
      <c r="FI646" s="176">
        <v>97.8</v>
      </c>
      <c r="FJ646" s="176">
        <v>95</v>
      </c>
      <c r="FK646" s="176">
        <v>96.6</v>
      </c>
      <c r="FL646" s="176">
        <v>94.6</v>
      </c>
      <c r="FM646" s="176">
        <v>97.5</v>
      </c>
      <c r="FN646" s="176">
        <v>104.2</v>
      </c>
      <c r="FO646" s="176">
        <v>97.5</v>
      </c>
      <c r="FP646" s="176">
        <v>99</v>
      </c>
      <c r="FQ646" s="176">
        <v>96.8</v>
      </c>
      <c r="FR646" s="176">
        <v>97</v>
      </c>
      <c r="FS646" s="176">
        <v>95.6</v>
      </c>
      <c r="FT646" s="176">
        <v>95.1</v>
      </c>
      <c r="FU646" s="176">
        <v>96.3</v>
      </c>
      <c r="FV646" s="176">
        <v>97</v>
      </c>
      <c r="FW646" s="176">
        <v>98.8</v>
      </c>
      <c r="FX646" s="176">
        <v>96.6</v>
      </c>
      <c r="FY646" s="176">
        <v>97.4</v>
      </c>
      <c r="FZ646" s="176">
        <v>112.2</v>
      </c>
      <c r="GA646" s="176">
        <v>98.9</v>
      </c>
      <c r="GB646" s="176">
        <v>100.3</v>
      </c>
      <c r="GC646" s="176">
        <v>99.2</v>
      </c>
      <c r="GD646" s="176">
        <v>95.4</v>
      </c>
      <c r="GE646" s="176">
        <v>98.7</v>
      </c>
      <c r="GF646" s="176">
        <v>95.5</v>
      </c>
      <c r="GG646" s="176">
        <v>95.8</v>
      </c>
      <c r="GH646" s="176">
        <v>97.9</v>
      </c>
      <c r="GI646" s="176">
        <v>95.8</v>
      </c>
      <c r="GJ646" s="176">
        <v>96.1</v>
      </c>
      <c r="GK646" s="176">
        <v>98.2</v>
      </c>
      <c r="GL646" s="176">
        <v>109.8</v>
      </c>
      <c r="GM646" s="176">
        <v>97.8</v>
      </c>
      <c r="GN646" s="176">
        <v>100</v>
      </c>
      <c r="GO646" s="176">
        <v>100.8</v>
      </c>
      <c r="GP646" s="176">
        <v>98.7</v>
      </c>
      <c r="GQ646" s="176">
        <f>HLOOKUP($J646,CPIデータまとめ!$B$3:$ABW$186,GQ$1,FALSE)</f>
        <v>95.7</v>
      </c>
      <c r="GR646" s="176">
        <f>HLOOKUP($J646,CPIデータまとめ!$B$3:$ABW$186,GR$1,FALSE)</f>
        <v>96.8</v>
      </c>
      <c r="GS646" s="176">
        <f>HLOOKUP($J646,CPIデータまとめ!$B$3:$ABW$186,GS$1,FALSE)</f>
        <v>98.8</v>
      </c>
      <c r="GT646" s="176">
        <f>HLOOKUP($J646,CPIデータまとめ!$B$3:$ABW$186,GT$1,FALSE)</f>
        <v>105.2</v>
      </c>
      <c r="GU646" s="176">
        <f>HLOOKUP($J646,CPIデータまとめ!$B$3:$ABW$186,GU$1,FALSE)</f>
        <v>99.8</v>
      </c>
      <c r="GV646" s="176">
        <f>HLOOKUP($J646,CPIデータまとめ!$B$3:$ABW$186,GV$1,FALSE)</f>
        <v>101.2</v>
      </c>
      <c r="GW646" s="176">
        <f>HLOOKUP($J646,CPIデータまとめ!$B$3:$ABW$186,GW$1,FALSE)</f>
        <v>105.5</v>
      </c>
      <c r="GX646" s="176">
        <f>HLOOKUP($J646,CPIデータまとめ!$B$3:$ABW$186,GX$1,FALSE)</f>
        <v>116.7</v>
      </c>
      <c r="GY646" s="176">
        <f>HLOOKUP($J646,CPIデータまとめ!$B$3:$ABW$186,GY$1,FALSE)</f>
        <v>106</v>
      </c>
      <c r="GZ646" s="176">
        <f>HLOOKUP($J646,CPIデータまとめ!$B$3:$ABW$186,GZ$1,FALSE)</f>
        <v>110</v>
      </c>
      <c r="HA646" s="176" t="e">
        <f>HLOOKUP($J646,CPIデータまとめ!$B$3:$ABW$186,HA$1,FALSE)</f>
        <v>#N/A</v>
      </c>
      <c r="HB646" s="176" t="e">
        <f>HLOOKUP($J646,CPIデータまとめ!$B$3:$ABW$186,HB$1,FALSE)</f>
        <v>#N/A</v>
      </c>
      <c r="HC646" s="176" t="e">
        <f>HLOOKUP($J646,CPIデータまとめ!$B$3:$ABW$186,HC$1,FALSE)</f>
        <v>#REF!</v>
      </c>
      <c r="HD646" s="176" t="e">
        <f>HLOOKUP($J646,CPIデータまとめ!$B$3:$ABW$186,HD$1,FALSE)</f>
        <v>#REF!</v>
      </c>
    </row>
    <row r="647" spans="1:212" s="176" customFormat="1" ht="13.5" customHeight="1">
      <c r="A647" s="177"/>
      <c r="D647" s="176" t="s">
        <v>3903</v>
      </c>
      <c r="I647" s="232">
        <v>177</v>
      </c>
      <c r="J647" s="178"/>
      <c r="K647" s="233">
        <v>644</v>
      </c>
      <c r="L647" s="169">
        <v>16577852</v>
      </c>
      <c r="M647" s="169">
        <v>52</v>
      </c>
      <c r="N647" s="169">
        <v>1932019</v>
      </c>
      <c r="O647" s="169">
        <v>77</v>
      </c>
      <c r="P647" s="175" t="s">
        <v>3781</v>
      </c>
      <c r="Q647" s="193" t="s">
        <v>3781</v>
      </c>
      <c r="R647" s="192" t="s">
        <v>3781</v>
      </c>
      <c r="S647" s="195"/>
      <c r="T647" s="190" t="s">
        <v>3781</v>
      </c>
      <c r="U647" s="175" t="s">
        <v>3781</v>
      </c>
      <c r="V647" s="175" t="s">
        <v>3781</v>
      </c>
      <c r="W647" s="175" t="s">
        <v>3781</v>
      </c>
      <c r="X647" s="175" t="s">
        <v>3781</v>
      </c>
      <c r="Y647" s="175" t="s">
        <v>3781</v>
      </c>
      <c r="Z647" s="175" t="s">
        <v>3781</v>
      </c>
      <c r="AA647" s="175" t="s">
        <v>3781</v>
      </c>
      <c r="AB647" s="175" t="s">
        <v>3781</v>
      </c>
      <c r="AC647" s="189" t="s">
        <v>3781</v>
      </c>
    </row>
    <row r="648" spans="1:212" s="176" customFormat="1" ht="13.5" customHeight="1">
      <c r="A648" s="177"/>
      <c r="F648" s="176" t="s">
        <v>3902</v>
      </c>
      <c r="I648" s="194" t="s">
        <v>3816</v>
      </c>
      <c r="J648" s="233">
        <v>9305</v>
      </c>
      <c r="K648" s="233">
        <v>645</v>
      </c>
      <c r="L648" s="169">
        <v>16577852</v>
      </c>
      <c r="M648" s="169">
        <v>52</v>
      </c>
      <c r="N648" s="169">
        <v>1932019</v>
      </c>
      <c r="O648" s="169">
        <v>77</v>
      </c>
      <c r="P648" s="175"/>
      <c r="Q648" s="193" t="s">
        <v>3815</v>
      </c>
      <c r="R648" s="192"/>
      <c r="S648" s="195"/>
      <c r="T648" s="190" t="s">
        <v>3814</v>
      </c>
      <c r="U648" s="175">
        <v>21</v>
      </c>
      <c r="V648" s="222">
        <f>IF(U648&gt;8,4,"")</f>
        <v>4</v>
      </c>
      <c r="W648" s="175"/>
      <c r="X648" s="175"/>
      <c r="Y648" s="175"/>
      <c r="Z648" s="175" t="s">
        <v>3818</v>
      </c>
      <c r="AA648" s="175"/>
      <c r="AB648" s="175">
        <v>1</v>
      </c>
      <c r="AC648" s="189">
        <v>2</v>
      </c>
      <c r="AE648" s="176">
        <v>83.1</v>
      </c>
      <c r="AF648" s="176">
        <v>83.1</v>
      </c>
      <c r="AG648" s="176">
        <v>89.9</v>
      </c>
      <c r="AH648" s="176">
        <v>91.9</v>
      </c>
      <c r="AI648" s="176">
        <v>93.9</v>
      </c>
      <c r="AJ648" s="176">
        <v>92.1</v>
      </c>
      <c r="AK648" s="176">
        <v>108.5</v>
      </c>
      <c r="AL648" s="176">
        <v>131.4</v>
      </c>
      <c r="AM648" s="176">
        <v>105.1</v>
      </c>
      <c r="AN648" s="176">
        <v>89</v>
      </c>
      <c r="AO648" s="176">
        <v>83.9</v>
      </c>
      <c r="AP648" s="176">
        <v>93.1</v>
      </c>
      <c r="AQ648" s="176">
        <v>80.599999999999994</v>
      </c>
      <c r="AR648" s="176">
        <v>80.2</v>
      </c>
      <c r="AS648" s="176">
        <v>87</v>
      </c>
      <c r="AT648" s="176">
        <v>90.6</v>
      </c>
      <c r="AU648" s="176">
        <v>90.1</v>
      </c>
      <c r="AV648" s="176">
        <v>91.7</v>
      </c>
      <c r="AW648" s="176">
        <v>108.6</v>
      </c>
      <c r="AX648" s="176">
        <v>132.4</v>
      </c>
      <c r="AY648" s="176">
        <v>104.3</v>
      </c>
      <c r="AZ648" s="176">
        <v>90</v>
      </c>
      <c r="BA648" s="176">
        <v>83.1</v>
      </c>
      <c r="BB648" s="176">
        <v>94.9</v>
      </c>
      <c r="BC648" s="176">
        <v>78.3</v>
      </c>
      <c r="BD648" s="176">
        <v>78.2</v>
      </c>
      <c r="BE648" s="176">
        <v>86</v>
      </c>
      <c r="BF648" s="176">
        <v>90.5</v>
      </c>
      <c r="BG648" s="176">
        <v>89.6</v>
      </c>
      <c r="BH648" s="176">
        <v>95.3</v>
      </c>
      <c r="BI648" s="176">
        <v>109.1</v>
      </c>
      <c r="BJ648" s="176">
        <v>133.19999999999999</v>
      </c>
      <c r="BK648" s="176">
        <v>105.7</v>
      </c>
      <c r="BL648" s="176">
        <v>92</v>
      </c>
      <c r="BM648" s="176">
        <v>84.1</v>
      </c>
      <c r="BN648" s="176">
        <v>96.4</v>
      </c>
      <c r="BO648" s="176">
        <v>83.4</v>
      </c>
      <c r="BP648" s="176">
        <v>83.8</v>
      </c>
      <c r="BQ648" s="176">
        <v>92.5</v>
      </c>
      <c r="BR648" s="176">
        <v>90.7</v>
      </c>
      <c r="BS648" s="176">
        <v>89.6</v>
      </c>
      <c r="BT648" s="176">
        <v>92.5</v>
      </c>
      <c r="BU648" s="176">
        <v>109.5</v>
      </c>
      <c r="BV648" s="176">
        <v>128.9</v>
      </c>
      <c r="BW648" s="176">
        <v>106.9</v>
      </c>
      <c r="BX648" s="176">
        <v>89.5</v>
      </c>
      <c r="BY648" s="176">
        <v>81.599999999999994</v>
      </c>
      <c r="BZ648" s="176">
        <v>92.5</v>
      </c>
      <c r="CA648" s="176">
        <v>78.7</v>
      </c>
      <c r="CB648" s="176">
        <v>79.7</v>
      </c>
      <c r="CC648" s="176">
        <v>88.1</v>
      </c>
      <c r="CD648" s="176">
        <v>85.9</v>
      </c>
      <c r="CE648" s="176">
        <v>87.6</v>
      </c>
      <c r="CF648" s="176">
        <v>88.4</v>
      </c>
      <c r="CG648" s="176">
        <v>106.1</v>
      </c>
      <c r="CH648" s="176">
        <v>124.2</v>
      </c>
      <c r="CI648" s="176">
        <v>102.8</v>
      </c>
      <c r="CJ648" s="176">
        <v>88.3</v>
      </c>
      <c r="CK648" s="176">
        <v>78.400000000000006</v>
      </c>
      <c r="CL648" s="176">
        <v>90.4</v>
      </c>
      <c r="CM648" s="176">
        <v>72.099999999999994</v>
      </c>
      <c r="CN648" s="176">
        <v>73.8</v>
      </c>
      <c r="CO648" s="176">
        <v>81.2</v>
      </c>
      <c r="CP648" s="176">
        <v>88.2</v>
      </c>
      <c r="CQ648" s="176">
        <v>90.4</v>
      </c>
      <c r="CR648" s="176">
        <v>92.7</v>
      </c>
      <c r="CS648" s="176">
        <v>107.8</v>
      </c>
      <c r="CT648" s="176">
        <v>121.6</v>
      </c>
      <c r="CU648" s="176">
        <v>107.8</v>
      </c>
      <c r="CV648" s="176">
        <v>94.1</v>
      </c>
      <c r="CW648" s="176">
        <v>83</v>
      </c>
      <c r="CX648" s="176">
        <v>93.1</v>
      </c>
      <c r="CY648" s="176">
        <v>78.2</v>
      </c>
      <c r="CZ648" s="176">
        <v>79.3</v>
      </c>
      <c r="DA648" s="176">
        <v>87.6</v>
      </c>
      <c r="DB648" s="176">
        <v>94.2</v>
      </c>
      <c r="DC648" s="176">
        <v>95.9</v>
      </c>
      <c r="DD648" s="176">
        <v>106.1</v>
      </c>
      <c r="DE648" s="176">
        <v>115.9</v>
      </c>
      <c r="DF648" s="176">
        <v>128.4</v>
      </c>
      <c r="DG648" s="176">
        <v>113.7</v>
      </c>
      <c r="DH648" s="176">
        <v>100.7</v>
      </c>
      <c r="DI648" s="176">
        <v>90.8</v>
      </c>
      <c r="DJ648" s="176">
        <v>99.3</v>
      </c>
      <c r="DK648" s="176">
        <v>85.2</v>
      </c>
      <c r="DL648" s="176">
        <v>87.1</v>
      </c>
      <c r="DM648" s="176">
        <v>94.3</v>
      </c>
      <c r="DN648" s="176">
        <v>99.3</v>
      </c>
      <c r="DO648" s="176">
        <v>98.6</v>
      </c>
      <c r="DP648" s="176">
        <v>102.2</v>
      </c>
      <c r="DQ648" s="176">
        <v>116.3</v>
      </c>
      <c r="DR648" s="176">
        <v>130.4</v>
      </c>
      <c r="DS648" s="176">
        <v>118.8</v>
      </c>
      <c r="DT648" s="176">
        <v>105.1</v>
      </c>
      <c r="DU648" s="176">
        <v>96.3</v>
      </c>
      <c r="DV648" s="176">
        <v>104.1</v>
      </c>
      <c r="DW648" s="176">
        <v>92.9</v>
      </c>
      <c r="DX648" s="176">
        <v>94.9</v>
      </c>
      <c r="DY648" s="176">
        <v>103.5</v>
      </c>
      <c r="DZ648" s="176">
        <v>107.9</v>
      </c>
      <c r="EA648" s="176">
        <v>109.4</v>
      </c>
      <c r="EB648" s="176">
        <v>112.1</v>
      </c>
      <c r="EC648" s="176">
        <v>128</v>
      </c>
      <c r="ED648" s="176">
        <v>142.6</v>
      </c>
      <c r="EE648" s="176">
        <v>132.6</v>
      </c>
      <c r="EF648" s="176">
        <v>119.4</v>
      </c>
      <c r="EG648" s="176">
        <v>106.7</v>
      </c>
      <c r="EH648" s="176">
        <v>117.6</v>
      </c>
      <c r="EI648" s="176">
        <v>97.4</v>
      </c>
      <c r="EJ648" s="176">
        <v>96.4</v>
      </c>
      <c r="EK648" s="176">
        <v>104.3</v>
      </c>
      <c r="EL648" s="176">
        <v>91.6</v>
      </c>
      <c r="EM648" s="176">
        <v>93.2</v>
      </c>
      <c r="EN648" s="176">
        <v>92.5</v>
      </c>
      <c r="EO648" s="176">
        <v>104.8</v>
      </c>
      <c r="EP648" s="176">
        <v>118.4</v>
      </c>
      <c r="EQ648" s="176">
        <v>106.9</v>
      </c>
      <c r="ER648" s="176">
        <v>92.3</v>
      </c>
      <c r="ES648" s="176">
        <v>85.4</v>
      </c>
      <c r="ET648" s="176">
        <v>96.2</v>
      </c>
      <c r="EU648" s="176">
        <v>79.5</v>
      </c>
      <c r="EV648" s="176">
        <v>83.4</v>
      </c>
      <c r="EW648" s="176">
        <v>96.5</v>
      </c>
      <c r="EX648" s="176">
        <v>94.5</v>
      </c>
      <c r="EY648" s="176">
        <v>99.6</v>
      </c>
      <c r="EZ648" s="176">
        <v>94.8</v>
      </c>
      <c r="FA648" s="176">
        <v>107.5</v>
      </c>
      <c r="FB648" s="176">
        <v>125.1</v>
      </c>
      <c r="FC648" s="176">
        <v>114.3</v>
      </c>
      <c r="FD648" s="176">
        <v>110.8</v>
      </c>
      <c r="FE648" s="176">
        <v>93</v>
      </c>
      <c r="FF648" s="176">
        <v>100.9</v>
      </c>
      <c r="FG648" s="176">
        <v>96.2</v>
      </c>
      <c r="FH648" s="176">
        <v>100.4</v>
      </c>
      <c r="FI648" s="176">
        <v>108.4</v>
      </c>
      <c r="FJ648" s="176">
        <v>109.6</v>
      </c>
      <c r="FK648" s="176">
        <v>112.1</v>
      </c>
      <c r="FL648" s="176">
        <v>110.6</v>
      </c>
      <c r="FM648" s="176">
        <v>128.4</v>
      </c>
      <c r="FN648" s="176">
        <v>146.80000000000001</v>
      </c>
      <c r="FO648" s="176">
        <v>138.19999999999999</v>
      </c>
      <c r="FP648" s="176">
        <v>127.3</v>
      </c>
      <c r="FQ648" s="176">
        <v>99.6</v>
      </c>
      <c r="FR648" s="176">
        <v>111.6</v>
      </c>
      <c r="FS648" s="176">
        <v>102.7</v>
      </c>
      <c r="FT648" s="176">
        <v>93.6</v>
      </c>
      <c r="FU648" s="176">
        <v>106.2</v>
      </c>
      <c r="FV648" s="176">
        <v>110.9</v>
      </c>
      <c r="FW648" s="176">
        <v>112.2</v>
      </c>
      <c r="FX648" s="176">
        <v>112</v>
      </c>
      <c r="FY648" s="176">
        <v>125</v>
      </c>
      <c r="FZ648" s="176">
        <v>134.30000000000001</v>
      </c>
      <c r="GA648" s="176">
        <v>122.2</v>
      </c>
      <c r="GB648" s="176">
        <v>116.2</v>
      </c>
      <c r="GC648" s="176">
        <v>97.9</v>
      </c>
      <c r="GD648" s="176">
        <v>108.2</v>
      </c>
      <c r="GE648" s="176">
        <v>96.3</v>
      </c>
      <c r="GF648" s="176">
        <v>101.3</v>
      </c>
      <c r="GG648" s="176">
        <v>101.7</v>
      </c>
      <c r="GH648" s="176">
        <v>108.8</v>
      </c>
      <c r="GI648" s="176">
        <v>113</v>
      </c>
      <c r="GJ648" s="176">
        <v>111.4</v>
      </c>
      <c r="GK648" s="176">
        <v>122.7</v>
      </c>
      <c r="GL648" s="176">
        <v>133.4</v>
      </c>
      <c r="GM648" s="176">
        <v>120</v>
      </c>
      <c r="GN648" s="176">
        <v>120.5</v>
      </c>
      <c r="GO648" s="176">
        <v>112.2</v>
      </c>
      <c r="GP648" s="176">
        <v>119.3</v>
      </c>
      <c r="GQ648" s="176">
        <f>HLOOKUP($J648,CPIデータまとめ!$B$3:$ABW$186,GQ$1,FALSE)</f>
        <v>110.2</v>
      </c>
      <c r="GR648" s="176">
        <f>HLOOKUP($J648,CPIデータまとめ!$B$3:$ABW$186,GR$1,FALSE)</f>
        <v>110.2</v>
      </c>
      <c r="GS648" s="176">
        <f>HLOOKUP($J648,CPIデータまとめ!$B$3:$ABW$186,GS$1,FALSE)</f>
        <v>115.1</v>
      </c>
      <c r="GT648" s="176">
        <f>HLOOKUP($J648,CPIデータまとめ!$B$3:$ABW$186,GT$1,FALSE)</f>
        <v>117.6</v>
      </c>
      <c r="GU648" s="176">
        <f>HLOOKUP($J648,CPIデータまとめ!$B$3:$ABW$186,GU$1,FALSE)</f>
        <v>119.5</v>
      </c>
      <c r="GV648" s="176">
        <f>HLOOKUP($J648,CPIデータまとめ!$B$3:$ABW$186,GV$1,FALSE)</f>
        <v>118.2</v>
      </c>
      <c r="GW648" s="176">
        <f>HLOOKUP($J648,CPIデータまとめ!$B$3:$ABW$186,GW$1,FALSE)</f>
        <v>129</v>
      </c>
      <c r="GX648" s="176">
        <f>HLOOKUP($J648,CPIデータまとめ!$B$3:$ABW$186,GX$1,FALSE)</f>
        <v>142.5</v>
      </c>
      <c r="GY648" s="176">
        <f>HLOOKUP($J648,CPIデータまとめ!$B$3:$ABW$186,GY$1,FALSE)</f>
        <v>127.4</v>
      </c>
      <c r="GZ648" s="176">
        <f>HLOOKUP($J648,CPIデータまとめ!$B$3:$ABW$186,GZ$1,FALSE)</f>
        <v>123.6</v>
      </c>
      <c r="HA648" s="176" t="e">
        <f>HLOOKUP($J648,CPIデータまとめ!$B$3:$ABW$186,HA$1,FALSE)</f>
        <v>#N/A</v>
      </c>
      <c r="HB648" s="176" t="e">
        <f>HLOOKUP($J648,CPIデータまとめ!$B$3:$ABW$186,HB$1,FALSE)</f>
        <v>#N/A</v>
      </c>
      <c r="HC648" s="176" t="e">
        <f>HLOOKUP($J648,CPIデータまとめ!$B$3:$ABW$186,HC$1,FALSE)</f>
        <v>#REF!</v>
      </c>
      <c r="HD648" s="176" t="e">
        <f>HLOOKUP($J648,CPIデータまとめ!$B$3:$ABW$186,HD$1,FALSE)</f>
        <v>#REF!</v>
      </c>
    </row>
    <row r="649" spans="1:212" s="176" customFormat="1" ht="13.5" customHeight="1">
      <c r="A649" s="177"/>
      <c r="D649" s="176" t="s">
        <v>1673</v>
      </c>
      <c r="I649" s="232">
        <v>140</v>
      </c>
      <c r="J649" s="178" t="s">
        <v>3816</v>
      </c>
      <c r="K649" s="233">
        <v>646</v>
      </c>
      <c r="L649" s="169">
        <v>33452649</v>
      </c>
      <c r="M649" s="169">
        <v>106</v>
      </c>
      <c r="N649" s="169">
        <v>3248546</v>
      </c>
      <c r="O649" s="169">
        <v>130</v>
      </c>
      <c r="P649" s="175" t="s">
        <v>3781</v>
      </c>
      <c r="Q649" s="193" t="s">
        <v>3781</v>
      </c>
      <c r="R649" s="192" t="s">
        <v>3781</v>
      </c>
      <c r="S649" s="195"/>
      <c r="T649" s="190" t="s">
        <v>3781</v>
      </c>
      <c r="U649" s="175" t="s">
        <v>3781</v>
      </c>
      <c r="V649" s="175" t="s">
        <v>3781</v>
      </c>
      <c r="W649" s="175" t="s">
        <v>3781</v>
      </c>
      <c r="X649" s="175" t="s">
        <v>3781</v>
      </c>
      <c r="Y649" s="175" t="s">
        <v>3781</v>
      </c>
      <c r="Z649" s="175" t="s">
        <v>3781</v>
      </c>
      <c r="AA649" s="175" t="s">
        <v>3781</v>
      </c>
      <c r="AB649" s="175" t="s">
        <v>3781</v>
      </c>
      <c r="AC649" s="189" t="s">
        <v>3781</v>
      </c>
    </row>
    <row r="650" spans="1:212" s="176" customFormat="1" ht="13.5" customHeight="1">
      <c r="A650" s="177"/>
      <c r="F650" s="176" t="s">
        <v>3901</v>
      </c>
      <c r="I650" s="194" t="s">
        <v>3816</v>
      </c>
      <c r="J650" s="233">
        <v>9328</v>
      </c>
      <c r="K650" s="233">
        <v>647</v>
      </c>
      <c r="L650" s="169">
        <v>3218034</v>
      </c>
      <c r="M650" s="169">
        <v>10</v>
      </c>
      <c r="N650" s="169">
        <v>353089</v>
      </c>
      <c r="O650" s="169">
        <v>14</v>
      </c>
      <c r="P650" s="175" t="s">
        <v>3821</v>
      </c>
      <c r="Q650" s="193" t="s">
        <v>3860</v>
      </c>
      <c r="R650" s="192"/>
      <c r="S650" s="195"/>
      <c r="T650" s="190" t="s">
        <v>3819</v>
      </c>
      <c r="U650" s="175">
        <v>21</v>
      </c>
      <c r="V650" s="222">
        <f t="shared" ref="V650:V656" si="17">IF(U650&gt;8,4,"")</f>
        <v>4</v>
      </c>
      <c r="W650" s="175"/>
      <c r="X650" s="175"/>
      <c r="Y650" s="175"/>
      <c r="Z650" s="175" t="s">
        <v>3818</v>
      </c>
      <c r="AA650" s="175"/>
      <c r="AB650" s="175">
        <v>1</v>
      </c>
      <c r="AC650" s="189">
        <v>2</v>
      </c>
      <c r="AE650" s="176">
        <v>93.7</v>
      </c>
      <c r="AF650" s="176">
        <v>93.8</v>
      </c>
      <c r="AG650" s="176">
        <v>93.8</v>
      </c>
      <c r="AH650" s="176">
        <v>93.6</v>
      </c>
      <c r="AI650" s="176">
        <v>93.6</v>
      </c>
      <c r="AJ650" s="176">
        <v>93.6</v>
      </c>
      <c r="AK650" s="176">
        <v>93.6</v>
      </c>
      <c r="AL650" s="176">
        <v>93.6</v>
      </c>
      <c r="AM650" s="176">
        <v>93.6</v>
      </c>
      <c r="AN650" s="176">
        <v>93.6</v>
      </c>
      <c r="AO650" s="176">
        <v>94</v>
      </c>
      <c r="AP650" s="176">
        <v>94.1</v>
      </c>
      <c r="AQ650" s="176">
        <v>94.1</v>
      </c>
      <c r="AR650" s="176">
        <v>94.1</v>
      </c>
      <c r="AS650" s="176">
        <v>94.2</v>
      </c>
      <c r="AT650" s="176">
        <v>95.1</v>
      </c>
      <c r="AU650" s="176">
        <v>95.1</v>
      </c>
      <c r="AV650" s="176">
        <v>95.1</v>
      </c>
      <c r="AW650" s="176">
        <v>95.1</v>
      </c>
      <c r="AX650" s="176">
        <v>95.2</v>
      </c>
      <c r="AY650" s="176">
        <v>95.2</v>
      </c>
      <c r="AZ650" s="176">
        <v>95.2</v>
      </c>
      <c r="BA650" s="176">
        <v>95.2</v>
      </c>
      <c r="BB650" s="176">
        <v>95.2</v>
      </c>
      <c r="BC650" s="176">
        <v>95.2</v>
      </c>
      <c r="BD650" s="176">
        <v>95</v>
      </c>
      <c r="BE650" s="176">
        <v>95.2</v>
      </c>
      <c r="BF650" s="176">
        <v>95</v>
      </c>
      <c r="BG650" s="176">
        <v>94.8</v>
      </c>
      <c r="BH650" s="176">
        <v>94.8</v>
      </c>
      <c r="BI650" s="176">
        <v>94.8</v>
      </c>
      <c r="BJ650" s="176">
        <v>94.8</v>
      </c>
      <c r="BK650" s="176">
        <v>95.2</v>
      </c>
      <c r="BL650" s="176">
        <v>95.2</v>
      </c>
      <c r="BM650" s="176">
        <v>95.2</v>
      </c>
      <c r="BN650" s="176">
        <v>95.2</v>
      </c>
      <c r="BO650" s="176">
        <v>95.2</v>
      </c>
      <c r="BP650" s="176">
        <v>95.2</v>
      </c>
      <c r="BQ650" s="176">
        <v>95.4</v>
      </c>
      <c r="BR650" s="176">
        <v>95.1</v>
      </c>
      <c r="BS650" s="176">
        <v>95</v>
      </c>
      <c r="BT650" s="176">
        <v>95</v>
      </c>
      <c r="BU650" s="176">
        <v>95</v>
      </c>
      <c r="BV650" s="176">
        <v>95</v>
      </c>
      <c r="BW650" s="176">
        <v>95</v>
      </c>
      <c r="BX650" s="176">
        <v>95</v>
      </c>
      <c r="BY650" s="176">
        <v>95</v>
      </c>
      <c r="BZ650" s="176">
        <v>95</v>
      </c>
      <c r="CA650" s="176">
        <v>96.1</v>
      </c>
      <c r="CB650" s="176">
        <v>96.3</v>
      </c>
      <c r="CC650" s="176">
        <v>96.6</v>
      </c>
      <c r="CD650" s="176">
        <v>97</v>
      </c>
      <c r="CE650" s="176">
        <v>97.1</v>
      </c>
      <c r="CF650" s="176">
        <v>97.1</v>
      </c>
      <c r="CG650" s="176">
        <v>97.1</v>
      </c>
      <c r="CH650" s="176">
        <v>97.1</v>
      </c>
      <c r="CI650" s="176">
        <v>97.2</v>
      </c>
      <c r="CJ650" s="176">
        <v>97.2</v>
      </c>
      <c r="CK650" s="176">
        <v>97.2</v>
      </c>
      <c r="CL650" s="176">
        <v>97.2</v>
      </c>
      <c r="CM650" s="176">
        <v>97.3</v>
      </c>
      <c r="CN650" s="176">
        <v>97.3</v>
      </c>
      <c r="CO650" s="176">
        <v>97.3</v>
      </c>
      <c r="CP650" s="176">
        <v>97.3</v>
      </c>
      <c r="CQ650" s="176">
        <v>97.3</v>
      </c>
      <c r="CR650" s="176">
        <v>97.3</v>
      </c>
      <c r="CS650" s="176">
        <v>97.3</v>
      </c>
      <c r="CT650" s="176">
        <v>97.3</v>
      </c>
      <c r="CU650" s="176">
        <v>97.3</v>
      </c>
      <c r="CV650" s="176">
        <v>97.3</v>
      </c>
      <c r="CW650" s="176">
        <v>97.3</v>
      </c>
      <c r="CX650" s="176">
        <v>97.3</v>
      </c>
      <c r="CY650" s="176">
        <v>97.7</v>
      </c>
      <c r="CZ650" s="176">
        <v>97.7</v>
      </c>
      <c r="DA650" s="176">
        <v>97.7</v>
      </c>
      <c r="DB650" s="176">
        <v>97.8</v>
      </c>
      <c r="DC650" s="176">
        <v>97.8</v>
      </c>
      <c r="DD650" s="176">
        <v>97.8</v>
      </c>
      <c r="DE650" s="176">
        <v>97.9</v>
      </c>
      <c r="DF650" s="176">
        <v>98</v>
      </c>
      <c r="DG650" s="176">
        <v>98</v>
      </c>
      <c r="DH650" s="176">
        <v>98</v>
      </c>
      <c r="DI650" s="176">
        <v>98</v>
      </c>
      <c r="DJ650" s="176">
        <v>98</v>
      </c>
      <c r="DK650" s="176">
        <v>98</v>
      </c>
      <c r="DL650" s="176">
        <v>98</v>
      </c>
      <c r="DM650" s="176">
        <v>98</v>
      </c>
      <c r="DN650" s="176">
        <v>98.2</v>
      </c>
      <c r="DO650" s="176">
        <v>98.2</v>
      </c>
      <c r="DP650" s="176">
        <v>98.2</v>
      </c>
      <c r="DQ650" s="176">
        <v>98.6</v>
      </c>
      <c r="DR650" s="176">
        <v>98.6</v>
      </c>
      <c r="DS650" s="176">
        <v>98.7</v>
      </c>
      <c r="DT650" s="176">
        <v>98.7</v>
      </c>
      <c r="DU650" s="176">
        <v>98.7</v>
      </c>
      <c r="DV650" s="176">
        <v>98.7</v>
      </c>
      <c r="DW650" s="176">
        <v>98.7</v>
      </c>
      <c r="DX650" s="176">
        <v>99</v>
      </c>
      <c r="DY650" s="176">
        <v>100.1</v>
      </c>
      <c r="DZ650" s="176">
        <v>101.4</v>
      </c>
      <c r="EA650" s="176">
        <v>101.3</v>
      </c>
      <c r="EB650" s="176">
        <v>101.3</v>
      </c>
      <c r="EC650" s="176">
        <v>101.4</v>
      </c>
      <c r="ED650" s="176">
        <v>101.6</v>
      </c>
      <c r="EE650" s="176">
        <v>101.6</v>
      </c>
      <c r="EF650" s="176">
        <v>101.6</v>
      </c>
      <c r="EG650" s="176">
        <v>101.5</v>
      </c>
      <c r="EH650" s="176">
        <v>101.5</v>
      </c>
      <c r="EI650" s="176">
        <v>101.5</v>
      </c>
      <c r="EJ650" s="176">
        <v>101.5</v>
      </c>
      <c r="EK650" s="176">
        <v>101.3</v>
      </c>
      <c r="EL650" s="176">
        <v>101.4</v>
      </c>
      <c r="EM650" s="176">
        <v>100.9</v>
      </c>
      <c r="EN650" s="176">
        <v>100.9</v>
      </c>
      <c r="EO650" s="176">
        <v>100.9</v>
      </c>
      <c r="EP650" s="176">
        <v>101</v>
      </c>
      <c r="EQ650" s="176">
        <v>100.9</v>
      </c>
      <c r="ER650" s="176">
        <v>101</v>
      </c>
      <c r="ES650" s="176">
        <v>101.6</v>
      </c>
      <c r="ET650" s="176">
        <v>101.8</v>
      </c>
      <c r="EU650" s="176">
        <v>100.8</v>
      </c>
      <c r="EV650" s="176">
        <v>98.9</v>
      </c>
      <c r="EW650" s="176">
        <v>99.2</v>
      </c>
      <c r="EX650" s="176">
        <v>99.8</v>
      </c>
      <c r="EY650" s="176">
        <v>100.5</v>
      </c>
      <c r="EZ650" s="176">
        <v>100.5</v>
      </c>
      <c r="FA650" s="176">
        <v>100.4</v>
      </c>
      <c r="FB650" s="176">
        <v>99.4</v>
      </c>
      <c r="FC650" s="176">
        <v>99.1</v>
      </c>
      <c r="FD650" s="176">
        <v>100.2</v>
      </c>
      <c r="FE650" s="176">
        <v>100.6</v>
      </c>
      <c r="FF650" s="176">
        <v>100.6</v>
      </c>
      <c r="FG650" s="176">
        <v>100.6</v>
      </c>
      <c r="FH650" s="176">
        <v>100.6</v>
      </c>
      <c r="FI650" s="176">
        <v>100.5</v>
      </c>
      <c r="FJ650" s="176">
        <v>100.5</v>
      </c>
      <c r="FK650" s="176">
        <v>100.5</v>
      </c>
      <c r="FL650" s="176">
        <v>100.5</v>
      </c>
      <c r="FM650" s="176">
        <v>100.5</v>
      </c>
      <c r="FN650" s="176">
        <v>100.5</v>
      </c>
      <c r="FO650" s="176">
        <v>100.5</v>
      </c>
      <c r="FP650" s="176">
        <v>100.5</v>
      </c>
      <c r="FQ650" s="176">
        <v>100.5</v>
      </c>
      <c r="FR650" s="176">
        <v>100.5</v>
      </c>
      <c r="FS650" s="176">
        <v>100.5</v>
      </c>
      <c r="FT650" s="176">
        <v>100.5</v>
      </c>
      <c r="FU650" s="176">
        <v>100.5</v>
      </c>
      <c r="FV650" s="176">
        <v>100.9</v>
      </c>
      <c r="FW650" s="176">
        <v>100.9</v>
      </c>
      <c r="FX650" s="176">
        <v>100.9</v>
      </c>
      <c r="FY650" s="176">
        <v>100.9</v>
      </c>
      <c r="FZ650" s="176">
        <v>100.9</v>
      </c>
      <c r="GA650" s="176">
        <v>100.9</v>
      </c>
      <c r="GB650" s="176">
        <v>100.9</v>
      </c>
      <c r="GC650" s="176">
        <v>100.9</v>
      </c>
      <c r="GD650" s="176">
        <v>100.9</v>
      </c>
      <c r="GE650" s="176">
        <v>100.9</v>
      </c>
      <c r="GF650" s="176">
        <v>100.9</v>
      </c>
      <c r="GG650" s="176">
        <v>100.9</v>
      </c>
      <c r="GH650" s="176">
        <v>101.6</v>
      </c>
      <c r="GI650" s="176">
        <v>102</v>
      </c>
      <c r="GJ650" s="176">
        <v>102</v>
      </c>
      <c r="GK650" s="176">
        <v>102</v>
      </c>
      <c r="GL650" s="176">
        <v>102</v>
      </c>
      <c r="GM650" s="176">
        <v>102</v>
      </c>
      <c r="GN650" s="176">
        <v>102.5</v>
      </c>
      <c r="GO650" s="176">
        <v>102.5</v>
      </c>
      <c r="GP650" s="176">
        <v>103.8</v>
      </c>
      <c r="GQ650" s="176">
        <f>HLOOKUP($J650,CPIデータまとめ!$B$3:$ABW$186,GQ$1,FALSE)</f>
        <v>104.4</v>
      </c>
      <c r="GR650" s="176">
        <f>HLOOKUP($J650,CPIデータまとめ!$B$3:$ABW$186,GR$1,FALSE)</f>
        <v>105.2</v>
      </c>
      <c r="GS650" s="176">
        <f>HLOOKUP($J650,CPIデータまとめ!$B$3:$ABW$186,GS$1,FALSE)</f>
        <v>105.2</v>
      </c>
      <c r="GT650" s="176">
        <f>HLOOKUP($J650,CPIデータまとめ!$B$3:$ABW$186,GT$1,FALSE)</f>
        <v>109</v>
      </c>
      <c r="GU650" s="176">
        <f>HLOOKUP($J650,CPIデータまとめ!$B$3:$ABW$186,GU$1,FALSE)</f>
        <v>109.1</v>
      </c>
      <c r="GV650" s="176">
        <f>HLOOKUP($J650,CPIデータまとめ!$B$3:$ABW$186,GV$1,FALSE)</f>
        <v>109</v>
      </c>
      <c r="GW650" s="176">
        <f>HLOOKUP($J650,CPIデータまとめ!$B$3:$ABW$186,GW$1,FALSE)</f>
        <v>109</v>
      </c>
      <c r="GX650" s="176">
        <f>HLOOKUP($J650,CPIデータまとめ!$B$3:$ABW$186,GX$1,FALSE)</f>
        <v>109</v>
      </c>
      <c r="GY650" s="176">
        <f>HLOOKUP($J650,CPIデータまとめ!$B$3:$ABW$186,GY$1,FALSE)</f>
        <v>109</v>
      </c>
      <c r="GZ650" s="176">
        <f>HLOOKUP($J650,CPIデータまとめ!$B$3:$ABW$186,GZ$1,FALSE)</f>
        <v>109</v>
      </c>
      <c r="HA650" s="176" t="e">
        <f>HLOOKUP($J650,CPIデータまとめ!$B$3:$ABW$186,HA$1,FALSE)</f>
        <v>#N/A</v>
      </c>
      <c r="HB650" s="176" t="e">
        <f>HLOOKUP($J650,CPIデータまとめ!$B$3:$ABW$186,HB$1,FALSE)</f>
        <v>#N/A</v>
      </c>
      <c r="HC650" s="176" t="e">
        <f>HLOOKUP($J650,CPIデータまとめ!$B$3:$ABW$186,HC$1,FALSE)</f>
        <v>#REF!</v>
      </c>
      <c r="HD650" s="176" t="e">
        <f>HLOOKUP($J650,CPIデータまとめ!$B$3:$ABW$186,HD$1,FALSE)</f>
        <v>#REF!</v>
      </c>
    </row>
    <row r="651" spans="1:212" s="176" customFormat="1" ht="13.5" customHeight="1">
      <c r="A651" s="177"/>
      <c r="F651" s="176" t="s">
        <v>3900</v>
      </c>
      <c r="I651" s="194" t="s">
        <v>3816</v>
      </c>
      <c r="J651" s="233">
        <v>9329</v>
      </c>
      <c r="K651" s="233">
        <v>648</v>
      </c>
      <c r="L651" s="169">
        <v>3513497</v>
      </c>
      <c r="M651" s="169">
        <v>11</v>
      </c>
      <c r="N651" s="169">
        <v>301637</v>
      </c>
      <c r="O651" s="169">
        <v>12</v>
      </c>
      <c r="P651" s="175" t="s">
        <v>3821</v>
      </c>
      <c r="Q651" s="193" t="s">
        <v>3860</v>
      </c>
      <c r="R651" s="192" t="s">
        <v>3816</v>
      </c>
      <c r="S651" s="195"/>
      <c r="T651" s="190" t="s">
        <v>3819</v>
      </c>
      <c r="U651" s="175">
        <v>21</v>
      </c>
      <c r="V651" s="222">
        <f t="shared" si="17"/>
        <v>4</v>
      </c>
      <c r="W651" s="175"/>
      <c r="X651" s="175"/>
      <c r="Y651" s="175"/>
      <c r="Z651" s="175" t="s">
        <v>3818</v>
      </c>
      <c r="AA651" s="175"/>
      <c r="AB651" s="175">
        <v>2</v>
      </c>
      <c r="AC651" s="189">
        <v>2</v>
      </c>
      <c r="AE651" s="176">
        <v>95.7</v>
      </c>
      <c r="AF651" s="176">
        <v>95.7</v>
      </c>
      <c r="AG651" s="176">
        <v>95.7</v>
      </c>
      <c r="AH651" s="176">
        <v>95.6</v>
      </c>
      <c r="AI651" s="176">
        <v>95.6</v>
      </c>
      <c r="AJ651" s="176">
        <v>95.6</v>
      </c>
      <c r="AK651" s="176">
        <v>95.6</v>
      </c>
      <c r="AL651" s="176">
        <v>95.6</v>
      </c>
      <c r="AM651" s="176">
        <v>95.8</v>
      </c>
      <c r="AN651" s="176">
        <v>95.8</v>
      </c>
      <c r="AO651" s="176">
        <v>95.8</v>
      </c>
      <c r="AP651" s="176">
        <v>95.8</v>
      </c>
      <c r="AQ651" s="176">
        <v>95.8</v>
      </c>
      <c r="AR651" s="176">
        <v>95.8</v>
      </c>
      <c r="AS651" s="176">
        <v>95.8</v>
      </c>
      <c r="AT651" s="176">
        <v>96.2</v>
      </c>
      <c r="AU651" s="176">
        <v>96.2</v>
      </c>
      <c r="AV651" s="176">
        <v>96.2</v>
      </c>
      <c r="AW651" s="176">
        <v>96.2</v>
      </c>
      <c r="AX651" s="176">
        <v>96.2</v>
      </c>
      <c r="AY651" s="176">
        <v>96.2</v>
      </c>
      <c r="AZ651" s="176">
        <v>96.2</v>
      </c>
      <c r="BA651" s="176">
        <v>96.2</v>
      </c>
      <c r="BB651" s="176">
        <v>96.2</v>
      </c>
      <c r="BC651" s="176">
        <v>96.1</v>
      </c>
      <c r="BD651" s="176">
        <v>96.1</v>
      </c>
      <c r="BE651" s="176">
        <v>96.2</v>
      </c>
      <c r="BF651" s="176">
        <v>96.2</v>
      </c>
      <c r="BG651" s="176">
        <v>96.2</v>
      </c>
      <c r="BH651" s="176">
        <v>96.2</v>
      </c>
      <c r="BI651" s="176">
        <v>96.2</v>
      </c>
      <c r="BJ651" s="176">
        <v>96.2</v>
      </c>
      <c r="BK651" s="176">
        <v>96.5</v>
      </c>
      <c r="BL651" s="176">
        <v>96.5</v>
      </c>
      <c r="BM651" s="176">
        <v>96.5</v>
      </c>
      <c r="BN651" s="176">
        <v>96.6</v>
      </c>
      <c r="BO651" s="176">
        <v>96.6</v>
      </c>
      <c r="BP651" s="176">
        <v>96.6</v>
      </c>
      <c r="BQ651" s="176">
        <v>96.6</v>
      </c>
      <c r="BR651" s="176">
        <v>97</v>
      </c>
      <c r="BS651" s="176">
        <v>97</v>
      </c>
      <c r="BT651" s="176">
        <v>97</v>
      </c>
      <c r="BU651" s="176">
        <v>97</v>
      </c>
      <c r="BV651" s="176">
        <v>97</v>
      </c>
      <c r="BW651" s="176">
        <v>97</v>
      </c>
      <c r="BX651" s="176">
        <v>97</v>
      </c>
      <c r="BY651" s="176">
        <v>97</v>
      </c>
      <c r="BZ651" s="176">
        <v>96.9</v>
      </c>
      <c r="CA651" s="176">
        <v>96.9</v>
      </c>
      <c r="CB651" s="176">
        <v>97.1</v>
      </c>
      <c r="CC651" s="176">
        <v>97.1</v>
      </c>
      <c r="CD651" s="176">
        <v>97.2</v>
      </c>
      <c r="CE651" s="176">
        <v>97.2</v>
      </c>
      <c r="CF651" s="176">
        <v>97.2</v>
      </c>
      <c r="CG651" s="176">
        <v>97.3</v>
      </c>
      <c r="CH651" s="176">
        <v>97.3</v>
      </c>
      <c r="CI651" s="176">
        <v>97.3</v>
      </c>
      <c r="CJ651" s="176">
        <v>97.4</v>
      </c>
      <c r="CK651" s="176">
        <v>97.4</v>
      </c>
      <c r="CL651" s="176">
        <v>97.4</v>
      </c>
      <c r="CM651" s="176">
        <v>97.4</v>
      </c>
      <c r="CN651" s="176">
        <v>97.7</v>
      </c>
      <c r="CO651" s="176">
        <v>97.7</v>
      </c>
      <c r="CP651" s="176">
        <v>97.8</v>
      </c>
      <c r="CQ651" s="176">
        <v>97.8</v>
      </c>
      <c r="CR651" s="176">
        <v>97.8</v>
      </c>
      <c r="CS651" s="176">
        <v>97.8</v>
      </c>
      <c r="CT651" s="176">
        <v>97.8</v>
      </c>
      <c r="CU651" s="176">
        <v>97.8</v>
      </c>
      <c r="CV651" s="176">
        <v>97.8</v>
      </c>
      <c r="CW651" s="176">
        <v>97.8</v>
      </c>
      <c r="CX651" s="176">
        <v>97.8</v>
      </c>
      <c r="CY651" s="176">
        <v>97.8</v>
      </c>
      <c r="CZ651" s="176">
        <v>97.8</v>
      </c>
      <c r="DA651" s="176">
        <v>97.8</v>
      </c>
      <c r="DB651" s="176">
        <v>97.9</v>
      </c>
      <c r="DC651" s="176">
        <v>97.9</v>
      </c>
      <c r="DD651" s="176">
        <v>97.9</v>
      </c>
      <c r="DE651" s="176">
        <v>97.9</v>
      </c>
      <c r="DF651" s="176">
        <v>98</v>
      </c>
      <c r="DG651" s="176">
        <v>98</v>
      </c>
      <c r="DH651" s="176">
        <v>98</v>
      </c>
      <c r="DI651" s="176">
        <v>98</v>
      </c>
      <c r="DJ651" s="176">
        <v>98</v>
      </c>
      <c r="DK651" s="176">
        <v>98</v>
      </c>
      <c r="DL651" s="176">
        <v>98</v>
      </c>
      <c r="DM651" s="176">
        <v>98.1</v>
      </c>
      <c r="DN651" s="176">
        <v>98.2</v>
      </c>
      <c r="DO651" s="176">
        <v>98.2</v>
      </c>
      <c r="DP651" s="176">
        <v>98.2</v>
      </c>
      <c r="DQ651" s="176">
        <v>98.2</v>
      </c>
      <c r="DR651" s="176">
        <v>98.2</v>
      </c>
      <c r="DS651" s="176">
        <v>98.2</v>
      </c>
      <c r="DT651" s="176">
        <v>98.1</v>
      </c>
      <c r="DU651" s="176">
        <v>98.4</v>
      </c>
      <c r="DV651" s="176">
        <v>98.4</v>
      </c>
      <c r="DW651" s="176">
        <v>98.5</v>
      </c>
      <c r="DX651" s="176">
        <v>98.8</v>
      </c>
      <c r="DY651" s="176">
        <v>98.8</v>
      </c>
      <c r="DZ651" s="176">
        <v>99.4</v>
      </c>
      <c r="EA651" s="176">
        <v>99.4</v>
      </c>
      <c r="EB651" s="176">
        <v>99.4</v>
      </c>
      <c r="EC651" s="176">
        <v>99.4</v>
      </c>
      <c r="ED651" s="176">
        <v>99.4</v>
      </c>
      <c r="EE651" s="176">
        <v>99.7</v>
      </c>
      <c r="EF651" s="176">
        <v>99.7</v>
      </c>
      <c r="EG651" s="176">
        <v>99.7</v>
      </c>
      <c r="EH651" s="176">
        <v>99.7</v>
      </c>
      <c r="EI651" s="176">
        <v>99.7</v>
      </c>
      <c r="EJ651" s="176">
        <v>99.7</v>
      </c>
      <c r="EK651" s="176">
        <v>99.7</v>
      </c>
      <c r="EL651" s="176">
        <v>99.6</v>
      </c>
      <c r="EM651" s="176">
        <v>99.6</v>
      </c>
      <c r="EN651" s="176">
        <v>99.6</v>
      </c>
      <c r="EO651" s="176">
        <v>99.6</v>
      </c>
      <c r="EP651" s="176">
        <v>99.6</v>
      </c>
      <c r="EQ651" s="176">
        <v>99.6</v>
      </c>
      <c r="ER651" s="176">
        <v>99.6</v>
      </c>
      <c r="ES651" s="176">
        <v>99.6</v>
      </c>
      <c r="ET651" s="176">
        <v>99.6</v>
      </c>
      <c r="EU651" s="176">
        <v>99.7</v>
      </c>
      <c r="EV651" s="176">
        <v>99.8</v>
      </c>
      <c r="EW651" s="176">
        <v>99.8</v>
      </c>
      <c r="EX651" s="176">
        <v>100</v>
      </c>
      <c r="EY651" s="176">
        <v>100</v>
      </c>
      <c r="EZ651" s="176">
        <v>100</v>
      </c>
      <c r="FA651" s="176">
        <v>100</v>
      </c>
      <c r="FB651" s="176">
        <v>100.2</v>
      </c>
      <c r="FC651" s="176">
        <v>100.2</v>
      </c>
      <c r="FD651" s="176">
        <v>100.2</v>
      </c>
      <c r="FE651" s="176">
        <v>100.2</v>
      </c>
      <c r="FF651" s="176">
        <v>100.2</v>
      </c>
      <c r="FG651" s="176">
        <v>99.8</v>
      </c>
      <c r="FH651" s="176">
        <v>99.8</v>
      </c>
      <c r="FI651" s="176">
        <v>99.8</v>
      </c>
      <c r="FJ651" s="176">
        <v>99.9</v>
      </c>
      <c r="FK651" s="176">
        <v>99.9</v>
      </c>
      <c r="FL651" s="176">
        <v>99.9</v>
      </c>
      <c r="FM651" s="176">
        <v>99.9</v>
      </c>
      <c r="FN651" s="176">
        <v>99.9</v>
      </c>
      <c r="FO651" s="176">
        <v>99.9</v>
      </c>
      <c r="FP651" s="176">
        <v>99.9</v>
      </c>
      <c r="FQ651" s="176">
        <v>99.9</v>
      </c>
      <c r="FR651" s="176">
        <v>99.9</v>
      </c>
      <c r="FS651" s="176">
        <v>99.9</v>
      </c>
      <c r="FT651" s="176">
        <v>99.9</v>
      </c>
      <c r="FU651" s="176">
        <v>99.9</v>
      </c>
      <c r="FV651" s="176">
        <v>100</v>
      </c>
      <c r="FW651" s="176">
        <v>100</v>
      </c>
      <c r="FX651" s="176">
        <v>100</v>
      </c>
      <c r="FY651" s="176">
        <v>100</v>
      </c>
      <c r="FZ651" s="176">
        <v>100</v>
      </c>
      <c r="GA651" s="176">
        <v>100</v>
      </c>
      <c r="GB651" s="176">
        <v>100</v>
      </c>
      <c r="GC651" s="176">
        <v>100</v>
      </c>
      <c r="GD651" s="176">
        <v>100</v>
      </c>
      <c r="GE651" s="176">
        <v>100</v>
      </c>
      <c r="GF651" s="176">
        <v>100</v>
      </c>
      <c r="GG651" s="176">
        <v>100</v>
      </c>
      <c r="GH651" s="176">
        <v>100.2</v>
      </c>
      <c r="GI651" s="176">
        <v>100.2</v>
      </c>
      <c r="GJ651" s="176">
        <v>100.2</v>
      </c>
      <c r="GK651" s="176">
        <v>100.2</v>
      </c>
      <c r="GL651" s="176">
        <v>100.2</v>
      </c>
      <c r="GM651" s="176">
        <v>100.2</v>
      </c>
      <c r="GN651" s="176">
        <v>100.2</v>
      </c>
      <c r="GO651" s="176">
        <v>100.2</v>
      </c>
      <c r="GP651" s="176">
        <v>100.2</v>
      </c>
      <c r="GQ651" s="176">
        <f>HLOOKUP($J651,CPIデータまとめ!$B$3:$ABW$186,GQ$1,FALSE)</f>
        <v>100.3</v>
      </c>
      <c r="GR651" s="176">
        <f>HLOOKUP($J651,CPIデータまとめ!$B$3:$ABW$186,GR$1,FALSE)</f>
        <v>100.5</v>
      </c>
      <c r="GS651" s="176">
        <f>HLOOKUP($J651,CPIデータまとめ!$B$3:$ABW$186,GS$1,FALSE)</f>
        <v>100.5</v>
      </c>
      <c r="GT651" s="176">
        <f>HLOOKUP($J651,CPIデータまとめ!$B$3:$ABW$186,GT$1,FALSE)</f>
        <v>101.8</v>
      </c>
      <c r="GU651" s="176">
        <f>HLOOKUP($J651,CPIデータまとめ!$B$3:$ABW$186,GU$1,FALSE)</f>
        <v>101.8</v>
      </c>
      <c r="GV651" s="176">
        <f>HLOOKUP($J651,CPIデータまとめ!$B$3:$ABW$186,GV$1,FALSE)</f>
        <v>101.8</v>
      </c>
      <c r="GW651" s="176">
        <f>HLOOKUP($J651,CPIデータまとめ!$B$3:$ABW$186,GW$1,FALSE)</f>
        <v>101.8</v>
      </c>
      <c r="GX651" s="176">
        <f>HLOOKUP($J651,CPIデータまとめ!$B$3:$ABW$186,GX$1,FALSE)</f>
        <v>101.8</v>
      </c>
      <c r="GY651" s="176">
        <f>HLOOKUP($J651,CPIデータまとめ!$B$3:$ABW$186,GY$1,FALSE)</f>
        <v>101.8</v>
      </c>
      <c r="GZ651" s="176">
        <f>HLOOKUP($J651,CPIデータまとめ!$B$3:$ABW$186,GZ$1,FALSE)</f>
        <v>101.9</v>
      </c>
      <c r="HA651" s="176" t="e">
        <f>HLOOKUP($J651,CPIデータまとめ!$B$3:$ABW$186,HA$1,FALSE)</f>
        <v>#N/A</v>
      </c>
      <c r="HB651" s="176" t="e">
        <f>HLOOKUP($J651,CPIデータまとめ!$B$3:$ABW$186,HB$1,FALSE)</f>
        <v>#N/A</v>
      </c>
      <c r="HC651" s="176" t="e">
        <f>HLOOKUP($J651,CPIデータまとめ!$B$3:$ABW$186,HC$1,FALSE)</f>
        <v>#REF!</v>
      </c>
      <c r="HD651" s="176" t="e">
        <f>HLOOKUP($J651,CPIデータまとめ!$B$3:$ABW$186,HD$1,FALSE)</f>
        <v>#REF!</v>
      </c>
    </row>
    <row r="652" spans="1:212" s="176" customFormat="1" ht="13.5" customHeight="1">
      <c r="A652" s="177"/>
      <c r="F652" s="176" t="s">
        <v>3899</v>
      </c>
      <c r="I652" s="194" t="s">
        <v>3816</v>
      </c>
      <c r="J652" s="233">
        <v>9326</v>
      </c>
      <c r="K652" s="233">
        <v>649</v>
      </c>
      <c r="L652" s="169">
        <v>7319238</v>
      </c>
      <c r="M652" s="169">
        <v>23</v>
      </c>
      <c r="N652" s="169">
        <v>692028</v>
      </c>
      <c r="O652" s="169">
        <v>28</v>
      </c>
      <c r="P652" s="175" t="s">
        <v>3821</v>
      </c>
      <c r="Q652" s="193" t="s">
        <v>3860</v>
      </c>
      <c r="R652" s="192" t="s">
        <v>3816</v>
      </c>
      <c r="S652" s="195"/>
      <c r="T652" s="190" t="s">
        <v>3819</v>
      </c>
      <c r="U652" s="175">
        <v>21</v>
      </c>
      <c r="V652" s="222">
        <f t="shared" si="17"/>
        <v>4</v>
      </c>
      <c r="W652" s="175"/>
      <c r="X652" s="175"/>
      <c r="Y652" s="175"/>
      <c r="Z652" s="175" t="s">
        <v>3818</v>
      </c>
      <c r="AA652" s="175"/>
      <c r="AB652" s="175">
        <v>2</v>
      </c>
      <c r="AC652" s="189">
        <v>2</v>
      </c>
      <c r="AE652" s="176">
        <v>97.3</v>
      </c>
      <c r="AF652" s="176">
        <v>97.3</v>
      </c>
      <c r="AG652" s="176">
        <v>97.3</v>
      </c>
      <c r="AH652" s="176">
        <v>98.1</v>
      </c>
      <c r="AI652" s="176">
        <v>98.1</v>
      </c>
      <c r="AJ652" s="176">
        <v>98.1</v>
      </c>
      <c r="AK652" s="176">
        <v>98.1</v>
      </c>
      <c r="AL652" s="176">
        <v>98.1</v>
      </c>
      <c r="AM652" s="176">
        <v>98.1</v>
      </c>
      <c r="AN652" s="176">
        <v>98.1</v>
      </c>
      <c r="AO652" s="176">
        <v>98.1</v>
      </c>
      <c r="AP652" s="176">
        <v>98.1</v>
      </c>
      <c r="AQ652" s="176">
        <v>98.1</v>
      </c>
      <c r="AR652" s="176">
        <v>98.1</v>
      </c>
      <c r="AS652" s="176">
        <v>97.9</v>
      </c>
      <c r="AT652" s="176">
        <v>98</v>
      </c>
      <c r="AU652" s="176">
        <v>98.1</v>
      </c>
      <c r="AV652" s="176">
        <v>98.3</v>
      </c>
      <c r="AW652" s="176">
        <v>98.5</v>
      </c>
      <c r="AX652" s="176">
        <v>98.5</v>
      </c>
      <c r="AY652" s="176">
        <v>98.5</v>
      </c>
      <c r="AZ652" s="176">
        <v>98.5</v>
      </c>
      <c r="BA652" s="176">
        <v>98.5</v>
      </c>
      <c r="BB652" s="176">
        <v>98.5</v>
      </c>
      <c r="BC652" s="176">
        <v>98.5</v>
      </c>
      <c r="BD652" s="176">
        <v>98.5</v>
      </c>
      <c r="BE652" s="176">
        <v>98.5</v>
      </c>
      <c r="BF652" s="176">
        <v>98.6</v>
      </c>
      <c r="BG652" s="176">
        <v>98.6</v>
      </c>
      <c r="BH652" s="176">
        <v>98.6</v>
      </c>
      <c r="BI652" s="176">
        <v>98.6</v>
      </c>
      <c r="BJ652" s="176">
        <v>98.6</v>
      </c>
      <c r="BK652" s="176">
        <v>98.7</v>
      </c>
      <c r="BL652" s="176">
        <v>98.7</v>
      </c>
      <c r="BM652" s="176">
        <v>98.8</v>
      </c>
      <c r="BN652" s="176">
        <v>98.8</v>
      </c>
      <c r="BO652" s="176">
        <v>98.8</v>
      </c>
      <c r="BP652" s="176">
        <v>98.8</v>
      </c>
      <c r="BQ652" s="176">
        <v>98.8</v>
      </c>
      <c r="BR652" s="176">
        <v>98.9</v>
      </c>
      <c r="BS652" s="176">
        <v>98.7</v>
      </c>
      <c r="BT652" s="176">
        <v>98.7</v>
      </c>
      <c r="BU652" s="176">
        <v>98.7</v>
      </c>
      <c r="BV652" s="176">
        <v>98.7</v>
      </c>
      <c r="BW652" s="176">
        <v>98.7</v>
      </c>
      <c r="BX652" s="176">
        <v>98.7</v>
      </c>
      <c r="BY652" s="176">
        <v>98.7</v>
      </c>
      <c r="BZ652" s="176">
        <v>98.8</v>
      </c>
      <c r="CA652" s="176">
        <v>98.8</v>
      </c>
      <c r="CB652" s="176">
        <v>98.8</v>
      </c>
      <c r="CC652" s="176">
        <v>98.7</v>
      </c>
      <c r="CD652" s="176">
        <v>98.8</v>
      </c>
      <c r="CE652" s="176">
        <v>98.8</v>
      </c>
      <c r="CF652" s="176">
        <v>98.8</v>
      </c>
      <c r="CG652" s="176">
        <v>98.8</v>
      </c>
      <c r="CH652" s="176">
        <v>98.8</v>
      </c>
      <c r="CI652" s="176">
        <v>98.8</v>
      </c>
      <c r="CJ652" s="176">
        <v>98.8</v>
      </c>
      <c r="CK652" s="176">
        <v>98.8</v>
      </c>
      <c r="CL652" s="176">
        <v>98.8</v>
      </c>
      <c r="CM652" s="176">
        <v>98.9</v>
      </c>
      <c r="CN652" s="176">
        <v>99</v>
      </c>
      <c r="CO652" s="176">
        <v>99</v>
      </c>
      <c r="CP652" s="176">
        <v>99</v>
      </c>
      <c r="CQ652" s="176">
        <v>99</v>
      </c>
      <c r="CR652" s="176">
        <v>99</v>
      </c>
      <c r="CS652" s="176">
        <v>99</v>
      </c>
      <c r="CT652" s="176">
        <v>99</v>
      </c>
      <c r="CU652" s="176">
        <v>99</v>
      </c>
      <c r="CV652" s="176">
        <v>99</v>
      </c>
      <c r="CW652" s="176">
        <v>98.9</v>
      </c>
      <c r="CX652" s="176">
        <v>98.9</v>
      </c>
      <c r="CY652" s="176">
        <v>99</v>
      </c>
      <c r="CZ652" s="176">
        <v>99</v>
      </c>
      <c r="DA652" s="176">
        <v>99.1</v>
      </c>
      <c r="DB652" s="176">
        <v>99.1</v>
      </c>
      <c r="DC652" s="176">
        <v>99.1</v>
      </c>
      <c r="DD652" s="176">
        <v>99.1</v>
      </c>
      <c r="DE652" s="176">
        <v>99.2</v>
      </c>
      <c r="DF652" s="176">
        <v>99.2</v>
      </c>
      <c r="DG652" s="176">
        <v>99.2</v>
      </c>
      <c r="DH652" s="176">
        <v>99.2</v>
      </c>
      <c r="DI652" s="176">
        <v>99.2</v>
      </c>
      <c r="DJ652" s="176">
        <v>99.2</v>
      </c>
      <c r="DK652" s="176">
        <v>99.2</v>
      </c>
      <c r="DL652" s="176">
        <v>99.2</v>
      </c>
      <c r="DM652" s="176">
        <v>99.3</v>
      </c>
      <c r="DN652" s="176">
        <v>99.2</v>
      </c>
      <c r="DO652" s="176">
        <v>99.3</v>
      </c>
      <c r="DP652" s="176">
        <v>99.3</v>
      </c>
      <c r="DQ652" s="176">
        <v>99.3</v>
      </c>
      <c r="DR652" s="176">
        <v>99.3</v>
      </c>
      <c r="DS652" s="176">
        <v>99.3</v>
      </c>
      <c r="DT652" s="176">
        <v>99.3</v>
      </c>
      <c r="DU652" s="176">
        <v>99.3</v>
      </c>
      <c r="DV652" s="176">
        <v>99.3</v>
      </c>
      <c r="DW652" s="176">
        <v>99.3</v>
      </c>
      <c r="DX652" s="176">
        <v>99.3</v>
      </c>
      <c r="DY652" s="176">
        <v>99.3</v>
      </c>
      <c r="DZ652" s="176">
        <v>99.6</v>
      </c>
      <c r="EA652" s="176">
        <v>99.6</v>
      </c>
      <c r="EB652" s="176">
        <v>99.6</v>
      </c>
      <c r="EC652" s="176">
        <v>99.6</v>
      </c>
      <c r="ED652" s="176">
        <v>99.6</v>
      </c>
      <c r="EE652" s="176">
        <v>99.6</v>
      </c>
      <c r="EF652" s="176">
        <v>99.8</v>
      </c>
      <c r="EG652" s="176">
        <v>99.8</v>
      </c>
      <c r="EH652" s="176">
        <v>99.8</v>
      </c>
      <c r="EI652" s="176">
        <v>99.8</v>
      </c>
      <c r="EJ652" s="176">
        <v>99.8</v>
      </c>
      <c r="EK652" s="176">
        <v>99.8</v>
      </c>
      <c r="EL652" s="176">
        <v>100</v>
      </c>
      <c r="EM652" s="176">
        <v>100</v>
      </c>
      <c r="EN652" s="176">
        <v>100</v>
      </c>
      <c r="EO652" s="176">
        <v>100</v>
      </c>
      <c r="EP652" s="176">
        <v>100</v>
      </c>
      <c r="EQ652" s="176">
        <v>100</v>
      </c>
      <c r="ER652" s="176">
        <v>100</v>
      </c>
      <c r="ES652" s="176">
        <v>100</v>
      </c>
      <c r="ET652" s="176">
        <v>100</v>
      </c>
      <c r="EU652" s="176">
        <v>100.1</v>
      </c>
      <c r="EV652" s="176">
        <v>100.1</v>
      </c>
      <c r="EW652" s="176">
        <v>100.1</v>
      </c>
      <c r="EX652" s="176">
        <v>99.9</v>
      </c>
      <c r="EY652" s="176">
        <v>99.9</v>
      </c>
      <c r="EZ652" s="176">
        <v>99.9</v>
      </c>
      <c r="FA652" s="176">
        <v>100</v>
      </c>
      <c r="FB652" s="176">
        <v>100</v>
      </c>
      <c r="FC652" s="176">
        <v>100</v>
      </c>
      <c r="FD652" s="176">
        <v>100</v>
      </c>
      <c r="FE652" s="176">
        <v>100</v>
      </c>
      <c r="FF652" s="176">
        <v>100</v>
      </c>
      <c r="FG652" s="176">
        <v>100</v>
      </c>
      <c r="FH652" s="176">
        <v>100</v>
      </c>
      <c r="FI652" s="176">
        <v>100</v>
      </c>
      <c r="FJ652" s="176">
        <v>100</v>
      </c>
      <c r="FK652" s="176">
        <v>100</v>
      </c>
      <c r="FL652" s="176">
        <v>100.1</v>
      </c>
      <c r="FM652" s="176">
        <v>100.1</v>
      </c>
      <c r="FN652" s="176">
        <v>100.1</v>
      </c>
      <c r="FO652" s="176">
        <v>100.1</v>
      </c>
      <c r="FP652" s="176">
        <v>100.2</v>
      </c>
      <c r="FQ652" s="176">
        <v>100.2</v>
      </c>
      <c r="FR652" s="176">
        <v>100.2</v>
      </c>
      <c r="FS652" s="176">
        <v>100.2</v>
      </c>
      <c r="FT652" s="176">
        <v>100.2</v>
      </c>
      <c r="FU652" s="176">
        <v>100.2</v>
      </c>
      <c r="FV652" s="176">
        <v>100.2</v>
      </c>
      <c r="FW652" s="176">
        <v>100.3</v>
      </c>
      <c r="FX652" s="176">
        <v>100.3</v>
      </c>
      <c r="FY652" s="176">
        <v>100.4</v>
      </c>
      <c r="FZ652" s="176">
        <v>100.4</v>
      </c>
      <c r="GA652" s="176">
        <v>100.4</v>
      </c>
      <c r="GB652" s="176">
        <v>100.4</v>
      </c>
      <c r="GC652" s="176">
        <v>100.5</v>
      </c>
      <c r="GD652" s="176">
        <v>100.5</v>
      </c>
      <c r="GE652" s="176">
        <v>100.5</v>
      </c>
      <c r="GF652" s="176">
        <v>100.5</v>
      </c>
      <c r="GG652" s="176">
        <v>100.5</v>
      </c>
      <c r="GH652" s="176">
        <v>100.5</v>
      </c>
      <c r="GI652" s="176">
        <v>100.5</v>
      </c>
      <c r="GJ652" s="176">
        <v>100.5</v>
      </c>
      <c r="GK652" s="176">
        <v>100.5</v>
      </c>
      <c r="GL652" s="176">
        <v>100.5</v>
      </c>
      <c r="GM652" s="176">
        <v>100.6</v>
      </c>
      <c r="GN652" s="176">
        <v>100.6</v>
      </c>
      <c r="GO652" s="176">
        <v>100.6</v>
      </c>
      <c r="GP652" s="176">
        <v>100.6</v>
      </c>
      <c r="GQ652" s="176">
        <f>HLOOKUP($J652,CPIデータまとめ!$B$3:$ABW$186,GQ$1,FALSE)</f>
        <v>100.6</v>
      </c>
      <c r="GR652" s="176">
        <f>HLOOKUP($J652,CPIデータまとめ!$B$3:$ABW$186,GR$1,FALSE)</f>
        <v>100.6</v>
      </c>
      <c r="GS652" s="176">
        <f>HLOOKUP($J652,CPIデータまとめ!$B$3:$ABW$186,GS$1,FALSE)</f>
        <v>100.6</v>
      </c>
      <c r="GT652" s="176">
        <f>HLOOKUP($J652,CPIデータまとめ!$B$3:$ABW$186,GT$1,FALSE)</f>
        <v>103.3</v>
      </c>
      <c r="GU652" s="176">
        <f>HLOOKUP($J652,CPIデータまとめ!$B$3:$ABW$186,GU$1,FALSE)</f>
        <v>103.3</v>
      </c>
      <c r="GV652" s="176">
        <f>HLOOKUP($J652,CPIデータまとめ!$B$3:$ABW$186,GV$1,FALSE)</f>
        <v>103.3</v>
      </c>
      <c r="GW652" s="176">
        <f>HLOOKUP($J652,CPIデータまとめ!$B$3:$ABW$186,GW$1,FALSE)</f>
        <v>103.6</v>
      </c>
      <c r="GX652" s="176">
        <f>HLOOKUP($J652,CPIデータまとめ!$B$3:$ABW$186,GX$1,FALSE)</f>
        <v>103.6</v>
      </c>
      <c r="GY652" s="176">
        <f>HLOOKUP($J652,CPIデータまとめ!$B$3:$ABW$186,GY$1,FALSE)</f>
        <v>103.6</v>
      </c>
      <c r="GZ652" s="176">
        <f>HLOOKUP($J652,CPIデータまとめ!$B$3:$ABW$186,GZ$1,FALSE)</f>
        <v>103.7</v>
      </c>
      <c r="HA652" s="176" t="e">
        <f>HLOOKUP($J652,CPIデータまとめ!$B$3:$ABW$186,HA$1,FALSE)</f>
        <v>#N/A</v>
      </c>
      <c r="HB652" s="176" t="e">
        <f>HLOOKUP($J652,CPIデータまとめ!$B$3:$ABW$186,HB$1,FALSE)</f>
        <v>#N/A</v>
      </c>
      <c r="HC652" s="176" t="e">
        <f>HLOOKUP($J652,CPIデータまとめ!$B$3:$ABW$186,HC$1,FALSE)</f>
        <v>#REF!</v>
      </c>
      <c r="HD652" s="176" t="e">
        <f>HLOOKUP($J652,CPIデータまとめ!$B$3:$ABW$186,HD$1,FALSE)</f>
        <v>#REF!</v>
      </c>
    </row>
    <row r="653" spans="1:212" s="176" customFormat="1" ht="13.5" customHeight="1">
      <c r="A653" s="177"/>
      <c r="F653" s="176" t="s">
        <v>3898</v>
      </c>
      <c r="I653" s="194"/>
      <c r="J653" s="233">
        <v>9319</v>
      </c>
      <c r="K653" s="233">
        <v>650</v>
      </c>
      <c r="L653" s="169">
        <v>4932917</v>
      </c>
      <c r="M653" s="169">
        <v>16</v>
      </c>
      <c r="N653" s="169">
        <v>470142</v>
      </c>
      <c r="O653" s="169">
        <v>19</v>
      </c>
      <c r="P653" s="175" t="s">
        <v>3821</v>
      </c>
      <c r="Q653" s="193" t="s">
        <v>3860</v>
      </c>
      <c r="R653" s="192"/>
      <c r="S653" s="195"/>
      <c r="T653" s="190" t="s">
        <v>3819</v>
      </c>
      <c r="U653" s="175">
        <v>21</v>
      </c>
      <c r="V653" s="222">
        <f t="shared" si="17"/>
        <v>4</v>
      </c>
      <c r="W653" s="175"/>
      <c r="X653" s="175"/>
      <c r="Y653" s="175"/>
      <c r="Z653" s="175" t="s">
        <v>3818</v>
      </c>
      <c r="AA653" s="175"/>
      <c r="AB653" s="175">
        <v>2</v>
      </c>
      <c r="AC653" s="189">
        <v>2</v>
      </c>
      <c r="AE653" s="176">
        <v>0</v>
      </c>
      <c r="AF653" s="176">
        <v>0</v>
      </c>
      <c r="AG653" s="176">
        <v>0</v>
      </c>
      <c r="AH653" s="176">
        <v>0</v>
      </c>
      <c r="AI653" s="176">
        <v>0</v>
      </c>
      <c r="AJ653" s="176">
        <v>0</v>
      </c>
      <c r="AK653" s="176">
        <v>0</v>
      </c>
      <c r="AL653" s="176">
        <v>0</v>
      </c>
      <c r="AM653" s="176">
        <v>0</v>
      </c>
      <c r="AN653" s="176">
        <v>0</v>
      </c>
      <c r="AO653" s="176">
        <v>0</v>
      </c>
      <c r="AP653" s="176">
        <v>0</v>
      </c>
      <c r="AQ653" s="176">
        <v>0</v>
      </c>
      <c r="AR653" s="176">
        <v>0</v>
      </c>
      <c r="AS653" s="176">
        <v>0</v>
      </c>
      <c r="AT653" s="176">
        <v>0</v>
      </c>
      <c r="AU653" s="176">
        <v>0</v>
      </c>
      <c r="AV653" s="176">
        <v>0</v>
      </c>
      <c r="AW653" s="176">
        <v>0</v>
      </c>
      <c r="AX653" s="176">
        <v>0</v>
      </c>
      <c r="AY653" s="176">
        <v>0</v>
      </c>
      <c r="AZ653" s="176">
        <v>0</v>
      </c>
      <c r="BA653" s="176">
        <v>0</v>
      </c>
      <c r="BB653" s="176">
        <v>0</v>
      </c>
      <c r="BC653" s="176">
        <v>0</v>
      </c>
      <c r="BD653" s="176">
        <v>0</v>
      </c>
      <c r="BE653" s="176">
        <v>0</v>
      </c>
      <c r="BF653" s="176">
        <v>0</v>
      </c>
      <c r="BG653" s="176">
        <v>0</v>
      </c>
      <c r="BH653" s="176">
        <v>0</v>
      </c>
      <c r="BI653" s="176">
        <v>0</v>
      </c>
      <c r="BJ653" s="176">
        <v>0</v>
      </c>
      <c r="BK653" s="176">
        <v>0</v>
      </c>
      <c r="BL653" s="176">
        <v>0</v>
      </c>
      <c r="BM653" s="176">
        <v>0</v>
      </c>
      <c r="BN653" s="176">
        <v>0</v>
      </c>
      <c r="BO653" s="176">
        <v>0</v>
      </c>
      <c r="BP653" s="176">
        <v>0</v>
      </c>
      <c r="BQ653" s="176">
        <v>0</v>
      </c>
      <c r="BR653" s="176">
        <v>0</v>
      </c>
      <c r="BS653" s="176">
        <v>0</v>
      </c>
      <c r="BT653" s="176">
        <v>0</v>
      </c>
      <c r="BU653" s="176">
        <v>0</v>
      </c>
      <c r="BV653" s="176">
        <v>0</v>
      </c>
      <c r="BW653" s="176">
        <v>0</v>
      </c>
      <c r="BX653" s="176">
        <v>0</v>
      </c>
      <c r="BY653" s="176">
        <v>0</v>
      </c>
      <c r="BZ653" s="176">
        <v>0</v>
      </c>
      <c r="CA653" s="176">
        <v>0</v>
      </c>
      <c r="CB653" s="176">
        <v>0</v>
      </c>
      <c r="CC653" s="176">
        <v>0</v>
      </c>
      <c r="CD653" s="176">
        <v>0</v>
      </c>
      <c r="CE653" s="176">
        <v>0</v>
      </c>
      <c r="CF653" s="176">
        <v>0</v>
      </c>
      <c r="CG653" s="176">
        <v>0</v>
      </c>
      <c r="CH653" s="176">
        <v>0</v>
      </c>
      <c r="CI653" s="176">
        <v>0</v>
      </c>
      <c r="CJ653" s="176">
        <v>0</v>
      </c>
      <c r="CK653" s="176">
        <v>0</v>
      </c>
      <c r="CL653" s="176">
        <v>0</v>
      </c>
      <c r="CM653" s="176">
        <v>96.1</v>
      </c>
      <c r="CN653" s="176">
        <v>96.1</v>
      </c>
      <c r="CO653" s="176">
        <v>96.1</v>
      </c>
      <c r="CP653" s="176">
        <v>96.4</v>
      </c>
      <c r="CQ653" s="176">
        <v>96.4</v>
      </c>
      <c r="CR653" s="176">
        <v>96.4</v>
      </c>
      <c r="CS653" s="176">
        <v>96.4</v>
      </c>
      <c r="CT653" s="176">
        <v>96.4</v>
      </c>
      <c r="CU653" s="176">
        <v>96.4</v>
      </c>
      <c r="CV653" s="176">
        <v>96.4</v>
      </c>
      <c r="CW653" s="176">
        <v>96.5</v>
      </c>
      <c r="CX653" s="176">
        <v>96.5</v>
      </c>
      <c r="CY653" s="176">
        <v>96.6</v>
      </c>
      <c r="CZ653" s="176">
        <v>96.6</v>
      </c>
      <c r="DA653" s="176">
        <v>96.6</v>
      </c>
      <c r="DB653" s="176">
        <v>97.1</v>
      </c>
      <c r="DC653" s="176">
        <v>97.1</v>
      </c>
      <c r="DD653" s="176">
        <v>97.3</v>
      </c>
      <c r="DE653" s="176">
        <v>97.3</v>
      </c>
      <c r="DF653" s="176">
        <v>97.5</v>
      </c>
      <c r="DG653" s="176">
        <v>97.5</v>
      </c>
      <c r="DH653" s="176">
        <v>97.5</v>
      </c>
      <c r="DI653" s="176">
        <v>97.5</v>
      </c>
      <c r="DJ653" s="176">
        <v>97.5</v>
      </c>
      <c r="DK653" s="176">
        <v>97.5</v>
      </c>
      <c r="DL653" s="176">
        <v>97.5</v>
      </c>
      <c r="DM653" s="176">
        <v>97.4</v>
      </c>
      <c r="DN653" s="176">
        <v>97.5</v>
      </c>
      <c r="DO653" s="176">
        <v>97.6</v>
      </c>
      <c r="DP653" s="176">
        <v>97.6</v>
      </c>
      <c r="DQ653" s="176">
        <v>97.6</v>
      </c>
      <c r="DR653" s="176">
        <v>97.6</v>
      </c>
      <c r="DS653" s="176">
        <v>97.8</v>
      </c>
      <c r="DT653" s="176">
        <v>98.2</v>
      </c>
      <c r="DU653" s="176">
        <v>98.2</v>
      </c>
      <c r="DV653" s="176">
        <v>98.2</v>
      </c>
      <c r="DW653" s="176">
        <v>98.2</v>
      </c>
      <c r="DX653" s="176">
        <v>98.2</v>
      </c>
      <c r="DY653" s="176">
        <v>98.2</v>
      </c>
      <c r="DZ653" s="176">
        <v>98.7</v>
      </c>
      <c r="EA653" s="176">
        <v>98.7</v>
      </c>
      <c r="EB653" s="176">
        <v>98.7</v>
      </c>
      <c r="EC653" s="176">
        <v>98.8</v>
      </c>
      <c r="ED653" s="176">
        <v>98.8</v>
      </c>
      <c r="EE653" s="176">
        <v>98.8</v>
      </c>
      <c r="EF653" s="176">
        <v>99.1</v>
      </c>
      <c r="EG653" s="176">
        <v>99.1</v>
      </c>
      <c r="EH653" s="176">
        <v>99.1</v>
      </c>
      <c r="EI653" s="176">
        <v>99.2</v>
      </c>
      <c r="EJ653" s="176">
        <v>99.2</v>
      </c>
      <c r="EK653" s="176">
        <v>99.2</v>
      </c>
      <c r="EL653" s="176">
        <v>99.5</v>
      </c>
      <c r="EM653" s="176">
        <v>99.5</v>
      </c>
      <c r="EN653" s="176">
        <v>99.5</v>
      </c>
      <c r="EO653" s="176">
        <v>99.5</v>
      </c>
      <c r="EP653" s="176">
        <v>99.5</v>
      </c>
      <c r="EQ653" s="176">
        <v>99.5</v>
      </c>
      <c r="ER653" s="176">
        <v>99.3</v>
      </c>
      <c r="ES653" s="176">
        <v>99.3</v>
      </c>
      <c r="ET653" s="176">
        <v>99.3</v>
      </c>
      <c r="EU653" s="176">
        <v>99.6</v>
      </c>
      <c r="EV653" s="176">
        <v>99.6</v>
      </c>
      <c r="EW653" s="176">
        <v>99.8</v>
      </c>
      <c r="EX653" s="176">
        <v>99.9</v>
      </c>
      <c r="EY653" s="176">
        <v>99.9</v>
      </c>
      <c r="EZ653" s="176">
        <v>100</v>
      </c>
      <c r="FA653" s="176">
        <v>100</v>
      </c>
      <c r="FB653" s="176">
        <v>100</v>
      </c>
      <c r="FC653" s="176">
        <v>100.2</v>
      </c>
      <c r="FD653" s="176">
        <v>100.3</v>
      </c>
      <c r="FE653" s="176">
        <v>100.3</v>
      </c>
      <c r="FF653" s="176">
        <v>100.3</v>
      </c>
      <c r="FG653" s="176">
        <v>100.4</v>
      </c>
      <c r="FH653" s="176">
        <v>100.4</v>
      </c>
      <c r="FI653" s="176">
        <v>100.4</v>
      </c>
      <c r="FJ653" s="176">
        <v>100.6</v>
      </c>
      <c r="FK653" s="176">
        <v>100.6</v>
      </c>
      <c r="FL653" s="176">
        <v>100.6</v>
      </c>
      <c r="FM653" s="176">
        <v>100.6</v>
      </c>
      <c r="FN653" s="176">
        <v>100.6</v>
      </c>
      <c r="FO653" s="176">
        <v>100.6</v>
      </c>
      <c r="FP653" s="176">
        <v>100.6</v>
      </c>
      <c r="FQ653" s="176">
        <v>100.6</v>
      </c>
      <c r="FR653" s="176">
        <v>100.6</v>
      </c>
      <c r="FS653" s="176">
        <v>100.6</v>
      </c>
      <c r="FT653" s="176">
        <v>100.6</v>
      </c>
      <c r="FU653" s="176">
        <v>100.6</v>
      </c>
      <c r="FV653" s="176">
        <v>101.2</v>
      </c>
      <c r="FW653" s="176">
        <v>101.2</v>
      </c>
      <c r="FX653" s="176">
        <v>101.2</v>
      </c>
      <c r="FY653" s="176">
        <v>101.2</v>
      </c>
      <c r="FZ653" s="176">
        <v>101.2</v>
      </c>
      <c r="GA653" s="176">
        <v>101.2</v>
      </c>
      <c r="GB653" s="176">
        <v>101.3</v>
      </c>
      <c r="GC653" s="176">
        <v>101.3</v>
      </c>
      <c r="GD653" s="176">
        <v>101.3</v>
      </c>
      <c r="GE653" s="176">
        <v>101.2</v>
      </c>
      <c r="GF653" s="176">
        <v>101.2</v>
      </c>
      <c r="GG653" s="176">
        <v>101.2</v>
      </c>
      <c r="GH653" s="176">
        <v>101.5</v>
      </c>
      <c r="GI653" s="176">
        <v>101.5</v>
      </c>
      <c r="GJ653" s="176">
        <v>101.5</v>
      </c>
      <c r="GK653" s="176">
        <v>101.5</v>
      </c>
      <c r="GL653" s="176">
        <v>101.5</v>
      </c>
      <c r="GM653" s="176">
        <v>101.5</v>
      </c>
      <c r="GN653" s="176">
        <v>101.6</v>
      </c>
      <c r="GO653" s="176">
        <v>101.6</v>
      </c>
      <c r="GP653" s="176">
        <v>101.6</v>
      </c>
      <c r="GQ653" s="176">
        <f>HLOOKUP($J653,CPIデータまとめ!$B$3:$ABW$186,GQ$1,FALSE)</f>
        <v>101.6</v>
      </c>
      <c r="GR653" s="176">
        <f>HLOOKUP($J653,CPIデータまとめ!$B$3:$ABW$186,GR$1,FALSE)</f>
        <v>101.6</v>
      </c>
      <c r="GS653" s="176">
        <f>HLOOKUP($J653,CPIデータまとめ!$B$3:$ABW$186,GS$1,FALSE)</f>
        <v>101.6</v>
      </c>
      <c r="GT653" s="176">
        <f>HLOOKUP($J653,CPIデータまとめ!$B$3:$ABW$186,GT$1,FALSE)</f>
        <v>105.4</v>
      </c>
      <c r="GU653" s="176">
        <f>HLOOKUP($J653,CPIデータまとめ!$B$3:$ABW$186,GU$1,FALSE)</f>
        <v>105.4</v>
      </c>
      <c r="GV653" s="176">
        <f>HLOOKUP($J653,CPIデータまとめ!$B$3:$ABW$186,GV$1,FALSE)</f>
        <v>105.4</v>
      </c>
      <c r="GW653" s="176">
        <f>HLOOKUP($J653,CPIデータまとめ!$B$3:$ABW$186,GW$1,FALSE)</f>
        <v>105.6</v>
      </c>
      <c r="GX653" s="176">
        <f>HLOOKUP($J653,CPIデータまとめ!$B$3:$ABW$186,GX$1,FALSE)</f>
        <v>105.6</v>
      </c>
      <c r="GY653" s="176">
        <f>HLOOKUP($J653,CPIデータまとめ!$B$3:$ABW$186,GY$1,FALSE)</f>
        <v>105.6</v>
      </c>
      <c r="GZ653" s="176">
        <f>HLOOKUP($J653,CPIデータまとめ!$B$3:$ABW$186,GZ$1,FALSE)</f>
        <v>105.7</v>
      </c>
      <c r="HA653" s="176" t="e">
        <f>HLOOKUP($J653,CPIデータまとめ!$B$3:$ABW$186,HA$1,FALSE)</f>
        <v>#N/A</v>
      </c>
      <c r="HB653" s="176" t="e">
        <f>HLOOKUP($J653,CPIデータまとめ!$B$3:$ABW$186,HB$1,FALSE)</f>
        <v>#N/A</v>
      </c>
      <c r="HC653" s="176" t="e">
        <f>HLOOKUP($J653,CPIデータまとめ!$B$3:$ABW$186,HC$1,FALSE)</f>
        <v>#REF!</v>
      </c>
      <c r="HD653" s="176" t="e">
        <f>HLOOKUP($J653,CPIデータまとめ!$B$3:$ABW$186,HD$1,FALSE)</f>
        <v>#REF!</v>
      </c>
    </row>
    <row r="654" spans="1:212" s="176" customFormat="1" ht="13.5" customHeight="1">
      <c r="A654" s="177"/>
      <c r="F654" s="176" t="s">
        <v>3897</v>
      </c>
      <c r="I654" s="194" t="s">
        <v>3816</v>
      </c>
      <c r="J654" s="233">
        <v>9313</v>
      </c>
      <c r="K654" s="233">
        <v>651</v>
      </c>
      <c r="L654" s="169">
        <v>10408757</v>
      </c>
      <c r="M654" s="169">
        <v>33</v>
      </c>
      <c r="N654" s="169">
        <v>1216838</v>
      </c>
      <c r="O654" s="169">
        <v>49</v>
      </c>
      <c r="P654" s="175" t="s">
        <v>3821</v>
      </c>
      <c r="Q654" s="193" t="s">
        <v>3860</v>
      </c>
      <c r="R654" s="192"/>
      <c r="S654" s="195"/>
      <c r="T654" s="190" t="s">
        <v>3819</v>
      </c>
      <c r="U654" s="175">
        <v>21</v>
      </c>
      <c r="V654" s="222">
        <f t="shared" si="17"/>
        <v>4</v>
      </c>
      <c r="W654" s="175"/>
      <c r="X654" s="175"/>
      <c r="Y654" s="175"/>
      <c r="Z654" s="175" t="s">
        <v>3818</v>
      </c>
      <c r="AA654" s="175"/>
      <c r="AB654" s="175">
        <v>3</v>
      </c>
      <c r="AC654" s="189">
        <v>2</v>
      </c>
      <c r="AE654" s="176">
        <v>94.1</v>
      </c>
      <c r="AF654" s="176">
        <v>94.1</v>
      </c>
      <c r="AG654" s="176">
        <v>94.1</v>
      </c>
      <c r="AH654" s="176">
        <v>94.1</v>
      </c>
      <c r="AI654" s="176">
        <v>94.1</v>
      </c>
      <c r="AJ654" s="176">
        <v>94.1</v>
      </c>
      <c r="AK654" s="176">
        <v>94.2</v>
      </c>
      <c r="AL654" s="176">
        <v>94.2</v>
      </c>
      <c r="AM654" s="176">
        <v>94.3</v>
      </c>
      <c r="AN654" s="176">
        <v>94.3</v>
      </c>
      <c r="AO654" s="176">
        <v>94.4</v>
      </c>
      <c r="AP654" s="176">
        <v>94.4</v>
      </c>
      <c r="AQ654" s="176">
        <v>94.4</v>
      </c>
      <c r="AR654" s="176">
        <v>94.4</v>
      </c>
      <c r="AS654" s="176">
        <v>94.4</v>
      </c>
      <c r="AT654" s="176">
        <v>94.6</v>
      </c>
      <c r="AU654" s="176">
        <v>94.6</v>
      </c>
      <c r="AV654" s="176">
        <v>94.6</v>
      </c>
      <c r="AW654" s="176">
        <v>94.6</v>
      </c>
      <c r="AX654" s="176">
        <v>94.6</v>
      </c>
      <c r="AY654" s="176">
        <v>94.6</v>
      </c>
      <c r="AZ654" s="176">
        <v>94.6</v>
      </c>
      <c r="BA654" s="176">
        <v>94.6</v>
      </c>
      <c r="BB654" s="176">
        <v>94.6</v>
      </c>
      <c r="BC654" s="176">
        <v>94.6</v>
      </c>
      <c r="BD654" s="176">
        <v>94.6</v>
      </c>
      <c r="BE654" s="176">
        <v>94.6</v>
      </c>
      <c r="BF654" s="176">
        <v>94.6</v>
      </c>
      <c r="BG654" s="176">
        <v>94.6</v>
      </c>
      <c r="BH654" s="176">
        <v>94.6</v>
      </c>
      <c r="BI654" s="176">
        <v>94.6</v>
      </c>
      <c r="BJ654" s="176">
        <v>94.6</v>
      </c>
      <c r="BK654" s="176">
        <v>94.7</v>
      </c>
      <c r="BL654" s="176">
        <v>94.7</v>
      </c>
      <c r="BM654" s="176">
        <v>94.7</v>
      </c>
      <c r="BN654" s="176">
        <v>94.7</v>
      </c>
      <c r="BO654" s="176">
        <v>94.7</v>
      </c>
      <c r="BP654" s="176">
        <v>94.7</v>
      </c>
      <c r="BQ654" s="176">
        <v>94.7</v>
      </c>
      <c r="BR654" s="176">
        <v>94.8</v>
      </c>
      <c r="BS654" s="176">
        <v>94.8</v>
      </c>
      <c r="BT654" s="176">
        <v>94.8</v>
      </c>
      <c r="BU654" s="176">
        <v>94.8</v>
      </c>
      <c r="BV654" s="176">
        <v>94.8</v>
      </c>
      <c r="BW654" s="176">
        <v>94.8</v>
      </c>
      <c r="BX654" s="176">
        <v>94.8</v>
      </c>
      <c r="BY654" s="176">
        <v>94.8</v>
      </c>
      <c r="BZ654" s="176">
        <v>94.8</v>
      </c>
      <c r="CA654" s="176">
        <v>94.8</v>
      </c>
      <c r="CB654" s="176">
        <v>94.8</v>
      </c>
      <c r="CC654" s="176">
        <v>94.9</v>
      </c>
      <c r="CD654" s="176">
        <v>95.3</v>
      </c>
      <c r="CE654" s="176">
        <v>95.4</v>
      </c>
      <c r="CF654" s="176">
        <v>95.4</v>
      </c>
      <c r="CG654" s="176">
        <v>95.4</v>
      </c>
      <c r="CH654" s="176">
        <v>95.4</v>
      </c>
      <c r="CI654" s="176">
        <v>95.5</v>
      </c>
      <c r="CJ654" s="176">
        <v>95.6</v>
      </c>
      <c r="CK654" s="176">
        <v>95.9</v>
      </c>
      <c r="CL654" s="176">
        <v>95.9</v>
      </c>
      <c r="CM654" s="176">
        <v>96</v>
      </c>
      <c r="CN654" s="176">
        <v>96</v>
      </c>
      <c r="CO654" s="176">
        <v>96</v>
      </c>
      <c r="CP654" s="176">
        <v>96.3</v>
      </c>
      <c r="CQ654" s="176">
        <v>96.3</v>
      </c>
      <c r="CR654" s="176">
        <v>96.3</v>
      </c>
      <c r="CS654" s="176">
        <v>96.3</v>
      </c>
      <c r="CT654" s="176">
        <v>96.3</v>
      </c>
      <c r="CU654" s="176">
        <v>96.3</v>
      </c>
      <c r="CV654" s="176">
        <v>96.3</v>
      </c>
      <c r="CW654" s="176">
        <v>96.3</v>
      </c>
      <c r="CX654" s="176">
        <v>96.3</v>
      </c>
      <c r="CY654" s="176">
        <v>96.3</v>
      </c>
      <c r="CZ654" s="176">
        <v>96.3</v>
      </c>
      <c r="DA654" s="176">
        <v>96.3</v>
      </c>
      <c r="DB654" s="176">
        <v>96.3</v>
      </c>
      <c r="DC654" s="176">
        <v>96.3</v>
      </c>
      <c r="DD654" s="176">
        <v>96.4</v>
      </c>
      <c r="DE654" s="176">
        <v>96.4</v>
      </c>
      <c r="DF654" s="176">
        <v>96.4</v>
      </c>
      <c r="DG654" s="176">
        <v>96.4</v>
      </c>
      <c r="DH654" s="176">
        <v>96.5</v>
      </c>
      <c r="DI654" s="176">
        <v>96.5</v>
      </c>
      <c r="DJ654" s="176">
        <v>96.5</v>
      </c>
      <c r="DK654" s="176">
        <v>96.5</v>
      </c>
      <c r="DL654" s="176">
        <v>96.5</v>
      </c>
      <c r="DM654" s="176">
        <v>96.7</v>
      </c>
      <c r="DN654" s="176">
        <v>97.1</v>
      </c>
      <c r="DO654" s="176">
        <v>97.1</v>
      </c>
      <c r="DP654" s="176">
        <v>97.2</v>
      </c>
      <c r="DQ654" s="176">
        <v>97.2</v>
      </c>
      <c r="DR654" s="176">
        <v>97.2</v>
      </c>
      <c r="DS654" s="176">
        <v>97.2</v>
      </c>
      <c r="DT654" s="176">
        <v>97.2</v>
      </c>
      <c r="DU654" s="176">
        <v>97.2</v>
      </c>
      <c r="DV654" s="176">
        <v>97.3</v>
      </c>
      <c r="DW654" s="176">
        <v>97.4</v>
      </c>
      <c r="DX654" s="176">
        <v>97.5</v>
      </c>
      <c r="DY654" s="176">
        <v>97.7</v>
      </c>
      <c r="DZ654" s="176">
        <v>98.2</v>
      </c>
      <c r="EA654" s="176">
        <v>98.3</v>
      </c>
      <c r="EB654" s="176">
        <v>98.3</v>
      </c>
      <c r="EC654" s="176">
        <v>98.3</v>
      </c>
      <c r="ED654" s="176">
        <v>98.3</v>
      </c>
      <c r="EE654" s="176">
        <v>98.6</v>
      </c>
      <c r="EF654" s="176">
        <v>98.6</v>
      </c>
      <c r="EG654" s="176">
        <v>98.7</v>
      </c>
      <c r="EH654" s="176">
        <v>98.9</v>
      </c>
      <c r="EI654" s="176">
        <v>99</v>
      </c>
      <c r="EJ654" s="176">
        <v>99</v>
      </c>
      <c r="EK654" s="176">
        <v>99.1</v>
      </c>
      <c r="EL654" s="176">
        <v>99.5</v>
      </c>
      <c r="EM654" s="176">
        <v>99.5</v>
      </c>
      <c r="EN654" s="176">
        <v>99.6</v>
      </c>
      <c r="EO654" s="176">
        <v>99.7</v>
      </c>
      <c r="EP654" s="176">
        <v>99.7</v>
      </c>
      <c r="EQ654" s="176">
        <v>99.7</v>
      </c>
      <c r="ER654" s="176">
        <v>99.9</v>
      </c>
      <c r="ES654" s="176">
        <v>99.9</v>
      </c>
      <c r="ET654" s="176">
        <v>99.9</v>
      </c>
      <c r="EU654" s="176">
        <v>100</v>
      </c>
      <c r="EV654" s="176">
        <v>100</v>
      </c>
      <c r="EW654" s="176">
        <v>100</v>
      </c>
      <c r="EX654" s="176">
        <v>100</v>
      </c>
      <c r="EY654" s="176">
        <v>100</v>
      </c>
      <c r="EZ654" s="176">
        <v>100</v>
      </c>
      <c r="FA654" s="176">
        <v>100</v>
      </c>
      <c r="FB654" s="176">
        <v>100</v>
      </c>
      <c r="FC654" s="176">
        <v>100</v>
      </c>
      <c r="FD654" s="176">
        <v>100</v>
      </c>
      <c r="FE654" s="176">
        <v>100</v>
      </c>
      <c r="FF654" s="176">
        <v>100</v>
      </c>
      <c r="FG654" s="176">
        <v>100</v>
      </c>
      <c r="FH654" s="176">
        <v>100</v>
      </c>
      <c r="FI654" s="176">
        <v>100</v>
      </c>
      <c r="FJ654" s="176">
        <v>100.1</v>
      </c>
      <c r="FK654" s="176">
        <v>100.1</v>
      </c>
      <c r="FL654" s="176">
        <v>100.1</v>
      </c>
      <c r="FM654" s="176">
        <v>100.1</v>
      </c>
      <c r="FN654" s="176">
        <v>100.1</v>
      </c>
      <c r="FO654" s="176">
        <v>100.1</v>
      </c>
      <c r="FP654" s="176">
        <v>100.1</v>
      </c>
      <c r="FQ654" s="176">
        <v>100.1</v>
      </c>
      <c r="FR654" s="176">
        <v>100.1</v>
      </c>
      <c r="FS654" s="176">
        <v>100.1</v>
      </c>
      <c r="FT654" s="176">
        <v>100.1</v>
      </c>
      <c r="FU654" s="176">
        <v>100.1</v>
      </c>
      <c r="FV654" s="176">
        <v>100.4</v>
      </c>
      <c r="FW654" s="176">
        <v>100.4</v>
      </c>
      <c r="FX654" s="176">
        <v>100.5</v>
      </c>
      <c r="FY654" s="176">
        <v>100.5</v>
      </c>
      <c r="FZ654" s="176">
        <v>100.5</v>
      </c>
      <c r="GA654" s="176">
        <v>100.5</v>
      </c>
      <c r="GB654" s="176">
        <v>100.5</v>
      </c>
      <c r="GC654" s="176">
        <v>100.5</v>
      </c>
      <c r="GD654" s="176">
        <v>100.5</v>
      </c>
      <c r="GE654" s="176">
        <v>100.5</v>
      </c>
      <c r="GF654" s="176">
        <v>100.5</v>
      </c>
      <c r="GG654" s="176">
        <v>100.5</v>
      </c>
      <c r="GH654" s="176">
        <v>100.6</v>
      </c>
      <c r="GI654" s="176">
        <v>100.6</v>
      </c>
      <c r="GJ654" s="176">
        <v>100.6</v>
      </c>
      <c r="GK654" s="176">
        <v>100.6</v>
      </c>
      <c r="GL654" s="176">
        <v>100.6</v>
      </c>
      <c r="GM654" s="176">
        <v>100.6</v>
      </c>
      <c r="GN654" s="176">
        <v>100.6</v>
      </c>
      <c r="GO654" s="176">
        <v>100.6</v>
      </c>
      <c r="GP654" s="176">
        <v>100.6</v>
      </c>
      <c r="GQ654" s="176">
        <f>HLOOKUP($J654,CPIデータまとめ!$B$3:$ABW$186,GQ$1,FALSE)</f>
        <v>100.7</v>
      </c>
      <c r="GR654" s="176">
        <f>HLOOKUP($J654,CPIデータまとめ!$B$3:$ABW$186,GR$1,FALSE)</f>
        <v>100.7</v>
      </c>
      <c r="GS654" s="176">
        <f>HLOOKUP($J654,CPIデータまとめ!$B$3:$ABW$186,GS$1,FALSE)</f>
        <v>100.7</v>
      </c>
      <c r="GT654" s="176">
        <f>HLOOKUP($J654,CPIデータまとめ!$B$3:$ABW$186,GT$1,FALSE)</f>
        <v>104.3</v>
      </c>
      <c r="GU654" s="176">
        <f>HLOOKUP($J654,CPIデータまとめ!$B$3:$ABW$186,GU$1,FALSE)</f>
        <v>104.3</v>
      </c>
      <c r="GV654" s="176">
        <f>HLOOKUP($J654,CPIデータまとめ!$B$3:$ABW$186,GV$1,FALSE)</f>
        <v>104.3</v>
      </c>
      <c r="GW654" s="176">
        <f>HLOOKUP($J654,CPIデータまとめ!$B$3:$ABW$186,GW$1,FALSE)</f>
        <v>104.3</v>
      </c>
      <c r="GX654" s="176">
        <f>HLOOKUP($J654,CPIデータまとめ!$B$3:$ABW$186,GX$1,FALSE)</f>
        <v>104.3</v>
      </c>
      <c r="GY654" s="176">
        <f>HLOOKUP($J654,CPIデータまとめ!$B$3:$ABW$186,GY$1,FALSE)</f>
        <v>104.3</v>
      </c>
      <c r="GZ654" s="176">
        <f>HLOOKUP($J654,CPIデータまとめ!$B$3:$ABW$186,GZ$1,FALSE)</f>
        <v>104.4</v>
      </c>
      <c r="HA654" s="176" t="e">
        <f>HLOOKUP($J654,CPIデータまとめ!$B$3:$ABW$186,HA$1,FALSE)</f>
        <v>#N/A</v>
      </c>
      <c r="HB654" s="176" t="e">
        <f>HLOOKUP($J654,CPIデータまとめ!$B$3:$ABW$186,HB$1,FALSE)</f>
        <v>#N/A</v>
      </c>
      <c r="HC654" s="176" t="e">
        <f>HLOOKUP($J654,CPIデータまとめ!$B$3:$ABW$186,HC$1,FALSE)</f>
        <v>#REF!</v>
      </c>
      <c r="HD654" s="176" t="e">
        <f>HLOOKUP($J654,CPIデータまとめ!$B$3:$ABW$186,HD$1,FALSE)</f>
        <v>#REF!</v>
      </c>
    </row>
    <row r="655" spans="1:212" s="176" customFormat="1" ht="13.5" customHeight="1">
      <c r="A655" s="177"/>
      <c r="F655" s="176" t="s">
        <v>3896</v>
      </c>
      <c r="I655" s="194" t="s">
        <v>3816</v>
      </c>
      <c r="J655" s="233">
        <v>9317</v>
      </c>
      <c r="K655" s="233">
        <v>652</v>
      </c>
      <c r="L655" s="169">
        <v>646106</v>
      </c>
      <c r="M655" s="169">
        <v>2</v>
      </c>
      <c r="N655" s="169">
        <v>68817</v>
      </c>
      <c r="O655" s="169">
        <v>3</v>
      </c>
      <c r="P655" s="175" t="s">
        <v>3821</v>
      </c>
      <c r="Q655" s="193" t="s">
        <v>3860</v>
      </c>
      <c r="R655" s="192" t="s">
        <v>3816</v>
      </c>
      <c r="S655" s="195"/>
      <c r="T655" s="190" t="s">
        <v>3819</v>
      </c>
      <c r="U655" s="175">
        <v>21</v>
      </c>
      <c r="V655" s="222">
        <f t="shared" si="17"/>
        <v>4</v>
      </c>
      <c r="W655" s="175"/>
      <c r="X655" s="175"/>
      <c r="Y655" s="175"/>
      <c r="Z655" s="175" t="s">
        <v>3818</v>
      </c>
      <c r="AA655" s="175"/>
      <c r="AB655" s="175">
        <v>1</v>
      </c>
      <c r="AC655" s="189">
        <v>2</v>
      </c>
      <c r="AE655" s="176">
        <v>93.7</v>
      </c>
      <c r="AF655" s="176">
        <v>93.7</v>
      </c>
      <c r="AG655" s="176">
        <v>93.7</v>
      </c>
      <c r="AH655" s="176">
        <v>93.8</v>
      </c>
      <c r="AI655" s="176">
        <v>93.8</v>
      </c>
      <c r="AJ655" s="176">
        <v>93.8</v>
      </c>
      <c r="AK655" s="176">
        <v>93.8</v>
      </c>
      <c r="AL655" s="176">
        <v>93.8</v>
      </c>
      <c r="AM655" s="176">
        <v>93.8</v>
      </c>
      <c r="AN655" s="176">
        <v>93.8</v>
      </c>
      <c r="AO655" s="176">
        <v>93.8</v>
      </c>
      <c r="AP655" s="176">
        <v>93.8</v>
      </c>
      <c r="AQ655" s="176">
        <v>93.8</v>
      </c>
      <c r="AR655" s="176">
        <v>94.1</v>
      </c>
      <c r="AS655" s="176">
        <v>94.1</v>
      </c>
      <c r="AT655" s="176">
        <v>93.8</v>
      </c>
      <c r="AU655" s="176">
        <v>93.8</v>
      </c>
      <c r="AV655" s="176">
        <v>93.9</v>
      </c>
      <c r="AW655" s="176">
        <v>93.9</v>
      </c>
      <c r="AX655" s="176">
        <v>93.9</v>
      </c>
      <c r="AY655" s="176">
        <v>93.9</v>
      </c>
      <c r="AZ655" s="176">
        <v>93.9</v>
      </c>
      <c r="BA655" s="176">
        <v>93.9</v>
      </c>
      <c r="BB655" s="176">
        <v>93.9</v>
      </c>
      <c r="BC655" s="176">
        <v>93.8</v>
      </c>
      <c r="BD655" s="176">
        <v>93.8</v>
      </c>
      <c r="BE655" s="176">
        <v>94</v>
      </c>
      <c r="BF655" s="176">
        <v>94.5</v>
      </c>
      <c r="BG655" s="176">
        <v>94.5</v>
      </c>
      <c r="BH655" s="176">
        <v>94.5</v>
      </c>
      <c r="BI655" s="176">
        <v>94.5</v>
      </c>
      <c r="BJ655" s="176">
        <v>94.5</v>
      </c>
      <c r="BK655" s="176">
        <v>94.5</v>
      </c>
      <c r="BL655" s="176">
        <v>94.6</v>
      </c>
      <c r="BM655" s="176">
        <v>94.6</v>
      </c>
      <c r="BN655" s="176">
        <v>94.6</v>
      </c>
      <c r="BO655" s="176">
        <v>94.6</v>
      </c>
      <c r="BP655" s="176">
        <v>94.6</v>
      </c>
      <c r="BQ655" s="176">
        <v>94.6</v>
      </c>
      <c r="BR655" s="176">
        <v>94.6</v>
      </c>
      <c r="BS655" s="176">
        <v>94.6</v>
      </c>
      <c r="BT655" s="176">
        <v>94.6</v>
      </c>
      <c r="BU655" s="176">
        <v>94.6</v>
      </c>
      <c r="BV655" s="176">
        <v>94.6</v>
      </c>
      <c r="BW655" s="176">
        <v>94.6</v>
      </c>
      <c r="BX655" s="176">
        <v>94.6</v>
      </c>
      <c r="BY655" s="176">
        <v>94.6</v>
      </c>
      <c r="BZ655" s="176">
        <v>94.6</v>
      </c>
      <c r="CA655" s="176">
        <v>94.7</v>
      </c>
      <c r="CB655" s="176">
        <v>94.7</v>
      </c>
      <c r="CC655" s="176">
        <v>94.7</v>
      </c>
      <c r="CD655" s="176">
        <v>94.7</v>
      </c>
      <c r="CE655" s="176">
        <v>94.9</v>
      </c>
      <c r="CF655" s="176">
        <v>94.9</v>
      </c>
      <c r="CG655" s="176">
        <v>94.9</v>
      </c>
      <c r="CH655" s="176">
        <v>94.9</v>
      </c>
      <c r="CI655" s="176">
        <v>94.9</v>
      </c>
      <c r="CJ655" s="176">
        <v>94.9</v>
      </c>
      <c r="CK655" s="176">
        <v>94.9</v>
      </c>
      <c r="CL655" s="176">
        <v>94.9</v>
      </c>
      <c r="CM655" s="176">
        <v>95</v>
      </c>
      <c r="CN655" s="176">
        <v>95</v>
      </c>
      <c r="CO655" s="176">
        <v>95</v>
      </c>
      <c r="CP655" s="176">
        <v>94.9</v>
      </c>
      <c r="CQ655" s="176">
        <v>94.9</v>
      </c>
      <c r="CR655" s="176">
        <v>94.9</v>
      </c>
      <c r="CS655" s="176">
        <v>94.9</v>
      </c>
      <c r="CT655" s="176">
        <v>94.9</v>
      </c>
      <c r="CU655" s="176">
        <v>95.1</v>
      </c>
      <c r="CV655" s="176">
        <v>95.1</v>
      </c>
      <c r="CW655" s="176">
        <v>95.1</v>
      </c>
      <c r="CX655" s="176">
        <v>95.3</v>
      </c>
      <c r="CY655" s="176">
        <v>95.3</v>
      </c>
      <c r="CZ655" s="176">
        <v>95.3</v>
      </c>
      <c r="DA655" s="176">
        <v>95.3</v>
      </c>
      <c r="DB655" s="176">
        <v>95.8</v>
      </c>
      <c r="DC655" s="176">
        <v>95.8</v>
      </c>
      <c r="DD655" s="176">
        <v>95.8</v>
      </c>
      <c r="DE655" s="176">
        <v>95.8</v>
      </c>
      <c r="DF655" s="176">
        <v>95.8</v>
      </c>
      <c r="DG655" s="176">
        <v>95.8</v>
      </c>
      <c r="DH655" s="176">
        <v>95.8</v>
      </c>
      <c r="DI655" s="176">
        <v>96.1</v>
      </c>
      <c r="DJ655" s="176">
        <v>96.1</v>
      </c>
      <c r="DK655" s="176">
        <v>96.1</v>
      </c>
      <c r="DL655" s="176">
        <v>96.1</v>
      </c>
      <c r="DM655" s="176">
        <v>96.1</v>
      </c>
      <c r="DN655" s="176">
        <v>96.6</v>
      </c>
      <c r="DO655" s="176">
        <v>96.6</v>
      </c>
      <c r="DP655" s="176">
        <v>96.6</v>
      </c>
      <c r="DQ655" s="176">
        <v>96.6</v>
      </c>
      <c r="DR655" s="176">
        <v>96.6</v>
      </c>
      <c r="DS655" s="176">
        <v>96.8</v>
      </c>
      <c r="DT655" s="176">
        <v>96.8</v>
      </c>
      <c r="DU655" s="176">
        <v>96.8</v>
      </c>
      <c r="DV655" s="176">
        <v>96.8</v>
      </c>
      <c r="DW655" s="176">
        <v>97.2</v>
      </c>
      <c r="DX655" s="176">
        <v>97.3</v>
      </c>
      <c r="DY655" s="176">
        <v>97.3</v>
      </c>
      <c r="DZ655" s="176">
        <v>98.1</v>
      </c>
      <c r="EA655" s="176">
        <v>98.2</v>
      </c>
      <c r="EB655" s="176">
        <v>98.2</v>
      </c>
      <c r="EC655" s="176">
        <v>98.2</v>
      </c>
      <c r="ED655" s="176">
        <v>98.2</v>
      </c>
      <c r="EE655" s="176">
        <v>98.2</v>
      </c>
      <c r="EF655" s="176">
        <v>98.2</v>
      </c>
      <c r="EG655" s="176">
        <v>98.2</v>
      </c>
      <c r="EH655" s="176">
        <v>98.2</v>
      </c>
      <c r="EI655" s="176">
        <v>98.2</v>
      </c>
      <c r="EJ655" s="176">
        <v>98.2</v>
      </c>
      <c r="EK655" s="176">
        <v>98.2</v>
      </c>
      <c r="EL655" s="176">
        <v>98.5</v>
      </c>
      <c r="EM655" s="176">
        <v>98.5</v>
      </c>
      <c r="EN655" s="176">
        <v>98.5</v>
      </c>
      <c r="EO655" s="176">
        <v>99.5</v>
      </c>
      <c r="EP655" s="176">
        <v>99.5</v>
      </c>
      <c r="EQ655" s="176">
        <v>99.5</v>
      </c>
      <c r="ER655" s="176">
        <v>99.5</v>
      </c>
      <c r="ES655" s="176">
        <v>99.5</v>
      </c>
      <c r="ET655" s="176">
        <v>99.5</v>
      </c>
      <c r="EU655" s="176">
        <v>100.1</v>
      </c>
      <c r="EV655" s="176">
        <v>99.9</v>
      </c>
      <c r="EW655" s="176">
        <v>99.9</v>
      </c>
      <c r="EX655" s="176">
        <v>99.9</v>
      </c>
      <c r="EY655" s="176">
        <v>99.9</v>
      </c>
      <c r="EZ655" s="176">
        <v>99.9</v>
      </c>
      <c r="FA655" s="176">
        <v>99.9</v>
      </c>
      <c r="FB655" s="176">
        <v>99.9</v>
      </c>
      <c r="FC655" s="176">
        <v>99.9</v>
      </c>
      <c r="FD655" s="176">
        <v>100.1</v>
      </c>
      <c r="FE655" s="176">
        <v>100.3</v>
      </c>
      <c r="FF655" s="176">
        <v>100.3</v>
      </c>
      <c r="FG655" s="176">
        <v>100.3</v>
      </c>
      <c r="FH655" s="176">
        <v>100.3</v>
      </c>
      <c r="FI655" s="176">
        <v>100.3</v>
      </c>
      <c r="FJ655" s="176">
        <v>100.3</v>
      </c>
      <c r="FK655" s="176">
        <v>100.5</v>
      </c>
      <c r="FL655" s="176">
        <v>100.5</v>
      </c>
      <c r="FM655" s="176">
        <v>100.5</v>
      </c>
      <c r="FN655" s="176">
        <v>100.5</v>
      </c>
      <c r="FO655" s="176">
        <v>100.5</v>
      </c>
      <c r="FP655" s="176">
        <v>100.5</v>
      </c>
      <c r="FQ655" s="176">
        <v>100.5</v>
      </c>
      <c r="FR655" s="176">
        <v>100.5</v>
      </c>
      <c r="FS655" s="176">
        <v>100.5</v>
      </c>
      <c r="FT655" s="176">
        <v>100.5</v>
      </c>
      <c r="FU655" s="176">
        <v>100.5</v>
      </c>
      <c r="FV655" s="176">
        <v>100.5</v>
      </c>
      <c r="FW655" s="176">
        <v>100.5</v>
      </c>
      <c r="FX655" s="176">
        <v>100.5</v>
      </c>
      <c r="FY655" s="176">
        <v>100.5</v>
      </c>
      <c r="FZ655" s="176">
        <v>100.5</v>
      </c>
      <c r="GA655" s="176">
        <v>100.5</v>
      </c>
      <c r="GB655" s="176">
        <v>100.5</v>
      </c>
      <c r="GC655" s="176">
        <v>100.5</v>
      </c>
      <c r="GD655" s="176">
        <v>100.5</v>
      </c>
      <c r="GE655" s="176">
        <v>100.5</v>
      </c>
      <c r="GF655" s="176">
        <v>100.5</v>
      </c>
      <c r="GG655" s="176">
        <v>100.6</v>
      </c>
      <c r="GH655" s="176">
        <v>100.8</v>
      </c>
      <c r="GI655" s="176">
        <v>100.8</v>
      </c>
      <c r="GJ655" s="176">
        <v>100.8</v>
      </c>
      <c r="GK655" s="176">
        <v>100.8</v>
      </c>
      <c r="GL655" s="176">
        <v>100.8</v>
      </c>
      <c r="GM655" s="176">
        <v>100.8</v>
      </c>
      <c r="GN655" s="176">
        <v>100.9</v>
      </c>
      <c r="GO655" s="176">
        <v>100.9</v>
      </c>
      <c r="GP655" s="176">
        <v>100.9</v>
      </c>
      <c r="GQ655" s="176">
        <f>HLOOKUP($J655,CPIデータまとめ!$B$3:$ABW$186,GQ$1,FALSE)</f>
        <v>100.9</v>
      </c>
      <c r="GR655" s="176">
        <f>HLOOKUP($J655,CPIデータまとめ!$B$3:$ABW$186,GR$1,FALSE)</f>
        <v>100.9</v>
      </c>
      <c r="GS655" s="176">
        <f>HLOOKUP($J655,CPIデータまとめ!$B$3:$ABW$186,GS$1,FALSE)</f>
        <v>101</v>
      </c>
      <c r="GT655" s="176">
        <f>HLOOKUP($J655,CPIデータまとめ!$B$3:$ABW$186,GT$1,FALSE)</f>
        <v>102.9</v>
      </c>
      <c r="GU655" s="176">
        <f>HLOOKUP($J655,CPIデータまとめ!$B$3:$ABW$186,GU$1,FALSE)</f>
        <v>102.9</v>
      </c>
      <c r="GV655" s="176">
        <f>HLOOKUP($J655,CPIデータまとめ!$B$3:$ABW$186,GV$1,FALSE)</f>
        <v>102.9</v>
      </c>
      <c r="GW655" s="176">
        <f>HLOOKUP($J655,CPIデータまとめ!$B$3:$ABW$186,GW$1,FALSE)</f>
        <v>102.9</v>
      </c>
      <c r="GX655" s="176">
        <f>HLOOKUP($J655,CPIデータまとめ!$B$3:$ABW$186,GX$1,FALSE)</f>
        <v>103</v>
      </c>
      <c r="GY655" s="176">
        <f>HLOOKUP($J655,CPIデータまとめ!$B$3:$ABW$186,GY$1,FALSE)</f>
        <v>103</v>
      </c>
      <c r="GZ655" s="176">
        <f>HLOOKUP($J655,CPIデータまとめ!$B$3:$ABW$186,GZ$1,FALSE)</f>
        <v>103</v>
      </c>
      <c r="HA655" s="176" t="e">
        <f>HLOOKUP($J655,CPIデータまとめ!$B$3:$ABW$186,HA$1,FALSE)</f>
        <v>#N/A</v>
      </c>
      <c r="HB655" s="176" t="e">
        <f>HLOOKUP($J655,CPIデータまとめ!$B$3:$ABW$186,HB$1,FALSE)</f>
        <v>#N/A</v>
      </c>
      <c r="HC655" s="176" t="e">
        <f>HLOOKUP($J655,CPIデータまとめ!$B$3:$ABW$186,HC$1,FALSE)</f>
        <v>#REF!</v>
      </c>
      <c r="HD655" s="176" t="e">
        <f>HLOOKUP($J655,CPIデータまとめ!$B$3:$ABW$186,HD$1,FALSE)</f>
        <v>#REF!</v>
      </c>
    </row>
    <row r="656" spans="1:212" s="176" customFormat="1" ht="13.5" customHeight="1">
      <c r="A656" s="177"/>
      <c r="F656" s="176" t="s">
        <v>1648</v>
      </c>
      <c r="I656" s="194" t="s">
        <v>3816</v>
      </c>
      <c r="J656" s="233">
        <v>9320</v>
      </c>
      <c r="K656" s="233">
        <v>653</v>
      </c>
      <c r="L656" s="169">
        <v>3414100</v>
      </c>
      <c r="M656" s="169">
        <v>11</v>
      </c>
      <c r="N656" s="169">
        <v>145995</v>
      </c>
      <c r="O656" s="169">
        <v>6</v>
      </c>
      <c r="P656" s="175"/>
      <c r="Q656" s="193" t="s">
        <v>3820</v>
      </c>
      <c r="R656" s="192"/>
      <c r="S656" s="195"/>
      <c r="T656" s="190" t="s">
        <v>3864</v>
      </c>
      <c r="U656" s="175">
        <v>21</v>
      </c>
      <c r="V656" s="222">
        <f t="shared" si="17"/>
        <v>4</v>
      </c>
      <c r="W656" s="175"/>
      <c r="X656" s="175"/>
      <c r="Y656" s="175"/>
      <c r="Z656" s="175"/>
      <c r="AA656" s="175"/>
      <c r="AB656" s="175">
        <v>1</v>
      </c>
      <c r="AC656" s="189">
        <v>2</v>
      </c>
      <c r="AE656" s="176">
        <v>100.6</v>
      </c>
      <c r="AF656" s="176">
        <v>100.4</v>
      </c>
      <c r="AG656" s="176">
        <v>100.4</v>
      </c>
      <c r="AH656" s="176">
        <v>100.6</v>
      </c>
      <c r="AI656" s="176">
        <v>100.6</v>
      </c>
      <c r="AJ656" s="176">
        <v>100.4</v>
      </c>
      <c r="AK656" s="176">
        <v>100.3</v>
      </c>
      <c r="AL656" s="176">
        <v>100.3</v>
      </c>
      <c r="AM656" s="176">
        <v>100.3</v>
      </c>
      <c r="AN656" s="176">
        <v>100.3</v>
      </c>
      <c r="AO656" s="176">
        <v>100.3</v>
      </c>
      <c r="AP656" s="176">
        <v>100.3</v>
      </c>
      <c r="AQ656" s="176">
        <v>100.4</v>
      </c>
      <c r="AR656" s="176">
        <v>100.3</v>
      </c>
      <c r="AS656" s="176">
        <v>100.3</v>
      </c>
      <c r="AT656" s="176">
        <v>100.3</v>
      </c>
      <c r="AU656" s="176">
        <v>100.1</v>
      </c>
      <c r="AV656" s="176">
        <v>100.1</v>
      </c>
      <c r="AW656" s="176">
        <v>100.3</v>
      </c>
      <c r="AX656" s="176">
        <v>100.3</v>
      </c>
      <c r="AY656" s="176">
        <v>100.3</v>
      </c>
      <c r="AZ656" s="176">
        <v>100.3</v>
      </c>
      <c r="BA656" s="176">
        <v>100.3</v>
      </c>
      <c r="BB656" s="176">
        <v>100.3</v>
      </c>
      <c r="BC656" s="176">
        <v>100.2</v>
      </c>
      <c r="BD656" s="176">
        <v>100.2</v>
      </c>
      <c r="BE656" s="176">
        <v>100.3</v>
      </c>
      <c r="BF656" s="176">
        <v>100.4</v>
      </c>
      <c r="BG656" s="176">
        <v>100.4</v>
      </c>
      <c r="BH656" s="176">
        <v>100.4</v>
      </c>
      <c r="BI656" s="176">
        <v>100.4</v>
      </c>
      <c r="BJ656" s="176">
        <v>100.4</v>
      </c>
      <c r="BK656" s="176">
        <v>100.4</v>
      </c>
      <c r="BL656" s="176">
        <v>100.4</v>
      </c>
      <c r="BM656" s="176">
        <v>100.3</v>
      </c>
      <c r="BN656" s="176">
        <v>100.3</v>
      </c>
      <c r="BO656" s="176">
        <v>100.5</v>
      </c>
      <c r="BP656" s="176">
        <v>100.5</v>
      </c>
      <c r="BQ656" s="176">
        <v>100.5</v>
      </c>
      <c r="BR656" s="176">
        <v>100.4</v>
      </c>
      <c r="BS656" s="176">
        <v>100.5</v>
      </c>
      <c r="BT656" s="176">
        <v>100.4</v>
      </c>
      <c r="BU656" s="176">
        <v>100.3</v>
      </c>
      <c r="BV656" s="176">
        <v>100.4</v>
      </c>
      <c r="BW656" s="176">
        <v>100.4</v>
      </c>
      <c r="BX656" s="176">
        <v>100.4</v>
      </c>
      <c r="BY656" s="176">
        <v>100.4</v>
      </c>
      <c r="BZ656" s="176">
        <v>100.4</v>
      </c>
      <c r="CA656" s="176">
        <v>100.4</v>
      </c>
      <c r="CB656" s="176">
        <v>100.4</v>
      </c>
      <c r="CC656" s="176">
        <v>100.4</v>
      </c>
      <c r="CD656" s="176">
        <v>100.4</v>
      </c>
      <c r="CE656" s="176">
        <v>100.5</v>
      </c>
      <c r="CF656" s="176">
        <v>100.5</v>
      </c>
      <c r="CG656" s="176">
        <v>100.4</v>
      </c>
      <c r="CH656" s="176">
        <v>100.4</v>
      </c>
      <c r="CI656" s="176">
        <v>100.5</v>
      </c>
      <c r="CJ656" s="176">
        <v>100.6</v>
      </c>
      <c r="CK656" s="176">
        <v>100.6</v>
      </c>
      <c r="CL656" s="176">
        <v>100.5</v>
      </c>
      <c r="CM656" s="176">
        <v>100.4</v>
      </c>
      <c r="CN656" s="176">
        <v>100.4</v>
      </c>
      <c r="CO656" s="176">
        <v>100.6</v>
      </c>
      <c r="CP656" s="176">
        <v>100.1</v>
      </c>
      <c r="CQ656" s="176">
        <v>100.1</v>
      </c>
      <c r="CR656" s="176">
        <v>100.2</v>
      </c>
      <c r="CS656" s="176">
        <v>100.1</v>
      </c>
      <c r="CT656" s="176">
        <v>100.1</v>
      </c>
      <c r="CU656" s="176">
        <v>99.9</v>
      </c>
      <c r="CV656" s="176">
        <v>99.7</v>
      </c>
      <c r="CW656" s="176">
        <v>99.9</v>
      </c>
      <c r="CX656" s="176">
        <v>99.8</v>
      </c>
      <c r="CY656" s="176">
        <v>99.7</v>
      </c>
      <c r="CZ656" s="176">
        <v>99.9</v>
      </c>
      <c r="DA656" s="176">
        <v>100.1</v>
      </c>
      <c r="DB656" s="176">
        <v>99.9</v>
      </c>
      <c r="DC656" s="176">
        <v>99.9</v>
      </c>
      <c r="DD656" s="176">
        <v>100</v>
      </c>
      <c r="DE656" s="176">
        <v>100.1</v>
      </c>
      <c r="DF656" s="176">
        <v>99.7</v>
      </c>
      <c r="DG656" s="176">
        <v>99.7</v>
      </c>
      <c r="DH656" s="176">
        <v>99.8</v>
      </c>
      <c r="DI656" s="176">
        <v>100</v>
      </c>
      <c r="DJ656" s="176">
        <v>100.2</v>
      </c>
      <c r="DK656" s="176">
        <v>100.2</v>
      </c>
      <c r="DL656" s="176">
        <v>100.1</v>
      </c>
      <c r="DM656" s="176">
        <v>100.1</v>
      </c>
      <c r="DN656" s="176">
        <v>100.3</v>
      </c>
      <c r="DO656" s="176">
        <v>100.2</v>
      </c>
      <c r="DP656" s="176">
        <v>100.2</v>
      </c>
      <c r="DQ656" s="176">
        <v>100.1</v>
      </c>
      <c r="DR656" s="176">
        <v>100.1</v>
      </c>
      <c r="DS656" s="176">
        <v>100.4</v>
      </c>
      <c r="DT656" s="176">
        <v>100.1</v>
      </c>
      <c r="DU656" s="176">
        <v>100.4</v>
      </c>
      <c r="DV656" s="176">
        <v>100.5</v>
      </c>
      <c r="DW656" s="176">
        <v>100.5</v>
      </c>
      <c r="DX656" s="176">
        <v>100.5</v>
      </c>
      <c r="DY656" s="176">
        <v>100.5</v>
      </c>
      <c r="DZ656" s="176">
        <v>100.6</v>
      </c>
      <c r="EA656" s="176">
        <v>100.2</v>
      </c>
      <c r="EB656" s="176">
        <v>100.5</v>
      </c>
      <c r="EC656" s="176">
        <v>100.3</v>
      </c>
      <c r="ED656" s="176">
        <v>100.1</v>
      </c>
      <c r="EE656" s="176">
        <v>100.3</v>
      </c>
      <c r="EF656" s="176">
        <v>100.3</v>
      </c>
      <c r="EG656" s="176">
        <v>100.4</v>
      </c>
      <c r="EH656" s="176">
        <v>100.6</v>
      </c>
      <c r="EI656" s="176">
        <v>100.2</v>
      </c>
      <c r="EJ656" s="176">
        <v>100.2</v>
      </c>
      <c r="EK656" s="176">
        <v>100.2</v>
      </c>
      <c r="EL656" s="176">
        <v>100.5</v>
      </c>
      <c r="EM656" s="176">
        <v>100.4</v>
      </c>
      <c r="EN656" s="176">
        <v>100.4</v>
      </c>
      <c r="EO656" s="176">
        <v>100.3</v>
      </c>
      <c r="EP656" s="176">
        <v>100.2</v>
      </c>
      <c r="EQ656" s="176">
        <v>100.4</v>
      </c>
      <c r="ER656" s="176">
        <v>100.6</v>
      </c>
      <c r="ES656" s="176">
        <v>100.3</v>
      </c>
      <c r="ET656" s="176">
        <v>100.2</v>
      </c>
      <c r="EU656" s="176">
        <v>100.4</v>
      </c>
      <c r="EV656" s="176">
        <v>100.5</v>
      </c>
      <c r="EW656" s="176">
        <v>100.6</v>
      </c>
      <c r="EX656" s="176">
        <v>100.1</v>
      </c>
      <c r="EY656" s="176">
        <v>100.1</v>
      </c>
      <c r="EZ656" s="176">
        <v>100</v>
      </c>
      <c r="FA656" s="176">
        <v>99.9</v>
      </c>
      <c r="FB656" s="176">
        <v>99.8</v>
      </c>
      <c r="FC656" s="176">
        <v>99.4</v>
      </c>
      <c r="FD656" s="176">
        <v>99.6</v>
      </c>
      <c r="FE656" s="176">
        <v>99.7</v>
      </c>
      <c r="FF656" s="176">
        <v>99.8</v>
      </c>
      <c r="FG656" s="176">
        <v>99.8</v>
      </c>
      <c r="FH656" s="176">
        <v>99.9</v>
      </c>
      <c r="FI656" s="176">
        <v>99.9</v>
      </c>
      <c r="FJ656" s="176">
        <v>99.8</v>
      </c>
      <c r="FK656" s="176">
        <v>99.8</v>
      </c>
      <c r="FL656" s="176">
        <v>99.7</v>
      </c>
      <c r="FM656" s="176">
        <v>99.7</v>
      </c>
      <c r="FN656" s="176">
        <v>99.7</v>
      </c>
      <c r="FO656" s="176">
        <v>99.7</v>
      </c>
      <c r="FP656" s="176">
        <v>99.7</v>
      </c>
      <c r="FQ656" s="176">
        <v>99.6</v>
      </c>
      <c r="FR656" s="176">
        <v>99.7</v>
      </c>
      <c r="FS656" s="176">
        <v>99.9</v>
      </c>
      <c r="FT656" s="176">
        <v>100</v>
      </c>
      <c r="FU656" s="176">
        <v>99.7</v>
      </c>
      <c r="FV656" s="176">
        <v>99.3</v>
      </c>
      <c r="FW656" s="176">
        <v>99.4</v>
      </c>
      <c r="FX656" s="176">
        <v>99.4</v>
      </c>
      <c r="FY656" s="176">
        <v>99.5</v>
      </c>
      <c r="FZ656" s="176">
        <v>99.4</v>
      </c>
      <c r="GA656" s="176">
        <v>99.3</v>
      </c>
      <c r="GB656" s="176">
        <v>99.3</v>
      </c>
      <c r="GC656" s="176">
        <v>99.3</v>
      </c>
      <c r="GD656" s="176">
        <v>99.5</v>
      </c>
      <c r="GE656" s="176">
        <v>99.7</v>
      </c>
      <c r="GF656" s="176">
        <v>99.9</v>
      </c>
      <c r="GG656" s="176">
        <v>99.6</v>
      </c>
      <c r="GH656" s="176">
        <v>99.6</v>
      </c>
      <c r="GI656" s="176">
        <v>99.5</v>
      </c>
      <c r="GJ656" s="176">
        <v>99.3</v>
      </c>
      <c r="GK656" s="176">
        <v>99.2</v>
      </c>
      <c r="GL656" s="176">
        <v>99.2</v>
      </c>
      <c r="GM656" s="176">
        <v>99.1</v>
      </c>
      <c r="GN656" s="176">
        <v>99.2</v>
      </c>
      <c r="GO656" s="176">
        <v>99.1</v>
      </c>
      <c r="GP656" s="176">
        <v>99.4</v>
      </c>
      <c r="GQ656" s="176">
        <f>HLOOKUP($J656,CPIデータまとめ!$B$3:$ABW$186,GQ$1,FALSE)</f>
        <v>99.5</v>
      </c>
      <c r="GR656" s="176">
        <f>HLOOKUP($J656,CPIデータまとめ!$B$3:$ABW$186,GR$1,FALSE)</f>
        <v>99.8</v>
      </c>
      <c r="GS656" s="176">
        <f>HLOOKUP($J656,CPIデータまとめ!$B$3:$ABW$186,GS$1,FALSE)</f>
        <v>99.9</v>
      </c>
      <c r="GT656" s="176">
        <f>HLOOKUP($J656,CPIデータまとめ!$B$3:$ABW$186,GT$1,FALSE)</f>
        <v>102.5</v>
      </c>
      <c r="GU656" s="176">
        <f>HLOOKUP($J656,CPIデータまとめ!$B$3:$ABW$186,GU$1,FALSE)</f>
        <v>102.2</v>
      </c>
      <c r="GV656" s="176">
        <f>HLOOKUP($J656,CPIデータまとめ!$B$3:$ABW$186,GV$1,FALSE)</f>
        <v>102.3</v>
      </c>
      <c r="GW656" s="176">
        <f>HLOOKUP($J656,CPIデータまとめ!$B$3:$ABW$186,GW$1,FALSE)</f>
        <v>102.4</v>
      </c>
      <c r="GX656" s="176">
        <f>HLOOKUP($J656,CPIデータまとめ!$B$3:$ABW$186,GX$1,FALSE)</f>
        <v>102.5</v>
      </c>
      <c r="GY656" s="176">
        <f>HLOOKUP($J656,CPIデータまとめ!$B$3:$ABW$186,GY$1,FALSE)</f>
        <v>102.4</v>
      </c>
      <c r="GZ656" s="176">
        <f>HLOOKUP($J656,CPIデータまとめ!$B$3:$ABW$186,GZ$1,FALSE)</f>
        <v>102.5</v>
      </c>
      <c r="HA656" s="176" t="e">
        <f>HLOOKUP($J656,CPIデータまとめ!$B$3:$ABW$186,HA$1,FALSE)</f>
        <v>#N/A</v>
      </c>
      <c r="HB656" s="176" t="e">
        <f>HLOOKUP($J656,CPIデータまとめ!$B$3:$ABW$186,HB$1,FALSE)</f>
        <v>#N/A</v>
      </c>
      <c r="HC656" s="176" t="e">
        <f>HLOOKUP($J656,CPIデータまとめ!$B$3:$ABW$186,HC$1,FALSE)</f>
        <v>#REF!</v>
      </c>
      <c r="HD656" s="176" t="e">
        <f>HLOOKUP($J656,CPIデータまとめ!$B$3:$ABW$186,HD$1,FALSE)</f>
        <v>#REF!</v>
      </c>
    </row>
    <row r="657" spans="1:212" s="176" customFormat="1" ht="13.5" customHeight="1">
      <c r="A657" s="177"/>
      <c r="D657" s="176" t="s">
        <v>3895</v>
      </c>
      <c r="I657" s="232">
        <v>141</v>
      </c>
      <c r="J657" s="178" t="s">
        <v>3816</v>
      </c>
      <c r="K657" s="233">
        <v>654</v>
      </c>
      <c r="L657" s="169">
        <v>110192998</v>
      </c>
      <c r="M657" s="169">
        <v>349</v>
      </c>
      <c r="N657" s="169">
        <v>9047174</v>
      </c>
      <c r="O657" s="169">
        <v>362</v>
      </c>
      <c r="P657" s="175" t="s">
        <v>3781</v>
      </c>
      <c r="Q657" s="193" t="s">
        <v>3781</v>
      </c>
      <c r="R657" s="192" t="s">
        <v>3781</v>
      </c>
      <c r="S657" s="195"/>
      <c r="T657" s="190" t="s">
        <v>3781</v>
      </c>
      <c r="U657" s="175" t="s">
        <v>3781</v>
      </c>
      <c r="V657" s="175" t="s">
        <v>3781</v>
      </c>
      <c r="W657" s="175" t="s">
        <v>3781</v>
      </c>
      <c r="X657" s="175" t="s">
        <v>3781</v>
      </c>
      <c r="Y657" s="175" t="s">
        <v>3781</v>
      </c>
      <c r="Z657" s="175" t="s">
        <v>3781</v>
      </c>
      <c r="AA657" s="175" t="s">
        <v>3781</v>
      </c>
      <c r="AB657" s="175" t="s">
        <v>3781</v>
      </c>
      <c r="AC657" s="189" t="s">
        <v>3781</v>
      </c>
    </row>
    <row r="658" spans="1:212" s="176" customFormat="1" ht="13.5" customHeight="1">
      <c r="A658" s="177"/>
      <c r="E658" s="176" t="s">
        <v>1621</v>
      </c>
      <c r="I658" s="232">
        <v>142</v>
      </c>
      <c r="J658" s="178" t="s">
        <v>3816</v>
      </c>
      <c r="K658" s="233">
        <v>655</v>
      </c>
      <c r="L658" s="169">
        <v>24531146</v>
      </c>
      <c r="M658" s="169">
        <v>78</v>
      </c>
      <c r="N658" s="169">
        <v>1771232</v>
      </c>
      <c r="O658" s="169">
        <v>71</v>
      </c>
      <c r="P658" s="175" t="s">
        <v>3781</v>
      </c>
      <c r="Q658" s="193" t="s">
        <v>3781</v>
      </c>
      <c r="R658" s="192" t="s">
        <v>3781</v>
      </c>
      <c r="S658" s="195"/>
      <c r="T658" s="190" t="s">
        <v>3781</v>
      </c>
      <c r="U658" s="175" t="s">
        <v>3781</v>
      </c>
      <c r="V658" s="175" t="s">
        <v>3781</v>
      </c>
      <c r="W658" s="175" t="s">
        <v>3781</v>
      </c>
      <c r="X658" s="175" t="s">
        <v>3781</v>
      </c>
      <c r="Y658" s="175" t="s">
        <v>3781</v>
      </c>
      <c r="Z658" s="175" t="s">
        <v>3781</v>
      </c>
      <c r="AA658" s="175" t="s">
        <v>3781</v>
      </c>
      <c r="AB658" s="175" t="s">
        <v>3781</v>
      </c>
      <c r="AC658" s="189" t="s">
        <v>3781</v>
      </c>
    </row>
    <row r="659" spans="1:212" s="176" customFormat="1" ht="13.5" customHeight="1">
      <c r="A659" s="177"/>
      <c r="F659" s="176" t="s">
        <v>3894</v>
      </c>
      <c r="I659" s="194" t="s">
        <v>3816</v>
      </c>
      <c r="J659" s="233">
        <v>9330</v>
      </c>
      <c r="K659" s="233">
        <v>656</v>
      </c>
      <c r="L659" s="169">
        <v>13672595</v>
      </c>
      <c r="M659" s="169">
        <v>43</v>
      </c>
      <c r="N659" s="169">
        <v>898479</v>
      </c>
      <c r="O659" s="169">
        <v>36</v>
      </c>
      <c r="P659" s="175"/>
      <c r="Q659" s="193" t="s">
        <v>3815</v>
      </c>
      <c r="R659" s="192" t="s">
        <v>3816</v>
      </c>
      <c r="S659" s="195"/>
      <c r="T659" s="190" t="s">
        <v>3893</v>
      </c>
      <c r="U659" s="175">
        <v>14</v>
      </c>
      <c r="V659" s="222">
        <f t="shared" ref="V659:V661" si="18">IF(U659&gt;8,4,"")</f>
        <v>4</v>
      </c>
      <c r="W659" s="175" t="s">
        <v>3818</v>
      </c>
      <c r="X659" s="175"/>
      <c r="Y659" s="175"/>
      <c r="Z659" s="175" t="s">
        <v>3818</v>
      </c>
      <c r="AA659" s="175" t="s">
        <v>3818</v>
      </c>
      <c r="AB659" s="175">
        <v>3</v>
      </c>
      <c r="AC659" s="189">
        <v>1</v>
      </c>
      <c r="AE659" s="176">
        <v>100</v>
      </c>
      <c r="AF659" s="176">
        <v>100</v>
      </c>
      <c r="AG659" s="176">
        <v>100</v>
      </c>
      <c r="AH659" s="176">
        <v>100</v>
      </c>
      <c r="AI659" s="176">
        <v>100</v>
      </c>
      <c r="AJ659" s="176">
        <v>100</v>
      </c>
      <c r="AK659" s="176">
        <v>100</v>
      </c>
      <c r="AL659" s="176">
        <v>100</v>
      </c>
      <c r="AM659" s="176">
        <v>100</v>
      </c>
      <c r="AN659" s="176">
        <v>100</v>
      </c>
      <c r="AO659" s="176">
        <v>100</v>
      </c>
      <c r="AP659" s="176">
        <v>100</v>
      </c>
      <c r="AQ659" s="176">
        <v>100</v>
      </c>
      <c r="AR659" s="176">
        <v>100</v>
      </c>
      <c r="AS659" s="176">
        <v>100</v>
      </c>
      <c r="AT659" s="176">
        <v>100</v>
      </c>
      <c r="AU659" s="176">
        <v>100</v>
      </c>
      <c r="AV659" s="176">
        <v>100</v>
      </c>
      <c r="AW659" s="176">
        <v>100</v>
      </c>
      <c r="AX659" s="176">
        <v>100</v>
      </c>
      <c r="AY659" s="176">
        <v>100</v>
      </c>
      <c r="AZ659" s="176">
        <v>100</v>
      </c>
      <c r="BA659" s="176">
        <v>100</v>
      </c>
      <c r="BB659" s="176">
        <v>100</v>
      </c>
      <c r="BC659" s="176">
        <v>100</v>
      </c>
      <c r="BD659" s="176">
        <v>100</v>
      </c>
      <c r="BE659" s="176">
        <v>100</v>
      </c>
      <c r="BF659" s="176">
        <v>100</v>
      </c>
      <c r="BG659" s="176">
        <v>100</v>
      </c>
      <c r="BH659" s="176">
        <v>100</v>
      </c>
      <c r="BI659" s="176">
        <v>100</v>
      </c>
      <c r="BJ659" s="176">
        <v>100</v>
      </c>
      <c r="BK659" s="176">
        <v>100</v>
      </c>
      <c r="BL659" s="176">
        <v>100</v>
      </c>
      <c r="BM659" s="176">
        <v>100</v>
      </c>
      <c r="BN659" s="176">
        <v>100</v>
      </c>
      <c r="BO659" s="176">
        <v>100</v>
      </c>
      <c r="BP659" s="176">
        <v>100</v>
      </c>
      <c r="BQ659" s="176">
        <v>100</v>
      </c>
      <c r="BR659" s="176">
        <v>100</v>
      </c>
      <c r="BS659" s="176">
        <v>100</v>
      </c>
      <c r="BT659" s="176">
        <v>100</v>
      </c>
      <c r="BU659" s="176">
        <v>100</v>
      </c>
      <c r="BV659" s="176">
        <v>100</v>
      </c>
      <c r="BW659" s="176">
        <v>100</v>
      </c>
      <c r="BX659" s="176">
        <v>100</v>
      </c>
      <c r="BY659" s="176">
        <v>100</v>
      </c>
      <c r="BZ659" s="176">
        <v>100</v>
      </c>
      <c r="CA659" s="176">
        <v>100</v>
      </c>
      <c r="CB659" s="176">
        <v>100</v>
      </c>
      <c r="CC659" s="176">
        <v>100</v>
      </c>
      <c r="CD659" s="176">
        <v>100</v>
      </c>
      <c r="CE659" s="176">
        <v>100</v>
      </c>
      <c r="CF659" s="176">
        <v>100</v>
      </c>
      <c r="CG659" s="176">
        <v>100</v>
      </c>
      <c r="CH659" s="176">
        <v>100</v>
      </c>
      <c r="CI659" s="176">
        <v>100</v>
      </c>
      <c r="CJ659" s="176">
        <v>100</v>
      </c>
      <c r="CK659" s="176">
        <v>100</v>
      </c>
      <c r="CL659" s="176">
        <v>100</v>
      </c>
      <c r="CM659" s="176">
        <v>100</v>
      </c>
      <c r="CN659" s="176">
        <v>100</v>
      </c>
      <c r="CO659" s="176">
        <v>100</v>
      </c>
      <c r="CP659" s="176">
        <v>100</v>
      </c>
      <c r="CQ659" s="176">
        <v>100</v>
      </c>
      <c r="CR659" s="176">
        <v>100</v>
      </c>
      <c r="CS659" s="176">
        <v>100</v>
      </c>
      <c r="CT659" s="176">
        <v>100</v>
      </c>
      <c r="CU659" s="176">
        <v>100</v>
      </c>
      <c r="CV659" s="176">
        <v>100</v>
      </c>
      <c r="CW659" s="176">
        <v>100</v>
      </c>
      <c r="CX659" s="176">
        <v>100</v>
      </c>
      <c r="CY659" s="176">
        <v>100</v>
      </c>
      <c r="CZ659" s="176">
        <v>100</v>
      </c>
      <c r="DA659" s="176">
        <v>100</v>
      </c>
      <c r="DB659" s="176">
        <v>100</v>
      </c>
      <c r="DC659" s="176">
        <v>100</v>
      </c>
      <c r="DD659" s="176">
        <v>100</v>
      </c>
      <c r="DE659" s="176">
        <v>100</v>
      </c>
      <c r="DF659" s="176">
        <v>100</v>
      </c>
      <c r="DG659" s="176">
        <v>100</v>
      </c>
      <c r="DH659" s="176">
        <v>100</v>
      </c>
      <c r="DI659" s="176">
        <v>100</v>
      </c>
      <c r="DJ659" s="176">
        <v>100</v>
      </c>
      <c r="DK659" s="176">
        <v>100</v>
      </c>
      <c r="DL659" s="176">
        <v>100</v>
      </c>
      <c r="DM659" s="176">
        <v>100</v>
      </c>
      <c r="DN659" s="176">
        <v>100</v>
      </c>
      <c r="DO659" s="176">
        <v>100</v>
      </c>
      <c r="DP659" s="176">
        <v>100</v>
      </c>
      <c r="DQ659" s="176">
        <v>100</v>
      </c>
      <c r="DR659" s="176">
        <v>100</v>
      </c>
      <c r="DS659" s="176">
        <v>100</v>
      </c>
      <c r="DT659" s="176">
        <v>100</v>
      </c>
      <c r="DU659" s="176">
        <v>100</v>
      </c>
      <c r="DV659" s="176">
        <v>100</v>
      </c>
      <c r="DW659" s="176">
        <v>100</v>
      </c>
      <c r="DX659" s="176">
        <v>100</v>
      </c>
      <c r="DY659" s="176">
        <v>100</v>
      </c>
      <c r="DZ659" s="176">
        <v>100</v>
      </c>
      <c r="EA659" s="176">
        <v>100</v>
      </c>
      <c r="EB659" s="176">
        <v>100</v>
      </c>
      <c r="EC659" s="176">
        <v>100</v>
      </c>
      <c r="ED659" s="176">
        <v>100</v>
      </c>
      <c r="EE659" s="176">
        <v>100</v>
      </c>
      <c r="EF659" s="176">
        <v>100</v>
      </c>
      <c r="EG659" s="176">
        <v>100</v>
      </c>
      <c r="EH659" s="176">
        <v>100</v>
      </c>
      <c r="EI659" s="176">
        <v>100</v>
      </c>
      <c r="EJ659" s="176">
        <v>100</v>
      </c>
      <c r="EK659" s="176">
        <v>100</v>
      </c>
      <c r="EL659" s="176">
        <v>100</v>
      </c>
      <c r="EM659" s="176">
        <v>100</v>
      </c>
      <c r="EN659" s="176">
        <v>100</v>
      </c>
      <c r="EO659" s="176">
        <v>100</v>
      </c>
      <c r="EP659" s="176">
        <v>100</v>
      </c>
      <c r="EQ659" s="176">
        <v>100</v>
      </c>
      <c r="ER659" s="176">
        <v>100</v>
      </c>
      <c r="ES659" s="176">
        <v>100</v>
      </c>
      <c r="ET659" s="176">
        <v>100</v>
      </c>
      <c r="EU659" s="176">
        <v>100</v>
      </c>
      <c r="EV659" s="176">
        <v>100</v>
      </c>
      <c r="EW659" s="176">
        <v>100</v>
      </c>
      <c r="EX659" s="176">
        <v>100</v>
      </c>
      <c r="EY659" s="176">
        <v>100</v>
      </c>
      <c r="EZ659" s="176">
        <v>100</v>
      </c>
      <c r="FA659" s="176">
        <v>100</v>
      </c>
      <c r="FB659" s="176">
        <v>100</v>
      </c>
      <c r="FC659" s="176">
        <v>100</v>
      </c>
      <c r="FD659" s="176">
        <v>100</v>
      </c>
      <c r="FE659" s="176">
        <v>100</v>
      </c>
      <c r="FF659" s="176">
        <v>100</v>
      </c>
      <c r="FG659" s="176">
        <v>100</v>
      </c>
      <c r="FH659" s="176">
        <v>100</v>
      </c>
      <c r="FI659" s="176">
        <v>100</v>
      </c>
      <c r="FJ659" s="176">
        <v>100</v>
      </c>
      <c r="FK659" s="176">
        <v>100</v>
      </c>
      <c r="FL659" s="176">
        <v>100</v>
      </c>
      <c r="FM659" s="176">
        <v>100</v>
      </c>
      <c r="FN659" s="176">
        <v>100</v>
      </c>
      <c r="FO659" s="176">
        <v>100</v>
      </c>
      <c r="FP659" s="176">
        <v>100</v>
      </c>
      <c r="FQ659" s="176">
        <v>100</v>
      </c>
      <c r="FR659" s="176">
        <v>100</v>
      </c>
      <c r="FS659" s="176">
        <v>100</v>
      </c>
      <c r="FT659" s="176">
        <v>100</v>
      </c>
      <c r="FU659" s="176">
        <v>100</v>
      </c>
      <c r="FV659" s="176">
        <v>100</v>
      </c>
      <c r="FW659" s="176">
        <v>100</v>
      </c>
      <c r="FX659" s="176">
        <v>100</v>
      </c>
      <c r="FY659" s="176">
        <v>100</v>
      </c>
      <c r="FZ659" s="176">
        <v>100</v>
      </c>
      <c r="GA659" s="176">
        <v>100</v>
      </c>
      <c r="GB659" s="176">
        <v>93.2</v>
      </c>
      <c r="GC659" s="176">
        <v>93.2</v>
      </c>
      <c r="GD659" s="176">
        <v>93.2</v>
      </c>
      <c r="GE659" s="176">
        <v>93.2</v>
      </c>
      <c r="GF659" s="176">
        <v>93.2</v>
      </c>
      <c r="GG659" s="176">
        <v>93.2</v>
      </c>
      <c r="GH659" s="176">
        <v>93.2</v>
      </c>
      <c r="GI659" s="176">
        <v>93.2</v>
      </c>
      <c r="GJ659" s="176">
        <v>93.2</v>
      </c>
      <c r="GK659" s="176">
        <v>93.2</v>
      </c>
      <c r="GL659" s="176">
        <v>93.2</v>
      </c>
      <c r="GM659" s="176">
        <v>93.2</v>
      </c>
      <c r="GN659" s="176">
        <v>93.2</v>
      </c>
      <c r="GO659" s="176">
        <v>93.2</v>
      </c>
      <c r="GP659" s="176">
        <v>93.2</v>
      </c>
      <c r="GQ659" s="176">
        <f>HLOOKUP($J659,CPIデータまとめ!$B$3:$ABW$186,GQ$1,FALSE)</f>
        <v>93.2</v>
      </c>
      <c r="GR659" s="176">
        <f>HLOOKUP($J659,CPIデータまとめ!$B$3:$ABW$186,GR$1,FALSE)</f>
        <v>93.2</v>
      </c>
      <c r="GS659" s="176">
        <f>HLOOKUP($J659,CPIデータまとめ!$B$3:$ABW$186,GS$1,FALSE)</f>
        <v>93.2</v>
      </c>
      <c r="GT659" s="176">
        <f>HLOOKUP($J659,CPIデータまとめ!$B$3:$ABW$186,GT$1,FALSE)</f>
        <v>95.8</v>
      </c>
      <c r="GU659" s="176">
        <f>HLOOKUP($J659,CPIデータまとめ!$B$3:$ABW$186,GU$1,FALSE)</f>
        <v>95.8</v>
      </c>
      <c r="GV659" s="176">
        <f>HLOOKUP($J659,CPIデータまとめ!$B$3:$ABW$186,GV$1,FALSE)</f>
        <v>95.8</v>
      </c>
      <c r="GW659" s="176">
        <f>HLOOKUP($J659,CPIデータまとめ!$B$3:$ABW$186,GW$1,FALSE)</f>
        <v>95.8</v>
      </c>
      <c r="GX659" s="176">
        <f>HLOOKUP($J659,CPIデータまとめ!$B$3:$ABW$186,GX$1,FALSE)</f>
        <v>95.8</v>
      </c>
      <c r="GY659" s="176">
        <f>HLOOKUP($J659,CPIデータまとめ!$B$3:$ABW$186,GY$1,FALSE)</f>
        <v>95.8</v>
      </c>
      <c r="GZ659" s="176">
        <f>HLOOKUP($J659,CPIデータまとめ!$B$3:$ABW$186,GZ$1,FALSE)</f>
        <v>95.8</v>
      </c>
      <c r="HA659" s="176" t="e">
        <f>HLOOKUP($J659,CPIデータまとめ!$B$3:$ABW$186,HA$1,FALSE)</f>
        <v>#N/A</v>
      </c>
      <c r="HB659" s="176" t="e">
        <f>HLOOKUP($J659,CPIデータまとめ!$B$3:$ABW$186,HB$1,FALSE)</f>
        <v>#N/A</v>
      </c>
      <c r="HC659" s="176" t="e">
        <f>HLOOKUP($J659,CPIデータまとめ!$B$3:$ABW$186,HC$1,FALSE)</f>
        <v>#REF!</v>
      </c>
      <c r="HD659" s="176" t="e">
        <f>HLOOKUP($J659,CPIデータまとめ!$B$3:$ABW$186,HD$1,FALSE)</f>
        <v>#REF!</v>
      </c>
    </row>
    <row r="660" spans="1:212" s="176" customFormat="1" ht="13.5" customHeight="1">
      <c r="A660" s="177"/>
      <c r="F660" s="176" t="s">
        <v>3892</v>
      </c>
      <c r="I660" s="194"/>
      <c r="J660" s="233">
        <v>9368</v>
      </c>
      <c r="K660" s="233">
        <v>657</v>
      </c>
      <c r="L660" s="169">
        <v>9307859</v>
      </c>
      <c r="M660" s="169">
        <v>29</v>
      </c>
      <c r="N660" s="169">
        <v>783355</v>
      </c>
      <c r="O660" s="169">
        <v>31</v>
      </c>
      <c r="P660" s="175" t="s">
        <v>3821</v>
      </c>
      <c r="Q660" s="193" t="s">
        <v>3820</v>
      </c>
      <c r="R660" s="192"/>
      <c r="S660" s="195"/>
      <c r="T660" s="190" t="s">
        <v>3819</v>
      </c>
      <c r="U660" s="175">
        <v>14</v>
      </c>
      <c r="V660" s="222">
        <f t="shared" si="18"/>
        <v>4</v>
      </c>
      <c r="W660" s="175" t="s">
        <v>3818</v>
      </c>
      <c r="X660" s="175"/>
      <c r="Y660" s="175"/>
      <c r="Z660" s="175" t="s">
        <v>3818</v>
      </c>
      <c r="AA660" s="175" t="s">
        <v>3818</v>
      </c>
      <c r="AB660" s="175">
        <v>3</v>
      </c>
      <c r="AC660" s="189">
        <v>2</v>
      </c>
      <c r="AE660" s="176">
        <v>0</v>
      </c>
      <c r="AF660" s="176">
        <v>0</v>
      </c>
      <c r="AG660" s="176">
        <v>0</v>
      </c>
      <c r="AH660" s="176">
        <v>0</v>
      </c>
      <c r="AI660" s="176">
        <v>0</v>
      </c>
      <c r="AJ660" s="176">
        <v>0</v>
      </c>
      <c r="AK660" s="176">
        <v>0</v>
      </c>
      <c r="AL660" s="176">
        <v>0</v>
      </c>
      <c r="AM660" s="176">
        <v>0</v>
      </c>
      <c r="AN660" s="176">
        <v>0</v>
      </c>
      <c r="AO660" s="176">
        <v>0</v>
      </c>
      <c r="AP660" s="176">
        <v>0</v>
      </c>
      <c r="AQ660" s="176">
        <v>0</v>
      </c>
      <c r="AR660" s="176">
        <v>0</v>
      </c>
      <c r="AS660" s="176">
        <v>0</v>
      </c>
      <c r="AT660" s="176">
        <v>0</v>
      </c>
      <c r="AU660" s="176">
        <v>0</v>
      </c>
      <c r="AV660" s="176">
        <v>0</v>
      </c>
      <c r="AW660" s="176">
        <v>0</v>
      </c>
      <c r="AX660" s="176">
        <v>0</v>
      </c>
      <c r="AY660" s="176">
        <v>0</v>
      </c>
      <c r="AZ660" s="176">
        <v>0</v>
      </c>
      <c r="BA660" s="176">
        <v>0</v>
      </c>
      <c r="BB660" s="176">
        <v>0</v>
      </c>
      <c r="BC660" s="176">
        <v>0</v>
      </c>
      <c r="BD660" s="176">
        <v>0</v>
      </c>
      <c r="BE660" s="176">
        <v>0</v>
      </c>
      <c r="BF660" s="176">
        <v>0</v>
      </c>
      <c r="BG660" s="176">
        <v>0</v>
      </c>
      <c r="BH660" s="176">
        <v>0</v>
      </c>
      <c r="BI660" s="176">
        <v>0</v>
      </c>
      <c r="BJ660" s="176">
        <v>0</v>
      </c>
      <c r="BK660" s="176">
        <v>0</v>
      </c>
      <c r="BL660" s="176">
        <v>0</v>
      </c>
      <c r="BM660" s="176">
        <v>0</v>
      </c>
      <c r="BN660" s="176">
        <v>0</v>
      </c>
      <c r="BO660" s="176">
        <v>0</v>
      </c>
      <c r="BP660" s="176">
        <v>0</v>
      </c>
      <c r="BQ660" s="176">
        <v>0</v>
      </c>
      <c r="BR660" s="176">
        <v>0</v>
      </c>
      <c r="BS660" s="176">
        <v>0</v>
      </c>
      <c r="BT660" s="176">
        <v>0</v>
      </c>
      <c r="BU660" s="176">
        <v>0</v>
      </c>
      <c r="BV660" s="176">
        <v>0</v>
      </c>
      <c r="BW660" s="176">
        <v>0</v>
      </c>
      <c r="BX660" s="176">
        <v>0</v>
      </c>
      <c r="BY660" s="176">
        <v>0</v>
      </c>
      <c r="BZ660" s="176">
        <v>0</v>
      </c>
      <c r="CA660" s="176">
        <v>0</v>
      </c>
      <c r="CB660" s="176">
        <v>0</v>
      </c>
      <c r="CC660" s="176">
        <v>0</v>
      </c>
      <c r="CD660" s="176">
        <v>0</v>
      </c>
      <c r="CE660" s="176">
        <v>0</v>
      </c>
      <c r="CF660" s="176">
        <v>0</v>
      </c>
      <c r="CG660" s="176">
        <v>0</v>
      </c>
      <c r="CH660" s="176">
        <v>0</v>
      </c>
      <c r="CI660" s="176">
        <v>0</v>
      </c>
      <c r="CJ660" s="176">
        <v>0</v>
      </c>
      <c r="CK660" s="176">
        <v>0</v>
      </c>
      <c r="CL660" s="176">
        <v>0</v>
      </c>
      <c r="CM660" s="176">
        <v>98.7</v>
      </c>
      <c r="CN660" s="176">
        <v>98.7</v>
      </c>
      <c r="CO660" s="176">
        <v>99.2</v>
      </c>
      <c r="CP660" s="176">
        <v>99</v>
      </c>
      <c r="CQ660" s="176">
        <v>99</v>
      </c>
      <c r="CR660" s="176">
        <v>99</v>
      </c>
      <c r="CS660" s="176">
        <v>99</v>
      </c>
      <c r="CT660" s="176">
        <v>99</v>
      </c>
      <c r="CU660" s="176">
        <v>99</v>
      </c>
      <c r="CV660" s="176">
        <v>99</v>
      </c>
      <c r="CW660" s="176">
        <v>99</v>
      </c>
      <c r="CX660" s="176">
        <v>99</v>
      </c>
      <c r="CY660" s="176">
        <v>99</v>
      </c>
      <c r="CZ660" s="176">
        <v>99</v>
      </c>
      <c r="DA660" s="176">
        <v>99</v>
      </c>
      <c r="DB660" s="176">
        <v>98.7</v>
      </c>
      <c r="DC660" s="176">
        <v>98.7</v>
      </c>
      <c r="DD660" s="176">
        <v>98.7</v>
      </c>
      <c r="DE660" s="176">
        <v>98.7</v>
      </c>
      <c r="DF660" s="176">
        <v>98.7</v>
      </c>
      <c r="DG660" s="176">
        <v>98.7</v>
      </c>
      <c r="DH660" s="176">
        <v>98.7</v>
      </c>
      <c r="DI660" s="176">
        <v>98.7</v>
      </c>
      <c r="DJ660" s="176">
        <v>98.7</v>
      </c>
      <c r="DK660" s="176">
        <v>98.7</v>
      </c>
      <c r="DL660" s="176">
        <v>98.7</v>
      </c>
      <c r="DM660" s="176">
        <v>98.7</v>
      </c>
      <c r="DN660" s="176">
        <v>98.7</v>
      </c>
      <c r="DO660" s="176">
        <v>99.7</v>
      </c>
      <c r="DP660" s="176">
        <v>99.7</v>
      </c>
      <c r="DQ660" s="176">
        <v>99.7</v>
      </c>
      <c r="DR660" s="176">
        <v>99.7</v>
      </c>
      <c r="DS660" s="176">
        <v>99.7</v>
      </c>
      <c r="DT660" s="176">
        <v>99.7</v>
      </c>
      <c r="DU660" s="176">
        <v>99.7</v>
      </c>
      <c r="DV660" s="176">
        <v>99.7</v>
      </c>
      <c r="DW660" s="176">
        <v>99.7</v>
      </c>
      <c r="DX660" s="176">
        <v>99.7</v>
      </c>
      <c r="DY660" s="176">
        <v>99.7</v>
      </c>
      <c r="DZ660" s="176">
        <v>99.7</v>
      </c>
      <c r="EA660" s="176">
        <v>99.7</v>
      </c>
      <c r="EB660" s="176">
        <v>99.8</v>
      </c>
      <c r="EC660" s="176">
        <v>99.8</v>
      </c>
      <c r="ED660" s="176">
        <v>99.8</v>
      </c>
      <c r="EE660" s="176">
        <v>99.8</v>
      </c>
      <c r="EF660" s="176">
        <v>99.8</v>
      </c>
      <c r="EG660" s="176">
        <v>99.8</v>
      </c>
      <c r="EH660" s="176">
        <v>99.8</v>
      </c>
      <c r="EI660" s="176">
        <v>100</v>
      </c>
      <c r="EJ660" s="176">
        <v>100</v>
      </c>
      <c r="EK660" s="176">
        <v>100</v>
      </c>
      <c r="EL660" s="176">
        <v>100</v>
      </c>
      <c r="EM660" s="176">
        <v>100</v>
      </c>
      <c r="EN660" s="176">
        <v>100</v>
      </c>
      <c r="EO660" s="176">
        <v>100</v>
      </c>
      <c r="EP660" s="176">
        <v>100</v>
      </c>
      <c r="EQ660" s="176">
        <v>100</v>
      </c>
      <c r="ER660" s="176">
        <v>100</v>
      </c>
      <c r="ES660" s="176">
        <v>100</v>
      </c>
      <c r="ET660" s="176">
        <v>100</v>
      </c>
      <c r="EU660" s="176">
        <v>100</v>
      </c>
      <c r="EV660" s="176">
        <v>100</v>
      </c>
      <c r="EW660" s="176">
        <v>100</v>
      </c>
      <c r="EX660" s="176">
        <v>100</v>
      </c>
      <c r="EY660" s="176">
        <v>100</v>
      </c>
      <c r="EZ660" s="176">
        <v>100</v>
      </c>
      <c r="FA660" s="176">
        <v>100</v>
      </c>
      <c r="FB660" s="176">
        <v>100</v>
      </c>
      <c r="FC660" s="176">
        <v>100</v>
      </c>
      <c r="FD660" s="176">
        <v>100</v>
      </c>
      <c r="FE660" s="176">
        <v>100</v>
      </c>
      <c r="FF660" s="176">
        <v>100</v>
      </c>
      <c r="FG660" s="176">
        <v>99.9</v>
      </c>
      <c r="FH660" s="176">
        <v>99.9</v>
      </c>
      <c r="FI660" s="176">
        <v>99.9</v>
      </c>
      <c r="FJ660" s="176">
        <v>99.9</v>
      </c>
      <c r="FK660" s="176">
        <v>99.9</v>
      </c>
      <c r="FL660" s="176">
        <v>99.9</v>
      </c>
      <c r="FM660" s="176">
        <v>99.9</v>
      </c>
      <c r="FN660" s="176">
        <v>99.9</v>
      </c>
      <c r="FO660" s="176">
        <v>99.9</v>
      </c>
      <c r="FP660" s="176">
        <v>99.9</v>
      </c>
      <c r="FQ660" s="176">
        <v>99.9</v>
      </c>
      <c r="FR660" s="176">
        <v>99.9</v>
      </c>
      <c r="FS660" s="176">
        <v>99.9</v>
      </c>
      <c r="FT660" s="176">
        <v>99.9</v>
      </c>
      <c r="FU660" s="176">
        <v>99.9</v>
      </c>
      <c r="FV660" s="176">
        <v>99.9</v>
      </c>
      <c r="FW660" s="176">
        <v>99.9</v>
      </c>
      <c r="FX660" s="176">
        <v>99.9</v>
      </c>
      <c r="FY660" s="176">
        <v>99.9</v>
      </c>
      <c r="FZ660" s="176">
        <v>99.9</v>
      </c>
      <c r="GA660" s="176">
        <v>99.9</v>
      </c>
      <c r="GB660" s="176">
        <v>99.9</v>
      </c>
      <c r="GC660" s="176">
        <v>99.9</v>
      </c>
      <c r="GD660" s="176">
        <v>99.9</v>
      </c>
      <c r="GE660" s="176">
        <v>99.9</v>
      </c>
      <c r="GF660" s="176">
        <v>99.9</v>
      </c>
      <c r="GG660" s="176">
        <v>99.9</v>
      </c>
      <c r="GH660" s="176">
        <v>99.9</v>
      </c>
      <c r="GI660" s="176">
        <v>99.9</v>
      </c>
      <c r="GJ660" s="176">
        <v>99.9</v>
      </c>
      <c r="GK660" s="176">
        <v>99.9</v>
      </c>
      <c r="GL660" s="176">
        <v>99.9</v>
      </c>
      <c r="GM660" s="176">
        <v>99.9</v>
      </c>
      <c r="GN660" s="176">
        <v>99.9</v>
      </c>
      <c r="GO660" s="176">
        <v>99.9</v>
      </c>
      <c r="GP660" s="176">
        <v>99.9</v>
      </c>
      <c r="GQ660" s="176">
        <f>HLOOKUP($J660,CPIデータまとめ!$B$3:$ABW$186,GQ$1,FALSE)</f>
        <v>99.9</v>
      </c>
      <c r="GR660" s="176">
        <f>HLOOKUP($J660,CPIデータまとめ!$B$3:$ABW$186,GR$1,FALSE)</f>
        <v>101.7</v>
      </c>
      <c r="GS660" s="176">
        <f>HLOOKUP($J660,CPIデータまとめ!$B$3:$ABW$186,GS$1,FALSE)</f>
        <v>101.7</v>
      </c>
      <c r="GT660" s="176">
        <f>HLOOKUP($J660,CPIデータまとめ!$B$3:$ABW$186,GT$1,FALSE)</f>
        <v>105.2</v>
      </c>
      <c r="GU660" s="176">
        <f>HLOOKUP($J660,CPIデータまとめ!$B$3:$ABW$186,GU$1,FALSE)</f>
        <v>105.2</v>
      </c>
      <c r="GV660" s="176">
        <f>HLOOKUP($J660,CPIデータまとめ!$B$3:$ABW$186,GV$1,FALSE)</f>
        <v>105.2</v>
      </c>
      <c r="GW660" s="176">
        <f>HLOOKUP($J660,CPIデータまとめ!$B$3:$ABW$186,GW$1,FALSE)</f>
        <v>105.2</v>
      </c>
      <c r="GX660" s="176">
        <f>HLOOKUP($J660,CPIデータまとめ!$B$3:$ABW$186,GX$1,FALSE)</f>
        <v>105.2</v>
      </c>
      <c r="GY660" s="176">
        <f>HLOOKUP($J660,CPIデータまとめ!$B$3:$ABW$186,GY$1,FALSE)</f>
        <v>105.2</v>
      </c>
      <c r="GZ660" s="176">
        <f>HLOOKUP($J660,CPIデータまとめ!$B$3:$ABW$186,GZ$1,FALSE)</f>
        <v>105.2</v>
      </c>
      <c r="HA660" s="176" t="e">
        <f>HLOOKUP($J660,CPIデータまとめ!$B$3:$ABW$186,HA$1,FALSE)</f>
        <v>#N/A</v>
      </c>
      <c r="HB660" s="176" t="e">
        <f>HLOOKUP($J660,CPIデータまとめ!$B$3:$ABW$186,HB$1,FALSE)</f>
        <v>#N/A</v>
      </c>
      <c r="HC660" s="176" t="e">
        <f>HLOOKUP($J660,CPIデータまとめ!$B$3:$ABW$186,HC$1,FALSE)</f>
        <v>#REF!</v>
      </c>
      <c r="HD660" s="176" t="e">
        <f>HLOOKUP($J660,CPIデータまとめ!$B$3:$ABW$186,HD$1,FALSE)</f>
        <v>#REF!</v>
      </c>
    </row>
    <row r="661" spans="1:212" s="176" customFormat="1" ht="13.5" customHeight="1">
      <c r="A661" s="177"/>
      <c r="F661" s="197" t="s">
        <v>3891</v>
      </c>
      <c r="I661" s="194" t="s">
        <v>3816</v>
      </c>
      <c r="J661" s="233">
        <v>9367</v>
      </c>
      <c r="K661" s="233">
        <v>658</v>
      </c>
      <c r="L661" s="169">
        <v>1550692</v>
      </c>
      <c r="M661" s="169">
        <v>5</v>
      </c>
      <c r="N661" s="169">
        <v>89398</v>
      </c>
      <c r="O661" s="169">
        <v>4</v>
      </c>
      <c r="P661" s="175" t="s">
        <v>3816</v>
      </c>
      <c r="Q661" s="193" t="s">
        <v>3815</v>
      </c>
      <c r="R661" s="192"/>
      <c r="S661" s="195"/>
      <c r="T661" s="190" t="s">
        <v>3814</v>
      </c>
      <c r="U661" s="175">
        <v>14</v>
      </c>
      <c r="V661" s="222">
        <f t="shared" si="18"/>
        <v>4</v>
      </c>
      <c r="W661" s="175" t="s">
        <v>3818</v>
      </c>
      <c r="X661" s="175"/>
      <c r="Y661" s="175"/>
      <c r="Z661" s="175" t="s">
        <v>3818</v>
      </c>
      <c r="AA661" s="175" t="s">
        <v>3818</v>
      </c>
      <c r="AB661" s="175">
        <v>2</v>
      </c>
      <c r="AC661" s="189">
        <v>2</v>
      </c>
      <c r="AE661" s="176">
        <v>113.7</v>
      </c>
      <c r="AF661" s="176">
        <v>113.7</v>
      </c>
      <c r="AG661" s="176">
        <v>113.7</v>
      </c>
      <c r="AH661" s="176">
        <v>110.5</v>
      </c>
      <c r="AI661" s="176">
        <v>110.5</v>
      </c>
      <c r="AJ661" s="176">
        <v>110.5</v>
      </c>
      <c r="AK661" s="176">
        <v>110.5</v>
      </c>
      <c r="AL661" s="176">
        <v>110.5</v>
      </c>
      <c r="AM661" s="176">
        <v>110.5</v>
      </c>
      <c r="AN661" s="176">
        <v>110.5</v>
      </c>
      <c r="AO661" s="176">
        <v>110.5</v>
      </c>
      <c r="AP661" s="176">
        <v>110.5</v>
      </c>
      <c r="AQ661" s="176">
        <v>110.5</v>
      </c>
      <c r="AR661" s="176">
        <v>110.5</v>
      </c>
      <c r="AS661" s="176">
        <v>110.5</v>
      </c>
      <c r="AT661" s="176">
        <v>110.5</v>
      </c>
      <c r="AU661" s="176">
        <v>110.5</v>
      </c>
      <c r="AV661" s="176">
        <v>110.5</v>
      </c>
      <c r="AW661" s="176">
        <v>110.5</v>
      </c>
      <c r="AX661" s="176">
        <v>110.5</v>
      </c>
      <c r="AY661" s="176">
        <v>110.5</v>
      </c>
      <c r="AZ661" s="176">
        <v>110.5</v>
      </c>
      <c r="BA661" s="176">
        <v>100</v>
      </c>
      <c r="BB661" s="176">
        <v>100</v>
      </c>
      <c r="BC661" s="176">
        <v>100</v>
      </c>
      <c r="BD661" s="176">
        <v>100</v>
      </c>
      <c r="BE661" s="176">
        <v>100</v>
      </c>
      <c r="BF661" s="176">
        <v>100</v>
      </c>
      <c r="BG661" s="176">
        <v>100</v>
      </c>
      <c r="BH661" s="176">
        <v>100</v>
      </c>
      <c r="BI661" s="176">
        <v>100</v>
      </c>
      <c r="BJ661" s="176">
        <v>100</v>
      </c>
      <c r="BK661" s="176">
        <v>100</v>
      </c>
      <c r="BL661" s="176">
        <v>100</v>
      </c>
      <c r="BM661" s="176">
        <v>100</v>
      </c>
      <c r="BN661" s="176">
        <v>100</v>
      </c>
      <c r="BO661" s="176">
        <v>100</v>
      </c>
      <c r="BP661" s="176">
        <v>100</v>
      </c>
      <c r="BQ661" s="176">
        <v>100</v>
      </c>
      <c r="BR661" s="176">
        <v>100</v>
      </c>
      <c r="BS661" s="176">
        <v>100</v>
      </c>
      <c r="BT661" s="176">
        <v>100</v>
      </c>
      <c r="BU661" s="176">
        <v>100</v>
      </c>
      <c r="BV661" s="176">
        <v>100</v>
      </c>
      <c r="BW661" s="176">
        <v>100</v>
      </c>
      <c r="BX661" s="176">
        <v>100</v>
      </c>
      <c r="BY661" s="176">
        <v>100</v>
      </c>
      <c r="BZ661" s="176">
        <v>100</v>
      </c>
      <c r="CA661" s="176">
        <v>100</v>
      </c>
      <c r="CB661" s="176">
        <v>100</v>
      </c>
      <c r="CC661" s="176">
        <v>100</v>
      </c>
      <c r="CD661" s="176">
        <v>100</v>
      </c>
      <c r="CE661" s="176">
        <v>100</v>
      </c>
      <c r="CF661" s="176">
        <v>100</v>
      </c>
      <c r="CG661" s="176">
        <v>100</v>
      </c>
      <c r="CH661" s="176">
        <v>100</v>
      </c>
      <c r="CI661" s="176">
        <v>100</v>
      </c>
      <c r="CJ661" s="176">
        <v>100</v>
      </c>
      <c r="CK661" s="176">
        <v>100</v>
      </c>
      <c r="CL661" s="176">
        <v>100</v>
      </c>
      <c r="CM661" s="176">
        <v>100</v>
      </c>
      <c r="CN661" s="176">
        <v>100</v>
      </c>
      <c r="CO661" s="176">
        <v>100</v>
      </c>
      <c r="CP661" s="176">
        <v>100</v>
      </c>
      <c r="CQ661" s="176">
        <v>100</v>
      </c>
      <c r="CR661" s="176">
        <v>100</v>
      </c>
      <c r="CS661" s="176">
        <v>100</v>
      </c>
      <c r="CT661" s="176">
        <v>100</v>
      </c>
      <c r="CU661" s="176">
        <v>100</v>
      </c>
      <c r="CV661" s="176">
        <v>100</v>
      </c>
      <c r="CW661" s="176">
        <v>100</v>
      </c>
      <c r="CX661" s="176">
        <v>100</v>
      </c>
      <c r="CY661" s="176">
        <v>100</v>
      </c>
      <c r="CZ661" s="176">
        <v>100</v>
      </c>
      <c r="DA661" s="176">
        <v>100</v>
      </c>
      <c r="DB661" s="176">
        <v>100</v>
      </c>
      <c r="DC661" s="176">
        <v>100</v>
      </c>
      <c r="DD661" s="176">
        <v>100</v>
      </c>
      <c r="DE661" s="176">
        <v>100</v>
      </c>
      <c r="DF661" s="176">
        <v>100</v>
      </c>
      <c r="DG661" s="176">
        <v>100</v>
      </c>
      <c r="DH661" s="176">
        <v>100</v>
      </c>
      <c r="DI661" s="176">
        <v>100</v>
      </c>
      <c r="DJ661" s="176">
        <v>100</v>
      </c>
      <c r="DK661" s="176">
        <v>100</v>
      </c>
      <c r="DL661" s="176">
        <v>100</v>
      </c>
      <c r="DM661" s="176">
        <v>100</v>
      </c>
      <c r="DN661" s="176">
        <v>100</v>
      </c>
      <c r="DO661" s="176">
        <v>100</v>
      </c>
      <c r="DP661" s="176">
        <v>100</v>
      </c>
      <c r="DQ661" s="176">
        <v>100</v>
      </c>
      <c r="DR661" s="176">
        <v>100</v>
      </c>
      <c r="DS661" s="176">
        <v>100</v>
      </c>
      <c r="DT661" s="176">
        <v>100</v>
      </c>
      <c r="DU661" s="176">
        <v>100</v>
      </c>
      <c r="DV661" s="176">
        <v>100</v>
      </c>
      <c r="DW661" s="176">
        <v>100</v>
      </c>
      <c r="DX661" s="176">
        <v>100</v>
      </c>
      <c r="DY661" s="176">
        <v>100</v>
      </c>
      <c r="DZ661" s="176">
        <v>100</v>
      </c>
      <c r="EA661" s="176">
        <v>100</v>
      </c>
      <c r="EB661" s="176">
        <v>100</v>
      </c>
      <c r="EC661" s="176">
        <v>100</v>
      </c>
      <c r="ED661" s="176">
        <v>100</v>
      </c>
      <c r="EE661" s="176">
        <v>100</v>
      </c>
      <c r="EF661" s="176">
        <v>100</v>
      </c>
      <c r="EG661" s="176">
        <v>100</v>
      </c>
      <c r="EH661" s="176">
        <v>100</v>
      </c>
      <c r="EI661" s="176">
        <v>100</v>
      </c>
      <c r="EJ661" s="176">
        <v>100</v>
      </c>
      <c r="EK661" s="176">
        <v>100</v>
      </c>
      <c r="EL661" s="176">
        <v>100</v>
      </c>
      <c r="EM661" s="176">
        <v>100</v>
      </c>
      <c r="EN661" s="176">
        <v>100</v>
      </c>
      <c r="EO661" s="176">
        <v>100</v>
      </c>
      <c r="EP661" s="176">
        <v>100</v>
      </c>
      <c r="EQ661" s="176">
        <v>100</v>
      </c>
      <c r="ER661" s="176">
        <v>100</v>
      </c>
      <c r="ES661" s="176">
        <v>100</v>
      </c>
      <c r="ET661" s="176">
        <v>100</v>
      </c>
      <c r="EU661" s="176">
        <v>100</v>
      </c>
      <c r="EV661" s="176">
        <v>100</v>
      </c>
      <c r="EW661" s="176">
        <v>100</v>
      </c>
      <c r="EX661" s="176">
        <v>100</v>
      </c>
      <c r="EY661" s="176">
        <v>100</v>
      </c>
      <c r="EZ661" s="176">
        <v>100</v>
      </c>
      <c r="FA661" s="176">
        <v>100</v>
      </c>
      <c r="FB661" s="176">
        <v>100</v>
      </c>
      <c r="FC661" s="176">
        <v>100</v>
      </c>
      <c r="FD661" s="176">
        <v>100</v>
      </c>
      <c r="FE661" s="176">
        <v>100</v>
      </c>
      <c r="FF661" s="176">
        <v>100</v>
      </c>
      <c r="FG661" s="176">
        <v>100</v>
      </c>
      <c r="FH661" s="176">
        <v>100</v>
      </c>
      <c r="FI661" s="176">
        <v>100</v>
      </c>
      <c r="FJ661" s="176">
        <v>100</v>
      </c>
      <c r="FK661" s="176">
        <v>100</v>
      </c>
      <c r="FL661" s="176">
        <v>100</v>
      </c>
      <c r="FM661" s="176">
        <v>100</v>
      </c>
      <c r="FN661" s="176">
        <v>100</v>
      </c>
      <c r="FO661" s="176">
        <v>100</v>
      </c>
      <c r="FP661" s="176">
        <v>100</v>
      </c>
      <c r="FQ661" s="176">
        <v>100</v>
      </c>
      <c r="FR661" s="176">
        <v>100</v>
      </c>
      <c r="FS661" s="176">
        <v>100</v>
      </c>
      <c r="FT661" s="176">
        <v>100</v>
      </c>
      <c r="FU661" s="176">
        <v>100</v>
      </c>
      <c r="FV661" s="176">
        <v>100</v>
      </c>
      <c r="FW661" s="176">
        <v>100</v>
      </c>
      <c r="FX661" s="176">
        <v>100</v>
      </c>
      <c r="FY661" s="176">
        <v>100</v>
      </c>
      <c r="FZ661" s="176">
        <v>100</v>
      </c>
      <c r="GA661" s="176">
        <v>100</v>
      </c>
      <c r="GB661" s="176">
        <v>100</v>
      </c>
      <c r="GC661" s="176">
        <v>100</v>
      </c>
      <c r="GD661" s="176">
        <v>100</v>
      </c>
      <c r="GE661" s="176">
        <v>100</v>
      </c>
      <c r="GF661" s="176">
        <v>100</v>
      </c>
      <c r="GG661" s="176">
        <v>100</v>
      </c>
      <c r="GH661" s="176">
        <v>100</v>
      </c>
      <c r="GI661" s="176">
        <v>100</v>
      </c>
      <c r="GJ661" s="176">
        <v>100</v>
      </c>
      <c r="GK661" s="176">
        <v>100</v>
      </c>
      <c r="GL661" s="176">
        <v>100</v>
      </c>
      <c r="GM661" s="176">
        <v>100</v>
      </c>
      <c r="GN661" s="176">
        <v>100</v>
      </c>
      <c r="GO661" s="176">
        <v>100</v>
      </c>
      <c r="GP661" s="176">
        <v>100</v>
      </c>
      <c r="GQ661" s="176">
        <f>HLOOKUP($J661,CPIデータまとめ!$B$3:$ABW$186,GQ$1,FALSE)</f>
        <v>100</v>
      </c>
      <c r="GR661" s="176">
        <f>HLOOKUP($J661,CPIデータまとめ!$B$3:$ABW$186,GR$1,FALSE)</f>
        <v>100</v>
      </c>
      <c r="GS661" s="176">
        <f>HLOOKUP($J661,CPIデータまとめ!$B$3:$ABW$186,GS$1,FALSE)</f>
        <v>100</v>
      </c>
      <c r="GT661" s="176">
        <f>HLOOKUP($J661,CPIデータまとめ!$B$3:$ABW$186,GT$1,FALSE)</f>
        <v>102.8</v>
      </c>
      <c r="GU661" s="176">
        <f>HLOOKUP($J661,CPIデータまとめ!$B$3:$ABW$186,GU$1,FALSE)</f>
        <v>102.8</v>
      </c>
      <c r="GV661" s="176">
        <f>HLOOKUP($J661,CPIデータまとめ!$B$3:$ABW$186,GV$1,FALSE)</f>
        <v>102.8</v>
      </c>
      <c r="GW661" s="176">
        <f>HLOOKUP($J661,CPIデータまとめ!$B$3:$ABW$186,GW$1,FALSE)</f>
        <v>102.8</v>
      </c>
      <c r="GX661" s="176">
        <f>HLOOKUP($J661,CPIデータまとめ!$B$3:$ABW$186,GX$1,FALSE)</f>
        <v>102.8</v>
      </c>
      <c r="GY661" s="176">
        <f>HLOOKUP($J661,CPIデータまとめ!$B$3:$ABW$186,GY$1,FALSE)</f>
        <v>102.8</v>
      </c>
      <c r="GZ661" s="176">
        <f>HLOOKUP($J661,CPIデータまとめ!$B$3:$ABW$186,GZ$1,FALSE)</f>
        <v>102.8</v>
      </c>
      <c r="HA661" s="176" t="e">
        <f>HLOOKUP($J661,CPIデータまとめ!$B$3:$ABW$186,HA$1,FALSE)</f>
        <v>#N/A</v>
      </c>
      <c r="HB661" s="176" t="e">
        <f>HLOOKUP($J661,CPIデータまとめ!$B$3:$ABW$186,HB$1,FALSE)</f>
        <v>#N/A</v>
      </c>
      <c r="HC661" s="176" t="e">
        <f>HLOOKUP($J661,CPIデータまとめ!$B$3:$ABW$186,HC$1,FALSE)</f>
        <v>#REF!</v>
      </c>
      <c r="HD661" s="176" t="e">
        <f>HLOOKUP($J661,CPIデータまとめ!$B$3:$ABW$186,HD$1,FALSE)</f>
        <v>#REF!</v>
      </c>
    </row>
    <row r="662" spans="1:212" s="176" customFormat="1" ht="13.5" customHeight="1">
      <c r="A662" s="177"/>
      <c r="E662" s="176" t="s">
        <v>3890</v>
      </c>
      <c r="I662" s="232">
        <v>143</v>
      </c>
      <c r="J662" s="178" t="s">
        <v>3816</v>
      </c>
      <c r="K662" s="233">
        <v>659</v>
      </c>
      <c r="L662" s="169">
        <v>43461136</v>
      </c>
      <c r="M662" s="169">
        <v>138</v>
      </c>
      <c r="N662" s="169">
        <v>4056982</v>
      </c>
      <c r="O662" s="169">
        <v>162</v>
      </c>
      <c r="P662" s="175" t="s">
        <v>3781</v>
      </c>
      <c r="Q662" s="193" t="s">
        <v>3781</v>
      </c>
      <c r="R662" s="192" t="s">
        <v>3781</v>
      </c>
      <c r="S662" s="195"/>
      <c r="T662" s="190" t="s">
        <v>3781</v>
      </c>
      <c r="U662" s="175" t="s">
        <v>3781</v>
      </c>
      <c r="V662" s="175" t="s">
        <v>3781</v>
      </c>
      <c r="W662" s="175" t="s">
        <v>3781</v>
      </c>
      <c r="X662" s="175" t="s">
        <v>3781</v>
      </c>
      <c r="Y662" s="175" t="s">
        <v>3781</v>
      </c>
      <c r="Z662" s="175" t="s">
        <v>3781</v>
      </c>
      <c r="AA662" s="175" t="s">
        <v>3781</v>
      </c>
      <c r="AB662" s="175" t="s">
        <v>3781</v>
      </c>
      <c r="AC662" s="189" t="s">
        <v>3781</v>
      </c>
    </row>
    <row r="663" spans="1:212" s="176" customFormat="1" ht="13.5" customHeight="1">
      <c r="A663" s="177"/>
      <c r="F663" s="176" t="s">
        <v>3889</v>
      </c>
      <c r="I663" s="194" t="s">
        <v>3816</v>
      </c>
      <c r="J663" s="233">
        <v>9341</v>
      </c>
      <c r="K663" s="233">
        <v>660</v>
      </c>
      <c r="L663" s="169">
        <v>5488637</v>
      </c>
      <c r="M663" s="169">
        <v>17</v>
      </c>
      <c r="N663" s="169">
        <v>533170</v>
      </c>
      <c r="O663" s="169">
        <v>21</v>
      </c>
      <c r="P663" s="175" t="s">
        <v>3821</v>
      </c>
      <c r="Q663" s="193" t="s">
        <v>3860</v>
      </c>
      <c r="R663" s="192" t="s">
        <v>3816</v>
      </c>
      <c r="S663" s="195"/>
      <c r="T663" s="190" t="s">
        <v>3819</v>
      </c>
      <c r="U663" s="175">
        <v>21</v>
      </c>
      <c r="V663" s="222">
        <f t="shared" ref="V663:V676" si="19">IF(U663&gt;8,4,"")</f>
        <v>4</v>
      </c>
      <c r="W663" s="175"/>
      <c r="X663" s="175"/>
      <c r="Y663" s="175"/>
      <c r="Z663" s="175" t="s">
        <v>3818</v>
      </c>
      <c r="AA663" s="175"/>
      <c r="AB663" s="175">
        <v>2</v>
      </c>
      <c r="AC663" s="189">
        <v>2</v>
      </c>
      <c r="AE663" s="176">
        <v>100.6</v>
      </c>
      <c r="AF663" s="176">
        <v>100.6</v>
      </c>
      <c r="AG663" s="176">
        <v>100.6</v>
      </c>
      <c r="AH663" s="176">
        <v>100.6</v>
      </c>
      <c r="AI663" s="176">
        <v>100.3</v>
      </c>
      <c r="AJ663" s="176">
        <v>100.6</v>
      </c>
      <c r="AK663" s="176">
        <v>100.6</v>
      </c>
      <c r="AL663" s="176">
        <v>100.6</v>
      </c>
      <c r="AM663" s="176">
        <v>100.4</v>
      </c>
      <c r="AN663" s="176">
        <v>100.4</v>
      </c>
      <c r="AO663" s="176">
        <v>100.4</v>
      </c>
      <c r="AP663" s="176">
        <v>100.4</v>
      </c>
      <c r="AQ663" s="176">
        <v>100.4</v>
      </c>
      <c r="AR663" s="176">
        <v>100.4</v>
      </c>
      <c r="AS663" s="176">
        <v>100.4</v>
      </c>
      <c r="AT663" s="176">
        <v>100.4</v>
      </c>
      <c r="AU663" s="176">
        <v>100.4</v>
      </c>
      <c r="AV663" s="176">
        <v>100.4</v>
      </c>
      <c r="AW663" s="176">
        <v>100.4</v>
      </c>
      <c r="AX663" s="176">
        <v>100.3</v>
      </c>
      <c r="AY663" s="176">
        <v>100.4</v>
      </c>
      <c r="AZ663" s="176">
        <v>100.5</v>
      </c>
      <c r="BA663" s="176">
        <v>100.5</v>
      </c>
      <c r="BB663" s="176">
        <v>100.5</v>
      </c>
      <c r="BC663" s="176">
        <v>100.5</v>
      </c>
      <c r="BD663" s="176">
        <v>100.7</v>
      </c>
      <c r="BE663" s="176">
        <v>100.5</v>
      </c>
      <c r="BF663" s="176">
        <v>100.4</v>
      </c>
      <c r="BG663" s="176">
        <v>100.4</v>
      </c>
      <c r="BH663" s="176">
        <v>100.4</v>
      </c>
      <c r="BI663" s="176">
        <v>100.4</v>
      </c>
      <c r="BJ663" s="176">
        <v>99.6</v>
      </c>
      <c r="BK663" s="176">
        <v>99.9</v>
      </c>
      <c r="BL663" s="176">
        <v>100.4</v>
      </c>
      <c r="BM663" s="176">
        <v>100.4</v>
      </c>
      <c r="BN663" s="176">
        <v>100.4</v>
      </c>
      <c r="BO663" s="176">
        <v>100.4</v>
      </c>
      <c r="BP663" s="176">
        <v>100.4</v>
      </c>
      <c r="BQ663" s="176">
        <v>100.5</v>
      </c>
      <c r="BR663" s="176">
        <v>100.4</v>
      </c>
      <c r="BS663" s="176">
        <v>100.4</v>
      </c>
      <c r="BT663" s="176">
        <v>100.4</v>
      </c>
      <c r="BU663" s="176">
        <v>100.4</v>
      </c>
      <c r="BV663" s="176">
        <v>100.4</v>
      </c>
      <c r="BW663" s="176">
        <v>100.4</v>
      </c>
      <c r="BX663" s="176">
        <v>98.7</v>
      </c>
      <c r="BY663" s="176">
        <v>100.3</v>
      </c>
      <c r="BZ663" s="176">
        <v>100.4</v>
      </c>
      <c r="CA663" s="176">
        <v>100.4</v>
      </c>
      <c r="CB663" s="176">
        <v>100.4</v>
      </c>
      <c r="CC663" s="176">
        <v>100.4</v>
      </c>
      <c r="CD663" s="176">
        <v>100.4</v>
      </c>
      <c r="CE663" s="176">
        <v>100.4</v>
      </c>
      <c r="CF663" s="176">
        <v>100.4</v>
      </c>
      <c r="CG663" s="176">
        <v>100.4</v>
      </c>
      <c r="CH663" s="176">
        <v>100.4</v>
      </c>
      <c r="CI663" s="176">
        <v>99.9</v>
      </c>
      <c r="CJ663" s="176">
        <v>100.3</v>
      </c>
      <c r="CK663" s="176">
        <v>100.3</v>
      </c>
      <c r="CL663" s="176">
        <v>100.3</v>
      </c>
      <c r="CM663" s="176">
        <v>100.3</v>
      </c>
      <c r="CN663" s="176">
        <v>100.3</v>
      </c>
      <c r="CO663" s="176">
        <v>100.3</v>
      </c>
      <c r="CP663" s="176">
        <v>100.3</v>
      </c>
      <c r="CQ663" s="176">
        <v>100.3</v>
      </c>
      <c r="CR663" s="176">
        <v>100.2</v>
      </c>
      <c r="CS663" s="176">
        <v>100.2</v>
      </c>
      <c r="CT663" s="176">
        <v>100.2</v>
      </c>
      <c r="CU663" s="176">
        <v>99.8</v>
      </c>
      <c r="CV663" s="176">
        <v>100.2</v>
      </c>
      <c r="CW663" s="176">
        <v>100.2</v>
      </c>
      <c r="CX663" s="176">
        <v>100.2</v>
      </c>
      <c r="CY663" s="176">
        <v>100.2</v>
      </c>
      <c r="CZ663" s="176">
        <v>100.2</v>
      </c>
      <c r="DA663" s="176">
        <v>99.8</v>
      </c>
      <c r="DB663" s="176">
        <v>99.8</v>
      </c>
      <c r="DC663" s="176">
        <v>100</v>
      </c>
      <c r="DD663" s="176">
        <v>100</v>
      </c>
      <c r="DE663" s="176">
        <v>100</v>
      </c>
      <c r="DF663" s="176">
        <v>100</v>
      </c>
      <c r="DG663" s="176">
        <v>100</v>
      </c>
      <c r="DH663" s="176">
        <v>100</v>
      </c>
      <c r="DI663" s="176">
        <v>100</v>
      </c>
      <c r="DJ663" s="176">
        <v>100</v>
      </c>
      <c r="DK663" s="176">
        <v>100</v>
      </c>
      <c r="DL663" s="176">
        <v>100</v>
      </c>
      <c r="DM663" s="176">
        <v>100</v>
      </c>
      <c r="DN663" s="176">
        <v>100</v>
      </c>
      <c r="DO663" s="176">
        <v>100</v>
      </c>
      <c r="DP663" s="176">
        <v>100</v>
      </c>
      <c r="DQ663" s="176">
        <v>100</v>
      </c>
      <c r="DR663" s="176">
        <v>100</v>
      </c>
      <c r="DS663" s="176">
        <v>100</v>
      </c>
      <c r="DT663" s="176">
        <v>100</v>
      </c>
      <c r="DU663" s="176">
        <v>100</v>
      </c>
      <c r="DV663" s="176">
        <v>100</v>
      </c>
      <c r="DW663" s="176">
        <v>100</v>
      </c>
      <c r="DX663" s="176">
        <v>100</v>
      </c>
      <c r="DY663" s="176">
        <v>100</v>
      </c>
      <c r="DZ663" s="176">
        <v>100</v>
      </c>
      <c r="EA663" s="176">
        <v>100</v>
      </c>
      <c r="EB663" s="176">
        <v>100</v>
      </c>
      <c r="EC663" s="176">
        <v>100</v>
      </c>
      <c r="ED663" s="176">
        <v>100</v>
      </c>
      <c r="EE663" s="176">
        <v>100</v>
      </c>
      <c r="EF663" s="176">
        <v>100</v>
      </c>
      <c r="EG663" s="176">
        <v>100</v>
      </c>
      <c r="EH663" s="176">
        <v>100</v>
      </c>
      <c r="EI663" s="176">
        <v>100</v>
      </c>
      <c r="EJ663" s="176">
        <v>100</v>
      </c>
      <c r="EK663" s="176">
        <v>100</v>
      </c>
      <c r="EL663" s="176">
        <v>100</v>
      </c>
      <c r="EM663" s="176">
        <v>100</v>
      </c>
      <c r="EN663" s="176">
        <v>100</v>
      </c>
      <c r="EO663" s="176">
        <v>100</v>
      </c>
      <c r="EP663" s="176">
        <v>100</v>
      </c>
      <c r="EQ663" s="176">
        <v>100</v>
      </c>
      <c r="ER663" s="176">
        <v>100</v>
      </c>
      <c r="ES663" s="176">
        <v>100</v>
      </c>
      <c r="ET663" s="176">
        <v>100</v>
      </c>
      <c r="EU663" s="176">
        <v>100</v>
      </c>
      <c r="EV663" s="176">
        <v>100</v>
      </c>
      <c r="EW663" s="176">
        <v>100</v>
      </c>
      <c r="EX663" s="176">
        <v>100</v>
      </c>
      <c r="EY663" s="176">
        <v>100</v>
      </c>
      <c r="EZ663" s="176">
        <v>100</v>
      </c>
      <c r="FA663" s="176">
        <v>100</v>
      </c>
      <c r="FB663" s="176">
        <v>100</v>
      </c>
      <c r="FC663" s="176">
        <v>100</v>
      </c>
      <c r="FD663" s="176">
        <v>100</v>
      </c>
      <c r="FE663" s="176">
        <v>100</v>
      </c>
      <c r="FF663" s="176">
        <v>100</v>
      </c>
      <c r="FG663" s="176">
        <v>100</v>
      </c>
      <c r="FH663" s="176">
        <v>100</v>
      </c>
      <c r="FI663" s="176">
        <v>100</v>
      </c>
      <c r="FJ663" s="176">
        <v>99.6</v>
      </c>
      <c r="FK663" s="176">
        <v>99.5</v>
      </c>
      <c r="FL663" s="176">
        <v>99.5</v>
      </c>
      <c r="FM663" s="176">
        <v>99.5</v>
      </c>
      <c r="FN663" s="176">
        <v>99.5</v>
      </c>
      <c r="FO663" s="176">
        <v>99.5</v>
      </c>
      <c r="FP663" s="176">
        <v>99.5</v>
      </c>
      <c r="FQ663" s="176">
        <v>99.5</v>
      </c>
      <c r="FR663" s="176">
        <v>99.9</v>
      </c>
      <c r="FS663" s="176">
        <v>99.9</v>
      </c>
      <c r="FT663" s="176">
        <v>99.9</v>
      </c>
      <c r="FU663" s="176">
        <v>99.9</v>
      </c>
      <c r="FV663" s="176">
        <v>99.9</v>
      </c>
      <c r="FW663" s="176">
        <v>99.9</v>
      </c>
      <c r="FX663" s="176">
        <v>99.9</v>
      </c>
      <c r="FY663" s="176">
        <v>99.9</v>
      </c>
      <c r="FZ663" s="176">
        <v>100.2</v>
      </c>
      <c r="GA663" s="176">
        <v>100.2</v>
      </c>
      <c r="GB663" s="176">
        <v>100.2</v>
      </c>
      <c r="GC663" s="176">
        <v>100.2</v>
      </c>
      <c r="GD663" s="176">
        <v>100.2</v>
      </c>
      <c r="GE663" s="176">
        <v>100.2</v>
      </c>
      <c r="GF663" s="176">
        <v>100.2</v>
      </c>
      <c r="GG663" s="176">
        <v>100.2</v>
      </c>
      <c r="GH663" s="176">
        <v>100.2</v>
      </c>
      <c r="GI663" s="176">
        <v>100.2</v>
      </c>
      <c r="GJ663" s="176">
        <v>100.2</v>
      </c>
      <c r="GK663" s="176">
        <v>100.2</v>
      </c>
      <c r="GL663" s="176">
        <v>100.2</v>
      </c>
      <c r="GM663" s="176">
        <v>100.2</v>
      </c>
      <c r="GN663" s="176">
        <v>100.2</v>
      </c>
      <c r="GO663" s="176">
        <v>100.2</v>
      </c>
      <c r="GP663" s="176">
        <v>100.2</v>
      </c>
      <c r="GQ663" s="176">
        <f>HLOOKUP($J663,CPIデータまとめ!$B$3:$ABW$186,GQ$1,FALSE)</f>
        <v>100.3</v>
      </c>
      <c r="GR663" s="176">
        <f>HLOOKUP($J663,CPIデータまとめ!$B$3:$ABW$186,GR$1,FALSE)</f>
        <v>100.3</v>
      </c>
      <c r="GS663" s="176">
        <f>HLOOKUP($J663,CPIデータまとめ!$B$3:$ABW$186,GS$1,FALSE)</f>
        <v>100.3</v>
      </c>
      <c r="GT663" s="176">
        <f>HLOOKUP($J663,CPIデータまとめ!$B$3:$ABW$186,GT$1,FALSE)</f>
        <v>100.3</v>
      </c>
      <c r="GU663" s="176">
        <f>HLOOKUP($J663,CPIデータまとめ!$B$3:$ABW$186,GU$1,FALSE)</f>
        <v>100.3</v>
      </c>
      <c r="GV663" s="176">
        <f>HLOOKUP($J663,CPIデータまとめ!$B$3:$ABW$186,GV$1,FALSE)</f>
        <v>100.3</v>
      </c>
      <c r="GW663" s="176">
        <f>HLOOKUP($J663,CPIデータまとめ!$B$3:$ABW$186,GW$1,FALSE)</f>
        <v>100.3</v>
      </c>
      <c r="GX663" s="176">
        <f>HLOOKUP($J663,CPIデータまとめ!$B$3:$ABW$186,GX$1,FALSE)</f>
        <v>100.3</v>
      </c>
      <c r="GY663" s="176">
        <f>HLOOKUP($J663,CPIデータまとめ!$B$3:$ABW$186,GY$1,FALSE)</f>
        <v>100.3</v>
      </c>
      <c r="GZ663" s="176">
        <f>HLOOKUP($J663,CPIデータまとめ!$B$3:$ABW$186,GZ$1,FALSE)</f>
        <v>100.3</v>
      </c>
      <c r="HA663" s="176" t="e">
        <f>HLOOKUP($J663,CPIデータまとめ!$B$3:$ABW$186,HA$1,FALSE)</f>
        <v>#N/A</v>
      </c>
      <c r="HB663" s="176" t="e">
        <f>HLOOKUP($J663,CPIデータまとめ!$B$3:$ABW$186,HB$1,FALSE)</f>
        <v>#N/A</v>
      </c>
      <c r="HC663" s="176" t="e">
        <f>HLOOKUP($J663,CPIデータまとめ!$B$3:$ABW$186,HC$1,FALSE)</f>
        <v>#REF!</v>
      </c>
      <c r="HD663" s="176" t="e">
        <f>HLOOKUP($J663,CPIデータまとめ!$B$3:$ABW$186,HD$1,FALSE)</f>
        <v>#REF!</v>
      </c>
    </row>
    <row r="664" spans="1:212" s="176" customFormat="1" ht="13.5" customHeight="1">
      <c r="A664" s="177"/>
      <c r="F664" s="176" t="s">
        <v>3888</v>
      </c>
      <c r="I664" s="194"/>
      <c r="J664" s="233">
        <v>9342</v>
      </c>
      <c r="K664" s="233">
        <v>661</v>
      </c>
      <c r="L664" s="169">
        <v>3658637</v>
      </c>
      <c r="M664" s="169">
        <v>12</v>
      </c>
      <c r="N664" s="169">
        <v>355661</v>
      </c>
      <c r="O664" s="169">
        <v>14</v>
      </c>
      <c r="P664" s="175"/>
      <c r="Q664" s="193" t="s">
        <v>3815</v>
      </c>
      <c r="R664" s="192"/>
      <c r="S664" s="195"/>
      <c r="T664" s="190" t="s">
        <v>3814</v>
      </c>
      <c r="U664" s="175">
        <v>21</v>
      </c>
      <c r="V664" s="222">
        <f t="shared" si="19"/>
        <v>4</v>
      </c>
      <c r="W664" s="175"/>
      <c r="X664" s="175"/>
      <c r="Y664" s="175"/>
      <c r="Z664" s="175" t="s">
        <v>3818</v>
      </c>
      <c r="AA664" s="175"/>
      <c r="AB664" s="175">
        <v>2</v>
      </c>
      <c r="AC664" s="189">
        <v>2</v>
      </c>
      <c r="AE664" s="176">
        <v>0</v>
      </c>
      <c r="AF664" s="176">
        <v>0</v>
      </c>
      <c r="AG664" s="176">
        <v>0</v>
      </c>
      <c r="AH664" s="176">
        <v>0</v>
      </c>
      <c r="AI664" s="176">
        <v>0</v>
      </c>
      <c r="AJ664" s="176">
        <v>0</v>
      </c>
      <c r="AK664" s="176">
        <v>0</v>
      </c>
      <c r="AL664" s="176">
        <v>0</v>
      </c>
      <c r="AM664" s="176">
        <v>0</v>
      </c>
      <c r="AN664" s="176">
        <v>0</v>
      </c>
      <c r="AO664" s="176">
        <v>0</v>
      </c>
      <c r="AP664" s="176">
        <v>0</v>
      </c>
      <c r="AQ664" s="176">
        <v>0</v>
      </c>
      <c r="AR664" s="176">
        <v>0</v>
      </c>
      <c r="AS664" s="176">
        <v>0</v>
      </c>
      <c r="AT664" s="176">
        <v>0</v>
      </c>
      <c r="AU664" s="176">
        <v>0</v>
      </c>
      <c r="AV664" s="176">
        <v>0</v>
      </c>
      <c r="AW664" s="176">
        <v>0</v>
      </c>
      <c r="AX664" s="176">
        <v>0</v>
      </c>
      <c r="AY664" s="176">
        <v>0</v>
      </c>
      <c r="AZ664" s="176">
        <v>0</v>
      </c>
      <c r="BA664" s="176">
        <v>0</v>
      </c>
      <c r="BB664" s="176">
        <v>0</v>
      </c>
      <c r="BC664" s="176">
        <v>0</v>
      </c>
      <c r="BD664" s="176">
        <v>0</v>
      </c>
      <c r="BE664" s="176">
        <v>0</v>
      </c>
      <c r="BF664" s="176">
        <v>0</v>
      </c>
      <c r="BG664" s="176">
        <v>0</v>
      </c>
      <c r="BH664" s="176">
        <v>0</v>
      </c>
      <c r="BI664" s="176">
        <v>0</v>
      </c>
      <c r="BJ664" s="176">
        <v>0</v>
      </c>
      <c r="BK664" s="176">
        <v>0</v>
      </c>
      <c r="BL664" s="176">
        <v>0</v>
      </c>
      <c r="BM664" s="176">
        <v>0</v>
      </c>
      <c r="BN664" s="176">
        <v>0</v>
      </c>
      <c r="BO664" s="176">
        <v>0</v>
      </c>
      <c r="BP664" s="176">
        <v>0</v>
      </c>
      <c r="BQ664" s="176">
        <v>0</v>
      </c>
      <c r="BR664" s="176">
        <v>0</v>
      </c>
      <c r="BS664" s="176">
        <v>0</v>
      </c>
      <c r="BT664" s="176">
        <v>0</v>
      </c>
      <c r="BU664" s="176">
        <v>0</v>
      </c>
      <c r="BV664" s="176">
        <v>0</v>
      </c>
      <c r="BW664" s="176">
        <v>0</v>
      </c>
      <c r="BX664" s="176">
        <v>0</v>
      </c>
      <c r="BY664" s="176">
        <v>0</v>
      </c>
      <c r="BZ664" s="176">
        <v>0</v>
      </c>
      <c r="CA664" s="176">
        <v>0</v>
      </c>
      <c r="CB664" s="176">
        <v>0</v>
      </c>
      <c r="CC664" s="176">
        <v>0</v>
      </c>
      <c r="CD664" s="176">
        <v>0</v>
      </c>
      <c r="CE664" s="176">
        <v>0</v>
      </c>
      <c r="CF664" s="176">
        <v>0</v>
      </c>
      <c r="CG664" s="176">
        <v>0</v>
      </c>
      <c r="CH664" s="176">
        <v>0</v>
      </c>
      <c r="CI664" s="176">
        <v>0</v>
      </c>
      <c r="CJ664" s="176">
        <v>0</v>
      </c>
      <c r="CK664" s="176">
        <v>0</v>
      </c>
      <c r="CL664" s="176">
        <v>0</v>
      </c>
      <c r="CM664" s="176">
        <v>0</v>
      </c>
      <c r="CN664" s="176">
        <v>0</v>
      </c>
      <c r="CO664" s="176">
        <v>0</v>
      </c>
      <c r="CP664" s="176">
        <v>0</v>
      </c>
      <c r="CQ664" s="176">
        <v>0</v>
      </c>
      <c r="CR664" s="176">
        <v>0</v>
      </c>
      <c r="CS664" s="176">
        <v>0</v>
      </c>
      <c r="CT664" s="176">
        <v>0</v>
      </c>
      <c r="CU664" s="176">
        <v>0</v>
      </c>
      <c r="CV664" s="176">
        <v>0</v>
      </c>
      <c r="CW664" s="176">
        <v>0</v>
      </c>
      <c r="CX664" s="176">
        <v>0</v>
      </c>
      <c r="CY664" s="176">
        <v>0</v>
      </c>
      <c r="CZ664" s="176">
        <v>0</v>
      </c>
      <c r="DA664" s="176">
        <v>0</v>
      </c>
      <c r="DB664" s="176">
        <v>0</v>
      </c>
      <c r="DC664" s="176">
        <v>0</v>
      </c>
      <c r="DD664" s="176">
        <v>0</v>
      </c>
      <c r="DE664" s="176">
        <v>0</v>
      </c>
      <c r="DF664" s="176">
        <v>0</v>
      </c>
      <c r="DG664" s="176">
        <v>0</v>
      </c>
      <c r="DH664" s="176">
        <v>0</v>
      </c>
      <c r="DI664" s="176">
        <v>0</v>
      </c>
      <c r="DJ664" s="176">
        <v>0</v>
      </c>
      <c r="DK664" s="176">
        <v>0</v>
      </c>
      <c r="DL664" s="176">
        <v>0</v>
      </c>
      <c r="DM664" s="176">
        <v>0</v>
      </c>
      <c r="DN664" s="176">
        <v>0</v>
      </c>
      <c r="DO664" s="176">
        <v>0</v>
      </c>
      <c r="DP664" s="176">
        <v>0</v>
      </c>
      <c r="DQ664" s="176">
        <v>0</v>
      </c>
      <c r="DR664" s="176">
        <v>0</v>
      </c>
      <c r="DS664" s="176">
        <v>0</v>
      </c>
      <c r="DT664" s="176">
        <v>0</v>
      </c>
      <c r="DU664" s="176">
        <v>0</v>
      </c>
      <c r="DV664" s="176">
        <v>0</v>
      </c>
      <c r="DW664" s="176">
        <v>0</v>
      </c>
      <c r="DX664" s="176">
        <v>0</v>
      </c>
      <c r="DY664" s="176">
        <v>0</v>
      </c>
      <c r="DZ664" s="176">
        <v>0</v>
      </c>
      <c r="EA664" s="176">
        <v>0</v>
      </c>
      <c r="EB664" s="176">
        <v>0</v>
      </c>
      <c r="EC664" s="176">
        <v>0</v>
      </c>
      <c r="ED664" s="176">
        <v>0</v>
      </c>
      <c r="EE664" s="176">
        <v>0</v>
      </c>
      <c r="EF664" s="176">
        <v>0</v>
      </c>
      <c r="EG664" s="176">
        <v>0</v>
      </c>
      <c r="EH664" s="176">
        <v>0</v>
      </c>
      <c r="EI664" s="176">
        <v>0</v>
      </c>
      <c r="EJ664" s="176">
        <v>0</v>
      </c>
      <c r="EK664" s="176">
        <v>0</v>
      </c>
      <c r="EL664" s="176">
        <v>0</v>
      </c>
      <c r="EM664" s="176">
        <v>0</v>
      </c>
      <c r="EN664" s="176">
        <v>0</v>
      </c>
      <c r="EO664" s="176">
        <v>0</v>
      </c>
      <c r="EP664" s="176">
        <v>0</v>
      </c>
      <c r="EQ664" s="176">
        <v>0</v>
      </c>
      <c r="ER664" s="176">
        <v>0</v>
      </c>
      <c r="ES664" s="176">
        <v>0</v>
      </c>
      <c r="ET664" s="176">
        <v>0</v>
      </c>
      <c r="EU664" s="176">
        <v>100</v>
      </c>
      <c r="EV664" s="176">
        <v>100</v>
      </c>
      <c r="EW664" s="176">
        <v>100</v>
      </c>
      <c r="EX664" s="176">
        <v>100</v>
      </c>
      <c r="EY664" s="176">
        <v>100</v>
      </c>
      <c r="EZ664" s="176">
        <v>100</v>
      </c>
      <c r="FA664" s="176">
        <v>100</v>
      </c>
      <c r="FB664" s="176">
        <v>100</v>
      </c>
      <c r="FC664" s="176">
        <v>100</v>
      </c>
      <c r="FD664" s="176">
        <v>100</v>
      </c>
      <c r="FE664" s="176">
        <v>100</v>
      </c>
      <c r="FF664" s="176">
        <v>100</v>
      </c>
      <c r="FG664" s="176">
        <v>100</v>
      </c>
      <c r="FH664" s="176">
        <v>100</v>
      </c>
      <c r="FI664" s="176">
        <v>100</v>
      </c>
      <c r="FJ664" s="176">
        <v>100</v>
      </c>
      <c r="FK664" s="176">
        <v>100</v>
      </c>
      <c r="FL664" s="176">
        <v>100</v>
      </c>
      <c r="FM664" s="176">
        <v>100</v>
      </c>
      <c r="FN664" s="176">
        <v>100</v>
      </c>
      <c r="FO664" s="176">
        <v>100</v>
      </c>
      <c r="FP664" s="176">
        <v>100</v>
      </c>
      <c r="FQ664" s="176">
        <v>100</v>
      </c>
      <c r="FR664" s="176">
        <v>100</v>
      </c>
      <c r="FS664" s="176">
        <v>100</v>
      </c>
      <c r="FT664" s="176">
        <v>100</v>
      </c>
      <c r="FU664" s="176">
        <v>100</v>
      </c>
      <c r="FV664" s="176">
        <v>100</v>
      </c>
      <c r="FW664" s="176">
        <v>100</v>
      </c>
      <c r="FX664" s="176">
        <v>100</v>
      </c>
      <c r="FY664" s="176">
        <v>100</v>
      </c>
      <c r="FZ664" s="176">
        <v>100</v>
      </c>
      <c r="GA664" s="176">
        <v>100</v>
      </c>
      <c r="GB664" s="176">
        <v>100</v>
      </c>
      <c r="GC664" s="176">
        <v>100</v>
      </c>
      <c r="GD664" s="176">
        <v>100</v>
      </c>
      <c r="GE664" s="176">
        <v>100</v>
      </c>
      <c r="GF664" s="176">
        <v>100</v>
      </c>
      <c r="GG664" s="176">
        <v>100</v>
      </c>
      <c r="GH664" s="176">
        <v>100</v>
      </c>
      <c r="GI664" s="176">
        <v>100</v>
      </c>
      <c r="GJ664" s="176">
        <v>100</v>
      </c>
      <c r="GK664" s="176">
        <v>100</v>
      </c>
      <c r="GL664" s="176">
        <v>100</v>
      </c>
      <c r="GM664" s="176">
        <v>100</v>
      </c>
      <c r="GN664" s="176">
        <v>100</v>
      </c>
      <c r="GO664" s="176">
        <v>100</v>
      </c>
      <c r="GP664" s="176">
        <v>100</v>
      </c>
      <c r="GQ664" s="176">
        <f>HLOOKUP($J664,CPIデータまとめ!$B$3:$ABW$186,GQ$1,FALSE)</f>
        <v>100</v>
      </c>
      <c r="GR664" s="176">
        <f>HLOOKUP($J664,CPIデータまとめ!$B$3:$ABW$186,GR$1,FALSE)</f>
        <v>100</v>
      </c>
      <c r="GS664" s="176">
        <f>HLOOKUP($J664,CPIデータまとめ!$B$3:$ABW$186,GS$1,FALSE)</f>
        <v>100</v>
      </c>
      <c r="GT664" s="176">
        <f>HLOOKUP($J664,CPIデータまとめ!$B$3:$ABW$186,GT$1,FALSE)</f>
        <v>100</v>
      </c>
      <c r="GU664" s="176">
        <f>HLOOKUP($J664,CPIデータまとめ!$B$3:$ABW$186,GU$1,FALSE)</f>
        <v>100</v>
      </c>
      <c r="GV664" s="176">
        <f>HLOOKUP($J664,CPIデータまとめ!$B$3:$ABW$186,GV$1,FALSE)</f>
        <v>100</v>
      </c>
      <c r="GW664" s="176">
        <f>HLOOKUP($J664,CPIデータまとめ!$B$3:$ABW$186,GW$1,FALSE)</f>
        <v>100</v>
      </c>
      <c r="GX664" s="176">
        <f>HLOOKUP($J664,CPIデータまとめ!$B$3:$ABW$186,GX$1,FALSE)</f>
        <v>100</v>
      </c>
      <c r="GY664" s="176">
        <f>HLOOKUP($J664,CPIデータまとめ!$B$3:$ABW$186,GY$1,FALSE)</f>
        <v>100</v>
      </c>
      <c r="GZ664" s="176">
        <f>HLOOKUP($J664,CPIデータまとめ!$B$3:$ABW$186,GZ$1,FALSE)</f>
        <v>100</v>
      </c>
      <c r="HA664" s="176" t="e">
        <f>HLOOKUP($J664,CPIデータまとめ!$B$3:$ABW$186,HA$1,FALSE)</f>
        <v>#N/A</v>
      </c>
      <c r="HB664" s="176" t="e">
        <f>HLOOKUP($J664,CPIデータまとめ!$B$3:$ABW$186,HB$1,FALSE)</f>
        <v>#N/A</v>
      </c>
      <c r="HC664" s="176" t="e">
        <f>HLOOKUP($J664,CPIデータまとめ!$B$3:$ABW$186,HC$1,FALSE)</f>
        <v>#REF!</v>
      </c>
      <c r="HD664" s="176" t="e">
        <f>HLOOKUP($J664,CPIデータまとめ!$B$3:$ABW$186,HD$1,FALSE)</f>
        <v>#REF!</v>
      </c>
    </row>
    <row r="665" spans="1:212" s="176" customFormat="1" ht="13.5" customHeight="1">
      <c r="A665" s="177"/>
      <c r="F665" s="176" t="s">
        <v>3887</v>
      </c>
      <c r="I665" s="194" t="s">
        <v>3816</v>
      </c>
      <c r="J665" s="233">
        <v>9345</v>
      </c>
      <c r="K665" s="233">
        <v>662</v>
      </c>
      <c r="L665" s="169">
        <v>517978</v>
      </c>
      <c r="M665" s="169">
        <v>2</v>
      </c>
      <c r="N665" s="169">
        <v>28942</v>
      </c>
      <c r="O665" s="169">
        <v>1</v>
      </c>
      <c r="P665" s="175"/>
      <c r="Q665" s="193" t="s">
        <v>3815</v>
      </c>
      <c r="R665" s="192" t="s">
        <v>3816</v>
      </c>
      <c r="S665" s="195"/>
      <c r="T665" s="190" t="s">
        <v>3814</v>
      </c>
      <c r="U665" s="175">
        <v>21</v>
      </c>
      <c r="V665" s="222">
        <f t="shared" si="19"/>
        <v>4</v>
      </c>
      <c r="W665" s="175"/>
      <c r="X665" s="175"/>
      <c r="Y665" s="175"/>
      <c r="Z665" s="175" t="s">
        <v>3818</v>
      </c>
      <c r="AA665" s="175"/>
      <c r="AB665" s="175">
        <v>1</v>
      </c>
      <c r="AC665" s="189">
        <v>2</v>
      </c>
      <c r="AE665" s="176">
        <v>93.6</v>
      </c>
      <c r="AF665" s="176">
        <v>93.6</v>
      </c>
      <c r="AG665" s="176">
        <v>92.9</v>
      </c>
      <c r="AH665" s="176">
        <v>92.9</v>
      </c>
      <c r="AI665" s="176">
        <v>92.9</v>
      </c>
      <c r="AJ665" s="176">
        <v>92.9</v>
      </c>
      <c r="AK665" s="176">
        <v>92.9</v>
      </c>
      <c r="AL665" s="176">
        <v>92.9</v>
      </c>
      <c r="AM665" s="176">
        <v>92.9</v>
      </c>
      <c r="AN665" s="176">
        <v>92.9</v>
      </c>
      <c r="AO665" s="176">
        <v>92.9</v>
      </c>
      <c r="AP665" s="176">
        <v>92.9</v>
      </c>
      <c r="AQ665" s="176">
        <v>92.9</v>
      </c>
      <c r="AR665" s="176">
        <v>92.9</v>
      </c>
      <c r="AS665" s="176">
        <v>93.8</v>
      </c>
      <c r="AT665" s="176">
        <v>93.8</v>
      </c>
      <c r="AU665" s="176">
        <v>93.8</v>
      </c>
      <c r="AV665" s="176">
        <v>93.8</v>
      </c>
      <c r="AW665" s="176">
        <v>93.8</v>
      </c>
      <c r="AX665" s="176">
        <v>93.5</v>
      </c>
      <c r="AY665" s="176">
        <v>93.5</v>
      </c>
      <c r="AZ665" s="176">
        <v>93.5</v>
      </c>
      <c r="BA665" s="176">
        <v>93.5</v>
      </c>
      <c r="BB665" s="176">
        <v>93.5</v>
      </c>
      <c r="BC665" s="176">
        <v>93.5</v>
      </c>
      <c r="BD665" s="176">
        <v>93.5</v>
      </c>
      <c r="BE665" s="176">
        <v>95.5</v>
      </c>
      <c r="BF665" s="176">
        <v>95.5</v>
      </c>
      <c r="BG665" s="176">
        <v>95.5</v>
      </c>
      <c r="BH665" s="176">
        <v>95.5</v>
      </c>
      <c r="BI665" s="176">
        <v>95.5</v>
      </c>
      <c r="BJ665" s="176">
        <v>95.5</v>
      </c>
      <c r="BK665" s="176">
        <v>96.6</v>
      </c>
      <c r="BL665" s="176">
        <v>96.6</v>
      </c>
      <c r="BM665" s="176">
        <v>96.6</v>
      </c>
      <c r="BN665" s="176">
        <v>96.6</v>
      </c>
      <c r="BO665" s="176">
        <v>96.6</v>
      </c>
      <c r="BP665" s="176">
        <v>96.6</v>
      </c>
      <c r="BQ665" s="176">
        <v>96.6</v>
      </c>
      <c r="BR665" s="176">
        <v>96.6</v>
      </c>
      <c r="BS665" s="176">
        <v>96.6</v>
      </c>
      <c r="BT665" s="176">
        <v>96.6</v>
      </c>
      <c r="BU665" s="176">
        <v>96.6</v>
      </c>
      <c r="BV665" s="176">
        <v>96.6</v>
      </c>
      <c r="BW665" s="176">
        <v>97</v>
      </c>
      <c r="BX665" s="176">
        <v>97</v>
      </c>
      <c r="BY665" s="176">
        <v>97</v>
      </c>
      <c r="BZ665" s="176">
        <v>97</v>
      </c>
      <c r="CA665" s="176">
        <v>97</v>
      </c>
      <c r="CB665" s="176">
        <v>97</v>
      </c>
      <c r="CC665" s="176">
        <v>97</v>
      </c>
      <c r="CD665" s="176">
        <v>97</v>
      </c>
      <c r="CE665" s="176">
        <v>97</v>
      </c>
      <c r="CF665" s="176">
        <v>97</v>
      </c>
      <c r="CG665" s="176">
        <v>97</v>
      </c>
      <c r="CH665" s="176">
        <v>97</v>
      </c>
      <c r="CI665" s="176">
        <v>97.2</v>
      </c>
      <c r="CJ665" s="176">
        <v>97.2</v>
      </c>
      <c r="CK665" s="176">
        <v>97.2</v>
      </c>
      <c r="CL665" s="176">
        <v>97.2</v>
      </c>
      <c r="CM665" s="176">
        <v>97.3</v>
      </c>
      <c r="CN665" s="176">
        <v>97.3</v>
      </c>
      <c r="CO665" s="176">
        <v>99.4</v>
      </c>
      <c r="CP665" s="176">
        <v>99.4</v>
      </c>
      <c r="CQ665" s="176">
        <v>99.4</v>
      </c>
      <c r="CR665" s="176">
        <v>99.4</v>
      </c>
      <c r="CS665" s="176">
        <v>97.7</v>
      </c>
      <c r="CT665" s="176">
        <v>97.7</v>
      </c>
      <c r="CU665" s="176">
        <v>97.7</v>
      </c>
      <c r="CV665" s="176">
        <v>97.7</v>
      </c>
      <c r="CW665" s="176">
        <v>97.7</v>
      </c>
      <c r="CX665" s="176">
        <v>97.7</v>
      </c>
      <c r="CY665" s="176">
        <v>97.7</v>
      </c>
      <c r="CZ665" s="176">
        <v>97.7</v>
      </c>
      <c r="DA665" s="176">
        <v>98.7</v>
      </c>
      <c r="DB665" s="176">
        <v>98.7</v>
      </c>
      <c r="DC665" s="176">
        <v>98.7</v>
      </c>
      <c r="DD665" s="176">
        <v>98.7</v>
      </c>
      <c r="DE665" s="176">
        <v>99.5</v>
      </c>
      <c r="DF665" s="176">
        <v>99.5</v>
      </c>
      <c r="DG665" s="176">
        <v>99.5</v>
      </c>
      <c r="DH665" s="176">
        <v>99.5</v>
      </c>
      <c r="DI665" s="176">
        <v>99.5</v>
      </c>
      <c r="DJ665" s="176">
        <v>99.5</v>
      </c>
      <c r="DK665" s="176">
        <v>99.5</v>
      </c>
      <c r="DL665" s="176">
        <v>99.5</v>
      </c>
      <c r="DM665" s="176">
        <v>99</v>
      </c>
      <c r="DN665" s="176">
        <v>99</v>
      </c>
      <c r="DO665" s="176">
        <v>99</v>
      </c>
      <c r="DP665" s="176">
        <v>99</v>
      </c>
      <c r="DQ665" s="176">
        <v>99</v>
      </c>
      <c r="DR665" s="176">
        <v>99.5</v>
      </c>
      <c r="DS665" s="176">
        <v>99.5</v>
      </c>
      <c r="DT665" s="176">
        <v>99.5</v>
      </c>
      <c r="DU665" s="176">
        <v>99.5</v>
      </c>
      <c r="DV665" s="176">
        <v>99.5</v>
      </c>
      <c r="DW665" s="176">
        <v>99.5</v>
      </c>
      <c r="DX665" s="176">
        <v>99.5</v>
      </c>
      <c r="DY665" s="176">
        <v>98.8</v>
      </c>
      <c r="DZ665" s="176">
        <v>98.8</v>
      </c>
      <c r="EA665" s="176">
        <v>98.8</v>
      </c>
      <c r="EB665" s="176">
        <v>98.8</v>
      </c>
      <c r="EC665" s="176">
        <v>98.8</v>
      </c>
      <c r="ED665" s="176">
        <v>98.8</v>
      </c>
      <c r="EE665" s="176">
        <v>98.8</v>
      </c>
      <c r="EF665" s="176">
        <v>98.8</v>
      </c>
      <c r="EG665" s="176">
        <v>98.8</v>
      </c>
      <c r="EH665" s="176">
        <v>98.8</v>
      </c>
      <c r="EI665" s="176">
        <v>98.8</v>
      </c>
      <c r="EJ665" s="176">
        <v>98.8</v>
      </c>
      <c r="EK665" s="176">
        <v>100</v>
      </c>
      <c r="EL665" s="176">
        <v>100</v>
      </c>
      <c r="EM665" s="176">
        <v>100</v>
      </c>
      <c r="EN665" s="176">
        <v>100</v>
      </c>
      <c r="EO665" s="176">
        <v>100</v>
      </c>
      <c r="EP665" s="176">
        <v>100</v>
      </c>
      <c r="EQ665" s="176">
        <v>100</v>
      </c>
      <c r="ER665" s="176">
        <v>100</v>
      </c>
      <c r="ES665" s="176">
        <v>100</v>
      </c>
      <c r="ET665" s="176">
        <v>100</v>
      </c>
      <c r="EU665" s="176">
        <v>100</v>
      </c>
      <c r="EV665" s="176">
        <v>100</v>
      </c>
      <c r="EW665" s="176">
        <v>100</v>
      </c>
      <c r="EX665" s="176">
        <v>100</v>
      </c>
      <c r="EY665" s="176">
        <v>100</v>
      </c>
      <c r="EZ665" s="176">
        <v>100</v>
      </c>
      <c r="FA665" s="176">
        <v>100</v>
      </c>
      <c r="FB665" s="176">
        <v>100</v>
      </c>
      <c r="FC665" s="176">
        <v>100</v>
      </c>
      <c r="FD665" s="176">
        <v>100</v>
      </c>
      <c r="FE665" s="176">
        <v>100</v>
      </c>
      <c r="FF665" s="176">
        <v>100</v>
      </c>
      <c r="FG665" s="176">
        <v>100</v>
      </c>
      <c r="FH665" s="176">
        <v>100</v>
      </c>
      <c r="FI665" s="176">
        <v>100</v>
      </c>
      <c r="FJ665" s="176">
        <v>100</v>
      </c>
      <c r="FK665" s="176">
        <v>100</v>
      </c>
      <c r="FL665" s="176">
        <v>100</v>
      </c>
      <c r="FM665" s="176">
        <v>100</v>
      </c>
      <c r="FN665" s="176">
        <v>100</v>
      </c>
      <c r="FO665" s="176">
        <v>100</v>
      </c>
      <c r="FP665" s="176">
        <v>100</v>
      </c>
      <c r="FQ665" s="176">
        <v>100</v>
      </c>
      <c r="FR665" s="176">
        <v>100</v>
      </c>
      <c r="FS665" s="176">
        <v>100</v>
      </c>
      <c r="FT665" s="176">
        <v>100</v>
      </c>
      <c r="FU665" s="176">
        <v>100</v>
      </c>
      <c r="FV665" s="176">
        <v>100</v>
      </c>
      <c r="FW665" s="176">
        <v>100</v>
      </c>
      <c r="FX665" s="176">
        <v>100</v>
      </c>
      <c r="FY665" s="176">
        <v>100</v>
      </c>
      <c r="FZ665" s="176">
        <v>100</v>
      </c>
      <c r="GA665" s="176">
        <v>100</v>
      </c>
      <c r="GB665" s="176">
        <v>100</v>
      </c>
      <c r="GC665" s="176">
        <v>100</v>
      </c>
      <c r="GD665" s="176">
        <v>100</v>
      </c>
      <c r="GE665" s="176">
        <v>100</v>
      </c>
      <c r="GF665" s="176">
        <v>100</v>
      </c>
      <c r="GG665" s="176">
        <v>100</v>
      </c>
      <c r="GH665" s="176">
        <v>100</v>
      </c>
      <c r="GI665" s="176">
        <v>100</v>
      </c>
      <c r="GJ665" s="176">
        <v>100</v>
      </c>
      <c r="GK665" s="176">
        <v>100</v>
      </c>
      <c r="GL665" s="176">
        <v>100</v>
      </c>
      <c r="GM665" s="176">
        <v>100</v>
      </c>
      <c r="GN665" s="176">
        <v>100</v>
      </c>
      <c r="GO665" s="176">
        <v>100</v>
      </c>
      <c r="GP665" s="176">
        <v>100</v>
      </c>
      <c r="GQ665" s="176">
        <f>HLOOKUP($J665,CPIデータまとめ!$B$3:$ABW$186,GQ$1,FALSE)</f>
        <v>100</v>
      </c>
      <c r="GR665" s="176">
        <f>HLOOKUP($J665,CPIデータまとめ!$B$3:$ABW$186,GR$1,FALSE)</f>
        <v>100</v>
      </c>
      <c r="GS665" s="176">
        <f>HLOOKUP($J665,CPIデータまとめ!$B$3:$ABW$186,GS$1,FALSE)</f>
        <v>104</v>
      </c>
      <c r="GT665" s="176">
        <f>HLOOKUP($J665,CPIデータまとめ!$B$3:$ABW$186,GT$1,FALSE)</f>
        <v>104.3</v>
      </c>
      <c r="GU665" s="176">
        <f>HLOOKUP($J665,CPIデータまとめ!$B$3:$ABW$186,GU$1,FALSE)</f>
        <v>104.3</v>
      </c>
      <c r="GV665" s="176">
        <f>HLOOKUP($J665,CPIデータまとめ!$B$3:$ABW$186,GV$1,FALSE)</f>
        <v>104.3</v>
      </c>
      <c r="GW665" s="176">
        <f>HLOOKUP($J665,CPIデータまとめ!$B$3:$ABW$186,GW$1,FALSE)</f>
        <v>104.3</v>
      </c>
      <c r="GX665" s="176">
        <f>HLOOKUP($J665,CPIデータまとめ!$B$3:$ABW$186,GX$1,FALSE)</f>
        <v>104.3</v>
      </c>
      <c r="GY665" s="176">
        <f>HLOOKUP($J665,CPIデータまとめ!$B$3:$ABW$186,GY$1,FALSE)</f>
        <v>104.3</v>
      </c>
      <c r="GZ665" s="176">
        <f>HLOOKUP($J665,CPIデータまとめ!$B$3:$ABW$186,GZ$1,FALSE)</f>
        <v>104.3</v>
      </c>
      <c r="HA665" s="176" t="e">
        <f>HLOOKUP($J665,CPIデータまとめ!$B$3:$ABW$186,HA$1,FALSE)</f>
        <v>#N/A</v>
      </c>
      <c r="HB665" s="176" t="e">
        <f>HLOOKUP($J665,CPIデータまとめ!$B$3:$ABW$186,HB$1,FALSE)</f>
        <v>#N/A</v>
      </c>
      <c r="HC665" s="176" t="e">
        <f>HLOOKUP($J665,CPIデータまとめ!$B$3:$ABW$186,HC$1,FALSE)</f>
        <v>#REF!</v>
      </c>
      <c r="HD665" s="176" t="e">
        <f>HLOOKUP($J665,CPIデータまとめ!$B$3:$ABW$186,HD$1,FALSE)</f>
        <v>#REF!</v>
      </c>
    </row>
    <row r="666" spans="1:212" s="176" customFormat="1">
      <c r="A666" s="177"/>
      <c r="F666" s="176" t="s">
        <v>3886</v>
      </c>
      <c r="I666" s="194" t="s">
        <v>3816</v>
      </c>
      <c r="J666" s="233">
        <v>9350</v>
      </c>
      <c r="K666" s="233">
        <v>663</v>
      </c>
      <c r="L666" s="169">
        <v>1541427</v>
      </c>
      <c r="M666" s="169">
        <v>5</v>
      </c>
      <c r="N666" s="169">
        <v>86182</v>
      </c>
      <c r="O666" s="169">
        <v>3</v>
      </c>
      <c r="P666" s="175"/>
      <c r="Q666" s="193" t="s">
        <v>3815</v>
      </c>
      <c r="R666" s="192" t="s">
        <v>3816</v>
      </c>
      <c r="S666" s="195"/>
      <c r="T666" s="190" t="s">
        <v>3814</v>
      </c>
      <c r="U666" s="175">
        <v>21</v>
      </c>
      <c r="V666" s="222">
        <f t="shared" si="19"/>
        <v>4</v>
      </c>
      <c r="W666" s="175"/>
      <c r="X666" s="175"/>
      <c r="Y666" s="175"/>
      <c r="Z666" s="175" t="s">
        <v>3818</v>
      </c>
      <c r="AA666" s="175"/>
      <c r="AB666" s="175">
        <v>1</v>
      </c>
      <c r="AC666" s="189">
        <v>2</v>
      </c>
      <c r="AE666" s="176">
        <v>97.9</v>
      </c>
      <c r="AF666" s="176">
        <v>97.9</v>
      </c>
      <c r="AG666" s="176">
        <v>97.9</v>
      </c>
      <c r="AH666" s="176">
        <v>98.7</v>
      </c>
      <c r="AI666" s="176">
        <v>98.7</v>
      </c>
      <c r="AJ666" s="176">
        <v>98.7</v>
      </c>
      <c r="AK666" s="176">
        <v>98.7</v>
      </c>
      <c r="AL666" s="176">
        <v>98.7</v>
      </c>
      <c r="AM666" s="176">
        <v>98.7</v>
      </c>
      <c r="AN666" s="176">
        <v>98.7</v>
      </c>
      <c r="AO666" s="176">
        <v>98.7</v>
      </c>
      <c r="AP666" s="176">
        <v>98.7</v>
      </c>
      <c r="AQ666" s="176">
        <v>98.7</v>
      </c>
      <c r="AR666" s="176">
        <v>98.7</v>
      </c>
      <c r="AS666" s="176">
        <v>98.7</v>
      </c>
      <c r="AT666" s="176">
        <v>100.1</v>
      </c>
      <c r="AU666" s="176">
        <v>100.1</v>
      </c>
      <c r="AV666" s="176">
        <v>100.1</v>
      </c>
      <c r="AW666" s="176">
        <v>100.1</v>
      </c>
      <c r="AX666" s="176">
        <v>100.1</v>
      </c>
      <c r="AY666" s="176">
        <v>100.1</v>
      </c>
      <c r="AZ666" s="176">
        <v>100.1</v>
      </c>
      <c r="BA666" s="176">
        <v>100.1</v>
      </c>
      <c r="BB666" s="176">
        <v>100.1</v>
      </c>
      <c r="BC666" s="176">
        <v>100.1</v>
      </c>
      <c r="BD666" s="176">
        <v>100.1</v>
      </c>
      <c r="BE666" s="176">
        <v>100.1</v>
      </c>
      <c r="BF666" s="176">
        <v>99.5</v>
      </c>
      <c r="BG666" s="176">
        <v>99.5</v>
      </c>
      <c r="BH666" s="176">
        <v>99.5</v>
      </c>
      <c r="BI666" s="176">
        <v>99.5</v>
      </c>
      <c r="BJ666" s="176">
        <v>99.5</v>
      </c>
      <c r="BK666" s="176">
        <v>99.5</v>
      </c>
      <c r="BL666" s="176">
        <v>99.5</v>
      </c>
      <c r="BM666" s="176">
        <v>99.5</v>
      </c>
      <c r="BN666" s="176">
        <v>99.5</v>
      </c>
      <c r="BO666" s="176">
        <v>99.5</v>
      </c>
      <c r="BP666" s="176">
        <v>99.5</v>
      </c>
      <c r="BQ666" s="176">
        <v>99.5</v>
      </c>
      <c r="BR666" s="176">
        <v>97</v>
      </c>
      <c r="BS666" s="176">
        <v>97</v>
      </c>
      <c r="BT666" s="176">
        <v>97</v>
      </c>
      <c r="BU666" s="176">
        <v>97</v>
      </c>
      <c r="BV666" s="176">
        <v>97</v>
      </c>
      <c r="BW666" s="176">
        <v>97</v>
      </c>
      <c r="BX666" s="176">
        <v>97</v>
      </c>
      <c r="BY666" s="176">
        <v>97</v>
      </c>
      <c r="BZ666" s="176">
        <v>97</v>
      </c>
      <c r="CA666" s="176">
        <v>97</v>
      </c>
      <c r="CB666" s="176">
        <v>97</v>
      </c>
      <c r="CC666" s="176">
        <v>97</v>
      </c>
      <c r="CD666" s="176">
        <v>97.5</v>
      </c>
      <c r="CE666" s="176">
        <v>97.5</v>
      </c>
      <c r="CF666" s="176">
        <v>97.5</v>
      </c>
      <c r="CG666" s="176">
        <v>97.5</v>
      </c>
      <c r="CH666" s="176">
        <v>97.5</v>
      </c>
      <c r="CI666" s="176">
        <v>97.5</v>
      </c>
      <c r="CJ666" s="176">
        <v>97.5</v>
      </c>
      <c r="CK666" s="176">
        <v>97.5</v>
      </c>
      <c r="CL666" s="176">
        <v>97.5</v>
      </c>
      <c r="CM666" s="176">
        <v>97.1</v>
      </c>
      <c r="CN666" s="176">
        <v>97.1</v>
      </c>
      <c r="CO666" s="176">
        <v>97.1</v>
      </c>
      <c r="CP666" s="176">
        <v>96</v>
      </c>
      <c r="CQ666" s="176">
        <v>96</v>
      </c>
      <c r="CR666" s="176">
        <v>96</v>
      </c>
      <c r="CS666" s="176">
        <v>96</v>
      </c>
      <c r="CT666" s="176">
        <v>96</v>
      </c>
      <c r="CU666" s="176">
        <v>96</v>
      </c>
      <c r="CV666" s="176">
        <v>96</v>
      </c>
      <c r="CW666" s="176">
        <v>96</v>
      </c>
      <c r="CX666" s="176">
        <v>96</v>
      </c>
      <c r="CY666" s="176">
        <v>96</v>
      </c>
      <c r="CZ666" s="176">
        <v>96</v>
      </c>
      <c r="DA666" s="176">
        <v>96</v>
      </c>
      <c r="DB666" s="176">
        <v>95.6</v>
      </c>
      <c r="DC666" s="176">
        <v>95.6</v>
      </c>
      <c r="DD666" s="176">
        <v>95.6</v>
      </c>
      <c r="DE666" s="176">
        <v>95.6</v>
      </c>
      <c r="DF666" s="176">
        <v>95.6</v>
      </c>
      <c r="DG666" s="176">
        <v>95.6</v>
      </c>
      <c r="DH666" s="176">
        <v>95.6</v>
      </c>
      <c r="DI666" s="176">
        <v>95.6</v>
      </c>
      <c r="DJ666" s="176">
        <v>95.6</v>
      </c>
      <c r="DK666" s="176">
        <v>95.6</v>
      </c>
      <c r="DL666" s="176">
        <v>95.6</v>
      </c>
      <c r="DM666" s="176">
        <v>95.6</v>
      </c>
      <c r="DN666" s="176">
        <v>96.5</v>
      </c>
      <c r="DO666" s="176">
        <v>96.5</v>
      </c>
      <c r="DP666" s="176">
        <v>96.5</v>
      </c>
      <c r="DQ666" s="176">
        <v>96.5</v>
      </c>
      <c r="DR666" s="176">
        <v>96.5</v>
      </c>
      <c r="DS666" s="176">
        <v>96.5</v>
      </c>
      <c r="DT666" s="176">
        <v>96.5</v>
      </c>
      <c r="DU666" s="176">
        <v>96.5</v>
      </c>
      <c r="DV666" s="176">
        <v>96.5</v>
      </c>
      <c r="DW666" s="176">
        <v>96.5</v>
      </c>
      <c r="DX666" s="176">
        <v>96.5</v>
      </c>
      <c r="DY666" s="176">
        <v>96.5</v>
      </c>
      <c r="DZ666" s="176">
        <v>98.6</v>
      </c>
      <c r="EA666" s="176">
        <v>98.6</v>
      </c>
      <c r="EB666" s="176">
        <v>98.6</v>
      </c>
      <c r="EC666" s="176">
        <v>98.6</v>
      </c>
      <c r="ED666" s="176">
        <v>98.6</v>
      </c>
      <c r="EE666" s="176">
        <v>98.6</v>
      </c>
      <c r="EF666" s="176">
        <v>98.6</v>
      </c>
      <c r="EG666" s="176">
        <v>98.6</v>
      </c>
      <c r="EH666" s="176">
        <v>98.6</v>
      </c>
      <c r="EI666" s="176">
        <v>98.6</v>
      </c>
      <c r="EJ666" s="176">
        <v>98.6</v>
      </c>
      <c r="EK666" s="176">
        <v>98.6</v>
      </c>
      <c r="EL666" s="176">
        <v>100</v>
      </c>
      <c r="EM666" s="176">
        <v>100</v>
      </c>
      <c r="EN666" s="176">
        <v>100</v>
      </c>
      <c r="EO666" s="176">
        <v>100</v>
      </c>
      <c r="EP666" s="176">
        <v>100</v>
      </c>
      <c r="EQ666" s="176">
        <v>100</v>
      </c>
      <c r="ER666" s="176">
        <v>100</v>
      </c>
      <c r="ES666" s="176">
        <v>100</v>
      </c>
      <c r="ET666" s="176">
        <v>100</v>
      </c>
      <c r="EU666" s="176">
        <v>100</v>
      </c>
      <c r="EV666" s="176">
        <v>100</v>
      </c>
      <c r="EW666" s="176">
        <v>100</v>
      </c>
      <c r="EX666" s="176">
        <v>100</v>
      </c>
      <c r="EY666" s="176">
        <v>100</v>
      </c>
      <c r="EZ666" s="176">
        <v>100</v>
      </c>
      <c r="FA666" s="176">
        <v>100</v>
      </c>
      <c r="FB666" s="176">
        <v>100</v>
      </c>
      <c r="FC666" s="176">
        <v>100</v>
      </c>
      <c r="FD666" s="176">
        <v>100</v>
      </c>
      <c r="FE666" s="176">
        <v>100</v>
      </c>
      <c r="FF666" s="176">
        <v>100</v>
      </c>
      <c r="FG666" s="176">
        <v>100</v>
      </c>
      <c r="FH666" s="176">
        <v>100</v>
      </c>
      <c r="FI666" s="176">
        <v>100</v>
      </c>
      <c r="FJ666" s="176">
        <v>100.4</v>
      </c>
      <c r="FK666" s="176">
        <v>100.4</v>
      </c>
      <c r="FL666" s="176">
        <v>100.4</v>
      </c>
      <c r="FM666" s="176">
        <v>100.4</v>
      </c>
      <c r="FN666" s="176">
        <v>100.4</v>
      </c>
      <c r="FO666" s="176">
        <v>100.4</v>
      </c>
      <c r="FP666" s="176">
        <v>100.4</v>
      </c>
      <c r="FQ666" s="176">
        <v>100.4</v>
      </c>
      <c r="FR666" s="176">
        <v>100.4</v>
      </c>
      <c r="FS666" s="176">
        <v>100.4</v>
      </c>
      <c r="FT666" s="176">
        <v>100.4</v>
      </c>
      <c r="FU666" s="176">
        <v>100.4</v>
      </c>
      <c r="FV666" s="176">
        <v>100.6</v>
      </c>
      <c r="FW666" s="176">
        <v>100.6</v>
      </c>
      <c r="FX666" s="176">
        <v>100.6</v>
      </c>
      <c r="FY666" s="176">
        <v>100.6</v>
      </c>
      <c r="FZ666" s="176">
        <v>100.6</v>
      </c>
      <c r="GA666" s="176">
        <v>100.6</v>
      </c>
      <c r="GB666" s="176">
        <v>100.6</v>
      </c>
      <c r="GC666" s="176">
        <v>100.6</v>
      </c>
      <c r="GD666" s="176">
        <v>100.6</v>
      </c>
      <c r="GE666" s="176">
        <v>100.6</v>
      </c>
      <c r="GF666" s="176">
        <v>100.6</v>
      </c>
      <c r="GG666" s="176">
        <v>100.6</v>
      </c>
      <c r="GH666" s="176">
        <v>100.6</v>
      </c>
      <c r="GI666" s="176">
        <v>100.6</v>
      </c>
      <c r="GJ666" s="176">
        <v>100.6</v>
      </c>
      <c r="GK666" s="176">
        <v>100.6</v>
      </c>
      <c r="GL666" s="176">
        <v>100.6</v>
      </c>
      <c r="GM666" s="176">
        <v>100.6</v>
      </c>
      <c r="GN666" s="176">
        <v>100.6</v>
      </c>
      <c r="GO666" s="176">
        <v>100.6</v>
      </c>
      <c r="GP666" s="176">
        <v>100.6</v>
      </c>
      <c r="GQ666" s="176">
        <f>HLOOKUP($J666,CPIデータまとめ!$B$3:$ABW$186,GQ$1,FALSE)</f>
        <v>100.6</v>
      </c>
      <c r="GR666" s="176">
        <f>HLOOKUP($J666,CPIデータまとめ!$B$3:$ABW$186,GR$1,FALSE)</f>
        <v>100.6</v>
      </c>
      <c r="GS666" s="176">
        <f>HLOOKUP($J666,CPIデータまとめ!$B$3:$ABW$186,GS$1,FALSE)</f>
        <v>100.6</v>
      </c>
      <c r="GT666" s="176">
        <f>HLOOKUP($J666,CPIデータまとめ!$B$3:$ABW$186,GT$1,FALSE)</f>
        <v>104.8</v>
      </c>
      <c r="GU666" s="176">
        <f>HLOOKUP($J666,CPIデータまとめ!$B$3:$ABW$186,GU$1,FALSE)</f>
        <v>104.8</v>
      </c>
      <c r="GV666" s="176">
        <f>HLOOKUP($J666,CPIデータまとめ!$B$3:$ABW$186,GV$1,FALSE)</f>
        <v>104.8</v>
      </c>
      <c r="GW666" s="176">
        <f>HLOOKUP($J666,CPIデータまとめ!$B$3:$ABW$186,GW$1,FALSE)</f>
        <v>104.8</v>
      </c>
      <c r="GX666" s="176">
        <f>HLOOKUP($J666,CPIデータまとめ!$B$3:$ABW$186,GX$1,FALSE)</f>
        <v>104.8</v>
      </c>
      <c r="GY666" s="176">
        <f>HLOOKUP($J666,CPIデータまとめ!$B$3:$ABW$186,GY$1,FALSE)</f>
        <v>104.8</v>
      </c>
      <c r="GZ666" s="176">
        <f>HLOOKUP($J666,CPIデータまとめ!$B$3:$ABW$186,GZ$1,FALSE)</f>
        <v>104.8</v>
      </c>
      <c r="HA666" s="176" t="e">
        <f>HLOOKUP($J666,CPIデータまとめ!$B$3:$ABW$186,HA$1,FALSE)</f>
        <v>#N/A</v>
      </c>
      <c r="HB666" s="176" t="e">
        <f>HLOOKUP($J666,CPIデータまとめ!$B$3:$ABW$186,HB$1,FALSE)</f>
        <v>#N/A</v>
      </c>
      <c r="HC666" s="176" t="e">
        <f>HLOOKUP($J666,CPIデータまとめ!$B$3:$ABW$186,HC$1,FALSE)</f>
        <v>#REF!</v>
      </c>
      <c r="HD666" s="176" t="e">
        <f>HLOOKUP($J666,CPIデータまとめ!$B$3:$ABW$186,HD$1,FALSE)</f>
        <v>#REF!</v>
      </c>
    </row>
    <row r="667" spans="1:212" s="176" customFormat="1" ht="13.5" customHeight="1">
      <c r="A667" s="177"/>
      <c r="F667" s="176" t="s">
        <v>3885</v>
      </c>
      <c r="I667" s="194" t="s">
        <v>3816</v>
      </c>
      <c r="J667" s="233">
        <v>9353</v>
      </c>
      <c r="K667" s="233">
        <v>664</v>
      </c>
      <c r="L667" s="169">
        <v>1379943</v>
      </c>
      <c r="M667" s="169">
        <v>4</v>
      </c>
      <c r="N667" s="169">
        <v>122841</v>
      </c>
      <c r="O667" s="169">
        <v>5</v>
      </c>
      <c r="P667" s="175" t="s">
        <v>3821</v>
      </c>
      <c r="Q667" s="193" t="s">
        <v>3860</v>
      </c>
      <c r="R667" s="192"/>
      <c r="S667" s="195"/>
      <c r="T667" s="190" t="s">
        <v>3819</v>
      </c>
      <c r="U667" s="175">
        <v>21</v>
      </c>
      <c r="V667" s="222">
        <f t="shared" si="19"/>
        <v>4</v>
      </c>
      <c r="W667" s="175"/>
      <c r="X667" s="175"/>
      <c r="Y667" s="175"/>
      <c r="Z667" s="175" t="s">
        <v>3818</v>
      </c>
      <c r="AA667" s="175"/>
      <c r="AB667" s="175">
        <v>2</v>
      </c>
      <c r="AC667" s="189">
        <v>2</v>
      </c>
      <c r="AE667" s="176">
        <v>102.9</v>
      </c>
      <c r="AF667" s="176">
        <v>102.9</v>
      </c>
      <c r="AG667" s="176">
        <v>102.8</v>
      </c>
      <c r="AH667" s="176">
        <v>102.7</v>
      </c>
      <c r="AI667" s="176">
        <v>102.4</v>
      </c>
      <c r="AJ667" s="176">
        <v>102.5</v>
      </c>
      <c r="AK667" s="176">
        <v>101.9</v>
      </c>
      <c r="AL667" s="176">
        <v>101.9</v>
      </c>
      <c r="AM667" s="176">
        <v>101.8</v>
      </c>
      <c r="AN667" s="176">
        <v>101.8</v>
      </c>
      <c r="AO667" s="176">
        <v>101.8</v>
      </c>
      <c r="AP667" s="176">
        <v>101.6</v>
      </c>
      <c r="AQ667" s="176">
        <v>101.6</v>
      </c>
      <c r="AR667" s="176">
        <v>101.6</v>
      </c>
      <c r="AS667" s="176">
        <v>101.6</v>
      </c>
      <c r="AT667" s="176">
        <v>100.9</v>
      </c>
      <c r="AU667" s="176">
        <v>100.9</v>
      </c>
      <c r="AV667" s="176">
        <v>100.9</v>
      </c>
      <c r="AW667" s="176">
        <v>100.9</v>
      </c>
      <c r="AX667" s="176">
        <v>100.9</v>
      </c>
      <c r="AY667" s="176">
        <v>100.9</v>
      </c>
      <c r="AZ667" s="176">
        <v>100.9</v>
      </c>
      <c r="BA667" s="176">
        <v>100.8</v>
      </c>
      <c r="BB667" s="176">
        <v>100.8</v>
      </c>
      <c r="BC667" s="176">
        <v>100.8</v>
      </c>
      <c r="BD667" s="176">
        <v>100.7</v>
      </c>
      <c r="BE667" s="176">
        <v>100.5</v>
      </c>
      <c r="BF667" s="176">
        <v>100.5</v>
      </c>
      <c r="BG667" s="176">
        <v>100.4</v>
      </c>
      <c r="BH667" s="176">
        <v>100.5</v>
      </c>
      <c r="BI667" s="176">
        <v>100.5</v>
      </c>
      <c r="BJ667" s="176">
        <v>100.5</v>
      </c>
      <c r="BK667" s="176">
        <v>100.5</v>
      </c>
      <c r="BL667" s="176">
        <v>100.5</v>
      </c>
      <c r="BM667" s="176">
        <v>100.5</v>
      </c>
      <c r="BN667" s="176">
        <v>100.4</v>
      </c>
      <c r="BO667" s="176">
        <v>100.2</v>
      </c>
      <c r="BP667" s="176">
        <v>100.2</v>
      </c>
      <c r="BQ667" s="176">
        <v>100.2</v>
      </c>
      <c r="BR667" s="176">
        <v>99.9</v>
      </c>
      <c r="BS667" s="176">
        <v>99.9</v>
      </c>
      <c r="BT667" s="176">
        <v>99.9</v>
      </c>
      <c r="BU667" s="176">
        <v>99.9</v>
      </c>
      <c r="BV667" s="176">
        <v>99.9</v>
      </c>
      <c r="BW667" s="176">
        <v>99.8</v>
      </c>
      <c r="BX667" s="176">
        <v>99.9</v>
      </c>
      <c r="BY667" s="176">
        <v>99.9</v>
      </c>
      <c r="BZ667" s="176">
        <v>99.9</v>
      </c>
      <c r="CA667" s="176">
        <v>99.8</v>
      </c>
      <c r="CB667" s="176">
        <v>99.8</v>
      </c>
      <c r="CC667" s="176">
        <v>99.8</v>
      </c>
      <c r="CD667" s="176">
        <v>99.8</v>
      </c>
      <c r="CE667" s="176">
        <v>99.8</v>
      </c>
      <c r="CF667" s="176">
        <v>99.8</v>
      </c>
      <c r="CG667" s="176">
        <v>99.8</v>
      </c>
      <c r="CH667" s="176">
        <v>99.8</v>
      </c>
      <c r="CI667" s="176">
        <v>99.9</v>
      </c>
      <c r="CJ667" s="176">
        <v>99.9</v>
      </c>
      <c r="CK667" s="176">
        <v>99.6</v>
      </c>
      <c r="CL667" s="176">
        <v>99.5</v>
      </c>
      <c r="CM667" s="176">
        <v>99.6</v>
      </c>
      <c r="CN667" s="176">
        <v>99.8</v>
      </c>
      <c r="CO667" s="176">
        <v>99.8</v>
      </c>
      <c r="CP667" s="176">
        <v>99.8</v>
      </c>
      <c r="CQ667" s="176">
        <v>99.8</v>
      </c>
      <c r="CR667" s="176">
        <v>99.8</v>
      </c>
      <c r="CS667" s="176">
        <v>99.8</v>
      </c>
      <c r="CT667" s="176">
        <v>99.8</v>
      </c>
      <c r="CU667" s="176">
        <v>99.8</v>
      </c>
      <c r="CV667" s="176">
        <v>99.8</v>
      </c>
      <c r="CW667" s="176">
        <v>99.8</v>
      </c>
      <c r="CX667" s="176">
        <v>99.9</v>
      </c>
      <c r="CY667" s="176">
        <v>99.9</v>
      </c>
      <c r="CZ667" s="176">
        <v>99.8</v>
      </c>
      <c r="DA667" s="176">
        <v>99.5</v>
      </c>
      <c r="DB667" s="176">
        <v>99.6</v>
      </c>
      <c r="DC667" s="176">
        <v>99.6</v>
      </c>
      <c r="DD667" s="176">
        <v>99.6</v>
      </c>
      <c r="DE667" s="176">
        <v>99.6</v>
      </c>
      <c r="DF667" s="176">
        <v>99.6</v>
      </c>
      <c r="DG667" s="176">
        <v>99.6</v>
      </c>
      <c r="DH667" s="176">
        <v>99.6</v>
      </c>
      <c r="DI667" s="176">
        <v>99.6</v>
      </c>
      <c r="DJ667" s="176">
        <v>99.6</v>
      </c>
      <c r="DK667" s="176">
        <v>99.6</v>
      </c>
      <c r="DL667" s="176">
        <v>99.7</v>
      </c>
      <c r="DM667" s="176">
        <v>99.7</v>
      </c>
      <c r="DN667" s="176">
        <v>99.5</v>
      </c>
      <c r="DO667" s="176">
        <v>99.5</v>
      </c>
      <c r="DP667" s="176">
        <v>99.5</v>
      </c>
      <c r="DQ667" s="176">
        <v>99.5</v>
      </c>
      <c r="DR667" s="176">
        <v>99.4</v>
      </c>
      <c r="DS667" s="176">
        <v>99.4</v>
      </c>
      <c r="DT667" s="176">
        <v>99.4</v>
      </c>
      <c r="DU667" s="176">
        <v>99.3</v>
      </c>
      <c r="DV667" s="176">
        <v>99.3</v>
      </c>
      <c r="DW667" s="176">
        <v>99.3</v>
      </c>
      <c r="DX667" s="176">
        <v>99.3</v>
      </c>
      <c r="DY667" s="176">
        <v>99.2</v>
      </c>
      <c r="DZ667" s="176">
        <v>99.7</v>
      </c>
      <c r="EA667" s="176">
        <v>99.9</v>
      </c>
      <c r="EB667" s="176">
        <v>99.9</v>
      </c>
      <c r="EC667" s="176">
        <v>99.9</v>
      </c>
      <c r="ED667" s="176">
        <v>99.9</v>
      </c>
      <c r="EE667" s="176">
        <v>99.9</v>
      </c>
      <c r="EF667" s="176">
        <v>99.9</v>
      </c>
      <c r="EG667" s="176">
        <v>99.9</v>
      </c>
      <c r="EH667" s="176">
        <v>99.9</v>
      </c>
      <c r="EI667" s="176">
        <v>99.8</v>
      </c>
      <c r="EJ667" s="176">
        <v>99.8</v>
      </c>
      <c r="EK667" s="176">
        <v>99.8</v>
      </c>
      <c r="EL667" s="176">
        <v>99.9</v>
      </c>
      <c r="EM667" s="176">
        <v>99.9</v>
      </c>
      <c r="EN667" s="176">
        <v>99.7</v>
      </c>
      <c r="EO667" s="176">
        <v>99.7</v>
      </c>
      <c r="EP667" s="176">
        <v>99.3</v>
      </c>
      <c r="EQ667" s="176">
        <v>99.3</v>
      </c>
      <c r="ER667" s="176">
        <v>99.4</v>
      </c>
      <c r="ES667" s="176">
        <v>99.2</v>
      </c>
      <c r="ET667" s="176">
        <v>99.2</v>
      </c>
      <c r="EU667" s="176">
        <v>99.4</v>
      </c>
      <c r="EV667" s="176">
        <v>99.3</v>
      </c>
      <c r="EW667" s="176">
        <v>100.1</v>
      </c>
      <c r="EX667" s="176">
        <v>100.1</v>
      </c>
      <c r="EY667" s="176">
        <v>100.1</v>
      </c>
      <c r="EZ667" s="176">
        <v>100.1</v>
      </c>
      <c r="FA667" s="176">
        <v>100.1</v>
      </c>
      <c r="FB667" s="176">
        <v>100.1</v>
      </c>
      <c r="FC667" s="176">
        <v>100.1</v>
      </c>
      <c r="FD667" s="176">
        <v>100.2</v>
      </c>
      <c r="FE667" s="176">
        <v>100.2</v>
      </c>
      <c r="FF667" s="176">
        <v>100.2</v>
      </c>
      <c r="FG667" s="176">
        <v>100.2</v>
      </c>
      <c r="FH667" s="176">
        <v>100</v>
      </c>
      <c r="FI667" s="176">
        <v>99.9</v>
      </c>
      <c r="FJ667" s="176">
        <v>99.8</v>
      </c>
      <c r="FK667" s="176">
        <v>99.7</v>
      </c>
      <c r="FL667" s="176">
        <v>99.5</v>
      </c>
      <c r="FM667" s="176">
        <v>99.3</v>
      </c>
      <c r="FN667" s="176">
        <v>99.3</v>
      </c>
      <c r="FO667" s="176">
        <v>99.3</v>
      </c>
      <c r="FP667" s="176">
        <v>99.5</v>
      </c>
      <c r="FQ667" s="176">
        <v>99.5</v>
      </c>
      <c r="FR667" s="176">
        <v>99.5</v>
      </c>
      <c r="FS667" s="176">
        <v>99.5</v>
      </c>
      <c r="FT667" s="176">
        <v>99.5</v>
      </c>
      <c r="FU667" s="176">
        <v>99.3</v>
      </c>
      <c r="FV667" s="176">
        <v>99.3</v>
      </c>
      <c r="FW667" s="176">
        <v>99.3</v>
      </c>
      <c r="FX667" s="176">
        <v>99.3</v>
      </c>
      <c r="FY667" s="176">
        <v>99.2</v>
      </c>
      <c r="FZ667" s="176">
        <v>99.2</v>
      </c>
      <c r="GA667" s="176">
        <v>99.1</v>
      </c>
      <c r="GB667" s="176">
        <v>99.1</v>
      </c>
      <c r="GC667" s="176">
        <v>99.2</v>
      </c>
      <c r="GD667" s="176">
        <v>99.2</v>
      </c>
      <c r="GE667" s="176">
        <v>99.2</v>
      </c>
      <c r="GF667" s="176">
        <v>99.2</v>
      </c>
      <c r="GG667" s="176">
        <v>99.2</v>
      </c>
      <c r="GH667" s="176">
        <v>99.3</v>
      </c>
      <c r="GI667" s="176">
        <v>99.4</v>
      </c>
      <c r="GJ667" s="176">
        <v>99.4</v>
      </c>
      <c r="GK667" s="176">
        <v>99.4</v>
      </c>
      <c r="GL667" s="176">
        <v>99.2</v>
      </c>
      <c r="GM667" s="176">
        <v>98.1</v>
      </c>
      <c r="GN667" s="176">
        <v>98.1</v>
      </c>
      <c r="GO667" s="176">
        <v>98.1</v>
      </c>
      <c r="GP667" s="176">
        <v>98.2</v>
      </c>
      <c r="GQ667" s="176">
        <f>HLOOKUP($J667,CPIデータまとめ!$B$3:$ABW$186,GQ$1,FALSE)</f>
        <v>98.2</v>
      </c>
      <c r="GR667" s="176">
        <f>HLOOKUP($J667,CPIデータまとめ!$B$3:$ABW$186,GR$1,FALSE)</f>
        <v>98.2</v>
      </c>
      <c r="GS667" s="176">
        <f>HLOOKUP($J667,CPIデータまとめ!$B$3:$ABW$186,GS$1,FALSE)</f>
        <v>98.1</v>
      </c>
      <c r="GT667" s="176">
        <f>HLOOKUP($J667,CPIデータまとめ!$B$3:$ABW$186,GT$1,FALSE)</f>
        <v>100</v>
      </c>
      <c r="GU667" s="176">
        <f>HLOOKUP($J667,CPIデータまとめ!$B$3:$ABW$186,GU$1,FALSE)</f>
        <v>100</v>
      </c>
      <c r="GV667" s="176">
        <f>HLOOKUP($J667,CPIデータまとめ!$B$3:$ABW$186,GV$1,FALSE)</f>
        <v>100</v>
      </c>
      <c r="GW667" s="176">
        <f>HLOOKUP($J667,CPIデータまとめ!$B$3:$ABW$186,GW$1,FALSE)</f>
        <v>100</v>
      </c>
      <c r="GX667" s="176">
        <f>HLOOKUP($J667,CPIデータまとめ!$B$3:$ABW$186,GX$1,FALSE)</f>
        <v>99.9</v>
      </c>
      <c r="GY667" s="176">
        <f>HLOOKUP($J667,CPIデータまとめ!$B$3:$ABW$186,GY$1,FALSE)</f>
        <v>100</v>
      </c>
      <c r="GZ667" s="176">
        <f>HLOOKUP($J667,CPIデータまとめ!$B$3:$ABW$186,GZ$1,FALSE)</f>
        <v>100</v>
      </c>
      <c r="HA667" s="176" t="e">
        <f>HLOOKUP($J667,CPIデータまとめ!$B$3:$ABW$186,HA$1,FALSE)</f>
        <v>#N/A</v>
      </c>
      <c r="HB667" s="176" t="e">
        <f>HLOOKUP($J667,CPIデータまとめ!$B$3:$ABW$186,HB$1,FALSE)</f>
        <v>#N/A</v>
      </c>
      <c r="HC667" s="176" t="e">
        <f>HLOOKUP($J667,CPIデータまとめ!$B$3:$ABW$186,HC$1,FALSE)</f>
        <v>#REF!</v>
      </c>
      <c r="HD667" s="176" t="e">
        <f>HLOOKUP($J667,CPIデータまとめ!$B$3:$ABW$186,HD$1,FALSE)</f>
        <v>#REF!</v>
      </c>
    </row>
    <row r="668" spans="1:212" s="176" customFormat="1" ht="13.5" customHeight="1">
      <c r="A668" s="177"/>
      <c r="F668" s="176" t="s">
        <v>3884</v>
      </c>
      <c r="I668" s="194" t="s">
        <v>3816</v>
      </c>
      <c r="J668" s="233">
        <v>9357</v>
      </c>
      <c r="K668" s="233">
        <v>665</v>
      </c>
      <c r="L668" s="169">
        <v>13183224</v>
      </c>
      <c r="M668" s="169">
        <v>42</v>
      </c>
      <c r="N668" s="169">
        <v>1256070</v>
      </c>
      <c r="O668" s="169">
        <v>50</v>
      </c>
      <c r="P668" s="175"/>
      <c r="Q668" s="193" t="s">
        <v>3820</v>
      </c>
      <c r="R668" s="192"/>
      <c r="S668" s="195"/>
      <c r="T668" s="190" t="s">
        <v>3864</v>
      </c>
      <c r="U668" s="175">
        <v>21</v>
      </c>
      <c r="V668" s="222">
        <f t="shared" si="19"/>
        <v>4</v>
      </c>
      <c r="W668" s="175"/>
      <c r="X668" s="175"/>
      <c r="Y668" s="175"/>
      <c r="Z668" s="175" t="s">
        <v>3818</v>
      </c>
      <c r="AA668" s="175"/>
      <c r="AB668" s="175">
        <v>2</v>
      </c>
      <c r="AC668" s="189">
        <v>2</v>
      </c>
      <c r="AE668" s="176">
        <v>126.2</v>
      </c>
      <c r="AF668" s="176">
        <v>125.6</v>
      </c>
      <c r="AG668" s="176">
        <v>125.5</v>
      </c>
      <c r="AH668" s="176">
        <v>126.6</v>
      </c>
      <c r="AI668" s="176">
        <v>128.5</v>
      </c>
      <c r="AJ668" s="176">
        <v>127.1</v>
      </c>
      <c r="AK668" s="176">
        <v>123.1</v>
      </c>
      <c r="AL668" s="176">
        <v>121.5</v>
      </c>
      <c r="AM668" s="176">
        <v>123.5</v>
      </c>
      <c r="AN668" s="176">
        <v>126.7</v>
      </c>
      <c r="AO668" s="176">
        <v>124.2</v>
      </c>
      <c r="AP668" s="176">
        <v>121.1</v>
      </c>
      <c r="AQ668" s="176">
        <v>117.2</v>
      </c>
      <c r="AR668" s="176">
        <v>116.6</v>
      </c>
      <c r="AS668" s="176">
        <v>117.3</v>
      </c>
      <c r="AT668" s="176">
        <v>118.8</v>
      </c>
      <c r="AU668" s="176">
        <v>118.8</v>
      </c>
      <c r="AV668" s="176">
        <v>118.7</v>
      </c>
      <c r="AW668" s="176">
        <v>112.5</v>
      </c>
      <c r="AX668" s="176">
        <v>112.7</v>
      </c>
      <c r="AY668" s="176">
        <v>113.2</v>
      </c>
      <c r="AZ668" s="176">
        <v>117.7</v>
      </c>
      <c r="BA668" s="176">
        <v>115.2</v>
      </c>
      <c r="BB668" s="176">
        <v>113.1</v>
      </c>
      <c r="BC668" s="176">
        <v>108.5</v>
      </c>
      <c r="BD668" s="176">
        <v>107.1</v>
      </c>
      <c r="BE668" s="176">
        <v>109.5</v>
      </c>
      <c r="BF668" s="176">
        <v>113.6</v>
      </c>
      <c r="BG668" s="176">
        <v>115.2</v>
      </c>
      <c r="BH668" s="176">
        <v>115.6</v>
      </c>
      <c r="BI668" s="176">
        <v>110.1</v>
      </c>
      <c r="BJ668" s="176">
        <v>109.4</v>
      </c>
      <c r="BK668" s="176">
        <v>111.7</v>
      </c>
      <c r="BL668" s="176">
        <v>115.5</v>
      </c>
      <c r="BM668" s="176">
        <v>114</v>
      </c>
      <c r="BN668" s="176">
        <v>111.9</v>
      </c>
      <c r="BO668" s="176">
        <v>107.5</v>
      </c>
      <c r="BP668" s="176">
        <v>107.2</v>
      </c>
      <c r="BQ668" s="176">
        <v>108</v>
      </c>
      <c r="BR668" s="176">
        <v>110.5</v>
      </c>
      <c r="BS668" s="176">
        <v>113.7</v>
      </c>
      <c r="BT668" s="176">
        <v>114.9</v>
      </c>
      <c r="BU668" s="176">
        <v>109.6</v>
      </c>
      <c r="BV668" s="176">
        <v>108.7</v>
      </c>
      <c r="BW668" s="176">
        <v>109.2</v>
      </c>
      <c r="BX668" s="176">
        <v>113.6</v>
      </c>
      <c r="BY668" s="176">
        <v>111</v>
      </c>
      <c r="BZ668" s="176">
        <v>108.6</v>
      </c>
      <c r="CA668" s="176">
        <v>103.7</v>
      </c>
      <c r="CB668" s="176">
        <v>103.4</v>
      </c>
      <c r="CC668" s="176">
        <v>104.7</v>
      </c>
      <c r="CD668" s="176">
        <v>110.4</v>
      </c>
      <c r="CE668" s="176">
        <v>110.5</v>
      </c>
      <c r="CF668" s="176">
        <v>110.9</v>
      </c>
      <c r="CG668" s="176">
        <v>105.6</v>
      </c>
      <c r="CH668" s="176">
        <v>105.2</v>
      </c>
      <c r="CI668" s="176">
        <v>106.6</v>
      </c>
      <c r="CJ668" s="176">
        <v>111.6</v>
      </c>
      <c r="CK668" s="176">
        <v>109.4</v>
      </c>
      <c r="CL668" s="176">
        <v>106.6</v>
      </c>
      <c r="CM668" s="176">
        <v>102.3</v>
      </c>
      <c r="CN668" s="176">
        <v>102.3</v>
      </c>
      <c r="CO668" s="176">
        <v>103.3</v>
      </c>
      <c r="CP668" s="176">
        <v>107.6</v>
      </c>
      <c r="CQ668" s="176">
        <v>108.6</v>
      </c>
      <c r="CR668" s="176">
        <v>107.9</v>
      </c>
      <c r="CS668" s="176">
        <v>102.4</v>
      </c>
      <c r="CT668" s="176">
        <v>101.2</v>
      </c>
      <c r="CU668" s="176">
        <v>102.1</v>
      </c>
      <c r="CV668" s="176">
        <v>107</v>
      </c>
      <c r="CW668" s="176">
        <v>106.2</v>
      </c>
      <c r="CX668" s="176">
        <v>104.2</v>
      </c>
      <c r="CY668" s="176">
        <v>98.3</v>
      </c>
      <c r="CZ668" s="176">
        <v>96.7</v>
      </c>
      <c r="DA668" s="176">
        <v>99</v>
      </c>
      <c r="DB668" s="176">
        <v>106.6</v>
      </c>
      <c r="DC668" s="176">
        <v>108.9</v>
      </c>
      <c r="DD668" s="176">
        <v>108.2</v>
      </c>
      <c r="DE668" s="176">
        <v>99.6</v>
      </c>
      <c r="DF668" s="176">
        <v>99.6</v>
      </c>
      <c r="DG668" s="176">
        <v>101.7</v>
      </c>
      <c r="DH668" s="176">
        <v>106.8</v>
      </c>
      <c r="DI668" s="176">
        <v>105</v>
      </c>
      <c r="DJ668" s="176">
        <v>102.7</v>
      </c>
      <c r="DK668" s="176">
        <v>94</v>
      </c>
      <c r="DL668" s="176">
        <v>93.1</v>
      </c>
      <c r="DM668" s="176">
        <v>95.9</v>
      </c>
      <c r="DN668" s="176">
        <v>106.5</v>
      </c>
      <c r="DO668" s="176">
        <v>109.5</v>
      </c>
      <c r="DP668" s="176">
        <v>110</v>
      </c>
      <c r="DQ668" s="176">
        <v>100.7</v>
      </c>
      <c r="DR668" s="176">
        <v>100.6</v>
      </c>
      <c r="DS668" s="176">
        <v>102.8</v>
      </c>
      <c r="DT668" s="176">
        <v>111.2</v>
      </c>
      <c r="DU668" s="176">
        <v>108.2</v>
      </c>
      <c r="DV668" s="176">
        <v>105</v>
      </c>
      <c r="DW668" s="176">
        <v>94.9</v>
      </c>
      <c r="DX668" s="176">
        <v>94.8</v>
      </c>
      <c r="DY668" s="176">
        <v>97.6</v>
      </c>
      <c r="DZ668" s="176">
        <v>106.7</v>
      </c>
      <c r="EA668" s="176">
        <v>111.3</v>
      </c>
      <c r="EB668" s="176">
        <v>110</v>
      </c>
      <c r="EC668" s="176">
        <v>102.5</v>
      </c>
      <c r="ED668" s="176">
        <v>102</v>
      </c>
      <c r="EE668" s="176">
        <v>104.8</v>
      </c>
      <c r="EF668" s="176">
        <v>111.5</v>
      </c>
      <c r="EG668" s="176">
        <v>110.5</v>
      </c>
      <c r="EH668" s="176">
        <v>105.9</v>
      </c>
      <c r="EI668" s="176">
        <v>96.5</v>
      </c>
      <c r="EJ668" s="176">
        <v>96.3</v>
      </c>
      <c r="EK668" s="176">
        <v>98.6</v>
      </c>
      <c r="EL668" s="176">
        <v>107.7</v>
      </c>
      <c r="EM668" s="176">
        <v>107.4</v>
      </c>
      <c r="EN668" s="176">
        <v>106.2</v>
      </c>
      <c r="EO668" s="176">
        <v>98.6</v>
      </c>
      <c r="EP668" s="176">
        <v>97.6</v>
      </c>
      <c r="EQ668" s="176">
        <v>100.1</v>
      </c>
      <c r="ER668" s="176">
        <v>106.8</v>
      </c>
      <c r="ES668" s="176">
        <v>105.1</v>
      </c>
      <c r="ET668" s="176">
        <v>101.2</v>
      </c>
      <c r="EU668" s="176">
        <v>92.8</v>
      </c>
      <c r="EV668" s="176">
        <v>92.5</v>
      </c>
      <c r="EW668" s="176">
        <v>94.8</v>
      </c>
      <c r="EX668" s="176">
        <v>103.5</v>
      </c>
      <c r="EY668" s="176">
        <v>105.5</v>
      </c>
      <c r="EZ668" s="176">
        <v>105</v>
      </c>
      <c r="FA668" s="176">
        <v>98</v>
      </c>
      <c r="FB668" s="176">
        <v>97.8</v>
      </c>
      <c r="FC668" s="176">
        <v>100.3</v>
      </c>
      <c r="FD668" s="176">
        <v>105.4</v>
      </c>
      <c r="FE668" s="176">
        <v>104.4</v>
      </c>
      <c r="FF668" s="176">
        <v>100.1</v>
      </c>
      <c r="FG668" s="176">
        <v>93</v>
      </c>
      <c r="FH668" s="176">
        <v>92.1</v>
      </c>
      <c r="FI668" s="176">
        <v>94.4</v>
      </c>
      <c r="FJ668" s="176">
        <v>101.5</v>
      </c>
      <c r="FK668" s="176">
        <v>103</v>
      </c>
      <c r="FL668" s="176">
        <v>101.7</v>
      </c>
      <c r="FM668" s="176">
        <v>93.9</v>
      </c>
      <c r="FN668" s="176">
        <v>92.7</v>
      </c>
      <c r="FO668" s="176">
        <v>96.4</v>
      </c>
      <c r="FP668" s="176">
        <v>102.2</v>
      </c>
      <c r="FQ668" s="176">
        <v>100.6</v>
      </c>
      <c r="FR668" s="176">
        <v>95.8</v>
      </c>
      <c r="FS668" s="176">
        <v>89.2</v>
      </c>
      <c r="FT668" s="176">
        <v>88.7</v>
      </c>
      <c r="FU668" s="176">
        <v>90.8</v>
      </c>
      <c r="FV668" s="176">
        <v>97.9</v>
      </c>
      <c r="FW668" s="176">
        <v>99.1</v>
      </c>
      <c r="FX668" s="176">
        <v>98.3</v>
      </c>
      <c r="FY668" s="176">
        <v>91.4</v>
      </c>
      <c r="FZ668" s="176">
        <v>91.2</v>
      </c>
      <c r="GA668" s="176">
        <v>93.6</v>
      </c>
      <c r="GB668" s="176">
        <v>99.8</v>
      </c>
      <c r="GC668" s="176">
        <v>97.9</v>
      </c>
      <c r="GD668" s="176">
        <v>95.4</v>
      </c>
      <c r="GE668" s="176">
        <v>87.4</v>
      </c>
      <c r="GF668" s="176">
        <v>87.4</v>
      </c>
      <c r="GG668" s="176">
        <v>89.2</v>
      </c>
      <c r="GH668" s="176">
        <v>95.6</v>
      </c>
      <c r="GI668" s="176">
        <v>98</v>
      </c>
      <c r="GJ668" s="176">
        <v>97.1</v>
      </c>
      <c r="GK668" s="176">
        <v>90.1</v>
      </c>
      <c r="GL668" s="176">
        <v>89.7</v>
      </c>
      <c r="GM668" s="176">
        <v>92.6</v>
      </c>
      <c r="GN668" s="176">
        <v>98.8</v>
      </c>
      <c r="GO668" s="176">
        <v>96.6</v>
      </c>
      <c r="GP668" s="176">
        <v>92.5</v>
      </c>
      <c r="GQ668" s="176">
        <f>HLOOKUP($J668,CPIデータまとめ!$B$3:$ABW$186,GQ$1,FALSE)</f>
        <v>84.9</v>
      </c>
      <c r="GR668" s="176">
        <f>HLOOKUP($J668,CPIデータまとめ!$B$3:$ABW$186,GR$1,FALSE)</f>
        <v>84.8</v>
      </c>
      <c r="GS668" s="176">
        <f>HLOOKUP($J668,CPIデータまとめ!$B$3:$ABW$186,GS$1,FALSE)</f>
        <v>85.8</v>
      </c>
      <c r="GT668" s="176">
        <f>HLOOKUP($J668,CPIデータまとめ!$B$3:$ABW$186,GT$1,FALSE)</f>
        <v>95.8</v>
      </c>
      <c r="GU668" s="176">
        <f>HLOOKUP($J668,CPIデータまとめ!$B$3:$ABW$186,GU$1,FALSE)</f>
        <v>98.6</v>
      </c>
      <c r="GV668" s="176">
        <f>HLOOKUP($J668,CPIデータまとめ!$B$3:$ABW$186,GV$1,FALSE)</f>
        <v>97.1</v>
      </c>
      <c r="GW668" s="176">
        <f>HLOOKUP($J668,CPIデータまとめ!$B$3:$ABW$186,GW$1,FALSE)</f>
        <v>89.4</v>
      </c>
      <c r="GX668" s="176">
        <f>HLOOKUP($J668,CPIデータまとめ!$B$3:$ABW$186,GX$1,FALSE)</f>
        <v>88.8</v>
      </c>
      <c r="GY668" s="176">
        <f>HLOOKUP($J668,CPIデータまとめ!$B$3:$ABW$186,GY$1,FALSE)</f>
        <v>91.2</v>
      </c>
      <c r="GZ668" s="176">
        <f>HLOOKUP($J668,CPIデータまとめ!$B$3:$ABW$186,GZ$1,FALSE)</f>
        <v>97.8</v>
      </c>
      <c r="HA668" s="176" t="e">
        <f>HLOOKUP($J668,CPIデータまとめ!$B$3:$ABW$186,HA$1,FALSE)</f>
        <v>#N/A</v>
      </c>
      <c r="HB668" s="176" t="e">
        <f>HLOOKUP($J668,CPIデータまとめ!$B$3:$ABW$186,HB$1,FALSE)</f>
        <v>#N/A</v>
      </c>
      <c r="HC668" s="176" t="e">
        <f>HLOOKUP($J668,CPIデータまとめ!$B$3:$ABW$186,HC$1,FALSE)</f>
        <v>#REF!</v>
      </c>
      <c r="HD668" s="176" t="e">
        <f>HLOOKUP($J668,CPIデータまとめ!$B$3:$ABW$186,HD$1,FALSE)</f>
        <v>#REF!</v>
      </c>
    </row>
    <row r="669" spans="1:212" s="176" customFormat="1" ht="13.5" customHeight="1">
      <c r="A669" s="177"/>
      <c r="F669" s="176" t="s">
        <v>3883</v>
      </c>
      <c r="I669" s="194" t="s">
        <v>3816</v>
      </c>
      <c r="J669" s="233">
        <v>9358</v>
      </c>
      <c r="K669" s="233">
        <v>666</v>
      </c>
      <c r="L669" s="169">
        <v>345075</v>
      </c>
      <c r="M669" s="169">
        <v>1</v>
      </c>
      <c r="N669" s="169">
        <v>30871</v>
      </c>
      <c r="O669" s="169">
        <v>1</v>
      </c>
      <c r="P669" s="175"/>
      <c r="Q669" s="193" t="s">
        <v>3820</v>
      </c>
      <c r="R669" s="192" t="s">
        <v>3816</v>
      </c>
      <c r="S669" s="195"/>
      <c r="T669" s="190" t="s">
        <v>3864</v>
      </c>
      <c r="U669" s="175">
        <v>21</v>
      </c>
      <c r="V669" s="222">
        <f t="shared" si="19"/>
        <v>4</v>
      </c>
      <c r="W669" s="175"/>
      <c r="X669" s="175"/>
      <c r="Y669" s="175"/>
      <c r="Z669" s="175" t="s">
        <v>3818</v>
      </c>
      <c r="AA669" s="175"/>
      <c r="AB669" s="175">
        <v>1</v>
      </c>
      <c r="AC669" s="189">
        <v>2</v>
      </c>
      <c r="AE669" s="176">
        <v>106</v>
      </c>
      <c r="AF669" s="176">
        <v>106</v>
      </c>
      <c r="AG669" s="176">
        <v>106</v>
      </c>
      <c r="AH669" s="176">
        <v>105.8</v>
      </c>
      <c r="AI669" s="176">
        <v>105.2</v>
      </c>
      <c r="AJ669" s="176">
        <v>105.2</v>
      </c>
      <c r="AK669" s="176">
        <v>105</v>
      </c>
      <c r="AL669" s="176">
        <v>105.1</v>
      </c>
      <c r="AM669" s="176">
        <v>105.1</v>
      </c>
      <c r="AN669" s="176">
        <v>104.8</v>
      </c>
      <c r="AO669" s="176">
        <v>104.8</v>
      </c>
      <c r="AP669" s="176">
        <v>104.6</v>
      </c>
      <c r="AQ669" s="176">
        <v>104.6</v>
      </c>
      <c r="AR669" s="176">
        <v>104.6</v>
      </c>
      <c r="AS669" s="176">
        <v>104.7</v>
      </c>
      <c r="AT669" s="176">
        <v>104.3</v>
      </c>
      <c r="AU669" s="176">
        <v>104.3</v>
      </c>
      <c r="AV669" s="176">
        <v>104.3</v>
      </c>
      <c r="AW669" s="176">
        <v>104.3</v>
      </c>
      <c r="AX669" s="176">
        <v>104.6</v>
      </c>
      <c r="AY669" s="176">
        <v>103.8</v>
      </c>
      <c r="AZ669" s="176">
        <v>103.8</v>
      </c>
      <c r="BA669" s="176">
        <v>103.6</v>
      </c>
      <c r="BB669" s="176">
        <v>103.5</v>
      </c>
      <c r="BC669" s="176">
        <v>103.6</v>
      </c>
      <c r="BD669" s="176">
        <v>103.6</v>
      </c>
      <c r="BE669" s="176">
        <v>103.7</v>
      </c>
      <c r="BF669" s="176">
        <v>101.9</v>
      </c>
      <c r="BG669" s="176">
        <v>101.9</v>
      </c>
      <c r="BH669" s="176">
        <v>101.7</v>
      </c>
      <c r="BI669" s="176">
        <v>101.3</v>
      </c>
      <c r="BJ669" s="176">
        <v>101.4</v>
      </c>
      <c r="BK669" s="176">
        <v>100.9</v>
      </c>
      <c r="BL669" s="176">
        <v>100.9</v>
      </c>
      <c r="BM669" s="176">
        <v>101</v>
      </c>
      <c r="BN669" s="176">
        <v>101</v>
      </c>
      <c r="BO669" s="176">
        <v>101</v>
      </c>
      <c r="BP669" s="176">
        <v>101</v>
      </c>
      <c r="BQ669" s="176">
        <v>101.2</v>
      </c>
      <c r="BR669" s="176">
        <v>100.8</v>
      </c>
      <c r="BS669" s="176">
        <v>100.6</v>
      </c>
      <c r="BT669" s="176">
        <v>100.6</v>
      </c>
      <c r="BU669" s="176">
        <v>100.6</v>
      </c>
      <c r="BV669" s="176">
        <v>100.9</v>
      </c>
      <c r="BW669" s="176">
        <v>100.7</v>
      </c>
      <c r="BX669" s="176">
        <v>100.7</v>
      </c>
      <c r="BY669" s="176">
        <v>100.7</v>
      </c>
      <c r="BZ669" s="176">
        <v>100.7</v>
      </c>
      <c r="CA669" s="176">
        <v>100.7</v>
      </c>
      <c r="CB669" s="176">
        <v>100.7</v>
      </c>
      <c r="CC669" s="176">
        <v>100.8</v>
      </c>
      <c r="CD669" s="176">
        <v>100.9</v>
      </c>
      <c r="CE669" s="176">
        <v>101</v>
      </c>
      <c r="CF669" s="176">
        <v>101</v>
      </c>
      <c r="CG669" s="176">
        <v>101</v>
      </c>
      <c r="CH669" s="176">
        <v>101</v>
      </c>
      <c r="CI669" s="176">
        <v>100.8</v>
      </c>
      <c r="CJ669" s="176">
        <v>100.8</v>
      </c>
      <c r="CK669" s="176">
        <v>100.8</v>
      </c>
      <c r="CL669" s="176">
        <v>100.8</v>
      </c>
      <c r="CM669" s="176">
        <v>102.5</v>
      </c>
      <c r="CN669" s="176">
        <v>102.5</v>
      </c>
      <c r="CO669" s="176">
        <v>102.5</v>
      </c>
      <c r="CP669" s="176">
        <v>99.8</v>
      </c>
      <c r="CQ669" s="176">
        <v>99.6</v>
      </c>
      <c r="CR669" s="176">
        <v>99.5</v>
      </c>
      <c r="CS669" s="176">
        <v>98</v>
      </c>
      <c r="CT669" s="176">
        <v>98.1</v>
      </c>
      <c r="CU669" s="176">
        <v>98</v>
      </c>
      <c r="CV669" s="176">
        <v>98</v>
      </c>
      <c r="CW669" s="176">
        <v>97.8</v>
      </c>
      <c r="CX669" s="176">
        <v>97.8</v>
      </c>
      <c r="CY669" s="176">
        <v>97.8</v>
      </c>
      <c r="CZ669" s="176">
        <v>97.8</v>
      </c>
      <c r="DA669" s="176">
        <v>97.8</v>
      </c>
      <c r="DB669" s="176">
        <v>98.1</v>
      </c>
      <c r="DC669" s="176">
        <v>98.1</v>
      </c>
      <c r="DD669" s="176">
        <v>98.1</v>
      </c>
      <c r="DE669" s="176">
        <v>98.2</v>
      </c>
      <c r="DF669" s="176">
        <v>100.2</v>
      </c>
      <c r="DG669" s="176">
        <v>98.1</v>
      </c>
      <c r="DH669" s="176">
        <v>98.1</v>
      </c>
      <c r="DI669" s="176">
        <v>97.9</v>
      </c>
      <c r="DJ669" s="176">
        <v>97.9</v>
      </c>
      <c r="DK669" s="176">
        <v>97.9</v>
      </c>
      <c r="DL669" s="176">
        <v>97.9</v>
      </c>
      <c r="DM669" s="176">
        <v>97.9</v>
      </c>
      <c r="DN669" s="176">
        <v>99.3</v>
      </c>
      <c r="DO669" s="176">
        <v>99.3</v>
      </c>
      <c r="DP669" s="176">
        <v>99.6</v>
      </c>
      <c r="DQ669" s="176">
        <v>100.1</v>
      </c>
      <c r="DR669" s="176">
        <v>100.3</v>
      </c>
      <c r="DS669" s="176">
        <v>100</v>
      </c>
      <c r="DT669" s="176">
        <v>100</v>
      </c>
      <c r="DU669" s="176">
        <v>99.8</v>
      </c>
      <c r="DV669" s="176">
        <v>99.8</v>
      </c>
      <c r="DW669" s="176">
        <v>99.8</v>
      </c>
      <c r="DX669" s="176">
        <v>100.2</v>
      </c>
      <c r="DY669" s="176">
        <v>100.3</v>
      </c>
      <c r="DZ669" s="176">
        <v>100.8</v>
      </c>
      <c r="EA669" s="176">
        <v>100.9</v>
      </c>
      <c r="EB669" s="176">
        <v>100.9</v>
      </c>
      <c r="EC669" s="176">
        <v>100.6</v>
      </c>
      <c r="ED669" s="176">
        <v>101.9</v>
      </c>
      <c r="EE669" s="176">
        <v>101.5</v>
      </c>
      <c r="EF669" s="176">
        <v>101.5</v>
      </c>
      <c r="EG669" s="176">
        <v>100.9</v>
      </c>
      <c r="EH669" s="176">
        <v>100.5</v>
      </c>
      <c r="EI669" s="176">
        <v>100.5</v>
      </c>
      <c r="EJ669" s="176">
        <v>100.5</v>
      </c>
      <c r="EK669" s="176">
        <v>100.4</v>
      </c>
      <c r="EL669" s="176">
        <v>100.6</v>
      </c>
      <c r="EM669" s="176">
        <v>100.6</v>
      </c>
      <c r="EN669" s="176">
        <v>100.7</v>
      </c>
      <c r="EO669" s="176">
        <v>100.9</v>
      </c>
      <c r="EP669" s="176">
        <v>101.5</v>
      </c>
      <c r="EQ669" s="176">
        <v>101</v>
      </c>
      <c r="ER669" s="176">
        <v>100.6</v>
      </c>
      <c r="ES669" s="176">
        <v>100.4</v>
      </c>
      <c r="ET669" s="176">
        <v>99.9</v>
      </c>
      <c r="EU669" s="176">
        <v>100.4</v>
      </c>
      <c r="EV669" s="176">
        <v>100.4</v>
      </c>
      <c r="EW669" s="176">
        <v>100.4</v>
      </c>
      <c r="EX669" s="176">
        <v>100</v>
      </c>
      <c r="EY669" s="176">
        <v>100.2</v>
      </c>
      <c r="EZ669" s="176">
        <v>100.2</v>
      </c>
      <c r="FA669" s="176">
        <v>99.7</v>
      </c>
      <c r="FB669" s="176">
        <v>100.8</v>
      </c>
      <c r="FC669" s="176">
        <v>100.1</v>
      </c>
      <c r="FD669" s="176">
        <v>99.7</v>
      </c>
      <c r="FE669" s="176">
        <v>99.4</v>
      </c>
      <c r="FF669" s="176">
        <v>98.7</v>
      </c>
      <c r="FG669" s="176">
        <v>98.7</v>
      </c>
      <c r="FH669" s="176">
        <v>98.7</v>
      </c>
      <c r="FI669" s="176">
        <v>99.2</v>
      </c>
      <c r="FJ669" s="176">
        <v>99.9</v>
      </c>
      <c r="FK669" s="176">
        <v>99.9</v>
      </c>
      <c r="FL669" s="176">
        <v>99.8</v>
      </c>
      <c r="FM669" s="176">
        <v>99.8</v>
      </c>
      <c r="FN669" s="176">
        <v>100.9</v>
      </c>
      <c r="FO669" s="176">
        <v>100.4</v>
      </c>
      <c r="FP669" s="176">
        <v>99.9</v>
      </c>
      <c r="FQ669" s="176">
        <v>99.6</v>
      </c>
      <c r="FR669" s="176">
        <v>98.9</v>
      </c>
      <c r="FS669" s="176">
        <v>98.9</v>
      </c>
      <c r="FT669" s="176">
        <v>98.9</v>
      </c>
      <c r="FU669" s="176">
        <v>98.9</v>
      </c>
      <c r="FV669" s="176">
        <v>99.5</v>
      </c>
      <c r="FW669" s="176">
        <v>99.4</v>
      </c>
      <c r="FX669" s="176">
        <v>99.4</v>
      </c>
      <c r="FY669" s="176">
        <v>99.4</v>
      </c>
      <c r="FZ669" s="176">
        <v>100.9</v>
      </c>
      <c r="GA669" s="176">
        <v>100.1</v>
      </c>
      <c r="GB669" s="176">
        <v>99.2</v>
      </c>
      <c r="GC669" s="176">
        <v>99</v>
      </c>
      <c r="GD669" s="176">
        <v>98.1</v>
      </c>
      <c r="GE669" s="176">
        <v>98.5</v>
      </c>
      <c r="GF669" s="176">
        <v>98.5</v>
      </c>
      <c r="GG669" s="176">
        <v>98.9</v>
      </c>
      <c r="GH669" s="176">
        <v>100</v>
      </c>
      <c r="GI669" s="176">
        <v>100</v>
      </c>
      <c r="GJ669" s="176">
        <v>100</v>
      </c>
      <c r="GK669" s="176">
        <v>100</v>
      </c>
      <c r="GL669" s="176">
        <v>101.5</v>
      </c>
      <c r="GM669" s="176">
        <v>100.9</v>
      </c>
      <c r="GN669" s="176">
        <v>100.9</v>
      </c>
      <c r="GO669" s="176">
        <v>100.4</v>
      </c>
      <c r="GP669" s="176">
        <v>99.5</v>
      </c>
      <c r="GQ669" s="176">
        <f>HLOOKUP($J669,CPIデータまとめ!$B$3:$ABW$186,GQ$1,FALSE)</f>
        <v>99.3</v>
      </c>
      <c r="GR669" s="176">
        <f>HLOOKUP($J669,CPIデータまとめ!$B$3:$ABW$186,GR$1,FALSE)</f>
        <v>99.3</v>
      </c>
      <c r="GS669" s="176">
        <f>HLOOKUP($J669,CPIデータまとめ!$B$3:$ABW$186,GS$1,FALSE)</f>
        <v>99</v>
      </c>
      <c r="GT669" s="176">
        <f>HLOOKUP($J669,CPIデータまとめ!$B$3:$ABW$186,GT$1,FALSE)</f>
        <v>102.6</v>
      </c>
      <c r="GU669" s="176">
        <f>HLOOKUP($J669,CPIデータまとめ!$B$3:$ABW$186,GU$1,FALSE)</f>
        <v>104</v>
      </c>
      <c r="GV669" s="176">
        <f>HLOOKUP($J669,CPIデータまとめ!$B$3:$ABW$186,GV$1,FALSE)</f>
        <v>103.7</v>
      </c>
      <c r="GW669" s="176">
        <f>HLOOKUP($J669,CPIデータまとめ!$B$3:$ABW$186,GW$1,FALSE)</f>
        <v>103.7</v>
      </c>
      <c r="GX669" s="176">
        <f>HLOOKUP($J669,CPIデータまとめ!$B$3:$ABW$186,GX$1,FALSE)</f>
        <v>105.2</v>
      </c>
      <c r="GY669" s="176">
        <f>HLOOKUP($J669,CPIデータまとめ!$B$3:$ABW$186,GY$1,FALSE)</f>
        <v>103.1</v>
      </c>
      <c r="GZ669" s="176">
        <f>HLOOKUP($J669,CPIデータまとめ!$B$3:$ABW$186,GZ$1,FALSE)</f>
        <v>103.7</v>
      </c>
      <c r="HA669" s="176" t="e">
        <f>HLOOKUP($J669,CPIデータまとめ!$B$3:$ABW$186,HA$1,FALSE)</f>
        <v>#N/A</v>
      </c>
      <c r="HB669" s="176" t="e">
        <f>HLOOKUP($J669,CPIデータまとめ!$B$3:$ABW$186,HB$1,FALSE)</f>
        <v>#N/A</v>
      </c>
      <c r="HC669" s="176" t="e">
        <f>HLOOKUP($J669,CPIデータまとめ!$B$3:$ABW$186,HC$1,FALSE)</f>
        <v>#REF!</v>
      </c>
      <c r="HD669" s="176" t="e">
        <f>HLOOKUP($J669,CPIデータまとめ!$B$3:$ABW$186,HD$1,FALSE)</f>
        <v>#REF!</v>
      </c>
    </row>
    <row r="670" spans="1:212" s="176" customFormat="1" ht="13.5" customHeight="1">
      <c r="A670" s="177"/>
      <c r="F670" s="176" t="s">
        <v>3882</v>
      </c>
      <c r="I670" s="194" t="s">
        <v>3816</v>
      </c>
      <c r="J670" s="233">
        <v>9361</v>
      </c>
      <c r="K670" s="233">
        <v>667</v>
      </c>
      <c r="L670" s="169">
        <v>689077</v>
      </c>
      <c r="M670" s="169">
        <v>2</v>
      </c>
      <c r="N670" s="169">
        <v>61099</v>
      </c>
      <c r="O670" s="169">
        <v>2</v>
      </c>
      <c r="P670" s="175" t="s">
        <v>3881</v>
      </c>
      <c r="Q670" s="193" t="s">
        <v>3820</v>
      </c>
      <c r="R670" s="192"/>
      <c r="S670" s="195"/>
      <c r="T670" s="190" t="s">
        <v>3835</v>
      </c>
      <c r="U670" s="175">
        <v>21</v>
      </c>
      <c r="V670" s="222">
        <f t="shared" si="19"/>
        <v>4</v>
      </c>
      <c r="W670" s="175"/>
      <c r="X670" s="175"/>
      <c r="Y670" s="175"/>
      <c r="Z670" s="175" t="s">
        <v>3818</v>
      </c>
      <c r="AA670" s="175"/>
      <c r="AB670" s="175">
        <v>1</v>
      </c>
      <c r="AC670" s="189">
        <v>2</v>
      </c>
      <c r="AE670" s="176">
        <v>97.1</v>
      </c>
      <c r="AF670" s="176">
        <v>97.1</v>
      </c>
      <c r="AG670" s="176">
        <v>97.1</v>
      </c>
      <c r="AH670" s="176">
        <v>96.6</v>
      </c>
      <c r="AI670" s="176">
        <v>96.6</v>
      </c>
      <c r="AJ670" s="176">
        <v>96.6</v>
      </c>
      <c r="AK670" s="176">
        <v>96.6</v>
      </c>
      <c r="AL670" s="176">
        <v>96.7</v>
      </c>
      <c r="AM670" s="176">
        <v>96.7</v>
      </c>
      <c r="AN670" s="176">
        <v>96.8</v>
      </c>
      <c r="AO670" s="176">
        <v>96.8</v>
      </c>
      <c r="AP670" s="176">
        <v>96.8</v>
      </c>
      <c r="AQ670" s="176">
        <v>96.8</v>
      </c>
      <c r="AR670" s="176">
        <v>96.8</v>
      </c>
      <c r="AS670" s="176">
        <v>96.8</v>
      </c>
      <c r="AT670" s="176">
        <v>96.8</v>
      </c>
      <c r="AU670" s="176">
        <v>96.8</v>
      </c>
      <c r="AV670" s="176">
        <v>96.8</v>
      </c>
      <c r="AW670" s="176">
        <v>96.8</v>
      </c>
      <c r="AX670" s="176">
        <v>96.8</v>
      </c>
      <c r="AY670" s="176">
        <v>96.7</v>
      </c>
      <c r="AZ670" s="176">
        <v>96.7</v>
      </c>
      <c r="BA670" s="176">
        <v>96.7</v>
      </c>
      <c r="BB670" s="176">
        <v>96.7</v>
      </c>
      <c r="BC670" s="176">
        <v>96.7</v>
      </c>
      <c r="BD670" s="176">
        <v>96.5</v>
      </c>
      <c r="BE670" s="176">
        <v>96.5</v>
      </c>
      <c r="BF670" s="176">
        <v>96.5</v>
      </c>
      <c r="BG670" s="176">
        <v>96.5</v>
      </c>
      <c r="BH670" s="176">
        <v>96.5</v>
      </c>
      <c r="BI670" s="176">
        <v>96.5</v>
      </c>
      <c r="BJ670" s="176">
        <v>96.4</v>
      </c>
      <c r="BK670" s="176">
        <v>96</v>
      </c>
      <c r="BL670" s="176">
        <v>96.4</v>
      </c>
      <c r="BM670" s="176">
        <v>96.4</v>
      </c>
      <c r="BN670" s="176">
        <v>96.2</v>
      </c>
      <c r="BO670" s="176">
        <v>96.2</v>
      </c>
      <c r="BP670" s="176">
        <v>96.3</v>
      </c>
      <c r="BQ670" s="176">
        <v>96.3</v>
      </c>
      <c r="BR670" s="176">
        <v>96.3</v>
      </c>
      <c r="BS670" s="176">
        <v>96.3</v>
      </c>
      <c r="BT670" s="176">
        <v>96.4</v>
      </c>
      <c r="BU670" s="176">
        <v>96.4</v>
      </c>
      <c r="BV670" s="176">
        <v>96.4</v>
      </c>
      <c r="BW670" s="176">
        <v>96.4</v>
      </c>
      <c r="BX670" s="176">
        <v>96.4</v>
      </c>
      <c r="BY670" s="176">
        <v>96.4</v>
      </c>
      <c r="BZ670" s="176">
        <v>96.4</v>
      </c>
      <c r="CA670" s="176">
        <v>96.4</v>
      </c>
      <c r="CB670" s="176">
        <v>96.4</v>
      </c>
      <c r="CC670" s="176">
        <v>96.4</v>
      </c>
      <c r="CD670" s="176">
        <v>96.8</v>
      </c>
      <c r="CE670" s="176">
        <v>96.8</v>
      </c>
      <c r="CF670" s="176">
        <v>96.8</v>
      </c>
      <c r="CG670" s="176">
        <v>96.8</v>
      </c>
      <c r="CH670" s="176">
        <v>96.8</v>
      </c>
      <c r="CI670" s="176">
        <v>97</v>
      </c>
      <c r="CJ670" s="176">
        <v>97</v>
      </c>
      <c r="CK670" s="176">
        <v>97</v>
      </c>
      <c r="CL670" s="176">
        <v>97</v>
      </c>
      <c r="CM670" s="176">
        <v>97</v>
      </c>
      <c r="CN670" s="176">
        <v>97</v>
      </c>
      <c r="CO670" s="176">
        <v>97</v>
      </c>
      <c r="CP670" s="176">
        <v>96.9</v>
      </c>
      <c r="CQ670" s="176">
        <v>96.9</v>
      </c>
      <c r="CR670" s="176">
        <v>97</v>
      </c>
      <c r="CS670" s="176">
        <v>97</v>
      </c>
      <c r="CT670" s="176">
        <v>97</v>
      </c>
      <c r="CU670" s="176">
        <v>97</v>
      </c>
      <c r="CV670" s="176">
        <v>97</v>
      </c>
      <c r="CW670" s="176">
        <v>97</v>
      </c>
      <c r="CX670" s="176">
        <v>97</v>
      </c>
      <c r="CY670" s="176">
        <v>97</v>
      </c>
      <c r="CZ670" s="176">
        <v>97</v>
      </c>
      <c r="DA670" s="176">
        <v>97.2</v>
      </c>
      <c r="DB670" s="176">
        <v>97</v>
      </c>
      <c r="DC670" s="176">
        <v>97</v>
      </c>
      <c r="DD670" s="176">
        <v>97.1</v>
      </c>
      <c r="DE670" s="176">
        <v>97.1</v>
      </c>
      <c r="DF670" s="176">
        <v>97.1</v>
      </c>
      <c r="DG670" s="176">
        <v>97.1</v>
      </c>
      <c r="DH670" s="176">
        <v>97.1</v>
      </c>
      <c r="DI670" s="176">
        <v>97.1</v>
      </c>
      <c r="DJ670" s="176">
        <v>97.3</v>
      </c>
      <c r="DK670" s="176">
        <v>97.2</v>
      </c>
      <c r="DL670" s="176">
        <v>97.3</v>
      </c>
      <c r="DM670" s="176">
        <v>97.3</v>
      </c>
      <c r="DN670" s="176">
        <v>97.8</v>
      </c>
      <c r="DO670" s="176">
        <v>97.8</v>
      </c>
      <c r="DP670" s="176">
        <v>97.8</v>
      </c>
      <c r="DQ670" s="176">
        <v>97.8</v>
      </c>
      <c r="DR670" s="176">
        <v>97.8</v>
      </c>
      <c r="DS670" s="176">
        <v>97.8</v>
      </c>
      <c r="DT670" s="176">
        <v>97.9</v>
      </c>
      <c r="DU670" s="176">
        <v>97.9</v>
      </c>
      <c r="DV670" s="176">
        <v>97.9</v>
      </c>
      <c r="DW670" s="176">
        <v>97.9</v>
      </c>
      <c r="DX670" s="176">
        <v>97.9</v>
      </c>
      <c r="DY670" s="176">
        <v>99.4</v>
      </c>
      <c r="DZ670" s="176">
        <v>99.4</v>
      </c>
      <c r="EA670" s="176">
        <v>99.4</v>
      </c>
      <c r="EB670" s="176">
        <v>99.4</v>
      </c>
      <c r="EC670" s="176">
        <v>99.6</v>
      </c>
      <c r="ED670" s="176">
        <v>99.7</v>
      </c>
      <c r="EE670" s="176">
        <v>99.9</v>
      </c>
      <c r="EF670" s="176">
        <v>99.9</v>
      </c>
      <c r="EG670" s="176">
        <v>99.9</v>
      </c>
      <c r="EH670" s="176">
        <v>99.9</v>
      </c>
      <c r="EI670" s="176">
        <v>100</v>
      </c>
      <c r="EJ670" s="176">
        <v>100</v>
      </c>
      <c r="EK670" s="176">
        <v>100</v>
      </c>
      <c r="EL670" s="176">
        <v>100.1</v>
      </c>
      <c r="EM670" s="176">
        <v>100.1</v>
      </c>
      <c r="EN670" s="176">
        <v>100.1</v>
      </c>
      <c r="EO670" s="176">
        <v>100</v>
      </c>
      <c r="EP670" s="176">
        <v>100</v>
      </c>
      <c r="EQ670" s="176">
        <v>100</v>
      </c>
      <c r="ER670" s="176">
        <v>100</v>
      </c>
      <c r="ES670" s="176">
        <v>100</v>
      </c>
      <c r="ET670" s="176">
        <v>100</v>
      </c>
      <c r="EU670" s="176">
        <v>100</v>
      </c>
      <c r="EV670" s="176">
        <v>100</v>
      </c>
      <c r="EW670" s="176">
        <v>100</v>
      </c>
      <c r="EX670" s="176">
        <v>100</v>
      </c>
      <c r="EY670" s="176">
        <v>100.1</v>
      </c>
      <c r="EZ670" s="176">
        <v>100.1</v>
      </c>
      <c r="FA670" s="176">
        <v>100.1</v>
      </c>
      <c r="FB670" s="176">
        <v>100.1</v>
      </c>
      <c r="FC670" s="176">
        <v>100.1</v>
      </c>
      <c r="FD670" s="176">
        <v>100</v>
      </c>
      <c r="FE670" s="176">
        <v>99.9</v>
      </c>
      <c r="FF670" s="176">
        <v>99.9</v>
      </c>
      <c r="FG670" s="176">
        <v>100.1</v>
      </c>
      <c r="FH670" s="176">
        <v>100.1</v>
      </c>
      <c r="FI670" s="176">
        <v>100.1</v>
      </c>
      <c r="FJ670" s="176">
        <v>100.1</v>
      </c>
      <c r="FK670" s="176">
        <v>100.1</v>
      </c>
      <c r="FL670" s="176">
        <v>100.1</v>
      </c>
      <c r="FM670" s="176">
        <v>100.1</v>
      </c>
      <c r="FN670" s="176">
        <v>99.8</v>
      </c>
      <c r="FO670" s="176">
        <v>99.8</v>
      </c>
      <c r="FP670" s="176">
        <v>99.8</v>
      </c>
      <c r="FQ670" s="176">
        <v>99.7</v>
      </c>
      <c r="FR670" s="176">
        <v>99.7</v>
      </c>
      <c r="FS670" s="176">
        <v>99.7</v>
      </c>
      <c r="FT670" s="176">
        <v>99.7</v>
      </c>
      <c r="FU670" s="176">
        <v>99.8</v>
      </c>
      <c r="FV670" s="176">
        <v>99.8</v>
      </c>
      <c r="FW670" s="176">
        <v>99.6</v>
      </c>
      <c r="FX670" s="176">
        <v>99.6</v>
      </c>
      <c r="FY670" s="176">
        <v>99.9</v>
      </c>
      <c r="FZ670" s="176">
        <v>99.9</v>
      </c>
      <c r="GA670" s="176">
        <v>99.9</v>
      </c>
      <c r="GB670" s="176">
        <v>99.9</v>
      </c>
      <c r="GC670" s="176">
        <v>99.9</v>
      </c>
      <c r="GD670" s="176">
        <v>99.9</v>
      </c>
      <c r="GE670" s="176">
        <v>99.9</v>
      </c>
      <c r="GF670" s="176">
        <v>99.9</v>
      </c>
      <c r="GG670" s="176">
        <v>99.9</v>
      </c>
      <c r="GH670" s="176">
        <v>99.9</v>
      </c>
      <c r="GI670" s="176">
        <v>99.5</v>
      </c>
      <c r="GJ670" s="176">
        <v>99.6</v>
      </c>
      <c r="GK670" s="176">
        <v>99.6</v>
      </c>
      <c r="GL670" s="176">
        <v>99.6</v>
      </c>
      <c r="GM670" s="176">
        <v>99.7</v>
      </c>
      <c r="GN670" s="176">
        <v>99.7</v>
      </c>
      <c r="GO670" s="176">
        <v>99.7</v>
      </c>
      <c r="GP670" s="176">
        <v>99.4</v>
      </c>
      <c r="GQ670" s="176">
        <f>HLOOKUP($J670,CPIデータまとめ!$B$3:$ABW$186,GQ$1,FALSE)</f>
        <v>99.5</v>
      </c>
      <c r="GR670" s="176">
        <f>HLOOKUP($J670,CPIデータまとめ!$B$3:$ABW$186,GR$1,FALSE)</f>
        <v>99.5</v>
      </c>
      <c r="GS670" s="176">
        <f>HLOOKUP($J670,CPIデータまとめ!$B$3:$ABW$186,GS$1,FALSE)</f>
        <v>99.9</v>
      </c>
      <c r="GT670" s="176">
        <f>HLOOKUP($J670,CPIデータまとめ!$B$3:$ABW$186,GT$1,FALSE)</f>
        <v>103.4</v>
      </c>
      <c r="GU670" s="176">
        <f>HLOOKUP($J670,CPIデータまとめ!$B$3:$ABW$186,GU$1,FALSE)</f>
        <v>103.6</v>
      </c>
      <c r="GV670" s="176">
        <f>HLOOKUP($J670,CPIデータまとめ!$B$3:$ABW$186,GV$1,FALSE)</f>
        <v>103.6</v>
      </c>
      <c r="GW670" s="176">
        <f>HLOOKUP($J670,CPIデータまとめ!$B$3:$ABW$186,GW$1,FALSE)</f>
        <v>103.6</v>
      </c>
      <c r="GX670" s="176">
        <f>HLOOKUP($J670,CPIデータまとめ!$B$3:$ABW$186,GX$1,FALSE)</f>
        <v>103.7</v>
      </c>
      <c r="GY670" s="176">
        <f>HLOOKUP($J670,CPIデータまとめ!$B$3:$ABW$186,GY$1,FALSE)</f>
        <v>103.6</v>
      </c>
      <c r="GZ670" s="176">
        <f>HLOOKUP($J670,CPIデータまとめ!$B$3:$ABW$186,GZ$1,FALSE)</f>
        <v>103.5</v>
      </c>
      <c r="HA670" s="176" t="e">
        <f>HLOOKUP($J670,CPIデータまとめ!$B$3:$ABW$186,HA$1,FALSE)</f>
        <v>#N/A</v>
      </c>
      <c r="HB670" s="176" t="e">
        <f>HLOOKUP($J670,CPIデータまとめ!$B$3:$ABW$186,HB$1,FALSE)</f>
        <v>#N/A</v>
      </c>
      <c r="HC670" s="176" t="e">
        <f>HLOOKUP($J670,CPIデータまとめ!$B$3:$ABW$186,HC$1,FALSE)</f>
        <v>#REF!</v>
      </c>
      <c r="HD670" s="176" t="e">
        <f>HLOOKUP($J670,CPIデータまとめ!$B$3:$ABW$186,HD$1,FALSE)</f>
        <v>#REF!</v>
      </c>
    </row>
    <row r="671" spans="1:212" s="176" customFormat="1" ht="13.5" customHeight="1">
      <c r="A671" s="177"/>
      <c r="F671" s="176" t="s">
        <v>3880</v>
      </c>
      <c r="I671" s="194" t="s">
        <v>3816</v>
      </c>
      <c r="J671" s="233">
        <v>9359</v>
      </c>
      <c r="K671" s="233">
        <v>668</v>
      </c>
      <c r="L671" s="169">
        <v>1034122</v>
      </c>
      <c r="M671" s="169">
        <v>3</v>
      </c>
      <c r="N671" s="169">
        <v>91970</v>
      </c>
      <c r="O671" s="169">
        <v>4</v>
      </c>
      <c r="P671" s="175" t="s">
        <v>3821</v>
      </c>
      <c r="Q671" s="193" t="s">
        <v>3820</v>
      </c>
      <c r="R671" s="192"/>
      <c r="S671" s="195"/>
      <c r="T671" s="190" t="s">
        <v>3819</v>
      </c>
      <c r="U671" s="175">
        <v>14</v>
      </c>
      <c r="V671" s="222">
        <f t="shared" si="19"/>
        <v>4</v>
      </c>
      <c r="W671" s="175" t="s">
        <v>3818</v>
      </c>
      <c r="X671" s="175"/>
      <c r="Y671" s="175"/>
      <c r="Z671" s="175" t="s">
        <v>3818</v>
      </c>
      <c r="AA671" s="175"/>
      <c r="AB671" s="175">
        <v>1</v>
      </c>
      <c r="AC671" s="189">
        <v>2</v>
      </c>
      <c r="AE671" s="176">
        <v>100</v>
      </c>
      <c r="AF671" s="176">
        <v>100</v>
      </c>
      <c r="AG671" s="176">
        <v>100</v>
      </c>
      <c r="AH671" s="176">
        <v>100.8</v>
      </c>
      <c r="AI671" s="176">
        <v>101.1</v>
      </c>
      <c r="AJ671" s="176">
        <v>100.5</v>
      </c>
      <c r="AK671" s="176">
        <v>98</v>
      </c>
      <c r="AL671" s="176">
        <v>98</v>
      </c>
      <c r="AM671" s="176">
        <v>99.3</v>
      </c>
      <c r="AN671" s="176">
        <v>101</v>
      </c>
      <c r="AO671" s="176">
        <v>101.4</v>
      </c>
      <c r="AP671" s="176">
        <v>101.4</v>
      </c>
      <c r="AQ671" s="176">
        <v>101.4</v>
      </c>
      <c r="AR671" s="176">
        <v>101.4</v>
      </c>
      <c r="AS671" s="176">
        <v>101.4</v>
      </c>
      <c r="AT671" s="176">
        <v>101.4</v>
      </c>
      <c r="AU671" s="176">
        <v>101.4</v>
      </c>
      <c r="AV671" s="176">
        <v>100.8</v>
      </c>
      <c r="AW671" s="176">
        <v>97.8</v>
      </c>
      <c r="AX671" s="176">
        <v>95.5</v>
      </c>
      <c r="AY671" s="176">
        <v>99.2</v>
      </c>
      <c r="AZ671" s="176">
        <v>101.1</v>
      </c>
      <c r="BA671" s="176">
        <v>101.5</v>
      </c>
      <c r="BB671" s="176">
        <v>101.5</v>
      </c>
      <c r="BC671" s="176">
        <v>101.5</v>
      </c>
      <c r="BD671" s="176">
        <v>101.5</v>
      </c>
      <c r="BE671" s="176">
        <v>101.5</v>
      </c>
      <c r="BF671" s="176">
        <v>101.5</v>
      </c>
      <c r="BG671" s="176">
        <v>101.5</v>
      </c>
      <c r="BH671" s="176">
        <v>100.9</v>
      </c>
      <c r="BI671" s="176">
        <v>94.5</v>
      </c>
      <c r="BJ671" s="176">
        <v>93.9</v>
      </c>
      <c r="BK671" s="176">
        <v>97.9</v>
      </c>
      <c r="BL671" s="176">
        <v>100.6</v>
      </c>
      <c r="BM671" s="176">
        <v>101.3</v>
      </c>
      <c r="BN671" s="176">
        <v>101.3</v>
      </c>
      <c r="BO671" s="176">
        <v>101.3</v>
      </c>
      <c r="BP671" s="176">
        <v>101.3</v>
      </c>
      <c r="BQ671" s="176">
        <v>101.3</v>
      </c>
      <c r="BR671" s="176">
        <v>101.6</v>
      </c>
      <c r="BS671" s="176">
        <v>101.3</v>
      </c>
      <c r="BT671" s="176">
        <v>100.9</v>
      </c>
      <c r="BU671" s="176">
        <v>94.2</v>
      </c>
      <c r="BV671" s="176">
        <v>94.2</v>
      </c>
      <c r="BW671" s="176">
        <v>98.2</v>
      </c>
      <c r="BX671" s="176">
        <v>100.4</v>
      </c>
      <c r="BY671" s="176">
        <v>101.4</v>
      </c>
      <c r="BZ671" s="176">
        <v>101.4</v>
      </c>
      <c r="CA671" s="176">
        <v>101.4</v>
      </c>
      <c r="CB671" s="176">
        <v>101.4</v>
      </c>
      <c r="CC671" s="176">
        <v>101.4</v>
      </c>
      <c r="CD671" s="176">
        <v>100.3</v>
      </c>
      <c r="CE671" s="176">
        <v>100.1</v>
      </c>
      <c r="CF671" s="176">
        <v>99.9</v>
      </c>
      <c r="CG671" s="176">
        <v>93</v>
      </c>
      <c r="CH671" s="176">
        <v>93</v>
      </c>
      <c r="CI671" s="176">
        <v>96.6</v>
      </c>
      <c r="CJ671" s="176">
        <v>99.3</v>
      </c>
      <c r="CK671" s="176">
        <v>100.2</v>
      </c>
      <c r="CL671" s="176">
        <v>100.2</v>
      </c>
      <c r="CM671" s="176">
        <v>100.5</v>
      </c>
      <c r="CN671" s="176">
        <v>100.5</v>
      </c>
      <c r="CO671" s="176">
        <v>100.5</v>
      </c>
      <c r="CP671" s="176">
        <v>100.8</v>
      </c>
      <c r="CQ671" s="176">
        <v>100.4</v>
      </c>
      <c r="CR671" s="176">
        <v>100</v>
      </c>
      <c r="CS671" s="176">
        <v>93.1</v>
      </c>
      <c r="CT671" s="176">
        <v>93.1</v>
      </c>
      <c r="CU671" s="176">
        <v>97.3</v>
      </c>
      <c r="CV671" s="176">
        <v>100.6</v>
      </c>
      <c r="CW671" s="176">
        <v>101</v>
      </c>
      <c r="CX671" s="176">
        <v>101.5</v>
      </c>
      <c r="CY671" s="176">
        <v>101.5</v>
      </c>
      <c r="CZ671" s="176">
        <v>101.5</v>
      </c>
      <c r="DA671" s="176">
        <v>101.3</v>
      </c>
      <c r="DB671" s="176">
        <v>101.6</v>
      </c>
      <c r="DC671" s="176">
        <v>101.3</v>
      </c>
      <c r="DD671" s="176">
        <v>100.5</v>
      </c>
      <c r="DE671" s="176">
        <v>93.2</v>
      </c>
      <c r="DF671" s="176">
        <v>93.2</v>
      </c>
      <c r="DG671" s="176">
        <v>97.8</v>
      </c>
      <c r="DH671" s="176">
        <v>100.4</v>
      </c>
      <c r="DI671" s="176">
        <v>101.7</v>
      </c>
      <c r="DJ671" s="176">
        <v>101.7</v>
      </c>
      <c r="DK671" s="176">
        <v>101.7</v>
      </c>
      <c r="DL671" s="176">
        <v>101.7</v>
      </c>
      <c r="DM671" s="176">
        <v>101.6</v>
      </c>
      <c r="DN671" s="176">
        <v>101.4</v>
      </c>
      <c r="DO671" s="176">
        <v>101.2</v>
      </c>
      <c r="DP671" s="176">
        <v>100.4</v>
      </c>
      <c r="DQ671" s="176">
        <v>92.8</v>
      </c>
      <c r="DR671" s="176">
        <v>92.8</v>
      </c>
      <c r="DS671" s="176">
        <v>97.7</v>
      </c>
      <c r="DT671" s="176">
        <v>100.6</v>
      </c>
      <c r="DU671" s="176">
        <v>101.6</v>
      </c>
      <c r="DV671" s="176">
        <v>101.6</v>
      </c>
      <c r="DW671" s="176">
        <v>101.6</v>
      </c>
      <c r="DX671" s="176">
        <v>101.6</v>
      </c>
      <c r="DY671" s="176">
        <v>101.6</v>
      </c>
      <c r="DZ671" s="176">
        <v>101.5</v>
      </c>
      <c r="EA671" s="176">
        <v>101.2</v>
      </c>
      <c r="EB671" s="176">
        <v>100.4</v>
      </c>
      <c r="EC671" s="176">
        <v>93</v>
      </c>
      <c r="ED671" s="176">
        <v>92.9</v>
      </c>
      <c r="EE671" s="176">
        <v>97.7</v>
      </c>
      <c r="EF671" s="176">
        <v>100.9</v>
      </c>
      <c r="EG671" s="176">
        <v>101.5</v>
      </c>
      <c r="EH671" s="176">
        <v>101.6</v>
      </c>
      <c r="EI671" s="176">
        <v>101.6</v>
      </c>
      <c r="EJ671" s="176">
        <v>101.6</v>
      </c>
      <c r="EK671" s="176">
        <v>101.6</v>
      </c>
      <c r="EL671" s="176">
        <v>101.5</v>
      </c>
      <c r="EM671" s="176">
        <v>101.5</v>
      </c>
      <c r="EN671" s="176">
        <v>100.6</v>
      </c>
      <c r="EO671" s="176">
        <v>93</v>
      </c>
      <c r="EP671" s="176">
        <v>93</v>
      </c>
      <c r="EQ671" s="176">
        <v>97.4</v>
      </c>
      <c r="ER671" s="176">
        <v>101</v>
      </c>
      <c r="ES671" s="176">
        <v>101.6</v>
      </c>
      <c r="ET671" s="176">
        <v>101.7</v>
      </c>
      <c r="EU671" s="176">
        <v>101.7</v>
      </c>
      <c r="EV671" s="176">
        <v>101.7</v>
      </c>
      <c r="EW671" s="176">
        <v>101.7</v>
      </c>
      <c r="EX671" s="176">
        <v>101.7</v>
      </c>
      <c r="EY671" s="176">
        <v>101.3</v>
      </c>
      <c r="EZ671" s="176">
        <v>100.6</v>
      </c>
      <c r="FA671" s="176">
        <v>94</v>
      </c>
      <c r="FB671" s="176">
        <v>93.8</v>
      </c>
      <c r="FC671" s="176">
        <v>98</v>
      </c>
      <c r="FD671" s="176">
        <v>101.5</v>
      </c>
      <c r="FE671" s="176">
        <v>101.9</v>
      </c>
      <c r="FF671" s="176">
        <v>102.1</v>
      </c>
      <c r="FG671" s="176">
        <v>102.1</v>
      </c>
      <c r="FH671" s="176">
        <v>102.1</v>
      </c>
      <c r="FI671" s="176">
        <v>102.1</v>
      </c>
      <c r="FJ671" s="176">
        <v>102.3</v>
      </c>
      <c r="FK671" s="176">
        <v>102.2</v>
      </c>
      <c r="FL671" s="176">
        <v>101.2</v>
      </c>
      <c r="FM671" s="176">
        <v>96.6</v>
      </c>
      <c r="FN671" s="176">
        <v>96.4</v>
      </c>
      <c r="FO671" s="176">
        <v>98.8</v>
      </c>
      <c r="FP671" s="176">
        <v>101.7</v>
      </c>
      <c r="FQ671" s="176">
        <v>102.3</v>
      </c>
      <c r="FR671" s="176">
        <v>102.5</v>
      </c>
      <c r="FS671" s="176">
        <v>102.5</v>
      </c>
      <c r="FT671" s="176">
        <v>102.5</v>
      </c>
      <c r="FU671" s="176">
        <v>102.3</v>
      </c>
      <c r="FV671" s="176">
        <v>101.5</v>
      </c>
      <c r="FW671" s="176">
        <v>101.4</v>
      </c>
      <c r="FX671" s="176">
        <v>100.5</v>
      </c>
      <c r="FY671" s="176">
        <v>95.9</v>
      </c>
      <c r="FZ671" s="176">
        <v>95.5</v>
      </c>
      <c r="GA671" s="176">
        <v>98.1</v>
      </c>
      <c r="GB671" s="176">
        <v>100.4</v>
      </c>
      <c r="GC671" s="176">
        <v>101.5</v>
      </c>
      <c r="GD671" s="176">
        <v>101.5</v>
      </c>
      <c r="GE671" s="176">
        <v>101.5</v>
      </c>
      <c r="GF671" s="176">
        <v>101.5</v>
      </c>
      <c r="GG671" s="176">
        <v>101.5</v>
      </c>
      <c r="GH671" s="176">
        <v>101.5</v>
      </c>
      <c r="GI671" s="176">
        <v>101.4</v>
      </c>
      <c r="GJ671" s="176">
        <v>100.6</v>
      </c>
      <c r="GK671" s="176">
        <v>96.3</v>
      </c>
      <c r="GL671" s="176">
        <v>96.1</v>
      </c>
      <c r="GM671" s="176">
        <v>98.5</v>
      </c>
      <c r="GN671" s="176">
        <v>101.1</v>
      </c>
      <c r="GO671" s="176">
        <v>102</v>
      </c>
      <c r="GP671" s="176">
        <v>102</v>
      </c>
      <c r="GQ671" s="176">
        <f>HLOOKUP($J671,CPIデータまとめ!$B$3:$ABW$186,GQ$1,FALSE)</f>
        <v>102</v>
      </c>
      <c r="GR671" s="176">
        <f>HLOOKUP($J671,CPIデータまとめ!$B$3:$ABW$186,GR$1,FALSE)</f>
        <v>102</v>
      </c>
      <c r="GS671" s="176">
        <f>HLOOKUP($J671,CPIデータまとめ!$B$3:$ABW$186,GS$1,FALSE)</f>
        <v>102</v>
      </c>
      <c r="GT671" s="176">
        <f>HLOOKUP($J671,CPIデータまとめ!$B$3:$ABW$186,GT$1,FALSE)</f>
        <v>102.6</v>
      </c>
      <c r="GU671" s="176">
        <f>HLOOKUP($J671,CPIデータまとめ!$B$3:$ABW$186,GU$1,FALSE)</f>
        <v>102.5</v>
      </c>
      <c r="GV671" s="176">
        <f>HLOOKUP($J671,CPIデータまとめ!$B$3:$ABW$186,GV$1,FALSE)</f>
        <v>101.4</v>
      </c>
      <c r="GW671" s="176">
        <f>HLOOKUP($J671,CPIデータまとめ!$B$3:$ABW$186,GW$1,FALSE)</f>
        <v>97.2</v>
      </c>
      <c r="GX671" s="176">
        <f>HLOOKUP($J671,CPIデータまとめ!$B$3:$ABW$186,GX$1,FALSE)</f>
        <v>97.2</v>
      </c>
      <c r="GY671" s="176">
        <f>HLOOKUP($J671,CPIデータまとめ!$B$3:$ABW$186,GY$1,FALSE)</f>
        <v>99.9</v>
      </c>
      <c r="GZ671" s="176">
        <f>HLOOKUP($J671,CPIデータまとめ!$B$3:$ABW$186,GZ$1,FALSE)</f>
        <v>102</v>
      </c>
      <c r="HA671" s="176" t="e">
        <f>HLOOKUP($J671,CPIデータまとめ!$B$3:$ABW$186,HA$1,FALSE)</f>
        <v>#N/A</v>
      </c>
      <c r="HB671" s="176" t="e">
        <f>HLOOKUP($J671,CPIデータまとめ!$B$3:$ABW$186,HB$1,FALSE)</f>
        <v>#N/A</v>
      </c>
      <c r="HC671" s="176" t="e">
        <f>HLOOKUP($J671,CPIデータまとめ!$B$3:$ABW$186,HC$1,FALSE)</f>
        <v>#REF!</v>
      </c>
      <c r="HD671" s="176" t="e">
        <f>HLOOKUP($J671,CPIデータまとめ!$B$3:$ABW$186,HD$1,FALSE)</f>
        <v>#REF!</v>
      </c>
    </row>
    <row r="672" spans="1:212" s="176" customFormat="1" ht="13.5" customHeight="1">
      <c r="A672" s="177"/>
      <c r="F672" s="176" t="s">
        <v>3879</v>
      </c>
      <c r="I672" s="194"/>
      <c r="J672" s="233">
        <v>9362</v>
      </c>
      <c r="K672" s="233">
        <v>669</v>
      </c>
      <c r="L672" s="169">
        <v>4500098</v>
      </c>
      <c r="M672" s="169">
        <v>14</v>
      </c>
      <c r="N672" s="169">
        <v>589767</v>
      </c>
      <c r="O672" s="169">
        <v>24</v>
      </c>
      <c r="P672" s="175" t="s">
        <v>3821</v>
      </c>
      <c r="Q672" s="193" t="s">
        <v>3860</v>
      </c>
      <c r="R672" s="192"/>
      <c r="S672" s="195"/>
      <c r="T672" s="190" t="s">
        <v>3819</v>
      </c>
      <c r="U672" s="175">
        <v>21</v>
      </c>
      <c r="V672" s="222">
        <f t="shared" si="19"/>
        <v>4</v>
      </c>
      <c r="W672" s="175"/>
      <c r="X672" s="175"/>
      <c r="Y672" s="175"/>
      <c r="Z672" s="175" t="s">
        <v>3818</v>
      </c>
      <c r="AA672" s="175"/>
      <c r="AB672" s="175">
        <v>1</v>
      </c>
      <c r="AC672" s="189">
        <v>2</v>
      </c>
      <c r="AE672" s="176">
        <v>0</v>
      </c>
      <c r="AF672" s="176">
        <v>0</v>
      </c>
      <c r="AG672" s="176">
        <v>0</v>
      </c>
      <c r="AH672" s="176">
        <v>0</v>
      </c>
      <c r="AI672" s="176">
        <v>0</v>
      </c>
      <c r="AJ672" s="176">
        <v>0</v>
      </c>
      <c r="AK672" s="176">
        <v>0</v>
      </c>
      <c r="AL672" s="176">
        <v>0</v>
      </c>
      <c r="AM672" s="176">
        <v>0</v>
      </c>
      <c r="AN672" s="176">
        <v>0</v>
      </c>
      <c r="AO672" s="176">
        <v>0</v>
      </c>
      <c r="AP672" s="176">
        <v>0</v>
      </c>
      <c r="AQ672" s="176">
        <v>0</v>
      </c>
      <c r="AR672" s="176">
        <v>0</v>
      </c>
      <c r="AS672" s="176">
        <v>0</v>
      </c>
      <c r="AT672" s="176">
        <v>0</v>
      </c>
      <c r="AU672" s="176">
        <v>0</v>
      </c>
      <c r="AV672" s="176">
        <v>0</v>
      </c>
      <c r="AW672" s="176">
        <v>0</v>
      </c>
      <c r="AX672" s="176">
        <v>0</v>
      </c>
      <c r="AY672" s="176">
        <v>0</v>
      </c>
      <c r="AZ672" s="176">
        <v>0</v>
      </c>
      <c r="BA672" s="176">
        <v>0</v>
      </c>
      <c r="BB672" s="176">
        <v>0</v>
      </c>
      <c r="BC672" s="176">
        <v>0</v>
      </c>
      <c r="BD672" s="176">
        <v>0</v>
      </c>
      <c r="BE672" s="176">
        <v>0</v>
      </c>
      <c r="BF672" s="176">
        <v>0</v>
      </c>
      <c r="BG672" s="176">
        <v>0</v>
      </c>
      <c r="BH672" s="176">
        <v>0</v>
      </c>
      <c r="BI672" s="176">
        <v>0</v>
      </c>
      <c r="BJ672" s="176">
        <v>0</v>
      </c>
      <c r="BK672" s="176">
        <v>0</v>
      </c>
      <c r="BL672" s="176">
        <v>0</v>
      </c>
      <c r="BM672" s="176">
        <v>0</v>
      </c>
      <c r="BN672" s="176">
        <v>0</v>
      </c>
      <c r="BO672" s="176">
        <v>0</v>
      </c>
      <c r="BP672" s="176">
        <v>0</v>
      </c>
      <c r="BQ672" s="176">
        <v>0</v>
      </c>
      <c r="BR672" s="176">
        <v>0</v>
      </c>
      <c r="BS672" s="176">
        <v>0</v>
      </c>
      <c r="BT672" s="176">
        <v>0</v>
      </c>
      <c r="BU672" s="176">
        <v>0</v>
      </c>
      <c r="BV672" s="176">
        <v>0</v>
      </c>
      <c r="BW672" s="176">
        <v>0</v>
      </c>
      <c r="BX672" s="176">
        <v>0</v>
      </c>
      <c r="BY672" s="176">
        <v>0</v>
      </c>
      <c r="BZ672" s="176">
        <v>0</v>
      </c>
      <c r="CA672" s="176">
        <v>0</v>
      </c>
      <c r="CB672" s="176">
        <v>0</v>
      </c>
      <c r="CC672" s="176">
        <v>0</v>
      </c>
      <c r="CD672" s="176">
        <v>0</v>
      </c>
      <c r="CE672" s="176">
        <v>0</v>
      </c>
      <c r="CF672" s="176">
        <v>0</v>
      </c>
      <c r="CG672" s="176">
        <v>0</v>
      </c>
      <c r="CH672" s="176">
        <v>0</v>
      </c>
      <c r="CI672" s="176">
        <v>0</v>
      </c>
      <c r="CJ672" s="176">
        <v>0</v>
      </c>
      <c r="CK672" s="176">
        <v>0</v>
      </c>
      <c r="CL672" s="176">
        <v>0</v>
      </c>
      <c r="CM672" s="176">
        <v>99.2</v>
      </c>
      <c r="CN672" s="176">
        <v>99.2</v>
      </c>
      <c r="CO672" s="176">
        <v>99.2</v>
      </c>
      <c r="CP672" s="176">
        <v>99.2</v>
      </c>
      <c r="CQ672" s="176">
        <v>99.2</v>
      </c>
      <c r="CR672" s="176">
        <v>99.2</v>
      </c>
      <c r="CS672" s="176">
        <v>99.2</v>
      </c>
      <c r="CT672" s="176">
        <v>99.2</v>
      </c>
      <c r="CU672" s="176">
        <v>99.2</v>
      </c>
      <c r="CV672" s="176">
        <v>99.2</v>
      </c>
      <c r="CW672" s="176">
        <v>99.2</v>
      </c>
      <c r="CX672" s="176">
        <v>99.2</v>
      </c>
      <c r="CY672" s="176">
        <v>99.2</v>
      </c>
      <c r="CZ672" s="176">
        <v>99.2</v>
      </c>
      <c r="DA672" s="176">
        <v>99.1</v>
      </c>
      <c r="DB672" s="176">
        <v>98.5</v>
      </c>
      <c r="DC672" s="176">
        <v>98.5</v>
      </c>
      <c r="DD672" s="176">
        <v>98.5</v>
      </c>
      <c r="DE672" s="176">
        <v>98.5</v>
      </c>
      <c r="DF672" s="176">
        <v>98.5</v>
      </c>
      <c r="DG672" s="176">
        <v>98.6</v>
      </c>
      <c r="DH672" s="176">
        <v>98.6</v>
      </c>
      <c r="DI672" s="176">
        <v>98.7</v>
      </c>
      <c r="DJ672" s="176">
        <v>98.7</v>
      </c>
      <c r="DK672" s="176">
        <v>98.8</v>
      </c>
      <c r="DL672" s="176">
        <v>98.8</v>
      </c>
      <c r="DM672" s="176">
        <v>98.8</v>
      </c>
      <c r="DN672" s="176">
        <v>99</v>
      </c>
      <c r="DO672" s="176">
        <v>99</v>
      </c>
      <c r="DP672" s="176">
        <v>99</v>
      </c>
      <c r="DQ672" s="176">
        <v>99</v>
      </c>
      <c r="DR672" s="176">
        <v>99</v>
      </c>
      <c r="DS672" s="176">
        <v>99</v>
      </c>
      <c r="DT672" s="176">
        <v>99</v>
      </c>
      <c r="DU672" s="176">
        <v>99.1</v>
      </c>
      <c r="DV672" s="176">
        <v>99.1</v>
      </c>
      <c r="DW672" s="176">
        <v>98.9</v>
      </c>
      <c r="DX672" s="176">
        <v>98.9</v>
      </c>
      <c r="DY672" s="176">
        <v>99.3</v>
      </c>
      <c r="DZ672" s="176">
        <v>99.4</v>
      </c>
      <c r="EA672" s="176">
        <v>99.5</v>
      </c>
      <c r="EB672" s="176">
        <v>99.5</v>
      </c>
      <c r="EC672" s="176">
        <v>99.6</v>
      </c>
      <c r="ED672" s="176">
        <v>99.6</v>
      </c>
      <c r="EE672" s="176">
        <v>99.6</v>
      </c>
      <c r="EF672" s="176">
        <v>99.7</v>
      </c>
      <c r="EG672" s="176">
        <v>99.7</v>
      </c>
      <c r="EH672" s="176">
        <v>99.8</v>
      </c>
      <c r="EI672" s="176">
        <v>100</v>
      </c>
      <c r="EJ672" s="176">
        <v>100</v>
      </c>
      <c r="EK672" s="176">
        <v>100</v>
      </c>
      <c r="EL672" s="176">
        <v>100</v>
      </c>
      <c r="EM672" s="176">
        <v>100</v>
      </c>
      <c r="EN672" s="176">
        <v>100</v>
      </c>
      <c r="EO672" s="176">
        <v>100</v>
      </c>
      <c r="EP672" s="176">
        <v>100</v>
      </c>
      <c r="EQ672" s="176">
        <v>100</v>
      </c>
      <c r="ER672" s="176">
        <v>99.9</v>
      </c>
      <c r="ES672" s="176">
        <v>99.9</v>
      </c>
      <c r="ET672" s="176">
        <v>99.9</v>
      </c>
      <c r="EU672" s="176">
        <v>99.9</v>
      </c>
      <c r="EV672" s="176">
        <v>99.9</v>
      </c>
      <c r="EW672" s="176">
        <v>99.9</v>
      </c>
      <c r="EX672" s="176">
        <v>99.9</v>
      </c>
      <c r="EY672" s="176">
        <v>99.9</v>
      </c>
      <c r="EZ672" s="176">
        <v>99.9</v>
      </c>
      <c r="FA672" s="176">
        <v>99.9</v>
      </c>
      <c r="FB672" s="176">
        <v>99.9</v>
      </c>
      <c r="FC672" s="176">
        <v>100.1</v>
      </c>
      <c r="FD672" s="176">
        <v>100.1</v>
      </c>
      <c r="FE672" s="176">
        <v>100.1</v>
      </c>
      <c r="FF672" s="176">
        <v>100.1</v>
      </c>
      <c r="FG672" s="176">
        <v>100.1</v>
      </c>
      <c r="FH672" s="176">
        <v>100.1</v>
      </c>
      <c r="FI672" s="176">
        <v>100.1</v>
      </c>
      <c r="FJ672" s="176">
        <v>100.1</v>
      </c>
      <c r="FK672" s="176">
        <v>100.1</v>
      </c>
      <c r="FL672" s="176">
        <v>100.1</v>
      </c>
      <c r="FM672" s="176">
        <v>100.1</v>
      </c>
      <c r="FN672" s="176">
        <v>100.1</v>
      </c>
      <c r="FO672" s="176">
        <v>100.1</v>
      </c>
      <c r="FP672" s="176">
        <v>100.1</v>
      </c>
      <c r="FQ672" s="176">
        <v>100.1</v>
      </c>
      <c r="FR672" s="176">
        <v>100.1</v>
      </c>
      <c r="FS672" s="176">
        <v>100.1</v>
      </c>
      <c r="FT672" s="176">
        <v>100.1</v>
      </c>
      <c r="FU672" s="176">
        <v>100.1</v>
      </c>
      <c r="FV672" s="176">
        <v>100.1</v>
      </c>
      <c r="FW672" s="176">
        <v>100.1</v>
      </c>
      <c r="FX672" s="176">
        <v>100.1</v>
      </c>
      <c r="FY672" s="176">
        <v>100.1</v>
      </c>
      <c r="FZ672" s="176">
        <v>100.1</v>
      </c>
      <c r="GA672" s="176">
        <v>100.1</v>
      </c>
      <c r="GB672" s="176">
        <v>99.7</v>
      </c>
      <c r="GC672" s="176">
        <v>99.7</v>
      </c>
      <c r="GD672" s="176">
        <v>99.7</v>
      </c>
      <c r="GE672" s="176">
        <v>99.7</v>
      </c>
      <c r="GF672" s="176">
        <v>99.7</v>
      </c>
      <c r="GG672" s="176">
        <v>99.8</v>
      </c>
      <c r="GH672" s="176">
        <v>99.8</v>
      </c>
      <c r="GI672" s="176">
        <v>99.8</v>
      </c>
      <c r="GJ672" s="176">
        <v>99.8</v>
      </c>
      <c r="GK672" s="176">
        <v>99.8</v>
      </c>
      <c r="GL672" s="176">
        <v>101.1</v>
      </c>
      <c r="GM672" s="176">
        <v>100.8</v>
      </c>
      <c r="GN672" s="176">
        <v>100.8</v>
      </c>
      <c r="GO672" s="176">
        <v>100.8</v>
      </c>
      <c r="GP672" s="176">
        <v>100.8</v>
      </c>
      <c r="GQ672" s="176">
        <f>HLOOKUP($J672,CPIデータまとめ!$B$3:$ABW$186,GQ$1,FALSE)</f>
        <v>100.8</v>
      </c>
      <c r="GR672" s="176">
        <f>HLOOKUP($J672,CPIデータまとめ!$B$3:$ABW$186,GR$1,FALSE)</f>
        <v>100.8</v>
      </c>
      <c r="GS672" s="176">
        <f>HLOOKUP($J672,CPIデータまとめ!$B$3:$ABW$186,GS$1,FALSE)</f>
        <v>100.8</v>
      </c>
      <c r="GT672" s="176">
        <f>HLOOKUP($J672,CPIデータまとめ!$B$3:$ABW$186,GT$1,FALSE)</f>
        <v>103.7</v>
      </c>
      <c r="GU672" s="176">
        <f>HLOOKUP($J672,CPIデータまとめ!$B$3:$ABW$186,GU$1,FALSE)</f>
        <v>103.8</v>
      </c>
      <c r="GV672" s="176">
        <f>HLOOKUP($J672,CPIデータまとめ!$B$3:$ABW$186,GV$1,FALSE)</f>
        <v>103.8</v>
      </c>
      <c r="GW672" s="176">
        <f>HLOOKUP($J672,CPIデータまとめ!$B$3:$ABW$186,GW$1,FALSE)</f>
        <v>103.8</v>
      </c>
      <c r="GX672" s="176">
        <f>HLOOKUP($J672,CPIデータまとめ!$B$3:$ABW$186,GX$1,FALSE)</f>
        <v>103.8</v>
      </c>
      <c r="GY672" s="176">
        <f>HLOOKUP($J672,CPIデータまとめ!$B$3:$ABW$186,GY$1,FALSE)</f>
        <v>103.8</v>
      </c>
      <c r="GZ672" s="176">
        <f>HLOOKUP($J672,CPIデータまとめ!$B$3:$ABW$186,GZ$1,FALSE)</f>
        <v>103.8</v>
      </c>
      <c r="HA672" s="176" t="e">
        <f>HLOOKUP($J672,CPIデータまとめ!$B$3:$ABW$186,HA$1,FALSE)</f>
        <v>#N/A</v>
      </c>
      <c r="HB672" s="176" t="e">
        <f>HLOOKUP($J672,CPIデータまとめ!$B$3:$ABW$186,HB$1,FALSE)</f>
        <v>#N/A</v>
      </c>
      <c r="HC672" s="176" t="e">
        <f>HLOOKUP($J672,CPIデータまとめ!$B$3:$ABW$186,HC$1,FALSE)</f>
        <v>#REF!</v>
      </c>
      <c r="HD672" s="176" t="e">
        <f>HLOOKUP($J672,CPIデータまとめ!$B$3:$ABW$186,HD$1,FALSE)</f>
        <v>#REF!</v>
      </c>
    </row>
    <row r="673" spans="1:212" s="176" customFormat="1" ht="13.5" customHeight="1">
      <c r="A673" s="177"/>
      <c r="F673" s="176" t="s">
        <v>3878</v>
      </c>
      <c r="I673" s="194" t="s">
        <v>3816</v>
      </c>
      <c r="J673" s="233">
        <v>9374</v>
      </c>
      <c r="K673" s="233">
        <v>670</v>
      </c>
      <c r="L673" s="169">
        <v>3001933</v>
      </c>
      <c r="M673" s="169">
        <v>10</v>
      </c>
      <c r="N673" s="169">
        <v>249542</v>
      </c>
      <c r="O673" s="169">
        <v>10</v>
      </c>
      <c r="P673" s="175"/>
      <c r="Q673" s="193" t="s">
        <v>3877</v>
      </c>
      <c r="R673" s="192"/>
      <c r="S673" s="195"/>
      <c r="T673" s="190" t="s">
        <v>3864</v>
      </c>
      <c r="U673" s="175">
        <v>14</v>
      </c>
      <c r="V673" s="222">
        <f t="shared" si="19"/>
        <v>4</v>
      </c>
      <c r="W673" s="175" t="s">
        <v>3818</v>
      </c>
      <c r="X673" s="175"/>
      <c r="Y673" s="175"/>
      <c r="Z673" s="175" t="s">
        <v>3818</v>
      </c>
      <c r="AA673" s="175"/>
      <c r="AB673" s="175">
        <v>2</v>
      </c>
      <c r="AC673" s="189">
        <v>2</v>
      </c>
      <c r="AE673" s="176">
        <v>93.6</v>
      </c>
      <c r="AF673" s="176">
        <v>93.6</v>
      </c>
      <c r="AG673" s="176">
        <v>93.6</v>
      </c>
      <c r="AH673" s="176">
        <v>93.9</v>
      </c>
      <c r="AI673" s="176">
        <v>93.9</v>
      </c>
      <c r="AJ673" s="176">
        <v>93.9</v>
      </c>
      <c r="AK673" s="176">
        <v>93.9</v>
      </c>
      <c r="AL673" s="176">
        <v>93.9</v>
      </c>
      <c r="AM673" s="176">
        <v>94.3</v>
      </c>
      <c r="AN673" s="176">
        <v>94.3</v>
      </c>
      <c r="AO673" s="176">
        <v>94.3</v>
      </c>
      <c r="AP673" s="176">
        <v>94.3</v>
      </c>
      <c r="AQ673" s="176">
        <v>94.3</v>
      </c>
      <c r="AR673" s="176">
        <v>94.3</v>
      </c>
      <c r="AS673" s="176">
        <v>94.3</v>
      </c>
      <c r="AT673" s="176">
        <v>96.3</v>
      </c>
      <c r="AU673" s="176">
        <v>96.3</v>
      </c>
      <c r="AV673" s="176">
        <v>96.3</v>
      </c>
      <c r="AW673" s="176">
        <v>96.4</v>
      </c>
      <c r="AX673" s="176">
        <v>96.4</v>
      </c>
      <c r="AY673" s="176">
        <v>96.4</v>
      </c>
      <c r="AZ673" s="176">
        <v>96.4</v>
      </c>
      <c r="BA673" s="176">
        <v>96.3</v>
      </c>
      <c r="BB673" s="176">
        <v>96.3</v>
      </c>
      <c r="BC673" s="176">
        <v>96.3</v>
      </c>
      <c r="BD673" s="176">
        <v>96.3</v>
      </c>
      <c r="BE673" s="176">
        <v>96.3</v>
      </c>
      <c r="BF673" s="176">
        <v>98.5</v>
      </c>
      <c r="BG673" s="176">
        <v>98.5</v>
      </c>
      <c r="BH673" s="176">
        <v>98.5</v>
      </c>
      <c r="BI673" s="176">
        <v>98.5</v>
      </c>
      <c r="BJ673" s="176">
        <v>98.5</v>
      </c>
      <c r="BK673" s="176">
        <v>98.5</v>
      </c>
      <c r="BL673" s="176">
        <v>98.5</v>
      </c>
      <c r="BM673" s="176">
        <v>99</v>
      </c>
      <c r="BN673" s="176">
        <v>99</v>
      </c>
      <c r="BO673" s="176">
        <v>99</v>
      </c>
      <c r="BP673" s="176">
        <v>99</v>
      </c>
      <c r="BQ673" s="176">
        <v>99</v>
      </c>
      <c r="BR673" s="176">
        <v>99.2</v>
      </c>
      <c r="BS673" s="176">
        <v>99.2</v>
      </c>
      <c r="BT673" s="176">
        <v>99.2</v>
      </c>
      <c r="BU673" s="176">
        <v>99.2</v>
      </c>
      <c r="BV673" s="176">
        <v>99.2</v>
      </c>
      <c r="BW673" s="176">
        <v>99.2</v>
      </c>
      <c r="BX673" s="176">
        <v>99.2</v>
      </c>
      <c r="BY673" s="176">
        <v>99.7</v>
      </c>
      <c r="BZ673" s="176">
        <v>99.7</v>
      </c>
      <c r="CA673" s="176">
        <v>99.7</v>
      </c>
      <c r="CB673" s="176">
        <v>99.7</v>
      </c>
      <c r="CC673" s="176">
        <v>99.7</v>
      </c>
      <c r="CD673" s="176">
        <v>99.8</v>
      </c>
      <c r="CE673" s="176">
        <v>99.8</v>
      </c>
      <c r="CF673" s="176">
        <v>99.8</v>
      </c>
      <c r="CG673" s="176">
        <v>99.8</v>
      </c>
      <c r="CH673" s="176">
        <v>99.8</v>
      </c>
      <c r="CI673" s="176">
        <v>99.8</v>
      </c>
      <c r="CJ673" s="176">
        <v>99.8</v>
      </c>
      <c r="CK673" s="176">
        <v>99.8</v>
      </c>
      <c r="CL673" s="176">
        <v>99.8</v>
      </c>
      <c r="CM673" s="176">
        <v>100.2</v>
      </c>
      <c r="CN673" s="176">
        <v>100.2</v>
      </c>
      <c r="CO673" s="176">
        <v>100.2</v>
      </c>
      <c r="CP673" s="176">
        <v>99.7</v>
      </c>
      <c r="CQ673" s="176">
        <v>99.7</v>
      </c>
      <c r="CR673" s="176">
        <v>99.7</v>
      </c>
      <c r="CS673" s="176">
        <v>99.7</v>
      </c>
      <c r="CT673" s="176">
        <v>99.7</v>
      </c>
      <c r="CU673" s="176">
        <v>99.7</v>
      </c>
      <c r="CV673" s="176">
        <v>99.7</v>
      </c>
      <c r="CW673" s="176">
        <v>99.7</v>
      </c>
      <c r="CX673" s="176">
        <v>99.7</v>
      </c>
      <c r="CY673" s="176">
        <v>99.7</v>
      </c>
      <c r="CZ673" s="176">
        <v>99.7</v>
      </c>
      <c r="DA673" s="176">
        <v>99.7</v>
      </c>
      <c r="DB673" s="176">
        <v>99.7</v>
      </c>
      <c r="DC673" s="176">
        <v>99.7</v>
      </c>
      <c r="DD673" s="176">
        <v>99.7</v>
      </c>
      <c r="DE673" s="176">
        <v>99.7</v>
      </c>
      <c r="DF673" s="176">
        <v>99.7</v>
      </c>
      <c r="DG673" s="176">
        <v>99.7</v>
      </c>
      <c r="DH673" s="176">
        <v>99.7</v>
      </c>
      <c r="DI673" s="176">
        <v>99.7</v>
      </c>
      <c r="DJ673" s="176">
        <v>99.7</v>
      </c>
      <c r="DK673" s="176">
        <v>99.7</v>
      </c>
      <c r="DL673" s="176">
        <v>99.7</v>
      </c>
      <c r="DM673" s="176">
        <v>99.7</v>
      </c>
      <c r="DN673" s="176">
        <v>99.4</v>
      </c>
      <c r="DO673" s="176">
        <v>99.4</v>
      </c>
      <c r="DP673" s="176">
        <v>99.4</v>
      </c>
      <c r="DQ673" s="176">
        <v>99.4</v>
      </c>
      <c r="DR673" s="176">
        <v>99.4</v>
      </c>
      <c r="DS673" s="176">
        <v>99.4</v>
      </c>
      <c r="DT673" s="176">
        <v>99.4</v>
      </c>
      <c r="DU673" s="176">
        <v>99.4</v>
      </c>
      <c r="DV673" s="176">
        <v>99.4</v>
      </c>
      <c r="DW673" s="176">
        <v>99.4</v>
      </c>
      <c r="DX673" s="176">
        <v>99.4</v>
      </c>
      <c r="DY673" s="176">
        <v>99.4</v>
      </c>
      <c r="DZ673" s="176">
        <v>99.6</v>
      </c>
      <c r="EA673" s="176">
        <v>99.6</v>
      </c>
      <c r="EB673" s="176">
        <v>99.6</v>
      </c>
      <c r="EC673" s="176">
        <v>100.8</v>
      </c>
      <c r="ED673" s="176">
        <v>100.8</v>
      </c>
      <c r="EE673" s="176">
        <v>100.8</v>
      </c>
      <c r="EF673" s="176">
        <v>99.6</v>
      </c>
      <c r="EG673" s="176">
        <v>99.6</v>
      </c>
      <c r="EH673" s="176">
        <v>99.6</v>
      </c>
      <c r="EI673" s="176">
        <v>99.6</v>
      </c>
      <c r="EJ673" s="176">
        <v>99.3</v>
      </c>
      <c r="EK673" s="176">
        <v>99.3</v>
      </c>
      <c r="EL673" s="176">
        <v>100</v>
      </c>
      <c r="EM673" s="176">
        <v>100</v>
      </c>
      <c r="EN673" s="176">
        <v>99</v>
      </c>
      <c r="EO673" s="176">
        <v>99</v>
      </c>
      <c r="EP673" s="176">
        <v>99</v>
      </c>
      <c r="EQ673" s="176">
        <v>99</v>
      </c>
      <c r="ER673" s="176">
        <v>100</v>
      </c>
      <c r="ES673" s="176">
        <v>100</v>
      </c>
      <c r="ET673" s="176">
        <v>100</v>
      </c>
      <c r="EU673" s="176">
        <v>99.9</v>
      </c>
      <c r="EV673" s="176">
        <v>101.3</v>
      </c>
      <c r="EW673" s="176">
        <v>102.6</v>
      </c>
      <c r="EX673" s="176">
        <v>99.7</v>
      </c>
      <c r="EY673" s="176">
        <v>100.2</v>
      </c>
      <c r="EZ673" s="176">
        <v>99.7</v>
      </c>
      <c r="FA673" s="176">
        <v>100</v>
      </c>
      <c r="FB673" s="176">
        <v>99.7</v>
      </c>
      <c r="FC673" s="176">
        <v>99.5</v>
      </c>
      <c r="FD673" s="176">
        <v>99.2</v>
      </c>
      <c r="FE673" s="176">
        <v>98.9</v>
      </c>
      <c r="FF673" s="176">
        <v>99.2</v>
      </c>
      <c r="FG673" s="176">
        <v>99</v>
      </c>
      <c r="FH673" s="176">
        <v>99</v>
      </c>
      <c r="FI673" s="176">
        <v>102.5</v>
      </c>
      <c r="FJ673" s="176">
        <v>101.9</v>
      </c>
      <c r="FK673" s="176">
        <v>101.9</v>
      </c>
      <c r="FL673" s="176">
        <v>98.2</v>
      </c>
      <c r="FM673" s="176">
        <v>99</v>
      </c>
      <c r="FN673" s="176">
        <v>98</v>
      </c>
      <c r="FO673" s="176">
        <v>99.5</v>
      </c>
      <c r="FP673" s="176">
        <v>100</v>
      </c>
      <c r="FQ673" s="176">
        <v>100</v>
      </c>
      <c r="FR673" s="176">
        <v>99.5</v>
      </c>
      <c r="FS673" s="176">
        <v>99.5</v>
      </c>
      <c r="FT673" s="176">
        <v>99.5</v>
      </c>
      <c r="FU673" s="176">
        <v>99.7</v>
      </c>
      <c r="FV673" s="176">
        <v>99.5</v>
      </c>
      <c r="FW673" s="176">
        <v>100.4</v>
      </c>
      <c r="FX673" s="176">
        <v>98.8</v>
      </c>
      <c r="FY673" s="176">
        <v>99.2</v>
      </c>
      <c r="FZ673" s="176">
        <v>97.3</v>
      </c>
      <c r="GA673" s="176">
        <v>97.7</v>
      </c>
      <c r="GB673" s="176">
        <v>99</v>
      </c>
      <c r="GC673" s="176">
        <v>100.2</v>
      </c>
      <c r="GD673" s="176">
        <v>100.8</v>
      </c>
      <c r="GE673" s="176">
        <v>101.8</v>
      </c>
      <c r="GF673" s="176">
        <v>101</v>
      </c>
      <c r="GG673" s="176">
        <v>99</v>
      </c>
      <c r="GH673" s="176">
        <v>102.5</v>
      </c>
      <c r="GI673" s="176">
        <v>103.6</v>
      </c>
      <c r="GJ673" s="176">
        <v>100.9</v>
      </c>
      <c r="GK673" s="176">
        <v>98.6</v>
      </c>
      <c r="GL673" s="176">
        <v>96.5</v>
      </c>
      <c r="GM673" s="176">
        <v>96.1</v>
      </c>
      <c r="GN673" s="176">
        <v>100.7</v>
      </c>
      <c r="GO673" s="176">
        <v>99.8</v>
      </c>
      <c r="GP673" s="176">
        <v>99</v>
      </c>
      <c r="GQ673" s="176">
        <f>HLOOKUP($J673,CPIデータまとめ!$B$3:$ABW$186,GQ$1,FALSE)</f>
        <v>99</v>
      </c>
      <c r="GR673" s="176">
        <f>HLOOKUP($J673,CPIデータまとめ!$B$3:$ABW$186,GR$1,FALSE)</f>
        <v>98.5</v>
      </c>
      <c r="GS673" s="176">
        <f>HLOOKUP($J673,CPIデータまとめ!$B$3:$ABW$186,GS$1,FALSE)</f>
        <v>99.6</v>
      </c>
      <c r="GT673" s="176">
        <f>HLOOKUP($J673,CPIデータまとめ!$B$3:$ABW$186,GT$1,FALSE)</f>
        <v>101.3</v>
      </c>
      <c r="GU673" s="176">
        <f>HLOOKUP($J673,CPIデータまとめ!$B$3:$ABW$186,GU$1,FALSE)</f>
        <v>102.1</v>
      </c>
      <c r="GV673" s="176">
        <f>HLOOKUP($J673,CPIデータまとめ!$B$3:$ABW$186,GV$1,FALSE)</f>
        <v>102.1</v>
      </c>
      <c r="GW673" s="176">
        <f>HLOOKUP($J673,CPIデータまとめ!$B$3:$ABW$186,GW$1,FALSE)</f>
        <v>99.7</v>
      </c>
      <c r="GX673" s="176">
        <f>HLOOKUP($J673,CPIデータまとめ!$B$3:$ABW$186,GX$1,FALSE)</f>
        <v>99.2</v>
      </c>
      <c r="GY673" s="176">
        <f>HLOOKUP($J673,CPIデータまとめ!$B$3:$ABW$186,GY$1,FALSE)</f>
        <v>99.8</v>
      </c>
      <c r="GZ673" s="176">
        <f>HLOOKUP($J673,CPIデータまとめ!$B$3:$ABW$186,GZ$1,FALSE)</f>
        <v>101.5</v>
      </c>
      <c r="HA673" s="176" t="e">
        <f>HLOOKUP($J673,CPIデータまとめ!$B$3:$ABW$186,HA$1,FALSE)</f>
        <v>#N/A</v>
      </c>
      <c r="HB673" s="176" t="e">
        <f>HLOOKUP($J673,CPIデータまとめ!$B$3:$ABW$186,HB$1,FALSE)</f>
        <v>#N/A</v>
      </c>
      <c r="HC673" s="176" t="e">
        <f>HLOOKUP($J673,CPIデータまとめ!$B$3:$ABW$186,HC$1,FALSE)</f>
        <v>#REF!</v>
      </c>
      <c r="HD673" s="176" t="e">
        <f>HLOOKUP($J673,CPIデータまとめ!$B$3:$ABW$186,HD$1,FALSE)</f>
        <v>#REF!</v>
      </c>
    </row>
    <row r="674" spans="1:212" s="176" customFormat="1" ht="13.5" customHeight="1">
      <c r="A674" s="177"/>
      <c r="F674" s="176" t="s">
        <v>3876</v>
      </c>
      <c r="I674" s="194" t="s">
        <v>3816</v>
      </c>
      <c r="J674" s="233">
        <v>9372</v>
      </c>
      <c r="K674" s="233">
        <v>671</v>
      </c>
      <c r="L674" s="169">
        <v>6172426</v>
      </c>
      <c r="M674" s="169">
        <v>20</v>
      </c>
      <c r="N674" s="169">
        <v>534457</v>
      </c>
      <c r="O674" s="169">
        <v>21</v>
      </c>
      <c r="P674" s="175"/>
      <c r="Q674" s="193" t="s">
        <v>3815</v>
      </c>
      <c r="R674" s="192"/>
      <c r="S674" s="195"/>
      <c r="T674" s="190" t="s">
        <v>3814</v>
      </c>
      <c r="U674" s="175">
        <v>21</v>
      </c>
      <c r="V674" s="222">
        <f t="shared" si="19"/>
        <v>4</v>
      </c>
      <c r="W674" s="175"/>
      <c r="X674" s="175"/>
      <c r="Y674" s="175"/>
      <c r="Z674" s="175" t="s">
        <v>3818</v>
      </c>
      <c r="AA674" s="175"/>
      <c r="AB674" s="175">
        <v>1</v>
      </c>
      <c r="AC674" s="189">
        <v>2</v>
      </c>
      <c r="AE674" s="176">
        <v>94.1</v>
      </c>
      <c r="AF674" s="176">
        <v>93.9</v>
      </c>
      <c r="AG674" s="176">
        <v>94.8</v>
      </c>
      <c r="AH674" s="176">
        <v>93.8</v>
      </c>
      <c r="AI674" s="176">
        <v>93.7</v>
      </c>
      <c r="AJ674" s="176">
        <v>93.4</v>
      </c>
      <c r="AK674" s="176">
        <v>92.6</v>
      </c>
      <c r="AL674" s="176">
        <v>93.5</v>
      </c>
      <c r="AM674" s="176">
        <v>92.7</v>
      </c>
      <c r="AN674" s="176">
        <v>92.8</v>
      </c>
      <c r="AO674" s="176">
        <v>92.8</v>
      </c>
      <c r="AP674" s="176">
        <v>92.7</v>
      </c>
      <c r="AQ674" s="176">
        <v>92.5</v>
      </c>
      <c r="AR674" s="176">
        <v>92.5</v>
      </c>
      <c r="AS674" s="176">
        <v>92.7</v>
      </c>
      <c r="AT674" s="176">
        <v>92.7</v>
      </c>
      <c r="AU674" s="176">
        <v>93.7</v>
      </c>
      <c r="AV674" s="176">
        <v>93.2</v>
      </c>
      <c r="AW674" s="176">
        <v>93</v>
      </c>
      <c r="AX674" s="176">
        <v>94.6</v>
      </c>
      <c r="AY674" s="176">
        <v>93.2</v>
      </c>
      <c r="AZ674" s="176">
        <v>93.2</v>
      </c>
      <c r="BA674" s="176">
        <v>93.2</v>
      </c>
      <c r="BB674" s="176">
        <v>93</v>
      </c>
      <c r="BC674" s="176">
        <v>92.7</v>
      </c>
      <c r="BD674" s="176">
        <v>92</v>
      </c>
      <c r="BE674" s="176">
        <v>93.2</v>
      </c>
      <c r="BF674" s="176">
        <v>93.4</v>
      </c>
      <c r="BG674" s="176">
        <v>92.1</v>
      </c>
      <c r="BH674" s="176">
        <v>92.1</v>
      </c>
      <c r="BI674" s="176">
        <v>91.9</v>
      </c>
      <c r="BJ674" s="176">
        <v>93</v>
      </c>
      <c r="BK674" s="176">
        <v>91.9</v>
      </c>
      <c r="BL674" s="176">
        <v>91.9</v>
      </c>
      <c r="BM674" s="176">
        <v>91.9</v>
      </c>
      <c r="BN674" s="176">
        <v>91.8</v>
      </c>
      <c r="BO674" s="176">
        <v>91.8</v>
      </c>
      <c r="BP674" s="176">
        <v>91.3</v>
      </c>
      <c r="BQ674" s="176">
        <v>91.3</v>
      </c>
      <c r="BR674" s="176">
        <v>92.3</v>
      </c>
      <c r="BS674" s="176">
        <v>93</v>
      </c>
      <c r="BT674" s="176">
        <v>93</v>
      </c>
      <c r="BU674" s="176">
        <v>92.9</v>
      </c>
      <c r="BV674" s="176">
        <v>92.9</v>
      </c>
      <c r="BW674" s="176">
        <v>92.7</v>
      </c>
      <c r="BX674" s="176">
        <v>92.7</v>
      </c>
      <c r="BY674" s="176">
        <v>92.7</v>
      </c>
      <c r="BZ674" s="176">
        <v>92.7</v>
      </c>
      <c r="CA674" s="176">
        <v>92.4</v>
      </c>
      <c r="CB674" s="176">
        <v>92</v>
      </c>
      <c r="CC674" s="176">
        <v>92.4</v>
      </c>
      <c r="CD674" s="176">
        <v>93.7</v>
      </c>
      <c r="CE674" s="176">
        <v>94.2</v>
      </c>
      <c r="CF674" s="176">
        <v>94.1</v>
      </c>
      <c r="CG674" s="176">
        <v>94</v>
      </c>
      <c r="CH674" s="176">
        <v>93.6</v>
      </c>
      <c r="CI674" s="176">
        <v>93.8</v>
      </c>
      <c r="CJ674" s="176">
        <v>93.8</v>
      </c>
      <c r="CK674" s="176">
        <v>93.8</v>
      </c>
      <c r="CL674" s="176">
        <v>93.7</v>
      </c>
      <c r="CM674" s="176">
        <v>93.8</v>
      </c>
      <c r="CN674" s="176">
        <v>93.8</v>
      </c>
      <c r="CO674" s="176">
        <v>93.8</v>
      </c>
      <c r="CP674" s="176">
        <v>94.7</v>
      </c>
      <c r="CQ674" s="176">
        <v>94.7</v>
      </c>
      <c r="CR674" s="176">
        <v>94.7</v>
      </c>
      <c r="CS674" s="176">
        <v>94.7</v>
      </c>
      <c r="CT674" s="176">
        <v>94.7</v>
      </c>
      <c r="CU674" s="176">
        <v>94.7</v>
      </c>
      <c r="CV674" s="176">
        <v>94.7</v>
      </c>
      <c r="CW674" s="176">
        <v>94.7</v>
      </c>
      <c r="CX674" s="176">
        <v>93.8</v>
      </c>
      <c r="CY674" s="176">
        <v>93.8</v>
      </c>
      <c r="CZ674" s="176">
        <v>93.8</v>
      </c>
      <c r="DA674" s="176">
        <v>93.8</v>
      </c>
      <c r="DB674" s="176">
        <v>94.7</v>
      </c>
      <c r="DC674" s="176">
        <v>94.7</v>
      </c>
      <c r="DD674" s="176">
        <v>94.7</v>
      </c>
      <c r="DE674" s="176">
        <v>94.7</v>
      </c>
      <c r="DF674" s="176">
        <v>95.9</v>
      </c>
      <c r="DG674" s="176">
        <v>98.9</v>
      </c>
      <c r="DH674" s="176">
        <v>98.9</v>
      </c>
      <c r="DI674" s="176">
        <v>98.9</v>
      </c>
      <c r="DJ674" s="176">
        <v>97.8</v>
      </c>
      <c r="DK674" s="176">
        <v>97.8</v>
      </c>
      <c r="DL674" s="176">
        <v>97.8</v>
      </c>
      <c r="DM674" s="176">
        <v>98.9</v>
      </c>
      <c r="DN674" s="176">
        <v>99.5</v>
      </c>
      <c r="DO674" s="176">
        <v>99.5</v>
      </c>
      <c r="DP674" s="176">
        <v>99.5</v>
      </c>
      <c r="DQ674" s="176">
        <v>99.5</v>
      </c>
      <c r="DR674" s="176">
        <v>99.5</v>
      </c>
      <c r="DS674" s="176">
        <v>99.5</v>
      </c>
      <c r="DT674" s="176">
        <v>99.5</v>
      </c>
      <c r="DU674" s="176">
        <v>99.5</v>
      </c>
      <c r="DV674" s="176">
        <v>98.6</v>
      </c>
      <c r="DW674" s="176">
        <v>98.6</v>
      </c>
      <c r="DX674" s="176">
        <v>98.6</v>
      </c>
      <c r="DY674" s="176">
        <v>99.5</v>
      </c>
      <c r="DZ674" s="176">
        <v>99.5</v>
      </c>
      <c r="EA674" s="176">
        <v>99.5</v>
      </c>
      <c r="EB674" s="176">
        <v>99.5</v>
      </c>
      <c r="EC674" s="176">
        <v>99.5</v>
      </c>
      <c r="ED674" s="176">
        <v>99.5</v>
      </c>
      <c r="EE674" s="176">
        <v>99.5</v>
      </c>
      <c r="EF674" s="176">
        <v>99.5</v>
      </c>
      <c r="EG674" s="176">
        <v>99.5</v>
      </c>
      <c r="EH674" s="176">
        <v>98.6</v>
      </c>
      <c r="EI674" s="176">
        <v>98.6</v>
      </c>
      <c r="EJ674" s="176">
        <v>98.6</v>
      </c>
      <c r="EK674" s="176">
        <v>99.5</v>
      </c>
      <c r="EL674" s="176">
        <v>99.5</v>
      </c>
      <c r="EM674" s="176">
        <v>99.5</v>
      </c>
      <c r="EN674" s="176">
        <v>99.5</v>
      </c>
      <c r="EO674" s="176">
        <v>99.5</v>
      </c>
      <c r="EP674" s="176">
        <v>99.5</v>
      </c>
      <c r="EQ674" s="176">
        <v>99.5</v>
      </c>
      <c r="ER674" s="176">
        <v>99.5</v>
      </c>
      <c r="ES674" s="176">
        <v>99.5</v>
      </c>
      <c r="ET674" s="176">
        <v>98.6</v>
      </c>
      <c r="EU674" s="176">
        <v>99.3</v>
      </c>
      <c r="EV674" s="176">
        <v>99.3</v>
      </c>
      <c r="EW674" s="176">
        <v>99.3</v>
      </c>
      <c r="EX674" s="176">
        <v>99.3</v>
      </c>
      <c r="EY674" s="176">
        <v>99.3</v>
      </c>
      <c r="EZ674" s="176">
        <v>100.5</v>
      </c>
      <c r="FA674" s="176">
        <v>100.5</v>
      </c>
      <c r="FB674" s="176">
        <v>100.5</v>
      </c>
      <c r="FC674" s="176">
        <v>100.5</v>
      </c>
      <c r="FD674" s="176">
        <v>100.5</v>
      </c>
      <c r="FE674" s="176">
        <v>100.5</v>
      </c>
      <c r="FF674" s="176">
        <v>100.5</v>
      </c>
      <c r="FG674" s="176">
        <v>100.5</v>
      </c>
      <c r="FH674" s="176">
        <v>100.9</v>
      </c>
      <c r="FI674" s="176">
        <v>100.9</v>
      </c>
      <c r="FJ674" s="176">
        <v>100.9</v>
      </c>
      <c r="FK674" s="176">
        <v>106.2</v>
      </c>
      <c r="FL674" s="176">
        <v>106.2</v>
      </c>
      <c r="FM674" s="176">
        <v>106.2</v>
      </c>
      <c r="FN674" s="176">
        <v>106.2</v>
      </c>
      <c r="FO674" s="176">
        <v>106.2</v>
      </c>
      <c r="FP674" s="176">
        <v>106.2</v>
      </c>
      <c r="FQ674" s="176">
        <v>106.2</v>
      </c>
      <c r="FR674" s="176">
        <v>106.2</v>
      </c>
      <c r="FS674" s="176">
        <v>106.2</v>
      </c>
      <c r="FT674" s="176">
        <v>106.2</v>
      </c>
      <c r="FU674" s="176">
        <v>106.2</v>
      </c>
      <c r="FV674" s="176">
        <v>106.9</v>
      </c>
      <c r="FW674" s="176">
        <v>106.9</v>
      </c>
      <c r="FX674" s="176">
        <v>106.9</v>
      </c>
      <c r="FY674" s="176">
        <v>106.9</v>
      </c>
      <c r="FZ674" s="176">
        <v>106.9</v>
      </c>
      <c r="GA674" s="176">
        <v>106.9</v>
      </c>
      <c r="GB674" s="176">
        <v>106.9</v>
      </c>
      <c r="GC674" s="176">
        <v>106.9</v>
      </c>
      <c r="GD674" s="176">
        <v>106.9</v>
      </c>
      <c r="GE674" s="176">
        <v>107.7</v>
      </c>
      <c r="GF674" s="176">
        <v>107.7</v>
      </c>
      <c r="GG674" s="176">
        <v>107.7</v>
      </c>
      <c r="GH674" s="176">
        <v>107.7</v>
      </c>
      <c r="GI674" s="176">
        <v>107.7</v>
      </c>
      <c r="GJ674" s="176">
        <v>107.7</v>
      </c>
      <c r="GK674" s="176">
        <v>107.7</v>
      </c>
      <c r="GL674" s="176">
        <v>107.7</v>
      </c>
      <c r="GM674" s="176">
        <v>107.7</v>
      </c>
      <c r="GN674" s="176">
        <v>107.7</v>
      </c>
      <c r="GO674" s="176">
        <v>107.7</v>
      </c>
      <c r="GP674" s="176">
        <v>107.7</v>
      </c>
      <c r="GQ674" s="176">
        <f>HLOOKUP($J674,CPIデータまとめ!$B$3:$ABW$186,GQ$1,FALSE)</f>
        <v>107.7</v>
      </c>
      <c r="GR674" s="176">
        <f>HLOOKUP($J674,CPIデータまとめ!$B$3:$ABW$186,GR$1,FALSE)</f>
        <v>108.5</v>
      </c>
      <c r="GS674" s="176">
        <f>HLOOKUP($J674,CPIデータまとめ!$B$3:$ABW$186,GS$1,FALSE)</f>
        <v>108.5</v>
      </c>
      <c r="GT674" s="176">
        <f>HLOOKUP($J674,CPIデータまとめ!$B$3:$ABW$186,GT$1,FALSE)</f>
        <v>111.9</v>
      </c>
      <c r="GU674" s="176">
        <f>HLOOKUP($J674,CPIデータまとめ!$B$3:$ABW$186,GU$1,FALSE)</f>
        <v>111.9</v>
      </c>
      <c r="GV674" s="176">
        <f>HLOOKUP($J674,CPIデータまとめ!$B$3:$ABW$186,GV$1,FALSE)</f>
        <v>111.9</v>
      </c>
      <c r="GW674" s="176">
        <f>HLOOKUP($J674,CPIデータまとめ!$B$3:$ABW$186,GW$1,FALSE)</f>
        <v>111.9</v>
      </c>
      <c r="GX674" s="176">
        <f>HLOOKUP($J674,CPIデータまとめ!$B$3:$ABW$186,GX$1,FALSE)</f>
        <v>111.9</v>
      </c>
      <c r="GY674" s="176">
        <f>HLOOKUP($J674,CPIデータまとめ!$B$3:$ABW$186,GY$1,FALSE)</f>
        <v>111.9</v>
      </c>
      <c r="GZ674" s="176">
        <f>HLOOKUP($J674,CPIデータまとめ!$B$3:$ABW$186,GZ$1,FALSE)</f>
        <v>111.9</v>
      </c>
      <c r="HA674" s="176" t="e">
        <f>HLOOKUP($J674,CPIデータまとめ!$B$3:$ABW$186,HA$1,FALSE)</f>
        <v>#N/A</v>
      </c>
      <c r="HB674" s="176" t="e">
        <f>HLOOKUP($J674,CPIデータまとめ!$B$3:$ABW$186,HB$1,FALSE)</f>
        <v>#N/A</v>
      </c>
      <c r="HC674" s="176" t="e">
        <f>HLOOKUP($J674,CPIデータまとめ!$B$3:$ABW$186,HC$1,FALSE)</f>
        <v>#REF!</v>
      </c>
      <c r="HD674" s="176" t="e">
        <f>HLOOKUP($J674,CPIデータまとめ!$B$3:$ABW$186,HD$1,FALSE)</f>
        <v>#REF!</v>
      </c>
    </row>
    <row r="675" spans="1:212" s="176" customFormat="1" ht="13.5" customHeight="1">
      <c r="A675" s="177"/>
      <c r="F675" s="176" t="s">
        <v>3875</v>
      </c>
      <c r="I675" s="194" t="s">
        <v>3816</v>
      </c>
      <c r="J675" s="233">
        <v>9379</v>
      </c>
      <c r="K675" s="233">
        <v>672</v>
      </c>
      <c r="L675" s="169">
        <v>648877</v>
      </c>
      <c r="M675" s="169">
        <v>2</v>
      </c>
      <c r="N675" s="169">
        <v>38589</v>
      </c>
      <c r="O675" s="169">
        <v>2</v>
      </c>
      <c r="P675" s="175"/>
      <c r="Q675" s="193" t="s">
        <v>3815</v>
      </c>
      <c r="R675" s="192"/>
      <c r="S675" s="195"/>
      <c r="T675" s="190" t="s">
        <v>3814</v>
      </c>
      <c r="U675" s="175">
        <v>14</v>
      </c>
      <c r="V675" s="222">
        <f t="shared" si="19"/>
        <v>4</v>
      </c>
      <c r="W675" s="175" t="s">
        <v>3818</v>
      </c>
      <c r="X675" s="175"/>
      <c r="Y675" s="175"/>
      <c r="Z675" s="175" t="s">
        <v>3818</v>
      </c>
      <c r="AA675" s="175"/>
      <c r="AB675" s="175">
        <v>1</v>
      </c>
      <c r="AC675" s="189">
        <v>2</v>
      </c>
      <c r="AE675" s="176">
        <v>100</v>
      </c>
      <c r="AF675" s="176">
        <v>100</v>
      </c>
      <c r="AG675" s="176">
        <v>100</v>
      </c>
      <c r="AH675" s="176">
        <v>100</v>
      </c>
      <c r="AI675" s="176">
        <v>100</v>
      </c>
      <c r="AJ675" s="176">
        <v>100</v>
      </c>
      <c r="AK675" s="176">
        <v>100</v>
      </c>
      <c r="AL675" s="176">
        <v>100</v>
      </c>
      <c r="AM675" s="176">
        <v>100</v>
      </c>
      <c r="AN675" s="176">
        <v>100</v>
      </c>
      <c r="AO675" s="176">
        <v>100</v>
      </c>
      <c r="AP675" s="176">
        <v>100</v>
      </c>
      <c r="AQ675" s="176">
        <v>100</v>
      </c>
      <c r="AR675" s="176">
        <v>100</v>
      </c>
      <c r="AS675" s="176">
        <v>100</v>
      </c>
      <c r="AT675" s="176">
        <v>100</v>
      </c>
      <c r="AU675" s="176">
        <v>100</v>
      </c>
      <c r="AV675" s="176">
        <v>100</v>
      </c>
      <c r="AW675" s="176">
        <v>100</v>
      </c>
      <c r="AX675" s="176">
        <v>100</v>
      </c>
      <c r="AY675" s="176">
        <v>100</v>
      </c>
      <c r="AZ675" s="176">
        <v>100</v>
      </c>
      <c r="BA675" s="176">
        <v>100</v>
      </c>
      <c r="BB675" s="176">
        <v>100</v>
      </c>
      <c r="BC675" s="176">
        <v>100</v>
      </c>
      <c r="BD675" s="176">
        <v>100</v>
      </c>
      <c r="BE675" s="176">
        <v>100</v>
      </c>
      <c r="BF675" s="176">
        <v>100</v>
      </c>
      <c r="BG675" s="176">
        <v>100</v>
      </c>
      <c r="BH675" s="176">
        <v>100</v>
      </c>
      <c r="BI675" s="176">
        <v>100</v>
      </c>
      <c r="BJ675" s="176">
        <v>100</v>
      </c>
      <c r="BK675" s="176">
        <v>100</v>
      </c>
      <c r="BL675" s="176">
        <v>100</v>
      </c>
      <c r="BM675" s="176">
        <v>100</v>
      </c>
      <c r="BN675" s="176">
        <v>100</v>
      </c>
      <c r="BO675" s="176">
        <v>100</v>
      </c>
      <c r="BP675" s="176">
        <v>100</v>
      </c>
      <c r="BQ675" s="176">
        <v>100</v>
      </c>
      <c r="BR675" s="176">
        <v>100</v>
      </c>
      <c r="BS675" s="176">
        <v>100</v>
      </c>
      <c r="BT675" s="176">
        <v>100</v>
      </c>
      <c r="BU675" s="176">
        <v>100</v>
      </c>
      <c r="BV675" s="176">
        <v>100</v>
      </c>
      <c r="BW675" s="176">
        <v>100</v>
      </c>
      <c r="BX675" s="176">
        <v>100</v>
      </c>
      <c r="BY675" s="176">
        <v>100</v>
      </c>
      <c r="BZ675" s="176">
        <v>100</v>
      </c>
      <c r="CA675" s="176">
        <v>100</v>
      </c>
      <c r="CB675" s="176">
        <v>100</v>
      </c>
      <c r="CC675" s="176">
        <v>100</v>
      </c>
      <c r="CD675" s="176">
        <v>100</v>
      </c>
      <c r="CE675" s="176">
        <v>100</v>
      </c>
      <c r="CF675" s="176">
        <v>100</v>
      </c>
      <c r="CG675" s="176">
        <v>100</v>
      </c>
      <c r="CH675" s="176">
        <v>100</v>
      </c>
      <c r="CI675" s="176">
        <v>100</v>
      </c>
      <c r="CJ675" s="176">
        <v>100</v>
      </c>
      <c r="CK675" s="176">
        <v>100</v>
      </c>
      <c r="CL675" s="176">
        <v>100</v>
      </c>
      <c r="CM675" s="176">
        <v>100</v>
      </c>
      <c r="CN675" s="176">
        <v>100</v>
      </c>
      <c r="CO675" s="176">
        <v>100</v>
      </c>
      <c r="CP675" s="176">
        <v>100</v>
      </c>
      <c r="CQ675" s="176">
        <v>100</v>
      </c>
      <c r="CR675" s="176">
        <v>100</v>
      </c>
      <c r="CS675" s="176">
        <v>100</v>
      </c>
      <c r="CT675" s="176">
        <v>100</v>
      </c>
      <c r="CU675" s="176">
        <v>100</v>
      </c>
      <c r="CV675" s="176">
        <v>100</v>
      </c>
      <c r="CW675" s="176">
        <v>100</v>
      </c>
      <c r="CX675" s="176">
        <v>100</v>
      </c>
      <c r="CY675" s="176">
        <v>100</v>
      </c>
      <c r="CZ675" s="176">
        <v>100</v>
      </c>
      <c r="DA675" s="176">
        <v>100</v>
      </c>
      <c r="DB675" s="176">
        <v>100</v>
      </c>
      <c r="DC675" s="176">
        <v>100</v>
      </c>
      <c r="DD675" s="176">
        <v>100</v>
      </c>
      <c r="DE675" s="176">
        <v>100</v>
      </c>
      <c r="DF675" s="176">
        <v>100</v>
      </c>
      <c r="DG675" s="176">
        <v>100</v>
      </c>
      <c r="DH675" s="176">
        <v>100</v>
      </c>
      <c r="DI675" s="176">
        <v>100</v>
      </c>
      <c r="DJ675" s="176">
        <v>100</v>
      </c>
      <c r="DK675" s="176">
        <v>100</v>
      </c>
      <c r="DL675" s="176">
        <v>100</v>
      </c>
      <c r="DM675" s="176">
        <v>100</v>
      </c>
      <c r="DN675" s="176">
        <v>100</v>
      </c>
      <c r="DO675" s="176">
        <v>100</v>
      </c>
      <c r="DP675" s="176">
        <v>100</v>
      </c>
      <c r="DQ675" s="176">
        <v>100</v>
      </c>
      <c r="DR675" s="176">
        <v>100</v>
      </c>
      <c r="DS675" s="176">
        <v>100</v>
      </c>
      <c r="DT675" s="176">
        <v>100</v>
      </c>
      <c r="DU675" s="176">
        <v>100</v>
      </c>
      <c r="DV675" s="176">
        <v>100</v>
      </c>
      <c r="DW675" s="176">
        <v>100</v>
      </c>
      <c r="DX675" s="176">
        <v>100</v>
      </c>
      <c r="DY675" s="176">
        <v>100</v>
      </c>
      <c r="DZ675" s="176">
        <v>100</v>
      </c>
      <c r="EA675" s="176">
        <v>100</v>
      </c>
      <c r="EB675" s="176">
        <v>100</v>
      </c>
      <c r="EC675" s="176">
        <v>100</v>
      </c>
      <c r="ED675" s="176">
        <v>100</v>
      </c>
      <c r="EE675" s="176">
        <v>100</v>
      </c>
      <c r="EF675" s="176">
        <v>100</v>
      </c>
      <c r="EG675" s="176">
        <v>100</v>
      </c>
      <c r="EH675" s="176">
        <v>100</v>
      </c>
      <c r="EI675" s="176">
        <v>100</v>
      </c>
      <c r="EJ675" s="176">
        <v>100</v>
      </c>
      <c r="EK675" s="176">
        <v>100</v>
      </c>
      <c r="EL675" s="176">
        <v>100</v>
      </c>
      <c r="EM675" s="176">
        <v>100</v>
      </c>
      <c r="EN675" s="176">
        <v>100</v>
      </c>
      <c r="EO675" s="176">
        <v>100</v>
      </c>
      <c r="EP675" s="176">
        <v>100</v>
      </c>
      <c r="EQ675" s="176">
        <v>100</v>
      </c>
      <c r="ER675" s="176">
        <v>100</v>
      </c>
      <c r="ES675" s="176">
        <v>100</v>
      </c>
      <c r="ET675" s="176">
        <v>100</v>
      </c>
      <c r="EU675" s="176">
        <v>100</v>
      </c>
      <c r="EV675" s="176">
        <v>100</v>
      </c>
      <c r="EW675" s="176">
        <v>100</v>
      </c>
      <c r="EX675" s="176">
        <v>100</v>
      </c>
      <c r="EY675" s="176">
        <v>100</v>
      </c>
      <c r="EZ675" s="176">
        <v>100</v>
      </c>
      <c r="FA675" s="176">
        <v>100</v>
      </c>
      <c r="FB675" s="176">
        <v>100</v>
      </c>
      <c r="FC675" s="176">
        <v>100</v>
      </c>
      <c r="FD675" s="176">
        <v>100</v>
      </c>
      <c r="FE675" s="176">
        <v>100</v>
      </c>
      <c r="FF675" s="176">
        <v>100</v>
      </c>
      <c r="FG675" s="176">
        <v>100</v>
      </c>
      <c r="FH675" s="176">
        <v>100</v>
      </c>
      <c r="FI675" s="176">
        <v>100</v>
      </c>
      <c r="FJ675" s="176">
        <v>100</v>
      </c>
      <c r="FK675" s="176">
        <v>100</v>
      </c>
      <c r="FL675" s="176">
        <v>100</v>
      </c>
      <c r="FM675" s="176">
        <v>100</v>
      </c>
      <c r="FN675" s="176">
        <v>100</v>
      </c>
      <c r="FO675" s="176">
        <v>100</v>
      </c>
      <c r="FP675" s="176">
        <v>100</v>
      </c>
      <c r="FQ675" s="176">
        <v>100</v>
      </c>
      <c r="FR675" s="176">
        <v>100</v>
      </c>
      <c r="FS675" s="176">
        <v>100</v>
      </c>
      <c r="FT675" s="176">
        <v>100</v>
      </c>
      <c r="FU675" s="176">
        <v>100</v>
      </c>
      <c r="FV675" s="176">
        <v>100</v>
      </c>
      <c r="FW675" s="176">
        <v>100</v>
      </c>
      <c r="FX675" s="176">
        <v>100</v>
      </c>
      <c r="FY675" s="176">
        <v>100</v>
      </c>
      <c r="FZ675" s="176">
        <v>100</v>
      </c>
      <c r="GA675" s="176">
        <v>100</v>
      </c>
      <c r="GB675" s="176">
        <v>100</v>
      </c>
      <c r="GC675" s="176">
        <v>100</v>
      </c>
      <c r="GD675" s="176">
        <v>100</v>
      </c>
      <c r="GE675" s="176">
        <v>100</v>
      </c>
      <c r="GF675" s="176">
        <v>100</v>
      </c>
      <c r="GG675" s="176">
        <v>100</v>
      </c>
      <c r="GH675" s="176">
        <v>100</v>
      </c>
      <c r="GI675" s="176">
        <v>100</v>
      </c>
      <c r="GJ675" s="176">
        <v>100</v>
      </c>
      <c r="GK675" s="176">
        <v>100</v>
      </c>
      <c r="GL675" s="176">
        <v>100</v>
      </c>
      <c r="GM675" s="176">
        <v>100</v>
      </c>
      <c r="GN675" s="176">
        <v>100</v>
      </c>
      <c r="GO675" s="176">
        <v>100</v>
      </c>
      <c r="GP675" s="176">
        <v>100</v>
      </c>
      <c r="GQ675" s="176">
        <f>HLOOKUP($J675,CPIデータまとめ!$B$3:$ABW$186,GQ$1,FALSE)</f>
        <v>100</v>
      </c>
      <c r="GR675" s="176">
        <f>HLOOKUP($J675,CPIデータまとめ!$B$3:$ABW$186,GR$1,FALSE)</f>
        <v>100</v>
      </c>
      <c r="GS675" s="176">
        <f>HLOOKUP($J675,CPIデータまとめ!$B$3:$ABW$186,GS$1,FALSE)</f>
        <v>100</v>
      </c>
      <c r="GT675" s="176">
        <f>HLOOKUP($J675,CPIデータまとめ!$B$3:$ABW$186,GT$1,FALSE)</f>
        <v>100</v>
      </c>
      <c r="GU675" s="176">
        <f>HLOOKUP($J675,CPIデータまとめ!$B$3:$ABW$186,GU$1,FALSE)</f>
        <v>100</v>
      </c>
      <c r="GV675" s="176">
        <f>HLOOKUP($J675,CPIデータまとめ!$B$3:$ABW$186,GV$1,FALSE)</f>
        <v>100</v>
      </c>
      <c r="GW675" s="176">
        <f>HLOOKUP($J675,CPIデータまとめ!$B$3:$ABW$186,GW$1,FALSE)</f>
        <v>100</v>
      </c>
      <c r="GX675" s="176">
        <f>HLOOKUP($J675,CPIデータまとめ!$B$3:$ABW$186,GX$1,FALSE)</f>
        <v>100</v>
      </c>
      <c r="GY675" s="176">
        <f>HLOOKUP($J675,CPIデータまとめ!$B$3:$ABW$186,GY$1,FALSE)</f>
        <v>100</v>
      </c>
      <c r="GZ675" s="176">
        <f>HLOOKUP($J675,CPIデータまとめ!$B$3:$ABW$186,GZ$1,FALSE)</f>
        <v>100</v>
      </c>
      <c r="HA675" s="176" t="e">
        <f>HLOOKUP($J675,CPIデータまとめ!$B$3:$ABW$186,HA$1,FALSE)</f>
        <v>#N/A</v>
      </c>
      <c r="HB675" s="176" t="e">
        <f>HLOOKUP($J675,CPIデータまとめ!$B$3:$ABW$186,HB$1,FALSE)</f>
        <v>#N/A</v>
      </c>
      <c r="HC675" s="176" t="e">
        <f>HLOOKUP($J675,CPIデータまとめ!$B$3:$ABW$186,HC$1,FALSE)</f>
        <v>#REF!</v>
      </c>
      <c r="HD675" s="176" t="e">
        <f>HLOOKUP($J675,CPIデータまとめ!$B$3:$ABW$186,HD$1,FALSE)</f>
        <v>#REF!</v>
      </c>
    </row>
    <row r="676" spans="1:212" s="176" customFormat="1" ht="13.5" customHeight="1">
      <c r="A676" s="177"/>
      <c r="F676" s="176" t="s">
        <v>3874</v>
      </c>
      <c r="I676" s="194" t="s">
        <v>3816</v>
      </c>
      <c r="J676" s="233">
        <v>9395</v>
      </c>
      <c r="K676" s="233">
        <v>673</v>
      </c>
      <c r="L676" s="169">
        <v>1299682</v>
      </c>
      <c r="M676" s="169">
        <v>4</v>
      </c>
      <c r="N676" s="169">
        <v>77821</v>
      </c>
      <c r="O676" s="169">
        <v>3</v>
      </c>
      <c r="P676" s="175" t="s">
        <v>3821</v>
      </c>
      <c r="Q676" s="193" t="s">
        <v>3860</v>
      </c>
      <c r="R676" s="192"/>
      <c r="S676" s="195"/>
      <c r="T676" s="190" t="s">
        <v>3819</v>
      </c>
      <c r="U676" s="175">
        <v>21</v>
      </c>
      <c r="V676" s="222">
        <f t="shared" si="19"/>
        <v>4</v>
      </c>
      <c r="W676" s="175"/>
      <c r="X676" s="175"/>
      <c r="Y676" s="175"/>
      <c r="Z676" s="175" t="s">
        <v>3818</v>
      </c>
      <c r="AA676" s="175"/>
      <c r="AB676" s="175">
        <v>1</v>
      </c>
      <c r="AC676" s="189">
        <v>2</v>
      </c>
      <c r="AE676" s="176">
        <v>106.2</v>
      </c>
      <c r="AF676" s="176">
        <v>105.7</v>
      </c>
      <c r="AG676" s="176">
        <v>105.6</v>
      </c>
      <c r="AH676" s="176">
        <v>104.9</v>
      </c>
      <c r="AI676" s="176">
        <v>104.9</v>
      </c>
      <c r="AJ676" s="176">
        <v>104.4</v>
      </c>
      <c r="AK676" s="176">
        <v>104.3</v>
      </c>
      <c r="AL676" s="176">
        <v>104.3</v>
      </c>
      <c r="AM676" s="176">
        <v>104.4</v>
      </c>
      <c r="AN676" s="176">
        <v>104.1</v>
      </c>
      <c r="AO676" s="176">
        <v>103.9</v>
      </c>
      <c r="AP676" s="176">
        <v>104</v>
      </c>
      <c r="AQ676" s="176">
        <v>104</v>
      </c>
      <c r="AR676" s="176">
        <v>103.9</v>
      </c>
      <c r="AS676" s="176">
        <v>103.2</v>
      </c>
      <c r="AT676" s="176">
        <v>103.2</v>
      </c>
      <c r="AU676" s="176">
        <v>103.2</v>
      </c>
      <c r="AV676" s="176">
        <v>103.2</v>
      </c>
      <c r="AW676" s="176">
        <v>103.2</v>
      </c>
      <c r="AX676" s="176">
        <v>103.2</v>
      </c>
      <c r="AY676" s="176">
        <v>103.2</v>
      </c>
      <c r="AZ676" s="176">
        <v>103</v>
      </c>
      <c r="BA676" s="176">
        <v>102.2</v>
      </c>
      <c r="BB676" s="176">
        <v>102</v>
      </c>
      <c r="BC676" s="176">
        <v>101.7</v>
      </c>
      <c r="BD676" s="176">
        <v>101.8</v>
      </c>
      <c r="BE676" s="176">
        <v>101.8</v>
      </c>
      <c r="BF676" s="176">
        <v>101.3</v>
      </c>
      <c r="BG676" s="176">
        <v>101.3</v>
      </c>
      <c r="BH676" s="176">
        <v>101.3</v>
      </c>
      <c r="BI676" s="176">
        <v>101.2</v>
      </c>
      <c r="BJ676" s="176">
        <v>101.3</v>
      </c>
      <c r="BK676" s="176">
        <v>100.6</v>
      </c>
      <c r="BL676" s="176">
        <v>100.3</v>
      </c>
      <c r="BM676" s="176">
        <v>100.2</v>
      </c>
      <c r="BN676" s="176">
        <v>101</v>
      </c>
      <c r="BO676" s="176">
        <v>101.3</v>
      </c>
      <c r="BP676" s="176">
        <v>101.1</v>
      </c>
      <c r="BQ676" s="176">
        <v>100.8</v>
      </c>
      <c r="BR676" s="176">
        <v>100.6</v>
      </c>
      <c r="BS676" s="176">
        <v>100.1</v>
      </c>
      <c r="BT676" s="176">
        <v>99.9</v>
      </c>
      <c r="BU676" s="176">
        <v>99.7</v>
      </c>
      <c r="BV676" s="176">
        <v>99.7</v>
      </c>
      <c r="BW676" s="176">
        <v>99.5</v>
      </c>
      <c r="BX676" s="176">
        <v>99.6</v>
      </c>
      <c r="BY676" s="176">
        <v>100.1</v>
      </c>
      <c r="BZ676" s="176">
        <v>100.3</v>
      </c>
      <c r="CA676" s="176">
        <v>100.3</v>
      </c>
      <c r="CB676" s="176">
        <v>100.3</v>
      </c>
      <c r="CC676" s="176">
        <v>101.3</v>
      </c>
      <c r="CD676" s="176">
        <v>100.3</v>
      </c>
      <c r="CE676" s="176">
        <v>100.5</v>
      </c>
      <c r="CF676" s="176">
        <v>100.5</v>
      </c>
      <c r="CG676" s="176">
        <v>101.1</v>
      </c>
      <c r="CH676" s="176">
        <v>101.1</v>
      </c>
      <c r="CI676" s="176">
        <v>101.2</v>
      </c>
      <c r="CJ676" s="176">
        <v>101.5</v>
      </c>
      <c r="CK676" s="176">
        <v>101.3</v>
      </c>
      <c r="CL676" s="176">
        <v>102.4</v>
      </c>
      <c r="CM676" s="176">
        <v>101.9</v>
      </c>
      <c r="CN676" s="176">
        <v>101.5</v>
      </c>
      <c r="CO676" s="176">
        <v>101.3</v>
      </c>
      <c r="CP676" s="176">
        <v>100.3</v>
      </c>
      <c r="CQ676" s="176">
        <v>100.2</v>
      </c>
      <c r="CR676" s="176">
        <v>100.3</v>
      </c>
      <c r="CS676" s="176">
        <v>99.5</v>
      </c>
      <c r="CT676" s="176">
        <v>99.9</v>
      </c>
      <c r="CU676" s="176">
        <v>99</v>
      </c>
      <c r="CV676" s="176">
        <v>98.4</v>
      </c>
      <c r="CW676" s="176">
        <v>97.3</v>
      </c>
      <c r="CX676" s="176">
        <v>97.9</v>
      </c>
      <c r="CY676" s="176">
        <v>97.5</v>
      </c>
      <c r="CZ676" s="176">
        <v>97.8</v>
      </c>
      <c r="DA676" s="176">
        <v>97.9</v>
      </c>
      <c r="DB676" s="176">
        <v>98.3</v>
      </c>
      <c r="DC676" s="176">
        <v>98.6</v>
      </c>
      <c r="DD676" s="176">
        <v>98.4</v>
      </c>
      <c r="DE676" s="176">
        <v>98.4</v>
      </c>
      <c r="DF676" s="176">
        <v>98.9</v>
      </c>
      <c r="DG676" s="176">
        <v>98.6</v>
      </c>
      <c r="DH676" s="176">
        <v>98.5</v>
      </c>
      <c r="DI676" s="176">
        <v>100.4</v>
      </c>
      <c r="DJ676" s="176">
        <v>100.8</v>
      </c>
      <c r="DK676" s="176">
        <v>100.6</v>
      </c>
      <c r="DL676" s="176">
        <v>99.8</v>
      </c>
      <c r="DM676" s="176">
        <v>100.4</v>
      </c>
      <c r="DN676" s="176">
        <v>100.3</v>
      </c>
      <c r="DO676" s="176">
        <v>100.4</v>
      </c>
      <c r="DP676" s="176">
        <v>100.7</v>
      </c>
      <c r="DQ676" s="176">
        <v>100.7</v>
      </c>
      <c r="DR676" s="176">
        <v>101.6</v>
      </c>
      <c r="DS676" s="176">
        <v>100.9</v>
      </c>
      <c r="DT676" s="176">
        <v>100.8</v>
      </c>
      <c r="DU676" s="176">
        <v>101</v>
      </c>
      <c r="DV676" s="176">
        <v>102</v>
      </c>
      <c r="DW676" s="176">
        <v>101.4</v>
      </c>
      <c r="DX676" s="176">
        <v>101.1</v>
      </c>
      <c r="DY676" s="176">
        <v>101.5</v>
      </c>
      <c r="DZ676" s="176">
        <v>101.3</v>
      </c>
      <c r="EA676" s="176">
        <v>101.5</v>
      </c>
      <c r="EB676" s="176">
        <v>100.6</v>
      </c>
      <c r="EC676" s="176">
        <v>100.5</v>
      </c>
      <c r="ED676" s="176">
        <v>103.4</v>
      </c>
      <c r="EE676" s="176">
        <v>101.5</v>
      </c>
      <c r="EF676" s="176">
        <v>101.7</v>
      </c>
      <c r="EG676" s="176">
        <v>101.9</v>
      </c>
      <c r="EH676" s="176">
        <v>102.6</v>
      </c>
      <c r="EI676" s="176">
        <v>101.7</v>
      </c>
      <c r="EJ676" s="176">
        <v>100.3</v>
      </c>
      <c r="EK676" s="176">
        <v>100.3</v>
      </c>
      <c r="EL676" s="176">
        <v>99.9</v>
      </c>
      <c r="EM676" s="176">
        <v>99.5</v>
      </c>
      <c r="EN676" s="176">
        <v>99.6</v>
      </c>
      <c r="EO676" s="176">
        <v>99.4</v>
      </c>
      <c r="EP676" s="176">
        <v>101.3</v>
      </c>
      <c r="EQ676" s="176">
        <v>98.6</v>
      </c>
      <c r="ER676" s="176">
        <v>99.1</v>
      </c>
      <c r="ES676" s="176">
        <v>99.2</v>
      </c>
      <c r="ET676" s="176">
        <v>100.8</v>
      </c>
      <c r="EU676" s="176">
        <v>98.5</v>
      </c>
      <c r="EV676" s="176">
        <v>99.7</v>
      </c>
      <c r="EW676" s="176">
        <v>99.9</v>
      </c>
      <c r="EX676" s="176">
        <v>100.8</v>
      </c>
      <c r="EY676" s="176">
        <v>100.9</v>
      </c>
      <c r="EZ676" s="176">
        <v>100.8</v>
      </c>
      <c r="FA676" s="176">
        <v>99.1</v>
      </c>
      <c r="FB676" s="176">
        <v>100.1</v>
      </c>
      <c r="FC676" s="176">
        <v>99</v>
      </c>
      <c r="FD676" s="176">
        <v>99</v>
      </c>
      <c r="FE676" s="176">
        <v>99</v>
      </c>
      <c r="FF676" s="176">
        <v>103.3</v>
      </c>
      <c r="FG676" s="176">
        <v>99.8</v>
      </c>
      <c r="FH676" s="176">
        <v>99.6</v>
      </c>
      <c r="FI676" s="176">
        <v>99.3</v>
      </c>
      <c r="FJ676" s="176">
        <v>100.2</v>
      </c>
      <c r="FK676" s="176">
        <v>100.2</v>
      </c>
      <c r="FL676" s="176">
        <v>100.2</v>
      </c>
      <c r="FM676" s="176">
        <v>100.2</v>
      </c>
      <c r="FN676" s="176">
        <v>102.3</v>
      </c>
      <c r="FO676" s="176">
        <v>100.5</v>
      </c>
      <c r="FP676" s="176">
        <v>100.8</v>
      </c>
      <c r="FQ676" s="176">
        <v>100.9</v>
      </c>
      <c r="FR676" s="176">
        <v>106.9</v>
      </c>
      <c r="FS676" s="176">
        <v>101.4</v>
      </c>
      <c r="FT676" s="176">
        <v>101.3</v>
      </c>
      <c r="FU676" s="176">
        <v>101.4</v>
      </c>
      <c r="FV676" s="176">
        <v>101.2</v>
      </c>
      <c r="FW676" s="176">
        <v>101.3</v>
      </c>
      <c r="FX676" s="176">
        <v>101.3</v>
      </c>
      <c r="FY676" s="176">
        <v>101.1</v>
      </c>
      <c r="FZ676" s="176">
        <v>103.8</v>
      </c>
      <c r="GA676" s="176">
        <v>101.1</v>
      </c>
      <c r="GB676" s="176">
        <v>100.8</v>
      </c>
      <c r="GC676" s="176">
        <v>101</v>
      </c>
      <c r="GD676" s="176">
        <v>107.6</v>
      </c>
      <c r="GE676" s="176">
        <v>103.6</v>
      </c>
      <c r="GF676" s="176">
        <v>101</v>
      </c>
      <c r="GG676" s="176">
        <v>100.6</v>
      </c>
      <c r="GH676" s="176">
        <v>100.1</v>
      </c>
      <c r="GI676" s="176">
        <v>100.2</v>
      </c>
      <c r="GJ676" s="176">
        <v>100.3</v>
      </c>
      <c r="GK676" s="176">
        <v>100.3</v>
      </c>
      <c r="GL676" s="176">
        <v>100.8</v>
      </c>
      <c r="GM676" s="176">
        <v>101.2</v>
      </c>
      <c r="GN676" s="176">
        <v>101.8</v>
      </c>
      <c r="GO676" s="176">
        <v>102.1</v>
      </c>
      <c r="GP676" s="176">
        <v>112</v>
      </c>
      <c r="GQ676" s="176">
        <f>HLOOKUP($J676,CPIデータまとめ!$B$3:$ABW$186,GQ$1,FALSE)</f>
        <v>103.1</v>
      </c>
      <c r="GR676" s="176">
        <f>HLOOKUP($J676,CPIデータまとめ!$B$3:$ABW$186,GR$1,FALSE)</f>
        <v>103.3</v>
      </c>
      <c r="GS676" s="176">
        <f>HLOOKUP($J676,CPIデータまとめ!$B$3:$ABW$186,GS$1,FALSE)</f>
        <v>103.3</v>
      </c>
      <c r="GT676" s="176">
        <f>HLOOKUP($J676,CPIデータまとめ!$B$3:$ABW$186,GT$1,FALSE)</f>
        <v>109.2</v>
      </c>
      <c r="GU676" s="176">
        <f>HLOOKUP($J676,CPIデータまとめ!$B$3:$ABW$186,GU$1,FALSE)</f>
        <v>109.2</v>
      </c>
      <c r="GV676" s="176">
        <f>HLOOKUP($J676,CPIデータまとめ!$B$3:$ABW$186,GV$1,FALSE)</f>
        <v>109.2</v>
      </c>
      <c r="GW676" s="176">
        <f>HLOOKUP($J676,CPIデータまとめ!$B$3:$ABW$186,GW$1,FALSE)</f>
        <v>109</v>
      </c>
      <c r="GX676" s="176">
        <f>HLOOKUP($J676,CPIデータまとめ!$B$3:$ABW$186,GX$1,FALSE)</f>
        <v>113</v>
      </c>
      <c r="GY676" s="176">
        <f>HLOOKUP($J676,CPIデータまとめ!$B$3:$ABW$186,GY$1,FALSE)</f>
        <v>108.8</v>
      </c>
      <c r="GZ676" s="176">
        <f>HLOOKUP($J676,CPIデータまとめ!$B$3:$ABW$186,GZ$1,FALSE)</f>
        <v>108.7</v>
      </c>
      <c r="HA676" s="176" t="e">
        <f>HLOOKUP($J676,CPIデータまとめ!$B$3:$ABW$186,HA$1,FALSE)</f>
        <v>#N/A</v>
      </c>
      <c r="HB676" s="176" t="e">
        <f>HLOOKUP($J676,CPIデータまとめ!$B$3:$ABW$186,HB$1,FALSE)</f>
        <v>#N/A</v>
      </c>
      <c r="HC676" s="176" t="e">
        <f>HLOOKUP($J676,CPIデータまとめ!$B$3:$ABW$186,HC$1,FALSE)</f>
        <v>#REF!</v>
      </c>
      <c r="HD676" s="176" t="e">
        <f>HLOOKUP($J676,CPIデータまとめ!$B$3:$ABW$186,HD$1,FALSE)</f>
        <v>#REF!</v>
      </c>
    </row>
    <row r="677" spans="1:212" s="176" customFormat="1" ht="13.5" customHeight="1">
      <c r="A677" s="177"/>
      <c r="E677" s="176" t="s">
        <v>3873</v>
      </c>
      <c r="I677" s="232">
        <v>144</v>
      </c>
      <c r="J677" s="178" t="s">
        <v>3816</v>
      </c>
      <c r="K677" s="233">
        <v>674</v>
      </c>
      <c r="L677" s="169">
        <v>42200716</v>
      </c>
      <c r="M677" s="169">
        <v>134</v>
      </c>
      <c r="N677" s="169">
        <v>3218960</v>
      </c>
      <c r="O677" s="169">
        <v>129</v>
      </c>
      <c r="P677" s="175" t="s">
        <v>3781</v>
      </c>
      <c r="Q677" s="193" t="s">
        <v>3781</v>
      </c>
      <c r="R677" s="192" t="s">
        <v>3781</v>
      </c>
      <c r="S677" s="195"/>
      <c r="T677" s="190" t="s">
        <v>3781</v>
      </c>
      <c r="U677" s="175" t="s">
        <v>3781</v>
      </c>
      <c r="V677" s="175" t="s">
        <v>3781</v>
      </c>
      <c r="W677" s="175" t="s">
        <v>3781</v>
      </c>
      <c r="X677" s="175" t="s">
        <v>3781</v>
      </c>
      <c r="Y677" s="175" t="s">
        <v>3781</v>
      </c>
      <c r="Z677" s="175" t="s">
        <v>3781</v>
      </c>
      <c r="AA677" s="175" t="s">
        <v>3781</v>
      </c>
      <c r="AB677" s="175" t="s">
        <v>3781</v>
      </c>
      <c r="AC677" s="189" t="s">
        <v>3781</v>
      </c>
    </row>
    <row r="678" spans="1:212" s="176" customFormat="1" ht="13.5" customHeight="1">
      <c r="A678" s="177"/>
      <c r="F678" s="176" t="s">
        <v>3872</v>
      </c>
      <c r="I678" s="194" t="s">
        <v>3816</v>
      </c>
      <c r="J678" s="233">
        <v>9382</v>
      </c>
      <c r="K678" s="233">
        <v>675</v>
      </c>
      <c r="L678" s="169">
        <v>4484117</v>
      </c>
      <c r="M678" s="169">
        <v>14</v>
      </c>
      <c r="N678" s="169">
        <v>354375</v>
      </c>
      <c r="O678" s="169">
        <v>14</v>
      </c>
      <c r="P678" s="175"/>
      <c r="Q678" s="193" t="s">
        <v>3835</v>
      </c>
      <c r="R678" s="192"/>
      <c r="S678" s="195"/>
      <c r="T678" s="190"/>
      <c r="U678" s="175">
        <v>21</v>
      </c>
      <c r="V678" s="222">
        <f t="shared" ref="V678:V683" si="20">IF(U678&gt;8,4,"")</f>
        <v>4</v>
      </c>
      <c r="W678" s="175"/>
      <c r="X678" s="175"/>
      <c r="Y678" s="175"/>
      <c r="Z678" s="175" t="s">
        <v>3818</v>
      </c>
      <c r="AA678" s="175"/>
      <c r="AB678" s="175">
        <v>3</v>
      </c>
      <c r="AC678" s="189">
        <v>2</v>
      </c>
      <c r="AE678" s="176">
        <v>98</v>
      </c>
      <c r="AF678" s="176">
        <v>97.9</v>
      </c>
      <c r="AG678" s="176">
        <v>98</v>
      </c>
      <c r="AH678" s="176">
        <v>98</v>
      </c>
      <c r="AI678" s="176">
        <v>97.9</v>
      </c>
      <c r="AJ678" s="176">
        <v>97.9</v>
      </c>
      <c r="AK678" s="176">
        <v>98</v>
      </c>
      <c r="AL678" s="176">
        <v>98.1</v>
      </c>
      <c r="AM678" s="176">
        <v>98.1</v>
      </c>
      <c r="AN678" s="176">
        <v>98</v>
      </c>
      <c r="AO678" s="176">
        <v>98</v>
      </c>
      <c r="AP678" s="176">
        <v>98</v>
      </c>
      <c r="AQ678" s="176">
        <v>97.9</v>
      </c>
      <c r="AR678" s="176">
        <v>97.9</v>
      </c>
      <c r="AS678" s="176">
        <v>97.9</v>
      </c>
      <c r="AT678" s="176">
        <v>97.7</v>
      </c>
      <c r="AU678" s="176">
        <v>97.8</v>
      </c>
      <c r="AV678" s="176">
        <v>97.9</v>
      </c>
      <c r="AW678" s="176">
        <v>97.3</v>
      </c>
      <c r="AX678" s="176">
        <v>97</v>
      </c>
      <c r="AY678" s="176">
        <v>97.1</v>
      </c>
      <c r="AZ678" s="176">
        <v>97.1</v>
      </c>
      <c r="BA678" s="176">
        <v>97.1</v>
      </c>
      <c r="BB678" s="176">
        <v>96.9</v>
      </c>
      <c r="BC678" s="176">
        <v>96.9</v>
      </c>
      <c r="BD678" s="176">
        <v>96.7</v>
      </c>
      <c r="BE678" s="176">
        <v>96.8</v>
      </c>
      <c r="BF678" s="176">
        <v>96.8</v>
      </c>
      <c r="BG678" s="176">
        <v>96.8</v>
      </c>
      <c r="BH678" s="176">
        <v>96.8</v>
      </c>
      <c r="BI678" s="176">
        <v>96.6</v>
      </c>
      <c r="BJ678" s="176">
        <v>96.4</v>
      </c>
      <c r="BK678" s="176">
        <v>96.3</v>
      </c>
      <c r="BL678" s="176">
        <v>96.4</v>
      </c>
      <c r="BM678" s="176">
        <v>96.3</v>
      </c>
      <c r="BN678" s="176">
        <v>96.3</v>
      </c>
      <c r="BO678" s="176">
        <v>96.3</v>
      </c>
      <c r="BP678" s="176">
        <v>96.3</v>
      </c>
      <c r="BQ678" s="176">
        <v>96.3</v>
      </c>
      <c r="BR678" s="176">
        <v>96.2</v>
      </c>
      <c r="BS678" s="176">
        <v>96.2</v>
      </c>
      <c r="BT678" s="176">
        <v>96.2</v>
      </c>
      <c r="BU678" s="176">
        <v>96.4</v>
      </c>
      <c r="BV678" s="176">
        <v>96.5</v>
      </c>
      <c r="BW678" s="176">
        <v>96.5</v>
      </c>
      <c r="BX678" s="176">
        <v>96.5</v>
      </c>
      <c r="BY678" s="176">
        <v>96.4</v>
      </c>
      <c r="BZ678" s="176">
        <v>96.4</v>
      </c>
      <c r="CA678" s="176">
        <v>96.6</v>
      </c>
      <c r="CB678" s="176">
        <v>96.5</v>
      </c>
      <c r="CC678" s="176">
        <v>96.8</v>
      </c>
      <c r="CD678" s="176">
        <v>96.9</v>
      </c>
      <c r="CE678" s="176">
        <v>96.9</v>
      </c>
      <c r="CF678" s="176">
        <v>96.9</v>
      </c>
      <c r="CG678" s="176">
        <v>96.9</v>
      </c>
      <c r="CH678" s="176">
        <v>96.9</v>
      </c>
      <c r="CI678" s="176">
        <v>96.9</v>
      </c>
      <c r="CJ678" s="176">
        <v>96.9</v>
      </c>
      <c r="CK678" s="176">
        <v>96.9</v>
      </c>
      <c r="CL678" s="176">
        <v>96.9</v>
      </c>
      <c r="CM678" s="176">
        <v>97</v>
      </c>
      <c r="CN678" s="176">
        <v>96.9</v>
      </c>
      <c r="CO678" s="176">
        <v>96.8</v>
      </c>
      <c r="CP678" s="176">
        <v>96.8</v>
      </c>
      <c r="CQ678" s="176">
        <v>96.7</v>
      </c>
      <c r="CR678" s="176">
        <v>96.8</v>
      </c>
      <c r="CS678" s="176">
        <v>96.8</v>
      </c>
      <c r="CT678" s="176">
        <v>96.8</v>
      </c>
      <c r="CU678" s="176">
        <v>96.8</v>
      </c>
      <c r="CV678" s="176">
        <v>96.9</v>
      </c>
      <c r="CW678" s="176">
        <v>97.1</v>
      </c>
      <c r="CX678" s="176">
        <v>97.3</v>
      </c>
      <c r="CY678" s="176">
        <v>97.4</v>
      </c>
      <c r="CZ678" s="176">
        <v>97.5</v>
      </c>
      <c r="DA678" s="176">
        <v>97.4</v>
      </c>
      <c r="DB678" s="176">
        <v>97.4</v>
      </c>
      <c r="DC678" s="176">
        <v>97.4</v>
      </c>
      <c r="DD678" s="176">
        <v>97.4</v>
      </c>
      <c r="DE678" s="176">
        <v>97.5</v>
      </c>
      <c r="DF678" s="176">
        <v>97.6</v>
      </c>
      <c r="DG678" s="176">
        <v>97.6</v>
      </c>
      <c r="DH678" s="176">
        <v>97.7</v>
      </c>
      <c r="DI678" s="176">
        <v>97.8</v>
      </c>
      <c r="DJ678" s="176">
        <v>97.9</v>
      </c>
      <c r="DK678" s="176">
        <v>97.9</v>
      </c>
      <c r="DL678" s="176">
        <v>98.4</v>
      </c>
      <c r="DM678" s="176">
        <v>98.4</v>
      </c>
      <c r="DN678" s="176">
        <v>98.8</v>
      </c>
      <c r="DO678" s="176">
        <v>98.7</v>
      </c>
      <c r="DP678" s="176">
        <v>98.7</v>
      </c>
      <c r="DQ678" s="176">
        <v>99.6</v>
      </c>
      <c r="DR678" s="176">
        <v>99.8</v>
      </c>
      <c r="DS678" s="176">
        <v>99.8</v>
      </c>
      <c r="DT678" s="176">
        <v>99.8</v>
      </c>
      <c r="DU678" s="176">
        <v>100</v>
      </c>
      <c r="DV678" s="176">
        <v>100</v>
      </c>
      <c r="DW678" s="176">
        <v>100</v>
      </c>
      <c r="DX678" s="176">
        <v>100</v>
      </c>
      <c r="DY678" s="176">
        <v>100</v>
      </c>
      <c r="DZ678" s="176">
        <v>100</v>
      </c>
      <c r="EA678" s="176">
        <v>100.1</v>
      </c>
      <c r="EB678" s="176">
        <v>100.1</v>
      </c>
      <c r="EC678" s="176">
        <v>100.2</v>
      </c>
      <c r="ED678" s="176">
        <v>100.2</v>
      </c>
      <c r="EE678" s="176">
        <v>100.2</v>
      </c>
      <c r="EF678" s="176">
        <v>100.2</v>
      </c>
      <c r="EG678" s="176">
        <v>100.2</v>
      </c>
      <c r="EH678" s="176">
        <v>100.2</v>
      </c>
      <c r="EI678" s="176">
        <v>100.2</v>
      </c>
      <c r="EJ678" s="176">
        <v>100.2</v>
      </c>
      <c r="EK678" s="176">
        <v>100.2</v>
      </c>
      <c r="EL678" s="176">
        <v>100.1</v>
      </c>
      <c r="EM678" s="176">
        <v>100.2</v>
      </c>
      <c r="EN678" s="176">
        <v>100.2</v>
      </c>
      <c r="EO678" s="176">
        <v>100.2</v>
      </c>
      <c r="EP678" s="176">
        <v>100.2</v>
      </c>
      <c r="EQ678" s="176">
        <v>100.1</v>
      </c>
      <c r="ER678" s="176">
        <v>100.1</v>
      </c>
      <c r="ES678" s="176">
        <v>100.1</v>
      </c>
      <c r="ET678" s="176">
        <v>100.1</v>
      </c>
      <c r="EU678" s="176">
        <v>99.9</v>
      </c>
      <c r="EV678" s="176">
        <v>99.9</v>
      </c>
      <c r="EW678" s="176">
        <v>100.1</v>
      </c>
      <c r="EX678" s="176">
        <v>100.1</v>
      </c>
      <c r="EY678" s="176">
        <v>100.1</v>
      </c>
      <c r="EZ678" s="176">
        <v>100.1</v>
      </c>
      <c r="FA678" s="176">
        <v>100.1</v>
      </c>
      <c r="FB678" s="176">
        <v>100</v>
      </c>
      <c r="FC678" s="176">
        <v>100</v>
      </c>
      <c r="FD678" s="176">
        <v>99.9</v>
      </c>
      <c r="FE678" s="176">
        <v>99.9</v>
      </c>
      <c r="FF678" s="176">
        <v>99.9</v>
      </c>
      <c r="FG678" s="176">
        <v>99.8</v>
      </c>
      <c r="FH678" s="176">
        <v>99.9</v>
      </c>
      <c r="FI678" s="176">
        <v>100.1</v>
      </c>
      <c r="FJ678" s="176">
        <v>100</v>
      </c>
      <c r="FK678" s="176">
        <v>99.8</v>
      </c>
      <c r="FL678" s="176">
        <v>100</v>
      </c>
      <c r="FM678" s="176">
        <v>99.8</v>
      </c>
      <c r="FN678" s="176">
        <v>99.8</v>
      </c>
      <c r="FO678" s="176">
        <v>100</v>
      </c>
      <c r="FP678" s="176">
        <v>99.9</v>
      </c>
      <c r="FQ678" s="176">
        <v>99.9</v>
      </c>
      <c r="FR678" s="176">
        <v>99.9</v>
      </c>
      <c r="FS678" s="176">
        <v>99.9</v>
      </c>
      <c r="FT678" s="176">
        <v>100</v>
      </c>
      <c r="FU678" s="176">
        <v>100</v>
      </c>
      <c r="FV678" s="176">
        <v>99.9</v>
      </c>
      <c r="FW678" s="176">
        <v>100</v>
      </c>
      <c r="FX678" s="176">
        <v>100</v>
      </c>
      <c r="FY678" s="176">
        <v>100</v>
      </c>
      <c r="FZ678" s="176">
        <v>100</v>
      </c>
      <c r="GA678" s="176">
        <v>99.8</v>
      </c>
      <c r="GB678" s="176">
        <v>100</v>
      </c>
      <c r="GC678" s="176">
        <v>100</v>
      </c>
      <c r="GD678" s="176">
        <v>100</v>
      </c>
      <c r="GE678" s="176">
        <v>100.4</v>
      </c>
      <c r="GF678" s="176">
        <v>100.1</v>
      </c>
      <c r="GG678" s="176">
        <v>100.3</v>
      </c>
      <c r="GH678" s="176">
        <v>100.3</v>
      </c>
      <c r="GI678" s="176">
        <v>100.4</v>
      </c>
      <c r="GJ678" s="176">
        <v>100.3</v>
      </c>
      <c r="GK678" s="176">
        <v>100.3</v>
      </c>
      <c r="GL678" s="176">
        <v>100.7</v>
      </c>
      <c r="GM678" s="176">
        <v>100.7</v>
      </c>
      <c r="GN678" s="176">
        <v>100.7</v>
      </c>
      <c r="GO678" s="176">
        <v>100.7</v>
      </c>
      <c r="GP678" s="176">
        <v>100.8</v>
      </c>
      <c r="GQ678" s="176">
        <f>HLOOKUP($J678,CPIデータまとめ!$B$3:$ABW$186,GQ$1,FALSE)</f>
        <v>100.9</v>
      </c>
      <c r="GR678" s="176">
        <f>HLOOKUP($J678,CPIデータまとめ!$B$3:$ABW$186,GR$1,FALSE)</f>
        <v>100.9</v>
      </c>
      <c r="GS678" s="176">
        <f>HLOOKUP($J678,CPIデータまとめ!$B$3:$ABW$186,GS$1,FALSE)</f>
        <v>101</v>
      </c>
      <c r="GT678" s="176">
        <f>HLOOKUP($J678,CPIデータまとめ!$B$3:$ABW$186,GT$1,FALSE)</f>
        <v>104.4</v>
      </c>
      <c r="GU678" s="176">
        <f>HLOOKUP($J678,CPIデータまとめ!$B$3:$ABW$186,GU$1,FALSE)</f>
        <v>104.3</v>
      </c>
      <c r="GV678" s="176">
        <f>HLOOKUP($J678,CPIデータまとめ!$B$3:$ABW$186,GV$1,FALSE)</f>
        <v>104.3</v>
      </c>
      <c r="GW678" s="176">
        <f>HLOOKUP($J678,CPIデータまとめ!$B$3:$ABW$186,GW$1,FALSE)</f>
        <v>104.5</v>
      </c>
      <c r="GX678" s="176">
        <f>HLOOKUP($J678,CPIデータまとめ!$B$3:$ABW$186,GX$1,FALSE)</f>
        <v>104.5</v>
      </c>
      <c r="GY678" s="176">
        <f>HLOOKUP($J678,CPIデータまとめ!$B$3:$ABW$186,GY$1,FALSE)</f>
        <v>104.6</v>
      </c>
      <c r="GZ678" s="176">
        <f>HLOOKUP($J678,CPIデータまとめ!$B$3:$ABW$186,GZ$1,FALSE)</f>
        <v>104.6</v>
      </c>
      <c r="HA678" s="176" t="e">
        <f>HLOOKUP($J678,CPIデータまとめ!$B$3:$ABW$186,HA$1,FALSE)</f>
        <v>#N/A</v>
      </c>
      <c r="HB678" s="176" t="e">
        <f>HLOOKUP($J678,CPIデータまとめ!$B$3:$ABW$186,HB$1,FALSE)</f>
        <v>#N/A</v>
      </c>
      <c r="HC678" s="176" t="e">
        <f>HLOOKUP($J678,CPIデータまとめ!$B$3:$ABW$186,HC$1,FALSE)</f>
        <v>#REF!</v>
      </c>
      <c r="HD678" s="176" t="e">
        <f>HLOOKUP($J678,CPIデータまとめ!$B$3:$ABW$186,HD$1,FALSE)</f>
        <v>#REF!</v>
      </c>
    </row>
    <row r="679" spans="1:212" s="176" customFormat="1" ht="13.5" customHeight="1">
      <c r="A679" s="177"/>
      <c r="F679" s="176" t="s">
        <v>3871</v>
      </c>
      <c r="I679" s="194" t="s">
        <v>3816</v>
      </c>
      <c r="J679" s="233">
        <v>9391</v>
      </c>
      <c r="K679" s="233">
        <v>676</v>
      </c>
      <c r="L679" s="169">
        <v>1466355</v>
      </c>
      <c r="M679" s="169">
        <v>5</v>
      </c>
      <c r="N679" s="169">
        <v>99688</v>
      </c>
      <c r="O679" s="169">
        <v>4</v>
      </c>
      <c r="P679" s="175" t="s">
        <v>3821</v>
      </c>
      <c r="Q679" s="193" t="s">
        <v>3831</v>
      </c>
      <c r="R679" s="192"/>
      <c r="S679" s="195"/>
      <c r="T679" s="190" t="s">
        <v>3819</v>
      </c>
      <c r="U679" s="175">
        <v>21</v>
      </c>
      <c r="V679" s="222">
        <f t="shared" si="20"/>
        <v>4</v>
      </c>
      <c r="W679" s="175"/>
      <c r="X679" s="175"/>
      <c r="Y679" s="175"/>
      <c r="Z679" s="175" t="s">
        <v>3818</v>
      </c>
      <c r="AA679" s="175"/>
      <c r="AB679" s="175">
        <v>3</v>
      </c>
      <c r="AC679" s="189">
        <v>2</v>
      </c>
      <c r="AE679" s="176">
        <v>147.6</v>
      </c>
      <c r="AF679" s="176">
        <v>146.4</v>
      </c>
      <c r="AG679" s="176">
        <v>146.19999999999999</v>
      </c>
      <c r="AH679" s="176">
        <v>145.69999999999999</v>
      </c>
      <c r="AI679" s="176">
        <v>145.5</v>
      </c>
      <c r="AJ679" s="176">
        <v>145.69999999999999</v>
      </c>
      <c r="AK679" s="176">
        <v>145.80000000000001</v>
      </c>
      <c r="AL679" s="176">
        <v>146</v>
      </c>
      <c r="AM679" s="176">
        <v>146.1</v>
      </c>
      <c r="AN679" s="176">
        <v>146.1</v>
      </c>
      <c r="AO679" s="176">
        <v>146.1</v>
      </c>
      <c r="AP679" s="176">
        <v>146</v>
      </c>
      <c r="AQ679" s="176">
        <v>144.80000000000001</v>
      </c>
      <c r="AR679" s="176">
        <v>145.1</v>
      </c>
      <c r="AS679" s="176">
        <v>144.9</v>
      </c>
      <c r="AT679" s="176">
        <v>144.5</v>
      </c>
      <c r="AU679" s="176">
        <v>144.5</v>
      </c>
      <c r="AV679" s="176">
        <v>144.5</v>
      </c>
      <c r="AW679" s="176">
        <v>144.19999999999999</v>
      </c>
      <c r="AX679" s="176">
        <v>144.19999999999999</v>
      </c>
      <c r="AY679" s="176">
        <v>144.19999999999999</v>
      </c>
      <c r="AZ679" s="176">
        <v>143.6</v>
      </c>
      <c r="BA679" s="176">
        <v>143.19999999999999</v>
      </c>
      <c r="BB679" s="176">
        <v>142.9</v>
      </c>
      <c r="BC679" s="176">
        <v>142.9</v>
      </c>
      <c r="BD679" s="176">
        <v>142.6</v>
      </c>
      <c r="BE679" s="176">
        <v>142</v>
      </c>
      <c r="BF679" s="176">
        <v>141.69999999999999</v>
      </c>
      <c r="BG679" s="176">
        <v>139.5</v>
      </c>
      <c r="BH679" s="176">
        <v>139.80000000000001</v>
      </c>
      <c r="BI679" s="176">
        <v>139.4</v>
      </c>
      <c r="BJ679" s="176">
        <v>139.4</v>
      </c>
      <c r="BK679" s="176">
        <v>139.19999999999999</v>
      </c>
      <c r="BL679" s="176">
        <v>139.19999999999999</v>
      </c>
      <c r="BM679" s="176">
        <v>138.9</v>
      </c>
      <c r="BN679" s="176">
        <v>139.69999999999999</v>
      </c>
      <c r="BO679" s="176">
        <v>139.80000000000001</v>
      </c>
      <c r="BP679" s="176">
        <v>139.69999999999999</v>
      </c>
      <c r="BQ679" s="176">
        <v>139.5</v>
      </c>
      <c r="BR679" s="176">
        <v>138.80000000000001</v>
      </c>
      <c r="BS679" s="176">
        <v>138.9</v>
      </c>
      <c r="BT679" s="176">
        <v>138.5</v>
      </c>
      <c r="BU679" s="176">
        <v>137.6</v>
      </c>
      <c r="BV679" s="176">
        <v>137</v>
      </c>
      <c r="BW679" s="176">
        <v>136.69999999999999</v>
      </c>
      <c r="BX679" s="176">
        <v>135.6</v>
      </c>
      <c r="BY679" s="176">
        <v>135.4</v>
      </c>
      <c r="BZ679" s="176">
        <v>134.4</v>
      </c>
      <c r="CA679" s="176">
        <v>134.80000000000001</v>
      </c>
      <c r="CB679" s="176">
        <v>134.30000000000001</v>
      </c>
      <c r="CC679" s="176">
        <v>134.30000000000001</v>
      </c>
      <c r="CD679" s="176">
        <v>134.1</v>
      </c>
      <c r="CE679" s="176">
        <v>134.30000000000001</v>
      </c>
      <c r="CF679" s="176">
        <v>134.6</v>
      </c>
      <c r="CG679" s="176">
        <v>134.1</v>
      </c>
      <c r="CH679" s="176">
        <v>134</v>
      </c>
      <c r="CI679" s="176">
        <v>133.5</v>
      </c>
      <c r="CJ679" s="176">
        <v>132.5</v>
      </c>
      <c r="CK679" s="176">
        <v>132.5</v>
      </c>
      <c r="CL679" s="176">
        <v>131.5</v>
      </c>
      <c r="CM679" s="176">
        <v>132.1</v>
      </c>
      <c r="CN679" s="176">
        <v>132.30000000000001</v>
      </c>
      <c r="CO679" s="176">
        <v>132.6</v>
      </c>
      <c r="CP679" s="176">
        <v>132.6</v>
      </c>
      <c r="CQ679" s="176">
        <v>132.6</v>
      </c>
      <c r="CR679" s="176">
        <v>131.5</v>
      </c>
      <c r="CS679" s="176">
        <v>132.69999999999999</v>
      </c>
      <c r="CT679" s="176">
        <v>131.4</v>
      </c>
      <c r="CU679" s="176">
        <v>131.4</v>
      </c>
      <c r="CV679" s="176">
        <v>131.1</v>
      </c>
      <c r="CW679" s="176">
        <v>131.69999999999999</v>
      </c>
      <c r="CX679" s="176">
        <v>131</v>
      </c>
      <c r="CY679" s="176">
        <v>130.5</v>
      </c>
      <c r="CZ679" s="176">
        <v>131.4</v>
      </c>
      <c r="DA679" s="176">
        <v>131.5</v>
      </c>
      <c r="DB679" s="176">
        <v>130.5</v>
      </c>
      <c r="DC679" s="176">
        <v>130.30000000000001</v>
      </c>
      <c r="DD679" s="176">
        <v>129.30000000000001</v>
      </c>
      <c r="DE679" s="176">
        <v>128.9</v>
      </c>
      <c r="DF679" s="176">
        <v>128.5</v>
      </c>
      <c r="DG679" s="176">
        <v>128.4</v>
      </c>
      <c r="DH679" s="176">
        <v>129.80000000000001</v>
      </c>
      <c r="DI679" s="176">
        <v>129.30000000000001</v>
      </c>
      <c r="DJ679" s="176">
        <v>129.6</v>
      </c>
      <c r="DK679" s="176">
        <v>129.30000000000001</v>
      </c>
      <c r="DL679" s="176">
        <v>129.6</v>
      </c>
      <c r="DM679" s="176">
        <v>129.6</v>
      </c>
      <c r="DN679" s="176">
        <v>129.30000000000001</v>
      </c>
      <c r="DO679" s="176">
        <v>129.19999999999999</v>
      </c>
      <c r="DP679" s="176">
        <v>128.9</v>
      </c>
      <c r="DQ679" s="176">
        <v>128.4</v>
      </c>
      <c r="DR679" s="176">
        <v>127.7</v>
      </c>
      <c r="DS679" s="176">
        <v>127.7</v>
      </c>
      <c r="DT679" s="176">
        <v>127.7</v>
      </c>
      <c r="DU679" s="176">
        <v>127.6</v>
      </c>
      <c r="DV679" s="176">
        <v>127.6</v>
      </c>
      <c r="DW679" s="176">
        <v>126.9</v>
      </c>
      <c r="DX679" s="176">
        <v>126.8</v>
      </c>
      <c r="DY679" s="176">
        <v>126.9</v>
      </c>
      <c r="DZ679" s="176">
        <v>126.9</v>
      </c>
      <c r="EA679" s="176">
        <v>126.6</v>
      </c>
      <c r="EB679" s="176">
        <v>127</v>
      </c>
      <c r="EC679" s="176">
        <v>127.2</v>
      </c>
      <c r="ED679" s="176">
        <v>127.6</v>
      </c>
      <c r="EE679" s="176">
        <v>127.6</v>
      </c>
      <c r="EF679" s="176">
        <v>127.8</v>
      </c>
      <c r="EG679" s="176">
        <v>128</v>
      </c>
      <c r="EH679" s="176">
        <v>128.4</v>
      </c>
      <c r="EI679" s="176">
        <v>128.19999999999999</v>
      </c>
      <c r="EJ679" s="176">
        <v>128</v>
      </c>
      <c r="EK679" s="176">
        <v>128</v>
      </c>
      <c r="EL679" s="176">
        <v>127.8</v>
      </c>
      <c r="EM679" s="176">
        <v>127.8</v>
      </c>
      <c r="EN679" s="176">
        <v>127</v>
      </c>
      <c r="EO679" s="176">
        <v>127</v>
      </c>
      <c r="EP679" s="176">
        <v>114.6</v>
      </c>
      <c r="EQ679" s="176">
        <v>113.6</v>
      </c>
      <c r="ER679" s="176">
        <v>111.3</v>
      </c>
      <c r="ES679" s="176">
        <v>108.7</v>
      </c>
      <c r="ET679" s="176">
        <v>103</v>
      </c>
      <c r="EU679" s="176">
        <v>103.5</v>
      </c>
      <c r="EV679" s="176">
        <v>101.3</v>
      </c>
      <c r="EW679" s="176">
        <v>104.7</v>
      </c>
      <c r="EX679" s="176">
        <v>103.2</v>
      </c>
      <c r="EY679" s="176">
        <v>102.6</v>
      </c>
      <c r="EZ679" s="176">
        <v>98.8</v>
      </c>
      <c r="FA679" s="176">
        <v>97.7</v>
      </c>
      <c r="FB679" s="176">
        <v>96.6</v>
      </c>
      <c r="FC679" s="176">
        <v>96.6</v>
      </c>
      <c r="FD679" s="176">
        <v>98.2</v>
      </c>
      <c r="FE679" s="176">
        <v>98.3</v>
      </c>
      <c r="FF679" s="176">
        <v>98.4</v>
      </c>
      <c r="FG679" s="176">
        <v>98.2</v>
      </c>
      <c r="FH679" s="176">
        <v>97.6</v>
      </c>
      <c r="FI679" s="176">
        <v>95.5</v>
      </c>
      <c r="FJ679" s="176">
        <v>94</v>
      </c>
      <c r="FK679" s="176">
        <v>93.6</v>
      </c>
      <c r="FL679" s="176">
        <v>94.6</v>
      </c>
      <c r="FM679" s="176">
        <v>94.1</v>
      </c>
      <c r="FN679" s="176">
        <v>95.1</v>
      </c>
      <c r="FO679" s="176">
        <v>95.3</v>
      </c>
      <c r="FP679" s="176">
        <v>94.4</v>
      </c>
      <c r="FQ679" s="176">
        <v>94.1</v>
      </c>
      <c r="FR679" s="176">
        <v>93.4</v>
      </c>
      <c r="FS679" s="176">
        <v>91.1</v>
      </c>
      <c r="FT679" s="176">
        <v>90.2</v>
      </c>
      <c r="FU679" s="176">
        <v>89.6</v>
      </c>
      <c r="FV679" s="176">
        <v>85.3</v>
      </c>
      <c r="FW679" s="176">
        <v>73.2</v>
      </c>
      <c r="FX679" s="176">
        <v>71.5</v>
      </c>
      <c r="FY679" s="176">
        <v>70.3</v>
      </c>
      <c r="FZ679" s="176">
        <v>69.400000000000006</v>
      </c>
      <c r="GA679" s="176">
        <v>72.3</v>
      </c>
      <c r="GB679" s="176">
        <v>69.8</v>
      </c>
      <c r="GC679" s="176">
        <v>70</v>
      </c>
      <c r="GD679" s="176">
        <v>69.099999999999994</v>
      </c>
      <c r="GE679" s="176">
        <v>69.3</v>
      </c>
      <c r="GF679" s="176">
        <v>69.900000000000006</v>
      </c>
      <c r="GG679" s="176">
        <v>72.400000000000006</v>
      </c>
      <c r="GH679" s="176">
        <v>72.8</v>
      </c>
      <c r="GI679" s="176">
        <v>72.7</v>
      </c>
      <c r="GJ679" s="176">
        <v>73.400000000000006</v>
      </c>
      <c r="GK679" s="176">
        <v>73.599999999999994</v>
      </c>
      <c r="GL679" s="176">
        <v>73.8</v>
      </c>
      <c r="GM679" s="176">
        <v>73.5</v>
      </c>
      <c r="GN679" s="176">
        <v>73.400000000000006</v>
      </c>
      <c r="GO679" s="176">
        <v>73.7</v>
      </c>
      <c r="GP679" s="176">
        <v>74.099999999999994</v>
      </c>
      <c r="GQ679" s="176">
        <f>HLOOKUP($J679,CPIデータまとめ!$B$3:$ABW$186,GQ$1,FALSE)</f>
        <v>73.599999999999994</v>
      </c>
      <c r="GR679" s="176">
        <f>HLOOKUP($J679,CPIデータまとめ!$B$3:$ABW$186,GR$1,FALSE)</f>
        <v>73.599999999999994</v>
      </c>
      <c r="GS679" s="176">
        <f>HLOOKUP($J679,CPIデータまとめ!$B$3:$ABW$186,GS$1,FALSE)</f>
        <v>74.8</v>
      </c>
      <c r="GT679" s="176">
        <f>HLOOKUP($J679,CPIデータまとめ!$B$3:$ABW$186,GT$1,FALSE)</f>
        <v>76.8</v>
      </c>
      <c r="GU679" s="176">
        <f>HLOOKUP($J679,CPIデータまとめ!$B$3:$ABW$186,GU$1,FALSE)</f>
        <v>76.8</v>
      </c>
      <c r="GV679" s="176">
        <f>HLOOKUP($J679,CPIデータまとめ!$B$3:$ABW$186,GV$1,FALSE)</f>
        <v>76.2</v>
      </c>
      <c r="GW679" s="176">
        <f>HLOOKUP($J679,CPIデータまとめ!$B$3:$ABW$186,GW$1,FALSE)</f>
        <v>75.8</v>
      </c>
      <c r="GX679" s="176">
        <f>HLOOKUP($J679,CPIデータまとめ!$B$3:$ABW$186,GX$1,FALSE)</f>
        <v>75</v>
      </c>
      <c r="GY679" s="176">
        <f>HLOOKUP($J679,CPIデータまとめ!$B$3:$ABW$186,GY$1,FALSE)</f>
        <v>74.5</v>
      </c>
      <c r="GZ679" s="176">
        <f>HLOOKUP($J679,CPIデータまとめ!$B$3:$ABW$186,GZ$1,FALSE)</f>
        <v>75.2</v>
      </c>
      <c r="HA679" s="176" t="e">
        <f>HLOOKUP($J679,CPIデータまとめ!$B$3:$ABW$186,HA$1,FALSE)</f>
        <v>#N/A</v>
      </c>
      <c r="HB679" s="176" t="e">
        <f>HLOOKUP($J679,CPIデータまとめ!$B$3:$ABW$186,HB$1,FALSE)</f>
        <v>#N/A</v>
      </c>
      <c r="HC679" s="176" t="e">
        <f>HLOOKUP($J679,CPIデータまとめ!$B$3:$ABW$186,HC$1,FALSE)</f>
        <v>#REF!</v>
      </c>
      <c r="HD679" s="176" t="e">
        <f>HLOOKUP($J679,CPIデータまとめ!$B$3:$ABW$186,HD$1,FALSE)</f>
        <v>#REF!</v>
      </c>
    </row>
    <row r="680" spans="1:212" s="176" customFormat="1" ht="13.5" customHeight="1">
      <c r="A680" s="177"/>
      <c r="F680" s="176" t="s">
        <v>3870</v>
      </c>
      <c r="I680" s="194"/>
      <c r="J680" s="233">
        <v>9397</v>
      </c>
      <c r="K680" s="233">
        <v>677</v>
      </c>
      <c r="L680" s="169">
        <v>25626407</v>
      </c>
      <c r="M680" s="169">
        <v>81</v>
      </c>
      <c r="N680" s="169">
        <v>1969322</v>
      </c>
      <c r="O680" s="169">
        <v>79</v>
      </c>
      <c r="P680" s="175"/>
      <c r="Q680" s="193" t="s">
        <v>3815</v>
      </c>
      <c r="R680" s="192"/>
      <c r="S680" s="195"/>
      <c r="T680" s="190" t="s">
        <v>3864</v>
      </c>
      <c r="U680" s="175">
        <v>21</v>
      </c>
      <c r="V680" s="222">
        <f t="shared" si="20"/>
        <v>4</v>
      </c>
      <c r="W680" s="175"/>
      <c r="X680" s="175"/>
      <c r="Y680" s="175"/>
      <c r="Z680" s="175" t="s">
        <v>3818</v>
      </c>
      <c r="AA680" s="175" t="s">
        <v>3818</v>
      </c>
      <c r="AB680" s="175">
        <v>4</v>
      </c>
      <c r="AC680" s="189">
        <v>2</v>
      </c>
      <c r="AE680" s="176">
        <v>0</v>
      </c>
      <c r="AF680" s="176">
        <v>0</v>
      </c>
      <c r="AG680" s="176">
        <v>0</v>
      </c>
      <c r="AH680" s="176">
        <v>0</v>
      </c>
      <c r="AI680" s="176">
        <v>0</v>
      </c>
      <c r="AJ680" s="176">
        <v>0</v>
      </c>
      <c r="AK680" s="176">
        <v>0</v>
      </c>
      <c r="AL680" s="176">
        <v>0</v>
      </c>
      <c r="AM680" s="176">
        <v>0</v>
      </c>
      <c r="AN680" s="176">
        <v>0</v>
      </c>
      <c r="AO680" s="176">
        <v>0</v>
      </c>
      <c r="AP680" s="176">
        <v>0</v>
      </c>
      <c r="AQ680" s="176">
        <v>0</v>
      </c>
      <c r="AR680" s="176">
        <v>0</v>
      </c>
      <c r="AS680" s="176">
        <v>0</v>
      </c>
      <c r="AT680" s="176">
        <v>0</v>
      </c>
      <c r="AU680" s="176">
        <v>0</v>
      </c>
      <c r="AV680" s="176">
        <v>0</v>
      </c>
      <c r="AW680" s="176">
        <v>0</v>
      </c>
      <c r="AX680" s="176">
        <v>0</v>
      </c>
      <c r="AY680" s="176">
        <v>0</v>
      </c>
      <c r="AZ680" s="176">
        <v>0</v>
      </c>
      <c r="BA680" s="176">
        <v>0</v>
      </c>
      <c r="BB680" s="176">
        <v>0</v>
      </c>
      <c r="BC680" s="176">
        <v>0</v>
      </c>
      <c r="BD680" s="176">
        <v>0</v>
      </c>
      <c r="BE680" s="176">
        <v>0</v>
      </c>
      <c r="BF680" s="176">
        <v>0</v>
      </c>
      <c r="BG680" s="176">
        <v>0</v>
      </c>
      <c r="BH680" s="176">
        <v>0</v>
      </c>
      <c r="BI680" s="176">
        <v>0</v>
      </c>
      <c r="BJ680" s="176">
        <v>0</v>
      </c>
      <c r="BK680" s="176">
        <v>0</v>
      </c>
      <c r="BL680" s="176">
        <v>0</v>
      </c>
      <c r="BM680" s="176">
        <v>0</v>
      </c>
      <c r="BN680" s="176">
        <v>0</v>
      </c>
      <c r="BO680" s="176">
        <v>100.6</v>
      </c>
      <c r="BP680" s="176">
        <v>100.6</v>
      </c>
      <c r="BQ680" s="176">
        <v>100.4</v>
      </c>
      <c r="BR680" s="176">
        <v>100.4</v>
      </c>
      <c r="BS680" s="176">
        <v>100.4</v>
      </c>
      <c r="BT680" s="176">
        <v>100.4</v>
      </c>
      <c r="BU680" s="176">
        <v>100.4</v>
      </c>
      <c r="BV680" s="176">
        <v>100.4</v>
      </c>
      <c r="BW680" s="176">
        <v>100.4</v>
      </c>
      <c r="BX680" s="176">
        <v>100.4</v>
      </c>
      <c r="BY680" s="176">
        <v>100.4</v>
      </c>
      <c r="BZ680" s="176">
        <v>100.4</v>
      </c>
      <c r="CA680" s="176">
        <v>100.2</v>
      </c>
      <c r="CB680" s="176">
        <v>100.1</v>
      </c>
      <c r="CC680" s="176">
        <v>100.1</v>
      </c>
      <c r="CD680" s="176">
        <v>100</v>
      </c>
      <c r="CE680" s="176">
        <v>100</v>
      </c>
      <c r="CF680" s="176">
        <v>100</v>
      </c>
      <c r="CG680" s="176">
        <v>100</v>
      </c>
      <c r="CH680" s="176">
        <v>100</v>
      </c>
      <c r="CI680" s="176">
        <v>100</v>
      </c>
      <c r="CJ680" s="176">
        <v>100</v>
      </c>
      <c r="CK680" s="176">
        <v>99.7</v>
      </c>
      <c r="CL680" s="176">
        <v>99.7</v>
      </c>
      <c r="CM680" s="176">
        <v>100.4</v>
      </c>
      <c r="CN680" s="176">
        <v>100</v>
      </c>
      <c r="CO680" s="176">
        <v>99.6</v>
      </c>
      <c r="CP680" s="176">
        <v>99.6</v>
      </c>
      <c r="CQ680" s="176">
        <v>99.6</v>
      </c>
      <c r="CR680" s="176">
        <v>99.6</v>
      </c>
      <c r="CS680" s="176">
        <v>99.6</v>
      </c>
      <c r="CT680" s="176">
        <v>99.6</v>
      </c>
      <c r="CU680" s="176">
        <v>99.6</v>
      </c>
      <c r="CV680" s="176">
        <v>99.6</v>
      </c>
      <c r="CW680" s="176">
        <v>99.6</v>
      </c>
      <c r="CX680" s="176">
        <v>99.6</v>
      </c>
      <c r="CY680" s="176">
        <v>99.6</v>
      </c>
      <c r="CZ680" s="176">
        <v>99.6</v>
      </c>
      <c r="DA680" s="176">
        <v>99.6</v>
      </c>
      <c r="DB680" s="176">
        <v>99.6</v>
      </c>
      <c r="DC680" s="176">
        <v>99.6</v>
      </c>
      <c r="DD680" s="176">
        <v>99.6</v>
      </c>
      <c r="DE680" s="176">
        <v>99.6</v>
      </c>
      <c r="DF680" s="176">
        <v>99.6</v>
      </c>
      <c r="DG680" s="176">
        <v>99.6</v>
      </c>
      <c r="DH680" s="176">
        <v>99.6</v>
      </c>
      <c r="DI680" s="176">
        <v>99.6</v>
      </c>
      <c r="DJ680" s="176">
        <v>99.6</v>
      </c>
      <c r="DK680" s="176">
        <v>99.7</v>
      </c>
      <c r="DL680" s="176">
        <v>99.7</v>
      </c>
      <c r="DM680" s="176">
        <v>99.7</v>
      </c>
      <c r="DN680" s="176">
        <v>99.7</v>
      </c>
      <c r="DO680" s="176">
        <v>99.7</v>
      </c>
      <c r="DP680" s="176">
        <v>99.7</v>
      </c>
      <c r="DQ680" s="176">
        <v>99.7</v>
      </c>
      <c r="DR680" s="176">
        <v>99.7</v>
      </c>
      <c r="DS680" s="176">
        <v>99.9</v>
      </c>
      <c r="DT680" s="176">
        <v>99.9</v>
      </c>
      <c r="DU680" s="176">
        <v>99.9</v>
      </c>
      <c r="DV680" s="176">
        <v>99.9</v>
      </c>
      <c r="DW680" s="176">
        <v>99.9</v>
      </c>
      <c r="DX680" s="176">
        <v>99.9</v>
      </c>
      <c r="DY680" s="176">
        <v>99.9</v>
      </c>
      <c r="DZ680" s="176">
        <v>99.9</v>
      </c>
      <c r="EA680" s="176">
        <v>99.9</v>
      </c>
      <c r="EB680" s="176">
        <v>99.9</v>
      </c>
      <c r="EC680" s="176">
        <v>99.9</v>
      </c>
      <c r="ED680" s="176">
        <v>99.9</v>
      </c>
      <c r="EE680" s="176">
        <v>99.9</v>
      </c>
      <c r="EF680" s="176">
        <v>99.9</v>
      </c>
      <c r="EG680" s="176">
        <v>99.9</v>
      </c>
      <c r="EH680" s="176">
        <v>99.9</v>
      </c>
      <c r="EI680" s="176">
        <v>99.9</v>
      </c>
      <c r="EJ680" s="176">
        <v>99.9</v>
      </c>
      <c r="EK680" s="176">
        <v>99.9</v>
      </c>
      <c r="EL680" s="176">
        <v>99.9</v>
      </c>
      <c r="EM680" s="176">
        <v>99.9</v>
      </c>
      <c r="EN680" s="176">
        <v>99.9</v>
      </c>
      <c r="EO680" s="176">
        <v>99.9</v>
      </c>
      <c r="EP680" s="176">
        <v>99.9</v>
      </c>
      <c r="EQ680" s="176">
        <v>99.9</v>
      </c>
      <c r="ER680" s="176">
        <v>99.9</v>
      </c>
      <c r="ES680" s="176">
        <v>99.9</v>
      </c>
      <c r="ET680" s="176">
        <v>99.9</v>
      </c>
      <c r="EU680" s="176">
        <v>100</v>
      </c>
      <c r="EV680" s="176">
        <v>100</v>
      </c>
      <c r="EW680" s="176">
        <v>100</v>
      </c>
      <c r="EX680" s="176">
        <v>100</v>
      </c>
      <c r="EY680" s="176">
        <v>100</v>
      </c>
      <c r="EZ680" s="176">
        <v>100</v>
      </c>
      <c r="FA680" s="176">
        <v>100</v>
      </c>
      <c r="FB680" s="176">
        <v>100</v>
      </c>
      <c r="FC680" s="176">
        <v>100</v>
      </c>
      <c r="FD680" s="176">
        <v>100</v>
      </c>
      <c r="FE680" s="176">
        <v>100</v>
      </c>
      <c r="FF680" s="176">
        <v>100</v>
      </c>
      <c r="FG680" s="176">
        <v>100</v>
      </c>
      <c r="FH680" s="176">
        <v>100</v>
      </c>
      <c r="FI680" s="176">
        <v>100</v>
      </c>
      <c r="FJ680" s="176">
        <v>100</v>
      </c>
      <c r="FK680" s="176">
        <v>100</v>
      </c>
      <c r="FL680" s="176">
        <v>100</v>
      </c>
      <c r="FM680" s="176">
        <v>100</v>
      </c>
      <c r="FN680" s="176">
        <v>100</v>
      </c>
      <c r="FO680" s="176">
        <v>100</v>
      </c>
      <c r="FP680" s="176">
        <v>100</v>
      </c>
      <c r="FQ680" s="176">
        <v>97.6</v>
      </c>
      <c r="FR680" s="176">
        <v>97.6</v>
      </c>
      <c r="FS680" s="176">
        <v>97.6</v>
      </c>
      <c r="FT680" s="176">
        <v>97.6</v>
      </c>
      <c r="FU680" s="176">
        <v>97.6</v>
      </c>
      <c r="FV680" s="176">
        <v>97.6</v>
      </c>
      <c r="FW680" s="176">
        <v>97.6</v>
      </c>
      <c r="FX680" s="176">
        <v>97.6</v>
      </c>
      <c r="FY680" s="176">
        <v>97.6</v>
      </c>
      <c r="FZ680" s="176">
        <v>97.6</v>
      </c>
      <c r="GA680" s="176">
        <v>97.6</v>
      </c>
      <c r="GB680" s="176">
        <v>97.6</v>
      </c>
      <c r="GC680" s="176">
        <v>97.6</v>
      </c>
      <c r="GD680" s="176">
        <v>94.5</v>
      </c>
      <c r="GE680" s="176">
        <v>94.5</v>
      </c>
      <c r="GF680" s="176">
        <v>94.5</v>
      </c>
      <c r="GG680" s="176">
        <v>94.5</v>
      </c>
      <c r="GH680" s="176">
        <v>94.5</v>
      </c>
      <c r="GI680" s="176">
        <v>94.5</v>
      </c>
      <c r="GJ680" s="176">
        <v>94.5</v>
      </c>
      <c r="GK680" s="176">
        <v>94.5</v>
      </c>
      <c r="GL680" s="176">
        <v>94.5</v>
      </c>
      <c r="GM680" s="176">
        <v>94.5</v>
      </c>
      <c r="GN680" s="176">
        <v>94.5</v>
      </c>
      <c r="GO680" s="176">
        <v>94.5</v>
      </c>
      <c r="GP680" s="176">
        <v>94.5</v>
      </c>
      <c r="GQ680" s="176">
        <f>HLOOKUP($J680,CPIデータまとめ!$B$3:$ABW$186,GQ$1,FALSE)</f>
        <v>94.5</v>
      </c>
      <c r="GR680" s="176">
        <f>HLOOKUP($J680,CPIデータまとめ!$B$3:$ABW$186,GR$1,FALSE)</f>
        <v>94.5</v>
      </c>
      <c r="GS680" s="176">
        <f>HLOOKUP($J680,CPIデータまとめ!$B$3:$ABW$186,GS$1,FALSE)</f>
        <v>94.5</v>
      </c>
      <c r="GT680" s="176">
        <f>HLOOKUP($J680,CPIデータまとめ!$B$3:$ABW$186,GT$1,FALSE)</f>
        <v>97.2</v>
      </c>
      <c r="GU680" s="176">
        <f>HLOOKUP($J680,CPIデータまとめ!$B$3:$ABW$186,GU$1,FALSE)</f>
        <v>97.2</v>
      </c>
      <c r="GV680" s="176">
        <f>HLOOKUP($J680,CPIデータまとめ!$B$3:$ABW$186,GV$1,FALSE)</f>
        <v>97.2</v>
      </c>
      <c r="GW680" s="176">
        <f>HLOOKUP($J680,CPIデータまとめ!$B$3:$ABW$186,GW$1,FALSE)</f>
        <v>97.2</v>
      </c>
      <c r="GX680" s="176">
        <f>HLOOKUP($J680,CPIデータまとめ!$B$3:$ABW$186,GX$1,FALSE)</f>
        <v>97.2</v>
      </c>
      <c r="GY680" s="176">
        <f>HLOOKUP($J680,CPIデータまとめ!$B$3:$ABW$186,GY$1,FALSE)</f>
        <v>97.2</v>
      </c>
      <c r="GZ680" s="176">
        <f>HLOOKUP($J680,CPIデータまとめ!$B$3:$ABW$186,GZ$1,FALSE)</f>
        <v>97.2</v>
      </c>
      <c r="HA680" s="176" t="e">
        <f>HLOOKUP($J680,CPIデータまとめ!$B$3:$ABW$186,HA$1,FALSE)</f>
        <v>#N/A</v>
      </c>
      <c r="HB680" s="176" t="e">
        <f>HLOOKUP($J680,CPIデータまとめ!$B$3:$ABW$186,HB$1,FALSE)</f>
        <v>#N/A</v>
      </c>
      <c r="HC680" s="176" t="e">
        <f>HLOOKUP($J680,CPIデータまとめ!$B$3:$ABW$186,HC$1,FALSE)</f>
        <v>#REF!</v>
      </c>
      <c r="HD680" s="176" t="e">
        <f>HLOOKUP($J680,CPIデータまとめ!$B$3:$ABW$186,HD$1,FALSE)</f>
        <v>#REF!</v>
      </c>
    </row>
    <row r="681" spans="1:212" s="176" customFormat="1" ht="13.5" customHeight="1">
      <c r="A681" s="173"/>
      <c r="B681" s="172"/>
      <c r="C681" s="172"/>
      <c r="D681" s="172"/>
      <c r="E681" s="172"/>
      <c r="F681" s="172" t="s">
        <v>3869</v>
      </c>
      <c r="G681" s="172"/>
      <c r="H681" s="172"/>
      <c r="I681" s="188"/>
      <c r="J681" s="234">
        <v>9403</v>
      </c>
      <c r="K681" s="234">
        <v>678</v>
      </c>
      <c r="L681" s="170">
        <v>846738</v>
      </c>
      <c r="M681" s="170">
        <v>3</v>
      </c>
      <c r="N681" s="170">
        <v>83609</v>
      </c>
      <c r="O681" s="170">
        <v>3</v>
      </c>
      <c r="P681" s="171"/>
      <c r="Q681" s="187" t="s">
        <v>3815</v>
      </c>
      <c r="R681" s="186"/>
      <c r="S681" s="196"/>
      <c r="T681" s="184" t="s">
        <v>3814</v>
      </c>
      <c r="U681" s="171">
        <v>21</v>
      </c>
      <c r="V681" s="222">
        <f t="shared" si="20"/>
        <v>4</v>
      </c>
      <c r="W681" s="171"/>
      <c r="X681" s="171"/>
      <c r="Y681" s="171"/>
      <c r="Z681" s="171" t="s">
        <v>3818</v>
      </c>
      <c r="AA681" s="171" t="s">
        <v>3818</v>
      </c>
      <c r="AB681" s="171">
        <v>1</v>
      </c>
      <c r="AC681" s="183">
        <v>2</v>
      </c>
      <c r="AE681" s="176">
        <v>0</v>
      </c>
      <c r="AF681" s="176">
        <v>0</v>
      </c>
      <c r="AG681" s="176">
        <v>0</v>
      </c>
      <c r="AH681" s="176">
        <v>0</v>
      </c>
      <c r="AI681" s="176">
        <v>0</v>
      </c>
      <c r="AJ681" s="176">
        <v>0</v>
      </c>
      <c r="AK681" s="176">
        <v>0</v>
      </c>
      <c r="AL681" s="176">
        <v>0</v>
      </c>
      <c r="AM681" s="176">
        <v>0</v>
      </c>
      <c r="AN681" s="176">
        <v>0</v>
      </c>
      <c r="AO681" s="176">
        <v>0</v>
      </c>
      <c r="AP681" s="176">
        <v>0</v>
      </c>
      <c r="AQ681" s="176">
        <v>0</v>
      </c>
      <c r="AR681" s="176">
        <v>0</v>
      </c>
      <c r="AS681" s="176">
        <v>0</v>
      </c>
      <c r="AT681" s="176">
        <v>0</v>
      </c>
      <c r="AU681" s="176">
        <v>0</v>
      </c>
      <c r="AV681" s="176">
        <v>0</v>
      </c>
      <c r="AW681" s="176">
        <v>0</v>
      </c>
      <c r="AX681" s="176">
        <v>0</v>
      </c>
      <c r="AY681" s="176">
        <v>0</v>
      </c>
      <c r="AZ681" s="176">
        <v>0</v>
      </c>
      <c r="BA681" s="176">
        <v>0</v>
      </c>
      <c r="BB681" s="176">
        <v>0</v>
      </c>
      <c r="BC681" s="176">
        <v>0</v>
      </c>
      <c r="BD681" s="176">
        <v>0</v>
      </c>
      <c r="BE681" s="176">
        <v>0</v>
      </c>
      <c r="BF681" s="176">
        <v>0</v>
      </c>
      <c r="BG681" s="176">
        <v>0</v>
      </c>
      <c r="BH681" s="176">
        <v>0</v>
      </c>
      <c r="BI681" s="176">
        <v>0</v>
      </c>
      <c r="BJ681" s="176">
        <v>0</v>
      </c>
      <c r="BK681" s="176">
        <v>0</v>
      </c>
      <c r="BL681" s="176">
        <v>0</v>
      </c>
      <c r="BM681" s="176">
        <v>0</v>
      </c>
      <c r="BN681" s="176">
        <v>0</v>
      </c>
      <c r="BO681" s="176">
        <v>0</v>
      </c>
      <c r="BP681" s="176">
        <v>0</v>
      </c>
      <c r="BQ681" s="176">
        <v>0</v>
      </c>
      <c r="BR681" s="176">
        <v>0</v>
      </c>
      <c r="BS681" s="176">
        <v>0</v>
      </c>
      <c r="BT681" s="176">
        <v>0</v>
      </c>
      <c r="BU681" s="176">
        <v>0</v>
      </c>
      <c r="BV681" s="176">
        <v>0</v>
      </c>
      <c r="BW681" s="176">
        <v>0</v>
      </c>
      <c r="BX681" s="176">
        <v>0</v>
      </c>
      <c r="BY681" s="176">
        <v>0</v>
      </c>
      <c r="BZ681" s="176">
        <v>0</v>
      </c>
      <c r="CA681" s="176">
        <v>0</v>
      </c>
      <c r="CB681" s="176">
        <v>0</v>
      </c>
      <c r="CC681" s="176">
        <v>0</v>
      </c>
      <c r="CD681" s="176">
        <v>0</v>
      </c>
      <c r="CE681" s="176">
        <v>0</v>
      </c>
      <c r="CF681" s="176">
        <v>0</v>
      </c>
      <c r="CG681" s="176">
        <v>0</v>
      </c>
      <c r="CH681" s="176">
        <v>0</v>
      </c>
      <c r="CI681" s="176">
        <v>0</v>
      </c>
      <c r="CJ681" s="176">
        <v>0</v>
      </c>
      <c r="CK681" s="176">
        <v>0</v>
      </c>
      <c r="CL681" s="176">
        <v>0</v>
      </c>
      <c r="CM681" s="176">
        <v>0</v>
      </c>
      <c r="CN681" s="176">
        <v>0</v>
      </c>
      <c r="CO681" s="176">
        <v>0</v>
      </c>
      <c r="CP681" s="176">
        <v>0</v>
      </c>
      <c r="CQ681" s="176">
        <v>0</v>
      </c>
      <c r="CR681" s="176">
        <v>0</v>
      </c>
      <c r="CS681" s="176">
        <v>0</v>
      </c>
      <c r="CT681" s="176">
        <v>0</v>
      </c>
      <c r="CU681" s="176">
        <v>0</v>
      </c>
      <c r="CV681" s="176">
        <v>0</v>
      </c>
      <c r="CW681" s="176">
        <v>0</v>
      </c>
      <c r="CX681" s="176">
        <v>0</v>
      </c>
      <c r="CY681" s="176">
        <v>0</v>
      </c>
      <c r="CZ681" s="176">
        <v>0</v>
      </c>
      <c r="DA681" s="176">
        <v>0</v>
      </c>
      <c r="DB681" s="176">
        <v>0</v>
      </c>
      <c r="DC681" s="176">
        <v>0</v>
      </c>
      <c r="DD681" s="176">
        <v>0</v>
      </c>
      <c r="DE681" s="176">
        <v>0</v>
      </c>
      <c r="DF681" s="176">
        <v>0</v>
      </c>
      <c r="DG681" s="176">
        <v>0</v>
      </c>
      <c r="DH681" s="176">
        <v>0</v>
      </c>
      <c r="DI681" s="176">
        <v>0</v>
      </c>
      <c r="DJ681" s="176">
        <v>0</v>
      </c>
      <c r="DK681" s="176">
        <v>0</v>
      </c>
      <c r="DL681" s="176">
        <v>0</v>
      </c>
      <c r="DM681" s="176">
        <v>0</v>
      </c>
      <c r="DN681" s="176">
        <v>0</v>
      </c>
      <c r="DO681" s="176">
        <v>0</v>
      </c>
      <c r="DP681" s="176">
        <v>0</v>
      </c>
      <c r="DQ681" s="176">
        <v>0</v>
      </c>
      <c r="DR681" s="176">
        <v>0</v>
      </c>
      <c r="DS681" s="176">
        <v>0</v>
      </c>
      <c r="DT681" s="176">
        <v>0</v>
      </c>
      <c r="DU681" s="176">
        <v>0</v>
      </c>
      <c r="DV681" s="176">
        <v>0</v>
      </c>
      <c r="DW681" s="176">
        <v>0</v>
      </c>
      <c r="DX681" s="176">
        <v>0</v>
      </c>
      <c r="DY681" s="176">
        <v>0</v>
      </c>
      <c r="DZ681" s="176">
        <v>0</v>
      </c>
      <c r="EA681" s="176">
        <v>0</v>
      </c>
      <c r="EB681" s="176">
        <v>0</v>
      </c>
      <c r="EC681" s="176">
        <v>0</v>
      </c>
      <c r="ED681" s="176">
        <v>0</v>
      </c>
      <c r="EE681" s="176">
        <v>0</v>
      </c>
      <c r="EF681" s="176">
        <v>0</v>
      </c>
      <c r="EG681" s="176">
        <v>0</v>
      </c>
      <c r="EH681" s="176">
        <v>0</v>
      </c>
      <c r="EI681" s="176">
        <v>0</v>
      </c>
      <c r="EJ681" s="176">
        <v>0</v>
      </c>
      <c r="EK681" s="176">
        <v>0</v>
      </c>
      <c r="EL681" s="176">
        <v>0</v>
      </c>
      <c r="EM681" s="176">
        <v>0</v>
      </c>
      <c r="EN681" s="176">
        <v>0</v>
      </c>
      <c r="EO681" s="176">
        <v>0</v>
      </c>
      <c r="EP681" s="176">
        <v>0</v>
      </c>
      <c r="EQ681" s="176">
        <v>0</v>
      </c>
      <c r="ER681" s="176">
        <v>0</v>
      </c>
      <c r="ES681" s="176">
        <v>0</v>
      </c>
      <c r="ET681" s="176">
        <v>0</v>
      </c>
      <c r="EU681" s="176">
        <v>98.9</v>
      </c>
      <c r="EV681" s="176">
        <v>101.1</v>
      </c>
      <c r="EW681" s="176">
        <v>99.1</v>
      </c>
      <c r="EX681" s="176">
        <v>99.5</v>
      </c>
      <c r="EY681" s="176">
        <v>100.3</v>
      </c>
      <c r="EZ681" s="176">
        <v>97.5</v>
      </c>
      <c r="FA681" s="176">
        <v>101.2</v>
      </c>
      <c r="FB681" s="176">
        <v>100</v>
      </c>
      <c r="FC681" s="176">
        <v>99</v>
      </c>
      <c r="FD681" s="176">
        <v>101.2</v>
      </c>
      <c r="FE681" s="176">
        <v>102.2</v>
      </c>
      <c r="FF681" s="176">
        <v>100.1</v>
      </c>
      <c r="FG681" s="176">
        <v>99.9</v>
      </c>
      <c r="FH681" s="176">
        <v>101</v>
      </c>
      <c r="FI681" s="176">
        <v>98.8</v>
      </c>
      <c r="FJ681" s="176">
        <v>99.7</v>
      </c>
      <c r="FK681" s="176">
        <v>99.8</v>
      </c>
      <c r="FL681" s="176">
        <v>102.4</v>
      </c>
      <c r="FM681" s="176">
        <v>100.2</v>
      </c>
      <c r="FN681" s="176">
        <v>98</v>
      </c>
      <c r="FO681" s="176">
        <v>100.4</v>
      </c>
      <c r="FP681" s="176">
        <v>101.7</v>
      </c>
      <c r="FQ681" s="176">
        <v>101.2</v>
      </c>
      <c r="FR681" s="176">
        <v>101.2</v>
      </c>
      <c r="FS681" s="176">
        <v>101</v>
      </c>
      <c r="FT681" s="176">
        <v>103</v>
      </c>
      <c r="FU681" s="176">
        <v>101.6</v>
      </c>
      <c r="FV681" s="176">
        <v>98.7</v>
      </c>
      <c r="FW681" s="176">
        <v>94.9</v>
      </c>
      <c r="FX681" s="176">
        <v>100.8</v>
      </c>
      <c r="FY681" s="176">
        <v>102.3</v>
      </c>
      <c r="FZ681" s="176">
        <v>98.1</v>
      </c>
      <c r="GA681" s="176">
        <v>98.2</v>
      </c>
      <c r="GB681" s="176">
        <v>98.2</v>
      </c>
      <c r="GC681" s="176">
        <v>102.8</v>
      </c>
      <c r="GD681" s="176">
        <v>100.1</v>
      </c>
      <c r="GE681" s="176">
        <v>99.1</v>
      </c>
      <c r="GF681" s="176">
        <v>94.9</v>
      </c>
      <c r="GG681" s="176">
        <v>97.6</v>
      </c>
      <c r="GH681" s="176">
        <v>104.4</v>
      </c>
      <c r="GI681" s="176">
        <v>102</v>
      </c>
      <c r="GJ681" s="176">
        <v>101.8</v>
      </c>
      <c r="GK681" s="176">
        <v>100</v>
      </c>
      <c r="GL681" s="176">
        <v>101.4</v>
      </c>
      <c r="GM681" s="176">
        <v>100.5</v>
      </c>
      <c r="GN681" s="176">
        <v>100.5</v>
      </c>
      <c r="GO681" s="176">
        <v>100</v>
      </c>
      <c r="GP681" s="176">
        <v>98.2</v>
      </c>
      <c r="GQ681" s="176">
        <f>HLOOKUP($J681,CPIデータまとめ!$B$3:$ABW$186,GQ$1,FALSE)</f>
        <v>98.2</v>
      </c>
      <c r="GR681" s="176">
        <f>HLOOKUP($J681,CPIデータまとめ!$B$3:$ABW$186,GR$1,FALSE)</f>
        <v>98.2</v>
      </c>
      <c r="GS681" s="176">
        <f>HLOOKUP($J681,CPIデータまとめ!$B$3:$ABW$186,GS$1,FALSE)</f>
        <v>96.3</v>
      </c>
      <c r="GT681" s="176">
        <f>HLOOKUP($J681,CPIデータまとめ!$B$3:$ABW$186,GT$1,FALSE)</f>
        <v>96.3</v>
      </c>
      <c r="GU681" s="176">
        <f>HLOOKUP($J681,CPIデータまとめ!$B$3:$ABW$186,GU$1,FALSE)</f>
        <v>96.3</v>
      </c>
      <c r="GV681" s="176">
        <f>HLOOKUP($J681,CPIデータまとめ!$B$3:$ABW$186,GV$1,FALSE)</f>
        <v>98.2</v>
      </c>
      <c r="GW681" s="176">
        <f>HLOOKUP($J681,CPIデータまとめ!$B$3:$ABW$186,GW$1,FALSE)</f>
        <v>96.3</v>
      </c>
      <c r="GX681" s="176">
        <f>HLOOKUP($J681,CPIデータまとめ!$B$3:$ABW$186,GX$1,FALSE)</f>
        <v>98.2</v>
      </c>
      <c r="GY681" s="176">
        <f>HLOOKUP($J681,CPIデータまとめ!$B$3:$ABW$186,GY$1,FALSE)</f>
        <v>98.2</v>
      </c>
      <c r="GZ681" s="176">
        <f>HLOOKUP($J681,CPIデータまとめ!$B$3:$ABW$186,GZ$1,FALSE)</f>
        <v>98.2</v>
      </c>
      <c r="HA681" s="176" t="e">
        <f>HLOOKUP($J681,CPIデータまとめ!$B$3:$ABW$186,HA$1,FALSE)</f>
        <v>#N/A</v>
      </c>
      <c r="HB681" s="176" t="e">
        <f>HLOOKUP($J681,CPIデータまとめ!$B$3:$ABW$186,HB$1,FALSE)</f>
        <v>#N/A</v>
      </c>
      <c r="HC681" s="176" t="e">
        <f>HLOOKUP($J681,CPIデータまとめ!$B$3:$ABW$186,HC$1,FALSE)</f>
        <v>#REF!</v>
      </c>
      <c r="HD681" s="176" t="e">
        <f>HLOOKUP($J681,CPIデータまとめ!$B$3:$ABW$186,HD$1,FALSE)</f>
        <v>#REF!</v>
      </c>
    </row>
    <row r="682" spans="1:212" s="176" customFormat="1" ht="13.5" customHeight="1">
      <c r="A682" s="177"/>
      <c r="F682" s="176" t="s">
        <v>3868</v>
      </c>
      <c r="I682" s="194" t="s">
        <v>3816</v>
      </c>
      <c r="J682" s="233">
        <v>9396</v>
      </c>
      <c r="K682" s="233">
        <v>679</v>
      </c>
      <c r="L682" s="169">
        <v>5949803</v>
      </c>
      <c r="M682" s="169">
        <v>19</v>
      </c>
      <c r="N682" s="169">
        <v>455993</v>
      </c>
      <c r="O682" s="169">
        <v>18</v>
      </c>
      <c r="P682" s="175" t="s">
        <v>3821</v>
      </c>
      <c r="Q682" s="193" t="s">
        <v>3860</v>
      </c>
      <c r="R682" s="192"/>
      <c r="S682" s="195"/>
      <c r="T682" s="190" t="s">
        <v>3819</v>
      </c>
      <c r="U682" s="175">
        <v>21</v>
      </c>
      <c r="V682" s="222">
        <f t="shared" si="20"/>
        <v>4</v>
      </c>
      <c r="W682" s="175"/>
      <c r="X682" s="175"/>
      <c r="Y682" s="175"/>
      <c r="Z682" s="175" t="s">
        <v>3818</v>
      </c>
      <c r="AA682" s="175"/>
      <c r="AB682" s="175">
        <v>2</v>
      </c>
      <c r="AC682" s="189">
        <v>2</v>
      </c>
      <c r="AE682" s="176">
        <v>101.9</v>
      </c>
      <c r="AF682" s="176">
        <v>101.9</v>
      </c>
      <c r="AG682" s="176">
        <v>101.9</v>
      </c>
      <c r="AH682" s="176">
        <v>102</v>
      </c>
      <c r="AI682" s="176">
        <v>102</v>
      </c>
      <c r="AJ682" s="176">
        <v>102</v>
      </c>
      <c r="AK682" s="176">
        <v>102</v>
      </c>
      <c r="AL682" s="176">
        <v>102</v>
      </c>
      <c r="AM682" s="176">
        <v>102</v>
      </c>
      <c r="AN682" s="176">
        <v>102</v>
      </c>
      <c r="AO682" s="176">
        <v>102</v>
      </c>
      <c r="AP682" s="176">
        <v>102.1</v>
      </c>
      <c r="AQ682" s="176">
        <v>102.2</v>
      </c>
      <c r="AR682" s="176">
        <v>102.2</v>
      </c>
      <c r="AS682" s="176">
        <v>102.2</v>
      </c>
      <c r="AT682" s="176">
        <v>102.2</v>
      </c>
      <c r="AU682" s="176">
        <v>102.2</v>
      </c>
      <c r="AV682" s="176">
        <v>102.5</v>
      </c>
      <c r="AW682" s="176">
        <v>102.5</v>
      </c>
      <c r="AX682" s="176">
        <v>102.5</v>
      </c>
      <c r="AY682" s="176">
        <v>102.5</v>
      </c>
      <c r="AZ682" s="176">
        <v>102.5</v>
      </c>
      <c r="BA682" s="176">
        <v>102.6</v>
      </c>
      <c r="BB682" s="176">
        <v>102.6</v>
      </c>
      <c r="BC682" s="176">
        <v>102.6</v>
      </c>
      <c r="BD682" s="176">
        <v>102.6</v>
      </c>
      <c r="BE682" s="176">
        <v>102.6</v>
      </c>
      <c r="BF682" s="176">
        <v>101.9</v>
      </c>
      <c r="BG682" s="176">
        <v>101.9</v>
      </c>
      <c r="BH682" s="176">
        <v>102.3</v>
      </c>
      <c r="BI682" s="176">
        <v>102.3</v>
      </c>
      <c r="BJ682" s="176">
        <v>102.3</v>
      </c>
      <c r="BK682" s="176">
        <v>102.3</v>
      </c>
      <c r="BL682" s="176">
        <v>102.3</v>
      </c>
      <c r="BM682" s="176">
        <v>102.3</v>
      </c>
      <c r="BN682" s="176">
        <v>102.3</v>
      </c>
      <c r="BO682" s="176">
        <v>102.3</v>
      </c>
      <c r="BP682" s="176">
        <v>102.3</v>
      </c>
      <c r="BQ682" s="176">
        <v>101.6</v>
      </c>
      <c r="BR682" s="176">
        <v>101.1</v>
      </c>
      <c r="BS682" s="176">
        <v>100.9</v>
      </c>
      <c r="BT682" s="176">
        <v>101.3</v>
      </c>
      <c r="BU682" s="176">
        <v>101.3</v>
      </c>
      <c r="BV682" s="176">
        <v>101.3</v>
      </c>
      <c r="BW682" s="176">
        <v>101.3</v>
      </c>
      <c r="BX682" s="176">
        <v>101.3</v>
      </c>
      <c r="BY682" s="176">
        <v>101.3</v>
      </c>
      <c r="BZ682" s="176">
        <v>101.3</v>
      </c>
      <c r="CA682" s="176">
        <v>101.3</v>
      </c>
      <c r="CB682" s="176">
        <v>101.5</v>
      </c>
      <c r="CC682" s="176">
        <v>101.5</v>
      </c>
      <c r="CD682" s="176">
        <v>101.4</v>
      </c>
      <c r="CE682" s="176">
        <v>101.4</v>
      </c>
      <c r="CF682" s="176">
        <v>100.6</v>
      </c>
      <c r="CG682" s="176">
        <v>101.7</v>
      </c>
      <c r="CH682" s="176">
        <v>101.7</v>
      </c>
      <c r="CI682" s="176">
        <v>101.8</v>
      </c>
      <c r="CJ682" s="176">
        <v>101.8</v>
      </c>
      <c r="CK682" s="176">
        <v>101.8</v>
      </c>
      <c r="CL682" s="176">
        <v>101.8</v>
      </c>
      <c r="CM682" s="176">
        <v>101.8</v>
      </c>
      <c r="CN682" s="176">
        <v>101.8</v>
      </c>
      <c r="CO682" s="176">
        <v>101.7</v>
      </c>
      <c r="CP682" s="176">
        <v>101.1</v>
      </c>
      <c r="CQ682" s="176">
        <v>101.1</v>
      </c>
      <c r="CR682" s="176">
        <v>101.3</v>
      </c>
      <c r="CS682" s="176">
        <v>101.5</v>
      </c>
      <c r="CT682" s="176">
        <v>101.5</v>
      </c>
      <c r="CU682" s="176">
        <v>101.5</v>
      </c>
      <c r="CV682" s="176">
        <v>101.5</v>
      </c>
      <c r="CW682" s="176">
        <v>101.5</v>
      </c>
      <c r="CX682" s="176">
        <v>101.5</v>
      </c>
      <c r="CY682" s="176">
        <v>101.5</v>
      </c>
      <c r="CZ682" s="176">
        <v>101.1</v>
      </c>
      <c r="DA682" s="176">
        <v>101.1</v>
      </c>
      <c r="DB682" s="176">
        <v>100.4</v>
      </c>
      <c r="DC682" s="176">
        <v>100.4</v>
      </c>
      <c r="DD682" s="176">
        <v>100.5</v>
      </c>
      <c r="DE682" s="176">
        <v>100.9</v>
      </c>
      <c r="DF682" s="176">
        <v>100.9</v>
      </c>
      <c r="DG682" s="176">
        <v>100.9</v>
      </c>
      <c r="DH682" s="176">
        <v>100.9</v>
      </c>
      <c r="DI682" s="176">
        <v>100.9</v>
      </c>
      <c r="DJ682" s="176">
        <v>100.9</v>
      </c>
      <c r="DK682" s="176">
        <v>100.9</v>
      </c>
      <c r="DL682" s="176">
        <v>100.9</v>
      </c>
      <c r="DM682" s="176">
        <v>100.9</v>
      </c>
      <c r="DN682" s="176">
        <v>100.3</v>
      </c>
      <c r="DO682" s="176">
        <v>100.1</v>
      </c>
      <c r="DP682" s="176">
        <v>100.1</v>
      </c>
      <c r="DQ682" s="176">
        <v>100.4</v>
      </c>
      <c r="DR682" s="176">
        <v>100.4</v>
      </c>
      <c r="DS682" s="176">
        <v>100.4</v>
      </c>
      <c r="DT682" s="176">
        <v>100.4</v>
      </c>
      <c r="DU682" s="176">
        <v>100.4</v>
      </c>
      <c r="DV682" s="176">
        <v>100.4</v>
      </c>
      <c r="DW682" s="176">
        <v>100.4</v>
      </c>
      <c r="DX682" s="176">
        <v>100.4</v>
      </c>
      <c r="DY682" s="176">
        <v>100.4</v>
      </c>
      <c r="DZ682" s="176">
        <v>100</v>
      </c>
      <c r="EA682" s="176">
        <v>100</v>
      </c>
      <c r="EB682" s="176">
        <v>100.1</v>
      </c>
      <c r="EC682" s="176">
        <v>100.4</v>
      </c>
      <c r="ED682" s="176">
        <v>100.4</v>
      </c>
      <c r="EE682" s="176">
        <v>100.4</v>
      </c>
      <c r="EF682" s="176">
        <v>100.4</v>
      </c>
      <c r="EG682" s="176">
        <v>100.4</v>
      </c>
      <c r="EH682" s="176">
        <v>100.4</v>
      </c>
      <c r="EI682" s="176">
        <v>100.2</v>
      </c>
      <c r="EJ682" s="176">
        <v>100.2</v>
      </c>
      <c r="EK682" s="176">
        <v>100.2</v>
      </c>
      <c r="EL682" s="176">
        <v>99.9</v>
      </c>
      <c r="EM682" s="176">
        <v>99.9</v>
      </c>
      <c r="EN682" s="176">
        <v>99.9</v>
      </c>
      <c r="EO682" s="176">
        <v>100.2</v>
      </c>
      <c r="EP682" s="176">
        <v>100.2</v>
      </c>
      <c r="EQ682" s="176">
        <v>100.2</v>
      </c>
      <c r="ER682" s="176">
        <v>100.2</v>
      </c>
      <c r="ES682" s="176">
        <v>100.2</v>
      </c>
      <c r="ET682" s="176">
        <v>100.2</v>
      </c>
      <c r="EU682" s="176">
        <v>100.2</v>
      </c>
      <c r="EV682" s="176">
        <v>100.2</v>
      </c>
      <c r="EW682" s="176">
        <v>100.2</v>
      </c>
      <c r="EX682" s="176">
        <v>99.6</v>
      </c>
      <c r="EY682" s="176">
        <v>99.6</v>
      </c>
      <c r="EZ682" s="176">
        <v>99.6</v>
      </c>
      <c r="FA682" s="176">
        <v>100.1</v>
      </c>
      <c r="FB682" s="176">
        <v>100.1</v>
      </c>
      <c r="FC682" s="176">
        <v>100.1</v>
      </c>
      <c r="FD682" s="176">
        <v>100.1</v>
      </c>
      <c r="FE682" s="176">
        <v>100.1</v>
      </c>
      <c r="FF682" s="176">
        <v>100.1</v>
      </c>
      <c r="FG682" s="176">
        <v>100.1</v>
      </c>
      <c r="FH682" s="176">
        <v>100.1</v>
      </c>
      <c r="FI682" s="176">
        <v>100.1</v>
      </c>
      <c r="FJ682" s="176">
        <v>99.5</v>
      </c>
      <c r="FK682" s="176">
        <v>99.5</v>
      </c>
      <c r="FL682" s="176">
        <v>99.5</v>
      </c>
      <c r="FM682" s="176">
        <v>99.9</v>
      </c>
      <c r="FN682" s="176">
        <v>99.9</v>
      </c>
      <c r="FO682" s="176">
        <v>99.9</v>
      </c>
      <c r="FP682" s="176">
        <v>99.9</v>
      </c>
      <c r="FQ682" s="176">
        <v>99.9</v>
      </c>
      <c r="FR682" s="176">
        <v>99.9</v>
      </c>
      <c r="FS682" s="176">
        <v>99.9</v>
      </c>
      <c r="FT682" s="176">
        <v>99.9</v>
      </c>
      <c r="FU682" s="176">
        <v>99.9</v>
      </c>
      <c r="FV682" s="176">
        <v>99.5</v>
      </c>
      <c r="FW682" s="176">
        <v>99.4</v>
      </c>
      <c r="FX682" s="176">
        <v>99.4</v>
      </c>
      <c r="FY682" s="176">
        <v>99.9</v>
      </c>
      <c r="FZ682" s="176">
        <v>99.9</v>
      </c>
      <c r="GA682" s="176">
        <v>99.9</v>
      </c>
      <c r="GB682" s="176">
        <v>99.9</v>
      </c>
      <c r="GC682" s="176">
        <v>99.9</v>
      </c>
      <c r="GD682" s="176">
        <v>99.9</v>
      </c>
      <c r="GE682" s="176">
        <v>99.9</v>
      </c>
      <c r="GF682" s="176">
        <v>99.9</v>
      </c>
      <c r="GG682" s="176">
        <v>99.7</v>
      </c>
      <c r="GH682" s="176">
        <v>99.2</v>
      </c>
      <c r="GI682" s="176">
        <v>99.3</v>
      </c>
      <c r="GJ682" s="176">
        <v>99.3</v>
      </c>
      <c r="GK682" s="176">
        <v>99.7</v>
      </c>
      <c r="GL682" s="176">
        <v>99.7</v>
      </c>
      <c r="GM682" s="176">
        <v>99.8</v>
      </c>
      <c r="GN682" s="176">
        <v>99.8</v>
      </c>
      <c r="GO682" s="176">
        <v>99.8</v>
      </c>
      <c r="GP682" s="176">
        <v>99.8</v>
      </c>
      <c r="GQ682" s="176">
        <f>HLOOKUP($J682,CPIデータまとめ!$B$3:$ABW$186,GQ$1,FALSE)</f>
        <v>99.8</v>
      </c>
      <c r="GR682" s="176">
        <f>HLOOKUP($J682,CPIデータまとめ!$B$3:$ABW$186,GR$1,FALSE)</f>
        <v>99.8</v>
      </c>
      <c r="GS682" s="176">
        <f>HLOOKUP($J682,CPIデータまとめ!$B$3:$ABW$186,GS$1,FALSE)</f>
        <v>99.8</v>
      </c>
      <c r="GT682" s="176">
        <f>HLOOKUP($J682,CPIデータまとめ!$B$3:$ABW$186,GT$1,FALSE)</f>
        <v>102.5</v>
      </c>
      <c r="GU682" s="176">
        <f>HLOOKUP($J682,CPIデータまとめ!$B$3:$ABW$186,GU$1,FALSE)</f>
        <v>102.6</v>
      </c>
      <c r="GV682" s="176">
        <f>HLOOKUP($J682,CPIデータまとめ!$B$3:$ABW$186,GV$1,FALSE)</f>
        <v>102.6</v>
      </c>
      <c r="GW682" s="176">
        <f>HLOOKUP($J682,CPIデータまとめ!$B$3:$ABW$186,GW$1,FALSE)</f>
        <v>102.8</v>
      </c>
      <c r="GX682" s="176">
        <f>HLOOKUP($J682,CPIデータまとめ!$B$3:$ABW$186,GX$1,FALSE)</f>
        <v>103</v>
      </c>
      <c r="GY682" s="176">
        <f>HLOOKUP($J682,CPIデータまとめ!$B$3:$ABW$186,GY$1,FALSE)</f>
        <v>103</v>
      </c>
      <c r="GZ682" s="176">
        <f>HLOOKUP($J682,CPIデータまとめ!$B$3:$ABW$186,GZ$1,FALSE)</f>
        <v>103</v>
      </c>
      <c r="HA682" s="176" t="e">
        <f>HLOOKUP($J682,CPIデータまとめ!$B$3:$ABW$186,HA$1,FALSE)</f>
        <v>#N/A</v>
      </c>
      <c r="HB682" s="176" t="e">
        <f>HLOOKUP($J682,CPIデータまとめ!$B$3:$ABW$186,HB$1,FALSE)</f>
        <v>#N/A</v>
      </c>
      <c r="HC682" s="176" t="e">
        <f>HLOOKUP($J682,CPIデータまとめ!$B$3:$ABW$186,HC$1,FALSE)</f>
        <v>#REF!</v>
      </c>
      <c r="HD682" s="176" t="e">
        <f>HLOOKUP($J682,CPIデータまとめ!$B$3:$ABW$186,HD$1,FALSE)</f>
        <v>#REF!</v>
      </c>
    </row>
    <row r="683" spans="1:212" s="176" customFormat="1" ht="13.5" customHeight="1">
      <c r="A683" s="177"/>
      <c r="F683" s="176" t="s">
        <v>3867</v>
      </c>
      <c r="I683" s="194"/>
      <c r="J683" s="233">
        <v>9188</v>
      </c>
      <c r="K683" s="233">
        <v>680</v>
      </c>
      <c r="L683" s="169">
        <v>3827296</v>
      </c>
      <c r="M683" s="169">
        <v>12</v>
      </c>
      <c r="N683" s="169">
        <v>255973</v>
      </c>
      <c r="O683" s="169">
        <v>10</v>
      </c>
      <c r="P683" s="175" t="s">
        <v>3821</v>
      </c>
      <c r="Q683" s="193" t="s">
        <v>3860</v>
      </c>
      <c r="R683" s="192"/>
      <c r="S683" s="195"/>
      <c r="T683" s="190" t="s">
        <v>3819</v>
      </c>
      <c r="U683" s="175">
        <v>21</v>
      </c>
      <c r="V683" s="222">
        <f t="shared" si="20"/>
        <v>4</v>
      </c>
      <c r="W683" s="175"/>
      <c r="X683" s="175"/>
      <c r="Y683" s="175"/>
      <c r="Z683" s="175" t="s">
        <v>3818</v>
      </c>
      <c r="AA683" s="175"/>
      <c r="AB683" s="175">
        <v>3</v>
      </c>
      <c r="AC683" s="189">
        <v>2</v>
      </c>
      <c r="AE683" s="176">
        <v>0</v>
      </c>
      <c r="AF683" s="176">
        <v>0</v>
      </c>
      <c r="AG683" s="176">
        <v>0</v>
      </c>
      <c r="AH683" s="176">
        <v>0</v>
      </c>
      <c r="AI683" s="176">
        <v>0</v>
      </c>
      <c r="AJ683" s="176">
        <v>0</v>
      </c>
      <c r="AK683" s="176">
        <v>0</v>
      </c>
      <c r="AL683" s="176">
        <v>0</v>
      </c>
      <c r="AM683" s="176">
        <v>0</v>
      </c>
      <c r="AN683" s="176">
        <v>0</v>
      </c>
      <c r="AO683" s="176">
        <v>0</v>
      </c>
      <c r="AP683" s="176">
        <v>0</v>
      </c>
      <c r="AQ683" s="176">
        <v>0</v>
      </c>
      <c r="AR683" s="176">
        <v>0</v>
      </c>
      <c r="AS683" s="176">
        <v>0</v>
      </c>
      <c r="AT683" s="176">
        <v>0</v>
      </c>
      <c r="AU683" s="176">
        <v>0</v>
      </c>
      <c r="AV683" s="176">
        <v>0</v>
      </c>
      <c r="AW683" s="176">
        <v>0</v>
      </c>
      <c r="AX683" s="176">
        <v>0</v>
      </c>
      <c r="AY683" s="176">
        <v>0</v>
      </c>
      <c r="AZ683" s="176">
        <v>0</v>
      </c>
      <c r="BA683" s="176">
        <v>0</v>
      </c>
      <c r="BB683" s="176">
        <v>0</v>
      </c>
      <c r="BC683" s="176">
        <v>0</v>
      </c>
      <c r="BD683" s="176">
        <v>0</v>
      </c>
      <c r="BE683" s="176">
        <v>0</v>
      </c>
      <c r="BF683" s="176">
        <v>0</v>
      </c>
      <c r="BG683" s="176">
        <v>0</v>
      </c>
      <c r="BH683" s="176">
        <v>0</v>
      </c>
      <c r="BI683" s="176">
        <v>0</v>
      </c>
      <c r="BJ683" s="176">
        <v>0</v>
      </c>
      <c r="BK683" s="176">
        <v>0</v>
      </c>
      <c r="BL683" s="176">
        <v>0</v>
      </c>
      <c r="BM683" s="176">
        <v>0</v>
      </c>
      <c r="BN683" s="176">
        <v>0</v>
      </c>
      <c r="BO683" s="176">
        <v>0</v>
      </c>
      <c r="BP683" s="176">
        <v>0</v>
      </c>
      <c r="BQ683" s="176">
        <v>0</v>
      </c>
      <c r="BR683" s="176">
        <v>0</v>
      </c>
      <c r="BS683" s="176">
        <v>0</v>
      </c>
      <c r="BT683" s="176">
        <v>0</v>
      </c>
      <c r="BU683" s="176">
        <v>0</v>
      </c>
      <c r="BV683" s="176">
        <v>0</v>
      </c>
      <c r="BW683" s="176">
        <v>0</v>
      </c>
      <c r="BX683" s="176">
        <v>0</v>
      </c>
      <c r="BY683" s="176">
        <v>0</v>
      </c>
      <c r="BZ683" s="176">
        <v>0</v>
      </c>
      <c r="CA683" s="176">
        <v>0</v>
      </c>
      <c r="CB683" s="176">
        <v>0</v>
      </c>
      <c r="CC683" s="176">
        <v>0</v>
      </c>
      <c r="CD683" s="176">
        <v>0</v>
      </c>
      <c r="CE683" s="176">
        <v>0</v>
      </c>
      <c r="CF683" s="176">
        <v>0</v>
      </c>
      <c r="CG683" s="176">
        <v>0</v>
      </c>
      <c r="CH683" s="176">
        <v>0</v>
      </c>
      <c r="CI683" s="176">
        <v>0</v>
      </c>
      <c r="CJ683" s="176">
        <v>0</v>
      </c>
      <c r="CK683" s="176">
        <v>0</v>
      </c>
      <c r="CL683" s="176">
        <v>0</v>
      </c>
      <c r="CM683" s="176">
        <v>0</v>
      </c>
      <c r="CN683" s="176">
        <v>0</v>
      </c>
      <c r="CO683" s="176">
        <v>0</v>
      </c>
      <c r="CP683" s="176">
        <v>0</v>
      </c>
      <c r="CQ683" s="176">
        <v>0</v>
      </c>
      <c r="CR683" s="176">
        <v>0</v>
      </c>
      <c r="CS683" s="176">
        <v>0</v>
      </c>
      <c r="CT683" s="176">
        <v>0</v>
      </c>
      <c r="CU683" s="176">
        <v>0</v>
      </c>
      <c r="CV683" s="176">
        <v>0</v>
      </c>
      <c r="CW683" s="176">
        <v>0</v>
      </c>
      <c r="CX683" s="176">
        <v>0</v>
      </c>
      <c r="CY683" s="176">
        <v>0</v>
      </c>
      <c r="CZ683" s="176">
        <v>0</v>
      </c>
      <c r="DA683" s="176">
        <v>0</v>
      </c>
      <c r="DB683" s="176">
        <v>0</v>
      </c>
      <c r="DC683" s="176">
        <v>0</v>
      </c>
      <c r="DD683" s="176">
        <v>0</v>
      </c>
      <c r="DE683" s="176">
        <v>0</v>
      </c>
      <c r="DF683" s="176">
        <v>0</v>
      </c>
      <c r="DG683" s="176">
        <v>0</v>
      </c>
      <c r="DH683" s="176">
        <v>0</v>
      </c>
      <c r="DI683" s="176">
        <v>0</v>
      </c>
      <c r="DJ683" s="176">
        <v>0</v>
      </c>
      <c r="DK683" s="176">
        <v>0</v>
      </c>
      <c r="DL683" s="176">
        <v>0</v>
      </c>
      <c r="DM683" s="176">
        <v>0</v>
      </c>
      <c r="DN683" s="176">
        <v>0</v>
      </c>
      <c r="DO683" s="176">
        <v>0</v>
      </c>
      <c r="DP683" s="176">
        <v>0</v>
      </c>
      <c r="DQ683" s="176">
        <v>0</v>
      </c>
      <c r="DR683" s="176">
        <v>0</v>
      </c>
      <c r="DS683" s="176">
        <v>0</v>
      </c>
      <c r="DT683" s="176">
        <v>0</v>
      </c>
      <c r="DU683" s="176">
        <v>0</v>
      </c>
      <c r="DV683" s="176">
        <v>0</v>
      </c>
      <c r="DW683" s="176">
        <v>0</v>
      </c>
      <c r="DX683" s="176">
        <v>0</v>
      </c>
      <c r="DY683" s="176">
        <v>0</v>
      </c>
      <c r="DZ683" s="176">
        <v>0</v>
      </c>
      <c r="EA683" s="176">
        <v>0</v>
      </c>
      <c r="EB683" s="176">
        <v>0</v>
      </c>
      <c r="EC683" s="176">
        <v>0</v>
      </c>
      <c r="ED683" s="176">
        <v>0</v>
      </c>
      <c r="EE683" s="176">
        <v>0</v>
      </c>
      <c r="EF683" s="176">
        <v>0</v>
      </c>
      <c r="EG683" s="176">
        <v>0</v>
      </c>
      <c r="EH683" s="176">
        <v>0</v>
      </c>
      <c r="EI683" s="176">
        <v>0</v>
      </c>
      <c r="EJ683" s="176">
        <v>0</v>
      </c>
      <c r="EK683" s="176">
        <v>0</v>
      </c>
      <c r="EL683" s="176">
        <v>0</v>
      </c>
      <c r="EM683" s="176">
        <v>0</v>
      </c>
      <c r="EN683" s="176">
        <v>0</v>
      </c>
      <c r="EO683" s="176">
        <v>0</v>
      </c>
      <c r="EP683" s="176">
        <v>0</v>
      </c>
      <c r="EQ683" s="176">
        <v>0</v>
      </c>
      <c r="ER683" s="176">
        <v>0</v>
      </c>
      <c r="ES683" s="176">
        <v>0</v>
      </c>
      <c r="ET683" s="176">
        <v>0</v>
      </c>
      <c r="EU683" s="176">
        <v>100</v>
      </c>
      <c r="EV683" s="176">
        <v>100.1</v>
      </c>
      <c r="EW683" s="176">
        <v>100</v>
      </c>
      <c r="EX683" s="176">
        <v>100</v>
      </c>
      <c r="EY683" s="176">
        <v>100</v>
      </c>
      <c r="EZ683" s="176">
        <v>100</v>
      </c>
      <c r="FA683" s="176">
        <v>100</v>
      </c>
      <c r="FB683" s="176">
        <v>99.7</v>
      </c>
      <c r="FC683" s="176">
        <v>99.9</v>
      </c>
      <c r="FD683" s="176">
        <v>100</v>
      </c>
      <c r="FE683" s="176">
        <v>100</v>
      </c>
      <c r="FF683" s="176">
        <v>100</v>
      </c>
      <c r="FG683" s="176">
        <v>99.9</v>
      </c>
      <c r="FH683" s="176">
        <v>100.1</v>
      </c>
      <c r="FI683" s="176">
        <v>100.1</v>
      </c>
      <c r="FJ683" s="176">
        <v>100.1</v>
      </c>
      <c r="FK683" s="176">
        <v>100.1</v>
      </c>
      <c r="FL683" s="176">
        <v>100.1</v>
      </c>
      <c r="FM683" s="176">
        <v>100.1</v>
      </c>
      <c r="FN683" s="176">
        <v>100.1</v>
      </c>
      <c r="FO683" s="176">
        <v>100.1</v>
      </c>
      <c r="FP683" s="176">
        <v>100.1</v>
      </c>
      <c r="FQ683" s="176">
        <v>100.1</v>
      </c>
      <c r="FR683" s="176">
        <v>100.1</v>
      </c>
      <c r="FS683" s="176">
        <v>100</v>
      </c>
      <c r="FT683" s="176">
        <v>100.1</v>
      </c>
      <c r="FU683" s="176">
        <v>100.2</v>
      </c>
      <c r="FV683" s="176">
        <v>100.2</v>
      </c>
      <c r="FW683" s="176">
        <v>100.2</v>
      </c>
      <c r="FX683" s="176">
        <v>100.2</v>
      </c>
      <c r="FY683" s="176">
        <v>100.4</v>
      </c>
      <c r="FZ683" s="176">
        <v>100.4</v>
      </c>
      <c r="GA683" s="176">
        <v>100.4</v>
      </c>
      <c r="GB683" s="176">
        <v>100.4</v>
      </c>
      <c r="GC683" s="176">
        <v>100.4</v>
      </c>
      <c r="GD683" s="176">
        <v>100.4</v>
      </c>
      <c r="GE683" s="176">
        <v>100.4</v>
      </c>
      <c r="GF683" s="176">
        <v>100.4</v>
      </c>
      <c r="GG683" s="176">
        <v>100.4</v>
      </c>
      <c r="GH683" s="176">
        <v>100.4</v>
      </c>
      <c r="GI683" s="176">
        <v>100.4</v>
      </c>
      <c r="GJ683" s="176">
        <v>100.4</v>
      </c>
      <c r="GK683" s="176">
        <v>100.4</v>
      </c>
      <c r="GL683" s="176">
        <v>100.4</v>
      </c>
      <c r="GM683" s="176">
        <v>100.4</v>
      </c>
      <c r="GN683" s="176">
        <v>100.6</v>
      </c>
      <c r="GO683" s="176">
        <v>100.6</v>
      </c>
      <c r="GP683" s="176">
        <v>100.6</v>
      </c>
      <c r="GQ683" s="176">
        <f>HLOOKUP($J683,CPIデータまとめ!$B$3:$ABW$186,GQ$1,FALSE)</f>
        <v>100.5</v>
      </c>
      <c r="GR683" s="176">
        <f>HLOOKUP($J683,CPIデータまとめ!$B$3:$ABW$186,GR$1,FALSE)</f>
        <v>100.5</v>
      </c>
      <c r="GS683" s="176">
        <f>HLOOKUP($J683,CPIデータまとめ!$B$3:$ABW$186,GS$1,FALSE)</f>
        <v>100.6</v>
      </c>
      <c r="GT683" s="176">
        <f>HLOOKUP($J683,CPIデータまとめ!$B$3:$ABW$186,GT$1,FALSE)</f>
        <v>104.4</v>
      </c>
      <c r="GU683" s="176">
        <f>HLOOKUP($J683,CPIデータまとめ!$B$3:$ABW$186,GU$1,FALSE)</f>
        <v>104.6</v>
      </c>
      <c r="GV683" s="176">
        <f>HLOOKUP($J683,CPIデータまとめ!$B$3:$ABW$186,GV$1,FALSE)</f>
        <v>104.6</v>
      </c>
      <c r="GW683" s="176">
        <f>HLOOKUP($J683,CPIデータまとめ!$B$3:$ABW$186,GW$1,FALSE)</f>
        <v>104.7</v>
      </c>
      <c r="GX683" s="176">
        <f>HLOOKUP($J683,CPIデータまとめ!$B$3:$ABW$186,GX$1,FALSE)</f>
        <v>104.8</v>
      </c>
      <c r="GY683" s="176">
        <f>HLOOKUP($J683,CPIデータまとめ!$B$3:$ABW$186,GY$1,FALSE)</f>
        <v>104.8</v>
      </c>
      <c r="GZ683" s="176">
        <f>HLOOKUP($J683,CPIデータまとめ!$B$3:$ABW$186,GZ$1,FALSE)</f>
        <v>104.9</v>
      </c>
      <c r="HA683" s="176" t="e">
        <f>HLOOKUP($J683,CPIデータまとめ!$B$3:$ABW$186,HA$1,FALSE)</f>
        <v>#N/A</v>
      </c>
      <c r="HB683" s="176" t="e">
        <f>HLOOKUP($J683,CPIデータまとめ!$B$3:$ABW$186,HB$1,FALSE)</f>
        <v>#N/A</v>
      </c>
      <c r="HC683" s="176" t="e">
        <f>HLOOKUP($J683,CPIデータまとめ!$B$3:$ABW$186,HC$1,FALSE)</f>
        <v>#REF!</v>
      </c>
      <c r="HD683" s="176" t="e">
        <f>HLOOKUP($J683,CPIデータまとめ!$B$3:$ABW$186,HD$1,FALSE)</f>
        <v>#REF!</v>
      </c>
    </row>
    <row r="684" spans="1:212" s="176" customFormat="1" ht="13.5" customHeight="1">
      <c r="A684" s="177" t="s">
        <v>1508</v>
      </c>
      <c r="I684" s="232">
        <v>145</v>
      </c>
      <c r="J684" s="178" t="s">
        <v>3816</v>
      </c>
      <c r="K684" s="233">
        <v>681</v>
      </c>
      <c r="L684" s="169">
        <v>179635015</v>
      </c>
      <c r="M684" s="169">
        <v>569</v>
      </c>
      <c r="N684" s="169">
        <v>13713864</v>
      </c>
      <c r="O684" s="169">
        <v>548</v>
      </c>
      <c r="P684" s="175" t="s">
        <v>3781</v>
      </c>
      <c r="Q684" s="193" t="s">
        <v>3781</v>
      </c>
      <c r="R684" s="192" t="s">
        <v>3781</v>
      </c>
      <c r="S684" s="195"/>
      <c r="T684" s="190" t="s">
        <v>3781</v>
      </c>
      <c r="U684" s="175" t="s">
        <v>3781</v>
      </c>
      <c r="V684" s="175" t="s">
        <v>3781</v>
      </c>
      <c r="W684" s="175" t="s">
        <v>3781</v>
      </c>
      <c r="X684" s="175" t="s">
        <v>3781</v>
      </c>
      <c r="Y684" s="175" t="s">
        <v>3781</v>
      </c>
      <c r="Z684" s="175" t="s">
        <v>3781</v>
      </c>
      <c r="AA684" s="175" t="s">
        <v>3781</v>
      </c>
      <c r="AB684" s="175" t="s">
        <v>3781</v>
      </c>
      <c r="AC684" s="189" t="s">
        <v>3781</v>
      </c>
    </row>
    <row r="685" spans="1:212" s="176" customFormat="1" ht="13.5" customHeight="1">
      <c r="A685" s="177"/>
      <c r="C685" s="176" t="s">
        <v>3866</v>
      </c>
      <c r="I685" s="232">
        <v>146</v>
      </c>
      <c r="J685" s="178" t="s">
        <v>3816</v>
      </c>
      <c r="K685" s="233">
        <v>682</v>
      </c>
      <c r="L685" s="169">
        <v>37344406</v>
      </c>
      <c r="M685" s="169">
        <v>118</v>
      </c>
      <c r="N685" s="169">
        <v>3125061</v>
      </c>
      <c r="O685" s="169">
        <v>125</v>
      </c>
      <c r="P685" s="175" t="s">
        <v>3781</v>
      </c>
      <c r="Q685" s="193" t="s">
        <v>3781</v>
      </c>
      <c r="R685" s="192" t="s">
        <v>3781</v>
      </c>
      <c r="S685" s="195"/>
      <c r="T685" s="190" t="s">
        <v>3781</v>
      </c>
      <c r="U685" s="175" t="s">
        <v>3781</v>
      </c>
      <c r="V685" s="175" t="s">
        <v>3781</v>
      </c>
      <c r="W685" s="175" t="s">
        <v>3781</v>
      </c>
      <c r="X685" s="175" t="s">
        <v>3781</v>
      </c>
      <c r="Y685" s="175" t="s">
        <v>3781</v>
      </c>
      <c r="Z685" s="175" t="s">
        <v>3781</v>
      </c>
      <c r="AA685" s="175" t="s">
        <v>3781</v>
      </c>
      <c r="AB685" s="175" t="s">
        <v>3781</v>
      </c>
      <c r="AC685" s="189" t="s">
        <v>3781</v>
      </c>
    </row>
    <row r="686" spans="1:212" s="176" customFormat="1" ht="13.5" customHeight="1">
      <c r="A686" s="177"/>
      <c r="F686" s="176" t="s">
        <v>3865</v>
      </c>
      <c r="I686" s="194" t="s">
        <v>3816</v>
      </c>
      <c r="J686" s="233">
        <v>9504</v>
      </c>
      <c r="K686" s="233">
        <v>683</v>
      </c>
      <c r="L686" s="169">
        <v>5619803</v>
      </c>
      <c r="M686" s="169">
        <v>18</v>
      </c>
      <c r="N686" s="169">
        <v>400039</v>
      </c>
      <c r="O686" s="169">
        <v>16</v>
      </c>
      <c r="P686" s="175"/>
      <c r="Q686" s="193" t="s">
        <v>3820</v>
      </c>
      <c r="R686" s="192"/>
      <c r="S686" s="195"/>
      <c r="T686" s="190" t="s">
        <v>3864</v>
      </c>
      <c r="U686" s="175">
        <v>18</v>
      </c>
      <c r="V686" s="222">
        <f t="shared" ref="V686:V691" si="21">IF(U686&gt;8,4,"")</f>
        <v>4</v>
      </c>
      <c r="W686" s="175"/>
      <c r="X686" s="175"/>
      <c r="Y686" s="175"/>
      <c r="Z686" s="175"/>
      <c r="AA686" s="175"/>
      <c r="AB686" s="175">
        <v>3</v>
      </c>
      <c r="AC686" s="189">
        <v>1</v>
      </c>
      <c r="AE686" s="176">
        <v>0</v>
      </c>
      <c r="AF686" s="176">
        <v>0</v>
      </c>
      <c r="AG686" s="176">
        <v>0</v>
      </c>
      <c r="AH686" s="176">
        <v>0</v>
      </c>
      <c r="AI686" s="176">
        <v>0</v>
      </c>
      <c r="AJ686" s="176">
        <v>0</v>
      </c>
      <c r="AK686" s="176">
        <v>0</v>
      </c>
      <c r="AL686" s="176">
        <v>0</v>
      </c>
      <c r="AM686" s="176">
        <v>0</v>
      </c>
      <c r="AN686" s="176">
        <v>0</v>
      </c>
      <c r="AO686" s="176">
        <v>0</v>
      </c>
      <c r="AP686" s="176">
        <v>0</v>
      </c>
      <c r="AQ686" s="176">
        <v>0</v>
      </c>
      <c r="AR686" s="176">
        <v>0</v>
      </c>
      <c r="AS686" s="176">
        <v>0</v>
      </c>
      <c r="AT686" s="176">
        <v>0</v>
      </c>
      <c r="AU686" s="176">
        <v>0</v>
      </c>
      <c r="AV686" s="176">
        <v>0</v>
      </c>
      <c r="AW686" s="176">
        <v>0</v>
      </c>
      <c r="AX686" s="176">
        <v>0</v>
      </c>
      <c r="AY686" s="176">
        <v>0</v>
      </c>
      <c r="AZ686" s="176">
        <v>0</v>
      </c>
      <c r="BA686" s="176">
        <v>0</v>
      </c>
      <c r="BB686" s="176">
        <v>0</v>
      </c>
      <c r="BC686" s="176">
        <v>0</v>
      </c>
      <c r="BD686" s="176">
        <v>0</v>
      </c>
      <c r="BE686" s="176">
        <v>0</v>
      </c>
      <c r="BF686" s="176">
        <v>0</v>
      </c>
      <c r="BG686" s="176">
        <v>0</v>
      </c>
      <c r="BH686" s="176">
        <v>0</v>
      </c>
      <c r="BI686" s="176">
        <v>0</v>
      </c>
      <c r="BJ686" s="176">
        <v>0</v>
      </c>
      <c r="BK686" s="176">
        <v>0</v>
      </c>
      <c r="BL686" s="176">
        <v>0</v>
      </c>
      <c r="BM686" s="176">
        <v>0</v>
      </c>
      <c r="BN686" s="176">
        <v>0</v>
      </c>
      <c r="BO686" s="176">
        <v>0</v>
      </c>
      <c r="BP686" s="176">
        <v>0</v>
      </c>
      <c r="BQ686" s="176">
        <v>0</v>
      </c>
      <c r="BR686" s="176">
        <v>0</v>
      </c>
      <c r="BS686" s="176">
        <v>0</v>
      </c>
      <c r="BT686" s="176">
        <v>0</v>
      </c>
      <c r="BU686" s="176">
        <v>0</v>
      </c>
      <c r="BV686" s="176">
        <v>0</v>
      </c>
      <c r="BW686" s="176">
        <v>0</v>
      </c>
      <c r="BX686" s="176">
        <v>0</v>
      </c>
      <c r="BY686" s="176">
        <v>0</v>
      </c>
      <c r="BZ686" s="176">
        <v>0</v>
      </c>
      <c r="CA686" s="176">
        <v>0</v>
      </c>
      <c r="CB686" s="176">
        <v>0</v>
      </c>
      <c r="CC686" s="176">
        <v>0</v>
      </c>
      <c r="CD686" s="176">
        <v>0</v>
      </c>
      <c r="CE686" s="176">
        <v>0</v>
      </c>
      <c r="CF686" s="176">
        <v>0</v>
      </c>
      <c r="CG686" s="176">
        <v>0</v>
      </c>
      <c r="CH686" s="176">
        <v>0</v>
      </c>
      <c r="CI686" s="176">
        <v>0</v>
      </c>
      <c r="CJ686" s="176">
        <v>0</v>
      </c>
      <c r="CK686" s="176">
        <v>0</v>
      </c>
      <c r="CL686" s="176">
        <v>0</v>
      </c>
      <c r="CM686" s="176">
        <v>111.2</v>
      </c>
      <c r="CN686" s="176">
        <v>108.9</v>
      </c>
      <c r="CO686" s="176">
        <v>108.9</v>
      </c>
      <c r="CP686" s="176">
        <v>111.2</v>
      </c>
      <c r="CQ686" s="176">
        <v>111.4</v>
      </c>
      <c r="CR686" s="176">
        <v>111.4</v>
      </c>
      <c r="CS686" s="176">
        <v>111.3</v>
      </c>
      <c r="CT686" s="176">
        <v>111.8</v>
      </c>
      <c r="CU686" s="176">
        <v>111.8</v>
      </c>
      <c r="CV686" s="176">
        <v>111.8</v>
      </c>
      <c r="CW686" s="176">
        <v>111.4</v>
      </c>
      <c r="CX686" s="176">
        <v>111</v>
      </c>
      <c r="CY686" s="176">
        <v>111.8</v>
      </c>
      <c r="CZ686" s="176">
        <v>109.5</v>
      </c>
      <c r="DA686" s="176">
        <v>109.3</v>
      </c>
      <c r="DB686" s="176">
        <v>111.2</v>
      </c>
      <c r="DC686" s="176">
        <v>111.2</v>
      </c>
      <c r="DD686" s="176">
        <v>109.7</v>
      </c>
      <c r="DE686" s="176">
        <v>108.7</v>
      </c>
      <c r="DF686" s="176">
        <v>108.8</v>
      </c>
      <c r="DG686" s="176">
        <v>108.7</v>
      </c>
      <c r="DH686" s="176">
        <v>106</v>
      </c>
      <c r="DI686" s="176">
        <v>109.1</v>
      </c>
      <c r="DJ686" s="176">
        <v>106</v>
      </c>
      <c r="DK686" s="176">
        <v>102.2</v>
      </c>
      <c r="DL686" s="176">
        <v>104.2</v>
      </c>
      <c r="DM686" s="176">
        <v>103.3</v>
      </c>
      <c r="DN686" s="176">
        <v>107</v>
      </c>
      <c r="DO686" s="176">
        <v>105.3</v>
      </c>
      <c r="DP686" s="176">
        <v>104.8</v>
      </c>
      <c r="DQ686" s="176">
        <v>101.8</v>
      </c>
      <c r="DR686" s="176">
        <v>103.3</v>
      </c>
      <c r="DS686" s="176">
        <v>103.2</v>
      </c>
      <c r="DT686" s="176">
        <v>105.9</v>
      </c>
      <c r="DU686" s="176">
        <v>104.4</v>
      </c>
      <c r="DV686" s="176">
        <v>104.9</v>
      </c>
      <c r="DW686" s="176">
        <v>101.9</v>
      </c>
      <c r="DX686" s="176">
        <v>102</v>
      </c>
      <c r="DY686" s="176">
        <v>101.1</v>
      </c>
      <c r="DZ686" s="176">
        <v>104.9</v>
      </c>
      <c r="EA686" s="176">
        <v>103.1</v>
      </c>
      <c r="EB686" s="176">
        <v>103.4</v>
      </c>
      <c r="EC686" s="176">
        <v>101.1</v>
      </c>
      <c r="ED686" s="176">
        <v>102.8</v>
      </c>
      <c r="EE686" s="176">
        <v>102</v>
      </c>
      <c r="EF686" s="176">
        <v>105.1</v>
      </c>
      <c r="EG686" s="176">
        <v>103.3</v>
      </c>
      <c r="EH686" s="176">
        <v>104.9</v>
      </c>
      <c r="EI686" s="176">
        <v>104.8</v>
      </c>
      <c r="EJ686" s="176">
        <v>103.9</v>
      </c>
      <c r="EK686" s="176">
        <v>102.4</v>
      </c>
      <c r="EL686" s="176">
        <v>102.6</v>
      </c>
      <c r="EM686" s="176">
        <v>101.1</v>
      </c>
      <c r="EN686" s="176">
        <v>102.1</v>
      </c>
      <c r="EO686" s="176">
        <v>99.8</v>
      </c>
      <c r="EP686" s="176">
        <v>101.7</v>
      </c>
      <c r="EQ686" s="176">
        <v>99.9</v>
      </c>
      <c r="ER686" s="176">
        <v>101.2</v>
      </c>
      <c r="ES686" s="176">
        <v>99.8</v>
      </c>
      <c r="ET686" s="176">
        <v>100.9</v>
      </c>
      <c r="EU686" s="176">
        <v>99.8</v>
      </c>
      <c r="EV686" s="176">
        <v>101.2</v>
      </c>
      <c r="EW686" s="176">
        <v>99.9</v>
      </c>
      <c r="EX686" s="176">
        <v>101.4</v>
      </c>
      <c r="EY686" s="176">
        <v>99.4</v>
      </c>
      <c r="EZ686" s="176">
        <v>100.8</v>
      </c>
      <c r="FA686" s="176">
        <v>99.2</v>
      </c>
      <c r="FB686" s="176">
        <v>100.6</v>
      </c>
      <c r="FC686" s="176">
        <v>99.2</v>
      </c>
      <c r="FD686" s="176">
        <v>100</v>
      </c>
      <c r="FE686" s="176">
        <v>98.6</v>
      </c>
      <c r="FF686" s="176">
        <v>99.9</v>
      </c>
      <c r="FG686" s="176">
        <v>98.5</v>
      </c>
      <c r="FH686" s="176">
        <v>99.9</v>
      </c>
      <c r="FI686" s="176">
        <v>97.3</v>
      </c>
      <c r="FJ686" s="176">
        <v>98.7</v>
      </c>
      <c r="FK686" s="176">
        <v>97.3</v>
      </c>
      <c r="FL686" s="176">
        <v>98.4</v>
      </c>
      <c r="FM686" s="176">
        <v>97</v>
      </c>
      <c r="FN686" s="176">
        <v>98.4</v>
      </c>
      <c r="FO686" s="176">
        <v>97</v>
      </c>
      <c r="FP686" s="176">
        <v>96.8</v>
      </c>
      <c r="FQ686" s="176">
        <v>96.8</v>
      </c>
      <c r="FR686" s="176">
        <v>98.4</v>
      </c>
      <c r="FS686" s="176">
        <v>97</v>
      </c>
      <c r="FT686" s="176">
        <v>97.6</v>
      </c>
      <c r="FU686" s="176">
        <v>97</v>
      </c>
      <c r="FV686" s="176">
        <v>97.6</v>
      </c>
      <c r="FW686" s="176">
        <v>97.1</v>
      </c>
      <c r="FX686" s="176">
        <v>97.6</v>
      </c>
      <c r="FY686" s="176">
        <v>97</v>
      </c>
      <c r="FZ686" s="176">
        <v>97.5</v>
      </c>
      <c r="GA686" s="176">
        <v>97</v>
      </c>
      <c r="GB686" s="176">
        <v>96.8</v>
      </c>
      <c r="GC686" s="176">
        <v>96.8</v>
      </c>
      <c r="GD686" s="176">
        <v>97.6</v>
      </c>
      <c r="GE686" s="176">
        <v>97</v>
      </c>
      <c r="GF686" s="176">
        <v>97.6</v>
      </c>
      <c r="GG686" s="176">
        <v>97</v>
      </c>
      <c r="GH686" s="176">
        <v>97.6</v>
      </c>
      <c r="GI686" s="176">
        <v>97</v>
      </c>
      <c r="GJ686" s="176">
        <v>97.6</v>
      </c>
      <c r="GK686" s="176">
        <v>97</v>
      </c>
      <c r="GL686" s="176">
        <v>97.5</v>
      </c>
      <c r="GM686" s="176">
        <v>96.9</v>
      </c>
      <c r="GN686" s="176">
        <v>96.7</v>
      </c>
      <c r="GO686" s="176">
        <v>96.5</v>
      </c>
      <c r="GP686" s="176">
        <v>97.3</v>
      </c>
      <c r="GQ686" s="176">
        <f>HLOOKUP($J686,CPIデータまとめ!$B$3:$ABW$186,GQ$1,FALSE)</f>
        <v>96.7</v>
      </c>
      <c r="GR686" s="176">
        <f>HLOOKUP($J686,CPIデータまとめ!$B$3:$ABW$186,GR$1,FALSE)</f>
        <v>97.1</v>
      </c>
      <c r="GS686" s="176">
        <f>HLOOKUP($J686,CPIデータまとめ!$B$3:$ABW$186,GS$1,FALSE)</f>
        <v>96.6</v>
      </c>
      <c r="GT686" s="176">
        <f>HLOOKUP($J686,CPIデータまとめ!$B$3:$ABW$186,GT$1,FALSE)</f>
        <v>99.8</v>
      </c>
      <c r="GU686" s="176">
        <f>HLOOKUP($J686,CPIデータまとめ!$B$3:$ABW$186,GU$1,FALSE)</f>
        <v>99.4</v>
      </c>
      <c r="GV686" s="176">
        <f>HLOOKUP($J686,CPIデータまとめ!$B$3:$ABW$186,GV$1,FALSE)</f>
        <v>100</v>
      </c>
      <c r="GW686" s="176">
        <f>HLOOKUP($J686,CPIデータまとめ!$B$3:$ABW$186,GW$1,FALSE)</f>
        <v>99.9</v>
      </c>
      <c r="GX686" s="176">
        <f>HLOOKUP($J686,CPIデータまとめ!$B$3:$ABW$186,GX$1,FALSE)</f>
        <v>101.2</v>
      </c>
      <c r="GY686" s="176">
        <f>HLOOKUP($J686,CPIデータまとめ!$B$3:$ABW$186,GY$1,FALSE)</f>
        <v>100</v>
      </c>
      <c r="GZ686" s="176">
        <f>HLOOKUP($J686,CPIデータまとめ!$B$3:$ABW$186,GZ$1,FALSE)</f>
        <v>99.2</v>
      </c>
      <c r="HA686" s="176" t="e">
        <f>HLOOKUP($J686,CPIデータまとめ!$B$3:$ABW$186,HA$1,FALSE)</f>
        <v>#N/A</v>
      </c>
      <c r="HB686" s="176" t="e">
        <f>HLOOKUP($J686,CPIデータまとめ!$B$3:$ABW$186,HB$1,FALSE)</f>
        <v>#N/A</v>
      </c>
      <c r="HC686" s="176" t="e">
        <f>HLOOKUP($J686,CPIデータまとめ!$B$3:$ABW$186,HC$1,FALSE)</f>
        <v>#REF!</v>
      </c>
      <c r="HD686" s="176" t="e">
        <f>HLOOKUP($J686,CPIデータまとめ!$B$3:$ABW$186,HD$1,FALSE)</f>
        <v>#REF!</v>
      </c>
    </row>
    <row r="687" spans="1:212" s="176" customFormat="1" ht="13.5" customHeight="1">
      <c r="A687" s="177"/>
      <c r="F687" s="176" t="s">
        <v>1496</v>
      </c>
      <c r="I687" s="194" t="s">
        <v>3816</v>
      </c>
      <c r="J687" s="233">
        <v>9511</v>
      </c>
      <c r="K687" s="233">
        <v>684</v>
      </c>
      <c r="L687" s="169">
        <v>10066209</v>
      </c>
      <c r="M687" s="169">
        <v>32</v>
      </c>
      <c r="N687" s="169">
        <v>697816</v>
      </c>
      <c r="O687" s="169">
        <v>28</v>
      </c>
      <c r="P687" s="175"/>
      <c r="Q687" s="193" t="s">
        <v>3819</v>
      </c>
      <c r="R687" s="192" t="s">
        <v>3816</v>
      </c>
      <c r="S687" s="195"/>
      <c r="T687" s="190"/>
      <c r="U687" s="175">
        <v>18</v>
      </c>
      <c r="V687" s="222">
        <f t="shared" si="21"/>
        <v>4</v>
      </c>
      <c r="W687" s="175"/>
      <c r="X687" s="175"/>
      <c r="Y687" s="175"/>
      <c r="Z687" s="175"/>
      <c r="AA687" s="175"/>
      <c r="AB687" s="175">
        <v>3</v>
      </c>
      <c r="AC687" s="189">
        <v>1</v>
      </c>
      <c r="AE687" s="176">
        <v>99.9</v>
      </c>
      <c r="AF687" s="176">
        <v>99.9</v>
      </c>
      <c r="AG687" s="176">
        <v>99.9</v>
      </c>
      <c r="AH687" s="176">
        <v>100</v>
      </c>
      <c r="AI687" s="176">
        <v>100</v>
      </c>
      <c r="AJ687" s="176">
        <v>100</v>
      </c>
      <c r="AK687" s="176">
        <v>100</v>
      </c>
      <c r="AL687" s="176">
        <v>100</v>
      </c>
      <c r="AM687" s="176">
        <v>100</v>
      </c>
      <c r="AN687" s="176">
        <v>100.1</v>
      </c>
      <c r="AO687" s="176">
        <v>100.1</v>
      </c>
      <c r="AP687" s="176">
        <v>100.1</v>
      </c>
      <c r="AQ687" s="176">
        <v>100.1</v>
      </c>
      <c r="AR687" s="176">
        <v>100.1</v>
      </c>
      <c r="AS687" s="176">
        <v>100.1</v>
      </c>
      <c r="AT687" s="176">
        <v>100.1</v>
      </c>
      <c r="AU687" s="176">
        <v>100.1</v>
      </c>
      <c r="AV687" s="176">
        <v>100.1</v>
      </c>
      <c r="AW687" s="176">
        <v>100.1</v>
      </c>
      <c r="AX687" s="176">
        <v>100.1</v>
      </c>
      <c r="AY687" s="176">
        <v>100.1</v>
      </c>
      <c r="AZ687" s="176">
        <v>100.1</v>
      </c>
      <c r="BA687" s="176">
        <v>100.1</v>
      </c>
      <c r="BB687" s="176">
        <v>100.1</v>
      </c>
      <c r="BC687" s="176">
        <v>100.1</v>
      </c>
      <c r="BD687" s="176">
        <v>100.1</v>
      </c>
      <c r="BE687" s="176">
        <v>100</v>
      </c>
      <c r="BF687" s="176">
        <v>100</v>
      </c>
      <c r="BG687" s="176">
        <v>100</v>
      </c>
      <c r="BH687" s="176">
        <v>100</v>
      </c>
      <c r="BI687" s="176">
        <v>100</v>
      </c>
      <c r="BJ687" s="176">
        <v>100</v>
      </c>
      <c r="BK687" s="176">
        <v>99.9</v>
      </c>
      <c r="BL687" s="176">
        <v>99.9</v>
      </c>
      <c r="BM687" s="176">
        <v>99.9</v>
      </c>
      <c r="BN687" s="176">
        <v>99.9</v>
      </c>
      <c r="BO687" s="176">
        <v>99.9</v>
      </c>
      <c r="BP687" s="176">
        <v>99.9</v>
      </c>
      <c r="BQ687" s="176">
        <v>99.9</v>
      </c>
      <c r="BR687" s="176">
        <v>99.9</v>
      </c>
      <c r="BS687" s="176">
        <v>100</v>
      </c>
      <c r="BT687" s="176">
        <v>100</v>
      </c>
      <c r="BU687" s="176">
        <v>99.9</v>
      </c>
      <c r="BV687" s="176">
        <v>99.9</v>
      </c>
      <c r="BW687" s="176">
        <v>99.9</v>
      </c>
      <c r="BX687" s="176">
        <v>100</v>
      </c>
      <c r="BY687" s="176">
        <v>100</v>
      </c>
      <c r="BZ687" s="176">
        <v>99.9</v>
      </c>
      <c r="CA687" s="176">
        <v>99.9</v>
      </c>
      <c r="CB687" s="176">
        <v>99.9</v>
      </c>
      <c r="CC687" s="176">
        <v>99.9</v>
      </c>
      <c r="CD687" s="176">
        <v>100.2</v>
      </c>
      <c r="CE687" s="176">
        <v>100.2</v>
      </c>
      <c r="CF687" s="176">
        <v>100.2</v>
      </c>
      <c r="CG687" s="176">
        <v>100.2</v>
      </c>
      <c r="CH687" s="176">
        <v>100.2</v>
      </c>
      <c r="CI687" s="176">
        <v>100.2</v>
      </c>
      <c r="CJ687" s="176">
        <v>100.2</v>
      </c>
      <c r="CK687" s="176">
        <v>100.2</v>
      </c>
      <c r="CL687" s="176">
        <v>100.2</v>
      </c>
      <c r="CM687" s="176">
        <v>100.2</v>
      </c>
      <c r="CN687" s="176">
        <v>100.2</v>
      </c>
      <c r="CO687" s="176">
        <v>100.2</v>
      </c>
      <c r="CP687" s="176">
        <v>100.3</v>
      </c>
      <c r="CQ687" s="176">
        <v>100.3</v>
      </c>
      <c r="CR687" s="176">
        <v>100.3</v>
      </c>
      <c r="CS687" s="176">
        <v>100.3</v>
      </c>
      <c r="CT687" s="176">
        <v>100.3</v>
      </c>
      <c r="CU687" s="176">
        <v>100.1</v>
      </c>
      <c r="CV687" s="176">
        <v>100.1</v>
      </c>
      <c r="CW687" s="176">
        <v>100.1</v>
      </c>
      <c r="CX687" s="176">
        <v>100.1</v>
      </c>
      <c r="CY687" s="176">
        <v>100.1</v>
      </c>
      <c r="CZ687" s="176">
        <v>100.1</v>
      </c>
      <c r="DA687" s="176">
        <v>100.2</v>
      </c>
      <c r="DB687" s="176">
        <v>100.2</v>
      </c>
      <c r="DC687" s="176">
        <v>100.2</v>
      </c>
      <c r="DD687" s="176">
        <v>100.2</v>
      </c>
      <c r="DE687" s="176">
        <v>100.2</v>
      </c>
      <c r="DF687" s="176">
        <v>100.2</v>
      </c>
      <c r="DG687" s="176">
        <v>100.2</v>
      </c>
      <c r="DH687" s="176">
        <v>100.2</v>
      </c>
      <c r="DI687" s="176">
        <v>100.2</v>
      </c>
      <c r="DJ687" s="176">
        <v>100.2</v>
      </c>
      <c r="DK687" s="176">
        <v>100.2</v>
      </c>
      <c r="DL687" s="176">
        <v>100.2</v>
      </c>
      <c r="DM687" s="176">
        <v>100.2</v>
      </c>
      <c r="DN687" s="176">
        <v>100.2</v>
      </c>
      <c r="DO687" s="176">
        <v>100.2</v>
      </c>
      <c r="DP687" s="176">
        <v>100.2</v>
      </c>
      <c r="DQ687" s="176">
        <v>100.2</v>
      </c>
      <c r="DR687" s="176">
        <v>100.2</v>
      </c>
      <c r="DS687" s="176">
        <v>100.1</v>
      </c>
      <c r="DT687" s="176">
        <v>100.1</v>
      </c>
      <c r="DU687" s="176">
        <v>100.1</v>
      </c>
      <c r="DV687" s="176">
        <v>100.1</v>
      </c>
      <c r="DW687" s="176">
        <v>100.1</v>
      </c>
      <c r="DX687" s="176">
        <v>100.1</v>
      </c>
      <c r="DY687" s="176">
        <v>100.1</v>
      </c>
      <c r="DZ687" s="176">
        <v>100.1</v>
      </c>
      <c r="EA687" s="176">
        <v>100.1</v>
      </c>
      <c r="EB687" s="176">
        <v>100.1</v>
      </c>
      <c r="EC687" s="176">
        <v>100.1</v>
      </c>
      <c r="ED687" s="176">
        <v>100.2</v>
      </c>
      <c r="EE687" s="176">
        <v>100.2</v>
      </c>
      <c r="EF687" s="176">
        <v>100.2</v>
      </c>
      <c r="EG687" s="176">
        <v>100.2</v>
      </c>
      <c r="EH687" s="176">
        <v>100.2</v>
      </c>
      <c r="EI687" s="176">
        <v>100.1</v>
      </c>
      <c r="EJ687" s="176">
        <v>100.1</v>
      </c>
      <c r="EK687" s="176">
        <v>100.1</v>
      </c>
      <c r="EL687" s="176">
        <v>100.1</v>
      </c>
      <c r="EM687" s="176">
        <v>100.1</v>
      </c>
      <c r="EN687" s="176">
        <v>100.1</v>
      </c>
      <c r="EO687" s="176">
        <v>100.1</v>
      </c>
      <c r="EP687" s="176">
        <v>100.1</v>
      </c>
      <c r="EQ687" s="176">
        <v>100.1</v>
      </c>
      <c r="ER687" s="176">
        <v>100.1</v>
      </c>
      <c r="ES687" s="176">
        <v>100.1</v>
      </c>
      <c r="ET687" s="176">
        <v>100.1</v>
      </c>
      <c r="EU687" s="176">
        <v>100</v>
      </c>
      <c r="EV687" s="176">
        <v>100</v>
      </c>
      <c r="EW687" s="176">
        <v>100</v>
      </c>
      <c r="EX687" s="176">
        <v>100</v>
      </c>
      <c r="EY687" s="176">
        <v>100</v>
      </c>
      <c r="EZ687" s="176">
        <v>100</v>
      </c>
      <c r="FA687" s="176">
        <v>99.9</v>
      </c>
      <c r="FB687" s="176">
        <v>100</v>
      </c>
      <c r="FC687" s="176">
        <v>100</v>
      </c>
      <c r="FD687" s="176">
        <v>100</v>
      </c>
      <c r="FE687" s="176">
        <v>100</v>
      </c>
      <c r="FF687" s="176">
        <v>100</v>
      </c>
      <c r="FG687" s="176">
        <v>100</v>
      </c>
      <c r="FH687" s="176">
        <v>100</v>
      </c>
      <c r="FI687" s="176">
        <v>100</v>
      </c>
      <c r="FJ687" s="176">
        <v>99.9</v>
      </c>
      <c r="FK687" s="176">
        <v>99.9</v>
      </c>
      <c r="FL687" s="176">
        <v>99.9</v>
      </c>
      <c r="FM687" s="176">
        <v>99.9</v>
      </c>
      <c r="FN687" s="176">
        <v>99.9</v>
      </c>
      <c r="FO687" s="176">
        <v>99.9</v>
      </c>
      <c r="FP687" s="176">
        <v>99.9</v>
      </c>
      <c r="FQ687" s="176">
        <v>99.9</v>
      </c>
      <c r="FR687" s="176">
        <v>99.9</v>
      </c>
      <c r="FS687" s="176">
        <v>99.8</v>
      </c>
      <c r="FT687" s="176">
        <v>99.8</v>
      </c>
      <c r="FU687" s="176">
        <v>99.8</v>
      </c>
      <c r="FV687" s="176">
        <v>99.8</v>
      </c>
      <c r="FW687" s="176">
        <v>99.8</v>
      </c>
      <c r="FX687" s="176">
        <v>99.8</v>
      </c>
      <c r="FY687" s="176">
        <v>99.8</v>
      </c>
      <c r="FZ687" s="176">
        <v>99.8</v>
      </c>
      <c r="GA687" s="176">
        <v>99.8</v>
      </c>
      <c r="GB687" s="176">
        <v>99.8</v>
      </c>
      <c r="GC687" s="176">
        <v>99.8</v>
      </c>
      <c r="GD687" s="176">
        <v>99.8</v>
      </c>
      <c r="GE687" s="176">
        <v>99.7</v>
      </c>
      <c r="GF687" s="176">
        <v>99.7</v>
      </c>
      <c r="GG687" s="176">
        <v>99.7</v>
      </c>
      <c r="GH687" s="176">
        <v>99.8</v>
      </c>
      <c r="GI687" s="176">
        <v>99.7</v>
      </c>
      <c r="GJ687" s="176">
        <v>99.7</v>
      </c>
      <c r="GK687" s="176">
        <v>99.7</v>
      </c>
      <c r="GL687" s="176">
        <v>99.7</v>
      </c>
      <c r="GM687" s="176">
        <v>99.7</v>
      </c>
      <c r="GN687" s="176">
        <v>99.7</v>
      </c>
      <c r="GO687" s="176">
        <v>99.7</v>
      </c>
      <c r="GP687" s="176">
        <v>99.7</v>
      </c>
      <c r="GQ687" s="176">
        <f>HLOOKUP($J687,CPIデータまとめ!$B$3:$ABW$186,GQ$1,FALSE)</f>
        <v>99.7</v>
      </c>
      <c r="GR687" s="176">
        <f>HLOOKUP($J687,CPIデータまとめ!$B$3:$ABW$186,GR$1,FALSE)</f>
        <v>99.7</v>
      </c>
      <c r="GS687" s="176">
        <f>HLOOKUP($J687,CPIデータまとめ!$B$3:$ABW$186,GS$1,FALSE)</f>
        <v>99.7</v>
      </c>
      <c r="GT687" s="176">
        <f>HLOOKUP($J687,CPIデータまとめ!$B$3:$ABW$186,GT$1,FALSE)</f>
        <v>101.1</v>
      </c>
      <c r="GU687" s="176">
        <f>HLOOKUP($J687,CPIデータまとめ!$B$3:$ABW$186,GU$1,FALSE)</f>
        <v>101.1</v>
      </c>
      <c r="GV687" s="176">
        <f>HLOOKUP($J687,CPIデータまとめ!$B$3:$ABW$186,GV$1,FALSE)</f>
        <v>101.1</v>
      </c>
      <c r="GW687" s="176">
        <f>HLOOKUP($J687,CPIデータまとめ!$B$3:$ABW$186,GW$1,FALSE)</f>
        <v>101.2</v>
      </c>
      <c r="GX687" s="176">
        <f>HLOOKUP($J687,CPIデータまとめ!$B$3:$ABW$186,GX$1,FALSE)</f>
        <v>101.2</v>
      </c>
      <c r="GY687" s="176">
        <f>HLOOKUP($J687,CPIデータまとめ!$B$3:$ABW$186,GY$1,FALSE)</f>
        <v>101.2</v>
      </c>
      <c r="GZ687" s="176">
        <f>HLOOKUP($J687,CPIデータまとめ!$B$3:$ABW$186,GZ$1,FALSE)</f>
        <v>101.2</v>
      </c>
      <c r="HA687" s="176" t="e">
        <f>HLOOKUP($J687,CPIデータまとめ!$B$3:$ABW$186,HA$1,FALSE)</f>
        <v>#N/A</v>
      </c>
      <c r="HB687" s="176" t="e">
        <f>HLOOKUP($J687,CPIデータまとめ!$B$3:$ABW$186,HB$1,FALSE)</f>
        <v>#N/A</v>
      </c>
      <c r="HC687" s="176" t="e">
        <f>HLOOKUP($J687,CPIデータまとめ!$B$3:$ABW$186,HC$1,FALSE)</f>
        <v>#REF!</v>
      </c>
      <c r="HD687" s="176" t="e">
        <f>HLOOKUP($J687,CPIデータまとめ!$B$3:$ABW$186,HD$1,FALSE)</f>
        <v>#REF!</v>
      </c>
    </row>
    <row r="688" spans="1:212" s="176" customFormat="1" ht="13.5" customHeight="1">
      <c r="A688" s="177"/>
      <c r="F688" s="176" t="s">
        <v>1491</v>
      </c>
      <c r="I688" s="194" t="s">
        <v>3816</v>
      </c>
      <c r="J688" s="233">
        <v>9521</v>
      </c>
      <c r="K688" s="233">
        <v>685</v>
      </c>
      <c r="L688" s="169">
        <v>8150613</v>
      </c>
      <c r="M688" s="169">
        <v>26</v>
      </c>
      <c r="N688" s="169">
        <v>731260</v>
      </c>
      <c r="O688" s="169">
        <v>29</v>
      </c>
      <c r="P688" s="175"/>
      <c r="Q688" s="193" t="s">
        <v>3819</v>
      </c>
      <c r="R688" s="192" t="s">
        <v>3816</v>
      </c>
      <c r="S688" s="195"/>
      <c r="T688" s="190"/>
      <c r="U688" s="175">
        <v>18</v>
      </c>
      <c r="V688" s="222">
        <f t="shared" si="21"/>
        <v>4</v>
      </c>
      <c r="W688" s="175"/>
      <c r="X688" s="175"/>
      <c r="Y688" s="175"/>
      <c r="Z688" s="175"/>
      <c r="AA688" s="175"/>
      <c r="AB688" s="175">
        <v>2</v>
      </c>
      <c r="AC688" s="189">
        <v>1</v>
      </c>
      <c r="AE688" s="176">
        <v>97.7</v>
      </c>
      <c r="AF688" s="176">
        <v>97.7</v>
      </c>
      <c r="AG688" s="176">
        <v>97.7</v>
      </c>
      <c r="AH688" s="176">
        <v>97.9</v>
      </c>
      <c r="AI688" s="176">
        <v>97.9</v>
      </c>
      <c r="AJ688" s="176">
        <v>97.9</v>
      </c>
      <c r="AK688" s="176">
        <v>98</v>
      </c>
      <c r="AL688" s="176">
        <v>97.9</v>
      </c>
      <c r="AM688" s="176">
        <v>98</v>
      </c>
      <c r="AN688" s="176">
        <v>98.1</v>
      </c>
      <c r="AO688" s="176">
        <v>98.1</v>
      </c>
      <c r="AP688" s="176">
        <v>98.1</v>
      </c>
      <c r="AQ688" s="176">
        <v>98.1</v>
      </c>
      <c r="AR688" s="176">
        <v>98.1</v>
      </c>
      <c r="AS688" s="176">
        <v>98.1</v>
      </c>
      <c r="AT688" s="176">
        <v>98.3</v>
      </c>
      <c r="AU688" s="176">
        <v>98.2</v>
      </c>
      <c r="AV688" s="176">
        <v>98.3</v>
      </c>
      <c r="AW688" s="176">
        <v>98.2</v>
      </c>
      <c r="AX688" s="176">
        <v>98.3</v>
      </c>
      <c r="AY688" s="176">
        <v>98.3</v>
      </c>
      <c r="AZ688" s="176">
        <v>98.3</v>
      </c>
      <c r="BA688" s="176">
        <v>98.3</v>
      </c>
      <c r="BB688" s="176">
        <v>98.4</v>
      </c>
      <c r="BC688" s="176">
        <v>98.4</v>
      </c>
      <c r="BD688" s="176">
        <v>98.4</v>
      </c>
      <c r="BE688" s="176">
        <v>98.4</v>
      </c>
      <c r="BF688" s="176">
        <v>98.5</v>
      </c>
      <c r="BG688" s="176">
        <v>98.5</v>
      </c>
      <c r="BH688" s="176">
        <v>98.5</v>
      </c>
      <c r="BI688" s="176">
        <v>98.5</v>
      </c>
      <c r="BJ688" s="176">
        <v>98.5</v>
      </c>
      <c r="BK688" s="176">
        <v>98.5</v>
      </c>
      <c r="BL688" s="176">
        <v>98.6</v>
      </c>
      <c r="BM688" s="176">
        <v>98.6</v>
      </c>
      <c r="BN688" s="176">
        <v>98.5</v>
      </c>
      <c r="BO688" s="176">
        <v>98.6</v>
      </c>
      <c r="BP688" s="176">
        <v>98.6</v>
      </c>
      <c r="BQ688" s="176">
        <v>98.6</v>
      </c>
      <c r="BR688" s="176">
        <v>98.6</v>
      </c>
      <c r="BS688" s="176">
        <v>98.6</v>
      </c>
      <c r="BT688" s="176">
        <v>98.6</v>
      </c>
      <c r="BU688" s="176">
        <v>98.5</v>
      </c>
      <c r="BV688" s="176">
        <v>98.6</v>
      </c>
      <c r="BW688" s="176">
        <v>98.6</v>
      </c>
      <c r="BX688" s="176">
        <v>98.6</v>
      </c>
      <c r="BY688" s="176">
        <v>98.6</v>
      </c>
      <c r="BZ688" s="176">
        <v>98.7</v>
      </c>
      <c r="CA688" s="176">
        <v>98.7</v>
      </c>
      <c r="CB688" s="176">
        <v>98.7</v>
      </c>
      <c r="CC688" s="176">
        <v>98.7</v>
      </c>
      <c r="CD688" s="176">
        <v>98.9</v>
      </c>
      <c r="CE688" s="176">
        <v>98.9</v>
      </c>
      <c r="CF688" s="176">
        <v>98.9</v>
      </c>
      <c r="CG688" s="176">
        <v>98.9</v>
      </c>
      <c r="CH688" s="176">
        <v>98.9</v>
      </c>
      <c r="CI688" s="176">
        <v>98.9</v>
      </c>
      <c r="CJ688" s="176">
        <v>98.9</v>
      </c>
      <c r="CK688" s="176">
        <v>99</v>
      </c>
      <c r="CL688" s="176">
        <v>99</v>
      </c>
      <c r="CM688" s="176">
        <v>99</v>
      </c>
      <c r="CN688" s="176">
        <v>99</v>
      </c>
      <c r="CO688" s="176">
        <v>99</v>
      </c>
      <c r="CP688" s="176">
        <v>99.1</v>
      </c>
      <c r="CQ688" s="176">
        <v>99.1</v>
      </c>
      <c r="CR688" s="176">
        <v>99.1</v>
      </c>
      <c r="CS688" s="176">
        <v>99.2</v>
      </c>
      <c r="CT688" s="176">
        <v>99.3</v>
      </c>
      <c r="CU688" s="176">
        <v>99.3</v>
      </c>
      <c r="CV688" s="176">
        <v>99.4</v>
      </c>
      <c r="CW688" s="176">
        <v>99.4</v>
      </c>
      <c r="CX688" s="176">
        <v>99.4</v>
      </c>
      <c r="CY688" s="176">
        <v>99.4</v>
      </c>
      <c r="CZ688" s="176">
        <v>99.4</v>
      </c>
      <c r="DA688" s="176">
        <v>99.4</v>
      </c>
      <c r="DB688" s="176">
        <v>99.4</v>
      </c>
      <c r="DC688" s="176">
        <v>99.4</v>
      </c>
      <c r="DD688" s="176">
        <v>99.4</v>
      </c>
      <c r="DE688" s="176">
        <v>99.5</v>
      </c>
      <c r="DF688" s="176">
        <v>99.5</v>
      </c>
      <c r="DG688" s="176">
        <v>99.5</v>
      </c>
      <c r="DH688" s="176">
        <v>99.5</v>
      </c>
      <c r="DI688" s="176">
        <v>99.6</v>
      </c>
      <c r="DJ688" s="176">
        <v>99.5</v>
      </c>
      <c r="DK688" s="176">
        <v>99.5</v>
      </c>
      <c r="DL688" s="176">
        <v>99.5</v>
      </c>
      <c r="DM688" s="176">
        <v>99.6</v>
      </c>
      <c r="DN688" s="176">
        <v>99.6</v>
      </c>
      <c r="DO688" s="176">
        <v>99.6</v>
      </c>
      <c r="DP688" s="176">
        <v>99.6</v>
      </c>
      <c r="DQ688" s="176">
        <v>99.6</v>
      </c>
      <c r="DR688" s="176">
        <v>99.6</v>
      </c>
      <c r="DS688" s="176">
        <v>99.6</v>
      </c>
      <c r="DT688" s="176">
        <v>99.6</v>
      </c>
      <c r="DU688" s="176">
        <v>99.6</v>
      </c>
      <c r="DV688" s="176">
        <v>99.6</v>
      </c>
      <c r="DW688" s="176">
        <v>99.6</v>
      </c>
      <c r="DX688" s="176">
        <v>99.6</v>
      </c>
      <c r="DY688" s="176">
        <v>99.7</v>
      </c>
      <c r="DZ688" s="176">
        <v>99.7</v>
      </c>
      <c r="EA688" s="176">
        <v>99.8</v>
      </c>
      <c r="EB688" s="176">
        <v>99.8</v>
      </c>
      <c r="EC688" s="176">
        <v>99.8</v>
      </c>
      <c r="ED688" s="176">
        <v>99.8</v>
      </c>
      <c r="EE688" s="176">
        <v>99.8</v>
      </c>
      <c r="EF688" s="176">
        <v>99.8</v>
      </c>
      <c r="EG688" s="176">
        <v>99.8</v>
      </c>
      <c r="EH688" s="176">
        <v>99.8</v>
      </c>
      <c r="EI688" s="176">
        <v>99.7</v>
      </c>
      <c r="EJ688" s="176">
        <v>99.7</v>
      </c>
      <c r="EK688" s="176">
        <v>99.7</v>
      </c>
      <c r="EL688" s="176">
        <v>99.7</v>
      </c>
      <c r="EM688" s="176">
        <v>99.7</v>
      </c>
      <c r="EN688" s="176">
        <v>99.7</v>
      </c>
      <c r="EO688" s="176">
        <v>99.7</v>
      </c>
      <c r="EP688" s="176">
        <v>99.7</v>
      </c>
      <c r="EQ688" s="176">
        <v>99.7</v>
      </c>
      <c r="ER688" s="176">
        <v>99.8</v>
      </c>
      <c r="ES688" s="176">
        <v>99.8</v>
      </c>
      <c r="ET688" s="176">
        <v>99.9</v>
      </c>
      <c r="EU688" s="176">
        <v>99.9</v>
      </c>
      <c r="EV688" s="176">
        <v>99.9</v>
      </c>
      <c r="EW688" s="176">
        <v>99.9</v>
      </c>
      <c r="EX688" s="176">
        <v>100</v>
      </c>
      <c r="EY688" s="176">
        <v>100</v>
      </c>
      <c r="EZ688" s="176">
        <v>100</v>
      </c>
      <c r="FA688" s="176">
        <v>100.2</v>
      </c>
      <c r="FB688" s="176">
        <v>100</v>
      </c>
      <c r="FC688" s="176">
        <v>100.1</v>
      </c>
      <c r="FD688" s="176">
        <v>100</v>
      </c>
      <c r="FE688" s="176">
        <v>100.1</v>
      </c>
      <c r="FF688" s="176">
        <v>100</v>
      </c>
      <c r="FG688" s="176">
        <v>100.1</v>
      </c>
      <c r="FH688" s="176">
        <v>100.1</v>
      </c>
      <c r="FI688" s="176">
        <v>100.1</v>
      </c>
      <c r="FJ688" s="176">
        <v>100</v>
      </c>
      <c r="FK688" s="176">
        <v>100</v>
      </c>
      <c r="FL688" s="176">
        <v>100</v>
      </c>
      <c r="FM688" s="176">
        <v>100.1</v>
      </c>
      <c r="FN688" s="176">
        <v>100.1</v>
      </c>
      <c r="FO688" s="176">
        <v>100.1</v>
      </c>
      <c r="FP688" s="176">
        <v>100.1</v>
      </c>
      <c r="FQ688" s="176">
        <v>100.1</v>
      </c>
      <c r="FR688" s="176">
        <v>100.1</v>
      </c>
      <c r="FS688" s="176">
        <v>100.1</v>
      </c>
      <c r="FT688" s="176">
        <v>100.1</v>
      </c>
      <c r="FU688" s="176">
        <v>100.1</v>
      </c>
      <c r="FV688" s="176">
        <v>100.1</v>
      </c>
      <c r="FW688" s="176">
        <v>100.2</v>
      </c>
      <c r="FX688" s="176">
        <v>100.2</v>
      </c>
      <c r="FY688" s="176">
        <v>100.2</v>
      </c>
      <c r="FZ688" s="176">
        <v>100.2</v>
      </c>
      <c r="GA688" s="176">
        <v>100.2</v>
      </c>
      <c r="GB688" s="176">
        <v>100.2</v>
      </c>
      <c r="GC688" s="176">
        <v>100.2</v>
      </c>
      <c r="GD688" s="176">
        <v>100.3</v>
      </c>
      <c r="GE688" s="176">
        <v>100.3</v>
      </c>
      <c r="GF688" s="176">
        <v>100.3</v>
      </c>
      <c r="GG688" s="176">
        <v>100.3</v>
      </c>
      <c r="GH688" s="176">
        <v>100.3</v>
      </c>
      <c r="GI688" s="176">
        <v>100.3</v>
      </c>
      <c r="GJ688" s="176">
        <v>100.3</v>
      </c>
      <c r="GK688" s="176">
        <v>100.4</v>
      </c>
      <c r="GL688" s="176">
        <v>100.4</v>
      </c>
      <c r="GM688" s="176">
        <v>100.4</v>
      </c>
      <c r="GN688" s="176">
        <v>100.4</v>
      </c>
      <c r="GO688" s="176">
        <v>100.4</v>
      </c>
      <c r="GP688" s="176">
        <v>100.4</v>
      </c>
      <c r="GQ688" s="176">
        <f>HLOOKUP($J688,CPIデータまとめ!$B$3:$ABW$186,GQ$1,FALSE)</f>
        <v>100.4</v>
      </c>
      <c r="GR688" s="176">
        <f>HLOOKUP($J688,CPIデータまとめ!$B$3:$ABW$186,GR$1,FALSE)</f>
        <v>100.4</v>
      </c>
      <c r="GS688" s="176">
        <f>HLOOKUP($J688,CPIデータまとめ!$B$3:$ABW$186,GS$1,FALSE)</f>
        <v>100.5</v>
      </c>
      <c r="GT688" s="176">
        <f>HLOOKUP($J688,CPIデータまとめ!$B$3:$ABW$186,GT$1,FALSE)</f>
        <v>103.3</v>
      </c>
      <c r="GU688" s="176">
        <f>HLOOKUP($J688,CPIデータまとめ!$B$3:$ABW$186,GU$1,FALSE)</f>
        <v>103.6</v>
      </c>
      <c r="GV688" s="176">
        <f>HLOOKUP($J688,CPIデータまとめ!$B$3:$ABW$186,GV$1,FALSE)</f>
        <v>103.7</v>
      </c>
      <c r="GW688" s="176">
        <f>HLOOKUP($J688,CPIデータまとめ!$B$3:$ABW$186,GW$1,FALSE)</f>
        <v>103.7</v>
      </c>
      <c r="GX688" s="176">
        <f>HLOOKUP($J688,CPIデータまとめ!$B$3:$ABW$186,GX$1,FALSE)</f>
        <v>103.7</v>
      </c>
      <c r="GY688" s="176">
        <f>HLOOKUP($J688,CPIデータまとめ!$B$3:$ABW$186,GY$1,FALSE)</f>
        <v>103.7</v>
      </c>
      <c r="GZ688" s="176">
        <f>HLOOKUP($J688,CPIデータまとめ!$B$3:$ABW$186,GZ$1,FALSE)</f>
        <v>103.8</v>
      </c>
      <c r="HA688" s="176" t="e">
        <f>HLOOKUP($J688,CPIデータまとめ!$B$3:$ABW$186,HA$1,FALSE)</f>
        <v>#N/A</v>
      </c>
      <c r="HB688" s="176" t="e">
        <f>HLOOKUP($J688,CPIデータまとめ!$B$3:$ABW$186,HB$1,FALSE)</f>
        <v>#N/A</v>
      </c>
      <c r="HC688" s="176" t="e">
        <f>HLOOKUP($J688,CPIデータまとめ!$B$3:$ABW$186,HC$1,FALSE)</f>
        <v>#REF!</v>
      </c>
      <c r="HD688" s="176" t="e">
        <f>HLOOKUP($J688,CPIデータまとめ!$B$3:$ABW$186,HD$1,FALSE)</f>
        <v>#REF!</v>
      </c>
    </row>
    <row r="689" spans="1:212" s="176" customFormat="1" ht="13.5" customHeight="1">
      <c r="A689" s="177"/>
      <c r="F689" s="176" t="s">
        <v>3863</v>
      </c>
      <c r="I689" s="194" t="s">
        <v>3816</v>
      </c>
      <c r="J689" s="233">
        <v>9531</v>
      </c>
      <c r="K689" s="233">
        <v>686</v>
      </c>
      <c r="L689" s="169">
        <v>8771099</v>
      </c>
      <c r="M689" s="169">
        <v>28</v>
      </c>
      <c r="N689" s="169">
        <v>749912</v>
      </c>
      <c r="O689" s="169">
        <v>30</v>
      </c>
      <c r="P689" s="175" t="s">
        <v>3821</v>
      </c>
      <c r="Q689" s="193" t="s">
        <v>3819</v>
      </c>
      <c r="R689" s="192"/>
      <c r="S689" s="195"/>
      <c r="T689" s="190" t="s">
        <v>3819</v>
      </c>
      <c r="U689" s="175">
        <v>18</v>
      </c>
      <c r="V689" s="222">
        <f t="shared" si="21"/>
        <v>4</v>
      </c>
      <c r="W689" s="175"/>
      <c r="X689" s="175"/>
      <c r="Y689" s="175"/>
      <c r="Z689" s="175"/>
      <c r="AA689" s="175"/>
      <c r="AB689" s="175">
        <v>3</v>
      </c>
      <c r="AC689" s="189">
        <v>1</v>
      </c>
      <c r="AE689" s="176">
        <v>97.6</v>
      </c>
      <c r="AF689" s="176">
        <v>97.6</v>
      </c>
      <c r="AG689" s="176">
        <v>97.6</v>
      </c>
      <c r="AH689" s="176">
        <v>97.8</v>
      </c>
      <c r="AI689" s="176">
        <v>97.9</v>
      </c>
      <c r="AJ689" s="176">
        <v>97.9</v>
      </c>
      <c r="AK689" s="176">
        <v>97.9</v>
      </c>
      <c r="AL689" s="176">
        <v>97.9</v>
      </c>
      <c r="AM689" s="176">
        <v>97.9</v>
      </c>
      <c r="AN689" s="176">
        <v>98</v>
      </c>
      <c r="AO689" s="176">
        <v>97.8</v>
      </c>
      <c r="AP689" s="176">
        <v>97.8</v>
      </c>
      <c r="AQ689" s="176">
        <v>97.9</v>
      </c>
      <c r="AR689" s="176">
        <v>97.9</v>
      </c>
      <c r="AS689" s="176">
        <v>98.1</v>
      </c>
      <c r="AT689" s="176">
        <v>98.2</v>
      </c>
      <c r="AU689" s="176">
        <v>97.9</v>
      </c>
      <c r="AV689" s="176">
        <v>98</v>
      </c>
      <c r="AW689" s="176">
        <v>98.2</v>
      </c>
      <c r="AX689" s="176">
        <v>98.2</v>
      </c>
      <c r="AY689" s="176">
        <v>98.2</v>
      </c>
      <c r="AZ689" s="176">
        <v>98.2</v>
      </c>
      <c r="BA689" s="176">
        <v>98.2</v>
      </c>
      <c r="BB689" s="176">
        <v>98.2</v>
      </c>
      <c r="BC689" s="176">
        <v>98.2</v>
      </c>
      <c r="BD689" s="176">
        <v>98.2</v>
      </c>
      <c r="BE689" s="176">
        <v>98.2</v>
      </c>
      <c r="BF689" s="176">
        <v>98.2</v>
      </c>
      <c r="BG689" s="176">
        <v>98.3</v>
      </c>
      <c r="BH689" s="176">
        <v>98.3</v>
      </c>
      <c r="BI689" s="176">
        <v>98.3</v>
      </c>
      <c r="BJ689" s="176">
        <v>98.3</v>
      </c>
      <c r="BK689" s="176">
        <v>98.3</v>
      </c>
      <c r="BL689" s="176">
        <v>98.3</v>
      </c>
      <c r="BM689" s="176">
        <v>98.3</v>
      </c>
      <c r="BN689" s="176">
        <v>98.2</v>
      </c>
      <c r="BO689" s="176">
        <v>98.3</v>
      </c>
      <c r="BP689" s="176">
        <v>98.3</v>
      </c>
      <c r="BQ689" s="176">
        <v>98.2</v>
      </c>
      <c r="BR689" s="176">
        <v>98.2</v>
      </c>
      <c r="BS689" s="176">
        <v>98.2</v>
      </c>
      <c r="BT689" s="176">
        <v>98.3</v>
      </c>
      <c r="BU689" s="176">
        <v>98.4</v>
      </c>
      <c r="BV689" s="176">
        <v>98.4</v>
      </c>
      <c r="BW689" s="176">
        <v>98.4</v>
      </c>
      <c r="BX689" s="176">
        <v>98.4</v>
      </c>
      <c r="BY689" s="176">
        <v>98.4</v>
      </c>
      <c r="BZ689" s="176">
        <v>98.4</v>
      </c>
      <c r="CA689" s="176">
        <v>98.5</v>
      </c>
      <c r="CB689" s="176">
        <v>98.6</v>
      </c>
      <c r="CC689" s="176">
        <v>98.5</v>
      </c>
      <c r="CD689" s="176">
        <v>98.3</v>
      </c>
      <c r="CE689" s="176">
        <v>98.3</v>
      </c>
      <c r="CF689" s="176">
        <v>98.4</v>
      </c>
      <c r="CG689" s="176">
        <v>98.3</v>
      </c>
      <c r="CH689" s="176">
        <v>98.3</v>
      </c>
      <c r="CI689" s="176">
        <v>98.3</v>
      </c>
      <c r="CJ689" s="176">
        <v>98.3</v>
      </c>
      <c r="CK689" s="176">
        <v>98.5</v>
      </c>
      <c r="CL689" s="176">
        <v>98.5</v>
      </c>
      <c r="CM689" s="176">
        <v>98.4</v>
      </c>
      <c r="CN689" s="176">
        <v>98.4</v>
      </c>
      <c r="CO689" s="176">
        <v>98.4</v>
      </c>
      <c r="CP689" s="176">
        <v>98.7</v>
      </c>
      <c r="CQ689" s="176">
        <v>98.7</v>
      </c>
      <c r="CR689" s="176">
        <v>98.7</v>
      </c>
      <c r="CS689" s="176">
        <v>98.7</v>
      </c>
      <c r="CT689" s="176">
        <v>98.7</v>
      </c>
      <c r="CU689" s="176">
        <v>98.8</v>
      </c>
      <c r="CV689" s="176">
        <v>98.9</v>
      </c>
      <c r="CW689" s="176">
        <v>99</v>
      </c>
      <c r="CX689" s="176">
        <v>99</v>
      </c>
      <c r="CY689" s="176">
        <v>99</v>
      </c>
      <c r="CZ689" s="176">
        <v>98.8</v>
      </c>
      <c r="DA689" s="176">
        <v>98.8</v>
      </c>
      <c r="DB689" s="176">
        <v>98.9</v>
      </c>
      <c r="DC689" s="176">
        <v>98.9</v>
      </c>
      <c r="DD689" s="176">
        <v>98.9</v>
      </c>
      <c r="DE689" s="176">
        <v>99</v>
      </c>
      <c r="DF689" s="176">
        <v>99</v>
      </c>
      <c r="DG689" s="176">
        <v>99.1</v>
      </c>
      <c r="DH689" s="176">
        <v>99.1</v>
      </c>
      <c r="DI689" s="176">
        <v>99.1</v>
      </c>
      <c r="DJ689" s="176">
        <v>99.1</v>
      </c>
      <c r="DK689" s="176">
        <v>99.1</v>
      </c>
      <c r="DL689" s="176">
        <v>99</v>
      </c>
      <c r="DM689" s="176">
        <v>99.1</v>
      </c>
      <c r="DN689" s="176">
        <v>99.1</v>
      </c>
      <c r="DO689" s="176">
        <v>99</v>
      </c>
      <c r="DP689" s="176">
        <v>99.1</v>
      </c>
      <c r="DQ689" s="176">
        <v>99.2</v>
      </c>
      <c r="DR689" s="176">
        <v>99.2</v>
      </c>
      <c r="DS689" s="176">
        <v>99.2</v>
      </c>
      <c r="DT689" s="176">
        <v>99.2</v>
      </c>
      <c r="DU689" s="176">
        <v>99.2</v>
      </c>
      <c r="DV689" s="176">
        <v>99.3</v>
      </c>
      <c r="DW689" s="176">
        <v>99.4</v>
      </c>
      <c r="DX689" s="176">
        <v>99.4</v>
      </c>
      <c r="DY689" s="176">
        <v>99.5</v>
      </c>
      <c r="DZ689" s="176">
        <v>99.5</v>
      </c>
      <c r="EA689" s="176">
        <v>99.5</v>
      </c>
      <c r="EB689" s="176">
        <v>99.6</v>
      </c>
      <c r="EC689" s="176">
        <v>99.6</v>
      </c>
      <c r="ED689" s="176">
        <v>99.6</v>
      </c>
      <c r="EE689" s="176">
        <v>99.6</v>
      </c>
      <c r="EF689" s="176">
        <v>99.6</v>
      </c>
      <c r="EG689" s="176">
        <v>99.8</v>
      </c>
      <c r="EH689" s="176">
        <v>99.8</v>
      </c>
      <c r="EI689" s="176">
        <v>100</v>
      </c>
      <c r="EJ689" s="176">
        <v>99.9</v>
      </c>
      <c r="EK689" s="176">
        <v>99.8</v>
      </c>
      <c r="EL689" s="176">
        <v>99.9</v>
      </c>
      <c r="EM689" s="176">
        <v>99.9</v>
      </c>
      <c r="EN689" s="176">
        <v>99.9</v>
      </c>
      <c r="EO689" s="176">
        <v>99.9</v>
      </c>
      <c r="EP689" s="176">
        <v>99.9</v>
      </c>
      <c r="EQ689" s="176">
        <v>99.9</v>
      </c>
      <c r="ER689" s="176">
        <v>99.9</v>
      </c>
      <c r="ES689" s="176">
        <v>100</v>
      </c>
      <c r="ET689" s="176">
        <v>100</v>
      </c>
      <c r="EU689" s="176">
        <v>100</v>
      </c>
      <c r="EV689" s="176">
        <v>99.9</v>
      </c>
      <c r="EW689" s="176">
        <v>100</v>
      </c>
      <c r="EX689" s="176">
        <v>100</v>
      </c>
      <c r="EY689" s="176">
        <v>100</v>
      </c>
      <c r="EZ689" s="176">
        <v>100</v>
      </c>
      <c r="FA689" s="176">
        <v>100</v>
      </c>
      <c r="FB689" s="176">
        <v>100</v>
      </c>
      <c r="FC689" s="176">
        <v>99.9</v>
      </c>
      <c r="FD689" s="176">
        <v>100</v>
      </c>
      <c r="FE689" s="176">
        <v>100</v>
      </c>
      <c r="FF689" s="176">
        <v>100</v>
      </c>
      <c r="FG689" s="176">
        <v>100</v>
      </c>
      <c r="FH689" s="176">
        <v>100</v>
      </c>
      <c r="FI689" s="176">
        <v>100.1</v>
      </c>
      <c r="FJ689" s="176">
        <v>100</v>
      </c>
      <c r="FK689" s="176">
        <v>100</v>
      </c>
      <c r="FL689" s="176">
        <v>100</v>
      </c>
      <c r="FM689" s="176">
        <v>100</v>
      </c>
      <c r="FN689" s="176">
        <v>100</v>
      </c>
      <c r="FO689" s="176">
        <v>100</v>
      </c>
      <c r="FP689" s="176">
        <v>100</v>
      </c>
      <c r="FQ689" s="176">
        <v>100</v>
      </c>
      <c r="FR689" s="176">
        <v>100</v>
      </c>
      <c r="FS689" s="176">
        <v>100</v>
      </c>
      <c r="FT689" s="176">
        <v>100</v>
      </c>
      <c r="FU689" s="176">
        <v>100</v>
      </c>
      <c r="FV689" s="176">
        <v>100</v>
      </c>
      <c r="FW689" s="176">
        <v>100</v>
      </c>
      <c r="FX689" s="176">
        <v>100</v>
      </c>
      <c r="FY689" s="176">
        <v>100</v>
      </c>
      <c r="FZ689" s="176">
        <v>100</v>
      </c>
      <c r="GA689" s="176">
        <v>100</v>
      </c>
      <c r="GB689" s="176">
        <v>100</v>
      </c>
      <c r="GC689" s="176">
        <v>100</v>
      </c>
      <c r="GD689" s="176">
        <v>100.1</v>
      </c>
      <c r="GE689" s="176">
        <v>100.1</v>
      </c>
      <c r="GF689" s="176">
        <v>100.1</v>
      </c>
      <c r="GG689" s="176">
        <v>100.1</v>
      </c>
      <c r="GH689" s="176">
        <v>100</v>
      </c>
      <c r="GI689" s="176">
        <v>100</v>
      </c>
      <c r="GJ689" s="176">
        <v>100</v>
      </c>
      <c r="GK689" s="176">
        <v>100</v>
      </c>
      <c r="GL689" s="176">
        <v>100</v>
      </c>
      <c r="GM689" s="176">
        <v>100</v>
      </c>
      <c r="GN689" s="176">
        <v>100</v>
      </c>
      <c r="GO689" s="176">
        <v>100</v>
      </c>
      <c r="GP689" s="176">
        <v>100</v>
      </c>
      <c r="GQ689" s="176">
        <f>HLOOKUP($J689,CPIデータまとめ!$B$3:$ABW$186,GQ$1,FALSE)</f>
        <v>100</v>
      </c>
      <c r="GR689" s="176">
        <f>HLOOKUP($J689,CPIデータまとめ!$B$3:$ABW$186,GR$1,FALSE)</f>
        <v>100</v>
      </c>
      <c r="GS689" s="176">
        <f>HLOOKUP($J689,CPIデータまとめ!$B$3:$ABW$186,GS$1,FALSE)</f>
        <v>100.1</v>
      </c>
      <c r="GT689" s="176">
        <f>HLOOKUP($J689,CPIデータまとめ!$B$3:$ABW$186,GT$1,FALSE)</f>
        <v>102.7</v>
      </c>
      <c r="GU689" s="176">
        <f>HLOOKUP($J689,CPIデータまとめ!$B$3:$ABW$186,GU$1,FALSE)</f>
        <v>102.9</v>
      </c>
      <c r="GV689" s="176">
        <f>HLOOKUP($J689,CPIデータまとめ!$B$3:$ABW$186,GV$1,FALSE)</f>
        <v>102.9</v>
      </c>
      <c r="GW689" s="176">
        <f>HLOOKUP($J689,CPIデータまとめ!$B$3:$ABW$186,GW$1,FALSE)</f>
        <v>102.9</v>
      </c>
      <c r="GX689" s="176">
        <f>HLOOKUP($J689,CPIデータまとめ!$B$3:$ABW$186,GX$1,FALSE)</f>
        <v>102.9</v>
      </c>
      <c r="GY689" s="176">
        <f>HLOOKUP($J689,CPIデータまとめ!$B$3:$ABW$186,GY$1,FALSE)</f>
        <v>102.9</v>
      </c>
      <c r="GZ689" s="176">
        <f>HLOOKUP($J689,CPIデータまとめ!$B$3:$ABW$186,GZ$1,FALSE)</f>
        <v>102.9</v>
      </c>
      <c r="HA689" s="176" t="e">
        <f>HLOOKUP($J689,CPIデータまとめ!$B$3:$ABW$186,HA$1,FALSE)</f>
        <v>#N/A</v>
      </c>
      <c r="HB689" s="176" t="e">
        <f>HLOOKUP($J689,CPIデータまとめ!$B$3:$ABW$186,HB$1,FALSE)</f>
        <v>#N/A</v>
      </c>
      <c r="HC689" s="176" t="e">
        <f>HLOOKUP($J689,CPIデータまとめ!$B$3:$ABW$186,HC$1,FALSE)</f>
        <v>#REF!</v>
      </c>
      <c r="HD689" s="176" t="e">
        <f>HLOOKUP($J689,CPIデータまとめ!$B$3:$ABW$186,HD$1,FALSE)</f>
        <v>#REF!</v>
      </c>
    </row>
    <row r="690" spans="1:212" s="176" customFormat="1" ht="13.5" customHeight="1">
      <c r="A690" s="177"/>
      <c r="F690" s="176" t="s">
        <v>3862</v>
      </c>
      <c r="I690" s="194" t="s">
        <v>3816</v>
      </c>
      <c r="J690" s="233">
        <v>9532</v>
      </c>
      <c r="K690" s="233">
        <v>687</v>
      </c>
      <c r="L690" s="169">
        <v>2488632</v>
      </c>
      <c r="M690" s="169">
        <v>8</v>
      </c>
      <c r="N690" s="169">
        <v>288774</v>
      </c>
      <c r="O690" s="169">
        <v>12</v>
      </c>
      <c r="P690" s="175" t="s">
        <v>3821</v>
      </c>
      <c r="Q690" s="193" t="s">
        <v>3819</v>
      </c>
      <c r="R690" s="192"/>
      <c r="S690" s="195"/>
      <c r="T690" s="190" t="s">
        <v>3819</v>
      </c>
      <c r="U690" s="175">
        <v>18</v>
      </c>
      <c r="V690" s="222">
        <f t="shared" si="21"/>
        <v>4</v>
      </c>
      <c r="W690" s="175"/>
      <c r="X690" s="175"/>
      <c r="Y690" s="175"/>
      <c r="Z690" s="175"/>
      <c r="AA690" s="175"/>
      <c r="AB690" s="175">
        <v>1</v>
      </c>
      <c r="AC690" s="189">
        <v>2</v>
      </c>
      <c r="AE690" s="176">
        <v>98.3</v>
      </c>
      <c r="AF690" s="176">
        <v>98.3</v>
      </c>
      <c r="AG690" s="176">
        <v>98.4</v>
      </c>
      <c r="AH690" s="176">
        <v>98.3</v>
      </c>
      <c r="AI690" s="176">
        <v>98.3</v>
      </c>
      <c r="AJ690" s="176">
        <v>98.3</v>
      </c>
      <c r="AK690" s="176">
        <v>98.3</v>
      </c>
      <c r="AL690" s="176">
        <v>98.3</v>
      </c>
      <c r="AM690" s="176">
        <v>98.3</v>
      </c>
      <c r="AN690" s="176">
        <v>98.3</v>
      </c>
      <c r="AO690" s="176">
        <v>98.3</v>
      </c>
      <c r="AP690" s="176">
        <v>98.3</v>
      </c>
      <c r="AQ690" s="176">
        <v>98.4</v>
      </c>
      <c r="AR690" s="176">
        <v>98.4</v>
      </c>
      <c r="AS690" s="176">
        <v>98.5</v>
      </c>
      <c r="AT690" s="176">
        <v>98.5</v>
      </c>
      <c r="AU690" s="176">
        <v>98.5</v>
      </c>
      <c r="AV690" s="176">
        <v>98.5</v>
      </c>
      <c r="AW690" s="176">
        <v>98.6</v>
      </c>
      <c r="AX690" s="176">
        <v>98.6</v>
      </c>
      <c r="AY690" s="176">
        <v>98.6</v>
      </c>
      <c r="AZ690" s="176">
        <v>98.6</v>
      </c>
      <c r="BA690" s="176">
        <v>98.6</v>
      </c>
      <c r="BB690" s="176">
        <v>98.6</v>
      </c>
      <c r="BC690" s="176">
        <v>98.5</v>
      </c>
      <c r="BD690" s="176">
        <v>98.6</v>
      </c>
      <c r="BE690" s="176">
        <v>98.8</v>
      </c>
      <c r="BF690" s="176">
        <v>98.7</v>
      </c>
      <c r="BG690" s="176">
        <v>98.7</v>
      </c>
      <c r="BH690" s="176">
        <v>98.7</v>
      </c>
      <c r="BI690" s="176">
        <v>98.6</v>
      </c>
      <c r="BJ690" s="176">
        <v>98.6</v>
      </c>
      <c r="BK690" s="176">
        <v>98.6</v>
      </c>
      <c r="BL690" s="176">
        <v>98.6</v>
      </c>
      <c r="BM690" s="176">
        <v>98.6</v>
      </c>
      <c r="BN690" s="176">
        <v>98.6</v>
      </c>
      <c r="BO690" s="176">
        <v>98.6</v>
      </c>
      <c r="BP690" s="176">
        <v>98.6</v>
      </c>
      <c r="BQ690" s="176">
        <v>98.6</v>
      </c>
      <c r="BR690" s="176">
        <v>98.5</v>
      </c>
      <c r="BS690" s="176">
        <v>98.7</v>
      </c>
      <c r="BT690" s="176">
        <v>98.6</v>
      </c>
      <c r="BU690" s="176">
        <v>98.7</v>
      </c>
      <c r="BV690" s="176">
        <v>98.7</v>
      </c>
      <c r="BW690" s="176">
        <v>98.7</v>
      </c>
      <c r="BX690" s="176">
        <v>98.7</v>
      </c>
      <c r="BY690" s="176">
        <v>98.7</v>
      </c>
      <c r="BZ690" s="176">
        <v>98.7</v>
      </c>
      <c r="CA690" s="176">
        <v>98.7</v>
      </c>
      <c r="CB690" s="176">
        <v>98.7</v>
      </c>
      <c r="CC690" s="176">
        <v>98.8</v>
      </c>
      <c r="CD690" s="176">
        <v>98.9</v>
      </c>
      <c r="CE690" s="176">
        <v>99</v>
      </c>
      <c r="CF690" s="176">
        <v>99</v>
      </c>
      <c r="CG690" s="176">
        <v>98.9</v>
      </c>
      <c r="CH690" s="176">
        <v>98.8</v>
      </c>
      <c r="CI690" s="176">
        <v>98.8</v>
      </c>
      <c r="CJ690" s="176">
        <v>98.7</v>
      </c>
      <c r="CK690" s="176">
        <v>98.8</v>
      </c>
      <c r="CL690" s="176">
        <v>98.7</v>
      </c>
      <c r="CM690" s="176">
        <v>99</v>
      </c>
      <c r="CN690" s="176">
        <v>98.7</v>
      </c>
      <c r="CO690" s="176">
        <v>98.6</v>
      </c>
      <c r="CP690" s="176">
        <v>98.7</v>
      </c>
      <c r="CQ690" s="176">
        <v>98.7</v>
      </c>
      <c r="CR690" s="176">
        <v>98.7</v>
      </c>
      <c r="CS690" s="176">
        <v>98.7</v>
      </c>
      <c r="CT690" s="176">
        <v>98.7</v>
      </c>
      <c r="CU690" s="176">
        <v>98.8</v>
      </c>
      <c r="CV690" s="176">
        <v>98.9</v>
      </c>
      <c r="CW690" s="176">
        <v>99</v>
      </c>
      <c r="CX690" s="176">
        <v>99</v>
      </c>
      <c r="CY690" s="176">
        <v>99</v>
      </c>
      <c r="CZ690" s="176">
        <v>98.9</v>
      </c>
      <c r="DA690" s="176">
        <v>99</v>
      </c>
      <c r="DB690" s="176">
        <v>99</v>
      </c>
      <c r="DC690" s="176">
        <v>99.1</v>
      </c>
      <c r="DD690" s="176">
        <v>99.1</v>
      </c>
      <c r="DE690" s="176">
        <v>99.1</v>
      </c>
      <c r="DF690" s="176">
        <v>99.2</v>
      </c>
      <c r="DG690" s="176">
        <v>99.2</v>
      </c>
      <c r="DH690" s="176">
        <v>99.2</v>
      </c>
      <c r="DI690" s="176">
        <v>99.2</v>
      </c>
      <c r="DJ690" s="176">
        <v>99.4</v>
      </c>
      <c r="DK690" s="176">
        <v>99.4</v>
      </c>
      <c r="DL690" s="176">
        <v>99.4</v>
      </c>
      <c r="DM690" s="176">
        <v>99.5</v>
      </c>
      <c r="DN690" s="176">
        <v>99.4</v>
      </c>
      <c r="DO690" s="176">
        <v>99.4</v>
      </c>
      <c r="DP690" s="176">
        <v>99.4</v>
      </c>
      <c r="DQ690" s="176">
        <v>99.4</v>
      </c>
      <c r="DR690" s="176">
        <v>99.4</v>
      </c>
      <c r="DS690" s="176">
        <v>99.5</v>
      </c>
      <c r="DT690" s="176">
        <v>99.5</v>
      </c>
      <c r="DU690" s="176">
        <v>99.6</v>
      </c>
      <c r="DV690" s="176">
        <v>99.6</v>
      </c>
      <c r="DW690" s="176">
        <v>99.7</v>
      </c>
      <c r="DX690" s="176">
        <v>99.7</v>
      </c>
      <c r="DY690" s="176">
        <v>99.7</v>
      </c>
      <c r="DZ690" s="176">
        <v>99.7</v>
      </c>
      <c r="EA690" s="176">
        <v>99.8</v>
      </c>
      <c r="EB690" s="176">
        <v>99.8</v>
      </c>
      <c r="EC690" s="176">
        <v>99.8</v>
      </c>
      <c r="ED690" s="176">
        <v>99.8</v>
      </c>
      <c r="EE690" s="176">
        <v>99.8</v>
      </c>
      <c r="EF690" s="176">
        <v>99.8</v>
      </c>
      <c r="EG690" s="176">
        <v>99.8</v>
      </c>
      <c r="EH690" s="176">
        <v>99.8</v>
      </c>
      <c r="EI690" s="176">
        <v>99.8</v>
      </c>
      <c r="EJ690" s="176">
        <v>99.8</v>
      </c>
      <c r="EK690" s="176">
        <v>99.7</v>
      </c>
      <c r="EL690" s="176">
        <v>100</v>
      </c>
      <c r="EM690" s="176">
        <v>100</v>
      </c>
      <c r="EN690" s="176">
        <v>99.9</v>
      </c>
      <c r="EO690" s="176">
        <v>99.9</v>
      </c>
      <c r="EP690" s="176">
        <v>100</v>
      </c>
      <c r="EQ690" s="176">
        <v>100</v>
      </c>
      <c r="ER690" s="176">
        <v>100</v>
      </c>
      <c r="ES690" s="176">
        <v>100</v>
      </c>
      <c r="ET690" s="176">
        <v>100</v>
      </c>
      <c r="EU690" s="176">
        <v>100</v>
      </c>
      <c r="EV690" s="176">
        <v>100</v>
      </c>
      <c r="EW690" s="176">
        <v>100</v>
      </c>
      <c r="EX690" s="176">
        <v>100</v>
      </c>
      <c r="EY690" s="176">
        <v>100</v>
      </c>
      <c r="EZ690" s="176">
        <v>100</v>
      </c>
      <c r="FA690" s="176">
        <v>100</v>
      </c>
      <c r="FB690" s="176">
        <v>100</v>
      </c>
      <c r="FC690" s="176">
        <v>100</v>
      </c>
      <c r="FD690" s="176">
        <v>100</v>
      </c>
      <c r="FE690" s="176">
        <v>100</v>
      </c>
      <c r="FF690" s="176">
        <v>99.9</v>
      </c>
      <c r="FG690" s="176">
        <v>99.9</v>
      </c>
      <c r="FH690" s="176">
        <v>99.9</v>
      </c>
      <c r="FI690" s="176">
        <v>100</v>
      </c>
      <c r="FJ690" s="176">
        <v>100</v>
      </c>
      <c r="FK690" s="176">
        <v>100</v>
      </c>
      <c r="FL690" s="176">
        <v>100</v>
      </c>
      <c r="FM690" s="176">
        <v>100</v>
      </c>
      <c r="FN690" s="176">
        <v>100</v>
      </c>
      <c r="FO690" s="176">
        <v>100</v>
      </c>
      <c r="FP690" s="176">
        <v>99.8</v>
      </c>
      <c r="FQ690" s="176">
        <v>99.8</v>
      </c>
      <c r="FR690" s="176">
        <v>99.8</v>
      </c>
      <c r="FS690" s="176">
        <v>99.8</v>
      </c>
      <c r="FT690" s="176">
        <v>99.8</v>
      </c>
      <c r="FU690" s="176">
        <v>99.8</v>
      </c>
      <c r="FV690" s="176">
        <v>99.8</v>
      </c>
      <c r="FW690" s="176">
        <v>99.8</v>
      </c>
      <c r="FX690" s="176">
        <v>99.8</v>
      </c>
      <c r="FY690" s="176">
        <v>99.8</v>
      </c>
      <c r="FZ690" s="176">
        <v>99.9</v>
      </c>
      <c r="GA690" s="176">
        <v>99.9</v>
      </c>
      <c r="GB690" s="176">
        <v>99.9</v>
      </c>
      <c r="GC690" s="176">
        <v>99.9</v>
      </c>
      <c r="GD690" s="176">
        <v>99.8</v>
      </c>
      <c r="GE690" s="176">
        <v>99.8</v>
      </c>
      <c r="GF690" s="176">
        <v>99.8</v>
      </c>
      <c r="GG690" s="176">
        <v>99.8</v>
      </c>
      <c r="GH690" s="176">
        <v>99.9</v>
      </c>
      <c r="GI690" s="176">
        <v>99.9</v>
      </c>
      <c r="GJ690" s="176">
        <v>99.9</v>
      </c>
      <c r="GK690" s="176">
        <v>99.9</v>
      </c>
      <c r="GL690" s="176">
        <v>99.9</v>
      </c>
      <c r="GM690" s="176">
        <v>99.9</v>
      </c>
      <c r="GN690" s="176">
        <v>99.9</v>
      </c>
      <c r="GO690" s="176">
        <v>99.9</v>
      </c>
      <c r="GP690" s="176">
        <v>99.9</v>
      </c>
      <c r="GQ690" s="176">
        <f>HLOOKUP($J690,CPIデータまとめ!$B$3:$ABW$186,GQ$1,FALSE)</f>
        <v>99.6</v>
      </c>
      <c r="GR690" s="176">
        <f>HLOOKUP($J690,CPIデータまとめ!$B$3:$ABW$186,GR$1,FALSE)</f>
        <v>99.6</v>
      </c>
      <c r="GS690" s="176">
        <f>HLOOKUP($J690,CPIデータまとめ!$B$3:$ABW$186,GS$1,FALSE)</f>
        <v>99.6</v>
      </c>
      <c r="GT690" s="176">
        <f>HLOOKUP($J690,CPIデータまとめ!$B$3:$ABW$186,GT$1,FALSE)</f>
        <v>101.9</v>
      </c>
      <c r="GU690" s="176">
        <f>HLOOKUP($J690,CPIデータまとめ!$B$3:$ABW$186,GU$1,FALSE)</f>
        <v>102.2</v>
      </c>
      <c r="GV690" s="176">
        <f>HLOOKUP($J690,CPIデータまとめ!$B$3:$ABW$186,GV$1,FALSE)</f>
        <v>102.3</v>
      </c>
      <c r="GW690" s="176">
        <f>HLOOKUP($J690,CPIデータまとめ!$B$3:$ABW$186,GW$1,FALSE)</f>
        <v>102.3</v>
      </c>
      <c r="GX690" s="176">
        <f>HLOOKUP($J690,CPIデータまとめ!$B$3:$ABW$186,GX$1,FALSE)</f>
        <v>102.4</v>
      </c>
      <c r="GY690" s="176">
        <f>HLOOKUP($J690,CPIデータまとめ!$B$3:$ABW$186,GY$1,FALSE)</f>
        <v>102.4</v>
      </c>
      <c r="GZ690" s="176">
        <f>HLOOKUP($J690,CPIデータまとめ!$B$3:$ABW$186,GZ$1,FALSE)</f>
        <v>102.4</v>
      </c>
      <c r="HA690" s="176" t="e">
        <f>HLOOKUP($J690,CPIデータまとめ!$B$3:$ABW$186,HA$1,FALSE)</f>
        <v>#N/A</v>
      </c>
      <c r="HB690" s="176" t="e">
        <f>HLOOKUP($J690,CPIデータまとめ!$B$3:$ABW$186,HB$1,FALSE)</f>
        <v>#N/A</v>
      </c>
      <c r="HC690" s="176" t="e">
        <f>HLOOKUP($J690,CPIデータまとめ!$B$3:$ABW$186,HC$1,FALSE)</f>
        <v>#REF!</v>
      </c>
      <c r="HD690" s="176" t="e">
        <f>HLOOKUP($J690,CPIデータまとめ!$B$3:$ABW$186,HD$1,FALSE)</f>
        <v>#REF!</v>
      </c>
    </row>
    <row r="691" spans="1:212" s="176" customFormat="1" ht="13.5" customHeight="1">
      <c r="A691" s="177"/>
      <c r="F691" s="176" t="s">
        <v>3861</v>
      </c>
      <c r="I691" s="194"/>
      <c r="J691" s="233">
        <v>9505</v>
      </c>
      <c r="K691" s="233">
        <v>688</v>
      </c>
      <c r="L691" s="169">
        <v>2248050</v>
      </c>
      <c r="M691" s="169">
        <v>7</v>
      </c>
      <c r="N691" s="169">
        <v>257260</v>
      </c>
      <c r="O691" s="169">
        <v>10</v>
      </c>
      <c r="P691" s="175" t="s">
        <v>3821</v>
      </c>
      <c r="Q691" s="193" t="s">
        <v>3860</v>
      </c>
      <c r="R691" s="192"/>
      <c r="S691" s="195"/>
      <c r="T691" s="190" t="s">
        <v>3819</v>
      </c>
      <c r="U691" s="175">
        <v>18</v>
      </c>
      <c r="V691" s="222">
        <f t="shared" si="21"/>
        <v>4</v>
      </c>
      <c r="W691" s="175"/>
      <c r="X691" s="175"/>
      <c r="Y691" s="175"/>
      <c r="Z691" s="175"/>
      <c r="AA691" s="175"/>
      <c r="AB691" s="175">
        <v>1</v>
      </c>
      <c r="AC691" s="189">
        <v>2</v>
      </c>
      <c r="AE691" s="176">
        <v>0</v>
      </c>
      <c r="AF691" s="176">
        <v>0</v>
      </c>
      <c r="AG691" s="176">
        <v>0</v>
      </c>
      <c r="AH691" s="176">
        <v>0</v>
      </c>
      <c r="AI691" s="176">
        <v>0</v>
      </c>
      <c r="AJ691" s="176">
        <v>0</v>
      </c>
      <c r="AK691" s="176">
        <v>0</v>
      </c>
      <c r="AL691" s="176">
        <v>0</v>
      </c>
      <c r="AM691" s="176">
        <v>0</v>
      </c>
      <c r="AN691" s="176">
        <v>0</v>
      </c>
      <c r="AO691" s="176">
        <v>0</v>
      </c>
      <c r="AP691" s="176">
        <v>0</v>
      </c>
      <c r="AQ691" s="176">
        <v>0</v>
      </c>
      <c r="AR691" s="176">
        <v>0</v>
      </c>
      <c r="AS691" s="176">
        <v>0</v>
      </c>
      <c r="AT691" s="176">
        <v>0</v>
      </c>
      <c r="AU691" s="176">
        <v>0</v>
      </c>
      <c r="AV691" s="176">
        <v>0</v>
      </c>
      <c r="AW691" s="176">
        <v>0</v>
      </c>
      <c r="AX691" s="176">
        <v>0</v>
      </c>
      <c r="AY691" s="176">
        <v>0</v>
      </c>
      <c r="AZ691" s="176">
        <v>0</v>
      </c>
      <c r="BA691" s="176">
        <v>0</v>
      </c>
      <c r="BB691" s="176">
        <v>0</v>
      </c>
      <c r="BC691" s="176">
        <v>0</v>
      </c>
      <c r="BD691" s="176">
        <v>0</v>
      </c>
      <c r="BE691" s="176">
        <v>0</v>
      </c>
      <c r="BF691" s="176">
        <v>0</v>
      </c>
      <c r="BG691" s="176">
        <v>0</v>
      </c>
      <c r="BH691" s="176">
        <v>0</v>
      </c>
      <c r="BI691" s="176">
        <v>0</v>
      </c>
      <c r="BJ691" s="176">
        <v>0</v>
      </c>
      <c r="BK691" s="176">
        <v>0</v>
      </c>
      <c r="BL691" s="176">
        <v>0</v>
      </c>
      <c r="BM691" s="176">
        <v>0</v>
      </c>
      <c r="BN691" s="176">
        <v>0</v>
      </c>
      <c r="BO691" s="176">
        <v>0</v>
      </c>
      <c r="BP691" s="176">
        <v>0</v>
      </c>
      <c r="BQ691" s="176">
        <v>0</v>
      </c>
      <c r="BR691" s="176">
        <v>0</v>
      </c>
      <c r="BS691" s="176">
        <v>0</v>
      </c>
      <c r="BT691" s="176">
        <v>0</v>
      </c>
      <c r="BU691" s="176">
        <v>0</v>
      </c>
      <c r="BV691" s="176">
        <v>0</v>
      </c>
      <c r="BW691" s="176">
        <v>0</v>
      </c>
      <c r="BX691" s="176">
        <v>0</v>
      </c>
      <c r="BY691" s="176">
        <v>0</v>
      </c>
      <c r="BZ691" s="176">
        <v>0</v>
      </c>
      <c r="CA691" s="176">
        <v>0</v>
      </c>
      <c r="CB691" s="176">
        <v>0</v>
      </c>
      <c r="CC691" s="176">
        <v>0</v>
      </c>
      <c r="CD691" s="176">
        <v>0</v>
      </c>
      <c r="CE691" s="176">
        <v>0</v>
      </c>
      <c r="CF691" s="176">
        <v>0</v>
      </c>
      <c r="CG691" s="176">
        <v>0</v>
      </c>
      <c r="CH691" s="176">
        <v>0</v>
      </c>
      <c r="CI691" s="176">
        <v>0</v>
      </c>
      <c r="CJ691" s="176">
        <v>0</v>
      </c>
      <c r="CK691" s="176">
        <v>0</v>
      </c>
      <c r="CL691" s="176">
        <v>0</v>
      </c>
      <c r="CM691" s="176">
        <v>100.3</v>
      </c>
      <c r="CN691" s="176">
        <v>100.3</v>
      </c>
      <c r="CO691" s="176">
        <v>100.3</v>
      </c>
      <c r="CP691" s="176">
        <v>100.5</v>
      </c>
      <c r="CQ691" s="176">
        <v>100.5</v>
      </c>
      <c r="CR691" s="176">
        <v>100.1</v>
      </c>
      <c r="CS691" s="176">
        <v>100.1</v>
      </c>
      <c r="CT691" s="176">
        <v>100.3</v>
      </c>
      <c r="CU691" s="176">
        <v>100.3</v>
      </c>
      <c r="CV691" s="176">
        <v>100.3</v>
      </c>
      <c r="CW691" s="176">
        <v>100.3</v>
      </c>
      <c r="CX691" s="176">
        <v>100.3</v>
      </c>
      <c r="CY691" s="176">
        <v>100.3</v>
      </c>
      <c r="CZ691" s="176">
        <v>100.3</v>
      </c>
      <c r="DA691" s="176">
        <v>100.3</v>
      </c>
      <c r="DB691" s="176">
        <v>100.3</v>
      </c>
      <c r="DC691" s="176">
        <v>100.3</v>
      </c>
      <c r="DD691" s="176">
        <v>100.3</v>
      </c>
      <c r="DE691" s="176">
        <v>100.3</v>
      </c>
      <c r="DF691" s="176">
        <v>100.3</v>
      </c>
      <c r="DG691" s="176">
        <v>100.3</v>
      </c>
      <c r="DH691" s="176">
        <v>100.4</v>
      </c>
      <c r="DI691" s="176">
        <v>100.3</v>
      </c>
      <c r="DJ691" s="176">
        <v>100.4</v>
      </c>
      <c r="DK691" s="176">
        <v>100.4</v>
      </c>
      <c r="DL691" s="176">
        <v>100.1</v>
      </c>
      <c r="DM691" s="176">
        <v>100.1</v>
      </c>
      <c r="DN691" s="176">
        <v>100.1</v>
      </c>
      <c r="DO691" s="176">
        <v>100.1</v>
      </c>
      <c r="DP691" s="176">
        <v>100.3</v>
      </c>
      <c r="DQ691" s="176">
        <v>100.2</v>
      </c>
      <c r="DR691" s="176">
        <v>100.2</v>
      </c>
      <c r="DS691" s="176">
        <v>100.2</v>
      </c>
      <c r="DT691" s="176">
        <v>100.3</v>
      </c>
      <c r="DU691" s="176">
        <v>100.3</v>
      </c>
      <c r="DV691" s="176">
        <v>100.4</v>
      </c>
      <c r="DW691" s="176">
        <v>100.4</v>
      </c>
      <c r="DX691" s="176">
        <v>100.6</v>
      </c>
      <c r="DY691" s="176">
        <v>100.6</v>
      </c>
      <c r="DZ691" s="176">
        <v>100.3</v>
      </c>
      <c r="EA691" s="176">
        <v>100.3</v>
      </c>
      <c r="EB691" s="176">
        <v>100.3</v>
      </c>
      <c r="EC691" s="176">
        <v>100.4</v>
      </c>
      <c r="ED691" s="176">
        <v>100.4</v>
      </c>
      <c r="EE691" s="176">
        <v>100.4</v>
      </c>
      <c r="EF691" s="176">
        <v>100.4</v>
      </c>
      <c r="EG691" s="176">
        <v>100.6</v>
      </c>
      <c r="EH691" s="176">
        <v>100.6</v>
      </c>
      <c r="EI691" s="176">
        <v>100.6</v>
      </c>
      <c r="EJ691" s="176">
        <v>100.3</v>
      </c>
      <c r="EK691" s="176">
        <v>100.3</v>
      </c>
      <c r="EL691" s="176">
        <v>100.3</v>
      </c>
      <c r="EM691" s="176">
        <v>100.3</v>
      </c>
      <c r="EN691" s="176">
        <v>100.3</v>
      </c>
      <c r="EO691" s="176">
        <v>100.3</v>
      </c>
      <c r="EP691" s="176">
        <v>100.3</v>
      </c>
      <c r="EQ691" s="176">
        <v>100.3</v>
      </c>
      <c r="ER691" s="176">
        <v>100.3</v>
      </c>
      <c r="ES691" s="176">
        <v>100.3</v>
      </c>
      <c r="ET691" s="176">
        <v>100.4</v>
      </c>
      <c r="EU691" s="176">
        <v>100.5</v>
      </c>
      <c r="EV691" s="176">
        <v>100</v>
      </c>
      <c r="EW691" s="176">
        <v>100.2</v>
      </c>
      <c r="EX691" s="176">
        <v>100</v>
      </c>
      <c r="EY691" s="176">
        <v>99.8</v>
      </c>
      <c r="EZ691" s="176">
        <v>99.7</v>
      </c>
      <c r="FA691" s="176">
        <v>99.5</v>
      </c>
      <c r="FB691" s="176">
        <v>100.1</v>
      </c>
      <c r="FC691" s="176">
        <v>100.1</v>
      </c>
      <c r="FD691" s="176">
        <v>100.1</v>
      </c>
      <c r="FE691" s="176">
        <v>100.1</v>
      </c>
      <c r="FF691" s="176">
        <v>100.1</v>
      </c>
      <c r="FG691" s="176">
        <v>99.8</v>
      </c>
      <c r="FH691" s="176">
        <v>99.8</v>
      </c>
      <c r="FI691" s="176">
        <v>99.7</v>
      </c>
      <c r="FJ691" s="176">
        <v>100</v>
      </c>
      <c r="FK691" s="176">
        <v>99.9</v>
      </c>
      <c r="FL691" s="176">
        <v>99.1</v>
      </c>
      <c r="FM691" s="176">
        <v>99.1</v>
      </c>
      <c r="FN691" s="176">
        <v>99.1</v>
      </c>
      <c r="FO691" s="176">
        <v>99.1</v>
      </c>
      <c r="FP691" s="176">
        <v>99.1</v>
      </c>
      <c r="FQ691" s="176">
        <v>99.1</v>
      </c>
      <c r="FR691" s="176">
        <v>99.1</v>
      </c>
      <c r="FS691" s="176">
        <v>99.1</v>
      </c>
      <c r="FT691" s="176">
        <v>99.5</v>
      </c>
      <c r="FU691" s="176">
        <v>99.5</v>
      </c>
      <c r="FV691" s="176">
        <v>99.5</v>
      </c>
      <c r="FW691" s="176">
        <v>99.5</v>
      </c>
      <c r="FX691" s="176">
        <v>99.5</v>
      </c>
      <c r="FY691" s="176">
        <v>99.5</v>
      </c>
      <c r="FZ691" s="176">
        <v>99.5</v>
      </c>
      <c r="GA691" s="176">
        <v>99.5</v>
      </c>
      <c r="GB691" s="176">
        <v>99.5</v>
      </c>
      <c r="GC691" s="176">
        <v>99.5</v>
      </c>
      <c r="GD691" s="176">
        <v>99.5</v>
      </c>
      <c r="GE691" s="176">
        <v>99.5</v>
      </c>
      <c r="GF691" s="176">
        <v>99.5</v>
      </c>
      <c r="GG691" s="176">
        <v>99.5</v>
      </c>
      <c r="GH691" s="176">
        <v>99.5</v>
      </c>
      <c r="GI691" s="176">
        <v>99.5</v>
      </c>
      <c r="GJ691" s="176">
        <v>99.5</v>
      </c>
      <c r="GK691" s="176">
        <v>99.5</v>
      </c>
      <c r="GL691" s="176">
        <v>99.5</v>
      </c>
      <c r="GM691" s="176">
        <v>99.5</v>
      </c>
      <c r="GN691" s="176">
        <v>99.5</v>
      </c>
      <c r="GO691" s="176">
        <v>99.5</v>
      </c>
      <c r="GP691" s="176">
        <v>99.5</v>
      </c>
      <c r="GQ691" s="176">
        <f>HLOOKUP($J691,CPIデータまとめ!$B$3:$ABW$186,GQ$1,FALSE)</f>
        <v>99.6</v>
      </c>
      <c r="GR691" s="176">
        <f>HLOOKUP($J691,CPIデータまとめ!$B$3:$ABW$186,GR$1,FALSE)</f>
        <v>99.6</v>
      </c>
      <c r="GS691" s="176">
        <f>HLOOKUP($J691,CPIデータまとめ!$B$3:$ABW$186,GS$1,FALSE)</f>
        <v>99.7</v>
      </c>
      <c r="GT691" s="176">
        <f>HLOOKUP($J691,CPIデータまとめ!$B$3:$ABW$186,GT$1,FALSE)</f>
        <v>99.9</v>
      </c>
      <c r="GU691" s="176">
        <f>HLOOKUP($J691,CPIデータまとめ!$B$3:$ABW$186,GU$1,FALSE)</f>
        <v>100</v>
      </c>
      <c r="GV691" s="176">
        <f>HLOOKUP($J691,CPIデータまとめ!$B$3:$ABW$186,GV$1,FALSE)</f>
        <v>100</v>
      </c>
      <c r="GW691" s="176">
        <f>HLOOKUP($J691,CPIデータまとめ!$B$3:$ABW$186,GW$1,FALSE)</f>
        <v>99.8</v>
      </c>
      <c r="GX691" s="176">
        <f>HLOOKUP($J691,CPIデータまとめ!$B$3:$ABW$186,GX$1,FALSE)</f>
        <v>99.8</v>
      </c>
      <c r="GY691" s="176">
        <f>HLOOKUP($J691,CPIデータまとめ!$B$3:$ABW$186,GY$1,FALSE)</f>
        <v>99.5</v>
      </c>
      <c r="GZ691" s="176">
        <f>HLOOKUP($J691,CPIデータまとめ!$B$3:$ABW$186,GZ$1,FALSE)</f>
        <v>99.4</v>
      </c>
      <c r="HA691" s="176" t="e">
        <f>HLOOKUP($J691,CPIデータまとめ!$B$3:$ABW$186,HA$1,FALSE)</f>
        <v>#N/A</v>
      </c>
      <c r="HB691" s="176" t="e">
        <f>HLOOKUP($J691,CPIデータまとめ!$B$3:$ABW$186,HB$1,FALSE)</f>
        <v>#N/A</v>
      </c>
      <c r="HC691" s="176" t="e">
        <f>HLOOKUP($J691,CPIデータまとめ!$B$3:$ABW$186,HC$1,FALSE)</f>
        <v>#REF!</v>
      </c>
      <c r="HD691" s="176" t="e">
        <f>HLOOKUP($J691,CPIデータまとめ!$B$3:$ABW$186,HD$1,FALSE)</f>
        <v>#REF!</v>
      </c>
    </row>
    <row r="692" spans="1:212" s="176" customFormat="1" ht="13.5" customHeight="1">
      <c r="A692" s="177"/>
      <c r="C692" s="176" t="s">
        <v>1469</v>
      </c>
      <c r="I692" s="232">
        <v>147</v>
      </c>
      <c r="J692" s="178" t="s">
        <v>3816</v>
      </c>
      <c r="K692" s="233">
        <v>689</v>
      </c>
      <c r="L692" s="169">
        <v>43764297</v>
      </c>
      <c r="M692" s="169">
        <v>139</v>
      </c>
      <c r="N692" s="169">
        <v>3335371</v>
      </c>
      <c r="O692" s="169">
        <v>133</v>
      </c>
      <c r="P692" s="175" t="s">
        <v>3781</v>
      </c>
      <c r="Q692" s="193" t="s">
        <v>3781</v>
      </c>
      <c r="R692" s="192" t="s">
        <v>3781</v>
      </c>
      <c r="S692" s="195"/>
      <c r="T692" s="190" t="s">
        <v>3781</v>
      </c>
      <c r="U692" s="175" t="s">
        <v>3781</v>
      </c>
      <c r="V692" s="175" t="s">
        <v>3781</v>
      </c>
      <c r="W692" s="175" t="s">
        <v>3781</v>
      </c>
      <c r="X692" s="175" t="s">
        <v>3781</v>
      </c>
      <c r="Y692" s="175" t="s">
        <v>3781</v>
      </c>
      <c r="Z692" s="175" t="s">
        <v>3781</v>
      </c>
      <c r="AA692" s="175" t="s">
        <v>3781</v>
      </c>
      <c r="AB692" s="175" t="s">
        <v>3781</v>
      </c>
      <c r="AC692" s="189" t="s">
        <v>3781</v>
      </c>
    </row>
    <row r="693" spans="1:212" s="176" customFormat="1" ht="13.5" customHeight="1">
      <c r="A693" s="177"/>
      <c r="D693" s="176" t="s">
        <v>3859</v>
      </c>
      <c r="I693" s="232">
        <v>148</v>
      </c>
      <c r="J693" s="178" t="s">
        <v>3816</v>
      </c>
      <c r="K693" s="233">
        <v>690</v>
      </c>
      <c r="L693" s="169">
        <v>2662005</v>
      </c>
      <c r="M693" s="169">
        <v>8</v>
      </c>
      <c r="N693" s="169">
        <v>185870</v>
      </c>
      <c r="O693" s="169">
        <v>7</v>
      </c>
      <c r="P693" s="175" t="s">
        <v>3781</v>
      </c>
      <c r="Q693" s="193" t="s">
        <v>3781</v>
      </c>
      <c r="R693" s="192" t="s">
        <v>3781</v>
      </c>
      <c r="S693" s="195"/>
      <c r="T693" s="190" t="s">
        <v>3781</v>
      </c>
      <c r="U693" s="175" t="s">
        <v>3781</v>
      </c>
      <c r="V693" s="175" t="s">
        <v>3781</v>
      </c>
      <c r="W693" s="175" t="s">
        <v>3781</v>
      </c>
      <c r="X693" s="175" t="s">
        <v>3781</v>
      </c>
      <c r="Y693" s="175" t="s">
        <v>3781</v>
      </c>
      <c r="Z693" s="175" t="s">
        <v>3781</v>
      </c>
      <c r="AA693" s="175" t="s">
        <v>3781</v>
      </c>
      <c r="AB693" s="175" t="s">
        <v>3781</v>
      </c>
      <c r="AC693" s="189" t="s">
        <v>3781</v>
      </c>
    </row>
    <row r="694" spans="1:212" s="176" customFormat="1" ht="13.5" customHeight="1">
      <c r="A694" s="177"/>
      <c r="F694" s="176" t="s">
        <v>3858</v>
      </c>
      <c r="I694" s="194" t="s">
        <v>3816</v>
      </c>
      <c r="J694" s="233">
        <v>9602</v>
      </c>
      <c r="K694" s="233">
        <v>691</v>
      </c>
      <c r="L694" s="169">
        <v>1479201</v>
      </c>
      <c r="M694" s="169">
        <v>5</v>
      </c>
      <c r="N694" s="169">
        <v>100974</v>
      </c>
      <c r="O694" s="169">
        <v>4</v>
      </c>
      <c r="P694" s="175" t="s">
        <v>3821</v>
      </c>
      <c r="Q694" s="193" t="s">
        <v>3831</v>
      </c>
      <c r="R694" s="192"/>
      <c r="S694" s="195"/>
      <c r="T694" s="190" t="s">
        <v>3819</v>
      </c>
      <c r="U694" s="175">
        <v>6</v>
      </c>
      <c r="V694" s="175">
        <v>1</v>
      </c>
      <c r="W694" s="175"/>
      <c r="X694" s="175"/>
      <c r="Y694" s="175"/>
      <c r="Z694" s="175"/>
      <c r="AA694" s="175"/>
      <c r="AB694" s="175">
        <v>1</v>
      </c>
      <c r="AC694" s="189">
        <v>2</v>
      </c>
      <c r="AE694" s="176">
        <v>204.5</v>
      </c>
      <c r="AF694" s="176">
        <v>204.3</v>
      </c>
      <c r="AG694" s="176">
        <v>200.3</v>
      </c>
      <c r="AH694" s="176">
        <v>197</v>
      </c>
      <c r="AI694" s="176">
        <v>197.2</v>
      </c>
      <c r="AJ694" s="176">
        <v>197.2</v>
      </c>
      <c r="AK694" s="176">
        <v>197</v>
      </c>
      <c r="AL694" s="176">
        <v>196.6</v>
      </c>
      <c r="AM694" s="176">
        <v>194</v>
      </c>
      <c r="AN694" s="176">
        <v>195</v>
      </c>
      <c r="AO694" s="176">
        <v>194</v>
      </c>
      <c r="AP694" s="176">
        <v>193.8</v>
      </c>
      <c r="AQ694" s="176">
        <v>195.8</v>
      </c>
      <c r="AR694" s="176">
        <v>195.8</v>
      </c>
      <c r="AS694" s="176">
        <v>194.6</v>
      </c>
      <c r="AT694" s="176">
        <v>195.2</v>
      </c>
      <c r="AU694" s="176">
        <v>193</v>
      </c>
      <c r="AV694" s="176">
        <v>189.7</v>
      </c>
      <c r="AW694" s="176">
        <v>189.7</v>
      </c>
      <c r="AX694" s="176">
        <v>189.5</v>
      </c>
      <c r="AY694" s="176">
        <v>188.5</v>
      </c>
      <c r="AZ694" s="176">
        <v>188.3</v>
      </c>
      <c r="BA694" s="176">
        <v>186.7</v>
      </c>
      <c r="BB694" s="176">
        <v>185.7</v>
      </c>
      <c r="BC694" s="176">
        <v>184.9</v>
      </c>
      <c r="BD694" s="176">
        <v>177.4</v>
      </c>
      <c r="BE694" s="176">
        <v>173.5</v>
      </c>
      <c r="BF694" s="176">
        <v>171.3</v>
      </c>
      <c r="BG694" s="176">
        <v>170.9</v>
      </c>
      <c r="BH694" s="176">
        <v>171.3</v>
      </c>
      <c r="BI694" s="176">
        <v>171.5</v>
      </c>
      <c r="BJ694" s="176">
        <v>171.5</v>
      </c>
      <c r="BK694" s="176">
        <v>169.7</v>
      </c>
      <c r="BL694" s="176">
        <v>170.1</v>
      </c>
      <c r="BM694" s="176">
        <v>170.1</v>
      </c>
      <c r="BN694" s="176">
        <v>169.9</v>
      </c>
      <c r="BO694" s="176">
        <v>168.5</v>
      </c>
      <c r="BP694" s="176">
        <v>163.4</v>
      </c>
      <c r="BQ694" s="176">
        <v>161.4</v>
      </c>
      <c r="BR694" s="176">
        <v>160.19999999999999</v>
      </c>
      <c r="BS694" s="176">
        <v>157.69999999999999</v>
      </c>
      <c r="BT694" s="176">
        <v>156.1</v>
      </c>
      <c r="BU694" s="176">
        <v>154.69999999999999</v>
      </c>
      <c r="BV694" s="176">
        <v>153.5</v>
      </c>
      <c r="BW694" s="176">
        <v>153.1</v>
      </c>
      <c r="BX694" s="176">
        <v>153.30000000000001</v>
      </c>
      <c r="BY694" s="176">
        <v>152.5</v>
      </c>
      <c r="BZ694" s="176">
        <v>151.30000000000001</v>
      </c>
      <c r="CA694" s="176">
        <v>149.9</v>
      </c>
      <c r="CB694" s="176">
        <v>151.30000000000001</v>
      </c>
      <c r="CC694" s="176">
        <v>151.5</v>
      </c>
      <c r="CD694" s="176">
        <v>149.9</v>
      </c>
      <c r="CE694" s="176">
        <v>149.80000000000001</v>
      </c>
      <c r="CF694" s="176">
        <v>149.6</v>
      </c>
      <c r="CG694" s="176">
        <v>149.9</v>
      </c>
      <c r="CH694" s="176">
        <v>149.6</v>
      </c>
      <c r="CI694" s="176">
        <v>146.4</v>
      </c>
      <c r="CJ694" s="176">
        <v>146.19999999999999</v>
      </c>
      <c r="CK694" s="176">
        <v>145</v>
      </c>
      <c r="CL694" s="176">
        <v>145</v>
      </c>
      <c r="CM694" s="176">
        <v>146</v>
      </c>
      <c r="CN694" s="176">
        <v>143.80000000000001</v>
      </c>
      <c r="CO694" s="176">
        <v>143.19999999999999</v>
      </c>
      <c r="CP694" s="176">
        <v>143.80000000000001</v>
      </c>
      <c r="CQ694" s="176">
        <v>143</v>
      </c>
      <c r="CR694" s="176">
        <v>144.69999999999999</v>
      </c>
      <c r="CS694" s="176">
        <v>146.69999999999999</v>
      </c>
      <c r="CT694" s="176">
        <v>143</v>
      </c>
      <c r="CU694" s="176">
        <v>139.80000000000001</v>
      </c>
      <c r="CV694" s="176">
        <v>139.1</v>
      </c>
      <c r="CW694" s="176">
        <v>137.1</v>
      </c>
      <c r="CX694" s="176">
        <v>134.4</v>
      </c>
      <c r="CY694" s="176">
        <v>133.69999999999999</v>
      </c>
      <c r="CZ694" s="176">
        <v>131.80000000000001</v>
      </c>
      <c r="DA694" s="176">
        <v>130</v>
      </c>
      <c r="DB694" s="176">
        <v>130.1</v>
      </c>
      <c r="DC694" s="176">
        <v>130.1</v>
      </c>
      <c r="DD694" s="176">
        <v>130.1</v>
      </c>
      <c r="DE694" s="176">
        <v>130.1</v>
      </c>
      <c r="DF694" s="176">
        <v>129.5</v>
      </c>
      <c r="DG694" s="176">
        <v>130.69999999999999</v>
      </c>
      <c r="DH694" s="176">
        <v>131.69999999999999</v>
      </c>
      <c r="DI694" s="176">
        <v>130.80000000000001</v>
      </c>
      <c r="DJ694" s="176">
        <v>132.4</v>
      </c>
      <c r="DK694" s="176">
        <v>132</v>
      </c>
      <c r="DL694" s="176">
        <v>131.30000000000001</v>
      </c>
      <c r="DM694" s="176">
        <v>130.69999999999999</v>
      </c>
      <c r="DN694" s="176">
        <v>129.80000000000001</v>
      </c>
      <c r="DO694" s="176">
        <v>129.5</v>
      </c>
      <c r="DP694" s="176">
        <v>127.6</v>
      </c>
      <c r="DQ694" s="176">
        <v>127.8</v>
      </c>
      <c r="DR694" s="176">
        <v>126.7</v>
      </c>
      <c r="DS694" s="176">
        <v>125.9</v>
      </c>
      <c r="DT694" s="176">
        <v>125.1</v>
      </c>
      <c r="DU694" s="176">
        <v>122.9</v>
      </c>
      <c r="DV694" s="176">
        <v>123.3</v>
      </c>
      <c r="DW694" s="176">
        <v>124.1</v>
      </c>
      <c r="DX694" s="176">
        <v>124.7</v>
      </c>
      <c r="DY694" s="176">
        <v>123.2</v>
      </c>
      <c r="DZ694" s="176">
        <v>123.7</v>
      </c>
      <c r="EA694" s="176">
        <v>122.7</v>
      </c>
      <c r="EB694" s="176">
        <v>119.7</v>
      </c>
      <c r="EC694" s="176">
        <v>121</v>
      </c>
      <c r="ED694" s="176">
        <v>118.6</v>
      </c>
      <c r="EE694" s="176">
        <v>118.5</v>
      </c>
      <c r="EF694" s="176">
        <v>119.5</v>
      </c>
      <c r="EG694" s="176">
        <v>119.6</v>
      </c>
      <c r="EH694" s="176">
        <v>122.7</v>
      </c>
      <c r="EI694" s="176">
        <v>120.5</v>
      </c>
      <c r="EJ694" s="176">
        <v>117.8</v>
      </c>
      <c r="EK694" s="176">
        <v>115.6</v>
      </c>
      <c r="EL694" s="176">
        <v>111.4</v>
      </c>
      <c r="EM694" s="176">
        <v>109.9</v>
      </c>
      <c r="EN694" s="176">
        <v>107.4</v>
      </c>
      <c r="EO694" s="176">
        <v>106</v>
      </c>
      <c r="EP694" s="176">
        <v>106.3</v>
      </c>
      <c r="EQ694" s="176">
        <v>105.4</v>
      </c>
      <c r="ER694" s="176">
        <v>104.1</v>
      </c>
      <c r="ES694" s="176">
        <v>106</v>
      </c>
      <c r="ET694" s="176">
        <v>104.4</v>
      </c>
      <c r="EU694" s="176">
        <v>104.5</v>
      </c>
      <c r="EV694" s="176">
        <v>103.7</v>
      </c>
      <c r="EW694" s="176">
        <v>103.2</v>
      </c>
      <c r="EX694" s="176">
        <v>102.7</v>
      </c>
      <c r="EY694" s="176">
        <v>102.4</v>
      </c>
      <c r="EZ694" s="176">
        <v>101.2</v>
      </c>
      <c r="FA694" s="176">
        <v>101</v>
      </c>
      <c r="FB694" s="176">
        <v>95.9</v>
      </c>
      <c r="FC694" s="176">
        <v>97.6</v>
      </c>
      <c r="FD694" s="176">
        <v>95.7</v>
      </c>
      <c r="FE694" s="176">
        <v>95.9</v>
      </c>
      <c r="FF694" s="176">
        <v>96.3</v>
      </c>
      <c r="FG694" s="176">
        <v>96.3</v>
      </c>
      <c r="FH694" s="176">
        <v>95.4</v>
      </c>
      <c r="FI694" s="176">
        <v>96.4</v>
      </c>
      <c r="FJ694" s="176">
        <v>94</v>
      </c>
      <c r="FK694" s="176">
        <v>93.4</v>
      </c>
      <c r="FL694" s="176">
        <v>91.9</v>
      </c>
      <c r="FM694" s="176">
        <v>92.1</v>
      </c>
      <c r="FN694" s="176">
        <v>91.7</v>
      </c>
      <c r="FO694" s="176">
        <v>90</v>
      </c>
      <c r="FP694" s="176">
        <v>89.1</v>
      </c>
      <c r="FQ694" s="176">
        <v>87.7</v>
      </c>
      <c r="FR694" s="176">
        <v>85.8</v>
      </c>
      <c r="FS694" s="176">
        <v>84.5</v>
      </c>
      <c r="FT694" s="176">
        <v>84.4</v>
      </c>
      <c r="FU694" s="176">
        <v>84.5</v>
      </c>
      <c r="FV694" s="176">
        <v>84.7</v>
      </c>
      <c r="FW694" s="176">
        <v>83.1</v>
      </c>
      <c r="FX694" s="176">
        <v>81.8</v>
      </c>
      <c r="FY694" s="176">
        <v>82.7</v>
      </c>
      <c r="FZ694" s="176">
        <v>79.900000000000006</v>
      </c>
      <c r="GA694" s="176">
        <v>81.7</v>
      </c>
      <c r="GB694" s="176">
        <v>81.599999999999994</v>
      </c>
      <c r="GC694" s="176">
        <v>81.099999999999994</v>
      </c>
      <c r="GD694" s="176">
        <v>77</v>
      </c>
      <c r="GE694" s="176">
        <v>75.099999999999994</v>
      </c>
      <c r="GF694" s="176">
        <v>74</v>
      </c>
      <c r="GG694" s="176">
        <v>72.7</v>
      </c>
      <c r="GH694" s="176">
        <v>76</v>
      </c>
      <c r="GI694" s="176">
        <v>79.8</v>
      </c>
      <c r="GJ694" s="176">
        <v>79.3</v>
      </c>
      <c r="GK694" s="176">
        <v>80.400000000000006</v>
      </c>
      <c r="GL694" s="176">
        <v>78.7</v>
      </c>
      <c r="GM694" s="176">
        <v>78.599999999999994</v>
      </c>
      <c r="GN694" s="176">
        <v>76.3</v>
      </c>
      <c r="GO694" s="176">
        <v>70.3</v>
      </c>
      <c r="GP694" s="176">
        <v>69.2</v>
      </c>
      <c r="GQ694" s="176">
        <f>HLOOKUP($J694,CPIデータまとめ!$B$3:$ABW$186,GQ$1,FALSE)</f>
        <v>72.7</v>
      </c>
      <c r="GR694" s="176">
        <f>HLOOKUP($J694,CPIデータまとめ!$B$3:$ABW$186,GR$1,FALSE)</f>
        <v>71.5</v>
      </c>
      <c r="GS694" s="176">
        <f>HLOOKUP($J694,CPIデータまとめ!$B$3:$ABW$186,GS$1,FALSE)</f>
        <v>69.400000000000006</v>
      </c>
      <c r="GT694" s="176">
        <f>HLOOKUP($J694,CPIデータまとめ!$B$3:$ABW$186,GT$1,FALSE)</f>
        <v>75.8</v>
      </c>
      <c r="GU694" s="176">
        <f>HLOOKUP($J694,CPIデータまとめ!$B$3:$ABW$186,GU$1,FALSE)</f>
        <v>80</v>
      </c>
      <c r="GV694" s="176">
        <f>HLOOKUP($J694,CPIデータまとめ!$B$3:$ABW$186,GV$1,FALSE)</f>
        <v>78.900000000000006</v>
      </c>
      <c r="GW694" s="176">
        <f>HLOOKUP($J694,CPIデータまとめ!$B$3:$ABW$186,GW$1,FALSE)</f>
        <v>78.3</v>
      </c>
      <c r="GX694" s="176">
        <f>HLOOKUP($J694,CPIデータまとめ!$B$3:$ABW$186,GX$1,FALSE)</f>
        <v>78.599999999999994</v>
      </c>
      <c r="GY694" s="176">
        <f>HLOOKUP($J694,CPIデータまとめ!$B$3:$ABW$186,GY$1,FALSE)</f>
        <v>74.8</v>
      </c>
      <c r="GZ694" s="176">
        <f>HLOOKUP($J694,CPIデータまとめ!$B$3:$ABW$186,GZ$1,FALSE)</f>
        <v>79.400000000000006</v>
      </c>
      <c r="HA694" s="176" t="e">
        <f>HLOOKUP($J694,CPIデータまとめ!$B$3:$ABW$186,HA$1,FALSE)</f>
        <v>#N/A</v>
      </c>
      <c r="HB694" s="176" t="e">
        <f>HLOOKUP($J694,CPIデータまとめ!$B$3:$ABW$186,HB$1,FALSE)</f>
        <v>#N/A</v>
      </c>
      <c r="HC694" s="176" t="e">
        <f>HLOOKUP($J694,CPIデータまとめ!$B$3:$ABW$186,HC$1,FALSE)</f>
        <v>#REF!</v>
      </c>
      <c r="HD694" s="176" t="e">
        <f>HLOOKUP($J694,CPIデータまとめ!$B$3:$ABW$186,HD$1,FALSE)</f>
        <v>#REF!</v>
      </c>
    </row>
    <row r="695" spans="1:212" s="176" customFormat="1" ht="13.5" customHeight="1">
      <c r="A695" s="177"/>
      <c r="F695" s="176" t="s">
        <v>1461</v>
      </c>
      <c r="I695" s="194" t="s">
        <v>3816</v>
      </c>
      <c r="J695" s="233">
        <v>9611</v>
      </c>
      <c r="K695" s="233">
        <v>692</v>
      </c>
      <c r="L695" s="169">
        <v>1182804</v>
      </c>
      <c r="M695" s="169">
        <v>4</v>
      </c>
      <c r="N695" s="169">
        <v>84896</v>
      </c>
      <c r="O695" s="169">
        <v>3</v>
      </c>
      <c r="P695" s="175"/>
      <c r="Q695" s="193" t="s">
        <v>3835</v>
      </c>
      <c r="R695" s="192"/>
      <c r="S695" s="195"/>
      <c r="T695" s="190"/>
      <c r="U695" s="175">
        <v>6</v>
      </c>
      <c r="V695" s="175">
        <v>3</v>
      </c>
      <c r="W695" s="175"/>
      <c r="X695" s="175"/>
      <c r="Y695" s="175"/>
      <c r="Z695" s="175"/>
      <c r="AA695" s="175"/>
      <c r="AB695" s="175">
        <v>3</v>
      </c>
      <c r="AC695" s="189">
        <v>1</v>
      </c>
      <c r="AE695" s="176">
        <v>113.7</v>
      </c>
      <c r="AF695" s="176">
        <v>113.8</v>
      </c>
      <c r="AG695" s="176">
        <v>114.6</v>
      </c>
      <c r="AH695" s="176">
        <v>113.7</v>
      </c>
      <c r="AI695" s="176">
        <v>114.5</v>
      </c>
      <c r="AJ695" s="176">
        <v>114.8</v>
      </c>
      <c r="AK695" s="176">
        <v>114.5</v>
      </c>
      <c r="AL695" s="176">
        <v>114.3</v>
      </c>
      <c r="AM695" s="176">
        <v>113.7</v>
      </c>
      <c r="AN695" s="176">
        <v>114.6</v>
      </c>
      <c r="AO695" s="176">
        <v>114.6</v>
      </c>
      <c r="AP695" s="176">
        <v>114.3</v>
      </c>
      <c r="AQ695" s="176">
        <v>114.5</v>
      </c>
      <c r="AR695" s="176">
        <v>114.3</v>
      </c>
      <c r="AS695" s="176">
        <v>114.2</v>
      </c>
      <c r="AT695" s="176">
        <v>114.2</v>
      </c>
      <c r="AU695" s="176">
        <v>115.6</v>
      </c>
      <c r="AV695" s="176">
        <v>115.5</v>
      </c>
      <c r="AW695" s="176">
        <v>114.8</v>
      </c>
      <c r="AX695" s="176">
        <v>113.7</v>
      </c>
      <c r="AY695" s="176">
        <v>114.5</v>
      </c>
      <c r="AZ695" s="176">
        <v>115.2</v>
      </c>
      <c r="BA695" s="176">
        <v>117.2</v>
      </c>
      <c r="BB695" s="176">
        <v>113.5</v>
      </c>
      <c r="BC695" s="176">
        <v>113.1</v>
      </c>
      <c r="BD695" s="176">
        <v>116.1</v>
      </c>
      <c r="BE695" s="176">
        <v>117</v>
      </c>
      <c r="BF695" s="176">
        <v>120.4</v>
      </c>
      <c r="BG695" s="176">
        <v>119.9</v>
      </c>
      <c r="BH695" s="176">
        <v>120.7</v>
      </c>
      <c r="BI695" s="176">
        <v>120.9</v>
      </c>
      <c r="BJ695" s="176">
        <v>121.7</v>
      </c>
      <c r="BK695" s="176">
        <v>122.8</v>
      </c>
      <c r="BL695" s="176">
        <v>122.4</v>
      </c>
      <c r="BM695" s="176">
        <v>120.4</v>
      </c>
      <c r="BN695" s="176">
        <v>115.8</v>
      </c>
      <c r="BO695" s="176">
        <v>118.3</v>
      </c>
      <c r="BP695" s="176">
        <v>119.4</v>
      </c>
      <c r="BQ695" s="176">
        <v>119.9</v>
      </c>
      <c r="BR695" s="176">
        <v>119.5</v>
      </c>
      <c r="BS695" s="176">
        <v>119.1</v>
      </c>
      <c r="BT695" s="176">
        <v>116.2</v>
      </c>
      <c r="BU695" s="176">
        <v>115.9</v>
      </c>
      <c r="BV695" s="176">
        <v>117.2</v>
      </c>
      <c r="BW695" s="176">
        <v>117.5</v>
      </c>
      <c r="BX695" s="176">
        <v>115.4</v>
      </c>
      <c r="BY695" s="176">
        <v>113.6</v>
      </c>
      <c r="BZ695" s="176">
        <v>112</v>
      </c>
      <c r="CA695" s="176">
        <v>114.5</v>
      </c>
      <c r="CB695" s="176">
        <v>116</v>
      </c>
      <c r="CC695" s="176">
        <v>113.9</v>
      </c>
      <c r="CD695" s="176">
        <v>116.8</v>
      </c>
      <c r="CE695" s="176">
        <v>114</v>
      </c>
      <c r="CF695" s="176">
        <v>113</v>
      </c>
      <c r="CG695" s="176">
        <v>112.7</v>
      </c>
      <c r="CH695" s="176">
        <v>112.3</v>
      </c>
      <c r="CI695" s="176">
        <v>113.1</v>
      </c>
      <c r="CJ695" s="176">
        <v>111.6</v>
      </c>
      <c r="CK695" s="176">
        <v>111.6</v>
      </c>
      <c r="CL695" s="176">
        <v>107.9</v>
      </c>
      <c r="CM695" s="176">
        <v>109.4</v>
      </c>
      <c r="CN695" s="176">
        <v>111.8</v>
      </c>
      <c r="CO695" s="176">
        <v>110.1</v>
      </c>
      <c r="CP695" s="176">
        <v>112.9</v>
      </c>
      <c r="CQ695" s="176">
        <v>112.9</v>
      </c>
      <c r="CR695" s="176">
        <v>111</v>
      </c>
      <c r="CS695" s="176">
        <v>111.1</v>
      </c>
      <c r="CT695" s="176">
        <v>111.4</v>
      </c>
      <c r="CU695" s="176">
        <v>110.6</v>
      </c>
      <c r="CV695" s="176">
        <v>111.5</v>
      </c>
      <c r="CW695" s="176">
        <v>109.1</v>
      </c>
      <c r="CX695" s="176">
        <v>105.5</v>
      </c>
      <c r="CY695" s="176">
        <v>108.4</v>
      </c>
      <c r="CZ695" s="176">
        <v>109.4</v>
      </c>
      <c r="DA695" s="176">
        <v>113.6</v>
      </c>
      <c r="DB695" s="176">
        <v>112.7</v>
      </c>
      <c r="DC695" s="176">
        <v>113.7</v>
      </c>
      <c r="DD695" s="176">
        <v>112.5</v>
      </c>
      <c r="DE695" s="176">
        <v>112.6</v>
      </c>
      <c r="DF695" s="176">
        <v>112.7</v>
      </c>
      <c r="DG695" s="176">
        <v>114.5</v>
      </c>
      <c r="DH695" s="176">
        <v>114.8</v>
      </c>
      <c r="DI695" s="176">
        <v>114.5</v>
      </c>
      <c r="DJ695" s="176">
        <v>110.7</v>
      </c>
      <c r="DK695" s="176">
        <v>112.4</v>
      </c>
      <c r="DL695" s="176">
        <v>112.8</v>
      </c>
      <c r="DM695" s="176">
        <v>114.2</v>
      </c>
      <c r="DN695" s="176">
        <v>113.2</v>
      </c>
      <c r="DO695" s="176">
        <v>113.4</v>
      </c>
      <c r="DP695" s="176">
        <v>112.6</v>
      </c>
      <c r="DQ695" s="176">
        <v>112.9</v>
      </c>
      <c r="DR695" s="176">
        <v>111.9</v>
      </c>
      <c r="DS695" s="176">
        <v>112.1</v>
      </c>
      <c r="DT695" s="176">
        <v>112.3</v>
      </c>
      <c r="DU695" s="176">
        <v>111.3</v>
      </c>
      <c r="DV695" s="176">
        <v>107</v>
      </c>
      <c r="DW695" s="176">
        <v>107.4</v>
      </c>
      <c r="DX695" s="176">
        <v>110.2</v>
      </c>
      <c r="DY695" s="176">
        <v>109.7</v>
      </c>
      <c r="DZ695" s="176">
        <v>109.6</v>
      </c>
      <c r="EA695" s="176">
        <v>108.6</v>
      </c>
      <c r="EB695" s="176">
        <v>109</v>
      </c>
      <c r="EC695" s="176">
        <v>108</v>
      </c>
      <c r="ED695" s="176">
        <v>108.6</v>
      </c>
      <c r="EE695" s="176">
        <v>107.7</v>
      </c>
      <c r="EF695" s="176">
        <v>109.1</v>
      </c>
      <c r="EG695" s="176">
        <v>108.5</v>
      </c>
      <c r="EH695" s="176">
        <v>106.3</v>
      </c>
      <c r="EI695" s="176">
        <v>106</v>
      </c>
      <c r="EJ695" s="176">
        <v>106.6</v>
      </c>
      <c r="EK695" s="176">
        <v>106</v>
      </c>
      <c r="EL695" s="176">
        <v>104.8</v>
      </c>
      <c r="EM695" s="176">
        <v>104.2</v>
      </c>
      <c r="EN695" s="176">
        <v>103.9</v>
      </c>
      <c r="EO695" s="176">
        <v>102.9</v>
      </c>
      <c r="EP695" s="176">
        <v>102.9</v>
      </c>
      <c r="EQ695" s="176">
        <v>103.8</v>
      </c>
      <c r="ER695" s="176">
        <v>102.2</v>
      </c>
      <c r="ES695" s="176">
        <v>100.8</v>
      </c>
      <c r="ET695" s="176">
        <v>99.4</v>
      </c>
      <c r="EU695" s="176">
        <v>100.1</v>
      </c>
      <c r="EV695" s="176">
        <v>99.3</v>
      </c>
      <c r="EW695" s="176">
        <v>100.2</v>
      </c>
      <c r="EX695" s="176">
        <v>100.6</v>
      </c>
      <c r="EY695" s="176">
        <v>100.4</v>
      </c>
      <c r="EZ695" s="176">
        <v>100.6</v>
      </c>
      <c r="FA695" s="176">
        <v>100.2</v>
      </c>
      <c r="FB695" s="176">
        <v>100.6</v>
      </c>
      <c r="FC695" s="176">
        <v>101.2</v>
      </c>
      <c r="FD695" s="176">
        <v>100.8</v>
      </c>
      <c r="FE695" s="176">
        <v>99.3</v>
      </c>
      <c r="FF695" s="176">
        <v>96.7</v>
      </c>
      <c r="FG695" s="176">
        <v>99</v>
      </c>
      <c r="FH695" s="176">
        <v>98.5</v>
      </c>
      <c r="FI695" s="176">
        <v>98.5</v>
      </c>
      <c r="FJ695" s="176">
        <v>99.9</v>
      </c>
      <c r="FK695" s="176">
        <v>101.1</v>
      </c>
      <c r="FL695" s="176">
        <v>102.6</v>
      </c>
      <c r="FM695" s="176">
        <v>102.9</v>
      </c>
      <c r="FN695" s="176">
        <v>101.2</v>
      </c>
      <c r="FO695" s="176">
        <v>100.7</v>
      </c>
      <c r="FP695" s="176">
        <v>99.9</v>
      </c>
      <c r="FQ695" s="176">
        <v>98.3</v>
      </c>
      <c r="FR695" s="176">
        <v>97.2</v>
      </c>
      <c r="FS695" s="176">
        <v>97.1</v>
      </c>
      <c r="FT695" s="176">
        <v>99</v>
      </c>
      <c r="FU695" s="176">
        <v>98.5</v>
      </c>
      <c r="FV695" s="176">
        <v>99</v>
      </c>
      <c r="FW695" s="176">
        <v>98.8</v>
      </c>
      <c r="FX695" s="176">
        <v>95.9</v>
      </c>
      <c r="FY695" s="176">
        <v>98.9</v>
      </c>
      <c r="FZ695" s="176">
        <v>98</v>
      </c>
      <c r="GA695" s="176">
        <v>98</v>
      </c>
      <c r="GB695" s="176">
        <v>98.1</v>
      </c>
      <c r="GC695" s="176">
        <v>96.4</v>
      </c>
      <c r="GD695" s="176">
        <v>94</v>
      </c>
      <c r="GE695" s="176">
        <v>94.7</v>
      </c>
      <c r="GF695" s="176">
        <v>95</v>
      </c>
      <c r="GG695" s="176">
        <v>96</v>
      </c>
      <c r="GH695" s="176">
        <v>96.6</v>
      </c>
      <c r="GI695" s="176">
        <v>94.7</v>
      </c>
      <c r="GJ695" s="176">
        <v>94.5</v>
      </c>
      <c r="GK695" s="176">
        <v>95.9</v>
      </c>
      <c r="GL695" s="176">
        <v>94.1</v>
      </c>
      <c r="GM695" s="176">
        <v>94.6</v>
      </c>
      <c r="GN695" s="176">
        <v>94.4</v>
      </c>
      <c r="GO695" s="176">
        <v>94.1</v>
      </c>
      <c r="GP695" s="176">
        <v>91.5</v>
      </c>
      <c r="GQ695" s="176">
        <f>HLOOKUP($J695,CPIデータまとめ!$B$3:$ABW$186,GQ$1,FALSE)</f>
        <v>93.9</v>
      </c>
      <c r="GR695" s="176">
        <f>HLOOKUP($J695,CPIデータまとめ!$B$3:$ABW$186,GR$1,FALSE)</f>
        <v>93.5</v>
      </c>
      <c r="GS695" s="176">
        <f>HLOOKUP($J695,CPIデータまとめ!$B$3:$ABW$186,GS$1,FALSE)</f>
        <v>94.7</v>
      </c>
      <c r="GT695" s="176">
        <f>HLOOKUP($J695,CPIデータまとめ!$B$3:$ABW$186,GT$1,FALSE)</f>
        <v>97.4</v>
      </c>
      <c r="GU695" s="176">
        <f>HLOOKUP($J695,CPIデータまとめ!$B$3:$ABW$186,GU$1,FALSE)</f>
        <v>96.1</v>
      </c>
      <c r="GV695" s="176">
        <f>HLOOKUP($J695,CPIデータまとめ!$B$3:$ABW$186,GV$1,FALSE)</f>
        <v>95.2</v>
      </c>
      <c r="GW695" s="176">
        <f>HLOOKUP($J695,CPIデータまとめ!$B$3:$ABW$186,GW$1,FALSE)</f>
        <v>96.2</v>
      </c>
      <c r="GX695" s="176">
        <f>HLOOKUP($J695,CPIデータまとめ!$B$3:$ABW$186,GX$1,FALSE)</f>
        <v>96</v>
      </c>
      <c r="GY695" s="176">
        <f>HLOOKUP($J695,CPIデータまとめ!$B$3:$ABW$186,GY$1,FALSE)</f>
        <v>96.5</v>
      </c>
      <c r="GZ695" s="176">
        <f>HLOOKUP($J695,CPIデータまとめ!$B$3:$ABW$186,GZ$1,FALSE)</f>
        <v>97.1</v>
      </c>
      <c r="HA695" s="176" t="e">
        <f>HLOOKUP($J695,CPIデータまとめ!$B$3:$ABW$186,HA$1,FALSE)</f>
        <v>#N/A</v>
      </c>
      <c r="HB695" s="176" t="e">
        <f>HLOOKUP($J695,CPIデータまとめ!$B$3:$ABW$186,HB$1,FALSE)</f>
        <v>#N/A</v>
      </c>
      <c r="HC695" s="176" t="e">
        <f>HLOOKUP($J695,CPIデータまとめ!$B$3:$ABW$186,HC$1,FALSE)</f>
        <v>#REF!</v>
      </c>
      <c r="HD695" s="176" t="e">
        <f>HLOOKUP($J695,CPIデータまとめ!$B$3:$ABW$186,HD$1,FALSE)</f>
        <v>#REF!</v>
      </c>
    </row>
    <row r="696" spans="1:212" s="176" customFormat="1" ht="13.5" customHeight="1">
      <c r="A696" s="177"/>
      <c r="D696" s="176" t="s">
        <v>3857</v>
      </c>
      <c r="I696" s="232">
        <v>149</v>
      </c>
      <c r="J696" s="178" t="s">
        <v>3816</v>
      </c>
      <c r="K696" s="233">
        <v>693</v>
      </c>
      <c r="L696" s="169">
        <v>11667183</v>
      </c>
      <c r="M696" s="169">
        <v>37</v>
      </c>
      <c r="N696" s="169">
        <v>850244</v>
      </c>
      <c r="O696" s="169">
        <v>34</v>
      </c>
      <c r="P696" s="175" t="s">
        <v>3781</v>
      </c>
      <c r="Q696" s="193" t="s">
        <v>3781</v>
      </c>
      <c r="R696" s="192" t="s">
        <v>3781</v>
      </c>
      <c r="S696" s="195"/>
      <c r="T696" s="190" t="s">
        <v>3781</v>
      </c>
      <c r="U696" s="175" t="s">
        <v>3781</v>
      </c>
      <c r="V696" s="175" t="s">
        <v>3781</v>
      </c>
      <c r="W696" s="175" t="s">
        <v>3781</v>
      </c>
      <c r="X696" s="175" t="s">
        <v>3781</v>
      </c>
      <c r="Y696" s="175" t="s">
        <v>3781</v>
      </c>
      <c r="Z696" s="175" t="s">
        <v>3781</v>
      </c>
      <c r="AA696" s="175" t="s">
        <v>3781</v>
      </c>
      <c r="AB696" s="175" t="s">
        <v>3781</v>
      </c>
      <c r="AC696" s="189" t="s">
        <v>3781</v>
      </c>
    </row>
    <row r="697" spans="1:212" s="176" customFormat="1" ht="13.5" customHeight="1">
      <c r="A697" s="177"/>
      <c r="F697" s="176" t="s">
        <v>3856</v>
      </c>
      <c r="I697" s="194" t="s">
        <v>3816</v>
      </c>
      <c r="J697" s="233">
        <v>9621</v>
      </c>
      <c r="K697" s="233">
        <v>694</v>
      </c>
      <c r="L697" s="169">
        <v>913341</v>
      </c>
      <c r="M697" s="169">
        <v>3</v>
      </c>
      <c r="N697" s="169">
        <v>66244</v>
      </c>
      <c r="O697" s="169">
        <v>3</v>
      </c>
      <c r="P697" s="175"/>
      <c r="Q697" s="193" t="s">
        <v>3819</v>
      </c>
      <c r="R697" s="192" t="s">
        <v>3816</v>
      </c>
      <c r="S697" s="195"/>
      <c r="T697" s="190"/>
      <c r="U697" s="175">
        <v>6</v>
      </c>
      <c r="V697" s="175">
        <v>3</v>
      </c>
      <c r="W697" s="175"/>
      <c r="X697" s="175"/>
      <c r="Y697" s="175"/>
      <c r="Z697" s="175"/>
      <c r="AA697" s="175"/>
      <c r="AB697" s="175">
        <v>3</v>
      </c>
      <c r="AC697" s="189">
        <v>2</v>
      </c>
      <c r="AE697" s="176">
        <v>110.3</v>
      </c>
      <c r="AF697" s="176">
        <v>109.9</v>
      </c>
      <c r="AG697" s="176">
        <v>110</v>
      </c>
      <c r="AH697" s="176">
        <v>109.7</v>
      </c>
      <c r="AI697" s="176">
        <v>110.2</v>
      </c>
      <c r="AJ697" s="176">
        <v>109.8</v>
      </c>
      <c r="AK697" s="176">
        <v>109.4</v>
      </c>
      <c r="AL697" s="176">
        <v>108.7</v>
      </c>
      <c r="AM697" s="176">
        <v>108.9</v>
      </c>
      <c r="AN697" s="176">
        <v>108.6</v>
      </c>
      <c r="AO697" s="176">
        <v>109.6</v>
      </c>
      <c r="AP697" s="176">
        <v>108.5</v>
      </c>
      <c r="AQ697" s="176">
        <v>108.8</v>
      </c>
      <c r="AR697" s="176">
        <v>108.8</v>
      </c>
      <c r="AS697" s="176">
        <v>108.9</v>
      </c>
      <c r="AT697" s="176">
        <v>109.1</v>
      </c>
      <c r="AU697" s="176">
        <v>109.1</v>
      </c>
      <c r="AV697" s="176">
        <v>108.5</v>
      </c>
      <c r="AW697" s="176">
        <v>107.4</v>
      </c>
      <c r="AX697" s="176">
        <v>108</v>
      </c>
      <c r="AY697" s="176">
        <v>108.4</v>
      </c>
      <c r="AZ697" s="176">
        <v>108.8</v>
      </c>
      <c r="BA697" s="176">
        <v>109.2</v>
      </c>
      <c r="BB697" s="176">
        <v>108</v>
      </c>
      <c r="BC697" s="176">
        <v>109.2</v>
      </c>
      <c r="BD697" s="176">
        <v>109</v>
      </c>
      <c r="BE697" s="176">
        <v>109.2</v>
      </c>
      <c r="BF697" s="176">
        <v>109.5</v>
      </c>
      <c r="BG697" s="176">
        <v>109</v>
      </c>
      <c r="BH697" s="176">
        <v>108.9</v>
      </c>
      <c r="BI697" s="176">
        <v>108.4</v>
      </c>
      <c r="BJ697" s="176">
        <v>108.7</v>
      </c>
      <c r="BK697" s="176">
        <v>108.4</v>
      </c>
      <c r="BL697" s="176">
        <v>107.8</v>
      </c>
      <c r="BM697" s="176">
        <v>108.7</v>
      </c>
      <c r="BN697" s="176">
        <v>108.2</v>
      </c>
      <c r="BO697" s="176">
        <v>108.7</v>
      </c>
      <c r="BP697" s="176">
        <v>107.9</v>
      </c>
      <c r="BQ697" s="176">
        <v>108.2</v>
      </c>
      <c r="BR697" s="176">
        <v>107.7</v>
      </c>
      <c r="BS697" s="176">
        <v>107.6</v>
      </c>
      <c r="BT697" s="176">
        <v>107.7</v>
      </c>
      <c r="BU697" s="176">
        <v>107.4</v>
      </c>
      <c r="BV697" s="176">
        <v>108.5</v>
      </c>
      <c r="BW697" s="176">
        <v>107.5</v>
      </c>
      <c r="BX697" s="176">
        <v>108.6</v>
      </c>
      <c r="BY697" s="176">
        <v>107.8</v>
      </c>
      <c r="BZ697" s="176">
        <v>108.2</v>
      </c>
      <c r="CA697" s="176">
        <v>107.9</v>
      </c>
      <c r="CB697" s="176">
        <v>108.4</v>
      </c>
      <c r="CC697" s="176">
        <v>108.7</v>
      </c>
      <c r="CD697" s="176">
        <v>108.4</v>
      </c>
      <c r="CE697" s="176">
        <v>108.5</v>
      </c>
      <c r="CF697" s="176">
        <v>108.8</v>
      </c>
      <c r="CG697" s="176">
        <v>107.5</v>
      </c>
      <c r="CH697" s="176">
        <v>108.4</v>
      </c>
      <c r="CI697" s="176">
        <v>107.2</v>
      </c>
      <c r="CJ697" s="176">
        <v>108.2</v>
      </c>
      <c r="CK697" s="176">
        <v>107.7</v>
      </c>
      <c r="CL697" s="176">
        <v>108.5</v>
      </c>
      <c r="CM697" s="176">
        <v>108.2</v>
      </c>
      <c r="CN697" s="176">
        <v>107.7</v>
      </c>
      <c r="CO697" s="176">
        <v>106.3</v>
      </c>
      <c r="CP697" s="176">
        <v>107.5</v>
      </c>
      <c r="CQ697" s="176">
        <v>107.4</v>
      </c>
      <c r="CR697" s="176">
        <v>107.7</v>
      </c>
      <c r="CS697" s="176">
        <v>106.1</v>
      </c>
      <c r="CT697" s="176">
        <v>106.2</v>
      </c>
      <c r="CU697" s="176">
        <v>106.2</v>
      </c>
      <c r="CV697" s="176">
        <v>106.1</v>
      </c>
      <c r="CW697" s="176">
        <v>106.6</v>
      </c>
      <c r="CX697" s="176">
        <v>106.1</v>
      </c>
      <c r="CY697" s="176">
        <v>106.3</v>
      </c>
      <c r="CZ697" s="176">
        <v>106.2</v>
      </c>
      <c r="DA697" s="176">
        <v>105.9</v>
      </c>
      <c r="DB697" s="176">
        <v>105.1</v>
      </c>
      <c r="DC697" s="176">
        <v>105.9</v>
      </c>
      <c r="DD697" s="176">
        <v>105.8</v>
      </c>
      <c r="DE697" s="176">
        <v>105.7</v>
      </c>
      <c r="DF697" s="176">
        <v>104.5</v>
      </c>
      <c r="DG697" s="176">
        <v>105.9</v>
      </c>
      <c r="DH697" s="176">
        <v>105.8</v>
      </c>
      <c r="DI697" s="176">
        <v>105.4</v>
      </c>
      <c r="DJ697" s="176">
        <v>105.6</v>
      </c>
      <c r="DK697" s="176">
        <v>104.9</v>
      </c>
      <c r="DL697" s="176">
        <v>105.6</v>
      </c>
      <c r="DM697" s="176">
        <v>105.4</v>
      </c>
      <c r="DN697" s="176">
        <v>104.9</v>
      </c>
      <c r="DO697" s="176">
        <v>104.8</v>
      </c>
      <c r="DP697" s="176">
        <v>104</v>
      </c>
      <c r="DQ697" s="176">
        <v>104.2</v>
      </c>
      <c r="DR697" s="176">
        <v>104.6</v>
      </c>
      <c r="DS697" s="176">
        <v>105.2</v>
      </c>
      <c r="DT697" s="176">
        <v>104.7</v>
      </c>
      <c r="DU697" s="176">
        <v>105</v>
      </c>
      <c r="DV697" s="176">
        <v>104.7</v>
      </c>
      <c r="DW697" s="176">
        <v>105</v>
      </c>
      <c r="DX697" s="176">
        <v>104.6</v>
      </c>
      <c r="DY697" s="176">
        <v>105.6</v>
      </c>
      <c r="DZ697" s="176">
        <v>105.6</v>
      </c>
      <c r="EA697" s="176">
        <v>105.7</v>
      </c>
      <c r="EB697" s="176">
        <v>104.6</v>
      </c>
      <c r="EC697" s="176">
        <v>104.9</v>
      </c>
      <c r="ED697" s="176">
        <v>104.9</v>
      </c>
      <c r="EE697" s="176">
        <v>105</v>
      </c>
      <c r="EF697" s="176">
        <v>104.5</v>
      </c>
      <c r="EG697" s="176">
        <v>103.8</v>
      </c>
      <c r="EH697" s="176">
        <v>102.6</v>
      </c>
      <c r="EI697" s="176">
        <v>103.5</v>
      </c>
      <c r="EJ697" s="176">
        <v>103</v>
      </c>
      <c r="EK697" s="176">
        <v>102</v>
      </c>
      <c r="EL697" s="176">
        <v>102.9</v>
      </c>
      <c r="EM697" s="176">
        <v>102.6</v>
      </c>
      <c r="EN697" s="176">
        <v>102.5</v>
      </c>
      <c r="EO697" s="176">
        <v>101.6</v>
      </c>
      <c r="EP697" s="176">
        <v>101.6</v>
      </c>
      <c r="EQ697" s="176">
        <v>102.8</v>
      </c>
      <c r="ER697" s="176">
        <v>102.5</v>
      </c>
      <c r="ES697" s="176">
        <v>101.6</v>
      </c>
      <c r="ET697" s="176">
        <v>100.6</v>
      </c>
      <c r="EU697" s="176">
        <v>101.4</v>
      </c>
      <c r="EV697" s="176">
        <v>99.9</v>
      </c>
      <c r="EW697" s="176">
        <v>101</v>
      </c>
      <c r="EX697" s="176">
        <v>99.9</v>
      </c>
      <c r="EY697" s="176">
        <v>100.4</v>
      </c>
      <c r="EZ697" s="176">
        <v>100.7</v>
      </c>
      <c r="FA697" s="176">
        <v>99.5</v>
      </c>
      <c r="FB697" s="176">
        <v>100</v>
      </c>
      <c r="FC697" s="176">
        <v>99.6</v>
      </c>
      <c r="FD697" s="176">
        <v>100.1</v>
      </c>
      <c r="FE697" s="176">
        <v>99.3</v>
      </c>
      <c r="FF697" s="176">
        <v>98.1</v>
      </c>
      <c r="FG697" s="176">
        <v>99.2</v>
      </c>
      <c r="FH697" s="176">
        <v>99.3</v>
      </c>
      <c r="FI697" s="176">
        <v>99.5</v>
      </c>
      <c r="FJ697" s="176">
        <v>98</v>
      </c>
      <c r="FK697" s="176">
        <v>99.8</v>
      </c>
      <c r="FL697" s="176">
        <v>99.8</v>
      </c>
      <c r="FM697" s="176">
        <v>99.4</v>
      </c>
      <c r="FN697" s="176">
        <v>98.6</v>
      </c>
      <c r="FO697" s="176">
        <v>98.4</v>
      </c>
      <c r="FP697" s="176">
        <v>96.7</v>
      </c>
      <c r="FQ697" s="176">
        <v>97.7</v>
      </c>
      <c r="FR697" s="176">
        <v>97.7</v>
      </c>
      <c r="FS697" s="176">
        <v>98.3</v>
      </c>
      <c r="FT697" s="176">
        <v>96.2</v>
      </c>
      <c r="FU697" s="176">
        <v>97.3</v>
      </c>
      <c r="FV697" s="176">
        <v>96.9</v>
      </c>
      <c r="FW697" s="176">
        <v>96.8</v>
      </c>
      <c r="FX697" s="176">
        <v>96.5</v>
      </c>
      <c r="FY697" s="176">
        <v>96.6</v>
      </c>
      <c r="FZ697" s="176">
        <v>95.8</v>
      </c>
      <c r="GA697" s="176">
        <v>94.6</v>
      </c>
      <c r="GB697" s="176">
        <v>96.3</v>
      </c>
      <c r="GC697" s="176">
        <v>96.3</v>
      </c>
      <c r="GD697" s="176">
        <v>95.5</v>
      </c>
      <c r="GE697" s="176">
        <v>95.3</v>
      </c>
      <c r="GF697" s="176">
        <v>95.3</v>
      </c>
      <c r="GG697" s="176">
        <v>94</v>
      </c>
      <c r="GH697" s="176">
        <v>94.8</v>
      </c>
      <c r="GI697" s="176">
        <v>94.6</v>
      </c>
      <c r="GJ697" s="176">
        <v>93.7</v>
      </c>
      <c r="GK697" s="176">
        <v>94</v>
      </c>
      <c r="GL697" s="176">
        <v>94.8</v>
      </c>
      <c r="GM697" s="176">
        <v>93.7</v>
      </c>
      <c r="GN697" s="176">
        <v>93.9</v>
      </c>
      <c r="GO697" s="176">
        <v>94.4</v>
      </c>
      <c r="GP697" s="176">
        <v>93.9</v>
      </c>
      <c r="GQ697" s="176">
        <f>HLOOKUP($J697,CPIデータまとめ!$B$3:$ABW$186,GQ$1,FALSE)</f>
        <v>95</v>
      </c>
      <c r="GR697" s="176">
        <f>HLOOKUP($J697,CPIデータまとめ!$B$3:$ABW$186,GR$1,FALSE)</f>
        <v>95.5</v>
      </c>
      <c r="GS697" s="176">
        <f>HLOOKUP($J697,CPIデータまとめ!$B$3:$ABW$186,GS$1,FALSE)</f>
        <v>95</v>
      </c>
      <c r="GT697" s="176">
        <f>HLOOKUP($J697,CPIデータまとめ!$B$3:$ABW$186,GT$1,FALSE)</f>
        <v>98.2</v>
      </c>
      <c r="GU697" s="176">
        <f>HLOOKUP($J697,CPIデータまとめ!$B$3:$ABW$186,GU$1,FALSE)</f>
        <v>96.1</v>
      </c>
      <c r="GV697" s="176">
        <f>HLOOKUP($J697,CPIデータまとめ!$B$3:$ABW$186,GV$1,FALSE)</f>
        <v>97.1</v>
      </c>
      <c r="GW697" s="176">
        <f>HLOOKUP($J697,CPIデータまとめ!$B$3:$ABW$186,GW$1,FALSE)</f>
        <v>97</v>
      </c>
      <c r="GX697" s="176">
        <f>HLOOKUP($J697,CPIデータまとめ!$B$3:$ABW$186,GX$1,FALSE)</f>
        <v>95.9</v>
      </c>
      <c r="GY697" s="176">
        <f>HLOOKUP($J697,CPIデータまとめ!$B$3:$ABW$186,GY$1,FALSE)</f>
        <v>96.3</v>
      </c>
      <c r="GZ697" s="176">
        <f>HLOOKUP($J697,CPIデータまとめ!$B$3:$ABW$186,GZ$1,FALSE)</f>
        <v>96.5</v>
      </c>
      <c r="HA697" s="176" t="e">
        <f>HLOOKUP($J697,CPIデータまとめ!$B$3:$ABW$186,HA$1,FALSE)</f>
        <v>#N/A</v>
      </c>
      <c r="HB697" s="176" t="e">
        <f>HLOOKUP($J697,CPIデータまとめ!$B$3:$ABW$186,HB$1,FALSE)</f>
        <v>#N/A</v>
      </c>
      <c r="HC697" s="176" t="e">
        <f>HLOOKUP($J697,CPIデータまとめ!$B$3:$ABW$186,HC$1,FALSE)</f>
        <v>#REF!</v>
      </c>
      <c r="HD697" s="176" t="e">
        <f>HLOOKUP($J697,CPIデータまとめ!$B$3:$ABW$186,HD$1,FALSE)</f>
        <v>#REF!</v>
      </c>
    </row>
    <row r="698" spans="1:212" s="176" customFormat="1" ht="13.5" customHeight="1">
      <c r="A698" s="177"/>
      <c r="F698" s="176" t="s">
        <v>3855</v>
      </c>
      <c r="I698" s="194"/>
      <c r="J698" s="233">
        <v>9626</v>
      </c>
      <c r="K698" s="233">
        <v>695</v>
      </c>
      <c r="L698" s="169">
        <v>1826323</v>
      </c>
      <c r="M698" s="169">
        <v>6</v>
      </c>
      <c r="N698" s="169">
        <v>132489</v>
      </c>
      <c r="O698" s="169">
        <v>5</v>
      </c>
      <c r="P698" s="175" t="s">
        <v>3833</v>
      </c>
      <c r="Q698" s="193" t="s">
        <v>3831</v>
      </c>
      <c r="R698" s="192"/>
      <c r="S698" s="195"/>
      <c r="T698" s="190" t="s">
        <v>3831</v>
      </c>
      <c r="U698" s="175">
        <v>6</v>
      </c>
      <c r="V698" s="175">
        <v>3</v>
      </c>
      <c r="W698" s="175"/>
      <c r="X698" s="175"/>
      <c r="Y698" s="175"/>
      <c r="Z698" s="175"/>
      <c r="AA698" s="175"/>
      <c r="AB698" s="175">
        <v>3</v>
      </c>
      <c r="AC698" s="189">
        <v>2</v>
      </c>
      <c r="AE698" s="176">
        <v>0</v>
      </c>
      <c r="AF698" s="176">
        <v>0</v>
      </c>
      <c r="AG698" s="176">
        <v>0</v>
      </c>
      <c r="AH698" s="176">
        <v>0</v>
      </c>
      <c r="AI698" s="176">
        <v>0</v>
      </c>
      <c r="AJ698" s="176">
        <v>0</v>
      </c>
      <c r="AK698" s="176">
        <v>0</v>
      </c>
      <c r="AL698" s="176">
        <v>0</v>
      </c>
      <c r="AM698" s="176">
        <v>0</v>
      </c>
      <c r="AN698" s="176">
        <v>0</v>
      </c>
      <c r="AO698" s="176">
        <v>0</v>
      </c>
      <c r="AP698" s="176">
        <v>0</v>
      </c>
      <c r="AQ698" s="176">
        <v>0</v>
      </c>
      <c r="AR698" s="176">
        <v>0</v>
      </c>
      <c r="AS698" s="176">
        <v>0</v>
      </c>
      <c r="AT698" s="176">
        <v>0</v>
      </c>
      <c r="AU698" s="176">
        <v>0</v>
      </c>
      <c r="AV698" s="176">
        <v>0</v>
      </c>
      <c r="AW698" s="176">
        <v>0</v>
      </c>
      <c r="AX698" s="176">
        <v>0</v>
      </c>
      <c r="AY698" s="176">
        <v>0</v>
      </c>
      <c r="AZ698" s="176">
        <v>0</v>
      </c>
      <c r="BA698" s="176">
        <v>0</v>
      </c>
      <c r="BB698" s="176">
        <v>0</v>
      </c>
      <c r="BC698" s="176">
        <v>0</v>
      </c>
      <c r="BD698" s="176">
        <v>0</v>
      </c>
      <c r="BE698" s="176">
        <v>0</v>
      </c>
      <c r="BF698" s="176">
        <v>0</v>
      </c>
      <c r="BG698" s="176">
        <v>0</v>
      </c>
      <c r="BH698" s="176">
        <v>0</v>
      </c>
      <c r="BI698" s="176">
        <v>0</v>
      </c>
      <c r="BJ698" s="176">
        <v>0</v>
      </c>
      <c r="BK698" s="176">
        <v>0</v>
      </c>
      <c r="BL698" s="176">
        <v>0</v>
      </c>
      <c r="BM698" s="176">
        <v>0</v>
      </c>
      <c r="BN698" s="176">
        <v>0</v>
      </c>
      <c r="BO698" s="176">
        <v>0</v>
      </c>
      <c r="BP698" s="176">
        <v>0</v>
      </c>
      <c r="BQ698" s="176">
        <v>0</v>
      </c>
      <c r="BR698" s="176">
        <v>0</v>
      </c>
      <c r="BS698" s="176">
        <v>0</v>
      </c>
      <c r="BT698" s="176">
        <v>0</v>
      </c>
      <c r="BU698" s="176">
        <v>0</v>
      </c>
      <c r="BV698" s="176">
        <v>0</v>
      </c>
      <c r="BW698" s="176">
        <v>0</v>
      </c>
      <c r="BX698" s="176">
        <v>0</v>
      </c>
      <c r="BY698" s="176">
        <v>0</v>
      </c>
      <c r="BZ698" s="176">
        <v>0</v>
      </c>
      <c r="CA698" s="176">
        <v>0</v>
      </c>
      <c r="CB698" s="176">
        <v>0</v>
      </c>
      <c r="CC698" s="176">
        <v>0</v>
      </c>
      <c r="CD698" s="176">
        <v>0</v>
      </c>
      <c r="CE698" s="176">
        <v>0</v>
      </c>
      <c r="CF698" s="176">
        <v>0</v>
      </c>
      <c r="CG698" s="176">
        <v>0</v>
      </c>
      <c r="CH698" s="176">
        <v>0</v>
      </c>
      <c r="CI698" s="176">
        <v>0</v>
      </c>
      <c r="CJ698" s="176">
        <v>0</v>
      </c>
      <c r="CK698" s="176">
        <v>0</v>
      </c>
      <c r="CL698" s="176">
        <v>0</v>
      </c>
      <c r="CM698" s="176">
        <v>116.3</v>
      </c>
      <c r="CN698" s="176">
        <v>115.3</v>
      </c>
      <c r="CO698" s="176">
        <v>116.9</v>
      </c>
      <c r="CP698" s="176">
        <v>117.4</v>
      </c>
      <c r="CQ698" s="176">
        <v>116.6</v>
      </c>
      <c r="CR698" s="176">
        <v>117.9</v>
      </c>
      <c r="CS698" s="176">
        <v>114.9</v>
      </c>
      <c r="CT698" s="176">
        <v>116.6</v>
      </c>
      <c r="CU698" s="176">
        <v>116.7</v>
      </c>
      <c r="CV698" s="176">
        <v>116</v>
      </c>
      <c r="CW698" s="176">
        <v>115.1</v>
      </c>
      <c r="CX698" s="176">
        <v>115.3</v>
      </c>
      <c r="CY698" s="176">
        <v>115.5</v>
      </c>
      <c r="CZ698" s="176">
        <v>116.9</v>
      </c>
      <c r="DA698" s="176">
        <v>114.9</v>
      </c>
      <c r="DB698" s="176">
        <v>114.5</v>
      </c>
      <c r="DC698" s="176">
        <v>114.9</v>
      </c>
      <c r="DD698" s="176">
        <v>114.9</v>
      </c>
      <c r="DE698" s="176">
        <v>114.9</v>
      </c>
      <c r="DF698" s="176">
        <v>114.7</v>
      </c>
      <c r="DG698" s="176">
        <v>112.9</v>
      </c>
      <c r="DH698" s="176">
        <v>112.7</v>
      </c>
      <c r="DI698" s="176">
        <v>113.5</v>
      </c>
      <c r="DJ698" s="176">
        <v>112.6</v>
      </c>
      <c r="DK698" s="176">
        <v>115</v>
      </c>
      <c r="DL698" s="176">
        <v>111.7</v>
      </c>
      <c r="DM698" s="176">
        <v>111.5</v>
      </c>
      <c r="DN698" s="176">
        <v>112.1</v>
      </c>
      <c r="DO698" s="176">
        <v>111.3</v>
      </c>
      <c r="DP698" s="176">
        <v>110.6</v>
      </c>
      <c r="DQ698" s="176">
        <v>111.6</v>
      </c>
      <c r="DR698" s="176">
        <v>112.8</v>
      </c>
      <c r="DS698" s="176">
        <v>111.5</v>
      </c>
      <c r="DT698" s="176">
        <v>111.9</v>
      </c>
      <c r="DU698" s="176">
        <v>112.1</v>
      </c>
      <c r="DV698" s="176">
        <v>112.4</v>
      </c>
      <c r="DW698" s="176">
        <v>112.3</v>
      </c>
      <c r="DX698" s="176">
        <v>109.9</v>
      </c>
      <c r="DY698" s="176">
        <v>110.1</v>
      </c>
      <c r="DZ698" s="176">
        <v>112</v>
      </c>
      <c r="EA698" s="176">
        <v>108.4</v>
      </c>
      <c r="EB698" s="176">
        <v>108.1</v>
      </c>
      <c r="EC698" s="176">
        <v>110</v>
      </c>
      <c r="ED698" s="176">
        <v>109.4</v>
      </c>
      <c r="EE698" s="176">
        <v>108.6</v>
      </c>
      <c r="EF698" s="176">
        <v>108.3</v>
      </c>
      <c r="EG698" s="176">
        <v>107.8</v>
      </c>
      <c r="EH698" s="176">
        <v>108.3</v>
      </c>
      <c r="EI698" s="176">
        <v>109.5</v>
      </c>
      <c r="EJ698" s="176">
        <v>109.2</v>
      </c>
      <c r="EK698" s="176">
        <v>104.9</v>
      </c>
      <c r="EL698" s="176">
        <v>102</v>
      </c>
      <c r="EM698" s="176">
        <v>102.8</v>
      </c>
      <c r="EN698" s="176">
        <v>103.8</v>
      </c>
      <c r="EO698" s="176">
        <v>103.3</v>
      </c>
      <c r="EP698" s="176">
        <v>103.5</v>
      </c>
      <c r="EQ698" s="176">
        <v>102.3</v>
      </c>
      <c r="ER698" s="176">
        <v>102.9</v>
      </c>
      <c r="ES698" s="176">
        <v>103.5</v>
      </c>
      <c r="ET698" s="176">
        <v>101.5</v>
      </c>
      <c r="EU698" s="176">
        <v>100.9</v>
      </c>
      <c r="EV698" s="176">
        <v>100.8</v>
      </c>
      <c r="EW698" s="176">
        <v>100.2</v>
      </c>
      <c r="EX698" s="176">
        <v>100.9</v>
      </c>
      <c r="EY698" s="176">
        <v>99.3</v>
      </c>
      <c r="EZ698" s="176">
        <v>100.9</v>
      </c>
      <c r="FA698" s="176">
        <v>98.5</v>
      </c>
      <c r="FB698" s="176">
        <v>99.1</v>
      </c>
      <c r="FC698" s="176">
        <v>99.2</v>
      </c>
      <c r="FD698" s="176">
        <v>100.5</v>
      </c>
      <c r="FE698" s="176">
        <v>100.2</v>
      </c>
      <c r="FF698" s="176">
        <v>99.4</v>
      </c>
      <c r="FG698" s="176">
        <v>99.7</v>
      </c>
      <c r="FH698" s="176">
        <v>99.1</v>
      </c>
      <c r="FI698" s="176">
        <v>99.2</v>
      </c>
      <c r="FJ698" s="176">
        <v>100.8</v>
      </c>
      <c r="FK698" s="176">
        <v>100.5</v>
      </c>
      <c r="FL698" s="176">
        <v>99.4</v>
      </c>
      <c r="FM698" s="176">
        <v>98.9</v>
      </c>
      <c r="FN698" s="176">
        <v>98.2</v>
      </c>
      <c r="FO698" s="176">
        <v>98.7</v>
      </c>
      <c r="FP698" s="176">
        <v>97.9</v>
      </c>
      <c r="FQ698" s="176">
        <v>103.1</v>
      </c>
      <c r="FR698" s="176">
        <v>103.9</v>
      </c>
      <c r="FS698" s="176">
        <v>103.1</v>
      </c>
      <c r="FT698" s="176">
        <v>102.9</v>
      </c>
      <c r="FU698" s="176">
        <v>102.7</v>
      </c>
      <c r="FV698" s="176">
        <v>101.7</v>
      </c>
      <c r="FW698" s="176">
        <v>103.2</v>
      </c>
      <c r="FX698" s="176">
        <v>102.2</v>
      </c>
      <c r="FY698" s="176">
        <v>101</v>
      </c>
      <c r="FZ698" s="176">
        <v>101.3</v>
      </c>
      <c r="GA698" s="176">
        <v>101.2</v>
      </c>
      <c r="GB698" s="176">
        <v>100.6</v>
      </c>
      <c r="GC698" s="176">
        <v>100.6</v>
      </c>
      <c r="GD698" s="176">
        <v>100</v>
      </c>
      <c r="GE698" s="176">
        <v>100.9</v>
      </c>
      <c r="GF698" s="176">
        <v>100.7</v>
      </c>
      <c r="GG698" s="176">
        <v>99.9</v>
      </c>
      <c r="GH698" s="176">
        <v>100</v>
      </c>
      <c r="GI698" s="176">
        <v>100.5</v>
      </c>
      <c r="GJ698" s="176">
        <v>100.1</v>
      </c>
      <c r="GK698" s="176">
        <v>100.4</v>
      </c>
      <c r="GL698" s="176">
        <v>100</v>
      </c>
      <c r="GM698" s="176">
        <v>100</v>
      </c>
      <c r="GN698" s="176">
        <v>99.5</v>
      </c>
      <c r="GO698" s="176">
        <v>99.9</v>
      </c>
      <c r="GP698" s="176">
        <v>98.7</v>
      </c>
      <c r="GQ698" s="176">
        <f>HLOOKUP($J698,CPIデータまとめ!$B$3:$ABW$186,GQ$1,FALSE)</f>
        <v>99.5</v>
      </c>
      <c r="GR698" s="176">
        <f>HLOOKUP($J698,CPIデータまとめ!$B$3:$ABW$186,GR$1,FALSE)</f>
        <v>100</v>
      </c>
      <c r="GS698" s="176">
        <f>HLOOKUP($J698,CPIデータまとめ!$B$3:$ABW$186,GS$1,FALSE)</f>
        <v>99.7</v>
      </c>
      <c r="GT698" s="176">
        <f>HLOOKUP($J698,CPIデータまとめ!$B$3:$ABW$186,GT$1,FALSE)</f>
        <v>102.8</v>
      </c>
      <c r="GU698" s="176">
        <f>HLOOKUP($J698,CPIデータまとめ!$B$3:$ABW$186,GU$1,FALSE)</f>
        <v>102.6</v>
      </c>
      <c r="GV698" s="176">
        <f>HLOOKUP($J698,CPIデータまとめ!$B$3:$ABW$186,GV$1,FALSE)</f>
        <v>101.1</v>
      </c>
      <c r="GW698" s="176">
        <f>HLOOKUP($J698,CPIデータまとめ!$B$3:$ABW$186,GW$1,FALSE)</f>
        <v>99.9</v>
      </c>
      <c r="GX698" s="176">
        <f>HLOOKUP($J698,CPIデータまとめ!$B$3:$ABW$186,GX$1,FALSE)</f>
        <v>99.8</v>
      </c>
      <c r="GY698" s="176">
        <f>HLOOKUP($J698,CPIデータまとめ!$B$3:$ABW$186,GY$1,FALSE)</f>
        <v>100.4</v>
      </c>
      <c r="GZ698" s="176">
        <f>HLOOKUP($J698,CPIデータまとめ!$B$3:$ABW$186,GZ$1,FALSE)</f>
        <v>101</v>
      </c>
      <c r="HA698" s="176" t="e">
        <f>HLOOKUP($J698,CPIデータまとめ!$B$3:$ABW$186,HA$1,FALSE)</f>
        <v>#N/A</v>
      </c>
      <c r="HB698" s="176" t="e">
        <f>HLOOKUP($J698,CPIデータまとめ!$B$3:$ABW$186,HB$1,FALSE)</f>
        <v>#N/A</v>
      </c>
      <c r="HC698" s="176" t="e">
        <f>HLOOKUP($J698,CPIデータまとめ!$B$3:$ABW$186,HC$1,FALSE)</f>
        <v>#REF!</v>
      </c>
      <c r="HD698" s="176" t="e">
        <f>HLOOKUP($J698,CPIデータまとめ!$B$3:$ABW$186,HD$1,FALSE)</f>
        <v>#REF!</v>
      </c>
    </row>
    <row r="699" spans="1:212" s="176" customFormat="1" ht="13.5" customHeight="1">
      <c r="A699" s="177"/>
      <c r="F699" s="176" t="s">
        <v>3854</v>
      </c>
      <c r="I699" s="194"/>
      <c r="J699" s="233">
        <v>9627</v>
      </c>
      <c r="K699" s="233">
        <v>696</v>
      </c>
      <c r="L699" s="169">
        <v>1826323</v>
      </c>
      <c r="M699" s="169">
        <v>6</v>
      </c>
      <c r="N699" s="169">
        <v>132489</v>
      </c>
      <c r="O699" s="169">
        <v>5</v>
      </c>
      <c r="P699" s="175" t="s">
        <v>3821</v>
      </c>
      <c r="Q699" s="193" t="s">
        <v>3831</v>
      </c>
      <c r="R699" s="192"/>
      <c r="S699" s="195"/>
      <c r="T699" s="190" t="s">
        <v>3819</v>
      </c>
      <c r="U699" s="175">
        <v>6</v>
      </c>
      <c r="V699" s="175">
        <v>3</v>
      </c>
      <c r="W699" s="175"/>
      <c r="X699" s="175"/>
      <c r="Y699" s="175"/>
      <c r="Z699" s="175"/>
      <c r="AA699" s="175"/>
      <c r="AB699" s="175">
        <v>3</v>
      </c>
      <c r="AC699" s="189">
        <v>2</v>
      </c>
      <c r="AE699" s="176">
        <v>0</v>
      </c>
      <c r="AF699" s="176">
        <v>0</v>
      </c>
      <c r="AG699" s="176">
        <v>0</v>
      </c>
      <c r="AH699" s="176">
        <v>0</v>
      </c>
      <c r="AI699" s="176">
        <v>0</v>
      </c>
      <c r="AJ699" s="176">
        <v>0</v>
      </c>
      <c r="AK699" s="176">
        <v>0</v>
      </c>
      <c r="AL699" s="176">
        <v>0</v>
      </c>
      <c r="AM699" s="176">
        <v>0</v>
      </c>
      <c r="AN699" s="176">
        <v>0</v>
      </c>
      <c r="AO699" s="176">
        <v>0</v>
      </c>
      <c r="AP699" s="176">
        <v>0</v>
      </c>
      <c r="AQ699" s="176">
        <v>0</v>
      </c>
      <c r="AR699" s="176">
        <v>0</v>
      </c>
      <c r="AS699" s="176">
        <v>0</v>
      </c>
      <c r="AT699" s="176">
        <v>0</v>
      </c>
      <c r="AU699" s="176">
        <v>0</v>
      </c>
      <c r="AV699" s="176">
        <v>0</v>
      </c>
      <c r="AW699" s="176">
        <v>0</v>
      </c>
      <c r="AX699" s="176">
        <v>0</v>
      </c>
      <c r="AY699" s="176">
        <v>0</v>
      </c>
      <c r="AZ699" s="176">
        <v>0</v>
      </c>
      <c r="BA699" s="176">
        <v>0</v>
      </c>
      <c r="BB699" s="176">
        <v>0</v>
      </c>
      <c r="BC699" s="176">
        <v>0</v>
      </c>
      <c r="BD699" s="176">
        <v>0</v>
      </c>
      <c r="BE699" s="176">
        <v>0</v>
      </c>
      <c r="BF699" s="176">
        <v>0</v>
      </c>
      <c r="BG699" s="176">
        <v>0</v>
      </c>
      <c r="BH699" s="176">
        <v>0</v>
      </c>
      <c r="BI699" s="176">
        <v>0</v>
      </c>
      <c r="BJ699" s="176">
        <v>0</v>
      </c>
      <c r="BK699" s="176">
        <v>0</v>
      </c>
      <c r="BL699" s="176">
        <v>0</v>
      </c>
      <c r="BM699" s="176">
        <v>0</v>
      </c>
      <c r="BN699" s="176">
        <v>0</v>
      </c>
      <c r="BO699" s="176">
        <v>0</v>
      </c>
      <c r="BP699" s="176">
        <v>0</v>
      </c>
      <c r="BQ699" s="176">
        <v>0</v>
      </c>
      <c r="BR699" s="176">
        <v>0</v>
      </c>
      <c r="BS699" s="176">
        <v>0</v>
      </c>
      <c r="BT699" s="176">
        <v>0</v>
      </c>
      <c r="BU699" s="176">
        <v>0</v>
      </c>
      <c r="BV699" s="176">
        <v>0</v>
      </c>
      <c r="BW699" s="176">
        <v>0</v>
      </c>
      <c r="BX699" s="176">
        <v>0</v>
      </c>
      <c r="BY699" s="176">
        <v>0</v>
      </c>
      <c r="BZ699" s="176">
        <v>0</v>
      </c>
      <c r="CA699" s="176">
        <v>0</v>
      </c>
      <c r="CB699" s="176">
        <v>0</v>
      </c>
      <c r="CC699" s="176">
        <v>0</v>
      </c>
      <c r="CD699" s="176">
        <v>0</v>
      </c>
      <c r="CE699" s="176">
        <v>0</v>
      </c>
      <c r="CF699" s="176">
        <v>0</v>
      </c>
      <c r="CG699" s="176">
        <v>0</v>
      </c>
      <c r="CH699" s="176">
        <v>0</v>
      </c>
      <c r="CI699" s="176">
        <v>0</v>
      </c>
      <c r="CJ699" s="176">
        <v>0</v>
      </c>
      <c r="CK699" s="176">
        <v>0</v>
      </c>
      <c r="CL699" s="176">
        <v>0</v>
      </c>
      <c r="CM699" s="176">
        <v>0</v>
      </c>
      <c r="CN699" s="176">
        <v>0</v>
      </c>
      <c r="CO699" s="176">
        <v>0</v>
      </c>
      <c r="CP699" s="176">
        <v>0</v>
      </c>
      <c r="CQ699" s="176">
        <v>0</v>
      </c>
      <c r="CR699" s="176">
        <v>0</v>
      </c>
      <c r="CS699" s="176">
        <v>0</v>
      </c>
      <c r="CT699" s="176">
        <v>0</v>
      </c>
      <c r="CU699" s="176">
        <v>0</v>
      </c>
      <c r="CV699" s="176">
        <v>0</v>
      </c>
      <c r="CW699" s="176">
        <v>0</v>
      </c>
      <c r="CX699" s="176">
        <v>0</v>
      </c>
      <c r="CY699" s="176">
        <v>0</v>
      </c>
      <c r="CZ699" s="176">
        <v>0</v>
      </c>
      <c r="DA699" s="176">
        <v>0</v>
      </c>
      <c r="DB699" s="176">
        <v>0</v>
      </c>
      <c r="DC699" s="176">
        <v>0</v>
      </c>
      <c r="DD699" s="176">
        <v>0</v>
      </c>
      <c r="DE699" s="176">
        <v>0</v>
      </c>
      <c r="DF699" s="176">
        <v>0</v>
      </c>
      <c r="DG699" s="176">
        <v>0</v>
      </c>
      <c r="DH699" s="176">
        <v>0</v>
      </c>
      <c r="DI699" s="176">
        <v>0</v>
      </c>
      <c r="DJ699" s="176">
        <v>0</v>
      </c>
      <c r="DK699" s="176">
        <v>0</v>
      </c>
      <c r="DL699" s="176">
        <v>0</v>
      </c>
      <c r="DM699" s="176">
        <v>0</v>
      </c>
      <c r="DN699" s="176">
        <v>0</v>
      </c>
      <c r="DO699" s="176">
        <v>0</v>
      </c>
      <c r="DP699" s="176">
        <v>0</v>
      </c>
      <c r="DQ699" s="176">
        <v>0</v>
      </c>
      <c r="DR699" s="176">
        <v>0</v>
      </c>
      <c r="DS699" s="176">
        <v>0</v>
      </c>
      <c r="DT699" s="176">
        <v>0</v>
      </c>
      <c r="DU699" s="176">
        <v>0</v>
      </c>
      <c r="DV699" s="176">
        <v>0</v>
      </c>
      <c r="DW699" s="176">
        <v>0</v>
      </c>
      <c r="DX699" s="176">
        <v>0</v>
      </c>
      <c r="DY699" s="176">
        <v>0</v>
      </c>
      <c r="DZ699" s="176">
        <v>0</v>
      </c>
      <c r="EA699" s="176">
        <v>0</v>
      </c>
      <c r="EB699" s="176">
        <v>0</v>
      </c>
      <c r="EC699" s="176">
        <v>0</v>
      </c>
      <c r="ED699" s="176">
        <v>0</v>
      </c>
      <c r="EE699" s="176">
        <v>0</v>
      </c>
      <c r="EF699" s="176">
        <v>0</v>
      </c>
      <c r="EG699" s="176">
        <v>0</v>
      </c>
      <c r="EH699" s="176">
        <v>0</v>
      </c>
      <c r="EI699" s="176">
        <v>0</v>
      </c>
      <c r="EJ699" s="176">
        <v>0</v>
      </c>
      <c r="EK699" s="176">
        <v>0</v>
      </c>
      <c r="EL699" s="176">
        <v>0</v>
      </c>
      <c r="EM699" s="176">
        <v>0</v>
      </c>
      <c r="EN699" s="176">
        <v>0</v>
      </c>
      <c r="EO699" s="176">
        <v>0</v>
      </c>
      <c r="EP699" s="176">
        <v>0</v>
      </c>
      <c r="EQ699" s="176">
        <v>0</v>
      </c>
      <c r="ER699" s="176">
        <v>0</v>
      </c>
      <c r="ES699" s="176">
        <v>0</v>
      </c>
      <c r="ET699" s="176">
        <v>0</v>
      </c>
      <c r="EU699" s="176">
        <v>103.2</v>
      </c>
      <c r="EV699" s="176">
        <v>103.6</v>
      </c>
      <c r="EW699" s="176">
        <v>101</v>
      </c>
      <c r="EX699" s="176">
        <v>100.9</v>
      </c>
      <c r="EY699" s="176">
        <v>98.6</v>
      </c>
      <c r="EZ699" s="176">
        <v>100.7</v>
      </c>
      <c r="FA699" s="176">
        <v>99</v>
      </c>
      <c r="FB699" s="176">
        <v>96.9</v>
      </c>
      <c r="FC699" s="176">
        <v>99</v>
      </c>
      <c r="FD699" s="176">
        <v>100.3</v>
      </c>
      <c r="FE699" s="176">
        <v>99</v>
      </c>
      <c r="FF699" s="176">
        <v>98</v>
      </c>
      <c r="FG699" s="176">
        <v>98.9</v>
      </c>
      <c r="FH699" s="176">
        <v>97.8</v>
      </c>
      <c r="FI699" s="176">
        <v>98.3</v>
      </c>
      <c r="FJ699" s="176">
        <v>99.3</v>
      </c>
      <c r="FK699" s="176">
        <v>98.6</v>
      </c>
      <c r="FL699" s="176">
        <v>97.6</v>
      </c>
      <c r="FM699" s="176">
        <v>96.4</v>
      </c>
      <c r="FN699" s="176">
        <v>94.8</v>
      </c>
      <c r="FO699" s="176">
        <v>97.4</v>
      </c>
      <c r="FP699" s="176">
        <v>98.6</v>
      </c>
      <c r="FQ699" s="176">
        <v>98.5</v>
      </c>
      <c r="FR699" s="176">
        <v>98.1</v>
      </c>
      <c r="FS699" s="176">
        <v>98</v>
      </c>
      <c r="FT699" s="176">
        <v>97.4</v>
      </c>
      <c r="FU699" s="176">
        <v>97.9</v>
      </c>
      <c r="FV699" s="176">
        <v>98.4</v>
      </c>
      <c r="FW699" s="176">
        <v>97.7</v>
      </c>
      <c r="FX699" s="176">
        <v>97.5</v>
      </c>
      <c r="FY699" s="176">
        <v>98</v>
      </c>
      <c r="FZ699" s="176">
        <v>97.5</v>
      </c>
      <c r="GA699" s="176">
        <v>97.9</v>
      </c>
      <c r="GB699" s="176">
        <v>96.8</v>
      </c>
      <c r="GC699" s="176">
        <v>96.7</v>
      </c>
      <c r="GD699" s="176">
        <v>96.7</v>
      </c>
      <c r="GE699" s="176">
        <v>96.2</v>
      </c>
      <c r="GF699" s="176">
        <v>96.4</v>
      </c>
      <c r="GG699" s="176">
        <v>96.4</v>
      </c>
      <c r="GH699" s="176">
        <v>95.9</v>
      </c>
      <c r="GI699" s="176">
        <v>95.6</v>
      </c>
      <c r="GJ699" s="176">
        <v>95.5</v>
      </c>
      <c r="GK699" s="176">
        <v>95.4</v>
      </c>
      <c r="GL699" s="176">
        <v>95.3</v>
      </c>
      <c r="GM699" s="176">
        <v>95.8</v>
      </c>
      <c r="GN699" s="176">
        <v>96</v>
      </c>
      <c r="GO699" s="176">
        <v>95.6</v>
      </c>
      <c r="GP699" s="176">
        <v>95.6</v>
      </c>
      <c r="GQ699" s="176">
        <f>HLOOKUP($J699,CPIデータまとめ!$B$3:$ABW$186,GQ$1,FALSE)</f>
        <v>96.8</v>
      </c>
      <c r="GR699" s="176">
        <f>HLOOKUP($J699,CPIデータまとめ!$B$3:$ABW$186,GR$1,FALSE)</f>
        <v>95.2</v>
      </c>
      <c r="GS699" s="176">
        <f>HLOOKUP($J699,CPIデータまとめ!$B$3:$ABW$186,GS$1,FALSE)</f>
        <v>95.5</v>
      </c>
      <c r="GT699" s="176">
        <f>HLOOKUP($J699,CPIデータまとめ!$B$3:$ABW$186,GT$1,FALSE)</f>
        <v>99</v>
      </c>
      <c r="GU699" s="176">
        <f>HLOOKUP($J699,CPIデータまとめ!$B$3:$ABW$186,GU$1,FALSE)</f>
        <v>97.6</v>
      </c>
      <c r="GV699" s="176">
        <f>HLOOKUP($J699,CPIデータまとめ!$B$3:$ABW$186,GV$1,FALSE)</f>
        <v>97.3</v>
      </c>
      <c r="GW699" s="176">
        <f>HLOOKUP($J699,CPIデータまとめ!$B$3:$ABW$186,GW$1,FALSE)</f>
        <v>96.3</v>
      </c>
      <c r="GX699" s="176">
        <f>HLOOKUP($J699,CPIデータまとめ!$B$3:$ABW$186,GX$1,FALSE)</f>
        <v>96.6</v>
      </c>
      <c r="GY699" s="176">
        <f>HLOOKUP($J699,CPIデータまとめ!$B$3:$ABW$186,GY$1,FALSE)</f>
        <v>97.3</v>
      </c>
      <c r="GZ699" s="176">
        <f>HLOOKUP($J699,CPIデータまとめ!$B$3:$ABW$186,GZ$1,FALSE)</f>
        <v>96.6</v>
      </c>
      <c r="HA699" s="176" t="e">
        <f>HLOOKUP($J699,CPIデータまとめ!$B$3:$ABW$186,HA$1,FALSE)</f>
        <v>#N/A</v>
      </c>
      <c r="HB699" s="176" t="e">
        <f>HLOOKUP($J699,CPIデータまとめ!$B$3:$ABW$186,HB$1,FALSE)</f>
        <v>#N/A</v>
      </c>
      <c r="HC699" s="176" t="e">
        <f>HLOOKUP($J699,CPIデータまとめ!$B$3:$ABW$186,HC$1,FALSE)</f>
        <v>#REF!</v>
      </c>
      <c r="HD699" s="176" t="e">
        <f>HLOOKUP($J699,CPIデータまとめ!$B$3:$ABW$186,HD$1,FALSE)</f>
        <v>#REF!</v>
      </c>
    </row>
    <row r="700" spans="1:212" s="176" customFormat="1" ht="13.5" customHeight="1">
      <c r="A700" s="177"/>
      <c r="F700" s="176" t="s">
        <v>1441</v>
      </c>
      <c r="I700" s="194" t="s">
        <v>3816</v>
      </c>
      <c r="J700" s="233">
        <v>9622</v>
      </c>
      <c r="K700" s="233">
        <v>697</v>
      </c>
      <c r="L700" s="169">
        <v>2981222</v>
      </c>
      <c r="M700" s="169">
        <v>9</v>
      </c>
      <c r="N700" s="169">
        <v>219314</v>
      </c>
      <c r="O700" s="169">
        <v>9</v>
      </c>
      <c r="P700" s="175" t="s">
        <v>3833</v>
      </c>
      <c r="Q700" s="193" t="s">
        <v>3831</v>
      </c>
      <c r="R700" s="192" t="s">
        <v>3816</v>
      </c>
      <c r="S700" s="195"/>
      <c r="T700" s="190" t="s">
        <v>3831</v>
      </c>
      <c r="U700" s="175">
        <v>6</v>
      </c>
      <c r="V700" s="175">
        <v>3</v>
      </c>
      <c r="W700" s="175"/>
      <c r="X700" s="175"/>
      <c r="Y700" s="175"/>
      <c r="Z700" s="175"/>
      <c r="AA700" s="175"/>
      <c r="AB700" s="175">
        <v>4</v>
      </c>
      <c r="AC700" s="189">
        <v>2</v>
      </c>
      <c r="AE700" s="176">
        <v>108.4</v>
      </c>
      <c r="AF700" s="176">
        <v>108.8</v>
      </c>
      <c r="AG700" s="176">
        <v>109.1</v>
      </c>
      <c r="AH700" s="176">
        <v>109.2</v>
      </c>
      <c r="AI700" s="176">
        <v>108.9</v>
      </c>
      <c r="AJ700" s="176">
        <v>108.5</v>
      </c>
      <c r="AK700" s="176">
        <v>108.9</v>
      </c>
      <c r="AL700" s="176">
        <v>108.8</v>
      </c>
      <c r="AM700" s="176">
        <v>110.8</v>
      </c>
      <c r="AN700" s="176">
        <v>111.8</v>
      </c>
      <c r="AO700" s="176">
        <v>112.5</v>
      </c>
      <c r="AP700" s="176">
        <v>112.6</v>
      </c>
      <c r="AQ700" s="176">
        <v>111.3</v>
      </c>
      <c r="AR700" s="176">
        <v>111.4</v>
      </c>
      <c r="AS700" s="176">
        <v>111.7</v>
      </c>
      <c r="AT700" s="176">
        <v>111.7</v>
      </c>
      <c r="AU700" s="176">
        <v>111.2</v>
      </c>
      <c r="AV700" s="176">
        <v>111.3</v>
      </c>
      <c r="AW700" s="176">
        <v>110.9</v>
      </c>
      <c r="AX700" s="176">
        <v>109.6</v>
      </c>
      <c r="AY700" s="176">
        <v>110.7</v>
      </c>
      <c r="AZ700" s="176">
        <v>110.7</v>
      </c>
      <c r="BA700" s="176">
        <v>109.9</v>
      </c>
      <c r="BB700" s="176">
        <v>109.2</v>
      </c>
      <c r="BC700" s="176">
        <v>110.2</v>
      </c>
      <c r="BD700" s="176">
        <v>109.6</v>
      </c>
      <c r="BE700" s="176">
        <v>109.4</v>
      </c>
      <c r="BF700" s="176">
        <v>109.3</v>
      </c>
      <c r="BG700" s="176">
        <v>108.1</v>
      </c>
      <c r="BH700" s="176">
        <v>108.6</v>
      </c>
      <c r="BI700" s="176">
        <v>108.1</v>
      </c>
      <c r="BJ700" s="176">
        <v>108.2</v>
      </c>
      <c r="BK700" s="176">
        <v>108</v>
      </c>
      <c r="BL700" s="176">
        <v>107.8</v>
      </c>
      <c r="BM700" s="176">
        <v>107.1</v>
      </c>
      <c r="BN700" s="176">
        <v>106.8</v>
      </c>
      <c r="BO700" s="176">
        <v>107.2</v>
      </c>
      <c r="BP700" s="176">
        <v>107.4</v>
      </c>
      <c r="BQ700" s="176">
        <v>106.2</v>
      </c>
      <c r="BR700" s="176">
        <v>106.6</v>
      </c>
      <c r="BS700" s="176">
        <v>106</v>
      </c>
      <c r="BT700" s="176">
        <v>106</v>
      </c>
      <c r="BU700" s="176">
        <v>105.2</v>
      </c>
      <c r="BV700" s="176">
        <v>105.8</v>
      </c>
      <c r="BW700" s="176">
        <v>105.1</v>
      </c>
      <c r="BX700" s="176">
        <v>106</v>
      </c>
      <c r="BY700" s="176">
        <v>105.7</v>
      </c>
      <c r="BZ700" s="176">
        <v>105.8</v>
      </c>
      <c r="CA700" s="176">
        <v>104.6</v>
      </c>
      <c r="CB700" s="176">
        <v>104.8</v>
      </c>
      <c r="CC700" s="176">
        <v>104.5</v>
      </c>
      <c r="CD700" s="176">
        <v>105.2</v>
      </c>
      <c r="CE700" s="176">
        <v>104.7</v>
      </c>
      <c r="CF700" s="176">
        <v>103.5</v>
      </c>
      <c r="CG700" s="176">
        <v>102.3</v>
      </c>
      <c r="CH700" s="176">
        <v>101.3</v>
      </c>
      <c r="CI700" s="176">
        <v>102.8</v>
      </c>
      <c r="CJ700" s="176">
        <v>102.4</v>
      </c>
      <c r="CK700" s="176">
        <v>101.5</v>
      </c>
      <c r="CL700" s="176">
        <v>100.2</v>
      </c>
      <c r="CM700" s="176">
        <v>100.7</v>
      </c>
      <c r="CN700" s="176">
        <v>101.6</v>
      </c>
      <c r="CO700" s="176">
        <v>101.4</v>
      </c>
      <c r="CP700" s="176">
        <v>99.8</v>
      </c>
      <c r="CQ700" s="176">
        <v>99.5</v>
      </c>
      <c r="CR700" s="176">
        <v>99</v>
      </c>
      <c r="CS700" s="176">
        <v>99.2</v>
      </c>
      <c r="CT700" s="176">
        <v>98.2</v>
      </c>
      <c r="CU700" s="176">
        <v>98.6</v>
      </c>
      <c r="CV700" s="176">
        <v>98.5</v>
      </c>
      <c r="CW700" s="176">
        <v>97.4</v>
      </c>
      <c r="CX700" s="176">
        <v>97.7</v>
      </c>
      <c r="CY700" s="176">
        <v>97.9</v>
      </c>
      <c r="CZ700" s="176">
        <v>99.1</v>
      </c>
      <c r="DA700" s="176">
        <v>94.5</v>
      </c>
      <c r="DB700" s="176">
        <v>96.2</v>
      </c>
      <c r="DC700" s="176">
        <v>96.4</v>
      </c>
      <c r="DD700" s="176">
        <v>97</v>
      </c>
      <c r="DE700" s="176">
        <v>97.6</v>
      </c>
      <c r="DF700" s="176">
        <v>97.5</v>
      </c>
      <c r="DG700" s="176">
        <v>96.9</v>
      </c>
      <c r="DH700" s="176">
        <v>97.2</v>
      </c>
      <c r="DI700" s="176">
        <v>97.5</v>
      </c>
      <c r="DJ700" s="176">
        <v>95.1</v>
      </c>
      <c r="DK700" s="176">
        <v>96.9</v>
      </c>
      <c r="DL700" s="176">
        <v>96.7</v>
      </c>
      <c r="DM700" s="176">
        <v>96.1</v>
      </c>
      <c r="DN700" s="176">
        <v>96</v>
      </c>
      <c r="DO700" s="176">
        <v>97</v>
      </c>
      <c r="DP700" s="176">
        <v>94.2</v>
      </c>
      <c r="DQ700" s="176">
        <v>96.6</v>
      </c>
      <c r="DR700" s="176">
        <v>95.2</v>
      </c>
      <c r="DS700" s="176">
        <v>95.8</v>
      </c>
      <c r="DT700" s="176">
        <v>105.3</v>
      </c>
      <c r="DU700" s="176">
        <v>105</v>
      </c>
      <c r="DV700" s="176">
        <v>104.2</v>
      </c>
      <c r="DW700" s="176">
        <v>104.5</v>
      </c>
      <c r="DX700" s="176">
        <v>104.7</v>
      </c>
      <c r="DY700" s="176">
        <v>104</v>
      </c>
      <c r="DZ700" s="176">
        <v>103.9</v>
      </c>
      <c r="EA700" s="176">
        <v>103.6</v>
      </c>
      <c r="EB700" s="176">
        <v>102.9</v>
      </c>
      <c r="EC700" s="176">
        <v>102.5</v>
      </c>
      <c r="ED700" s="176">
        <v>102.9</v>
      </c>
      <c r="EE700" s="176">
        <v>102.7</v>
      </c>
      <c r="EF700" s="176">
        <v>102.2</v>
      </c>
      <c r="EG700" s="176">
        <v>101.5</v>
      </c>
      <c r="EH700" s="176">
        <v>101</v>
      </c>
      <c r="EI700" s="176">
        <v>101.3</v>
      </c>
      <c r="EJ700" s="176">
        <v>102.3</v>
      </c>
      <c r="EK700" s="176">
        <v>102.1</v>
      </c>
      <c r="EL700" s="176">
        <v>104.5</v>
      </c>
      <c r="EM700" s="176">
        <v>104.7</v>
      </c>
      <c r="EN700" s="176">
        <v>104</v>
      </c>
      <c r="EO700" s="176">
        <v>103.4</v>
      </c>
      <c r="EP700" s="176">
        <v>103.5</v>
      </c>
      <c r="EQ700" s="176">
        <v>103.3</v>
      </c>
      <c r="ER700" s="176">
        <v>102.1</v>
      </c>
      <c r="ES700" s="176">
        <v>101.4</v>
      </c>
      <c r="ET700" s="176">
        <v>101.2</v>
      </c>
      <c r="EU700" s="176">
        <v>100.3</v>
      </c>
      <c r="EV700" s="176">
        <v>100</v>
      </c>
      <c r="EW700" s="176">
        <v>99.7</v>
      </c>
      <c r="EX700" s="176">
        <v>99.8</v>
      </c>
      <c r="EY700" s="176">
        <v>100.2</v>
      </c>
      <c r="EZ700" s="176">
        <v>100.6</v>
      </c>
      <c r="FA700" s="176">
        <v>100</v>
      </c>
      <c r="FB700" s="176">
        <v>100.3</v>
      </c>
      <c r="FC700" s="176">
        <v>100.3</v>
      </c>
      <c r="FD700" s="176">
        <v>100.8</v>
      </c>
      <c r="FE700" s="176">
        <v>99.7</v>
      </c>
      <c r="FF700" s="176">
        <v>98.4</v>
      </c>
      <c r="FG700" s="176">
        <v>98.6</v>
      </c>
      <c r="FH700" s="176">
        <v>98.4</v>
      </c>
      <c r="FI700" s="176">
        <v>98.5</v>
      </c>
      <c r="FJ700" s="176">
        <v>98.1</v>
      </c>
      <c r="FK700" s="176">
        <v>98.9</v>
      </c>
      <c r="FL700" s="176">
        <v>99.2</v>
      </c>
      <c r="FM700" s="176">
        <v>99.2</v>
      </c>
      <c r="FN700" s="176">
        <v>99.8</v>
      </c>
      <c r="FO700" s="176">
        <v>102.7</v>
      </c>
      <c r="FP700" s="176">
        <v>101.8</v>
      </c>
      <c r="FQ700" s="176">
        <v>102.3</v>
      </c>
      <c r="FR700" s="176">
        <v>100.9</v>
      </c>
      <c r="FS700" s="176">
        <v>100.3</v>
      </c>
      <c r="FT700" s="176">
        <v>99.8</v>
      </c>
      <c r="FU700" s="176">
        <v>99.9</v>
      </c>
      <c r="FV700" s="176">
        <v>99.2</v>
      </c>
      <c r="FW700" s="176">
        <v>99.7</v>
      </c>
      <c r="FX700" s="176">
        <v>99.3</v>
      </c>
      <c r="FY700" s="176">
        <v>98.1</v>
      </c>
      <c r="FZ700" s="176">
        <v>97.8</v>
      </c>
      <c r="GA700" s="176">
        <v>97.4</v>
      </c>
      <c r="GB700" s="176">
        <v>95.7</v>
      </c>
      <c r="GC700" s="176">
        <v>96.8</v>
      </c>
      <c r="GD700" s="176">
        <v>94.2</v>
      </c>
      <c r="GE700" s="176">
        <v>95.3</v>
      </c>
      <c r="GF700" s="176">
        <v>102.2</v>
      </c>
      <c r="GG700" s="176">
        <v>104.6</v>
      </c>
      <c r="GH700" s="176">
        <v>105.2</v>
      </c>
      <c r="GI700" s="176">
        <v>105.1</v>
      </c>
      <c r="GJ700" s="176">
        <v>104.1</v>
      </c>
      <c r="GK700" s="176">
        <v>103.3</v>
      </c>
      <c r="GL700" s="176">
        <v>101.3</v>
      </c>
      <c r="GM700" s="176">
        <v>101.7</v>
      </c>
      <c r="GN700" s="176">
        <v>100.3</v>
      </c>
      <c r="GO700" s="176">
        <v>101.2</v>
      </c>
      <c r="GP700" s="176">
        <v>100.6</v>
      </c>
      <c r="GQ700" s="176">
        <f>HLOOKUP($J700,CPIデータまとめ!$B$3:$ABW$186,GQ$1,FALSE)</f>
        <v>100.5</v>
      </c>
      <c r="GR700" s="176">
        <f>HLOOKUP($J700,CPIデータまとめ!$B$3:$ABW$186,GR$1,FALSE)</f>
        <v>99.3</v>
      </c>
      <c r="GS700" s="176">
        <f>HLOOKUP($J700,CPIデータまとめ!$B$3:$ABW$186,GS$1,FALSE)</f>
        <v>98.8</v>
      </c>
      <c r="GT700" s="176">
        <f>HLOOKUP($J700,CPIデータまとめ!$B$3:$ABW$186,GT$1,FALSE)</f>
        <v>104</v>
      </c>
      <c r="GU700" s="176">
        <f>HLOOKUP($J700,CPIデータまとめ!$B$3:$ABW$186,GU$1,FALSE)</f>
        <v>101.2</v>
      </c>
      <c r="GV700" s="176">
        <f>HLOOKUP($J700,CPIデータまとめ!$B$3:$ABW$186,GV$1,FALSE)</f>
        <v>102.4</v>
      </c>
      <c r="GW700" s="176">
        <f>HLOOKUP($J700,CPIデータまとめ!$B$3:$ABW$186,GW$1,FALSE)</f>
        <v>100.6</v>
      </c>
      <c r="GX700" s="176">
        <f>HLOOKUP($J700,CPIデータまとめ!$B$3:$ABW$186,GX$1,FALSE)</f>
        <v>99.8</v>
      </c>
      <c r="GY700" s="176">
        <f>HLOOKUP($J700,CPIデータまとめ!$B$3:$ABW$186,GY$1,FALSE)</f>
        <v>99.6</v>
      </c>
      <c r="GZ700" s="176">
        <f>HLOOKUP($J700,CPIデータまとめ!$B$3:$ABW$186,GZ$1,FALSE)</f>
        <v>99.6</v>
      </c>
      <c r="HA700" s="176" t="e">
        <f>HLOOKUP($J700,CPIデータまとめ!$B$3:$ABW$186,HA$1,FALSE)</f>
        <v>#N/A</v>
      </c>
      <c r="HB700" s="176" t="e">
        <f>HLOOKUP($J700,CPIデータまとめ!$B$3:$ABW$186,HB$1,FALSE)</f>
        <v>#N/A</v>
      </c>
      <c r="HC700" s="176" t="e">
        <f>HLOOKUP($J700,CPIデータまとめ!$B$3:$ABW$186,HC$1,FALSE)</f>
        <v>#REF!</v>
      </c>
      <c r="HD700" s="176" t="e">
        <f>HLOOKUP($J700,CPIデータまとめ!$B$3:$ABW$186,HD$1,FALSE)</f>
        <v>#REF!</v>
      </c>
    </row>
    <row r="701" spans="1:212" s="176" customFormat="1" ht="13.5" customHeight="1">
      <c r="A701" s="177"/>
      <c r="F701" s="176" t="s">
        <v>3853</v>
      </c>
      <c r="I701" s="194" t="s">
        <v>3816</v>
      </c>
      <c r="J701" s="233">
        <v>9624</v>
      </c>
      <c r="K701" s="233">
        <v>698</v>
      </c>
      <c r="L701" s="169">
        <v>2195209</v>
      </c>
      <c r="M701" s="169">
        <v>7</v>
      </c>
      <c r="N701" s="169">
        <v>158858</v>
      </c>
      <c r="O701" s="169">
        <v>6</v>
      </c>
      <c r="P701" s="175" t="s">
        <v>3833</v>
      </c>
      <c r="Q701" s="193" t="s">
        <v>3831</v>
      </c>
      <c r="R701" s="192"/>
      <c r="S701" s="195"/>
      <c r="T701" s="190" t="s">
        <v>3831</v>
      </c>
      <c r="U701" s="175">
        <v>6</v>
      </c>
      <c r="V701" s="175">
        <v>3</v>
      </c>
      <c r="W701" s="175"/>
      <c r="X701" s="175"/>
      <c r="Y701" s="175"/>
      <c r="Z701" s="175"/>
      <c r="AA701" s="175"/>
      <c r="AB701" s="175">
        <v>3</v>
      </c>
      <c r="AC701" s="189">
        <v>2</v>
      </c>
      <c r="AE701" s="176">
        <v>111.4</v>
      </c>
      <c r="AF701" s="176">
        <v>112.6</v>
      </c>
      <c r="AG701" s="176">
        <v>112.2</v>
      </c>
      <c r="AH701" s="176">
        <v>109.5</v>
      </c>
      <c r="AI701" s="176">
        <v>111.2</v>
      </c>
      <c r="AJ701" s="176">
        <v>105.8</v>
      </c>
      <c r="AK701" s="176">
        <v>105.1</v>
      </c>
      <c r="AL701" s="176">
        <v>105</v>
      </c>
      <c r="AM701" s="176">
        <v>107.4</v>
      </c>
      <c r="AN701" s="176">
        <v>108.4</v>
      </c>
      <c r="AO701" s="176">
        <v>107.9</v>
      </c>
      <c r="AP701" s="176">
        <v>106.6</v>
      </c>
      <c r="AQ701" s="176">
        <v>107.2</v>
      </c>
      <c r="AR701" s="176">
        <v>107.7</v>
      </c>
      <c r="AS701" s="176">
        <v>107.7</v>
      </c>
      <c r="AT701" s="176">
        <v>108.5</v>
      </c>
      <c r="AU701" s="176">
        <v>107.2</v>
      </c>
      <c r="AV701" s="176">
        <v>106.3</v>
      </c>
      <c r="AW701" s="176">
        <v>105.8</v>
      </c>
      <c r="AX701" s="176">
        <v>107</v>
      </c>
      <c r="AY701" s="176">
        <v>106.9</v>
      </c>
      <c r="AZ701" s="176">
        <v>105.9</v>
      </c>
      <c r="BA701" s="176">
        <v>105.8</v>
      </c>
      <c r="BB701" s="176">
        <v>105.7</v>
      </c>
      <c r="BC701" s="176">
        <v>104.8</v>
      </c>
      <c r="BD701" s="176">
        <v>105.9</v>
      </c>
      <c r="BE701" s="176">
        <v>107.2</v>
      </c>
      <c r="BF701" s="176">
        <v>106</v>
      </c>
      <c r="BG701" s="176">
        <v>105.4</v>
      </c>
      <c r="BH701" s="176">
        <v>105.4</v>
      </c>
      <c r="BI701" s="176">
        <v>105.1</v>
      </c>
      <c r="BJ701" s="176">
        <v>104.9</v>
      </c>
      <c r="BK701" s="176">
        <v>104.3</v>
      </c>
      <c r="BL701" s="176">
        <v>103.9</v>
      </c>
      <c r="BM701" s="176">
        <v>102.8</v>
      </c>
      <c r="BN701" s="176">
        <v>102.3</v>
      </c>
      <c r="BO701" s="176">
        <v>102.9</v>
      </c>
      <c r="BP701" s="176">
        <v>104.1</v>
      </c>
      <c r="BQ701" s="176">
        <v>103.4</v>
      </c>
      <c r="BR701" s="176">
        <v>103.2</v>
      </c>
      <c r="BS701" s="176">
        <v>103.3</v>
      </c>
      <c r="BT701" s="176">
        <v>102.6</v>
      </c>
      <c r="BU701" s="176">
        <v>102.2</v>
      </c>
      <c r="BV701" s="176">
        <v>102.9</v>
      </c>
      <c r="BW701" s="176">
        <v>101.6</v>
      </c>
      <c r="BX701" s="176">
        <v>102.3</v>
      </c>
      <c r="BY701" s="176">
        <v>101.9</v>
      </c>
      <c r="BZ701" s="176">
        <v>101.2</v>
      </c>
      <c r="CA701" s="176">
        <v>100.1</v>
      </c>
      <c r="CB701" s="176">
        <v>100.1</v>
      </c>
      <c r="CC701" s="176">
        <v>100.1</v>
      </c>
      <c r="CD701" s="176">
        <v>99.4</v>
      </c>
      <c r="CE701" s="176">
        <v>99.8</v>
      </c>
      <c r="CF701" s="176">
        <v>98.4</v>
      </c>
      <c r="CG701" s="176">
        <v>96.1</v>
      </c>
      <c r="CH701" s="176">
        <v>95.5</v>
      </c>
      <c r="CI701" s="176">
        <v>98.2</v>
      </c>
      <c r="CJ701" s="176">
        <v>99.4</v>
      </c>
      <c r="CK701" s="176">
        <v>98.2</v>
      </c>
      <c r="CL701" s="176">
        <v>98.1</v>
      </c>
      <c r="CM701" s="176">
        <v>96.8</v>
      </c>
      <c r="CN701" s="176">
        <v>99.6</v>
      </c>
      <c r="CO701" s="176">
        <v>99.2</v>
      </c>
      <c r="CP701" s="176">
        <v>95.1</v>
      </c>
      <c r="CQ701" s="176">
        <v>96.6</v>
      </c>
      <c r="CR701" s="176">
        <v>97</v>
      </c>
      <c r="CS701" s="176">
        <v>96.3</v>
      </c>
      <c r="CT701" s="176">
        <v>95</v>
      </c>
      <c r="CU701" s="176">
        <v>95.8</v>
      </c>
      <c r="CV701" s="176">
        <v>95.4</v>
      </c>
      <c r="CW701" s="176">
        <v>95</v>
      </c>
      <c r="CX701" s="176">
        <v>95.6</v>
      </c>
      <c r="CY701" s="176">
        <v>94.7</v>
      </c>
      <c r="CZ701" s="176">
        <v>95.9</v>
      </c>
      <c r="DA701" s="176">
        <v>92.5</v>
      </c>
      <c r="DB701" s="176">
        <v>93</v>
      </c>
      <c r="DC701" s="176">
        <v>92.9</v>
      </c>
      <c r="DD701" s="176">
        <v>94.1</v>
      </c>
      <c r="DE701" s="176">
        <v>96.1</v>
      </c>
      <c r="DF701" s="176">
        <v>95.5</v>
      </c>
      <c r="DG701" s="176">
        <v>95.2</v>
      </c>
      <c r="DH701" s="176">
        <v>95</v>
      </c>
      <c r="DI701" s="176">
        <v>95.1</v>
      </c>
      <c r="DJ701" s="176">
        <v>91</v>
      </c>
      <c r="DK701" s="176">
        <v>93.9</v>
      </c>
      <c r="DL701" s="176">
        <v>95.5</v>
      </c>
      <c r="DM701" s="176">
        <v>92.9</v>
      </c>
      <c r="DN701" s="176">
        <v>93.2</v>
      </c>
      <c r="DO701" s="176">
        <v>93.7</v>
      </c>
      <c r="DP701" s="176">
        <v>91.3</v>
      </c>
      <c r="DQ701" s="176">
        <v>94.8</v>
      </c>
      <c r="DR701" s="176">
        <v>92.9</v>
      </c>
      <c r="DS701" s="176">
        <v>92.5</v>
      </c>
      <c r="DT701" s="176">
        <v>102.8</v>
      </c>
      <c r="DU701" s="176">
        <v>103.4</v>
      </c>
      <c r="DV701" s="176">
        <v>102.4</v>
      </c>
      <c r="DW701" s="176">
        <v>103.2</v>
      </c>
      <c r="DX701" s="176">
        <v>104.1</v>
      </c>
      <c r="DY701" s="176">
        <v>101.6</v>
      </c>
      <c r="DZ701" s="176">
        <v>102.2</v>
      </c>
      <c r="EA701" s="176">
        <v>102.6</v>
      </c>
      <c r="EB701" s="176">
        <v>101.7</v>
      </c>
      <c r="EC701" s="176">
        <v>101.4</v>
      </c>
      <c r="ED701" s="176">
        <v>102.1</v>
      </c>
      <c r="EE701" s="176">
        <v>101.4</v>
      </c>
      <c r="EF701" s="176">
        <v>101.2</v>
      </c>
      <c r="EG701" s="176">
        <v>100.2</v>
      </c>
      <c r="EH701" s="176">
        <v>99.1</v>
      </c>
      <c r="EI701" s="176">
        <v>100.4</v>
      </c>
      <c r="EJ701" s="176">
        <v>101.2</v>
      </c>
      <c r="EK701" s="176">
        <v>101.6</v>
      </c>
      <c r="EL701" s="176">
        <v>102.8</v>
      </c>
      <c r="EM701" s="176">
        <v>103</v>
      </c>
      <c r="EN701" s="176">
        <v>101.8</v>
      </c>
      <c r="EO701" s="176">
        <v>101.6</v>
      </c>
      <c r="EP701" s="176">
        <v>101.5</v>
      </c>
      <c r="EQ701" s="176">
        <v>101.4</v>
      </c>
      <c r="ER701" s="176">
        <v>100.5</v>
      </c>
      <c r="ES701" s="176">
        <v>99</v>
      </c>
      <c r="ET701" s="176">
        <v>99.5</v>
      </c>
      <c r="EU701" s="176">
        <v>100.3</v>
      </c>
      <c r="EV701" s="176">
        <v>99.9</v>
      </c>
      <c r="EW701" s="176">
        <v>99.6</v>
      </c>
      <c r="EX701" s="176">
        <v>99.2</v>
      </c>
      <c r="EY701" s="176">
        <v>100.4</v>
      </c>
      <c r="EZ701" s="176">
        <v>100.4</v>
      </c>
      <c r="FA701" s="176">
        <v>99.7</v>
      </c>
      <c r="FB701" s="176">
        <v>100.4</v>
      </c>
      <c r="FC701" s="176">
        <v>100.7</v>
      </c>
      <c r="FD701" s="176">
        <v>100.9</v>
      </c>
      <c r="FE701" s="176">
        <v>100</v>
      </c>
      <c r="FF701" s="176">
        <v>98.5</v>
      </c>
      <c r="FG701" s="176">
        <v>98.7</v>
      </c>
      <c r="FH701" s="176">
        <v>98.8</v>
      </c>
      <c r="FI701" s="176">
        <v>98.8</v>
      </c>
      <c r="FJ701" s="176">
        <v>98.6</v>
      </c>
      <c r="FK701" s="176">
        <v>99.2</v>
      </c>
      <c r="FL701" s="176">
        <v>99.2</v>
      </c>
      <c r="FM701" s="176">
        <v>98.9</v>
      </c>
      <c r="FN701" s="176">
        <v>99.7</v>
      </c>
      <c r="FO701" s="176">
        <v>102.5</v>
      </c>
      <c r="FP701" s="176">
        <v>101.9</v>
      </c>
      <c r="FQ701" s="176">
        <v>102.4</v>
      </c>
      <c r="FR701" s="176">
        <v>101</v>
      </c>
      <c r="FS701" s="176">
        <v>99.9</v>
      </c>
      <c r="FT701" s="176">
        <v>99.5</v>
      </c>
      <c r="FU701" s="176">
        <v>100</v>
      </c>
      <c r="FV701" s="176">
        <v>99.7</v>
      </c>
      <c r="FW701" s="176">
        <v>99.8</v>
      </c>
      <c r="FX701" s="176">
        <v>98.5</v>
      </c>
      <c r="FY701" s="176">
        <v>97.4</v>
      </c>
      <c r="FZ701" s="176">
        <v>98.4</v>
      </c>
      <c r="GA701" s="176">
        <v>97.7</v>
      </c>
      <c r="GB701" s="176">
        <v>95.8</v>
      </c>
      <c r="GC701" s="176">
        <v>96.7</v>
      </c>
      <c r="GD701" s="176">
        <v>94.6</v>
      </c>
      <c r="GE701" s="176">
        <v>95.1</v>
      </c>
      <c r="GF701" s="176">
        <v>100.7</v>
      </c>
      <c r="GG701" s="176">
        <v>103.7</v>
      </c>
      <c r="GH701" s="176">
        <v>104.8</v>
      </c>
      <c r="GI701" s="176">
        <v>105.1</v>
      </c>
      <c r="GJ701" s="176">
        <v>104.3</v>
      </c>
      <c r="GK701" s="176">
        <v>102.9</v>
      </c>
      <c r="GL701" s="176">
        <v>101.2</v>
      </c>
      <c r="GM701" s="176">
        <v>101.2</v>
      </c>
      <c r="GN701" s="176">
        <v>100.3</v>
      </c>
      <c r="GO701" s="176">
        <v>101.7</v>
      </c>
      <c r="GP701" s="176">
        <v>100.9</v>
      </c>
      <c r="GQ701" s="176">
        <f>HLOOKUP($J701,CPIデータまとめ!$B$3:$ABW$186,GQ$1,FALSE)</f>
        <v>100.1</v>
      </c>
      <c r="GR701" s="176">
        <f>HLOOKUP($J701,CPIデータまとめ!$B$3:$ABW$186,GR$1,FALSE)</f>
        <v>99.4</v>
      </c>
      <c r="GS701" s="176">
        <f>HLOOKUP($J701,CPIデータまとめ!$B$3:$ABW$186,GS$1,FALSE)</f>
        <v>98.8</v>
      </c>
      <c r="GT701" s="176">
        <f>HLOOKUP($J701,CPIデータまとめ!$B$3:$ABW$186,GT$1,FALSE)</f>
        <v>104</v>
      </c>
      <c r="GU701" s="176">
        <f>HLOOKUP($J701,CPIデータまとめ!$B$3:$ABW$186,GU$1,FALSE)</f>
        <v>100.8</v>
      </c>
      <c r="GV701" s="176">
        <f>HLOOKUP($J701,CPIデータまとめ!$B$3:$ABW$186,GV$1,FALSE)</f>
        <v>102</v>
      </c>
      <c r="GW701" s="176">
        <f>HLOOKUP($J701,CPIデータまとめ!$B$3:$ABW$186,GW$1,FALSE)</f>
        <v>100.5</v>
      </c>
      <c r="GX701" s="176">
        <f>HLOOKUP($J701,CPIデータまとめ!$B$3:$ABW$186,GX$1,FALSE)</f>
        <v>99.1</v>
      </c>
      <c r="GY701" s="176">
        <f>HLOOKUP($J701,CPIデータまとめ!$B$3:$ABW$186,GY$1,FALSE)</f>
        <v>99.4</v>
      </c>
      <c r="GZ701" s="176">
        <f>HLOOKUP($J701,CPIデータまとめ!$B$3:$ABW$186,GZ$1,FALSE)</f>
        <v>99.6</v>
      </c>
      <c r="HA701" s="176" t="e">
        <f>HLOOKUP($J701,CPIデータまとめ!$B$3:$ABW$186,HA$1,FALSE)</f>
        <v>#N/A</v>
      </c>
      <c r="HB701" s="176" t="e">
        <f>HLOOKUP($J701,CPIデータまとめ!$B$3:$ABW$186,HB$1,FALSE)</f>
        <v>#N/A</v>
      </c>
      <c r="HC701" s="176" t="e">
        <f>HLOOKUP($J701,CPIデータまとめ!$B$3:$ABW$186,HC$1,FALSE)</f>
        <v>#REF!</v>
      </c>
      <c r="HD701" s="176" t="e">
        <f>HLOOKUP($J701,CPIデータまとめ!$B$3:$ABW$186,HD$1,FALSE)</f>
        <v>#REF!</v>
      </c>
    </row>
    <row r="702" spans="1:212" s="176" customFormat="1" ht="13.5" customHeight="1">
      <c r="A702" s="177"/>
      <c r="F702" s="176" t="s">
        <v>1434</v>
      </c>
      <c r="I702" s="194" t="s">
        <v>3816</v>
      </c>
      <c r="J702" s="233">
        <v>9623</v>
      </c>
      <c r="K702" s="233">
        <v>699</v>
      </c>
      <c r="L702" s="169">
        <v>1924765</v>
      </c>
      <c r="M702" s="169">
        <v>6</v>
      </c>
      <c r="N702" s="169">
        <v>140850</v>
      </c>
      <c r="O702" s="169">
        <v>6</v>
      </c>
      <c r="P702" s="175" t="s">
        <v>3839</v>
      </c>
      <c r="Q702" s="193" t="s">
        <v>3831</v>
      </c>
      <c r="R702" s="192"/>
      <c r="S702" s="195"/>
      <c r="T702" s="190" t="s">
        <v>3835</v>
      </c>
      <c r="U702" s="175">
        <v>6</v>
      </c>
      <c r="V702" s="175">
        <v>3</v>
      </c>
      <c r="W702" s="175"/>
      <c r="X702" s="175"/>
      <c r="Y702" s="175"/>
      <c r="Z702" s="175"/>
      <c r="AA702" s="175"/>
      <c r="AB702" s="175">
        <v>4</v>
      </c>
      <c r="AC702" s="189">
        <v>1</v>
      </c>
      <c r="AE702" s="176">
        <v>117.5</v>
      </c>
      <c r="AF702" s="176">
        <v>116.9</v>
      </c>
      <c r="AG702" s="176">
        <v>117.2</v>
      </c>
      <c r="AH702" s="176">
        <v>117.5</v>
      </c>
      <c r="AI702" s="176">
        <v>117.5</v>
      </c>
      <c r="AJ702" s="176">
        <v>115.9</v>
      </c>
      <c r="AK702" s="176">
        <v>115.9</v>
      </c>
      <c r="AL702" s="176">
        <v>116.6</v>
      </c>
      <c r="AM702" s="176">
        <v>115.9</v>
      </c>
      <c r="AN702" s="176">
        <v>115.6</v>
      </c>
      <c r="AO702" s="176">
        <v>116.1</v>
      </c>
      <c r="AP702" s="176">
        <v>114.7</v>
      </c>
      <c r="AQ702" s="176">
        <v>115.1</v>
      </c>
      <c r="AR702" s="176">
        <v>115.1</v>
      </c>
      <c r="AS702" s="176">
        <v>114.1</v>
      </c>
      <c r="AT702" s="176">
        <v>114.8</v>
      </c>
      <c r="AU702" s="176">
        <v>113.8</v>
      </c>
      <c r="AV702" s="176">
        <v>114</v>
      </c>
      <c r="AW702" s="176">
        <v>113</v>
      </c>
      <c r="AX702" s="176">
        <v>114.1</v>
      </c>
      <c r="AY702" s="176">
        <v>114.1</v>
      </c>
      <c r="AZ702" s="176">
        <v>113.6</v>
      </c>
      <c r="BA702" s="176">
        <v>112.4</v>
      </c>
      <c r="BB702" s="176">
        <v>112.4</v>
      </c>
      <c r="BC702" s="176">
        <v>112.2</v>
      </c>
      <c r="BD702" s="176">
        <v>111.2</v>
      </c>
      <c r="BE702" s="176">
        <v>111.6</v>
      </c>
      <c r="BF702" s="176">
        <v>111.3</v>
      </c>
      <c r="BG702" s="176">
        <v>112.2</v>
      </c>
      <c r="BH702" s="176">
        <v>112</v>
      </c>
      <c r="BI702" s="176">
        <v>113.7</v>
      </c>
      <c r="BJ702" s="176">
        <v>112.6</v>
      </c>
      <c r="BK702" s="176">
        <v>112.7</v>
      </c>
      <c r="BL702" s="176">
        <v>113.1</v>
      </c>
      <c r="BM702" s="176">
        <v>111.7</v>
      </c>
      <c r="BN702" s="176">
        <v>110.1</v>
      </c>
      <c r="BO702" s="176">
        <v>111.3</v>
      </c>
      <c r="BP702" s="176">
        <v>110.5</v>
      </c>
      <c r="BQ702" s="176">
        <v>110.1</v>
      </c>
      <c r="BR702" s="176">
        <v>111.1</v>
      </c>
      <c r="BS702" s="176">
        <v>110.8</v>
      </c>
      <c r="BT702" s="176">
        <v>111.5</v>
      </c>
      <c r="BU702" s="176">
        <v>111.3</v>
      </c>
      <c r="BV702" s="176">
        <v>111.1</v>
      </c>
      <c r="BW702" s="176">
        <v>110.1</v>
      </c>
      <c r="BX702" s="176">
        <v>110.5</v>
      </c>
      <c r="BY702" s="176">
        <v>114.5</v>
      </c>
      <c r="BZ702" s="176">
        <v>114</v>
      </c>
      <c r="CA702" s="176">
        <v>114</v>
      </c>
      <c r="CB702" s="176">
        <v>114.1</v>
      </c>
      <c r="CC702" s="176">
        <v>114.1</v>
      </c>
      <c r="CD702" s="176">
        <v>114.7</v>
      </c>
      <c r="CE702" s="176">
        <v>114.2</v>
      </c>
      <c r="CF702" s="176">
        <v>112.7</v>
      </c>
      <c r="CG702" s="176">
        <v>112.9</v>
      </c>
      <c r="CH702" s="176">
        <v>112.2</v>
      </c>
      <c r="CI702" s="176">
        <v>113.3</v>
      </c>
      <c r="CJ702" s="176">
        <v>112.8</v>
      </c>
      <c r="CK702" s="176">
        <v>113.5</v>
      </c>
      <c r="CL702" s="176">
        <v>112.2</v>
      </c>
      <c r="CM702" s="176">
        <v>112.2</v>
      </c>
      <c r="CN702" s="176">
        <v>112.3</v>
      </c>
      <c r="CO702" s="176">
        <v>112.4</v>
      </c>
      <c r="CP702" s="176">
        <v>112.8</v>
      </c>
      <c r="CQ702" s="176">
        <v>112.9</v>
      </c>
      <c r="CR702" s="176">
        <v>112</v>
      </c>
      <c r="CS702" s="176">
        <v>112.5</v>
      </c>
      <c r="CT702" s="176">
        <v>111.4</v>
      </c>
      <c r="CU702" s="176">
        <v>113.1</v>
      </c>
      <c r="CV702" s="176">
        <v>111.8</v>
      </c>
      <c r="CW702" s="176">
        <v>111.3</v>
      </c>
      <c r="CX702" s="176">
        <v>109.1</v>
      </c>
      <c r="CY702" s="176">
        <v>110.6</v>
      </c>
      <c r="CZ702" s="176">
        <v>111</v>
      </c>
      <c r="DA702" s="176">
        <v>111.9</v>
      </c>
      <c r="DB702" s="176">
        <v>110.9</v>
      </c>
      <c r="DC702" s="176">
        <v>110.5</v>
      </c>
      <c r="DD702" s="176">
        <v>110.3</v>
      </c>
      <c r="DE702" s="176">
        <v>111.3</v>
      </c>
      <c r="DF702" s="176">
        <v>110.6</v>
      </c>
      <c r="DG702" s="176">
        <v>111.5</v>
      </c>
      <c r="DH702" s="176">
        <v>111.5</v>
      </c>
      <c r="DI702" s="176">
        <v>110.9</v>
      </c>
      <c r="DJ702" s="176">
        <v>110.3</v>
      </c>
      <c r="DK702" s="176">
        <v>110.1</v>
      </c>
      <c r="DL702" s="176">
        <v>110.5</v>
      </c>
      <c r="DM702" s="176">
        <v>111.1</v>
      </c>
      <c r="DN702" s="176">
        <v>111.9</v>
      </c>
      <c r="DO702" s="176">
        <v>113.1</v>
      </c>
      <c r="DP702" s="176">
        <v>112.3</v>
      </c>
      <c r="DQ702" s="176">
        <v>112.9</v>
      </c>
      <c r="DR702" s="176">
        <v>112</v>
      </c>
      <c r="DS702" s="176">
        <v>113.1</v>
      </c>
      <c r="DT702" s="176">
        <v>112.9</v>
      </c>
      <c r="DU702" s="176">
        <v>113.4</v>
      </c>
      <c r="DV702" s="176">
        <v>111.5</v>
      </c>
      <c r="DW702" s="176">
        <v>112.2</v>
      </c>
      <c r="DX702" s="176">
        <v>112.3</v>
      </c>
      <c r="DY702" s="176">
        <v>112.2</v>
      </c>
      <c r="DZ702" s="176">
        <v>111.8</v>
      </c>
      <c r="EA702" s="176">
        <v>111</v>
      </c>
      <c r="EB702" s="176">
        <v>110.4</v>
      </c>
      <c r="EC702" s="176">
        <v>109.1</v>
      </c>
      <c r="ED702" s="176">
        <v>109.5</v>
      </c>
      <c r="EE702" s="176">
        <v>109</v>
      </c>
      <c r="EF702" s="176">
        <v>109.5</v>
      </c>
      <c r="EG702" s="176">
        <v>108.3</v>
      </c>
      <c r="EH702" s="176">
        <v>106.9</v>
      </c>
      <c r="EI702" s="176">
        <v>106.5</v>
      </c>
      <c r="EJ702" s="176">
        <v>108.5</v>
      </c>
      <c r="EK702" s="176">
        <v>106.4</v>
      </c>
      <c r="EL702" s="176">
        <v>106.2</v>
      </c>
      <c r="EM702" s="176">
        <v>105.5</v>
      </c>
      <c r="EN702" s="176">
        <v>104.9</v>
      </c>
      <c r="EO702" s="176">
        <v>103.9</v>
      </c>
      <c r="EP702" s="176">
        <v>103.8</v>
      </c>
      <c r="EQ702" s="176">
        <v>103.1</v>
      </c>
      <c r="ER702" s="176">
        <v>104.4</v>
      </c>
      <c r="ES702" s="176">
        <v>103</v>
      </c>
      <c r="ET702" s="176">
        <v>102.7</v>
      </c>
      <c r="EU702" s="176">
        <v>99.5</v>
      </c>
      <c r="EV702" s="176">
        <v>100.8</v>
      </c>
      <c r="EW702" s="176">
        <v>100.7</v>
      </c>
      <c r="EX702" s="176">
        <v>100.1</v>
      </c>
      <c r="EY702" s="176">
        <v>99</v>
      </c>
      <c r="EZ702" s="176">
        <v>101.3</v>
      </c>
      <c r="FA702" s="176">
        <v>99.6</v>
      </c>
      <c r="FB702" s="176">
        <v>100.5</v>
      </c>
      <c r="FC702" s="176">
        <v>99.9</v>
      </c>
      <c r="FD702" s="176">
        <v>99.1</v>
      </c>
      <c r="FE702" s="176">
        <v>100.3</v>
      </c>
      <c r="FF702" s="176">
        <v>99.1</v>
      </c>
      <c r="FG702" s="176">
        <v>98.7</v>
      </c>
      <c r="FH702" s="176">
        <v>96.7</v>
      </c>
      <c r="FI702" s="176">
        <v>99.4</v>
      </c>
      <c r="FJ702" s="176">
        <v>101</v>
      </c>
      <c r="FK702" s="176">
        <v>101.7</v>
      </c>
      <c r="FL702" s="176">
        <v>102.4</v>
      </c>
      <c r="FM702" s="176">
        <v>103.1</v>
      </c>
      <c r="FN702" s="176">
        <v>102.4</v>
      </c>
      <c r="FO702" s="176">
        <v>99.4</v>
      </c>
      <c r="FP702" s="176">
        <v>98.8</v>
      </c>
      <c r="FQ702" s="176">
        <v>98.6</v>
      </c>
      <c r="FR702" s="176">
        <v>97</v>
      </c>
      <c r="FS702" s="176">
        <v>95.6</v>
      </c>
      <c r="FT702" s="176">
        <v>96.7</v>
      </c>
      <c r="FU702" s="176">
        <v>95.9</v>
      </c>
      <c r="FV702" s="176">
        <v>97.8</v>
      </c>
      <c r="FW702" s="176">
        <v>97.2</v>
      </c>
      <c r="FX702" s="176">
        <v>95.9</v>
      </c>
      <c r="FY702" s="176">
        <v>94.7</v>
      </c>
      <c r="FZ702" s="176">
        <v>95.1</v>
      </c>
      <c r="GA702" s="176">
        <v>96.8</v>
      </c>
      <c r="GB702" s="176">
        <v>96.9</v>
      </c>
      <c r="GC702" s="176">
        <v>93.5</v>
      </c>
      <c r="GD702" s="176">
        <v>92.5</v>
      </c>
      <c r="GE702" s="176">
        <v>91</v>
      </c>
      <c r="GF702" s="176">
        <v>92.6</v>
      </c>
      <c r="GG702" s="176">
        <v>95.4</v>
      </c>
      <c r="GH702" s="176">
        <v>96</v>
      </c>
      <c r="GI702" s="176">
        <v>99.9</v>
      </c>
      <c r="GJ702" s="176">
        <v>100.1</v>
      </c>
      <c r="GK702" s="176">
        <v>100.1</v>
      </c>
      <c r="GL702" s="176">
        <v>99.7</v>
      </c>
      <c r="GM702" s="176">
        <v>99.4</v>
      </c>
      <c r="GN702" s="176">
        <v>98.2</v>
      </c>
      <c r="GO702" s="176">
        <v>98.7</v>
      </c>
      <c r="GP702" s="176">
        <v>96.9</v>
      </c>
      <c r="GQ702" s="176">
        <f>HLOOKUP($J702,CPIデータまとめ!$B$3:$ABW$186,GQ$1,FALSE)</f>
        <v>98.2</v>
      </c>
      <c r="GR702" s="176">
        <f>HLOOKUP($J702,CPIデータまとめ!$B$3:$ABW$186,GR$1,FALSE)</f>
        <v>98.4</v>
      </c>
      <c r="GS702" s="176">
        <f>HLOOKUP($J702,CPIデータまとめ!$B$3:$ABW$186,GS$1,FALSE)</f>
        <v>98</v>
      </c>
      <c r="GT702" s="176">
        <f>HLOOKUP($J702,CPIデータまとめ!$B$3:$ABW$186,GT$1,FALSE)</f>
        <v>101</v>
      </c>
      <c r="GU702" s="176">
        <f>HLOOKUP($J702,CPIデータまとめ!$B$3:$ABW$186,GU$1,FALSE)</f>
        <v>102.6</v>
      </c>
      <c r="GV702" s="176">
        <f>HLOOKUP($J702,CPIデータまとめ!$B$3:$ABW$186,GV$1,FALSE)</f>
        <v>100.2</v>
      </c>
      <c r="GW702" s="176">
        <f>HLOOKUP($J702,CPIデータまとめ!$B$3:$ABW$186,GW$1,FALSE)</f>
        <v>98.9</v>
      </c>
      <c r="GX702" s="176">
        <f>HLOOKUP($J702,CPIデータまとめ!$B$3:$ABW$186,GX$1,FALSE)</f>
        <v>98.4</v>
      </c>
      <c r="GY702" s="176">
        <f>HLOOKUP($J702,CPIデータまとめ!$B$3:$ABW$186,GY$1,FALSE)</f>
        <v>98.2</v>
      </c>
      <c r="GZ702" s="176">
        <f>HLOOKUP($J702,CPIデータまとめ!$B$3:$ABW$186,GZ$1,FALSE)</f>
        <v>101.1</v>
      </c>
      <c r="HA702" s="176" t="e">
        <f>HLOOKUP($J702,CPIデータまとめ!$B$3:$ABW$186,HA$1,FALSE)</f>
        <v>#N/A</v>
      </c>
      <c r="HB702" s="176" t="e">
        <f>HLOOKUP($J702,CPIデータまとめ!$B$3:$ABW$186,HB$1,FALSE)</f>
        <v>#N/A</v>
      </c>
      <c r="HC702" s="176" t="e">
        <f>HLOOKUP($J702,CPIデータまとめ!$B$3:$ABW$186,HC$1,FALSE)</f>
        <v>#REF!</v>
      </c>
      <c r="HD702" s="176" t="e">
        <f>HLOOKUP($J702,CPIデータまとめ!$B$3:$ABW$186,HD$1,FALSE)</f>
        <v>#REF!</v>
      </c>
    </row>
    <row r="703" spans="1:212" s="176" customFormat="1" ht="13.5" customHeight="1">
      <c r="A703" s="177"/>
      <c r="D703" s="176" t="s">
        <v>3852</v>
      </c>
      <c r="I703" s="232">
        <v>150</v>
      </c>
      <c r="J703" s="178" t="s">
        <v>3816</v>
      </c>
      <c r="K703" s="233">
        <v>700</v>
      </c>
      <c r="L703" s="169">
        <v>29435109</v>
      </c>
      <c r="M703" s="169">
        <v>93</v>
      </c>
      <c r="N703" s="169">
        <v>2299257</v>
      </c>
      <c r="O703" s="169">
        <v>92</v>
      </c>
      <c r="P703" s="175" t="s">
        <v>3781</v>
      </c>
      <c r="Q703" s="193" t="s">
        <v>3781</v>
      </c>
      <c r="R703" s="192" t="s">
        <v>3781</v>
      </c>
      <c r="S703" s="195"/>
      <c r="T703" s="190" t="s">
        <v>3781</v>
      </c>
      <c r="U703" s="175" t="s">
        <v>3781</v>
      </c>
      <c r="V703" s="175" t="s">
        <v>3781</v>
      </c>
      <c r="W703" s="175" t="s">
        <v>3781</v>
      </c>
      <c r="X703" s="175" t="s">
        <v>3781</v>
      </c>
      <c r="Y703" s="175" t="s">
        <v>3781</v>
      </c>
      <c r="Z703" s="175" t="s">
        <v>3781</v>
      </c>
      <c r="AA703" s="175" t="s">
        <v>3781</v>
      </c>
      <c r="AB703" s="175" t="s">
        <v>3781</v>
      </c>
      <c r="AC703" s="189" t="s">
        <v>3781</v>
      </c>
    </row>
    <row r="704" spans="1:212" s="176" customFormat="1" ht="13.5" customHeight="1">
      <c r="A704" s="177"/>
      <c r="F704" s="176" t="s">
        <v>3851</v>
      </c>
      <c r="I704" s="194" t="s">
        <v>3816</v>
      </c>
      <c r="J704" s="233">
        <v>9631</v>
      </c>
      <c r="K704" s="233">
        <v>701</v>
      </c>
      <c r="L704" s="169">
        <v>2519840</v>
      </c>
      <c r="M704" s="169">
        <v>8</v>
      </c>
      <c r="N704" s="169">
        <v>200662</v>
      </c>
      <c r="O704" s="169">
        <v>8</v>
      </c>
      <c r="P704" s="175"/>
      <c r="Q704" s="193" t="s">
        <v>3831</v>
      </c>
      <c r="R704" s="192" t="s">
        <v>3816</v>
      </c>
      <c r="S704" s="195"/>
      <c r="T704" s="190"/>
      <c r="U704" s="175">
        <v>6</v>
      </c>
      <c r="V704" s="175">
        <v>3</v>
      </c>
      <c r="W704" s="175"/>
      <c r="X704" s="175"/>
      <c r="Y704" s="175"/>
      <c r="Z704" s="175"/>
      <c r="AA704" s="175"/>
      <c r="AB704" s="175">
        <v>2</v>
      </c>
      <c r="AC704" s="189">
        <v>1</v>
      </c>
      <c r="AE704" s="176">
        <v>107</v>
      </c>
      <c r="AF704" s="176">
        <v>106.8</v>
      </c>
      <c r="AG704" s="176">
        <v>106.7</v>
      </c>
      <c r="AH704" s="176">
        <v>106.5</v>
      </c>
      <c r="AI704" s="176">
        <v>106.6</v>
      </c>
      <c r="AJ704" s="176">
        <v>106.4</v>
      </c>
      <c r="AK704" s="176">
        <v>106.5</v>
      </c>
      <c r="AL704" s="176">
        <v>106.3</v>
      </c>
      <c r="AM704" s="176">
        <v>106.3</v>
      </c>
      <c r="AN704" s="176">
        <v>106.2</v>
      </c>
      <c r="AO704" s="176">
        <v>106.3</v>
      </c>
      <c r="AP704" s="176">
        <v>106.3</v>
      </c>
      <c r="AQ704" s="176">
        <v>106.1</v>
      </c>
      <c r="AR704" s="176">
        <v>106.1</v>
      </c>
      <c r="AS704" s="176">
        <v>106.1</v>
      </c>
      <c r="AT704" s="176">
        <v>106.1</v>
      </c>
      <c r="AU704" s="176">
        <v>106.1</v>
      </c>
      <c r="AV704" s="176">
        <v>105.9</v>
      </c>
      <c r="AW704" s="176">
        <v>105.9</v>
      </c>
      <c r="AX704" s="176">
        <v>105.7</v>
      </c>
      <c r="AY704" s="176">
        <v>105.5</v>
      </c>
      <c r="AZ704" s="176">
        <v>105.4</v>
      </c>
      <c r="BA704" s="176">
        <v>105.2</v>
      </c>
      <c r="BB704" s="176">
        <v>105.2</v>
      </c>
      <c r="BC704" s="176">
        <v>105.1</v>
      </c>
      <c r="BD704" s="176">
        <v>104.8</v>
      </c>
      <c r="BE704" s="176">
        <v>104.8</v>
      </c>
      <c r="BF704" s="176">
        <v>104.8</v>
      </c>
      <c r="BG704" s="176">
        <v>104.8</v>
      </c>
      <c r="BH704" s="176">
        <v>104.6</v>
      </c>
      <c r="BI704" s="176">
        <v>104.5</v>
      </c>
      <c r="BJ704" s="176">
        <v>104.6</v>
      </c>
      <c r="BK704" s="176">
        <v>104.4</v>
      </c>
      <c r="BL704" s="176">
        <v>104.3</v>
      </c>
      <c r="BM704" s="176">
        <v>104.3</v>
      </c>
      <c r="BN704" s="176">
        <v>104</v>
      </c>
      <c r="BO704" s="176">
        <v>104</v>
      </c>
      <c r="BP704" s="176">
        <v>104.1</v>
      </c>
      <c r="BQ704" s="176">
        <v>103.7</v>
      </c>
      <c r="BR704" s="176">
        <v>103.6</v>
      </c>
      <c r="BS704" s="176">
        <v>103.4</v>
      </c>
      <c r="BT704" s="176">
        <v>103.5</v>
      </c>
      <c r="BU704" s="176">
        <v>103.5</v>
      </c>
      <c r="BV704" s="176">
        <v>103.3</v>
      </c>
      <c r="BW704" s="176">
        <v>103.4</v>
      </c>
      <c r="BX704" s="176">
        <v>103.4</v>
      </c>
      <c r="BY704" s="176">
        <v>103.4</v>
      </c>
      <c r="BZ704" s="176">
        <v>103.2</v>
      </c>
      <c r="CA704" s="176">
        <v>103.1</v>
      </c>
      <c r="CB704" s="176">
        <v>102.8</v>
      </c>
      <c r="CC704" s="176">
        <v>103.1</v>
      </c>
      <c r="CD704" s="176">
        <v>103.2</v>
      </c>
      <c r="CE704" s="176">
        <v>103</v>
      </c>
      <c r="CF704" s="176">
        <v>103</v>
      </c>
      <c r="CG704" s="176">
        <v>102.7</v>
      </c>
      <c r="CH704" s="176">
        <v>102.8</v>
      </c>
      <c r="CI704" s="176">
        <v>102.9</v>
      </c>
      <c r="CJ704" s="176">
        <v>102.8</v>
      </c>
      <c r="CK704" s="176">
        <v>102.9</v>
      </c>
      <c r="CL704" s="176">
        <v>102.7</v>
      </c>
      <c r="CM704" s="176">
        <v>102.7</v>
      </c>
      <c r="CN704" s="176">
        <v>102.9</v>
      </c>
      <c r="CO704" s="176">
        <v>102.6</v>
      </c>
      <c r="CP704" s="176">
        <v>102.7</v>
      </c>
      <c r="CQ704" s="176">
        <v>102.5</v>
      </c>
      <c r="CR704" s="176">
        <v>101.9</v>
      </c>
      <c r="CS704" s="176">
        <v>102.6</v>
      </c>
      <c r="CT704" s="176">
        <v>102.6</v>
      </c>
      <c r="CU704" s="176">
        <v>102</v>
      </c>
      <c r="CV704" s="176">
        <v>102.4</v>
      </c>
      <c r="CW704" s="176">
        <v>102.6</v>
      </c>
      <c r="CX704" s="176">
        <v>102.2</v>
      </c>
      <c r="CY704" s="176">
        <v>101.9</v>
      </c>
      <c r="CZ704" s="176">
        <v>102.7</v>
      </c>
      <c r="DA704" s="176">
        <v>102.5</v>
      </c>
      <c r="DB704" s="176">
        <v>102.3</v>
      </c>
      <c r="DC704" s="176">
        <v>102</v>
      </c>
      <c r="DD704" s="176">
        <v>102</v>
      </c>
      <c r="DE704" s="176">
        <v>102.4</v>
      </c>
      <c r="DF704" s="176">
        <v>102.3</v>
      </c>
      <c r="DG704" s="176">
        <v>101.8</v>
      </c>
      <c r="DH704" s="176">
        <v>102.5</v>
      </c>
      <c r="DI704" s="176">
        <v>102.6</v>
      </c>
      <c r="DJ704" s="176">
        <v>101.9</v>
      </c>
      <c r="DK704" s="176">
        <v>102.3</v>
      </c>
      <c r="DL704" s="176">
        <v>102.4</v>
      </c>
      <c r="DM704" s="176">
        <v>101.8</v>
      </c>
      <c r="DN704" s="176">
        <v>102.4</v>
      </c>
      <c r="DO704" s="176">
        <v>102.3</v>
      </c>
      <c r="DP704" s="176">
        <v>101.5</v>
      </c>
      <c r="DQ704" s="176">
        <v>102.2</v>
      </c>
      <c r="DR704" s="176">
        <v>102.3</v>
      </c>
      <c r="DS704" s="176">
        <v>102.2</v>
      </c>
      <c r="DT704" s="176">
        <v>102</v>
      </c>
      <c r="DU704" s="176">
        <v>102</v>
      </c>
      <c r="DV704" s="176">
        <v>101.5</v>
      </c>
      <c r="DW704" s="176">
        <v>101.9</v>
      </c>
      <c r="DX704" s="176">
        <v>101.9</v>
      </c>
      <c r="DY704" s="176">
        <v>101.5</v>
      </c>
      <c r="DZ704" s="176">
        <v>101.8</v>
      </c>
      <c r="EA704" s="176">
        <v>101.5</v>
      </c>
      <c r="EB704" s="176">
        <v>101.2</v>
      </c>
      <c r="EC704" s="176">
        <v>101.5</v>
      </c>
      <c r="ED704" s="176">
        <v>101.5</v>
      </c>
      <c r="EE704" s="176">
        <v>101.5</v>
      </c>
      <c r="EF704" s="176">
        <v>101.5</v>
      </c>
      <c r="EG704" s="176">
        <v>101.3</v>
      </c>
      <c r="EH704" s="176">
        <v>101.1</v>
      </c>
      <c r="EI704" s="176">
        <v>100.8</v>
      </c>
      <c r="EJ704" s="176">
        <v>101.3</v>
      </c>
      <c r="EK704" s="176">
        <v>100.7</v>
      </c>
      <c r="EL704" s="176">
        <v>101</v>
      </c>
      <c r="EM704" s="176">
        <v>100.6</v>
      </c>
      <c r="EN704" s="176">
        <v>100.2</v>
      </c>
      <c r="EO704" s="176">
        <v>100.6</v>
      </c>
      <c r="EP704" s="176">
        <v>100</v>
      </c>
      <c r="EQ704" s="176">
        <v>100.4</v>
      </c>
      <c r="ER704" s="176">
        <v>100</v>
      </c>
      <c r="ES704" s="176">
        <v>100.3</v>
      </c>
      <c r="ET704" s="176">
        <v>99.1</v>
      </c>
      <c r="EU704" s="176">
        <v>100.1</v>
      </c>
      <c r="EV704" s="176">
        <v>99.9</v>
      </c>
      <c r="EW704" s="176">
        <v>100.7</v>
      </c>
      <c r="EX704" s="176">
        <v>100</v>
      </c>
      <c r="EY704" s="176">
        <v>100.3</v>
      </c>
      <c r="EZ704" s="176">
        <v>99.1</v>
      </c>
      <c r="FA704" s="176">
        <v>99.8</v>
      </c>
      <c r="FB704" s="176">
        <v>99.4</v>
      </c>
      <c r="FC704" s="176">
        <v>100.1</v>
      </c>
      <c r="FD704" s="176">
        <v>99.8</v>
      </c>
      <c r="FE704" s="176">
        <v>100.5</v>
      </c>
      <c r="FF704" s="176">
        <v>100.2</v>
      </c>
      <c r="FG704" s="176">
        <v>99.9</v>
      </c>
      <c r="FH704" s="176">
        <v>100.1</v>
      </c>
      <c r="FI704" s="176">
        <v>100.1</v>
      </c>
      <c r="FJ704" s="176">
        <v>100</v>
      </c>
      <c r="FK704" s="176">
        <v>100</v>
      </c>
      <c r="FL704" s="176">
        <v>99.9</v>
      </c>
      <c r="FM704" s="176">
        <v>99.8</v>
      </c>
      <c r="FN704" s="176">
        <v>99.6</v>
      </c>
      <c r="FO704" s="176">
        <v>99.7</v>
      </c>
      <c r="FP704" s="176">
        <v>99.9</v>
      </c>
      <c r="FQ704" s="176">
        <v>99.9</v>
      </c>
      <c r="FR704" s="176">
        <v>99.9</v>
      </c>
      <c r="FS704" s="176">
        <v>99.7</v>
      </c>
      <c r="FT704" s="176">
        <v>99.6</v>
      </c>
      <c r="FU704" s="176">
        <v>99.6</v>
      </c>
      <c r="FV704" s="176">
        <v>99.6</v>
      </c>
      <c r="FW704" s="176">
        <v>99.5</v>
      </c>
      <c r="FX704" s="176">
        <v>99.7</v>
      </c>
      <c r="FY704" s="176">
        <v>99.5</v>
      </c>
      <c r="FZ704" s="176">
        <v>99.6</v>
      </c>
      <c r="GA704" s="176">
        <v>99</v>
      </c>
      <c r="GB704" s="176">
        <v>98.8</v>
      </c>
      <c r="GC704" s="176">
        <v>99.4</v>
      </c>
      <c r="GD704" s="176">
        <v>99.6</v>
      </c>
      <c r="GE704" s="176">
        <v>99.6</v>
      </c>
      <c r="GF704" s="176">
        <v>99.1</v>
      </c>
      <c r="GG704" s="176">
        <v>99.7</v>
      </c>
      <c r="GH704" s="176">
        <v>99.7</v>
      </c>
      <c r="GI704" s="176">
        <v>99.6</v>
      </c>
      <c r="GJ704" s="176">
        <v>99.7</v>
      </c>
      <c r="GK704" s="176">
        <v>99.7</v>
      </c>
      <c r="GL704" s="176">
        <v>99.6</v>
      </c>
      <c r="GM704" s="176">
        <v>99.8</v>
      </c>
      <c r="GN704" s="176">
        <v>99.7</v>
      </c>
      <c r="GO704" s="176">
        <v>99.6</v>
      </c>
      <c r="GP704" s="176">
        <v>99.5</v>
      </c>
      <c r="GQ704" s="176">
        <f>HLOOKUP($J704,CPIデータまとめ!$B$3:$ABW$186,GQ$1,FALSE)</f>
        <v>99.5</v>
      </c>
      <c r="GR704" s="176">
        <f>HLOOKUP($J704,CPIデータまとめ!$B$3:$ABW$186,GR$1,FALSE)</f>
        <v>99.4</v>
      </c>
      <c r="GS704" s="176">
        <f>HLOOKUP($J704,CPIデータまとめ!$B$3:$ABW$186,GS$1,FALSE)</f>
        <v>99.3</v>
      </c>
      <c r="GT704" s="176">
        <f>HLOOKUP($J704,CPIデータまとめ!$B$3:$ABW$186,GT$1,FALSE)</f>
        <v>102.4</v>
      </c>
      <c r="GU704" s="176">
        <f>HLOOKUP($J704,CPIデータまとめ!$B$3:$ABW$186,GU$1,FALSE)</f>
        <v>102.3</v>
      </c>
      <c r="GV704" s="176">
        <f>HLOOKUP($J704,CPIデータまとめ!$B$3:$ABW$186,GV$1,FALSE)</f>
        <v>102.4</v>
      </c>
      <c r="GW704" s="176">
        <f>HLOOKUP($J704,CPIデータまとめ!$B$3:$ABW$186,GW$1,FALSE)</f>
        <v>102.5</v>
      </c>
      <c r="GX704" s="176">
        <f>HLOOKUP($J704,CPIデータまとめ!$B$3:$ABW$186,GX$1,FALSE)</f>
        <v>102.5</v>
      </c>
      <c r="GY704" s="176">
        <f>HLOOKUP($J704,CPIデータまとめ!$B$3:$ABW$186,GY$1,FALSE)</f>
        <v>102.4</v>
      </c>
      <c r="GZ704" s="176">
        <f>HLOOKUP($J704,CPIデータまとめ!$B$3:$ABW$186,GZ$1,FALSE)</f>
        <v>102</v>
      </c>
      <c r="HA704" s="176" t="e">
        <f>HLOOKUP($J704,CPIデータまとめ!$B$3:$ABW$186,HA$1,FALSE)</f>
        <v>#N/A</v>
      </c>
      <c r="HB704" s="176" t="e">
        <f>HLOOKUP($J704,CPIデータまとめ!$B$3:$ABW$186,HB$1,FALSE)</f>
        <v>#N/A</v>
      </c>
      <c r="HC704" s="176" t="e">
        <f>HLOOKUP($J704,CPIデータまとめ!$B$3:$ABW$186,HC$1,FALSE)</f>
        <v>#REF!</v>
      </c>
      <c r="HD704" s="176" t="e">
        <f>HLOOKUP($J704,CPIデータまとめ!$B$3:$ABW$186,HD$1,FALSE)</f>
        <v>#REF!</v>
      </c>
    </row>
    <row r="705" spans="1:212" s="176" customFormat="1" ht="13.5" customHeight="1">
      <c r="A705" s="177"/>
      <c r="F705" s="176" t="s">
        <v>3850</v>
      </c>
      <c r="I705" s="194" t="s">
        <v>3816</v>
      </c>
      <c r="J705" s="233">
        <v>9641</v>
      </c>
      <c r="K705" s="233">
        <v>702</v>
      </c>
      <c r="L705" s="169">
        <v>1356598</v>
      </c>
      <c r="M705" s="169">
        <v>4</v>
      </c>
      <c r="N705" s="169">
        <v>108049</v>
      </c>
      <c r="O705" s="169">
        <v>4</v>
      </c>
      <c r="P705" s="175"/>
      <c r="Q705" s="193" t="s">
        <v>3831</v>
      </c>
      <c r="R705" s="192"/>
      <c r="S705" s="195"/>
      <c r="T705" s="190"/>
      <c r="U705" s="175">
        <v>6</v>
      </c>
      <c r="V705" s="175">
        <v>3</v>
      </c>
      <c r="W705" s="175"/>
      <c r="X705" s="175"/>
      <c r="Y705" s="175"/>
      <c r="Z705" s="175"/>
      <c r="AA705" s="175"/>
      <c r="AB705" s="175">
        <v>2</v>
      </c>
      <c r="AC705" s="189">
        <v>1</v>
      </c>
      <c r="AE705" s="176">
        <v>106.3</v>
      </c>
      <c r="AF705" s="176">
        <v>106.3</v>
      </c>
      <c r="AG705" s="176">
        <v>106.2</v>
      </c>
      <c r="AH705" s="176">
        <v>106.2</v>
      </c>
      <c r="AI705" s="176">
        <v>106.1</v>
      </c>
      <c r="AJ705" s="176">
        <v>106</v>
      </c>
      <c r="AK705" s="176">
        <v>106.2</v>
      </c>
      <c r="AL705" s="176">
        <v>106</v>
      </c>
      <c r="AM705" s="176">
        <v>105.9</v>
      </c>
      <c r="AN705" s="176">
        <v>105.9</v>
      </c>
      <c r="AO705" s="176">
        <v>106.1</v>
      </c>
      <c r="AP705" s="176">
        <v>105.9</v>
      </c>
      <c r="AQ705" s="176">
        <v>105.5</v>
      </c>
      <c r="AR705" s="176">
        <v>105.4</v>
      </c>
      <c r="AS705" s="176">
        <v>105.4</v>
      </c>
      <c r="AT705" s="176">
        <v>105.4</v>
      </c>
      <c r="AU705" s="176">
        <v>105.4</v>
      </c>
      <c r="AV705" s="176">
        <v>105.2</v>
      </c>
      <c r="AW705" s="176">
        <v>105.2</v>
      </c>
      <c r="AX705" s="176">
        <v>105.1</v>
      </c>
      <c r="AY705" s="176">
        <v>105</v>
      </c>
      <c r="AZ705" s="176">
        <v>104.8</v>
      </c>
      <c r="BA705" s="176">
        <v>104.7</v>
      </c>
      <c r="BB705" s="176">
        <v>104.7</v>
      </c>
      <c r="BC705" s="176">
        <v>104.7</v>
      </c>
      <c r="BD705" s="176">
        <v>104.4</v>
      </c>
      <c r="BE705" s="176">
        <v>104.3</v>
      </c>
      <c r="BF705" s="176">
        <v>104.3</v>
      </c>
      <c r="BG705" s="176">
        <v>104.3</v>
      </c>
      <c r="BH705" s="176">
        <v>104.1</v>
      </c>
      <c r="BI705" s="176">
        <v>104.1</v>
      </c>
      <c r="BJ705" s="176">
        <v>104.1</v>
      </c>
      <c r="BK705" s="176">
        <v>104</v>
      </c>
      <c r="BL705" s="176">
        <v>103.8</v>
      </c>
      <c r="BM705" s="176">
        <v>103.8</v>
      </c>
      <c r="BN705" s="176">
        <v>103.4</v>
      </c>
      <c r="BO705" s="176">
        <v>103.3</v>
      </c>
      <c r="BP705" s="176">
        <v>103.5</v>
      </c>
      <c r="BQ705" s="176">
        <v>103.2</v>
      </c>
      <c r="BR705" s="176">
        <v>103.1</v>
      </c>
      <c r="BS705" s="176">
        <v>103</v>
      </c>
      <c r="BT705" s="176">
        <v>102.9</v>
      </c>
      <c r="BU705" s="176">
        <v>103</v>
      </c>
      <c r="BV705" s="176">
        <v>103</v>
      </c>
      <c r="BW705" s="176">
        <v>102.9</v>
      </c>
      <c r="BX705" s="176">
        <v>102.8</v>
      </c>
      <c r="BY705" s="176">
        <v>102.8</v>
      </c>
      <c r="BZ705" s="176">
        <v>102.7</v>
      </c>
      <c r="CA705" s="176">
        <v>102.6</v>
      </c>
      <c r="CB705" s="176">
        <v>102.3</v>
      </c>
      <c r="CC705" s="176">
        <v>102.6</v>
      </c>
      <c r="CD705" s="176">
        <v>102.7</v>
      </c>
      <c r="CE705" s="176">
        <v>102.5</v>
      </c>
      <c r="CF705" s="176">
        <v>102.4</v>
      </c>
      <c r="CG705" s="176">
        <v>101.9</v>
      </c>
      <c r="CH705" s="176">
        <v>102.3</v>
      </c>
      <c r="CI705" s="176">
        <v>102.4</v>
      </c>
      <c r="CJ705" s="176">
        <v>102.3</v>
      </c>
      <c r="CK705" s="176">
        <v>102.2</v>
      </c>
      <c r="CL705" s="176">
        <v>102.2</v>
      </c>
      <c r="CM705" s="176">
        <v>102.3</v>
      </c>
      <c r="CN705" s="176">
        <v>102.2</v>
      </c>
      <c r="CO705" s="176">
        <v>102</v>
      </c>
      <c r="CP705" s="176">
        <v>102.1</v>
      </c>
      <c r="CQ705" s="176">
        <v>102</v>
      </c>
      <c r="CR705" s="176">
        <v>101.4</v>
      </c>
      <c r="CS705" s="176">
        <v>102</v>
      </c>
      <c r="CT705" s="176">
        <v>101.9</v>
      </c>
      <c r="CU705" s="176">
        <v>101.4</v>
      </c>
      <c r="CV705" s="176">
        <v>101.3</v>
      </c>
      <c r="CW705" s="176">
        <v>101.7</v>
      </c>
      <c r="CX705" s="176">
        <v>101.5</v>
      </c>
      <c r="CY705" s="176">
        <v>101.3</v>
      </c>
      <c r="CZ705" s="176">
        <v>102.1</v>
      </c>
      <c r="DA705" s="176">
        <v>101.7</v>
      </c>
      <c r="DB705" s="176">
        <v>101.7</v>
      </c>
      <c r="DC705" s="176">
        <v>101.5</v>
      </c>
      <c r="DD705" s="176">
        <v>101.4</v>
      </c>
      <c r="DE705" s="176">
        <v>101.8</v>
      </c>
      <c r="DF705" s="176">
        <v>101.7</v>
      </c>
      <c r="DG705" s="176">
        <v>101.4</v>
      </c>
      <c r="DH705" s="176">
        <v>102</v>
      </c>
      <c r="DI705" s="176">
        <v>101.9</v>
      </c>
      <c r="DJ705" s="176">
        <v>101.3</v>
      </c>
      <c r="DK705" s="176">
        <v>101.6</v>
      </c>
      <c r="DL705" s="176">
        <v>101.8</v>
      </c>
      <c r="DM705" s="176">
        <v>101.3</v>
      </c>
      <c r="DN705" s="176">
        <v>101.9</v>
      </c>
      <c r="DO705" s="176">
        <v>101.8</v>
      </c>
      <c r="DP705" s="176">
        <v>101</v>
      </c>
      <c r="DQ705" s="176">
        <v>101.7</v>
      </c>
      <c r="DR705" s="176">
        <v>101.7</v>
      </c>
      <c r="DS705" s="176">
        <v>101.4</v>
      </c>
      <c r="DT705" s="176">
        <v>101.5</v>
      </c>
      <c r="DU705" s="176">
        <v>101.4</v>
      </c>
      <c r="DV705" s="176">
        <v>101</v>
      </c>
      <c r="DW705" s="176">
        <v>101.2</v>
      </c>
      <c r="DX705" s="176">
        <v>101.4</v>
      </c>
      <c r="DY705" s="176">
        <v>101</v>
      </c>
      <c r="DZ705" s="176">
        <v>101.3</v>
      </c>
      <c r="EA705" s="176">
        <v>100.9</v>
      </c>
      <c r="EB705" s="176">
        <v>100.7</v>
      </c>
      <c r="EC705" s="176">
        <v>101.1</v>
      </c>
      <c r="ED705" s="176">
        <v>101.1</v>
      </c>
      <c r="EE705" s="176">
        <v>101</v>
      </c>
      <c r="EF705" s="176">
        <v>101.1</v>
      </c>
      <c r="EG705" s="176">
        <v>100.9</v>
      </c>
      <c r="EH705" s="176">
        <v>100.8</v>
      </c>
      <c r="EI705" s="176">
        <v>100.4</v>
      </c>
      <c r="EJ705" s="176">
        <v>100.8</v>
      </c>
      <c r="EK705" s="176">
        <v>100.3</v>
      </c>
      <c r="EL705" s="176">
        <v>100.4</v>
      </c>
      <c r="EM705" s="176">
        <v>100.2</v>
      </c>
      <c r="EN705" s="176">
        <v>99.8</v>
      </c>
      <c r="EO705" s="176">
        <v>100.1</v>
      </c>
      <c r="EP705" s="176">
        <v>99.9</v>
      </c>
      <c r="EQ705" s="176">
        <v>99.9</v>
      </c>
      <c r="ER705" s="176">
        <v>99.8</v>
      </c>
      <c r="ES705" s="176">
        <v>100</v>
      </c>
      <c r="ET705" s="176">
        <v>98.8</v>
      </c>
      <c r="EU705" s="176">
        <v>99.6</v>
      </c>
      <c r="EV705" s="176">
        <v>99.7</v>
      </c>
      <c r="EW705" s="176">
        <v>100.5</v>
      </c>
      <c r="EX705" s="176">
        <v>99.9</v>
      </c>
      <c r="EY705" s="176">
        <v>100.8</v>
      </c>
      <c r="EZ705" s="176">
        <v>99.6</v>
      </c>
      <c r="FA705" s="176">
        <v>100.4</v>
      </c>
      <c r="FB705" s="176">
        <v>99.7</v>
      </c>
      <c r="FC705" s="176">
        <v>100.4</v>
      </c>
      <c r="FD705" s="176">
        <v>100.1</v>
      </c>
      <c r="FE705" s="176">
        <v>100.1</v>
      </c>
      <c r="FF705" s="176">
        <v>99.1</v>
      </c>
      <c r="FG705" s="176">
        <v>99.5</v>
      </c>
      <c r="FH705" s="176">
        <v>99</v>
      </c>
      <c r="FI705" s="176">
        <v>99.7</v>
      </c>
      <c r="FJ705" s="176">
        <v>99.7</v>
      </c>
      <c r="FK705" s="176">
        <v>99.3</v>
      </c>
      <c r="FL705" s="176">
        <v>99.2</v>
      </c>
      <c r="FM705" s="176">
        <v>98.9</v>
      </c>
      <c r="FN705" s="176">
        <v>98.5</v>
      </c>
      <c r="FO705" s="176">
        <v>98.7</v>
      </c>
      <c r="FP705" s="176">
        <v>98.1</v>
      </c>
      <c r="FQ705" s="176">
        <v>98.7</v>
      </c>
      <c r="FR705" s="176">
        <v>97.2</v>
      </c>
      <c r="FS705" s="176">
        <v>97.6</v>
      </c>
      <c r="FT705" s="176">
        <v>98.1</v>
      </c>
      <c r="FU705" s="176">
        <v>98.7</v>
      </c>
      <c r="FV705" s="176">
        <v>97.3</v>
      </c>
      <c r="FW705" s="176">
        <v>99.1</v>
      </c>
      <c r="FX705" s="176">
        <v>97.4</v>
      </c>
      <c r="FY705" s="176">
        <v>99</v>
      </c>
      <c r="FZ705" s="176">
        <v>97.4</v>
      </c>
      <c r="GA705" s="176">
        <v>98.9</v>
      </c>
      <c r="GB705" s="176">
        <v>99.2</v>
      </c>
      <c r="GC705" s="176">
        <v>98.3</v>
      </c>
      <c r="GD705" s="176">
        <v>98</v>
      </c>
      <c r="GE705" s="176">
        <v>98.5</v>
      </c>
      <c r="GF705" s="176">
        <v>97.8</v>
      </c>
      <c r="GG705" s="176">
        <v>97.9</v>
      </c>
      <c r="GH705" s="176">
        <v>97.9</v>
      </c>
      <c r="GI705" s="176">
        <v>97.8</v>
      </c>
      <c r="GJ705" s="176">
        <v>97.8</v>
      </c>
      <c r="GK705" s="176">
        <v>98</v>
      </c>
      <c r="GL705" s="176">
        <v>97.9</v>
      </c>
      <c r="GM705" s="176">
        <v>97.6</v>
      </c>
      <c r="GN705" s="176">
        <v>98.8</v>
      </c>
      <c r="GO705" s="176">
        <v>97.9</v>
      </c>
      <c r="GP705" s="176">
        <v>97.5</v>
      </c>
      <c r="GQ705" s="176">
        <f>HLOOKUP($J705,CPIデータまとめ!$B$3:$ABW$186,GQ$1,FALSE)</f>
        <v>97.7</v>
      </c>
      <c r="GR705" s="176">
        <f>HLOOKUP($J705,CPIデータまとめ!$B$3:$ABW$186,GR$1,FALSE)</f>
        <v>97.2</v>
      </c>
      <c r="GS705" s="176">
        <f>HLOOKUP($J705,CPIデータまとめ!$B$3:$ABW$186,GS$1,FALSE)</f>
        <v>97</v>
      </c>
      <c r="GT705" s="176">
        <f>HLOOKUP($J705,CPIデータまとめ!$B$3:$ABW$186,GT$1,FALSE)</f>
        <v>101</v>
      </c>
      <c r="GU705" s="176">
        <f>HLOOKUP($J705,CPIデータまとめ!$B$3:$ABW$186,GU$1,FALSE)</f>
        <v>101</v>
      </c>
      <c r="GV705" s="176">
        <f>HLOOKUP($J705,CPIデータまとめ!$B$3:$ABW$186,GV$1,FALSE)</f>
        <v>100.6</v>
      </c>
      <c r="GW705" s="176">
        <f>HLOOKUP($J705,CPIデータまとめ!$B$3:$ABW$186,GW$1,FALSE)</f>
        <v>100.8</v>
      </c>
      <c r="GX705" s="176">
        <f>HLOOKUP($J705,CPIデータまとめ!$B$3:$ABW$186,GX$1,FALSE)</f>
        <v>100.9</v>
      </c>
      <c r="GY705" s="176">
        <f>HLOOKUP($J705,CPIデータまとめ!$B$3:$ABW$186,GY$1,FALSE)</f>
        <v>100.1</v>
      </c>
      <c r="GZ705" s="176">
        <f>HLOOKUP($J705,CPIデータまとめ!$B$3:$ABW$186,GZ$1,FALSE)</f>
        <v>100.3</v>
      </c>
      <c r="HA705" s="176" t="e">
        <f>HLOOKUP($J705,CPIデータまとめ!$B$3:$ABW$186,HA$1,FALSE)</f>
        <v>#N/A</v>
      </c>
      <c r="HB705" s="176" t="e">
        <f>HLOOKUP($J705,CPIデータまとめ!$B$3:$ABW$186,HB$1,FALSE)</f>
        <v>#N/A</v>
      </c>
      <c r="HC705" s="176" t="e">
        <f>HLOOKUP($J705,CPIデータまとめ!$B$3:$ABW$186,HC$1,FALSE)</f>
        <v>#REF!</v>
      </c>
      <c r="HD705" s="176" t="e">
        <f>HLOOKUP($J705,CPIデータまとめ!$B$3:$ABW$186,HD$1,FALSE)</f>
        <v>#REF!</v>
      </c>
    </row>
    <row r="706" spans="1:212" s="176" customFormat="1" ht="13.5" customHeight="1">
      <c r="A706" s="177"/>
      <c r="F706" s="176" t="s">
        <v>3849</v>
      </c>
      <c r="I706" s="194" t="s">
        <v>3816</v>
      </c>
      <c r="J706" s="233">
        <v>9650</v>
      </c>
      <c r="K706" s="233">
        <v>703</v>
      </c>
      <c r="L706" s="169">
        <v>6636175</v>
      </c>
      <c r="M706" s="169">
        <v>21</v>
      </c>
      <c r="N706" s="169">
        <v>600058</v>
      </c>
      <c r="O706" s="169">
        <v>24</v>
      </c>
      <c r="P706" s="175" t="s">
        <v>3821</v>
      </c>
      <c r="Q706" s="193" t="s">
        <v>3835</v>
      </c>
      <c r="R706" s="192"/>
      <c r="S706" s="195"/>
      <c r="T706" s="190" t="s">
        <v>3819</v>
      </c>
      <c r="U706" s="175">
        <v>6</v>
      </c>
      <c r="V706" s="175">
        <v>3</v>
      </c>
      <c r="W706" s="175"/>
      <c r="X706" s="175"/>
      <c r="Y706" s="175"/>
      <c r="Z706" s="175"/>
      <c r="AA706" s="175"/>
      <c r="AB706" s="175">
        <v>3</v>
      </c>
      <c r="AC706" s="189">
        <v>2</v>
      </c>
      <c r="AE706" s="176">
        <v>105.1</v>
      </c>
      <c r="AF706" s="176">
        <v>105.1</v>
      </c>
      <c r="AG706" s="176">
        <v>105.1</v>
      </c>
      <c r="AH706" s="176">
        <v>105.1</v>
      </c>
      <c r="AI706" s="176">
        <v>105.1</v>
      </c>
      <c r="AJ706" s="176">
        <v>105.1</v>
      </c>
      <c r="AK706" s="176">
        <v>105.1</v>
      </c>
      <c r="AL706" s="176">
        <v>105.1</v>
      </c>
      <c r="AM706" s="176">
        <v>105.1</v>
      </c>
      <c r="AN706" s="176">
        <v>105.1</v>
      </c>
      <c r="AO706" s="176">
        <v>105.1</v>
      </c>
      <c r="AP706" s="176">
        <v>105.1</v>
      </c>
      <c r="AQ706" s="176">
        <v>105.1</v>
      </c>
      <c r="AR706" s="176">
        <v>105.1</v>
      </c>
      <c r="AS706" s="176">
        <v>105.1</v>
      </c>
      <c r="AT706" s="176">
        <v>105.1</v>
      </c>
      <c r="AU706" s="176">
        <v>105.1</v>
      </c>
      <c r="AV706" s="176">
        <v>105.1</v>
      </c>
      <c r="AW706" s="176">
        <v>105.1</v>
      </c>
      <c r="AX706" s="176">
        <v>105.1</v>
      </c>
      <c r="AY706" s="176">
        <v>105.1</v>
      </c>
      <c r="AZ706" s="176">
        <v>105.1</v>
      </c>
      <c r="BA706" s="176">
        <v>105.1</v>
      </c>
      <c r="BB706" s="176">
        <v>105.1</v>
      </c>
      <c r="BC706" s="176">
        <v>105.1</v>
      </c>
      <c r="BD706" s="176">
        <v>105.1</v>
      </c>
      <c r="BE706" s="176">
        <v>104.6</v>
      </c>
      <c r="BF706" s="176">
        <v>104.6</v>
      </c>
      <c r="BG706" s="176">
        <v>104.6</v>
      </c>
      <c r="BH706" s="176">
        <v>104.5</v>
      </c>
      <c r="BI706" s="176">
        <v>104.5</v>
      </c>
      <c r="BJ706" s="176">
        <v>104.5</v>
      </c>
      <c r="BK706" s="176">
        <v>104.5</v>
      </c>
      <c r="BL706" s="176">
        <v>104.5</v>
      </c>
      <c r="BM706" s="176">
        <v>104.5</v>
      </c>
      <c r="BN706" s="176">
        <v>104.5</v>
      </c>
      <c r="BO706" s="176">
        <v>104.5</v>
      </c>
      <c r="BP706" s="176">
        <v>104.5</v>
      </c>
      <c r="BQ706" s="176">
        <v>104.2</v>
      </c>
      <c r="BR706" s="176">
        <v>104</v>
      </c>
      <c r="BS706" s="176">
        <v>103.3</v>
      </c>
      <c r="BT706" s="176">
        <v>103.4</v>
      </c>
      <c r="BU706" s="176">
        <v>102.8</v>
      </c>
      <c r="BV706" s="176">
        <v>102.8</v>
      </c>
      <c r="BW706" s="176">
        <v>102.8</v>
      </c>
      <c r="BX706" s="176">
        <v>102.3</v>
      </c>
      <c r="BY706" s="176">
        <v>102.3</v>
      </c>
      <c r="BZ706" s="176">
        <v>102.4</v>
      </c>
      <c r="CA706" s="176">
        <v>102.4</v>
      </c>
      <c r="CB706" s="176">
        <v>102.3</v>
      </c>
      <c r="CC706" s="176">
        <v>102.3</v>
      </c>
      <c r="CD706" s="176">
        <v>101.7</v>
      </c>
      <c r="CE706" s="176">
        <v>101.7</v>
      </c>
      <c r="CF706" s="176">
        <v>101.7</v>
      </c>
      <c r="CG706" s="176">
        <v>101.1</v>
      </c>
      <c r="CH706" s="176">
        <v>101.3</v>
      </c>
      <c r="CI706" s="176">
        <v>101.3</v>
      </c>
      <c r="CJ706" s="176">
        <v>101.1</v>
      </c>
      <c r="CK706" s="176">
        <v>101.5</v>
      </c>
      <c r="CL706" s="176">
        <v>101.3</v>
      </c>
      <c r="CM706" s="176">
        <v>101.1</v>
      </c>
      <c r="CN706" s="176">
        <v>101.1</v>
      </c>
      <c r="CO706" s="176">
        <v>101</v>
      </c>
      <c r="CP706" s="176">
        <v>101.1</v>
      </c>
      <c r="CQ706" s="176">
        <v>101.1</v>
      </c>
      <c r="CR706" s="176">
        <v>101.1</v>
      </c>
      <c r="CS706" s="176">
        <v>101.1</v>
      </c>
      <c r="CT706" s="176">
        <v>101.2</v>
      </c>
      <c r="CU706" s="176">
        <v>101.1</v>
      </c>
      <c r="CV706" s="176">
        <v>100.5</v>
      </c>
      <c r="CW706" s="176">
        <v>100.7</v>
      </c>
      <c r="CX706" s="176">
        <v>100.7</v>
      </c>
      <c r="CY706" s="176">
        <v>100.8</v>
      </c>
      <c r="CZ706" s="176">
        <v>100.6</v>
      </c>
      <c r="DA706" s="176">
        <v>100.3</v>
      </c>
      <c r="DB706" s="176">
        <v>100.5</v>
      </c>
      <c r="DC706" s="176">
        <v>100.1</v>
      </c>
      <c r="DD706" s="176">
        <v>99.9</v>
      </c>
      <c r="DE706" s="176">
        <v>100</v>
      </c>
      <c r="DF706" s="176">
        <v>100</v>
      </c>
      <c r="DG706" s="176">
        <v>100</v>
      </c>
      <c r="DH706" s="176">
        <v>100</v>
      </c>
      <c r="DI706" s="176">
        <v>100</v>
      </c>
      <c r="DJ706" s="176">
        <v>100</v>
      </c>
      <c r="DK706" s="176">
        <v>100</v>
      </c>
      <c r="DL706" s="176">
        <v>100.2</v>
      </c>
      <c r="DM706" s="176">
        <v>100.2</v>
      </c>
      <c r="DN706" s="176">
        <v>100.2</v>
      </c>
      <c r="DO706" s="176">
        <v>100.2</v>
      </c>
      <c r="DP706" s="176">
        <v>100.2</v>
      </c>
      <c r="DQ706" s="176">
        <v>100.2</v>
      </c>
      <c r="DR706" s="176">
        <v>100.2</v>
      </c>
      <c r="DS706" s="176">
        <v>100.2</v>
      </c>
      <c r="DT706" s="176">
        <v>100.2</v>
      </c>
      <c r="DU706" s="176">
        <v>100.2</v>
      </c>
      <c r="DV706" s="176">
        <v>100.2</v>
      </c>
      <c r="DW706" s="176">
        <v>100.2</v>
      </c>
      <c r="DX706" s="176">
        <v>100.2</v>
      </c>
      <c r="DY706" s="176">
        <v>99.1</v>
      </c>
      <c r="DZ706" s="176">
        <v>100.1</v>
      </c>
      <c r="EA706" s="176">
        <v>100.1</v>
      </c>
      <c r="EB706" s="176">
        <v>100.1</v>
      </c>
      <c r="EC706" s="176">
        <v>100.1</v>
      </c>
      <c r="ED706" s="176">
        <v>100.1</v>
      </c>
      <c r="EE706" s="176">
        <v>99.2</v>
      </c>
      <c r="EF706" s="176">
        <v>100.1</v>
      </c>
      <c r="EG706" s="176">
        <v>99.9</v>
      </c>
      <c r="EH706" s="176">
        <v>99.9</v>
      </c>
      <c r="EI706" s="176">
        <v>99.8</v>
      </c>
      <c r="EJ706" s="176">
        <v>99.9</v>
      </c>
      <c r="EK706" s="176">
        <v>99.9</v>
      </c>
      <c r="EL706" s="176">
        <v>99.9</v>
      </c>
      <c r="EM706" s="176">
        <v>99.9</v>
      </c>
      <c r="EN706" s="176">
        <v>99.9</v>
      </c>
      <c r="EO706" s="176">
        <v>99.9</v>
      </c>
      <c r="EP706" s="176">
        <v>100.1</v>
      </c>
      <c r="EQ706" s="176">
        <v>100</v>
      </c>
      <c r="ER706" s="176">
        <v>99.4</v>
      </c>
      <c r="ES706" s="176">
        <v>99.6</v>
      </c>
      <c r="ET706" s="176">
        <v>99.6</v>
      </c>
      <c r="EU706" s="176">
        <v>99.4</v>
      </c>
      <c r="EV706" s="176">
        <v>99.4</v>
      </c>
      <c r="EW706" s="176">
        <v>100.1</v>
      </c>
      <c r="EX706" s="176">
        <v>100.1</v>
      </c>
      <c r="EY706" s="176">
        <v>100.1</v>
      </c>
      <c r="EZ706" s="176">
        <v>100.1</v>
      </c>
      <c r="FA706" s="176">
        <v>100.1</v>
      </c>
      <c r="FB706" s="176">
        <v>100.1</v>
      </c>
      <c r="FC706" s="176">
        <v>100.1</v>
      </c>
      <c r="FD706" s="176">
        <v>100.1</v>
      </c>
      <c r="FE706" s="176">
        <v>100.1</v>
      </c>
      <c r="FF706" s="176">
        <v>100.1</v>
      </c>
      <c r="FG706" s="176">
        <v>100.1</v>
      </c>
      <c r="FH706" s="176">
        <v>100.1</v>
      </c>
      <c r="FI706" s="176">
        <v>100.1</v>
      </c>
      <c r="FJ706" s="176">
        <v>100.1</v>
      </c>
      <c r="FK706" s="176">
        <v>100.1</v>
      </c>
      <c r="FL706" s="176">
        <v>100.1</v>
      </c>
      <c r="FM706" s="176">
        <v>100.1</v>
      </c>
      <c r="FN706" s="176">
        <v>100.1</v>
      </c>
      <c r="FO706" s="176">
        <v>100.1</v>
      </c>
      <c r="FP706" s="176">
        <v>100.1</v>
      </c>
      <c r="FQ706" s="176">
        <v>100.1</v>
      </c>
      <c r="FR706" s="176">
        <v>100.1</v>
      </c>
      <c r="FS706" s="176">
        <v>100.1</v>
      </c>
      <c r="FT706" s="176">
        <v>100.1</v>
      </c>
      <c r="FU706" s="176">
        <v>100.2</v>
      </c>
      <c r="FV706" s="176">
        <v>100.2</v>
      </c>
      <c r="FW706" s="176">
        <v>100.2</v>
      </c>
      <c r="FX706" s="176">
        <v>100.2</v>
      </c>
      <c r="FY706" s="176">
        <v>100.2</v>
      </c>
      <c r="FZ706" s="176">
        <v>100.2</v>
      </c>
      <c r="GA706" s="176">
        <v>100.1</v>
      </c>
      <c r="GB706" s="176">
        <v>100.1</v>
      </c>
      <c r="GC706" s="176">
        <v>100.2</v>
      </c>
      <c r="GD706" s="176">
        <v>100.2</v>
      </c>
      <c r="GE706" s="176">
        <v>100.2</v>
      </c>
      <c r="GF706" s="176">
        <v>100.2</v>
      </c>
      <c r="GG706" s="176">
        <v>100.2</v>
      </c>
      <c r="GH706" s="176">
        <v>100.2</v>
      </c>
      <c r="GI706" s="176">
        <v>100.2</v>
      </c>
      <c r="GJ706" s="176">
        <v>100.2</v>
      </c>
      <c r="GK706" s="176">
        <v>100.2</v>
      </c>
      <c r="GL706" s="176">
        <v>100.2</v>
      </c>
      <c r="GM706" s="176">
        <v>100.2</v>
      </c>
      <c r="GN706" s="176">
        <v>100.2</v>
      </c>
      <c r="GO706" s="176">
        <v>100.2</v>
      </c>
      <c r="GP706" s="176">
        <v>100.2</v>
      </c>
      <c r="GQ706" s="176">
        <f>HLOOKUP($J706,CPIデータまとめ!$B$3:$ABW$186,GQ$1,FALSE)</f>
        <v>100.2</v>
      </c>
      <c r="GR706" s="176">
        <f>HLOOKUP($J706,CPIデータまとめ!$B$3:$ABW$186,GR$1,FALSE)</f>
        <v>100.2</v>
      </c>
      <c r="GS706" s="176">
        <f>HLOOKUP($J706,CPIデータまとめ!$B$3:$ABW$186,GS$1,FALSE)</f>
        <v>100.2</v>
      </c>
      <c r="GT706" s="176">
        <f>HLOOKUP($J706,CPIデータまとめ!$B$3:$ABW$186,GT$1,FALSE)</f>
        <v>103</v>
      </c>
      <c r="GU706" s="176">
        <f>HLOOKUP($J706,CPIデータまとめ!$B$3:$ABW$186,GU$1,FALSE)</f>
        <v>103</v>
      </c>
      <c r="GV706" s="176">
        <f>HLOOKUP($J706,CPIデータまとめ!$B$3:$ABW$186,GV$1,FALSE)</f>
        <v>103</v>
      </c>
      <c r="GW706" s="176">
        <f>HLOOKUP($J706,CPIデータまとめ!$B$3:$ABW$186,GW$1,FALSE)</f>
        <v>103</v>
      </c>
      <c r="GX706" s="176">
        <f>HLOOKUP($J706,CPIデータまとめ!$B$3:$ABW$186,GX$1,FALSE)</f>
        <v>103</v>
      </c>
      <c r="GY706" s="176">
        <f>HLOOKUP($J706,CPIデータまとめ!$B$3:$ABW$186,GY$1,FALSE)</f>
        <v>103</v>
      </c>
      <c r="GZ706" s="176">
        <f>HLOOKUP($J706,CPIデータまとめ!$B$3:$ABW$186,GZ$1,FALSE)</f>
        <v>103</v>
      </c>
      <c r="HA706" s="176" t="e">
        <f>HLOOKUP($J706,CPIデータまとめ!$B$3:$ABW$186,HA$1,FALSE)</f>
        <v>#N/A</v>
      </c>
      <c r="HB706" s="176" t="e">
        <f>HLOOKUP($J706,CPIデータまとめ!$B$3:$ABW$186,HB$1,FALSE)</f>
        <v>#N/A</v>
      </c>
      <c r="HC706" s="176" t="e">
        <f>HLOOKUP($J706,CPIデータまとめ!$B$3:$ABW$186,HC$1,FALSE)</f>
        <v>#REF!</v>
      </c>
      <c r="HD706" s="176" t="e">
        <f>HLOOKUP($J706,CPIデータまとめ!$B$3:$ABW$186,HD$1,FALSE)</f>
        <v>#REF!</v>
      </c>
    </row>
    <row r="707" spans="1:212" s="176" customFormat="1" ht="13.5" customHeight="1">
      <c r="A707" s="177"/>
      <c r="F707" s="176" t="s">
        <v>3848</v>
      </c>
      <c r="I707" s="194"/>
      <c r="J707" s="233">
        <v>9652</v>
      </c>
      <c r="K707" s="233">
        <v>704</v>
      </c>
      <c r="L707" s="169">
        <v>737115</v>
      </c>
      <c r="M707" s="169">
        <v>2</v>
      </c>
      <c r="N707" s="169">
        <v>66887</v>
      </c>
      <c r="O707" s="169">
        <v>3</v>
      </c>
      <c r="P707" s="175" t="s">
        <v>3821</v>
      </c>
      <c r="Q707" s="193" t="s">
        <v>3831</v>
      </c>
      <c r="R707" s="192"/>
      <c r="S707" s="195"/>
      <c r="T707" s="190" t="s">
        <v>3819</v>
      </c>
      <c r="U707" s="175">
        <v>6</v>
      </c>
      <c r="V707" s="175">
        <v>3</v>
      </c>
      <c r="W707" s="175"/>
      <c r="X707" s="175"/>
      <c r="Y707" s="175"/>
      <c r="Z707" s="175"/>
      <c r="AA707" s="175"/>
      <c r="AB707" s="175">
        <v>3</v>
      </c>
      <c r="AC707" s="189">
        <v>2</v>
      </c>
      <c r="AE707" s="176">
        <v>108.3</v>
      </c>
      <c r="AF707" s="176">
        <v>107.7</v>
      </c>
      <c r="AG707" s="176">
        <v>108</v>
      </c>
      <c r="AH707" s="176">
        <v>108</v>
      </c>
      <c r="AI707" s="176">
        <v>107.9</v>
      </c>
      <c r="AJ707" s="176">
        <v>108</v>
      </c>
      <c r="AK707" s="176">
        <v>107.8</v>
      </c>
      <c r="AL707" s="176">
        <v>107.6</v>
      </c>
      <c r="AM707" s="176">
        <v>107.4</v>
      </c>
      <c r="AN707" s="176">
        <v>107.4</v>
      </c>
      <c r="AO707" s="176">
        <v>107.2</v>
      </c>
      <c r="AP707" s="176">
        <v>107.1</v>
      </c>
      <c r="AQ707" s="176">
        <v>107.4</v>
      </c>
      <c r="AR707" s="176">
        <v>107.3</v>
      </c>
      <c r="AS707" s="176">
        <v>107</v>
      </c>
      <c r="AT707" s="176">
        <v>107.1</v>
      </c>
      <c r="AU707" s="176">
        <v>106.8</v>
      </c>
      <c r="AV707" s="176">
        <v>106.8</v>
      </c>
      <c r="AW707" s="176">
        <v>107</v>
      </c>
      <c r="AX707" s="176">
        <v>107</v>
      </c>
      <c r="AY707" s="176">
        <v>107</v>
      </c>
      <c r="AZ707" s="176">
        <v>106.9</v>
      </c>
      <c r="BA707" s="176">
        <v>106.5</v>
      </c>
      <c r="BB707" s="176">
        <v>106.2</v>
      </c>
      <c r="BC707" s="176">
        <v>106</v>
      </c>
      <c r="BD707" s="176">
        <v>105.2</v>
      </c>
      <c r="BE707" s="176">
        <v>105.5</v>
      </c>
      <c r="BF707" s="176">
        <v>105.4</v>
      </c>
      <c r="BG707" s="176">
        <v>105</v>
      </c>
      <c r="BH707" s="176">
        <v>105</v>
      </c>
      <c r="BI707" s="176">
        <v>104.8</v>
      </c>
      <c r="BJ707" s="176">
        <v>104.9</v>
      </c>
      <c r="BK707" s="176">
        <v>105.1</v>
      </c>
      <c r="BL707" s="176">
        <v>104.8</v>
      </c>
      <c r="BM707" s="176">
        <v>105</v>
      </c>
      <c r="BN707" s="176">
        <v>104.6</v>
      </c>
      <c r="BO707" s="176">
        <v>104.5</v>
      </c>
      <c r="BP707" s="176">
        <v>104.5</v>
      </c>
      <c r="BQ707" s="176">
        <v>104.7</v>
      </c>
      <c r="BR707" s="176">
        <v>104.8</v>
      </c>
      <c r="BS707" s="176">
        <v>104.7</v>
      </c>
      <c r="BT707" s="176">
        <v>104.7</v>
      </c>
      <c r="BU707" s="176">
        <v>104.6</v>
      </c>
      <c r="BV707" s="176">
        <v>104.3</v>
      </c>
      <c r="BW707" s="176">
        <v>104.5</v>
      </c>
      <c r="BX707" s="176">
        <v>104.4</v>
      </c>
      <c r="BY707" s="176">
        <v>104.1</v>
      </c>
      <c r="BZ707" s="176">
        <v>103.4</v>
      </c>
      <c r="CA707" s="176">
        <v>104.1</v>
      </c>
      <c r="CB707" s="176">
        <v>104</v>
      </c>
      <c r="CC707" s="176">
        <v>103.8</v>
      </c>
      <c r="CD707" s="176">
        <v>103.5</v>
      </c>
      <c r="CE707" s="176">
        <v>103.5</v>
      </c>
      <c r="CF707" s="176">
        <v>103.5</v>
      </c>
      <c r="CG707" s="176">
        <v>103</v>
      </c>
      <c r="CH707" s="176">
        <v>103</v>
      </c>
      <c r="CI707" s="176">
        <v>103</v>
      </c>
      <c r="CJ707" s="176">
        <v>103.2</v>
      </c>
      <c r="CK707" s="176">
        <v>103.1</v>
      </c>
      <c r="CL707" s="176">
        <v>103.1</v>
      </c>
      <c r="CM707" s="176">
        <v>103.2</v>
      </c>
      <c r="CN707" s="176">
        <v>103.1</v>
      </c>
      <c r="CO707" s="176">
        <v>103.2</v>
      </c>
      <c r="CP707" s="176">
        <v>103.2</v>
      </c>
      <c r="CQ707" s="176">
        <v>103.5</v>
      </c>
      <c r="CR707" s="176">
        <v>103.4</v>
      </c>
      <c r="CS707" s="176">
        <v>103.3</v>
      </c>
      <c r="CT707" s="176">
        <v>103.3</v>
      </c>
      <c r="CU707" s="176">
        <v>103.4</v>
      </c>
      <c r="CV707" s="176">
        <v>103.1</v>
      </c>
      <c r="CW707" s="176">
        <v>102.7</v>
      </c>
      <c r="CX707" s="176">
        <v>103.1</v>
      </c>
      <c r="CY707" s="176">
        <v>103.6</v>
      </c>
      <c r="CZ707" s="176">
        <v>103.4</v>
      </c>
      <c r="DA707" s="176">
        <v>103.2</v>
      </c>
      <c r="DB707" s="176">
        <v>102.9</v>
      </c>
      <c r="DC707" s="176">
        <v>102.6</v>
      </c>
      <c r="DD707" s="176">
        <v>102.8</v>
      </c>
      <c r="DE707" s="176">
        <v>102.6</v>
      </c>
      <c r="DF707" s="176">
        <v>102.7</v>
      </c>
      <c r="DG707" s="176">
        <v>102.6</v>
      </c>
      <c r="DH707" s="176">
        <v>102.6</v>
      </c>
      <c r="DI707" s="176">
        <v>102.5</v>
      </c>
      <c r="DJ707" s="176">
        <v>102.3</v>
      </c>
      <c r="DK707" s="176">
        <v>102.1</v>
      </c>
      <c r="DL707" s="176">
        <v>102.2</v>
      </c>
      <c r="DM707" s="176">
        <v>102.3</v>
      </c>
      <c r="DN707" s="176">
        <v>102.3</v>
      </c>
      <c r="DO707" s="176">
        <v>102.3</v>
      </c>
      <c r="DP707" s="176">
        <v>102.2</v>
      </c>
      <c r="DQ707" s="176">
        <v>102.4</v>
      </c>
      <c r="DR707" s="176">
        <v>102.4</v>
      </c>
      <c r="DS707" s="176">
        <v>102.3</v>
      </c>
      <c r="DT707" s="176">
        <v>102.5</v>
      </c>
      <c r="DU707" s="176">
        <v>102.2</v>
      </c>
      <c r="DV707" s="176">
        <v>102.2</v>
      </c>
      <c r="DW707" s="176">
        <v>102.1</v>
      </c>
      <c r="DX707" s="176">
        <v>102</v>
      </c>
      <c r="DY707" s="176">
        <v>102.1</v>
      </c>
      <c r="DZ707" s="176">
        <v>102.1</v>
      </c>
      <c r="EA707" s="176">
        <v>101.9</v>
      </c>
      <c r="EB707" s="176">
        <v>101.9</v>
      </c>
      <c r="EC707" s="176">
        <v>101.8</v>
      </c>
      <c r="ED707" s="176">
        <v>101.8</v>
      </c>
      <c r="EE707" s="176">
        <v>101.5</v>
      </c>
      <c r="EF707" s="176">
        <v>101.4</v>
      </c>
      <c r="EG707" s="176">
        <v>101.1</v>
      </c>
      <c r="EH707" s="176">
        <v>101.3</v>
      </c>
      <c r="EI707" s="176">
        <v>101.1</v>
      </c>
      <c r="EJ707" s="176">
        <v>100.8</v>
      </c>
      <c r="EK707" s="176">
        <v>101.1</v>
      </c>
      <c r="EL707" s="176">
        <v>101.1</v>
      </c>
      <c r="EM707" s="176">
        <v>100.5</v>
      </c>
      <c r="EN707" s="176">
        <v>100.4</v>
      </c>
      <c r="EO707" s="176">
        <v>100.3</v>
      </c>
      <c r="EP707" s="176">
        <v>100.1</v>
      </c>
      <c r="EQ707" s="176">
        <v>100.3</v>
      </c>
      <c r="ER707" s="176">
        <v>100.4</v>
      </c>
      <c r="ES707" s="176">
        <v>100.1</v>
      </c>
      <c r="ET707" s="176">
        <v>100.4</v>
      </c>
      <c r="EU707" s="176">
        <v>100.5</v>
      </c>
      <c r="EV707" s="176">
        <v>99.8</v>
      </c>
      <c r="EW707" s="176">
        <v>100.5</v>
      </c>
      <c r="EX707" s="176">
        <v>100.5</v>
      </c>
      <c r="EY707" s="176">
        <v>100.2</v>
      </c>
      <c r="EZ707" s="176">
        <v>100.2</v>
      </c>
      <c r="FA707" s="176">
        <v>100.5</v>
      </c>
      <c r="FB707" s="176">
        <v>99.3</v>
      </c>
      <c r="FC707" s="176">
        <v>99.8</v>
      </c>
      <c r="FD707" s="176">
        <v>99.5</v>
      </c>
      <c r="FE707" s="176">
        <v>99.5</v>
      </c>
      <c r="FF707" s="176">
        <v>99.5</v>
      </c>
      <c r="FG707" s="176">
        <v>99.5</v>
      </c>
      <c r="FH707" s="176">
        <v>99.3</v>
      </c>
      <c r="FI707" s="176">
        <v>99.3</v>
      </c>
      <c r="FJ707" s="176">
        <v>99.4</v>
      </c>
      <c r="FK707" s="176">
        <v>99.3</v>
      </c>
      <c r="FL707" s="176">
        <v>99.5</v>
      </c>
      <c r="FM707" s="176">
        <v>99.1</v>
      </c>
      <c r="FN707" s="176">
        <v>98.9</v>
      </c>
      <c r="FO707" s="176">
        <v>99.4</v>
      </c>
      <c r="FP707" s="176">
        <v>99.3</v>
      </c>
      <c r="FQ707" s="176">
        <v>99.4</v>
      </c>
      <c r="FR707" s="176">
        <v>99.3</v>
      </c>
      <c r="FS707" s="176">
        <v>99.4</v>
      </c>
      <c r="FT707" s="176">
        <v>99</v>
      </c>
      <c r="FU707" s="176">
        <v>99.3</v>
      </c>
      <c r="FV707" s="176">
        <v>99.3</v>
      </c>
      <c r="FW707" s="176">
        <v>99</v>
      </c>
      <c r="FX707" s="176">
        <v>99.1</v>
      </c>
      <c r="FY707" s="176">
        <v>98.7</v>
      </c>
      <c r="FZ707" s="176">
        <v>98.5</v>
      </c>
      <c r="GA707" s="176">
        <v>98.8</v>
      </c>
      <c r="GB707" s="176">
        <v>99</v>
      </c>
      <c r="GC707" s="176">
        <v>98.7</v>
      </c>
      <c r="GD707" s="176">
        <v>99.1</v>
      </c>
      <c r="GE707" s="176">
        <v>99.3</v>
      </c>
      <c r="GF707" s="176">
        <v>98.9</v>
      </c>
      <c r="GG707" s="176">
        <v>98.2</v>
      </c>
      <c r="GH707" s="176">
        <v>98.3</v>
      </c>
      <c r="GI707" s="176">
        <v>98.2</v>
      </c>
      <c r="GJ707" s="176">
        <v>98.5</v>
      </c>
      <c r="GK707" s="176">
        <v>98.2</v>
      </c>
      <c r="GL707" s="176">
        <v>98.1</v>
      </c>
      <c r="GM707" s="176">
        <v>98.2</v>
      </c>
      <c r="GN707" s="176">
        <v>98</v>
      </c>
      <c r="GO707" s="176">
        <v>98.2</v>
      </c>
      <c r="GP707" s="176">
        <v>98</v>
      </c>
      <c r="GQ707" s="176">
        <f>HLOOKUP($J707,CPIデータまとめ!$B$3:$ABW$186,GQ$1,FALSE)</f>
        <v>98.3</v>
      </c>
      <c r="GR707" s="176">
        <f>HLOOKUP($J707,CPIデータまとめ!$B$3:$ABW$186,GR$1,FALSE)</f>
        <v>98.2</v>
      </c>
      <c r="GS707" s="176">
        <f>HLOOKUP($J707,CPIデータまとめ!$B$3:$ABW$186,GS$1,FALSE)</f>
        <v>98.4</v>
      </c>
      <c r="GT707" s="176">
        <f>HLOOKUP($J707,CPIデータまとめ!$B$3:$ABW$186,GT$1,FALSE)</f>
        <v>101.4</v>
      </c>
      <c r="GU707" s="176">
        <f>HLOOKUP($J707,CPIデータまとめ!$B$3:$ABW$186,GU$1,FALSE)</f>
        <v>101.4</v>
      </c>
      <c r="GV707" s="176">
        <f>HLOOKUP($J707,CPIデータまとめ!$B$3:$ABW$186,GV$1,FALSE)</f>
        <v>101.3</v>
      </c>
      <c r="GW707" s="176">
        <f>HLOOKUP($J707,CPIデータまとめ!$B$3:$ABW$186,GW$1,FALSE)</f>
        <v>101.3</v>
      </c>
      <c r="GX707" s="176">
        <f>HLOOKUP($J707,CPIデータまとめ!$B$3:$ABW$186,GX$1,FALSE)</f>
        <v>101.1</v>
      </c>
      <c r="GY707" s="176">
        <f>HLOOKUP($J707,CPIデータまとめ!$B$3:$ABW$186,GY$1,FALSE)</f>
        <v>101.1</v>
      </c>
      <c r="GZ707" s="176">
        <f>HLOOKUP($J707,CPIデータまとめ!$B$3:$ABW$186,GZ$1,FALSE)</f>
        <v>101.1</v>
      </c>
      <c r="HA707" s="176" t="e">
        <f>HLOOKUP($J707,CPIデータまとめ!$B$3:$ABW$186,HA$1,FALSE)</f>
        <v>#N/A</v>
      </c>
      <c r="HB707" s="176" t="e">
        <f>HLOOKUP($J707,CPIデータまとめ!$B$3:$ABW$186,HB$1,FALSE)</f>
        <v>#N/A</v>
      </c>
      <c r="HC707" s="176" t="e">
        <f>HLOOKUP($J707,CPIデータまとめ!$B$3:$ABW$186,HC$1,FALSE)</f>
        <v>#REF!</v>
      </c>
      <c r="HD707" s="176" t="e">
        <f>HLOOKUP($J707,CPIデータまとめ!$B$3:$ABW$186,HD$1,FALSE)</f>
        <v>#REF!</v>
      </c>
    </row>
    <row r="708" spans="1:212" s="176" customFormat="1" ht="13.5" customHeight="1">
      <c r="A708" s="177"/>
      <c r="F708" s="176" t="s">
        <v>1418</v>
      </c>
      <c r="I708" s="194" t="s">
        <v>3816</v>
      </c>
      <c r="J708" s="233">
        <v>9661</v>
      </c>
      <c r="K708" s="233">
        <v>705</v>
      </c>
      <c r="L708" s="169">
        <v>7328754</v>
      </c>
      <c r="M708" s="169">
        <v>23</v>
      </c>
      <c r="N708" s="169">
        <v>490723</v>
      </c>
      <c r="O708" s="169">
        <v>20</v>
      </c>
      <c r="P708" s="175"/>
      <c r="Q708" s="193" t="s">
        <v>3831</v>
      </c>
      <c r="R708" s="192"/>
      <c r="S708" s="195"/>
      <c r="T708" s="190"/>
      <c r="U708" s="175">
        <v>6</v>
      </c>
      <c r="V708" s="175">
        <v>3</v>
      </c>
      <c r="W708" s="175"/>
      <c r="X708" s="175"/>
      <c r="Y708" s="175"/>
      <c r="Z708" s="175"/>
      <c r="AA708" s="175"/>
      <c r="AB708" s="175">
        <v>3</v>
      </c>
      <c r="AC708" s="189">
        <v>1</v>
      </c>
      <c r="AE708" s="176">
        <v>106</v>
      </c>
      <c r="AF708" s="176">
        <v>105.9</v>
      </c>
      <c r="AG708" s="176">
        <v>105.7</v>
      </c>
      <c r="AH708" s="176">
        <v>105.4</v>
      </c>
      <c r="AI708" s="176">
        <v>105.4</v>
      </c>
      <c r="AJ708" s="176">
        <v>105.5</v>
      </c>
      <c r="AK708" s="176">
        <v>105.5</v>
      </c>
      <c r="AL708" s="176">
        <v>105.7</v>
      </c>
      <c r="AM708" s="176">
        <v>105.7</v>
      </c>
      <c r="AN708" s="176">
        <v>105.6</v>
      </c>
      <c r="AO708" s="176">
        <v>105.1</v>
      </c>
      <c r="AP708" s="176">
        <v>104.7</v>
      </c>
      <c r="AQ708" s="176">
        <v>104.4</v>
      </c>
      <c r="AR708" s="176">
        <v>104.5</v>
      </c>
      <c r="AS708" s="176">
        <v>104.3</v>
      </c>
      <c r="AT708" s="176">
        <v>104.2</v>
      </c>
      <c r="AU708" s="176">
        <v>104.2</v>
      </c>
      <c r="AV708" s="176">
        <v>104.2</v>
      </c>
      <c r="AW708" s="176">
        <v>103.9</v>
      </c>
      <c r="AX708" s="176">
        <v>104.1</v>
      </c>
      <c r="AY708" s="176">
        <v>104</v>
      </c>
      <c r="AZ708" s="176">
        <v>104</v>
      </c>
      <c r="BA708" s="176">
        <v>104</v>
      </c>
      <c r="BB708" s="176">
        <v>104</v>
      </c>
      <c r="BC708" s="176">
        <v>104.1</v>
      </c>
      <c r="BD708" s="176">
        <v>103.9</v>
      </c>
      <c r="BE708" s="176">
        <v>103.3</v>
      </c>
      <c r="BF708" s="176">
        <v>103.4</v>
      </c>
      <c r="BG708" s="176">
        <v>103.3</v>
      </c>
      <c r="BH708" s="176">
        <v>103</v>
      </c>
      <c r="BI708" s="176">
        <v>103.1</v>
      </c>
      <c r="BJ708" s="176">
        <v>103</v>
      </c>
      <c r="BK708" s="176">
        <v>103</v>
      </c>
      <c r="BL708" s="176">
        <v>103.1</v>
      </c>
      <c r="BM708" s="176">
        <v>102.8</v>
      </c>
      <c r="BN708" s="176">
        <v>102.8</v>
      </c>
      <c r="BO708" s="176">
        <v>102.7</v>
      </c>
      <c r="BP708" s="176">
        <v>102.7</v>
      </c>
      <c r="BQ708" s="176">
        <v>102.7</v>
      </c>
      <c r="BR708" s="176">
        <v>102.7</v>
      </c>
      <c r="BS708" s="176">
        <v>102.7</v>
      </c>
      <c r="BT708" s="176">
        <v>102.6</v>
      </c>
      <c r="BU708" s="176">
        <v>102.3</v>
      </c>
      <c r="BV708" s="176">
        <v>102.5</v>
      </c>
      <c r="BW708" s="176">
        <v>102.4</v>
      </c>
      <c r="BX708" s="176">
        <v>102.3</v>
      </c>
      <c r="BY708" s="176">
        <v>102.5</v>
      </c>
      <c r="BZ708" s="176">
        <v>102.3</v>
      </c>
      <c r="CA708" s="176">
        <v>102.2</v>
      </c>
      <c r="CB708" s="176">
        <v>102.1</v>
      </c>
      <c r="CC708" s="176">
        <v>101.8</v>
      </c>
      <c r="CD708" s="176">
        <v>102</v>
      </c>
      <c r="CE708" s="176">
        <v>101.3</v>
      </c>
      <c r="CF708" s="176">
        <v>101.5</v>
      </c>
      <c r="CG708" s="176">
        <v>101.2</v>
      </c>
      <c r="CH708" s="176">
        <v>101.4</v>
      </c>
      <c r="CI708" s="176">
        <v>101.3</v>
      </c>
      <c r="CJ708" s="176">
        <v>101.3</v>
      </c>
      <c r="CK708" s="176">
        <v>101.2</v>
      </c>
      <c r="CL708" s="176">
        <v>101.1</v>
      </c>
      <c r="CM708" s="176">
        <v>101.4</v>
      </c>
      <c r="CN708" s="176">
        <v>101.4</v>
      </c>
      <c r="CO708" s="176">
        <v>101</v>
      </c>
      <c r="CP708" s="176">
        <v>101.4</v>
      </c>
      <c r="CQ708" s="176">
        <v>101.1</v>
      </c>
      <c r="CR708" s="176">
        <v>101.6</v>
      </c>
      <c r="CS708" s="176">
        <v>101.2</v>
      </c>
      <c r="CT708" s="176">
        <v>101.4</v>
      </c>
      <c r="CU708" s="176">
        <v>101.4</v>
      </c>
      <c r="CV708" s="176">
        <v>101</v>
      </c>
      <c r="CW708" s="176">
        <v>101.4</v>
      </c>
      <c r="CX708" s="176">
        <v>101.1</v>
      </c>
      <c r="CY708" s="176">
        <v>101.1</v>
      </c>
      <c r="CZ708" s="176">
        <v>101.6</v>
      </c>
      <c r="DA708" s="176">
        <v>101.4</v>
      </c>
      <c r="DB708" s="176">
        <v>101.6</v>
      </c>
      <c r="DC708" s="176">
        <v>101.2</v>
      </c>
      <c r="DD708" s="176">
        <v>101.5</v>
      </c>
      <c r="DE708" s="176">
        <v>100.9</v>
      </c>
      <c r="DF708" s="176">
        <v>101.2</v>
      </c>
      <c r="DG708" s="176">
        <v>101.2</v>
      </c>
      <c r="DH708" s="176">
        <v>101.2</v>
      </c>
      <c r="DI708" s="176">
        <v>101.1</v>
      </c>
      <c r="DJ708" s="176">
        <v>100.7</v>
      </c>
      <c r="DK708" s="176">
        <v>101</v>
      </c>
      <c r="DL708" s="176">
        <v>100.8</v>
      </c>
      <c r="DM708" s="176">
        <v>101.2</v>
      </c>
      <c r="DN708" s="176">
        <v>100.9</v>
      </c>
      <c r="DO708" s="176">
        <v>101.2</v>
      </c>
      <c r="DP708" s="176">
        <v>101</v>
      </c>
      <c r="DQ708" s="176">
        <v>100.7</v>
      </c>
      <c r="DR708" s="176">
        <v>101.2</v>
      </c>
      <c r="DS708" s="176">
        <v>101.3</v>
      </c>
      <c r="DT708" s="176">
        <v>101.3</v>
      </c>
      <c r="DU708" s="176">
        <v>101.3</v>
      </c>
      <c r="DV708" s="176">
        <v>101.2</v>
      </c>
      <c r="DW708" s="176">
        <v>101.2</v>
      </c>
      <c r="DX708" s="176">
        <v>100.8</v>
      </c>
      <c r="DY708" s="176">
        <v>101.3</v>
      </c>
      <c r="DZ708" s="176">
        <v>100.5</v>
      </c>
      <c r="EA708" s="176">
        <v>100.6</v>
      </c>
      <c r="EB708" s="176">
        <v>100.8</v>
      </c>
      <c r="EC708" s="176">
        <v>100.5</v>
      </c>
      <c r="ED708" s="176">
        <v>100.5</v>
      </c>
      <c r="EE708" s="176">
        <v>100.7</v>
      </c>
      <c r="EF708" s="176">
        <v>100.9</v>
      </c>
      <c r="EG708" s="176">
        <v>100.6</v>
      </c>
      <c r="EH708" s="176">
        <v>100.9</v>
      </c>
      <c r="EI708" s="176">
        <v>100.6</v>
      </c>
      <c r="EJ708" s="176">
        <v>100.7</v>
      </c>
      <c r="EK708" s="176">
        <v>100.4</v>
      </c>
      <c r="EL708" s="176">
        <v>100.4</v>
      </c>
      <c r="EM708" s="176">
        <v>100.2</v>
      </c>
      <c r="EN708" s="176">
        <v>100.2</v>
      </c>
      <c r="EO708" s="176">
        <v>99.5</v>
      </c>
      <c r="EP708" s="176">
        <v>100.1</v>
      </c>
      <c r="EQ708" s="176">
        <v>99.9</v>
      </c>
      <c r="ER708" s="176">
        <v>100.1</v>
      </c>
      <c r="ES708" s="176">
        <v>99.8</v>
      </c>
      <c r="ET708" s="176">
        <v>99.9</v>
      </c>
      <c r="EU708" s="176">
        <v>100.3</v>
      </c>
      <c r="EV708" s="176">
        <v>100</v>
      </c>
      <c r="EW708" s="176">
        <v>100.8</v>
      </c>
      <c r="EX708" s="176">
        <v>100.4</v>
      </c>
      <c r="EY708" s="176">
        <v>99.5</v>
      </c>
      <c r="EZ708" s="176">
        <v>99.8</v>
      </c>
      <c r="FA708" s="176">
        <v>99.9</v>
      </c>
      <c r="FB708" s="176">
        <v>99.6</v>
      </c>
      <c r="FC708" s="176">
        <v>100.3</v>
      </c>
      <c r="FD708" s="176">
        <v>99.7</v>
      </c>
      <c r="FE708" s="176">
        <v>99.8</v>
      </c>
      <c r="FF708" s="176">
        <v>100</v>
      </c>
      <c r="FG708" s="176">
        <v>100</v>
      </c>
      <c r="FH708" s="176">
        <v>99.8</v>
      </c>
      <c r="FI708" s="176">
        <v>99.9</v>
      </c>
      <c r="FJ708" s="176">
        <v>100.1</v>
      </c>
      <c r="FK708" s="176">
        <v>99.7</v>
      </c>
      <c r="FL708" s="176">
        <v>99.7</v>
      </c>
      <c r="FM708" s="176">
        <v>98.8</v>
      </c>
      <c r="FN708" s="176">
        <v>98.7</v>
      </c>
      <c r="FO708" s="176">
        <v>98.9</v>
      </c>
      <c r="FP708" s="176">
        <v>99.2</v>
      </c>
      <c r="FQ708" s="176">
        <v>99</v>
      </c>
      <c r="FR708" s="176">
        <v>98.7</v>
      </c>
      <c r="FS708" s="176">
        <v>98.8</v>
      </c>
      <c r="FT708" s="176">
        <v>98.4</v>
      </c>
      <c r="FU708" s="176">
        <v>98.7</v>
      </c>
      <c r="FV708" s="176">
        <v>98.9</v>
      </c>
      <c r="FW708" s="176">
        <v>99.1</v>
      </c>
      <c r="FX708" s="176">
        <v>98.8</v>
      </c>
      <c r="FY708" s="176">
        <v>98.6</v>
      </c>
      <c r="FZ708" s="176">
        <v>98.6</v>
      </c>
      <c r="GA708" s="176">
        <v>99.5</v>
      </c>
      <c r="GB708" s="176">
        <v>99.8</v>
      </c>
      <c r="GC708" s="176">
        <v>99.5</v>
      </c>
      <c r="GD708" s="176">
        <v>99.3</v>
      </c>
      <c r="GE708" s="176">
        <v>99.4</v>
      </c>
      <c r="GF708" s="176">
        <v>99</v>
      </c>
      <c r="GG708" s="176">
        <v>98.9</v>
      </c>
      <c r="GH708" s="176">
        <v>98.9</v>
      </c>
      <c r="GI708" s="176">
        <v>98.6</v>
      </c>
      <c r="GJ708" s="176">
        <v>98.3</v>
      </c>
      <c r="GK708" s="176">
        <v>98.4</v>
      </c>
      <c r="GL708" s="176">
        <v>97.7</v>
      </c>
      <c r="GM708" s="176">
        <v>97.1</v>
      </c>
      <c r="GN708" s="176">
        <v>99.2</v>
      </c>
      <c r="GO708" s="176">
        <v>98.7</v>
      </c>
      <c r="GP708" s="176">
        <v>98.8</v>
      </c>
      <c r="GQ708" s="176">
        <f>HLOOKUP($J708,CPIデータまとめ!$B$3:$ABW$186,GQ$1,FALSE)</f>
        <v>98.9</v>
      </c>
      <c r="GR708" s="176">
        <f>HLOOKUP($J708,CPIデータまとめ!$B$3:$ABW$186,GR$1,FALSE)</f>
        <v>99.6</v>
      </c>
      <c r="GS708" s="176">
        <f>HLOOKUP($J708,CPIデータまとめ!$B$3:$ABW$186,GS$1,FALSE)</f>
        <v>99</v>
      </c>
      <c r="GT708" s="176">
        <f>HLOOKUP($J708,CPIデータまとめ!$B$3:$ABW$186,GT$1,FALSE)</f>
        <v>101.7</v>
      </c>
      <c r="GU708" s="176">
        <f>HLOOKUP($J708,CPIデータまとめ!$B$3:$ABW$186,GU$1,FALSE)</f>
        <v>101.3</v>
      </c>
      <c r="GV708" s="176">
        <f>HLOOKUP($J708,CPIデータまとめ!$B$3:$ABW$186,GV$1,FALSE)</f>
        <v>101.6</v>
      </c>
      <c r="GW708" s="176">
        <f>HLOOKUP($J708,CPIデータまとめ!$B$3:$ABW$186,GW$1,FALSE)</f>
        <v>101.5</v>
      </c>
      <c r="GX708" s="176">
        <f>HLOOKUP($J708,CPIデータまとめ!$B$3:$ABW$186,GX$1,FALSE)</f>
        <v>101.2</v>
      </c>
      <c r="GY708" s="176">
        <f>HLOOKUP($J708,CPIデータまとめ!$B$3:$ABW$186,GY$1,FALSE)</f>
        <v>100.3</v>
      </c>
      <c r="GZ708" s="176">
        <f>HLOOKUP($J708,CPIデータまとめ!$B$3:$ABW$186,GZ$1,FALSE)</f>
        <v>102</v>
      </c>
      <c r="HA708" s="176" t="e">
        <f>HLOOKUP($J708,CPIデータまとめ!$B$3:$ABW$186,HA$1,FALSE)</f>
        <v>#N/A</v>
      </c>
      <c r="HB708" s="176" t="e">
        <f>HLOOKUP($J708,CPIデータまとめ!$B$3:$ABW$186,HB$1,FALSE)</f>
        <v>#N/A</v>
      </c>
      <c r="HC708" s="176" t="e">
        <f>HLOOKUP($J708,CPIデータまとめ!$B$3:$ABW$186,HC$1,FALSE)</f>
        <v>#REF!</v>
      </c>
      <c r="HD708" s="176" t="e">
        <f>HLOOKUP($J708,CPIデータまとめ!$B$3:$ABW$186,HD$1,FALSE)</f>
        <v>#REF!</v>
      </c>
    </row>
    <row r="709" spans="1:212" s="176" customFormat="1" ht="13.5" customHeight="1">
      <c r="A709" s="177"/>
      <c r="F709" s="176" t="s">
        <v>3847</v>
      </c>
      <c r="I709" s="194" t="s">
        <v>3816</v>
      </c>
      <c r="J709" s="233">
        <v>9690</v>
      </c>
      <c r="K709" s="233">
        <v>706</v>
      </c>
      <c r="L709" s="169">
        <v>2203312</v>
      </c>
      <c r="M709" s="169">
        <v>7</v>
      </c>
      <c r="N709" s="169">
        <v>135704</v>
      </c>
      <c r="O709" s="169">
        <v>5</v>
      </c>
      <c r="P709" s="175" t="s">
        <v>3821</v>
      </c>
      <c r="Q709" s="193" t="s">
        <v>3835</v>
      </c>
      <c r="R709" s="192"/>
      <c r="S709" s="195"/>
      <c r="T709" s="190" t="s">
        <v>3819</v>
      </c>
      <c r="U709" s="175">
        <v>6</v>
      </c>
      <c r="V709" s="175">
        <v>3</v>
      </c>
      <c r="W709" s="175"/>
      <c r="X709" s="175"/>
      <c r="Y709" s="175"/>
      <c r="Z709" s="175"/>
      <c r="AA709" s="175"/>
      <c r="AB709" s="175">
        <v>2</v>
      </c>
      <c r="AC709" s="189">
        <v>1</v>
      </c>
      <c r="AE709" s="176">
        <v>105.9</v>
      </c>
      <c r="AF709" s="176">
        <v>105.9</v>
      </c>
      <c r="AG709" s="176">
        <v>105.9</v>
      </c>
      <c r="AH709" s="176">
        <v>105.9</v>
      </c>
      <c r="AI709" s="176">
        <v>105.9</v>
      </c>
      <c r="AJ709" s="176">
        <v>105.9</v>
      </c>
      <c r="AK709" s="176">
        <v>105.9</v>
      </c>
      <c r="AL709" s="176">
        <v>105.9</v>
      </c>
      <c r="AM709" s="176">
        <v>105.9</v>
      </c>
      <c r="AN709" s="176">
        <v>105.9</v>
      </c>
      <c r="AO709" s="176">
        <v>105.9</v>
      </c>
      <c r="AP709" s="176">
        <v>105.9</v>
      </c>
      <c r="AQ709" s="176">
        <v>105.9</v>
      </c>
      <c r="AR709" s="176">
        <v>105.9</v>
      </c>
      <c r="AS709" s="176">
        <v>105.9</v>
      </c>
      <c r="AT709" s="176">
        <v>105.9</v>
      </c>
      <c r="AU709" s="176">
        <v>105.9</v>
      </c>
      <c r="AV709" s="176">
        <v>105.9</v>
      </c>
      <c r="AW709" s="176">
        <v>105.9</v>
      </c>
      <c r="AX709" s="176">
        <v>105.9</v>
      </c>
      <c r="AY709" s="176">
        <v>105.9</v>
      </c>
      <c r="AZ709" s="176">
        <v>105.9</v>
      </c>
      <c r="BA709" s="176">
        <v>105.9</v>
      </c>
      <c r="BB709" s="176">
        <v>105.9</v>
      </c>
      <c r="BC709" s="176">
        <v>105.9</v>
      </c>
      <c r="BD709" s="176">
        <v>105.9</v>
      </c>
      <c r="BE709" s="176">
        <v>105.3</v>
      </c>
      <c r="BF709" s="176">
        <v>105.3</v>
      </c>
      <c r="BG709" s="176">
        <v>105.3</v>
      </c>
      <c r="BH709" s="176">
        <v>105.3</v>
      </c>
      <c r="BI709" s="176">
        <v>105.3</v>
      </c>
      <c r="BJ709" s="176">
        <v>105.2</v>
      </c>
      <c r="BK709" s="176">
        <v>105.2</v>
      </c>
      <c r="BL709" s="176">
        <v>105.2</v>
      </c>
      <c r="BM709" s="176">
        <v>105.2</v>
      </c>
      <c r="BN709" s="176">
        <v>105.2</v>
      </c>
      <c r="BO709" s="176">
        <v>105.2</v>
      </c>
      <c r="BP709" s="176">
        <v>105.2</v>
      </c>
      <c r="BQ709" s="176">
        <v>104.9</v>
      </c>
      <c r="BR709" s="176">
        <v>104.8</v>
      </c>
      <c r="BS709" s="176">
        <v>104.2</v>
      </c>
      <c r="BT709" s="176">
        <v>104.3</v>
      </c>
      <c r="BU709" s="176">
        <v>104.3</v>
      </c>
      <c r="BV709" s="176">
        <v>104.3</v>
      </c>
      <c r="BW709" s="176">
        <v>104.3</v>
      </c>
      <c r="BX709" s="176">
        <v>103.8</v>
      </c>
      <c r="BY709" s="176">
        <v>103.8</v>
      </c>
      <c r="BZ709" s="176">
        <v>103.8</v>
      </c>
      <c r="CA709" s="176">
        <v>103.8</v>
      </c>
      <c r="CB709" s="176">
        <v>103.6</v>
      </c>
      <c r="CC709" s="176">
        <v>103.6</v>
      </c>
      <c r="CD709" s="176">
        <v>103.2</v>
      </c>
      <c r="CE709" s="176">
        <v>103.2</v>
      </c>
      <c r="CF709" s="176">
        <v>103.2</v>
      </c>
      <c r="CG709" s="176">
        <v>102.7</v>
      </c>
      <c r="CH709" s="176">
        <v>102.8</v>
      </c>
      <c r="CI709" s="176">
        <v>102.9</v>
      </c>
      <c r="CJ709" s="176">
        <v>102.2</v>
      </c>
      <c r="CK709" s="176">
        <v>101.7</v>
      </c>
      <c r="CL709" s="176">
        <v>101.2</v>
      </c>
      <c r="CM709" s="176">
        <v>101.5</v>
      </c>
      <c r="CN709" s="176">
        <v>101.5</v>
      </c>
      <c r="CO709" s="176">
        <v>101.4</v>
      </c>
      <c r="CP709" s="176">
        <v>101.4</v>
      </c>
      <c r="CQ709" s="176">
        <v>101.5</v>
      </c>
      <c r="CR709" s="176">
        <v>101.5</v>
      </c>
      <c r="CS709" s="176">
        <v>101.5</v>
      </c>
      <c r="CT709" s="176">
        <v>101.5</v>
      </c>
      <c r="CU709" s="176">
        <v>101.3</v>
      </c>
      <c r="CV709" s="176">
        <v>100.7</v>
      </c>
      <c r="CW709" s="176">
        <v>100.9</v>
      </c>
      <c r="CX709" s="176">
        <v>100.8</v>
      </c>
      <c r="CY709" s="176">
        <v>100.6</v>
      </c>
      <c r="CZ709" s="176">
        <v>101.2</v>
      </c>
      <c r="DA709" s="176">
        <v>100.9</v>
      </c>
      <c r="DB709" s="176">
        <v>100.9</v>
      </c>
      <c r="DC709" s="176">
        <v>101</v>
      </c>
      <c r="DD709" s="176">
        <v>101</v>
      </c>
      <c r="DE709" s="176">
        <v>101.1</v>
      </c>
      <c r="DF709" s="176">
        <v>100.9</v>
      </c>
      <c r="DG709" s="176">
        <v>100.9</v>
      </c>
      <c r="DH709" s="176">
        <v>101</v>
      </c>
      <c r="DI709" s="176">
        <v>100.7</v>
      </c>
      <c r="DJ709" s="176">
        <v>101.3</v>
      </c>
      <c r="DK709" s="176">
        <v>99.8</v>
      </c>
      <c r="DL709" s="176">
        <v>99.9</v>
      </c>
      <c r="DM709" s="176">
        <v>100</v>
      </c>
      <c r="DN709" s="176">
        <v>99.7</v>
      </c>
      <c r="DO709" s="176">
        <v>99.8</v>
      </c>
      <c r="DP709" s="176">
        <v>99.8</v>
      </c>
      <c r="DQ709" s="176">
        <v>99.8</v>
      </c>
      <c r="DR709" s="176">
        <v>99.8</v>
      </c>
      <c r="DS709" s="176">
        <v>99.8</v>
      </c>
      <c r="DT709" s="176">
        <v>99.8</v>
      </c>
      <c r="DU709" s="176">
        <v>100</v>
      </c>
      <c r="DV709" s="176">
        <v>100</v>
      </c>
      <c r="DW709" s="176">
        <v>100</v>
      </c>
      <c r="DX709" s="176">
        <v>100</v>
      </c>
      <c r="DY709" s="176">
        <v>99.1</v>
      </c>
      <c r="DZ709" s="176">
        <v>99.9</v>
      </c>
      <c r="EA709" s="176">
        <v>99.9</v>
      </c>
      <c r="EB709" s="176">
        <v>99.9</v>
      </c>
      <c r="EC709" s="176">
        <v>99.8</v>
      </c>
      <c r="ED709" s="176">
        <v>99.8</v>
      </c>
      <c r="EE709" s="176">
        <v>98.9</v>
      </c>
      <c r="EF709" s="176">
        <v>99.8</v>
      </c>
      <c r="EG709" s="176">
        <v>99.5</v>
      </c>
      <c r="EH709" s="176">
        <v>99.5</v>
      </c>
      <c r="EI709" s="176">
        <v>99.3</v>
      </c>
      <c r="EJ709" s="176">
        <v>99.5</v>
      </c>
      <c r="EK709" s="176">
        <v>99.6</v>
      </c>
      <c r="EL709" s="176">
        <v>99.7</v>
      </c>
      <c r="EM709" s="176">
        <v>99.9</v>
      </c>
      <c r="EN709" s="176">
        <v>99.9</v>
      </c>
      <c r="EO709" s="176">
        <v>99.9</v>
      </c>
      <c r="EP709" s="176">
        <v>100.1</v>
      </c>
      <c r="EQ709" s="176">
        <v>100.1</v>
      </c>
      <c r="ER709" s="176">
        <v>99.3</v>
      </c>
      <c r="ES709" s="176">
        <v>99.3</v>
      </c>
      <c r="ET709" s="176">
        <v>99.3</v>
      </c>
      <c r="EU709" s="176">
        <v>99.4</v>
      </c>
      <c r="EV709" s="176">
        <v>99.4</v>
      </c>
      <c r="EW709" s="176">
        <v>100.1</v>
      </c>
      <c r="EX709" s="176">
        <v>100.1</v>
      </c>
      <c r="EY709" s="176">
        <v>100.1</v>
      </c>
      <c r="EZ709" s="176">
        <v>100.1</v>
      </c>
      <c r="FA709" s="176">
        <v>100.1</v>
      </c>
      <c r="FB709" s="176">
        <v>99.9</v>
      </c>
      <c r="FC709" s="176">
        <v>100</v>
      </c>
      <c r="FD709" s="176">
        <v>100.2</v>
      </c>
      <c r="FE709" s="176">
        <v>100.2</v>
      </c>
      <c r="FF709" s="176">
        <v>100.2</v>
      </c>
      <c r="FG709" s="176">
        <v>100.2</v>
      </c>
      <c r="FH709" s="176">
        <v>100.2</v>
      </c>
      <c r="FI709" s="176">
        <v>100.2</v>
      </c>
      <c r="FJ709" s="176">
        <v>100.2</v>
      </c>
      <c r="FK709" s="176">
        <v>100.2</v>
      </c>
      <c r="FL709" s="176">
        <v>100.2</v>
      </c>
      <c r="FM709" s="176">
        <v>100.2</v>
      </c>
      <c r="FN709" s="176">
        <v>100.2</v>
      </c>
      <c r="FO709" s="176">
        <v>100.2</v>
      </c>
      <c r="FP709" s="176">
        <v>100.2</v>
      </c>
      <c r="FQ709" s="176">
        <v>100.2</v>
      </c>
      <c r="FR709" s="176">
        <v>100.2</v>
      </c>
      <c r="FS709" s="176">
        <v>100.2</v>
      </c>
      <c r="FT709" s="176">
        <v>100.2</v>
      </c>
      <c r="FU709" s="176">
        <v>99.6</v>
      </c>
      <c r="FV709" s="176">
        <v>99.6</v>
      </c>
      <c r="FW709" s="176">
        <v>99.6</v>
      </c>
      <c r="FX709" s="176">
        <v>100.2</v>
      </c>
      <c r="FY709" s="176">
        <v>100.2</v>
      </c>
      <c r="FZ709" s="176">
        <v>100.2</v>
      </c>
      <c r="GA709" s="176">
        <v>100.2</v>
      </c>
      <c r="GB709" s="176">
        <v>100.2</v>
      </c>
      <c r="GC709" s="176">
        <v>100.2</v>
      </c>
      <c r="GD709" s="176">
        <v>100.2</v>
      </c>
      <c r="GE709" s="176">
        <v>100.2</v>
      </c>
      <c r="GF709" s="176">
        <v>99.5</v>
      </c>
      <c r="GG709" s="176">
        <v>100.3</v>
      </c>
      <c r="GH709" s="176">
        <v>100.3</v>
      </c>
      <c r="GI709" s="176">
        <v>100.3</v>
      </c>
      <c r="GJ709" s="176">
        <v>100.3</v>
      </c>
      <c r="GK709" s="176">
        <v>100.3</v>
      </c>
      <c r="GL709" s="176">
        <v>100.3</v>
      </c>
      <c r="GM709" s="176">
        <v>100.3</v>
      </c>
      <c r="GN709" s="176">
        <v>100.3</v>
      </c>
      <c r="GO709" s="176">
        <v>100.3</v>
      </c>
      <c r="GP709" s="176">
        <v>100.3</v>
      </c>
      <c r="GQ709" s="176">
        <f>HLOOKUP($J709,CPIデータまとめ!$B$3:$ABW$186,GQ$1,FALSE)</f>
        <v>100.3</v>
      </c>
      <c r="GR709" s="176">
        <f>HLOOKUP($J709,CPIデータまとめ!$B$3:$ABW$186,GR$1,FALSE)</f>
        <v>100.3</v>
      </c>
      <c r="GS709" s="176">
        <f>HLOOKUP($J709,CPIデータまとめ!$B$3:$ABW$186,GS$1,FALSE)</f>
        <v>100.3</v>
      </c>
      <c r="GT709" s="176">
        <f>HLOOKUP($J709,CPIデータまとめ!$B$3:$ABW$186,GT$1,FALSE)</f>
        <v>103.2</v>
      </c>
      <c r="GU709" s="176">
        <f>HLOOKUP($J709,CPIデータまとめ!$B$3:$ABW$186,GU$1,FALSE)</f>
        <v>103.2</v>
      </c>
      <c r="GV709" s="176">
        <f>HLOOKUP($J709,CPIデータまとめ!$B$3:$ABW$186,GV$1,FALSE)</f>
        <v>103.2</v>
      </c>
      <c r="GW709" s="176">
        <f>HLOOKUP($J709,CPIデータまとめ!$B$3:$ABW$186,GW$1,FALSE)</f>
        <v>103.2</v>
      </c>
      <c r="GX709" s="176">
        <f>HLOOKUP($J709,CPIデータまとめ!$B$3:$ABW$186,GX$1,FALSE)</f>
        <v>103.2</v>
      </c>
      <c r="GY709" s="176">
        <f>HLOOKUP($J709,CPIデータまとめ!$B$3:$ABW$186,GY$1,FALSE)</f>
        <v>103.2</v>
      </c>
      <c r="GZ709" s="176">
        <f>HLOOKUP($J709,CPIデータまとめ!$B$3:$ABW$186,GZ$1,FALSE)</f>
        <v>103.2</v>
      </c>
      <c r="HA709" s="176" t="e">
        <f>HLOOKUP($J709,CPIデータまとめ!$B$3:$ABW$186,HA$1,FALSE)</f>
        <v>#N/A</v>
      </c>
      <c r="HB709" s="176" t="e">
        <f>HLOOKUP($J709,CPIデータまとめ!$B$3:$ABW$186,HB$1,FALSE)</f>
        <v>#N/A</v>
      </c>
      <c r="HC709" s="176" t="e">
        <f>HLOOKUP($J709,CPIデータまとめ!$B$3:$ABW$186,HC$1,FALSE)</f>
        <v>#REF!</v>
      </c>
      <c r="HD709" s="176" t="e">
        <f>HLOOKUP($J709,CPIデータまとめ!$B$3:$ABW$186,HD$1,FALSE)</f>
        <v>#REF!</v>
      </c>
    </row>
    <row r="710" spans="1:212" s="176" customFormat="1" ht="13.5" customHeight="1">
      <c r="A710" s="177"/>
      <c r="F710" s="176" t="s">
        <v>3846</v>
      </c>
      <c r="I710" s="194"/>
      <c r="J710" s="233">
        <v>9692</v>
      </c>
      <c r="K710" s="233">
        <v>707</v>
      </c>
      <c r="L710" s="169">
        <v>389076</v>
      </c>
      <c r="M710" s="169">
        <v>1</v>
      </c>
      <c r="N710" s="169">
        <v>23797</v>
      </c>
      <c r="O710" s="169">
        <v>1</v>
      </c>
      <c r="P710" s="175" t="s">
        <v>3821</v>
      </c>
      <c r="Q710" s="193" t="s">
        <v>3831</v>
      </c>
      <c r="R710" s="192"/>
      <c r="S710" s="195"/>
      <c r="T710" s="190" t="s">
        <v>3819</v>
      </c>
      <c r="U710" s="175">
        <v>6</v>
      </c>
      <c r="V710" s="175">
        <v>3</v>
      </c>
      <c r="W710" s="175"/>
      <c r="X710" s="175"/>
      <c r="Y710" s="175"/>
      <c r="Z710" s="175"/>
      <c r="AA710" s="175"/>
      <c r="AB710" s="175">
        <v>2</v>
      </c>
      <c r="AC710" s="189">
        <v>1</v>
      </c>
      <c r="AE710" s="176">
        <v>107.4</v>
      </c>
      <c r="AF710" s="176">
        <v>107.4</v>
      </c>
      <c r="AG710" s="176">
        <v>107.7</v>
      </c>
      <c r="AH710" s="176">
        <v>107.7</v>
      </c>
      <c r="AI710" s="176">
        <v>107.7</v>
      </c>
      <c r="AJ710" s="176">
        <v>107.6</v>
      </c>
      <c r="AK710" s="176">
        <v>107.6</v>
      </c>
      <c r="AL710" s="176">
        <v>107.2</v>
      </c>
      <c r="AM710" s="176">
        <v>107</v>
      </c>
      <c r="AN710" s="176">
        <v>107</v>
      </c>
      <c r="AO710" s="176">
        <v>106.8</v>
      </c>
      <c r="AP710" s="176">
        <v>106.5</v>
      </c>
      <c r="AQ710" s="176">
        <v>106.5</v>
      </c>
      <c r="AR710" s="176">
        <v>106.7</v>
      </c>
      <c r="AS710" s="176">
        <v>106.3</v>
      </c>
      <c r="AT710" s="176">
        <v>106.4</v>
      </c>
      <c r="AU710" s="176">
        <v>106.2</v>
      </c>
      <c r="AV710" s="176">
        <v>106.2</v>
      </c>
      <c r="AW710" s="176">
        <v>105.7</v>
      </c>
      <c r="AX710" s="176">
        <v>105.6</v>
      </c>
      <c r="AY710" s="176">
        <v>106.1</v>
      </c>
      <c r="AZ710" s="176">
        <v>105.9</v>
      </c>
      <c r="BA710" s="176">
        <v>105.6</v>
      </c>
      <c r="BB710" s="176">
        <v>105.5</v>
      </c>
      <c r="BC710" s="176">
        <v>105.6</v>
      </c>
      <c r="BD710" s="176">
        <v>104.8</v>
      </c>
      <c r="BE710" s="176">
        <v>104.7</v>
      </c>
      <c r="BF710" s="176">
        <v>104.6</v>
      </c>
      <c r="BG710" s="176">
        <v>104.4</v>
      </c>
      <c r="BH710" s="176">
        <v>104.3</v>
      </c>
      <c r="BI710" s="176">
        <v>104.2</v>
      </c>
      <c r="BJ710" s="176">
        <v>104.2</v>
      </c>
      <c r="BK710" s="176">
        <v>104.5</v>
      </c>
      <c r="BL710" s="176">
        <v>104.2</v>
      </c>
      <c r="BM710" s="176">
        <v>104.1</v>
      </c>
      <c r="BN710" s="176">
        <v>103.6</v>
      </c>
      <c r="BO710" s="176">
        <v>103.5</v>
      </c>
      <c r="BP710" s="176">
        <v>103.3</v>
      </c>
      <c r="BQ710" s="176">
        <v>103.2</v>
      </c>
      <c r="BR710" s="176">
        <v>103.3</v>
      </c>
      <c r="BS710" s="176">
        <v>103.3</v>
      </c>
      <c r="BT710" s="176">
        <v>103.3</v>
      </c>
      <c r="BU710" s="176">
        <v>103.1</v>
      </c>
      <c r="BV710" s="176">
        <v>102.8</v>
      </c>
      <c r="BW710" s="176">
        <v>102.9</v>
      </c>
      <c r="BX710" s="176">
        <v>103</v>
      </c>
      <c r="BY710" s="176">
        <v>102.7</v>
      </c>
      <c r="BZ710" s="176">
        <v>102.3</v>
      </c>
      <c r="CA710" s="176">
        <v>102.6</v>
      </c>
      <c r="CB710" s="176">
        <v>102.5</v>
      </c>
      <c r="CC710" s="176">
        <v>102.4</v>
      </c>
      <c r="CD710" s="176">
        <v>102.1</v>
      </c>
      <c r="CE710" s="176">
        <v>102.4</v>
      </c>
      <c r="CF710" s="176">
        <v>102</v>
      </c>
      <c r="CG710" s="176">
        <v>102</v>
      </c>
      <c r="CH710" s="176">
        <v>102</v>
      </c>
      <c r="CI710" s="176">
        <v>102</v>
      </c>
      <c r="CJ710" s="176">
        <v>102.1</v>
      </c>
      <c r="CK710" s="176">
        <v>102.1</v>
      </c>
      <c r="CL710" s="176">
        <v>102.1</v>
      </c>
      <c r="CM710" s="176">
        <v>102</v>
      </c>
      <c r="CN710" s="176">
        <v>101.9</v>
      </c>
      <c r="CO710" s="176">
        <v>102.1</v>
      </c>
      <c r="CP710" s="176">
        <v>102</v>
      </c>
      <c r="CQ710" s="176">
        <v>102.3</v>
      </c>
      <c r="CR710" s="176">
        <v>102.2</v>
      </c>
      <c r="CS710" s="176">
        <v>102.1</v>
      </c>
      <c r="CT710" s="176">
        <v>102.3</v>
      </c>
      <c r="CU710" s="176">
        <v>102.3</v>
      </c>
      <c r="CV710" s="176">
        <v>102</v>
      </c>
      <c r="CW710" s="176">
        <v>101.7</v>
      </c>
      <c r="CX710" s="176">
        <v>102.1</v>
      </c>
      <c r="CY710" s="176">
        <v>102.6</v>
      </c>
      <c r="CZ710" s="176">
        <v>102.5</v>
      </c>
      <c r="DA710" s="176">
        <v>102.3</v>
      </c>
      <c r="DB710" s="176">
        <v>102</v>
      </c>
      <c r="DC710" s="176">
        <v>101.9</v>
      </c>
      <c r="DD710" s="176">
        <v>102.2</v>
      </c>
      <c r="DE710" s="176">
        <v>101.9</v>
      </c>
      <c r="DF710" s="176">
        <v>102</v>
      </c>
      <c r="DG710" s="176">
        <v>101.9</v>
      </c>
      <c r="DH710" s="176">
        <v>101.9</v>
      </c>
      <c r="DI710" s="176">
        <v>101.8</v>
      </c>
      <c r="DJ710" s="176">
        <v>101.6</v>
      </c>
      <c r="DK710" s="176">
        <v>101.5</v>
      </c>
      <c r="DL710" s="176">
        <v>101.7</v>
      </c>
      <c r="DM710" s="176">
        <v>101.8</v>
      </c>
      <c r="DN710" s="176">
        <v>101.8</v>
      </c>
      <c r="DO710" s="176">
        <v>101.8</v>
      </c>
      <c r="DP710" s="176">
        <v>101.6</v>
      </c>
      <c r="DQ710" s="176">
        <v>101.7</v>
      </c>
      <c r="DR710" s="176">
        <v>101.5</v>
      </c>
      <c r="DS710" s="176">
        <v>101.5</v>
      </c>
      <c r="DT710" s="176">
        <v>101.8</v>
      </c>
      <c r="DU710" s="176">
        <v>101.4</v>
      </c>
      <c r="DV710" s="176">
        <v>101.5</v>
      </c>
      <c r="DW710" s="176">
        <v>101.4</v>
      </c>
      <c r="DX710" s="176">
        <v>101.2</v>
      </c>
      <c r="DY710" s="176">
        <v>101.4</v>
      </c>
      <c r="DZ710" s="176">
        <v>101.2</v>
      </c>
      <c r="EA710" s="176">
        <v>101.1</v>
      </c>
      <c r="EB710" s="176">
        <v>101.1</v>
      </c>
      <c r="EC710" s="176">
        <v>100.7</v>
      </c>
      <c r="ED710" s="176">
        <v>101.1</v>
      </c>
      <c r="EE710" s="176">
        <v>100.9</v>
      </c>
      <c r="EF710" s="176">
        <v>100.9</v>
      </c>
      <c r="EG710" s="176">
        <v>100.3</v>
      </c>
      <c r="EH710" s="176">
        <v>100.8</v>
      </c>
      <c r="EI710" s="176">
        <v>100.5</v>
      </c>
      <c r="EJ710" s="176">
        <v>100.1</v>
      </c>
      <c r="EK710" s="176">
        <v>100.6</v>
      </c>
      <c r="EL710" s="176">
        <v>100.4</v>
      </c>
      <c r="EM710" s="176">
        <v>99.9</v>
      </c>
      <c r="EN710" s="176">
        <v>99.8</v>
      </c>
      <c r="EO710" s="176">
        <v>99.7</v>
      </c>
      <c r="EP710" s="176">
        <v>100</v>
      </c>
      <c r="EQ710" s="176">
        <v>99.9</v>
      </c>
      <c r="ER710" s="176">
        <v>100.2</v>
      </c>
      <c r="ES710" s="176">
        <v>99.7</v>
      </c>
      <c r="ET710" s="176">
        <v>100.2</v>
      </c>
      <c r="EU710" s="176">
        <v>100.1</v>
      </c>
      <c r="EV710" s="176">
        <v>100.7</v>
      </c>
      <c r="EW710" s="176">
        <v>101</v>
      </c>
      <c r="EX710" s="176">
        <v>100.6</v>
      </c>
      <c r="EY710" s="176">
        <v>100</v>
      </c>
      <c r="EZ710" s="176">
        <v>100</v>
      </c>
      <c r="FA710" s="176">
        <v>99.7</v>
      </c>
      <c r="FB710" s="176">
        <v>99.5</v>
      </c>
      <c r="FC710" s="176">
        <v>99.8</v>
      </c>
      <c r="FD710" s="176">
        <v>99.7</v>
      </c>
      <c r="FE710" s="176">
        <v>99.6</v>
      </c>
      <c r="FF710" s="176">
        <v>99.3</v>
      </c>
      <c r="FG710" s="176">
        <v>99.4</v>
      </c>
      <c r="FH710" s="176">
        <v>99</v>
      </c>
      <c r="FI710" s="176">
        <v>99.3</v>
      </c>
      <c r="FJ710" s="176">
        <v>99.4</v>
      </c>
      <c r="FK710" s="176">
        <v>99.3</v>
      </c>
      <c r="FL710" s="176">
        <v>99.4</v>
      </c>
      <c r="FM710" s="176">
        <v>99.2</v>
      </c>
      <c r="FN710" s="176">
        <v>98.6</v>
      </c>
      <c r="FO710" s="176">
        <v>99.1</v>
      </c>
      <c r="FP710" s="176">
        <v>99.2</v>
      </c>
      <c r="FQ710" s="176">
        <v>99.1</v>
      </c>
      <c r="FR710" s="176">
        <v>98.9</v>
      </c>
      <c r="FS710" s="176">
        <v>99.1</v>
      </c>
      <c r="FT710" s="176">
        <v>98.8</v>
      </c>
      <c r="FU710" s="176">
        <v>98.9</v>
      </c>
      <c r="FV710" s="176">
        <v>99.3</v>
      </c>
      <c r="FW710" s="176">
        <v>99</v>
      </c>
      <c r="FX710" s="176">
        <v>99.3</v>
      </c>
      <c r="FY710" s="176">
        <v>98.4</v>
      </c>
      <c r="FZ710" s="176">
        <v>98.7</v>
      </c>
      <c r="GA710" s="176">
        <v>99</v>
      </c>
      <c r="GB710" s="176">
        <v>99.3</v>
      </c>
      <c r="GC710" s="176">
        <v>98.9</v>
      </c>
      <c r="GD710" s="176">
        <v>99</v>
      </c>
      <c r="GE710" s="176">
        <v>99.3</v>
      </c>
      <c r="GF710" s="176">
        <v>98.7</v>
      </c>
      <c r="GG710" s="176">
        <v>98.7</v>
      </c>
      <c r="GH710" s="176">
        <v>98.5</v>
      </c>
      <c r="GI710" s="176">
        <v>98.3</v>
      </c>
      <c r="GJ710" s="176">
        <v>97.7</v>
      </c>
      <c r="GK710" s="176">
        <v>97.2</v>
      </c>
      <c r="GL710" s="176">
        <v>95.8</v>
      </c>
      <c r="GM710" s="176">
        <v>94.8</v>
      </c>
      <c r="GN710" s="176">
        <v>97.9</v>
      </c>
      <c r="GO710" s="176">
        <v>97.3</v>
      </c>
      <c r="GP710" s="176">
        <v>97.8</v>
      </c>
      <c r="GQ710" s="176">
        <f>HLOOKUP($J710,CPIデータまとめ!$B$3:$ABW$186,GQ$1,FALSE)</f>
        <v>97.5</v>
      </c>
      <c r="GR710" s="176">
        <f>HLOOKUP($J710,CPIデータまとめ!$B$3:$ABW$186,GR$1,FALSE)</f>
        <v>97.8</v>
      </c>
      <c r="GS710" s="176">
        <f>HLOOKUP($J710,CPIデータまとめ!$B$3:$ABW$186,GS$1,FALSE)</f>
        <v>97.7</v>
      </c>
      <c r="GT710" s="176">
        <f>HLOOKUP($J710,CPIデータまとめ!$B$3:$ABW$186,GT$1,FALSE)</f>
        <v>101</v>
      </c>
      <c r="GU710" s="176">
        <f>HLOOKUP($J710,CPIデータまとめ!$B$3:$ABW$186,GU$1,FALSE)</f>
        <v>100.3</v>
      </c>
      <c r="GV710" s="176">
        <f>HLOOKUP($J710,CPIデータまとめ!$B$3:$ABW$186,GV$1,FALSE)</f>
        <v>100.4</v>
      </c>
      <c r="GW710" s="176">
        <f>HLOOKUP($J710,CPIデータまとめ!$B$3:$ABW$186,GW$1,FALSE)</f>
        <v>100.4</v>
      </c>
      <c r="GX710" s="176">
        <f>HLOOKUP($J710,CPIデータまとめ!$B$3:$ABW$186,GX$1,FALSE)</f>
        <v>100.2</v>
      </c>
      <c r="GY710" s="176">
        <f>HLOOKUP($J710,CPIデータまとめ!$B$3:$ABW$186,GY$1,FALSE)</f>
        <v>99.3</v>
      </c>
      <c r="GZ710" s="176">
        <f>HLOOKUP($J710,CPIデータまとめ!$B$3:$ABW$186,GZ$1,FALSE)</f>
        <v>101.2</v>
      </c>
      <c r="HA710" s="176" t="e">
        <f>HLOOKUP($J710,CPIデータまとめ!$B$3:$ABW$186,HA$1,FALSE)</f>
        <v>#N/A</v>
      </c>
      <c r="HB710" s="176" t="e">
        <f>HLOOKUP($J710,CPIデータまとめ!$B$3:$ABW$186,HB$1,FALSE)</f>
        <v>#N/A</v>
      </c>
      <c r="HC710" s="176" t="e">
        <f>HLOOKUP($J710,CPIデータまとめ!$B$3:$ABW$186,HC$1,FALSE)</f>
        <v>#REF!</v>
      </c>
      <c r="HD710" s="176" t="e">
        <f>HLOOKUP($J710,CPIデータまとめ!$B$3:$ABW$186,HD$1,FALSE)</f>
        <v>#REF!</v>
      </c>
    </row>
    <row r="711" spans="1:212" s="176" customFormat="1" ht="13.5" customHeight="1">
      <c r="A711" s="177"/>
      <c r="F711" s="176" t="s">
        <v>3845</v>
      </c>
      <c r="I711" s="194" t="s">
        <v>3816</v>
      </c>
      <c r="J711" s="233">
        <v>9670</v>
      </c>
      <c r="K711" s="233">
        <v>708</v>
      </c>
      <c r="L711" s="169">
        <v>3114554</v>
      </c>
      <c r="M711" s="169">
        <v>10</v>
      </c>
      <c r="N711" s="169">
        <v>214812</v>
      </c>
      <c r="O711" s="169">
        <v>9</v>
      </c>
      <c r="P711" s="175" t="s">
        <v>3821</v>
      </c>
      <c r="Q711" s="193" t="s">
        <v>3835</v>
      </c>
      <c r="R711" s="192"/>
      <c r="S711" s="195"/>
      <c r="T711" s="190" t="s">
        <v>3819</v>
      </c>
      <c r="U711" s="175">
        <v>6</v>
      </c>
      <c r="V711" s="175">
        <v>3</v>
      </c>
      <c r="W711" s="175"/>
      <c r="X711" s="175"/>
      <c r="Y711" s="175"/>
      <c r="Z711" s="175"/>
      <c r="AA711" s="175"/>
      <c r="AB711" s="175">
        <v>2</v>
      </c>
      <c r="AC711" s="189">
        <v>2</v>
      </c>
      <c r="AE711" s="176">
        <v>95.7</v>
      </c>
      <c r="AF711" s="176">
        <v>95.7</v>
      </c>
      <c r="AG711" s="176">
        <v>95.7</v>
      </c>
      <c r="AH711" s="176">
        <v>95.7</v>
      </c>
      <c r="AI711" s="176">
        <v>95.7</v>
      </c>
      <c r="AJ711" s="176">
        <v>95.7</v>
      </c>
      <c r="AK711" s="176">
        <v>95.7</v>
      </c>
      <c r="AL711" s="176">
        <v>95.7</v>
      </c>
      <c r="AM711" s="176">
        <v>95.7</v>
      </c>
      <c r="AN711" s="176">
        <v>95.7</v>
      </c>
      <c r="AO711" s="176">
        <v>95.7</v>
      </c>
      <c r="AP711" s="176">
        <v>95.7</v>
      </c>
      <c r="AQ711" s="176">
        <v>95.7</v>
      </c>
      <c r="AR711" s="176">
        <v>95.7</v>
      </c>
      <c r="AS711" s="176">
        <v>95.7</v>
      </c>
      <c r="AT711" s="176">
        <v>95.7</v>
      </c>
      <c r="AU711" s="176">
        <v>95.7</v>
      </c>
      <c r="AV711" s="176">
        <v>95.7</v>
      </c>
      <c r="AW711" s="176">
        <v>95.7</v>
      </c>
      <c r="AX711" s="176">
        <v>95.7</v>
      </c>
      <c r="AY711" s="176">
        <v>95.7</v>
      </c>
      <c r="AZ711" s="176">
        <v>95.7</v>
      </c>
      <c r="BA711" s="176">
        <v>95.7</v>
      </c>
      <c r="BB711" s="176">
        <v>95.7</v>
      </c>
      <c r="BC711" s="176">
        <v>95.7</v>
      </c>
      <c r="BD711" s="176">
        <v>95.7</v>
      </c>
      <c r="BE711" s="176">
        <v>95.3</v>
      </c>
      <c r="BF711" s="176">
        <v>95.3</v>
      </c>
      <c r="BG711" s="176">
        <v>95.3</v>
      </c>
      <c r="BH711" s="176">
        <v>95.3</v>
      </c>
      <c r="BI711" s="176">
        <v>95.3</v>
      </c>
      <c r="BJ711" s="176">
        <v>95.2</v>
      </c>
      <c r="BK711" s="176">
        <v>95.2</v>
      </c>
      <c r="BL711" s="176">
        <v>95.2</v>
      </c>
      <c r="BM711" s="176">
        <v>95.2</v>
      </c>
      <c r="BN711" s="176">
        <v>95.2</v>
      </c>
      <c r="BO711" s="176">
        <v>95.2</v>
      </c>
      <c r="BP711" s="176">
        <v>95.2</v>
      </c>
      <c r="BQ711" s="176">
        <v>95</v>
      </c>
      <c r="BR711" s="176">
        <v>94.8</v>
      </c>
      <c r="BS711" s="176">
        <v>94.3</v>
      </c>
      <c r="BT711" s="176">
        <v>94.2</v>
      </c>
      <c r="BU711" s="176">
        <v>94.3</v>
      </c>
      <c r="BV711" s="176">
        <v>94.3</v>
      </c>
      <c r="BW711" s="176">
        <v>94.3</v>
      </c>
      <c r="BX711" s="176">
        <v>93.8</v>
      </c>
      <c r="BY711" s="176">
        <v>93.8</v>
      </c>
      <c r="BZ711" s="176">
        <v>93.8</v>
      </c>
      <c r="CA711" s="176">
        <v>93.8</v>
      </c>
      <c r="CB711" s="176">
        <v>93.8</v>
      </c>
      <c r="CC711" s="176">
        <v>93.8</v>
      </c>
      <c r="CD711" s="176">
        <v>93.4</v>
      </c>
      <c r="CE711" s="176">
        <v>94.3</v>
      </c>
      <c r="CF711" s="176">
        <v>95.4</v>
      </c>
      <c r="CG711" s="176">
        <v>100.8</v>
      </c>
      <c r="CH711" s="176">
        <v>101.4</v>
      </c>
      <c r="CI711" s="176">
        <v>101.4</v>
      </c>
      <c r="CJ711" s="176">
        <v>101</v>
      </c>
      <c r="CK711" s="176">
        <v>101.3</v>
      </c>
      <c r="CL711" s="176">
        <v>101.1</v>
      </c>
      <c r="CM711" s="176">
        <v>101</v>
      </c>
      <c r="CN711" s="176">
        <v>101</v>
      </c>
      <c r="CO711" s="176">
        <v>100.8</v>
      </c>
      <c r="CP711" s="176">
        <v>100.9</v>
      </c>
      <c r="CQ711" s="176">
        <v>101</v>
      </c>
      <c r="CR711" s="176">
        <v>100.9</v>
      </c>
      <c r="CS711" s="176">
        <v>100.9</v>
      </c>
      <c r="CT711" s="176">
        <v>100.9</v>
      </c>
      <c r="CU711" s="176">
        <v>100.9</v>
      </c>
      <c r="CV711" s="176">
        <v>100.4</v>
      </c>
      <c r="CW711" s="176">
        <v>100.6</v>
      </c>
      <c r="CX711" s="176">
        <v>100.2</v>
      </c>
      <c r="CY711" s="176">
        <v>100.7</v>
      </c>
      <c r="CZ711" s="176">
        <v>100.7</v>
      </c>
      <c r="DA711" s="176">
        <v>100.1</v>
      </c>
      <c r="DB711" s="176">
        <v>100</v>
      </c>
      <c r="DC711" s="176">
        <v>100.4</v>
      </c>
      <c r="DD711" s="176">
        <v>100.4</v>
      </c>
      <c r="DE711" s="176">
        <v>100.4</v>
      </c>
      <c r="DF711" s="176">
        <v>101</v>
      </c>
      <c r="DG711" s="176">
        <v>100.4</v>
      </c>
      <c r="DH711" s="176">
        <v>100.4</v>
      </c>
      <c r="DI711" s="176">
        <v>100.4</v>
      </c>
      <c r="DJ711" s="176">
        <v>100.2</v>
      </c>
      <c r="DK711" s="176">
        <v>100.5</v>
      </c>
      <c r="DL711" s="176">
        <v>100.5</v>
      </c>
      <c r="DM711" s="176">
        <v>100.5</v>
      </c>
      <c r="DN711" s="176">
        <v>99.7</v>
      </c>
      <c r="DO711" s="176">
        <v>99.9</v>
      </c>
      <c r="DP711" s="176">
        <v>99.8</v>
      </c>
      <c r="DQ711" s="176">
        <v>99.8</v>
      </c>
      <c r="DR711" s="176">
        <v>99.8</v>
      </c>
      <c r="DS711" s="176">
        <v>99.8</v>
      </c>
      <c r="DT711" s="176">
        <v>99.8</v>
      </c>
      <c r="DU711" s="176">
        <v>99.8</v>
      </c>
      <c r="DV711" s="176">
        <v>99.8</v>
      </c>
      <c r="DW711" s="176">
        <v>99.9</v>
      </c>
      <c r="DX711" s="176">
        <v>100</v>
      </c>
      <c r="DY711" s="176">
        <v>99.3</v>
      </c>
      <c r="DZ711" s="176">
        <v>99.9</v>
      </c>
      <c r="EA711" s="176">
        <v>99.9</v>
      </c>
      <c r="EB711" s="176">
        <v>99.9</v>
      </c>
      <c r="EC711" s="176">
        <v>99.9</v>
      </c>
      <c r="ED711" s="176">
        <v>99.9</v>
      </c>
      <c r="EE711" s="176">
        <v>99.8</v>
      </c>
      <c r="EF711" s="176">
        <v>100</v>
      </c>
      <c r="EG711" s="176">
        <v>100</v>
      </c>
      <c r="EH711" s="176">
        <v>100</v>
      </c>
      <c r="EI711" s="176">
        <v>99.9</v>
      </c>
      <c r="EJ711" s="176">
        <v>100</v>
      </c>
      <c r="EK711" s="176">
        <v>100</v>
      </c>
      <c r="EL711" s="176">
        <v>100</v>
      </c>
      <c r="EM711" s="176">
        <v>100</v>
      </c>
      <c r="EN711" s="176">
        <v>100</v>
      </c>
      <c r="EO711" s="176">
        <v>100</v>
      </c>
      <c r="EP711" s="176">
        <v>100</v>
      </c>
      <c r="EQ711" s="176">
        <v>100</v>
      </c>
      <c r="ER711" s="176">
        <v>99.2</v>
      </c>
      <c r="ES711" s="176">
        <v>99.9</v>
      </c>
      <c r="ET711" s="176">
        <v>99.9</v>
      </c>
      <c r="EU711" s="176">
        <v>99.9</v>
      </c>
      <c r="EV711" s="176">
        <v>99.9</v>
      </c>
      <c r="EW711" s="176">
        <v>100</v>
      </c>
      <c r="EX711" s="176">
        <v>100</v>
      </c>
      <c r="EY711" s="176">
        <v>100</v>
      </c>
      <c r="EZ711" s="176">
        <v>100</v>
      </c>
      <c r="FA711" s="176">
        <v>100</v>
      </c>
      <c r="FB711" s="176">
        <v>100</v>
      </c>
      <c r="FC711" s="176">
        <v>100</v>
      </c>
      <c r="FD711" s="176">
        <v>100</v>
      </c>
      <c r="FE711" s="176">
        <v>100</v>
      </c>
      <c r="FF711" s="176">
        <v>100.1</v>
      </c>
      <c r="FG711" s="176">
        <v>100.1</v>
      </c>
      <c r="FH711" s="176">
        <v>100.1</v>
      </c>
      <c r="FI711" s="176">
        <v>87.8</v>
      </c>
      <c r="FJ711" s="176">
        <v>87.6</v>
      </c>
      <c r="FK711" s="176">
        <v>87.6</v>
      </c>
      <c r="FL711" s="176">
        <v>87.6</v>
      </c>
      <c r="FM711" s="176">
        <v>87.6</v>
      </c>
      <c r="FN711" s="176">
        <v>87.6</v>
      </c>
      <c r="FO711" s="176">
        <v>87.6</v>
      </c>
      <c r="FP711" s="176">
        <v>87.6</v>
      </c>
      <c r="FQ711" s="176">
        <v>87.6</v>
      </c>
      <c r="FR711" s="176">
        <v>87.6</v>
      </c>
      <c r="FS711" s="176">
        <v>87.6</v>
      </c>
      <c r="FT711" s="176">
        <v>87.6</v>
      </c>
      <c r="FU711" s="176">
        <v>87.6</v>
      </c>
      <c r="FV711" s="176">
        <v>87.6</v>
      </c>
      <c r="FW711" s="176">
        <v>87.6</v>
      </c>
      <c r="FX711" s="176">
        <v>87.6</v>
      </c>
      <c r="FY711" s="176">
        <v>87.6</v>
      </c>
      <c r="FZ711" s="176">
        <v>87.6</v>
      </c>
      <c r="GA711" s="176">
        <v>87.5</v>
      </c>
      <c r="GB711" s="176">
        <v>87.5</v>
      </c>
      <c r="GC711" s="176">
        <v>87.6</v>
      </c>
      <c r="GD711" s="176">
        <v>87.6</v>
      </c>
      <c r="GE711" s="176">
        <v>87.6</v>
      </c>
      <c r="GF711" s="176">
        <v>87.6</v>
      </c>
      <c r="GG711" s="176">
        <v>93.8</v>
      </c>
      <c r="GH711" s="176">
        <v>93.8</v>
      </c>
      <c r="GI711" s="176">
        <v>93.8</v>
      </c>
      <c r="GJ711" s="176">
        <v>93.8</v>
      </c>
      <c r="GK711" s="176">
        <v>93.8</v>
      </c>
      <c r="GL711" s="176">
        <v>93.8</v>
      </c>
      <c r="GM711" s="176">
        <v>93.8</v>
      </c>
      <c r="GN711" s="176">
        <v>93.8</v>
      </c>
      <c r="GO711" s="176">
        <v>93.8</v>
      </c>
      <c r="GP711" s="176">
        <v>93.8</v>
      </c>
      <c r="GQ711" s="176">
        <f>HLOOKUP($J711,CPIデータまとめ!$B$3:$ABW$186,GQ$1,FALSE)</f>
        <v>93.8</v>
      </c>
      <c r="GR711" s="176">
        <f>HLOOKUP($J711,CPIデータまとめ!$B$3:$ABW$186,GR$1,FALSE)</f>
        <v>93.8</v>
      </c>
      <c r="GS711" s="176">
        <f>HLOOKUP($J711,CPIデータまとめ!$B$3:$ABW$186,GS$1,FALSE)</f>
        <v>93.8</v>
      </c>
      <c r="GT711" s="176">
        <f>HLOOKUP($J711,CPIデータまとめ!$B$3:$ABW$186,GT$1,FALSE)</f>
        <v>96.5</v>
      </c>
      <c r="GU711" s="176">
        <f>HLOOKUP($J711,CPIデータまとめ!$B$3:$ABW$186,GU$1,FALSE)</f>
        <v>96.5</v>
      </c>
      <c r="GV711" s="176">
        <f>HLOOKUP($J711,CPIデータまとめ!$B$3:$ABW$186,GV$1,FALSE)</f>
        <v>96.5</v>
      </c>
      <c r="GW711" s="176">
        <f>HLOOKUP($J711,CPIデータまとめ!$B$3:$ABW$186,GW$1,FALSE)</f>
        <v>96.5</v>
      </c>
      <c r="GX711" s="176">
        <f>HLOOKUP($J711,CPIデータまとめ!$B$3:$ABW$186,GX$1,FALSE)</f>
        <v>96.5</v>
      </c>
      <c r="GY711" s="176">
        <f>HLOOKUP($J711,CPIデータまとめ!$B$3:$ABW$186,GY$1,FALSE)</f>
        <v>96.5</v>
      </c>
      <c r="GZ711" s="176">
        <f>HLOOKUP($J711,CPIデータまとめ!$B$3:$ABW$186,GZ$1,FALSE)</f>
        <v>96.5</v>
      </c>
      <c r="HA711" s="176" t="e">
        <f>HLOOKUP($J711,CPIデータまとめ!$B$3:$ABW$186,HA$1,FALSE)</f>
        <v>#N/A</v>
      </c>
      <c r="HB711" s="176" t="e">
        <f>HLOOKUP($J711,CPIデータまとめ!$B$3:$ABW$186,HB$1,FALSE)</f>
        <v>#N/A</v>
      </c>
      <c r="HC711" s="176" t="e">
        <f>HLOOKUP($J711,CPIデータまとめ!$B$3:$ABW$186,HC$1,FALSE)</f>
        <v>#REF!</v>
      </c>
      <c r="HD711" s="176" t="e">
        <f>HLOOKUP($J711,CPIデータまとめ!$B$3:$ABW$186,HD$1,FALSE)</f>
        <v>#REF!</v>
      </c>
    </row>
    <row r="712" spans="1:212" s="176" customFormat="1" ht="13.5" customHeight="1">
      <c r="A712" s="177"/>
      <c r="F712" s="176" t="s">
        <v>3844</v>
      </c>
      <c r="I712" s="194"/>
      <c r="J712" s="233">
        <v>9672</v>
      </c>
      <c r="K712" s="233">
        <v>709</v>
      </c>
      <c r="L712" s="169">
        <v>777893</v>
      </c>
      <c r="M712" s="169">
        <v>2</v>
      </c>
      <c r="N712" s="169">
        <v>53381</v>
      </c>
      <c r="O712" s="169">
        <v>2</v>
      </c>
      <c r="P712" s="175" t="s">
        <v>3821</v>
      </c>
      <c r="Q712" s="193" t="s">
        <v>3831</v>
      </c>
      <c r="R712" s="192"/>
      <c r="S712" s="195"/>
      <c r="T712" s="190" t="s">
        <v>3819</v>
      </c>
      <c r="U712" s="175">
        <v>6</v>
      </c>
      <c r="V712" s="175">
        <v>3</v>
      </c>
      <c r="W712" s="175"/>
      <c r="X712" s="175"/>
      <c r="Y712" s="175"/>
      <c r="Z712" s="175"/>
      <c r="AA712" s="175"/>
      <c r="AB712" s="175">
        <v>2</v>
      </c>
      <c r="AC712" s="189">
        <v>2</v>
      </c>
      <c r="AE712" s="176">
        <v>104</v>
      </c>
      <c r="AF712" s="176">
        <v>104</v>
      </c>
      <c r="AG712" s="176">
        <v>104.1</v>
      </c>
      <c r="AH712" s="176">
        <v>104.1</v>
      </c>
      <c r="AI712" s="176">
        <v>104.2</v>
      </c>
      <c r="AJ712" s="176">
        <v>104.2</v>
      </c>
      <c r="AK712" s="176">
        <v>104.3</v>
      </c>
      <c r="AL712" s="176">
        <v>104</v>
      </c>
      <c r="AM712" s="176">
        <v>104.1</v>
      </c>
      <c r="AN712" s="176">
        <v>104.2</v>
      </c>
      <c r="AO712" s="176">
        <v>104</v>
      </c>
      <c r="AP712" s="176">
        <v>103.9</v>
      </c>
      <c r="AQ712" s="176">
        <v>103.8</v>
      </c>
      <c r="AR712" s="176">
        <v>103.7</v>
      </c>
      <c r="AS712" s="176">
        <v>103.9</v>
      </c>
      <c r="AT712" s="176">
        <v>103.8</v>
      </c>
      <c r="AU712" s="176">
        <v>103.4</v>
      </c>
      <c r="AV712" s="176">
        <v>103.6</v>
      </c>
      <c r="AW712" s="176">
        <v>103.3</v>
      </c>
      <c r="AX712" s="176">
        <v>103.2</v>
      </c>
      <c r="AY712" s="176">
        <v>103.6</v>
      </c>
      <c r="AZ712" s="176">
        <v>102.8</v>
      </c>
      <c r="BA712" s="176">
        <v>102.7</v>
      </c>
      <c r="BB712" s="176">
        <v>102.6</v>
      </c>
      <c r="BC712" s="176">
        <v>102.7</v>
      </c>
      <c r="BD712" s="176">
        <v>102.5</v>
      </c>
      <c r="BE712" s="176">
        <v>102.6</v>
      </c>
      <c r="BF712" s="176">
        <v>102</v>
      </c>
      <c r="BG712" s="176">
        <v>101.9</v>
      </c>
      <c r="BH712" s="176">
        <v>101.8</v>
      </c>
      <c r="BI712" s="176">
        <v>101.9</v>
      </c>
      <c r="BJ712" s="176">
        <v>102.1</v>
      </c>
      <c r="BK712" s="176">
        <v>102.3</v>
      </c>
      <c r="BL712" s="176">
        <v>102.5</v>
      </c>
      <c r="BM712" s="176">
        <v>102.5</v>
      </c>
      <c r="BN712" s="176">
        <v>102.4</v>
      </c>
      <c r="BO712" s="176">
        <v>102.4</v>
      </c>
      <c r="BP712" s="176">
        <v>102.4</v>
      </c>
      <c r="BQ712" s="176">
        <v>102.3</v>
      </c>
      <c r="BR712" s="176">
        <v>102</v>
      </c>
      <c r="BS712" s="176">
        <v>101.9</v>
      </c>
      <c r="BT712" s="176">
        <v>101.9</v>
      </c>
      <c r="BU712" s="176">
        <v>102.4</v>
      </c>
      <c r="BV712" s="176">
        <v>103.3</v>
      </c>
      <c r="BW712" s="176">
        <v>103</v>
      </c>
      <c r="BX712" s="176">
        <v>103.1</v>
      </c>
      <c r="BY712" s="176">
        <v>102.6</v>
      </c>
      <c r="BZ712" s="176">
        <v>102.6</v>
      </c>
      <c r="CA712" s="176">
        <v>102.6</v>
      </c>
      <c r="CB712" s="176">
        <v>102.7</v>
      </c>
      <c r="CC712" s="176">
        <v>102.6</v>
      </c>
      <c r="CD712" s="176">
        <v>102.7</v>
      </c>
      <c r="CE712" s="176">
        <v>102.5</v>
      </c>
      <c r="CF712" s="176">
        <v>101.9</v>
      </c>
      <c r="CG712" s="176">
        <v>102</v>
      </c>
      <c r="CH712" s="176">
        <v>101.9</v>
      </c>
      <c r="CI712" s="176">
        <v>102.1</v>
      </c>
      <c r="CJ712" s="176">
        <v>101.8</v>
      </c>
      <c r="CK712" s="176">
        <v>101.9</v>
      </c>
      <c r="CL712" s="176">
        <v>101.9</v>
      </c>
      <c r="CM712" s="176">
        <v>101.9</v>
      </c>
      <c r="CN712" s="176">
        <v>101.9</v>
      </c>
      <c r="CO712" s="176">
        <v>101.9</v>
      </c>
      <c r="CP712" s="176">
        <v>101.7</v>
      </c>
      <c r="CQ712" s="176">
        <v>101.8</v>
      </c>
      <c r="CR712" s="176">
        <v>101.7</v>
      </c>
      <c r="CS712" s="176">
        <v>101.7</v>
      </c>
      <c r="CT712" s="176">
        <v>101.6</v>
      </c>
      <c r="CU712" s="176">
        <v>101.5</v>
      </c>
      <c r="CV712" s="176">
        <v>101.2</v>
      </c>
      <c r="CW712" s="176">
        <v>100.8</v>
      </c>
      <c r="CX712" s="176">
        <v>100.4</v>
      </c>
      <c r="CY712" s="176">
        <v>100.5</v>
      </c>
      <c r="CZ712" s="176">
        <v>100.5</v>
      </c>
      <c r="DA712" s="176">
        <v>100.6</v>
      </c>
      <c r="DB712" s="176">
        <v>100.6</v>
      </c>
      <c r="DC712" s="176">
        <v>100.8</v>
      </c>
      <c r="DD712" s="176">
        <v>100.8</v>
      </c>
      <c r="DE712" s="176">
        <v>100.5</v>
      </c>
      <c r="DF712" s="176">
        <v>100.5</v>
      </c>
      <c r="DG712" s="176">
        <v>100.6</v>
      </c>
      <c r="DH712" s="176">
        <v>100.8</v>
      </c>
      <c r="DI712" s="176">
        <v>100.6</v>
      </c>
      <c r="DJ712" s="176">
        <v>100.6</v>
      </c>
      <c r="DK712" s="176">
        <v>100.6</v>
      </c>
      <c r="DL712" s="176">
        <v>100.6</v>
      </c>
      <c r="DM712" s="176">
        <v>101.1</v>
      </c>
      <c r="DN712" s="176">
        <v>100.7</v>
      </c>
      <c r="DO712" s="176">
        <v>100.8</v>
      </c>
      <c r="DP712" s="176">
        <v>100.8</v>
      </c>
      <c r="DQ712" s="176">
        <v>100.7</v>
      </c>
      <c r="DR712" s="176">
        <v>100.4</v>
      </c>
      <c r="DS712" s="176">
        <v>100.9</v>
      </c>
      <c r="DT712" s="176">
        <v>100.8</v>
      </c>
      <c r="DU712" s="176">
        <v>100.5</v>
      </c>
      <c r="DV712" s="176">
        <v>100.9</v>
      </c>
      <c r="DW712" s="176">
        <v>101</v>
      </c>
      <c r="DX712" s="176">
        <v>100.4</v>
      </c>
      <c r="DY712" s="176">
        <v>100.5</v>
      </c>
      <c r="DZ712" s="176">
        <v>100.8</v>
      </c>
      <c r="EA712" s="176">
        <v>100.6</v>
      </c>
      <c r="EB712" s="176">
        <v>100.8</v>
      </c>
      <c r="EC712" s="176">
        <v>100.6</v>
      </c>
      <c r="ED712" s="176">
        <v>100.9</v>
      </c>
      <c r="EE712" s="176">
        <v>101.3</v>
      </c>
      <c r="EF712" s="176">
        <v>100.7</v>
      </c>
      <c r="EG712" s="176">
        <v>101</v>
      </c>
      <c r="EH712" s="176">
        <v>101.3</v>
      </c>
      <c r="EI712" s="176">
        <v>101.3</v>
      </c>
      <c r="EJ712" s="176">
        <v>101</v>
      </c>
      <c r="EK712" s="176">
        <v>101.2</v>
      </c>
      <c r="EL712" s="176">
        <v>100.7</v>
      </c>
      <c r="EM712" s="176">
        <v>100.8</v>
      </c>
      <c r="EN712" s="176">
        <v>100.9</v>
      </c>
      <c r="EO712" s="176">
        <v>100.8</v>
      </c>
      <c r="EP712" s="176">
        <v>100.5</v>
      </c>
      <c r="EQ712" s="176">
        <v>101.3</v>
      </c>
      <c r="ER712" s="176">
        <v>100.6</v>
      </c>
      <c r="ES712" s="176">
        <v>100.6</v>
      </c>
      <c r="ET712" s="176">
        <v>100.8</v>
      </c>
      <c r="EU712" s="176">
        <v>100.6</v>
      </c>
      <c r="EV712" s="176">
        <v>100.1</v>
      </c>
      <c r="EW712" s="176">
        <v>100.3</v>
      </c>
      <c r="EX712" s="176">
        <v>100.5</v>
      </c>
      <c r="EY712" s="176">
        <v>99.7</v>
      </c>
      <c r="EZ712" s="176">
        <v>99.3</v>
      </c>
      <c r="FA712" s="176">
        <v>99.7</v>
      </c>
      <c r="FB712" s="176">
        <v>99.6</v>
      </c>
      <c r="FC712" s="176">
        <v>100.1</v>
      </c>
      <c r="FD712" s="176">
        <v>100</v>
      </c>
      <c r="FE712" s="176">
        <v>100</v>
      </c>
      <c r="FF712" s="176">
        <v>100</v>
      </c>
      <c r="FG712" s="176">
        <v>100</v>
      </c>
      <c r="FH712" s="176">
        <v>100</v>
      </c>
      <c r="FI712" s="176">
        <v>100</v>
      </c>
      <c r="FJ712" s="176">
        <v>100</v>
      </c>
      <c r="FK712" s="176">
        <v>100</v>
      </c>
      <c r="FL712" s="176">
        <v>100</v>
      </c>
      <c r="FM712" s="176">
        <v>100</v>
      </c>
      <c r="FN712" s="176">
        <v>100</v>
      </c>
      <c r="FO712" s="176">
        <v>100</v>
      </c>
      <c r="FP712" s="176">
        <v>100</v>
      </c>
      <c r="FQ712" s="176">
        <v>100</v>
      </c>
      <c r="FR712" s="176">
        <v>100</v>
      </c>
      <c r="FS712" s="176">
        <v>100</v>
      </c>
      <c r="FT712" s="176">
        <v>100</v>
      </c>
      <c r="FU712" s="176">
        <v>100</v>
      </c>
      <c r="FV712" s="176">
        <v>100</v>
      </c>
      <c r="FW712" s="176">
        <v>100</v>
      </c>
      <c r="FX712" s="176">
        <v>100</v>
      </c>
      <c r="FY712" s="176">
        <v>100</v>
      </c>
      <c r="FZ712" s="176">
        <v>100</v>
      </c>
      <c r="GA712" s="176">
        <v>100</v>
      </c>
      <c r="GB712" s="176">
        <v>100</v>
      </c>
      <c r="GC712" s="176">
        <v>100</v>
      </c>
      <c r="GD712" s="176">
        <v>100</v>
      </c>
      <c r="GE712" s="176">
        <v>100</v>
      </c>
      <c r="GF712" s="176">
        <v>100</v>
      </c>
      <c r="GG712" s="176">
        <v>100</v>
      </c>
      <c r="GH712" s="176">
        <v>100</v>
      </c>
      <c r="GI712" s="176">
        <v>100</v>
      </c>
      <c r="GJ712" s="176">
        <v>100</v>
      </c>
      <c r="GK712" s="176">
        <v>100</v>
      </c>
      <c r="GL712" s="176">
        <v>100</v>
      </c>
      <c r="GM712" s="176">
        <v>100</v>
      </c>
      <c r="GN712" s="176">
        <v>100</v>
      </c>
      <c r="GO712" s="176">
        <v>100</v>
      </c>
      <c r="GP712" s="176">
        <v>100</v>
      </c>
      <c r="GQ712" s="176">
        <f>HLOOKUP($J712,CPIデータまとめ!$B$3:$ABW$186,GQ$1,FALSE)</f>
        <v>100</v>
      </c>
      <c r="GR712" s="176">
        <f>HLOOKUP($J712,CPIデータまとめ!$B$3:$ABW$186,GR$1,FALSE)</f>
        <v>100</v>
      </c>
      <c r="GS712" s="176">
        <f>HLOOKUP($J712,CPIデータまとめ!$B$3:$ABW$186,GS$1,FALSE)</f>
        <v>100</v>
      </c>
      <c r="GT712" s="176">
        <f>HLOOKUP($J712,CPIデータまとめ!$B$3:$ABW$186,GT$1,FALSE)</f>
        <v>102.9</v>
      </c>
      <c r="GU712" s="176">
        <f>HLOOKUP($J712,CPIデータまとめ!$B$3:$ABW$186,GU$1,FALSE)</f>
        <v>102.9</v>
      </c>
      <c r="GV712" s="176">
        <f>HLOOKUP($J712,CPIデータまとめ!$B$3:$ABW$186,GV$1,FALSE)</f>
        <v>102.9</v>
      </c>
      <c r="GW712" s="176">
        <f>HLOOKUP($J712,CPIデータまとめ!$B$3:$ABW$186,GW$1,FALSE)</f>
        <v>102.9</v>
      </c>
      <c r="GX712" s="176">
        <f>HLOOKUP($J712,CPIデータまとめ!$B$3:$ABW$186,GX$1,FALSE)</f>
        <v>102.9</v>
      </c>
      <c r="GY712" s="176">
        <f>HLOOKUP($J712,CPIデータまとめ!$B$3:$ABW$186,GY$1,FALSE)</f>
        <v>102.9</v>
      </c>
      <c r="GZ712" s="176">
        <f>HLOOKUP($J712,CPIデータまとめ!$B$3:$ABW$186,GZ$1,FALSE)</f>
        <v>102.9</v>
      </c>
      <c r="HA712" s="176" t="e">
        <f>HLOOKUP($J712,CPIデータまとめ!$B$3:$ABW$186,HA$1,FALSE)</f>
        <v>#N/A</v>
      </c>
      <c r="HB712" s="176" t="e">
        <f>HLOOKUP($J712,CPIデータまとめ!$B$3:$ABW$186,HB$1,FALSE)</f>
        <v>#N/A</v>
      </c>
      <c r="HC712" s="176" t="e">
        <f>HLOOKUP($J712,CPIデータまとめ!$B$3:$ABW$186,HC$1,FALSE)</f>
        <v>#REF!</v>
      </c>
      <c r="HD712" s="176" t="e">
        <f>HLOOKUP($J712,CPIデータまとめ!$B$3:$ABW$186,HD$1,FALSE)</f>
        <v>#REF!</v>
      </c>
    </row>
    <row r="713" spans="1:212" s="176" customFormat="1" ht="13.5" customHeight="1">
      <c r="A713" s="177"/>
      <c r="F713" s="176" t="s">
        <v>3843</v>
      </c>
      <c r="I713" s="194" t="s">
        <v>3816</v>
      </c>
      <c r="J713" s="233">
        <v>9680</v>
      </c>
      <c r="K713" s="233">
        <v>710</v>
      </c>
      <c r="L713" s="169">
        <v>1089039</v>
      </c>
      <c r="M713" s="169">
        <v>3</v>
      </c>
      <c r="N713" s="169">
        <v>86825</v>
      </c>
      <c r="O713" s="169">
        <v>3</v>
      </c>
      <c r="P713" s="175" t="s">
        <v>3821</v>
      </c>
      <c r="Q713" s="193" t="s">
        <v>3835</v>
      </c>
      <c r="R713" s="192"/>
      <c r="S713" s="195"/>
      <c r="T713" s="190" t="s">
        <v>3819</v>
      </c>
      <c r="U713" s="175">
        <v>6</v>
      </c>
      <c r="V713" s="175">
        <v>3</v>
      </c>
      <c r="W713" s="175"/>
      <c r="X713" s="175"/>
      <c r="Y713" s="175"/>
      <c r="Z713" s="175"/>
      <c r="AA713" s="175"/>
      <c r="AB713" s="175">
        <v>2</v>
      </c>
      <c r="AC713" s="189">
        <v>2</v>
      </c>
      <c r="AE713" s="176">
        <v>99.4</v>
      </c>
      <c r="AF713" s="176">
        <v>99.4</v>
      </c>
      <c r="AG713" s="176">
        <v>99.4</v>
      </c>
      <c r="AH713" s="176">
        <v>99.4</v>
      </c>
      <c r="AI713" s="176">
        <v>99.4</v>
      </c>
      <c r="AJ713" s="176">
        <v>99.4</v>
      </c>
      <c r="AK713" s="176">
        <v>99.4</v>
      </c>
      <c r="AL713" s="176">
        <v>99.4</v>
      </c>
      <c r="AM713" s="176">
        <v>99.4</v>
      </c>
      <c r="AN713" s="176">
        <v>99.4</v>
      </c>
      <c r="AO713" s="176">
        <v>99.4</v>
      </c>
      <c r="AP713" s="176">
        <v>99.4</v>
      </c>
      <c r="AQ713" s="176">
        <v>99.4</v>
      </c>
      <c r="AR713" s="176">
        <v>99.4</v>
      </c>
      <c r="AS713" s="176">
        <v>99.4</v>
      </c>
      <c r="AT713" s="176">
        <v>99.4</v>
      </c>
      <c r="AU713" s="176">
        <v>99.4</v>
      </c>
      <c r="AV713" s="176">
        <v>99.4</v>
      </c>
      <c r="AW713" s="176">
        <v>99.4</v>
      </c>
      <c r="AX713" s="176">
        <v>99.4</v>
      </c>
      <c r="AY713" s="176">
        <v>99.4</v>
      </c>
      <c r="AZ713" s="176">
        <v>99.4</v>
      </c>
      <c r="BA713" s="176">
        <v>99.4</v>
      </c>
      <c r="BB713" s="176">
        <v>99.4</v>
      </c>
      <c r="BC713" s="176">
        <v>99.4</v>
      </c>
      <c r="BD713" s="176">
        <v>99.2</v>
      </c>
      <c r="BE713" s="176">
        <v>98.8</v>
      </c>
      <c r="BF713" s="176">
        <v>98.8</v>
      </c>
      <c r="BG713" s="176">
        <v>98.8</v>
      </c>
      <c r="BH713" s="176">
        <v>98.6</v>
      </c>
      <c r="BI713" s="176">
        <v>98.6</v>
      </c>
      <c r="BJ713" s="176">
        <v>98.6</v>
      </c>
      <c r="BK713" s="176">
        <v>98.6</v>
      </c>
      <c r="BL713" s="176">
        <v>98.6</v>
      </c>
      <c r="BM713" s="176">
        <v>98.6</v>
      </c>
      <c r="BN713" s="176">
        <v>98.6</v>
      </c>
      <c r="BO713" s="176">
        <v>98.6</v>
      </c>
      <c r="BP713" s="176">
        <v>98.6</v>
      </c>
      <c r="BQ713" s="176">
        <v>98.4</v>
      </c>
      <c r="BR713" s="176">
        <v>98.2</v>
      </c>
      <c r="BS713" s="176">
        <v>97.6</v>
      </c>
      <c r="BT713" s="176">
        <v>97.7</v>
      </c>
      <c r="BU713" s="176">
        <v>97.7</v>
      </c>
      <c r="BV713" s="176">
        <v>97.7</v>
      </c>
      <c r="BW713" s="176">
        <v>97.7</v>
      </c>
      <c r="BX713" s="176">
        <v>97.2</v>
      </c>
      <c r="BY713" s="176">
        <v>97.2</v>
      </c>
      <c r="BZ713" s="176">
        <v>97.2</v>
      </c>
      <c r="CA713" s="176">
        <v>97</v>
      </c>
      <c r="CB713" s="176">
        <v>97.1</v>
      </c>
      <c r="CC713" s="176">
        <v>97.1</v>
      </c>
      <c r="CD713" s="176">
        <v>96.6</v>
      </c>
      <c r="CE713" s="176">
        <v>96.6</v>
      </c>
      <c r="CF713" s="176">
        <v>96.6</v>
      </c>
      <c r="CG713" s="176">
        <v>96.1</v>
      </c>
      <c r="CH713" s="176">
        <v>96.2</v>
      </c>
      <c r="CI713" s="176">
        <v>96.2</v>
      </c>
      <c r="CJ713" s="176">
        <v>95.7</v>
      </c>
      <c r="CK713" s="176">
        <v>95.9</v>
      </c>
      <c r="CL713" s="176">
        <v>95.7</v>
      </c>
      <c r="CM713" s="176">
        <v>95.8</v>
      </c>
      <c r="CN713" s="176">
        <v>95.8</v>
      </c>
      <c r="CO713" s="176">
        <v>95.6</v>
      </c>
      <c r="CP713" s="176">
        <v>95.8</v>
      </c>
      <c r="CQ713" s="176">
        <v>95.7</v>
      </c>
      <c r="CR713" s="176">
        <v>95.8</v>
      </c>
      <c r="CS713" s="176">
        <v>95.7</v>
      </c>
      <c r="CT713" s="176">
        <v>95.5</v>
      </c>
      <c r="CU713" s="176">
        <v>95.5</v>
      </c>
      <c r="CV713" s="176">
        <v>95</v>
      </c>
      <c r="CW713" s="176">
        <v>95.1</v>
      </c>
      <c r="CX713" s="176">
        <v>94.9</v>
      </c>
      <c r="CY713" s="176">
        <v>96.3</v>
      </c>
      <c r="CZ713" s="176">
        <v>96.3</v>
      </c>
      <c r="DA713" s="176">
        <v>96.4</v>
      </c>
      <c r="DB713" s="176">
        <v>96.4</v>
      </c>
      <c r="DC713" s="176">
        <v>96.4</v>
      </c>
      <c r="DD713" s="176">
        <v>96.4</v>
      </c>
      <c r="DE713" s="176">
        <v>96.4</v>
      </c>
      <c r="DF713" s="176">
        <v>96.8</v>
      </c>
      <c r="DG713" s="176">
        <v>96.8</v>
      </c>
      <c r="DH713" s="176">
        <v>96.8</v>
      </c>
      <c r="DI713" s="176">
        <v>96.5</v>
      </c>
      <c r="DJ713" s="176">
        <v>97</v>
      </c>
      <c r="DK713" s="176">
        <v>97.1</v>
      </c>
      <c r="DL713" s="176">
        <v>97.1</v>
      </c>
      <c r="DM713" s="176">
        <v>97.1</v>
      </c>
      <c r="DN713" s="176">
        <v>97</v>
      </c>
      <c r="DO713" s="176">
        <v>97.1</v>
      </c>
      <c r="DP713" s="176">
        <v>97.1</v>
      </c>
      <c r="DQ713" s="176">
        <v>97.1</v>
      </c>
      <c r="DR713" s="176">
        <v>97.1</v>
      </c>
      <c r="DS713" s="176">
        <v>97.1</v>
      </c>
      <c r="DT713" s="176">
        <v>97.1</v>
      </c>
      <c r="DU713" s="176">
        <v>97.1</v>
      </c>
      <c r="DV713" s="176">
        <v>97.1</v>
      </c>
      <c r="DW713" s="176">
        <v>100.6</v>
      </c>
      <c r="DX713" s="176">
        <v>100.7</v>
      </c>
      <c r="DY713" s="176">
        <v>99.5</v>
      </c>
      <c r="DZ713" s="176">
        <v>100.7</v>
      </c>
      <c r="EA713" s="176">
        <v>100.7</v>
      </c>
      <c r="EB713" s="176">
        <v>100.6</v>
      </c>
      <c r="EC713" s="176">
        <v>100.7</v>
      </c>
      <c r="ED713" s="176">
        <v>100.7</v>
      </c>
      <c r="EE713" s="176">
        <v>99.7</v>
      </c>
      <c r="EF713" s="176">
        <v>100.7</v>
      </c>
      <c r="EG713" s="176">
        <v>100.7</v>
      </c>
      <c r="EH713" s="176">
        <v>100.7</v>
      </c>
      <c r="EI713" s="176">
        <v>100.6</v>
      </c>
      <c r="EJ713" s="176">
        <v>100.7</v>
      </c>
      <c r="EK713" s="176">
        <v>100.7</v>
      </c>
      <c r="EL713" s="176">
        <v>100.7</v>
      </c>
      <c r="EM713" s="176">
        <v>100.7</v>
      </c>
      <c r="EN713" s="176">
        <v>100.7</v>
      </c>
      <c r="EO713" s="176">
        <v>100.7</v>
      </c>
      <c r="EP713" s="176">
        <v>100.7</v>
      </c>
      <c r="EQ713" s="176">
        <v>100.7</v>
      </c>
      <c r="ER713" s="176">
        <v>100</v>
      </c>
      <c r="ES713" s="176">
        <v>100</v>
      </c>
      <c r="ET713" s="176">
        <v>100</v>
      </c>
      <c r="EU713" s="176">
        <v>100</v>
      </c>
      <c r="EV713" s="176">
        <v>100</v>
      </c>
      <c r="EW713" s="176">
        <v>100</v>
      </c>
      <c r="EX713" s="176">
        <v>100</v>
      </c>
      <c r="EY713" s="176">
        <v>100</v>
      </c>
      <c r="EZ713" s="176">
        <v>100</v>
      </c>
      <c r="FA713" s="176">
        <v>100</v>
      </c>
      <c r="FB713" s="176">
        <v>100</v>
      </c>
      <c r="FC713" s="176">
        <v>100</v>
      </c>
      <c r="FD713" s="176">
        <v>100</v>
      </c>
      <c r="FE713" s="176">
        <v>100</v>
      </c>
      <c r="FF713" s="176">
        <v>100</v>
      </c>
      <c r="FG713" s="176">
        <v>100</v>
      </c>
      <c r="FH713" s="176">
        <v>100</v>
      </c>
      <c r="FI713" s="176">
        <v>100</v>
      </c>
      <c r="FJ713" s="176">
        <v>100</v>
      </c>
      <c r="FK713" s="176">
        <v>100</v>
      </c>
      <c r="FL713" s="176">
        <v>100</v>
      </c>
      <c r="FM713" s="176">
        <v>100</v>
      </c>
      <c r="FN713" s="176">
        <v>100</v>
      </c>
      <c r="FO713" s="176">
        <v>100</v>
      </c>
      <c r="FP713" s="176">
        <v>100</v>
      </c>
      <c r="FQ713" s="176">
        <v>100</v>
      </c>
      <c r="FR713" s="176">
        <v>100</v>
      </c>
      <c r="FS713" s="176">
        <v>100</v>
      </c>
      <c r="FT713" s="176">
        <v>100</v>
      </c>
      <c r="FU713" s="176">
        <v>100</v>
      </c>
      <c r="FV713" s="176">
        <v>100</v>
      </c>
      <c r="FW713" s="176">
        <v>100</v>
      </c>
      <c r="FX713" s="176">
        <v>100</v>
      </c>
      <c r="FY713" s="176">
        <v>100</v>
      </c>
      <c r="FZ713" s="176">
        <v>100</v>
      </c>
      <c r="GA713" s="176">
        <v>100</v>
      </c>
      <c r="GB713" s="176">
        <v>100</v>
      </c>
      <c r="GC713" s="176">
        <v>100</v>
      </c>
      <c r="GD713" s="176">
        <v>100</v>
      </c>
      <c r="GE713" s="176">
        <v>100</v>
      </c>
      <c r="GF713" s="176">
        <v>100</v>
      </c>
      <c r="GG713" s="176">
        <v>100</v>
      </c>
      <c r="GH713" s="176">
        <v>100</v>
      </c>
      <c r="GI713" s="176">
        <v>100</v>
      </c>
      <c r="GJ713" s="176">
        <v>100</v>
      </c>
      <c r="GK713" s="176">
        <v>100</v>
      </c>
      <c r="GL713" s="176">
        <v>100</v>
      </c>
      <c r="GM713" s="176">
        <v>100</v>
      </c>
      <c r="GN713" s="176">
        <v>100</v>
      </c>
      <c r="GO713" s="176">
        <v>100</v>
      </c>
      <c r="GP713" s="176">
        <v>100</v>
      </c>
      <c r="GQ713" s="176">
        <f>HLOOKUP($J713,CPIデータまとめ!$B$3:$ABW$186,GQ$1,FALSE)</f>
        <v>100</v>
      </c>
      <c r="GR713" s="176">
        <f>HLOOKUP($J713,CPIデータまとめ!$B$3:$ABW$186,GR$1,FALSE)</f>
        <v>100</v>
      </c>
      <c r="GS713" s="176">
        <f>HLOOKUP($J713,CPIデータまとめ!$B$3:$ABW$186,GS$1,FALSE)</f>
        <v>100</v>
      </c>
      <c r="GT713" s="176">
        <f>HLOOKUP($J713,CPIデータまとめ!$B$3:$ABW$186,GT$1,FALSE)</f>
        <v>102.8</v>
      </c>
      <c r="GU713" s="176">
        <f>HLOOKUP($J713,CPIデータまとめ!$B$3:$ABW$186,GU$1,FALSE)</f>
        <v>102.8</v>
      </c>
      <c r="GV713" s="176">
        <f>HLOOKUP($J713,CPIデータまとめ!$B$3:$ABW$186,GV$1,FALSE)</f>
        <v>102.9</v>
      </c>
      <c r="GW713" s="176">
        <f>HLOOKUP($J713,CPIデータまとめ!$B$3:$ABW$186,GW$1,FALSE)</f>
        <v>102.9</v>
      </c>
      <c r="GX713" s="176">
        <f>HLOOKUP($J713,CPIデータまとめ!$B$3:$ABW$186,GX$1,FALSE)</f>
        <v>102.9</v>
      </c>
      <c r="GY713" s="176">
        <f>HLOOKUP($J713,CPIデータまとめ!$B$3:$ABW$186,GY$1,FALSE)</f>
        <v>102.9</v>
      </c>
      <c r="GZ713" s="176">
        <f>HLOOKUP($J713,CPIデータまとめ!$B$3:$ABW$186,GZ$1,FALSE)</f>
        <v>102.9</v>
      </c>
      <c r="HA713" s="176" t="e">
        <f>HLOOKUP($J713,CPIデータまとめ!$B$3:$ABW$186,HA$1,FALSE)</f>
        <v>#N/A</v>
      </c>
      <c r="HB713" s="176" t="e">
        <f>HLOOKUP($J713,CPIデータまとめ!$B$3:$ABW$186,HB$1,FALSE)</f>
        <v>#N/A</v>
      </c>
      <c r="HC713" s="176" t="e">
        <f>HLOOKUP($J713,CPIデータまとめ!$B$3:$ABW$186,HC$1,FALSE)</f>
        <v>#REF!</v>
      </c>
      <c r="HD713" s="176" t="e">
        <f>HLOOKUP($J713,CPIデータまとめ!$B$3:$ABW$186,HD$1,FALSE)</f>
        <v>#REF!</v>
      </c>
    </row>
    <row r="714" spans="1:212" s="176" customFormat="1" ht="13.5" customHeight="1">
      <c r="A714" s="177"/>
      <c r="F714" s="176" t="s">
        <v>3842</v>
      </c>
      <c r="I714" s="194"/>
      <c r="J714" s="233">
        <v>9682</v>
      </c>
      <c r="K714" s="233">
        <v>711</v>
      </c>
      <c r="L714" s="169">
        <v>466992</v>
      </c>
      <c r="M714" s="169">
        <v>1</v>
      </c>
      <c r="N714" s="169">
        <v>37303</v>
      </c>
      <c r="O714" s="169">
        <v>1</v>
      </c>
      <c r="P714" s="175" t="s">
        <v>3821</v>
      </c>
      <c r="Q714" s="193" t="s">
        <v>3831</v>
      </c>
      <c r="R714" s="192"/>
      <c r="S714" s="195"/>
      <c r="T714" s="190" t="s">
        <v>3819</v>
      </c>
      <c r="U714" s="175">
        <v>6</v>
      </c>
      <c r="V714" s="175">
        <v>3</v>
      </c>
      <c r="W714" s="175"/>
      <c r="X714" s="175"/>
      <c r="Y714" s="175"/>
      <c r="Z714" s="175"/>
      <c r="AA714" s="175"/>
      <c r="AB714" s="175">
        <v>2</v>
      </c>
      <c r="AC714" s="189">
        <v>2</v>
      </c>
      <c r="AE714" s="176">
        <v>106.9</v>
      </c>
      <c r="AF714" s="176">
        <v>106.5</v>
      </c>
      <c r="AG714" s="176">
        <v>106.5</v>
      </c>
      <c r="AH714" s="176">
        <v>106.5</v>
      </c>
      <c r="AI714" s="176">
        <v>106.5</v>
      </c>
      <c r="AJ714" s="176">
        <v>106.5</v>
      </c>
      <c r="AK714" s="176">
        <v>106.5</v>
      </c>
      <c r="AL714" s="176">
        <v>106.4</v>
      </c>
      <c r="AM714" s="176">
        <v>105.8</v>
      </c>
      <c r="AN714" s="176">
        <v>106</v>
      </c>
      <c r="AO714" s="176">
        <v>105.8</v>
      </c>
      <c r="AP714" s="176">
        <v>105.5</v>
      </c>
      <c r="AQ714" s="176">
        <v>105.7</v>
      </c>
      <c r="AR714" s="176">
        <v>105.7</v>
      </c>
      <c r="AS714" s="176">
        <v>105.7</v>
      </c>
      <c r="AT714" s="176">
        <v>105.5</v>
      </c>
      <c r="AU714" s="176">
        <v>105</v>
      </c>
      <c r="AV714" s="176">
        <v>105.2</v>
      </c>
      <c r="AW714" s="176">
        <v>105.1</v>
      </c>
      <c r="AX714" s="176">
        <v>104.8</v>
      </c>
      <c r="AY714" s="176">
        <v>104.7</v>
      </c>
      <c r="AZ714" s="176">
        <v>104.4</v>
      </c>
      <c r="BA714" s="176">
        <v>104.3</v>
      </c>
      <c r="BB714" s="176">
        <v>104</v>
      </c>
      <c r="BC714" s="176">
        <v>103.9</v>
      </c>
      <c r="BD714" s="176">
        <v>103.8</v>
      </c>
      <c r="BE714" s="176">
        <v>103.6</v>
      </c>
      <c r="BF714" s="176">
        <v>103.4</v>
      </c>
      <c r="BG714" s="176">
        <v>103</v>
      </c>
      <c r="BH714" s="176">
        <v>103.1</v>
      </c>
      <c r="BI714" s="176">
        <v>103.1</v>
      </c>
      <c r="BJ714" s="176">
        <v>103.1</v>
      </c>
      <c r="BK714" s="176">
        <v>103</v>
      </c>
      <c r="BL714" s="176">
        <v>102.2</v>
      </c>
      <c r="BM714" s="176">
        <v>101.9</v>
      </c>
      <c r="BN714" s="176">
        <v>101.7</v>
      </c>
      <c r="BO714" s="176">
        <v>101.7</v>
      </c>
      <c r="BP714" s="176">
        <v>101.7</v>
      </c>
      <c r="BQ714" s="176">
        <v>101.7</v>
      </c>
      <c r="BR714" s="176">
        <v>101.5</v>
      </c>
      <c r="BS714" s="176">
        <v>101.4</v>
      </c>
      <c r="BT714" s="176">
        <v>101.3</v>
      </c>
      <c r="BU714" s="176">
        <v>101.2</v>
      </c>
      <c r="BV714" s="176">
        <v>101.2</v>
      </c>
      <c r="BW714" s="176">
        <v>101.2</v>
      </c>
      <c r="BX714" s="176">
        <v>101</v>
      </c>
      <c r="BY714" s="176">
        <v>100.6</v>
      </c>
      <c r="BZ714" s="176">
        <v>100.4</v>
      </c>
      <c r="CA714" s="176">
        <v>100.7</v>
      </c>
      <c r="CB714" s="176">
        <v>100.7</v>
      </c>
      <c r="CC714" s="176">
        <v>100.6</v>
      </c>
      <c r="CD714" s="176">
        <v>100.5</v>
      </c>
      <c r="CE714" s="176">
        <v>100.7</v>
      </c>
      <c r="CF714" s="176">
        <v>100.9</v>
      </c>
      <c r="CG714" s="176">
        <v>100.1</v>
      </c>
      <c r="CH714" s="176">
        <v>99.7</v>
      </c>
      <c r="CI714" s="176">
        <v>100</v>
      </c>
      <c r="CJ714" s="176">
        <v>100.3</v>
      </c>
      <c r="CK714" s="176">
        <v>100.5</v>
      </c>
      <c r="CL714" s="176">
        <v>100.4</v>
      </c>
      <c r="CM714" s="176">
        <v>100</v>
      </c>
      <c r="CN714" s="176">
        <v>100.1</v>
      </c>
      <c r="CO714" s="176">
        <v>100.1</v>
      </c>
      <c r="CP714" s="176">
        <v>99.9</v>
      </c>
      <c r="CQ714" s="176">
        <v>100.3</v>
      </c>
      <c r="CR714" s="176">
        <v>100.3</v>
      </c>
      <c r="CS714" s="176">
        <v>100.4</v>
      </c>
      <c r="CT714" s="176">
        <v>100.4</v>
      </c>
      <c r="CU714" s="176">
        <v>100.1</v>
      </c>
      <c r="CV714" s="176">
        <v>99.8</v>
      </c>
      <c r="CW714" s="176">
        <v>99.3</v>
      </c>
      <c r="CX714" s="176">
        <v>99.3</v>
      </c>
      <c r="CY714" s="176">
        <v>99.5</v>
      </c>
      <c r="CZ714" s="176">
        <v>99.5</v>
      </c>
      <c r="DA714" s="176">
        <v>99.6</v>
      </c>
      <c r="DB714" s="176">
        <v>99.5</v>
      </c>
      <c r="DC714" s="176">
        <v>99.3</v>
      </c>
      <c r="DD714" s="176">
        <v>99.5</v>
      </c>
      <c r="DE714" s="176">
        <v>99.4</v>
      </c>
      <c r="DF714" s="176">
        <v>99.4</v>
      </c>
      <c r="DG714" s="176">
        <v>99.5</v>
      </c>
      <c r="DH714" s="176">
        <v>99.6</v>
      </c>
      <c r="DI714" s="176">
        <v>99.6</v>
      </c>
      <c r="DJ714" s="176">
        <v>99.8</v>
      </c>
      <c r="DK714" s="176">
        <v>100</v>
      </c>
      <c r="DL714" s="176">
        <v>100.1</v>
      </c>
      <c r="DM714" s="176">
        <v>100.2</v>
      </c>
      <c r="DN714" s="176">
        <v>100</v>
      </c>
      <c r="DO714" s="176">
        <v>100</v>
      </c>
      <c r="DP714" s="176">
        <v>100.1</v>
      </c>
      <c r="DQ714" s="176">
        <v>100.1</v>
      </c>
      <c r="DR714" s="176">
        <v>100.1</v>
      </c>
      <c r="DS714" s="176">
        <v>99.8</v>
      </c>
      <c r="DT714" s="176">
        <v>99.8</v>
      </c>
      <c r="DU714" s="176">
        <v>100.2</v>
      </c>
      <c r="DV714" s="176">
        <v>100.2</v>
      </c>
      <c r="DW714" s="176">
        <v>100.3</v>
      </c>
      <c r="DX714" s="176">
        <v>100.2</v>
      </c>
      <c r="DY714" s="176">
        <v>100.3</v>
      </c>
      <c r="DZ714" s="176">
        <v>100.3</v>
      </c>
      <c r="EA714" s="176">
        <v>100.3</v>
      </c>
      <c r="EB714" s="176">
        <v>100.3</v>
      </c>
      <c r="EC714" s="176">
        <v>100.3</v>
      </c>
      <c r="ED714" s="176">
        <v>100.3</v>
      </c>
      <c r="EE714" s="176">
        <v>100.3</v>
      </c>
      <c r="EF714" s="176">
        <v>100.2</v>
      </c>
      <c r="EG714" s="176">
        <v>100.2</v>
      </c>
      <c r="EH714" s="176">
        <v>100.2</v>
      </c>
      <c r="EI714" s="176">
        <v>100.2</v>
      </c>
      <c r="EJ714" s="176">
        <v>100.2</v>
      </c>
      <c r="EK714" s="176">
        <v>100.3</v>
      </c>
      <c r="EL714" s="176">
        <v>100.3</v>
      </c>
      <c r="EM714" s="176">
        <v>100.3</v>
      </c>
      <c r="EN714" s="176">
        <v>100.3</v>
      </c>
      <c r="EO714" s="176">
        <v>100.2</v>
      </c>
      <c r="EP714" s="176">
        <v>100.1</v>
      </c>
      <c r="EQ714" s="176">
        <v>100.2</v>
      </c>
      <c r="ER714" s="176">
        <v>100.2</v>
      </c>
      <c r="ES714" s="176">
        <v>100.1</v>
      </c>
      <c r="ET714" s="176">
        <v>100.1</v>
      </c>
      <c r="EU714" s="176">
        <v>100</v>
      </c>
      <c r="EV714" s="176">
        <v>100.1</v>
      </c>
      <c r="EW714" s="176">
        <v>100</v>
      </c>
      <c r="EX714" s="176">
        <v>100</v>
      </c>
      <c r="EY714" s="176">
        <v>100</v>
      </c>
      <c r="EZ714" s="176">
        <v>99.9</v>
      </c>
      <c r="FA714" s="176">
        <v>99.8</v>
      </c>
      <c r="FB714" s="176">
        <v>100</v>
      </c>
      <c r="FC714" s="176">
        <v>100</v>
      </c>
      <c r="FD714" s="176">
        <v>100</v>
      </c>
      <c r="FE714" s="176">
        <v>100</v>
      </c>
      <c r="FF714" s="176">
        <v>100.2</v>
      </c>
      <c r="FG714" s="176">
        <v>100.2</v>
      </c>
      <c r="FH714" s="176">
        <v>100.2</v>
      </c>
      <c r="FI714" s="176">
        <v>100.2</v>
      </c>
      <c r="FJ714" s="176">
        <v>100.4</v>
      </c>
      <c r="FK714" s="176">
        <v>100.3</v>
      </c>
      <c r="FL714" s="176">
        <v>100.4</v>
      </c>
      <c r="FM714" s="176">
        <v>100.5</v>
      </c>
      <c r="FN714" s="176">
        <v>100.5</v>
      </c>
      <c r="FO714" s="176">
        <v>100.4</v>
      </c>
      <c r="FP714" s="176">
        <v>100.4</v>
      </c>
      <c r="FQ714" s="176">
        <v>100.5</v>
      </c>
      <c r="FR714" s="176">
        <v>100.5</v>
      </c>
      <c r="FS714" s="176">
        <v>100.4</v>
      </c>
      <c r="FT714" s="176">
        <v>100.4</v>
      </c>
      <c r="FU714" s="176">
        <v>100.4</v>
      </c>
      <c r="FV714" s="176">
        <v>100.1</v>
      </c>
      <c r="FW714" s="176">
        <v>100.1</v>
      </c>
      <c r="FX714" s="176">
        <v>100.2</v>
      </c>
      <c r="FY714" s="176">
        <v>100.3</v>
      </c>
      <c r="FZ714" s="176">
        <v>100.3</v>
      </c>
      <c r="GA714" s="176">
        <v>100.3</v>
      </c>
      <c r="GB714" s="176">
        <v>100.3</v>
      </c>
      <c r="GC714" s="176">
        <v>100.3</v>
      </c>
      <c r="GD714" s="176">
        <v>100.3</v>
      </c>
      <c r="GE714" s="176">
        <v>100.3</v>
      </c>
      <c r="GF714" s="176">
        <v>100.3</v>
      </c>
      <c r="GG714" s="176">
        <v>100.3</v>
      </c>
      <c r="GH714" s="176">
        <v>100.3</v>
      </c>
      <c r="GI714" s="176">
        <v>100.3</v>
      </c>
      <c r="GJ714" s="176">
        <v>100.3</v>
      </c>
      <c r="GK714" s="176">
        <v>100.3</v>
      </c>
      <c r="GL714" s="176">
        <v>100.3</v>
      </c>
      <c r="GM714" s="176">
        <v>100.3</v>
      </c>
      <c r="GN714" s="176">
        <v>100.3</v>
      </c>
      <c r="GO714" s="176">
        <v>100.3</v>
      </c>
      <c r="GP714" s="176">
        <v>100.3</v>
      </c>
      <c r="GQ714" s="176">
        <f>HLOOKUP($J714,CPIデータまとめ!$B$3:$ABW$186,GQ$1,FALSE)</f>
        <v>100.3</v>
      </c>
      <c r="GR714" s="176">
        <f>HLOOKUP($J714,CPIデータまとめ!$B$3:$ABW$186,GR$1,FALSE)</f>
        <v>100.3</v>
      </c>
      <c r="GS714" s="176">
        <f>HLOOKUP($J714,CPIデータまとめ!$B$3:$ABW$186,GS$1,FALSE)</f>
        <v>100.3</v>
      </c>
      <c r="GT714" s="176">
        <f>HLOOKUP($J714,CPIデータまとめ!$B$3:$ABW$186,GT$1,FALSE)</f>
        <v>103.2</v>
      </c>
      <c r="GU714" s="176">
        <f>HLOOKUP($J714,CPIデータまとめ!$B$3:$ABW$186,GU$1,FALSE)</f>
        <v>103.2</v>
      </c>
      <c r="GV714" s="176">
        <f>HLOOKUP($J714,CPIデータまとめ!$B$3:$ABW$186,GV$1,FALSE)</f>
        <v>103.2</v>
      </c>
      <c r="GW714" s="176">
        <f>HLOOKUP($J714,CPIデータまとめ!$B$3:$ABW$186,GW$1,FALSE)</f>
        <v>103.2</v>
      </c>
      <c r="GX714" s="176">
        <f>HLOOKUP($J714,CPIデータまとめ!$B$3:$ABW$186,GX$1,FALSE)</f>
        <v>103.2</v>
      </c>
      <c r="GY714" s="176">
        <f>HLOOKUP($J714,CPIデータまとめ!$B$3:$ABW$186,GY$1,FALSE)</f>
        <v>103.2</v>
      </c>
      <c r="GZ714" s="176">
        <f>HLOOKUP($J714,CPIデータまとめ!$B$3:$ABW$186,GZ$1,FALSE)</f>
        <v>103.2</v>
      </c>
      <c r="HA714" s="176" t="e">
        <f>HLOOKUP($J714,CPIデータまとめ!$B$3:$ABW$186,HA$1,FALSE)</f>
        <v>#N/A</v>
      </c>
      <c r="HB714" s="176" t="e">
        <f>HLOOKUP($J714,CPIデータまとめ!$B$3:$ABW$186,HB$1,FALSE)</f>
        <v>#N/A</v>
      </c>
      <c r="HC714" s="176" t="e">
        <f>HLOOKUP($J714,CPIデータまとめ!$B$3:$ABW$186,HC$1,FALSE)</f>
        <v>#REF!</v>
      </c>
      <c r="HD714" s="176" t="e">
        <f>HLOOKUP($J714,CPIデータまとめ!$B$3:$ABW$186,HD$1,FALSE)</f>
        <v>#REF!</v>
      </c>
    </row>
    <row r="715" spans="1:212" s="176" customFormat="1" ht="13.5" customHeight="1">
      <c r="A715" s="177"/>
      <c r="F715" s="176" t="s">
        <v>3841</v>
      </c>
      <c r="I715" s="194" t="s">
        <v>3816</v>
      </c>
      <c r="J715" s="233">
        <v>9625</v>
      </c>
      <c r="K715" s="233">
        <v>712</v>
      </c>
      <c r="L715" s="169">
        <v>2815761</v>
      </c>
      <c r="M715" s="169">
        <v>9</v>
      </c>
      <c r="N715" s="169">
        <v>281056</v>
      </c>
      <c r="O715" s="169">
        <v>11</v>
      </c>
      <c r="P715" s="175" t="s">
        <v>3821</v>
      </c>
      <c r="Q715" s="193" t="s">
        <v>3835</v>
      </c>
      <c r="R715" s="192"/>
      <c r="S715" s="195"/>
      <c r="T715" s="190" t="s">
        <v>3819</v>
      </c>
      <c r="U715" s="175">
        <v>6</v>
      </c>
      <c r="V715" s="175">
        <v>3</v>
      </c>
      <c r="W715" s="175"/>
      <c r="X715" s="175"/>
      <c r="Y715" s="175"/>
      <c r="Z715" s="175"/>
      <c r="AA715" s="175"/>
      <c r="AB715" s="175">
        <v>2</v>
      </c>
      <c r="AC715" s="189">
        <v>2</v>
      </c>
      <c r="AE715" s="176">
        <v>127.3</v>
      </c>
      <c r="AF715" s="176">
        <v>127</v>
      </c>
      <c r="AG715" s="176">
        <v>128</v>
      </c>
      <c r="AH715" s="176">
        <v>127.3</v>
      </c>
      <c r="AI715" s="176">
        <v>125.7</v>
      </c>
      <c r="AJ715" s="176">
        <v>127.9</v>
      </c>
      <c r="AK715" s="176">
        <v>129.30000000000001</v>
      </c>
      <c r="AL715" s="176">
        <v>129.4</v>
      </c>
      <c r="AM715" s="176">
        <v>127.4</v>
      </c>
      <c r="AN715" s="176">
        <v>126.9</v>
      </c>
      <c r="AO715" s="176">
        <v>127.8</v>
      </c>
      <c r="AP715" s="176">
        <v>124.7</v>
      </c>
      <c r="AQ715" s="176">
        <v>125.1</v>
      </c>
      <c r="AR715" s="176">
        <v>128.5</v>
      </c>
      <c r="AS715" s="176">
        <v>131.30000000000001</v>
      </c>
      <c r="AT715" s="176">
        <v>128.69999999999999</v>
      </c>
      <c r="AU715" s="176">
        <v>125.9</v>
      </c>
      <c r="AV715" s="176">
        <v>126.5</v>
      </c>
      <c r="AW715" s="176">
        <v>125.7</v>
      </c>
      <c r="AX715" s="176">
        <v>126.6</v>
      </c>
      <c r="AY715" s="176">
        <v>126.3</v>
      </c>
      <c r="AZ715" s="176">
        <v>125.5</v>
      </c>
      <c r="BA715" s="176">
        <v>123.7</v>
      </c>
      <c r="BB715" s="176">
        <v>124.3</v>
      </c>
      <c r="BC715" s="176">
        <v>124.1</v>
      </c>
      <c r="BD715" s="176">
        <v>124</v>
      </c>
      <c r="BE715" s="176">
        <v>121.2</v>
      </c>
      <c r="BF715" s="176">
        <v>124.3</v>
      </c>
      <c r="BG715" s="176">
        <v>122.6</v>
      </c>
      <c r="BH715" s="176">
        <v>121.8</v>
      </c>
      <c r="BI715" s="176">
        <v>120.1</v>
      </c>
      <c r="BJ715" s="176">
        <v>121</v>
      </c>
      <c r="BK715" s="176">
        <v>122.2</v>
      </c>
      <c r="BL715" s="176">
        <v>119.4</v>
      </c>
      <c r="BM715" s="176">
        <v>120</v>
      </c>
      <c r="BN715" s="176">
        <v>115.7</v>
      </c>
      <c r="BO715" s="176">
        <v>118</v>
      </c>
      <c r="BP715" s="176">
        <v>119.5</v>
      </c>
      <c r="BQ715" s="176">
        <v>116.3</v>
      </c>
      <c r="BR715" s="176">
        <v>117.2</v>
      </c>
      <c r="BS715" s="176">
        <v>117.3</v>
      </c>
      <c r="BT715" s="176">
        <v>115.3</v>
      </c>
      <c r="BU715" s="176">
        <v>117</v>
      </c>
      <c r="BV715" s="176">
        <v>118</v>
      </c>
      <c r="BW715" s="176">
        <v>118.4</v>
      </c>
      <c r="BX715" s="176">
        <v>116.1</v>
      </c>
      <c r="BY715" s="176">
        <v>113.4</v>
      </c>
      <c r="BZ715" s="176">
        <v>113.6</v>
      </c>
      <c r="CA715" s="176">
        <v>111.6</v>
      </c>
      <c r="CB715" s="176">
        <v>115.4</v>
      </c>
      <c r="CC715" s="176">
        <v>115.4</v>
      </c>
      <c r="CD715" s="176">
        <v>116.2</v>
      </c>
      <c r="CE715" s="176">
        <v>113.9</v>
      </c>
      <c r="CF715" s="176">
        <v>117.6</v>
      </c>
      <c r="CG715" s="176">
        <v>114.4</v>
      </c>
      <c r="CH715" s="176">
        <v>112.6</v>
      </c>
      <c r="CI715" s="176">
        <v>114.7</v>
      </c>
      <c r="CJ715" s="176">
        <v>115.9</v>
      </c>
      <c r="CK715" s="176">
        <v>115</v>
      </c>
      <c r="CL715" s="176">
        <v>111.7</v>
      </c>
      <c r="CM715" s="176">
        <v>113.8</v>
      </c>
      <c r="CN715" s="176">
        <v>113.8</v>
      </c>
      <c r="CO715" s="176">
        <v>110.4</v>
      </c>
      <c r="CP715" s="176">
        <v>114.8</v>
      </c>
      <c r="CQ715" s="176">
        <v>108.4</v>
      </c>
      <c r="CR715" s="176">
        <v>113.4</v>
      </c>
      <c r="CS715" s="176">
        <v>112.8</v>
      </c>
      <c r="CT715" s="176">
        <v>109.8</v>
      </c>
      <c r="CU715" s="176">
        <v>111.1</v>
      </c>
      <c r="CV715" s="176">
        <v>112.3</v>
      </c>
      <c r="CW715" s="176">
        <v>111.7</v>
      </c>
      <c r="CX715" s="176">
        <v>110.1</v>
      </c>
      <c r="CY715" s="176">
        <v>107.7</v>
      </c>
      <c r="CZ715" s="176">
        <v>112</v>
      </c>
      <c r="DA715" s="176">
        <v>111.3</v>
      </c>
      <c r="DB715" s="176">
        <v>113.2</v>
      </c>
      <c r="DC715" s="176">
        <v>108.3</v>
      </c>
      <c r="DD715" s="176">
        <v>112.8</v>
      </c>
      <c r="DE715" s="176">
        <v>108.8</v>
      </c>
      <c r="DF715" s="176">
        <v>109.3</v>
      </c>
      <c r="DG715" s="176">
        <v>107.4</v>
      </c>
      <c r="DH715" s="176">
        <v>108.4</v>
      </c>
      <c r="DI715" s="176">
        <v>107.5</v>
      </c>
      <c r="DJ715" s="176">
        <v>105</v>
      </c>
      <c r="DK715" s="176">
        <v>109.7</v>
      </c>
      <c r="DL715" s="176">
        <v>108.8</v>
      </c>
      <c r="DM715" s="176">
        <v>109.4</v>
      </c>
      <c r="DN715" s="176">
        <v>109.8</v>
      </c>
      <c r="DO715" s="176">
        <v>108.8</v>
      </c>
      <c r="DP715" s="176">
        <v>111.9</v>
      </c>
      <c r="DQ715" s="176">
        <v>107.7</v>
      </c>
      <c r="DR715" s="176">
        <v>112.6</v>
      </c>
      <c r="DS715" s="176">
        <v>109.1</v>
      </c>
      <c r="DT715" s="176">
        <v>109.3</v>
      </c>
      <c r="DU715" s="176">
        <v>108.3</v>
      </c>
      <c r="DV715" s="176">
        <v>106.7</v>
      </c>
      <c r="DW715" s="176">
        <v>109.3</v>
      </c>
      <c r="DX715" s="176">
        <v>107.6</v>
      </c>
      <c r="DY715" s="176">
        <v>107.7</v>
      </c>
      <c r="DZ715" s="176">
        <v>108.4</v>
      </c>
      <c r="EA715" s="176">
        <v>104.5</v>
      </c>
      <c r="EB715" s="176">
        <v>106.7</v>
      </c>
      <c r="EC715" s="176">
        <v>109.2</v>
      </c>
      <c r="ED715" s="176">
        <v>109.3</v>
      </c>
      <c r="EE715" s="176">
        <v>106.8</v>
      </c>
      <c r="EF715" s="176">
        <v>102.9</v>
      </c>
      <c r="EG715" s="176">
        <v>103.1</v>
      </c>
      <c r="EH715" s="176">
        <v>102.1</v>
      </c>
      <c r="EI715" s="176">
        <v>105.9</v>
      </c>
      <c r="EJ715" s="176">
        <v>105.6</v>
      </c>
      <c r="EK715" s="176">
        <v>100.9</v>
      </c>
      <c r="EL715" s="176">
        <v>101.1</v>
      </c>
      <c r="EM715" s="176">
        <v>101.5</v>
      </c>
      <c r="EN715" s="176">
        <v>101.9</v>
      </c>
      <c r="EO715" s="176">
        <v>100.9</v>
      </c>
      <c r="EP715" s="176">
        <v>97.2</v>
      </c>
      <c r="EQ715" s="176">
        <v>101</v>
      </c>
      <c r="ER715" s="176">
        <v>102.7</v>
      </c>
      <c r="ES715" s="176">
        <v>102.2</v>
      </c>
      <c r="ET715" s="176">
        <v>99.7</v>
      </c>
      <c r="EU715" s="176">
        <v>102.4</v>
      </c>
      <c r="EV715" s="176">
        <v>98.2</v>
      </c>
      <c r="EW715" s="176">
        <v>102.5</v>
      </c>
      <c r="EX715" s="176">
        <v>100.4</v>
      </c>
      <c r="EY715" s="176">
        <v>102.6</v>
      </c>
      <c r="EZ715" s="176">
        <v>98.4</v>
      </c>
      <c r="FA715" s="176">
        <v>101.3</v>
      </c>
      <c r="FB715" s="176">
        <v>97.6</v>
      </c>
      <c r="FC715" s="176">
        <v>99.8</v>
      </c>
      <c r="FD715" s="176">
        <v>98.6</v>
      </c>
      <c r="FE715" s="176">
        <v>101.6</v>
      </c>
      <c r="FF715" s="176">
        <v>96.6</v>
      </c>
      <c r="FG715" s="176">
        <v>98.7</v>
      </c>
      <c r="FH715" s="176">
        <v>97.6</v>
      </c>
      <c r="FI715" s="176">
        <v>100.7</v>
      </c>
      <c r="FJ715" s="176">
        <v>99</v>
      </c>
      <c r="FK715" s="176">
        <v>99.9</v>
      </c>
      <c r="FL715" s="176">
        <v>97.7</v>
      </c>
      <c r="FM715" s="176">
        <v>98.4</v>
      </c>
      <c r="FN715" s="176">
        <v>98.4</v>
      </c>
      <c r="FO715" s="176">
        <v>100.5</v>
      </c>
      <c r="FP715" s="176">
        <v>98.5</v>
      </c>
      <c r="FQ715" s="176">
        <v>101.7</v>
      </c>
      <c r="FR715" s="176">
        <v>95.8</v>
      </c>
      <c r="FS715" s="176">
        <v>97.5</v>
      </c>
      <c r="FT715" s="176">
        <v>94.9</v>
      </c>
      <c r="FU715" s="176">
        <v>98.9</v>
      </c>
      <c r="FV715" s="176">
        <v>97</v>
      </c>
      <c r="FW715" s="176">
        <v>97.8</v>
      </c>
      <c r="FX715" s="176">
        <v>99.4</v>
      </c>
      <c r="FY715" s="176">
        <v>98</v>
      </c>
      <c r="FZ715" s="176">
        <v>98.2</v>
      </c>
      <c r="GA715" s="176">
        <v>99.2</v>
      </c>
      <c r="GB715" s="176">
        <v>96.9</v>
      </c>
      <c r="GC715" s="176">
        <v>97</v>
      </c>
      <c r="GD715" s="176">
        <v>96</v>
      </c>
      <c r="GE715" s="176">
        <v>96.9</v>
      </c>
      <c r="GF715" s="176">
        <v>95.4</v>
      </c>
      <c r="GG715" s="176">
        <v>96.5</v>
      </c>
      <c r="GH715" s="176">
        <v>95.1</v>
      </c>
      <c r="GI715" s="176">
        <v>94.3</v>
      </c>
      <c r="GJ715" s="176">
        <v>96.9</v>
      </c>
      <c r="GK715" s="176">
        <v>96.3</v>
      </c>
      <c r="GL715" s="176">
        <v>96.8</v>
      </c>
      <c r="GM715" s="176">
        <v>97.5</v>
      </c>
      <c r="GN715" s="176">
        <v>101.3</v>
      </c>
      <c r="GO715" s="176">
        <v>99.7</v>
      </c>
      <c r="GP715" s="176">
        <v>100</v>
      </c>
      <c r="GQ715" s="176">
        <f>HLOOKUP($J715,CPIデータまとめ!$B$3:$ABW$186,GQ$1,FALSE)</f>
        <v>101.2</v>
      </c>
      <c r="GR715" s="176">
        <f>HLOOKUP($J715,CPIデータまとめ!$B$3:$ABW$186,GR$1,FALSE)</f>
        <v>99.7</v>
      </c>
      <c r="GS715" s="176">
        <f>HLOOKUP($J715,CPIデータまとめ!$B$3:$ABW$186,GS$1,FALSE)</f>
        <v>100.7</v>
      </c>
      <c r="GT715" s="176">
        <f>HLOOKUP($J715,CPIデータまとめ!$B$3:$ABW$186,GT$1,FALSE)</f>
        <v>100.8</v>
      </c>
      <c r="GU715" s="176">
        <f>HLOOKUP($J715,CPIデータまとめ!$B$3:$ABW$186,GU$1,FALSE)</f>
        <v>99.8</v>
      </c>
      <c r="GV715" s="176">
        <f>HLOOKUP($J715,CPIデータまとめ!$B$3:$ABW$186,GV$1,FALSE)</f>
        <v>100.7</v>
      </c>
      <c r="GW715" s="176">
        <f>HLOOKUP($J715,CPIデータまとめ!$B$3:$ABW$186,GW$1,FALSE)</f>
        <v>101.5</v>
      </c>
      <c r="GX715" s="176">
        <f>HLOOKUP($J715,CPIデータまとめ!$B$3:$ABW$186,GX$1,FALSE)</f>
        <v>100.5</v>
      </c>
      <c r="GY715" s="176">
        <f>HLOOKUP($J715,CPIデータまとめ!$B$3:$ABW$186,GY$1,FALSE)</f>
        <v>100.8</v>
      </c>
      <c r="GZ715" s="176">
        <f>HLOOKUP($J715,CPIデータまとめ!$B$3:$ABW$186,GZ$1,FALSE)</f>
        <v>101.8</v>
      </c>
      <c r="HA715" s="176" t="e">
        <f>HLOOKUP($J715,CPIデータまとめ!$B$3:$ABW$186,HA$1,FALSE)</f>
        <v>#N/A</v>
      </c>
      <c r="HB715" s="176" t="e">
        <f>HLOOKUP($J715,CPIデータまとめ!$B$3:$ABW$186,HB$1,FALSE)</f>
        <v>#N/A</v>
      </c>
      <c r="HC715" s="176" t="e">
        <f>HLOOKUP($J715,CPIデータまとめ!$B$3:$ABW$186,HC$1,FALSE)</f>
        <v>#REF!</v>
      </c>
      <c r="HD715" s="176" t="e">
        <f>HLOOKUP($J715,CPIデータまとめ!$B$3:$ABW$186,HD$1,FALSE)</f>
        <v>#REF!</v>
      </c>
    </row>
    <row r="716" spans="1:212" s="176" customFormat="1" ht="13.5" customHeight="1">
      <c r="A716" s="177"/>
      <c r="C716" s="176" t="s">
        <v>1340</v>
      </c>
      <c r="I716" s="232">
        <v>151</v>
      </c>
      <c r="J716" s="178" t="s">
        <v>3816</v>
      </c>
      <c r="K716" s="233">
        <v>713</v>
      </c>
      <c r="L716" s="169">
        <v>19974306</v>
      </c>
      <c r="M716" s="169">
        <v>63</v>
      </c>
      <c r="N716" s="169">
        <v>2245877</v>
      </c>
      <c r="O716" s="169">
        <v>90</v>
      </c>
      <c r="P716" s="175" t="s">
        <v>3781</v>
      </c>
      <c r="Q716" s="193" t="s">
        <v>3781</v>
      </c>
      <c r="R716" s="192" t="s">
        <v>3781</v>
      </c>
      <c r="S716" s="195"/>
      <c r="T716" s="190" t="s">
        <v>3781</v>
      </c>
      <c r="U716" s="175" t="s">
        <v>3781</v>
      </c>
      <c r="V716" s="175" t="s">
        <v>3781</v>
      </c>
      <c r="W716" s="175" t="s">
        <v>3781</v>
      </c>
      <c r="X716" s="175" t="s">
        <v>3781</v>
      </c>
      <c r="Y716" s="175" t="s">
        <v>3781</v>
      </c>
      <c r="Z716" s="175" t="s">
        <v>3781</v>
      </c>
      <c r="AA716" s="175" t="s">
        <v>3781</v>
      </c>
      <c r="AB716" s="175" t="s">
        <v>3781</v>
      </c>
      <c r="AC716" s="189" t="s">
        <v>3781</v>
      </c>
    </row>
    <row r="717" spans="1:212" s="176" customFormat="1" ht="13.5" customHeight="1">
      <c r="A717" s="177"/>
      <c r="D717" s="176" t="s">
        <v>1388</v>
      </c>
      <c r="I717" s="232">
        <v>152</v>
      </c>
      <c r="J717" s="178" t="s">
        <v>3816</v>
      </c>
      <c r="K717" s="233">
        <v>714</v>
      </c>
      <c r="L717" s="169">
        <v>13929990</v>
      </c>
      <c r="M717" s="169">
        <v>44</v>
      </c>
      <c r="N717" s="169">
        <v>1599512</v>
      </c>
      <c r="O717" s="169">
        <v>64</v>
      </c>
      <c r="P717" s="175" t="s">
        <v>3781</v>
      </c>
      <c r="Q717" s="193" t="s">
        <v>3781</v>
      </c>
      <c r="R717" s="192" t="s">
        <v>3781</v>
      </c>
      <c r="S717" s="195"/>
      <c r="T717" s="190" t="s">
        <v>3781</v>
      </c>
      <c r="U717" s="175" t="s">
        <v>3781</v>
      </c>
      <c r="V717" s="175" t="s">
        <v>3781</v>
      </c>
      <c r="W717" s="175" t="s">
        <v>3781</v>
      </c>
      <c r="X717" s="175" t="s">
        <v>3781</v>
      </c>
      <c r="Y717" s="175" t="s">
        <v>3781</v>
      </c>
      <c r="Z717" s="175" t="s">
        <v>3781</v>
      </c>
      <c r="AA717" s="175" t="s">
        <v>3781</v>
      </c>
      <c r="AB717" s="175" t="s">
        <v>3781</v>
      </c>
      <c r="AC717" s="189" t="s">
        <v>3781</v>
      </c>
    </row>
    <row r="718" spans="1:212" s="176" customFormat="1" ht="13.5" customHeight="1">
      <c r="A718" s="177"/>
      <c r="F718" s="176" t="s">
        <v>1386</v>
      </c>
      <c r="I718" s="194" t="s">
        <v>3816</v>
      </c>
      <c r="J718" s="233">
        <v>9721</v>
      </c>
      <c r="K718" s="233">
        <v>715</v>
      </c>
      <c r="L718" s="169">
        <v>5208163</v>
      </c>
      <c r="M718" s="169">
        <v>16</v>
      </c>
      <c r="N718" s="169">
        <v>668232</v>
      </c>
      <c r="O718" s="169">
        <v>27</v>
      </c>
      <c r="P718" s="175" t="s">
        <v>3833</v>
      </c>
      <c r="Q718" s="193" t="s">
        <v>3831</v>
      </c>
      <c r="R718" s="192" t="s">
        <v>3816</v>
      </c>
      <c r="S718" s="195"/>
      <c r="T718" s="190" t="s">
        <v>3831</v>
      </c>
      <c r="U718" s="175">
        <v>6</v>
      </c>
      <c r="V718" s="175">
        <v>2</v>
      </c>
      <c r="W718" s="175"/>
      <c r="X718" s="175"/>
      <c r="Y718" s="175"/>
      <c r="Z718" s="175"/>
      <c r="AA718" s="175"/>
      <c r="AB718" s="175">
        <v>2</v>
      </c>
      <c r="AC718" s="189">
        <v>2</v>
      </c>
      <c r="AE718" s="176">
        <v>121.3</v>
      </c>
      <c r="AF718" s="176">
        <v>121.8</v>
      </c>
      <c r="AG718" s="176">
        <v>122.1</v>
      </c>
      <c r="AH718" s="176">
        <v>121.8</v>
      </c>
      <c r="AI718" s="176">
        <v>121.5</v>
      </c>
      <c r="AJ718" s="176">
        <v>120.8</v>
      </c>
      <c r="AK718" s="176">
        <v>119.2</v>
      </c>
      <c r="AL718" s="176">
        <v>118.3</v>
      </c>
      <c r="AM718" s="176">
        <v>118.9</v>
      </c>
      <c r="AN718" s="176">
        <v>119.2</v>
      </c>
      <c r="AO718" s="176">
        <v>119.7</v>
      </c>
      <c r="AP718" s="176">
        <v>119.2</v>
      </c>
      <c r="AQ718" s="176">
        <v>117.3</v>
      </c>
      <c r="AR718" s="176">
        <v>117.2</v>
      </c>
      <c r="AS718" s="176">
        <v>116.6</v>
      </c>
      <c r="AT718" s="176">
        <v>116.1</v>
      </c>
      <c r="AU718" s="176">
        <v>115</v>
      </c>
      <c r="AV718" s="176">
        <v>115.9</v>
      </c>
      <c r="AW718" s="176">
        <v>114.2</v>
      </c>
      <c r="AX718" s="176">
        <v>113.6</v>
      </c>
      <c r="AY718" s="176">
        <v>114</v>
      </c>
      <c r="AZ718" s="176">
        <v>113.5</v>
      </c>
      <c r="BA718" s="176">
        <v>113.6</v>
      </c>
      <c r="BB718" s="176">
        <v>112.7</v>
      </c>
      <c r="BC718" s="176">
        <v>111.8</v>
      </c>
      <c r="BD718" s="176">
        <v>112</v>
      </c>
      <c r="BE718" s="176">
        <v>111.5</v>
      </c>
      <c r="BF718" s="176">
        <v>111.7</v>
      </c>
      <c r="BG718" s="176">
        <v>110.7</v>
      </c>
      <c r="BH718" s="176">
        <v>110.9</v>
      </c>
      <c r="BI718" s="176">
        <v>109.9</v>
      </c>
      <c r="BJ718" s="176">
        <v>109.1</v>
      </c>
      <c r="BK718" s="176">
        <v>110.3</v>
      </c>
      <c r="BL718" s="176">
        <v>109.9</v>
      </c>
      <c r="BM718" s="176">
        <v>109.7</v>
      </c>
      <c r="BN718" s="176">
        <v>109</v>
      </c>
      <c r="BO718" s="176">
        <v>108.7</v>
      </c>
      <c r="BP718" s="176">
        <v>107.6</v>
      </c>
      <c r="BQ718" s="176">
        <v>108.2</v>
      </c>
      <c r="BR718" s="176">
        <v>107.9</v>
      </c>
      <c r="BS718" s="176">
        <v>107.3</v>
      </c>
      <c r="BT718" s="176">
        <v>106.9</v>
      </c>
      <c r="BU718" s="176">
        <v>105.2</v>
      </c>
      <c r="BV718" s="176">
        <v>105.5</v>
      </c>
      <c r="BW718" s="176">
        <v>106.4</v>
      </c>
      <c r="BX718" s="176">
        <v>106.9</v>
      </c>
      <c r="BY718" s="176">
        <v>106.7</v>
      </c>
      <c r="BZ718" s="176">
        <v>106.9</v>
      </c>
      <c r="CA718" s="176">
        <v>105.8</v>
      </c>
      <c r="CB718" s="176">
        <v>106.2</v>
      </c>
      <c r="CC718" s="176">
        <v>105.8</v>
      </c>
      <c r="CD718" s="176">
        <v>105.4</v>
      </c>
      <c r="CE718" s="176">
        <v>105.4</v>
      </c>
      <c r="CF718" s="176">
        <v>104.9</v>
      </c>
      <c r="CG718" s="176">
        <v>103.7</v>
      </c>
      <c r="CH718" s="176">
        <v>103.2</v>
      </c>
      <c r="CI718" s="176">
        <v>104.3</v>
      </c>
      <c r="CJ718" s="176">
        <v>104.4</v>
      </c>
      <c r="CK718" s="176">
        <v>104.3</v>
      </c>
      <c r="CL718" s="176">
        <v>104.4</v>
      </c>
      <c r="CM718" s="176">
        <v>103.8</v>
      </c>
      <c r="CN718" s="176">
        <v>102.9</v>
      </c>
      <c r="CO718" s="176">
        <v>103</v>
      </c>
      <c r="CP718" s="176">
        <v>103.8</v>
      </c>
      <c r="CQ718" s="176">
        <v>103.3</v>
      </c>
      <c r="CR718" s="176">
        <v>103.3</v>
      </c>
      <c r="CS718" s="176">
        <v>102.2</v>
      </c>
      <c r="CT718" s="176">
        <v>102</v>
      </c>
      <c r="CU718" s="176">
        <v>102.8</v>
      </c>
      <c r="CV718" s="176">
        <v>102.8</v>
      </c>
      <c r="CW718" s="176">
        <v>102.5</v>
      </c>
      <c r="CX718" s="176">
        <v>102.3</v>
      </c>
      <c r="CY718" s="176">
        <v>101.5</v>
      </c>
      <c r="CZ718" s="176">
        <v>102</v>
      </c>
      <c r="DA718" s="176">
        <v>102.2</v>
      </c>
      <c r="DB718" s="176">
        <v>102.5</v>
      </c>
      <c r="DC718" s="176">
        <v>102.6</v>
      </c>
      <c r="DD718" s="176">
        <v>102.7</v>
      </c>
      <c r="DE718" s="176">
        <v>102.1</v>
      </c>
      <c r="DF718" s="176">
        <v>101.4</v>
      </c>
      <c r="DG718" s="176">
        <v>102.5</v>
      </c>
      <c r="DH718" s="176">
        <v>102.5</v>
      </c>
      <c r="DI718" s="176">
        <v>102.5</v>
      </c>
      <c r="DJ718" s="176">
        <v>102</v>
      </c>
      <c r="DK718" s="176">
        <v>100.7</v>
      </c>
      <c r="DL718" s="176">
        <v>101.4</v>
      </c>
      <c r="DM718" s="176">
        <v>102</v>
      </c>
      <c r="DN718" s="176">
        <v>102.3</v>
      </c>
      <c r="DO718" s="176">
        <v>102.6</v>
      </c>
      <c r="DP718" s="176">
        <v>102.3</v>
      </c>
      <c r="DQ718" s="176">
        <v>100.9</v>
      </c>
      <c r="DR718" s="176">
        <v>100.5</v>
      </c>
      <c r="DS718" s="176">
        <v>100.7</v>
      </c>
      <c r="DT718" s="176">
        <v>100.5</v>
      </c>
      <c r="DU718" s="176">
        <v>100.1</v>
      </c>
      <c r="DV718" s="176">
        <v>99.8</v>
      </c>
      <c r="DW718" s="176">
        <v>99.3</v>
      </c>
      <c r="DX718" s="176">
        <v>99.8</v>
      </c>
      <c r="DY718" s="176">
        <v>99.8</v>
      </c>
      <c r="DZ718" s="176">
        <v>100.8</v>
      </c>
      <c r="EA718" s="176">
        <v>101</v>
      </c>
      <c r="EB718" s="176">
        <v>101.1</v>
      </c>
      <c r="EC718" s="176">
        <v>100.1</v>
      </c>
      <c r="ED718" s="176">
        <v>100.6</v>
      </c>
      <c r="EE718" s="176">
        <v>101.2</v>
      </c>
      <c r="EF718" s="176">
        <v>102</v>
      </c>
      <c r="EG718" s="176">
        <v>102.1</v>
      </c>
      <c r="EH718" s="176">
        <v>101.6</v>
      </c>
      <c r="EI718" s="176">
        <v>100.8</v>
      </c>
      <c r="EJ718" s="176">
        <v>100.6</v>
      </c>
      <c r="EK718" s="176">
        <v>100.7</v>
      </c>
      <c r="EL718" s="176">
        <v>101.1</v>
      </c>
      <c r="EM718" s="176">
        <v>100.7</v>
      </c>
      <c r="EN718" s="176">
        <v>100.6</v>
      </c>
      <c r="EO718" s="176">
        <v>100</v>
      </c>
      <c r="EP718" s="176">
        <v>99.9</v>
      </c>
      <c r="EQ718" s="176">
        <v>101.4</v>
      </c>
      <c r="ER718" s="176">
        <v>101.5</v>
      </c>
      <c r="ES718" s="176">
        <v>102.2</v>
      </c>
      <c r="ET718" s="176">
        <v>101.4</v>
      </c>
      <c r="EU718" s="176">
        <v>100.1</v>
      </c>
      <c r="EV718" s="176">
        <v>101</v>
      </c>
      <c r="EW718" s="176">
        <v>100.9</v>
      </c>
      <c r="EX718" s="176">
        <v>100.6</v>
      </c>
      <c r="EY718" s="176">
        <v>99.8</v>
      </c>
      <c r="EZ718" s="176">
        <v>100.3</v>
      </c>
      <c r="FA718" s="176">
        <v>98.7</v>
      </c>
      <c r="FB718" s="176">
        <v>100.2</v>
      </c>
      <c r="FC718" s="176">
        <v>99.9</v>
      </c>
      <c r="FD718" s="176">
        <v>99.5</v>
      </c>
      <c r="FE718" s="176">
        <v>99.9</v>
      </c>
      <c r="FF718" s="176">
        <v>99.2</v>
      </c>
      <c r="FG718" s="176">
        <v>98.5</v>
      </c>
      <c r="FH718" s="176">
        <v>97.6</v>
      </c>
      <c r="FI718" s="176">
        <v>98.7</v>
      </c>
      <c r="FJ718" s="176">
        <v>98.5</v>
      </c>
      <c r="FK718" s="176">
        <v>98.6</v>
      </c>
      <c r="FL718" s="176">
        <v>98.5</v>
      </c>
      <c r="FM718" s="176">
        <v>97.4</v>
      </c>
      <c r="FN718" s="176">
        <v>98.2</v>
      </c>
      <c r="FO718" s="176">
        <v>97.7</v>
      </c>
      <c r="FP718" s="176">
        <v>97.2</v>
      </c>
      <c r="FQ718" s="176">
        <v>97</v>
      </c>
      <c r="FR718" s="176">
        <v>97.3</v>
      </c>
      <c r="FS718" s="176">
        <v>95.4</v>
      </c>
      <c r="FT718" s="176">
        <v>96.3</v>
      </c>
      <c r="FU718" s="176">
        <v>96.3</v>
      </c>
      <c r="FV718" s="176">
        <v>96.7</v>
      </c>
      <c r="FW718" s="176">
        <v>96.5</v>
      </c>
      <c r="FX718" s="176">
        <v>96.8</v>
      </c>
      <c r="FY718" s="176">
        <v>95.7</v>
      </c>
      <c r="FZ718" s="176">
        <v>96.6</v>
      </c>
      <c r="GA718" s="176">
        <v>96.3</v>
      </c>
      <c r="GB718" s="176">
        <v>96.8</v>
      </c>
      <c r="GC718" s="176">
        <v>96.1</v>
      </c>
      <c r="GD718" s="176">
        <v>95.9</v>
      </c>
      <c r="GE718" s="176">
        <v>94.8</v>
      </c>
      <c r="GF718" s="176">
        <v>94.8</v>
      </c>
      <c r="GG718" s="176">
        <v>95.6</v>
      </c>
      <c r="GH718" s="176">
        <v>96.3</v>
      </c>
      <c r="GI718" s="176">
        <v>95.9</v>
      </c>
      <c r="GJ718" s="176">
        <v>95.2</v>
      </c>
      <c r="GK718" s="176">
        <v>94.9</v>
      </c>
      <c r="GL718" s="176">
        <v>94.2</v>
      </c>
      <c r="GM718" s="176">
        <v>94.4</v>
      </c>
      <c r="GN718" s="176">
        <v>94.5</v>
      </c>
      <c r="GO718" s="176">
        <v>94.4</v>
      </c>
      <c r="GP718" s="176">
        <v>93.8</v>
      </c>
      <c r="GQ718" s="176">
        <f>HLOOKUP($J718,CPIデータまとめ!$B$3:$ABW$186,GQ$1,FALSE)</f>
        <v>91.7</v>
      </c>
      <c r="GR718" s="176">
        <f>HLOOKUP($J718,CPIデータまとめ!$B$3:$ABW$186,GR$1,FALSE)</f>
        <v>93.3</v>
      </c>
      <c r="GS718" s="176">
        <f>HLOOKUP($J718,CPIデータまとめ!$B$3:$ABW$186,GS$1,FALSE)</f>
        <v>94.1</v>
      </c>
      <c r="GT718" s="176">
        <f>HLOOKUP($J718,CPIデータまとめ!$B$3:$ABW$186,GT$1,FALSE)</f>
        <v>97.7</v>
      </c>
      <c r="GU718" s="176">
        <f>HLOOKUP($J718,CPIデータまとめ!$B$3:$ABW$186,GU$1,FALSE)</f>
        <v>97.7</v>
      </c>
      <c r="GV718" s="176">
        <f>HLOOKUP($J718,CPIデータまとめ!$B$3:$ABW$186,GV$1,FALSE)</f>
        <v>96.9</v>
      </c>
      <c r="GW718" s="176">
        <f>HLOOKUP($J718,CPIデータまとめ!$B$3:$ABW$186,GW$1,FALSE)</f>
        <v>95.5</v>
      </c>
      <c r="GX718" s="176">
        <f>HLOOKUP($J718,CPIデータまとめ!$B$3:$ABW$186,GX$1,FALSE)</f>
        <v>96.4</v>
      </c>
      <c r="GY718" s="176">
        <f>HLOOKUP($J718,CPIデータまとめ!$B$3:$ABW$186,GY$1,FALSE)</f>
        <v>98.5</v>
      </c>
      <c r="GZ718" s="176">
        <f>HLOOKUP($J718,CPIデータまとめ!$B$3:$ABW$186,GZ$1,FALSE)</f>
        <v>99.1</v>
      </c>
      <c r="HA718" s="176" t="e">
        <f>HLOOKUP($J718,CPIデータまとめ!$B$3:$ABW$186,HA$1,FALSE)</f>
        <v>#N/A</v>
      </c>
      <c r="HB718" s="176" t="e">
        <f>HLOOKUP($J718,CPIデータまとめ!$B$3:$ABW$186,HB$1,FALSE)</f>
        <v>#N/A</v>
      </c>
      <c r="HC718" s="176" t="e">
        <f>HLOOKUP($J718,CPIデータまとめ!$B$3:$ABW$186,HC$1,FALSE)</f>
        <v>#REF!</v>
      </c>
      <c r="HD718" s="176" t="e">
        <f>HLOOKUP($J718,CPIデータまとめ!$B$3:$ABW$186,HD$1,FALSE)</f>
        <v>#REF!</v>
      </c>
    </row>
    <row r="719" spans="1:212" s="176" customFormat="1" ht="13.5" customHeight="1">
      <c r="A719" s="177"/>
      <c r="F719" s="176" t="s">
        <v>3840</v>
      </c>
      <c r="I719" s="194" t="s">
        <v>3816</v>
      </c>
      <c r="J719" s="233">
        <v>9722</v>
      </c>
      <c r="K719" s="233">
        <v>716</v>
      </c>
      <c r="L719" s="169">
        <v>5208163</v>
      </c>
      <c r="M719" s="169">
        <v>16</v>
      </c>
      <c r="N719" s="169">
        <v>668232</v>
      </c>
      <c r="O719" s="169">
        <v>27</v>
      </c>
      <c r="P719" s="175"/>
      <c r="Q719" s="193" t="s">
        <v>3815</v>
      </c>
      <c r="R719" s="192" t="s">
        <v>3816</v>
      </c>
      <c r="S719" s="195"/>
      <c r="T719" s="190" t="s">
        <v>3814</v>
      </c>
      <c r="U719" s="175">
        <v>6</v>
      </c>
      <c r="V719" s="175">
        <v>2</v>
      </c>
      <c r="W719" s="175"/>
      <c r="X719" s="175"/>
      <c r="Y719" s="175"/>
      <c r="Z719" s="175"/>
      <c r="AA719" s="175"/>
      <c r="AB719" s="175">
        <v>2</v>
      </c>
      <c r="AC719" s="189">
        <v>2</v>
      </c>
      <c r="AE719" s="176">
        <v>63</v>
      </c>
      <c r="AF719" s="176">
        <v>63</v>
      </c>
      <c r="AG719" s="176">
        <v>61.6</v>
      </c>
      <c r="AH719" s="176">
        <v>61.4</v>
      </c>
      <c r="AI719" s="176">
        <v>61.4</v>
      </c>
      <c r="AJ719" s="176">
        <v>61.2</v>
      </c>
      <c r="AK719" s="176">
        <v>61</v>
      </c>
      <c r="AL719" s="176">
        <v>61.1</v>
      </c>
      <c r="AM719" s="176">
        <v>61.1</v>
      </c>
      <c r="AN719" s="176">
        <v>61</v>
      </c>
      <c r="AO719" s="176">
        <v>61.1</v>
      </c>
      <c r="AP719" s="176">
        <v>61.2</v>
      </c>
      <c r="AQ719" s="176">
        <v>61.3</v>
      </c>
      <c r="AR719" s="176">
        <v>61.4</v>
      </c>
      <c r="AS719" s="176">
        <v>64.400000000000006</v>
      </c>
      <c r="AT719" s="176">
        <v>65</v>
      </c>
      <c r="AU719" s="176">
        <v>65.5</v>
      </c>
      <c r="AV719" s="176">
        <v>65.8</v>
      </c>
      <c r="AW719" s="176">
        <v>66.400000000000006</v>
      </c>
      <c r="AX719" s="176">
        <v>66.7</v>
      </c>
      <c r="AY719" s="176">
        <v>66.900000000000006</v>
      </c>
      <c r="AZ719" s="176">
        <v>67.400000000000006</v>
      </c>
      <c r="BA719" s="176">
        <v>67.400000000000006</v>
      </c>
      <c r="BB719" s="176">
        <v>67.599999999999994</v>
      </c>
      <c r="BC719" s="176">
        <v>67.8</v>
      </c>
      <c r="BD719" s="176">
        <v>69.2</v>
      </c>
      <c r="BE719" s="176">
        <v>74</v>
      </c>
      <c r="BF719" s="176">
        <v>74.400000000000006</v>
      </c>
      <c r="BG719" s="176">
        <v>74.5</v>
      </c>
      <c r="BH719" s="176">
        <v>74.400000000000006</v>
      </c>
      <c r="BI719" s="176">
        <v>75.2</v>
      </c>
      <c r="BJ719" s="176">
        <v>75.2</v>
      </c>
      <c r="BK719" s="176">
        <v>75</v>
      </c>
      <c r="BL719" s="176">
        <v>75.099999999999994</v>
      </c>
      <c r="BM719" s="176">
        <v>75</v>
      </c>
      <c r="BN719" s="176">
        <v>78.400000000000006</v>
      </c>
      <c r="BO719" s="176">
        <v>78.7</v>
      </c>
      <c r="BP719" s="176">
        <v>78.7</v>
      </c>
      <c r="BQ719" s="176">
        <v>83.3</v>
      </c>
      <c r="BR719" s="176">
        <v>83.8</v>
      </c>
      <c r="BS719" s="176">
        <v>84</v>
      </c>
      <c r="BT719" s="176">
        <v>83.8</v>
      </c>
      <c r="BU719" s="176">
        <v>84</v>
      </c>
      <c r="BV719" s="176">
        <v>86</v>
      </c>
      <c r="BW719" s="176">
        <v>88.9</v>
      </c>
      <c r="BX719" s="176">
        <v>89.1</v>
      </c>
      <c r="BY719" s="176">
        <v>89.1</v>
      </c>
      <c r="BZ719" s="176">
        <v>89.2</v>
      </c>
      <c r="CA719" s="176">
        <v>88.8</v>
      </c>
      <c r="CB719" s="176">
        <v>88.9</v>
      </c>
      <c r="CC719" s="176">
        <v>88.9</v>
      </c>
      <c r="CD719" s="176">
        <v>89.1</v>
      </c>
      <c r="CE719" s="176">
        <v>86.2</v>
      </c>
      <c r="CF719" s="176">
        <v>85.6</v>
      </c>
      <c r="CG719" s="176">
        <v>85.4</v>
      </c>
      <c r="CH719" s="176">
        <v>85.3</v>
      </c>
      <c r="CI719" s="176">
        <v>85.3</v>
      </c>
      <c r="CJ719" s="176">
        <v>85.9</v>
      </c>
      <c r="CK719" s="176">
        <v>85.9</v>
      </c>
      <c r="CL719" s="176">
        <v>89.1</v>
      </c>
      <c r="CM719" s="176">
        <v>90.1</v>
      </c>
      <c r="CN719" s="176">
        <v>90.1</v>
      </c>
      <c r="CO719" s="176">
        <v>90.5</v>
      </c>
      <c r="CP719" s="176">
        <v>90.1</v>
      </c>
      <c r="CQ719" s="176">
        <v>90.2</v>
      </c>
      <c r="CR719" s="176">
        <v>90.1</v>
      </c>
      <c r="CS719" s="176">
        <v>90.2</v>
      </c>
      <c r="CT719" s="176">
        <v>90.2</v>
      </c>
      <c r="CU719" s="176">
        <v>90.3</v>
      </c>
      <c r="CV719" s="176">
        <v>90.3</v>
      </c>
      <c r="CW719" s="176">
        <v>90.2</v>
      </c>
      <c r="CX719" s="176">
        <v>95.6</v>
      </c>
      <c r="CY719" s="176">
        <v>95.6</v>
      </c>
      <c r="CZ719" s="176">
        <v>95.7</v>
      </c>
      <c r="DA719" s="176">
        <v>96.3</v>
      </c>
      <c r="DB719" s="176">
        <v>99.4</v>
      </c>
      <c r="DC719" s="176">
        <v>99.6</v>
      </c>
      <c r="DD719" s="176">
        <v>99.7</v>
      </c>
      <c r="DE719" s="176">
        <v>99.5</v>
      </c>
      <c r="DF719" s="176">
        <v>99.5</v>
      </c>
      <c r="DG719" s="176">
        <v>99.5</v>
      </c>
      <c r="DH719" s="176">
        <v>99.5</v>
      </c>
      <c r="DI719" s="176">
        <v>101.4</v>
      </c>
      <c r="DJ719" s="176">
        <v>101.9</v>
      </c>
      <c r="DK719" s="176">
        <v>101.9</v>
      </c>
      <c r="DL719" s="176">
        <v>102</v>
      </c>
      <c r="DM719" s="176">
        <v>102</v>
      </c>
      <c r="DN719" s="176">
        <v>101.9</v>
      </c>
      <c r="DO719" s="176">
        <v>101.9</v>
      </c>
      <c r="DP719" s="176">
        <v>101.9</v>
      </c>
      <c r="DQ719" s="176">
        <v>102</v>
      </c>
      <c r="DR719" s="176">
        <v>102.1</v>
      </c>
      <c r="DS719" s="176">
        <v>102.1</v>
      </c>
      <c r="DT719" s="176">
        <v>102.1</v>
      </c>
      <c r="DU719" s="176">
        <v>102.2</v>
      </c>
      <c r="DV719" s="176">
        <v>102.2</v>
      </c>
      <c r="DW719" s="176">
        <v>102</v>
      </c>
      <c r="DX719" s="176">
        <v>102.1</v>
      </c>
      <c r="DY719" s="176">
        <v>102.2</v>
      </c>
      <c r="DZ719" s="176">
        <v>102.2</v>
      </c>
      <c r="EA719" s="176">
        <v>102.7</v>
      </c>
      <c r="EB719" s="176">
        <v>105</v>
      </c>
      <c r="EC719" s="176">
        <v>105.2</v>
      </c>
      <c r="ED719" s="176">
        <v>105.3</v>
      </c>
      <c r="EE719" s="176">
        <v>105.3</v>
      </c>
      <c r="EF719" s="176">
        <v>105.3</v>
      </c>
      <c r="EG719" s="176">
        <v>105.3</v>
      </c>
      <c r="EH719" s="176">
        <v>100.4</v>
      </c>
      <c r="EI719" s="176">
        <v>100.1</v>
      </c>
      <c r="EJ719" s="176">
        <v>100.1</v>
      </c>
      <c r="EK719" s="176">
        <v>99.9</v>
      </c>
      <c r="EL719" s="176">
        <v>99.9</v>
      </c>
      <c r="EM719" s="176">
        <v>99.9</v>
      </c>
      <c r="EN719" s="176">
        <v>99.8</v>
      </c>
      <c r="EO719" s="176">
        <v>99.8</v>
      </c>
      <c r="EP719" s="176">
        <v>99.8</v>
      </c>
      <c r="EQ719" s="176">
        <v>99.8</v>
      </c>
      <c r="ER719" s="176">
        <v>99.9</v>
      </c>
      <c r="ES719" s="176">
        <v>99.8</v>
      </c>
      <c r="ET719" s="176">
        <v>99.8</v>
      </c>
      <c r="EU719" s="176">
        <v>99.8</v>
      </c>
      <c r="EV719" s="176">
        <v>99.8</v>
      </c>
      <c r="EW719" s="176">
        <v>99.8</v>
      </c>
      <c r="EX719" s="176">
        <v>99.8</v>
      </c>
      <c r="EY719" s="176">
        <v>99.8</v>
      </c>
      <c r="EZ719" s="176">
        <v>99.8</v>
      </c>
      <c r="FA719" s="176">
        <v>99.8</v>
      </c>
      <c r="FB719" s="176">
        <v>99.8</v>
      </c>
      <c r="FC719" s="176">
        <v>99.8</v>
      </c>
      <c r="FD719" s="176">
        <v>100.7</v>
      </c>
      <c r="FE719" s="176">
        <v>100.7</v>
      </c>
      <c r="FF719" s="176">
        <v>100.7</v>
      </c>
      <c r="FG719" s="176">
        <v>100.7</v>
      </c>
      <c r="FH719" s="176">
        <v>100.7</v>
      </c>
      <c r="FI719" s="176">
        <v>100.7</v>
      </c>
      <c r="FJ719" s="176">
        <v>100.7</v>
      </c>
      <c r="FK719" s="176">
        <v>100.7</v>
      </c>
      <c r="FL719" s="176">
        <v>100.7</v>
      </c>
      <c r="FM719" s="176">
        <v>100.7</v>
      </c>
      <c r="FN719" s="176">
        <v>98.9</v>
      </c>
      <c r="FO719" s="176">
        <v>98.9</v>
      </c>
      <c r="FP719" s="176">
        <v>98.9</v>
      </c>
      <c r="FQ719" s="176">
        <v>98.9</v>
      </c>
      <c r="FR719" s="176">
        <v>98.9</v>
      </c>
      <c r="FS719" s="176">
        <v>98.9</v>
      </c>
      <c r="FT719" s="176">
        <v>98.9</v>
      </c>
      <c r="FU719" s="176">
        <v>98.9</v>
      </c>
      <c r="FV719" s="176">
        <v>98.9</v>
      </c>
      <c r="FW719" s="176">
        <v>98.9</v>
      </c>
      <c r="FX719" s="176">
        <v>98.9</v>
      </c>
      <c r="FY719" s="176">
        <v>98.9</v>
      </c>
      <c r="FZ719" s="176">
        <v>98.9</v>
      </c>
      <c r="GA719" s="176">
        <v>98.9</v>
      </c>
      <c r="GB719" s="176">
        <v>98.9</v>
      </c>
      <c r="GC719" s="176">
        <v>98.9</v>
      </c>
      <c r="GD719" s="176">
        <v>98.9</v>
      </c>
      <c r="GE719" s="176">
        <v>98.9</v>
      </c>
      <c r="GF719" s="176">
        <v>98.9</v>
      </c>
      <c r="GG719" s="176">
        <v>116.1</v>
      </c>
      <c r="GH719" s="176">
        <v>116.1</v>
      </c>
      <c r="GI719" s="176">
        <v>116.1</v>
      </c>
      <c r="GJ719" s="176">
        <v>116.1</v>
      </c>
      <c r="GK719" s="176">
        <v>126.1</v>
      </c>
      <c r="GL719" s="176">
        <v>126.1</v>
      </c>
      <c r="GM719" s="176">
        <v>126.1</v>
      </c>
      <c r="GN719" s="176">
        <v>126.1</v>
      </c>
      <c r="GO719" s="176">
        <v>131.5</v>
      </c>
      <c r="GP719" s="176">
        <v>131.5</v>
      </c>
      <c r="GQ719" s="176">
        <f>HLOOKUP($J719,CPIデータまとめ!$B$3:$ABW$186,GQ$1,FALSE)</f>
        <v>131.5</v>
      </c>
      <c r="GR719" s="176">
        <f>HLOOKUP($J719,CPIデータまとめ!$B$3:$ABW$186,GR$1,FALSE)</f>
        <v>131.5</v>
      </c>
      <c r="GS719" s="176">
        <f>HLOOKUP($J719,CPIデータまとめ!$B$3:$ABW$186,GS$1,FALSE)</f>
        <v>141.5</v>
      </c>
      <c r="GT719" s="176">
        <f>HLOOKUP($J719,CPIデータまとめ!$B$3:$ABW$186,GT$1,FALSE)</f>
        <v>145.5</v>
      </c>
      <c r="GU719" s="176">
        <f>HLOOKUP($J719,CPIデータまとめ!$B$3:$ABW$186,GU$1,FALSE)</f>
        <v>145.5</v>
      </c>
      <c r="GV719" s="176">
        <f>HLOOKUP($J719,CPIデータまとめ!$B$3:$ABW$186,GV$1,FALSE)</f>
        <v>145.5</v>
      </c>
      <c r="GW719" s="176">
        <f>HLOOKUP($J719,CPIデータまとめ!$B$3:$ABW$186,GW$1,FALSE)</f>
        <v>145.5</v>
      </c>
      <c r="GX719" s="176">
        <f>HLOOKUP($J719,CPIデータまとめ!$B$3:$ABW$186,GX$1,FALSE)</f>
        <v>145.5</v>
      </c>
      <c r="GY719" s="176">
        <f>HLOOKUP($J719,CPIデータまとめ!$B$3:$ABW$186,GY$1,FALSE)</f>
        <v>145.5</v>
      </c>
      <c r="GZ719" s="176">
        <f>HLOOKUP($J719,CPIデータまとめ!$B$3:$ABW$186,GZ$1,FALSE)</f>
        <v>145.5</v>
      </c>
      <c r="HA719" s="176" t="e">
        <f>HLOOKUP($J719,CPIデータまとめ!$B$3:$ABW$186,HA$1,FALSE)</f>
        <v>#N/A</v>
      </c>
      <c r="HB719" s="176" t="e">
        <f>HLOOKUP($J719,CPIデータまとめ!$B$3:$ABW$186,HB$1,FALSE)</f>
        <v>#N/A</v>
      </c>
      <c r="HC719" s="176" t="e">
        <f>HLOOKUP($J719,CPIデータまとめ!$B$3:$ABW$186,HC$1,FALSE)</f>
        <v>#REF!</v>
      </c>
      <c r="HD719" s="176" t="e">
        <f>HLOOKUP($J719,CPIデータまとめ!$B$3:$ABW$186,HD$1,FALSE)</f>
        <v>#REF!</v>
      </c>
    </row>
    <row r="720" spans="1:212" s="176" customFormat="1" ht="13.5" customHeight="1">
      <c r="A720" s="177"/>
      <c r="F720" s="176" t="s">
        <v>1381</v>
      </c>
      <c r="I720" s="194" t="s">
        <v>3816</v>
      </c>
      <c r="J720" s="233">
        <v>9711</v>
      </c>
      <c r="K720" s="233">
        <v>717</v>
      </c>
      <c r="L720" s="169">
        <v>1913898</v>
      </c>
      <c r="M720" s="169">
        <v>6</v>
      </c>
      <c r="N720" s="169">
        <v>86182</v>
      </c>
      <c r="O720" s="169">
        <v>3</v>
      </c>
      <c r="P720" s="175" t="s">
        <v>3839</v>
      </c>
      <c r="Q720" s="193" t="s">
        <v>3831</v>
      </c>
      <c r="R720" s="192"/>
      <c r="S720" s="195" t="s">
        <v>3838</v>
      </c>
      <c r="T720" s="190" t="s">
        <v>3835</v>
      </c>
      <c r="U720" s="175">
        <v>6</v>
      </c>
      <c r="V720" s="175">
        <v>2</v>
      </c>
      <c r="W720" s="175"/>
      <c r="X720" s="175"/>
      <c r="Y720" s="175" t="s">
        <v>3818</v>
      </c>
      <c r="Z720" s="175"/>
      <c r="AA720" s="175"/>
      <c r="AB720" s="175">
        <v>1</v>
      </c>
      <c r="AC720" s="189">
        <v>1</v>
      </c>
      <c r="AE720" s="176">
        <v>86.7</v>
      </c>
      <c r="AF720" s="176">
        <v>86.2</v>
      </c>
      <c r="AG720" s="176">
        <v>84.1</v>
      </c>
      <c r="AH720" s="176">
        <v>85.7</v>
      </c>
      <c r="AI720" s="176">
        <v>85.7</v>
      </c>
      <c r="AJ720" s="176">
        <v>85.7</v>
      </c>
      <c r="AK720" s="176">
        <v>85.7</v>
      </c>
      <c r="AL720" s="176">
        <v>85.7</v>
      </c>
      <c r="AM720" s="176">
        <v>85.7</v>
      </c>
      <c r="AN720" s="176">
        <v>85.7</v>
      </c>
      <c r="AO720" s="176">
        <v>85.7</v>
      </c>
      <c r="AP720" s="176">
        <v>85.7</v>
      </c>
      <c r="AQ720" s="176">
        <v>87.6</v>
      </c>
      <c r="AR720" s="176">
        <v>86.3</v>
      </c>
      <c r="AS720" s="176">
        <v>83.6</v>
      </c>
      <c r="AT720" s="176">
        <v>85.8</v>
      </c>
      <c r="AU720" s="176">
        <v>85.8</v>
      </c>
      <c r="AV720" s="176">
        <v>85.8</v>
      </c>
      <c r="AW720" s="176">
        <v>85.8</v>
      </c>
      <c r="AX720" s="176">
        <v>85.8</v>
      </c>
      <c r="AY720" s="176">
        <v>85.8</v>
      </c>
      <c r="AZ720" s="176">
        <v>85.8</v>
      </c>
      <c r="BA720" s="176">
        <v>85.8</v>
      </c>
      <c r="BB720" s="176">
        <v>85.8</v>
      </c>
      <c r="BC720" s="176">
        <v>87.5</v>
      </c>
      <c r="BD720" s="176">
        <v>85.5</v>
      </c>
      <c r="BE720" s="176">
        <v>82.8</v>
      </c>
      <c r="BF720" s="176">
        <v>85.3</v>
      </c>
      <c r="BG720" s="176">
        <v>85.3</v>
      </c>
      <c r="BH720" s="176">
        <v>85.3</v>
      </c>
      <c r="BI720" s="176">
        <v>85.3</v>
      </c>
      <c r="BJ720" s="176">
        <v>85.3</v>
      </c>
      <c r="BK720" s="176">
        <v>85.3</v>
      </c>
      <c r="BL720" s="176">
        <v>85.3</v>
      </c>
      <c r="BM720" s="176">
        <v>85.3</v>
      </c>
      <c r="BN720" s="176">
        <v>85.3</v>
      </c>
      <c r="BO720" s="176">
        <v>87.3</v>
      </c>
      <c r="BP720" s="176">
        <v>86.6</v>
      </c>
      <c r="BQ720" s="176">
        <v>84.3</v>
      </c>
      <c r="BR720" s="176">
        <v>86.1</v>
      </c>
      <c r="BS720" s="176">
        <v>86.1</v>
      </c>
      <c r="BT720" s="176">
        <v>86.1</v>
      </c>
      <c r="BU720" s="176">
        <v>86.1</v>
      </c>
      <c r="BV720" s="176">
        <v>86.1</v>
      </c>
      <c r="BW720" s="176">
        <v>86.1</v>
      </c>
      <c r="BX720" s="176">
        <v>86.1</v>
      </c>
      <c r="BY720" s="176">
        <v>86.1</v>
      </c>
      <c r="BZ720" s="176">
        <v>86.1</v>
      </c>
      <c r="CA720" s="176">
        <v>88.7</v>
      </c>
      <c r="CB720" s="176">
        <v>88.2</v>
      </c>
      <c r="CC720" s="176">
        <v>85.3</v>
      </c>
      <c r="CD720" s="176">
        <v>87.5</v>
      </c>
      <c r="CE720" s="176">
        <v>87.5</v>
      </c>
      <c r="CF720" s="176">
        <v>87.5</v>
      </c>
      <c r="CG720" s="176">
        <v>87.5</v>
      </c>
      <c r="CH720" s="176">
        <v>87.5</v>
      </c>
      <c r="CI720" s="176">
        <v>87.5</v>
      </c>
      <c r="CJ720" s="176">
        <v>87.5</v>
      </c>
      <c r="CK720" s="176">
        <v>87.5</v>
      </c>
      <c r="CL720" s="176">
        <v>87.5</v>
      </c>
      <c r="CM720" s="176">
        <v>89.3</v>
      </c>
      <c r="CN720" s="176">
        <v>88.4</v>
      </c>
      <c r="CO720" s="176">
        <v>85.1</v>
      </c>
      <c r="CP720" s="176">
        <v>87.6</v>
      </c>
      <c r="CQ720" s="176">
        <v>87.6</v>
      </c>
      <c r="CR720" s="176">
        <v>87.6</v>
      </c>
      <c r="CS720" s="176">
        <v>87.6</v>
      </c>
      <c r="CT720" s="176">
        <v>87.6</v>
      </c>
      <c r="CU720" s="176">
        <v>87.6</v>
      </c>
      <c r="CV720" s="176">
        <v>87.6</v>
      </c>
      <c r="CW720" s="176">
        <v>87.6</v>
      </c>
      <c r="CX720" s="176">
        <v>87.6</v>
      </c>
      <c r="CY720" s="176">
        <v>92.5</v>
      </c>
      <c r="CZ720" s="176">
        <v>91.1</v>
      </c>
      <c r="DA720" s="176">
        <v>88.6</v>
      </c>
      <c r="DB720" s="176">
        <v>90.7</v>
      </c>
      <c r="DC720" s="176">
        <v>90.7</v>
      </c>
      <c r="DD720" s="176">
        <v>90.7</v>
      </c>
      <c r="DE720" s="176">
        <v>90.7</v>
      </c>
      <c r="DF720" s="176">
        <v>90.7</v>
      </c>
      <c r="DG720" s="176">
        <v>90.7</v>
      </c>
      <c r="DH720" s="176">
        <v>90.7</v>
      </c>
      <c r="DI720" s="176">
        <v>90.7</v>
      </c>
      <c r="DJ720" s="176">
        <v>90.7</v>
      </c>
      <c r="DK720" s="176">
        <v>95.6</v>
      </c>
      <c r="DL720" s="176">
        <v>94</v>
      </c>
      <c r="DM720" s="176">
        <v>91.1</v>
      </c>
      <c r="DN720" s="176">
        <v>93.6</v>
      </c>
      <c r="DO720" s="176">
        <v>93.6</v>
      </c>
      <c r="DP720" s="176">
        <v>93.6</v>
      </c>
      <c r="DQ720" s="176">
        <v>93.6</v>
      </c>
      <c r="DR720" s="176">
        <v>93.6</v>
      </c>
      <c r="DS720" s="176">
        <v>93.6</v>
      </c>
      <c r="DT720" s="176">
        <v>93.6</v>
      </c>
      <c r="DU720" s="176">
        <v>93.6</v>
      </c>
      <c r="DV720" s="176">
        <v>93.6</v>
      </c>
      <c r="DW720" s="176">
        <v>98.6</v>
      </c>
      <c r="DX720" s="176">
        <v>96.9</v>
      </c>
      <c r="DY720" s="176">
        <v>93.7</v>
      </c>
      <c r="DZ720" s="176">
        <v>96.4</v>
      </c>
      <c r="EA720" s="176">
        <v>96.4</v>
      </c>
      <c r="EB720" s="176">
        <v>96.4</v>
      </c>
      <c r="EC720" s="176">
        <v>96.4</v>
      </c>
      <c r="ED720" s="176">
        <v>96.4</v>
      </c>
      <c r="EE720" s="176">
        <v>96.4</v>
      </c>
      <c r="EF720" s="176">
        <v>96.4</v>
      </c>
      <c r="EG720" s="176">
        <v>96.4</v>
      </c>
      <c r="EH720" s="176">
        <v>96.4</v>
      </c>
      <c r="EI720" s="176">
        <v>101</v>
      </c>
      <c r="EJ720" s="176">
        <v>97.7</v>
      </c>
      <c r="EK720" s="176">
        <v>93.1</v>
      </c>
      <c r="EL720" s="176">
        <v>97.3</v>
      </c>
      <c r="EM720" s="176">
        <v>97.3</v>
      </c>
      <c r="EN720" s="176">
        <v>97.3</v>
      </c>
      <c r="EO720" s="176">
        <v>97.3</v>
      </c>
      <c r="EP720" s="176">
        <v>97.3</v>
      </c>
      <c r="EQ720" s="176">
        <v>97.3</v>
      </c>
      <c r="ER720" s="176">
        <v>97.3</v>
      </c>
      <c r="ES720" s="176">
        <v>97.3</v>
      </c>
      <c r="ET720" s="176">
        <v>97.3</v>
      </c>
      <c r="EU720" s="176">
        <v>100.6</v>
      </c>
      <c r="EV720" s="176">
        <v>97.9</v>
      </c>
      <c r="EW720" s="176">
        <v>100</v>
      </c>
      <c r="EX720" s="176">
        <v>100</v>
      </c>
      <c r="EY720" s="176">
        <v>100</v>
      </c>
      <c r="EZ720" s="176">
        <v>100</v>
      </c>
      <c r="FA720" s="176">
        <v>100</v>
      </c>
      <c r="FB720" s="176">
        <v>100</v>
      </c>
      <c r="FC720" s="176">
        <v>100</v>
      </c>
      <c r="FD720" s="176">
        <v>100</v>
      </c>
      <c r="FE720" s="176">
        <v>100</v>
      </c>
      <c r="FF720" s="176">
        <v>101.4</v>
      </c>
      <c r="FG720" s="176">
        <v>100.1</v>
      </c>
      <c r="FH720" s="176">
        <v>97.9</v>
      </c>
      <c r="FI720" s="176">
        <v>99.8</v>
      </c>
      <c r="FJ720" s="176">
        <v>99.8</v>
      </c>
      <c r="FK720" s="176">
        <v>99.8</v>
      </c>
      <c r="FL720" s="176">
        <v>99.8</v>
      </c>
      <c r="FM720" s="176">
        <v>99.8</v>
      </c>
      <c r="FN720" s="176">
        <v>99.8</v>
      </c>
      <c r="FO720" s="176">
        <v>99.8</v>
      </c>
      <c r="FP720" s="176">
        <v>99.8</v>
      </c>
      <c r="FQ720" s="176">
        <v>99.8</v>
      </c>
      <c r="FR720" s="176">
        <v>106.5</v>
      </c>
      <c r="FS720" s="176">
        <v>106.1</v>
      </c>
      <c r="FT720" s="176">
        <v>105</v>
      </c>
      <c r="FU720" s="176">
        <v>105.8</v>
      </c>
      <c r="FV720" s="176">
        <v>105.8</v>
      </c>
      <c r="FW720" s="176">
        <v>105.8</v>
      </c>
      <c r="FX720" s="176">
        <v>105.8</v>
      </c>
      <c r="FY720" s="176">
        <v>105.8</v>
      </c>
      <c r="FZ720" s="176">
        <v>105.8</v>
      </c>
      <c r="GA720" s="176">
        <v>105.8</v>
      </c>
      <c r="GB720" s="176">
        <v>105.8</v>
      </c>
      <c r="GC720" s="176">
        <v>105.8</v>
      </c>
      <c r="GD720" s="176">
        <v>107.8</v>
      </c>
      <c r="GE720" s="176">
        <v>104.6</v>
      </c>
      <c r="GF720" s="176">
        <v>105.1</v>
      </c>
      <c r="GG720" s="176">
        <v>105.9</v>
      </c>
      <c r="GH720" s="176">
        <v>105.9</v>
      </c>
      <c r="GI720" s="176">
        <v>105.9</v>
      </c>
      <c r="GJ720" s="176">
        <v>105.9</v>
      </c>
      <c r="GK720" s="176">
        <v>105.9</v>
      </c>
      <c r="GL720" s="176">
        <v>105.9</v>
      </c>
      <c r="GM720" s="176">
        <v>105.9</v>
      </c>
      <c r="GN720" s="176">
        <v>105.9</v>
      </c>
      <c r="GO720" s="176">
        <v>105.9</v>
      </c>
      <c r="GP720" s="176">
        <v>110.4</v>
      </c>
      <c r="GQ720" s="176">
        <f>HLOOKUP($J720,CPIデータまとめ!$B$3:$ABW$186,GQ$1,FALSE)</f>
        <v>109.2</v>
      </c>
      <c r="GR720" s="176">
        <f>HLOOKUP($J720,CPIデータまとめ!$B$3:$ABW$186,GR$1,FALSE)</f>
        <v>108.8</v>
      </c>
      <c r="GS720" s="176">
        <f>HLOOKUP($J720,CPIデータまとめ!$B$3:$ABW$186,GS$1,FALSE)</f>
        <v>109.5</v>
      </c>
      <c r="GT720" s="176">
        <f>HLOOKUP($J720,CPIデータまとめ!$B$3:$ABW$186,GT$1,FALSE)</f>
        <v>109.5</v>
      </c>
      <c r="GU720" s="176">
        <f>HLOOKUP($J720,CPIデータまとめ!$B$3:$ABW$186,GU$1,FALSE)</f>
        <v>109.5</v>
      </c>
      <c r="GV720" s="176">
        <f>HLOOKUP($J720,CPIデータまとめ!$B$3:$ABW$186,GV$1,FALSE)</f>
        <v>109.5</v>
      </c>
      <c r="GW720" s="176">
        <f>HLOOKUP($J720,CPIデータまとめ!$B$3:$ABW$186,GW$1,FALSE)</f>
        <v>109.5</v>
      </c>
      <c r="GX720" s="176">
        <f>HLOOKUP($J720,CPIデータまとめ!$B$3:$ABW$186,GX$1,FALSE)</f>
        <v>109.5</v>
      </c>
      <c r="GY720" s="176">
        <f>HLOOKUP($J720,CPIデータまとめ!$B$3:$ABW$186,GY$1,FALSE)</f>
        <v>109.5</v>
      </c>
      <c r="GZ720" s="176">
        <f>HLOOKUP($J720,CPIデータまとめ!$B$3:$ABW$186,GZ$1,FALSE)</f>
        <v>109.5</v>
      </c>
      <c r="HA720" s="176" t="e">
        <f>HLOOKUP($J720,CPIデータまとめ!$B$3:$ABW$186,HA$1,FALSE)</f>
        <v>#N/A</v>
      </c>
      <c r="HB720" s="176" t="e">
        <f>HLOOKUP($J720,CPIデータまとめ!$B$3:$ABW$186,HB$1,FALSE)</f>
        <v>#N/A</v>
      </c>
      <c r="HC720" s="176" t="e">
        <f>HLOOKUP($J720,CPIデータまとめ!$B$3:$ABW$186,HC$1,FALSE)</f>
        <v>#REF!</v>
      </c>
      <c r="HD720" s="176" t="e">
        <f>HLOOKUP($J720,CPIデータまとめ!$B$3:$ABW$186,HD$1,FALSE)</f>
        <v>#REF!</v>
      </c>
    </row>
    <row r="721" spans="1:212" s="176" customFormat="1" ht="13.5" customHeight="1">
      <c r="A721" s="177"/>
      <c r="F721" s="176" t="s">
        <v>1377</v>
      </c>
      <c r="I721" s="194" t="s">
        <v>3816</v>
      </c>
      <c r="J721" s="233">
        <v>9731</v>
      </c>
      <c r="K721" s="233">
        <v>718</v>
      </c>
      <c r="L721" s="169">
        <v>1599766</v>
      </c>
      <c r="M721" s="169">
        <v>5</v>
      </c>
      <c r="N721" s="169">
        <v>176866</v>
      </c>
      <c r="O721" s="169">
        <v>7</v>
      </c>
      <c r="P721" s="175" t="s">
        <v>3821</v>
      </c>
      <c r="Q721" s="193" t="s">
        <v>3831</v>
      </c>
      <c r="R721" s="192"/>
      <c r="S721" s="191"/>
      <c r="T721" s="190" t="s">
        <v>3819</v>
      </c>
      <c r="U721" s="175">
        <v>6</v>
      </c>
      <c r="V721" s="175">
        <v>2</v>
      </c>
      <c r="W721" s="175"/>
      <c r="X721" s="175"/>
      <c r="Y721" s="175"/>
      <c r="Z721" s="175" t="s">
        <v>3818</v>
      </c>
      <c r="AA721" s="175"/>
      <c r="AB721" s="175">
        <v>1</v>
      </c>
      <c r="AC721" s="189">
        <v>2</v>
      </c>
      <c r="AE721" s="176">
        <v>128.5</v>
      </c>
      <c r="AF721" s="176">
        <v>128.30000000000001</v>
      </c>
      <c r="AG721" s="176">
        <v>128.30000000000001</v>
      </c>
      <c r="AH721" s="176">
        <v>127.9</v>
      </c>
      <c r="AI721" s="176">
        <v>126.4</v>
      </c>
      <c r="AJ721" s="176">
        <v>125.4</v>
      </c>
      <c r="AK721" s="176">
        <v>124.1</v>
      </c>
      <c r="AL721" s="176">
        <v>124.4</v>
      </c>
      <c r="AM721" s="176">
        <v>123.4</v>
      </c>
      <c r="AN721" s="176">
        <v>122.5</v>
      </c>
      <c r="AO721" s="176">
        <v>122</v>
      </c>
      <c r="AP721" s="176">
        <v>122.1</v>
      </c>
      <c r="AQ721" s="176">
        <v>122</v>
      </c>
      <c r="AR721" s="176">
        <v>121.9</v>
      </c>
      <c r="AS721" s="176">
        <v>120.9</v>
      </c>
      <c r="AT721" s="176">
        <v>120.5</v>
      </c>
      <c r="AU721" s="176">
        <v>120.9</v>
      </c>
      <c r="AV721" s="176">
        <v>120.5</v>
      </c>
      <c r="AW721" s="176">
        <v>120.3</v>
      </c>
      <c r="AX721" s="176">
        <v>119.2</v>
      </c>
      <c r="AY721" s="176">
        <v>119.9</v>
      </c>
      <c r="AZ721" s="176">
        <v>120</v>
      </c>
      <c r="BA721" s="176">
        <v>119.1</v>
      </c>
      <c r="BB721" s="176">
        <v>119.4</v>
      </c>
      <c r="BC721" s="176">
        <v>119.6</v>
      </c>
      <c r="BD721" s="176">
        <v>118.1</v>
      </c>
      <c r="BE721" s="176">
        <v>118.5</v>
      </c>
      <c r="BF721" s="176">
        <v>119</v>
      </c>
      <c r="BG721" s="176">
        <v>118.7</v>
      </c>
      <c r="BH721" s="176">
        <v>117.6</v>
      </c>
      <c r="BI721" s="176">
        <v>116.9</v>
      </c>
      <c r="BJ721" s="176">
        <v>117.1</v>
      </c>
      <c r="BK721" s="176">
        <v>116.9</v>
      </c>
      <c r="BL721" s="176">
        <v>117.5</v>
      </c>
      <c r="BM721" s="176">
        <v>116.7</v>
      </c>
      <c r="BN721" s="176">
        <v>116.5</v>
      </c>
      <c r="BO721" s="176">
        <v>116.2</v>
      </c>
      <c r="BP721" s="176">
        <v>116.2</v>
      </c>
      <c r="BQ721" s="176">
        <v>116.1</v>
      </c>
      <c r="BR721" s="176">
        <v>115.9</v>
      </c>
      <c r="BS721" s="176">
        <v>115.6</v>
      </c>
      <c r="BT721" s="176">
        <v>116.2</v>
      </c>
      <c r="BU721" s="176">
        <v>116.4</v>
      </c>
      <c r="BV721" s="176">
        <v>115.4</v>
      </c>
      <c r="BW721" s="176">
        <v>114.7</v>
      </c>
      <c r="BX721" s="176">
        <v>114.6</v>
      </c>
      <c r="BY721" s="176">
        <v>114.6</v>
      </c>
      <c r="BZ721" s="176">
        <v>114.4</v>
      </c>
      <c r="CA721" s="176">
        <v>114.4</v>
      </c>
      <c r="CB721" s="176">
        <v>114.6</v>
      </c>
      <c r="CC721" s="176">
        <v>114.7</v>
      </c>
      <c r="CD721" s="176">
        <v>114.6</v>
      </c>
      <c r="CE721" s="176">
        <v>114.2</v>
      </c>
      <c r="CF721" s="176">
        <v>114.1</v>
      </c>
      <c r="CG721" s="176">
        <v>114.1</v>
      </c>
      <c r="CH721" s="176">
        <v>113.4</v>
      </c>
      <c r="CI721" s="176">
        <v>113.5</v>
      </c>
      <c r="CJ721" s="176">
        <v>114.5</v>
      </c>
      <c r="CK721" s="176">
        <v>113.7</v>
      </c>
      <c r="CL721" s="176">
        <v>113.9</v>
      </c>
      <c r="CM721" s="176">
        <v>114.3</v>
      </c>
      <c r="CN721" s="176">
        <v>113.2</v>
      </c>
      <c r="CO721" s="176">
        <v>113.4</v>
      </c>
      <c r="CP721" s="176">
        <v>113.5</v>
      </c>
      <c r="CQ721" s="176">
        <v>113.6</v>
      </c>
      <c r="CR721" s="176">
        <v>112.3</v>
      </c>
      <c r="CS721" s="176">
        <v>111</v>
      </c>
      <c r="CT721" s="176">
        <v>111.2</v>
      </c>
      <c r="CU721" s="176">
        <v>111.4</v>
      </c>
      <c r="CV721" s="176">
        <v>111.1</v>
      </c>
      <c r="CW721" s="176">
        <v>110.8</v>
      </c>
      <c r="CX721" s="176">
        <v>111</v>
      </c>
      <c r="CY721" s="176">
        <v>110.4</v>
      </c>
      <c r="CZ721" s="176">
        <v>110</v>
      </c>
      <c r="DA721" s="176">
        <v>109</v>
      </c>
      <c r="DB721" s="176">
        <v>107.9</v>
      </c>
      <c r="DC721" s="176">
        <v>107.4</v>
      </c>
      <c r="DD721" s="176">
        <v>108.9</v>
      </c>
      <c r="DE721" s="176">
        <v>107.2</v>
      </c>
      <c r="DF721" s="176">
        <v>106.8</v>
      </c>
      <c r="DG721" s="176">
        <v>107.4</v>
      </c>
      <c r="DH721" s="176">
        <v>108.2</v>
      </c>
      <c r="DI721" s="176">
        <v>108.4</v>
      </c>
      <c r="DJ721" s="176">
        <v>108.6</v>
      </c>
      <c r="DK721" s="176">
        <v>108.4</v>
      </c>
      <c r="DL721" s="176">
        <v>107.6</v>
      </c>
      <c r="DM721" s="176">
        <v>108.3</v>
      </c>
      <c r="DN721" s="176">
        <v>108.2</v>
      </c>
      <c r="DO721" s="176">
        <v>108.1</v>
      </c>
      <c r="DP721" s="176">
        <v>108</v>
      </c>
      <c r="DQ721" s="176">
        <v>107.3</v>
      </c>
      <c r="DR721" s="176">
        <v>108</v>
      </c>
      <c r="DS721" s="176">
        <v>108.2</v>
      </c>
      <c r="DT721" s="176">
        <v>108.4</v>
      </c>
      <c r="DU721" s="176">
        <v>108</v>
      </c>
      <c r="DV721" s="176">
        <v>107.6</v>
      </c>
      <c r="DW721" s="176">
        <v>107.7</v>
      </c>
      <c r="DX721" s="176">
        <v>108.8</v>
      </c>
      <c r="DY721" s="176">
        <v>109.5</v>
      </c>
      <c r="DZ721" s="176">
        <v>109.1</v>
      </c>
      <c r="EA721" s="176">
        <v>109.2</v>
      </c>
      <c r="EB721" s="176">
        <v>108.9</v>
      </c>
      <c r="EC721" s="176">
        <v>108.9</v>
      </c>
      <c r="ED721" s="176">
        <v>109.1</v>
      </c>
      <c r="EE721" s="176">
        <v>109.4</v>
      </c>
      <c r="EF721" s="176">
        <v>109.5</v>
      </c>
      <c r="EG721" s="176">
        <v>109.7</v>
      </c>
      <c r="EH721" s="176">
        <v>109.3</v>
      </c>
      <c r="EI721" s="176">
        <v>109</v>
      </c>
      <c r="EJ721" s="176">
        <v>109</v>
      </c>
      <c r="EK721" s="176">
        <v>109</v>
      </c>
      <c r="EL721" s="176">
        <v>106.6</v>
      </c>
      <c r="EM721" s="176">
        <v>104.8</v>
      </c>
      <c r="EN721" s="176">
        <v>103.5</v>
      </c>
      <c r="EO721" s="176">
        <v>103.6</v>
      </c>
      <c r="EP721" s="176">
        <v>102.7</v>
      </c>
      <c r="EQ721" s="176">
        <v>101.9</v>
      </c>
      <c r="ER721" s="176">
        <v>101.2</v>
      </c>
      <c r="ES721" s="176">
        <v>100.4</v>
      </c>
      <c r="ET721" s="176">
        <v>100.3</v>
      </c>
      <c r="EU721" s="176">
        <v>100</v>
      </c>
      <c r="EV721" s="176">
        <v>100.1</v>
      </c>
      <c r="EW721" s="176">
        <v>100.3</v>
      </c>
      <c r="EX721" s="176">
        <v>100.1</v>
      </c>
      <c r="EY721" s="176">
        <v>100.4</v>
      </c>
      <c r="EZ721" s="176">
        <v>100.2</v>
      </c>
      <c r="FA721" s="176">
        <v>100</v>
      </c>
      <c r="FB721" s="176">
        <v>100</v>
      </c>
      <c r="FC721" s="176">
        <v>100.2</v>
      </c>
      <c r="FD721" s="176">
        <v>100.4</v>
      </c>
      <c r="FE721" s="176">
        <v>99.5</v>
      </c>
      <c r="FF721" s="176">
        <v>98.9</v>
      </c>
      <c r="FG721" s="176">
        <v>97.7</v>
      </c>
      <c r="FH721" s="176">
        <v>98.3</v>
      </c>
      <c r="FI721" s="176">
        <v>98.9</v>
      </c>
      <c r="FJ721" s="176">
        <v>99.3</v>
      </c>
      <c r="FK721" s="176">
        <v>98.6</v>
      </c>
      <c r="FL721" s="176">
        <v>98.5</v>
      </c>
      <c r="FM721" s="176">
        <v>97.6</v>
      </c>
      <c r="FN721" s="176">
        <v>98.3</v>
      </c>
      <c r="FO721" s="176">
        <v>98.2</v>
      </c>
      <c r="FP721" s="176">
        <v>97.7</v>
      </c>
      <c r="FQ721" s="176">
        <v>97.7</v>
      </c>
      <c r="FR721" s="176">
        <v>97.9</v>
      </c>
      <c r="FS721" s="176">
        <v>97</v>
      </c>
      <c r="FT721" s="176">
        <v>98.2</v>
      </c>
      <c r="FU721" s="176">
        <v>98.2</v>
      </c>
      <c r="FV721" s="176">
        <v>98</v>
      </c>
      <c r="FW721" s="176">
        <v>98.3</v>
      </c>
      <c r="FX721" s="176">
        <v>97</v>
      </c>
      <c r="FY721" s="176">
        <v>96.1</v>
      </c>
      <c r="FZ721" s="176">
        <v>97.2</v>
      </c>
      <c r="GA721" s="176">
        <v>98.1</v>
      </c>
      <c r="GB721" s="176">
        <v>97.9</v>
      </c>
      <c r="GC721" s="176">
        <v>98.2</v>
      </c>
      <c r="GD721" s="176">
        <v>98.3</v>
      </c>
      <c r="GE721" s="176">
        <v>96.8</v>
      </c>
      <c r="GF721" s="176">
        <v>97.3</v>
      </c>
      <c r="GG721" s="176">
        <v>97.6</v>
      </c>
      <c r="GH721" s="176">
        <v>97.3</v>
      </c>
      <c r="GI721" s="176">
        <v>97.8</v>
      </c>
      <c r="GJ721" s="176">
        <v>97.8</v>
      </c>
      <c r="GK721" s="176">
        <v>96.6</v>
      </c>
      <c r="GL721" s="176">
        <v>96.6</v>
      </c>
      <c r="GM721" s="176">
        <v>97.9</v>
      </c>
      <c r="GN721" s="176">
        <v>97.8</v>
      </c>
      <c r="GO721" s="176">
        <v>97.6</v>
      </c>
      <c r="GP721" s="176">
        <v>98.1</v>
      </c>
      <c r="GQ721" s="176">
        <f>HLOOKUP($J721,CPIデータまとめ!$B$3:$ABW$186,GQ$1,FALSE)</f>
        <v>97.3</v>
      </c>
      <c r="GR721" s="176">
        <f>HLOOKUP($J721,CPIデータまとめ!$B$3:$ABW$186,GR$1,FALSE)</f>
        <v>97.8</v>
      </c>
      <c r="GS721" s="176">
        <f>HLOOKUP($J721,CPIデータまとめ!$B$3:$ABW$186,GS$1,FALSE)</f>
        <v>96.8</v>
      </c>
      <c r="GT721" s="176">
        <f>HLOOKUP($J721,CPIデータまとめ!$B$3:$ABW$186,GT$1,FALSE)</f>
        <v>100.7</v>
      </c>
      <c r="GU721" s="176">
        <f>HLOOKUP($J721,CPIデータまとめ!$B$3:$ABW$186,GU$1,FALSE)</f>
        <v>101.2</v>
      </c>
      <c r="GV721" s="176">
        <f>HLOOKUP($J721,CPIデータまとめ!$B$3:$ABW$186,GV$1,FALSE)</f>
        <v>101.4</v>
      </c>
      <c r="GW721" s="176">
        <f>HLOOKUP($J721,CPIデータまとめ!$B$3:$ABW$186,GW$1,FALSE)</f>
        <v>99.7</v>
      </c>
      <c r="GX721" s="176">
        <f>HLOOKUP($J721,CPIデータまとめ!$B$3:$ABW$186,GX$1,FALSE)</f>
        <v>99.5</v>
      </c>
      <c r="GY721" s="176">
        <f>HLOOKUP($J721,CPIデータまとめ!$B$3:$ABW$186,GY$1,FALSE)</f>
        <v>101.2</v>
      </c>
      <c r="GZ721" s="176">
        <f>HLOOKUP($J721,CPIデータまとめ!$B$3:$ABW$186,GZ$1,FALSE)</f>
        <v>101.9</v>
      </c>
      <c r="HA721" s="176" t="e">
        <f>HLOOKUP($J721,CPIデータまとめ!$B$3:$ABW$186,HA$1,FALSE)</f>
        <v>#N/A</v>
      </c>
      <c r="HB721" s="176" t="e">
        <f>HLOOKUP($J721,CPIデータまとめ!$B$3:$ABW$186,HB$1,FALSE)</f>
        <v>#N/A</v>
      </c>
      <c r="HC721" s="176" t="e">
        <f>HLOOKUP($J721,CPIデータまとめ!$B$3:$ABW$186,HC$1,FALSE)</f>
        <v>#REF!</v>
      </c>
      <c r="HD721" s="176" t="e">
        <f>HLOOKUP($J721,CPIデータまとめ!$B$3:$ABW$186,HD$1,FALSE)</f>
        <v>#REF!</v>
      </c>
    </row>
    <row r="722" spans="1:212" s="176" customFormat="1" ht="13.5" customHeight="1">
      <c r="A722" s="177"/>
      <c r="D722" s="176" t="s">
        <v>3837</v>
      </c>
      <c r="I722" s="232">
        <v>153</v>
      </c>
      <c r="J722" s="178" t="s">
        <v>3816</v>
      </c>
      <c r="K722" s="233">
        <v>719</v>
      </c>
      <c r="L722" s="169">
        <v>3707452</v>
      </c>
      <c r="M722" s="169">
        <v>12</v>
      </c>
      <c r="N722" s="169">
        <v>410329</v>
      </c>
      <c r="O722" s="169">
        <v>16</v>
      </c>
      <c r="P722" s="175" t="s">
        <v>3781</v>
      </c>
      <c r="Q722" s="193" t="s">
        <v>3781</v>
      </c>
      <c r="R722" s="192" t="s">
        <v>3781</v>
      </c>
      <c r="S722" s="191"/>
      <c r="T722" s="190" t="s">
        <v>3781</v>
      </c>
      <c r="U722" s="175" t="s">
        <v>3781</v>
      </c>
      <c r="V722" s="175" t="s">
        <v>3781</v>
      </c>
      <c r="W722" s="175" t="s">
        <v>3781</v>
      </c>
      <c r="X722" s="175" t="s">
        <v>3781</v>
      </c>
      <c r="Y722" s="175" t="s">
        <v>3781</v>
      </c>
      <c r="Z722" s="175" t="s">
        <v>3781</v>
      </c>
      <c r="AA722" s="175" t="s">
        <v>3781</v>
      </c>
      <c r="AB722" s="175" t="s">
        <v>3781</v>
      </c>
      <c r="AC722" s="189" t="s">
        <v>3781</v>
      </c>
    </row>
    <row r="723" spans="1:212" s="176" customFormat="1" ht="13.5" customHeight="1">
      <c r="A723" s="177"/>
      <c r="F723" s="176" t="s">
        <v>3836</v>
      </c>
      <c r="I723" s="194" t="s">
        <v>3816</v>
      </c>
      <c r="J723" s="233">
        <v>9741</v>
      </c>
      <c r="K723" s="233">
        <v>720</v>
      </c>
      <c r="L723" s="169">
        <v>1534256</v>
      </c>
      <c r="M723" s="169">
        <v>5</v>
      </c>
      <c r="N723" s="169">
        <v>176223</v>
      </c>
      <c r="O723" s="169">
        <v>7</v>
      </c>
      <c r="P723" s="175" t="s">
        <v>3821</v>
      </c>
      <c r="Q723" s="193" t="s">
        <v>3835</v>
      </c>
      <c r="R723" s="192"/>
      <c r="S723" s="191"/>
      <c r="T723" s="190" t="s">
        <v>3819</v>
      </c>
      <c r="U723" s="175">
        <v>6</v>
      </c>
      <c r="V723" s="175">
        <v>2</v>
      </c>
      <c r="W723" s="175"/>
      <c r="X723" s="175"/>
      <c r="Y723" s="175"/>
      <c r="Z723" s="175"/>
      <c r="AA723" s="175"/>
      <c r="AB723" s="175">
        <v>1</v>
      </c>
      <c r="AC723" s="189">
        <v>2</v>
      </c>
      <c r="AE723" s="176">
        <v>60.5</v>
      </c>
      <c r="AF723" s="176">
        <v>60.7</v>
      </c>
      <c r="AG723" s="176">
        <v>60.6</v>
      </c>
      <c r="AH723" s="176">
        <v>60.5</v>
      </c>
      <c r="AI723" s="176">
        <v>60.3</v>
      </c>
      <c r="AJ723" s="176">
        <v>60.4</v>
      </c>
      <c r="AK723" s="176">
        <v>60.2</v>
      </c>
      <c r="AL723" s="176">
        <v>60.2</v>
      </c>
      <c r="AM723" s="176">
        <v>60.2</v>
      </c>
      <c r="AN723" s="176">
        <v>60.1</v>
      </c>
      <c r="AO723" s="176">
        <v>60</v>
      </c>
      <c r="AP723" s="176">
        <v>60</v>
      </c>
      <c r="AQ723" s="176">
        <v>60</v>
      </c>
      <c r="AR723" s="176">
        <v>60.3</v>
      </c>
      <c r="AS723" s="176">
        <v>60.7</v>
      </c>
      <c r="AT723" s="176">
        <v>61</v>
      </c>
      <c r="AU723" s="176">
        <v>61.1</v>
      </c>
      <c r="AV723" s="176">
        <v>61.8</v>
      </c>
      <c r="AW723" s="176">
        <v>61.7</v>
      </c>
      <c r="AX723" s="176">
        <v>61.8</v>
      </c>
      <c r="AY723" s="176">
        <v>61.9</v>
      </c>
      <c r="AZ723" s="176">
        <v>61.9</v>
      </c>
      <c r="BA723" s="176">
        <v>61.8</v>
      </c>
      <c r="BB723" s="176">
        <v>61.6</v>
      </c>
      <c r="BC723" s="176">
        <v>62.1</v>
      </c>
      <c r="BD723" s="176">
        <v>62.2</v>
      </c>
      <c r="BE723" s="176">
        <v>62.2</v>
      </c>
      <c r="BF723" s="176">
        <v>62.1</v>
      </c>
      <c r="BG723" s="176">
        <v>61.9</v>
      </c>
      <c r="BH723" s="176">
        <v>62.1</v>
      </c>
      <c r="BI723" s="176">
        <v>62.1</v>
      </c>
      <c r="BJ723" s="176">
        <v>61.8</v>
      </c>
      <c r="BK723" s="176">
        <v>62.1</v>
      </c>
      <c r="BL723" s="176">
        <v>62.4</v>
      </c>
      <c r="BM723" s="176">
        <v>62.4</v>
      </c>
      <c r="BN723" s="176">
        <v>62.5</v>
      </c>
      <c r="BO723" s="176">
        <v>62.5</v>
      </c>
      <c r="BP723" s="176">
        <v>63.4</v>
      </c>
      <c r="BQ723" s="176">
        <v>63.8</v>
      </c>
      <c r="BR723" s="176">
        <v>64.3</v>
      </c>
      <c r="BS723" s="176">
        <v>64.5</v>
      </c>
      <c r="BT723" s="176">
        <v>64.400000000000006</v>
      </c>
      <c r="BU723" s="176">
        <v>64.599999999999994</v>
      </c>
      <c r="BV723" s="176">
        <v>64.599999999999994</v>
      </c>
      <c r="BW723" s="176">
        <v>64.7</v>
      </c>
      <c r="BX723" s="176">
        <v>64.599999999999994</v>
      </c>
      <c r="BY723" s="176">
        <v>65.099999999999994</v>
      </c>
      <c r="BZ723" s="176">
        <v>65.099999999999994</v>
      </c>
      <c r="CA723" s="176">
        <v>65.7</v>
      </c>
      <c r="CB723" s="176">
        <v>66.099999999999994</v>
      </c>
      <c r="CC723" s="176">
        <v>66.3</v>
      </c>
      <c r="CD723" s="176">
        <v>66.400000000000006</v>
      </c>
      <c r="CE723" s="176">
        <v>66.3</v>
      </c>
      <c r="CF723" s="176">
        <v>66.400000000000006</v>
      </c>
      <c r="CG723" s="176">
        <v>66.400000000000006</v>
      </c>
      <c r="CH723" s="176">
        <v>66.400000000000006</v>
      </c>
      <c r="CI723" s="176">
        <v>66.099999999999994</v>
      </c>
      <c r="CJ723" s="176">
        <v>66.2</v>
      </c>
      <c r="CK723" s="176">
        <v>67.2</v>
      </c>
      <c r="CL723" s="176">
        <v>67.400000000000006</v>
      </c>
      <c r="CM723" s="176">
        <v>67.099999999999994</v>
      </c>
      <c r="CN723" s="176">
        <v>67.3</v>
      </c>
      <c r="CO723" s="176">
        <v>67.900000000000006</v>
      </c>
      <c r="CP723" s="176">
        <v>68</v>
      </c>
      <c r="CQ723" s="176">
        <v>68.3</v>
      </c>
      <c r="CR723" s="176">
        <v>68.400000000000006</v>
      </c>
      <c r="CS723" s="176">
        <v>68.3</v>
      </c>
      <c r="CT723" s="176">
        <v>68.5</v>
      </c>
      <c r="CU723" s="176">
        <v>68.900000000000006</v>
      </c>
      <c r="CV723" s="176">
        <v>68.900000000000006</v>
      </c>
      <c r="CW723" s="176">
        <v>69.599999999999994</v>
      </c>
      <c r="CX723" s="176">
        <v>70.099999999999994</v>
      </c>
      <c r="CY723" s="176">
        <v>71.2</v>
      </c>
      <c r="CZ723" s="176">
        <v>71.599999999999994</v>
      </c>
      <c r="DA723" s="176">
        <v>73</v>
      </c>
      <c r="DB723" s="176">
        <v>74.900000000000006</v>
      </c>
      <c r="DC723" s="176">
        <v>77.8</v>
      </c>
      <c r="DD723" s="176">
        <v>79.400000000000006</v>
      </c>
      <c r="DE723" s="176">
        <v>79.400000000000006</v>
      </c>
      <c r="DF723" s="176">
        <v>80.599999999999994</v>
      </c>
      <c r="DG723" s="176">
        <v>81.2</v>
      </c>
      <c r="DH723" s="176">
        <v>81.599999999999994</v>
      </c>
      <c r="DI723" s="176">
        <v>82.8</v>
      </c>
      <c r="DJ723" s="176">
        <v>84.2</v>
      </c>
      <c r="DK723" s="176">
        <v>83.8</v>
      </c>
      <c r="DL723" s="176">
        <v>84.5</v>
      </c>
      <c r="DM723" s="176">
        <v>84.5</v>
      </c>
      <c r="DN723" s="176">
        <v>84.7</v>
      </c>
      <c r="DO723" s="176">
        <v>85.7</v>
      </c>
      <c r="DP723" s="176">
        <v>87.3</v>
      </c>
      <c r="DQ723" s="176">
        <v>87.3</v>
      </c>
      <c r="DR723" s="176">
        <v>87.5</v>
      </c>
      <c r="DS723" s="176">
        <v>88.1</v>
      </c>
      <c r="DT723" s="176">
        <v>88.1</v>
      </c>
      <c r="DU723" s="176">
        <v>88.1</v>
      </c>
      <c r="DV723" s="176">
        <v>89.8</v>
      </c>
      <c r="DW723" s="176">
        <v>90.3</v>
      </c>
      <c r="DX723" s="176">
        <v>91.1</v>
      </c>
      <c r="DY723" s="176">
        <v>91</v>
      </c>
      <c r="DZ723" s="176">
        <v>91.9</v>
      </c>
      <c r="EA723" s="176">
        <v>92.8</v>
      </c>
      <c r="EB723" s="176">
        <v>96.3</v>
      </c>
      <c r="EC723" s="176">
        <v>100.1</v>
      </c>
      <c r="ED723" s="176">
        <v>101.3</v>
      </c>
      <c r="EE723" s="176">
        <v>102.6</v>
      </c>
      <c r="EF723" s="176">
        <v>103.4</v>
      </c>
      <c r="EG723" s="176">
        <v>103.2</v>
      </c>
      <c r="EH723" s="176">
        <v>99.9</v>
      </c>
      <c r="EI723" s="176">
        <v>97.4</v>
      </c>
      <c r="EJ723" s="176">
        <v>100.1</v>
      </c>
      <c r="EK723" s="176">
        <v>99.9</v>
      </c>
      <c r="EL723" s="176">
        <v>99.7</v>
      </c>
      <c r="EM723" s="176">
        <v>100.5</v>
      </c>
      <c r="EN723" s="176">
        <v>99.9</v>
      </c>
      <c r="EO723" s="176">
        <v>100</v>
      </c>
      <c r="EP723" s="176">
        <v>100</v>
      </c>
      <c r="EQ723" s="176">
        <v>100.5</v>
      </c>
      <c r="ER723" s="176">
        <v>100.5</v>
      </c>
      <c r="ES723" s="176">
        <v>101</v>
      </c>
      <c r="ET723" s="176">
        <v>100.6</v>
      </c>
      <c r="EU723" s="176">
        <v>100.6</v>
      </c>
      <c r="EV723" s="176">
        <v>101.1</v>
      </c>
      <c r="EW723" s="176">
        <v>100.9</v>
      </c>
      <c r="EX723" s="176">
        <v>100.1</v>
      </c>
      <c r="EY723" s="176">
        <v>99.7</v>
      </c>
      <c r="EZ723" s="176">
        <v>99.5</v>
      </c>
      <c r="FA723" s="176">
        <v>99.4</v>
      </c>
      <c r="FB723" s="176">
        <v>99.5</v>
      </c>
      <c r="FC723" s="176">
        <v>99.5</v>
      </c>
      <c r="FD723" s="176">
        <v>100</v>
      </c>
      <c r="FE723" s="176">
        <v>99.9</v>
      </c>
      <c r="FF723" s="176">
        <v>100</v>
      </c>
      <c r="FG723" s="176">
        <v>100</v>
      </c>
      <c r="FH723" s="176">
        <v>100</v>
      </c>
      <c r="FI723" s="176">
        <v>100.1</v>
      </c>
      <c r="FJ723" s="176">
        <v>100.5</v>
      </c>
      <c r="FK723" s="176">
        <v>100.7</v>
      </c>
      <c r="FL723" s="176">
        <v>101.6</v>
      </c>
      <c r="FM723" s="176">
        <v>101.5</v>
      </c>
      <c r="FN723" s="176">
        <v>102.7</v>
      </c>
      <c r="FO723" s="176">
        <v>102.9</v>
      </c>
      <c r="FP723" s="176">
        <v>103</v>
      </c>
      <c r="FQ723" s="176">
        <v>104.3</v>
      </c>
      <c r="FR723" s="176">
        <v>104.4</v>
      </c>
      <c r="FS723" s="176">
        <v>104.3</v>
      </c>
      <c r="FT723" s="176">
        <v>104.4</v>
      </c>
      <c r="FU723" s="176">
        <v>105.1</v>
      </c>
      <c r="FV723" s="176">
        <v>105.1</v>
      </c>
      <c r="FW723" s="176">
        <v>105.1</v>
      </c>
      <c r="FX723" s="176">
        <v>105.1</v>
      </c>
      <c r="FY723" s="176">
        <v>105</v>
      </c>
      <c r="FZ723" s="176">
        <v>105.2</v>
      </c>
      <c r="GA723" s="176">
        <v>105.4</v>
      </c>
      <c r="GB723" s="176">
        <v>105.7</v>
      </c>
      <c r="GC723" s="176">
        <v>105.8</v>
      </c>
      <c r="GD723" s="176">
        <v>105.9</v>
      </c>
      <c r="GE723" s="176">
        <v>105.9</v>
      </c>
      <c r="GF723" s="176">
        <v>105.6</v>
      </c>
      <c r="GG723" s="176">
        <v>105.4</v>
      </c>
      <c r="GH723" s="176">
        <v>105.2</v>
      </c>
      <c r="GI723" s="176">
        <v>105.4</v>
      </c>
      <c r="GJ723" s="176">
        <v>105.5</v>
      </c>
      <c r="GK723" s="176">
        <v>106</v>
      </c>
      <c r="GL723" s="176">
        <v>106</v>
      </c>
      <c r="GM723" s="176">
        <v>105.9</v>
      </c>
      <c r="GN723" s="176">
        <v>105.9</v>
      </c>
      <c r="GO723" s="176">
        <v>106.3</v>
      </c>
      <c r="GP723" s="176">
        <v>106.2</v>
      </c>
      <c r="GQ723" s="176">
        <f>HLOOKUP($J723,CPIデータまとめ!$B$3:$ABW$186,GQ$1,FALSE)</f>
        <v>106.2</v>
      </c>
      <c r="GR723" s="176">
        <f>HLOOKUP($J723,CPIデータまとめ!$B$3:$ABW$186,GR$1,FALSE)</f>
        <v>107.2</v>
      </c>
      <c r="GS723" s="176">
        <f>HLOOKUP($J723,CPIデータまとめ!$B$3:$ABW$186,GS$1,FALSE)</f>
        <v>106.5</v>
      </c>
      <c r="GT723" s="176">
        <f>HLOOKUP($J723,CPIデータまとめ!$B$3:$ABW$186,GT$1,FALSE)</f>
        <v>109.5</v>
      </c>
      <c r="GU723" s="176">
        <f>HLOOKUP($J723,CPIデータまとめ!$B$3:$ABW$186,GU$1,FALSE)</f>
        <v>110.3</v>
      </c>
      <c r="GV723" s="176">
        <f>HLOOKUP($J723,CPIデータまとめ!$B$3:$ABW$186,GV$1,FALSE)</f>
        <v>110.2</v>
      </c>
      <c r="GW723" s="176">
        <f>HLOOKUP($J723,CPIデータまとめ!$B$3:$ABW$186,GW$1,FALSE)</f>
        <v>110.3</v>
      </c>
      <c r="GX723" s="176">
        <f>HLOOKUP($J723,CPIデータまとめ!$B$3:$ABW$186,GX$1,FALSE)</f>
        <v>110.6</v>
      </c>
      <c r="GY723" s="176">
        <f>HLOOKUP($J723,CPIデータまとめ!$B$3:$ABW$186,GY$1,FALSE)</f>
        <v>111.7</v>
      </c>
      <c r="GZ723" s="176">
        <f>HLOOKUP($J723,CPIデータまとめ!$B$3:$ABW$186,GZ$1,FALSE)</f>
        <v>112.3</v>
      </c>
      <c r="HA723" s="176" t="e">
        <f>HLOOKUP($J723,CPIデータまとめ!$B$3:$ABW$186,HA$1,FALSE)</f>
        <v>#N/A</v>
      </c>
      <c r="HB723" s="176" t="e">
        <f>HLOOKUP($J723,CPIデータまとめ!$B$3:$ABW$186,HB$1,FALSE)</f>
        <v>#N/A</v>
      </c>
      <c r="HC723" s="176" t="e">
        <f>HLOOKUP($J723,CPIデータまとめ!$B$3:$ABW$186,HC$1,FALSE)</f>
        <v>#REF!</v>
      </c>
      <c r="HD723" s="176" t="e">
        <f>HLOOKUP($J723,CPIデータまとめ!$B$3:$ABW$186,HD$1,FALSE)</f>
        <v>#REF!</v>
      </c>
    </row>
    <row r="724" spans="1:212" s="176" customFormat="1" ht="13.5" customHeight="1">
      <c r="A724" s="177"/>
      <c r="F724" s="176" t="s">
        <v>1355</v>
      </c>
      <c r="I724" s="194" t="s">
        <v>3816</v>
      </c>
      <c r="J724" s="233">
        <v>9751</v>
      </c>
      <c r="K724" s="233">
        <v>721</v>
      </c>
      <c r="L724" s="169">
        <v>2173196</v>
      </c>
      <c r="M724" s="169">
        <v>7</v>
      </c>
      <c r="N724" s="169">
        <v>234106</v>
      </c>
      <c r="O724" s="169">
        <v>9</v>
      </c>
      <c r="P724" s="175" t="s">
        <v>3821</v>
      </c>
      <c r="Q724" s="193" t="s">
        <v>3835</v>
      </c>
      <c r="R724" s="192" t="s">
        <v>3816</v>
      </c>
      <c r="S724" s="191"/>
      <c r="T724" s="190" t="s">
        <v>3819</v>
      </c>
      <c r="U724" s="175">
        <v>6</v>
      </c>
      <c r="V724" s="175">
        <v>1</v>
      </c>
      <c r="W724" s="175"/>
      <c r="X724" s="175"/>
      <c r="Y724" s="175"/>
      <c r="Z724" s="175"/>
      <c r="AA724" s="175"/>
      <c r="AB724" s="175">
        <v>1</v>
      </c>
      <c r="AC724" s="189">
        <v>2</v>
      </c>
      <c r="AE724" s="176">
        <v>101.6</v>
      </c>
      <c r="AF724" s="176">
        <v>101.6</v>
      </c>
      <c r="AG724" s="176">
        <v>101.5</v>
      </c>
      <c r="AH724" s="176">
        <v>101.2</v>
      </c>
      <c r="AI724" s="176">
        <v>101.2</v>
      </c>
      <c r="AJ724" s="176">
        <v>100.7</v>
      </c>
      <c r="AK724" s="176">
        <v>100.6</v>
      </c>
      <c r="AL724" s="176">
        <v>100.6</v>
      </c>
      <c r="AM724" s="176">
        <v>101</v>
      </c>
      <c r="AN724" s="176">
        <v>100.2</v>
      </c>
      <c r="AO724" s="176">
        <v>100.5</v>
      </c>
      <c r="AP724" s="176">
        <v>99.9</v>
      </c>
      <c r="AQ724" s="176">
        <v>100.4</v>
      </c>
      <c r="AR724" s="176">
        <v>100</v>
      </c>
      <c r="AS724" s="176">
        <v>99.5</v>
      </c>
      <c r="AT724" s="176">
        <v>99.3</v>
      </c>
      <c r="AU724" s="176">
        <v>99.3</v>
      </c>
      <c r="AV724" s="176">
        <v>99.9</v>
      </c>
      <c r="AW724" s="176">
        <v>100.2</v>
      </c>
      <c r="AX724" s="176">
        <v>100.4</v>
      </c>
      <c r="AY724" s="176">
        <v>100.1</v>
      </c>
      <c r="AZ724" s="176">
        <v>100.1</v>
      </c>
      <c r="BA724" s="176">
        <v>100.4</v>
      </c>
      <c r="BB724" s="176">
        <v>99.6</v>
      </c>
      <c r="BC724" s="176">
        <v>99.6</v>
      </c>
      <c r="BD724" s="176">
        <v>99.3</v>
      </c>
      <c r="BE724" s="176">
        <v>99.3</v>
      </c>
      <c r="BF724" s="176">
        <v>99.5</v>
      </c>
      <c r="BG724" s="176">
        <v>99.3</v>
      </c>
      <c r="BH724" s="176">
        <v>99.3</v>
      </c>
      <c r="BI724" s="176">
        <v>98.9</v>
      </c>
      <c r="BJ724" s="176">
        <v>98.8</v>
      </c>
      <c r="BK724" s="176">
        <v>99.6</v>
      </c>
      <c r="BL724" s="176">
        <v>99.7</v>
      </c>
      <c r="BM724" s="176">
        <v>99.5</v>
      </c>
      <c r="BN724" s="176">
        <v>99.5</v>
      </c>
      <c r="BO724" s="176">
        <v>99.5</v>
      </c>
      <c r="BP724" s="176">
        <v>99.2</v>
      </c>
      <c r="BQ724" s="176">
        <v>99.6</v>
      </c>
      <c r="BR724" s="176">
        <v>99.5</v>
      </c>
      <c r="BS724" s="176">
        <v>99.3</v>
      </c>
      <c r="BT724" s="176">
        <v>99.2</v>
      </c>
      <c r="BU724" s="176">
        <v>99</v>
      </c>
      <c r="BV724" s="176">
        <v>99.4</v>
      </c>
      <c r="BW724" s="176">
        <v>99.4</v>
      </c>
      <c r="BX724" s="176">
        <v>99.3</v>
      </c>
      <c r="BY724" s="176">
        <v>99.4</v>
      </c>
      <c r="BZ724" s="176">
        <v>99.4</v>
      </c>
      <c r="CA724" s="176">
        <v>99.6</v>
      </c>
      <c r="CB724" s="176">
        <v>99.5</v>
      </c>
      <c r="CC724" s="176">
        <v>99.9</v>
      </c>
      <c r="CD724" s="176">
        <v>99.6</v>
      </c>
      <c r="CE724" s="176">
        <v>99.6</v>
      </c>
      <c r="CF724" s="176">
        <v>99.8</v>
      </c>
      <c r="CG724" s="176">
        <v>99.6</v>
      </c>
      <c r="CH724" s="176">
        <v>99.6</v>
      </c>
      <c r="CI724" s="176">
        <v>99.6</v>
      </c>
      <c r="CJ724" s="176">
        <v>100</v>
      </c>
      <c r="CK724" s="176">
        <v>100</v>
      </c>
      <c r="CL724" s="176">
        <v>99.8</v>
      </c>
      <c r="CM724" s="176">
        <v>100.2</v>
      </c>
      <c r="CN724" s="176">
        <v>100.1</v>
      </c>
      <c r="CO724" s="176">
        <v>100.1</v>
      </c>
      <c r="CP724" s="176">
        <v>100.2</v>
      </c>
      <c r="CQ724" s="176">
        <v>100.2</v>
      </c>
      <c r="CR724" s="176">
        <v>99.9</v>
      </c>
      <c r="CS724" s="176">
        <v>99.4</v>
      </c>
      <c r="CT724" s="176">
        <v>99.4</v>
      </c>
      <c r="CU724" s="176">
        <v>99.4</v>
      </c>
      <c r="CV724" s="176">
        <v>98.9</v>
      </c>
      <c r="CW724" s="176">
        <v>99.4</v>
      </c>
      <c r="CX724" s="176">
        <v>99.5</v>
      </c>
      <c r="CY724" s="176">
        <v>99.7</v>
      </c>
      <c r="CZ724" s="176">
        <v>100.2</v>
      </c>
      <c r="DA724" s="176">
        <v>100</v>
      </c>
      <c r="DB724" s="176">
        <v>99.7</v>
      </c>
      <c r="DC724" s="176">
        <v>100.5</v>
      </c>
      <c r="DD724" s="176">
        <v>100.4</v>
      </c>
      <c r="DE724" s="176">
        <v>100.5</v>
      </c>
      <c r="DF724" s="176">
        <v>100.1</v>
      </c>
      <c r="DG724" s="176">
        <v>100.4</v>
      </c>
      <c r="DH724" s="176">
        <v>100.4</v>
      </c>
      <c r="DI724" s="176">
        <v>100.6</v>
      </c>
      <c r="DJ724" s="176">
        <v>100.4</v>
      </c>
      <c r="DK724" s="176">
        <v>101</v>
      </c>
      <c r="DL724" s="176">
        <v>100.8</v>
      </c>
      <c r="DM724" s="176">
        <v>99.8</v>
      </c>
      <c r="DN724" s="176">
        <v>99.7</v>
      </c>
      <c r="DO724" s="176">
        <v>100</v>
      </c>
      <c r="DP724" s="176">
        <v>99.8</v>
      </c>
      <c r="DQ724" s="176">
        <v>100</v>
      </c>
      <c r="DR724" s="176">
        <v>99.7</v>
      </c>
      <c r="DS724" s="176">
        <v>100</v>
      </c>
      <c r="DT724" s="176">
        <v>100.2</v>
      </c>
      <c r="DU724" s="176">
        <v>100.2</v>
      </c>
      <c r="DV724" s="176">
        <v>99.9</v>
      </c>
      <c r="DW724" s="176">
        <v>100.1</v>
      </c>
      <c r="DX724" s="176">
        <v>101.3</v>
      </c>
      <c r="DY724" s="176">
        <v>101</v>
      </c>
      <c r="DZ724" s="176">
        <v>101.6</v>
      </c>
      <c r="EA724" s="176">
        <v>101.6</v>
      </c>
      <c r="EB724" s="176">
        <v>100.8</v>
      </c>
      <c r="EC724" s="176">
        <v>101.3</v>
      </c>
      <c r="ED724" s="176">
        <v>101.4</v>
      </c>
      <c r="EE724" s="176">
        <v>101.6</v>
      </c>
      <c r="EF724" s="176">
        <v>101.3</v>
      </c>
      <c r="EG724" s="176">
        <v>101.2</v>
      </c>
      <c r="EH724" s="176">
        <v>101.1</v>
      </c>
      <c r="EI724" s="176">
        <v>100.9</v>
      </c>
      <c r="EJ724" s="176">
        <v>100.1</v>
      </c>
      <c r="EK724" s="176">
        <v>100.8</v>
      </c>
      <c r="EL724" s="176">
        <v>100.6</v>
      </c>
      <c r="EM724" s="176">
        <v>100.8</v>
      </c>
      <c r="EN724" s="176">
        <v>100.6</v>
      </c>
      <c r="EO724" s="176">
        <v>100.6</v>
      </c>
      <c r="EP724" s="176">
        <v>100.7</v>
      </c>
      <c r="EQ724" s="176">
        <v>101</v>
      </c>
      <c r="ER724" s="176">
        <v>101.2</v>
      </c>
      <c r="ES724" s="176">
        <v>101.3</v>
      </c>
      <c r="ET724" s="176">
        <v>100.8</v>
      </c>
      <c r="EU724" s="176">
        <v>100.7</v>
      </c>
      <c r="EV724" s="176">
        <v>100.4</v>
      </c>
      <c r="EW724" s="176">
        <v>100</v>
      </c>
      <c r="EX724" s="176">
        <v>99.8</v>
      </c>
      <c r="EY724" s="176">
        <v>100</v>
      </c>
      <c r="EZ724" s="176">
        <v>99.8</v>
      </c>
      <c r="FA724" s="176">
        <v>99.8</v>
      </c>
      <c r="FB724" s="176">
        <v>99.8</v>
      </c>
      <c r="FC724" s="176">
        <v>100.2</v>
      </c>
      <c r="FD724" s="176">
        <v>99.7</v>
      </c>
      <c r="FE724" s="176">
        <v>99.9</v>
      </c>
      <c r="FF724" s="176">
        <v>100</v>
      </c>
      <c r="FG724" s="176">
        <v>100.1</v>
      </c>
      <c r="FH724" s="176">
        <v>99.9</v>
      </c>
      <c r="FI724" s="176">
        <v>100</v>
      </c>
      <c r="FJ724" s="176">
        <v>99.4</v>
      </c>
      <c r="FK724" s="176">
        <v>98.5</v>
      </c>
      <c r="FL724" s="176">
        <v>98.5</v>
      </c>
      <c r="FM724" s="176">
        <v>98.4</v>
      </c>
      <c r="FN724" s="176">
        <v>98.5</v>
      </c>
      <c r="FO724" s="176">
        <v>98.4</v>
      </c>
      <c r="FP724" s="176">
        <v>98.9</v>
      </c>
      <c r="FQ724" s="176">
        <v>99.1</v>
      </c>
      <c r="FR724" s="176">
        <v>98.9</v>
      </c>
      <c r="FS724" s="176">
        <v>98.9</v>
      </c>
      <c r="FT724" s="176">
        <v>99.1</v>
      </c>
      <c r="FU724" s="176">
        <v>99.5</v>
      </c>
      <c r="FV724" s="176">
        <v>99.8</v>
      </c>
      <c r="FW724" s="176">
        <v>99.8</v>
      </c>
      <c r="FX724" s="176">
        <v>99.4</v>
      </c>
      <c r="FY724" s="176">
        <v>99.4</v>
      </c>
      <c r="FZ724" s="176">
        <v>100</v>
      </c>
      <c r="GA724" s="176">
        <v>99.8</v>
      </c>
      <c r="GB724" s="176">
        <v>99.1</v>
      </c>
      <c r="GC724" s="176">
        <v>99.2</v>
      </c>
      <c r="GD724" s="176">
        <v>99.3</v>
      </c>
      <c r="GE724" s="176">
        <v>99.3</v>
      </c>
      <c r="GF724" s="176">
        <v>99.1</v>
      </c>
      <c r="GG724" s="176">
        <v>99</v>
      </c>
      <c r="GH724" s="176">
        <v>98.8</v>
      </c>
      <c r="GI724" s="176">
        <v>100</v>
      </c>
      <c r="GJ724" s="176">
        <v>99.9</v>
      </c>
      <c r="GK724" s="176">
        <v>99.9</v>
      </c>
      <c r="GL724" s="176">
        <v>99.2</v>
      </c>
      <c r="GM724" s="176">
        <v>99.3</v>
      </c>
      <c r="GN724" s="176">
        <v>99.1</v>
      </c>
      <c r="GO724" s="176">
        <v>98.3</v>
      </c>
      <c r="GP724" s="176">
        <v>98.6</v>
      </c>
      <c r="GQ724" s="176">
        <f>HLOOKUP($J724,CPIデータまとめ!$B$3:$ABW$186,GQ$1,FALSE)</f>
        <v>98.5</v>
      </c>
      <c r="GR724" s="176">
        <f>HLOOKUP($J724,CPIデータまとめ!$B$3:$ABW$186,GR$1,FALSE)</f>
        <v>98.5</v>
      </c>
      <c r="GS724" s="176">
        <f>HLOOKUP($J724,CPIデータまとめ!$B$3:$ABW$186,GS$1,FALSE)</f>
        <v>98.4</v>
      </c>
      <c r="GT724" s="176">
        <f>HLOOKUP($J724,CPIデータまとめ!$B$3:$ABW$186,GT$1,FALSE)</f>
        <v>100.3</v>
      </c>
      <c r="GU724" s="176">
        <f>HLOOKUP($J724,CPIデータまとめ!$B$3:$ABW$186,GU$1,FALSE)</f>
        <v>100.3</v>
      </c>
      <c r="GV724" s="176">
        <f>HLOOKUP($J724,CPIデータまとめ!$B$3:$ABW$186,GV$1,FALSE)</f>
        <v>99.3</v>
      </c>
      <c r="GW724" s="176">
        <f>HLOOKUP($J724,CPIデータまとめ!$B$3:$ABW$186,GW$1,FALSE)</f>
        <v>99.3</v>
      </c>
      <c r="GX724" s="176">
        <f>HLOOKUP($J724,CPIデータまとめ!$B$3:$ABW$186,GX$1,FALSE)</f>
        <v>99.4</v>
      </c>
      <c r="GY724" s="176">
        <f>HLOOKUP($J724,CPIデータまとめ!$B$3:$ABW$186,GY$1,FALSE)</f>
        <v>99.1</v>
      </c>
      <c r="GZ724" s="176">
        <f>HLOOKUP($J724,CPIデータまとめ!$B$3:$ABW$186,GZ$1,FALSE)</f>
        <v>99.2</v>
      </c>
      <c r="HA724" s="176" t="e">
        <f>HLOOKUP($J724,CPIデータまとめ!$B$3:$ABW$186,HA$1,FALSE)</f>
        <v>#N/A</v>
      </c>
      <c r="HB724" s="176" t="e">
        <f>HLOOKUP($J724,CPIデータまとめ!$B$3:$ABW$186,HB$1,FALSE)</f>
        <v>#N/A</v>
      </c>
      <c r="HC724" s="176" t="e">
        <f>HLOOKUP($J724,CPIデータまとめ!$B$3:$ABW$186,HC$1,FALSE)</f>
        <v>#REF!</v>
      </c>
      <c r="HD724" s="176" t="e">
        <f>HLOOKUP($J724,CPIデータまとめ!$B$3:$ABW$186,HD$1,FALSE)</f>
        <v>#REF!</v>
      </c>
    </row>
    <row r="725" spans="1:212" s="176" customFormat="1" ht="13.5" customHeight="1">
      <c r="A725" s="177"/>
      <c r="D725" s="176" t="s">
        <v>1352</v>
      </c>
      <c r="I725" s="232">
        <v>154</v>
      </c>
      <c r="J725" s="178" t="s">
        <v>3816</v>
      </c>
      <c r="K725" s="233">
        <v>722</v>
      </c>
      <c r="L725" s="169">
        <v>2336864</v>
      </c>
      <c r="M725" s="169">
        <v>7</v>
      </c>
      <c r="N725" s="169">
        <v>236036</v>
      </c>
      <c r="O725" s="169">
        <v>9</v>
      </c>
      <c r="P725" s="175" t="s">
        <v>3781</v>
      </c>
      <c r="Q725" s="193" t="s">
        <v>3781</v>
      </c>
      <c r="R725" s="192" t="s">
        <v>3781</v>
      </c>
      <c r="S725" s="191"/>
      <c r="T725" s="190" t="s">
        <v>3781</v>
      </c>
      <c r="U725" s="175" t="s">
        <v>3781</v>
      </c>
      <c r="V725" s="175" t="s">
        <v>3781</v>
      </c>
      <c r="W725" s="175" t="s">
        <v>3781</v>
      </c>
      <c r="X725" s="175" t="s">
        <v>3781</v>
      </c>
      <c r="Y725" s="175" t="s">
        <v>3781</v>
      </c>
      <c r="Z725" s="175" t="s">
        <v>3781</v>
      </c>
      <c r="AA725" s="175" t="s">
        <v>3781</v>
      </c>
      <c r="AB725" s="175" t="s">
        <v>3781</v>
      </c>
      <c r="AC725" s="189" t="s">
        <v>3781</v>
      </c>
    </row>
    <row r="726" spans="1:212" s="176" customFormat="1" ht="13.5" customHeight="1">
      <c r="A726" s="177"/>
      <c r="F726" s="176" t="s">
        <v>3834</v>
      </c>
      <c r="I726" s="194" t="s">
        <v>3816</v>
      </c>
      <c r="J726" s="233">
        <v>9701</v>
      </c>
      <c r="K726" s="233">
        <v>723</v>
      </c>
      <c r="L726" s="169">
        <v>1471921</v>
      </c>
      <c r="M726" s="169">
        <v>5</v>
      </c>
      <c r="N726" s="169">
        <v>147281</v>
      </c>
      <c r="O726" s="169">
        <v>6</v>
      </c>
      <c r="P726" s="175" t="s">
        <v>3833</v>
      </c>
      <c r="Q726" s="193" t="s">
        <v>3831</v>
      </c>
      <c r="R726" s="192"/>
      <c r="S726" s="191"/>
      <c r="T726" s="190" t="s">
        <v>3831</v>
      </c>
      <c r="U726" s="175">
        <v>6</v>
      </c>
      <c r="V726" s="175">
        <v>2</v>
      </c>
      <c r="W726" s="175"/>
      <c r="X726" s="175"/>
      <c r="Y726" s="175"/>
      <c r="Z726" s="175"/>
      <c r="AA726" s="175"/>
      <c r="AB726" s="175">
        <v>2</v>
      </c>
      <c r="AC726" s="189">
        <v>2</v>
      </c>
      <c r="AE726" s="176">
        <v>121.9</v>
      </c>
      <c r="AF726" s="176">
        <v>122.1</v>
      </c>
      <c r="AG726" s="176">
        <v>122</v>
      </c>
      <c r="AH726" s="176">
        <v>120.7</v>
      </c>
      <c r="AI726" s="176">
        <v>120.3</v>
      </c>
      <c r="AJ726" s="176">
        <v>120.4</v>
      </c>
      <c r="AK726" s="176">
        <v>119.3</v>
      </c>
      <c r="AL726" s="176">
        <v>118.3</v>
      </c>
      <c r="AM726" s="176">
        <v>118.7</v>
      </c>
      <c r="AN726" s="176">
        <v>118.3</v>
      </c>
      <c r="AO726" s="176">
        <v>118.1</v>
      </c>
      <c r="AP726" s="176">
        <v>117.9</v>
      </c>
      <c r="AQ726" s="176">
        <v>116.6</v>
      </c>
      <c r="AR726" s="176">
        <v>115.4</v>
      </c>
      <c r="AS726" s="176">
        <v>115</v>
      </c>
      <c r="AT726" s="176">
        <v>114.3</v>
      </c>
      <c r="AU726" s="176">
        <v>114.3</v>
      </c>
      <c r="AV726" s="176">
        <v>113</v>
      </c>
      <c r="AW726" s="176">
        <v>111.9</v>
      </c>
      <c r="AX726" s="176">
        <v>111.3</v>
      </c>
      <c r="AY726" s="176">
        <v>110.3</v>
      </c>
      <c r="AZ726" s="176">
        <v>110</v>
      </c>
      <c r="BA726" s="176">
        <v>108.8</v>
      </c>
      <c r="BB726" s="176">
        <v>109.2</v>
      </c>
      <c r="BC726" s="176">
        <v>109.6</v>
      </c>
      <c r="BD726" s="176">
        <v>108.9</v>
      </c>
      <c r="BE726" s="176">
        <v>108.7</v>
      </c>
      <c r="BF726" s="176">
        <v>107.7</v>
      </c>
      <c r="BG726" s="176">
        <v>107.7</v>
      </c>
      <c r="BH726" s="176">
        <v>108.2</v>
      </c>
      <c r="BI726" s="176">
        <v>107.6</v>
      </c>
      <c r="BJ726" s="176">
        <v>107.4</v>
      </c>
      <c r="BK726" s="176">
        <v>106.8</v>
      </c>
      <c r="BL726" s="176">
        <v>106.6</v>
      </c>
      <c r="BM726" s="176">
        <v>106.5</v>
      </c>
      <c r="BN726" s="176">
        <v>106.6</v>
      </c>
      <c r="BO726" s="176">
        <v>106.4</v>
      </c>
      <c r="BP726" s="176">
        <v>105.6</v>
      </c>
      <c r="BQ726" s="176">
        <v>106.2</v>
      </c>
      <c r="BR726" s="176">
        <v>105.6</v>
      </c>
      <c r="BS726" s="176">
        <v>105.7</v>
      </c>
      <c r="BT726" s="176">
        <v>105.4</v>
      </c>
      <c r="BU726" s="176">
        <v>104.5</v>
      </c>
      <c r="BV726" s="176">
        <v>103.8</v>
      </c>
      <c r="BW726" s="176">
        <v>104.4</v>
      </c>
      <c r="BX726" s="176">
        <v>104.4</v>
      </c>
      <c r="BY726" s="176">
        <v>104.5</v>
      </c>
      <c r="BZ726" s="176">
        <v>104.2</v>
      </c>
      <c r="CA726" s="176">
        <v>103.8</v>
      </c>
      <c r="CB726" s="176">
        <v>103.8</v>
      </c>
      <c r="CC726" s="176">
        <v>103.5</v>
      </c>
      <c r="CD726" s="176">
        <v>103.6</v>
      </c>
      <c r="CE726" s="176">
        <v>103.5</v>
      </c>
      <c r="CF726" s="176">
        <v>103.6</v>
      </c>
      <c r="CG726" s="176">
        <v>103.3</v>
      </c>
      <c r="CH726" s="176">
        <v>103</v>
      </c>
      <c r="CI726" s="176">
        <v>103.3</v>
      </c>
      <c r="CJ726" s="176">
        <v>103.3</v>
      </c>
      <c r="CK726" s="176">
        <v>103.3</v>
      </c>
      <c r="CL726" s="176">
        <v>103.2</v>
      </c>
      <c r="CM726" s="176">
        <v>104.5</v>
      </c>
      <c r="CN726" s="176">
        <v>104.3</v>
      </c>
      <c r="CO726" s="176">
        <v>103.6</v>
      </c>
      <c r="CP726" s="176">
        <v>103.7</v>
      </c>
      <c r="CQ726" s="176">
        <v>103.8</v>
      </c>
      <c r="CR726" s="176">
        <v>103.9</v>
      </c>
      <c r="CS726" s="176">
        <v>103.5</v>
      </c>
      <c r="CT726" s="176">
        <v>102.8</v>
      </c>
      <c r="CU726" s="176">
        <v>102.9</v>
      </c>
      <c r="CV726" s="176">
        <v>103</v>
      </c>
      <c r="CW726" s="176">
        <v>103</v>
      </c>
      <c r="CX726" s="176">
        <v>103.2</v>
      </c>
      <c r="CY726" s="176">
        <v>103.4</v>
      </c>
      <c r="CZ726" s="176">
        <v>103.5</v>
      </c>
      <c r="DA726" s="176">
        <v>103.6</v>
      </c>
      <c r="DB726" s="176">
        <v>103.4</v>
      </c>
      <c r="DC726" s="176">
        <v>103.6</v>
      </c>
      <c r="DD726" s="176">
        <v>103.2</v>
      </c>
      <c r="DE726" s="176">
        <v>103.1</v>
      </c>
      <c r="DF726" s="176">
        <v>103.7</v>
      </c>
      <c r="DG726" s="176">
        <v>103.6</v>
      </c>
      <c r="DH726" s="176">
        <v>103.7</v>
      </c>
      <c r="DI726" s="176">
        <v>103.6</v>
      </c>
      <c r="DJ726" s="176">
        <v>103.2</v>
      </c>
      <c r="DK726" s="176">
        <v>102.9</v>
      </c>
      <c r="DL726" s="176">
        <v>102.9</v>
      </c>
      <c r="DM726" s="176">
        <v>102.7</v>
      </c>
      <c r="DN726" s="176">
        <v>103</v>
      </c>
      <c r="DO726" s="176">
        <v>103</v>
      </c>
      <c r="DP726" s="176">
        <v>102.5</v>
      </c>
      <c r="DQ726" s="176">
        <v>102.8</v>
      </c>
      <c r="DR726" s="176">
        <v>102.7</v>
      </c>
      <c r="DS726" s="176">
        <v>102.3</v>
      </c>
      <c r="DT726" s="176">
        <v>102.2</v>
      </c>
      <c r="DU726" s="176">
        <v>102</v>
      </c>
      <c r="DV726" s="176">
        <v>101.9</v>
      </c>
      <c r="DW726" s="176">
        <v>101.3</v>
      </c>
      <c r="DX726" s="176">
        <v>101.2</v>
      </c>
      <c r="DY726" s="176">
        <v>102.1</v>
      </c>
      <c r="DZ726" s="176">
        <v>102.2</v>
      </c>
      <c r="EA726" s="176">
        <v>102.1</v>
      </c>
      <c r="EB726" s="176">
        <v>101.6</v>
      </c>
      <c r="EC726" s="176">
        <v>101.6</v>
      </c>
      <c r="ED726" s="176">
        <v>102.2</v>
      </c>
      <c r="EE726" s="176">
        <v>101.9</v>
      </c>
      <c r="EF726" s="176">
        <v>101.9</v>
      </c>
      <c r="EG726" s="176">
        <v>101.8</v>
      </c>
      <c r="EH726" s="176">
        <v>101.7</v>
      </c>
      <c r="EI726" s="176">
        <v>101.8</v>
      </c>
      <c r="EJ726" s="176">
        <v>100.9</v>
      </c>
      <c r="EK726" s="176">
        <v>101.2</v>
      </c>
      <c r="EL726" s="176">
        <v>101.2</v>
      </c>
      <c r="EM726" s="176">
        <v>101.4</v>
      </c>
      <c r="EN726" s="176">
        <v>101.1</v>
      </c>
      <c r="EO726" s="176">
        <v>101.1</v>
      </c>
      <c r="EP726" s="176">
        <v>100.9</v>
      </c>
      <c r="EQ726" s="176">
        <v>101</v>
      </c>
      <c r="ER726" s="176">
        <v>101</v>
      </c>
      <c r="ES726" s="176">
        <v>100.9</v>
      </c>
      <c r="ET726" s="176">
        <v>100.8</v>
      </c>
      <c r="EU726" s="176">
        <v>101.1</v>
      </c>
      <c r="EV726" s="176">
        <v>100.5</v>
      </c>
      <c r="EW726" s="176">
        <v>100.2</v>
      </c>
      <c r="EX726" s="176">
        <v>100.6</v>
      </c>
      <c r="EY726" s="176">
        <v>100.3</v>
      </c>
      <c r="EZ726" s="176">
        <v>100.3</v>
      </c>
      <c r="FA726" s="176">
        <v>100.3</v>
      </c>
      <c r="FB726" s="176">
        <v>99.4</v>
      </c>
      <c r="FC726" s="176">
        <v>99.7</v>
      </c>
      <c r="FD726" s="176">
        <v>99.7</v>
      </c>
      <c r="FE726" s="176">
        <v>99</v>
      </c>
      <c r="FF726" s="176">
        <v>98.9</v>
      </c>
      <c r="FG726" s="176">
        <v>98.5</v>
      </c>
      <c r="FH726" s="176">
        <v>98.7</v>
      </c>
      <c r="FI726" s="176">
        <v>99.1</v>
      </c>
      <c r="FJ726" s="176">
        <v>99</v>
      </c>
      <c r="FK726" s="176">
        <v>98.7</v>
      </c>
      <c r="FL726" s="176">
        <v>98.5</v>
      </c>
      <c r="FM726" s="176">
        <v>98.2</v>
      </c>
      <c r="FN726" s="176">
        <v>98.6</v>
      </c>
      <c r="FO726" s="176">
        <v>98.5</v>
      </c>
      <c r="FP726" s="176">
        <v>98.5</v>
      </c>
      <c r="FQ726" s="176">
        <v>98.4</v>
      </c>
      <c r="FR726" s="176">
        <v>98.5</v>
      </c>
      <c r="FS726" s="176">
        <v>98.3</v>
      </c>
      <c r="FT726" s="176">
        <v>98.3</v>
      </c>
      <c r="FU726" s="176">
        <v>98.3</v>
      </c>
      <c r="FV726" s="176">
        <v>98.4</v>
      </c>
      <c r="FW726" s="176">
        <v>98.2</v>
      </c>
      <c r="FX726" s="176">
        <v>98.3</v>
      </c>
      <c r="FY726" s="176">
        <v>97.8</v>
      </c>
      <c r="FZ726" s="176">
        <v>97.8</v>
      </c>
      <c r="GA726" s="176">
        <v>98.1</v>
      </c>
      <c r="GB726" s="176">
        <v>98</v>
      </c>
      <c r="GC726" s="176">
        <v>98.3</v>
      </c>
      <c r="GD726" s="176">
        <v>98.3</v>
      </c>
      <c r="GE726" s="176">
        <v>98.3</v>
      </c>
      <c r="GF726" s="176">
        <v>98.6</v>
      </c>
      <c r="GG726" s="176">
        <v>98.5</v>
      </c>
      <c r="GH726" s="176">
        <v>98</v>
      </c>
      <c r="GI726" s="176">
        <v>98.7</v>
      </c>
      <c r="GJ726" s="176">
        <v>98.5</v>
      </c>
      <c r="GK726" s="176">
        <v>98.5</v>
      </c>
      <c r="GL726" s="176">
        <v>98.4</v>
      </c>
      <c r="GM726" s="176">
        <v>98.2</v>
      </c>
      <c r="GN726" s="176">
        <v>98.2</v>
      </c>
      <c r="GO726" s="176">
        <v>98</v>
      </c>
      <c r="GP726" s="176">
        <v>98</v>
      </c>
      <c r="GQ726" s="176">
        <f>HLOOKUP($J726,CPIデータまとめ!$B$3:$ABW$186,GQ$1,FALSE)</f>
        <v>97.6</v>
      </c>
      <c r="GR726" s="176">
        <f>HLOOKUP($J726,CPIデータまとめ!$B$3:$ABW$186,GR$1,FALSE)</f>
        <v>97.4</v>
      </c>
      <c r="GS726" s="176">
        <f>HLOOKUP($J726,CPIデータまとめ!$B$3:$ABW$186,GS$1,FALSE)</f>
        <v>97.5</v>
      </c>
      <c r="GT726" s="176">
        <f>HLOOKUP($J726,CPIデータまとめ!$B$3:$ABW$186,GT$1,FALSE)</f>
        <v>100.6</v>
      </c>
      <c r="GU726" s="176">
        <f>HLOOKUP($J726,CPIデータまとめ!$B$3:$ABW$186,GU$1,FALSE)</f>
        <v>100.7</v>
      </c>
      <c r="GV726" s="176">
        <f>HLOOKUP($J726,CPIデータまとめ!$B$3:$ABW$186,GV$1,FALSE)</f>
        <v>100.8</v>
      </c>
      <c r="GW726" s="176">
        <f>HLOOKUP($J726,CPIデータまとめ!$B$3:$ABW$186,GW$1,FALSE)</f>
        <v>100.8</v>
      </c>
      <c r="GX726" s="176">
        <f>HLOOKUP($J726,CPIデータまとめ!$B$3:$ABW$186,GX$1,FALSE)</f>
        <v>101.2</v>
      </c>
      <c r="GY726" s="176">
        <f>HLOOKUP($J726,CPIデータまとめ!$B$3:$ABW$186,GY$1,FALSE)</f>
        <v>101</v>
      </c>
      <c r="GZ726" s="176">
        <f>HLOOKUP($J726,CPIデータまとめ!$B$3:$ABW$186,GZ$1,FALSE)</f>
        <v>101.3</v>
      </c>
      <c r="HA726" s="176" t="e">
        <f>HLOOKUP($J726,CPIデータまとめ!$B$3:$ABW$186,HA$1,FALSE)</f>
        <v>#N/A</v>
      </c>
      <c r="HB726" s="176" t="e">
        <f>HLOOKUP($J726,CPIデータまとめ!$B$3:$ABW$186,HB$1,FALSE)</f>
        <v>#N/A</v>
      </c>
      <c r="HC726" s="176" t="e">
        <f>HLOOKUP($J726,CPIデータまとめ!$B$3:$ABW$186,HC$1,FALSE)</f>
        <v>#REF!</v>
      </c>
      <c r="HD726" s="176" t="e">
        <f>HLOOKUP($J726,CPIデータまとめ!$B$3:$ABW$186,HD$1,FALSE)</f>
        <v>#REF!</v>
      </c>
    </row>
    <row r="727" spans="1:212" s="176" customFormat="1" ht="13.5" customHeight="1">
      <c r="A727" s="177"/>
      <c r="F727" s="176" t="s">
        <v>3832</v>
      </c>
      <c r="I727" s="194" t="s">
        <v>3816</v>
      </c>
      <c r="J727" s="233">
        <v>9761</v>
      </c>
      <c r="K727" s="233">
        <v>724</v>
      </c>
      <c r="L727" s="169">
        <v>864943</v>
      </c>
      <c r="M727" s="169">
        <v>3</v>
      </c>
      <c r="N727" s="169">
        <v>88755</v>
      </c>
      <c r="O727" s="169">
        <v>4</v>
      </c>
      <c r="P727" s="175"/>
      <c r="Q727" s="193" t="s">
        <v>3831</v>
      </c>
      <c r="R727" s="192" t="s">
        <v>3816</v>
      </c>
      <c r="S727" s="191"/>
      <c r="T727" s="190"/>
      <c r="U727" s="175">
        <v>4</v>
      </c>
      <c r="V727" s="175">
        <v>2</v>
      </c>
      <c r="W727" s="175"/>
      <c r="X727" s="175"/>
      <c r="Y727" s="175"/>
      <c r="Z727" s="175"/>
      <c r="AA727" s="175"/>
      <c r="AB727" s="175">
        <v>1</v>
      </c>
      <c r="AC727" s="189">
        <v>2</v>
      </c>
      <c r="AE727" s="176">
        <v>100.9</v>
      </c>
      <c r="AF727" s="176">
        <v>101</v>
      </c>
      <c r="AG727" s="176">
        <v>101.2</v>
      </c>
      <c r="AH727" s="176">
        <v>100.8</v>
      </c>
      <c r="AI727" s="176">
        <v>101</v>
      </c>
      <c r="AJ727" s="176">
        <v>101</v>
      </c>
      <c r="AK727" s="176">
        <v>100.7</v>
      </c>
      <c r="AL727" s="176">
        <v>100.7</v>
      </c>
      <c r="AM727" s="176">
        <v>100.8</v>
      </c>
      <c r="AN727" s="176">
        <v>100.7</v>
      </c>
      <c r="AO727" s="176">
        <v>100.5</v>
      </c>
      <c r="AP727" s="176">
        <v>100.2</v>
      </c>
      <c r="AQ727" s="176">
        <v>100</v>
      </c>
      <c r="AR727" s="176">
        <v>99.9</v>
      </c>
      <c r="AS727" s="176">
        <v>100.1</v>
      </c>
      <c r="AT727" s="176">
        <v>100.3</v>
      </c>
      <c r="AU727" s="176">
        <v>100.4</v>
      </c>
      <c r="AV727" s="176">
        <v>100.3</v>
      </c>
      <c r="AW727" s="176">
        <v>100</v>
      </c>
      <c r="AX727" s="176">
        <v>100</v>
      </c>
      <c r="AY727" s="176">
        <v>100.3</v>
      </c>
      <c r="AZ727" s="176">
        <v>100.5</v>
      </c>
      <c r="BA727" s="176">
        <v>100.4</v>
      </c>
      <c r="BB727" s="176">
        <v>100.6</v>
      </c>
      <c r="BC727" s="176">
        <v>100.5</v>
      </c>
      <c r="BD727" s="176">
        <v>100.7</v>
      </c>
      <c r="BE727" s="176">
        <v>101</v>
      </c>
      <c r="BF727" s="176">
        <v>101.3</v>
      </c>
      <c r="BG727" s="176">
        <v>101.2</v>
      </c>
      <c r="BH727" s="176">
        <v>101.5</v>
      </c>
      <c r="BI727" s="176">
        <v>100.9</v>
      </c>
      <c r="BJ727" s="176">
        <v>101</v>
      </c>
      <c r="BK727" s="176">
        <v>101.1</v>
      </c>
      <c r="BL727" s="176">
        <v>101.4</v>
      </c>
      <c r="BM727" s="176">
        <v>101.4</v>
      </c>
      <c r="BN727" s="176">
        <v>101.5</v>
      </c>
      <c r="BO727" s="176">
        <v>101.4</v>
      </c>
      <c r="BP727" s="176">
        <v>101.1</v>
      </c>
      <c r="BQ727" s="176">
        <v>101.4</v>
      </c>
      <c r="BR727" s="176">
        <v>101.4</v>
      </c>
      <c r="BS727" s="176">
        <v>101</v>
      </c>
      <c r="BT727" s="176">
        <v>101.2</v>
      </c>
      <c r="BU727" s="176">
        <v>101.2</v>
      </c>
      <c r="BV727" s="176">
        <v>100.8</v>
      </c>
      <c r="BW727" s="176">
        <v>101.8</v>
      </c>
      <c r="BX727" s="176">
        <v>101.7</v>
      </c>
      <c r="BY727" s="176">
        <v>101.8</v>
      </c>
      <c r="BZ727" s="176">
        <v>101.6</v>
      </c>
      <c r="CA727" s="176">
        <v>101.2</v>
      </c>
      <c r="CB727" s="176">
        <v>101.3</v>
      </c>
      <c r="CC727" s="176">
        <v>101.6</v>
      </c>
      <c r="CD727" s="176">
        <v>101.5</v>
      </c>
      <c r="CE727" s="176">
        <v>101.6</v>
      </c>
      <c r="CF727" s="176">
        <v>101.4</v>
      </c>
      <c r="CG727" s="176">
        <v>101.2</v>
      </c>
      <c r="CH727" s="176">
        <v>101</v>
      </c>
      <c r="CI727" s="176">
        <v>101.4</v>
      </c>
      <c r="CJ727" s="176">
        <v>101.4</v>
      </c>
      <c r="CK727" s="176">
        <v>101.4</v>
      </c>
      <c r="CL727" s="176">
        <v>101.2</v>
      </c>
      <c r="CM727" s="176">
        <v>101</v>
      </c>
      <c r="CN727" s="176">
        <v>100.5</v>
      </c>
      <c r="CO727" s="176">
        <v>101</v>
      </c>
      <c r="CP727" s="176">
        <v>101.3</v>
      </c>
      <c r="CQ727" s="176">
        <v>101.2</v>
      </c>
      <c r="CR727" s="176">
        <v>101.1</v>
      </c>
      <c r="CS727" s="176">
        <v>100.9</v>
      </c>
      <c r="CT727" s="176">
        <v>101</v>
      </c>
      <c r="CU727" s="176">
        <v>101.2</v>
      </c>
      <c r="CV727" s="176">
        <v>101.1</v>
      </c>
      <c r="CW727" s="176">
        <v>101</v>
      </c>
      <c r="CX727" s="176">
        <v>100.9</v>
      </c>
      <c r="CY727" s="176">
        <v>101.1</v>
      </c>
      <c r="CZ727" s="176">
        <v>101</v>
      </c>
      <c r="DA727" s="176">
        <v>101.1</v>
      </c>
      <c r="DB727" s="176">
        <v>101</v>
      </c>
      <c r="DC727" s="176">
        <v>100.9</v>
      </c>
      <c r="DD727" s="176">
        <v>100.9</v>
      </c>
      <c r="DE727" s="176">
        <v>100.7</v>
      </c>
      <c r="DF727" s="176">
        <v>100.7</v>
      </c>
      <c r="DG727" s="176">
        <v>100.8</v>
      </c>
      <c r="DH727" s="176">
        <v>101.1</v>
      </c>
      <c r="DI727" s="176">
        <v>101.2</v>
      </c>
      <c r="DJ727" s="176">
        <v>101.3</v>
      </c>
      <c r="DK727" s="176">
        <v>101.4</v>
      </c>
      <c r="DL727" s="176">
        <v>101.2</v>
      </c>
      <c r="DM727" s="176">
        <v>101.3</v>
      </c>
      <c r="DN727" s="176">
        <v>101</v>
      </c>
      <c r="DO727" s="176">
        <v>101</v>
      </c>
      <c r="DP727" s="176">
        <v>101</v>
      </c>
      <c r="DQ727" s="176">
        <v>100.5</v>
      </c>
      <c r="DR727" s="176">
        <v>100.8</v>
      </c>
      <c r="DS727" s="176">
        <v>101.3</v>
      </c>
      <c r="DT727" s="176">
        <v>101.3</v>
      </c>
      <c r="DU727" s="176">
        <v>101.4</v>
      </c>
      <c r="DV727" s="176">
        <v>101.3</v>
      </c>
      <c r="DW727" s="176">
        <v>101.2</v>
      </c>
      <c r="DX727" s="176">
        <v>101</v>
      </c>
      <c r="DY727" s="176">
        <v>101.2</v>
      </c>
      <c r="DZ727" s="176">
        <v>101.2</v>
      </c>
      <c r="EA727" s="176">
        <v>101.3</v>
      </c>
      <c r="EB727" s="176">
        <v>101.2</v>
      </c>
      <c r="EC727" s="176">
        <v>100.9</v>
      </c>
      <c r="ED727" s="176">
        <v>100.6</v>
      </c>
      <c r="EE727" s="176">
        <v>101.8</v>
      </c>
      <c r="EF727" s="176">
        <v>101.9</v>
      </c>
      <c r="EG727" s="176">
        <v>101.9</v>
      </c>
      <c r="EH727" s="176">
        <v>101.7</v>
      </c>
      <c r="EI727" s="176">
        <v>101.7</v>
      </c>
      <c r="EJ727" s="176">
        <v>101.5</v>
      </c>
      <c r="EK727" s="176">
        <v>101.8</v>
      </c>
      <c r="EL727" s="176">
        <v>101.8</v>
      </c>
      <c r="EM727" s="176">
        <v>101.7</v>
      </c>
      <c r="EN727" s="176">
        <v>101.7</v>
      </c>
      <c r="EO727" s="176">
        <v>101.3</v>
      </c>
      <c r="EP727" s="176">
        <v>101.4</v>
      </c>
      <c r="EQ727" s="176">
        <v>101.3</v>
      </c>
      <c r="ER727" s="176">
        <v>101.5</v>
      </c>
      <c r="ES727" s="176">
        <v>101.4</v>
      </c>
      <c r="ET727" s="176">
        <v>101.2</v>
      </c>
      <c r="EU727" s="176">
        <v>101</v>
      </c>
      <c r="EV727" s="176">
        <v>100.1</v>
      </c>
      <c r="EW727" s="176">
        <v>100.4</v>
      </c>
      <c r="EX727" s="176">
        <v>100.4</v>
      </c>
      <c r="EY727" s="176">
        <v>100.3</v>
      </c>
      <c r="EZ727" s="176">
        <v>100.1</v>
      </c>
      <c r="FA727" s="176">
        <v>99.2</v>
      </c>
      <c r="FB727" s="176">
        <v>99.3</v>
      </c>
      <c r="FC727" s="176">
        <v>99.9</v>
      </c>
      <c r="FD727" s="176">
        <v>99.8</v>
      </c>
      <c r="FE727" s="176">
        <v>99.8</v>
      </c>
      <c r="FF727" s="176">
        <v>99.7</v>
      </c>
      <c r="FG727" s="176">
        <v>99.1</v>
      </c>
      <c r="FH727" s="176">
        <v>99.4</v>
      </c>
      <c r="FI727" s="176">
        <v>99.4</v>
      </c>
      <c r="FJ727" s="176">
        <v>99.5</v>
      </c>
      <c r="FK727" s="176">
        <v>99.4</v>
      </c>
      <c r="FL727" s="176">
        <v>99.4</v>
      </c>
      <c r="FM727" s="176">
        <v>99</v>
      </c>
      <c r="FN727" s="176">
        <v>99</v>
      </c>
      <c r="FO727" s="176">
        <v>99.4</v>
      </c>
      <c r="FP727" s="176">
        <v>99.5</v>
      </c>
      <c r="FQ727" s="176">
        <v>99.5</v>
      </c>
      <c r="FR727" s="176">
        <v>99.3</v>
      </c>
      <c r="FS727" s="176">
        <v>98.9</v>
      </c>
      <c r="FT727" s="176">
        <v>99.1</v>
      </c>
      <c r="FU727" s="176">
        <v>99.4</v>
      </c>
      <c r="FV727" s="176">
        <v>99.3</v>
      </c>
      <c r="FW727" s="176">
        <v>99.3</v>
      </c>
      <c r="FX727" s="176">
        <v>99.3</v>
      </c>
      <c r="FY727" s="176">
        <v>99.3</v>
      </c>
      <c r="FZ727" s="176">
        <v>98.9</v>
      </c>
      <c r="GA727" s="176">
        <v>99.1</v>
      </c>
      <c r="GB727" s="176">
        <v>99.3</v>
      </c>
      <c r="GC727" s="176">
        <v>99.3</v>
      </c>
      <c r="GD727" s="176">
        <v>99.4</v>
      </c>
      <c r="GE727" s="176">
        <v>99.2</v>
      </c>
      <c r="GF727" s="176">
        <v>98.7</v>
      </c>
      <c r="GG727" s="176">
        <v>99.2</v>
      </c>
      <c r="GH727" s="176">
        <v>99.3</v>
      </c>
      <c r="GI727" s="176">
        <v>99.4</v>
      </c>
      <c r="GJ727" s="176">
        <v>99.4</v>
      </c>
      <c r="GK727" s="176">
        <v>99</v>
      </c>
      <c r="GL727" s="176">
        <v>99.1</v>
      </c>
      <c r="GM727" s="176">
        <v>99.3</v>
      </c>
      <c r="GN727" s="176">
        <v>99.3</v>
      </c>
      <c r="GO727" s="176">
        <v>99.4</v>
      </c>
      <c r="GP727" s="176">
        <v>99.2</v>
      </c>
      <c r="GQ727" s="176">
        <f>HLOOKUP($J727,CPIデータまとめ!$B$3:$ABW$186,GQ$1,FALSE)</f>
        <v>98.6</v>
      </c>
      <c r="GR727" s="176">
        <f>HLOOKUP($J727,CPIデータまとめ!$B$3:$ABW$186,GR$1,FALSE)</f>
        <v>98.8</v>
      </c>
      <c r="GS727" s="176">
        <f>HLOOKUP($J727,CPIデータまとめ!$B$3:$ABW$186,GS$1,FALSE)</f>
        <v>98.8</v>
      </c>
      <c r="GT727" s="176">
        <f>HLOOKUP($J727,CPIデータまとめ!$B$3:$ABW$186,GT$1,FALSE)</f>
        <v>101.9</v>
      </c>
      <c r="GU727" s="176">
        <f>HLOOKUP($J727,CPIデータまとめ!$B$3:$ABW$186,GU$1,FALSE)</f>
        <v>102.4</v>
      </c>
      <c r="GV727" s="176">
        <f>HLOOKUP($J727,CPIデータまとめ!$B$3:$ABW$186,GV$1,FALSE)</f>
        <v>102.4</v>
      </c>
      <c r="GW727" s="176">
        <f>HLOOKUP($J727,CPIデータまとめ!$B$3:$ABW$186,GW$1,FALSE)</f>
        <v>102.6</v>
      </c>
      <c r="GX727" s="176">
        <f>HLOOKUP($J727,CPIデータまとめ!$B$3:$ABW$186,GX$1,FALSE)</f>
        <v>102.4</v>
      </c>
      <c r="GY727" s="176">
        <f>HLOOKUP($J727,CPIデータまとめ!$B$3:$ABW$186,GY$1,FALSE)</f>
        <v>102.6</v>
      </c>
      <c r="GZ727" s="176">
        <f>HLOOKUP($J727,CPIデータまとめ!$B$3:$ABW$186,GZ$1,FALSE)</f>
        <v>102.6</v>
      </c>
      <c r="HA727" s="176" t="e">
        <f>HLOOKUP($J727,CPIデータまとめ!$B$3:$ABW$186,HA$1,FALSE)</f>
        <v>#N/A</v>
      </c>
      <c r="HB727" s="176" t="e">
        <f>HLOOKUP($J727,CPIデータまとめ!$B$3:$ABW$186,HB$1,FALSE)</f>
        <v>#N/A</v>
      </c>
      <c r="HC727" s="176" t="e">
        <f>HLOOKUP($J727,CPIデータまとめ!$B$3:$ABW$186,HC$1,FALSE)</f>
        <v>#REF!</v>
      </c>
      <c r="HD727" s="176" t="e">
        <f>HLOOKUP($J727,CPIデータまとめ!$B$3:$ABW$186,HD$1,FALSE)</f>
        <v>#REF!</v>
      </c>
    </row>
    <row r="728" spans="1:212" s="176" customFormat="1" ht="13.5" customHeight="1">
      <c r="A728" s="177"/>
      <c r="C728" s="176" t="s">
        <v>1327</v>
      </c>
      <c r="I728" s="232">
        <v>155</v>
      </c>
      <c r="J728" s="178" t="s">
        <v>3816</v>
      </c>
      <c r="K728" s="233">
        <v>725</v>
      </c>
      <c r="L728" s="169">
        <v>16643680</v>
      </c>
      <c r="M728" s="169">
        <v>53</v>
      </c>
      <c r="N728" s="169">
        <v>1054121</v>
      </c>
      <c r="O728" s="169">
        <v>42</v>
      </c>
      <c r="P728" s="175" t="s">
        <v>3781</v>
      </c>
      <c r="Q728" s="193" t="s">
        <v>3781</v>
      </c>
      <c r="R728" s="192" t="s">
        <v>3781</v>
      </c>
      <c r="S728" s="191"/>
      <c r="T728" s="190" t="s">
        <v>3781</v>
      </c>
      <c r="U728" s="175" t="s">
        <v>3781</v>
      </c>
      <c r="V728" s="175" t="s">
        <v>3781</v>
      </c>
      <c r="W728" s="175" t="s">
        <v>3781</v>
      </c>
      <c r="X728" s="175" t="s">
        <v>3781</v>
      </c>
      <c r="Y728" s="175" t="s">
        <v>3781</v>
      </c>
      <c r="Z728" s="175" t="s">
        <v>3781</v>
      </c>
      <c r="AA728" s="175" t="s">
        <v>3781</v>
      </c>
      <c r="AB728" s="175" t="s">
        <v>3781</v>
      </c>
      <c r="AC728" s="189" t="s">
        <v>3781</v>
      </c>
    </row>
    <row r="729" spans="1:212" s="176" customFormat="1" ht="13.5" customHeight="1">
      <c r="A729" s="177"/>
      <c r="F729" s="176" t="s">
        <v>3830</v>
      </c>
      <c r="I729" s="194" t="s">
        <v>3816</v>
      </c>
      <c r="J729" s="233">
        <v>9799</v>
      </c>
      <c r="K729" s="233">
        <v>726</v>
      </c>
      <c r="L729" s="169">
        <v>9986409</v>
      </c>
      <c r="M729" s="169">
        <v>32</v>
      </c>
      <c r="N729" s="169">
        <v>632215</v>
      </c>
      <c r="O729" s="169">
        <v>25</v>
      </c>
      <c r="P729" s="175"/>
      <c r="Q729" s="193" t="s">
        <v>3815</v>
      </c>
      <c r="R729" s="192"/>
      <c r="S729" s="191"/>
      <c r="T729" s="190" t="s">
        <v>3814</v>
      </c>
      <c r="U729" s="175">
        <v>6</v>
      </c>
      <c r="V729" s="175">
        <v>3</v>
      </c>
      <c r="W729" s="175" t="s">
        <v>3818</v>
      </c>
      <c r="X729" s="175"/>
      <c r="Y729" s="175"/>
      <c r="Z729" s="175"/>
      <c r="AA729" s="175"/>
      <c r="AB729" s="175">
        <v>5</v>
      </c>
      <c r="AC729" s="189">
        <v>1</v>
      </c>
      <c r="AE729" s="176">
        <v>76.900000000000006</v>
      </c>
      <c r="AF729" s="176">
        <v>76.900000000000006</v>
      </c>
      <c r="AG729" s="176">
        <v>76.900000000000006</v>
      </c>
      <c r="AH729" s="176">
        <v>76.900000000000006</v>
      </c>
      <c r="AI729" s="176">
        <v>76.900000000000006</v>
      </c>
      <c r="AJ729" s="176">
        <v>76.900000000000006</v>
      </c>
      <c r="AK729" s="176">
        <v>76.900000000000006</v>
      </c>
      <c r="AL729" s="176">
        <v>76.900000000000006</v>
      </c>
      <c r="AM729" s="176">
        <v>76.900000000000006</v>
      </c>
      <c r="AN729" s="176">
        <v>76.900000000000006</v>
      </c>
      <c r="AO729" s="176">
        <v>76.900000000000006</v>
      </c>
      <c r="AP729" s="176">
        <v>76.900000000000006</v>
      </c>
      <c r="AQ729" s="176">
        <v>76.900000000000006</v>
      </c>
      <c r="AR729" s="176">
        <v>76.900000000000006</v>
      </c>
      <c r="AS729" s="176">
        <v>76.900000000000006</v>
      </c>
      <c r="AT729" s="176">
        <v>76.900000000000006</v>
      </c>
      <c r="AU729" s="176">
        <v>76.900000000000006</v>
      </c>
      <c r="AV729" s="176">
        <v>76.900000000000006</v>
      </c>
      <c r="AW729" s="176">
        <v>76.900000000000006</v>
      </c>
      <c r="AX729" s="176">
        <v>76.900000000000006</v>
      </c>
      <c r="AY729" s="176">
        <v>76.900000000000006</v>
      </c>
      <c r="AZ729" s="176">
        <v>76.900000000000006</v>
      </c>
      <c r="BA729" s="176">
        <v>76.900000000000006</v>
      </c>
      <c r="BB729" s="176">
        <v>76.900000000000006</v>
      </c>
      <c r="BC729" s="176">
        <v>76.900000000000006</v>
      </c>
      <c r="BD729" s="176">
        <v>76.900000000000006</v>
      </c>
      <c r="BE729" s="176">
        <v>76.900000000000006</v>
      </c>
      <c r="BF729" s="176">
        <v>76.900000000000006</v>
      </c>
      <c r="BG729" s="176">
        <v>76.900000000000006</v>
      </c>
      <c r="BH729" s="176">
        <v>76.900000000000006</v>
      </c>
      <c r="BI729" s="176">
        <v>76.900000000000006</v>
      </c>
      <c r="BJ729" s="176">
        <v>76.900000000000006</v>
      </c>
      <c r="BK729" s="176">
        <v>76.900000000000006</v>
      </c>
      <c r="BL729" s="176">
        <v>76.900000000000006</v>
      </c>
      <c r="BM729" s="176">
        <v>76.900000000000006</v>
      </c>
      <c r="BN729" s="176">
        <v>76.900000000000006</v>
      </c>
      <c r="BO729" s="176">
        <v>76.900000000000006</v>
      </c>
      <c r="BP729" s="176">
        <v>76.900000000000006</v>
      </c>
      <c r="BQ729" s="176">
        <v>76.900000000000006</v>
      </c>
      <c r="BR729" s="176">
        <v>76.900000000000006</v>
      </c>
      <c r="BS729" s="176">
        <v>76.900000000000006</v>
      </c>
      <c r="BT729" s="176">
        <v>76.900000000000006</v>
      </c>
      <c r="BU729" s="176">
        <v>83.3</v>
      </c>
      <c r="BV729" s="176">
        <v>83.3</v>
      </c>
      <c r="BW729" s="176">
        <v>83.3</v>
      </c>
      <c r="BX729" s="176">
        <v>83.3</v>
      </c>
      <c r="BY729" s="176">
        <v>83.3</v>
      </c>
      <c r="BZ729" s="176">
        <v>83.3</v>
      </c>
      <c r="CA729" s="176">
        <v>83.3</v>
      </c>
      <c r="CB729" s="176">
        <v>83.3</v>
      </c>
      <c r="CC729" s="176">
        <v>83.3</v>
      </c>
      <c r="CD729" s="176">
        <v>83.3</v>
      </c>
      <c r="CE729" s="176">
        <v>83.3</v>
      </c>
      <c r="CF729" s="176">
        <v>83.3</v>
      </c>
      <c r="CG729" s="176">
        <v>83.3</v>
      </c>
      <c r="CH729" s="176">
        <v>83.3</v>
      </c>
      <c r="CI729" s="176">
        <v>83.3</v>
      </c>
      <c r="CJ729" s="176">
        <v>83.3</v>
      </c>
      <c r="CK729" s="176">
        <v>83.3</v>
      </c>
      <c r="CL729" s="176">
        <v>83.3</v>
      </c>
      <c r="CM729" s="176">
        <v>83.3</v>
      </c>
      <c r="CN729" s="176">
        <v>83.3</v>
      </c>
      <c r="CO729" s="176">
        <v>83.3</v>
      </c>
      <c r="CP729" s="176">
        <v>83.3</v>
      </c>
      <c r="CQ729" s="176">
        <v>83.3</v>
      </c>
      <c r="CR729" s="176">
        <v>83.3</v>
      </c>
      <c r="CS729" s="176">
        <v>83.3</v>
      </c>
      <c r="CT729" s="176">
        <v>83.3</v>
      </c>
      <c r="CU729" s="176">
        <v>83.3</v>
      </c>
      <c r="CV729" s="176">
        <v>83.3</v>
      </c>
      <c r="CW729" s="176">
        <v>83.3</v>
      </c>
      <c r="CX729" s="176">
        <v>83.3</v>
      </c>
      <c r="CY729" s="176">
        <v>83.3</v>
      </c>
      <c r="CZ729" s="176">
        <v>83.3</v>
      </c>
      <c r="DA729" s="176">
        <v>83.3</v>
      </c>
      <c r="DB729" s="176">
        <v>83.3</v>
      </c>
      <c r="DC729" s="176">
        <v>83.3</v>
      </c>
      <c r="DD729" s="176">
        <v>83.3</v>
      </c>
      <c r="DE729" s="176">
        <v>91.1</v>
      </c>
      <c r="DF729" s="176">
        <v>91.1</v>
      </c>
      <c r="DG729" s="176">
        <v>91.1</v>
      </c>
      <c r="DH729" s="176">
        <v>91.1</v>
      </c>
      <c r="DI729" s="176">
        <v>91.1</v>
      </c>
      <c r="DJ729" s="176">
        <v>91.1</v>
      </c>
      <c r="DK729" s="176">
        <v>91.1</v>
      </c>
      <c r="DL729" s="176">
        <v>91.1</v>
      </c>
      <c r="DM729" s="176">
        <v>91.1</v>
      </c>
      <c r="DN729" s="176">
        <v>91.1</v>
      </c>
      <c r="DO729" s="176">
        <v>91.1</v>
      </c>
      <c r="DP729" s="176">
        <v>91.1</v>
      </c>
      <c r="DQ729" s="176">
        <v>91.1</v>
      </c>
      <c r="DR729" s="176">
        <v>91.1</v>
      </c>
      <c r="DS729" s="176">
        <v>91.1</v>
      </c>
      <c r="DT729" s="176">
        <v>91.1</v>
      </c>
      <c r="DU729" s="176">
        <v>91.1</v>
      </c>
      <c r="DV729" s="176">
        <v>91.1</v>
      </c>
      <c r="DW729" s="176">
        <v>91.1</v>
      </c>
      <c r="DX729" s="176">
        <v>91.1</v>
      </c>
      <c r="DY729" s="176">
        <v>91.1</v>
      </c>
      <c r="DZ729" s="176">
        <v>91.1</v>
      </c>
      <c r="EA729" s="176">
        <v>91.1</v>
      </c>
      <c r="EB729" s="176">
        <v>91.1</v>
      </c>
      <c r="EC729" s="176">
        <v>91.1</v>
      </c>
      <c r="ED729" s="176">
        <v>91.1</v>
      </c>
      <c r="EE729" s="176">
        <v>91.1</v>
      </c>
      <c r="EF729" s="176">
        <v>91.1</v>
      </c>
      <c r="EG729" s="176">
        <v>91.1</v>
      </c>
      <c r="EH729" s="176">
        <v>91.1</v>
      </c>
      <c r="EI729" s="176">
        <v>91.1</v>
      </c>
      <c r="EJ729" s="176">
        <v>91.1</v>
      </c>
      <c r="EK729" s="176">
        <v>91.1</v>
      </c>
      <c r="EL729" s="176">
        <v>91.1</v>
      </c>
      <c r="EM729" s="176">
        <v>91.1</v>
      </c>
      <c r="EN729" s="176">
        <v>91.1</v>
      </c>
      <c r="EO729" s="176">
        <v>91.1</v>
      </c>
      <c r="EP729" s="176">
        <v>91.1</v>
      </c>
      <c r="EQ729" s="176">
        <v>91.1</v>
      </c>
      <c r="ER729" s="176">
        <v>91.1</v>
      </c>
      <c r="ES729" s="176">
        <v>91.1</v>
      </c>
      <c r="ET729" s="176">
        <v>91.1</v>
      </c>
      <c r="EU729" s="176">
        <v>91.1</v>
      </c>
      <c r="EV729" s="176">
        <v>91.1</v>
      </c>
      <c r="EW729" s="176">
        <v>91.1</v>
      </c>
      <c r="EX729" s="176">
        <v>91.1</v>
      </c>
      <c r="EY729" s="176">
        <v>91.1</v>
      </c>
      <c r="EZ729" s="176">
        <v>91.1</v>
      </c>
      <c r="FA729" s="176">
        <v>91.1</v>
      </c>
      <c r="FB729" s="176">
        <v>91.1</v>
      </c>
      <c r="FC729" s="176">
        <v>91.1</v>
      </c>
      <c r="FD729" s="176">
        <v>126.8</v>
      </c>
      <c r="FE729" s="176">
        <v>126.8</v>
      </c>
      <c r="FF729" s="176">
        <v>126.8</v>
      </c>
      <c r="FG729" s="176">
        <v>126.8</v>
      </c>
      <c r="FH729" s="176">
        <v>126.8</v>
      </c>
      <c r="FI729" s="176">
        <v>126.8</v>
      </c>
      <c r="FJ729" s="176">
        <v>126.8</v>
      </c>
      <c r="FK729" s="176">
        <v>126.8</v>
      </c>
      <c r="FL729" s="176">
        <v>126.8</v>
      </c>
      <c r="FM729" s="176">
        <v>126.8</v>
      </c>
      <c r="FN729" s="176">
        <v>126.8</v>
      </c>
      <c r="FO729" s="176">
        <v>126.8</v>
      </c>
      <c r="FP729" s="176">
        <v>126.8</v>
      </c>
      <c r="FQ729" s="176">
        <v>126.8</v>
      </c>
      <c r="FR729" s="176">
        <v>126.8</v>
      </c>
      <c r="FS729" s="176">
        <v>126.8</v>
      </c>
      <c r="FT729" s="176">
        <v>126.8</v>
      </c>
      <c r="FU729" s="176">
        <v>126.8</v>
      </c>
      <c r="FV729" s="176">
        <v>126.8</v>
      </c>
      <c r="FW729" s="176">
        <v>126.8</v>
      </c>
      <c r="FX729" s="176">
        <v>126.8</v>
      </c>
      <c r="FY729" s="176">
        <v>126.8</v>
      </c>
      <c r="FZ729" s="176">
        <v>126.8</v>
      </c>
      <c r="GA729" s="176">
        <v>126.8</v>
      </c>
      <c r="GB729" s="176">
        <v>126.8</v>
      </c>
      <c r="GC729" s="176">
        <v>126.8</v>
      </c>
      <c r="GD729" s="176">
        <v>126.8</v>
      </c>
      <c r="GE729" s="176">
        <v>126.8</v>
      </c>
      <c r="GF729" s="176">
        <v>126.8</v>
      </c>
      <c r="GG729" s="176">
        <v>126.8</v>
      </c>
      <c r="GH729" s="176">
        <v>126.8</v>
      </c>
      <c r="GI729" s="176">
        <v>126.8</v>
      </c>
      <c r="GJ729" s="176">
        <v>126.8</v>
      </c>
      <c r="GK729" s="176">
        <v>126.8</v>
      </c>
      <c r="GL729" s="176">
        <v>126.8</v>
      </c>
      <c r="GM729" s="176">
        <v>126.8</v>
      </c>
      <c r="GN729" s="176">
        <v>126.8</v>
      </c>
      <c r="GO729" s="176">
        <v>126.8</v>
      </c>
      <c r="GP729" s="176">
        <v>126.8</v>
      </c>
      <c r="GQ729" s="176">
        <f>HLOOKUP($J729,CPIデータまとめ!$B$3:$ABW$186,GQ$1,FALSE)</f>
        <v>126.8</v>
      </c>
      <c r="GR729" s="176">
        <f>HLOOKUP($J729,CPIデータまとめ!$B$3:$ABW$186,GR$1,FALSE)</f>
        <v>126.8</v>
      </c>
      <c r="GS729" s="176">
        <f>HLOOKUP($J729,CPIデータまとめ!$B$3:$ABW$186,GS$1,FALSE)</f>
        <v>126.8</v>
      </c>
      <c r="GT729" s="176">
        <f>HLOOKUP($J729,CPIデータまとめ!$B$3:$ABW$186,GT$1,FALSE)</f>
        <v>132.4</v>
      </c>
      <c r="GU729" s="176">
        <f>HLOOKUP($J729,CPIデータまとめ!$B$3:$ABW$186,GU$1,FALSE)</f>
        <v>132.4</v>
      </c>
      <c r="GV729" s="176">
        <f>HLOOKUP($J729,CPIデータまとめ!$B$3:$ABW$186,GV$1,FALSE)</f>
        <v>132.4</v>
      </c>
      <c r="GW729" s="176">
        <f>HLOOKUP($J729,CPIデータまとめ!$B$3:$ABW$186,GW$1,FALSE)</f>
        <v>132.4</v>
      </c>
      <c r="GX729" s="176">
        <f>HLOOKUP($J729,CPIデータまとめ!$B$3:$ABW$186,GX$1,FALSE)</f>
        <v>132.4</v>
      </c>
      <c r="GY729" s="176">
        <f>HLOOKUP($J729,CPIデータまとめ!$B$3:$ABW$186,GY$1,FALSE)</f>
        <v>132.4</v>
      </c>
      <c r="GZ729" s="176">
        <f>HLOOKUP($J729,CPIデータまとめ!$B$3:$ABW$186,GZ$1,FALSE)</f>
        <v>132.4</v>
      </c>
      <c r="HA729" s="176" t="e">
        <f>HLOOKUP($J729,CPIデータまとめ!$B$3:$ABW$186,HA$1,FALSE)</f>
        <v>#N/A</v>
      </c>
      <c r="HB729" s="176" t="e">
        <f>HLOOKUP($J729,CPIデータまとめ!$B$3:$ABW$186,HB$1,FALSE)</f>
        <v>#N/A</v>
      </c>
      <c r="HC729" s="176" t="e">
        <f>HLOOKUP($J729,CPIデータまとめ!$B$3:$ABW$186,HC$1,FALSE)</f>
        <v>#REF!</v>
      </c>
      <c r="HD729" s="176" t="e">
        <f>HLOOKUP($J729,CPIデータまとめ!$B$3:$ABW$186,HD$1,FALSE)</f>
        <v>#REF!</v>
      </c>
    </row>
    <row r="730" spans="1:212" s="176" customFormat="1" ht="13.5" customHeight="1">
      <c r="A730" s="177"/>
      <c r="F730" s="176" t="s">
        <v>3829</v>
      </c>
      <c r="I730" s="194" t="s">
        <v>3816</v>
      </c>
      <c r="J730" s="233">
        <v>9798</v>
      </c>
      <c r="K730" s="233">
        <v>727</v>
      </c>
      <c r="L730" s="169">
        <v>6657271</v>
      </c>
      <c r="M730" s="169">
        <v>21</v>
      </c>
      <c r="N730" s="169">
        <v>421906</v>
      </c>
      <c r="O730" s="169">
        <v>17</v>
      </c>
      <c r="P730" s="175"/>
      <c r="Q730" s="193" t="s">
        <v>3815</v>
      </c>
      <c r="R730" s="192" t="s">
        <v>3816</v>
      </c>
      <c r="S730" s="191"/>
      <c r="T730" s="190" t="s">
        <v>3814</v>
      </c>
      <c r="U730" s="175">
        <v>6</v>
      </c>
      <c r="V730" s="175">
        <v>3</v>
      </c>
      <c r="W730" s="175" t="s">
        <v>3818</v>
      </c>
      <c r="X730" s="175"/>
      <c r="Y730" s="175"/>
      <c r="Z730" s="175"/>
      <c r="AA730" s="175"/>
      <c r="AB730" s="175">
        <v>5</v>
      </c>
      <c r="AC730" s="189">
        <v>1</v>
      </c>
      <c r="AE730" s="176">
        <v>77.900000000000006</v>
      </c>
      <c r="AF730" s="176">
        <v>77.900000000000006</v>
      </c>
      <c r="AG730" s="176">
        <v>77.900000000000006</v>
      </c>
      <c r="AH730" s="176">
        <v>77.900000000000006</v>
      </c>
      <c r="AI730" s="176">
        <v>77.900000000000006</v>
      </c>
      <c r="AJ730" s="176">
        <v>77.900000000000006</v>
      </c>
      <c r="AK730" s="176">
        <v>77.900000000000006</v>
      </c>
      <c r="AL730" s="176">
        <v>77.900000000000006</v>
      </c>
      <c r="AM730" s="176">
        <v>77.900000000000006</v>
      </c>
      <c r="AN730" s="176">
        <v>77.900000000000006</v>
      </c>
      <c r="AO730" s="176">
        <v>77.900000000000006</v>
      </c>
      <c r="AP730" s="176">
        <v>77.900000000000006</v>
      </c>
      <c r="AQ730" s="176">
        <v>77.900000000000006</v>
      </c>
      <c r="AR730" s="176">
        <v>77.900000000000006</v>
      </c>
      <c r="AS730" s="176">
        <v>77.900000000000006</v>
      </c>
      <c r="AT730" s="176">
        <v>77.900000000000006</v>
      </c>
      <c r="AU730" s="176">
        <v>77.900000000000006</v>
      </c>
      <c r="AV730" s="176">
        <v>77.900000000000006</v>
      </c>
      <c r="AW730" s="176">
        <v>77.900000000000006</v>
      </c>
      <c r="AX730" s="176">
        <v>77.900000000000006</v>
      </c>
      <c r="AY730" s="176">
        <v>77.900000000000006</v>
      </c>
      <c r="AZ730" s="176">
        <v>77.900000000000006</v>
      </c>
      <c r="BA730" s="176">
        <v>77.900000000000006</v>
      </c>
      <c r="BB730" s="176">
        <v>77.900000000000006</v>
      </c>
      <c r="BC730" s="176">
        <v>77.900000000000006</v>
      </c>
      <c r="BD730" s="176">
        <v>77.900000000000006</v>
      </c>
      <c r="BE730" s="176">
        <v>77.900000000000006</v>
      </c>
      <c r="BF730" s="176">
        <v>77.900000000000006</v>
      </c>
      <c r="BG730" s="176">
        <v>77.900000000000006</v>
      </c>
      <c r="BH730" s="176">
        <v>77.900000000000006</v>
      </c>
      <c r="BI730" s="176">
        <v>77.900000000000006</v>
      </c>
      <c r="BJ730" s="176">
        <v>77.900000000000006</v>
      </c>
      <c r="BK730" s="176">
        <v>77.900000000000006</v>
      </c>
      <c r="BL730" s="176">
        <v>77.900000000000006</v>
      </c>
      <c r="BM730" s="176">
        <v>77.900000000000006</v>
      </c>
      <c r="BN730" s="176">
        <v>77.900000000000006</v>
      </c>
      <c r="BO730" s="176">
        <v>77.900000000000006</v>
      </c>
      <c r="BP730" s="176">
        <v>77.900000000000006</v>
      </c>
      <c r="BQ730" s="176">
        <v>77.900000000000006</v>
      </c>
      <c r="BR730" s="176">
        <v>77.900000000000006</v>
      </c>
      <c r="BS730" s="176">
        <v>77.900000000000006</v>
      </c>
      <c r="BT730" s="176">
        <v>77.900000000000006</v>
      </c>
      <c r="BU730" s="176">
        <v>84.2</v>
      </c>
      <c r="BV730" s="176">
        <v>84.2</v>
      </c>
      <c r="BW730" s="176">
        <v>84.2</v>
      </c>
      <c r="BX730" s="176">
        <v>84.2</v>
      </c>
      <c r="BY730" s="176">
        <v>84.2</v>
      </c>
      <c r="BZ730" s="176">
        <v>84.2</v>
      </c>
      <c r="CA730" s="176">
        <v>84.2</v>
      </c>
      <c r="CB730" s="176">
        <v>84.2</v>
      </c>
      <c r="CC730" s="176">
        <v>84.2</v>
      </c>
      <c r="CD730" s="176">
        <v>84.2</v>
      </c>
      <c r="CE730" s="176">
        <v>84.2</v>
      </c>
      <c r="CF730" s="176">
        <v>84.2</v>
      </c>
      <c r="CG730" s="176">
        <v>84.2</v>
      </c>
      <c r="CH730" s="176">
        <v>84.2</v>
      </c>
      <c r="CI730" s="176">
        <v>84.2</v>
      </c>
      <c r="CJ730" s="176">
        <v>84.2</v>
      </c>
      <c r="CK730" s="176">
        <v>84.2</v>
      </c>
      <c r="CL730" s="176">
        <v>84.2</v>
      </c>
      <c r="CM730" s="176">
        <v>84.2</v>
      </c>
      <c r="CN730" s="176">
        <v>84.2</v>
      </c>
      <c r="CO730" s="176">
        <v>84.2</v>
      </c>
      <c r="CP730" s="176">
        <v>84.2</v>
      </c>
      <c r="CQ730" s="176">
        <v>84.2</v>
      </c>
      <c r="CR730" s="176">
        <v>84.2</v>
      </c>
      <c r="CS730" s="176">
        <v>84.2</v>
      </c>
      <c r="CT730" s="176">
        <v>84.2</v>
      </c>
      <c r="CU730" s="176">
        <v>84.2</v>
      </c>
      <c r="CV730" s="176">
        <v>84.2</v>
      </c>
      <c r="CW730" s="176">
        <v>84.2</v>
      </c>
      <c r="CX730" s="176">
        <v>84.2</v>
      </c>
      <c r="CY730" s="176">
        <v>84.2</v>
      </c>
      <c r="CZ730" s="176">
        <v>84.2</v>
      </c>
      <c r="DA730" s="176">
        <v>84.2</v>
      </c>
      <c r="DB730" s="176">
        <v>84.2</v>
      </c>
      <c r="DC730" s="176">
        <v>84.2</v>
      </c>
      <c r="DD730" s="176">
        <v>84.2</v>
      </c>
      <c r="DE730" s="176">
        <v>91.2</v>
      </c>
      <c r="DF730" s="176">
        <v>91.2</v>
      </c>
      <c r="DG730" s="176">
        <v>91.2</v>
      </c>
      <c r="DH730" s="176">
        <v>91.2</v>
      </c>
      <c r="DI730" s="176">
        <v>91.2</v>
      </c>
      <c r="DJ730" s="176">
        <v>91.2</v>
      </c>
      <c r="DK730" s="176">
        <v>91.2</v>
      </c>
      <c r="DL730" s="176">
        <v>91.2</v>
      </c>
      <c r="DM730" s="176">
        <v>91.2</v>
      </c>
      <c r="DN730" s="176">
        <v>91.2</v>
      </c>
      <c r="DO730" s="176">
        <v>91.2</v>
      </c>
      <c r="DP730" s="176">
        <v>91.2</v>
      </c>
      <c r="DQ730" s="176">
        <v>91.2</v>
      </c>
      <c r="DR730" s="176">
        <v>91.2</v>
      </c>
      <c r="DS730" s="176">
        <v>91.2</v>
      </c>
      <c r="DT730" s="176">
        <v>91.5</v>
      </c>
      <c r="DU730" s="176">
        <v>91.5</v>
      </c>
      <c r="DV730" s="176">
        <v>91.5</v>
      </c>
      <c r="DW730" s="176">
        <v>91.5</v>
      </c>
      <c r="DX730" s="176">
        <v>91.5</v>
      </c>
      <c r="DY730" s="176">
        <v>91.5</v>
      </c>
      <c r="DZ730" s="176">
        <v>91.5</v>
      </c>
      <c r="EA730" s="176">
        <v>91.5</v>
      </c>
      <c r="EB730" s="176">
        <v>91.5</v>
      </c>
      <c r="EC730" s="176">
        <v>91.5</v>
      </c>
      <c r="ED730" s="176">
        <v>91.5</v>
      </c>
      <c r="EE730" s="176">
        <v>91.5</v>
      </c>
      <c r="EF730" s="176">
        <v>91.5</v>
      </c>
      <c r="EG730" s="176">
        <v>91.5</v>
      </c>
      <c r="EH730" s="176">
        <v>91.5</v>
      </c>
      <c r="EI730" s="176">
        <v>91.5</v>
      </c>
      <c r="EJ730" s="176">
        <v>91.5</v>
      </c>
      <c r="EK730" s="176">
        <v>91.5</v>
      </c>
      <c r="EL730" s="176">
        <v>91.5</v>
      </c>
      <c r="EM730" s="176">
        <v>91.5</v>
      </c>
      <c r="EN730" s="176">
        <v>91.5</v>
      </c>
      <c r="EO730" s="176">
        <v>91.5</v>
      </c>
      <c r="EP730" s="176">
        <v>91.5</v>
      </c>
      <c r="EQ730" s="176">
        <v>91.5</v>
      </c>
      <c r="ER730" s="176">
        <v>91.5</v>
      </c>
      <c r="ES730" s="176">
        <v>91.5</v>
      </c>
      <c r="ET730" s="176">
        <v>91.5</v>
      </c>
      <c r="EU730" s="176">
        <v>91.5</v>
      </c>
      <c r="EV730" s="176">
        <v>91.5</v>
      </c>
      <c r="EW730" s="176">
        <v>91.5</v>
      </c>
      <c r="EX730" s="176">
        <v>91.5</v>
      </c>
      <c r="EY730" s="176">
        <v>91.5</v>
      </c>
      <c r="EZ730" s="176">
        <v>91.5</v>
      </c>
      <c r="FA730" s="176">
        <v>91.5</v>
      </c>
      <c r="FB730" s="176">
        <v>91.5</v>
      </c>
      <c r="FC730" s="176">
        <v>91.5</v>
      </c>
      <c r="FD730" s="176">
        <v>125.4</v>
      </c>
      <c r="FE730" s="176">
        <v>125.4</v>
      </c>
      <c r="FF730" s="176">
        <v>125.4</v>
      </c>
      <c r="FG730" s="176">
        <v>125.4</v>
      </c>
      <c r="FH730" s="176">
        <v>125.4</v>
      </c>
      <c r="FI730" s="176">
        <v>125.4</v>
      </c>
      <c r="FJ730" s="176">
        <v>125.4</v>
      </c>
      <c r="FK730" s="176">
        <v>125.4</v>
      </c>
      <c r="FL730" s="176">
        <v>125.4</v>
      </c>
      <c r="FM730" s="176">
        <v>125.4</v>
      </c>
      <c r="FN730" s="176">
        <v>125.4</v>
      </c>
      <c r="FO730" s="176">
        <v>125.4</v>
      </c>
      <c r="FP730" s="176">
        <v>125.4</v>
      </c>
      <c r="FQ730" s="176">
        <v>125.4</v>
      </c>
      <c r="FR730" s="176">
        <v>125.4</v>
      </c>
      <c r="FS730" s="176">
        <v>125.4</v>
      </c>
      <c r="FT730" s="176">
        <v>125.4</v>
      </c>
      <c r="FU730" s="176">
        <v>125.4</v>
      </c>
      <c r="FV730" s="176">
        <v>125.4</v>
      </c>
      <c r="FW730" s="176">
        <v>125.4</v>
      </c>
      <c r="FX730" s="176">
        <v>125.4</v>
      </c>
      <c r="FY730" s="176">
        <v>125.4</v>
      </c>
      <c r="FZ730" s="176">
        <v>125.4</v>
      </c>
      <c r="GA730" s="176">
        <v>125.4</v>
      </c>
      <c r="GB730" s="176">
        <v>125.4</v>
      </c>
      <c r="GC730" s="176">
        <v>125.4</v>
      </c>
      <c r="GD730" s="176">
        <v>125.4</v>
      </c>
      <c r="GE730" s="176">
        <v>125.4</v>
      </c>
      <c r="GF730" s="176">
        <v>125.4</v>
      </c>
      <c r="GG730" s="176">
        <v>125.4</v>
      </c>
      <c r="GH730" s="176">
        <v>125.4</v>
      </c>
      <c r="GI730" s="176">
        <v>125.4</v>
      </c>
      <c r="GJ730" s="176">
        <v>125.4</v>
      </c>
      <c r="GK730" s="176">
        <v>125.4</v>
      </c>
      <c r="GL730" s="176">
        <v>125.4</v>
      </c>
      <c r="GM730" s="176">
        <v>125.4</v>
      </c>
      <c r="GN730" s="176">
        <v>125.4</v>
      </c>
      <c r="GO730" s="176">
        <v>125.4</v>
      </c>
      <c r="GP730" s="176">
        <v>125.4</v>
      </c>
      <c r="GQ730" s="176">
        <f>HLOOKUP($J730,CPIデータまとめ!$B$3:$ABW$186,GQ$1,FALSE)</f>
        <v>125.4</v>
      </c>
      <c r="GR730" s="176">
        <f>HLOOKUP($J730,CPIデータまとめ!$B$3:$ABW$186,GR$1,FALSE)</f>
        <v>125.4</v>
      </c>
      <c r="GS730" s="176">
        <f>HLOOKUP($J730,CPIデータまとめ!$B$3:$ABW$186,GS$1,FALSE)</f>
        <v>125.4</v>
      </c>
      <c r="GT730" s="176">
        <f>HLOOKUP($J730,CPIデータまとめ!$B$3:$ABW$186,GT$1,FALSE)</f>
        <v>130.30000000000001</v>
      </c>
      <c r="GU730" s="176">
        <f>HLOOKUP($J730,CPIデータまとめ!$B$3:$ABW$186,GU$1,FALSE)</f>
        <v>130.30000000000001</v>
      </c>
      <c r="GV730" s="176">
        <f>HLOOKUP($J730,CPIデータまとめ!$B$3:$ABW$186,GV$1,FALSE)</f>
        <v>130.30000000000001</v>
      </c>
      <c r="GW730" s="176">
        <f>HLOOKUP($J730,CPIデータまとめ!$B$3:$ABW$186,GW$1,FALSE)</f>
        <v>130.30000000000001</v>
      </c>
      <c r="GX730" s="176">
        <f>HLOOKUP($J730,CPIデータまとめ!$B$3:$ABW$186,GX$1,FALSE)</f>
        <v>130.30000000000001</v>
      </c>
      <c r="GY730" s="176">
        <f>HLOOKUP($J730,CPIデータまとめ!$B$3:$ABW$186,GY$1,FALSE)</f>
        <v>130.30000000000001</v>
      </c>
      <c r="GZ730" s="176">
        <f>HLOOKUP($J730,CPIデータまとめ!$B$3:$ABW$186,GZ$1,FALSE)</f>
        <v>130.30000000000001</v>
      </c>
      <c r="HA730" s="176" t="e">
        <f>HLOOKUP($J730,CPIデータまとめ!$B$3:$ABW$186,HA$1,FALSE)</f>
        <v>#N/A</v>
      </c>
      <c r="HB730" s="176" t="e">
        <f>HLOOKUP($J730,CPIデータまとめ!$B$3:$ABW$186,HB$1,FALSE)</f>
        <v>#N/A</v>
      </c>
      <c r="HC730" s="176" t="e">
        <f>HLOOKUP($J730,CPIデータまとめ!$B$3:$ABW$186,HC$1,FALSE)</f>
        <v>#REF!</v>
      </c>
      <c r="HD730" s="176" t="e">
        <f>HLOOKUP($J730,CPIデータまとめ!$B$3:$ABW$186,HD$1,FALSE)</f>
        <v>#REF!</v>
      </c>
    </row>
    <row r="731" spans="1:212" s="176" customFormat="1" ht="13.5" customHeight="1">
      <c r="A731" s="177"/>
      <c r="C731" s="176" t="s">
        <v>3828</v>
      </c>
      <c r="I731" s="232">
        <v>156</v>
      </c>
      <c r="J731" s="178" t="s">
        <v>3816</v>
      </c>
      <c r="K731" s="233">
        <v>728</v>
      </c>
      <c r="L731" s="169">
        <v>61908326</v>
      </c>
      <c r="M731" s="169">
        <v>196</v>
      </c>
      <c r="N731" s="169">
        <v>3953434</v>
      </c>
      <c r="O731" s="169">
        <v>158</v>
      </c>
      <c r="P731" s="175" t="s">
        <v>3781</v>
      </c>
      <c r="Q731" s="193" t="s">
        <v>3781</v>
      </c>
      <c r="R731" s="192" t="s">
        <v>3781</v>
      </c>
      <c r="S731" s="191"/>
      <c r="T731" s="190" t="s">
        <v>3781</v>
      </c>
      <c r="U731" s="175" t="s">
        <v>3781</v>
      </c>
      <c r="V731" s="175" t="s">
        <v>3781</v>
      </c>
      <c r="W731" s="175" t="s">
        <v>3781</v>
      </c>
      <c r="X731" s="175" t="s">
        <v>3781</v>
      </c>
      <c r="Y731" s="175" t="s">
        <v>3781</v>
      </c>
      <c r="Z731" s="175" t="s">
        <v>3781</v>
      </c>
      <c r="AA731" s="175" t="s">
        <v>3781</v>
      </c>
      <c r="AB731" s="175" t="s">
        <v>3781</v>
      </c>
      <c r="AC731" s="189" t="s">
        <v>3781</v>
      </c>
    </row>
    <row r="732" spans="1:212" s="176" customFormat="1">
      <c r="A732" s="177"/>
      <c r="F732" s="176" t="s">
        <v>3827</v>
      </c>
      <c r="I732" s="194"/>
      <c r="J732" s="233">
        <v>9928</v>
      </c>
      <c r="K732" s="233">
        <v>729</v>
      </c>
      <c r="L732" s="169">
        <v>38565800</v>
      </c>
      <c r="M732" s="169">
        <v>122</v>
      </c>
      <c r="N732" s="169">
        <v>2258095</v>
      </c>
      <c r="O732" s="169">
        <v>90</v>
      </c>
      <c r="P732" s="175"/>
      <c r="Q732" s="193" t="s">
        <v>3815</v>
      </c>
      <c r="R732" s="175"/>
      <c r="S732" s="191"/>
      <c r="T732" s="190" t="s">
        <v>3814</v>
      </c>
      <c r="U732" s="175">
        <v>10</v>
      </c>
      <c r="V732" s="222">
        <f t="shared" ref="V732:V738" si="22">IF(U732&gt;8,4,"")</f>
        <v>4</v>
      </c>
      <c r="W732" s="175" t="s">
        <v>3818</v>
      </c>
      <c r="X732" s="175"/>
      <c r="Y732" s="175"/>
      <c r="Z732" s="175"/>
      <c r="AA732" s="175"/>
      <c r="AB732" s="175">
        <v>2</v>
      </c>
      <c r="AC732" s="189">
        <v>2</v>
      </c>
      <c r="AF732" s="176">
        <v>0</v>
      </c>
      <c r="AG732" s="176">
        <v>0</v>
      </c>
      <c r="AH732" s="176">
        <v>0</v>
      </c>
      <c r="AI732" s="176">
        <v>0</v>
      </c>
      <c r="AJ732" s="176">
        <v>0</v>
      </c>
      <c r="AK732" s="176">
        <v>0</v>
      </c>
      <c r="AL732" s="176">
        <v>0</v>
      </c>
      <c r="AM732" s="176">
        <v>0</v>
      </c>
      <c r="AN732" s="176">
        <v>0</v>
      </c>
      <c r="AO732" s="176">
        <v>0</v>
      </c>
      <c r="AP732" s="176">
        <v>0</v>
      </c>
      <c r="AQ732" s="176">
        <v>0</v>
      </c>
      <c r="AR732" s="176">
        <v>0</v>
      </c>
      <c r="AS732" s="176">
        <v>0</v>
      </c>
      <c r="AT732" s="176">
        <v>0</v>
      </c>
      <c r="AU732" s="176">
        <v>0</v>
      </c>
      <c r="AV732" s="176">
        <v>0</v>
      </c>
      <c r="AW732" s="176">
        <v>0</v>
      </c>
      <c r="AX732" s="176">
        <v>0</v>
      </c>
      <c r="AY732" s="176">
        <v>0</v>
      </c>
      <c r="AZ732" s="176">
        <v>0</v>
      </c>
      <c r="BA732" s="176">
        <v>0</v>
      </c>
      <c r="BB732" s="176">
        <v>0</v>
      </c>
      <c r="BC732" s="176">
        <v>0</v>
      </c>
      <c r="BD732" s="176">
        <v>0</v>
      </c>
      <c r="BE732" s="176">
        <v>0</v>
      </c>
      <c r="BF732" s="176">
        <v>0</v>
      </c>
      <c r="BG732" s="176">
        <v>0</v>
      </c>
      <c r="BH732" s="176">
        <v>0</v>
      </c>
      <c r="BI732" s="176">
        <v>0</v>
      </c>
      <c r="BJ732" s="176">
        <v>0</v>
      </c>
      <c r="BK732" s="176">
        <v>0</v>
      </c>
      <c r="BL732" s="176">
        <v>0</v>
      </c>
      <c r="BM732" s="176">
        <v>0</v>
      </c>
      <c r="BN732" s="176">
        <v>0</v>
      </c>
      <c r="BO732" s="176">
        <v>0</v>
      </c>
      <c r="BP732" s="176">
        <v>0</v>
      </c>
      <c r="BQ732" s="176">
        <v>0</v>
      </c>
      <c r="BR732" s="176">
        <v>0</v>
      </c>
      <c r="BS732" s="176">
        <v>0</v>
      </c>
      <c r="BT732" s="176">
        <v>0</v>
      </c>
      <c r="BU732" s="176">
        <v>0</v>
      </c>
      <c r="BV732" s="176">
        <v>0</v>
      </c>
      <c r="BW732" s="176">
        <v>0</v>
      </c>
      <c r="BX732" s="176">
        <v>0</v>
      </c>
      <c r="BY732" s="176">
        <v>0</v>
      </c>
      <c r="BZ732" s="176">
        <v>0</v>
      </c>
      <c r="CA732" s="176">
        <v>0</v>
      </c>
      <c r="CB732" s="176">
        <v>0</v>
      </c>
      <c r="CC732" s="176">
        <v>0</v>
      </c>
      <c r="CD732" s="176">
        <v>0</v>
      </c>
      <c r="CE732" s="176">
        <v>0</v>
      </c>
      <c r="CF732" s="176">
        <v>0</v>
      </c>
      <c r="CG732" s="176">
        <v>0</v>
      </c>
      <c r="CH732" s="176">
        <v>0</v>
      </c>
      <c r="CI732" s="176">
        <v>0</v>
      </c>
      <c r="CJ732" s="176">
        <v>0</v>
      </c>
      <c r="CK732" s="176">
        <v>0</v>
      </c>
      <c r="CL732" s="176">
        <v>0</v>
      </c>
      <c r="CM732" s="176">
        <v>95.9</v>
      </c>
      <c r="CN732" s="176">
        <v>95.9</v>
      </c>
      <c r="CO732" s="176">
        <v>95.9</v>
      </c>
      <c r="CP732" s="176">
        <v>95.9</v>
      </c>
      <c r="CQ732" s="176">
        <v>95.9</v>
      </c>
      <c r="CR732" s="176">
        <v>95.9</v>
      </c>
      <c r="CS732" s="176">
        <v>95.9</v>
      </c>
      <c r="CT732" s="176">
        <v>95.9</v>
      </c>
      <c r="CU732" s="176">
        <v>95.9</v>
      </c>
      <c r="CV732" s="176">
        <v>95.9</v>
      </c>
      <c r="CW732" s="176">
        <v>95.9</v>
      </c>
      <c r="CX732" s="176">
        <v>95.9</v>
      </c>
      <c r="CY732" s="176">
        <v>95.9</v>
      </c>
      <c r="CZ732" s="176">
        <v>95.9</v>
      </c>
      <c r="DA732" s="176">
        <v>95.9</v>
      </c>
      <c r="DB732" s="176">
        <v>95.9</v>
      </c>
      <c r="DC732" s="176">
        <v>95.9</v>
      </c>
      <c r="DD732" s="176">
        <v>95.9</v>
      </c>
      <c r="DE732" s="176">
        <v>95.9</v>
      </c>
      <c r="DF732" s="176">
        <v>95.9</v>
      </c>
      <c r="DG732" s="176">
        <v>95.9</v>
      </c>
      <c r="DH732" s="176">
        <v>95.9</v>
      </c>
      <c r="DI732" s="176">
        <v>95.9</v>
      </c>
      <c r="DJ732" s="176">
        <v>95.9</v>
      </c>
      <c r="DK732" s="176">
        <v>95.9</v>
      </c>
      <c r="DL732" s="176">
        <v>95.9</v>
      </c>
      <c r="DM732" s="176">
        <v>95.9</v>
      </c>
      <c r="DN732" s="176">
        <v>95.9</v>
      </c>
      <c r="DO732" s="176">
        <v>95.9</v>
      </c>
      <c r="DP732" s="176">
        <v>95.9</v>
      </c>
      <c r="DQ732" s="176">
        <v>95.9</v>
      </c>
      <c r="DR732" s="176">
        <v>97.1</v>
      </c>
      <c r="DS732" s="176">
        <v>97.1</v>
      </c>
      <c r="DT732" s="176">
        <v>97.1</v>
      </c>
      <c r="DU732" s="176">
        <v>97.1</v>
      </c>
      <c r="DV732" s="176">
        <v>97.1</v>
      </c>
      <c r="DW732" s="176">
        <v>97.1</v>
      </c>
      <c r="DX732" s="176">
        <v>97.1</v>
      </c>
      <c r="DY732" s="176">
        <v>97.1</v>
      </c>
      <c r="DZ732" s="176">
        <v>97.1</v>
      </c>
      <c r="EA732" s="176">
        <v>97.1</v>
      </c>
      <c r="EB732" s="176">
        <v>97.1</v>
      </c>
      <c r="EC732" s="176">
        <v>97.1</v>
      </c>
      <c r="ED732" s="176">
        <v>97.1</v>
      </c>
      <c r="EE732" s="176">
        <v>97.1</v>
      </c>
      <c r="EF732" s="176">
        <v>97.1</v>
      </c>
      <c r="EG732" s="176">
        <v>97.1</v>
      </c>
      <c r="EH732" s="176">
        <v>97.1</v>
      </c>
      <c r="EI732" s="176">
        <v>97.1</v>
      </c>
      <c r="EJ732" s="176">
        <v>97.1</v>
      </c>
      <c r="EK732" s="176">
        <v>97.1</v>
      </c>
      <c r="EL732" s="176">
        <v>97.1</v>
      </c>
      <c r="EM732" s="176">
        <v>97.1</v>
      </c>
      <c r="EN732" s="176">
        <v>97.1</v>
      </c>
      <c r="EO732" s="176">
        <v>97.1</v>
      </c>
      <c r="EP732" s="176">
        <v>97.1</v>
      </c>
      <c r="EQ732" s="176">
        <v>97.1</v>
      </c>
      <c r="ER732" s="176">
        <v>97.1</v>
      </c>
      <c r="ES732" s="176">
        <v>97.1</v>
      </c>
      <c r="ET732" s="176">
        <v>97.1</v>
      </c>
      <c r="EU732" s="176">
        <v>97.1</v>
      </c>
      <c r="EV732" s="176">
        <v>97.1</v>
      </c>
      <c r="EW732" s="176">
        <v>97.1</v>
      </c>
      <c r="EX732" s="176">
        <v>97.1</v>
      </c>
      <c r="EY732" s="176">
        <v>97.1</v>
      </c>
      <c r="EZ732" s="176">
        <v>97.1</v>
      </c>
      <c r="FA732" s="176">
        <v>97.1</v>
      </c>
      <c r="FB732" s="176">
        <v>97.1</v>
      </c>
      <c r="FC732" s="176">
        <v>97.1</v>
      </c>
      <c r="FD732" s="176">
        <v>108.6</v>
      </c>
      <c r="FE732" s="176">
        <v>108.6</v>
      </c>
      <c r="FF732" s="176">
        <v>108.6</v>
      </c>
      <c r="FG732" s="176">
        <v>108.6</v>
      </c>
      <c r="FH732" s="176">
        <v>108.6</v>
      </c>
      <c r="FI732" s="176">
        <v>108.6</v>
      </c>
      <c r="FJ732" s="176">
        <v>108.6</v>
      </c>
      <c r="FK732" s="176">
        <v>108.6</v>
      </c>
      <c r="FL732" s="176">
        <v>108.6</v>
      </c>
      <c r="FM732" s="176">
        <v>108.6</v>
      </c>
      <c r="FN732" s="176">
        <v>108.6</v>
      </c>
      <c r="FO732" s="176">
        <v>108.6</v>
      </c>
      <c r="FP732" s="176">
        <v>108.6</v>
      </c>
      <c r="FQ732" s="176">
        <v>108.6</v>
      </c>
      <c r="FR732" s="176">
        <v>108.6</v>
      </c>
      <c r="FS732" s="176">
        <v>108.6</v>
      </c>
      <c r="FT732" s="176">
        <v>108.6</v>
      </c>
      <c r="FU732" s="176">
        <v>108.6</v>
      </c>
      <c r="FV732" s="176">
        <v>108.6</v>
      </c>
      <c r="FW732" s="176">
        <v>108.6</v>
      </c>
      <c r="FX732" s="176">
        <v>108.6</v>
      </c>
      <c r="FY732" s="176">
        <v>108.6</v>
      </c>
      <c r="FZ732" s="176">
        <v>108.6</v>
      </c>
      <c r="GA732" s="176">
        <v>108.6</v>
      </c>
      <c r="GB732" s="176">
        <v>108.6</v>
      </c>
      <c r="GC732" s="176">
        <v>108.6</v>
      </c>
      <c r="GD732" s="176">
        <v>108.6</v>
      </c>
      <c r="GE732" s="176">
        <v>108.6</v>
      </c>
      <c r="GF732" s="176">
        <v>108.6</v>
      </c>
      <c r="GG732" s="176">
        <v>108.6</v>
      </c>
      <c r="GH732" s="176">
        <v>108.6</v>
      </c>
      <c r="GI732" s="176">
        <v>108.6</v>
      </c>
      <c r="GJ732" s="176">
        <v>108.6</v>
      </c>
      <c r="GK732" s="176">
        <v>108.6</v>
      </c>
      <c r="GL732" s="176">
        <v>108.6</v>
      </c>
      <c r="GM732" s="176">
        <v>108.6</v>
      </c>
      <c r="GN732" s="176">
        <v>119.6</v>
      </c>
      <c r="GO732" s="176">
        <v>119.6</v>
      </c>
      <c r="GP732" s="176">
        <v>119.6</v>
      </c>
      <c r="GQ732" s="176">
        <f>HLOOKUP($J732,CPIデータまとめ!$B$3:$ABW$186,GQ$1,FALSE)</f>
        <v>119.6</v>
      </c>
      <c r="GR732" s="176">
        <f>HLOOKUP($J732,CPIデータまとめ!$B$3:$ABW$186,GR$1,FALSE)</f>
        <v>119.6</v>
      </c>
      <c r="GS732" s="176">
        <f>HLOOKUP($J732,CPIデータまとめ!$B$3:$ABW$186,GS$1,FALSE)</f>
        <v>119.6</v>
      </c>
      <c r="GT732" s="176">
        <f>HLOOKUP($J732,CPIデータまとめ!$B$3:$ABW$186,GT$1,FALSE)</f>
        <v>119.6</v>
      </c>
      <c r="GU732" s="176">
        <f>HLOOKUP($J732,CPIデータまとめ!$B$3:$ABW$186,GU$1,FALSE)</f>
        <v>119.6</v>
      </c>
      <c r="GV732" s="176">
        <f>HLOOKUP($J732,CPIデータまとめ!$B$3:$ABW$186,GV$1,FALSE)</f>
        <v>119.6</v>
      </c>
      <c r="GW732" s="176">
        <f>HLOOKUP($J732,CPIデータまとめ!$B$3:$ABW$186,GW$1,FALSE)</f>
        <v>119.6</v>
      </c>
      <c r="GX732" s="176">
        <f>HLOOKUP($J732,CPIデータまとめ!$B$3:$ABW$186,GX$1,FALSE)</f>
        <v>119.6</v>
      </c>
      <c r="GY732" s="176">
        <f>HLOOKUP($J732,CPIデータまとめ!$B$3:$ABW$186,GY$1,FALSE)</f>
        <v>119.8</v>
      </c>
      <c r="GZ732" s="176">
        <f>HLOOKUP($J732,CPIデータまとめ!$B$3:$ABW$186,GZ$1,FALSE)</f>
        <v>119.8</v>
      </c>
      <c r="HA732" s="176" t="e">
        <f>HLOOKUP($J732,CPIデータまとめ!$B$3:$ABW$186,HA$1,FALSE)</f>
        <v>#N/A</v>
      </c>
      <c r="HB732" s="176" t="e">
        <f>HLOOKUP($J732,CPIデータまとめ!$B$3:$ABW$186,HB$1,FALSE)</f>
        <v>#N/A</v>
      </c>
      <c r="HC732" s="176" t="e">
        <f>HLOOKUP($J732,CPIデータまとめ!$B$3:$ABW$186,HC$1,FALSE)</f>
        <v>#REF!</v>
      </c>
      <c r="HD732" s="176" t="e">
        <f>HLOOKUP($J732,CPIデータまとめ!$B$3:$ABW$186,HD$1,FALSE)</f>
        <v>#REF!</v>
      </c>
    </row>
    <row r="733" spans="1:212" s="176" customFormat="1" ht="13.5" customHeight="1">
      <c r="A733" s="177"/>
      <c r="F733" s="176" t="s">
        <v>3826</v>
      </c>
      <c r="I733" s="194" t="s">
        <v>3816</v>
      </c>
      <c r="J733" s="233">
        <v>9921</v>
      </c>
      <c r="K733" s="233">
        <v>730</v>
      </c>
      <c r="L733" s="169">
        <v>16426097</v>
      </c>
      <c r="M733" s="169">
        <v>52</v>
      </c>
      <c r="N733" s="169">
        <v>1124224</v>
      </c>
      <c r="O733" s="169">
        <v>45</v>
      </c>
      <c r="P733" s="175" t="s">
        <v>3821</v>
      </c>
      <c r="Q733" s="193" t="s">
        <v>3820</v>
      </c>
      <c r="R733" s="192"/>
      <c r="S733" s="191"/>
      <c r="T733" s="190" t="s">
        <v>3819</v>
      </c>
      <c r="U733" s="175">
        <v>11</v>
      </c>
      <c r="V733" s="222">
        <f t="shared" si="22"/>
        <v>4</v>
      </c>
      <c r="W733" s="175" t="s">
        <v>3818</v>
      </c>
      <c r="X733" s="175"/>
      <c r="Y733" s="175"/>
      <c r="Z733" s="175"/>
      <c r="AA733" s="175"/>
      <c r="AB733" s="175">
        <v>2</v>
      </c>
      <c r="AC733" s="189">
        <v>2</v>
      </c>
      <c r="AE733" s="176">
        <v>100</v>
      </c>
      <c r="AF733" s="176">
        <v>100</v>
      </c>
      <c r="AG733" s="176">
        <v>100</v>
      </c>
      <c r="AH733" s="176">
        <v>100.5</v>
      </c>
      <c r="AI733" s="176">
        <v>100.5</v>
      </c>
      <c r="AJ733" s="176">
        <v>100.5</v>
      </c>
      <c r="AK733" s="176">
        <v>100.5</v>
      </c>
      <c r="AL733" s="176">
        <v>100.5</v>
      </c>
      <c r="AM733" s="176">
        <v>100.5</v>
      </c>
      <c r="AN733" s="176">
        <v>100.5</v>
      </c>
      <c r="AO733" s="176">
        <v>100.5</v>
      </c>
      <c r="AP733" s="176">
        <v>100.5</v>
      </c>
      <c r="AQ733" s="176">
        <v>100.5</v>
      </c>
      <c r="AR733" s="176">
        <v>100.5</v>
      </c>
      <c r="AS733" s="176">
        <v>100.5</v>
      </c>
      <c r="AT733" s="176">
        <v>100.6</v>
      </c>
      <c r="AU733" s="176">
        <v>100.6</v>
      </c>
      <c r="AV733" s="176">
        <v>100.6</v>
      </c>
      <c r="AW733" s="176">
        <v>100.6</v>
      </c>
      <c r="AX733" s="176">
        <v>100.6</v>
      </c>
      <c r="AY733" s="176">
        <v>100.6</v>
      </c>
      <c r="AZ733" s="176">
        <v>100.6</v>
      </c>
      <c r="BA733" s="176">
        <v>100.6</v>
      </c>
      <c r="BB733" s="176">
        <v>100.6</v>
      </c>
      <c r="BC733" s="176">
        <v>100.6</v>
      </c>
      <c r="BD733" s="176">
        <v>100.6</v>
      </c>
      <c r="BE733" s="176">
        <v>100.6</v>
      </c>
      <c r="BF733" s="176">
        <v>100.9</v>
      </c>
      <c r="BG733" s="176">
        <v>100.9</v>
      </c>
      <c r="BH733" s="176">
        <v>100.9</v>
      </c>
      <c r="BI733" s="176">
        <v>100.9</v>
      </c>
      <c r="BJ733" s="176">
        <v>100.9</v>
      </c>
      <c r="BK733" s="176">
        <v>100.9</v>
      </c>
      <c r="BL733" s="176">
        <v>100.9</v>
      </c>
      <c r="BM733" s="176">
        <v>100.9</v>
      </c>
      <c r="BN733" s="176">
        <v>100.9</v>
      </c>
      <c r="BO733" s="176">
        <v>100.9</v>
      </c>
      <c r="BP733" s="176">
        <v>100.9</v>
      </c>
      <c r="BQ733" s="176">
        <v>100.9</v>
      </c>
      <c r="BR733" s="176">
        <v>100.8</v>
      </c>
      <c r="BS733" s="176">
        <v>100.8</v>
      </c>
      <c r="BT733" s="176">
        <v>100.8</v>
      </c>
      <c r="BU733" s="176">
        <v>100.8</v>
      </c>
      <c r="BV733" s="176">
        <v>100.8</v>
      </c>
      <c r="BW733" s="176">
        <v>100.8</v>
      </c>
      <c r="BX733" s="176">
        <v>100.8</v>
      </c>
      <c r="BY733" s="176">
        <v>100.8</v>
      </c>
      <c r="BZ733" s="176">
        <v>100.8</v>
      </c>
      <c r="CA733" s="176">
        <v>100.8</v>
      </c>
      <c r="CB733" s="176">
        <v>100.8</v>
      </c>
      <c r="CC733" s="176">
        <v>100.8</v>
      </c>
      <c r="CD733" s="176">
        <v>101</v>
      </c>
      <c r="CE733" s="176">
        <v>101</v>
      </c>
      <c r="CF733" s="176">
        <v>101</v>
      </c>
      <c r="CG733" s="176">
        <v>101</v>
      </c>
      <c r="CH733" s="176">
        <v>101</v>
      </c>
      <c r="CI733" s="176">
        <v>101</v>
      </c>
      <c r="CJ733" s="176">
        <v>101</v>
      </c>
      <c r="CK733" s="176">
        <v>101</v>
      </c>
      <c r="CL733" s="176">
        <v>101</v>
      </c>
      <c r="CM733" s="176">
        <v>100.8</v>
      </c>
      <c r="CN733" s="176">
        <v>100.8</v>
      </c>
      <c r="CO733" s="176">
        <v>100.8</v>
      </c>
      <c r="CP733" s="176">
        <v>101.3</v>
      </c>
      <c r="CQ733" s="176">
        <v>101.3</v>
      </c>
      <c r="CR733" s="176">
        <v>101.3</v>
      </c>
      <c r="CS733" s="176">
        <v>101.3</v>
      </c>
      <c r="CT733" s="176">
        <v>101.3</v>
      </c>
      <c r="CU733" s="176">
        <v>101.3</v>
      </c>
      <c r="CV733" s="176">
        <v>101.3</v>
      </c>
      <c r="CW733" s="176">
        <v>101.3</v>
      </c>
      <c r="CX733" s="176">
        <v>101.3</v>
      </c>
      <c r="CY733" s="176">
        <v>101.3</v>
      </c>
      <c r="CZ733" s="176">
        <v>101.3</v>
      </c>
      <c r="DA733" s="176">
        <v>101.2</v>
      </c>
      <c r="DB733" s="176">
        <v>100.4</v>
      </c>
      <c r="DC733" s="176">
        <v>100.4</v>
      </c>
      <c r="DD733" s="176">
        <v>100.4</v>
      </c>
      <c r="DE733" s="176">
        <v>100.5</v>
      </c>
      <c r="DF733" s="176">
        <v>100.5</v>
      </c>
      <c r="DG733" s="176">
        <v>100.5</v>
      </c>
      <c r="DH733" s="176">
        <v>100.5</v>
      </c>
      <c r="DI733" s="176">
        <v>100.5</v>
      </c>
      <c r="DJ733" s="176">
        <v>100.5</v>
      </c>
      <c r="DK733" s="176">
        <v>100.5</v>
      </c>
      <c r="DL733" s="176">
        <v>100.5</v>
      </c>
      <c r="DM733" s="176">
        <v>100.5</v>
      </c>
      <c r="DN733" s="176">
        <v>101.2</v>
      </c>
      <c r="DO733" s="176">
        <v>101.2</v>
      </c>
      <c r="DP733" s="176">
        <v>101</v>
      </c>
      <c r="DQ733" s="176">
        <v>101</v>
      </c>
      <c r="DR733" s="176">
        <v>101</v>
      </c>
      <c r="DS733" s="176">
        <v>101</v>
      </c>
      <c r="DT733" s="176">
        <v>101</v>
      </c>
      <c r="DU733" s="176">
        <v>101</v>
      </c>
      <c r="DV733" s="176">
        <v>101</v>
      </c>
      <c r="DW733" s="176">
        <v>101</v>
      </c>
      <c r="DX733" s="176">
        <v>101</v>
      </c>
      <c r="DY733" s="176">
        <v>101</v>
      </c>
      <c r="DZ733" s="176">
        <v>99.8</v>
      </c>
      <c r="EA733" s="176">
        <v>99.8</v>
      </c>
      <c r="EB733" s="176">
        <v>99.8</v>
      </c>
      <c r="EC733" s="176">
        <v>99.9</v>
      </c>
      <c r="ED733" s="176">
        <v>99.9</v>
      </c>
      <c r="EE733" s="176">
        <v>99.9</v>
      </c>
      <c r="EF733" s="176">
        <v>99.9</v>
      </c>
      <c r="EG733" s="176">
        <v>99.9</v>
      </c>
      <c r="EH733" s="176">
        <v>99.9</v>
      </c>
      <c r="EI733" s="176">
        <v>99.9</v>
      </c>
      <c r="EJ733" s="176">
        <v>99.9</v>
      </c>
      <c r="EK733" s="176">
        <v>99.9</v>
      </c>
      <c r="EL733" s="176">
        <v>99.9</v>
      </c>
      <c r="EM733" s="176">
        <v>99.9</v>
      </c>
      <c r="EN733" s="176">
        <v>99.9</v>
      </c>
      <c r="EO733" s="176">
        <v>99.9</v>
      </c>
      <c r="EP733" s="176">
        <v>99.9</v>
      </c>
      <c r="EQ733" s="176">
        <v>99.9</v>
      </c>
      <c r="ER733" s="176">
        <v>99.9</v>
      </c>
      <c r="ES733" s="176">
        <v>99.9</v>
      </c>
      <c r="ET733" s="176">
        <v>99.9</v>
      </c>
      <c r="EU733" s="176">
        <v>100</v>
      </c>
      <c r="EV733" s="176">
        <v>100</v>
      </c>
      <c r="EW733" s="176">
        <v>100</v>
      </c>
      <c r="EX733" s="176">
        <v>100</v>
      </c>
      <c r="EY733" s="176">
        <v>100</v>
      </c>
      <c r="EZ733" s="176">
        <v>100</v>
      </c>
      <c r="FA733" s="176">
        <v>100</v>
      </c>
      <c r="FB733" s="176">
        <v>100</v>
      </c>
      <c r="FC733" s="176">
        <v>100</v>
      </c>
      <c r="FD733" s="176">
        <v>100</v>
      </c>
      <c r="FE733" s="176">
        <v>100</v>
      </c>
      <c r="FF733" s="176">
        <v>100</v>
      </c>
      <c r="FG733" s="176">
        <v>100</v>
      </c>
      <c r="FH733" s="176">
        <v>100</v>
      </c>
      <c r="FI733" s="176">
        <v>100</v>
      </c>
      <c r="FJ733" s="176">
        <v>100</v>
      </c>
      <c r="FK733" s="176">
        <v>100</v>
      </c>
      <c r="FL733" s="176">
        <v>100</v>
      </c>
      <c r="FM733" s="176">
        <v>100</v>
      </c>
      <c r="FN733" s="176">
        <v>100</v>
      </c>
      <c r="FO733" s="176">
        <v>100</v>
      </c>
      <c r="FP733" s="176">
        <v>100</v>
      </c>
      <c r="FQ733" s="176">
        <v>100</v>
      </c>
      <c r="FR733" s="176">
        <v>100</v>
      </c>
      <c r="FS733" s="176">
        <v>100</v>
      </c>
      <c r="FT733" s="176">
        <v>100</v>
      </c>
      <c r="FU733" s="176">
        <v>100</v>
      </c>
      <c r="FV733" s="176">
        <v>100.9</v>
      </c>
      <c r="FW733" s="176">
        <v>100.9</v>
      </c>
      <c r="FX733" s="176">
        <v>100.9</v>
      </c>
      <c r="FY733" s="176">
        <v>101</v>
      </c>
      <c r="FZ733" s="176">
        <v>101</v>
      </c>
      <c r="GA733" s="176">
        <v>101</v>
      </c>
      <c r="GB733" s="176">
        <v>101</v>
      </c>
      <c r="GC733" s="176">
        <v>101</v>
      </c>
      <c r="GD733" s="176">
        <v>101</v>
      </c>
      <c r="GE733" s="176">
        <v>101</v>
      </c>
      <c r="GF733" s="176">
        <v>101</v>
      </c>
      <c r="GG733" s="176">
        <v>101</v>
      </c>
      <c r="GH733" s="176">
        <v>101.2</v>
      </c>
      <c r="GI733" s="176">
        <v>101.2</v>
      </c>
      <c r="GJ733" s="176">
        <v>101.2</v>
      </c>
      <c r="GK733" s="176">
        <v>101.2</v>
      </c>
      <c r="GL733" s="176">
        <v>101.2</v>
      </c>
      <c r="GM733" s="176">
        <v>101.2</v>
      </c>
      <c r="GN733" s="176">
        <v>101.2</v>
      </c>
      <c r="GO733" s="176">
        <v>101.2</v>
      </c>
      <c r="GP733" s="176">
        <v>101.2</v>
      </c>
      <c r="GQ733" s="176">
        <f>HLOOKUP($J733,CPIデータまとめ!$B$3:$ABW$186,GQ$1,FALSE)</f>
        <v>101.2</v>
      </c>
      <c r="GR733" s="176">
        <f>HLOOKUP($J733,CPIデータまとめ!$B$3:$ABW$186,GR$1,FALSE)</f>
        <v>101.2</v>
      </c>
      <c r="GS733" s="176">
        <f>HLOOKUP($J733,CPIデータまとめ!$B$3:$ABW$186,GS$1,FALSE)</f>
        <v>101.2</v>
      </c>
      <c r="GT733" s="176">
        <f>HLOOKUP($J733,CPIデータまとめ!$B$3:$ABW$186,GT$1,FALSE)</f>
        <v>101.3</v>
      </c>
      <c r="GU733" s="176">
        <f>HLOOKUP($J733,CPIデータまとめ!$B$3:$ABW$186,GU$1,FALSE)</f>
        <v>101.3</v>
      </c>
      <c r="GV733" s="176">
        <f>HLOOKUP($J733,CPIデータまとめ!$B$3:$ABW$186,GV$1,FALSE)</f>
        <v>101.3</v>
      </c>
      <c r="GW733" s="176">
        <f>HLOOKUP($J733,CPIデータまとめ!$B$3:$ABW$186,GW$1,FALSE)</f>
        <v>101.3</v>
      </c>
      <c r="GX733" s="176">
        <f>HLOOKUP($J733,CPIデータまとめ!$B$3:$ABW$186,GX$1,FALSE)</f>
        <v>101.3</v>
      </c>
      <c r="GY733" s="176">
        <f>HLOOKUP($J733,CPIデータまとめ!$B$3:$ABW$186,GY$1,FALSE)</f>
        <v>101.3</v>
      </c>
      <c r="GZ733" s="176">
        <f>HLOOKUP($J733,CPIデータまとめ!$B$3:$ABW$186,GZ$1,FALSE)</f>
        <v>101.3</v>
      </c>
      <c r="HA733" s="176" t="e">
        <f>HLOOKUP($J733,CPIデータまとめ!$B$3:$ABW$186,HA$1,FALSE)</f>
        <v>#N/A</v>
      </c>
      <c r="HB733" s="176" t="e">
        <f>HLOOKUP($J733,CPIデータまとめ!$B$3:$ABW$186,HB$1,FALSE)</f>
        <v>#N/A</v>
      </c>
      <c r="HC733" s="176" t="e">
        <f>HLOOKUP($J733,CPIデータまとめ!$B$3:$ABW$186,HC$1,FALSE)</f>
        <v>#REF!</v>
      </c>
      <c r="HD733" s="176" t="e">
        <f>HLOOKUP($J733,CPIデータまとめ!$B$3:$ABW$186,HD$1,FALSE)</f>
        <v>#REF!</v>
      </c>
    </row>
    <row r="734" spans="1:212" s="176" customFormat="1" ht="13.5" customHeight="1">
      <c r="A734" s="177"/>
      <c r="F734" s="176" t="s">
        <v>3825</v>
      </c>
      <c r="I734" s="194" t="s">
        <v>3816</v>
      </c>
      <c r="J734" s="233">
        <v>9914</v>
      </c>
      <c r="K734" s="233">
        <v>731</v>
      </c>
      <c r="L734" s="169">
        <v>3630449</v>
      </c>
      <c r="M734" s="169">
        <v>11</v>
      </c>
      <c r="N734" s="169">
        <v>236679</v>
      </c>
      <c r="O734" s="169">
        <v>9</v>
      </c>
      <c r="P734" s="175"/>
      <c r="Q734" s="193" t="s">
        <v>3815</v>
      </c>
      <c r="R734" s="192" t="s">
        <v>3816</v>
      </c>
      <c r="S734" s="191"/>
      <c r="T734" s="190"/>
      <c r="U734" s="175">
        <v>11</v>
      </c>
      <c r="V734" s="222">
        <f t="shared" si="22"/>
        <v>4</v>
      </c>
      <c r="W734" s="175" t="s">
        <v>3818</v>
      </c>
      <c r="X734" s="175"/>
      <c r="Y734" s="175"/>
      <c r="Z734" s="175"/>
      <c r="AA734" s="175"/>
      <c r="AB734" s="175">
        <v>2</v>
      </c>
      <c r="AC734" s="189">
        <v>1</v>
      </c>
      <c r="AE734" s="176">
        <v>0</v>
      </c>
      <c r="AF734" s="176">
        <v>0</v>
      </c>
      <c r="AG734" s="176">
        <v>0</v>
      </c>
      <c r="AH734" s="176">
        <v>82.9</v>
      </c>
      <c r="AI734" s="176">
        <v>82.9</v>
      </c>
      <c r="AJ734" s="176">
        <v>82.9</v>
      </c>
      <c r="AK734" s="176">
        <v>82.9</v>
      </c>
      <c r="AL734" s="176">
        <v>82.9</v>
      </c>
      <c r="AM734" s="176">
        <v>82.9</v>
      </c>
      <c r="AN734" s="176">
        <v>82.9</v>
      </c>
      <c r="AO734" s="176">
        <v>82.9</v>
      </c>
      <c r="AP734" s="176">
        <v>82.9</v>
      </c>
      <c r="AQ734" s="176">
        <v>82.9</v>
      </c>
      <c r="AR734" s="176">
        <v>82.9</v>
      </c>
      <c r="AS734" s="176">
        <v>82.9</v>
      </c>
      <c r="AT734" s="176">
        <v>82.9</v>
      </c>
      <c r="AU734" s="176">
        <v>82.9</v>
      </c>
      <c r="AV734" s="176">
        <v>82.9</v>
      </c>
      <c r="AW734" s="176">
        <v>82.9</v>
      </c>
      <c r="AX734" s="176">
        <v>82.9</v>
      </c>
      <c r="AY734" s="176">
        <v>82.9</v>
      </c>
      <c r="AZ734" s="176">
        <v>82.9</v>
      </c>
      <c r="BA734" s="176">
        <v>82.9</v>
      </c>
      <c r="BB734" s="176">
        <v>82.9</v>
      </c>
      <c r="BC734" s="176">
        <v>82.9</v>
      </c>
      <c r="BD734" s="176">
        <v>82.9</v>
      </c>
      <c r="BE734" s="176">
        <v>82.9</v>
      </c>
      <c r="BF734" s="176">
        <v>82.9</v>
      </c>
      <c r="BG734" s="176">
        <v>82.9</v>
      </c>
      <c r="BH734" s="176">
        <v>82.9</v>
      </c>
      <c r="BI734" s="176">
        <v>82.9</v>
      </c>
      <c r="BJ734" s="176">
        <v>82.9</v>
      </c>
      <c r="BK734" s="176">
        <v>82.9</v>
      </c>
      <c r="BL734" s="176">
        <v>82.9</v>
      </c>
      <c r="BM734" s="176">
        <v>82.9</v>
      </c>
      <c r="BN734" s="176">
        <v>82.9</v>
      </c>
      <c r="BO734" s="176">
        <v>82.9</v>
      </c>
      <c r="BP734" s="176">
        <v>82.9</v>
      </c>
      <c r="BQ734" s="176">
        <v>82.9</v>
      </c>
      <c r="BR734" s="176">
        <v>79</v>
      </c>
      <c r="BS734" s="176">
        <v>79</v>
      </c>
      <c r="BT734" s="176">
        <v>79</v>
      </c>
      <c r="BU734" s="176">
        <v>79</v>
      </c>
      <c r="BV734" s="176">
        <v>79</v>
      </c>
      <c r="BW734" s="176">
        <v>79</v>
      </c>
      <c r="BX734" s="176">
        <v>79</v>
      </c>
      <c r="BY734" s="176">
        <v>79</v>
      </c>
      <c r="BZ734" s="176">
        <v>79</v>
      </c>
      <c r="CA734" s="176">
        <v>79</v>
      </c>
      <c r="CB734" s="176">
        <v>79</v>
      </c>
      <c r="CC734" s="176">
        <v>79</v>
      </c>
      <c r="CD734" s="176">
        <v>79</v>
      </c>
      <c r="CE734" s="176">
        <v>79</v>
      </c>
      <c r="CF734" s="176">
        <v>79</v>
      </c>
      <c r="CG734" s="176">
        <v>79</v>
      </c>
      <c r="CH734" s="176">
        <v>79</v>
      </c>
      <c r="CI734" s="176">
        <v>79</v>
      </c>
      <c r="CJ734" s="176">
        <v>79</v>
      </c>
      <c r="CK734" s="176">
        <v>79</v>
      </c>
      <c r="CL734" s="176">
        <v>79</v>
      </c>
      <c r="CM734" s="176">
        <v>86.9</v>
      </c>
      <c r="CN734" s="176">
        <v>86.9</v>
      </c>
      <c r="CO734" s="176">
        <v>86.9</v>
      </c>
      <c r="CP734" s="176">
        <v>86.9</v>
      </c>
      <c r="CQ734" s="176">
        <v>86.9</v>
      </c>
      <c r="CR734" s="176">
        <v>86.9</v>
      </c>
      <c r="CS734" s="176">
        <v>86.9</v>
      </c>
      <c r="CT734" s="176">
        <v>86.9</v>
      </c>
      <c r="CU734" s="176">
        <v>86.9</v>
      </c>
      <c r="CV734" s="176">
        <v>102.1</v>
      </c>
      <c r="CW734" s="176">
        <v>102.1</v>
      </c>
      <c r="CX734" s="176">
        <v>102.1</v>
      </c>
      <c r="CY734" s="176">
        <v>102.1</v>
      </c>
      <c r="CZ734" s="176">
        <v>102.1</v>
      </c>
      <c r="DA734" s="176">
        <v>102.1</v>
      </c>
      <c r="DB734" s="176">
        <v>97.5</v>
      </c>
      <c r="DC734" s="176">
        <v>97.5</v>
      </c>
      <c r="DD734" s="176">
        <v>97.5</v>
      </c>
      <c r="DE734" s="176">
        <v>97.5</v>
      </c>
      <c r="DF734" s="176">
        <v>97.5</v>
      </c>
      <c r="DG734" s="176">
        <v>97.5</v>
      </c>
      <c r="DH734" s="176">
        <v>97.5</v>
      </c>
      <c r="DI734" s="176">
        <v>97.5</v>
      </c>
      <c r="DJ734" s="176">
        <v>97.5</v>
      </c>
      <c r="DK734" s="176">
        <v>97.5</v>
      </c>
      <c r="DL734" s="176">
        <v>97.5</v>
      </c>
      <c r="DM734" s="176">
        <v>97.5</v>
      </c>
      <c r="DN734" s="176">
        <v>97.5</v>
      </c>
      <c r="DO734" s="176">
        <v>97.5</v>
      </c>
      <c r="DP734" s="176">
        <v>97.5</v>
      </c>
      <c r="DQ734" s="176">
        <v>97.5</v>
      </c>
      <c r="DR734" s="176">
        <v>97.5</v>
      </c>
      <c r="DS734" s="176">
        <v>97.5</v>
      </c>
      <c r="DT734" s="176">
        <v>97.5</v>
      </c>
      <c r="DU734" s="176">
        <v>97.5</v>
      </c>
      <c r="DV734" s="176">
        <v>97.5</v>
      </c>
      <c r="DW734" s="176">
        <v>97.5</v>
      </c>
      <c r="DX734" s="176">
        <v>97.5</v>
      </c>
      <c r="DY734" s="176">
        <v>97.5</v>
      </c>
      <c r="DZ734" s="176">
        <v>97.5</v>
      </c>
      <c r="EA734" s="176">
        <v>97.5</v>
      </c>
      <c r="EB734" s="176">
        <v>97.5</v>
      </c>
      <c r="EC734" s="176">
        <v>97.5</v>
      </c>
      <c r="ED734" s="176">
        <v>97.5</v>
      </c>
      <c r="EE734" s="176">
        <v>97.5</v>
      </c>
      <c r="EF734" s="176">
        <v>97.5</v>
      </c>
      <c r="EG734" s="176">
        <v>97.5</v>
      </c>
      <c r="EH734" s="176">
        <v>97.5</v>
      </c>
      <c r="EI734" s="176">
        <v>97.5</v>
      </c>
      <c r="EJ734" s="176">
        <v>97.5</v>
      </c>
      <c r="EK734" s="176">
        <v>97.5</v>
      </c>
      <c r="EL734" s="176">
        <v>100</v>
      </c>
      <c r="EM734" s="176">
        <v>100</v>
      </c>
      <c r="EN734" s="176">
        <v>100</v>
      </c>
      <c r="EO734" s="176">
        <v>100</v>
      </c>
      <c r="EP734" s="176">
        <v>100</v>
      </c>
      <c r="EQ734" s="176">
        <v>100</v>
      </c>
      <c r="ER734" s="176">
        <v>100</v>
      </c>
      <c r="ES734" s="176">
        <v>100</v>
      </c>
      <c r="ET734" s="176">
        <v>100</v>
      </c>
      <c r="EU734" s="176">
        <v>100</v>
      </c>
      <c r="EV734" s="176">
        <v>100</v>
      </c>
      <c r="EW734" s="176">
        <v>100</v>
      </c>
      <c r="EX734" s="176">
        <v>100</v>
      </c>
      <c r="EY734" s="176">
        <v>100</v>
      </c>
      <c r="EZ734" s="176">
        <v>100</v>
      </c>
      <c r="FA734" s="176">
        <v>100</v>
      </c>
      <c r="FB734" s="176">
        <v>100</v>
      </c>
      <c r="FC734" s="176">
        <v>100</v>
      </c>
      <c r="FD734" s="176">
        <v>100</v>
      </c>
      <c r="FE734" s="176">
        <v>100</v>
      </c>
      <c r="FF734" s="176">
        <v>100</v>
      </c>
      <c r="FG734" s="176">
        <v>100</v>
      </c>
      <c r="FH734" s="176">
        <v>100</v>
      </c>
      <c r="FI734" s="176">
        <v>100</v>
      </c>
      <c r="FJ734" s="176">
        <v>100</v>
      </c>
      <c r="FK734" s="176">
        <v>100</v>
      </c>
      <c r="FL734" s="176">
        <v>100</v>
      </c>
      <c r="FM734" s="176">
        <v>100</v>
      </c>
      <c r="FN734" s="176">
        <v>100</v>
      </c>
      <c r="FO734" s="176">
        <v>100</v>
      </c>
      <c r="FP734" s="176">
        <v>100</v>
      </c>
      <c r="FQ734" s="176">
        <v>100</v>
      </c>
      <c r="FR734" s="176">
        <v>100</v>
      </c>
      <c r="FS734" s="176">
        <v>100</v>
      </c>
      <c r="FT734" s="176">
        <v>100</v>
      </c>
      <c r="FU734" s="176">
        <v>100</v>
      </c>
      <c r="FV734" s="176">
        <v>98.8</v>
      </c>
      <c r="FW734" s="176">
        <v>98.8</v>
      </c>
      <c r="FX734" s="176">
        <v>98.8</v>
      </c>
      <c r="FY734" s="176">
        <v>98.8</v>
      </c>
      <c r="FZ734" s="176">
        <v>98.8</v>
      </c>
      <c r="GA734" s="176">
        <v>98.8</v>
      </c>
      <c r="GB734" s="176">
        <v>98.8</v>
      </c>
      <c r="GC734" s="176">
        <v>98.8</v>
      </c>
      <c r="GD734" s="176">
        <v>98.8</v>
      </c>
      <c r="GE734" s="176">
        <v>98.8</v>
      </c>
      <c r="GF734" s="176">
        <v>98.8</v>
      </c>
      <c r="GG734" s="176">
        <v>98.8</v>
      </c>
      <c r="GH734" s="176">
        <v>98.8</v>
      </c>
      <c r="GI734" s="176">
        <v>98.8</v>
      </c>
      <c r="GJ734" s="176">
        <v>98.8</v>
      </c>
      <c r="GK734" s="176">
        <v>98.8</v>
      </c>
      <c r="GL734" s="176">
        <v>98.8</v>
      </c>
      <c r="GM734" s="176">
        <v>98.8</v>
      </c>
      <c r="GN734" s="176">
        <v>98.8</v>
      </c>
      <c r="GO734" s="176">
        <v>98.8</v>
      </c>
      <c r="GP734" s="176">
        <v>98.8</v>
      </c>
      <c r="GQ734" s="176">
        <f>HLOOKUP($J734,CPIデータまとめ!$B$3:$ABW$186,GQ$1,FALSE)</f>
        <v>98.8</v>
      </c>
      <c r="GR734" s="176">
        <f>HLOOKUP($J734,CPIデータまとめ!$B$3:$ABW$186,GR$1,FALSE)</f>
        <v>98.8</v>
      </c>
      <c r="GS734" s="176">
        <f>HLOOKUP($J734,CPIデータまとめ!$B$3:$ABW$186,GS$1,FALSE)</f>
        <v>98.8</v>
      </c>
      <c r="GT734" s="176">
        <f>HLOOKUP($J734,CPIデータまとめ!$B$3:$ABW$186,GT$1,FALSE)</f>
        <v>99.4</v>
      </c>
      <c r="GU734" s="176">
        <f>HLOOKUP($J734,CPIデータまとめ!$B$3:$ABW$186,GU$1,FALSE)</f>
        <v>99.4</v>
      </c>
      <c r="GV734" s="176">
        <f>HLOOKUP($J734,CPIデータまとめ!$B$3:$ABW$186,GV$1,FALSE)</f>
        <v>99.4</v>
      </c>
      <c r="GW734" s="176">
        <f>HLOOKUP($J734,CPIデータまとめ!$B$3:$ABW$186,GW$1,FALSE)</f>
        <v>99.4</v>
      </c>
      <c r="GX734" s="176">
        <f>HLOOKUP($J734,CPIデータまとめ!$B$3:$ABW$186,GX$1,FALSE)</f>
        <v>99.4</v>
      </c>
      <c r="GY734" s="176">
        <f>HLOOKUP($J734,CPIデータまとめ!$B$3:$ABW$186,GY$1,FALSE)</f>
        <v>99.4</v>
      </c>
      <c r="GZ734" s="176">
        <f>HLOOKUP($J734,CPIデータまとめ!$B$3:$ABW$186,GZ$1,FALSE)</f>
        <v>99.4</v>
      </c>
      <c r="HA734" s="176" t="e">
        <f>HLOOKUP($J734,CPIデータまとめ!$B$3:$ABW$186,HA$1,FALSE)</f>
        <v>#N/A</v>
      </c>
      <c r="HB734" s="176" t="e">
        <f>HLOOKUP($J734,CPIデータまとめ!$B$3:$ABW$186,HB$1,FALSE)</f>
        <v>#N/A</v>
      </c>
      <c r="HC734" s="176" t="e">
        <f>HLOOKUP($J734,CPIデータまとめ!$B$3:$ABW$186,HC$1,FALSE)</f>
        <v>#REF!</v>
      </c>
      <c r="HD734" s="176" t="e">
        <f>HLOOKUP($J734,CPIデータまとめ!$B$3:$ABW$186,HD$1,FALSE)</f>
        <v>#REF!</v>
      </c>
    </row>
    <row r="735" spans="1:212" s="176" customFormat="1" ht="13.5" customHeight="1">
      <c r="A735" s="177"/>
      <c r="F735" s="176" t="s">
        <v>3824</v>
      </c>
      <c r="I735" s="194" t="s">
        <v>3816</v>
      </c>
      <c r="J735" s="233">
        <v>9901</v>
      </c>
      <c r="K735" s="233">
        <v>732</v>
      </c>
      <c r="L735" s="169">
        <v>821495</v>
      </c>
      <c r="M735" s="169">
        <v>3</v>
      </c>
      <c r="N735" s="169">
        <v>83609</v>
      </c>
      <c r="O735" s="169">
        <v>3</v>
      </c>
      <c r="P735" s="175"/>
      <c r="Q735" s="193" t="s">
        <v>3820</v>
      </c>
      <c r="R735" s="192" t="s">
        <v>3816</v>
      </c>
      <c r="S735" s="191"/>
      <c r="T735" s="190"/>
      <c r="U735" s="175">
        <v>10</v>
      </c>
      <c r="V735" s="222">
        <f t="shared" si="22"/>
        <v>4</v>
      </c>
      <c r="W735" s="175" t="s">
        <v>3818</v>
      </c>
      <c r="X735" s="175"/>
      <c r="Y735" s="175"/>
      <c r="Z735" s="175"/>
      <c r="AA735" s="175"/>
      <c r="AB735" s="175">
        <v>1</v>
      </c>
      <c r="AC735" s="189">
        <v>2</v>
      </c>
      <c r="AE735" s="176">
        <v>88.9</v>
      </c>
      <c r="AF735" s="176">
        <v>88.9</v>
      </c>
      <c r="AG735" s="176">
        <v>88.9</v>
      </c>
      <c r="AH735" s="176">
        <v>90.8</v>
      </c>
      <c r="AI735" s="176">
        <v>90.8</v>
      </c>
      <c r="AJ735" s="176">
        <v>90.8</v>
      </c>
      <c r="AK735" s="176">
        <v>90.8</v>
      </c>
      <c r="AL735" s="176">
        <v>90.8</v>
      </c>
      <c r="AM735" s="176">
        <v>90.8</v>
      </c>
      <c r="AN735" s="176">
        <v>90.8</v>
      </c>
      <c r="AO735" s="176">
        <v>90.8</v>
      </c>
      <c r="AP735" s="176">
        <v>90.8</v>
      </c>
      <c r="AQ735" s="176">
        <v>91.1</v>
      </c>
      <c r="AR735" s="176">
        <v>91.1</v>
      </c>
      <c r="AS735" s="176">
        <v>91.1</v>
      </c>
      <c r="AT735" s="176">
        <v>91.1</v>
      </c>
      <c r="AU735" s="176">
        <v>91.1</v>
      </c>
      <c r="AV735" s="176">
        <v>91.1</v>
      </c>
      <c r="AW735" s="176">
        <v>91.1</v>
      </c>
      <c r="AX735" s="176">
        <v>91.1</v>
      </c>
      <c r="AY735" s="176">
        <v>91.4</v>
      </c>
      <c r="AZ735" s="176">
        <v>91.4</v>
      </c>
      <c r="BA735" s="176">
        <v>91.4</v>
      </c>
      <c r="BB735" s="176">
        <v>91.4</v>
      </c>
      <c r="BC735" s="176">
        <v>91.4</v>
      </c>
      <c r="BD735" s="176">
        <v>91.4</v>
      </c>
      <c r="BE735" s="176">
        <v>91.4</v>
      </c>
      <c r="BF735" s="176">
        <v>91.7</v>
      </c>
      <c r="BG735" s="176">
        <v>91.7</v>
      </c>
      <c r="BH735" s="176">
        <v>91.7</v>
      </c>
      <c r="BI735" s="176">
        <v>91.7</v>
      </c>
      <c r="BJ735" s="176">
        <v>91.7</v>
      </c>
      <c r="BK735" s="176">
        <v>91.7</v>
      </c>
      <c r="BL735" s="176">
        <v>91.7</v>
      </c>
      <c r="BM735" s="176">
        <v>91.7</v>
      </c>
      <c r="BN735" s="176">
        <v>91.7</v>
      </c>
      <c r="BO735" s="176">
        <v>91.7</v>
      </c>
      <c r="BP735" s="176">
        <v>91.7</v>
      </c>
      <c r="BQ735" s="176">
        <v>91.7</v>
      </c>
      <c r="BR735" s="176">
        <v>91.7</v>
      </c>
      <c r="BS735" s="176">
        <v>91.7</v>
      </c>
      <c r="BT735" s="176">
        <v>91.7</v>
      </c>
      <c r="BU735" s="176">
        <v>91.7</v>
      </c>
      <c r="BV735" s="176">
        <v>91.7</v>
      </c>
      <c r="BW735" s="176">
        <v>91.7</v>
      </c>
      <c r="BX735" s="176">
        <v>91.7</v>
      </c>
      <c r="BY735" s="176">
        <v>91.7</v>
      </c>
      <c r="BZ735" s="176">
        <v>91.7</v>
      </c>
      <c r="CA735" s="176">
        <v>91.7</v>
      </c>
      <c r="CB735" s="176">
        <v>91.7</v>
      </c>
      <c r="CC735" s="176">
        <v>91.7</v>
      </c>
      <c r="CD735" s="176">
        <v>92.4</v>
      </c>
      <c r="CE735" s="176">
        <v>92.4</v>
      </c>
      <c r="CF735" s="176">
        <v>92.4</v>
      </c>
      <c r="CG735" s="176">
        <v>92.4</v>
      </c>
      <c r="CH735" s="176">
        <v>92.4</v>
      </c>
      <c r="CI735" s="176">
        <v>92.4</v>
      </c>
      <c r="CJ735" s="176">
        <v>92.4</v>
      </c>
      <c r="CK735" s="176">
        <v>92.4</v>
      </c>
      <c r="CL735" s="176">
        <v>92.4</v>
      </c>
      <c r="CM735" s="176">
        <v>92.8</v>
      </c>
      <c r="CN735" s="176">
        <v>92.8</v>
      </c>
      <c r="CO735" s="176">
        <v>92.8</v>
      </c>
      <c r="CP735" s="176">
        <v>92.7</v>
      </c>
      <c r="CQ735" s="176">
        <v>92.7</v>
      </c>
      <c r="CR735" s="176">
        <v>93</v>
      </c>
      <c r="CS735" s="176">
        <v>93.5</v>
      </c>
      <c r="CT735" s="176">
        <v>93.7</v>
      </c>
      <c r="CU735" s="176">
        <v>93.7</v>
      </c>
      <c r="CV735" s="176">
        <v>93.8</v>
      </c>
      <c r="CW735" s="176">
        <v>93.9</v>
      </c>
      <c r="CX735" s="176">
        <v>93.9</v>
      </c>
      <c r="CY735" s="176">
        <v>93.8</v>
      </c>
      <c r="CZ735" s="176">
        <v>93.8</v>
      </c>
      <c r="DA735" s="176">
        <v>93.8</v>
      </c>
      <c r="DB735" s="176">
        <v>96.3</v>
      </c>
      <c r="DC735" s="176">
        <v>96.3</v>
      </c>
      <c r="DD735" s="176">
        <v>96.3</v>
      </c>
      <c r="DE735" s="176">
        <v>96.3</v>
      </c>
      <c r="DF735" s="176">
        <v>96.3</v>
      </c>
      <c r="DG735" s="176">
        <v>96.7</v>
      </c>
      <c r="DH735" s="176">
        <v>96.7</v>
      </c>
      <c r="DI735" s="176">
        <v>96.7</v>
      </c>
      <c r="DJ735" s="176">
        <v>96.7</v>
      </c>
      <c r="DK735" s="176">
        <v>96.7</v>
      </c>
      <c r="DL735" s="176">
        <v>96.7</v>
      </c>
      <c r="DM735" s="176">
        <v>96.7</v>
      </c>
      <c r="DN735" s="176">
        <v>96.7</v>
      </c>
      <c r="DO735" s="176">
        <v>96.7</v>
      </c>
      <c r="DP735" s="176">
        <v>96.7</v>
      </c>
      <c r="DQ735" s="176">
        <v>96.7</v>
      </c>
      <c r="DR735" s="176">
        <v>96.7</v>
      </c>
      <c r="DS735" s="176">
        <v>96.7</v>
      </c>
      <c r="DT735" s="176">
        <v>96.7</v>
      </c>
      <c r="DU735" s="176">
        <v>96.7</v>
      </c>
      <c r="DV735" s="176">
        <v>96.7</v>
      </c>
      <c r="DW735" s="176">
        <v>96.7</v>
      </c>
      <c r="DX735" s="176">
        <v>96.7</v>
      </c>
      <c r="DY735" s="176">
        <v>96.7</v>
      </c>
      <c r="DZ735" s="176">
        <v>97.8</v>
      </c>
      <c r="EA735" s="176">
        <v>97.9</v>
      </c>
      <c r="EB735" s="176">
        <v>97.9</v>
      </c>
      <c r="EC735" s="176">
        <v>97.9</v>
      </c>
      <c r="ED735" s="176">
        <v>97.9</v>
      </c>
      <c r="EE735" s="176">
        <v>97.9</v>
      </c>
      <c r="EF735" s="176">
        <v>98.3</v>
      </c>
      <c r="EG735" s="176">
        <v>98.3</v>
      </c>
      <c r="EH735" s="176">
        <v>98.3</v>
      </c>
      <c r="EI735" s="176">
        <v>98.3</v>
      </c>
      <c r="EJ735" s="176">
        <v>98.3</v>
      </c>
      <c r="EK735" s="176">
        <v>98.3</v>
      </c>
      <c r="EL735" s="176">
        <v>98.3</v>
      </c>
      <c r="EM735" s="176">
        <v>98.3</v>
      </c>
      <c r="EN735" s="176">
        <v>99.3</v>
      </c>
      <c r="EO735" s="176">
        <v>99.3</v>
      </c>
      <c r="EP735" s="176">
        <v>99.3</v>
      </c>
      <c r="EQ735" s="176">
        <v>99.3</v>
      </c>
      <c r="ER735" s="176">
        <v>100</v>
      </c>
      <c r="ES735" s="176">
        <v>100</v>
      </c>
      <c r="ET735" s="176">
        <v>100</v>
      </c>
      <c r="EU735" s="176">
        <v>100</v>
      </c>
      <c r="EV735" s="176">
        <v>100</v>
      </c>
      <c r="EW735" s="176">
        <v>100</v>
      </c>
      <c r="EX735" s="176">
        <v>100</v>
      </c>
      <c r="EY735" s="176">
        <v>100</v>
      </c>
      <c r="EZ735" s="176">
        <v>100</v>
      </c>
      <c r="FA735" s="176">
        <v>100</v>
      </c>
      <c r="FB735" s="176">
        <v>100</v>
      </c>
      <c r="FC735" s="176">
        <v>100</v>
      </c>
      <c r="FD735" s="176">
        <v>100</v>
      </c>
      <c r="FE735" s="176">
        <v>100</v>
      </c>
      <c r="FF735" s="176">
        <v>100</v>
      </c>
      <c r="FG735" s="176">
        <v>100</v>
      </c>
      <c r="FH735" s="176">
        <v>100</v>
      </c>
      <c r="FI735" s="176">
        <v>100</v>
      </c>
      <c r="FJ735" s="176">
        <v>100</v>
      </c>
      <c r="FK735" s="176">
        <v>100</v>
      </c>
      <c r="FL735" s="176">
        <v>100</v>
      </c>
      <c r="FM735" s="176">
        <v>100</v>
      </c>
      <c r="FN735" s="176">
        <v>100</v>
      </c>
      <c r="FO735" s="176">
        <v>100</v>
      </c>
      <c r="FP735" s="176">
        <v>100</v>
      </c>
      <c r="FQ735" s="176">
        <v>100</v>
      </c>
      <c r="FR735" s="176">
        <v>100</v>
      </c>
      <c r="FS735" s="176">
        <v>100</v>
      </c>
      <c r="FT735" s="176">
        <v>100</v>
      </c>
      <c r="FU735" s="176">
        <v>100</v>
      </c>
      <c r="FV735" s="176">
        <v>100</v>
      </c>
      <c r="FW735" s="176">
        <v>100</v>
      </c>
      <c r="FX735" s="176">
        <v>100</v>
      </c>
      <c r="FY735" s="176">
        <v>100</v>
      </c>
      <c r="FZ735" s="176">
        <v>100</v>
      </c>
      <c r="GA735" s="176">
        <v>100</v>
      </c>
      <c r="GB735" s="176">
        <v>100</v>
      </c>
      <c r="GC735" s="176">
        <v>100</v>
      </c>
      <c r="GD735" s="176">
        <v>100</v>
      </c>
      <c r="GE735" s="176">
        <v>100</v>
      </c>
      <c r="GF735" s="176">
        <v>100</v>
      </c>
      <c r="GG735" s="176">
        <v>100</v>
      </c>
      <c r="GH735" s="176">
        <v>100.2</v>
      </c>
      <c r="GI735" s="176">
        <v>100.2</v>
      </c>
      <c r="GJ735" s="176">
        <v>100.2</v>
      </c>
      <c r="GK735" s="176">
        <v>100.2</v>
      </c>
      <c r="GL735" s="176">
        <v>100.2</v>
      </c>
      <c r="GM735" s="176">
        <v>100.2</v>
      </c>
      <c r="GN735" s="176">
        <v>100.2</v>
      </c>
      <c r="GO735" s="176">
        <v>100.2</v>
      </c>
      <c r="GP735" s="176">
        <v>100.2</v>
      </c>
      <c r="GQ735" s="176">
        <f>HLOOKUP($J735,CPIデータまとめ!$B$3:$ABW$186,GQ$1,FALSE)</f>
        <v>100.2</v>
      </c>
      <c r="GR735" s="176">
        <f>HLOOKUP($J735,CPIデータまとめ!$B$3:$ABW$186,GR$1,FALSE)</f>
        <v>100.2</v>
      </c>
      <c r="GS735" s="176">
        <f>HLOOKUP($J735,CPIデータまとめ!$B$3:$ABW$186,GS$1,FALSE)</f>
        <v>100.2</v>
      </c>
      <c r="GT735" s="176">
        <f>HLOOKUP($J735,CPIデータまとめ!$B$3:$ABW$186,GT$1,FALSE)</f>
        <v>100.2</v>
      </c>
      <c r="GU735" s="176">
        <f>HLOOKUP($J735,CPIデータまとめ!$B$3:$ABW$186,GU$1,FALSE)</f>
        <v>100.2</v>
      </c>
      <c r="GV735" s="176">
        <f>HLOOKUP($J735,CPIデータまとめ!$B$3:$ABW$186,GV$1,FALSE)</f>
        <v>100.2</v>
      </c>
      <c r="GW735" s="176">
        <f>HLOOKUP($J735,CPIデータまとめ!$B$3:$ABW$186,GW$1,FALSE)</f>
        <v>100.2</v>
      </c>
      <c r="GX735" s="176">
        <f>HLOOKUP($J735,CPIデータまとめ!$B$3:$ABW$186,GX$1,FALSE)</f>
        <v>100.2</v>
      </c>
      <c r="GY735" s="176">
        <f>HLOOKUP($J735,CPIデータまとめ!$B$3:$ABW$186,GY$1,FALSE)</f>
        <v>100.2</v>
      </c>
      <c r="GZ735" s="176">
        <f>HLOOKUP($J735,CPIデータまとめ!$B$3:$ABW$186,GZ$1,FALSE)</f>
        <v>100.2</v>
      </c>
      <c r="HA735" s="176" t="e">
        <f>HLOOKUP($J735,CPIデータまとめ!$B$3:$ABW$186,HA$1,FALSE)</f>
        <v>#N/A</v>
      </c>
      <c r="HB735" s="176" t="e">
        <f>HLOOKUP($J735,CPIデータまとめ!$B$3:$ABW$186,HB$1,FALSE)</f>
        <v>#N/A</v>
      </c>
      <c r="HC735" s="176" t="e">
        <f>HLOOKUP($J735,CPIデータまとめ!$B$3:$ABW$186,HC$1,FALSE)</f>
        <v>#REF!</v>
      </c>
      <c r="HD735" s="176" t="e">
        <f>HLOOKUP($J735,CPIデータまとめ!$B$3:$ABW$186,HD$1,FALSE)</f>
        <v>#REF!</v>
      </c>
    </row>
    <row r="736" spans="1:212" s="176" customFormat="1" ht="13.5" customHeight="1">
      <c r="A736" s="177"/>
      <c r="F736" s="176" t="s">
        <v>3823</v>
      </c>
      <c r="I736" s="194" t="s">
        <v>3816</v>
      </c>
      <c r="J736" s="233">
        <v>9911</v>
      </c>
      <c r="K736" s="233">
        <v>733</v>
      </c>
      <c r="L736" s="169">
        <v>821495</v>
      </c>
      <c r="M736" s="169">
        <v>3</v>
      </c>
      <c r="N736" s="169">
        <v>83609</v>
      </c>
      <c r="O736" s="169">
        <v>3</v>
      </c>
      <c r="P736" s="175"/>
      <c r="Q736" s="193" t="s">
        <v>3820</v>
      </c>
      <c r="R736" s="192"/>
      <c r="S736" s="191"/>
      <c r="T736" s="190"/>
      <c r="U736" s="175">
        <v>10</v>
      </c>
      <c r="V736" s="222">
        <f t="shared" si="22"/>
        <v>4</v>
      </c>
      <c r="W736" s="175" t="s">
        <v>3818</v>
      </c>
      <c r="X736" s="175"/>
      <c r="Y736" s="175"/>
      <c r="Z736" s="175"/>
      <c r="AA736" s="175"/>
      <c r="AB736" s="175">
        <v>1</v>
      </c>
      <c r="AC736" s="189">
        <v>2</v>
      </c>
      <c r="AE736" s="176">
        <v>100</v>
      </c>
      <c r="AF736" s="176">
        <v>100</v>
      </c>
      <c r="AG736" s="176">
        <v>100</v>
      </c>
      <c r="AH736" s="176">
        <v>100</v>
      </c>
      <c r="AI736" s="176">
        <v>100</v>
      </c>
      <c r="AJ736" s="176">
        <v>100</v>
      </c>
      <c r="AK736" s="176">
        <v>100</v>
      </c>
      <c r="AL736" s="176">
        <v>100</v>
      </c>
      <c r="AM736" s="176">
        <v>100</v>
      </c>
      <c r="AN736" s="176">
        <v>100</v>
      </c>
      <c r="AO736" s="176">
        <v>100</v>
      </c>
      <c r="AP736" s="176">
        <v>100</v>
      </c>
      <c r="AQ736" s="176">
        <v>100</v>
      </c>
      <c r="AR736" s="176">
        <v>100</v>
      </c>
      <c r="AS736" s="176">
        <v>100</v>
      </c>
      <c r="AT736" s="176">
        <v>100</v>
      </c>
      <c r="AU736" s="176">
        <v>100</v>
      </c>
      <c r="AV736" s="176">
        <v>100</v>
      </c>
      <c r="AW736" s="176">
        <v>100</v>
      </c>
      <c r="AX736" s="176">
        <v>100</v>
      </c>
      <c r="AY736" s="176">
        <v>100</v>
      </c>
      <c r="AZ736" s="176">
        <v>100</v>
      </c>
      <c r="BA736" s="176">
        <v>100</v>
      </c>
      <c r="BB736" s="176">
        <v>100</v>
      </c>
      <c r="BC736" s="176">
        <v>100</v>
      </c>
      <c r="BD736" s="176">
        <v>100</v>
      </c>
      <c r="BE736" s="176">
        <v>100</v>
      </c>
      <c r="BF736" s="176">
        <v>100</v>
      </c>
      <c r="BG736" s="176">
        <v>100</v>
      </c>
      <c r="BH736" s="176">
        <v>100</v>
      </c>
      <c r="BI736" s="176">
        <v>100</v>
      </c>
      <c r="BJ736" s="176">
        <v>100</v>
      </c>
      <c r="BK736" s="176">
        <v>100</v>
      </c>
      <c r="BL736" s="176">
        <v>100</v>
      </c>
      <c r="BM736" s="176">
        <v>100</v>
      </c>
      <c r="BN736" s="176">
        <v>100</v>
      </c>
      <c r="BO736" s="176">
        <v>100</v>
      </c>
      <c r="BP736" s="176">
        <v>100</v>
      </c>
      <c r="BQ736" s="176">
        <v>100</v>
      </c>
      <c r="BR736" s="176">
        <v>100</v>
      </c>
      <c r="BS736" s="176">
        <v>100</v>
      </c>
      <c r="BT736" s="176">
        <v>100</v>
      </c>
      <c r="BU736" s="176">
        <v>100</v>
      </c>
      <c r="BV736" s="176">
        <v>100</v>
      </c>
      <c r="BW736" s="176">
        <v>100</v>
      </c>
      <c r="BX736" s="176">
        <v>100</v>
      </c>
      <c r="BY736" s="176">
        <v>100</v>
      </c>
      <c r="BZ736" s="176">
        <v>100</v>
      </c>
      <c r="CA736" s="176">
        <v>100</v>
      </c>
      <c r="CB736" s="176">
        <v>100</v>
      </c>
      <c r="CC736" s="176">
        <v>100</v>
      </c>
      <c r="CD736" s="176">
        <v>100</v>
      </c>
      <c r="CE736" s="176">
        <v>100</v>
      </c>
      <c r="CF736" s="176">
        <v>100</v>
      </c>
      <c r="CG736" s="176">
        <v>100</v>
      </c>
      <c r="CH736" s="176">
        <v>100</v>
      </c>
      <c r="CI736" s="176">
        <v>100</v>
      </c>
      <c r="CJ736" s="176">
        <v>100</v>
      </c>
      <c r="CK736" s="176">
        <v>100</v>
      </c>
      <c r="CL736" s="176">
        <v>100</v>
      </c>
      <c r="CM736" s="176">
        <v>100</v>
      </c>
      <c r="CN736" s="176">
        <v>100</v>
      </c>
      <c r="CO736" s="176">
        <v>100</v>
      </c>
      <c r="CP736" s="176">
        <v>100</v>
      </c>
      <c r="CQ736" s="176">
        <v>100</v>
      </c>
      <c r="CR736" s="176">
        <v>100</v>
      </c>
      <c r="CS736" s="176">
        <v>100</v>
      </c>
      <c r="CT736" s="176">
        <v>100</v>
      </c>
      <c r="CU736" s="176">
        <v>100</v>
      </c>
      <c r="CV736" s="176">
        <v>100</v>
      </c>
      <c r="CW736" s="176">
        <v>100</v>
      </c>
      <c r="CX736" s="176">
        <v>100</v>
      </c>
      <c r="CY736" s="176">
        <v>100</v>
      </c>
      <c r="CZ736" s="176">
        <v>100</v>
      </c>
      <c r="DA736" s="176">
        <v>100</v>
      </c>
      <c r="DB736" s="176">
        <v>100</v>
      </c>
      <c r="DC736" s="176">
        <v>100</v>
      </c>
      <c r="DD736" s="176">
        <v>100</v>
      </c>
      <c r="DE736" s="176">
        <v>100</v>
      </c>
      <c r="DF736" s="176">
        <v>100</v>
      </c>
      <c r="DG736" s="176">
        <v>100</v>
      </c>
      <c r="DH736" s="176">
        <v>100</v>
      </c>
      <c r="DI736" s="176">
        <v>100</v>
      </c>
      <c r="DJ736" s="176">
        <v>100</v>
      </c>
      <c r="DK736" s="176">
        <v>100</v>
      </c>
      <c r="DL736" s="176">
        <v>100</v>
      </c>
      <c r="DM736" s="176">
        <v>100</v>
      </c>
      <c r="DN736" s="176">
        <v>100</v>
      </c>
      <c r="DO736" s="176">
        <v>100</v>
      </c>
      <c r="DP736" s="176">
        <v>100</v>
      </c>
      <c r="DQ736" s="176">
        <v>100</v>
      </c>
      <c r="DR736" s="176">
        <v>100</v>
      </c>
      <c r="DS736" s="176">
        <v>100</v>
      </c>
      <c r="DT736" s="176">
        <v>100</v>
      </c>
      <c r="DU736" s="176">
        <v>100</v>
      </c>
      <c r="DV736" s="176">
        <v>100</v>
      </c>
      <c r="DW736" s="176">
        <v>100</v>
      </c>
      <c r="DX736" s="176">
        <v>100</v>
      </c>
      <c r="DY736" s="176">
        <v>100</v>
      </c>
      <c r="DZ736" s="176">
        <v>100</v>
      </c>
      <c r="EA736" s="176">
        <v>100</v>
      </c>
      <c r="EB736" s="176">
        <v>100</v>
      </c>
      <c r="EC736" s="176">
        <v>100</v>
      </c>
      <c r="ED736" s="176">
        <v>100</v>
      </c>
      <c r="EE736" s="176">
        <v>100</v>
      </c>
      <c r="EF736" s="176">
        <v>100</v>
      </c>
      <c r="EG736" s="176">
        <v>100</v>
      </c>
      <c r="EH736" s="176">
        <v>100</v>
      </c>
      <c r="EI736" s="176">
        <v>100</v>
      </c>
      <c r="EJ736" s="176">
        <v>100</v>
      </c>
      <c r="EK736" s="176">
        <v>100</v>
      </c>
      <c r="EL736" s="176">
        <v>100</v>
      </c>
      <c r="EM736" s="176">
        <v>100</v>
      </c>
      <c r="EN736" s="176">
        <v>100</v>
      </c>
      <c r="EO736" s="176">
        <v>100</v>
      </c>
      <c r="EP736" s="176">
        <v>100</v>
      </c>
      <c r="EQ736" s="176">
        <v>100</v>
      </c>
      <c r="ER736" s="176">
        <v>100</v>
      </c>
      <c r="ES736" s="176">
        <v>100</v>
      </c>
      <c r="ET736" s="176">
        <v>100</v>
      </c>
      <c r="EU736" s="176">
        <v>100</v>
      </c>
      <c r="EV736" s="176">
        <v>100</v>
      </c>
      <c r="EW736" s="176">
        <v>100</v>
      </c>
      <c r="EX736" s="176">
        <v>100</v>
      </c>
      <c r="EY736" s="176">
        <v>100</v>
      </c>
      <c r="EZ736" s="176">
        <v>100</v>
      </c>
      <c r="FA736" s="176">
        <v>100</v>
      </c>
      <c r="FB736" s="176">
        <v>100</v>
      </c>
      <c r="FC736" s="176">
        <v>100</v>
      </c>
      <c r="FD736" s="176">
        <v>100</v>
      </c>
      <c r="FE736" s="176">
        <v>100</v>
      </c>
      <c r="FF736" s="176">
        <v>100</v>
      </c>
      <c r="FG736" s="176">
        <v>100</v>
      </c>
      <c r="FH736" s="176">
        <v>100</v>
      </c>
      <c r="FI736" s="176">
        <v>100</v>
      </c>
      <c r="FJ736" s="176">
        <v>100</v>
      </c>
      <c r="FK736" s="176">
        <v>100</v>
      </c>
      <c r="FL736" s="176">
        <v>100</v>
      </c>
      <c r="FM736" s="176">
        <v>100</v>
      </c>
      <c r="FN736" s="176">
        <v>100</v>
      </c>
      <c r="FO736" s="176">
        <v>100</v>
      </c>
      <c r="FP736" s="176">
        <v>100</v>
      </c>
      <c r="FQ736" s="176">
        <v>100</v>
      </c>
      <c r="FR736" s="176">
        <v>100</v>
      </c>
      <c r="FS736" s="176">
        <v>100</v>
      </c>
      <c r="FT736" s="176">
        <v>100</v>
      </c>
      <c r="FU736" s="176">
        <v>100</v>
      </c>
      <c r="FV736" s="176">
        <v>100</v>
      </c>
      <c r="FW736" s="176">
        <v>100</v>
      </c>
      <c r="FX736" s="176">
        <v>100</v>
      </c>
      <c r="FY736" s="176">
        <v>100</v>
      </c>
      <c r="FZ736" s="176">
        <v>100</v>
      </c>
      <c r="GA736" s="176">
        <v>100</v>
      </c>
      <c r="GB736" s="176">
        <v>100</v>
      </c>
      <c r="GC736" s="176">
        <v>100</v>
      </c>
      <c r="GD736" s="176">
        <v>100</v>
      </c>
      <c r="GE736" s="176">
        <v>100</v>
      </c>
      <c r="GF736" s="176">
        <v>100</v>
      </c>
      <c r="GG736" s="176">
        <v>100</v>
      </c>
      <c r="GH736" s="176">
        <v>100</v>
      </c>
      <c r="GI736" s="176">
        <v>100</v>
      </c>
      <c r="GJ736" s="176">
        <v>100</v>
      </c>
      <c r="GK736" s="176">
        <v>100</v>
      </c>
      <c r="GL736" s="176">
        <v>100</v>
      </c>
      <c r="GM736" s="176">
        <v>100</v>
      </c>
      <c r="GN736" s="176">
        <v>100</v>
      </c>
      <c r="GO736" s="176">
        <v>100</v>
      </c>
      <c r="GP736" s="176">
        <v>100</v>
      </c>
      <c r="GQ736" s="176">
        <f>HLOOKUP($J736,CPIデータまとめ!$B$3:$ABW$186,GQ$1,FALSE)</f>
        <v>100</v>
      </c>
      <c r="GR736" s="176">
        <f>HLOOKUP($J736,CPIデータまとめ!$B$3:$ABW$186,GR$1,FALSE)</f>
        <v>100</v>
      </c>
      <c r="GS736" s="176">
        <f>HLOOKUP($J736,CPIデータまとめ!$B$3:$ABW$186,GS$1,FALSE)</f>
        <v>100</v>
      </c>
      <c r="GT736" s="176">
        <f>HLOOKUP($J736,CPIデータまとめ!$B$3:$ABW$186,GT$1,FALSE)</f>
        <v>100</v>
      </c>
      <c r="GU736" s="176">
        <f>HLOOKUP($J736,CPIデータまとめ!$B$3:$ABW$186,GU$1,FALSE)</f>
        <v>100</v>
      </c>
      <c r="GV736" s="176">
        <f>HLOOKUP($J736,CPIデータまとめ!$B$3:$ABW$186,GV$1,FALSE)</f>
        <v>100</v>
      </c>
      <c r="GW736" s="176">
        <f>HLOOKUP($J736,CPIデータまとめ!$B$3:$ABW$186,GW$1,FALSE)</f>
        <v>100</v>
      </c>
      <c r="GX736" s="176">
        <f>HLOOKUP($J736,CPIデータまとめ!$B$3:$ABW$186,GX$1,FALSE)</f>
        <v>100</v>
      </c>
      <c r="GY736" s="176">
        <f>HLOOKUP($J736,CPIデータまとめ!$B$3:$ABW$186,GY$1,FALSE)</f>
        <v>100</v>
      </c>
      <c r="GZ736" s="176">
        <f>HLOOKUP($J736,CPIデータまとめ!$B$3:$ABW$186,GZ$1,FALSE)</f>
        <v>100</v>
      </c>
      <c r="HA736" s="176" t="e">
        <f>HLOOKUP($J736,CPIデータまとめ!$B$3:$ABW$186,HA$1,FALSE)</f>
        <v>#N/A</v>
      </c>
      <c r="HB736" s="176" t="e">
        <f>HLOOKUP($J736,CPIデータまとめ!$B$3:$ABW$186,HB$1,FALSE)</f>
        <v>#N/A</v>
      </c>
      <c r="HC736" s="176" t="e">
        <f>HLOOKUP($J736,CPIデータまとめ!$B$3:$ABW$186,HC$1,FALSE)</f>
        <v>#REF!</v>
      </c>
      <c r="HD736" s="176" t="e">
        <f>HLOOKUP($J736,CPIデータまとめ!$B$3:$ABW$186,HD$1,FALSE)</f>
        <v>#REF!</v>
      </c>
    </row>
    <row r="737" spans="1:212" s="176" customFormat="1" ht="13.5" customHeight="1">
      <c r="A737" s="177"/>
      <c r="F737" s="176" t="s">
        <v>3822</v>
      </c>
      <c r="I737" s="194" t="s">
        <v>3816</v>
      </c>
      <c r="J737" s="233">
        <v>9912</v>
      </c>
      <c r="K737" s="233">
        <v>734</v>
      </c>
      <c r="L737" s="169">
        <v>821495</v>
      </c>
      <c r="M737" s="169">
        <v>3</v>
      </c>
      <c r="N737" s="169">
        <v>83609</v>
      </c>
      <c r="O737" s="169">
        <v>3</v>
      </c>
      <c r="P737" s="175" t="s">
        <v>3821</v>
      </c>
      <c r="Q737" s="193" t="s">
        <v>3820</v>
      </c>
      <c r="R737" s="192"/>
      <c r="S737" s="191"/>
      <c r="T737" s="190" t="s">
        <v>3819</v>
      </c>
      <c r="U737" s="175">
        <v>14</v>
      </c>
      <c r="V737" s="222">
        <f t="shared" si="22"/>
        <v>4</v>
      </c>
      <c r="W737" s="175" t="s">
        <v>3818</v>
      </c>
      <c r="X737" s="175"/>
      <c r="Y737" s="175"/>
      <c r="Z737" s="175"/>
      <c r="AA737" s="175"/>
      <c r="AB737" s="175">
        <v>1</v>
      </c>
      <c r="AC737" s="189">
        <v>2</v>
      </c>
      <c r="AE737" s="176">
        <v>93.7</v>
      </c>
      <c r="AF737" s="176">
        <v>93.7</v>
      </c>
      <c r="AG737" s="176">
        <v>93.7</v>
      </c>
      <c r="AH737" s="176">
        <v>93.7</v>
      </c>
      <c r="AI737" s="176">
        <v>93.7</v>
      </c>
      <c r="AJ737" s="176">
        <v>93.7</v>
      </c>
      <c r="AK737" s="176">
        <v>93.7</v>
      </c>
      <c r="AL737" s="176">
        <v>93.7</v>
      </c>
      <c r="AM737" s="176">
        <v>93.7</v>
      </c>
      <c r="AN737" s="176">
        <v>93.7</v>
      </c>
      <c r="AO737" s="176">
        <v>93.7</v>
      </c>
      <c r="AP737" s="176">
        <v>93.7</v>
      </c>
      <c r="AQ737" s="176">
        <v>93.7</v>
      </c>
      <c r="AR737" s="176">
        <v>93.7</v>
      </c>
      <c r="AS737" s="176">
        <v>93.7</v>
      </c>
      <c r="AT737" s="176">
        <v>93.7</v>
      </c>
      <c r="AU737" s="176">
        <v>93.7</v>
      </c>
      <c r="AV737" s="176">
        <v>93.7</v>
      </c>
      <c r="AW737" s="176">
        <v>93.7</v>
      </c>
      <c r="AX737" s="176">
        <v>93.7</v>
      </c>
      <c r="AY737" s="176">
        <v>93.7</v>
      </c>
      <c r="AZ737" s="176">
        <v>93.7</v>
      </c>
      <c r="BA737" s="176">
        <v>93.7</v>
      </c>
      <c r="BB737" s="176">
        <v>93.7</v>
      </c>
      <c r="BC737" s="176">
        <v>93.7</v>
      </c>
      <c r="BD737" s="176">
        <v>93.7</v>
      </c>
      <c r="BE737" s="176">
        <v>93.7</v>
      </c>
      <c r="BF737" s="176">
        <v>93.7</v>
      </c>
      <c r="BG737" s="176">
        <v>93.7</v>
      </c>
      <c r="BH737" s="176">
        <v>93.7</v>
      </c>
      <c r="BI737" s="176">
        <v>93.7</v>
      </c>
      <c r="BJ737" s="176">
        <v>93.7</v>
      </c>
      <c r="BK737" s="176">
        <v>93.7</v>
      </c>
      <c r="BL737" s="176">
        <v>93.7</v>
      </c>
      <c r="BM737" s="176">
        <v>93.7</v>
      </c>
      <c r="BN737" s="176">
        <v>93.7</v>
      </c>
      <c r="BO737" s="176">
        <v>93.7</v>
      </c>
      <c r="BP737" s="176">
        <v>93.7</v>
      </c>
      <c r="BQ737" s="176">
        <v>93.7</v>
      </c>
      <c r="BR737" s="176">
        <v>93.7</v>
      </c>
      <c r="BS737" s="176">
        <v>93.7</v>
      </c>
      <c r="BT737" s="176">
        <v>93.7</v>
      </c>
      <c r="BU737" s="176">
        <v>93.7</v>
      </c>
      <c r="BV737" s="176">
        <v>93.7</v>
      </c>
      <c r="BW737" s="176">
        <v>93.7</v>
      </c>
      <c r="BX737" s="176">
        <v>93.7</v>
      </c>
      <c r="BY737" s="176">
        <v>93.7</v>
      </c>
      <c r="BZ737" s="176">
        <v>93.7</v>
      </c>
      <c r="CA737" s="176">
        <v>93.7</v>
      </c>
      <c r="CB737" s="176">
        <v>93.7</v>
      </c>
      <c r="CC737" s="176">
        <v>93.7</v>
      </c>
      <c r="CD737" s="176">
        <v>93.7</v>
      </c>
      <c r="CE737" s="176">
        <v>93.7</v>
      </c>
      <c r="CF737" s="176">
        <v>93.7</v>
      </c>
      <c r="CG737" s="176">
        <v>93.7</v>
      </c>
      <c r="CH737" s="176">
        <v>93.7</v>
      </c>
      <c r="CI737" s="176">
        <v>93.7</v>
      </c>
      <c r="CJ737" s="176">
        <v>93.7</v>
      </c>
      <c r="CK737" s="176">
        <v>93.7</v>
      </c>
      <c r="CL737" s="176">
        <v>93.7</v>
      </c>
      <c r="CM737" s="176">
        <v>93.7</v>
      </c>
      <c r="CN737" s="176">
        <v>93.7</v>
      </c>
      <c r="CO737" s="176">
        <v>93.7</v>
      </c>
      <c r="CP737" s="176">
        <v>93.7</v>
      </c>
      <c r="CQ737" s="176">
        <v>93.7</v>
      </c>
      <c r="CR737" s="176">
        <v>93.7</v>
      </c>
      <c r="CS737" s="176">
        <v>93.7</v>
      </c>
      <c r="CT737" s="176">
        <v>93.7</v>
      </c>
      <c r="CU737" s="176">
        <v>93.7</v>
      </c>
      <c r="CV737" s="176">
        <v>93.7</v>
      </c>
      <c r="CW737" s="176">
        <v>93.7</v>
      </c>
      <c r="CX737" s="176">
        <v>93.7</v>
      </c>
      <c r="CY737" s="176">
        <v>93.7</v>
      </c>
      <c r="CZ737" s="176">
        <v>93.7</v>
      </c>
      <c r="DA737" s="176">
        <v>93.7</v>
      </c>
      <c r="DB737" s="176">
        <v>100</v>
      </c>
      <c r="DC737" s="176">
        <v>100</v>
      </c>
      <c r="DD737" s="176">
        <v>100</v>
      </c>
      <c r="DE737" s="176">
        <v>100</v>
      </c>
      <c r="DF737" s="176">
        <v>100</v>
      </c>
      <c r="DG737" s="176">
        <v>100</v>
      </c>
      <c r="DH737" s="176">
        <v>100</v>
      </c>
      <c r="DI737" s="176">
        <v>100</v>
      </c>
      <c r="DJ737" s="176">
        <v>100</v>
      </c>
      <c r="DK737" s="176">
        <v>100</v>
      </c>
      <c r="DL737" s="176">
        <v>100</v>
      </c>
      <c r="DM737" s="176">
        <v>100</v>
      </c>
      <c r="DN737" s="176">
        <v>100</v>
      </c>
      <c r="DO737" s="176">
        <v>100</v>
      </c>
      <c r="DP737" s="176">
        <v>100</v>
      </c>
      <c r="DQ737" s="176">
        <v>100</v>
      </c>
      <c r="DR737" s="176">
        <v>100</v>
      </c>
      <c r="DS737" s="176">
        <v>100</v>
      </c>
      <c r="DT737" s="176">
        <v>100</v>
      </c>
      <c r="DU737" s="176">
        <v>100</v>
      </c>
      <c r="DV737" s="176">
        <v>100</v>
      </c>
      <c r="DW737" s="176">
        <v>100</v>
      </c>
      <c r="DX737" s="176">
        <v>100</v>
      </c>
      <c r="DY737" s="176">
        <v>100</v>
      </c>
      <c r="DZ737" s="176">
        <v>100</v>
      </c>
      <c r="EA737" s="176">
        <v>100</v>
      </c>
      <c r="EB737" s="176">
        <v>100</v>
      </c>
      <c r="EC737" s="176">
        <v>100</v>
      </c>
      <c r="ED737" s="176">
        <v>100</v>
      </c>
      <c r="EE737" s="176">
        <v>100</v>
      </c>
      <c r="EF737" s="176">
        <v>100</v>
      </c>
      <c r="EG737" s="176">
        <v>100</v>
      </c>
      <c r="EH737" s="176">
        <v>100</v>
      </c>
      <c r="EI737" s="176">
        <v>100</v>
      </c>
      <c r="EJ737" s="176">
        <v>100</v>
      </c>
      <c r="EK737" s="176">
        <v>100</v>
      </c>
      <c r="EL737" s="176">
        <v>100</v>
      </c>
      <c r="EM737" s="176">
        <v>100</v>
      </c>
      <c r="EN737" s="176">
        <v>100</v>
      </c>
      <c r="EO737" s="176">
        <v>100</v>
      </c>
      <c r="EP737" s="176">
        <v>100</v>
      </c>
      <c r="EQ737" s="176">
        <v>100</v>
      </c>
      <c r="ER737" s="176">
        <v>100</v>
      </c>
      <c r="ES737" s="176">
        <v>100</v>
      </c>
      <c r="ET737" s="176">
        <v>100</v>
      </c>
      <c r="EU737" s="176">
        <v>100</v>
      </c>
      <c r="EV737" s="176">
        <v>100</v>
      </c>
      <c r="EW737" s="176">
        <v>100</v>
      </c>
      <c r="EX737" s="176">
        <v>100</v>
      </c>
      <c r="EY737" s="176">
        <v>100</v>
      </c>
      <c r="EZ737" s="176">
        <v>100</v>
      </c>
      <c r="FA737" s="176">
        <v>100</v>
      </c>
      <c r="FB737" s="176">
        <v>100</v>
      </c>
      <c r="FC737" s="176">
        <v>100</v>
      </c>
      <c r="FD737" s="176">
        <v>100</v>
      </c>
      <c r="FE737" s="176">
        <v>100</v>
      </c>
      <c r="FF737" s="176">
        <v>100</v>
      </c>
      <c r="FG737" s="176">
        <v>100</v>
      </c>
      <c r="FH737" s="176">
        <v>100</v>
      </c>
      <c r="FI737" s="176">
        <v>100</v>
      </c>
      <c r="FJ737" s="176">
        <v>100</v>
      </c>
      <c r="FK737" s="176">
        <v>100</v>
      </c>
      <c r="FL737" s="176">
        <v>100</v>
      </c>
      <c r="FM737" s="176">
        <v>100</v>
      </c>
      <c r="FN737" s="176">
        <v>100</v>
      </c>
      <c r="FO737" s="176">
        <v>100</v>
      </c>
      <c r="FP737" s="176">
        <v>100</v>
      </c>
      <c r="FQ737" s="176">
        <v>100</v>
      </c>
      <c r="FR737" s="176">
        <v>100</v>
      </c>
      <c r="FS737" s="176">
        <v>100</v>
      </c>
      <c r="FT737" s="176">
        <v>100</v>
      </c>
      <c r="FU737" s="176">
        <v>100</v>
      </c>
      <c r="FV737" s="176">
        <v>100</v>
      </c>
      <c r="FW737" s="176">
        <v>100</v>
      </c>
      <c r="FX737" s="176">
        <v>100</v>
      </c>
      <c r="FY737" s="176">
        <v>100</v>
      </c>
      <c r="FZ737" s="176">
        <v>100</v>
      </c>
      <c r="GA737" s="176">
        <v>100</v>
      </c>
      <c r="GB737" s="176">
        <v>100</v>
      </c>
      <c r="GC737" s="176">
        <v>100</v>
      </c>
      <c r="GD737" s="176">
        <v>100</v>
      </c>
      <c r="GE737" s="176">
        <v>100</v>
      </c>
      <c r="GF737" s="176">
        <v>100</v>
      </c>
      <c r="GG737" s="176">
        <v>100</v>
      </c>
      <c r="GH737" s="176">
        <v>100</v>
      </c>
      <c r="GI737" s="176">
        <v>100</v>
      </c>
      <c r="GJ737" s="176">
        <v>100</v>
      </c>
      <c r="GK737" s="176">
        <v>100</v>
      </c>
      <c r="GL737" s="176">
        <v>100</v>
      </c>
      <c r="GM737" s="176">
        <v>100</v>
      </c>
      <c r="GN737" s="176">
        <v>100</v>
      </c>
      <c r="GO737" s="176">
        <v>100</v>
      </c>
      <c r="GP737" s="176">
        <v>100</v>
      </c>
      <c r="GQ737" s="176">
        <f>HLOOKUP($J737,CPIデータまとめ!$B$3:$ABW$186,GQ$1,FALSE)</f>
        <v>100</v>
      </c>
      <c r="GR737" s="176">
        <f>HLOOKUP($J737,CPIデータまとめ!$B$3:$ABW$186,GR$1,FALSE)</f>
        <v>100</v>
      </c>
      <c r="GS737" s="176">
        <f>HLOOKUP($J737,CPIデータまとめ!$B$3:$ABW$186,GS$1,FALSE)</f>
        <v>100</v>
      </c>
      <c r="GT737" s="176">
        <f>HLOOKUP($J737,CPIデータまとめ!$B$3:$ABW$186,GT$1,FALSE)</f>
        <v>100</v>
      </c>
      <c r="GU737" s="176">
        <f>HLOOKUP($J737,CPIデータまとめ!$B$3:$ABW$186,GU$1,FALSE)</f>
        <v>100</v>
      </c>
      <c r="GV737" s="176">
        <f>HLOOKUP($J737,CPIデータまとめ!$B$3:$ABW$186,GV$1,FALSE)</f>
        <v>100</v>
      </c>
      <c r="GW737" s="176">
        <f>HLOOKUP($J737,CPIデータまとめ!$B$3:$ABW$186,GW$1,FALSE)</f>
        <v>100</v>
      </c>
      <c r="GX737" s="176">
        <f>HLOOKUP($J737,CPIデータまとめ!$B$3:$ABW$186,GX$1,FALSE)</f>
        <v>100</v>
      </c>
      <c r="GY737" s="176">
        <f>HLOOKUP($J737,CPIデータまとめ!$B$3:$ABW$186,GY$1,FALSE)</f>
        <v>100</v>
      </c>
      <c r="GZ737" s="176">
        <f>HLOOKUP($J737,CPIデータまとめ!$B$3:$ABW$186,GZ$1,FALSE)</f>
        <v>100</v>
      </c>
      <c r="HA737" s="176" t="e">
        <f>HLOOKUP($J737,CPIデータまとめ!$B$3:$ABW$186,HA$1,FALSE)</f>
        <v>#N/A</v>
      </c>
      <c r="HB737" s="176" t="e">
        <f>HLOOKUP($J737,CPIデータまとめ!$B$3:$ABW$186,HB$1,FALSE)</f>
        <v>#N/A</v>
      </c>
      <c r="HC737" s="176" t="e">
        <f>HLOOKUP($J737,CPIデータまとめ!$B$3:$ABW$186,HC$1,FALSE)</f>
        <v>#REF!</v>
      </c>
      <c r="HD737" s="176" t="e">
        <f>HLOOKUP($J737,CPIデータまとめ!$B$3:$ABW$186,HD$1,FALSE)</f>
        <v>#REF!</v>
      </c>
    </row>
    <row r="738" spans="1:212" s="176" customFormat="1" ht="13.5" customHeight="1">
      <c r="A738" s="173"/>
      <c r="B738" s="172"/>
      <c r="C738" s="172"/>
      <c r="D738" s="172"/>
      <c r="E738" s="172"/>
      <c r="F738" s="172" t="s">
        <v>3817</v>
      </c>
      <c r="G738" s="172"/>
      <c r="H738" s="172"/>
      <c r="I738" s="188" t="s">
        <v>3816</v>
      </c>
      <c r="J738" s="234">
        <v>9920</v>
      </c>
      <c r="K738" s="234">
        <v>735</v>
      </c>
      <c r="L738" s="170">
        <v>821495</v>
      </c>
      <c r="M738" s="170">
        <v>3</v>
      </c>
      <c r="N738" s="170">
        <v>83609</v>
      </c>
      <c r="O738" s="170">
        <v>3</v>
      </c>
      <c r="P738" s="171"/>
      <c r="Q738" s="187" t="s">
        <v>3815</v>
      </c>
      <c r="R738" s="186"/>
      <c r="S738" s="185"/>
      <c r="T738" s="184" t="s">
        <v>3814</v>
      </c>
      <c r="U738" s="171">
        <v>18</v>
      </c>
      <c r="V738" s="222">
        <f t="shared" si="22"/>
        <v>4</v>
      </c>
      <c r="W738" s="171"/>
      <c r="X738" s="171"/>
      <c r="Y738" s="171"/>
      <c r="Z738" s="171"/>
      <c r="AA738" s="171"/>
      <c r="AB738" s="171">
        <v>1</v>
      </c>
      <c r="AC738" s="183">
        <v>2</v>
      </c>
      <c r="AE738" s="176">
        <v>99.4</v>
      </c>
      <c r="AF738" s="176">
        <v>99.4</v>
      </c>
      <c r="AG738" s="176">
        <v>100</v>
      </c>
      <c r="AH738" s="176">
        <v>99.2</v>
      </c>
      <c r="AI738" s="176">
        <v>99.5</v>
      </c>
      <c r="AJ738" s="176">
        <v>99.5</v>
      </c>
      <c r="AK738" s="176">
        <v>99.5</v>
      </c>
      <c r="AL738" s="176">
        <v>99.5</v>
      </c>
      <c r="AM738" s="176">
        <v>99.5</v>
      </c>
      <c r="AN738" s="176">
        <v>99.5</v>
      </c>
      <c r="AO738" s="176">
        <v>99.5</v>
      </c>
      <c r="AP738" s="176">
        <v>99.5</v>
      </c>
      <c r="AQ738" s="176">
        <v>99.5</v>
      </c>
      <c r="AR738" s="176">
        <v>99.5</v>
      </c>
      <c r="AS738" s="176">
        <v>99.5</v>
      </c>
      <c r="AT738" s="176">
        <v>99.5</v>
      </c>
      <c r="AU738" s="176">
        <v>99.5</v>
      </c>
      <c r="AV738" s="176">
        <v>99.5</v>
      </c>
      <c r="AW738" s="176">
        <v>99.5</v>
      </c>
      <c r="AX738" s="176">
        <v>99.5</v>
      </c>
      <c r="AY738" s="176">
        <v>99.5</v>
      </c>
      <c r="AZ738" s="176">
        <v>99.5</v>
      </c>
      <c r="BA738" s="176">
        <v>99.5</v>
      </c>
      <c r="BB738" s="176">
        <v>99.5</v>
      </c>
      <c r="BC738" s="176">
        <v>100.3</v>
      </c>
      <c r="BD738" s="176">
        <v>100.3</v>
      </c>
      <c r="BE738" s="176">
        <v>100.3</v>
      </c>
      <c r="BF738" s="176">
        <v>100.3</v>
      </c>
      <c r="BG738" s="176">
        <v>100.3</v>
      </c>
      <c r="BH738" s="176">
        <v>100.3</v>
      </c>
      <c r="BI738" s="176">
        <v>100.3</v>
      </c>
      <c r="BJ738" s="176">
        <v>100.3</v>
      </c>
      <c r="BK738" s="176">
        <v>100.3</v>
      </c>
      <c r="BL738" s="176">
        <v>100.3</v>
      </c>
      <c r="BM738" s="176">
        <v>100.3</v>
      </c>
      <c r="BN738" s="176">
        <v>100.3</v>
      </c>
      <c r="BO738" s="176">
        <v>100.3</v>
      </c>
      <c r="BP738" s="176">
        <v>100.3</v>
      </c>
      <c r="BQ738" s="176">
        <v>100.3</v>
      </c>
      <c r="BR738" s="176">
        <v>100.3</v>
      </c>
      <c r="BS738" s="176">
        <v>100.3</v>
      </c>
      <c r="BT738" s="176">
        <v>100.3</v>
      </c>
      <c r="BU738" s="176">
        <v>100.3</v>
      </c>
      <c r="BV738" s="176">
        <v>100.3</v>
      </c>
      <c r="BW738" s="176">
        <v>100.3</v>
      </c>
      <c r="BX738" s="176">
        <v>100.3</v>
      </c>
      <c r="BY738" s="176">
        <v>100.3</v>
      </c>
      <c r="BZ738" s="176">
        <v>100.3</v>
      </c>
      <c r="CA738" s="176">
        <v>100.3</v>
      </c>
      <c r="CB738" s="176">
        <v>100.3</v>
      </c>
      <c r="CC738" s="176">
        <v>100.3</v>
      </c>
      <c r="CD738" s="176">
        <v>100.5</v>
      </c>
      <c r="CE738" s="176">
        <v>100.5</v>
      </c>
      <c r="CF738" s="176">
        <v>100.5</v>
      </c>
      <c r="CG738" s="176">
        <v>100.5</v>
      </c>
      <c r="CH738" s="176">
        <v>100.5</v>
      </c>
      <c r="CI738" s="176">
        <v>100.5</v>
      </c>
      <c r="CJ738" s="176">
        <v>101.9</v>
      </c>
      <c r="CK738" s="176">
        <v>101.9</v>
      </c>
      <c r="CL738" s="176">
        <v>101.9</v>
      </c>
      <c r="CM738" s="176">
        <v>101.9</v>
      </c>
      <c r="CN738" s="176">
        <v>101.9</v>
      </c>
      <c r="CO738" s="176">
        <v>101.9</v>
      </c>
      <c r="CP738" s="176">
        <v>101.9</v>
      </c>
      <c r="CQ738" s="176">
        <v>101.9</v>
      </c>
      <c r="CR738" s="176">
        <v>101.9</v>
      </c>
      <c r="CS738" s="176">
        <v>101.9</v>
      </c>
      <c r="CT738" s="176">
        <v>101.9</v>
      </c>
      <c r="CU738" s="176">
        <v>101.9</v>
      </c>
      <c r="CV738" s="176">
        <v>101.9</v>
      </c>
      <c r="CW738" s="176">
        <v>101.9</v>
      </c>
      <c r="CX738" s="176">
        <v>101.9</v>
      </c>
      <c r="CY738" s="176">
        <v>100</v>
      </c>
      <c r="CZ738" s="176">
        <v>100</v>
      </c>
      <c r="DA738" s="176">
        <v>100</v>
      </c>
      <c r="DB738" s="176">
        <v>100</v>
      </c>
      <c r="DC738" s="176">
        <v>100</v>
      </c>
      <c r="DD738" s="176">
        <v>100</v>
      </c>
      <c r="DE738" s="176">
        <v>100</v>
      </c>
      <c r="DF738" s="176">
        <v>100</v>
      </c>
      <c r="DG738" s="176">
        <v>100</v>
      </c>
      <c r="DH738" s="176">
        <v>100</v>
      </c>
      <c r="DI738" s="176">
        <v>100</v>
      </c>
      <c r="DJ738" s="176">
        <v>100</v>
      </c>
      <c r="DK738" s="176">
        <v>100</v>
      </c>
      <c r="DL738" s="176">
        <v>100</v>
      </c>
      <c r="DM738" s="176">
        <v>100</v>
      </c>
      <c r="DN738" s="176">
        <v>100</v>
      </c>
      <c r="DO738" s="176">
        <v>100</v>
      </c>
      <c r="DP738" s="176">
        <v>100</v>
      </c>
      <c r="DQ738" s="176">
        <v>100</v>
      </c>
      <c r="DR738" s="176">
        <v>100</v>
      </c>
      <c r="DS738" s="176">
        <v>100</v>
      </c>
      <c r="DT738" s="176">
        <v>100</v>
      </c>
      <c r="DU738" s="176">
        <v>100</v>
      </c>
      <c r="DV738" s="176">
        <v>100</v>
      </c>
      <c r="DW738" s="176">
        <v>100</v>
      </c>
      <c r="DX738" s="176">
        <v>100</v>
      </c>
      <c r="DY738" s="176">
        <v>100</v>
      </c>
      <c r="DZ738" s="176">
        <v>100</v>
      </c>
      <c r="EA738" s="176">
        <v>100</v>
      </c>
      <c r="EB738" s="176">
        <v>100</v>
      </c>
      <c r="EC738" s="176">
        <v>100</v>
      </c>
      <c r="ED738" s="176">
        <v>100</v>
      </c>
      <c r="EE738" s="176">
        <v>100</v>
      </c>
      <c r="EF738" s="176">
        <v>100</v>
      </c>
      <c r="EG738" s="176">
        <v>100</v>
      </c>
      <c r="EH738" s="176">
        <v>100</v>
      </c>
      <c r="EI738" s="176">
        <v>100</v>
      </c>
      <c r="EJ738" s="176">
        <v>100</v>
      </c>
      <c r="EK738" s="176">
        <v>100</v>
      </c>
      <c r="EL738" s="176">
        <v>100</v>
      </c>
      <c r="EM738" s="176">
        <v>100</v>
      </c>
      <c r="EN738" s="176">
        <v>100</v>
      </c>
      <c r="EO738" s="176">
        <v>100</v>
      </c>
      <c r="EP738" s="176">
        <v>100</v>
      </c>
      <c r="EQ738" s="176">
        <v>100</v>
      </c>
      <c r="ER738" s="176">
        <v>100</v>
      </c>
      <c r="ES738" s="176">
        <v>100</v>
      </c>
      <c r="ET738" s="176">
        <v>100</v>
      </c>
      <c r="EU738" s="176">
        <v>96.7</v>
      </c>
      <c r="EV738" s="176">
        <v>96.7</v>
      </c>
      <c r="EW738" s="176">
        <v>100.7</v>
      </c>
      <c r="EX738" s="176">
        <v>100.7</v>
      </c>
      <c r="EY738" s="176">
        <v>100.7</v>
      </c>
      <c r="EZ738" s="176">
        <v>100.7</v>
      </c>
      <c r="FA738" s="176">
        <v>100.7</v>
      </c>
      <c r="FB738" s="176">
        <v>100.7</v>
      </c>
      <c r="FC738" s="176">
        <v>100.7</v>
      </c>
      <c r="FD738" s="176">
        <v>100.7</v>
      </c>
      <c r="FE738" s="176">
        <v>100.7</v>
      </c>
      <c r="FF738" s="176">
        <v>100.7</v>
      </c>
      <c r="FG738" s="176">
        <v>100.7</v>
      </c>
      <c r="FH738" s="176">
        <v>100.7</v>
      </c>
      <c r="FI738" s="176">
        <v>100.7</v>
      </c>
      <c r="FJ738" s="176">
        <v>100.7</v>
      </c>
      <c r="FK738" s="176">
        <v>100.7</v>
      </c>
      <c r="FL738" s="176">
        <v>100.7</v>
      </c>
      <c r="FM738" s="176">
        <v>100.7</v>
      </c>
      <c r="FN738" s="176">
        <v>100.7</v>
      </c>
      <c r="FO738" s="176">
        <v>100.7</v>
      </c>
      <c r="FP738" s="176">
        <v>100.7</v>
      </c>
      <c r="FQ738" s="176">
        <v>100.7</v>
      </c>
      <c r="FR738" s="176">
        <v>100.7</v>
      </c>
      <c r="FS738" s="176">
        <v>100.7</v>
      </c>
      <c r="FT738" s="176">
        <v>100.7</v>
      </c>
      <c r="FU738" s="176">
        <v>100.7</v>
      </c>
      <c r="FV738" s="176">
        <v>100.7</v>
      </c>
      <c r="FW738" s="176">
        <v>100.7</v>
      </c>
      <c r="FX738" s="176">
        <v>100.7</v>
      </c>
      <c r="FY738" s="176">
        <v>100.7</v>
      </c>
      <c r="FZ738" s="176">
        <v>100.7</v>
      </c>
      <c r="GA738" s="176">
        <v>100.7</v>
      </c>
      <c r="GB738" s="176">
        <v>100.7</v>
      </c>
      <c r="GC738" s="176">
        <v>100.7</v>
      </c>
      <c r="GD738" s="176">
        <v>96.7</v>
      </c>
      <c r="GE738" s="176">
        <v>96.7</v>
      </c>
      <c r="GF738" s="176">
        <v>96.7</v>
      </c>
      <c r="GG738" s="176">
        <v>96.7</v>
      </c>
      <c r="GH738" s="176">
        <v>96.7</v>
      </c>
      <c r="GI738" s="176">
        <v>96.7</v>
      </c>
      <c r="GJ738" s="176">
        <v>96.7</v>
      </c>
      <c r="GK738" s="176">
        <v>96.7</v>
      </c>
      <c r="GL738" s="176">
        <v>96.7</v>
      </c>
      <c r="GM738" s="176">
        <v>96.7</v>
      </c>
      <c r="GN738" s="176">
        <v>96.7</v>
      </c>
      <c r="GO738" s="176">
        <v>96.7</v>
      </c>
      <c r="GP738" s="176">
        <v>96.7</v>
      </c>
      <c r="GQ738" s="176">
        <f>HLOOKUP($J738,CPIデータまとめ!$B$3:$ABW$186,GQ$1,FALSE)</f>
        <v>102.6</v>
      </c>
      <c r="GR738" s="176">
        <f>HLOOKUP($J738,CPIデータまとめ!$B$3:$ABW$186,GR$1,FALSE)</f>
        <v>102.6</v>
      </c>
      <c r="GS738" s="176">
        <f>HLOOKUP($J738,CPIデータまとめ!$B$3:$ABW$186,GS$1,FALSE)</f>
        <v>102.6</v>
      </c>
      <c r="GT738" s="176">
        <f>HLOOKUP($J738,CPIデータまとめ!$B$3:$ABW$186,GT$1,FALSE)</f>
        <v>105.6</v>
      </c>
      <c r="GU738" s="176">
        <f>HLOOKUP($J738,CPIデータまとめ!$B$3:$ABW$186,GU$1,FALSE)</f>
        <v>105.6</v>
      </c>
      <c r="GV738" s="176">
        <f>HLOOKUP($J738,CPIデータまとめ!$B$3:$ABW$186,GV$1,FALSE)</f>
        <v>105.6</v>
      </c>
      <c r="GW738" s="176">
        <f>HLOOKUP($J738,CPIデータまとめ!$B$3:$ABW$186,GW$1,FALSE)</f>
        <v>105.6</v>
      </c>
      <c r="GX738" s="176">
        <f>HLOOKUP($J738,CPIデータまとめ!$B$3:$ABW$186,GX$1,FALSE)</f>
        <v>105.6</v>
      </c>
      <c r="GY738" s="176">
        <f>HLOOKUP($J738,CPIデータまとめ!$B$3:$ABW$186,GY$1,FALSE)</f>
        <v>105.6</v>
      </c>
      <c r="GZ738" s="176">
        <f>HLOOKUP($J738,CPIデータまとめ!$B$3:$ABW$186,GZ$1,FALSE)</f>
        <v>105.6</v>
      </c>
      <c r="HA738" s="176" t="e">
        <f>HLOOKUP($J738,CPIデータまとめ!$B$3:$ABW$186,HA$1,FALSE)</f>
        <v>#N/A</v>
      </c>
      <c r="HB738" s="176" t="e">
        <f>HLOOKUP($J738,CPIデータまとめ!$B$3:$ABW$186,HB$1,FALSE)</f>
        <v>#N/A</v>
      </c>
      <c r="HC738" s="176" t="e">
        <f>HLOOKUP($J738,CPIデータまとめ!$B$3:$ABW$186,HC$1,FALSE)</f>
        <v>#REF!</v>
      </c>
      <c r="HD738" s="176" t="e">
        <f>HLOOKUP($J738,CPIデータまとめ!$B$3:$ABW$186,HD$1,FALSE)</f>
        <v>#REF!</v>
      </c>
    </row>
    <row r="739" spans="1:212" s="176" customFormat="1" ht="13.5" customHeight="1">
      <c r="A739" s="177"/>
      <c r="I739" s="179"/>
      <c r="J739" s="233"/>
      <c r="K739" s="233"/>
      <c r="L739" s="169"/>
      <c r="M739" s="169"/>
      <c r="N739" s="169"/>
      <c r="O739" s="169"/>
      <c r="P739" s="192"/>
      <c r="Q739" s="193"/>
      <c r="R739" s="192"/>
      <c r="S739" s="191"/>
      <c r="T739" s="190"/>
      <c r="U739" s="222"/>
      <c r="V739" s="222"/>
      <c r="W739" s="222"/>
      <c r="X739" s="222"/>
      <c r="Y739" s="222"/>
      <c r="Z739" s="222"/>
      <c r="AA739" s="222"/>
      <c r="AB739" s="222"/>
      <c r="AC739" s="189"/>
    </row>
    <row r="740" spans="1:212" ht="13.5" customHeight="1">
      <c r="A740" s="167" t="s">
        <v>3787</v>
      </c>
      <c r="B740" s="168"/>
      <c r="C740" s="168"/>
      <c r="D740" s="168"/>
      <c r="E740" s="168"/>
      <c r="F740" s="168"/>
      <c r="G740" s="168"/>
      <c r="H740" s="151"/>
      <c r="I740" s="237">
        <v>237</v>
      </c>
      <c r="J740" s="166"/>
      <c r="K740" s="238">
        <v>781</v>
      </c>
      <c r="L740" s="169">
        <v>208409041</v>
      </c>
      <c r="M740" s="169">
        <v>660</v>
      </c>
      <c r="N740" s="169">
        <v>12053252</v>
      </c>
      <c r="O740" s="169">
        <v>482</v>
      </c>
      <c r="P740" s="164"/>
      <c r="Q740" s="164"/>
      <c r="R740" s="164"/>
      <c r="S740" s="165"/>
      <c r="T740" s="164"/>
      <c r="U740" s="164"/>
      <c r="V740" s="164"/>
      <c r="W740" s="164"/>
      <c r="X740" s="164"/>
      <c r="Y740" s="164"/>
      <c r="Z740" s="164"/>
      <c r="AA740" s="164"/>
      <c r="AB740" s="164"/>
      <c r="AC740" s="163"/>
      <c r="AE740" s="240">
        <f>SUMPRODUCT(($V$4:$V$738=1)*(AE$4:AE$738),$L$4:$L$738)/SUMIF($V$4:$V$738,"=１",$L$4:$L$738)</f>
        <v>338.52663045169919</v>
      </c>
      <c r="AF740" s="240">
        <f t="shared" ref="AF740:CQ740" si="23">SUMPRODUCT(($V$4:$V$738=1)*(AF$4:AF$738),$L$4:$L$738)/SUMIF($V$4:$V$738,"=１",$L$4:$L$738)</f>
        <v>330.5583230307173</v>
      </c>
      <c r="AG740" s="240">
        <f t="shared" si="23"/>
        <v>326.6736356543189</v>
      </c>
      <c r="AH740" s="240">
        <f t="shared" si="23"/>
        <v>326.59349926282715</v>
      </c>
      <c r="AI740" s="240">
        <f t="shared" si="23"/>
        <v>314.54206488335598</v>
      </c>
      <c r="AJ740" s="240">
        <f t="shared" si="23"/>
        <v>307.71362836221675</v>
      </c>
      <c r="AK740" s="240">
        <f t="shared" si="23"/>
        <v>303.39354961668863</v>
      </c>
      <c r="AL740" s="240">
        <f t="shared" si="23"/>
        <v>292.54787346917448</v>
      </c>
      <c r="AM740" s="240">
        <f t="shared" si="23"/>
        <v>279.50987569104547</v>
      </c>
      <c r="AN740" s="240">
        <f t="shared" si="23"/>
        <v>266.01012834995004</v>
      </c>
      <c r="AO740" s="240">
        <f t="shared" si="23"/>
        <v>261.06872048943404</v>
      </c>
      <c r="AP740" s="240">
        <f t="shared" si="23"/>
        <v>255.65860313612791</v>
      </c>
      <c r="AQ740" s="240">
        <f t="shared" si="23"/>
        <v>248.3904688640643</v>
      </c>
      <c r="AR740" s="240">
        <f t="shared" si="23"/>
        <v>242.51902646152479</v>
      </c>
      <c r="AS740" s="240">
        <f t="shared" si="23"/>
        <v>240.16199467805242</v>
      </c>
      <c r="AT740" s="240">
        <f t="shared" si="23"/>
        <v>235.99838320977642</v>
      </c>
      <c r="AU740" s="240">
        <f t="shared" si="23"/>
        <v>229.38194143362529</v>
      </c>
      <c r="AV740" s="240">
        <f t="shared" si="23"/>
        <v>222.36064715445812</v>
      </c>
      <c r="AW740" s="240">
        <f t="shared" si="23"/>
        <v>216.91992969297331</v>
      </c>
      <c r="AX740" s="240">
        <f t="shared" si="23"/>
        <v>215.66178400389072</v>
      </c>
      <c r="AY740" s="240">
        <f t="shared" si="23"/>
        <v>211.39561382608156</v>
      </c>
      <c r="AZ740" s="240">
        <f t="shared" si="23"/>
        <v>205.57298927737014</v>
      </c>
      <c r="BA740" s="240">
        <f t="shared" si="23"/>
        <v>201.26259388382286</v>
      </c>
      <c r="BB740" s="240">
        <f t="shared" si="23"/>
        <v>198.95962808590434</v>
      </c>
      <c r="BC740" s="240">
        <f t="shared" si="23"/>
        <v>195.11407189767735</v>
      </c>
      <c r="BD740" s="240">
        <f t="shared" si="23"/>
        <v>190.87091329785451</v>
      </c>
      <c r="BE740" s="240">
        <f t="shared" si="23"/>
        <v>188.95399396996407</v>
      </c>
      <c r="BF740" s="240">
        <f t="shared" si="23"/>
        <v>191.61248741843212</v>
      </c>
      <c r="BG740" s="240">
        <f t="shared" si="23"/>
        <v>192.38402166775489</v>
      </c>
      <c r="BH740" s="240">
        <f t="shared" si="23"/>
        <v>191.81448537877969</v>
      </c>
      <c r="BI740" s="240">
        <f t="shared" si="23"/>
        <v>189.1198294530802</v>
      </c>
      <c r="BJ740" s="240">
        <f t="shared" si="23"/>
        <v>180.46934801499333</v>
      </c>
      <c r="BK740" s="240">
        <f t="shared" si="23"/>
        <v>177.91955074156311</v>
      </c>
      <c r="BL740" s="240">
        <f t="shared" si="23"/>
        <v>173.86135770184751</v>
      </c>
      <c r="BM740" s="240">
        <f t="shared" si="23"/>
        <v>170.53746569708557</v>
      </c>
      <c r="BN740" s="240">
        <f t="shared" si="23"/>
        <v>168.70802886329679</v>
      </c>
      <c r="BO740" s="240">
        <f t="shared" si="23"/>
        <v>167.76179201505948</v>
      </c>
      <c r="BP740" s="240">
        <f t="shared" si="23"/>
        <v>165.01141052657115</v>
      </c>
      <c r="BQ740" s="240">
        <f t="shared" si="23"/>
        <v>162.8233301087931</v>
      </c>
      <c r="BR740" s="240">
        <f t="shared" si="23"/>
        <v>160.88209811924619</v>
      </c>
      <c r="BS740" s="240">
        <f t="shared" si="23"/>
        <v>158.26855284027721</v>
      </c>
      <c r="BT740" s="240">
        <f t="shared" si="23"/>
        <v>156.31051543632407</v>
      </c>
      <c r="BU740" s="240">
        <f t="shared" si="23"/>
        <v>155.22451136656784</v>
      </c>
      <c r="BV740" s="240">
        <f t="shared" si="23"/>
        <v>153.97410362394021</v>
      </c>
      <c r="BW740" s="240">
        <f t="shared" si="23"/>
        <v>151.54445183546522</v>
      </c>
      <c r="BX740" s="240">
        <f t="shared" si="23"/>
        <v>148.73288739138721</v>
      </c>
      <c r="BY740" s="240">
        <f t="shared" si="23"/>
        <v>146.40218317927963</v>
      </c>
      <c r="BZ740" s="240">
        <f t="shared" si="23"/>
        <v>144.36452350356527</v>
      </c>
      <c r="CA740" s="240">
        <f t="shared" si="23"/>
        <v>140.94486148515983</v>
      </c>
      <c r="CB740" s="240">
        <f t="shared" si="23"/>
        <v>138.60955634789377</v>
      </c>
      <c r="CC740" s="240">
        <f t="shared" si="23"/>
        <v>136.63818367841347</v>
      </c>
      <c r="CD740" s="240">
        <f t="shared" si="23"/>
        <v>137.38259192315942</v>
      </c>
      <c r="CE740" s="240">
        <f t="shared" si="23"/>
        <v>135.73146119462254</v>
      </c>
      <c r="CF740" s="240">
        <f t="shared" si="23"/>
        <v>133.71218965111979</v>
      </c>
      <c r="CG740" s="240">
        <f t="shared" si="23"/>
        <v>131.7764534759315</v>
      </c>
      <c r="CH740" s="240">
        <f t="shared" si="23"/>
        <v>129.49783903616733</v>
      </c>
      <c r="CI740" s="240">
        <f t="shared" si="23"/>
        <v>127.38359332981146</v>
      </c>
      <c r="CJ740" s="240">
        <f t="shared" si="23"/>
        <v>125.68634960466999</v>
      </c>
      <c r="CK740" s="240">
        <f t="shared" si="23"/>
        <v>123.56735686816964</v>
      </c>
      <c r="CL740" s="240">
        <f t="shared" si="23"/>
        <v>122.57874687739675</v>
      </c>
      <c r="CM740" s="240">
        <f t="shared" si="23"/>
        <v>215.42298987499299</v>
      </c>
      <c r="CN740" s="240">
        <f t="shared" si="23"/>
        <v>211.64262827446149</v>
      </c>
      <c r="CO740" s="240">
        <f t="shared" si="23"/>
        <v>210.09359365172645</v>
      </c>
      <c r="CP740" s="240">
        <f t="shared" si="23"/>
        <v>207.6776174100815</v>
      </c>
      <c r="CQ740" s="240">
        <f t="shared" si="23"/>
        <v>204.33673520430423</v>
      </c>
      <c r="CR740" s="240">
        <f t="shared" ref="CR740:FC740" si="24">SUMPRODUCT(($V$4:$V$738=1)*(CR$4:CR$738),$L$4:$L$738)/SUMIF($V$4:$V$738,"=１",$L$4:$L$738)</f>
        <v>197.96143366112412</v>
      </c>
      <c r="CS740" s="240">
        <f t="shared" si="24"/>
        <v>196.9519474522221</v>
      </c>
      <c r="CT740" s="240">
        <f t="shared" si="24"/>
        <v>192.21642367137039</v>
      </c>
      <c r="CU740" s="240">
        <f t="shared" si="24"/>
        <v>188.79354949241389</v>
      </c>
      <c r="CV740" s="240">
        <f t="shared" si="24"/>
        <v>185.98695793096616</v>
      </c>
      <c r="CW740" s="240">
        <f t="shared" si="24"/>
        <v>181.82558645188527</v>
      </c>
      <c r="CX740" s="240">
        <f t="shared" si="24"/>
        <v>182.24704062190855</v>
      </c>
      <c r="CY740" s="240">
        <f t="shared" si="24"/>
        <v>180.62831475818746</v>
      </c>
      <c r="CZ740" s="240">
        <f t="shared" si="24"/>
        <v>176.78504689487056</v>
      </c>
      <c r="DA740" s="240">
        <f t="shared" si="24"/>
        <v>175.01678462212203</v>
      </c>
      <c r="DB740" s="240">
        <f t="shared" si="24"/>
        <v>173.61336151870685</v>
      </c>
      <c r="DC740" s="240">
        <f t="shared" si="24"/>
        <v>171.7367277415762</v>
      </c>
      <c r="DD740" s="240">
        <f t="shared" si="24"/>
        <v>170.31865749816487</v>
      </c>
      <c r="DE740" s="240">
        <f t="shared" si="24"/>
        <v>168.32122656617378</v>
      </c>
      <c r="DF740" s="240">
        <f t="shared" si="24"/>
        <v>164.88896135844703</v>
      </c>
      <c r="DG740" s="240">
        <f t="shared" si="24"/>
        <v>162.02910876356847</v>
      </c>
      <c r="DH740" s="240">
        <f t="shared" si="24"/>
        <v>159.8221802143411</v>
      </c>
      <c r="DI740" s="240">
        <f t="shared" si="24"/>
        <v>158.12363771061163</v>
      </c>
      <c r="DJ740" s="240">
        <f t="shared" si="24"/>
        <v>155.08688582181043</v>
      </c>
      <c r="DK740" s="240">
        <f t="shared" si="24"/>
        <v>153.49658693741605</v>
      </c>
      <c r="DL740" s="240">
        <f t="shared" si="24"/>
        <v>152.1949876929763</v>
      </c>
      <c r="DM740" s="240">
        <f t="shared" si="24"/>
        <v>151.45971349438722</v>
      </c>
      <c r="DN740" s="240">
        <f t="shared" si="24"/>
        <v>150.59949460349947</v>
      </c>
      <c r="DO740" s="240">
        <f t="shared" si="24"/>
        <v>148.80528468532231</v>
      </c>
      <c r="DP740" s="240">
        <f t="shared" si="24"/>
        <v>146.16153700500931</v>
      </c>
      <c r="DQ740" s="240">
        <f t="shared" si="24"/>
        <v>145.81006159948694</v>
      </c>
      <c r="DR740" s="240">
        <f t="shared" si="24"/>
        <v>143.81627367068015</v>
      </c>
      <c r="DS740" s="240">
        <f t="shared" si="24"/>
        <v>142.68317886122799</v>
      </c>
      <c r="DT740" s="240">
        <f t="shared" si="24"/>
        <v>142.45550269529812</v>
      </c>
      <c r="DU740" s="240">
        <f t="shared" si="24"/>
        <v>139.81316895700317</v>
      </c>
      <c r="DV740" s="240">
        <f t="shared" si="24"/>
        <v>138.11430816141993</v>
      </c>
      <c r="DW740" s="240">
        <f t="shared" si="24"/>
        <v>137.59405453384335</v>
      </c>
      <c r="DX740" s="240">
        <f t="shared" si="24"/>
        <v>136.31781947741894</v>
      </c>
      <c r="DY740" s="240">
        <f t="shared" si="24"/>
        <v>134.5681232264775</v>
      </c>
      <c r="DZ740" s="240">
        <f t="shared" si="24"/>
        <v>133.69651637761726</v>
      </c>
      <c r="EA740" s="240">
        <f t="shared" si="24"/>
        <v>132.77484777687744</v>
      </c>
      <c r="EB740" s="240">
        <f t="shared" si="24"/>
        <v>131.02640064017186</v>
      </c>
      <c r="EC740" s="240">
        <f t="shared" si="24"/>
        <v>129.31794155513626</v>
      </c>
      <c r="ED740" s="240">
        <f t="shared" si="24"/>
        <v>127.99985000602732</v>
      </c>
      <c r="EE740" s="240">
        <f t="shared" si="24"/>
        <v>127.86490105772327</v>
      </c>
      <c r="EF740" s="240">
        <f t="shared" si="24"/>
        <v>126.66560130229665</v>
      </c>
      <c r="EG740" s="240">
        <f t="shared" si="24"/>
        <v>123.87189766062022</v>
      </c>
      <c r="EH740" s="240">
        <f t="shared" si="24"/>
        <v>123.22776260987642</v>
      </c>
      <c r="EI740" s="240">
        <f t="shared" si="24"/>
        <v>122.08141951864748</v>
      </c>
      <c r="EJ740" s="240">
        <f t="shared" si="24"/>
        <v>120.0336293428844</v>
      </c>
      <c r="EK740" s="240">
        <f t="shared" si="24"/>
        <v>120.45251882330767</v>
      </c>
      <c r="EL740" s="240">
        <f t="shared" si="24"/>
        <v>117.47189389638808</v>
      </c>
      <c r="EM740" s="240">
        <f t="shared" si="24"/>
        <v>115.95001009625106</v>
      </c>
      <c r="EN740" s="240">
        <f t="shared" si="24"/>
        <v>113.84598461397843</v>
      </c>
      <c r="EO740" s="240">
        <f t="shared" si="24"/>
        <v>111.62751806194434</v>
      </c>
      <c r="EP740" s="240">
        <f t="shared" si="24"/>
        <v>110.46082384400975</v>
      </c>
      <c r="EQ740" s="240">
        <f t="shared" si="24"/>
        <v>109.48190530755333</v>
      </c>
      <c r="ER740" s="240">
        <f t="shared" si="24"/>
        <v>108.94910247583742</v>
      </c>
      <c r="ES740" s="240">
        <f t="shared" si="24"/>
        <v>107.27268071398112</v>
      </c>
      <c r="ET740" s="240">
        <f t="shared" si="24"/>
        <v>105.66130603086455</v>
      </c>
      <c r="EU740" s="240">
        <f t="shared" si="24"/>
        <v>105.43819905778464</v>
      </c>
      <c r="EV740" s="240">
        <f t="shared" si="24"/>
        <v>104.92707443867565</v>
      </c>
      <c r="EW740" s="240">
        <f t="shared" si="24"/>
        <v>103.86397614247454</v>
      </c>
      <c r="EX740" s="240">
        <f t="shared" si="24"/>
        <v>104.44043987419907</v>
      </c>
      <c r="EY740" s="240">
        <f t="shared" si="24"/>
        <v>102.96909210622967</v>
      </c>
      <c r="EZ740" s="240">
        <f t="shared" si="24"/>
        <v>101.37417140410908</v>
      </c>
      <c r="FA740" s="240">
        <f t="shared" si="24"/>
        <v>98.903091406192871</v>
      </c>
      <c r="FB740" s="240">
        <f t="shared" si="24"/>
        <v>96.999088504994376</v>
      </c>
      <c r="FC740" s="240">
        <f t="shared" si="24"/>
        <v>96.208617982172882</v>
      </c>
      <c r="FD740" s="240">
        <f t="shared" ref="FD740:HB740" si="25">SUMPRODUCT(($V$4:$V$738=1)*(FD$4:FD$738),$L$4:$L$738)/SUMIF($V$4:$V$738,"=１",$L$4:$L$738)</f>
        <v>95.609815705164166</v>
      </c>
      <c r="FE740" s="240">
        <f t="shared" si="25"/>
        <v>94.724325609271432</v>
      </c>
      <c r="FF740" s="240">
        <f t="shared" si="25"/>
        <v>94.490999647179393</v>
      </c>
      <c r="FG740" s="240">
        <f t="shared" si="25"/>
        <v>94.033715770516849</v>
      </c>
      <c r="FH740" s="240">
        <f t="shared" si="25"/>
        <v>93.501995249332808</v>
      </c>
      <c r="FI740" s="240">
        <f t="shared" si="25"/>
        <v>92.688344716292804</v>
      </c>
      <c r="FJ740" s="240">
        <f t="shared" si="25"/>
        <v>91.417703212789107</v>
      </c>
      <c r="FK740" s="240">
        <f t="shared" si="25"/>
        <v>91.266491456577455</v>
      </c>
      <c r="FL740" s="240">
        <f t="shared" si="25"/>
        <v>90.267314031736277</v>
      </c>
      <c r="FM740" s="240">
        <f t="shared" si="25"/>
        <v>89.460821120999242</v>
      </c>
      <c r="FN740" s="240">
        <f t="shared" si="25"/>
        <v>88.240589129240306</v>
      </c>
      <c r="FO740" s="240">
        <f t="shared" si="25"/>
        <v>87.545431393736877</v>
      </c>
      <c r="FP740" s="240">
        <f t="shared" si="25"/>
        <v>86.705324641362367</v>
      </c>
      <c r="FQ740" s="240">
        <f t="shared" si="25"/>
        <v>86.097846795907486</v>
      </c>
      <c r="FR740" s="240">
        <f t="shared" si="25"/>
        <v>85.075934484531302</v>
      </c>
      <c r="FS740" s="240">
        <f t="shared" si="25"/>
        <v>86.31488217682454</v>
      </c>
      <c r="FT740" s="240">
        <f t="shared" si="25"/>
        <v>89.673471565468205</v>
      </c>
      <c r="FU740" s="240">
        <f t="shared" si="25"/>
        <v>88.767932814872481</v>
      </c>
      <c r="FV740" s="240">
        <f t="shared" si="25"/>
        <v>88.705320486072381</v>
      </c>
      <c r="FW740" s="240">
        <f t="shared" si="25"/>
        <v>87.161500406309131</v>
      </c>
      <c r="FX740" s="240">
        <f t="shared" si="25"/>
        <v>86.165216818496873</v>
      </c>
      <c r="FY740" s="240">
        <f t="shared" si="25"/>
        <v>85.537462397804546</v>
      </c>
      <c r="FZ740" s="240">
        <f t="shared" si="25"/>
        <v>84.153294488793321</v>
      </c>
      <c r="GA740" s="240">
        <f t="shared" si="25"/>
        <v>84.054257915807</v>
      </c>
      <c r="GB740" s="240">
        <f t="shared" si="25"/>
        <v>84.087545090714173</v>
      </c>
      <c r="GC740" s="240">
        <f t="shared" si="25"/>
        <v>83.022591978627247</v>
      </c>
      <c r="GD740" s="240">
        <f t="shared" si="25"/>
        <v>82.442948636283006</v>
      </c>
      <c r="GE740" s="240">
        <f t="shared" si="25"/>
        <v>81.918990148800674</v>
      </c>
      <c r="GF740" s="240">
        <f t="shared" si="25"/>
        <v>82.458332041362823</v>
      </c>
      <c r="GG740" s="240">
        <f t="shared" si="25"/>
        <v>83.523359037960333</v>
      </c>
      <c r="GH740" s="240">
        <f t="shared" si="25"/>
        <v>83.549843846745588</v>
      </c>
      <c r="GI740" s="240">
        <f t="shared" si="25"/>
        <v>84.043680287843188</v>
      </c>
      <c r="GJ740" s="240">
        <f t="shared" si="25"/>
        <v>83.792061010443433</v>
      </c>
      <c r="GK740" s="240">
        <f t="shared" si="25"/>
        <v>83.611022468550203</v>
      </c>
      <c r="GL740" s="240">
        <f t="shared" si="25"/>
        <v>82.993889303487549</v>
      </c>
      <c r="GM740" s="240">
        <f t="shared" si="25"/>
        <v>82.948092026871336</v>
      </c>
      <c r="GN740" s="240">
        <f t="shared" si="25"/>
        <v>83.047876646100008</v>
      </c>
      <c r="GO740" s="240">
        <f t="shared" si="25"/>
        <v>83.270586990993351</v>
      </c>
      <c r="GP740" s="240">
        <f t="shared" si="25"/>
        <v>83.060936572804465</v>
      </c>
      <c r="GQ740" s="240">
        <f t="shared" si="25"/>
        <v>83.681376121297902</v>
      </c>
      <c r="GR740" s="240">
        <f t="shared" si="25"/>
        <v>84.635379478090883</v>
      </c>
      <c r="GS740" s="240">
        <f t="shared" si="25"/>
        <v>84.39926439515645</v>
      </c>
      <c r="GT740" s="240">
        <f t="shared" si="25"/>
        <v>87.130426521659388</v>
      </c>
      <c r="GU740" s="240">
        <f t="shared" si="25"/>
        <v>86.992156583552415</v>
      </c>
      <c r="GV740" s="240">
        <f t="shared" si="25"/>
        <v>87.41315379307369</v>
      </c>
      <c r="GW740" s="240">
        <f t="shared" si="25"/>
        <v>87.272959518104557</v>
      </c>
      <c r="GX740" s="240">
        <f t="shared" si="25"/>
        <v>86.145163410641075</v>
      </c>
      <c r="GY740" s="240">
        <f t="shared" si="25"/>
        <v>85.772839780496824</v>
      </c>
      <c r="GZ740" s="240">
        <f t="shared" si="25"/>
        <v>86.029928578770239</v>
      </c>
      <c r="HA740" s="240" t="e">
        <f t="shared" si="25"/>
        <v>#N/A</v>
      </c>
      <c r="HB740" s="240" t="e">
        <f t="shared" si="25"/>
        <v>#N/A</v>
      </c>
    </row>
    <row r="741" spans="1:212" ht="13.5" customHeight="1">
      <c r="A741" s="167" t="s">
        <v>3786</v>
      </c>
      <c r="B741" s="168"/>
      <c r="C741" s="168"/>
      <c r="D741" s="168"/>
      <c r="E741" s="168"/>
      <c r="F741" s="168"/>
      <c r="G741" s="168"/>
      <c r="H741" s="151"/>
      <c r="I741" s="237">
        <v>238</v>
      </c>
      <c r="J741" s="166"/>
      <c r="K741" s="238">
        <v>782</v>
      </c>
      <c r="L741" s="169">
        <v>226688700</v>
      </c>
      <c r="M741" s="169">
        <v>718</v>
      </c>
      <c r="N741" s="169">
        <v>18701485</v>
      </c>
      <c r="O741" s="169">
        <v>748</v>
      </c>
      <c r="P741" s="164"/>
      <c r="Q741" s="164"/>
      <c r="R741" s="164"/>
      <c r="S741" s="165"/>
      <c r="T741" s="164"/>
      <c r="U741" s="164"/>
      <c r="V741" s="164"/>
      <c r="W741" s="164"/>
      <c r="X741" s="164"/>
      <c r="Y741" s="164"/>
      <c r="Z741" s="164"/>
      <c r="AA741" s="164"/>
      <c r="AB741" s="164"/>
      <c r="AC741" s="163"/>
      <c r="AE741" s="240">
        <f>SUMPRODUCT(($V$4:$V$738=2)*(AE$4:AE$738),$L$4:$L$738)/SUMIF($V$4:$V$738,"=2",$L$4:$L$738)</f>
        <v>94.853290693801682</v>
      </c>
      <c r="AF741" s="240">
        <f t="shared" ref="AF741:CQ741" si="26">SUMPRODUCT(($V$4:$V$738=2)*(AF$4:AF$738),$L$4:$L$738)/SUMIF($V$4:$V$738,"=2",$L$4:$L$738)</f>
        <v>93.562404043959816</v>
      </c>
      <c r="AG741" s="240">
        <f t="shared" si="26"/>
        <v>95.555773101173529</v>
      </c>
      <c r="AH741" s="240">
        <f t="shared" si="26"/>
        <v>97.081031316514682</v>
      </c>
      <c r="AI741" s="240">
        <f t="shared" si="26"/>
        <v>97.740835748760333</v>
      </c>
      <c r="AJ741" s="240">
        <f t="shared" si="26"/>
        <v>97.56428296999367</v>
      </c>
      <c r="AK741" s="240">
        <f t="shared" si="26"/>
        <v>95.003472566563744</v>
      </c>
      <c r="AL741" s="240">
        <f t="shared" si="26"/>
        <v>93.50836563357592</v>
      </c>
      <c r="AM741" s="240">
        <f t="shared" si="26"/>
        <v>96.388046053464549</v>
      </c>
      <c r="AN741" s="240">
        <f t="shared" si="26"/>
        <v>97.225707937360795</v>
      </c>
      <c r="AO741" s="240">
        <f t="shared" si="26"/>
        <v>97.334315005997183</v>
      </c>
      <c r="AP741" s="240">
        <f t="shared" si="26"/>
        <v>97.034774840563301</v>
      </c>
      <c r="AQ741" s="240">
        <f t="shared" si="26"/>
        <v>93.428128562650031</v>
      </c>
      <c r="AR741" s="240">
        <f t="shared" si="26"/>
        <v>91.989926844170029</v>
      </c>
      <c r="AS741" s="240">
        <f t="shared" si="26"/>
        <v>93.49960919490033</v>
      </c>
      <c r="AT741" s="240">
        <f t="shared" si="26"/>
        <v>95.143755109098961</v>
      </c>
      <c r="AU741" s="240">
        <f t="shared" si="26"/>
        <v>96.070268580657086</v>
      </c>
      <c r="AV741" s="240">
        <f t="shared" si="26"/>
        <v>95.871622118791137</v>
      </c>
      <c r="AW741" s="240">
        <f t="shared" si="26"/>
        <v>93.308661444527203</v>
      </c>
      <c r="AX741" s="240">
        <f t="shared" si="26"/>
        <v>91.518264575164054</v>
      </c>
      <c r="AY741" s="240">
        <f t="shared" si="26"/>
        <v>94.718684496404123</v>
      </c>
      <c r="AZ741" s="240">
        <f t="shared" si="26"/>
        <v>95.210133926834501</v>
      </c>
      <c r="BA741" s="240">
        <f t="shared" si="26"/>
        <v>95.255166662917034</v>
      </c>
      <c r="BB741" s="240">
        <f t="shared" si="26"/>
        <v>94.58936630895144</v>
      </c>
      <c r="BC741" s="240">
        <f t="shared" si="26"/>
        <v>90.793804381074125</v>
      </c>
      <c r="BD741" s="240">
        <f t="shared" si="26"/>
        <v>89.409144986053548</v>
      </c>
      <c r="BE741" s="240">
        <f t="shared" si="26"/>
        <v>91.305198092803067</v>
      </c>
      <c r="BF741" s="240">
        <f t="shared" si="26"/>
        <v>93.185870620370594</v>
      </c>
      <c r="BG741" s="240">
        <f t="shared" si="26"/>
        <v>93.673525917260108</v>
      </c>
      <c r="BH741" s="240">
        <f t="shared" si="26"/>
        <v>93.461595702829456</v>
      </c>
      <c r="BI741" s="240">
        <f t="shared" si="26"/>
        <v>90.979429458107077</v>
      </c>
      <c r="BJ741" s="240">
        <f t="shared" si="26"/>
        <v>89.43959316763474</v>
      </c>
      <c r="BK741" s="240">
        <f t="shared" si="26"/>
        <v>92.591191685778796</v>
      </c>
      <c r="BL741" s="240">
        <f t="shared" si="26"/>
        <v>93.236263169712487</v>
      </c>
      <c r="BM741" s="240">
        <f t="shared" si="26"/>
        <v>93.212283178649841</v>
      </c>
      <c r="BN741" s="240">
        <f t="shared" si="26"/>
        <v>92.923490984773409</v>
      </c>
      <c r="BO741" s="240">
        <f t="shared" si="26"/>
        <v>88.928962208967661</v>
      </c>
      <c r="BP741" s="240">
        <f t="shared" si="26"/>
        <v>87.72832112407896</v>
      </c>
      <c r="BQ741" s="240">
        <f t="shared" si="26"/>
        <v>89.65305239784783</v>
      </c>
      <c r="BR741" s="240">
        <f t="shared" si="26"/>
        <v>91.294352547347984</v>
      </c>
      <c r="BS741" s="240">
        <f t="shared" si="26"/>
        <v>91.851185982803742</v>
      </c>
      <c r="BT741" s="240">
        <f t="shared" si="26"/>
        <v>91.570243018730125</v>
      </c>
      <c r="BU741" s="240">
        <f t="shared" si="26"/>
        <v>89.142066108279778</v>
      </c>
      <c r="BV741" s="240">
        <f t="shared" si="26"/>
        <v>87.605701914563909</v>
      </c>
      <c r="BW741" s="240">
        <f t="shared" si="26"/>
        <v>91.331152803823073</v>
      </c>
      <c r="BX741" s="240">
        <f t="shared" si="26"/>
        <v>91.827286306728098</v>
      </c>
      <c r="BY741" s="240">
        <f t="shared" si="26"/>
        <v>91.876079924142658</v>
      </c>
      <c r="BZ741" s="240">
        <f t="shared" si="26"/>
        <v>91.616406182134384</v>
      </c>
      <c r="CA741" s="240">
        <f t="shared" si="26"/>
        <v>87.514822902950186</v>
      </c>
      <c r="CB741" s="240">
        <f t="shared" si="26"/>
        <v>86.656026267740714</v>
      </c>
      <c r="CC741" s="240">
        <f t="shared" si="26"/>
        <v>88.59356676314259</v>
      </c>
      <c r="CD741" s="240">
        <f t="shared" si="26"/>
        <v>90.356243975107702</v>
      </c>
      <c r="CE741" s="240">
        <f t="shared" si="26"/>
        <v>90.998826169544387</v>
      </c>
      <c r="CF741" s="240">
        <f t="shared" si="26"/>
        <v>90.794150089528074</v>
      </c>
      <c r="CG741" s="240">
        <f t="shared" si="26"/>
        <v>88.244528955347107</v>
      </c>
      <c r="CH741" s="240">
        <f t="shared" si="26"/>
        <v>87.113083631429362</v>
      </c>
      <c r="CI741" s="240">
        <f t="shared" si="26"/>
        <v>90.735558068399527</v>
      </c>
      <c r="CJ741" s="240">
        <f t="shared" si="26"/>
        <v>91.530989245604218</v>
      </c>
      <c r="CK741" s="240">
        <f t="shared" si="26"/>
        <v>91.789036419548054</v>
      </c>
      <c r="CL741" s="240">
        <f t="shared" si="26"/>
        <v>91.465484178082107</v>
      </c>
      <c r="CM741" s="240">
        <f t="shared" si="26"/>
        <v>93.830914431111907</v>
      </c>
      <c r="CN741" s="240">
        <f t="shared" si="26"/>
        <v>92.379670232790588</v>
      </c>
      <c r="CO741" s="240">
        <f t="shared" si="26"/>
        <v>94.728526637631262</v>
      </c>
      <c r="CP741" s="240">
        <f t="shared" si="26"/>
        <v>96.291139175883032</v>
      </c>
      <c r="CQ741" s="240">
        <f t="shared" si="26"/>
        <v>96.712251865664214</v>
      </c>
      <c r="CR741" s="240">
        <f t="shared" ref="CR741:FC741" si="27">SUMPRODUCT(($V$4:$V$738=2)*(CR$4:CR$738),$L$4:$L$738)/SUMIF($V$4:$V$738,"=2",$L$4:$L$738)</f>
        <v>96.375002527254338</v>
      </c>
      <c r="CS741" s="240">
        <f t="shared" si="27"/>
        <v>93.803856340435146</v>
      </c>
      <c r="CT741" s="240">
        <f t="shared" si="27"/>
        <v>92.605258598245101</v>
      </c>
      <c r="CU741" s="240">
        <f t="shared" si="27"/>
        <v>96.135071123968714</v>
      </c>
      <c r="CV741" s="240">
        <f t="shared" si="27"/>
        <v>96.725421513291124</v>
      </c>
      <c r="CW741" s="240">
        <f t="shared" si="27"/>
        <v>97.125507572719741</v>
      </c>
      <c r="CX741" s="240">
        <f t="shared" si="27"/>
        <v>97.140442168489216</v>
      </c>
      <c r="CY741" s="240">
        <f t="shared" si="27"/>
        <v>93.288308595002775</v>
      </c>
      <c r="CZ741" s="240">
        <f t="shared" si="27"/>
        <v>92.44708555036047</v>
      </c>
      <c r="DA741" s="240">
        <f t="shared" si="27"/>
        <v>94.759433251855953</v>
      </c>
      <c r="DB741" s="240">
        <f t="shared" si="27"/>
        <v>96.392788787884015</v>
      </c>
      <c r="DC741" s="240">
        <f t="shared" si="27"/>
        <v>96.781809508810952</v>
      </c>
      <c r="DD741" s="240">
        <f t="shared" si="27"/>
        <v>96.705763272717149</v>
      </c>
      <c r="DE741" s="240">
        <f t="shared" si="27"/>
        <v>94.342318562416182</v>
      </c>
      <c r="DF741" s="240">
        <f t="shared" si="27"/>
        <v>93.212206203485195</v>
      </c>
      <c r="DG741" s="240">
        <f t="shared" si="27"/>
        <v>96.295356766349627</v>
      </c>
      <c r="DH741" s="240">
        <f t="shared" si="27"/>
        <v>97.168028628687736</v>
      </c>
      <c r="DI741" s="240">
        <f t="shared" si="27"/>
        <v>97.329422359826467</v>
      </c>
      <c r="DJ741" s="240">
        <f t="shared" si="27"/>
        <v>97.188033528358474</v>
      </c>
      <c r="DK741" s="240">
        <f t="shared" si="27"/>
        <v>93.500832171607996</v>
      </c>
      <c r="DL741" s="240">
        <f t="shared" si="27"/>
        <v>92.476836297971587</v>
      </c>
      <c r="DM741" s="240">
        <f t="shared" si="27"/>
        <v>94.734031725886652</v>
      </c>
      <c r="DN741" s="240">
        <f t="shared" si="27"/>
        <v>96.416539085097767</v>
      </c>
      <c r="DO741" s="240">
        <f t="shared" si="27"/>
        <v>96.693374486244764</v>
      </c>
      <c r="DP741" s="240">
        <f t="shared" si="27"/>
        <v>96.507643373930861</v>
      </c>
      <c r="DQ741" s="240">
        <f t="shared" si="27"/>
        <v>94.303146360184655</v>
      </c>
      <c r="DR741" s="240">
        <f t="shared" si="27"/>
        <v>93.235292773746565</v>
      </c>
      <c r="DS741" s="240">
        <f t="shared" si="27"/>
        <v>96.103541067993234</v>
      </c>
      <c r="DT741" s="240">
        <f t="shared" si="27"/>
        <v>97.082125509564435</v>
      </c>
      <c r="DU741" s="240">
        <f t="shared" si="27"/>
        <v>97.552210895382032</v>
      </c>
      <c r="DV741" s="240">
        <f t="shared" si="27"/>
        <v>97.241337576597331</v>
      </c>
      <c r="DW741" s="240">
        <f t="shared" si="27"/>
        <v>94.002445033651853</v>
      </c>
      <c r="DX741" s="240">
        <f t="shared" si="27"/>
        <v>92.931643911672694</v>
      </c>
      <c r="DY741" s="240">
        <f t="shared" si="27"/>
        <v>95.281421072598661</v>
      </c>
      <c r="DZ741" s="240">
        <f t="shared" si="27"/>
        <v>97.098733815139411</v>
      </c>
      <c r="EA741" s="240">
        <f t="shared" si="27"/>
        <v>97.402462249331322</v>
      </c>
      <c r="EB741" s="240">
        <f t="shared" si="27"/>
        <v>97.339941166013091</v>
      </c>
      <c r="EC741" s="240">
        <f t="shared" si="27"/>
        <v>95.116267103741805</v>
      </c>
      <c r="ED741" s="240">
        <f t="shared" si="27"/>
        <v>94.099249243125016</v>
      </c>
      <c r="EE741" s="240">
        <f t="shared" si="27"/>
        <v>97.320869596058387</v>
      </c>
      <c r="EF741" s="240">
        <f t="shared" si="27"/>
        <v>98.127329445181857</v>
      </c>
      <c r="EG741" s="240">
        <f t="shared" si="27"/>
        <v>98.270454365832933</v>
      </c>
      <c r="EH741" s="240">
        <f t="shared" si="27"/>
        <v>97.850526826436436</v>
      </c>
      <c r="EI741" s="240">
        <f t="shared" si="27"/>
        <v>93.495372406299907</v>
      </c>
      <c r="EJ741" s="240">
        <f t="shared" si="27"/>
        <v>93.007124790957803</v>
      </c>
      <c r="EK741" s="240">
        <f t="shared" si="27"/>
        <v>95.117066148422964</v>
      </c>
      <c r="EL741" s="240">
        <f t="shared" si="27"/>
        <v>96.891352554847288</v>
      </c>
      <c r="EM741" s="240">
        <f t="shared" si="27"/>
        <v>97.081057657924717</v>
      </c>
      <c r="EN741" s="240">
        <f t="shared" si="27"/>
        <v>96.80730737526838</v>
      </c>
      <c r="EO741" s="240">
        <f t="shared" si="27"/>
        <v>94.310282087285344</v>
      </c>
      <c r="EP741" s="240">
        <f t="shared" si="27"/>
        <v>93.308144803865389</v>
      </c>
      <c r="EQ741" s="240">
        <f t="shared" si="27"/>
        <v>96.163450748537556</v>
      </c>
      <c r="ER741" s="240">
        <f t="shared" si="27"/>
        <v>96.646600286648635</v>
      </c>
      <c r="ES741" s="240">
        <f t="shared" si="27"/>
        <v>96.869605552019166</v>
      </c>
      <c r="ET741" s="240">
        <f t="shared" si="27"/>
        <v>96.280190017852661</v>
      </c>
      <c r="EU741" s="240">
        <f t="shared" si="27"/>
        <v>98.689060029458915</v>
      </c>
      <c r="EV741" s="240">
        <f t="shared" si="27"/>
        <v>97.967407633463907</v>
      </c>
      <c r="EW741" s="240">
        <f t="shared" si="27"/>
        <v>100.02372607236265</v>
      </c>
      <c r="EX741" s="240">
        <f t="shared" si="27"/>
        <v>101.401736848374</v>
      </c>
      <c r="EY741" s="240">
        <f t="shared" si="27"/>
        <v>101.25046721870125</v>
      </c>
      <c r="EZ741" s="240">
        <f t="shared" si="27"/>
        <v>100.94499736378569</v>
      </c>
      <c r="FA741" s="240">
        <f t="shared" si="27"/>
        <v>98.453166777170637</v>
      </c>
      <c r="FB741" s="240">
        <f t="shared" si="27"/>
        <v>97.380551331407332</v>
      </c>
      <c r="FC741" s="240">
        <f t="shared" si="27"/>
        <v>100.97698989098264</v>
      </c>
      <c r="FD741" s="240">
        <f t="shared" ref="FD741:HB741" si="28">SUMPRODUCT(($V$4:$V$738=2)*(FD$4:FD$738),$L$4:$L$738)/SUMIF($V$4:$V$738,"=2",$L$4:$L$738)</f>
        <v>100.98836523567344</v>
      </c>
      <c r="FE741" s="240">
        <f t="shared" si="28"/>
        <v>101.29402558530708</v>
      </c>
      <c r="FF741" s="240">
        <f t="shared" si="28"/>
        <v>100.6552974810831</v>
      </c>
      <c r="FG741" s="240">
        <f t="shared" si="28"/>
        <v>96.856140481638477</v>
      </c>
      <c r="FH741" s="240">
        <f t="shared" si="28"/>
        <v>96.633893456974249</v>
      </c>
      <c r="FI741" s="240">
        <f t="shared" si="28"/>
        <v>98.745317611773274</v>
      </c>
      <c r="FJ741" s="240">
        <f t="shared" si="28"/>
        <v>100.19674236298498</v>
      </c>
      <c r="FK741" s="240">
        <f t="shared" si="28"/>
        <v>100.28135582673505</v>
      </c>
      <c r="FL741" s="240">
        <f t="shared" si="28"/>
        <v>100.10974547915266</v>
      </c>
      <c r="FM741" s="240">
        <f t="shared" si="28"/>
        <v>98.112703241493776</v>
      </c>
      <c r="FN741" s="240">
        <f t="shared" si="28"/>
        <v>97.064711540981065</v>
      </c>
      <c r="FO741" s="240">
        <f t="shared" si="28"/>
        <v>100.3604887927806</v>
      </c>
      <c r="FP741" s="240">
        <f t="shared" si="28"/>
        <v>100.50385418373301</v>
      </c>
      <c r="FQ741" s="240">
        <f t="shared" si="28"/>
        <v>100.59519914137758</v>
      </c>
      <c r="FR741" s="240">
        <f t="shared" si="28"/>
        <v>100.20286148405285</v>
      </c>
      <c r="FS741" s="240">
        <f t="shared" si="28"/>
        <v>96.899460130125561</v>
      </c>
      <c r="FT741" s="240">
        <f t="shared" si="28"/>
        <v>96.988694279423711</v>
      </c>
      <c r="FU741" s="240">
        <f t="shared" si="28"/>
        <v>98.829306053632138</v>
      </c>
      <c r="FV741" s="240">
        <f t="shared" si="28"/>
        <v>100.12373541468986</v>
      </c>
      <c r="FW741" s="240">
        <f t="shared" si="28"/>
        <v>99.935200992374121</v>
      </c>
      <c r="FX741" s="240">
        <f t="shared" si="28"/>
        <v>99.723149302104602</v>
      </c>
      <c r="FY741" s="240">
        <f t="shared" si="28"/>
        <v>97.808096811618739</v>
      </c>
      <c r="FZ741" s="240">
        <f t="shared" si="28"/>
        <v>96.666653698662572</v>
      </c>
      <c r="GA741" s="240">
        <f t="shared" si="28"/>
        <v>100.05082183231889</v>
      </c>
      <c r="GB741" s="240">
        <f t="shared" si="28"/>
        <v>100.30571570263538</v>
      </c>
      <c r="GC741" s="240">
        <f t="shared" si="28"/>
        <v>100.20774866104928</v>
      </c>
      <c r="GD741" s="240">
        <f t="shared" si="28"/>
        <v>99.724126822377997</v>
      </c>
      <c r="GE741" s="240">
        <f t="shared" si="28"/>
        <v>96.615396232366265</v>
      </c>
      <c r="GF741" s="240">
        <f t="shared" si="28"/>
        <v>96.153357208365449</v>
      </c>
      <c r="GG741" s="240">
        <f t="shared" si="28"/>
        <v>98.588465163018711</v>
      </c>
      <c r="GH741" s="240">
        <f t="shared" si="28"/>
        <v>99.929901859686908</v>
      </c>
      <c r="GI741" s="240">
        <f t="shared" si="28"/>
        <v>99.978103924456775</v>
      </c>
      <c r="GJ741" s="240">
        <f t="shared" si="28"/>
        <v>99.750460490531751</v>
      </c>
      <c r="GK741" s="240">
        <f t="shared" si="28"/>
        <v>98.576848553103872</v>
      </c>
      <c r="GL741" s="240">
        <f t="shared" si="28"/>
        <v>97.411077651863579</v>
      </c>
      <c r="GM741" s="240">
        <f t="shared" si="28"/>
        <v>100.7675047291727</v>
      </c>
      <c r="GN741" s="240">
        <f t="shared" si="28"/>
        <v>100.85748175802324</v>
      </c>
      <c r="GO741" s="240">
        <f t="shared" si="28"/>
        <v>101.12397618672655</v>
      </c>
      <c r="GP741" s="240">
        <f t="shared" si="28"/>
        <v>100.89575049307705</v>
      </c>
      <c r="GQ741" s="240">
        <f t="shared" si="28"/>
        <v>97.467046080373649</v>
      </c>
      <c r="GR741" s="240">
        <f t="shared" si="28"/>
        <v>97.446968355723087</v>
      </c>
      <c r="GS741" s="240">
        <f t="shared" si="28"/>
        <v>99.227383506544427</v>
      </c>
      <c r="GT741" s="240">
        <f t="shared" si="28"/>
        <v>102.9963574134926</v>
      </c>
      <c r="GU741" s="240">
        <f t="shared" si="28"/>
        <v>102.96508991890644</v>
      </c>
      <c r="GV741" s="240">
        <f t="shared" si="28"/>
        <v>102.70266432380618</v>
      </c>
      <c r="GW741" s="240">
        <f t="shared" si="28"/>
        <v>101.33985875299477</v>
      </c>
      <c r="GX741" s="240">
        <f t="shared" si="28"/>
        <v>100.43826964599467</v>
      </c>
      <c r="GY741" s="240">
        <f t="shared" si="28"/>
        <v>104.00567593929478</v>
      </c>
      <c r="GZ741" s="240">
        <f t="shared" si="28"/>
        <v>104.58797117368449</v>
      </c>
      <c r="HA741" s="240" t="e">
        <f t="shared" si="28"/>
        <v>#N/A</v>
      </c>
      <c r="HB741" s="240" t="e">
        <f t="shared" si="28"/>
        <v>#N/A</v>
      </c>
    </row>
    <row r="742" spans="1:212" ht="13.5" customHeight="1">
      <c r="A742" s="167" t="s">
        <v>3785</v>
      </c>
      <c r="B742" s="168"/>
      <c r="C742" s="168"/>
      <c r="D742" s="168"/>
      <c r="E742" s="168"/>
      <c r="F742" s="168"/>
      <c r="G742" s="168"/>
      <c r="H742" s="151"/>
      <c r="I742" s="237">
        <v>239</v>
      </c>
      <c r="J742" s="166"/>
      <c r="K742" s="238">
        <v>783</v>
      </c>
      <c r="L742" s="169">
        <v>1122068484</v>
      </c>
      <c r="M742" s="169">
        <v>3553</v>
      </c>
      <c r="N742" s="169">
        <v>74543108</v>
      </c>
      <c r="O742" s="169">
        <v>2980</v>
      </c>
      <c r="P742" s="164"/>
      <c r="Q742" s="164"/>
      <c r="R742" s="164"/>
      <c r="S742" s="165"/>
      <c r="T742" s="164"/>
      <c r="U742" s="164"/>
      <c r="V742" s="164"/>
      <c r="W742" s="164"/>
      <c r="X742" s="164"/>
      <c r="Y742" s="164"/>
      <c r="Z742" s="164"/>
      <c r="AA742" s="164"/>
      <c r="AB742" s="164"/>
      <c r="AC742" s="163"/>
      <c r="AE742" s="240">
        <f>SUMPRODUCT(($V$4:$V$738=3)*(AE$4:AE$738),$L$4:$L$738)/SUMIF($V$4:$V$738,"=3",$L$4:$L$738)</f>
        <v>91.367862972613324</v>
      </c>
      <c r="AF742" s="240">
        <f>SUMPRODUCT(($V$4:$V$738=3)*(AF$4:AF$738),$L$4:$L$738)/SUMIF($V$4:$V$738,"=3",$L$4:$L$738)</f>
        <v>91.092916104397091</v>
      </c>
      <c r="AG742" s="240">
        <f t="shared" ref="AG742:CR742" si="29">SUMPRODUCT(($V$4:$V$738=3)*(AG$4:AG$738),$L$4:$L$738)/SUMIF($V$4:$V$738,"=3",$L$4:$L$738)</f>
        <v>91.400047744857645</v>
      </c>
      <c r="AH742" s="240">
        <f t="shared" si="29"/>
        <v>90.756738439683346</v>
      </c>
      <c r="AI742" s="240">
        <f t="shared" si="29"/>
        <v>90.767459516134139</v>
      </c>
      <c r="AJ742" s="240">
        <f t="shared" si="29"/>
        <v>90.579390274364059</v>
      </c>
      <c r="AK742" s="240">
        <f t="shared" si="29"/>
        <v>90.628237567093123</v>
      </c>
      <c r="AL742" s="240">
        <f t="shared" si="29"/>
        <v>90.764708339406482</v>
      </c>
      <c r="AM742" s="240">
        <f t="shared" si="29"/>
        <v>91.5097029836015</v>
      </c>
      <c r="AN742" s="240">
        <f t="shared" si="29"/>
        <v>90.849247527034208</v>
      </c>
      <c r="AO742" s="240">
        <f t="shared" si="29"/>
        <v>90.537692360317649</v>
      </c>
      <c r="AP742" s="240">
        <f t="shared" si="29"/>
        <v>91.266737906257688</v>
      </c>
      <c r="AQ742" s="240">
        <f t="shared" si="29"/>
        <v>91.927398861690165</v>
      </c>
      <c r="AR742" s="240">
        <f t="shared" si="29"/>
        <v>91.727745301952481</v>
      </c>
      <c r="AS742" s="240">
        <f t="shared" si="29"/>
        <v>91.387173275423677</v>
      </c>
      <c r="AT742" s="240">
        <f t="shared" si="29"/>
        <v>90.383414298534092</v>
      </c>
      <c r="AU742" s="240">
        <f t="shared" si="29"/>
        <v>90.445383335889119</v>
      </c>
      <c r="AV742" s="240">
        <f t="shared" si="29"/>
        <v>89.968223924735099</v>
      </c>
      <c r="AW742" s="240">
        <f t="shared" si="29"/>
        <v>89.747805475302911</v>
      </c>
      <c r="AX742" s="240">
        <f t="shared" si="29"/>
        <v>90.352230254780125</v>
      </c>
      <c r="AY742" s="240">
        <f t="shared" si="29"/>
        <v>90.711882224650381</v>
      </c>
      <c r="AZ742" s="240">
        <f t="shared" si="29"/>
        <v>90.031353512376199</v>
      </c>
      <c r="BA742" s="240">
        <f t="shared" si="29"/>
        <v>89.135435296211341</v>
      </c>
      <c r="BB742" s="240">
        <f t="shared" si="29"/>
        <v>89.319381338046767</v>
      </c>
      <c r="BC742" s="240">
        <f t="shared" si="29"/>
        <v>89.75020537160016</v>
      </c>
      <c r="BD742" s="240">
        <f t="shared" si="29"/>
        <v>89.164104376538234</v>
      </c>
      <c r="BE742" s="240">
        <f t="shared" si="29"/>
        <v>89.2289611518935</v>
      </c>
      <c r="BF742" s="240">
        <f t="shared" si="29"/>
        <v>88.674912730103969</v>
      </c>
      <c r="BG742" s="240">
        <f t="shared" si="29"/>
        <v>89.272681524223273</v>
      </c>
      <c r="BH742" s="240">
        <f t="shared" si="29"/>
        <v>89.010243469506463</v>
      </c>
      <c r="BI742" s="240">
        <f t="shared" si="29"/>
        <v>88.75272724485508</v>
      </c>
      <c r="BJ742" s="240">
        <f t="shared" si="29"/>
        <v>89.228052727929523</v>
      </c>
      <c r="BK742" s="240">
        <f t="shared" si="29"/>
        <v>89.648379708791452</v>
      </c>
      <c r="BL742" s="240">
        <f t="shared" si="29"/>
        <v>88.766162819434413</v>
      </c>
      <c r="BM742" s="240">
        <f t="shared" si="29"/>
        <v>88.980013823024393</v>
      </c>
      <c r="BN742" s="240">
        <f t="shared" si="29"/>
        <v>89.114249713745622</v>
      </c>
      <c r="BO742" s="240">
        <f t="shared" si="29"/>
        <v>89.24856778331899</v>
      </c>
      <c r="BP742" s="240">
        <f t="shared" si="29"/>
        <v>89.1288037442107</v>
      </c>
      <c r="BQ742" s="240">
        <f t="shared" si="29"/>
        <v>89.311175380717657</v>
      </c>
      <c r="BR742" s="240">
        <f t="shared" si="29"/>
        <v>88.882200600957233</v>
      </c>
      <c r="BS742" s="240">
        <f t="shared" si="29"/>
        <v>88.960765741638951</v>
      </c>
      <c r="BT742" s="240">
        <f t="shared" si="29"/>
        <v>88.296987576473057</v>
      </c>
      <c r="BU742" s="240">
        <f t="shared" si="29"/>
        <v>88.32422267578815</v>
      </c>
      <c r="BV742" s="240">
        <f t="shared" si="29"/>
        <v>88.482487609463959</v>
      </c>
      <c r="BW742" s="240">
        <f t="shared" si="29"/>
        <v>89.293240444047626</v>
      </c>
      <c r="BX742" s="240">
        <f t="shared" si="29"/>
        <v>88.810846349909625</v>
      </c>
      <c r="BY742" s="240">
        <f t="shared" si="29"/>
        <v>88.066428488601915</v>
      </c>
      <c r="BZ742" s="240">
        <f t="shared" si="29"/>
        <v>88.815210719081222</v>
      </c>
      <c r="CA742" s="240">
        <f t="shared" si="29"/>
        <v>89.218131920012112</v>
      </c>
      <c r="CB742" s="240">
        <f t="shared" si="29"/>
        <v>89.404584602966139</v>
      </c>
      <c r="CC742" s="240">
        <f t="shared" si="29"/>
        <v>89.395880281314433</v>
      </c>
      <c r="CD742" s="240">
        <f t="shared" si="29"/>
        <v>88.539063382872783</v>
      </c>
      <c r="CE742" s="240">
        <f t="shared" si="29"/>
        <v>88.545214859897939</v>
      </c>
      <c r="CF742" s="240">
        <f t="shared" si="29"/>
        <v>88.956737292872745</v>
      </c>
      <c r="CG742" s="240">
        <f t="shared" si="29"/>
        <v>88.639246590228566</v>
      </c>
      <c r="CH742" s="240">
        <f t="shared" si="29"/>
        <v>88.67010420435264</v>
      </c>
      <c r="CI742" s="240">
        <f t="shared" si="29"/>
        <v>89.98847359792704</v>
      </c>
      <c r="CJ742" s="240">
        <f t="shared" si="29"/>
        <v>90.286468569774058</v>
      </c>
      <c r="CK742" s="240">
        <f t="shared" si="29"/>
        <v>90.397221194566583</v>
      </c>
      <c r="CL742" s="240">
        <f t="shared" si="29"/>
        <v>89.843863196767217</v>
      </c>
      <c r="CM742" s="240">
        <f t="shared" si="29"/>
        <v>93.964193989428495</v>
      </c>
      <c r="CN742" s="240">
        <f t="shared" si="29"/>
        <v>93.877433492820515</v>
      </c>
      <c r="CO742" s="240">
        <f t="shared" si="29"/>
        <v>94.025664779298793</v>
      </c>
      <c r="CP742" s="240">
        <f t="shared" si="29"/>
        <v>93.395285756729265</v>
      </c>
      <c r="CQ742" s="240">
        <f t="shared" si="29"/>
        <v>93.523689825335055</v>
      </c>
      <c r="CR742" s="240">
        <f t="shared" si="29"/>
        <v>92.669253610905272</v>
      </c>
      <c r="CS742" s="240">
        <f t="shared" ref="CS742:FD742" si="30">SUMPRODUCT(($V$4:$V$738=3)*(CS$4:CS$738),$L$4:$L$738)/SUMIF($V$4:$V$738,"=3",$L$4:$L$738)</f>
        <v>93.270225657902131</v>
      </c>
      <c r="CT742" s="240">
        <f t="shared" si="30"/>
        <v>92.965729192247849</v>
      </c>
      <c r="CU742" s="240">
        <f t="shared" si="30"/>
        <v>93.952324810684217</v>
      </c>
      <c r="CV742" s="240">
        <f t="shared" si="30"/>
        <v>93.43661037635917</v>
      </c>
      <c r="CW742" s="240">
        <f t="shared" si="30"/>
        <v>93.18466831477285</v>
      </c>
      <c r="CX742" s="240">
        <f t="shared" si="30"/>
        <v>93.584813268046503</v>
      </c>
      <c r="CY742" s="240">
        <f t="shared" si="30"/>
        <v>94.887873786409628</v>
      </c>
      <c r="CZ742" s="240">
        <f t="shared" si="30"/>
        <v>94.464770136614959</v>
      </c>
      <c r="DA742" s="240">
        <f t="shared" si="30"/>
        <v>94.437796326610027</v>
      </c>
      <c r="DB742" s="240">
        <f t="shared" si="30"/>
        <v>93.993540371462785</v>
      </c>
      <c r="DC742" s="240">
        <f t="shared" si="30"/>
        <v>94.554794604319383</v>
      </c>
      <c r="DD742" s="240">
        <f t="shared" si="30"/>
        <v>94.504157382340281</v>
      </c>
      <c r="DE742" s="240">
        <f t="shared" si="30"/>
        <v>94.754793362149186</v>
      </c>
      <c r="DF742" s="240">
        <f t="shared" si="30"/>
        <v>95.660268520205591</v>
      </c>
      <c r="DG742" s="240">
        <f t="shared" si="30"/>
        <v>96.010481087444916</v>
      </c>
      <c r="DH742" s="240">
        <f t="shared" si="30"/>
        <v>95.040942781973698</v>
      </c>
      <c r="DI742" s="240">
        <f t="shared" si="30"/>
        <v>93.954814419420018</v>
      </c>
      <c r="DJ742" s="240">
        <f t="shared" si="30"/>
        <v>94.381644482227557</v>
      </c>
      <c r="DK742" s="240">
        <f t="shared" si="30"/>
        <v>94.930732630665375</v>
      </c>
      <c r="DL742" s="240">
        <f t="shared" si="30"/>
        <v>94.361257270906464</v>
      </c>
      <c r="DM742" s="240">
        <f t="shared" si="30"/>
        <v>94.850496781175053</v>
      </c>
      <c r="DN742" s="240">
        <f t="shared" si="30"/>
        <v>94.295498673769018</v>
      </c>
      <c r="DO742" s="240">
        <f t="shared" si="30"/>
        <v>94.802661047380397</v>
      </c>
      <c r="DP742" s="240">
        <f t="shared" si="30"/>
        <v>94.460458475277818</v>
      </c>
      <c r="DQ742" s="240">
        <f t="shared" si="30"/>
        <v>94.917563083342031</v>
      </c>
      <c r="DR742" s="240">
        <f t="shared" si="30"/>
        <v>95.334065545681938</v>
      </c>
      <c r="DS742" s="240">
        <f t="shared" si="30"/>
        <v>95.890184133538128</v>
      </c>
      <c r="DT742" s="240">
        <f t="shared" si="30"/>
        <v>95.630800690860511</v>
      </c>
      <c r="DU742" s="240">
        <f t="shared" si="30"/>
        <v>95.558137020182045</v>
      </c>
      <c r="DV742" s="240">
        <f t="shared" si="30"/>
        <v>96.69945235294567</v>
      </c>
      <c r="DW742" s="240">
        <f t="shared" si="30"/>
        <v>97.350558677931801</v>
      </c>
      <c r="DX742" s="240">
        <f t="shared" si="30"/>
        <v>97.359068692637791</v>
      </c>
      <c r="DY742" s="240">
        <f t="shared" si="30"/>
        <v>97.969667147339635</v>
      </c>
      <c r="DZ742" s="240">
        <f t="shared" si="30"/>
        <v>96.893548099957201</v>
      </c>
      <c r="EA742" s="240">
        <f t="shared" si="30"/>
        <v>98.777488862881157</v>
      </c>
      <c r="EB742" s="240">
        <f t="shared" si="30"/>
        <v>99.839049887083405</v>
      </c>
      <c r="EC742" s="240">
        <f t="shared" si="30"/>
        <v>101.14401929989506</v>
      </c>
      <c r="ED742" s="240">
        <f t="shared" si="30"/>
        <v>101.16370837147585</v>
      </c>
      <c r="EE742" s="240">
        <f t="shared" si="30"/>
        <v>101.38371906290885</v>
      </c>
      <c r="EF742" s="240">
        <f t="shared" si="30"/>
        <v>100.53795831164256</v>
      </c>
      <c r="EG742" s="240">
        <f t="shared" si="30"/>
        <v>98.456285532390055</v>
      </c>
      <c r="EH742" s="240">
        <f t="shared" si="30"/>
        <v>97.792113722801915</v>
      </c>
      <c r="EI742" s="240">
        <f t="shared" si="30"/>
        <v>97.697197304759172</v>
      </c>
      <c r="EJ742" s="240">
        <f t="shared" si="30"/>
        <v>97.445995161022608</v>
      </c>
      <c r="EK742" s="240">
        <f t="shared" si="30"/>
        <v>97.781559256591635</v>
      </c>
      <c r="EL742" s="240">
        <f t="shared" si="30"/>
        <v>97.045708816824813</v>
      </c>
      <c r="EM742" s="240">
        <f t="shared" si="30"/>
        <v>96.525058896850723</v>
      </c>
      <c r="EN742" s="240">
        <f t="shared" si="30"/>
        <v>96.004517993395467</v>
      </c>
      <c r="EO742" s="240">
        <f t="shared" si="30"/>
        <v>96.292829322706439</v>
      </c>
      <c r="EP742" s="240">
        <f t="shared" si="30"/>
        <v>96.302989905204456</v>
      </c>
      <c r="EQ742" s="240">
        <f t="shared" si="30"/>
        <v>96.896932008563553</v>
      </c>
      <c r="ER742" s="240">
        <f t="shared" si="30"/>
        <v>95.545617855977426</v>
      </c>
      <c r="ES742" s="240">
        <f t="shared" si="30"/>
        <v>94.958488050360444</v>
      </c>
      <c r="ET742" s="240">
        <f t="shared" si="30"/>
        <v>95.150910560910148</v>
      </c>
      <c r="EU742" s="240">
        <f t="shared" si="30"/>
        <v>98.230943001782066</v>
      </c>
      <c r="EV742" s="240">
        <f t="shared" si="30"/>
        <v>98.334931317079921</v>
      </c>
      <c r="EW742" s="240">
        <f t="shared" si="30"/>
        <v>98.707796366019281</v>
      </c>
      <c r="EX742" s="240">
        <f t="shared" si="30"/>
        <v>98.792512801117041</v>
      </c>
      <c r="EY742" s="240">
        <f t="shared" si="30"/>
        <v>99.068847389621567</v>
      </c>
      <c r="EZ742" s="240">
        <f t="shared" si="30"/>
        <v>98.809568403669729</v>
      </c>
      <c r="FA742" s="240">
        <f t="shared" si="30"/>
        <v>98.801206209976755</v>
      </c>
      <c r="FB742" s="240">
        <f t="shared" si="30"/>
        <v>98.726374120761804</v>
      </c>
      <c r="FC742" s="240">
        <f t="shared" si="30"/>
        <v>99.67423057058258</v>
      </c>
      <c r="FD742" s="240">
        <f t="shared" si="30"/>
        <v>99.701794337715327</v>
      </c>
      <c r="FE742" s="240">
        <f t="shared" ref="FE742:HB742" si="31">SUMPRODUCT(($V$4:$V$738=3)*(FE$4:FE$738),$L$4:$L$738)/SUMIF($V$4:$V$738,"=3",$L$4:$L$738)</f>
        <v>99.091099861958128</v>
      </c>
      <c r="FF742" s="240">
        <f t="shared" si="31"/>
        <v>98.784872915207828</v>
      </c>
      <c r="FG742" s="240">
        <f t="shared" si="31"/>
        <v>99.300565040021127</v>
      </c>
      <c r="FH742" s="240">
        <f t="shared" si="31"/>
        <v>99.457236182297009</v>
      </c>
      <c r="FI742" s="240">
        <f t="shared" si="31"/>
        <v>100.03131439720569</v>
      </c>
      <c r="FJ742" s="240">
        <f t="shared" si="31"/>
        <v>99.843378980065879</v>
      </c>
      <c r="FK742" s="240">
        <f t="shared" si="31"/>
        <v>99.914545812428344</v>
      </c>
      <c r="FL742" s="240">
        <f t="shared" si="31"/>
        <v>99.791950055786387</v>
      </c>
      <c r="FM742" s="240">
        <f t="shared" si="31"/>
        <v>100.3926218282412</v>
      </c>
      <c r="FN742" s="240">
        <f t="shared" si="31"/>
        <v>100.18771772507962</v>
      </c>
      <c r="FO742" s="240">
        <f t="shared" si="31"/>
        <v>100.71515995239369</v>
      </c>
      <c r="FP742" s="240">
        <f t="shared" si="31"/>
        <v>100.81745610609272</v>
      </c>
      <c r="FQ742" s="240">
        <f t="shared" si="31"/>
        <v>99.631712052880431</v>
      </c>
      <c r="FR742" s="240">
        <f t="shared" si="31"/>
        <v>100.15395472626071</v>
      </c>
      <c r="FS742" s="240">
        <f t="shared" si="31"/>
        <v>101.08972183189843</v>
      </c>
      <c r="FT742" s="240">
        <f t="shared" si="31"/>
        <v>101.06577170088306</v>
      </c>
      <c r="FU742" s="240">
        <f t="shared" si="31"/>
        <v>102.19420530262394</v>
      </c>
      <c r="FV742" s="240">
        <f t="shared" si="31"/>
        <v>101.45646925023158</v>
      </c>
      <c r="FW742" s="240">
        <f t="shared" si="31"/>
        <v>101.08956509627802</v>
      </c>
      <c r="FX742" s="240">
        <f t="shared" si="31"/>
        <v>100.13217004399877</v>
      </c>
      <c r="FY742" s="240">
        <f t="shared" si="31"/>
        <v>100.23338466184033</v>
      </c>
      <c r="FZ742" s="240">
        <f t="shared" si="31"/>
        <v>99.928579354074373</v>
      </c>
      <c r="GA742" s="240">
        <f t="shared" si="31"/>
        <v>100.87121420656528</v>
      </c>
      <c r="GB742" s="240">
        <f t="shared" si="31"/>
        <v>100.63676046131602</v>
      </c>
      <c r="GC742" s="240">
        <f t="shared" si="31"/>
        <v>100.0173836617623</v>
      </c>
      <c r="GD742" s="240">
        <f t="shared" si="31"/>
        <v>100.58777810820322</v>
      </c>
      <c r="GE742" s="240">
        <f t="shared" si="31"/>
        <v>101.42220615555583</v>
      </c>
      <c r="GF742" s="240">
        <f t="shared" si="31"/>
        <v>101.01180028704911</v>
      </c>
      <c r="GG742" s="240">
        <f t="shared" si="31"/>
        <v>100.99283183645674</v>
      </c>
      <c r="GH742" s="240">
        <f t="shared" si="31"/>
        <v>100.4064935045444</v>
      </c>
      <c r="GI742" s="240">
        <f t="shared" si="31"/>
        <v>100.8019841968041</v>
      </c>
      <c r="GJ742" s="240">
        <f t="shared" si="31"/>
        <v>101.00816799832685</v>
      </c>
      <c r="GK742" s="240">
        <f t="shared" si="31"/>
        <v>102.15973231184695</v>
      </c>
      <c r="GL742" s="240">
        <f t="shared" si="31"/>
        <v>102.36663005134361</v>
      </c>
      <c r="GM742" s="240">
        <f t="shared" si="31"/>
        <v>103.74017336521148</v>
      </c>
      <c r="GN742" s="240">
        <f t="shared" si="31"/>
        <v>103.25925735670158</v>
      </c>
      <c r="GO742" s="240">
        <f t="shared" si="31"/>
        <v>103.13556138664343</v>
      </c>
      <c r="GP742" s="240">
        <f t="shared" si="31"/>
        <v>103.76065005796916</v>
      </c>
      <c r="GQ742" s="240">
        <f t="shared" si="31"/>
        <v>103.95654765756707</v>
      </c>
      <c r="GR742" s="240">
        <f t="shared" si="31"/>
        <v>103.73165781038014</v>
      </c>
      <c r="GS742" s="240">
        <f t="shared" si="31"/>
        <v>104.13988539464229</v>
      </c>
      <c r="GT742" s="240">
        <f t="shared" si="31"/>
        <v>106.16123826885772</v>
      </c>
      <c r="GU742" s="240">
        <f t="shared" si="31"/>
        <v>107.44660536236925</v>
      </c>
      <c r="GV742" s="240">
        <f t="shared" si="31"/>
        <v>107.49584451674164</v>
      </c>
      <c r="GW742" s="240">
        <f t="shared" si="31"/>
        <v>108.06338533851914</v>
      </c>
      <c r="GX742" s="240">
        <f t="shared" si="31"/>
        <v>107.97019273869913</v>
      </c>
      <c r="GY742" s="240">
        <f t="shared" si="31"/>
        <v>109.0505770908899</v>
      </c>
      <c r="GZ742" s="240">
        <f t="shared" si="31"/>
        <v>107.56445063882569</v>
      </c>
      <c r="HA742" s="240" t="e">
        <f t="shared" si="31"/>
        <v>#N/A</v>
      </c>
      <c r="HB742" s="240" t="e">
        <f t="shared" si="31"/>
        <v>#N/A</v>
      </c>
    </row>
    <row r="743" spans="1:212" ht="13.5" customHeight="1">
      <c r="A743" s="177" t="s">
        <v>1151</v>
      </c>
      <c r="B743" s="176"/>
      <c r="C743" s="176"/>
      <c r="D743" s="176"/>
      <c r="E743" s="176"/>
      <c r="F743" s="176"/>
      <c r="G743" s="176"/>
      <c r="H743" s="176"/>
      <c r="I743" s="236">
        <v>220</v>
      </c>
      <c r="J743" s="178"/>
      <c r="K743" s="233">
        <v>763</v>
      </c>
      <c r="L743" s="169">
        <v>1600820165</v>
      </c>
      <c r="M743" s="169">
        <v>5069</v>
      </c>
      <c r="N743" s="169">
        <v>144873544</v>
      </c>
      <c r="O743" s="169">
        <v>5791</v>
      </c>
      <c r="P743" s="174"/>
      <c r="Q743" s="164"/>
      <c r="R743" s="164"/>
      <c r="S743" s="165"/>
      <c r="T743" s="164"/>
      <c r="U743" s="164"/>
      <c r="V743" s="164"/>
      <c r="W743" s="164"/>
      <c r="X743" s="164"/>
      <c r="Y743" s="164"/>
      <c r="Z743" s="164"/>
      <c r="AA743" s="164"/>
      <c r="AB743" s="164"/>
      <c r="AC743" s="163"/>
      <c r="AD743" s="158" t="s">
        <v>5292</v>
      </c>
      <c r="AE743" s="240">
        <f>SUMPRODUCT(($V$4:$V$738=4)*(AE$4:AE$738),$L$4:$L$738)/SUMIF($V$4:$V$738,"=4",$L$4:$L$738)</f>
        <v>90.349122928620716</v>
      </c>
      <c r="AF743" s="240">
        <f t="shared" ref="AF743:CQ743" si="32">SUMPRODUCT(($V$4:$V$738=4)*(AF$4:AF$738),$L$4:$L$738)/SUMIF($V$4:$V$738,"=4",$L$4:$L$738)</f>
        <v>90.351283834621015</v>
      </c>
      <c r="AG743" s="240">
        <f t="shared" si="32"/>
        <v>90.366680162540248</v>
      </c>
      <c r="AH743" s="240">
        <f t="shared" si="32"/>
        <v>90.504889625937437</v>
      </c>
      <c r="AI743" s="240">
        <f t="shared" si="32"/>
        <v>90.890838563680887</v>
      </c>
      <c r="AJ743" s="240">
        <f t="shared" si="32"/>
        <v>90.65676297787013</v>
      </c>
      <c r="AK743" s="240">
        <f t="shared" si="32"/>
        <v>90.734687394070903</v>
      </c>
      <c r="AL743" s="240">
        <f t="shared" si="32"/>
        <v>91.107894498005649</v>
      </c>
      <c r="AM743" s="240">
        <f t="shared" si="32"/>
        <v>90.68318711814824</v>
      </c>
      <c r="AN743" s="240">
        <f t="shared" si="32"/>
        <v>90.53770341598613</v>
      </c>
      <c r="AO743" s="240">
        <f t="shared" si="32"/>
        <v>90.504408653110616</v>
      </c>
      <c r="AP743" s="240">
        <f t="shared" si="32"/>
        <v>90.462641772194317</v>
      </c>
      <c r="AQ743" s="240">
        <f t="shared" si="32"/>
        <v>90.330855809215763</v>
      </c>
      <c r="AR743" s="240">
        <f t="shared" si="32"/>
        <v>90.281243311736986</v>
      </c>
      <c r="AS743" s="240">
        <f t="shared" si="32"/>
        <v>90.3249057654143</v>
      </c>
      <c r="AT743" s="240">
        <f t="shared" si="32"/>
        <v>90.572889864177824</v>
      </c>
      <c r="AU743" s="240">
        <f t="shared" si="32"/>
        <v>90.624268036816005</v>
      </c>
      <c r="AV743" s="240">
        <f t="shared" si="32"/>
        <v>90.597350568294488</v>
      </c>
      <c r="AW743" s="240">
        <f t="shared" si="32"/>
        <v>90.726316387450083</v>
      </c>
      <c r="AX743" s="240">
        <f t="shared" si="32"/>
        <v>91.095745547033403</v>
      </c>
      <c r="AY743" s="240">
        <f t="shared" si="32"/>
        <v>90.622416879287655</v>
      </c>
      <c r="AZ743" s="240">
        <f t="shared" si="32"/>
        <v>90.649581790781639</v>
      </c>
      <c r="BA743" s="240">
        <f t="shared" si="32"/>
        <v>90.499872076386538</v>
      </c>
      <c r="BB743" s="240">
        <f t="shared" si="32"/>
        <v>90.623877537049907</v>
      </c>
      <c r="BC743" s="240">
        <f t="shared" si="32"/>
        <v>90.506383000241655</v>
      </c>
      <c r="BD743" s="240">
        <f t="shared" si="32"/>
        <v>90.45726731765653</v>
      </c>
      <c r="BE743" s="240">
        <f t="shared" si="32"/>
        <v>90.591004253747656</v>
      </c>
      <c r="BF743" s="240">
        <f t="shared" si="32"/>
        <v>90.539694157026062</v>
      </c>
      <c r="BG743" s="240">
        <f t="shared" si="32"/>
        <v>90.504237222986276</v>
      </c>
      <c r="BH743" s="240">
        <f t="shared" si="32"/>
        <v>90.583247903989275</v>
      </c>
      <c r="BI743" s="240">
        <f t="shared" si="32"/>
        <v>90.621730005506294</v>
      </c>
      <c r="BJ743" s="240">
        <f t="shared" si="32"/>
        <v>91.055617439639136</v>
      </c>
      <c r="BK743" s="240">
        <f t="shared" si="32"/>
        <v>90.59090166989499</v>
      </c>
      <c r="BL743" s="240">
        <f t="shared" si="32"/>
        <v>90.624325351998564</v>
      </c>
      <c r="BM743" s="240">
        <f t="shared" si="32"/>
        <v>90.513394374439315</v>
      </c>
      <c r="BN743" s="240">
        <f t="shared" si="32"/>
        <v>90.668286869187469</v>
      </c>
      <c r="BO743" s="240">
        <f t="shared" si="32"/>
        <v>92.076783414394356</v>
      </c>
      <c r="BP743" s="240">
        <f t="shared" si="32"/>
        <v>92.053631801483533</v>
      </c>
      <c r="BQ743" s="240">
        <f t="shared" si="32"/>
        <v>92.194035277847732</v>
      </c>
      <c r="BR743" s="240">
        <f t="shared" si="32"/>
        <v>92.50418856342931</v>
      </c>
      <c r="BS743" s="240">
        <f t="shared" si="32"/>
        <v>92.56518561946028</v>
      </c>
      <c r="BT743" s="240">
        <f t="shared" si="32"/>
        <v>92.641377747199968</v>
      </c>
      <c r="BU743" s="240">
        <f t="shared" si="32"/>
        <v>92.881447194538552</v>
      </c>
      <c r="BV743" s="240">
        <f t="shared" si="32"/>
        <v>93.267963610078581</v>
      </c>
      <c r="BW743" s="240">
        <f t="shared" si="32"/>
        <v>92.725263767338916</v>
      </c>
      <c r="BX743" s="240">
        <f t="shared" si="32"/>
        <v>92.613086661548905</v>
      </c>
      <c r="BY743" s="240">
        <f t="shared" si="32"/>
        <v>92.447009544760476</v>
      </c>
      <c r="BZ743" s="240">
        <f t="shared" si="32"/>
        <v>92.479147943641763</v>
      </c>
      <c r="CA743" s="240">
        <f t="shared" si="32"/>
        <v>92.148565720122605</v>
      </c>
      <c r="CB743" s="240">
        <f t="shared" si="32"/>
        <v>92.164839818718789</v>
      </c>
      <c r="CC743" s="240">
        <f t="shared" si="32"/>
        <v>92.351770762770244</v>
      </c>
      <c r="CD743" s="240">
        <f t="shared" si="32"/>
        <v>92.301910175150766</v>
      </c>
      <c r="CE743" s="240">
        <f t="shared" si="32"/>
        <v>92.297396920971465</v>
      </c>
      <c r="CF743" s="240">
        <f t="shared" si="32"/>
        <v>92.326737343104327</v>
      </c>
      <c r="CG743" s="240">
        <f t="shared" si="32"/>
        <v>92.539350571211699</v>
      </c>
      <c r="CH743" s="240">
        <f t="shared" si="32"/>
        <v>92.90643551763354</v>
      </c>
      <c r="CI743" s="240">
        <f t="shared" si="32"/>
        <v>92.451245961222639</v>
      </c>
      <c r="CJ743" s="240">
        <f t="shared" si="32"/>
        <v>92.392783617015454</v>
      </c>
      <c r="CK743" s="240">
        <f t="shared" si="32"/>
        <v>92.050314511686551</v>
      </c>
      <c r="CL743" s="240">
        <f t="shared" si="32"/>
        <v>92.132486722142204</v>
      </c>
      <c r="CM743" s="240">
        <f t="shared" si="32"/>
        <v>99.091680005167788</v>
      </c>
      <c r="CN743" s="240">
        <f t="shared" si="32"/>
        <v>99.053862746662688</v>
      </c>
      <c r="CO743" s="240">
        <f t="shared" si="32"/>
        <v>99.216486755650052</v>
      </c>
      <c r="CP743" s="240">
        <f t="shared" si="32"/>
        <v>99.336174229664365</v>
      </c>
      <c r="CQ743" s="240">
        <f t="shared" si="32"/>
        <v>99.468094962871746</v>
      </c>
      <c r="CR743" s="240">
        <f t="shared" ref="CR743:FC743" si="33">SUMPRODUCT(($V$4:$V$738=4)*(CR$4:CR$738),$L$4:$L$738)/SUMIF($V$4:$V$738,"=4",$L$4:$L$738)</f>
        <v>99.425666012521816</v>
      </c>
      <c r="CS743" s="240">
        <f t="shared" si="33"/>
        <v>99.60478284954641</v>
      </c>
      <c r="CT743" s="240">
        <f t="shared" si="33"/>
        <v>99.939096929854102</v>
      </c>
      <c r="CU743" s="240">
        <f t="shared" si="33"/>
        <v>99.602022614951309</v>
      </c>
      <c r="CV743" s="240">
        <f t="shared" si="33"/>
        <v>99.590812830122019</v>
      </c>
      <c r="CW743" s="240">
        <f t="shared" si="33"/>
        <v>99.094385490015412</v>
      </c>
      <c r="CX743" s="240">
        <f t="shared" si="33"/>
        <v>99.2054165545822</v>
      </c>
      <c r="CY743" s="240">
        <f t="shared" si="33"/>
        <v>98.989876103603464</v>
      </c>
      <c r="CZ743" s="240">
        <f t="shared" si="33"/>
        <v>98.947236504545174</v>
      </c>
      <c r="DA743" s="240">
        <f t="shared" si="33"/>
        <v>99.108104794144666</v>
      </c>
      <c r="DB743" s="240">
        <f t="shared" si="33"/>
        <v>99.145272352875438</v>
      </c>
      <c r="DC743" s="240">
        <f t="shared" si="33"/>
        <v>99.33042819978472</v>
      </c>
      <c r="DD743" s="240">
        <f t="shared" si="33"/>
        <v>99.373278629645455</v>
      </c>
      <c r="DE743" s="240">
        <f t="shared" si="33"/>
        <v>99.41869480873261</v>
      </c>
      <c r="DF743" s="240">
        <f t="shared" si="33"/>
        <v>99.692407126817983</v>
      </c>
      <c r="DG743" s="240">
        <f t="shared" si="33"/>
        <v>99.327735952401596</v>
      </c>
      <c r="DH743" s="240">
        <f t="shared" si="33"/>
        <v>99.321756276789515</v>
      </c>
      <c r="DI743" s="240">
        <f t="shared" si="33"/>
        <v>99.171233333258257</v>
      </c>
      <c r="DJ743" s="240">
        <f t="shared" si="33"/>
        <v>99.248442767211131</v>
      </c>
      <c r="DK743" s="240">
        <f t="shared" si="33"/>
        <v>99.052333663038254</v>
      </c>
      <c r="DL743" s="240">
        <f t="shared" si="33"/>
        <v>98.959088723935452</v>
      </c>
      <c r="DM743" s="240">
        <f t="shared" si="33"/>
        <v>98.984428855567273</v>
      </c>
      <c r="DN743" s="240">
        <f t="shared" si="33"/>
        <v>99.115015746443916</v>
      </c>
      <c r="DO743" s="240">
        <f t="shared" si="33"/>
        <v>99.27209127759825</v>
      </c>
      <c r="DP743" s="240">
        <f t="shared" si="33"/>
        <v>99.206112276265529</v>
      </c>
      <c r="DQ743" s="240">
        <f t="shared" si="33"/>
        <v>99.366080212638977</v>
      </c>
      <c r="DR743" s="240">
        <f t="shared" si="33"/>
        <v>99.842387026402804</v>
      </c>
      <c r="DS743" s="240">
        <f t="shared" si="33"/>
        <v>99.420826618460254</v>
      </c>
      <c r="DT743" s="240">
        <f t="shared" si="33"/>
        <v>99.446223435285091</v>
      </c>
      <c r="DU743" s="240">
        <f t="shared" si="33"/>
        <v>99.315075760055734</v>
      </c>
      <c r="DV743" s="240">
        <f t="shared" si="33"/>
        <v>99.410851594438768</v>
      </c>
      <c r="DW743" s="240">
        <f t="shared" si="33"/>
        <v>99.31770269816657</v>
      </c>
      <c r="DX743" s="240">
        <f t="shared" si="33"/>
        <v>99.213199636762454</v>
      </c>
      <c r="DY743" s="240">
        <f t="shared" si="33"/>
        <v>99.393846378490565</v>
      </c>
      <c r="DZ743" s="240">
        <f t="shared" si="33"/>
        <v>99.261713954983819</v>
      </c>
      <c r="EA743" s="240">
        <f t="shared" si="33"/>
        <v>99.406550183480476</v>
      </c>
      <c r="EB743" s="240">
        <f t="shared" si="33"/>
        <v>99.480354707300904</v>
      </c>
      <c r="EC743" s="240">
        <f t="shared" si="33"/>
        <v>99.661500839477469</v>
      </c>
      <c r="ED743" s="240">
        <f t="shared" si="33"/>
        <v>100.05711860532439</v>
      </c>
      <c r="EE743" s="240">
        <f t="shared" si="33"/>
        <v>99.725052509005565</v>
      </c>
      <c r="EF743" s="240">
        <f t="shared" si="33"/>
        <v>99.741541535241666</v>
      </c>
      <c r="EG743" s="240">
        <f t="shared" si="33"/>
        <v>99.538802528889903</v>
      </c>
      <c r="EH743" s="240">
        <f t="shared" si="33"/>
        <v>99.607821840874934</v>
      </c>
      <c r="EI743" s="240">
        <f t="shared" si="33"/>
        <v>99.278889413290202</v>
      </c>
      <c r="EJ743" s="240">
        <f t="shared" si="33"/>
        <v>99.204445943120703</v>
      </c>
      <c r="EK743" s="240">
        <f t="shared" si="33"/>
        <v>99.361774984449923</v>
      </c>
      <c r="EL743" s="240">
        <f t="shared" si="33"/>
        <v>99.239536027521211</v>
      </c>
      <c r="EM743" s="240">
        <f t="shared" si="33"/>
        <v>99.253762922208054</v>
      </c>
      <c r="EN743" s="240">
        <f t="shared" si="33"/>
        <v>99.210234534495598</v>
      </c>
      <c r="EO743" s="240">
        <f t="shared" si="33"/>
        <v>99.245510042222591</v>
      </c>
      <c r="EP743" s="240">
        <f t="shared" si="33"/>
        <v>99.555104465403815</v>
      </c>
      <c r="EQ743" s="240">
        <f t="shared" si="33"/>
        <v>99.193741697025672</v>
      </c>
      <c r="ER743" s="240">
        <f t="shared" si="33"/>
        <v>99.146218391932877</v>
      </c>
      <c r="ES743" s="240">
        <f t="shared" si="33"/>
        <v>99.014619994495092</v>
      </c>
      <c r="ET743" s="240">
        <f t="shared" si="33"/>
        <v>99.02812224451209</v>
      </c>
      <c r="EU743" s="240">
        <f t="shared" si="33"/>
        <v>100.12615728194557</v>
      </c>
      <c r="EV743" s="240">
        <f t="shared" si="33"/>
        <v>100.1638021250813</v>
      </c>
      <c r="EW743" s="240">
        <f t="shared" si="33"/>
        <v>100.34293818456491</v>
      </c>
      <c r="EX743" s="240">
        <f t="shared" si="33"/>
        <v>99.721763536255779</v>
      </c>
      <c r="EY743" s="240">
        <f t="shared" si="33"/>
        <v>99.754179081570925</v>
      </c>
      <c r="EZ743" s="240">
        <f t="shared" si="33"/>
        <v>99.730950003681372</v>
      </c>
      <c r="FA743" s="240">
        <f t="shared" si="33"/>
        <v>99.802534484502814</v>
      </c>
      <c r="FB743" s="240">
        <f t="shared" si="33"/>
        <v>100.30758238037312</v>
      </c>
      <c r="FC743" s="240">
        <f t="shared" si="33"/>
        <v>99.838868940347169</v>
      </c>
      <c r="FD743" s="240">
        <f t="shared" ref="FD743:HB743" si="34">SUMPRODUCT(($V$4:$V$738=4)*(FD$4:FD$738),$L$4:$L$738)/SUMIF($V$4:$V$738,"=4",$L$4:$L$738)</f>
        <v>100.19172729830022</v>
      </c>
      <c r="FE743" s="240">
        <f t="shared" si="34"/>
        <v>99.936318532819016</v>
      </c>
      <c r="FF743" s="240">
        <f t="shared" si="34"/>
        <v>100.00238369086259</v>
      </c>
      <c r="FG743" s="240">
        <f t="shared" si="34"/>
        <v>99.863956707217</v>
      </c>
      <c r="FH743" s="240">
        <f t="shared" si="34"/>
        <v>99.846283926839448</v>
      </c>
      <c r="FI743" s="240">
        <f t="shared" si="34"/>
        <v>99.963353555894258</v>
      </c>
      <c r="FJ743" s="240">
        <f t="shared" si="34"/>
        <v>99.971355914610186</v>
      </c>
      <c r="FK743" s="240">
        <f t="shared" si="34"/>
        <v>100.1003049537423</v>
      </c>
      <c r="FL743" s="240">
        <f t="shared" si="34"/>
        <v>99.974277714511445</v>
      </c>
      <c r="FM743" s="240">
        <f t="shared" si="34"/>
        <v>100.24635418063967</v>
      </c>
      <c r="FN743" s="240">
        <f t="shared" si="34"/>
        <v>100.64927389679654</v>
      </c>
      <c r="FO743" s="240">
        <f t="shared" si="34"/>
        <v>100.27624190278743</v>
      </c>
      <c r="FP743" s="240">
        <f t="shared" si="34"/>
        <v>100.28288889920377</v>
      </c>
      <c r="FQ743" s="240">
        <f t="shared" si="34"/>
        <v>99.880231431992257</v>
      </c>
      <c r="FR743" s="240">
        <f t="shared" si="34"/>
        <v>100.02298677490738</v>
      </c>
      <c r="FS743" s="240">
        <f t="shared" si="34"/>
        <v>99.882974929291905</v>
      </c>
      <c r="FT743" s="240">
        <f t="shared" si="34"/>
        <v>99.720699646171667</v>
      </c>
      <c r="FU743" s="240">
        <f t="shared" si="34"/>
        <v>99.948874055194082</v>
      </c>
      <c r="FV743" s="240">
        <f t="shared" si="34"/>
        <v>100.0512491913169</v>
      </c>
      <c r="FW743" s="240">
        <f t="shared" si="34"/>
        <v>100.10528814865351</v>
      </c>
      <c r="FX743" s="240">
        <f t="shared" si="34"/>
        <v>99.995923038238374</v>
      </c>
      <c r="FY743" s="240">
        <f t="shared" si="34"/>
        <v>100.14277253728875</v>
      </c>
      <c r="FZ743" s="240">
        <f t="shared" si="34"/>
        <v>100.65693847728362</v>
      </c>
      <c r="GA743" s="240">
        <f t="shared" si="34"/>
        <v>100.06405963295697</v>
      </c>
      <c r="GB743" s="240">
        <f t="shared" si="34"/>
        <v>100.08602355630622</v>
      </c>
      <c r="GC743" s="240">
        <f t="shared" si="34"/>
        <v>99.848330830152975</v>
      </c>
      <c r="GD743" s="240">
        <f t="shared" si="34"/>
        <v>99.846920250782844</v>
      </c>
      <c r="GE743" s="240">
        <f t="shared" si="34"/>
        <v>99.668203622484981</v>
      </c>
      <c r="GF743" s="240">
        <f t="shared" si="34"/>
        <v>99.652197239531944</v>
      </c>
      <c r="GG743" s="240">
        <f t="shared" si="34"/>
        <v>99.697833346945615</v>
      </c>
      <c r="GH743" s="240">
        <f t="shared" si="34"/>
        <v>100.08589651617739</v>
      </c>
      <c r="GI743" s="240">
        <f t="shared" si="34"/>
        <v>100.13599599477809</v>
      </c>
      <c r="GJ743" s="240">
        <f t="shared" si="34"/>
        <v>100.06651982460508</v>
      </c>
      <c r="GK743" s="240">
        <f t="shared" si="34"/>
        <v>100.24084002415104</v>
      </c>
      <c r="GL743" s="240">
        <f t="shared" si="34"/>
        <v>100.6672199568401</v>
      </c>
      <c r="GM743" s="240">
        <f t="shared" si="34"/>
        <v>100.16352988700639</v>
      </c>
      <c r="GN743" s="240">
        <f t="shared" si="34"/>
        <v>100.48784205507559</v>
      </c>
      <c r="GO743" s="240">
        <f t="shared" si="34"/>
        <v>100.40373048436706</v>
      </c>
      <c r="GP743" s="240">
        <f t="shared" si="34"/>
        <v>100.45394097231403</v>
      </c>
      <c r="GQ743" s="240">
        <f>SUMPRODUCT(($V$4:$V$738=4)*(GQ$4:GQ$738),$L$4:$L$738)/SUMIF($V$4:$V$738,"=4",$L$4:$L$738)</f>
        <v>100.17445861534361</v>
      </c>
      <c r="GR743" s="240">
        <f t="shared" si="34"/>
        <v>100.22442757634802</v>
      </c>
      <c r="GS743" s="240">
        <f t="shared" si="34"/>
        <v>100.41176266467129</v>
      </c>
      <c r="GT743" s="240">
        <f t="shared" si="34"/>
        <v>101.82533111075593</v>
      </c>
      <c r="GU743" s="240">
        <f t="shared" si="34"/>
        <v>101.87658949692202</v>
      </c>
      <c r="GV743" s="240">
        <f t="shared" si="34"/>
        <v>101.79904672565139</v>
      </c>
      <c r="GW743" s="240">
        <f t="shared" si="34"/>
        <v>102.08686850705685</v>
      </c>
      <c r="GX743" s="240">
        <f t="shared" si="34"/>
        <v>102.52345164473866</v>
      </c>
      <c r="GY743" s="240">
        <f t="shared" si="34"/>
        <v>102.03202733056526</v>
      </c>
      <c r="GZ743" s="240">
        <f t="shared" si="34"/>
        <v>102.27792278541166</v>
      </c>
      <c r="HA743" s="240" t="e">
        <f t="shared" si="34"/>
        <v>#N/A</v>
      </c>
      <c r="HB743" s="240" t="e">
        <f t="shared" si="34"/>
        <v>#N/A</v>
      </c>
    </row>
    <row r="744" spans="1:212" ht="13.5" customHeight="1">
      <c r="A744" s="167"/>
      <c r="B744" s="168"/>
      <c r="C744" s="168"/>
      <c r="D744" s="168"/>
      <c r="E744" s="168"/>
      <c r="F744" s="168"/>
      <c r="G744" s="168"/>
      <c r="H744" s="151"/>
      <c r="I744" s="237"/>
      <c r="J744" s="166"/>
      <c r="K744" s="238"/>
      <c r="L744" s="169"/>
      <c r="M744" s="169"/>
      <c r="N744" s="169"/>
      <c r="O744" s="169"/>
      <c r="P744" s="164"/>
      <c r="Q744" s="164"/>
      <c r="R744" s="164"/>
      <c r="S744" s="165"/>
      <c r="T744" s="164"/>
      <c r="U744" s="164"/>
      <c r="V744" s="164"/>
      <c r="W744" s="164"/>
      <c r="X744" s="164"/>
      <c r="Y744" s="164"/>
      <c r="Z744" s="164"/>
      <c r="AA744" s="164"/>
      <c r="AB744" s="164"/>
      <c r="AC744" s="163"/>
    </row>
    <row r="745" spans="1:212">
      <c r="A745" s="158" t="s">
        <v>5289</v>
      </c>
      <c r="AE745" s="240">
        <f>SUMPRODUCT(($V$4:$V$738=1)*(AE$4:AE$738),$L$4:$L$738)/SUMIF($V$4:$V$738,"=１",$L$4:$L$738)</f>
        <v>338.52663045169919</v>
      </c>
      <c r="AF745" s="240">
        <f t="shared" ref="AF745:CQ745" si="35">SUMPRODUCT(($V$4:$V$738=1)*(AF$4:AF$738),$L$4:$L$738)/SUMIF($V$4:$V$738,"=１",$L$4:$L$738)</f>
        <v>330.5583230307173</v>
      </c>
      <c r="AG745" s="240">
        <f t="shared" si="35"/>
        <v>326.6736356543189</v>
      </c>
      <c r="AH745" s="240">
        <f t="shared" si="35"/>
        <v>326.59349926282715</v>
      </c>
      <c r="AI745" s="240">
        <f t="shared" si="35"/>
        <v>314.54206488335598</v>
      </c>
      <c r="AJ745" s="240">
        <f t="shared" si="35"/>
        <v>307.71362836221675</v>
      </c>
      <c r="AK745" s="240">
        <f t="shared" si="35"/>
        <v>303.39354961668863</v>
      </c>
      <c r="AL745" s="240">
        <f t="shared" si="35"/>
        <v>292.54787346917448</v>
      </c>
      <c r="AM745" s="240">
        <f t="shared" si="35"/>
        <v>279.50987569104547</v>
      </c>
      <c r="AN745" s="240">
        <f t="shared" si="35"/>
        <v>266.01012834995004</v>
      </c>
      <c r="AO745" s="240">
        <f t="shared" si="35"/>
        <v>261.06872048943404</v>
      </c>
      <c r="AP745" s="240">
        <f t="shared" si="35"/>
        <v>255.65860313612791</v>
      </c>
      <c r="AQ745" s="240">
        <f t="shared" si="35"/>
        <v>248.3904688640643</v>
      </c>
      <c r="AR745" s="240">
        <f t="shared" si="35"/>
        <v>242.51902646152479</v>
      </c>
      <c r="AS745" s="240">
        <f t="shared" si="35"/>
        <v>240.16199467805242</v>
      </c>
      <c r="AT745" s="240">
        <f t="shared" si="35"/>
        <v>235.99838320977642</v>
      </c>
      <c r="AU745" s="240">
        <f t="shared" si="35"/>
        <v>229.38194143362529</v>
      </c>
      <c r="AV745" s="240">
        <f t="shared" si="35"/>
        <v>222.36064715445812</v>
      </c>
      <c r="AW745" s="240">
        <f t="shared" si="35"/>
        <v>216.91992969297331</v>
      </c>
      <c r="AX745" s="240">
        <f t="shared" si="35"/>
        <v>215.66178400389072</v>
      </c>
      <c r="AY745" s="240">
        <f t="shared" si="35"/>
        <v>211.39561382608156</v>
      </c>
      <c r="AZ745" s="240">
        <f t="shared" si="35"/>
        <v>205.57298927737014</v>
      </c>
      <c r="BA745" s="240">
        <f t="shared" si="35"/>
        <v>201.26259388382286</v>
      </c>
      <c r="BB745" s="240">
        <f t="shared" si="35"/>
        <v>198.95962808590434</v>
      </c>
      <c r="BC745" s="240">
        <f t="shared" si="35"/>
        <v>195.11407189767735</v>
      </c>
      <c r="BD745" s="240">
        <f t="shared" si="35"/>
        <v>190.87091329785451</v>
      </c>
      <c r="BE745" s="240">
        <f t="shared" si="35"/>
        <v>188.95399396996407</v>
      </c>
      <c r="BF745" s="240">
        <f t="shared" si="35"/>
        <v>191.61248741843212</v>
      </c>
      <c r="BG745" s="240">
        <f t="shared" si="35"/>
        <v>192.38402166775489</v>
      </c>
      <c r="BH745" s="240">
        <f t="shared" si="35"/>
        <v>191.81448537877969</v>
      </c>
      <c r="BI745" s="240">
        <f t="shared" si="35"/>
        <v>189.1198294530802</v>
      </c>
      <c r="BJ745" s="240">
        <f t="shared" si="35"/>
        <v>180.46934801499333</v>
      </c>
      <c r="BK745" s="240">
        <f t="shared" si="35"/>
        <v>177.91955074156311</v>
      </c>
      <c r="BL745" s="240">
        <f t="shared" si="35"/>
        <v>173.86135770184751</v>
      </c>
      <c r="BM745" s="240">
        <f t="shared" si="35"/>
        <v>170.53746569708557</v>
      </c>
      <c r="BN745" s="240">
        <f t="shared" si="35"/>
        <v>168.70802886329679</v>
      </c>
      <c r="BO745" s="240">
        <f t="shared" si="35"/>
        <v>167.76179201505948</v>
      </c>
      <c r="BP745" s="240">
        <f t="shared" si="35"/>
        <v>165.01141052657115</v>
      </c>
      <c r="BQ745" s="240">
        <f t="shared" si="35"/>
        <v>162.8233301087931</v>
      </c>
      <c r="BR745" s="240">
        <f t="shared" si="35"/>
        <v>160.88209811924619</v>
      </c>
      <c r="BS745" s="240">
        <f t="shared" si="35"/>
        <v>158.26855284027721</v>
      </c>
      <c r="BT745" s="240">
        <f t="shared" si="35"/>
        <v>156.31051543632407</v>
      </c>
      <c r="BU745" s="240">
        <f t="shared" si="35"/>
        <v>155.22451136656784</v>
      </c>
      <c r="BV745" s="240">
        <f t="shared" si="35"/>
        <v>153.97410362394021</v>
      </c>
      <c r="BW745" s="240">
        <f t="shared" si="35"/>
        <v>151.54445183546522</v>
      </c>
      <c r="BX745" s="240">
        <f t="shared" si="35"/>
        <v>148.73288739138721</v>
      </c>
      <c r="BY745" s="240">
        <f t="shared" si="35"/>
        <v>146.40218317927963</v>
      </c>
      <c r="BZ745" s="240">
        <f t="shared" si="35"/>
        <v>144.36452350356527</v>
      </c>
      <c r="CA745" s="240">
        <f t="shared" si="35"/>
        <v>140.94486148515983</v>
      </c>
      <c r="CB745" s="240">
        <f t="shared" si="35"/>
        <v>138.60955634789377</v>
      </c>
      <c r="CC745" s="240">
        <f t="shared" si="35"/>
        <v>136.63818367841347</v>
      </c>
      <c r="CD745" s="240">
        <f t="shared" si="35"/>
        <v>137.38259192315942</v>
      </c>
      <c r="CE745" s="240">
        <f t="shared" si="35"/>
        <v>135.73146119462254</v>
      </c>
      <c r="CF745" s="240">
        <f t="shared" si="35"/>
        <v>133.71218965111979</v>
      </c>
      <c r="CG745" s="240">
        <f t="shared" si="35"/>
        <v>131.7764534759315</v>
      </c>
      <c r="CH745" s="240">
        <f t="shared" si="35"/>
        <v>129.49783903616733</v>
      </c>
      <c r="CI745" s="240">
        <f t="shared" si="35"/>
        <v>127.38359332981146</v>
      </c>
      <c r="CJ745" s="240">
        <f t="shared" si="35"/>
        <v>125.68634960466999</v>
      </c>
      <c r="CK745" s="240">
        <f t="shared" si="35"/>
        <v>123.56735686816964</v>
      </c>
      <c r="CL745" s="240">
        <f t="shared" si="35"/>
        <v>122.57874687739675</v>
      </c>
      <c r="CM745" s="240">
        <f t="shared" si="35"/>
        <v>215.42298987499299</v>
      </c>
      <c r="CN745" s="240">
        <f t="shared" si="35"/>
        <v>211.64262827446149</v>
      </c>
      <c r="CO745" s="240">
        <f t="shared" si="35"/>
        <v>210.09359365172645</v>
      </c>
      <c r="CP745" s="240">
        <f t="shared" si="35"/>
        <v>207.6776174100815</v>
      </c>
      <c r="CQ745" s="240">
        <f t="shared" si="35"/>
        <v>204.33673520430423</v>
      </c>
      <c r="CR745" s="240">
        <f t="shared" ref="CR745:FC745" si="36">SUMPRODUCT(($V$4:$V$738=1)*(CR$4:CR$738),$L$4:$L$738)/SUMIF($V$4:$V$738,"=１",$L$4:$L$738)</f>
        <v>197.96143366112412</v>
      </c>
      <c r="CS745" s="240">
        <f t="shared" si="36"/>
        <v>196.9519474522221</v>
      </c>
      <c r="CT745" s="240">
        <f t="shared" si="36"/>
        <v>192.21642367137039</v>
      </c>
      <c r="CU745" s="240">
        <f t="shared" si="36"/>
        <v>188.79354949241389</v>
      </c>
      <c r="CV745" s="240">
        <f t="shared" si="36"/>
        <v>185.98695793096616</v>
      </c>
      <c r="CW745" s="240">
        <f t="shared" si="36"/>
        <v>181.82558645188527</v>
      </c>
      <c r="CX745" s="240">
        <f t="shared" si="36"/>
        <v>182.24704062190855</v>
      </c>
      <c r="CY745" s="240">
        <f t="shared" si="36"/>
        <v>180.62831475818746</v>
      </c>
      <c r="CZ745" s="240">
        <f t="shared" si="36"/>
        <v>176.78504689487056</v>
      </c>
      <c r="DA745" s="240">
        <f t="shared" si="36"/>
        <v>175.01678462212203</v>
      </c>
      <c r="DB745" s="240">
        <f t="shared" si="36"/>
        <v>173.61336151870685</v>
      </c>
      <c r="DC745" s="240">
        <f t="shared" si="36"/>
        <v>171.7367277415762</v>
      </c>
      <c r="DD745" s="240">
        <f t="shared" si="36"/>
        <v>170.31865749816487</v>
      </c>
      <c r="DE745" s="240">
        <f t="shared" si="36"/>
        <v>168.32122656617378</v>
      </c>
      <c r="DF745" s="240">
        <f t="shared" si="36"/>
        <v>164.88896135844703</v>
      </c>
      <c r="DG745" s="240">
        <f t="shared" si="36"/>
        <v>162.02910876356847</v>
      </c>
      <c r="DH745" s="240">
        <f t="shared" si="36"/>
        <v>159.8221802143411</v>
      </c>
      <c r="DI745" s="240">
        <f t="shared" si="36"/>
        <v>158.12363771061163</v>
      </c>
      <c r="DJ745" s="240">
        <f t="shared" si="36"/>
        <v>155.08688582181043</v>
      </c>
      <c r="DK745" s="240">
        <f t="shared" si="36"/>
        <v>153.49658693741605</v>
      </c>
      <c r="DL745" s="240">
        <f t="shared" si="36"/>
        <v>152.1949876929763</v>
      </c>
      <c r="DM745" s="240">
        <f t="shared" si="36"/>
        <v>151.45971349438722</v>
      </c>
      <c r="DN745" s="240">
        <f t="shared" si="36"/>
        <v>150.59949460349947</v>
      </c>
      <c r="DO745" s="240">
        <f t="shared" si="36"/>
        <v>148.80528468532231</v>
      </c>
      <c r="DP745" s="240">
        <f t="shared" si="36"/>
        <v>146.16153700500931</v>
      </c>
      <c r="DQ745" s="240">
        <f t="shared" si="36"/>
        <v>145.81006159948694</v>
      </c>
      <c r="DR745" s="240">
        <f t="shared" si="36"/>
        <v>143.81627367068015</v>
      </c>
      <c r="DS745" s="240">
        <f t="shared" si="36"/>
        <v>142.68317886122799</v>
      </c>
      <c r="DT745" s="240">
        <f t="shared" si="36"/>
        <v>142.45550269529812</v>
      </c>
      <c r="DU745" s="240">
        <f t="shared" si="36"/>
        <v>139.81316895700317</v>
      </c>
      <c r="DV745" s="240">
        <f t="shared" si="36"/>
        <v>138.11430816141993</v>
      </c>
      <c r="DW745" s="240">
        <f t="shared" si="36"/>
        <v>137.59405453384335</v>
      </c>
      <c r="DX745" s="240">
        <f t="shared" si="36"/>
        <v>136.31781947741894</v>
      </c>
      <c r="DY745" s="240">
        <f t="shared" si="36"/>
        <v>134.5681232264775</v>
      </c>
      <c r="DZ745" s="240">
        <f t="shared" si="36"/>
        <v>133.69651637761726</v>
      </c>
      <c r="EA745" s="240">
        <f t="shared" si="36"/>
        <v>132.77484777687744</v>
      </c>
      <c r="EB745" s="240">
        <f t="shared" si="36"/>
        <v>131.02640064017186</v>
      </c>
      <c r="EC745" s="240">
        <f t="shared" si="36"/>
        <v>129.31794155513626</v>
      </c>
      <c r="ED745" s="240">
        <f t="shared" si="36"/>
        <v>127.99985000602732</v>
      </c>
      <c r="EE745" s="240">
        <f t="shared" si="36"/>
        <v>127.86490105772327</v>
      </c>
      <c r="EF745" s="240">
        <f t="shared" si="36"/>
        <v>126.66560130229665</v>
      </c>
      <c r="EG745" s="240">
        <f t="shared" si="36"/>
        <v>123.87189766062022</v>
      </c>
      <c r="EH745" s="240">
        <f t="shared" si="36"/>
        <v>123.22776260987642</v>
      </c>
      <c r="EI745" s="240">
        <f t="shared" si="36"/>
        <v>122.08141951864748</v>
      </c>
      <c r="EJ745" s="240">
        <f t="shared" si="36"/>
        <v>120.0336293428844</v>
      </c>
      <c r="EK745" s="240">
        <f t="shared" si="36"/>
        <v>120.45251882330767</v>
      </c>
      <c r="EL745" s="240">
        <f t="shared" si="36"/>
        <v>117.47189389638808</v>
      </c>
      <c r="EM745" s="240">
        <f t="shared" si="36"/>
        <v>115.95001009625106</v>
      </c>
      <c r="EN745" s="240">
        <f t="shared" si="36"/>
        <v>113.84598461397843</v>
      </c>
      <c r="EO745" s="240">
        <f t="shared" si="36"/>
        <v>111.62751806194434</v>
      </c>
      <c r="EP745" s="240">
        <f t="shared" si="36"/>
        <v>110.46082384400975</v>
      </c>
      <c r="EQ745" s="240">
        <f t="shared" si="36"/>
        <v>109.48190530755333</v>
      </c>
      <c r="ER745" s="240">
        <f t="shared" si="36"/>
        <v>108.94910247583742</v>
      </c>
      <c r="ES745" s="240">
        <f t="shared" si="36"/>
        <v>107.27268071398112</v>
      </c>
      <c r="ET745" s="240">
        <f t="shared" si="36"/>
        <v>105.66130603086455</v>
      </c>
      <c r="EU745" s="240">
        <f t="shared" si="36"/>
        <v>105.43819905778464</v>
      </c>
      <c r="EV745" s="240">
        <f t="shared" si="36"/>
        <v>104.92707443867565</v>
      </c>
      <c r="EW745" s="240">
        <f t="shared" si="36"/>
        <v>103.86397614247454</v>
      </c>
      <c r="EX745" s="240">
        <f t="shared" si="36"/>
        <v>104.44043987419907</v>
      </c>
      <c r="EY745" s="240">
        <f t="shared" si="36"/>
        <v>102.96909210622967</v>
      </c>
      <c r="EZ745" s="240">
        <f t="shared" si="36"/>
        <v>101.37417140410908</v>
      </c>
      <c r="FA745" s="240">
        <f t="shared" si="36"/>
        <v>98.903091406192871</v>
      </c>
      <c r="FB745" s="240">
        <f t="shared" si="36"/>
        <v>96.999088504994376</v>
      </c>
      <c r="FC745" s="240">
        <f t="shared" si="36"/>
        <v>96.208617982172882</v>
      </c>
      <c r="FD745" s="240">
        <f t="shared" ref="FD745:HB745" si="37">SUMPRODUCT(($V$4:$V$738=1)*(FD$4:FD$738),$L$4:$L$738)/SUMIF($V$4:$V$738,"=１",$L$4:$L$738)</f>
        <v>95.609815705164166</v>
      </c>
      <c r="FE745" s="240">
        <f t="shared" si="37"/>
        <v>94.724325609271432</v>
      </c>
      <c r="FF745" s="240">
        <f t="shared" si="37"/>
        <v>94.490999647179393</v>
      </c>
      <c r="FG745" s="240">
        <f t="shared" si="37"/>
        <v>94.033715770516849</v>
      </c>
      <c r="FH745" s="240">
        <f t="shared" si="37"/>
        <v>93.501995249332808</v>
      </c>
      <c r="FI745" s="240">
        <f t="shared" si="37"/>
        <v>92.688344716292804</v>
      </c>
      <c r="FJ745" s="240">
        <f t="shared" si="37"/>
        <v>91.417703212789107</v>
      </c>
      <c r="FK745" s="240">
        <f t="shared" si="37"/>
        <v>91.266491456577455</v>
      </c>
      <c r="FL745" s="240">
        <f t="shared" si="37"/>
        <v>90.267314031736277</v>
      </c>
      <c r="FM745" s="240">
        <f t="shared" si="37"/>
        <v>89.460821120999242</v>
      </c>
      <c r="FN745" s="240">
        <f t="shared" si="37"/>
        <v>88.240589129240306</v>
      </c>
      <c r="FO745" s="240">
        <f t="shared" si="37"/>
        <v>87.545431393736877</v>
      </c>
      <c r="FP745" s="240">
        <f t="shared" si="37"/>
        <v>86.705324641362367</v>
      </c>
      <c r="FQ745" s="240">
        <f t="shared" si="37"/>
        <v>86.097846795907486</v>
      </c>
      <c r="FR745" s="240">
        <f t="shared" si="37"/>
        <v>85.075934484531302</v>
      </c>
      <c r="FS745" s="240">
        <f t="shared" si="37"/>
        <v>86.31488217682454</v>
      </c>
      <c r="FT745" s="240">
        <f t="shared" si="37"/>
        <v>89.673471565468205</v>
      </c>
      <c r="FU745" s="240">
        <f t="shared" si="37"/>
        <v>88.767932814872481</v>
      </c>
      <c r="FV745" s="240">
        <f t="shared" si="37"/>
        <v>88.705320486072381</v>
      </c>
      <c r="FW745" s="240">
        <f t="shared" si="37"/>
        <v>87.161500406309131</v>
      </c>
      <c r="FX745" s="240">
        <f t="shared" si="37"/>
        <v>86.165216818496873</v>
      </c>
      <c r="FY745" s="240">
        <f t="shared" si="37"/>
        <v>85.537462397804546</v>
      </c>
      <c r="FZ745" s="240">
        <f t="shared" si="37"/>
        <v>84.153294488793321</v>
      </c>
      <c r="GA745" s="240">
        <f t="shared" si="37"/>
        <v>84.054257915807</v>
      </c>
      <c r="GB745" s="240">
        <f t="shared" si="37"/>
        <v>84.087545090714173</v>
      </c>
      <c r="GC745" s="240">
        <f t="shared" si="37"/>
        <v>83.022591978627247</v>
      </c>
      <c r="GD745" s="240">
        <f t="shared" si="37"/>
        <v>82.442948636283006</v>
      </c>
      <c r="GE745" s="240">
        <f t="shared" si="37"/>
        <v>81.918990148800674</v>
      </c>
      <c r="GF745" s="240">
        <f t="shared" si="37"/>
        <v>82.458332041362823</v>
      </c>
      <c r="GG745" s="240">
        <f t="shared" si="37"/>
        <v>83.523359037960333</v>
      </c>
      <c r="GH745" s="240">
        <f t="shared" si="37"/>
        <v>83.549843846745588</v>
      </c>
      <c r="GI745" s="240">
        <f t="shared" si="37"/>
        <v>84.043680287843188</v>
      </c>
      <c r="GJ745" s="240">
        <f t="shared" si="37"/>
        <v>83.792061010443433</v>
      </c>
      <c r="GK745" s="240">
        <f t="shared" si="37"/>
        <v>83.611022468550203</v>
      </c>
      <c r="GL745" s="240">
        <f t="shared" si="37"/>
        <v>82.993889303487549</v>
      </c>
      <c r="GM745" s="240">
        <f t="shared" si="37"/>
        <v>82.948092026871336</v>
      </c>
      <c r="GN745" s="240">
        <f t="shared" si="37"/>
        <v>83.047876646100008</v>
      </c>
      <c r="GO745" s="240">
        <f t="shared" si="37"/>
        <v>83.270586990993351</v>
      </c>
      <c r="GP745" s="240">
        <f t="shared" si="37"/>
        <v>83.060936572804465</v>
      </c>
      <c r="GQ745" s="240">
        <f t="shared" si="37"/>
        <v>83.681376121297902</v>
      </c>
      <c r="GR745" s="240">
        <f t="shared" si="37"/>
        <v>84.635379478090883</v>
      </c>
      <c r="GS745" s="240">
        <f t="shared" si="37"/>
        <v>84.39926439515645</v>
      </c>
      <c r="GT745" s="240">
        <f t="shared" si="37"/>
        <v>87.130426521659388</v>
      </c>
      <c r="GU745" s="240">
        <f t="shared" si="37"/>
        <v>86.992156583552415</v>
      </c>
      <c r="GV745" s="240">
        <f t="shared" si="37"/>
        <v>87.41315379307369</v>
      </c>
      <c r="GW745" s="240">
        <f t="shared" si="37"/>
        <v>87.272959518104557</v>
      </c>
      <c r="GX745" s="240">
        <f t="shared" si="37"/>
        <v>86.145163410641075</v>
      </c>
      <c r="GY745" s="240">
        <f t="shared" si="37"/>
        <v>85.772839780496824</v>
      </c>
      <c r="GZ745" s="240">
        <f t="shared" si="37"/>
        <v>86.029928578770239</v>
      </c>
      <c r="HA745" s="240" t="e">
        <f t="shared" si="37"/>
        <v>#N/A</v>
      </c>
      <c r="HB745" s="240" t="e">
        <f t="shared" si="37"/>
        <v>#N/A</v>
      </c>
    </row>
    <row r="746" spans="1:212">
      <c r="B746" s="158" t="s">
        <v>4214</v>
      </c>
      <c r="I746" s="158">
        <v>280</v>
      </c>
      <c r="J746" s="158">
        <v>308</v>
      </c>
      <c r="AE746" s="240">
        <f>SUMPRODUCT(($V$280:$V$308=1)*(AE$280:AE$308),$L$280:$L$308)/SUMIF($V$280:$V$308,"=１",$L$280:$L$308)</f>
        <v>85.568531621537574</v>
      </c>
      <c r="AF746" s="240">
        <f t="shared" ref="AF746:CQ746" si="38">SUMPRODUCT(($V$280:$V$308=1)*(AF$280:AF$308),$L$280:$L$308)/SUMIF($V$280:$V$308,"=１",$L$280:$L$308)</f>
        <v>85.088607662114342</v>
      </c>
      <c r="AG746" s="240">
        <f t="shared" si="38"/>
        <v>84.953629048526565</v>
      </c>
      <c r="AH746" s="240">
        <f t="shared" si="38"/>
        <v>84.803659985529279</v>
      </c>
      <c r="AI746" s="240">
        <f t="shared" si="38"/>
        <v>84.818643260616298</v>
      </c>
      <c r="AJ746" s="240">
        <f t="shared" si="38"/>
        <v>84.893617030631205</v>
      </c>
      <c r="AK746" s="240">
        <f t="shared" si="38"/>
        <v>84.758638417043414</v>
      </c>
      <c r="AL746" s="240">
        <f t="shared" si="38"/>
        <v>84.503678813599834</v>
      </c>
      <c r="AM746" s="240">
        <f t="shared" si="38"/>
        <v>84.23373593506922</v>
      </c>
      <c r="AN746" s="240">
        <f t="shared" si="38"/>
        <v>84.398731319088412</v>
      </c>
      <c r="AO746" s="240">
        <f t="shared" si="38"/>
        <v>84.383704998066506</v>
      </c>
      <c r="AP746" s="240">
        <f t="shared" si="38"/>
        <v>84.008750056122139</v>
      </c>
      <c r="AQ746" s="240">
        <f t="shared" si="38"/>
        <v>82.733887470001804</v>
      </c>
      <c r="AR746" s="240">
        <f t="shared" si="38"/>
        <v>82.628918452522953</v>
      </c>
      <c r="AS746" s="240">
        <f t="shared" si="38"/>
        <v>82.328973152205918</v>
      </c>
      <c r="AT746" s="240">
        <f t="shared" si="38"/>
        <v>81.729068202926882</v>
      </c>
      <c r="AU746" s="240">
        <f t="shared" si="38"/>
        <v>81.729068202926882</v>
      </c>
      <c r="AV746" s="240">
        <f t="shared" si="38"/>
        <v>81.564094341875148</v>
      </c>
      <c r="AW746" s="240">
        <f t="shared" si="38"/>
        <v>81.954097127808865</v>
      </c>
      <c r="AX746" s="240">
        <f t="shared" si="38"/>
        <v>81.804128064811593</v>
      </c>
      <c r="AY746" s="240">
        <f t="shared" si="38"/>
        <v>81.534163663313549</v>
      </c>
      <c r="AZ746" s="240">
        <f t="shared" si="38"/>
        <v>81.444177920921689</v>
      </c>
      <c r="BA746" s="240">
        <f t="shared" si="38"/>
        <v>81.489163617795128</v>
      </c>
      <c r="BB746" s="240">
        <f t="shared" si="38"/>
        <v>81.564151736455017</v>
      </c>
      <c r="BC746" s="240">
        <f t="shared" si="38"/>
        <v>81.549154112723045</v>
      </c>
      <c r="BD746" s="240">
        <f t="shared" si="38"/>
        <v>80.949170245896667</v>
      </c>
      <c r="BE746" s="240">
        <f t="shared" si="38"/>
        <v>80.739203513649002</v>
      </c>
      <c r="BF746" s="240">
        <f t="shared" si="38"/>
        <v>80.619222523793198</v>
      </c>
      <c r="BG746" s="240">
        <f t="shared" si="38"/>
        <v>80.484243910205407</v>
      </c>
      <c r="BH746" s="240">
        <f t="shared" si="38"/>
        <v>80.154296188101952</v>
      </c>
      <c r="BI746" s="240">
        <f t="shared" si="38"/>
        <v>80.139298564369966</v>
      </c>
      <c r="BJ746" s="240">
        <f t="shared" si="38"/>
        <v>80.019310400191671</v>
      </c>
      <c r="BK746" s="240">
        <f t="shared" si="38"/>
        <v>79.749288604113744</v>
      </c>
      <c r="BL746" s="240">
        <f t="shared" si="38"/>
        <v>79.584307568739533</v>
      </c>
      <c r="BM746" s="240">
        <f t="shared" si="38"/>
        <v>79.4793242026157</v>
      </c>
      <c r="BN746" s="240">
        <f t="shared" si="38"/>
        <v>79.4793242026157</v>
      </c>
      <c r="BO746" s="240">
        <f t="shared" si="38"/>
        <v>79.104369260671319</v>
      </c>
      <c r="BP746" s="240">
        <f t="shared" si="38"/>
        <v>78.534416512921325</v>
      </c>
      <c r="BQ746" s="240">
        <f t="shared" si="38"/>
        <v>78.414457046032979</v>
      </c>
      <c r="BR746" s="240">
        <f t="shared" si="38"/>
        <v>78.504442788424839</v>
      </c>
      <c r="BS746" s="240">
        <f t="shared" si="38"/>
        <v>78.669416649476574</v>
      </c>
      <c r="BT746" s="240">
        <f t="shared" si="38"/>
        <v>78.654419025744602</v>
      </c>
      <c r="BU746" s="240">
        <f t="shared" si="38"/>
        <v>78.684407098886069</v>
      </c>
      <c r="BV746" s="240">
        <f t="shared" si="38"/>
        <v>77.949502013051784</v>
      </c>
      <c r="BW746" s="240">
        <f t="shared" si="38"/>
        <v>77.589559043484357</v>
      </c>
      <c r="BX746" s="240">
        <f t="shared" si="38"/>
        <v>77.724587877329526</v>
      </c>
      <c r="BY746" s="240">
        <f t="shared" si="38"/>
        <v>77.349668806997585</v>
      </c>
      <c r="BZ746" s="240">
        <f t="shared" si="38"/>
        <v>77.169682973568897</v>
      </c>
      <c r="CA746" s="240">
        <f t="shared" si="38"/>
        <v>77.124690102372995</v>
      </c>
      <c r="CB746" s="240">
        <f t="shared" si="38"/>
        <v>76.824737627733469</v>
      </c>
      <c r="CC746" s="240">
        <f t="shared" si="38"/>
        <v>76.494746859695084</v>
      </c>
      <c r="CD746" s="240">
        <f t="shared" si="38"/>
        <v>76.629768519217777</v>
      </c>
      <c r="CE746" s="240">
        <f t="shared" si="38"/>
        <v>76.314782549233854</v>
      </c>
      <c r="CF746" s="240">
        <f t="shared" si="38"/>
        <v>75.399812712423568</v>
      </c>
      <c r="CG746" s="240">
        <f t="shared" si="38"/>
        <v>75.339822217495666</v>
      </c>
      <c r="CH746" s="240">
        <f t="shared" si="38"/>
        <v>75.249836475103805</v>
      </c>
      <c r="CI746" s="240">
        <f t="shared" si="38"/>
        <v>74.934886376732308</v>
      </c>
      <c r="CJ746" s="240">
        <f t="shared" si="38"/>
        <v>74.664929149556741</v>
      </c>
      <c r="CK746" s="240">
        <f t="shared" si="38"/>
        <v>74.514952912236993</v>
      </c>
      <c r="CL746" s="240">
        <f t="shared" si="38"/>
        <v>74.349979051185244</v>
      </c>
      <c r="CM746" s="240">
        <f t="shared" si="38"/>
        <v>99.569676518230438</v>
      </c>
      <c r="CN746" s="240">
        <f t="shared" si="38"/>
        <v>99.249717051342074</v>
      </c>
      <c r="CO746" s="240">
        <f t="shared" si="38"/>
        <v>99.459712480879674</v>
      </c>
      <c r="CP746" s="240">
        <f t="shared" si="38"/>
        <v>99.639712662953329</v>
      </c>
      <c r="CQ746" s="240">
        <f t="shared" si="38"/>
        <v>99.639669617018427</v>
      </c>
      <c r="CR746" s="240">
        <f t="shared" ref="CR746:FC746" si="39">SUMPRODUCT(($V$280:$V$308=1)*(CR$280:CR$308),$L$280:$L$308)/SUMIF($V$280:$V$308,"=１",$L$280:$L$308)</f>
        <v>99.28463918071823</v>
      </c>
      <c r="CS746" s="240">
        <f t="shared" si="39"/>
        <v>99.314629948756618</v>
      </c>
      <c r="CT746" s="240">
        <f t="shared" si="39"/>
        <v>99.194627435933356</v>
      </c>
      <c r="CU746" s="240">
        <f t="shared" si="39"/>
        <v>98.999636804450205</v>
      </c>
      <c r="CV746" s="240">
        <f t="shared" si="39"/>
        <v>98.86463666789497</v>
      </c>
      <c r="CW746" s="240">
        <f t="shared" si="39"/>
        <v>98.654655587002338</v>
      </c>
      <c r="CX746" s="240">
        <f t="shared" si="39"/>
        <v>98.644731900689578</v>
      </c>
      <c r="CY746" s="240">
        <f t="shared" si="39"/>
        <v>98.679717688599865</v>
      </c>
      <c r="CZ746" s="240">
        <f t="shared" si="39"/>
        <v>98.664727239190356</v>
      </c>
      <c r="DA746" s="240">
        <f t="shared" si="39"/>
        <v>98.259748352492096</v>
      </c>
      <c r="DB746" s="240">
        <f t="shared" si="39"/>
        <v>98.439748534565751</v>
      </c>
      <c r="DC746" s="240">
        <f t="shared" si="39"/>
        <v>98.394755663369821</v>
      </c>
      <c r="DD746" s="240">
        <f t="shared" si="39"/>
        <v>98.274793501584554</v>
      </c>
      <c r="DE746" s="240">
        <f t="shared" si="39"/>
        <v>98.289812648283998</v>
      </c>
      <c r="DF746" s="240">
        <f t="shared" si="39"/>
        <v>98.4548008579807</v>
      </c>
      <c r="DG746" s="240">
        <f t="shared" si="39"/>
        <v>98.544760597979518</v>
      </c>
      <c r="DH746" s="240">
        <f t="shared" si="39"/>
        <v>98.329800630388632</v>
      </c>
      <c r="DI746" s="240">
        <f t="shared" si="39"/>
        <v>98.259857751858036</v>
      </c>
      <c r="DJ746" s="240">
        <f t="shared" si="39"/>
        <v>98.344860128126058</v>
      </c>
      <c r="DK746" s="240">
        <f t="shared" si="39"/>
        <v>98.594902718876838</v>
      </c>
      <c r="DL746" s="240">
        <f t="shared" si="39"/>
        <v>98.659886449147962</v>
      </c>
      <c r="DM746" s="240">
        <f t="shared" si="39"/>
        <v>98.799881605575095</v>
      </c>
      <c r="DN746" s="240">
        <f t="shared" si="39"/>
        <v>99.489874522289441</v>
      </c>
      <c r="DO746" s="240">
        <f t="shared" si="39"/>
        <v>99.414893577952043</v>
      </c>
      <c r="DP746" s="240">
        <f t="shared" si="39"/>
        <v>98.674866155177668</v>
      </c>
      <c r="DQ746" s="240">
        <f t="shared" si="39"/>
        <v>99.514754607135757</v>
      </c>
      <c r="DR746" s="240">
        <f t="shared" si="39"/>
        <v>99.124802041459418</v>
      </c>
      <c r="DS746" s="240">
        <f t="shared" si="39"/>
        <v>99.039780837120844</v>
      </c>
      <c r="DT746" s="240">
        <f t="shared" si="39"/>
        <v>99.229811409976278</v>
      </c>
      <c r="DU746" s="240">
        <f t="shared" si="39"/>
        <v>99.119849157154192</v>
      </c>
      <c r="DV746" s="240">
        <f t="shared" si="39"/>
        <v>99.559792308795252</v>
      </c>
      <c r="DW746" s="240">
        <f t="shared" si="39"/>
        <v>99.274756755811723</v>
      </c>
      <c r="DX746" s="240">
        <f t="shared" si="39"/>
        <v>99.294806793995463</v>
      </c>
      <c r="DY746" s="240">
        <f t="shared" si="39"/>
        <v>99.30474843421834</v>
      </c>
      <c r="DZ746" s="240">
        <f t="shared" si="39"/>
        <v>100.19483279638848</v>
      </c>
      <c r="EA746" s="240">
        <f t="shared" si="39"/>
        <v>99.074765750870696</v>
      </c>
      <c r="EB746" s="240">
        <f t="shared" si="39"/>
        <v>99.344758849658689</v>
      </c>
      <c r="EC746" s="240">
        <f t="shared" si="39"/>
        <v>99.989704195494141</v>
      </c>
      <c r="ED746" s="240">
        <f t="shared" si="39"/>
        <v>99.974706571762169</v>
      </c>
      <c r="EE746" s="240">
        <f t="shared" si="39"/>
        <v>99.859713427455773</v>
      </c>
      <c r="EF746" s="240">
        <f t="shared" si="39"/>
        <v>100.02471329090052</v>
      </c>
      <c r="EG746" s="240">
        <f t="shared" si="39"/>
        <v>100.04971799791817</v>
      </c>
      <c r="EH746" s="240">
        <f t="shared" si="39"/>
        <v>99.804784305830765</v>
      </c>
      <c r="EI746" s="240">
        <f t="shared" si="39"/>
        <v>100.33974230681933</v>
      </c>
      <c r="EJ746" s="240">
        <f t="shared" si="39"/>
        <v>99.889820769182549</v>
      </c>
      <c r="EK746" s="240">
        <f t="shared" si="39"/>
        <v>100.29479696098389</v>
      </c>
      <c r="EL746" s="240">
        <f t="shared" si="39"/>
        <v>100.47492624465443</v>
      </c>
      <c r="EM746" s="240">
        <f t="shared" si="39"/>
        <v>100.51994781314031</v>
      </c>
      <c r="EN746" s="240">
        <f t="shared" si="39"/>
        <v>101.01492140108155</v>
      </c>
      <c r="EO746" s="240">
        <f t="shared" si="39"/>
        <v>101.11991911585035</v>
      </c>
      <c r="EP746" s="240">
        <f t="shared" si="39"/>
        <v>101.08991669406393</v>
      </c>
      <c r="EQ746" s="240">
        <f t="shared" si="39"/>
        <v>101.11991194152787</v>
      </c>
      <c r="ER746" s="240">
        <f t="shared" si="39"/>
        <v>100.94488347183</v>
      </c>
      <c r="ES746" s="240">
        <f t="shared" si="39"/>
        <v>100.79989777495656</v>
      </c>
      <c r="ET746" s="240">
        <f t="shared" si="39"/>
        <v>100.77988360838525</v>
      </c>
      <c r="EU746" s="240">
        <f t="shared" si="39"/>
        <v>100.65492642672807</v>
      </c>
      <c r="EV746" s="240">
        <f t="shared" si="39"/>
        <v>100.92487647958117</v>
      </c>
      <c r="EW746" s="240">
        <f t="shared" si="39"/>
        <v>100.95489325001256</v>
      </c>
      <c r="EX746" s="240">
        <f t="shared" si="39"/>
        <v>100.63992162867362</v>
      </c>
      <c r="EY746" s="240">
        <f t="shared" si="39"/>
        <v>100.36994287853059</v>
      </c>
      <c r="EZ746" s="240">
        <f t="shared" si="39"/>
        <v>100.19995964896199</v>
      </c>
      <c r="FA746" s="240">
        <f t="shared" si="39"/>
        <v>100.00499054044633</v>
      </c>
      <c r="FB746" s="240">
        <f t="shared" si="39"/>
        <v>99.345073573271932</v>
      </c>
      <c r="FC746" s="240">
        <f t="shared" si="39"/>
        <v>99.315085500130465</v>
      </c>
      <c r="FD746" s="240">
        <f t="shared" ref="FD746:HB746" si="40">SUMPRODUCT(($V$280:$V$308=1)*(FD$280:FD$308),$L$280:$L$308)/SUMIF($V$280:$V$308,"=１",$L$280:$L$308)</f>
        <v>99.19509733595217</v>
      </c>
      <c r="FE746" s="240">
        <f t="shared" si="40"/>
        <v>99.200106704469007</v>
      </c>
      <c r="FF746" s="240">
        <f t="shared" si="40"/>
        <v>99.2301306492229</v>
      </c>
      <c r="FG746" s="240">
        <f t="shared" si="40"/>
        <v>99.635145407533585</v>
      </c>
      <c r="FH746" s="240">
        <f t="shared" si="40"/>
        <v>99.915076541279291</v>
      </c>
      <c r="FI746" s="240">
        <f t="shared" si="40"/>
        <v>99.71006717276245</v>
      </c>
      <c r="FJ746" s="240">
        <f t="shared" si="40"/>
        <v>99.850111639078719</v>
      </c>
      <c r="FK746" s="240">
        <f t="shared" si="40"/>
        <v>99.820116391614761</v>
      </c>
      <c r="FL746" s="240">
        <f t="shared" si="40"/>
        <v>99.790128318473307</v>
      </c>
      <c r="FM746" s="240">
        <f t="shared" si="40"/>
        <v>99.730137823545405</v>
      </c>
      <c r="FN746" s="240">
        <f t="shared" si="40"/>
        <v>99.550173513084175</v>
      </c>
      <c r="FO746" s="240">
        <f t="shared" si="40"/>
        <v>99.595166384280091</v>
      </c>
      <c r="FP746" s="240">
        <f t="shared" si="40"/>
        <v>99.450213864122162</v>
      </c>
      <c r="FQ746" s="240">
        <f t="shared" si="40"/>
        <v>99.105242515893693</v>
      </c>
      <c r="FR746" s="240">
        <f t="shared" si="40"/>
        <v>99.135302332260011</v>
      </c>
      <c r="FS746" s="240">
        <f t="shared" si="40"/>
        <v>99.255309324508829</v>
      </c>
      <c r="FT746" s="240">
        <f t="shared" si="40"/>
        <v>98.750330437810575</v>
      </c>
      <c r="FU746" s="240">
        <f t="shared" si="40"/>
        <v>98.450399486138494</v>
      </c>
      <c r="FV746" s="240">
        <f t="shared" si="40"/>
        <v>98.490420644958661</v>
      </c>
      <c r="FW746" s="240">
        <f t="shared" si="40"/>
        <v>98.525399258546443</v>
      </c>
      <c r="FX746" s="240">
        <f t="shared" si="40"/>
        <v>98.645394597047229</v>
      </c>
      <c r="FY746" s="240">
        <f t="shared" si="40"/>
        <v>98.750377963171047</v>
      </c>
      <c r="FZ746" s="240">
        <f t="shared" si="40"/>
        <v>98.135403646935188</v>
      </c>
      <c r="GA746" s="240">
        <f t="shared" si="40"/>
        <v>97.820453548563705</v>
      </c>
      <c r="GB746" s="240">
        <f t="shared" si="40"/>
        <v>97.770444134528432</v>
      </c>
      <c r="GC746" s="240">
        <f t="shared" si="40"/>
        <v>97.745439427510789</v>
      </c>
      <c r="GD746" s="240">
        <f t="shared" si="40"/>
        <v>97.760437051242761</v>
      </c>
      <c r="GE746" s="240">
        <f t="shared" si="40"/>
        <v>97.400442076889291</v>
      </c>
      <c r="GF746" s="240">
        <f t="shared" si="40"/>
        <v>97.240484758676899</v>
      </c>
      <c r="GG746" s="240">
        <f t="shared" si="40"/>
        <v>97.250465839569529</v>
      </c>
      <c r="GH746" s="240">
        <f t="shared" si="40"/>
        <v>97.275470546587158</v>
      </c>
      <c r="GI746" s="240">
        <f t="shared" si="40"/>
        <v>97.140470410031924</v>
      </c>
      <c r="GJ746" s="240">
        <f t="shared" si="40"/>
        <v>96.800534432713349</v>
      </c>
      <c r="GK746" s="240">
        <f t="shared" si="40"/>
        <v>96.800548781358316</v>
      </c>
      <c r="GL746" s="240">
        <f t="shared" si="40"/>
        <v>96.820529771214112</v>
      </c>
      <c r="GM746" s="240">
        <f t="shared" si="40"/>
        <v>96.910515513605972</v>
      </c>
      <c r="GN746" s="240">
        <f t="shared" si="40"/>
        <v>96.415593930450754</v>
      </c>
      <c r="GO746" s="240">
        <f t="shared" si="40"/>
        <v>96.910515513605972</v>
      </c>
      <c r="GP746" s="240">
        <f t="shared" si="40"/>
        <v>96.56052762253816</v>
      </c>
      <c r="GQ746" s="240">
        <f t="shared" si="40"/>
        <v>96.350539367323037</v>
      </c>
      <c r="GR746" s="240">
        <f t="shared" si="40"/>
        <v>95.840490148470721</v>
      </c>
      <c r="GS746" s="240">
        <f t="shared" si="40"/>
        <v>95.615497095201135</v>
      </c>
      <c r="GT746" s="240">
        <f t="shared" si="40"/>
        <v>97.985589724135664</v>
      </c>
      <c r="GU746" s="240">
        <f t="shared" si="40"/>
        <v>97.895553761486411</v>
      </c>
      <c r="GV746" s="240">
        <f t="shared" si="40"/>
        <v>97.905575193417036</v>
      </c>
      <c r="GW746" s="240">
        <f t="shared" si="40"/>
        <v>98.620633780786235</v>
      </c>
      <c r="GX746" s="240">
        <f t="shared" si="40"/>
        <v>97.920702829114163</v>
      </c>
      <c r="GY746" s="240">
        <f t="shared" si="40"/>
        <v>97.785724215526372</v>
      </c>
      <c r="GZ746" s="240">
        <f t="shared" si="40"/>
        <v>97.605738382097698</v>
      </c>
      <c r="HA746" s="240" t="e">
        <f t="shared" si="40"/>
        <v>#N/A</v>
      </c>
      <c r="HB746" s="240" t="e">
        <f t="shared" si="40"/>
        <v>#N/A</v>
      </c>
    </row>
    <row r="747" spans="1:212">
      <c r="B747" s="158" t="s">
        <v>207</v>
      </c>
      <c r="I747" s="158">
        <v>320</v>
      </c>
      <c r="J747" s="158">
        <v>391</v>
      </c>
      <c r="AE747" s="240">
        <f>SUMPRODUCT(($V$320:$V$391=1)*(AE$320:AE$391),$L$320:$L$391)/SUMIF($V$320:$V$391,"=１",$L$320:$L$391)</f>
        <v>236.78759785814697</v>
      </c>
      <c r="AF747" s="240">
        <f t="shared" ref="AF747:CQ747" si="41">SUMPRODUCT(($V$320:$V$391=1)*(AF$320:AF$391),$L$320:$L$391)/SUMIF($V$320:$V$391,"=１",$L$320:$L$391)</f>
        <v>234.22399111032965</v>
      </c>
      <c r="AG747" s="240">
        <f t="shared" si="41"/>
        <v>231.06464072926369</v>
      </c>
      <c r="AH747" s="240">
        <f t="shared" si="41"/>
        <v>230.47220067006688</v>
      </c>
      <c r="AI747" s="240">
        <f t="shared" si="41"/>
        <v>227.90697475938498</v>
      </c>
      <c r="AJ747" s="240">
        <f t="shared" si="41"/>
        <v>225.73544099987379</v>
      </c>
      <c r="AK747" s="240">
        <f t="shared" si="41"/>
        <v>223.40134458040143</v>
      </c>
      <c r="AL747" s="240">
        <f t="shared" si="41"/>
        <v>221.83134694003411</v>
      </c>
      <c r="AM747" s="240">
        <f t="shared" si="41"/>
        <v>219.33631733500283</v>
      </c>
      <c r="AN747" s="240">
        <f t="shared" si="41"/>
        <v>217.92216880245257</v>
      </c>
      <c r="AO747" s="240">
        <f t="shared" si="41"/>
        <v>216.45077570996096</v>
      </c>
      <c r="AP747" s="240">
        <f t="shared" si="41"/>
        <v>214.16629022018029</v>
      </c>
      <c r="AQ747" s="240">
        <f t="shared" si="41"/>
        <v>213.08255814538251</v>
      </c>
      <c r="AR747" s="240">
        <f t="shared" si="41"/>
        <v>210.78230537926567</v>
      </c>
      <c r="AS747" s="240">
        <f t="shared" si="41"/>
        <v>208.9686582565397</v>
      </c>
      <c r="AT747" s="240">
        <f t="shared" si="41"/>
        <v>208.72744317934684</v>
      </c>
      <c r="AU747" s="240">
        <f t="shared" si="41"/>
        <v>207.78792179703348</v>
      </c>
      <c r="AV747" s="240">
        <f t="shared" si="41"/>
        <v>205.53664067615102</v>
      </c>
      <c r="AW747" s="240">
        <f t="shared" si="41"/>
        <v>203.34532004851428</v>
      </c>
      <c r="AX747" s="240">
        <f t="shared" si="41"/>
        <v>200.19762076542088</v>
      </c>
      <c r="AY747" s="240">
        <f t="shared" si="41"/>
        <v>198.12840213691234</v>
      </c>
      <c r="AZ747" s="240">
        <f t="shared" si="41"/>
        <v>196.89931095548053</v>
      </c>
      <c r="BA747" s="240">
        <f t="shared" si="41"/>
        <v>196.01939965940824</v>
      </c>
      <c r="BB747" s="240">
        <f t="shared" si="41"/>
        <v>195.2542682487308</v>
      </c>
      <c r="BC747" s="240">
        <f t="shared" si="41"/>
        <v>193.90880115658615</v>
      </c>
      <c r="BD747" s="240">
        <f t="shared" si="41"/>
        <v>192.18922123164796</v>
      </c>
      <c r="BE747" s="240">
        <f t="shared" si="41"/>
        <v>190.10272542212454</v>
      </c>
      <c r="BF747" s="240">
        <f t="shared" si="41"/>
        <v>190.02971757591558</v>
      </c>
      <c r="BG747" s="240">
        <f t="shared" si="41"/>
        <v>187.60168674920425</v>
      </c>
      <c r="BH747" s="240">
        <f t="shared" si="41"/>
        <v>185.53277369953091</v>
      </c>
      <c r="BI747" s="240">
        <f t="shared" si="41"/>
        <v>183.45440287440232</v>
      </c>
      <c r="BJ747" s="240">
        <f t="shared" si="41"/>
        <v>180.98590110619969</v>
      </c>
      <c r="BK747" s="240">
        <f t="shared" si="41"/>
        <v>178.94684768021503</v>
      </c>
      <c r="BL747" s="240">
        <f t="shared" si="41"/>
        <v>178.05594723174806</v>
      </c>
      <c r="BM747" s="240">
        <f t="shared" si="41"/>
        <v>176.73695397264837</v>
      </c>
      <c r="BN747" s="240">
        <f t="shared" si="41"/>
        <v>174.87686327170113</v>
      </c>
      <c r="BO747" s="240">
        <f t="shared" si="41"/>
        <v>172.24716567259767</v>
      </c>
      <c r="BP747" s="240">
        <f t="shared" si="41"/>
        <v>171.1779031312754</v>
      </c>
      <c r="BQ747" s="240">
        <f t="shared" si="41"/>
        <v>170.2586898228586</v>
      </c>
      <c r="BR747" s="240">
        <f t="shared" si="41"/>
        <v>170.30631945951043</v>
      </c>
      <c r="BS747" s="240">
        <f t="shared" si="41"/>
        <v>169.12897753394955</v>
      </c>
      <c r="BT747" s="240">
        <f t="shared" si="41"/>
        <v>167.58811772948366</v>
      </c>
      <c r="BU747" s="240">
        <f t="shared" si="41"/>
        <v>166.14836818316928</v>
      </c>
      <c r="BV747" s="240">
        <f t="shared" si="41"/>
        <v>164.3136162895739</v>
      </c>
      <c r="BW747" s="240">
        <f t="shared" si="41"/>
        <v>163.14537108125171</v>
      </c>
      <c r="BX747" s="240">
        <f t="shared" si="41"/>
        <v>160.48394581808586</v>
      </c>
      <c r="BY747" s="240">
        <f t="shared" si="41"/>
        <v>159.32495075165485</v>
      </c>
      <c r="BZ747" s="240">
        <f t="shared" si="41"/>
        <v>157.53873534316929</v>
      </c>
      <c r="CA747" s="240">
        <f t="shared" si="41"/>
        <v>156.0783972381048</v>
      </c>
      <c r="CB747" s="240">
        <f t="shared" si="41"/>
        <v>154.2700043588579</v>
      </c>
      <c r="CC747" s="240">
        <f t="shared" si="41"/>
        <v>152.78504135996371</v>
      </c>
      <c r="CD747" s="240">
        <f t="shared" si="41"/>
        <v>151.08831998119709</v>
      </c>
      <c r="CE747" s="240">
        <f t="shared" si="41"/>
        <v>149.61137475096808</v>
      </c>
      <c r="CF747" s="240">
        <f t="shared" si="41"/>
        <v>148.56233335121399</v>
      </c>
      <c r="CG747" s="240">
        <f t="shared" si="41"/>
        <v>147.09235785142758</v>
      </c>
      <c r="CH747" s="240">
        <f t="shared" si="41"/>
        <v>145.85282867866482</v>
      </c>
      <c r="CI747" s="240">
        <f t="shared" si="41"/>
        <v>145.08321018085579</v>
      </c>
      <c r="CJ747" s="240">
        <f t="shared" si="41"/>
        <v>144.46385690682453</v>
      </c>
      <c r="CK747" s="240">
        <f t="shared" si="41"/>
        <v>144.14343103656822</v>
      </c>
      <c r="CL747" s="240">
        <f t="shared" si="41"/>
        <v>142.94826295034289</v>
      </c>
      <c r="CM747" s="240">
        <f t="shared" si="41"/>
        <v>143.48307557724098</v>
      </c>
      <c r="CN747" s="240">
        <f t="shared" si="41"/>
        <v>142.30304148233458</v>
      </c>
      <c r="CO747" s="240">
        <f t="shared" si="41"/>
        <v>141.56528638150914</v>
      </c>
      <c r="CP747" s="240">
        <f t="shared" si="41"/>
        <v>141.56058317116467</v>
      </c>
      <c r="CQ747" s="240">
        <f t="shared" si="41"/>
        <v>141.35854651564429</v>
      </c>
      <c r="CR747" s="240">
        <f t="shared" ref="CR747:FC747" si="42">SUMPRODUCT(($V$320:$V$391=1)*(CR$320:CR$391),$L$320:$L$391)/SUMIF($V$320:$V$391,"=１",$L$320:$L$391)</f>
        <v>138.97591545059632</v>
      </c>
      <c r="CS747" s="240">
        <f t="shared" si="42"/>
        <v>137.33376511583199</v>
      </c>
      <c r="CT747" s="240">
        <f t="shared" si="42"/>
        <v>136.31933936724084</v>
      </c>
      <c r="CU747" s="240">
        <f t="shared" si="42"/>
        <v>136.13837713027547</v>
      </c>
      <c r="CV747" s="240">
        <f t="shared" si="42"/>
        <v>135.57604545537558</v>
      </c>
      <c r="CW747" s="240">
        <f t="shared" si="42"/>
        <v>134.18358522085572</v>
      </c>
      <c r="CX747" s="240">
        <f t="shared" si="42"/>
        <v>133.81980541345362</v>
      </c>
      <c r="CY747" s="240">
        <f t="shared" si="42"/>
        <v>134.09019273730721</v>
      </c>
      <c r="CZ747" s="240">
        <f t="shared" si="42"/>
        <v>132.62152266275268</v>
      </c>
      <c r="DA747" s="240">
        <f t="shared" si="42"/>
        <v>132.38335533642697</v>
      </c>
      <c r="DB747" s="240">
        <f t="shared" si="42"/>
        <v>132.51955732116528</v>
      </c>
      <c r="DC747" s="240">
        <f t="shared" si="42"/>
        <v>131.79041336010025</v>
      </c>
      <c r="DD747" s="240">
        <f t="shared" si="42"/>
        <v>130.4483511751977</v>
      </c>
      <c r="DE747" s="240">
        <f t="shared" si="42"/>
        <v>129.87327473306684</v>
      </c>
      <c r="DF747" s="240">
        <f t="shared" si="42"/>
        <v>128.4561258893398</v>
      </c>
      <c r="DG747" s="240">
        <f t="shared" si="42"/>
        <v>127.88279641358763</v>
      </c>
      <c r="DH747" s="240">
        <f t="shared" si="42"/>
        <v>127.42717704683032</v>
      </c>
      <c r="DI747" s="240">
        <f t="shared" si="42"/>
        <v>126.6751128821125</v>
      </c>
      <c r="DJ747" s="240">
        <f t="shared" si="42"/>
        <v>125.92334782256938</v>
      </c>
      <c r="DK747" s="240">
        <f t="shared" si="42"/>
        <v>125.31672763671202</v>
      </c>
      <c r="DL747" s="240">
        <f t="shared" si="42"/>
        <v>124.11238272087138</v>
      </c>
      <c r="DM747" s="240">
        <f t="shared" si="42"/>
        <v>122.76288279185003</v>
      </c>
      <c r="DN747" s="240">
        <f t="shared" si="42"/>
        <v>123.59617279613876</v>
      </c>
      <c r="DO747" s="240">
        <f t="shared" si="42"/>
        <v>122.59721645829934</v>
      </c>
      <c r="DP747" s="240">
        <f t="shared" si="42"/>
        <v>120.46438716028061</v>
      </c>
      <c r="DQ747" s="240">
        <f t="shared" si="42"/>
        <v>118.79804853432357</v>
      </c>
      <c r="DR747" s="240">
        <f t="shared" si="42"/>
        <v>117.14680306820188</v>
      </c>
      <c r="DS747" s="240">
        <f t="shared" si="42"/>
        <v>117.33997819776994</v>
      </c>
      <c r="DT747" s="240">
        <f t="shared" si="42"/>
        <v>116.92765282669355</v>
      </c>
      <c r="DU747" s="240">
        <f t="shared" si="42"/>
        <v>116.69194051096351</v>
      </c>
      <c r="DV747" s="240">
        <f t="shared" si="42"/>
        <v>116.59950231776901</v>
      </c>
      <c r="DW747" s="240">
        <f t="shared" si="42"/>
        <v>123.71419170425656</v>
      </c>
      <c r="DX747" s="240">
        <f t="shared" si="42"/>
        <v>123.23391262265439</v>
      </c>
      <c r="DY747" s="240">
        <f t="shared" si="42"/>
        <v>123.68374341418077</v>
      </c>
      <c r="DZ747" s="240">
        <f t="shared" si="42"/>
        <v>123.51794898596667</v>
      </c>
      <c r="EA747" s="240">
        <f t="shared" si="42"/>
        <v>123.04901917976892</v>
      </c>
      <c r="EB747" s="240">
        <f t="shared" si="42"/>
        <v>122.04187522955577</v>
      </c>
      <c r="EC747" s="240">
        <f t="shared" si="42"/>
        <v>120.43775061668511</v>
      </c>
      <c r="ED747" s="240">
        <f t="shared" si="42"/>
        <v>118.2043147289519</v>
      </c>
      <c r="EE747" s="240">
        <f t="shared" si="42"/>
        <v>118.28522271509779</v>
      </c>
      <c r="EF747" s="240">
        <f t="shared" si="42"/>
        <v>117.91554001445691</v>
      </c>
      <c r="EG747" s="240">
        <f t="shared" si="42"/>
        <v>118.55594064339233</v>
      </c>
      <c r="EH747" s="240">
        <f t="shared" si="42"/>
        <v>118.00393941765374</v>
      </c>
      <c r="EI747" s="240">
        <f t="shared" si="42"/>
        <v>120.93278868710283</v>
      </c>
      <c r="EJ747" s="240">
        <f t="shared" si="42"/>
        <v>119.98627111505151</v>
      </c>
      <c r="EK747" s="240">
        <f t="shared" si="42"/>
        <v>118.55462253772612</v>
      </c>
      <c r="EL747" s="240">
        <f t="shared" si="42"/>
        <v>116.80177185743813</v>
      </c>
      <c r="EM747" s="240">
        <f t="shared" si="42"/>
        <v>115.58241575572963</v>
      </c>
      <c r="EN747" s="240">
        <f t="shared" si="42"/>
        <v>114.18567905633395</v>
      </c>
      <c r="EO747" s="240">
        <f t="shared" si="42"/>
        <v>111.93893215568445</v>
      </c>
      <c r="EP747" s="240">
        <f t="shared" si="42"/>
        <v>109.82989722385616</v>
      </c>
      <c r="EQ747" s="240">
        <f t="shared" si="42"/>
        <v>109.56523942706758</v>
      </c>
      <c r="ER747" s="240">
        <f t="shared" si="42"/>
        <v>108.91973472813845</v>
      </c>
      <c r="ES747" s="240">
        <f t="shared" si="42"/>
        <v>107.20539405249032</v>
      </c>
      <c r="ET747" s="240">
        <f t="shared" si="42"/>
        <v>105.41176327426855</v>
      </c>
      <c r="EU747" s="240">
        <f t="shared" si="42"/>
        <v>105.56700937659552</v>
      </c>
      <c r="EV747" s="240">
        <f t="shared" si="42"/>
        <v>105.35486170364159</v>
      </c>
      <c r="EW747" s="240">
        <f t="shared" si="42"/>
        <v>104.1655706910058</v>
      </c>
      <c r="EX747" s="240">
        <f t="shared" si="42"/>
        <v>104.67842660668755</v>
      </c>
      <c r="EY747" s="240">
        <f t="shared" si="42"/>
        <v>102.93496723158748</v>
      </c>
      <c r="EZ747" s="240">
        <f t="shared" si="42"/>
        <v>100.61773395015224</v>
      </c>
      <c r="FA747" s="240">
        <f t="shared" si="42"/>
        <v>97.945339637127404</v>
      </c>
      <c r="FB747" s="240">
        <f t="shared" si="42"/>
        <v>96.076413333543897</v>
      </c>
      <c r="FC747" s="240">
        <f t="shared" si="42"/>
        <v>96.486041563679947</v>
      </c>
      <c r="FD747" s="240">
        <f t="shared" ref="FD747:HB747" si="43">SUMPRODUCT(($V$320:$V$391=1)*(FD$320:FD$391),$L$320:$L$391)/SUMIF($V$320:$V$391,"=１",$L$320:$L$391)</f>
        <v>95.617998706326603</v>
      </c>
      <c r="FE747" s="240">
        <f t="shared" si="43"/>
        <v>95.026937856652381</v>
      </c>
      <c r="FF747" s="240">
        <f t="shared" si="43"/>
        <v>95.501475165273533</v>
      </c>
      <c r="FG747" s="240">
        <f t="shared" si="43"/>
        <v>94.011783557669744</v>
      </c>
      <c r="FH747" s="240">
        <f t="shared" si="43"/>
        <v>93.680694999404892</v>
      </c>
      <c r="FI747" s="240">
        <f t="shared" si="43"/>
        <v>92.877759010166514</v>
      </c>
      <c r="FJ747" s="240">
        <f t="shared" si="43"/>
        <v>92.701703327068913</v>
      </c>
      <c r="FK747" s="240">
        <f t="shared" si="43"/>
        <v>91.529216609432311</v>
      </c>
      <c r="FL747" s="240">
        <f t="shared" si="43"/>
        <v>89.804990054163468</v>
      </c>
      <c r="FM747" s="240">
        <f t="shared" si="43"/>
        <v>87.785669044768255</v>
      </c>
      <c r="FN747" s="240">
        <f t="shared" si="43"/>
        <v>85.241970161872828</v>
      </c>
      <c r="FO747" s="240">
        <f t="shared" si="43"/>
        <v>83.010309753298614</v>
      </c>
      <c r="FP747" s="240">
        <f t="shared" si="43"/>
        <v>82.507080874481929</v>
      </c>
      <c r="FQ747" s="240">
        <f t="shared" si="43"/>
        <v>81.518703267780324</v>
      </c>
      <c r="FR747" s="240">
        <f t="shared" si="43"/>
        <v>80.202561902090707</v>
      </c>
      <c r="FS747" s="240">
        <f t="shared" si="43"/>
        <v>87.403419663217889</v>
      </c>
      <c r="FT747" s="240">
        <f t="shared" si="43"/>
        <v>85.608786091815588</v>
      </c>
      <c r="FU747" s="240">
        <f t="shared" si="43"/>
        <v>85.092810034963478</v>
      </c>
      <c r="FV747" s="240">
        <f t="shared" si="43"/>
        <v>84.849105419514828</v>
      </c>
      <c r="FW747" s="240">
        <f t="shared" si="43"/>
        <v>82.748899528435174</v>
      </c>
      <c r="FX747" s="240">
        <f t="shared" si="43"/>
        <v>81.617925674171644</v>
      </c>
      <c r="FY747" s="240">
        <f t="shared" si="43"/>
        <v>80.444653923179473</v>
      </c>
      <c r="FZ747" s="240">
        <f t="shared" si="43"/>
        <v>78.382398280154618</v>
      </c>
      <c r="GA747" s="240">
        <f t="shared" si="43"/>
        <v>78.081120858191667</v>
      </c>
      <c r="GB747" s="240">
        <f t="shared" si="43"/>
        <v>78.115510948051821</v>
      </c>
      <c r="GC747" s="240">
        <f t="shared" si="43"/>
        <v>76.755558745944086</v>
      </c>
      <c r="GD747" s="240">
        <f t="shared" si="43"/>
        <v>75.751357461552189</v>
      </c>
      <c r="GE747" s="240">
        <f t="shared" si="43"/>
        <v>75.294172706323621</v>
      </c>
      <c r="GF747" s="240">
        <f t="shared" si="43"/>
        <v>76.924819520519463</v>
      </c>
      <c r="GG747" s="240">
        <f t="shared" si="43"/>
        <v>77.572902961879478</v>
      </c>
      <c r="GH747" s="240">
        <f t="shared" si="43"/>
        <v>78.717622817141219</v>
      </c>
      <c r="GI747" s="240">
        <f t="shared" si="43"/>
        <v>77.354315644307675</v>
      </c>
      <c r="GJ747" s="240">
        <f t="shared" si="43"/>
        <v>76.628187173885223</v>
      </c>
      <c r="GK747" s="240">
        <f t="shared" si="43"/>
        <v>76.359367111122253</v>
      </c>
      <c r="GL747" s="240">
        <f t="shared" si="43"/>
        <v>74.871347554094442</v>
      </c>
      <c r="GM747" s="240">
        <f t="shared" si="43"/>
        <v>74.915863902612855</v>
      </c>
      <c r="GN747" s="240">
        <f t="shared" si="43"/>
        <v>75.972635772843915</v>
      </c>
      <c r="GO747" s="240">
        <f t="shared" si="43"/>
        <v>75.934515370080319</v>
      </c>
      <c r="GP747" s="240">
        <f t="shared" si="43"/>
        <v>75.87001977433107</v>
      </c>
      <c r="GQ747" s="240">
        <f t="shared" si="43"/>
        <v>78.821205118122364</v>
      </c>
      <c r="GR747" s="240">
        <f t="shared" si="43"/>
        <v>81.307851650344503</v>
      </c>
      <c r="GS747" s="240">
        <f t="shared" si="43"/>
        <v>80.591520038438759</v>
      </c>
      <c r="GT747" s="240">
        <f t="shared" si="43"/>
        <v>85.06063231804869</v>
      </c>
      <c r="GU747" s="240">
        <f t="shared" si="43"/>
        <v>83.900297415626468</v>
      </c>
      <c r="GV747" s="240">
        <f t="shared" si="43"/>
        <v>82.377686655154207</v>
      </c>
      <c r="GW747" s="240">
        <f t="shared" si="43"/>
        <v>81.06477537478635</v>
      </c>
      <c r="GX747" s="240">
        <f t="shared" si="43"/>
        <v>79.353918995294933</v>
      </c>
      <c r="GY747" s="240">
        <f t="shared" si="43"/>
        <v>78.867231920532831</v>
      </c>
      <c r="GZ747" s="240">
        <f t="shared" si="43"/>
        <v>79.089812842613242</v>
      </c>
      <c r="HA747" s="240" t="e">
        <f t="shared" si="43"/>
        <v>#N/A</v>
      </c>
      <c r="HB747" s="240" t="e">
        <f t="shared" si="43"/>
        <v>#N/A</v>
      </c>
    </row>
    <row r="748" spans="1:212">
      <c r="B748" s="158" t="s">
        <v>1006</v>
      </c>
      <c r="I748" s="158">
        <v>476</v>
      </c>
      <c r="J748" s="158">
        <v>506</v>
      </c>
      <c r="AE748" s="240">
        <f>SUMPRODUCT(($V$476:$V$506=1)*(AE$476:AE$506),$L$476:$L$506)/SUMIF($V$476:$V$506,"=１",$L$476:$L$506)</f>
        <v>112.90214536242209</v>
      </c>
      <c r="AF748" s="240">
        <f t="shared" ref="AF748:CQ748" si="44">SUMPRODUCT(($V$476:$V$506=1)*(AF$476:AF$506),$L$476:$L$506)/SUMIF($V$476:$V$506,"=１",$L$476:$L$506)</f>
        <v>112.36905040269119</v>
      </c>
      <c r="AG748" s="240">
        <f t="shared" si="44"/>
        <v>111.60143024161472</v>
      </c>
      <c r="AH748" s="240">
        <f t="shared" si="44"/>
        <v>111.56976552349857</v>
      </c>
      <c r="AI748" s="240">
        <f t="shared" si="44"/>
        <v>111.13667056376767</v>
      </c>
      <c r="AJ748" s="240">
        <f t="shared" si="44"/>
        <v>110.53953104699714</v>
      </c>
      <c r="AK748" s="240">
        <f t="shared" si="44"/>
        <v>110.37548648995744</v>
      </c>
      <c r="AL748" s="240">
        <f t="shared" si="44"/>
        <v>110.17548648995745</v>
      </c>
      <c r="AM748" s="240">
        <f t="shared" si="44"/>
        <v>109.9416764094192</v>
      </c>
      <c r="AN748" s="240">
        <f t="shared" si="44"/>
        <v>109.67691673157218</v>
      </c>
      <c r="AO748" s="240">
        <f t="shared" si="44"/>
        <v>109.64453689264865</v>
      </c>
      <c r="AP748" s="240">
        <f t="shared" si="44"/>
        <v>109.11358729533985</v>
      </c>
      <c r="AQ748" s="240">
        <f t="shared" si="44"/>
        <v>109.01430241614722</v>
      </c>
      <c r="AR748" s="240">
        <f t="shared" si="44"/>
        <v>109.04739737587809</v>
      </c>
      <c r="AS748" s="240">
        <f t="shared" si="44"/>
        <v>108.5488276174928</v>
      </c>
      <c r="AT748" s="240">
        <f t="shared" si="44"/>
        <v>108.51573265776193</v>
      </c>
      <c r="AU748" s="240">
        <f t="shared" si="44"/>
        <v>108.18120745641633</v>
      </c>
      <c r="AV748" s="240">
        <f t="shared" si="44"/>
        <v>108.34668225507073</v>
      </c>
      <c r="AW748" s="240">
        <f t="shared" si="44"/>
        <v>108.04811249668545</v>
      </c>
      <c r="AX748" s="240">
        <f t="shared" si="44"/>
        <v>108.1819225772237</v>
      </c>
      <c r="AY748" s="240">
        <f t="shared" si="44"/>
        <v>108.31501753695458</v>
      </c>
      <c r="AZ748" s="240">
        <f t="shared" si="44"/>
        <v>108.08120745641632</v>
      </c>
      <c r="BA748" s="240">
        <f t="shared" si="44"/>
        <v>108.01358729533986</v>
      </c>
      <c r="BB748" s="240">
        <f t="shared" si="44"/>
        <v>107.78049233560897</v>
      </c>
      <c r="BC748" s="240">
        <f t="shared" si="44"/>
        <v>107.71430241614721</v>
      </c>
      <c r="BD748" s="240">
        <f t="shared" si="44"/>
        <v>107.58263769803106</v>
      </c>
      <c r="BE748" s="240">
        <f t="shared" si="44"/>
        <v>107.47977721480163</v>
      </c>
      <c r="BF748" s="240">
        <f t="shared" si="44"/>
        <v>107.37834697318688</v>
      </c>
      <c r="BG748" s="240">
        <f t="shared" si="44"/>
        <v>107.24596713426338</v>
      </c>
      <c r="BH748" s="240">
        <f t="shared" si="44"/>
        <v>106.88120745641635</v>
      </c>
      <c r="BI748" s="240">
        <f t="shared" si="44"/>
        <v>106.71430241614721</v>
      </c>
      <c r="BJ748" s="240">
        <f t="shared" si="44"/>
        <v>106.61573265776192</v>
      </c>
      <c r="BK748" s="240">
        <f t="shared" si="44"/>
        <v>106.71501753695458</v>
      </c>
      <c r="BL748" s="240">
        <f t="shared" si="44"/>
        <v>106.91573265776194</v>
      </c>
      <c r="BM748" s="240">
        <f t="shared" si="44"/>
        <v>107.01501753695457</v>
      </c>
      <c r="BN748" s="240">
        <f t="shared" si="44"/>
        <v>106.71501753695458</v>
      </c>
      <c r="BO748" s="240">
        <f t="shared" si="44"/>
        <v>106.61573265776192</v>
      </c>
      <c r="BP748" s="240">
        <f t="shared" si="44"/>
        <v>106.78335281883841</v>
      </c>
      <c r="BQ748" s="240">
        <f t="shared" si="44"/>
        <v>106.81644777856928</v>
      </c>
      <c r="BR748" s="240">
        <f t="shared" si="44"/>
        <v>106.61573265776192</v>
      </c>
      <c r="BS748" s="240">
        <f t="shared" si="44"/>
        <v>106.71644777856929</v>
      </c>
      <c r="BT748" s="240">
        <f t="shared" si="44"/>
        <v>106.48335281883843</v>
      </c>
      <c r="BU748" s="240">
        <f t="shared" si="44"/>
        <v>106.41644777856931</v>
      </c>
      <c r="BV748" s="240">
        <f t="shared" si="44"/>
        <v>106.38192257722369</v>
      </c>
      <c r="BW748" s="240">
        <f t="shared" si="44"/>
        <v>106.35025785910754</v>
      </c>
      <c r="BX748" s="240">
        <f t="shared" si="44"/>
        <v>106.3833528188384</v>
      </c>
      <c r="BY748" s="240">
        <f t="shared" si="44"/>
        <v>106.58406793964578</v>
      </c>
      <c r="BZ748" s="240">
        <f t="shared" si="44"/>
        <v>106.51716289937666</v>
      </c>
      <c r="CA748" s="240">
        <f t="shared" si="44"/>
        <v>106.55025785910755</v>
      </c>
      <c r="CB748" s="240">
        <f t="shared" si="44"/>
        <v>106.75097297991491</v>
      </c>
      <c r="CC748" s="240">
        <f t="shared" si="44"/>
        <v>106.68478306045314</v>
      </c>
      <c r="CD748" s="240">
        <f t="shared" si="44"/>
        <v>106.48406793964578</v>
      </c>
      <c r="CE748" s="240">
        <f t="shared" si="44"/>
        <v>107.32002338260608</v>
      </c>
      <c r="CF748" s="240">
        <f t="shared" si="44"/>
        <v>107.4200233826061</v>
      </c>
      <c r="CG748" s="240">
        <f t="shared" si="44"/>
        <v>107.38621330206784</v>
      </c>
      <c r="CH748" s="240">
        <f t="shared" si="44"/>
        <v>107.25311834233699</v>
      </c>
      <c r="CI748" s="240">
        <f t="shared" si="44"/>
        <v>107.35311834233698</v>
      </c>
      <c r="CJ748" s="240">
        <f t="shared" si="44"/>
        <v>107.32002338260608</v>
      </c>
      <c r="CK748" s="240">
        <f t="shared" si="44"/>
        <v>107.25383346314433</v>
      </c>
      <c r="CL748" s="240">
        <f t="shared" si="44"/>
        <v>106.88692842287522</v>
      </c>
      <c r="CM748" s="240">
        <f t="shared" si="44"/>
        <v>106.95311834233698</v>
      </c>
      <c r="CN748" s="240">
        <f t="shared" si="44"/>
        <v>107.08621330206786</v>
      </c>
      <c r="CO748" s="240">
        <f t="shared" si="44"/>
        <v>106.92145362422083</v>
      </c>
      <c r="CP748" s="240">
        <f t="shared" si="44"/>
        <v>106.78835866448993</v>
      </c>
      <c r="CQ748" s="240">
        <f t="shared" si="44"/>
        <v>106.72288386583556</v>
      </c>
      <c r="CR748" s="240">
        <f t="shared" ref="CR748:FC748" si="45">SUMPRODUCT(($V$476:$V$506=1)*(CR$476:CR$506),$L$476:$L$506)/SUMIF($V$476:$V$506,"=１",$L$476:$L$506)</f>
        <v>106.72288386583556</v>
      </c>
      <c r="CS748" s="240">
        <f t="shared" si="45"/>
        <v>106.5890737852973</v>
      </c>
      <c r="CT748" s="240">
        <f t="shared" si="45"/>
        <v>106.32216874502819</v>
      </c>
      <c r="CU748" s="240">
        <f t="shared" si="45"/>
        <v>106.65669394637379</v>
      </c>
      <c r="CV748" s="240">
        <f t="shared" si="45"/>
        <v>106.72288386583556</v>
      </c>
      <c r="CW748" s="240">
        <f t="shared" si="45"/>
        <v>106.65669394637379</v>
      </c>
      <c r="CX748" s="240">
        <f t="shared" si="45"/>
        <v>106.48978890610466</v>
      </c>
      <c r="CY748" s="240">
        <f t="shared" si="45"/>
        <v>106.25526370475907</v>
      </c>
      <c r="CZ748" s="240">
        <f t="shared" si="45"/>
        <v>106.25526370475907</v>
      </c>
      <c r="DA748" s="240">
        <f t="shared" si="45"/>
        <v>105.48621330206785</v>
      </c>
      <c r="DB748" s="240">
        <f t="shared" si="45"/>
        <v>105.78621330206785</v>
      </c>
      <c r="DC748" s="240">
        <f t="shared" si="45"/>
        <v>105.71859314099139</v>
      </c>
      <c r="DD748" s="240">
        <f t="shared" si="45"/>
        <v>105.65168810072225</v>
      </c>
      <c r="DE748" s="240">
        <f t="shared" si="45"/>
        <v>105.51787802018401</v>
      </c>
      <c r="DF748" s="240">
        <f t="shared" si="45"/>
        <v>105.55097297991489</v>
      </c>
      <c r="DG748" s="240">
        <f t="shared" si="45"/>
        <v>105.55097297991489</v>
      </c>
      <c r="DH748" s="240">
        <f t="shared" si="45"/>
        <v>105.65097297991488</v>
      </c>
      <c r="DI748" s="240">
        <f t="shared" si="45"/>
        <v>105.68263769803106</v>
      </c>
      <c r="DJ748" s="240">
        <f t="shared" si="45"/>
        <v>105.64954273830018</v>
      </c>
      <c r="DK748" s="240">
        <f t="shared" si="45"/>
        <v>105.61716289937665</v>
      </c>
      <c r="DL748" s="240">
        <f t="shared" si="45"/>
        <v>105.44954273830017</v>
      </c>
      <c r="DM748" s="240">
        <f t="shared" si="45"/>
        <v>105.18335281883842</v>
      </c>
      <c r="DN748" s="240">
        <f t="shared" si="45"/>
        <v>105.18263769803106</v>
      </c>
      <c r="DO748" s="240">
        <f t="shared" si="45"/>
        <v>105.61716289937665</v>
      </c>
      <c r="DP748" s="240">
        <f t="shared" si="45"/>
        <v>105.38263769803105</v>
      </c>
      <c r="DQ748" s="240">
        <f t="shared" si="45"/>
        <v>105.28263769803105</v>
      </c>
      <c r="DR748" s="240">
        <f t="shared" si="45"/>
        <v>105.21644777856929</v>
      </c>
      <c r="DS748" s="240">
        <f t="shared" si="45"/>
        <v>105.08192257722371</v>
      </c>
      <c r="DT748" s="240">
        <f t="shared" si="45"/>
        <v>105.217878020184</v>
      </c>
      <c r="DU748" s="240">
        <f t="shared" si="45"/>
        <v>104.98406793964578</v>
      </c>
      <c r="DV748" s="240">
        <f t="shared" si="45"/>
        <v>104.68335281883842</v>
      </c>
      <c r="DW748" s="240">
        <f t="shared" si="45"/>
        <v>104.98192257722368</v>
      </c>
      <c r="DX748" s="240">
        <f t="shared" si="45"/>
        <v>105.14811249668546</v>
      </c>
      <c r="DY748" s="240">
        <f t="shared" si="45"/>
        <v>105.38263769803105</v>
      </c>
      <c r="DZ748" s="240">
        <f t="shared" si="45"/>
        <v>104.74525201345601</v>
      </c>
      <c r="EA748" s="240">
        <f t="shared" si="45"/>
        <v>104.84453689264865</v>
      </c>
      <c r="EB748" s="240">
        <f t="shared" si="45"/>
        <v>105.31287217453247</v>
      </c>
      <c r="EC748" s="240">
        <f t="shared" si="45"/>
        <v>105.07906209399425</v>
      </c>
      <c r="ED748" s="240">
        <f t="shared" si="45"/>
        <v>104.91001169130305</v>
      </c>
      <c r="EE748" s="240">
        <f t="shared" si="45"/>
        <v>104.87691673157218</v>
      </c>
      <c r="EF748" s="240">
        <f t="shared" si="45"/>
        <v>104.54310665103395</v>
      </c>
      <c r="EG748" s="240">
        <f t="shared" si="45"/>
        <v>103.24096128861186</v>
      </c>
      <c r="EH748" s="240">
        <f t="shared" si="45"/>
        <v>103.37405624834274</v>
      </c>
      <c r="EI748" s="240">
        <f t="shared" si="45"/>
        <v>103.47262600672802</v>
      </c>
      <c r="EJ748" s="240">
        <f t="shared" si="45"/>
        <v>102.93738568457503</v>
      </c>
      <c r="EK748" s="240">
        <f t="shared" si="45"/>
        <v>103.47191088592065</v>
      </c>
      <c r="EL748" s="240">
        <f t="shared" si="45"/>
        <v>103.40500584565152</v>
      </c>
      <c r="EM748" s="240">
        <f t="shared" si="45"/>
        <v>103.43881592618976</v>
      </c>
      <c r="EN748" s="240">
        <f t="shared" si="45"/>
        <v>103.20643608726624</v>
      </c>
      <c r="EO748" s="240">
        <f t="shared" si="45"/>
        <v>102.50500584565152</v>
      </c>
      <c r="EP748" s="240">
        <f t="shared" si="45"/>
        <v>102.47191088592065</v>
      </c>
      <c r="EQ748" s="240">
        <f t="shared" si="45"/>
        <v>102.17191088592064</v>
      </c>
      <c r="ER748" s="240">
        <f t="shared" si="45"/>
        <v>101.97119576511326</v>
      </c>
      <c r="ES748" s="240">
        <f t="shared" si="45"/>
        <v>101.9381008053824</v>
      </c>
      <c r="ET748" s="240">
        <f t="shared" si="45"/>
        <v>101.83810080538241</v>
      </c>
      <c r="EU748" s="240">
        <f t="shared" si="45"/>
        <v>101.5035756040368</v>
      </c>
      <c r="EV748" s="240">
        <f t="shared" si="45"/>
        <v>101.53738568457503</v>
      </c>
      <c r="EW748" s="240">
        <f t="shared" si="45"/>
        <v>100.6690504026912</v>
      </c>
      <c r="EX748" s="240">
        <f t="shared" si="45"/>
        <v>100.43524032215295</v>
      </c>
      <c r="EY748" s="240">
        <f t="shared" si="45"/>
        <v>99.86618991946176</v>
      </c>
      <c r="EZ748" s="240">
        <f t="shared" si="45"/>
        <v>99.665474798654401</v>
      </c>
      <c r="FA748" s="240">
        <f t="shared" si="45"/>
        <v>99.464759677847042</v>
      </c>
      <c r="FB748" s="240">
        <f t="shared" si="45"/>
        <v>99.364759677847033</v>
      </c>
      <c r="FC748" s="240">
        <f t="shared" si="45"/>
        <v>99.297854637577927</v>
      </c>
      <c r="FD748" s="240">
        <f t="shared" ref="FD748:HB748" si="46">SUMPRODUCT(($V$476:$V$506=1)*(FD$476:FD$506),$L$476:$L$506)/SUMIF($V$476:$V$506,"=１",$L$476:$L$506)</f>
        <v>99.431664718116153</v>
      </c>
      <c r="FE748" s="240">
        <f t="shared" si="46"/>
        <v>99.532379838923532</v>
      </c>
      <c r="FF748" s="240">
        <f t="shared" si="46"/>
        <v>99.231664718116164</v>
      </c>
      <c r="FG748" s="240">
        <f t="shared" si="46"/>
        <v>99.499284879192643</v>
      </c>
      <c r="FH748" s="240">
        <f t="shared" si="46"/>
        <v>99.264759677847039</v>
      </c>
      <c r="FI748" s="240">
        <f t="shared" si="46"/>
        <v>99.398569758385278</v>
      </c>
      <c r="FJ748" s="240">
        <f t="shared" si="46"/>
        <v>99.197854637577933</v>
      </c>
      <c r="FK748" s="240">
        <f t="shared" si="46"/>
        <v>99.064044557039679</v>
      </c>
      <c r="FL748" s="240">
        <f t="shared" si="46"/>
        <v>98.964759677847042</v>
      </c>
      <c r="FM748" s="240">
        <f t="shared" si="46"/>
        <v>98.964044557039657</v>
      </c>
      <c r="FN748" s="240">
        <f t="shared" si="46"/>
        <v>98.761899194617584</v>
      </c>
      <c r="FO748" s="240">
        <f t="shared" si="46"/>
        <v>98.494994154348475</v>
      </c>
      <c r="FP748" s="240">
        <f t="shared" si="46"/>
        <v>98.396424395963194</v>
      </c>
      <c r="FQ748" s="240">
        <f t="shared" si="46"/>
        <v>98.397854637577908</v>
      </c>
      <c r="FR748" s="240">
        <f t="shared" si="46"/>
        <v>97.963329436232328</v>
      </c>
      <c r="FS748" s="240">
        <f t="shared" si="46"/>
        <v>97.996424395963203</v>
      </c>
      <c r="FT748" s="240">
        <f t="shared" si="46"/>
        <v>97.862614315424963</v>
      </c>
      <c r="FU748" s="240">
        <f t="shared" si="46"/>
        <v>97.862614315424963</v>
      </c>
      <c r="FV748" s="240">
        <f t="shared" si="46"/>
        <v>97.663329436232317</v>
      </c>
      <c r="FW748" s="240">
        <f t="shared" si="46"/>
        <v>97.596424395963197</v>
      </c>
      <c r="FX748" s="240">
        <f t="shared" si="46"/>
        <v>97.529519355694063</v>
      </c>
      <c r="FY748" s="240">
        <f t="shared" si="46"/>
        <v>97.563329436232308</v>
      </c>
      <c r="FZ748" s="240">
        <f t="shared" si="46"/>
        <v>97.2964243959632</v>
      </c>
      <c r="GA748" s="240">
        <f t="shared" si="46"/>
        <v>97.263329436232311</v>
      </c>
      <c r="GB748" s="240">
        <f t="shared" si="46"/>
        <v>97.028804234886735</v>
      </c>
      <c r="GC748" s="240">
        <f t="shared" si="46"/>
        <v>96.861184073810222</v>
      </c>
      <c r="GD748" s="240">
        <f t="shared" si="46"/>
        <v>96.494279033541119</v>
      </c>
      <c r="GE748" s="240">
        <f t="shared" si="46"/>
        <v>96.52808911407935</v>
      </c>
      <c r="GF748" s="240">
        <f t="shared" si="46"/>
        <v>96.326658872464634</v>
      </c>
      <c r="GG748" s="240">
        <f t="shared" si="46"/>
        <v>96.628089114079359</v>
      </c>
      <c r="GH748" s="240">
        <f t="shared" si="46"/>
        <v>96.427373993271985</v>
      </c>
      <c r="GI748" s="240">
        <f t="shared" si="46"/>
        <v>96.22665887246464</v>
      </c>
      <c r="GJ748" s="240">
        <f t="shared" si="46"/>
        <v>95.760468953002885</v>
      </c>
      <c r="GK748" s="240">
        <f t="shared" si="46"/>
        <v>95.361184073810222</v>
      </c>
      <c r="GL748" s="240">
        <f t="shared" si="46"/>
        <v>95.261184073810227</v>
      </c>
      <c r="GM748" s="240">
        <f t="shared" si="46"/>
        <v>95.394994154348481</v>
      </c>
      <c r="GN748" s="240">
        <f t="shared" si="46"/>
        <v>95.328089114079361</v>
      </c>
      <c r="GO748" s="240">
        <f t="shared" si="46"/>
        <v>94.993563912733748</v>
      </c>
      <c r="GP748" s="240">
        <f t="shared" si="46"/>
        <v>94.792848791926403</v>
      </c>
      <c r="GQ748" s="240">
        <f t="shared" si="46"/>
        <v>94.892848791926397</v>
      </c>
      <c r="GR748" s="240">
        <f t="shared" si="46"/>
        <v>94.759038711388143</v>
      </c>
      <c r="GS748" s="240">
        <f t="shared" si="46"/>
        <v>94.993563912733748</v>
      </c>
      <c r="GT748" s="240">
        <f t="shared" si="46"/>
        <v>97.360468953002865</v>
      </c>
      <c r="GU748" s="240">
        <f t="shared" si="46"/>
        <v>97.560468953002882</v>
      </c>
      <c r="GV748" s="240">
        <f t="shared" si="46"/>
        <v>97.426658872464628</v>
      </c>
      <c r="GW748" s="240">
        <f t="shared" si="46"/>
        <v>97.594279033541113</v>
      </c>
      <c r="GX748" s="240">
        <f t="shared" si="46"/>
        <v>97.494279033541119</v>
      </c>
      <c r="GY748" s="240">
        <f t="shared" si="46"/>
        <v>97.627373993272002</v>
      </c>
      <c r="GZ748" s="240">
        <f t="shared" si="46"/>
        <v>97.560468953002882</v>
      </c>
      <c r="HA748" s="240" t="e">
        <f t="shared" si="46"/>
        <v>#N/A</v>
      </c>
      <c r="HB748" s="240" t="e">
        <f t="shared" si="46"/>
        <v>#N/A</v>
      </c>
    </row>
    <row r="749" spans="1:212">
      <c r="B749" s="158" t="s">
        <v>2301</v>
      </c>
      <c r="I749" s="158">
        <v>507</v>
      </c>
      <c r="J749" s="158">
        <v>560</v>
      </c>
      <c r="AE749" s="240">
        <f>SUMPRODUCT(($V$507:$V$560=1)*(AE$507:AE$560),$L$507:$L$560)/SUMIF($V$507:$V$560,"=１",$L$507:$L$560)</f>
        <v>82.015660118076951</v>
      </c>
      <c r="AF749" s="240">
        <f t="shared" ref="AF749:CQ749" si="47">SUMPRODUCT(($V$507:$V$560=1)*(AF$507:AF$560),$L$507:$L$560)/SUMIF($V$507:$V$560,"=１",$L$507:$L$560)</f>
        <v>81.994496450832742</v>
      </c>
      <c r="AG749" s="240">
        <f t="shared" si="47"/>
        <v>81.88106448131218</v>
      </c>
      <c r="AH749" s="240">
        <f t="shared" si="47"/>
        <v>81.84096136116284</v>
      </c>
      <c r="AI749" s="240">
        <f t="shared" si="47"/>
        <v>81.784869977842504</v>
      </c>
      <c r="AJ749" s="240">
        <f t="shared" si="47"/>
        <v>81.726861650398405</v>
      </c>
      <c r="AK749" s="240">
        <f t="shared" si="47"/>
        <v>81.66433540109783</v>
      </c>
      <c r="AL749" s="240">
        <f t="shared" si="47"/>
        <v>81.579208083616734</v>
      </c>
      <c r="AM749" s="240">
        <f t="shared" si="47"/>
        <v>81.499623299344705</v>
      </c>
      <c r="AN749" s="240">
        <f t="shared" si="47"/>
        <v>81.408785005335815</v>
      </c>
      <c r="AO749" s="240">
        <f t="shared" si="47"/>
        <v>81.321873022312403</v>
      </c>
      <c r="AP749" s="240">
        <f t="shared" si="47"/>
        <v>81.224867398250723</v>
      </c>
      <c r="AQ749" s="240">
        <f t="shared" si="47"/>
        <v>81.026172783322437</v>
      </c>
      <c r="AR749" s="240">
        <f t="shared" si="47"/>
        <v>80.935195236318961</v>
      </c>
      <c r="AS749" s="240">
        <f t="shared" si="47"/>
        <v>80.917776855088363</v>
      </c>
      <c r="AT749" s="240">
        <f t="shared" si="47"/>
        <v>80.92831784539149</v>
      </c>
      <c r="AU749" s="240">
        <f t="shared" si="47"/>
        <v>80.725262506076305</v>
      </c>
      <c r="AV749" s="240">
        <f t="shared" si="47"/>
        <v>80.619581783810489</v>
      </c>
      <c r="AW749" s="240">
        <f t="shared" si="47"/>
        <v>80.559647870035008</v>
      </c>
      <c r="AX749" s="240">
        <f t="shared" si="47"/>
        <v>80.49345802135872</v>
      </c>
      <c r="AY749" s="240">
        <f t="shared" si="47"/>
        <v>80.476039640128121</v>
      </c>
      <c r="AZ749" s="240">
        <f t="shared" si="47"/>
        <v>80.459692522748114</v>
      </c>
      <c r="BA749" s="240">
        <f t="shared" si="47"/>
        <v>80.080145972271822</v>
      </c>
      <c r="BB749" s="240">
        <f t="shared" si="47"/>
        <v>80.01364306053928</v>
      </c>
      <c r="BC749" s="240">
        <f t="shared" si="47"/>
        <v>79.900925222043767</v>
      </c>
      <c r="BD749" s="240">
        <f t="shared" si="47"/>
        <v>79.834915296497073</v>
      </c>
      <c r="BE749" s="240">
        <f t="shared" si="47"/>
        <v>79.770697684036065</v>
      </c>
      <c r="BF749" s="240">
        <f t="shared" si="47"/>
        <v>79.757924204466946</v>
      </c>
      <c r="BG749" s="240">
        <f t="shared" si="47"/>
        <v>79.759355992935099</v>
      </c>
      <c r="BH749" s="240">
        <f t="shared" si="47"/>
        <v>79.731128720807277</v>
      </c>
      <c r="BI749" s="240">
        <f t="shared" si="47"/>
        <v>79.638148340879781</v>
      </c>
      <c r="BJ749" s="240">
        <f t="shared" si="47"/>
        <v>79.552228648502634</v>
      </c>
      <c r="BK749" s="240">
        <f t="shared" si="47"/>
        <v>79.474700687425411</v>
      </c>
      <c r="BL749" s="240">
        <f t="shared" si="47"/>
        <v>79.487022324095378</v>
      </c>
      <c r="BM749" s="240">
        <f t="shared" si="47"/>
        <v>79.472805565790836</v>
      </c>
      <c r="BN749" s="240">
        <f t="shared" si="47"/>
        <v>79.470848259995662</v>
      </c>
      <c r="BO749" s="240">
        <f t="shared" si="47"/>
        <v>79.411629121620365</v>
      </c>
      <c r="BP749" s="240">
        <f t="shared" si="47"/>
        <v>79.378223469268903</v>
      </c>
      <c r="BQ749" s="240">
        <f t="shared" si="47"/>
        <v>79.354107620240441</v>
      </c>
      <c r="BR749" s="240">
        <f t="shared" si="47"/>
        <v>79.328029166640363</v>
      </c>
      <c r="BS749" s="240">
        <f t="shared" si="47"/>
        <v>79.32793920507558</v>
      </c>
      <c r="BT749" s="240">
        <f t="shared" si="47"/>
        <v>79.300436992209029</v>
      </c>
      <c r="BU749" s="240">
        <f t="shared" si="47"/>
        <v>79.26675890511072</v>
      </c>
      <c r="BV749" s="240">
        <f t="shared" si="47"/>
        <v>79.253094084820603</v>
      </c>
      <c r="BW749" s="240">
        <f t="shared" si="47"/>
        <v>79.228933750381287</v>
      </c>
      <c r="BX749" s="240">
        <f t="shared" si="47"/>
        <v>79.171057072828077</v>
      </c>
      <c r="BY749" s="240">
        <f t="shared" si="47"/>
        <v>79.094097204890204</v>
      </c>
      <c r="BZ749" s="240">
        <f t="shared" si="47"/>
        <v>79.043273171308144</v>
      </c>
      <c r="CA749" s="240">
        <f t="shared" si="47"/>
        <v>78.926487060627167</v>
      </c>
      <c r="CB749" s="240">
        <f t="shared" si="47"/>
        <v>78.875842950174686</v>
      </c>
      <c r="CC749" s="240">
        <f t="shared" si="47"/>
        <v>78.708007732083303</v>
      </c>
      <c r="CD749" s="240">
        <f t="shared" si="47"/>
        <v>78.674692041296623</v>
      </c>
      <c r="CE749" s="240">
        <f t="shared" si="47"/>
        <v>78.702821025957874</v>
      </c>
      <c r="CF749" s="240">
        <f t="shared" si="47"/>
        <v>78.672809088287735</v>
      </c>
      <c r="CG749" s="240">
        <f t="shared" si="47"/>
        <v>78.601250652397141</v>
      </c>
      <c r="CH749" s="240">
        <f t="shared" si="47"/>
        <v>78.565162702955789</v>
      </c>
      <c r="CI749" s="240">
        <f t="shared" si="47"/>
        <v>78.522878846143485</v>
      </c>
      <c r="CJ749" s="240">
        <f t="shared" si="47"/>
        <v>78.534496399073618</v>
      </c>
      <c r="CK749" s="240">
        <f t="shared" si="47"/>
        <v>78.432282382330399</v>
      </c>
      <c r="CL749" s="240">
        <f t="shared" si="47"/>
        <v>78.419508902761294</v>
      </c>
      <c r="CM749" s="240">
        <f t="shared" si="47"/>
        <v>102.82392506040101</v>
      </c>
      <c r="CN749" s="240">
        <f t="shared" si="47"/>
        <v>101.71494830837086</v>
      </c>
      <c r="CO749" s="240">
        <f t="shared" si="47"/>
        <v>103.03667278457067</v>
      </c>
      <c r="CP749" s="240">
        <f t="shared" si="47"/>
        <v>103.22694959126554</v>
      </c>
      <c r="CQ749" s="240">
        <f t="shared" si="47"/>
        <v>102.24821649054248</v>
      </c>
      <c r="CR749" s="240">
        <f t="shared" ref="CR749:FC749" si="48">SUMPRODUCT(($V$507:$V$560=1)*(CR$507:CR$560),$L$507:$L$560)/SUMIF($V$507:$V$560,"=１",$L$507:$L$560)</f>
        <v>99.612708295731167</v>
      </c>
      <c r="CS749" s="240">
        <f t="shared" si="48"/>
        <v>103.22783144281121</v>
      </c>
      <c r="CT749" s="240">
        <f t="shared" si="48"/>
        <v>102.57297985946062</v>
      </c>
      <c r="CU749" s="240">
        <f t="shared" si="48"/>
        <v>100.05454000510193</v>
      </c>
      <c r="CV749" s="240">
        <f t="shared" si="48"/>
        <v>99.296953091150499</v>
      </c>
      <c r="CW749" s="240">
        <f t="shared" si="48"/>
        <v>95.356407439518691</v>
      </c>
      <c r="CX749" s="240">
        <f t="shared" si="48"/>
        <v>99.987731971942523</v>
      </c>
      <c r="CY749" s="240">
        <f t="shared" si="48"/>
        <v>100.4092915900589</v>
      </c>
      <c r="CZ749" s="240">
        <f t="shared" si="48"/>
        <v>99.626247398825555</v>
      </c>
      <c r="DA749" s="240">
        <f t="shared" si="48"/>
        <v>98.58890819705158</v>
      </c>
      <c r="DB749" s="240">
        <f t="shared" si="48"/>
        <v>97.181167335607782</v>
      </c>
      <c r="DC749" s="240">
        <f t="shared" si="48"/>
        <v>96.806285842794765</v>
      </c>
      <c r="DD749" s="240">
        <f t="shared" si="48"/>
        <v>98.487390118519144</v>
      </c>
      <c r="DE749" s="240">
        <f t="shared" si="48"/>
        <v>98.324984593487315</v>
      </c>
      <c r="DF749" s="240">
        <f t="shared" si="48"/>
        <v>97.549221097510966</v>
      </c>
      <c r="DG749" s="240">
        <f t="shared" si="48"/>
        <v>96.808340280625245</v>
      </c>
      <c r="DH749" s="240">
        <f t="shared" si="48"/>
        <v>95.457097132649622</v>
      </c>
      <c r="DI749" s="240">
        <f t="shared" si="48"/>
        <v>97.614449728015529</v>
      </c>
      <c r="DJ749" s="240">
        <f t="shared" si="48"/>
        <v>97.241439006515236</v>
      </c>
      <c r="DK749" s="240">
        <f t="shared" si="48"/>
        <v>97.855555639642375</v>
      </c>
      <c r="DL749" s="240">
        <f t="shared" si="48"/>
        <v>97.414466552349566</v>
      </c>
      <c r="DM749" s="240">
        <f t="shared" si="48"/>
        <v>97.242713289050258</v>
      </c>
      <c r="DN749" s="240">
        <f t="shared" si="48"/>
        <v>97.341015429856583</v>
      </c>
      <c r="DO749" s="240">
        <f t="shared" si="48"/>
        <v>96.014422083930356</v>
      </c>
      <c r="DP749" s="240">
        <f t="shared" si="48"/>
        <v>97.459821349413275</v>
      </c>
      <c r="DQ749" s="240">
        <f t="shared" si="48"/>
        <v>97.29129712439169</v>
      </c>
      <c r="DR749" s="240">
        <f t="shared" si="48"/>
        <v>97.063501258145706</v>
      </c>
      <c r="DS749" s="240">
        <f t="shared" si="48"/>
        <v>96.548186368292491</v>
      </c>
      <c r="DT749" s="240">
        <f t="shared" si="48"/>
        <v>96.955945762383294</v>
      </c>
      <c r="DU749" s="240">
        <f t="shared" si="48"/>
        <v>95.994819989886309</v>
      </c>
      <c r="DV749" s="240">
        <f t="shared" si="48"/>
        <v>97.263655848052636</v>
      </c>
      <c r="DW749" s="240">
        <f t="shared" si="48"/>
        <v>97.349462127792819</v>
      </c>
      <c r="DX749" s="240">
        <f t="shared" si="48"/>
        <v>97.386971555700228</v>
      </c>
      <c r="DY749" s="240">
        <f t="shared" si="48"/>
        <v>97.362675783542187</v>
      </c>
      <c r="DZ749" s="240">
        <f t="shared" si="48"/>
        <v>96.417067131432347</v>
      </c>
      <c r="EA749" s="240">
        <f t="shared" si="48"/>
        <v>97.321961814068388</v>
      </c>
      <c r="EB749" s="240">
        <f t="shared" si="48"/>
        <v>99.721433815962456</v>
      </c>
      <c r="EC749" s="240">
        <f t="shared" si="48"/>
        <v>99.694319868520282</v>
      </c>
      <c r="ED749" s="240">
        <f t="shared" si="48"/>
        <v>99.600348699745737</v>
      </c>
      <c r="EE749" s="240">
        <f t="shared" si="48"/>
        <v>99.701007241979156</v>
      </c>
      <c r="EF749" s="240">
        <f t="shared" si="48"/>
        <v>99.710746625699571</v>
      </c>
      <c r="EG749" s="240">
        <f t="shared" si="48"/>
        <v>95.656655921286585</v>
      </c>
      <c r="EH749" s="240">
        <f t="shared" si="48"/>
        <v>101.87504845263116</v>
      </c>
      <c r="EI749" s="240">
        <f t="shared" si="48"/>
        <v>101.9241264217474</v>
      </c>
      <c r="EJ749" s="240">
        <f t="shared" si="48"/>
        <v>101.87647026308765</v>
      </c>
      <c r="EK749" s="240">
        <f t="shared" si="48"/>
        <v>101.89352879805911</v>
      </c>
      <c r="EL749" s="240">
        <f t="shared" si="48"/>
        <v>100.98032229317451</v>
      </c>
      <c r="EM749" s="240">
        <f t="shared" si="48"/>
        <v>101.01984987392663</v>
      </c>
      <c r="EN749" s="240">
        <f t="shared" si="48"/>
        <v>100.90971286761847</v>
      </c>
      <c r="EO749" s="240">
        <f t="shared" si="48"/>
        <v>100.86709821893798</v>
      </c>
      <c r="EP749" s="240">
        <f t="shared" si="48"/>
        <v>101.39433356770027</v>
      </c>
      <c r="EQ749" s="240">
        <f t="shared" si="48"/>
        <v>101.4421715211837</v>
      </c>
      <c r="ER749" s="240">
        <f t="shared" si="48"/>
        <v>101.28523493466304</v>
      </c>
      <c r="ES749" s="240">
        <f t="shared" si="48"/>
        <v>101.03753915673568</v>
      </c>
      <c r="ET749" s="240">
        <f t="shared" si="48"/>
        <v>101.18833529135802</v>
      </c>
      <c r="EU749" s="240">
        <f t="shared" si="48"/>
        <v>102.08907417789007</v>
      </c>
      <c r="EV749" s="240">
        <f t="shared" si="48"/>
        <v>101.60633552633927</v>
      </c>
      <c r="EW749" s="240">
        <f t="shared" si="48"/>
        <v>101.13283744811292</v>
      </c>
      <c r="EX749" s="240">
        <f t="shared" si="48"/>
        <v>101.00482902433932</v>
      </c>
      <c r="EY749" s="240">
        <f t="shared" si="48"/>
        <v>100.48224367734353</v>
      </c>
      <c r="EZ749" s="240">
        <f t="shared" si="48"/>
        <v>100.27466334242295</v>
      </c>
      <c r="FA749" s="240">
        <f t="shared" si="48"/>
        <v>99.487907176625413</v>
      </c>
      <c r="FB749" s="240">
        <f t="shared" si="48"/>
        <v>99.464456828558937</v>
      </c>
      <c r="FC749" s="240">
        <f t="shared" si="48"/>
        <v>99.244923546720713</v>
      </c>
      <c r="FD749" s="240">
        <f t="shared" ref="FD749:HB749" si="49">SUMPRODUCT(($V$507:$V$560=1)*(FD$507:FD$560),$L$507:$L$560)/SUMIF($V$507:$V$560,"=１",$L$507:$L$560)</f>
        <v>98.790056619922552</v>
      </c>
      <c r="FE749" s="240">
        <f t="shared" si="49"/>
        <v>98.258573857460476</v>
      </c>
      <c r="FF749" s="240">
        <f t="shared" si="49"/>
        <v>98.098455325635626</v>
      </c>
      <c r="FG749" s="240">
        <f t="shared" si="49"/>
        <v>98.760810603784861</v>
      </c>
      <c r="FH749" s="240">
        <f t="shared" si="49"/>
        <v>99.239360703278081</v>
      </c>
      <c r="FI749" s="240">
        <f t="shared" si="49"/>
        <v>99.856428190227746</v>
      </c>
      <c r="FJ749" s="240">
        <f t="shared" si="49"/>
        <v>99.851603365436674</v>
      </c>
      <c r="FK749" s="240">
        <f t="shared" si="49"/>
        <v>99.738384350786632</v>
      </c>
      <c r="FL749" s="240">
        <f t="shared" si="49"/>
        <v>98.044330030172318</v>
      </c>
      <c r="FM749" s="240">
        <f t="shared" si="49"/>
        <v>99.018410820880462</v>
      </c>
      <c r="FN749" s="240">
        <f t="shared" si="49"/>
        <v>98.879499688850473</v>
      </c>
      <c r="FO749" s="240">
        <f t="shared" si="49"/>
        <v>98.444628219011577</v>
      </c>
      <c r="FP749" s="240">
        <f t="shared" si="49"/>
        <v>98.087345030558737</v>
      </c>
      <c r="FQ749" s="240">
        <f t="shared" si="49"/>
        <v>98.708992053652153</v>
      </c>
      <c r="FR749" s="240">
        <f t="shared" si="49"/>
        <v>98.584328969371384</v>
      </c>
      <c r="FS749" s="240">
        <f t="shared" si="49"/>
        <v>99.013557809578884</v>
      </c>
      <c r="FT749" s="240">
        <f t="shared" si="49"/>
        <v>98.481443444469207</v>
      </c>
      <c r="FU749" s="240">
        <f t="shared" si="49"/>
        <v>97.795581755003099</v>
      </c>
      <c r="FV749" s="240">
        <f t="shared" si="49"/>
        <v>98.338432992613136</v>
      </c>
      <c r="FW749" s="240">
        <f t="shared" si="49"/>
        <v>98.258160520223271</v>
      </c>
      <c r="FX749" s="240">
        <f t="shared" si="49"/>
        <v>98.171382543699977</v>
      </c>
      <c r="FY749" s="240">
        <f t="shared" si="49"/>
        <v>97.705380084016838</v>
      </c>
      <c r="FZ749" s="240">
        <f t="shared" si="49"/>
        <v>97.458867089970155</v>
      </c>
      <c r="GA749" s="240">
        <f t="shared" si="49"/>
        <v>97.440116427214647</v>
      </c>
      <c r="GB749" s="240">
        <f t="shared" si="49"/>
        <v>97.391119120009947</v>
      </c>
      <c r="GC749" s="240">
        <f t="shared" si="49"/>
        <v>95.798721527066064</v>
      </c>
      <c r="GD749" s="240">
        <f t="shared" si="49"/>
        <v>95.698460010099041</v>
      </c>
      <c r="GE749" s="240">
        <f t="shared" si="49"/>
        <v>95.583885129532945</v>
      </c>
      <c r="GF749" s="240">
        <f t="shared" si="49"/>
        <v>95.603536000029493</v>
      </c>
      <c r="GG749" s="240">
        <f t="shared" si="49"/>
        <v>95.621755760416306</v>
      </c>
      <c r="GH749" s="240">
        <f t="shared" si="49"/>
        <v>95.174378824008585</v>
      </c>
      <c r="GI749" s="240">
        <f t="shared" si="49"/>
        <v>96.98399614634917</v>
      </c>
      <c r="GJ749" s="240">
        <f t="shared" si="49"/>
        <v>97.008822056252271</v>
      </c>
      <c r="GK749" s="240">
        <f t="shared" si="49"/>
        <v>96.961163405050186</v>
      </c>
      <c r="GL749" s="240">
        <f t="shared" si="49"/>
        <v>96.946157436215117</v>
      </c>
      <c r="GM749" s="240">
        <f t="shared" si="49"/>
        <v>96.677263811713644</v>
      </c>
      <c r="GN749" s="240">
        <f t="shared" si="49"/>
        <v>96.887328266348973</v>
      </c>
      <c r="GO749" s="240">
        <f t="shared" si="49"/>
        <v>96.877858539896408</v>
      </c>
      <c r="GP749" s="240">
        <f t="shared" si="49"/>
        <v>96.856232483175106</v>
      </c>
      <c r="GQ749" s="240">
        <f t="shared" si="49"/>
        <v>96.85131164387559</v>
      </c>
      <c r="GR749" s="240">
        <f t="shared" si="49"/>
        <v>96.860511485633779</v>
      </c>
      <c r="GS749" s="240">
        <f t="shared" si="49"/>
        <v>96.866317612710645</v>
      </c>
      <c r="GT749" s="240">
        <f t="shared" si="49"/>
        <v>99.410287622786313</v>
      </c>
      <c r="GU749" s="240">
        <f t="shared" si="49"/>
        <v>99.406803946540194</v>
      </c>
      <c r="GV749" s="240">
        <f t="shared" si="49"/>
        <v>99.403320270294074</v>
      </c>
      <c r="GW749" s="240">
        <f t="shared" si="49"/>
        <v>99.392689318426136</v>
      </c>
      <c r="GX749" s="240">
        <f t="shared" si="49"/>
        <v>99.412430150487495</v>
      </c>
      <c r="GY749" s="240">
        <f t="shared" si="49"/>
        <v>98.413243933538197</v>
      </c>
      <c r="GZ749" s="240">
        <f t="shared" si="49"/>
        <v>99.364824402091443</v>
      </c>
      <c r="HA749" s="240" t="e">
        <f t="shared" si="49"/>
        <v>#N/A</v>
      </c>
      <c r="HB749" s="240" t="e">
        <f t="shared" si="49"/>
        <v>#N/A</v>
      </c>
    </row>
    <row r="750" spans="1:212">
      <c r="B750" s="158" t="s">
        <v>1985</v>
      </c>
      <c r="I750" s="158">
        <v>581</v>
      </c>
      <c r="J750" s="158">
        <v>683</v>
      </c>
      <c r="AE750" s="240">
        <f>SUMPRODUCT(($V$581:$V$683=1)*(AE$581:AE$683),$L$581:$L$683)/SUMIF($V$581:$V$683,"=１",$L$581:$L$683)</f>
        <v>931.8643251322934</v>
      </c>
      <c r="AF750" s="240">
        <f t="shared" ref="AF750:CQ750" si="50">SUMPRODUCT(($V$581:$V$683=1)*(AF$581:AF$683),$L$581:$L$683)/SUMIF($V$581:$V$683,"=１",$L$581:$L$683)</f>
        <v>903.54163806579061</v>
      </c>
      <c r="AG750" s="240">
        <f t="shared" si="50"/>
        <v>891.65077543705138</v>
      </c>
      <c r="AH750" s="240">
        <f t="shared" si="50"/>
        <v>892.05786949222681</v>
      </c>
      <c r="AI750" s="240">
        <f t="shared" si="50"/>
        <v>847.80789837343525</v>
      </c>
      <c r="AJ750" s="240">
        <f t="shared" si="50"/>
        <v>823.438263895457</v>
      </c>
      <c r="AK750" s="240">
        <f t="shared" si="50"/>
        <v>808.8881034719966</v>
      </c>
      <c r="AL750" s="240">
        <f t="shared" si="50"/>
        <v>768.5721319495633</v>
      </c>
      <c r="AM750" s="240">
        <f t="shared" si="50"/>
        <v>720.61285773614293</v>
      </c>
      <c r="AN750" s="240">
        <f t="shared" si="50"/>
        <v>669.77696650726909</v>
      </c>
      <c r="AO750" s="240">
        <f t="shared" si="50"/>
        <v>652.075777305781</v>
      </c>
      <c r="AP750" s="240">
        <f t="shared" si="50"/>
        <v>633.49386915282491</v>
      </c>
      <c r="AQ750" s="240">
        <f t="shared" si="50"/>
        <v>607.01097136924659</v>
      </c>
      <c r="AR750" s="240">
        <f t="shared" si="50"/>
        <v>586.44089367105732</v>
      </c>
      <c r="AS750" s="240">
        <f t="shared" si="50"/>
        <v>579.13447241413201</v>
      </c>
      <c r="AT750" s="240">
        <f t="shared" si="50"/>
        <v>563.45176493978624</v>
      </c>
      <c r="AU750" s="240">
        <f t="shared" si="50"/>
        <v>539.09162203261917</v>
      </c>
      <c r="AV750" s="240">
        <f t="shared" si="50"/>
        <v>514.10775255229157</v>
      </c>
      <c r="AW750" s="240">
        <f t="shared" si="50"/>
        <v>494.91950122963613</v>
      </c>
      <c r="AX750" s="240">
        <f t="shared" si="50"/>
        <v>492.82579860086514</v>
      </c>
      <c r="AY750" s="240">
        <f t="shared" si="50"/>
        <v>478.22268375996799</v>
      </c>
      <c r="AZ750" s="240">
        <f t="shared" si="50"/>
        <v>456.8668599265738</v>
      </c>
      <c r="BA750" s="240">
        <f t="shared" si="50"/>
        <v>441.52227710439558</v>
      </c>
      <c r="BB750" s="240">
        <f t="shared" si="50"/>
        <v>433.43812812180471</v>
      </c>
      <c r="BC750" s="240">
        <f t="shared" si="50"/>
        <v>419.91332087155286</v>
      </c>
      <c r="BD750" s="240">
        <f t="shared" si="50"/>
        <v>405.51788084046109</v>
      </c>
      <c r="BE750" s="240">
        <f t="shared" si="50"/>
        <v>400.15819178297596</v>
      </c>
      <c r="BF750" s="240">
        <f t="shared" si="50"/>
        <v>410.62005091321981</v>
      </c>
      <c r="BG750" s="240">
        <f t="shared" si="50"/>
        <v>415.72953785228748</v>
      </c>
      <c r="BH750" s="240">
        <f t="shared" si="50"/>
        <v>415.48044063911237</v>
      </c>
      <c r="BI750" s="240">
        <f t="shared" si="50"/>
        <v>406.99578928010715</v>
      </c>
      <c r="BJ750" s="240">
        <f t="shared" si="50"/>
        <v>375.84201591336517</v>
      </c>
      <c r="BK750" s="240">
        <f t="shared" si="50"/>
        <v>367.91235990806723</v>
      </c>
      <c r="BL750" s="240">
        <f t="shared" si="50"/>
        <v>352.97611364188901</v>
      </c>
      <c r="BM750" s="240">
        <f t="shared" si="50"/>
        <v>341.29328190003861</v>
      </c>
      <c r="BN750" s="240">
        <f t="shared" si="50"/>
        <v>335.8514685360152</v>
      </c>
      <c r="BO750" s="240">
        <f t="shared" si="50"/>
        <v>334.68057506716821</v>
      </c>
      <c r="BP750" s="240">
        <f t="shared" si="50"/>
        <v>325.32869175381211</v>
      </c>
      <c r="BQ750" s="240">
        <f t="shared" si="50"/>
        <v>317.75913646770942</v>
      </c>
      <c r="BR750" s="240">
        <f t="shared" si="50"/>
        <v>310.29811749196307</v>
      </c>
      <c r="BS750" s="240">
        <f t="shared" si="50"/>
        <v>301.19165703480905</v>
      </c>
      <c r="BT750" s="240">
        <f t="shared" si="50"/>
        <v>295.05691633171784</v>
      </c>
      <c r="BU750" s="240">
        <f t="shared" si="50"/>
        <v>292.16718294387124</v>
      </c>
      <c r="BV750" s="240">
        <f t="shared" si="50"/>
        <v>289.18459630631537</v>
      </c>
      <c r="BW750" s="240">
        <f t="shared" si="50"/>
        <v>280.96102972939775</v>
      </c>
      <c r="BX750" s="240">
        <f t="shared" si="50"/>
        <v>272.36343923678203</v>
      </c>
      <c r="BY750" s="240">
        <f t="shared" si="50"/>
        <v>264.56003237735007</v>
      </c>
      <c r="BZ750" s="240">
        <f t="shared" si="50"/>
        <v>258.37145618025153</v>
      </c>
      <c r="CA750" s="240">
        <f t="shared" si="50"/>
        <v>246.59549171237666</v>
      </c>
      <c r="CB750" s="240">
        <f t="shared" si="50"/>
        <v>239.20356582701629</v>
      </c>
      <c r="CC750" s="240">
        <f t="shared" si="50"/>
        <v>233.18294932029491</v>
      </c>
      <c r="CD750" s="240">
        <f t="shared" si="50"/>
        <v>237.57477626909724</v>
      </c>
      <c r="CE750" s="240">
        <f t="shared" si="50"/>
        <v>232.36458358876033</v>
      </c>
      <c r="CF750" s="240">
        <f t="shared" si="50"/>
        <v>225.79619020670049</v>
      </c>
      <c r="CG750" s="240">
        <f t="shared" si="50"/>
        <v>219.68301296552661</v>
      </c>
      <c r="CH750" s="240">
        <f t="shared" si="50"/>
        <v>212.03829720175048</v>
      </c>
      <c r="CI750" s="240">
        <f t="shared" si="50"/>
        <v>204.76094931610615</v>
      </c>
      <c r="CJ750" s="240">
        <f t="shared" si="50"/>
        <v>198.80092631900933</v>
      </c>
      <c r="CK750" s="240">
        <f t="shared" si="50"/>
        <v>191.12846543411882</v>
      </c>
      <c r="CL750" s="240">
        <f t="shared" si="50"/>
        <v>188.464763800459</v>
      </c>
      <c r="CM750" s="240">
        <f t="shared" si="50"/>
        <v>502.94957263873704</v>
      </c>
      <c r="CN750" s="240">
        <f t="shared" si="50"/>
        <v>491.06644554586887</v>
      </c>
      <c r="CO750" s="240">
        <f t="shared" si="50"/>
        <v>483.79921991174405</v>
      </c>
      <c r="CP750" s="240">
        <f t="shared" si="50"/>
        <v>474.1398458721149</v>
      </c>
      <c r="CQ750" s="240">
        <f t="shared" si="50"/>
        <v>462.82618297439728</v>
      </c>
      <c r="CR750" s="240">
        <f t="shared" ref="CR750:FC750" si="51">SUMPRODUCT(($V$581:$V$683=1)*(CR$581:CR$683),$L$581:$L$683)/SUMIF($V$581:$V$683,"=１",$L$581:$L$683)</f>
        <v>444.03215390317411</v>
      </c>
      <c r="CS750" s="240">
        <f t="shared" si="51"/>
        <v>436.36474829644425</v>
      </c>
      <c r="CT750" s="240">
        <f t="shared" si="51"/>
        <v>420.04575708124315</v>
      </c>
      <c r="CU750" s="240">
        <f t="shared" si="51"/>
        <v>410.64532812880338</v>
      </c>
      <c r="CV750" s="240">
        <f t="shared" si="51"/>
        <v>401.42692214799382</v>
      </c>
      <c r="CW750" s="240">
        <f t="shared" si="51"/>
        <v>392.23230644859314</v>
      </c>
      <c r="CX750" s="240">
        <f t="shared" si="51"/>
        <v>387.70190958862986</v>
      </c>
      <c r="CY750" s="240">
        <f t="shared" si="51"/>
        <v>380.66464318978882</v>
      </c>
      <c r="CZ750" s="240">
        <f t="shared" si="51"/>
        <v>368.2009568247571</v>
      </c>
      <c r="DA750" s="240">
        <f t="shared" si="51"/>
        <v>363.38144515470071</v>
      </c>
      <c r="DB750" s="240">
        <f t="shared" si="51"/>
        <v>359.73349748127873</v>
      </c>
      <c r="DC750" s="240">
        <f t="shared" si="51"/>
        <v>353.62481855437454</v>
      </c>
      <c r="DD750" s="240">
        <f t="shared" si="51"/>
        <v>346.95001675415921</v>
      </c>
      <c r="DE750" s="240">
        <f t="shared" si="51"/>
        <v>339.96246754744669</v>
      </c>
      <c r="DF750" s="240">
        <f t="shared" si="51"/>
        <v>328.96297351953206</v>
      </c>
      <c r="DG750" s="240">
        <f t="shared" si="51"/>
        <v>319.37127119038786</v>
      </c>
      <c r="DH750" s="240">
        <f t="shared" si="51"/>
        <v>313.1772308354299</v>
      </c>
      <c r="DI750" s="240">
        <f t="shared" si="51"/>
        <v>304.22501074855444</v>
      </c>
      <c r="DJ750" s="240">
        <f t="shared" si="51"/>
        <v>293.59513446948017</v>
      </c>
      <c r="DK750" s="240">
        <f t="shared" si="51"/>
        <v>286.99411997683126</v>
      </c>
      <c r="DL750" s="240">
        <f t="shared" si="51"/>
        <v>283.63774520136843</v>
      </c>
      <c r="DM750" s="240">
        <f t="shared" si="51"/>
        <v>282.22916658998071</v>
      </c>
      <c r="DN750" s="240">
        <f t="shared" si="51"/>
        <v>277.84834749721921</v>
      </c>
      <c r="DO750" s="240">
        <f t="shared" si="51"/>
        <v>273.58387053308064</v>
      </c>
      <c r="DP750" s="240">
        <f t="shared" si="51"/>
        <v>263.48152692285606</v>
      </c>
      <c r="DQ750" s="240">
        <f t="shared" si="51"/>
        <v>263.46642309516585</v>
      </c>
      <c r="DR750" s="240">
        <f t="shared" si="51"/>
        <v>257.66929816411147</v>
      </c>
      <c r="DS750" s="240">
        <f t="shared" si="51"/>
        <v>253.9251730152595</v>
      </c>
      <c r="DT750" s="240">
        <f t="shared" si="51"/>
        <v>252.73551614106941</v>
      </c>
      <c r="DU750" s="240">
        <f t="shared" si="51"/>
        <v>244.23128664213567</v>
      </c>
      <c r="DV750" s="240">
        <f t="shared" si="51"/>
        <v>235.84458169528739</v>
      </c>
      <c r="DW750" s="240">
        <f t="shared" si="51"/>
        <v>227.75368981557861</v>
      </c>
      <c r="DX750" s="240">
        <f t="shared" si="51"/>
        <v>223.07271075808296</v>
      </c>
      <c r="DY750" s="240">
        <f t="shared" si="51"/>
        <v>215.97836844830499</v>
      </c>
      <c r="DZ750" s="240">
        <f t="shared" si="51"/>
        <v>213.84868946036704</v>
      </c>
      <c r="EA750" s="240">
        <f t="shared" si="51"/>
        <v>209.81045256580515</v>
      </c>
      <c r="EB750" s="240">
        <f t="shared" si="51"/>
        <v>200.43462828832696</v>
      </c>
      <c r="EC750" s="240">
        <f t="shared" si="51"/>
        <v>194.976534643077</v>
      </c>
      <c r="ED750" s="240">
        <f t="shared" si="51"/>
        <v>191.99241690575568</v>
      </c>
      <c r="EE750" s="240">
        <f t="shared" si="51"/>
        <v>191.3022144941242</v>
      </c>
      <c r="EF750" s="240">
        <f t="shared" si="51"/>
        <v>186.95156316147495</v>
      </c>
      <c r="EG750" s="240">
        <f t="shared" si="51"/>
        <v>181.59553595766542</v>
      </c>
      <c r="EH750" s="240">
        <f t="shared" si="51"/>
        <v>170.7364377115689</v>
      </c>
      <c r="EI750" s="240">
        <f t="shared" si="51"/>
        <v>163.63680261658098</v>
      </c>
      <c r="EJ750" s="240">
        <f t="shared" si="51"/>
        <v>156.9526140408324</v>
      </c>
      <c r="EK750" s="240">
        <f t="shared" si="51"/>
        <v>159.54116284781378</v>
      </c>
      <c r="EL750" s="240">
        <f t="shared" si="51"/>
        <v>150.86628003379263</v>
      </c>
      <c r="EM750" s="240">
        <f t="shared" si="51"/>
        <v>145.96713143310271</v>
      </c>
      <c r="EN750" s="240">
        <f t="shared" si="51"/>
        <v>139.11039005858478</v>
      </c>
      <c r="EO750" s="240">
        <f t="shared" si="51"/>
        <v>132.61530385820882</v>
      </c>
      <c r="EP750" s="240">
        <f t="shared" si="51"/>
        <v>129.13766913439056</v>
      </c>
      <c r="EQ750" s="240">
        <f t="shared" si="51"/>
        <v>125.56628129413096</v>
      </c>
      <c r="ER750" s="240">
        <f t="shared" si="51"/>
        <v>124.39927241039537</v>
      </c>
      <c r="ES750" s="240">
        <f t="shared" si="51"/>
        <v>119.71724605623923</v>
      </c>
      <c r="ET750" s="240">
        <f t="shared" si="51"/>
        <v>114.87531032263233</v>
      </c>
      <c r="EU750" s="240">
        <f t="shared" si="51"/>
        <v>112.71150964306162</v>
      </c>
      <c r="EV750" s="240">
        <f t="shared" si="51"/>
        <v>111.53123559843372</v>
      </c>
      <c r="EW750" s="240">
        <f t="shared" si="51"/>
        <v>109.26952890610956</v>
      </c>
      <c r="EX750" s="240">
        <f t="shared" si="51"/>
        <v>111.42315228517781</v>
      </c>
      <c r="EY750" s="240">
        <f t="shared" si="51"/>
        <v>108.14422203550681</v>
      </c>
      <c r="EZ750" s="240">
        <f t="shared" si="51"/>
        <v>104.36267129411002</v>
      </c>
      <c r="FA750" s="240">
        <f t="shared" si="51"/>
        <v>98.289965278976709</v>
      </c>
      <c r="FB750" s="240">
        <f t="shared" si="51"/>
        <v>92.933151327505996</v>
      </c>
      <c r="FC750" s="240">
        <f t="shared" si="51"/>
        <v>89.806828340642099</v>
      </c>
      <c r="FD750" s="240">
        <f t="shared" ref="FD750:HB750" si="52">SUMPRODUCT(($V$581:$V$683=1)*(FD$581:FD$683),$L$581:$L$683)/SUMIF($V$581:$V$683,"=１",$L$581:$L$683)</f>
        <v>88.959606186533733</v>
      </c>
      <c r="FE750" s="240">
        <f t="shared" si="52"/>
        <v>86.756225101020291</v>
      </c>
      <c r="FF750" s="240">
        <f t="shared" si="52"/>
        <v>85.711135674734265</v>
      </c>
      <c r="FG750" s="240">
        <f t="shared" si="52"/>
        <v>84.06043015124412</v>
      </c>
      <c r="FH750" s="240">
        <f t="shared" si="52"/>
        <v>81.580409623669098</v>
      </c>
      <c r="FI750" s="240">
        <f t="shared" si="52"/>
        <v>78.255328807717916</v>
      </c>
      <c r="FJ750" s="240">
        <f t="shared" si="52"/>
        <v>73.577549271026811</v>
      </c>
      <c r="FK750" s="240">
        <f t="shared" si="52"/>
        <v>74.226569614685118</v>
      </c>
      <c r="FL750" s="240">
        <f t="shared" si="52"/>
        <v>74.287692633213183</v>
      </c>
      <c r="FM750" s="240">
        <f t="shared" si="52"/>
        <v>71.508157953086027</v>
      </c>
      <c r="FN750" s="240">
        <f t="shared" si="52"/>
        <v>69.236669750974016</v>
      </c>
      <c r="FO750" s="240">
        <f t="shared" si="52"/>
        <v>69.125519354376124</v>
      </c>
      <c r="FP750" s="240">
        <f t="shared" si="52"/>
        <v>66.883972789147407</v>
      </c>
      <c r="FQ750" s="240">
        <f t="shared" si="52"/>
        <v>64.640151643165154</v>
      </c>
      <c r="FR750" s="240">
        <f t="shared" si="52"/>
        <v>62.102397204258232</v>
      </c>
      <c r="FS750" s="240">
        <f t="shared" si="52"/>
        <v>60.215288637770179</v>
      </c>
      <c r="FT750" s="240">
        <f t="shared" si="52"/>
        <v>75.650718975748262</v>
      </c>
      <c r="FU750" s="240">
        <f t="shared" si="52"/>
        <v>73.647633917757773</v>
      </c>
      <c r="FV750" s="240">
        <f t="shared" si="52"/>
        <v>72.844425070449674</v>
      </c>
      <c r="FW750" s="240">
        <f t="shared" si="52"/>
        <v>68.802965980114038</v>
      </c>
      <c r="FX750" s="240">
        <f t="shared" si="52"/>
        <v>66.048693454527466</v>
      </c>
      <c r="FY750" s="240">
        <f t="shared" si="52"/>
        <v>65.202233660533835</v>
      </c>
      <c r="FZ750" s="240">
        <f t="shared" si="52"/>
        <v>62.258613734977956</v>
      </c>
      <c r="GA750" s="240">
        <f t="shared" si="52"/>
        <v>62.233279401973917</v>
      </c>
      <c r="GB750" s="240">
        <f t="shared" si="52"/>
        <v>62.493131365600483</v>
      </c>
      <c r="GC750" s="240">
        <f t="shared" si="52"/>
        <v>61.828886618797164</v>
      </c>
      <c r="GD750" s="240">
        <f t="shared" si="52"/>
        <v>60.744339565761933</v>
      </c>
      <c r="GE750" s="240">
        <f t="shared" si="52"/>
        <v>59.442126274519453</v>
      </c>
      <c r="GF750" s="240">
        <f t="shared" si="52"/>
        <v>60.258816655007621</v>
      </c>
      <c r="GG750" s="240">
        <f t="shared" si="52"/>
        <v>63.784632522507657</v>
      </c>
      <c r="GH750" s="240">
        <f t="shared" si="52"/>
        <v>63.5038454015639</v>
      </c>
      <c r="GI750" s="240">
        <f t="shared" si="52"/>
        <v>63.922560510001105</v>
      </c>
      <c r="GJ750" s="240">
        <f t="shared" si="52"/>
        <v>63.748288179766945</v>
      </c>
      <c r="GK750" s="240">
        <f t="shared" si="52"/>
        <v>63.383518007185678</v>
      </c>
      <c r="GL750" s="240">
        <f t="shared" si="52"/>
        <v>62.356845400618653</v>
      </c>
      <c r="GM750" s="240">
        <f t="shared" si="52"/>
        <v>62.466436362080145</v>
      </c>
      <c r="GN750" s="240">
        <f t="shared" si="52"/>
        <v>61.926378521447809</v>
      </c>
      <c r="GO750" s="240">
        <f t="shared" si="52"/>
        <v>62.91116103162917</v>
      </c>
      <c r="GP750" s="240">
        <f t="shared" si="52"/>
        <v>62.365485598067686</v>
      </c>
      <c r="GQ750" s="240">
        <f t="shared" si="52"/>
        <v>62.25464072230583</v>
      </c>
      <c r="GR750" s="240">
        <f t="shared" si="52"/>
        <v>64.076647428528943</v>
      </c>
      <c r="GS750" s="240">
        <f t="shared" si="52"/>
        <v>63.858687904034582</v>
      </c>
      <c r="GT750" s="240">
        <f t="shared" si="52"/>
        <v>65.522136602621288</v>
      </c>
      <c r="GU750" s="240">
        <f t="shared" si="52"/>
        <v>65.849449045884043</v>
      </c>
      <c r="GV750" s="240">
        <f t="shared" si="52"/>
        <v>68.850759653167515</v>
      </c>
      <c r="GW750" s="240">
        <f t="shared" si="52"/>
        <v>69.157874303753445</v>
      </c>
      <c r="GX750" s="240">
        <f t="shared" si="52"/>
        <v>66.467530448800744</v>
      </c>
      <c r="GY750" s="240">
        <f t="shared" si="52"/>
        <v>66.996076800346501</v>
      </c>
      <c r="GZ750" s="240">
        <f t="shared" si="52"/>
        <v>66.399019690321168</v>
      </c>
      <c r="HA750" s="240" t="e">
        <f t="shared" si="52"/>
        <v>#N/A</v>
      </c>
      <c r="HB750" s="240" t="e">
        <f t="shared" si="52"/>
        <v>#N/A</v>
      </c>
    </row>
    <row r="751" spans="1:212">
      <c r="B751" s="158" t="s">
        <v>1508</v>
      </c>
      <c r="I751" s="158">
        <v>684</v>
      </c>
      <c r="J751" s="158">
        <v>738</v>
      </c>
      <c r="AE751" s="240">
        <f>SUMPRODUCT(($V$684:$V$738=1)*(AE$684:AE$738),$L$684:$L$738)/SUMIF($V$684:$V$738,"=１",$L$684:$L$738)</f>
        <v>143.27394259167338</v>
      </c>
      <c r="AF751" s="240">
        <f t="shared" ref="AF751:CQ751" si="53">SUMPRODUCT(($V$684:$V$738=1)*(AF$684:AF$738),$L$684:$L$738)/SUMIF($V$684:$V$738,"=１",$L$684:$L$738)</f>
        <v>143.19294367507146</v>
      </c>
      <c r="AG751" s="240">
        <f t="shared" si="53"/>
        <v>141.51346480133458</v>
      </c>
      <c r="AH751" s="240">
        <f t="shared" si="53"/>
        <v>139.9984810523062</v>
      </c>
      <c r="AI751" s="240">
        <f t="shared" si="53"/>
        <v>140.07947996890809</v>
      </c>
      <c r="AJ751" s="240">
        <f t="shared" si="53"/>
        <v>139.78197726041282</v>
      </c>
      <c r="AK751" s="240">
        <f t="shared" si="53"/>
        <v>139.64147780211189</v>
      </c>
      <c r="AL751" s="240">
        <f t="shared" si="53"/>
        <v>139.47947996890807</v>
      </c>
      <c r="AM751" s="240">
        <f t="shared" si="53"/>
        <v>138.66449621987971</v>
      </c>
      <c r="AN751" s="240">
        <f t="shared" si="53"/>
        <v>138.59348646929675</v>
      </c>
      <c r="AO751" s="240">
        <f t="shared" si="53"/>
        <v>138.36699351138444</v>
      </c>
      <c r="AP751" s="240">
        <f t="shared" si="53"/>
        <v>137.92899134458824</v>
      </c>
      <c r="AQ751" s="240">
        <f t="shared" si="53"/>
        <v>139.03648321910242</v>
      </c>
      <c r="AR751" s="240">
        <f t="shared" si="53"/>
        <v>138.79848105230622</v>
      </c>
      <c r="AS751" s="240">
        <f t="shared" si="53"/>
        <v>138.01498484419957</v>
      </c>
      <c r="AT751" s="240">
        <f t="shared" si="53"/>
        <v>138.13898051060715</v>
      </c>
      <c r="AU751" s="240">
        <f t="shared" si="53"/>
        <v>137.24799242798633</v>
      </c>
      <c r="AV751" s="240">
        <f t="shared" si="53"/>
        <v>136.26851355424944</v>
      </c>
      <c r="AW751" s="240">
        <f t="shared" si="53"/>
        <v>136.44701517934661</v>
      </c>
      <c r="AX751" s="240">
        <f t="shared" si="53"/>
        <v>136.48501734614283</v>
      </c>
      <c r="AY751" s="240">
        <f t="shared" si="53"/>
        <v>135.9015211380362</v>
      </c>
      <c r="AZ751" s="240">
        <f t="shared" si="53"/>
        <v>135.82052222143429</v>
      </c>
      <c r="BA751" s="240">
        <f t="shared" si="53"/>
        <v>135.35103251371635</v>
      </c>
      <c r="BB751" s="240">
        <f t="shared" si="53"/>
        <v>134.47003359711442</v>
      </c>
      <c r="BC751" s="240">
        <f t="shared" si="53"/>
        <v>134.14603793070688</v>
      </c>
      <c r="BD751" s="240">
        <f t="shared" si="53"/>
        <v>130.93007693303878</v>
      </c>
      <c r="BE751" s="240">
        <f t="shared" si="53"/>
        <v>129.35059805930186</v>
      </c>
      <c r="BF751" s="240">
        <f t="shared" si="53"/>
        <v>128.57861106007917</v>
      </c>
      <c r="BG751" s="240">
        <f t="shared" si="53"/>
        <v>128.29761214347727</v>
      </c>
      <c r="BH751" s="240">
        <f t="shared" si="53"/>
        <v>128.45960997668107</v>
      </c>
      <c r="BI751" s="240">
        <f t="shared" si="53"/>
        <v>128.30260672648674</v>
      </c>
      <c r="BJ751" s="240">
        <f t="shared" si="53"/>
        <v>128.24310618478768</v>
      </c>
      <c r="BK751" s="240">
        <f t="shared" si="53"/>
        <v>127.99012026896308</v>
      </c>
      <c r="BL751" s="240">
        <f t="shared" si="53"/>
        <v>128.21161864386593</v>
      </c>
      <c r="BM751" s="240">
        <f t="shared" si="53"/>
        <v>128.09261756046783</v>
      </c>
      <c r="BN751" s="240">
        <f t="shared" si="53"/>
        <v>128.01161864386592</v>
      </c>
      <c r="BO751" s="240">
        <f t="shared" si="53"/>
        <v>127.44462622765269</v>
      </c>
      <c r="BP751" s="240">
        <f t="shared" si="53"/>
        <v>125.20065222920729</v>
      </c>
      <c r="BQ751" s="240">
        <f t="shared" si="53"/>
        <v>124.62866522998458</v>
      </c>
      <c r="BR751" s="240">
        <f t="shared" si="53"/>
        <v>124.08317118867417</v>
      </c>
      <c r="BS751" s="240">
        <f t="shared" si="53"/>
        <v>122.95168364775242</v>
      </c>
      <c r="BT751" s="240">
        <f t="shared" si="53"/>
        <v>122.24419177323824</v>
      </c>
      <c r="BU751" s="240">
        <f t="shared" si="53"/>
        <v>121.55819827362687</v>
      </c>
      <c r="BV751" s="240">
        <f t="shared" si="53"/>
        <v>121.31020694081174</v>
      </c>
      <c r="BW751" s="240">
        <f t="shared" si="53"/>
        <v>121.14820910760797</v>
      </c>
      <c r="BX751" s="240">
        <f t="shared" si="53"/>
        <v>121.1697074825108</v>
      </c>
      <c r="BY751" s="240">
        <f t="shared" si="53"/>
        <v>120.90521235780228</v>
      </c>
      <c r="BZ751" s="240">
        <f t="shared" si="53"/>
        <v>120.41921885819094</v>
      </c>
      <c r="CA751" s="240">
        <f t="shared" si="53"/>
        <v>119.9712275253758</v>
      </c>
      <c r="CB751" s="240">
        <f t="shared" si="53"/>
        <v>120.47871939989</v>
      </c>
      <c r="CC751" s="240">
        <f t="shared" si="53"/>
        <v>120.79772048328809</v>
      </c>
      <c r="CD751" s="240">
        <f t="shared" si="53"/>
        <v>119.9712275253758</v>
      </c>
      <c r="CE751" s="240">
        <f t="shared" si="53"/>
        <v>119.93072806707485</v>
      </c>
      <c r="CF751" s="240">
        <f t="shared" si="53"/>
        <v>119.96873023387107</v>
      </c>
      <c r="CG751" s="240">
        <f t="shared" si="53"/>
        <v>119.9712275253758</v>
      </c>
      <c r="CH751" s="240">
        <f t="shared" si="53"/>
        <v>119.84972915047295</v>
      </c>
      <c r="CI751" s="240">
        <f t="shared" si="53"/>
        <v>118.55374648484269</v>
      </c>
      <c r="CJ751" s="240">
        <f t="shared" si="53"/>
        <v>118.71074973503701</v>
      </c>
      <c r="CK751" s="240">
        <f t="shared" si="53"/>
        <v>118.22475623542567</v>
      </c>
      <c r="CL751" s="240">
        <f t="shared" si="53"/>
        <v>118.10575515202754</v>
      </c>
      <c r="CM751" s="240">
        <f t="shared" si="53"/>
        <v>118.74875190183324</v>
      </c>
      <c r="CN751" s="240">
        <f t="shared" si="53"/>
        <v>117.79826327751336</v>
      </c>
      <c r="CO751" s="240">
        <f t="shared" si="53"/>
        <v>117.55526652770769</v>
      </c>
      <c r="CP751" s="240">
        <f t="shared" si="53"/>
        <v>117.85776381921242</v>
      </c>
      <c r="CQ751" s="240">
        <f t="shared" si="53"/>
        <v>117.53376815280487</v>
      </c>
      <c r="CR751" s="240">
        <f t="shared" ref="CR751:FC751" si="54">SUMPRODUCT(($V$684:$V$738=1)*(CR$684:CR$738),$L$684:$L$738)/SUMIF($V$684:$V$738,"=１",$L$684:$L$738)</f>
        <v>118.04375731882378</v>
      </c>
      <c r="CS751" s="240">
        <f t="shared" si="54"/>
        <v>118.55624377634743</v>
      </c>
      <c r="CT751" s="240">
        <f t="shared" si="54"/>
        <v>117.05776381921241</v>
      </c>
      <c r="CU751" s="240">
        <f t="shared" si="54"/>
        <v>115.76178115358216</v>
      </c>
      <c r="CV751" s="240">
        <f t="shared" si="54"/>
        <v>115.18078223698026</v>
      </c>
      <c r="CW751" s="240">
        <f t="shared" si="54"/>
        <v>114.66829577945661</v>
      </c>
      <c r="CX751" s="240">
        <f t="shared" si="54"/>
        <v>113.63431094703012</v>
      </c>
      <c r="CY751" s="240">
        <f t="shared" si="54"/>
        <v>113.46981582232161</v>
      </c>
      <c r="CZ751" s="240">
        <f t="shared" si="54"/>
        <v>112.99782882309891</v>
      </c>
      <c r="DA751" s="240">
        <f t="shared" si="54"/>
        <v>112.14983749028377</v>
      </c>
      <c r="DB751" s="240">
        <f t="shared" si="54"/>
        <v>112.01183532348756</v>
      </c>
      <c r="DC751" s="240">
        <f t="shared" si="54"/>
        <v>112.48783965708</v>
      </c>
      <c r="DD751" s="240">
        <f t="shared" si="54"/>
        <v>112.42833911538094</v>
      </c>
      <c r="DE751" s="240">
        <f t="shared" si="54"/>
        <v>112.48783965708</v>
      </c>
      <c r="DF751" s="240">
        <f t="shared" si="54"/>
        <v>112.00684074047811</v>
      </c>
      <c r="DG751" s="240">
        <f t="shared" si="54"/>
        <v>112.67133586518662</v>
      </c>
      <c r="DH751" s="240">
        <f t="shared" si="54"/>
        <v>113.07633044819609</v>
      </c>
      <c r="DI751" s="240">
        <f t="shared" si="54"/>
        <v>112.83083640688567</v>
      </c>
      <c r="DJ751" s="240">
        <f t="shared" si="54"/>
        <v>113.3598266563027</v>
      </c>
      <c r="DK751" s="240">
        <f t="shared" si="54"/>
        <v>113.55483207329324</v>
      </c>
      <c r="DL751" s="240">
        <f t="shared" si="54"/>
        <v>113.15233478178851</v>
      </c>
      <c r="DM751" s="240">
        <f t="shared" si="54"/>
        <v>112.3143326149923</v>
      </c>
      <c r="DN751" s="240">
        <f t="shared" si="54"/>
        <v>111.89033694858472</v>
      </c>
      <c r="DO751" s="240">
        <f t="shared" si="54"/>
        <v>111.94734019877905</v>
      </c>
      <c r="DP751" s="240">
        <f t="shared" si="54"/>
        <v>111.05884940766296</v>
      </c>
      <c r="DQ751" s="240">
        <f t="shared" si="54"/>
        <v>111.25884940766295</v>
      </c>
      <c r="DR751" s="240">
        <f t="shared" si="54"/>
        <v>110.63485374125541</v>
      </c>
      <c r="DS751" s="240">
        <f t="shared" si="54"/>
        <v>110.48935969994498</v>
      </c>
      <c r="DT751" s="240">
        <f t="shared" si="54"/>
        <v>110.28436511693553</v>
      </c>
      <c r="DU751" s="240">
        <f t="shared" si="54"/>
        <v>109.39337703431474</v>
      </c>
      <c r="DV751" s="240">
        <f t="shared" si="54"/>
        <v>109.37687324242134</v>
      </c>
      <c r="DW751" s="240">
        <f t="shared" si="54"/>
        <v>109.81986999222701</v>
      </c>
      <c r="DX751" s="240">
        <f t="shared" si="54"/>
        <v>110.77687324242135</v>
      </c>
      <c r="DY751" s="240">
        <f t="shared" si="54"/>
        <v>109.99087974281001</v>
      </c>
      <c r="DZ751" s="240">
        <f t="shared" si="54"/>
        <v>110.55038028450905</v>
      </c>
      <c r="EA751" s="240">
        <f t="shared" si="54"/>
        <v>110.14538570149959</v>
      </c>
      <c r="EB751" s="240">
        <f t="shared" si="54"/>
        <v>108.45439761887879</v>
      </c>
      <c r="EC751" s="240">
        <f t="shared" si="54"/>
        <v>109.27839328528634</v>
      </c>
      <c r="ED751" s="240">
        <f t="shared" si="54"/>
        <v>108.3659068277627</v>
      </c>
      <c r="EE751" s="240">
        <f t="shared" si="54"/>
        <v>108.44440845285988</v>
      </c>
      <c r="EF751" s="240">
        <f t="shared" si="54"/>
        <v>108.67090141077215</v>
      </c>
      <c r="EG751" s="240">
        <f t="shared" si="54"/>
        <v>108.65190032737405</v>
      </c>
      <c r="EH751" s="240">
        <f t="shared" si="54"/>
        <v>109.84788299300432</v>
      </c>
      <c r="EI751" s="240">
        <f t="shared" si="54"/>
        <v>108.83789382698539</v>
      </c>
      <c r="EJ751" s="240">
        <f t="shared" si="54"/>
        <v>107.26840411926742</v>
      </c>
      <c r="EK751" s="240">
        <f t="shared" si="54"/>
        <v>106.79391982853998</v>
      </c>
      <c r="EL751" s="240">
        <f t="shared" si="54"/>
        <v>104.97394149650216</v>
      </c>
      <c r="EM751" s="240">
        <f t="shared" si="54"/>
        <v>104.48545070538607</v>
      </c>
      <c r="EN751" s="240">
        <f t="shared" si="54"/>
        <v>103.35396316446432</v>
      </c>
      <c r="EO751" s="240">
        <f t="shared" si="54"/>
        <v>102.78697074825109</v>
      </c>
      <c r="EP751" s="240">
        <f t="shared" si="54"/>
        <v>102.96796966485297</v>
      </c>
      <c r="EQ751" s="240">
        <f t="shared" si="54"/>
        <v>102.78197616524162</v>
      </c>
      <c r="ER751" s="240">
        <f t="shared" si="54"/>
        <v>102.37448429072744</v>
      </c>
      <c r="ES751" s="240">
        <f t="shared" si="54"/>
        <v>103.20347454014444</v>
      </c>
      <c r="ET751" s="240">
        <f t="shared" si="54"/>
        <v>102.25798049883404</v>
      </c>
      <c r="EU751" s="240">
        <f t="shared" si="54"/>
        <v>102.23897941543596</v>
      </c>
      <c r="EV751" s="240">
        <f t="shared" si="54"/>
        <v>101.73648212393122</v>
      </c>
      <c r="EW751" s="240">
        <f t="shared" si="54"/>
        <v>101.29598266563028</v>
      </c>
      <c r="EX751" s="240">
        <f t="shared" si="54"/>
        <v>100.97448429072743</v>
      </c>
      <c r="EY751" s="240">
        <f t="shared" si="54"/>
        <v>100.97198699922269</v>
      </c>
      <c r="EZ751" s="240">
        <f t="shared" si="54"/>
        <v>100.36699241621324</v>
      </c>
      <c r="FA751" s="240">
        <f t="shared" si="54"/>
        <v>100.28599349961134</v>
      </c>
      <c r="FB751" s="240">
        <f t="shared" si="54"/>
        <v>98.220521126263108</v>
      </c>
      <c r="FC751" s="240">
        <f t="shared" si="54"/>
        <v>99.14701408417541</v>
      </c>
      <c r="FD751" s="240">
        <f t="shared" ref="FD751:HB751" si="55">SUMPRODUCT(($V$684:$V$738=1)*(FD$684:FD$738),$L$684:$L$738)/SUMIF($V$684:$V$738,"=１",$L$684:$L$738)</f>
        <v>98.080021667962171</v>
      </c>
      <c r="FE751" s="240">
        <f t="shared" si="55"/>
        <v>98.28002166796216</v>
      </c>
      <c r="FF751" s="240">
        <f t="shared" si="55"/>
        <v>98.501520042864982</v>
      </c>
      <c r="FG751" s="240">
        <f t="shared" si="55"/>
        <v>98.561020584564048</v>
      </c>
      <c r="FH751" s="240">
        <f t="shared" si="55"/>
        <v>98.077524376457433</v>
      </c>
      <c r="FI751" s="240">
        <f t="shared" si="55"/>
        <v>98.542019501165939</v>
      </c>
      <c r="FJ751" s="240">
        <f t="shared" si="55"/>
        <v>97.213029251748907</v>
      </c>
      <c r="FK751" s="240">
        <f t="shared" si="55"/>
        <v>96.434527626651757</v>
      </c>
      <c r="FL751" s="240">
        <f t="shared" si="55"/>
        <v>95.827035752137562</v>
      </c>
      <c r="FM751" s="240">
        <f t="shared" si="55"/>
        <v>95.848534127040409</v>
      </c>
      <c r="FN751" s="240">
        <f t="shared" si="55"/>
        <v>95.746036835535691</v>
      </c>
      <c r="FO751" s="240">
        <f t="shared" si="55"/>
        <v>94.998045502720529</v>
      </c>
      <c r="FP751" s="240">
        <f t="shared" si="55"/>
        <v>94.931053086507305</v>
      </c>
      <c r="FQ751" s="240">
        <f t="shared" si="55"/>
        <v>94.483061753692169</v>
      </c>
      <c r="FR751" s="240">
        <f t="shared" si="55"/>
        <v>93.594570962576086</v>
      </c>
      <c r="FS751" s="240">
        <f t="shared" si="55"/>
        <v>93.068078004663775</v>
      </c>
      <c r="FT751" s="240">
        <f t="shared" si="55"/>
        <v>93.14657962976095</v>
      </c>
      <c r="FU751" s="240">
        <f t="shared" si="55"/>
        <v>93.425081254858114</v>
      </c>
      <c r="FV751" s="240">
        <f t="shared" si="55"/>
        <v>93.684581796557168</v>
      </c>
      <c r="FW751" s="240">
        <f t="shared" si="55"/>
        <v>93.03659046374203</v>
      </c>
      <c r="FX751" s="240">
        <f t="shared" si="55"/>
        <v>92.272095339033513</v>
      </c>
      <c r="FY751" s="240">
        <f t="shared" si="55"/>
        <v>92.636590463742039</v>
      </c>
      <c r="FZ751" s="240">
        <f t="shared" si="55"/>
        <v>91.859608881509857</v>
      </c>
      <c r="GA751" s="240">
        <f t="shared" si="55"/>
        <v>92.469598047528791</v>
      </c>
      <c r="GB751" s="240">
        <f t="shared" si="55"/>
        <v>92.012594797334458</v>
      </c>
      <c r="GC751" s="240">
        <f t="shared" si="55"/>
        <v>91.869598047528797</v>
      </c>
      <c r="GD751" s="240">
        <f t="shared" si="55"/>
        <v>90.268620798889046</v>
      </c>
      <c r="GE751" s="240">
        <f t="shared" si="55"/>
        <v>89.49913109117108</v>
      </c>
      <c r="GF751" s="240">
        <f t="shared" si="55"/>
        <v>88.934635966462579</v>
      </c>
      <c r="GG751" s="240">
        <f t="shared" si="55"/>
        <v>88.348642466851217</v>
      </c>
      <c r="GH751" s="240">
        <f t="shared" si="55"/>
        <v>89.566123507384319</v>
      </c>
      <c r="GI751" s="240">
        <f t="shared" si="55"/>
        <v>91.819109423208928</v>
      </c>
      <c r="GJ751" s="240">
        <f t="shared" si="55"/>
        <v>91.557111590005135</v>
      </c>
      <c r="GK751" s="240">
        <f t="shared" si="55"/>
        <v>92.002605631315546</v>
      </c>
      <c r="GL751" s="240">
        <f t="shared" si="55"/>
        <v>90.897611048306089</v>
      </c>
      <c r="GM751" s="240">
        <f t="shared" si="55"/>
        <v>90.916612131704184</v>
      </c>
      <c r="GN751" s="240">
        <f t="shared" si="55"/>
        <v>89.866123507384316</v>
      </c>
      <c r="GO751" s="240">
        <f t="shared" si="55"/>
        <v>86.960151675735133</v>
      </c>
      <c r="GP751" s="240">
        <f t="shared" si="55"/>
        <v>86.693159259521906</v>
      </c>
      <c r="GQ751" s="240">
        <f t="shared" si="55"/>
        <v>88.051139758355944</v>
      </c>
      <c r="GR751" s="240">
        <f t="shared" si="55"/>
        <v>87.565146258744605</v>
      </c>
      <c r="GS751" s="240">
        <f t="shared" si="55"/>
        <v>86.655157092725688</v>
      </c>
      <c r="GT751" s="240">
        <f t="shared" si="55"/>
        <v>90.377632716268238</v>
      </c>
      <c r="GU751" s="240">
        <f t="shared" si="55"/>
        <v>92.078609964907969</v>
      </c>
      <c r="GV751" s="240">
        <f t="shared" si="55"/>
        <v>91.038110506607026</v>
      </c>
      <c r="GW751" s="240">
        <f t="shared" si="55"/>
        <v>90.795113756801342</v>
      </c>
      <c r="GX751" s="240">
        <f t="shared" si="55"/>
        <v>90.97611267340325</v>
      </c>
      <c r="GY751" s="240">
        <f t="shared" si="55"/>
        <v>89.258631632870134</v>
      </c>
      <c r="GZ751" s="240">
        <f t="shared" si="55"/>
        <v>91.181107256412716</v>
      </c>
      <c r="HA751" s="240" t="e">
        <f t="shared" si="55"/>
        <v>#N/A</v>
      </c>
      <c r="HB751" s="240" t="e">
        <f t="shared" si="55"/>
        <v>#N/A</v>
      </c>
    </row>
    <row r="752" spans="1:212">
      <c r="A752" s="158" t="s">
        <v>5290</v>
      </c>
      <c r="AE752" s="240">
        <f>SUMPRODUCT(($V$4:$V$738=2)*(AE$4:AE$738),$L$4:$L$738)/SUMIF($V$4:$V$738,"=2",$L$4:$L$738)</f>
        <v>94.853290693801682</v>
      </c>
      <c r="AF752" s="240">
        <f t="shared" ref="AF752:CQ752" si="56">SUMPRODUCT(($V$4:$V$738=2)*(AF$4:AF$738),$L$4:$L$738)/SUMIF($V$4:$V$738,"=2",$L$4:$L$738)</f>
        <v>93.562404043959816</v>
      </c>
      <c r="AG752" s="240">
        <f t="shared" si="56"/>
        <v>95.555773101173529</v>
      </c>
      <c r="AH752" s="240">
        <f t="shared" si="56"/>
        <v>97.081031316514682</v>
      </c>
      <c r="AI752" s="240">
        <f t="shared" si="56"/>
        <v>97.740835748760333</v>
      </c>
      <c r="AJ752" s="240">
        <f t="shared" si="56"/>
        <v>97.56428296999367</v>
      </c>
      <c r="AK752" s="240">
        <f t="shared" si="56"/>
        <v>95.003472566563744</v>
      </c>
      <c r="AL752" s="240">
        <f t="shared" si="56"/>
        <v>93.50836563357592</v>
      </c>
      <c r="AM752" s="240">
        <f t="shared" si="56"/>
        <v>96.388046053464549</v>
      </c>
      <c r="AN752" s="240">
        <f t="shared" si="56"/>
        <v>97.225707937360795</v>
      </c>
      <c r="AO752" s="240">
        <f t="shared" si="56"/>
        <v>97.334315005997183</v>
      </c>
      <c r="AP752" s="240">
        <f t="shared" si="56"/>
        <v>97.034774840563301</v>
      </c>
      <c r="AQ752" s="240">
        <f t="shared" si="56"/>
        <v>93.428128562650031</v>
      </c>
      <c r="AR752" s="240">
        <f t="shared" si="56"/>
        <v>91.989926844170029</v>
      </c>
      <c r="AS752" s="240">
        <f t="shared" si="56"/>
        <v>93.49960919490033</v>
      </c>
      <c r="AT752" s="240">
        <f t="shared" si="56"/>
        <v>95.143755109098961</v>
      </c>
      <c r="AU752" s="240">
        <f t="shared" si="56"/>
        <v>96.070268580657086</v>
      </c>
      <c r="AV752" s="240">
        <f t="shared" si="56"/>
        <v>95.871622118791137</v>
      </c>
      <c r="AW752" s="240">
        <f t="shared" si="56"/>
        <v>93.308661444527203</v>
      </c>
      <c r="AX752" s="240">
        <f t="shared" si="56"/>
        <v>91.518264575164054</v>
      </c>
      <c r="AY752" s="240">
        <f t="shared" si="56"/>
        <v>94.718684496404123</v>
      </c>
      <c r="AZ752" s="240">
        <f t="shared" si="56"/>
        <v>95.210133926834501</v>
      </c>
      <c r="BA752" s="240">
        <f t="shared" si="56"/>
        <v>95.255166662917034</v>
      </c>
      <c r="BB752" s="240">
        <f t="shared" si="56"/>
        <v>94.58936630895144</v>
      </c>
      <c r="BC752" s="240">
        <f t="shared" si="56"/>
        <v>90.793804381074125</v>
      </c>
      <c r="BD752" s="240">
        <f t="shared" si="56"/>
        <v>89.409144986053548</v>
      </c>
      <c r="BE752" s="240">
        <f t="shared" si="56"/>
        <v>91.305198092803067</v>
      </c>
      <c r="BF752" s="240">
        <f t="shared" si="56"/>
        <v>93.185870620370594</v>
      </c>
      <c r="BG752" s="240">
        <f t="shared" si="56"/>
        <v>93.673525917260108</v>
      </c>
      <c r="BH752" s="240">
        <f t="shared" si="56"/>
        <v>93.461595702829456</v>
      </c>
      <c r="BI752" s="240">
        <f t="shared" si="56"/>
        <v>90.979429458107077</v>
      </c>
      <c r="BJ752" s="240">
        <f t="shared" si="56"/>
        <v>89.43959316763474</v>
      </c>
      <c r="BK752" s="240">
        <f t="shared" si="56"/>
        <v>92.591191685778796</v>
      </c>
      <c r="BL752" s="240">
        <f t="shared" si="56"/>
        <v>93.236263169712487</v>
      </c>
      <c r="BM752" s="240">
        <f t="shared" si="56"/>
        <v>93.212283178649841</v>
      </c>
      <c r="BN752" s="240">
        <f t="shared" si="56"/>
        <v>92.923490984773409</v>
      </c>
      <c r="BO752" s="240">
        <f t="shared" si="56"/>
        <v>88.928962208967661</v>
      </c>
      <c r="BP752" s="240">
        <f t="shared" si="56"/>
        <v>87.72832112407896</v>
      </c>
      <c r="BQ752" s="240">
        <f t="shared" si="56"/>
        <v>89.65305239784783</v>
      </c>
      <c r="BR752" s="240">
        <f t="shared" si="56"/>
        <v>91.294352547347984</v>
      </c>
      <c r="BS752" s="240">
        <f t="shared" si="56"/>
        <v>91.851185982803742</v>
      </c>
      <c r="BT752" s="240">
        <f t="shared" si="56"/>
        <v>91.570243018730125</v>
      </c>
      <c r="BU752" s="240">
        <f t="shared" si="56"/>
        <v>89.142066108279778</v>
      </c>
      <c r="BV752" s="240">
        <f t="shared" si="56"/>
        <v>87.605701914563909</v>
      </c>
      <c r="BW752" s="240">
        <f t="shared" si="56"/>
        <v>91.331152803823073</v>
      </c>
      <c r="BX752" s="240">
        <f t="shared" si="56"/>
        <v>91.827286306728098</v>
      </c>
      <c r="BY752" s="240">
        <f t="shared" si="56"/>
        <v>91.876079924142658</v>
      </c>
      <c r="BZ752" s="240">
        <f t="shared" si="56"/>
        <v>91.616406182134384</v>
      </c>
      <c r="CA752" s="240">
        <f t="shared" si="56"/>
        <v>87.514822902950186</v>
      </c>
      <c r="CB752" s="240">
        <f t="shared" si="56"/>
        <v>86.656026267740714</v>
      </c>
      <c r="CC752" s="240">
        <f t="shared" si="56"/>
        <v>88.59356676314259</v>
      </c>
      <c r="CD752" s="240">
        <f t="shared" si="56"/>
        <v>90.356243975107702</v>
      </c>
      <c r="CE752" s="240">
        <f t="shared" si="56"/>
        <v>90.998826169544387</v>
      </c>
      <c r="CF752" s="240">
        <f t="shared" si="56"/>
        <v>90.794150089528074</v>
      </c>
      <c r="CG752" s="240">
        <f t="shared" si="56"/>
        <v>88.244528955347107</v>
      </c>
      <c r="CH752" s="240">
        <f t="shared" si="56"/>
        <v>87.113083631429362</v>
      </c>
      <c r="CI752" s="240">
        <f t="shared" si="56"/>
        <v>90.735558068399527</v>
      </c>
      <c r="CJ752" s="240">
        <f t="shared" si="56"/>
        <v>91.530989245604218</v>
      </c>
      <c r="CK752" s="240">
        <f t="shared" si="56"/>
        <v>91.789036419548054</v>
      </c>
      <c r="CL752" s="240">
        <f t="shared" si="56"/>
        <v>91.465484178082107</v>
      </c>
      <c r="CM752" s="240">
        <f t="shared" si="56"/>
        <v>93.830914431111907</v>
      </c>
      <c r="CN752" s="240">
        <f t="shared" si="56"/>
        <v>92.379670232790588</v>
      </c>
      <c r="CO752" s="240">
        <f t="shared" si="56"/>
        <v>94.728526637631262</v>
      </c>
      <c r="CP752" s="240">
        <f t="shared" si="56"/>
        <v>96.291139175883032</v>
      </c>
      <c r="CQ752" s="240">
        <f t="shared" si="56"/>
        <v>96.712251865664214</v>
      </c>
      <c r="CR752" s="240">
        <f t="shared" ref="CR752:FC752" si="57">SUMPRODUCT(($V$4:$V$738=2)*(CR$4:CR$738),$L$4:$L$738)/SUMIF($V$4:$V$738,"=2",$L$4:$L$738)</f>
        <v>96.375002527254338</v>
      </c>
      <c r="CS752" s="240">
        <f t="shared" si="57"/>
        <v>93.803856340435146</v>
      </c>
      <c r="CT752" s="240">
        <f t="shared" si="57"/>
        <v>92.605258598245101</v>
      </c>
      <c r="CU752" s="240">
        <f t="shared" si="57"/>
        <v>96.135071123968714</v>
      </c>
      <c r="CV752" s="240">
        <f t="shared" si="57"/>
        <v>96.725421513291124</v>
      </c>
      <c r="CW752" s="240">
        <f t="shared" si="57"/>
        <v>97.125507572719741</v>
      </c>
      <c r="CX752" s="240">
        <f t="shared" si="57"/>
        <v>97.140442168489216</v>
      </c>
      <c r="CY752" s="240">
        <f t="shared" si="57"/>
        <v>93.288308595002775</v>
      </c>
      <c r="CZ752" s="240">
        <f t="shared" si="57"/>
        <v>92.44708555036047</v>
      </c>
      <c r="DA752" s="240">
        <f t="shared" si="57"/>
        <v>94.759433251855953</v>
      </c>
      <c r="DB752" s="240">
        <f t="shared" si="57"/>
        <v>96.392788787884015</v>
      </c>
      <c r="DC752" s="240">
        <f t="shared" si="57"/>
        <v>96.781809508810952</v>
      </c>
      <c r="DD752" s="240">
        <f t="shared" si="57"/>
        <v>96.705763272717149</v>
      </c>
      <c r="DE752" s="240">
        <f t="shared" si="57"/>
        <v>94.342318562416182</v>
      </c>
      <c r="DF752" s="240">
        <f t="shared" si="57"/>
        <v>93.212206203485195</v>
      </c>
      <c r="DG752" s="240">
        <f t="shared" si="57"/>
        <v>96.295356766349627</v>
      </c>
      <c r="DH752" s="240">
        <f t="shared" si="57"/>
        <v>97.168028628687736</v>
      </c>
      <c r="DI752" s="240">
        <f t="shared" si="57"/>
        <v>97.329422359826467</v>
      </c>
      <c r="DJ752" s="240">
        <f t="shared" si="57"/>
        <v>97.188033528358474</v>
      </c>
      <c r="DK752" s="240">
        <f t="shared" si="57"/>
        <v>93.500832171607996</v>
      </c>
      <c r="DL752" s="240">
        <f t="shared" si="57"/>
        <v>92.476836297971587</v>
      </c>
      <c r="DM752" s="240">
        <f t="shared" si="57"/>
        <v>94.734031725886652</v>
      </c>
      <c r="DN752" s="240">
        <f t="shared" si="57"/>
        <v>96.416539085097767</v>
      </c>
      <c r="DO752" s="240">
        <f t="shared" si="57"/>
        <v>96.693374486244764</v>
      </c>
      <c r="DP752" s="240">
        <f t="shared" si="57"/>
        <v>96.507643373930861</v>
      </c>
      <c r="DQ752" s="240">
        <f t="shared" si="57"/>
        <v>94.303146360184655</v>
      </c>
      <c r="DR752" s="240">
        <f t="shared" si="57"/>
        <v>93.235292773746565</v>
      </c>
      <c r="DS752" s="240">
        <f t="shared" si="57"/>
        <v>96.103541067993234</v>
      </c>
      <c r="DT752" s="240">
        <f t="shared" si="57"/>
        <v>97.082125509564435</v>
      </c>
      <c r="DU752" s="240">
        <f t="shared" si="57"/>
        <v>97.552210895382032</v>
      </c>
      <c r="DV752" s="240">
        <f t="shared" si="57"/>
        <v>97.241337576597331</v>
      </c>
      <c r="DW752" s="240">
        <f t="shared" si="57"/>
        <v>94.002445033651853</v>
      </c>
      <c r="DX752" s="240">
        <f t="shared" si="57"/>
        <v>92.931643911672694</v>
      </c>
      <c r="DY752" s="240">
        <f t="shared" si="57"/>
        <v>95.281421072598661</v>
      </c>
      <c r="DZ752" s="240">
        <f t="shared" si="57"/>
        <v>97.098733815139411</v>
      </c>
      <c r="EA752" s="240">
        <f t="shared" si="57"/>
        <v>97.402462249331322</v>
      </c>
      <c r="EB752" s="240">
        <f t="shared" si="57"/>
        <v>97.339941166013091</v>
      </c>
      <c r="EC752" s="240">
        <f t="shared" si="57"/>
        <v>95.116267103741805</v>
      </c>
      <c r="ED752" s="240">
        <f t="shared" si="57"/>
        <v>94.099249243125016</v>
      </c>
      <c r="EE752" s="240">
        <f t="shared" si="57"/>
        <v>97.320869596058387</v>
      </c>
      <c r="EF752" s="240">
        <f t="shared" si="57"/>
        <v>98.127329445181857</v>
      </c>
      <c r="EG752" s="240">
        <f t="shared" si="57"/>
        <v>98.270454365832933</v>
      </c>
      <c r="EH752" s="240">
        <f t="shared" si="57"/>
        <v>97.850526826436436</v>
      </c>
      <c r="EI752" s="240">
        <f t="shared" si="57"/>
        <v>93.495372406299907</v>
      </c>
      <c r="EJ752" s="240">
        <f t="shared" si="57"/>
        <v>93.007124790957803</v>
      </c>
      <c r="EK752" s="240">
        <f t="shared" si="57"/>
        <v>95.117066148422964</v>
      </c>
      <c r="EL752" s="240">
        <f t="shared" si="57"/>
        <v>96.891352554847288</v>
      </c>
      <c r="EM752" s="240">
        <f t="shared" si="57"/>
        <v>97.081057657924717</v>
      </c>
      <c r="EN752" s="240">
        <f t="shared" si="57"/>
        <v>96.80730737526838</v>
      </c>
      <c r="EO752" s="240">
        <f t="shared" si="57"/>
        <v>94.310282087285344</v>
      </c>
      <c r="EP752" s="240">
        <f t="shared" si="57"/>
        <v>93.308144803865389</v>
      </c>
      <c r="EQ752" s="240">
        <f t="shared" si="57"/>
        <v>96.163450748537556</v>
      </c>
      <c r="ER752" s="240">
        <f t="shared" si="57"/>
        <v>96.646600286648635</v>
      </c>
      <c r="ES752" s="240">
        <f t="shared" si="57"/>
        <v>96.869605552019166</v>
      </c>
      <c r="ET752" s="240">
        <f t="shared" si="57"/>
        <v>96.280190017852661</v>
      </c>
      <c r="EU752" s="240">
        <f t="shared" si="57"/>
        <v>98.689060029458915</v>
      </c>
      <c r="EV752" s="240">
        <f t="shared" si="57"/>
        <v>97.967407633463907</v>
      </c>
      <c r="EW752" s="240">
        <f t="shared" si="57"/>
        <v>100.02372607236265</v>
      </c>
      <c r="EX752" s="240">
        <f t="shared" si="57"/>
        <v>101.401736848374</v>
      </c>
      <c r="EY752" s="240">
        <f t="shared" si="57"/>
        <v>101.25046721870125</v>
      </c>
      <c r="EZ752" s="240">
        <f t="shared" si="57"/>
        <v>100.94499736378569</v>
      </c>
      <c r="FA752" s="240">
        <f t="shared" si="57"/>
        <v>98.453166777170637</v>
      </c>
      <c r="FB752" s="240">
        <f t="shared" si="57"/>
        <v>97.380551331407332</v>
      </c>
      <c r="FC752" s="240">
        <f t="shared" si="57"/>
        <v>100.97698989098264</v>
      </c>
      <c r="FD752" s="240">
        <f t="shared" ref="FD752:HB752" si="58">SUMPRODUCT(($V$4:$V$738=2)*(FD$4:FD$738),$L$4:$L$738)/SUMIF($V$4:$V$738,"=2",$L$4:$L$738)</f>
        <v>100.98836523567344</v>
      </c>
      <c r="FE752" s="240">
        <f t="shared" si="58"/>
        <v>101.29402558530708</v>
      </c>
      <c r="FF752" s="240">
        <f t="shared" si="58"/>
        <v>100.6552974810831</v>
      </c>
      <c r="FG752" s="240">
        <f t="shared" si="58"/>
        <v>96.856140481638477</v>
      </c>
      <c r="FH752" s="240">
        <f t="shared" si="58"/>
        <v>96.633893456974249</v>
      </c>
      <c r="FI752" s="240">
        <f t="shared" si="58"/>
        <v>98.745317611773274</v>
      </c>
      <c r="FJ752" s="240">
        <f t="shared" si="58"/>
        <v>100.19674236298498</v>
      </c>
      <c r="FK752" s="240">
        <f t="shared" si="58"/>
        <v>100.28135582673505</v>
      </c>
      <c r="FL752" s="240">
        <f t="shared" si="58"/>
        <v>100.10974547915266</v>
      </c>
      <c r="FM752" s="240">
        <f t="shared" si="58"/>
        <v>98.112703241493776</v>
      </c>
      <c r="FN752" s="240">
        <f t="shared" si="58"/>
        <v>97.064711540981065</v>
      </c>
      <c r="FO752" s="240">
        <f t="shared" si="58"/>
        <v>100.3604887927806</v>
      </c>
      <c r="FP752" s="240">
        <f t="shared" si="58"/>
        <v>100.50385418373301</v>
      </c>
      <c r="FQ752" s="240">
        <f t="shared" si="58"/>
        <v>100.59519914137758</v>
      </c>
      <c r="FR752" s="240">
        <f t="shared" si="58"/>
        <v>100.20286148405285</v>
      </c>
      <c r="FS752" s="240">
        <f t="shared" si="58"/>
        <v>96.899460130125561</v>
      </c>
      <c r="FT752" s="240">
        <f t="shared" si="58"/>
        <v>96.988694279423711</v>
      </c>
      <c r="FU752" s="240">
        <f t="shared" si="58"/>
        <v>98.829306053632138</v>
      </c>
      <c r="FV752" s="240">
        <f t="shared" si="58"/>
        <v>100.12373541468986</v>
      </c>
      <c r="FW752" s="240">
        <f t="shared" si="58"/>
        <v>99.935200992374121</v>
      </c>
      <c r="FX752" s="240">
        <f t="shared" si="58"/>
        <v>99.723149302104602</v>
      </c>
      <c r="FY752" s="240">
        <f t="shared" si="58"/>
        <v>97.808096811618739</v>
      </c>
      <c r="FZ752" s="240">
        <f t="shared" si="58"/>
        <v>96.666653698662572</v>
      </c>
      <c r="GA752" s="240">
        <f t="shared" si="58"/>
        <v>100.05082183231889</v>
      </c>
      <c r="GB752" s="240">
        <f t="shared" si="58"/>
        <v>100.30571570263538</v>
      </c>
      <c r="GC752" s="240">
        <f t="shared" si="58"/>
        <v>100.20774866104928</v>
      </c>
      <c r="GD752" s="240">
        <f t="shared" si="58"/>
        <v>99.724126822377997</v>
      </c>
      <c r="GE752" s="240">
        <f t="shared" si="58"/>
        <v>96.615396232366265</v>
      </c>
      <c r="GF752" s="240">
        <f t="shared" si="58"/>
        <v>96.153357208365449</v>
      </c>
      <c r="GG752" s="240">
        <f t="shared" si="58"/>
        <v>98.588465163018711</v>
      </c>
      <c r="GH752" s="240">
        <f t="shared" si="58"/>
        <v>99.929901859686908</v>
      </c>
      <c r="GI752" s="240">
        <f t="shared" si="58"/>
        <v>99.978103924456775</v>
      </c>
      <c r="GJ752" s="240">
        <f t="shared" si="58"/>
        <v>99.750460490531751</v>
      </c>
      <c r="GK752" s="240">
        <f t="shared" si="58"/>
        <v>98.576848553103872</v>
      </c>
      <c r="GL752" s="240">
        <f t="shared" si="58"/>
        <v>97.411077651863579</v>
      </c>
      <c r="GM752" s="240">
        <f t="shared" si="58"/>
        <v>100.7675047291727</v>
      </c>
      <c r="GN752" s="240">
        <f t="shared" si="58"/>
        <v>100.85748175802324</v>
      </c>
      <c r="GO752" s="240">
        <f t="shared" si="58"/>
        <v>101.12397618672655</v>
      </c>
      <c r="GP752" s="240">
        <f t="shared" si="58"/>
        <v>100.89575049307705</v>
      </c>
      <c r="GQ752" s="240">
        <f t="shared" si="58"/>
        <v>97.467046080373649</v>
      </c>
      <c r="GR752" s="240">
        <f t="shared" si="58"/>
        <v>97.446968355723087</v>
      </c>
      <c r="GS752" s="240">
        <f t="shared" si="58"/>
        <v>99.227383506544427</v>
      </c>
      <c r="GT752" s="240">
        <f t="shared" si="58"/>
        <v>102.9963574134926</v>
      </c>
      <c r="GU752" s="240">
        <f t="shared" si="58"/>
        <v>102.96508991890644</v>
      </c>
      <c r="GV752" s="240">
        <f t="shared" si="58"/>
        <v>102.70266432380618</v>
      </c>
      <c r="GW752" s="240">
        <f t="shared" si="58"/>
        <v>101.33985875299477</v>
      </c>
      <c r="GX752" s="240">
        <f t="shared" si="58"/>
        <v>100.43826964599467</v>
      </c>
      <c r="GY752" s="240">
        <f t="shared" si="58"/>
        <v>104.00567593929478</v>
      </c>
      <c r="GZ752" s="240">
        <f t="shared" si="58"/>
        <v>104.58797117368449</v>
      </c>
      <c r="HA752" s="240" t="e">
        <f t="shared" si="58"/>
        <v>#N/A</v>
      </c>
      <c r="HB752" s="240" t="e">
        <f t="shared" si="58"/>
        <v>#N/A</v>
      </c>
    </row>
    <row r="753" spans="1:210">
      <c r="B753" s="158" t="s">
        <v>4214</v>
      </c>
      <c r="AE753" s="240">
        <f>SUMPRODUCT(($V$280:$V$308=2)*(AE$280:AE$308),$L$280:$L$308)/SUMIF($V$280:$V$308,"=2",$L$280:$L$308)</f>
        <v>55.483119415609629</v>
      </c>
      <c r="AF753" s="240">
        <f t="shared" ref="AF753:CQ753" si="59">SUMPRODUCT(($V$280:$V$308=2)*(AF$280:AF$308),$L$280:$L$308)/SUMIF($V$280:$V$308,"=2",$L$280:$L$308)</f>
        <v>55.311698861287454</v>
      </c>
      <c r="AG753" s="240">
        <f t="shared" si="59"/>
        <v>55.140278306965286</v>
      </c>
      <c r="AH753" s="240">
        <f t="shared" si="59"/>
        <v>55.140278306965286</v>
      </c>
      <c r="AI753" s="240">
        <f t="shared" si="59"/>
        <v>55.254558676513405</v>
      </c>
      <c r="AJ753" s="240">
        <f t="shared" si="59"/>
        <v>55.254558676513405</v>
      </c>
      <c r="AK753" s="240">
        <f t="shared" si="59"/>
        <v>55.254558676513405</v>
      </c>
      <c r="AL753" s="240">
        <f t="shared" si="59"/>
        <v>55.083138122191237</v>
      </c>
      <c r="AM753" s="240">
        <f t="shared" si="59"/>
        <v>55.083138122191237</v>
      </c>
      <c r="AN753" s="240">
        <f t="shared" si="59"/>
        <v>55.311698861287454</v>
      </c>
      <c r="AO753" s="240">
        <f t="shared" si="59"/>
        <v>55.083138122191237</v>
      </c>
      <c r="AP753" s="240">
        <f t="shared" si="59"/>
        <v>55.025997937417166</v>
      </c>
      <c r="AQ753" s="240">
        <f t="shared" si="59"/>
        <v>55.140278306965286</v>
      </c>
      <c r="AR753" s="240">
        <f t="shared" si="59"/>
        <v>55.140278306965286</v>
      </c>
      <c r="AS753" s="240">
        <f t="shared" si="59"/>
        <v>54.911717567869054</v>
      </c>
      <c r="AT753" s="240">
        <f t="shared" si="59"/>
        <v>54.740297013546886</v>
      </c>
      <c r="AU753" s="240">
        <f t="shared" si="59"/>
        <v>54.740297013546886</v>
      </c>
      <c r="AV753" s="240">
        <f t="shared" si="59"/>
        <v>54.740297013546886</v>
      </c>
      <c r="AW753" s="240">
        <f t="shared" si="59"/>
        <v>54.740297013546886</v>
      </c>
      <c r="AX753" s="240">
        <f t="shared" si="59"/>
        <v>54.68315682877283</v>
      </c>
      <c r="AY753" s="240">
        <f t="shared" si="59"/>
        <v>54.68315682877283</v>
      </c>
      <c r="AZ753" s="240">
        <f t="shared" si="59"/>
        <v>54.740297013546886</v>
      </c>
      <c r="BA753" s="240">
        <f t="shared" si="59"/>
        <v>54.740297013546886</v>
      </c>
      <c r="BB753" s="240">
        <f t="shared" si="59"/>
        <v>54.740297013546886</v>
      </c>
      <c r="BC753" s="240">
        <f t="shared" si="59"/>
        <v>54.168895165806312</v>
      </c>
      <c r="BD753" s="240">
        <f t="shared" si="59"/>
        <v>53.711773687613857</v>
      </c>
      <c r="BE753" s="240">
        <f t="shared" si="59"/>
        <v>53.711773687613857</v>
      </c>
      <c r="BF753" s="240">
        <f t="shared" si="59"/>
        <v>53.6546335028398</v>
      </c>
      <c r="BG753" s="240">
        <f t="shared" si="59"/>
        <v>53.6546335028398</v>
      </c>
      <c r="BH753" s="240">
        <f t="shared" si="59"/>
        <v>53.883194241936025</v>
      </c>
      <c r="BI753" s="240">
        <f t="shared" si="59"/>
        <v>53.768913872387905</v>
      </c>
      <c r="BJ753" s="240">
        <f t="shared" si="59"/>
        <v>53.6546335028398</v>
      </c>
      <c r="BK753" s="240">
        <f t="shared" si="59"/>
        <v>53.711773687613857</v>
      </c>
      <c r="BL753" s="240">
        <f t="shared" si="59"/>
        <v>53.597493318065737</v>
      </c>
      <c r="BM753" s="240">
        <f t="shared" si="59"/>
        <v>53.540353133291681</v>
      </c>
      <c r="BN753" s="240">
        <f t="shared" si="59"/>
        <v>53.368932578969513</v>
      </c>
      <c r="BO753" s="240">
        <f t="shared" si="59"/>
        <v>53.368932578969513</v>
      </c>
      <c r="BP753" s="240">
        <f t="shared" si="59"/>
        <v>52.740390546454876</v>
      </c>
      <c r="BQ753" s="240">
        <f t="shared" si="59"/>
        <v>52.626110176906764</v>
      </c>
      <c r="BR753" s="240">
        <f t="shared" si="59"/>
        <v>52.626110176906764</v>
      </c>
      <c r="BS753" s="240">
        <f t="shared" si="59"/>
        <v>52.626110176906764</v>
      </c>
      <c r="BT753" s="240">
        <f t="shared" si="59"/>
        <v>52.39754943781054</v>
      </c>
      <c r="BU753" s="240">
        <f t="shared" si="59"/>
        <v>52.911811100777044</v>
      </c>
      <c r="BV753" s="240">
        <f t="shared" si="59"/>
        <v>52.854670916002995</v>
      </c>
      <c r="BW753" s="240">
        <f t="shared" si="59"/>
        <v>52.968951285551114</v>
      </c>
      <c r="BX753" s="240">
        <f t="shared" si="59"/>
        <v>52.854670916002995</v>
      </c>
      <c r="BY753" s="240">
        <f t="shared" si="59"/>
        <v>52.854670916002995</v>
      </c>
      <c r="BZ753" s="240">
        <f t="shared" si="59"/>
        <v>52.740390546454876</v>
      </c>
      <c r="CA753" s="240">
        <f t="shared" si="59"/>
        <v>52.740390546454876</v>
      </c>
      <c r="CB753" s="240">
        <f t="shared" si="59"/>
        <v>52.911811100777044</v>
      </c>
      <c r="CC753" s="240">
        <f t="shared" si="59"/>
        <v>52.568969992132708</v>
      </c>
      <c r="CD753" s="240">
        <f t="shared" si="59"/>
        <v>53.026091470325163</v>
      </c>
      <c r="CE753" s="240">
        <f t="shared" si="59"/>
        <v>53.026091470325163</v>
      </c>
      <c r="CF753" s="240">
        <f t="shared" si="59"/>
        <v>53.026091470325163</v>
      </c>
      <c r="CG753" s="240">
        <f t="shared" si="59"/>
        <v>53.483212948517618</v>
      </c>
      <c r="CH753" s="240">
        <f t="shared" si="59"/>
        <v>53.483212948517618</v>
      </c>
      <c r="CI753" s="240">
        <f t="shared" si="59"/>
        <v>53.197512024647331</v>
      </c>
      <c r="CJ753" s="240">
        <f t="shared" si="59"/>
        <v>53.140371839873282</v>
      </c>
      <c r="CK753" s="240">
        <f t="shared" si="59"/>
        <v>53.140371839873282</v>
      </c>
      <c r="CL753" s="240">
        <f t="shared" si="59"/>
        <v>53.083231655099226</v>
      </c>
      <c r="CM753" s="240">
        <f t="shared" si="59"/>
        <v>93.442915934970742</v>
      </c>
      <c r="CN753" s="240">
        <f t="shared" si="59"/>
        <v>93.500056119744798</v>
      </c>
      <c r="CO753" s="240">
        <f t="shared" si="59"/>
        <v>93.557196304518854</v>
      </c>
      <c r="CP753" s="240">
        <f t="shared" si="59"/>
        <v>93.442915934970742</v>
      </c>
      <c r="CQ753" s="240">
        <f t="shared" si="59"/>
        <v>93.585775750196689</v>
      </c>
      <c r="CR753" s="240">
        <f t="shared" ref="CR753:FC753" si="60">SUMPRODUCT(($V$280:$V$308=2)*(CR$280:CR$308),$L$280:$L$308)/SUMIF($V$280:$V$308,"=2",$L$280:$L$308)</f>
        <v>93.585775750196689</v>
      </c>
      <c r="CS753" s="240">
        <f t="shared" si="60"/>
        <v>93.471495380648577</v>
      </c>
      <c r="CT753" s="240">
        <f t="shared" si="60"/>
        <v>93.257196304518857</v>
      </c>
      <c r="CU753" s="240">
        <f t="shared" si="60"/>
        <v>92.514373902456114</v>
      </c>
      <c r="CV753" s="240">
        <f t="shared" si="60"/>
        <v>92.628654272004226</v>
      </c>
      <c r="CW753" s="240">
        <f t="shared" si="60"/>
        <v>92.35723371768205</v>
      </c>
      <c r="CX753" s="240">
        <f t="shared" si="60"/>
        <v>92.528654272004218</v>
      </c>
      <c r="CY753" s="240">
        <f t="shared" si="60"/>
        <v>92.35723371768205</v>
      </c>
      <c r="CZ753" s="240">
        <f t="shared" si="60"/>
        <v>92.685794456778297</v>
      </c>
      <c r="DA753" s="240">
        <f t="shared" si="60"/>
        <v>92.914355195874506</v>
      </c>
      <c r="DB753" s="240">
        <f t="shared" si="60"/>
        <v>92.57151408723017</v>
      </c>
      <c r="DC753" s="240">
        <f t="shared" si="60"/>
        <v>93.085775750196689</v>
      </c>
      <c r="DD753" s="240">
        <f t="shared" si="60"/>
        <v>93.200093532907999</v>
      </c>
      <c r="DE753" s="240">
        <f t="shared" si="60"/>
        <v>93.014392609037699</v>
      </c>
      <c r="DF753" s="240">
        <f t="shared" si="60"/>
        <v>93.471514087230162</v>
      </c>
      <c r="DG753" s="240">
        <f t="shared" si="60"/>
        <v>93.814355195874512</v>
      </c>
      <c r="DH753" s="240">
        <f t="shared" si="60"/>
        <v>93.914355195874506</v>
      </c>
      <c r="DI753" s="240">
        <f t="shared" si="60"/>
        <v>93.914355195874506</v>
      </c>
      <c r="DJ753" s="240">
        <f t="shared" si="60"/>
        <v>93.400093532908002</v>
      </c>
      <c r="DK753" s="240">
        <f t="shared" si="60"/>
        <v>94.028635565422633</v>
      </c>
      <c r="DL753" s="240">
        <f t="shared" si="60"/>
        <v>94.200056119744801</v>
      </c>
      <c r="DM753" s="240">
        <f t="shared" si="60"/>
        <v>93.914355195874506</v>
      </c>
      <c r="DN753" s="240">
        <f t="shared" si="60"/>
        <v>94.542897228389151</v>
      </c>
      <c r="DO753" s="240">
        <f t="shared" si="60"/>
        <v>94.828598152259431</v>
      </c>
      <c r="DP753" s="240">
        <f t="shared" si="60"/>
        <v>95.442859815225944</v>
      </c>
      <c r="DQ753" s="240">
        <f t="shared" si="60"/>
        <v>95.957121478192462</v>
      </c>
      <c r="DR753" s="240">
        <f t="shared" si="60"/>
        <v>96.185682217288687</v>
      </c>
      <c r="DS753" s="240">
        <f t="shared" si="60"/>
        <v>96.414242956384911</v>
      </c>
      <c r="DT753" s="240">
        <f t="shared" si="60"/>
        <v>96.871364434577373</v>
      </c>
      <c r="DU753" s="240">
        <f t="shared" si="60"/>
        <v>97.214205543221723</v>
      </c>
      <c r="DV753" s="240">
        <f t="shared" si="60"/>
        <v>96.999925173673617</v>
      </c>
      <c r="DW753" s="240">
        <f t="shared" si="60"/>
        <v>97.228485912769827</v>
      </c>
      <c r="DX753" s="240">
        <f t="shared" si="60"/>
        <v>97.257065358447662</v>
      </c>
      <c r="DY753" s="240">
        <f t="shared" si="60"/>
        <v>97.557084065029258</v>
      </c>
      <c r="DZ753" s="240">
        <f t="shared" si="60"/>
        <v>97.757102771610874</v>
      </c>
      <c r="EA753" s="240">
        <f t="shared" si="60"/>
        <v>98.142803695481149</v>
      </c>
      <c r="EB753" s="240">
        <f t="shared" si="60"/>
        <v>98.557084065029258</v>
      </c>
      <c r="EC753" s="240">
        <f t="shared" si="60"/>
        <v>99.199906467092006</v>
      </c>
      <c r="ED753" s="240">
        <f t="shared" si="60"/>
        <v>98.699943880255205</v>
      </c>
      <c r="EE753" s="240">
        <f t="shared" si="60"/>
        <v>99.571364434577376</v>
      </c>
      <c r="EF753" s="240">
        <f t="shared" si="60"/>
        <v>100.32850461935145</v>
      </c>
      <c r="EG753" s="240">
        <f t="shared" si="60"/>
        <v>100.31422424980332</v>
      </c>
      <c r="EH753" s="240">
        <f t="shared" si="60"/>
        <v>100.1999625868368</v>
      </c>
      <c r="EI753" s="240">
        <f t="shared" si="60"/>
        <v>100.71422424980332</v>
      </c>
      <c r="EJ753" s="240">
        <f t="shared" si="60"/>
        <v>100.18568221728869</v>
      </c>
      <c r="EK753" s="240">
        <f t="shared" si="60"/>
        <v>100.15712147819247</v>
      </c>
      <c r="EL753" s="240">
        <f t="shared" si="60"/>
        <v>101.18564480412549</v>
      </c>
      <c r="EM753" s="240">
        <f t="shared" si="60"/>
        <v>101.47134572799578</v>
      </c>
      <c r="EN753" s="240">
        <f t="shared" si="60"/>
        <v>101.77136443457738</v>
      </c>
      <c r="EO753" s="240">
        <f t="shared" si="60"/>
        <v>101.87136443457737</v>
      </c>
      <c r="EP753" s="240">
        <f t="shared" si="60"/>
        <v>101.87136443457737</v>
      </c>
      <c r="EQ753" s="240">
        <f t="shared" si="60"/>
        <v>101.97136443457737</v>
      </c>
      <c r="ER753" s="240">
        <f t="shared" si="60"/>
        <v>101.61424295638491</v>
      </c>
      <c r="ES753" s="240">
        <f t="shared" si="60"/>
        <v>101.0999625868368</v>
      </c>
      <c r="ET753" s="240">
        <f t="shared" si="60"/>
        <v>101.28566351070708</v>
      </c>
      <c r="EU753" s="240">
        <f t="shared" si="60"/>
        <v>99.928598152259426</v>
      </c>
      <c r="EV753" s="240">
        <f t="shared" si="60"/>
        <v>99.985757043615081</v>
      </c>
      <c r="EW753" s="240">
        <f t="shared" si="60"/>
        <v>99.757196304518857</v>
      </c>
      <c r="EX753" s="240">
        <f t="shared" si="60"/>
        <v>99.914336489292907</v>
      </c>
      <c r="EY753" s="240">
        <f t="shared" si="60"/>
        <v>99.542878521807538</v>
      </c>
      <c r="EZ753" s="240">
        <f t="shared" si="60"/>
        <v>99.400018706581591</v>
      </c>
      <c r="FA753" s="240">
        <f t="shared" si="60"/>
        <v>99.257177597937257</v>
      </c>
      <c r="FB753" s="240">
        <f t="shared" si="60"/>
        <v>99.042878521807538</v>
      </c>
      <c r="FC753" s="240">
        <f t="shared" si="60"/>
        <v>100.98564480412549</v>
      </c>
      <c r="FD753" s="240">
        <f t="shared" ref="FD753:HB753" si="61">SUMPRODUCT(($V$280:$V$308=2)*(FD$280:FD$308),$L$280:$L$308)/SUMIF($V$280:$V$308,"=2",$L$280:$L$308)</f>
        <v>100.92850461935143</v>
      </c>
      <c r="FE753" s="240">
        <f t="shared" si="61"/>
        <v>100.68564480412549</v>
      </c>
      <c r="FF753" s="240">
        <f t="shared" si="61"/>
        <v>100.62850461935143</v>
      </c>
      <c r="FG753" s="240">
        <f t="shared" si="61"/>
        <v>100.88566351070709</v>
      </c>
      <c r="FH753" s="240">
        <f t="shared" si="61"/>
        <v>100.89994388025521</v>
      </c>
      <c r="FI753" s="240">
        <f t="shared" si="61"/>
        <v>100.68566351070709</v>
      </c>
      <c r="FJ753" s="240">
        <f t="shared" si="61"/>
        <v>98.828598152259431</v>
      </c>
      <c r="FK753" s="240">
        <f t="shared" si="61"/>
        <v>98.95717759793726</v>
      </c>
      <c r="FL753" s="240">
        <f t="shared" si="61"/>
        <v>99.085738337033476</v>
      </c>
      <c r="FM753" s="240">
        <f t="shared" si="61"/>
        <v>98.985738337033482</v>
      </c>
      <c r="FN753" s="240">
        <f t="shared" si="61"/>
        <v>98.885738337033487</v>
      </c>
      <c r="FO753" s="240">
        <f t="shared" si="61"/>
        <v>98.942878521807543</v>
      </c>
      <c r="FP753" s="240">
        <f t="shared" si="61"/>
        <v>98.771457967485375</v>
      </c>
      <c r="FQ753" s="240">
        <f t="shared" si="61"/>
        <v>99.000018706581599</v>
      </c>
      <c r="FR753" s="240">
        <f t="shared" si="61"/>
        <v>99.085719630451891</v>
      </c>
      <c r="FS753" s="240">
        <f t="shared" si="61"/>
        <v>99.128579445677829</v>
      </c>
      <c r="FT753" s="240">
        <f t="shared" si="61"/>
        <v>99.271439260903762</v>
      </c>
      <c r="FU753" s="240">
        <f t="shared" si="61"/>
        <v>99.385719630451888</v>
      </c>
      <c r="FV753" s="240">
        <f t="shared" si="61"/>
        <v>99.171439260903782</v>
      </c>
      <c r="FW753" s="240">
        <f t="shared" si="61"/>
        <v>98.957158891355661</v>
      </c>
      <c r="FX753" s="240">
        <f t="shared" si="61"/>
        <v>99.014299076129703</v>
      </c>
      <c r="FY753" s="240">
        <f t="shared" si="61"/>
        <v>99</v>
      </c>
      <c r="FZ753" s="240">
        <f t="shared" si="61"/>
        <v>98.928560739096227</v>
      </c>
      <c r="GA753" s="240">
        <f t="shared" si="61"/>
        <v>98.628579445677829</v>
      </c>
      <c r="GB753" s="240">
        <f t="shared" si="61"/>
        <v>98.857140184774053</v>
      </c>
      <c r="GC753" s="240">
        <f t="shared" si="61"/>
        <v>98.857140184774053</v>
      </c>
      <c r="GD753" s="240">
        <f t="shared" si="61"/>
        <v>98.8142990761297</v>
      </c>
      <c r="GE753" s="240">
        <f t="shared" si="61"/>
        <v>98.614299076129726</v>
      </c>
      <c r="GF753" s="240">
        <f t="shared" si="61"/>
        <v>98.614299076129726</v>
      </c>
      <c r="GG753" s="240">
        <f t="shared" si="61"/>
        <v>98.685719630451885</v>
      </c>
      <c r="GH753" s="240">
        <f t="shared" si="61"/>
        <v>98.628579445677829</v>
      </c>
      <c r="GI753" s="240">
        <f t="shared" si="61"/>
        <v>98.771439260903762</v>
      </c>
      <c r="GJ753" s="240">
        <f t="shared" si="61"/>
        <v>98.87145796748537</v>
      </c>
      <c r="GK753" s="240">
        <f t="shared" si="61"/>
        <v>99.885719630451888</v>
      </c>
      <c r="GL753" s="240">
        <f t="shared" si="61"/>
        <v>99.985719630451882</v>
      </c>
      <c r="GM753" s="240">
        <f t="shared" si="61"/>
        <v>100.44284110864434</v>
      </c>
      <c r="GN753" s="240">
        <f t="shared" si="61"/>
        <v>100.35714018477405</v>
      </c>
      <c r="GO753" s="240">
        <f t="shared" si="61"/>
        <v>100.5</v>
      </c>
      <c r="GP753" s="240">
        <f t="shared" si="61"/>
        <v>101.52852332593302</v>
      </c>
      <c r="GQ753" s="240">
        <f t="shared" si="61"/>
        <v>103.01416813005852</v>
      </c>
      <c r="GR753" s="240">
        <f t="shared" si="61"/>
        <v>103.12844849960663</v>
      </c>
      <c r="GS753" s="240">
        <f t="shared" si="61"/>
        <v>103.32844849960664</v>
      </c>
      <c r="GT753" s="240">
        <f t="shared" si="61"/>
        <v>107.38549515147271</v>
      </c>
      <c r="GU753" s="240">
        <f t="shared" si="61"/>
        <v>108.04259792308356</v>
      </c>
      <c r="GV753" s="240">
        <f t="shared" si="61"/>
        <v>107.97117736876137</v>
      </c>
      <c r="GW753" s="240">
        <f t="shared" si="61"/>
        <v>108.21403718398733</v>
      </c>
      <c r="GX753" s="240">
        <f t="shared" si="61"/>
        <v>108.49973810785762</v>
      </c>
      <c r="GY753" s="240">
        <f t="shared" si="61"/>
        <v>108.55687829263168</v>
      </c>
      <c r="GZ753" s="240">
        <f t="shared" si="61"/>
        <v>108.67115866217979</v>
      </c>
      <c r="HA753" s="240" t="e">
        <f t="shared" si="61"/>
        <v>#N/A</v>
      </c>
      <c r="HB753" s="240" t="e">
        <f t="shared" si="61"/>
        <v>#N/A</v>
      </c>
    </row>
    <row r="754" spans="1:210">
      <c r="B754" s="158" t="s">
        <v>207</v>
      </c>
      <c r="AE754" s="240">
        <f>SUMPRODUCT(($V$320:$V$391=2)*(AE$320:AE$391),$L$320:$L$391)/SUMIF($V$320:$V$391,"=2",$L$320:$L$391)</f>
        <v>94.123470937891256</v>
      </c>
      <c r="AF754" s="240">
        <f t="shared" ref="AF754:CQ754" si="62">SUMPRODUCT(($V$320:$V$391=2)*(AF$320:AF$391),$L$320:$L$391)/SUMIF($V$320:$V$391,"=2",$L$320:$L$391)</f>
        <v>94.032644642774372</v>
      </c>
      <c r="AG754" s="240">
        <f t="shared" si="62"/>
        <v>93.685546231144926</v>
      </c>
      <c r="AH754" s="240">
        <f t="shared" si="62"/>
        <v>93.356642375371067</v>
      </c>
      <c r="AI754" s="240">
        <f t="shared" si="62"/>
        <v>93.351525960077439</v>
      </c>
      <c r="AJ754" s="240">
        <f t="shared" si="62"/>
        <v>93.462539662403259</v>
      </c>
      <c r="AK754" s="240">
        <f t="shared" si="62"/>
        <v>93.064052804321662</v>
      </c>
      <c r="AL754" s="240">
        <f t="shared" si="62"/>
        <v>92.754043966001007</v>
      </c>
      <c r="AM754" s="240">
        <f t="shared" si="62"/>
        <v>92.694551835554009</v>
      </c>
      <c r="AN754" s="240">
        <f t="shared" si="62"/>
        <v>92.70894147846812</v>
      </c>
      <c r="AO754" s="240">
        <f t="shared" si="62"/>
        <v>92.794007367554485</v>
      </c>
      <c r="AP754" s="240">
        <f t="shared" si="62"/>
        <v>92.709226483765931</v>
      </c>
      <c r="AQ754" s="240">
        <f t="shared" si="62"/>
        <v>92.514889134388497</v>
      </c>
      <c r="AR754" s="240">
        <f t="shared" si="62"/>
        <v>92.271975721981676</v>
      </c>
      <c r="AS754" s="240">
        <f t="shared" si="62"/>
        <v>91.876853989637382</v>
      </c>
      <c r="AT754" s="240">
        <f t="shared" si="62"/>
        <v>91.542794385448857</v>
      </c>
      <c r="AU754" s="240">
        <f t="shared" si="62"/>
        <v>91.614090197731699</v>
      </c>
      <c r="AV754" s="240">
        <f t="shared" si="62"/>
        <v>91.59119720668231</v>
      </c>
      <c r="AW754" s="240">
        <f t="shared" si="62"/>
        <v>91.16331216945207</v>
      </c>
      <c r="AX754" s="240">
        <f t="shared" si="62"/>
        <v>90.934929133605252</v>
      </c>
      <c r="AY754" s="240">
        <f t="shared" si="62"/>
        <v>90.776519529241014</v>
      </c>
      <c r="AZ754" s="240">
        <f t="shared" si="62"/>
        <v>90.620252145690202</v>
      </c>
      <c r="BA754" s="240">
        <f t="shared" si="62"/>
        <v>90.383644166298339</v>
      </c>
      <c r="BB754" s="240">
        <f t="shared" si="62"/>
        <v>90.300230325196978</v>
      </c>
      <c r="BC754" s="240">
        <f t="shared" si="62"/>
        <v>89.916992172705562</v>
      </c>
      <c r="BD754" s="240">
        <f t="shared" si="62"/>
        <v>89.7592642018558</v>
      </c>
      <c r="BE754" s="240">
        <f t="shared" si="62"/>
        <v>89.353234013660312</v>
      </c>
      <c r="BF754" s="240">
        <f t="shared" si="62"/>
        <v>89.130612213953313</v>
      </c>
      <c r="BG754" s="240">
        <f t="shared" si="62"/>
        <v>89.174071496842657</v>
      </c>
      <c r="BH754" s="240">
        <f t="shared" si="62"/>
        <v>89.146533793396841</v>
      </c>
      <c r="BI754" s="240">
        <f t="shared" si="62"/>
        <v>88.973843628501342</v>
      </c>
      <c r="BJ754" s="240">
        <f t="shared" si="62"/>
        <v>88.771717353819184</v>
      </c>
      <c r="BK754" s="240">
        <f t="shared" si="62"/>
        <v>88.969644350060435</v>
      </c>
      <c r="BL754" s="240">
        <f t="shared" si="62"/>
        <v>88.810665906625758</v>
      </c>
      <c r="BM754" s="240">
        <f t="shared" si="62"/>
        <v>88.696609890651516</v>
      </c>
      <c r="BN754" s="240">
        <f t="shared" si="62"/>
        <v>88.602165142540329</v>
      </c>
      <c r="BO754" s="240">
        <f t="shared" si="62"/>
        <v>88.266638393859068</v>
      </c>
      <c r="BP754" s="240">
        <f t="shared" si="62"/>
        <v>88.088647505981911</v>
      </c>
      <c r="BQ754" s="240">
        <f t="shared" si="62"/>
        <v>87.82627659006512</v>
      </c>
      <c r="BR754" s="240">
        <f t="shared" si="62"/>
        <v>87.824013477895093</v>
      </c>
      <c r="BS754" s="240">
        <f t="shared" si="62"/>
        <v>87.809220378446142</v>
      </c>
      <c r="BT754" s="240">
        <f t="shared" si="62"/>
        <v>87.549297056442583</v>
      </c>
      <c r="BU754" s="240">
        <f t="shared" si="62"/>
        <v>87.227809939119183</v>
      </c>
      <c r="BV754" s="240">
        <f t="shared" si="62"/>
        <v>87.005841422017326</v>
      </c>
      <c r="BW754" s="240">
        <f t="shared" si="62"/>
        <v>87.236382500961909</v>
      </c>
      <c r="BX754" s="240">
        <f t="shared" si="62"/>
        <v>87.138020510728069</v>
      </c>
      <c r="BY754" s="240">
        <f t="shared" si="62"/>
        <v>87.108014330095955</v>
      </c>
      <c r="BZ754" s="240">
        <f t="shared" si="62"/>
        <v>86.899857355094454</v>
      </c>
      <c r="CA754" s="240">
        <f t="shared" si="62"/>
        <v>86.396375900254327</v>
      </c>
      <c r="CB754" s="240">
        <f t="shared" si="62"/>
        <v>86.388448581006884</v>
      </c>
      <c r="CC754" s="240">
        <f t="shared" si="62"/>
        <v>86.367521077829934</v>
      </c>
      <c r="CD754" s="240">
        <f t="shared" si="62"/>
        <v>85.97562157192904</v>
      </c>
      <c r="CE754" s="240">
        <f t="shared" si="62"/>
        <v>86.1102446797276</v>
      </c>
      <c r="CF754" s="240">
        <f t="shared" si="62"/>
        <v>85.91475105843115</v>
      </c>
      <c r="CG754" s="240">
        <f t="shared" si="62"/>
        <v>85.731547492710192</v>
      </c>
      <c r="CH754" s="240">
        <f t="shared" si="62"/>
        <v>85.460117728238615</v>
      </c>
      <c r="CI754" s="240">
        <f t="shared" si="62"/>
        <v>85.855611821492374</v>
      </c>
      <c r="CJ754" s="240">
        <f t="shared" si="62"/>
        <v>86.057578106001941</v>
      </c>
      <c r="CK754" s="240">
        <f t="shared" si="62"/>
        <v>85.780199162627284</v>
      </c>
      <c r="CL754" s="240">
        <f t="shared" si="62"/>
        <v>85.500363731789676</v>
      </c>
      <c r="CM754" s="240">
        <f t="shared" si="62"/>
        <v>85.255430255173252</v>
      </c>
      <c r="CN754" s="240">
        <f t="shared" si="62"/>
        <v>85.100475967248855</v>
      </c>
      <c r="CO754" s="240">
        <f t="shared" si="62"/>
        <v>84.929086068105434</v>
      </c>
      <c r="CP754" s="240">
        <f t="shared" si="62"/>
        <v>85.125769433468832</v>
      </c>
      <c r="CQ754" s="240">
        <f t="shared" si="62"/>
        <v>85.059416332768038</v>
      </c>
      <c r="CR754" s="240">
        <f t="shared" ref="CR754:FC754" si="63">SUMPRODUCT(($V$320:$V$391=2)*(CR$320:CR$391),$L$320:$L$391)/SUMIF($V$320:$V$391,"=2",$L$320:$L$391)</f>
        <v>84.797256575896341</v>
      </c>
      <c r="CS754" s="240">
        <f t="shared" si="63"/>
        <v>84.5744335014695</v>
      </c>
      <c r="CT754" s="240">
        <f t="shared" si="63"/>
        <v>84.313089199759602</v>
      </c>
      <c r="CU754" s="240">
        <f t="shared" si="63"/>
        <v>84.630756542507868</v>
      </c>
      <c r="CV754" s="240">
        <f t="shared" si="63"/>
        <v>84.82235433716194</v>
      </c>
      <c r="CW754" s="240">
        <f t="shared" si="63"/>
        <v>84.866058930728883</v>
      </c>
      <c r="CX754" s="240">
        <f t="shared" si="63"/>
        <v>84.656438921614424</v>
      </c>
      <c r="CY754" s="240">
        <f t="shared" si="63"/>
        <v>84.51086174212152</v>
      </c>
      <c r="CZ754" s="240">
        <f t="shared" si="63"/>
        <v>84.291976224063916</v>
      </c>
      <c r="DA754" s="240">
        <f t="shared" si="63"/>
        <v>84.375070178542131</v>
      </c>
      <c r="DB754" s="240">
        <f t="shared" si="63"/>
        <v>84.561969139683782</v>
      </c>
      <c r="DC754" s="240">
        <f t="shared" si="63"/>
        <v>84.547273989781274</v>
      </c>
      <c r="DD754" s="240">
        <f t="shared" si="63"/>
        <v>84.779248644001441</v>
      </c>
      <c r="DE754" s="240">
        <f t="shared" si="63"/>
        <v>84.846101286384851</v>
      </c>
      <c r="DF754" s="240">
        <f t="shared" si="63"/>
        <v>84.634091657117352</v>
      </c>
      <c r="DG754" s="240">
        <f t="shared" si="63"/>
        <v>85.040504391796844</v>
      </c>
      <c r="DH754" s="240">
        <f t="shared" si="63"/>
        <v>85.330470081171626</v>
      </c>
      <c r="DI754" s="240">
        <f t="shared" si="63"/>
        <v>85.235836633826594</v>
      </c>
      <c r="DJ754" s="240">
        <f t="shared" si="63"/>
        <v>85.383442744301078</v>
      </c>
      <c r="DK754" s="240">
        <f t="shared" si="63"/>
        <v>85.232752814714743</v>
      </c>
      <c r="DL754" s="240">
        <f t="shared" si="63"/>
        <v>84.846976037456685</v>
      </c>
      <c r="DM754" s="240">
        <f t="shared" si="63"/>
        <v>84.632004367445873</v>
      </c>
      <c r="DN754" s="240">
        <f t="shared" si="63"/>
        <v>85.095087004990887</v>
      </c>
      <c r="DO754" s="240">
        <f t="shared" si="63"/>
        <v>84.983017537564535</v>
      </c>
      <c r="DP754" s="240">
        <f t="shared" si="63"/>
        <v>85.058956191150727</v>
      </c>
      <c r="DQ754" s="240">
        <f t="shared" si="63"/>
        <v>84.960428962311525</v>
      </c>
      <c r="DR754" s="240">
        <f t="shared" si="63"/>
        <v>84.733186767723538</v>
      </c>
      <c r="DS754" s="240">
        <f t="shared" si="63"/>
        <v>84.946844789817504</v>
      </c>
      <c r="DT754" s="240">
        <f t="shared" si="63"/>
        <v>85.647727858718085</v>
      </c>
      <c r="DU754" s="240">
        <f t="shared" si="63"/>
        <v>86.018273908276612</v>
      </c>
      <c r="DV754" s="240">
        <f t="shared" si="63"/>
        <v>85.699424848082458</v>
      </c>
      <c r="DW754" s="240">
        <f t="shared" si="63"/>
        <v>85.716837999992293</v>
      </c>
      <c r="DX754" s="240">
        <f t="shared" si="63"/>
        <v>85.673240785075848</v>
      </c>
      <c r="DY754" s="240">
        <f t="shared" si="63"/>
        <v>85.812725913149478</v>
      </c>
      <c r="DZ754" s="240">
        <f t="shared" si="63"/>
        <v>85.778542599249505</v>
      </c>
      <c r="EA754" s="240">
        <f t="shared" si="63"/>
        <v>85.884684838807317</v>
      </c>
      <c r="EB754" s="240">
        <f t="shared" si="63"/>
        <v>85.889953666179238</v>
      </c>
      <c r="EC754" s="240">
        <f t="shared" si="63"/>
        <v>86.054011692155967</v>
      </c>
      <c r="ED754" s="240">
        <f t="shared" si="63"/>
        <v>85.945725862773898</v>
      </c>
      <c r="EE754" s="240">
        <f t="shared" si="63"/>
        <v>86.127632295735793</v>
      </c>
      <c r="EF754" s="240">
        <f t="shared" si="63"/>
        <v>86.352295956715167</v>
      </c>
      <c r="EG754" s="240">
        <f t="shared" si="63"/>
        <v>86.490516848456679</v>
      </c>
      <c r="EH754" s="240">
        <f t="shared" si="63"/>
        <v>86.374362537168736</v>
      </c>
      <c r="EI754" s="240">
        <f t="shared" si="63"/>
        <v>85.986544812427923</v>
      </c>
      <c r="EJ754" s="240">
        <f t="shared" si="63"/>
        <v>85.931560931777582</v>
      </c>
      <c r="EK754" s="240">
        <f t="shared" si="63"/>
        <v>85.590370839600283</v>
      </c>
      <c r="EL754" s="240">
        <f t="shared" si="63"/>
        <v>85.687086170864944</v>
      </c>
      <c r="EM754" s="240">
        <f t="shared" si="63"/>
        <v>85.366761260072394</v>
      </c>
      <c r="EN754" s="240">
        <f t="shared" si="63"/>
        <v>85.206598977057681</v>
      </c>
      <c r="EO754" s="240">
        <f t="shared" si="63"/>
        <v>84.849509614623429</v>
      </c>
      <c r="EP754" s="240">
        <f t="shared" si="63"/>
        <v>84.386469242359595</v>
      </c>
      <c r="EQ754" s="240">
        <f t="shared" si="63"/>
        <v>84.482583457361585</v>
      </c>
      <c r="ER754" s="240">
        <f t="shared" si="63"/>
        <v>84.748127840843935</v>
      </c>
      <c r="ES754" s="240">
        <f t="shared" si="63"/>
        <v>84.933905655738627</v>
      </c>
      <c r="ET754" s="240">
        <f t="shared" si="63"/>
        <v>84.649880824090985</v>
      </c>
      <c r="EU754" s="240">
        <f t="shared" si="63"/>
        <v>100.9211480076457</v>
      </c>
      <c r="EV754" s="240">
        <f t="shared" si="63"/>
        <v>100.44706949169367</v>
      </c>
      <c r="EW754" s="240">
        <f t="shared" si="63"/>
        <v>99.977644799256637</v>
      </c>
      <c r="EX754" s="240">
        <f t="shared" si="63"/>
        <v>100.19437752934378</v>
      </c>
      <c r="EY754" s="240">
        <f t="shared" si="63"/>
        <v>100.06068371882928</v>
      </c>
      <c r="EZ754" s="240">
        <f t="shared" si="63"/>
        <v>100.02255306130405</v>
      </c>
      <c r="FA754" s="240">
        <f t="shared" si="63"/>
        <v>99.744361374011589</v>
      </c>
      <c r="FB754" s="240">
        <f t="shared" si="63"/>
        <v>99.4331935491807</v>
      </c>
      <c r="FC754" s="240">
        <f t="shared" si="63"/>
        <v>99.600571577092126</v>
      </c>
      <c r="FD754" s="240">
        <f t="shared" ref="FD754:HB754" si="64">SUMPRODUCT(($V$320:$V$391=2)*(FD$320:FD$391),$L$320:$L$391)/SUMIF($V$320:$V$391,"=2",$L$320:$L$391)</f>
        <v>99.730278757721408</v>
      </c>
      <c r="FE754" s="240">
        <f t="shared" si="64"/>
        <v>100.18763445134213</v>
      </c>
      <c r="FF754" s="240">
        <f t="shared" si="64"/>
        <v>99.765597614239184</v>
      </c>
      <c r="FG754" s="240">
        <f t="shared" si="64"/>
        <v>99.429650365005401</v>
      </c>
      <c r="FH754" s="240">
        <f t="shared" si="64"/>
        <v>99.208606432309196</v>
      </c>
      <c r="FI754" s="240">
        <f t="shared" si="64"/>
        <v>99.061925415017001</v>
      </c>
      <c r="FJ754" s="240">
        <f t="shared" si="64"/>
        <v>99.485082518049438</v>
      </c>
      <c r="FK754" s="240">
        <f t="shared" si="64"/>
        <v>99.549837912797372</v>
      </c>
      <c r="FL754" s="240">
        <f t="shared" si="64"/>
        <v>99.545657680008617</v>
      </c>
      <c r="FM754" s="240">
        <f t="shared" si="64"/>
        <v>99.44853521027288</v>
      </c>
      <c r="FN754" s="240">
        <f t="shared" si="64"/>
        <v>99.566803629117217</v>
      </c>
      <c r="FO754" s="240">
        <f t="shared" si="64"/>
        <v>100.03101845537083</v>
      </c>
      <c r="FP754" s="240">
        <f t="shared" si="64"/>
        <v>100.35300400644874</v>
      </c>
      <c r="FQ754" s="240">
        <f t="shared" si="64"/>
        <v>100.35860262485238</v>
      </c>
      <c r="FR754" s="240">
        <f t="shared" si="64"/>
        <v>100.27879619093652</v>
      </c>
      <c r="FS754" s="240">
        <f t="shared" si="64"/>
        <v>100.35533063871385</v>
      </c>
      <c r="FT754" s="240">
        <f t="shared" si="64"/>
        <v>100.52848273263939</v>
      </c>
      <c r="FU754" s="240">
        <f t="shared" si="64"/>
        <v>100.74188074308837</v>
      </c>
      <c r="FV754" s="240">
        <f t="shared" si="64"/>
        <v>101.46809199552077</v>
      </c>
      <c r="FW754" s="240">
        <f t="shared" si="64"/>
        <v>101.50927786351296</v>
      </c>
      <c r="FX754" s="240">
        <f t="shared" si="64"/>
        <v>101.75758916519963</v>
      </c>
      <c r="FY754" s="240">
        <f t="shared" si="64"/>
        <v>101.76240297554007</v>
      </c>
      <c r="FZ754" s="240">
        <f t="shared" si="64"/>
        <v>101.4899558987715</v>
      </c>
      <c r="GA754" s="240">
        <f t="shared" si="64"/>
        <v>101.76289828634319</v>
      </c>
      <c r="GB754" s="240">
        <f t="shared" si="64"/>
        <v>101.93646574954097</v>
      </c>
      <c r="GC754" s="240">
        <f t="shared" si="64"/>
        <v>102.10165677425228</v>
      </c>
      <c r="GD754" s="240">
        <f t="shared" si="64"/>
        <v>101.89093686031586</v>
      </c>
      <c r="GE754" s="240">
        <f t="shared" si="64"/>
        <v>101.84902025516821</v>
      </c>
      <c r="GF754" s="240">
        <f t="shared" si="64"/>
        <v>101.5897977562615</v>
      </c>
      <c r="GG754" s="240">
        <f t="shared" si="64"/>
        <v>101.56239781748208</v>
      </c>
      <c r="GH754" s="240">
        <f t="shared" si="64"/>
        <v>101.75561933598958</v>
      </c>
      <c r="GI754" s="240">
        <f t="shared" si="64"/>
        <v>101.91302463198629</v>
      </c>
      <c r="GJ754" s="240">
        <f t="shared" si="64"/>
        <v>101.96013026690524</v>
      </c>
      <c r="GK754" s="240">
        <f t="shared" si="64"/>
        <v>101.90041769558655</v>
      </c>
      <c r="GL754" s="240">
        <f t="shared" si="64"/>
        <v>101.65048208428389</v>
      </c>
      <c r="GM754" s="240">
        <f t="shared" si="64"/>
        <v>101.9372961935306</v>
      </c>
      <c r="GN754" s="240">
        <f t="shared" si="64"/>
        <v>102.30909720428906</v>
      </c>
      <c r="GO754" s="240">
        <f t="shared" si="64"/>
        <v>102.51746925457692</v>
      </c>
      <c r="GP754" s="240">
        <f t="shared" si="64"/>
        <v>102.23115741164567</v>
      </c>
      <c r="GQ754" s="240">
        <f t="shared" si="64"/>
        <v>102.02060364006262</v>
      </c>
      <c r="GR754" s="240">
        <f t="shared" si="64"/>
        <v>101.64634449835876</v>
      </c>
      <c r="GS754" s="240">
        <f t="shared" si="64"/>
        <v>101.74862652898679</v>
      </c>
      <c r="GT754" s="240">
        <f t="shared" si="64"/>
        <v>104.90294479589269</v>
      </c>
      <c r="GU754" s="240">
        <f t="shared" si="64"/>
        <v>104.9647428293036</v>
      </c>
      <c r="GV754" s="240">
        <f t="shared" si="64"/>
        <v>105.24521729700022</v>
      </c>
      <c r="GW754" s="240">
        <f t="shared" si="64"/>
        <v>105.14696444939905</v>
      </c>
      <c r="GX754" s="240">
        <f t="shared" si="64"/>
        <v>105.61820845683859</v>
      </c>
      <c r="GY754" s="240">
        <f t="shared" si="64"/>
        <v>105.94662080089812</v>
      </c>
      <c r="GZ754" s="240">
        <f t="shared" si="64"/>
        <v>106.3007818524725</v>
      </c>
      <c r="HA754" s="240" t="e">
        <f t="shared" si="64"/>
        <v>#N/A</v>
      </c>
      <c r="HB754" s="240" t="e">
        <f t="shared" si="64"/>
        <v>#N/A</v>
      </c>
    </row>
    <row r="755" spans="1:210">
      <c r="B755" s="158" t="s">
        <v>552</v>
      </c>
      <c r="I755" s="158">
        <v>392</v>
      </c>
      <c r="J755" s="158">
        <v>475</v>
      </c>
      <c r="AE755" s="240">
        <f>SUMPRODUCT(($V$392:$V$475=2)*(AE$392:AE$475),$L$392:$L$475)/SUMIF($V$392:$V$475,"=2",$L$392:$L$475)</f>
        <v>102.08786868911439</v>
      </c>
      <c r="AF755" s="240">
        <f t="shared" ref="AF755:CQ755" si="65">SUMPRODUCT(($V$392:$V$475=2)*(AF$392:AF$475),$L$392:$L$475)/SUMIF($V$392:$V$475,"=2",$L$392:$L$475)</f>
        <v>99.804550075923743</v>
      </c>
      <c r="AG755" s="240">
        <f t="shared" si="65"/>
        <v>103.73996472751026</v>
      </c>
      <c r="AH755" s="240">
        <f t="shared" si="65"/>
        <v>106.70805404318</v>
      </c>
      <c r="AI755" s="240">
        <f t="shared" si="65"/>
        <v>108.00239939551986</v>
      </c>
      <c r="AJ755" s="240">
        <f t="shared" si="65"/>
        <v>107.65430936413283</v>
      </c>
      <c r="AK755" s="240">
        <f t="shared" si="65"/>
        <v>103.02327929305189</v>
      </c>
      <c r="AL755" s="240">
        <f t="shared" si="65"/>
        <v>100.32230635979226</v>
      </c>
      <c r="AM755" s="240">
        <f t="shared" si="65"/>
        <v>105.74505085648205</v>
      </c>
      <c r="AN755" s="240">
        <f t="shared" si="65"/>
        <v>107.36666580574351</v>
      </c>
      <c r="AO755" s="240">
        <f t="shared" si="65"/>
        <v>107.61927296831807</v>
      </c>
      <c r="AP755" s="240">
        <f t="shared" si="65"/>
        <v>107.0903947189426</v>
      </c>
      <c r="AQ755" s="240">
        <f t="shared" si="65"/>
        <v>100.38581622586368</v>
      </c>
      <c r="AR755" s="240">
        <f t="shared" si="65"/>
        <v>97.786009663521725</v>
      </c>
      <c r="AS755" s="240">
        <f t="shared" si="65"/>
        <v>100.69693641963579</v>
      </c>
      <c r="AT755" s="240">
        <f t="shared" si="65"/>
        <v>103.77337090654213</v>
      </c>
      <c r="AU755" s="240">
        <f t="shared" si="65"/>
        <v>105.46993912054897</v>
      </c>
      <c r="AV755" s="240">
        <f t="shared" si="65"/>
        <v>105.06638284238277</v>
      </c>
      <c r="AW755" s="240">
        <f t="shared" si="65"/>
        <v>100.58047524801152</v>
      </c>
      <c r="AX755" s="240">
        <f t="shared" si="65"/>
        <v>97.385731525400161</v>
      </c>
      <c r="AY755" s="240">
        <f t="shared" si="65"/>
        <v>103.49604959235467</v>
      </c>
      <c r="AZ755" s="240">
        <f t="shared" si="65"/>
        <v>104.49511491569129</v>
      </c>
      <c r="BA755" s="240">
        <f t="shared" si="65"/>
        <v>104.69751685301101</v>
      </c>
      <c r="BB755" s="240">
        <f t="shared" si="65"/>
        <v>103.74588337034972</v>
      </c>
      <c r="BC755" s="240">
        <f t="shared" si="65"/>
        <v>96.707968656263304</v>
      </c>
      <c r="BD755" s="240">
        <f t="shared" si="65"/>
        <v>94.166654140219933</v>
      </c>
      <c r="BE755" s="240">
        <f t="shared" si="65"/>
        <v>97.789901383182283</v>
      </c>
      <c r="BF755" s="240">
        <f t="shared" si="65"/>
        <v>101.29854240905271</v>
      </c>
      <c r="BG755" s="240">
        <f t="shared" si="65"/>
        <v>102.32870973306169</v>
      </c>
      <c r="BH755" s="240">
        <f t="shared" si="65"/>
        <v>101.97275117393109</v>
      </c>
      <c r="BI755" s="240">
        <f t="shared" si="65"/>
        <v>97.451439691325163</v>
      </c>
      <c r="BJ755" s="240">
        <f t="shared" si="65"/>
        <v>94.7459520332267</v>
      </c>
      <c r="BK755" s="240">
        <f t="shared" si="65"/>
        <v>100.66501416760781</v>
      </c>
      <c r="BL755" s="240">
        <f t="shared" si="65"/>
        <v>101.89884566751466</v>
      </c>
      <c r="BM755" s="240">
        <f t="shared" si="65"/>
        <v>101.96702629316366</v>
      </c>
      <c r="BN755" s="240">
        <f t="shared" si="65"/>
        <v>101.41541174858355</v>
      </c>
      <c r="BO755" s="240">
        <f t="shared" si="65"/>
        <v>94.004077103826432</v>
      </c>
      <c r="BP755" s="240">
        <f t="shared" si="65"/>
        <v>91.883528412849159</v>
      </c>
      <c r="BQ755" s="240">
        <f t="shared" si="65"/>
        <v>95.400888479451012</v>
      </c>
      <c r="BR755" s="240">
        <f t="shared" si="65"/>
        <v>98.517788950177291</v>
      </c>
      <c r="BS755" s="240">
        <f t="shared" si="65"/>
        <v>99.820911939260384</v>
      </c>
      <c r="BT755" s="240">
        <f t="shared" si="65"/>
        <v>99.411802132754048</v>
      </c>
      <c r="BU755" s="240">
        <f t="shared" si="65"/>
        <v>94.901614131537656</v>
      </c>
      <c r="BV755" s="240">
        <f t="shared" si="65"/>
        <v>92.110771892777194</v>
      </c>
      <c r="BW755" s="240">
        <f t="shared" si="65"/>
        <v>98.955118662337682</v>
      </c>
      <c r="BX755" s="240">
        <f t="shared" si="65"/>
        <v>99.864672063086118</v>
      </c>
      <c r="BY755" s="240">
        <f t="shared" si="65"/>
        <v>100.16653540555798</v>
      </c>
      <c r="BZ755" s="240">
        <f t="shared" si="65"/>
        <v>99.838925996751357</v>
      </c>
      <c r="CA755" s="240">
        <f t="shared" si="65"/>
        <v>92.341878196114735</v>
      </c>
      <c r="CB755" s="240">
        <f t="shared" si="65"/>
        <v>90.690074469719107</v>
      </c>
      <c r="CC755" s="240">
        <f t="shared" si="65"/>
        <v>94.581154750544485</v>
      </c>
      <c r="CD755" s="240">
        <f t="shared" si="65"/>
        <v>97.807214053577923</v>
      </c>
      <c r="CE755" s="240">
        <f t="shared" si="65"/>
        <v>99.146952362740933</v>
      </c>
      <c r="CF755" s="240">
        <f t="shared" si="65"/>
        <v>98.827884123023438</v>
      </c>
      <c r="CG755" s="240">
        <f t="shared" si="65"/>
        <v>94.110095518999131</v>
      </c>
      <c r="CH755" s="240">
        <f t="shared" si="65"/>
        <v>92.053645482799425</v>
      </c>
      <c r="CI755" s="240">
        <f t="shared" si="65"/>
        <v>98.859316504165676</v>
      </c>
      <c r="CJ755" s="240">
        <f t="shared" si="65"/>
        <v>100.20784614485466</v>
      </c>
      <c r="CK755" s="240">
        <f t="shared" si="65"/>
        <v>100.84688134702684</v>
      </c>
      <c r="CL755" s="240">
        <f t="shared" si="65"/>
        <v>100.23781278038709</v>
      </c>
      <c r="CM755" s="240">
        <f t="shared" si="65"/>
        <v>93.515185544282488</v>
      </c>
      <c r="CN755" s="240">
        <f t="shared" si="65"/>
        <v>91.131278263622903</v>
      </c>
      <c r="CO755" s="240">
        <f t="shared" si="65"/>
        <v>95.700979924881437</v>
      </c>
      <c r="CP755" s="240">
        <f t="shared" si="65"/>
        <v>98.547334188738176</v>
      </c>
      <c r="CQ755" s="240">
        <f t="shared" si="65"/>
        <v>99.437513016063747</v>
      </c>
      <c r="CR755" s="240">
        <f t="shared" ref="CR755:FC755" si="66">SUMPRODUCT(($V$392:$V$475=2)*(CR$392:CR$475),$L$392:$L$475)/SUMIF($V$392:$V$475,"=2",$L$392:$L$475)</f>
        <v>98.994460890521268</v>
      </c>
      <c r="CS755" s="240">
        <f t="shared" si="66"/>
        <v>94.330072135276581</v>
      </c>
      <c r="CT755" s="240">
        <f t="shared" si="66"/>
        <v>92.347263903791557</v>
      </c>
      <c r="CU755" s="240">
        <f t="shared" si="66"/>
        <v>98.923639494519634</v>
      </c>
      <c r="CV755" s="240">
        <f t="shared" si="66"/>
        <v>100.18201462554981</v>
      </c>
      <c r="CW755" s="240">
        <f t="shared" si="66"/>
        <v>100.83280996643067</v>
      </c>
      <c r="CX755" s="240">
        <f t="shared" si="66"/>
        <v>100.68401044930579</v>
      </c>
      <c r="CY755" s="240">
        <f t="shared" si="66"/>
        <v>93.590326653890216</v>
      </c>
      <c r="CZ755" s="240">
        <f t="shared" si="66"/>
        <v>91.987571672276076</v>
      </c>
      <c r="DA755" s="240">
        <f t="shared" si="66"/>
        <v>96.368352867706278</v>
      </c>
      <c r="DB755" s="240">
        <f t="shared" si="66"/>
        <v>99.114416725912662</v>
      </c>
      <c r="DC755" s="240">
        <f t="shared" si="66"/>
        <v>99.849621969980177</v>
      </c>
      <c r="DD755" s="240">
        <f t="shared" si="66"/>
        <v>99.690424509004089</v>
      </c>
      <c r="DE755" s="240">
        <f t="shared" si="66"/>
        <v>95.420330622944135</v>
      </c>
      <c r="DF755" s="240">
        <f t="shared" si="66"/>
        <v>93.413357500220116</v>
      </c>
      <c r="DG755" s="240">
        <f t="shared" si="66"/>
        <v>99.173681123181211</v>
      </c>
      <c r="DH755" s="240">
        <f t="shared" si="66"/>
        <v>100.85172307525343</v>
      </c>
      <c r="DI755" s="240">
        <f t="shared" si="66"/>
        <v>101.25844806061923</v>
      </c>
      <c r="DJ755" s="240">
        <f t="shared" si="66"/>
        <v>101.00371072009945</v>
      </c>
      <c r="DK755" s="240">
        <f t="shared" si="66"/>
        <v>94.002808368608441</v>
      </c>
      <c r="DL755" s="240">
        <f t="shared" si="66"/>
        <v>92.059121964503575</v>
      </c>
      <c r="DM755" s="240">
        <f t="shared" si="66"/>
        <v>96.434146147137284</v>
      </c>
      <c r="DN755" s="240">
        <f t="shared" si="66"/>
        <v>99.416378344902014</v>
      </c>
      <c r="DO755" s="240">
        <f t="shared" si="66"/>
        <v>100.07237282618628</v>
      </c>
      <c r="DP755" s="240">
        <f t="shared" si="66"/>
        <v>99.773904336686826</v>
      </c>
      <c r="DQ755" s="240">
        <f t="shared" si="66"/>
        <v>95.598899703336841</v>
      </c>
      <c r="DR755" s="240">
        <f t="shared" si="66"/>
        <v>93.757321278234357</v>
      </c>
      <c r="DS755" s="240">
        <f t="shared" si="66"/>
        <v>99.280475797341296</v>
      </c>
      <c r="DT755" s="240">
        <f t="shared" si="66"/>
        <v>100.76315797227583</v>
      </c>
      <c r="DU755" s="240">
        <f t="shared" si="66"/>
        <v>101.55717577357044</v>
      </c>
      <c r="DV755" s="240">
        <f t="shared" si="66"/>
        <v>101.25212935018803</v>
      </c>
      <c r="DW755" s="240">
        <f t="shared" si="66"/>
        <v>94.258550307862947</v>
      </c>
      <c r="DX755" s="240">
        <f t="shared" si="66"/>
        <v>92.110841005485852</v>
      </c>
      <c r="DY755" s="240">
        <f t="shared" si="66"/>
        <v>96.423939667704815</v>
      </c>
      <c r="DZ755" s="240">
        <f t="shared" si="66"/>
        <v>99.501079622800233</v>
      </c>
      <c r="EA755" s="240">
        <f t="shared" si="66"/>
        <v>100.02467298030801</v>
      </c>
      <c r="EB755" s="240">
        <f t="shared" si="66"/>
        <v>99.77319530496122</v>
      </c>
      <c r="EC755" s="240">
        <f t="shared" si="66"/>
        <v>95.405539520012866</v>
      </c>
      <c r="ED755" s="240">
        <f t="shared" si="66"/>
        <v>93.62552889629282</v>
      </c>
      <c r="EE755" s="240">
        <f t="shared" si="66"/>
        <v>99.397009342535895</v>
      </c>
      <c r="EF755" s="240">
        <f t="shared" si="66"/>
        <v>101.02350024067667</v>
      </c>
      <c r="EG755" s="240">
        <f t="shared" si="66"/>
        <v>101.57583067984197</v>
      </c>
      <c r="EH755" s="240">
        <f t="shared" si="66"/>
        <v>101.33042734093705</v>
      </c>
      <c r="EI755" s="240">
        <f t="shared" si="66"/>
        <v>93.207463517019903</v>
      </c>
      <c r="EJ755" s="240">
        <f t="shared" si="66"/>
        <v>91.654953956215309</v>
      </c>
      <c r="EK755" s="240">
        <f t="shared" si="66"/>
        <v>95.481874571541596</v>
      </c>
      <c r="EL755" s="240">
        <f t="shared" si="66"/>
        <v>98.835318261352029</v>
      </c>
      <c r="EM755" s="240">
        <f t="shared" si="66"/>
        <v>99.511696915617833</v>
      </c>
      <c r="EN755" s="240">
        <f t="shared" si="66"/>
        <v>98.95522295723535</v>
      </c>
      <c r="EO755" s="240">
        <f t="shared" si="66"/>
        <v>94.351631039523383</v>
      </c>
      <c r="EP755" s="240">
        <f t="shared" si="66"/>
        <v>92.695974919458777</v>
      </c>
      <c r="EQ755" s="240">
        <f t="shared" si="66"/>
        <v>98.00457218372965</v>
      </c>
      <c r="ER755" s="240">
        <f t="shared" si="66"/>
        <v>99.200725826835395</v>
      </c>
      <c r="ES755" s="240">
        <f t="shared" si="66"/>
        <v>99.719777630973994</v>
      </c>
      <c r="ET755" s="240">
        <f t="shared" si="66"/>
        <v>98.9640330462409</v>
      </c>
      <c r="EU755" s="240">
        <f t="shared" si="66"/>
        <v>96.619473018000193</v>
      </c>
      <c r="EV755" s="240">
        <f t="shared" si="66"/>
        <v>95.632637162501865</v>
      </c>
      <c r="EW755" s="240">
        <f t="shared" si="66"/>
        <v>99.583271513806523</v>
      </c>
      <c r="EX755" s="240">
        <f t="shared" si="66"/>
        <v>102.2311889201941</v>
      </c>
      <c r="EY755" s="240">
        <f t="shared" si="66"/>
        <v>102.03838291111168</v>
      </c>
      <c r="EZ755" s="240">
        <f t="shared" si="66"/>
        <v>101.58797872062016</v>
      </c>
      <c r="FA755" s="240">
        <f t="shared" si="66"/>
        <v>97.204469295183145</v>
      </c>
      <c r="FB755" s="240">
        <f t="shared" si="66"/>
        <v>95.385882604465266</v>
      </c>
      <c r="FC755" s="240">
        <f t="shared" si="66"/>
        <v>102.15710485484608</v>
      </c>
      <c r="FD755" s="240">
        <f t="shared" ref="FD755:HB755" si="67">SUMPRODUCT(($V$392:$V$475=2)*(FD$392:FD$475),$L$392:$L$475)/SUMIF($V$392:$V$475,"=2",$L$392:$L$475)</f>
        <v>102.25942094872848</v>
      </c>
      <c r="FE755" s="240">
        <f t="shared" si="67"/>
        <v>103.05951686906444</v>
      </c>
      <c r="FF755" s="240">
        <f t="shared" si="67"/>
        <v>102.24473212983013</v>
      </c>
      <c r="FG755" s="240">
        <f t="shared" si="67"/>
        <v>95.117315491459095</v>
      </c>
      <c r="FH755" s="240">
        <f t="shared" si="67"/>
        <v>94.930117554062804</v>
      </c>
      <c r="FI755" s="240">
        <f t="shared" si="67"/>
        <v>98.896116310420311</v>
      </c>
      <c r="FJ755" s="240">
        <f t="shared" si="67"/>
        <v>101.61144245135193</v>
      </c>
      <c r="FK755" s="240">
        <f t="shared" si="67"/>
        <v>101.44310531604897</v>
      </c>
      <c r="FL755" s="240">
        <f t="shared" si="67"/>
        <v>101.04719802853319</v>
      </c>
      <c r="FM755" s="240">
        <f t="shared" si="67"/>
        <v>97.48797933098659</v>
      </c>
      <c r="FN755" s="240">
        <f t="shared" si="67"/>
        <v>95.923232887646023</v>
      </c>
      <c r="FO755" s="240">
        <f t="shared" si="67"/>
        <v>102.13317676069181</v>
      </c>
      <c r="FP755" s="240">
        <f t="shared" si="67"/>
        <v>102.5811387045968</v>
      </c>
      <c r="FQ755" s="240">
        <f t="shared" si="67"/>
        <v>103.06750266742665</v>
      </c>
      <c r="FR755" s="240">
        <f t="shared" si="67"/>
        <v>102.22737126975198</v>
      </c>
      <c r="FS755" s="240">
        <f t="shared" si="67"/>
        <v>95.822855348427666</v>
      </c>
      <c r="FT755" s="240">
        <f t="shared" si="67"/>
        <v>95.722472059223264</v>
      </c>
      <c r="FU755" s="240">
        <f t="shared" si="67"/>
        <v>99.168307991560894</v>
      </c>
      <c r="FV755" s="240">
        <f t="shared" si="67"/>
        <v>101.45543395087086</v>
      </c>
      <c r="FW755" s="240">
        <f t="shared" si="67"/>
        <v>101.27542679536981</v>
      </c>
      <c r="FX755" s="240">
        <f t="shared" si="67"/>
        <v>100.93111969210108</v>
      </c>
      <c r="FY755" s="240">
        <f t="shared" si="67"/>
        <v>97.692121516594938</v>
      </c>
      <c r="FZ755" s="240">
        <f t="shared" si="67"/>
        <v>95.598308656275023</v>
      </c>
      <c r="GA755" s="240">
        <f t="shared" si="67"/>
        <v>101.8788767226233</v>
      </c>
      <c r="GB755" s="240">
        <f t="shared" si="67"/>
        <v>102.30256027723678</v>
      </c>
      <c r="GC755" s="240">
        <f t="shared" si="67"/>
        <v>102.59162832297481</v>
      </c>
      <c r="GD755" s="240">
        <f t="shared" si="67"/>
        <v>101.89078419709516</v>
      </c>
      <c r="GE755" s="240">
        <f t="shared" si="67"/>
        <v>96.122260063081782</v>
      </c>
      <c r="GF755" s="240">
        <f t="shared" si="67"/>
        <v>95.159778165253584</v>
      </c>
      <c r="GG755" s="240">
        <f t="shared" si="67"/>
        <v>98.967327330059135</v>
      </c>
      <c r="GH755" s="240">
        <f t="shared" si="67"/>
        <v>101.45962192399368</v>
      </c>
      <c r="GI755" s="240">
        <f t="shared" si="67"/>
        <v>101.31789144574819</v>
      </c>
      <c r="GJ755" s="240">
        <f t="shared" si="67"/>
        <v>101.0929652453184</v>
      </c>
      <c r="GK755" s="240">
        <f t="shared" si="67"/>
        <v>98.547989026615227</v>
      </c>
      <c r="GL755" s="240">
        <f t="shared" si="67"/>
        <v>96.359092962901684</v>
      </c>
      <c r="GM755" s="240">
        <f t="shared" si="67"/>
        <v>102.57935998399333</v>
      </c>
      <c r="GN755" s="240">
        <f t="shared" si="67"/>
        <v>102.94014187758241</v>
      </c>
      <c r="GO755" s="240">
        <f t="shared" si="67"/>
        <v>103.17469290751721</v>
      </c>
      <c r="GP755" s="240">
        <f t="shared" si="67"/>
        <v>102.50697026737977</v>
      </c>
      <c r="GQ755" s="240">
        <f t="shared" si="67"/>
        <v>96.356725804761865</v>
      </c>
      <c r="GR755" s="240">
        <f t="shared" si="67"/>
        <v>96.413382136448007</v>
      </c>
      <c r="GS755" s="240">
        <f t="shared" si="67"/>
        <v>99.293320986094571</v>
      </c>
      <c r="GT755" s="240">
        <f t="shared" si="67"/>
        <v>103.53915162329452</v>
      </c>
      <c r="GU755" s="240">
        <f t="shared" si="67"/>
        <v>103.52205851005884</v>
      </c>
      <c r="GV755" s="240">
        <f t="shared" si="67"/>
        <v>103.04154053138166</v>
      </c>
      <c r="GW755" s="240">
        <f t="shared" si="67"/>
        <v>100.74706898954841</v>
      </c>
      <c r="GX755" s="240">
        <f t="shared" si="67"/>
        <v>98.874866188869589</v>
      </c>
      <c r="GY755" s="240">
        <f t="shared" si="67"/>
        <v>105.30363431894688</v>
      </c>
      <c r="GZ755" s="240">
        <f t="shared" si="67"/>
        <v>106.02972874898549</v>
      </c>
      <c r="HA755" s="240" t="e">
        <f t="shared" si="67"/>
        <v>#N/A</v>
      </c>
      <c r="HB755" s="240" t="e">
        <f t="shared" si="67"/>
        <v>#N/A</v>
      </c>
    </row>
    <row r="756" spans="1:210">
      <c r="B756" s="158" t="s">
        <v>1006</v>
      </c>
      <c r="AE756" s="240">
        <f>SUMPRODUCT(($V$476:$V$506=2)*(AE$476:AE$506),$L$476:$L$506)/SUMIF($V$476:$V$506,"=2",$L$476:$L$506)</f>
        <v>122.15951991829122</v>
      </c>
      <c r="AF756" s="240">
        <f t="shared" ref="AF756:CQ756" si="68">SUMPRODUCT(($V$476:$V$506=2)*(AF$476:AF$506),$L$476:$L$506)/SUMIF($V$476:$V$506,"=2",$L$476:$L$506)</f>
        <v>119.95957276194008</v>
      </c>
      <c r="AG756" s="240">
        <f t="shared" si="68"/>
        <v>120.04955136168282</v>
      </c>
      <c r="AH756" s="240">
        <f t="shared" si="68"/>
        <v>120.31954724925369</v>
      </c>
      <c r="AI756" s="240">
        <f t="shared" si="68"/>
        <v>119.81956592919946</v>
      </c>
      <c r="AJ756" s="240">
        <f t="shared" si="68"/>
        <v>119.58956252703443</v>
      </c>
      <c r="AK756" s="240">
        <f t="shared" si="68"/>
        <v>120.05955813049967</v>
      </c>
      <c r="AL756" s="240">
        <f t="shared" si="68"/>
        <v>119.92955941607768</v>
      </c>
      <c r="AM756" s="240">
        <f t="shared" si="68"/>
        <v>119.52957255596348</v>
      </c>
      <c r="AN756" s="240">
        <f t="shared" si="68"/>
        <v>119.63957129879604</v>
      </c>
      <c r="AO756" s="240">
        <f t="shared" si="68"/>
        <v>119.56957015527084</v>
      </c>
      <c r="AP756" s="240">
        <f t="shared" si="68"/>
        <v>118.8595947801271</v>
      </c>
      <c r="AQ756" s="240">
        <f t="shared" si="68"/>
        <v>118.75959740810426</v>
      </c>
      <c r="AR756" s="240">
        <f t="shared" si="68"/>
        <v>118.48961146423075</v>
      </c>
      <c r="AS756" s="240">
        <f t="shared" si="68"/>
        <v>117.94961954703618</v>
      </c>
      <c r="AT756" s="240">
        <f t="shared" si="68"/>
        <v>119.7995614119198</v>
      </c>
      <c r="AU756" s="240">
        <f t="shared" si="68"/>
        <v>119.68954249758687</v>
      </c>
      <c r="AV756" s="240">
        <f t="shared" si="68"/>
        <v>119.67954901070867</v>
      </c>
      <c r="AW756" s="240">
        <f t="shared" si="68"/>
        <v>119.40954552331192</v>
      </c>
      <c r="AX756" s="240">
        <f t="shared" si="68"/>
        <v>118.58956408961544</v>
      </c>
      <c r="AY756" s="240">
        <f t="shared" si="68"/>
        <v>118.38956920351694</v>
      </c>
      <c r="AZ756" s="240">
        <f t="shared" si="68"/>
        <v>118.27957323071436</v>
      </c>
      <c r="BA756" s="240">
        <f t="shared" si="68"/>
        <v>117.35958142716207</v>
      </c>
      <c r="BB756" s="240">
        <f t="shared" si="68"/>
        <v>116.79959770641518</v>
      </c>
      <c r="BC756" s="240">
        <f t="shared" si="68"/>
        <v>117.13960688302731</v>
      </c>
      <c r="BD756" s="240">
        <f t="shared" si="68"/>
        <v>116.5296214221334</v>
      </c>
      <c r="BE756" s="240">
        <f t="shared" si="68"/>
        <v>116.46963187722092</v>
      </c>
      <c r="BF756" s="240">
        <f t="shared" si="68"/>
        <v>115.9896249592486</v>
      </c>
      <c r="BG756" s="240">
        <f t="shared" si="68"/>
        <v>116.16960964595465</v>
      </c>
      <c r="BH756" s="240">
        <f t="shared" si="68"/>
        <v>116.17961336063588</v>
      </c>
      <c r="BI756" s="240">
        <f t="shared" si="68"/>
        <v>115.94962295630384</v>
      </c>
      <c r="BJ756" s="240">
        <f t="shared" si="68"/>
        <v>115.45964243884804</v>
      </c>
      <c r="BK756" s="240">
        <f t="shared" si="68"/>
        <v>115.36964878150643</v>
      </c>
      <c r="BL756" s="240">
        <f t="shared" si="68"/>
        <v>114.86965971957353</v>
      </c>
      <c r="BM756" s="240">
        <f t="shared" si="68"/>
        <v>114.70965746093371</v>
      </c>
      <c r="BN756" s="240">
        <f t="shared" si="68"/>
        <v>114.49966645997982</v>
      </c>
      <c r="BO756" s="240">
        <f t="shared" si="68"/>
        <v>113.94966528804406</v>
      </c>
      <c r="BP756" s="240">
        <f t="shared" si="68"/>
        <v>113.3596828528752</v>
      </c>
      <c r="BQ756" s="240">
        <f t="shared" si="68"/>
        <v>113.91969548137082</v>
      </c>
      <c r="BR756" s="240">
        <f t="shared" si="68"/>
        <v>114.12967653862735</v>
      </c>
      <c r="BS756" s="240">
        <f t="shared" si="68"/>
        <v>113.64968453620111</v>
      </c>
      <c r="BT756" s="240">
        <f t="shared" si="68"/>
        <v>113.30969482082523</v>
      </c>
      <c r="BU756" s="240">
        <f t="shared" si="68"/>
        <v>113.37968836452458</v>
      </c>
      <c r="BV756" s="240">
        <f t="shared" si="68"/>
        <v>112.44971592987422</v>
      </c>
      <c r="BW756" s="240">
        <f t="shared" si="68"/>
        <v>112.11971004178484</v>
      </c>
      <c r="BX756" s="240">
        <f t="shared" si="68"/>
        <v>112.26970084386477</v>
      </c>
      <c r="BY756" s="240">
        <f t="shared" si="68"/>
        <v>111.58971935334715</v>
      </c>
      <c r="BZ756" s="240">
        <f t="shared" si="68"/>
        <v>110.78975557681613</v>
      </c>
      <c r="CA756" s="240">
        <f t="shared" si="68"/>
        <v>110.59976440539886</v>
      </c>
      <c r="CB756" s="240">
        <f t="shared" si="68"/>
        <v>110.04978383112193</v>
      </c>
      <c r="CC756" s="240">
        <f t="shared" si="68"/>
        <v>109.70979425779888</v>
      </c>
      <c r="CD756" s="240">
        <f t="shared" si="68"/>
        <v>109.10981251158618</v>
      </c>
      <c r="CE756" s="240">
        <f t="shared" si="68"/>
        <v>109.29982662453381</v>
      </c>
      <c r="CF756" s="240">
        <f t="shared" si="68"/>
        <v>108.91983696597906</v>
      </c>
      <c r="CG756" s="240">
        <f t="shared" si="68"/>
        <v>108.38984087953423</v>
      </c>
      <c r="CH756" s="240">
        <f t="shared" si="68"/>
        <v>108.8398186837812</v>
      </c>
      <c r="CI756" s="240">
        <f t="shared" si="68"/>
        <v>108.60983062332068</v>
      </c>
      <c r="CJ756" s="240">
        <f t="shared" si="68"/>
        <v>108.34983639066513</v>
      </c>
      <c r="CK756" s="240">
        <f t="shared" si="68"/>
        <v>108.2798378751171</v>
      </c>
      <c r="CL756" s="240">
        <f t="shared" si="68"/>
        <v>108.13983047416519</v>
      </c>
      <c r="CM756" s="240">
        <f t="shared" si="68"/>
        <v>107.68983995619091</v>
      </c>
      <c r="CN756" s="240">
        <f t="shared" si="68"/>
        <v>107.47983872743403</v>
      </c>
      <c r="CO756" s="240">
        <f t="shared" si="68"/>
        <v>106.82986809685445</v>
      </c>
      <c r="CP756" s="240">
        <f t="shared" si="68"/>
        <v>106.02987846671029</v>
      </c>
      <c r="CQ756" s="240">
        <f t="shared" si="68"/>
        <v>105.74989903595853</v>
      </c>
      <c r="CR756" s="240">
        <f t="shared" ref="CR756:FC756" si="69">SUMPRODUCT(($V$476:$V$506=2)*(CR$476:CR$506),$L$476:$L$506)/SUMIF($V$476:$V$506,"=2",$L$476:$L$506)</f>
        <v>104.77991877419781</v>
      </c>
      <c r="CS756" s="240">
        <f t="shared" si="69"/>
        <v>103.94994342746463</v>
      </c>
      <c r="CT756" s="240">
        <f t="shared" si="69"/>
        <v>103.92995368367821</v>
      </c>
      <c r="CU756" s="240">
        <f t="shared" si="69"/>
        <v>104.25996539593316</v>
      </c>
      <c r="CV756" s="240">
        <f t="shared" si="69"/>
        <v>105.40993560035429</v>
      </c>
      <c r="CW756" s="240">
        <f t="shared" si="69"/>
        <v>104.93990874526877</v>
      </c>
      <c r="CX756" s="240">
        <f t="shared" si="69"/>
        <v>103.25990608888102</v>
      </c>
      <c r="CY756" s="240">
        <f t="shared" si="69"/>
        <v>102.74990706194285</v>
      </c>
      <c r="CZ756" s="240">
        <f t="shared" si="69"/>
        <v>103.20988403518081</v>
      </c>
      <c r="DA756" s="240">
        <f t="shared" si="69"/>
        <v>103.48987092370557</v>
      </c>
      <c r="DB756" s="240">
        <f t="shared" si="69"/>
        <v>103.29988223821263</v>
      </c>
      <c r="DC756" s="240">
        <f t="shared" si="69"/>
        <v>103.36993231893416</v>
      </c>
      <c r="DD756" s="240">
        <f t="shared" si="69"/>
        <v>103.02991660789232</v>
      </c>
      <c r="DE756" s="240">
        <f t="shared" si="69"/>
        <v>104.2298850721664</v>
      </c>
      <c r="DF756" s="240">
        <f t="shared" si="69"/>
        <v>103.86989815523104</v>
      </c>
      <c r="DG756" s="240">
        <f t="shared" si="69"/>
        <v>105.21990813444162</v>
      </c>
      <c r="DH756" s="240">
        <f t="shared" si="69"/>
        <v>105.72987590975953</v>
      </c>
      <c r="DI756" s="240">
        <f t="shared" si="69"/>
        <v>105.78987596658065</v>
      </c>
      <c r="DJ756" s="240">
        <f t="shared" si="69"/>
        <v>105.36989325440879</v>
      </c>
      <c r="DK756" s="240">
        <f t="shared" si="69"/>
        <v>104.85989216770473</v>
      </c>
      <c r="DL756" s="240">
        <f t="shared" si="69"/>
        <v>104.87986671183945</v>
      </c>
      <c r="DM756" s="240">
        <f t="shared" si="69"/>
        <v>104.73989027840221</v>
      </c>
      <c r="DN756" s="240">
        <f t="shared" si="69"/>
        <v>105.34987879343176</v>
      </c>
      <c r="DO756" s="240">
        <f t="shared" si="69"/>
        <v>106.28986034077052</v>
      </c>
      <c r="DP756" s="240">
        <f t="shared" si="69"/>
        <v>105.64987573929614</v>
      </c>
      <c r="DQ756" s="240">
        <f t="shared" si="69"/>
        <v>105.81988476675284</v>
      </c>
      <c r="DR756" s="240">
        <f t="shared" si="69"/>
        <v>104.7799157910886</v>
      </c>
      <c r="DS756" s="240">
        <f t="shared" si="69"/>
        <v>103.84993781637827</v>
      </c>
      <c r="DT756" s="240">
        <f t="shared" si="69"/>
        <v>104.1899272476485</v>
      </c>
      <c r="DU756" s="240">
        <f t="shared" si="69"/>
        <v>104.14995564400709</v>
      </c>
      <c r="DV756" s="240">
        <f t="shared" si="69"/>
        <v>104.22994295869034</v>
      </c>
      <c r="DW756" s="240">
        <f t="shared" si="69"/>
        <v>104.66995589970219</v>
      </c>
      <c r="DX756" s="240">
        <f t="shared" si="69"/>
        <v>103.85997292473259</v>
      </c>
      <c r="DY756" s="240">
        <f t="shared" si="69"/>
        <v>104.14997198008135</v>
      </c>
      <c r="DZ756" s="240">
        <f t="shared" si="69"/>
        <v>104.28996972144152</v>
      </c>
      <c r="EA756" s="240">
        <f t="shared" si="69"/>
        <v>104.31996843586352</v>
      </c>
      <c r="EB756" s="240">
        <f t="shared" si="69"/>
        <v>103.50995712135645</v>
      </c>
      <c r="EC756" s="240">
        <f t="shared" si="69"/>
        <v>103.79994495453244</v>
      </c>
      <c r="ED756" s="240">
        <f t="shared" si="69"/>
        <v>103.10997232100812</v>
      </c>
      <c r="EE756" s="240">
        <f t="shared" si="69"/>
        <v>104.10993900962194</v>
      </c>
      <c r="EF756" s="240">
        <f t="shared" si="69"/>
        <v>103.78994443603965</v>
      </c>
      <c r="EG756" s="240">
        <f t="shared" si="69"/>
        <v>103.79998188826551</v>
      </c>
      <c r="EH756" s="240">
        <f t="shared" si="69"/>
        <v>104.30996003343922</v>
      </c>
      <c r="EI756" s="240">
        <f t="shared" si="69"/>
        <v>102.46998956622041</v>
      </c>
      <c r="EJ756" s="240">
        <f t="shared" si="69"/>
        <v>102.33000247882171</v>
      </c>
      <c r="EK756" s="240">
        <f t="shared" si="69"/>
        <v>103.14999456647966</v>
      </c>
      <c r="EL756" s="240">
        <f t="shared" si="69"/>
        <v>102.31000996500529</v>
      </c>
      <c r="EM756" s="240">
        <f t="shared" si="69"/>
        <v>102.42003427734534</v>
      </c>
      <c r="EN756" s="240">
        <f t="shared" si="69"/>
        <v>102.78003035668752</v>
      </c>
      <c r="EO756" s="240">
        <f t="shared" si="69"/>
        <v>102.60002812645826</v>
      </c>
      <c r="EP756" s="240">
        <f t="shared" si="69"/>
        <v>102.55003746643114</v>
      </c>
      <c r="EQ756" s="240">
        <f t="shared" si="69"/>
        <v>102.11004057738788</v>
      </c>
      <c r="ER756" s="240">
        <f t="shared" si="69"/>
        <v>102.23002037747698</v>
      </c>
      <c r="ES756" s="240">
        <f t="shared" si="69"/>
        <v>102.27002032065585</v>
      </c>
      <c r="ET756" s="240">
        <f t="shared" si="69"/>
        <v>101.64003986002116</v>
      </c>
      <c r="EU756" s="240">
        <f t="shared" si="69"/>
        <v>101.84005200553723</v>
      </c>
      <c r="EV756" s="240">
        <f t="shared" si="69"/>
        <v>100.77006357573936</v>
      </c>
      <c r="EW756" s="240">
        <f t="shared" si="69"/>
        <v>99.930102768112263</v>
      </c>
      <c r="EX756" s="240">
        <f t="shared" si="69"/>
        <v>101.13004608903729</v>
      </c>
      <c r="EY756" s="240">
        <f t="shared" si="69"/>
        <v>100.87002934100987</v>
      </c>
      <c r="EZ756" s="240">
        <f t="shared" si="69"/>
        <v>101.34996771849677</v>
      </c>
      <c r="FA756" s="240">
        <f t="shared" si="69"/>
        <v>99.899978052839401</v>
      </c>
      <c r="FB756" s="240">
        <f t="shared" si="69"/>
        <v>99.66998928211477</v>
      </c>
      <c r="FC756" s="240">
        <f t="shared" si="69"/>
        <v>98.589961766483626</v>
      </c>
      <c r="FD756" s="240">
        <f t="shared" ref="FD756:HB756" si="70">SUMPRODUCT(($V$476:$V$506=2)*(FD$476:FD$506),$L$476:$L$506)/SUMIF($V$476:$V$506,"=2",$L$476:$L$506)</f>
        <v>100.11994208506549</v>
      </c>
      <c r="FE756" s="240">
        <f t="shared" si="70"/>
        <v>98.439928490610669</v>
      </c>
      <c r="FF756" s="240">
        <f t="shared" si="70"/>
        <v>97.449938881774401</v>
      </c>
      <c r="FG756" s="240">
        <f t="shared" si="70"/>
        <v>95.999949997407526</v>
      </c>
      <c r="FH756" s="240">
        <f t="shared" si="70"/>
        <v>96.849907914259759</v>
      </c>
      <c r="FI756" s="240">
        <f t="shared" si="70"/>
        <v>96.479896116773105</v>
      </c>
      <c r="FJ756" s="240">
        <f t="shared" si="70"/>
        <v>95.929926480563253</v>
      </c>
      <c r="FK756" s="240">
        <f t="shared" si="70"/>
        <v>101.35004485317775</v>
      </c>
      <c r="FL756" s="240">
        <f t="shared" si="70"/>
        <v>99.920077674481703</v>
      </c>
      <c r="FM756" s="240">
        <f t="shared" si="70"/>
        <v>99.790094585869866</v>
      </c>
      <c r="FN756" s="240">
        <f t="shared" si="70"/>
        <v>98.360093669629165</v>
      </c>
      <c r="FO756" s="240">
        <f t="shared" si="70"/>
        <v>99.210105069367927</v>
      </c>
      <c r="FP756" s="240">
        <f t="shared" si="70"/>
        <v>98.010105495526389</v>
      </c>
      <c r="FQ756" s="240">
        <f t="shared" si="70"/>
        <v>97.030090693622611</v>
      </c>
      <c r="FR756" s="240">
        <f t="shared" si="70"/>
        <v>96.090145369752818</v>
      </c>
      <c r="FS756" s="240">
        <f t="shared" si="70"/>
        <v>96.540119977811344</v>
      </c>
      <c r="FT756" s="240">
        <f t="shared" si="70"/>
        <v>95.850116092666752</v>
      </c>
      <c r="FU756" s="240">
        <f t="shared" si="70"/>
        <v>96.040064151053301</v>
      </c>
      <c r="FV756" s="240">
        <f t="shared" si="70"/>
        <v>97.180089805792491</v>
      </c>
      <c r="FW756" s="240">
        <f t="shared" si="70"/>
        <v>96.240060812812018</v>
      </c>
      <c r="FX756" s="240">
        <f t="shared" si="70"/>
        <v>96.180064094232151</v>
      </c>
      <c r="FY756" s="240">
        <f t="shared" si="70"/>
        <v>96.080040726543345</v>
      </c>
      <c r="FZ756" s="240">
        <f t="shared" si="70"/>
        <v>95.660046437066697</v>
      </c>
      <c r="GA756" s="240">
        <f t="shared" si="70"/>
        <v>95.880038382671842</v>
      </c>
      <c r="GB756" s="240">
        <f t="shared" si="70"/>
        <v>95.110048319266554</v>
      </c>
      <c r="GC756" s="240">
        <f t="shared" si="70"/>
        <v>94.420061977645133</v>
      </c>
      <c r="GD756" s="240">
        <f t="shared" si="70"/>
        <v>93.750081573831594</v>
      </c>
      <c r="GE756" s="240">
        <f t="shared" si="70"/>
        <v>92.980075316404893</v>
      </c>
      <c r="GF756" s="240">
        <f t="shared" si="70"/>
        <v>93.020057574007737</v>
      </c>
      <c r="GG756" s="240">
        <f t="shared" si="70"/>
        <v>92.720083001462427</v>
      </c>
      <c r="GH756" s="240">
        <f t="shared" si="70"/>
        <v>92.800088001721676</v>
      </c>
      <c r="GI756" s="240">
        <f t="shared" si="70"/>
        <v>92.390099628744949</v>
      </c>
      <c r="GJ756" s="240">
        <f t="shared" si="70"/>
        <v>92.460106028224487</v>
      </c>
      <c r="GK756" s="240">
        <f t="shared" si="70"/>
        <v>91.740131057931265</v>
      </c>
      <c r="GL756" s="240">
        <f t="shared" si="70"/>
        <v>91.450145000415503</v>
      </c>
      <c r="GM756" s="240">
        <f t="shared" si="70"/>
        <v>91.020156655849334</v>
      </c>
      <c r="GN756" s="240">
        <f t="shared" si="70"/>
        <v>91.470133252647329</v>
      </c>
      <c r="GO756" s="240">
        <f t="shared" si="70"/>
        <v>90.350138110853763</v>
      </c>
      <c r="GP756" s="240">
        <f t="shared" si="70"/>
        <v>89.670132826488867</v>
      </c>
      <c r="GQ756" s="240">
        <f t="shared" si="70"/>
        <v>89.17015108027617</v>
      </c>
      <c r="GR756" s="240">
        <f t="shared" si="70"/>
        <v>88.940162735710018</v>
      </c>
      <c r="GS756" s="240">
        <f t="shared" si="70"/>
        <v>89.060154965420793</v>
      </c>
      <c r="GT756" s="240">
        <f t="shared" si="70"/>
        <v>92.160158019556405</v>
      </c>
      <c r="GU756" s="240">
        <f t="shared" si="70"/>
        <v>92.150154162822346</v>
      </c>
      <c r="GV756" s="240">
        <f t="shared" si="70"/>
        <v>92.06016838941224</v>
      </c>
      <c r="GW756" s="240">
        <f t="shared" si="70"/>
        <v>91.570156620336149</v>
      </c>
      <c r="GX756" s="240">
        <f t="shared" si="70"/>
        <v>91.300166272825237</v>
      </c>
      <c r="GY756" s="240">
        <f t="shared" si="70"/>
        <v>90.900181188371278</v>
      </c>
      <c r="GZ756" s="240">
        <f t="shared" si="70"/>
        <v>91.170166990191973</v>
      </c>
      <c r="HA756" s="240" t="e">
        <f t="shared" si="70"/>
        <v>#N/A</v>
      </c>
      <c r="HB756" s="240" t="e">
        <f t="shared" si="70"/>
        <v>#N/A</v>
      </c>
    </row>
    <row r="757" spans="1:210">
      <c r="B757" s="158" t="s">
        <v>2301</v>
      </c>
      <c r="AE757" s="240">
        <f>SUMPRODUCT(($V$507:$V$560=2)*(AE$507:AE$560),$L$507:$L$560)/SUMIF($V$507:$V$560,"=2",$L$507:$L$560)</f>
        <v>45.975515111995485</v>
      </c>
      <c r="AF757" s="240">
        <f t="shared" ref="AF757:CQ757" si="71">SUMPRODUCT(($V$507:$V$560=2)*(AF$507:AF$560),$L$507:$L$560)/SUMIF($V$507:$V$560,"=2",$L$507:$L$560)</f>
        <v>45.924317433697048</v>
      </c>
      <c r="AG757" s="240">
        <f t="shared" si="71"/>
        <v>45.668329042204867</v>
      </c>
      <c r="AH757" s="240">
        <f t="shared" si="71"/>
        <v>45.77072439880174</v>
      </c>
      <c r="AI757" s="240">
        <f t="shared" si="71"/>
        <v>45.668329042204867</v>
      </c>
      <c r="AJ757" s="240">
        <f t="shared" si="71"/>
        <v>45.668329042204867</v>
      </c>
      <c r="AK757" s="240">
        <f t="shared" si="71"/>
        <v>45.617131363906438</v>
      </c>
      <c r="AL757" s="240">
        <f t="shared" si="71"/>
        <v>45.668329042204867</v>
      </c>
      <c r="AM757" s="240">
        <f t="shared" si="71"/>
        <v>45.668329042204867</v>
      </c>
      <c r="AN757" s="240">
        <f t="shared" si="71"/>
        <v>45.617131363906438</v>
      </c>
      <c r="AO757" s="240">
        <f t="shared" si="71"/>
        <v>45.565933685608002</v>
      </c>
      <c r="AP757" s="240">
        <f t="shared" si="71"/>
        <v>45.565933685608002</v>
      </c>
      <c r="AQ757" s="240">
        <f t="shared" si="71"/>
        <v>45.565933685608002</v>
      </c>
      <c r="AR757" s="240">
        <f t="shared" si="71"/>
        <v>45.668329042204867</v>
      </c>
      <c r="AS757" s="240">
        <f t="shared" si="71"/>
        <v>45.668329042204867</v>
      </c>
      <c r="AT757" s="240">
        <f t="shared" si="71"/>
        <v>45.821922077100176</v>
      </c>
      <c r="AU757" s="240">
        <f t="shared" si="71"/>
        <v>45.821922077100176</v>
      </c>
      <c r="AV757" s="240">
        <f t="shared" si="71"/>
        <v>45.821922077100176</v>
      </c>
      <c r="AW757" s="240">
        <f t="shared" si="71"/>
        <v>45.77072439880174</v>
      </c>
      <c r="AX757" s="240">
        <f t="shared" si="71"/>
        <v>45.77072439880174</v>
      </c>
      <c r="AY757" s="240">
        <f t="shared" si="71"/>
        <v>45.77072439880174</v>
      </c>
      <c r="AZ757" s="240">
        <f t="shared" si="71"/>
        <v>45.821922077100176</v>
      </c>
      <c r="BA757" s="240">
        <f t="shared" si="71"/>
        <v>45.873119755398612</v>
      </c>
      <c r="BB757" s="240">
        <f t="shared" si="71"/>
        <v>45.77072439880174</v>
      </c>
      <c r="BC757" s="240">
        <f t="shared" si="71"/>
        <v>45.77072439880174</v>
      </c>
      <c r="BD757" s="240">
        <f t="shared" si="71"/>
        <v>45.77072439880174</v>
      </c>
      <c r="BE757" s="240">
        <f t="shared" si="71"/>
        <v>45.77072439880174</v>
      </c>
      <c r="BF757" s="240">
        <f t="shared" si="71"/>
        <v>45.77072439880174</v>
      </c>
      <c r="BG757" s="240">
        <f t="shared" si="71"/>
        <v>45.821922077100176</v>
      </c>
      <c r="BH757" s="240">
        <f t="shared" si="71"/>
        <v>45.77072439880174</v>
      </c>
      <c r="BI757" s="240">
        <f t="shared" si="71"/>
        <v>45.821922077100176</v>
      </c>
      <c r="BJ757" s="240">
        <f t="shared" si="71"/>
        <v>45.77072439880174</v>
      </c>
      <c r="BK757" s="240">
        <f t="shared" si="71"/>
        <v>45.719526720503303</v>
      </c>
      <c r="BL757" s="240">
        <f t="shared" si="71"/>
        <v>45.463538329011129</v>
      </c>
      <c r="BM757" s="240">
        <f t="shared" si="71"/>
        <v>45.412340650712693</v>
      </c>
      <c r="BN757" s="240">
        <f t="shared" si="71"/>
        <v>45.412340650712693</v>
      </c>
      <c r="BO757" s="240">
        <f t="shared" si="71"/>
        <v>45.412340650712693</v>
      </c>
      <c r="BP757" s="240">
        <f t="shared" si="71"/>
        <v>45.361142972414257</v>
      </c>
      <c r="BQ757" s="240">
        <f t="shared" si="71"/>
        <v>45.361142972414257</v>
      </c>
      <c r="BR757" s="240">
        <f t="shared" si="71"/>
        <v>45.002759224325203</v>
      </c>
      <c r="BS757" s="240">
        <f t="shared" si="71"/>
        <v>44.541980119639277</v>
      </c>
      <c r="BT757" s="240">
        <f t="shared" si="71"/>
        <v>44.388387084743975</v>
      </c>
      <c r="BU757" s="240">
        <f t="shared" si="71"/>
        <v>44.388387084743975</v>
      </c>
      <c r="BV757" s="240">
        <f t="shared" si="71"/>
        <v>44.388387084743975</v>
      </c>
      <c r="BW757" s="240">
        <f t="shared" si="71"/>
        <v>44.337189406445539</v>
      </c>
      <c r="BX757" s="240">
        <f t="shared" si="71"/>
        <v>44.337189406445539</v>
      </c>
      <c r="BY757" s="240">
        <f t="shared" si="71"/>
        <v>44.337189406445539</v>
      </c>
      <c r="BZ757" s="240">
        <f t="shared" si="71"/>
        <v>44.388387084743975</v>
      </c>
      <c r="CA757" s="240">
        <f t="shared" si="71"/>
        <v>44.337189406445539</v>
      </c>
      <c r="CB757" s="240">
        <f t="shared" si="71"/>
        <v>44.388387084743975</v>
      </c>
      <c r="CC757" s="240">
        <f t="shared" si="71"/>
        <v>44.337189406445539</v>
      </c>
      <c r="CD757" s="240">
        <f t="shared" si="71"/>
        <v>44.439584763042404</v>
      </c>
      <c r="CE757" s="240">
        <f t="shared" si="71"/>
        <v>44.644375476236149</v>
      </c>
      <c r="CF757" s="240">
        <f t="shared" si="71"/>
        <v>45.053956902623639</v>
      </c>
      <c r="CG757" s="240">
        <f t="shared" si="71"/>
        <v>45.105154580922076</v>
      </c>
      <c r="CH757" s="240">
        <f t="shared" si="71"/>
        <v>45.105154580922076</v>
      </c>
      <c r="CI757" s="240">
        <f t="shared" si="71"/>
        <v>44.797968511131458</v>
      </c>
      <c r="CJ757" s="240">
        <f t="shared" si="71"/>
        <v>44.797968511131458</v>
      </c>
      <c r="CK757" s="240">
        <f t="shared" si="71"/>
        <v>44.797968511131458</v>
      </c>
      <c r="CL757" s="240">
        <f t="shared" si="71"/>
        <v>44.849166189429894</v>
      </c>
      <c r="CM757" s="240">
        <f t="shared" si="71"/>
        <v>99.060075333248761</v>
      </c>
      <c r="CN757" s="240">
        <f t="shared" si="71"/>
        <v>98.409667783876316</v>
      </c>
      <c r="CO757" s="240">
        <f t="shared" si="71"/>
        <v>98.293731405777081</v>
      </c>
      <c r="CP757" s="240">
        <f t="shared" si="71"/>
        <v>98.515054173319015</v>
      </c>
      <c r="CQ757" s="240">
        <f t="shared" si="71"/>
        <v>98.170295267120281</v>
      </c>
      <c r="CR757" s="240">
        <f t="shared" ref="CR757:FC757" si="72">SUMPRODUCT(($V$507:$V$560=2)*(CR$507:CR$560),$L$507:$L$560)/SUMIF($V$507:$V$560,"=2",$L$507:$L$560)</f>
        <v>97.794652661568534</v>
      </c>
      <c r="CS757" s="240">
        <f t="shared" si="72"/>
        <v>97.251895731370183</v>
      </c>
      <c r="CT757" s="240">
        <f t="shared" si="72"/>
        <v>96.572888444127145</v>
      </c>
      <c r="CU757" s="240">
        <f t="shared" si="72"/>
        <v>96.024856519600519</v>
      </c>
      <c r="CV757" s="240">
        <f t="shared" si="72"/>
        <v>95.405332669581043</v>
      </c>
      <c r="CW757" s="240">
        <f t="shared" si="72"/>
        <v>96.100936099809203</v>
      </c>
      <c r="CX757" s="240">
        <f t="shared" si="72"/>
        <v>96.674556997609542</v>
      </c>
      <c r="CY757" s="240">
        <f t="shared" si="72"/>
        <v>96.571415106147143</v>
      </c>
      <c r="CZ757" s="240">
        <f t="shared" si="72"/>
        <v>95.907466535272334</v>
      </c>
      <c r="DA757" s="240">
        <f t="shared" si="72"/>
        <v>95.688427729212805</v>
      </c>
      <c r="DB757" s="240">
        <f t="shared" si="72"/>
        <v>95.616169537103403</v>
      </c>
      <c r="DC757" s="240">
        <f t="shared" si="72"/>
        <v>95.62069799656615</v>
      </c>
      <c r="DD757" s="240">
        <f t="shared" si="72"/>
        <v>95.038811071591724</v>
      </c>
      <c r="DE757" s="240">
        <f t="shared" si="72"/>
        <v>94.382381993025518</v>
      </c>
      <c r="DF757" s="240">
        <f t="shared" si="72"/>
        <v>93.965364894717382</v>
      </c>
      <c r="DG757" s="240">
        <f t="shared" si="72"/>
        <v>93.649205726389212</v>
      </c>
      <c r="DH757" s="240">
        <f t="shared" si="72"/>
        <v>93.633380743404459</v>
      </c>
      <c r="DI757" s="240">
        <f t="shared" si="72"/>
        <v>92.502749929156124</v>
      </c>
      <c r="DJ757" s="240">
        <f t="shared" si="72"/>
        <v>92.547159811644278</v>
      </c>
      <c r="DK757" s="240">
        <f t="shared" si="72"/>
        <v>92.97703059184235</v>
      </c>
      <c r="DL757" s="240">
        <f t="shared" si="72"/>
        <v>93.266873983782332</v>
      </c>
      <c r="DM757" s="240">
        <f t="shared" si="72"/>
        <v>93.196153218289837</v>
      </c>
      <c r="DN757" s="240">
        <f t="shared" si="72"/>
        <v>93.233854231971819</v>
      </c>
      <c r="DO757" s="240">
        <f t="shared" si="72"/>
        <v>91.86526993707821</v>
      </c>
      <c r="DP757" s="240">
        <f t="shared" si="72"/>
        <v>91.820157876610438</v>
      </c>
      <c r="DQ757" s="240">
        <f t="shared" si="72"/>
        <v>92.976456591136582</v>
      </c>
      <c r="DR757" s="240">
        <f t="shared" si="72"/>
        <v>92.683622166350759</v>
      </c>
      <c r="DS757" s="240">
        <f t="shared" si="72"/>
        <v>92.255976152382019</v>
      </c>
      <c r="DT757" s="240">
        <f t="shared" si="72"/>
        <v>93.915423188706342</v>
      </c>
      <c r="DU757" s="240">
        <f t="shared" si="72"/>
        <v>95.003932975332773</v>
      </c>
      <c r="DV757" s="240">
        <f t="shared" si="72"/>
        <v>94.380636987483726</v>
      </c>
      <c r="DW757" s="240">
        <f t="shared" si="72"/>
        <v>94.340701262589093</v>
      </c>
      <c r="DX757" s="240">
        <f t="shared" si="72"/>
        <v>94.798390675674028</v>
      </c>
      <c r="DY757" s="240">
        <f t="shared" si="72"/>
        <v>95.589700325443928</v>
      </c>
      <c r="DZ757" s="240">
        <f t="shared" si="72"/>
        <v>97.471057188457152</v>
      </c>
      <c r="EA757" s="240">
        <f t="shared" si="72"/>
        <v>97.248948422547642</v>
      </c>
      <c r="EB757" s="240">
        <f t="shared" si="72"/>
        <v>96.952356698299425</v>
      </c>
      <c r="EC757" s="240">
        <f t="shared" si="72"/>
        <v>97.799288933691543</v>
      </c>
      <c r="ED757" s="240">
        <f t="shared" si="72"/>
        <v>96.792781597712434</v>
      </c>
      <c r="EE757" s="240">
        <f t="shared" si="72"/>
        <v>97.610471112507426</v>
      </c>
      <c r="EF757" s="240">
        <f t="shared" si="72"/>
        <v>96.832163053652337</v>
      </c>
      <c r="EG757" s="240">
        <f t="shared" si="72"/>
        <v>95.124114578639251</v>
      </c>
      <c r="EH757" s="240">
        <f t="shared" si="72"/>
        <v>93.892546907406839</v>
      </c>
      <c r="EI757" s="240">
        <f t="shared" si="72"/>
        <v>94.239589775087978</v>
      </c>
      <c r="EJ757" s="240">
        <f t="shared" si="72"/>
        <v>98.722404301431311</v>
      </c>
      <c r="EK757" s="240">
        <f t="shared" si="72"/>
        <v>98.236120043859628</v>
      </c>
      <c r="EL757" s="240">
        <f t="shared" si="72"/>
        <v>97.825124474745252</v>
      </c>
      <c r="EM757" s="240">
        <f t="shared" si="72"/>
        <v>97.317008543362249</v>
      </c>
      <c r="EN757" s="240">
        <f t="shared" si="72"/>
        <v>97.589528989202648</v>
      </c>
      <c r="EO757" s="240">
        <f t="shared" si="72"/>
        <v>97.644464235212411</v>
      </c>
      <c r="EP757" s="240">
        <f t="shared" si="72"/>
        <v>97.315510580247405</v>
      </c>
      <c r="EQ757" s="240">
        <f t="shared" si="72"/>
        <v>96.672642254934559</v>
      </c>
      <c r="ER757" s="240">
        <f t="shared" si="72"/>
        <v>96.232260949582027</v>
      </c>
      <c r="ES757" s="240">
        <f t="shared" si="72"/>
        <v>96.702759687671033</v>
      </c>
      <c r="ET757" s="240">
        <f t="shared" si="72"/>
        <v>97.314056974018456</v>
      </c>
      <c r="EU757" s="240">
        <f t="shared" si="72"/>
        <v>101.60512708530338</v>
      </c>
      <c r="EV757" s="240">
        <f t="shared" si="72"/>
        <v>101.11395968834907</v>
      </c>
      <c r="EW757" s="240">
        <f t="shared" si="72"/>
        <v>100.83675208145392</v>
      </c>
      <c r="EX757" s="240">
        <f t="shared" si="72"/>
        <v>101.06807983561394</v>
      </c>
      <c r="EY757" s="240">
        <f t="shared" si="72"/>
        <v>100.54051656277645</v>
      </c>
      <c r="EZ757" s="240">
        <f t="shared" si="72"/>
        <v>99.423589602180883</v>
      </c>
      <c r="FA757" s="240">
        <f t="shared" si="72"/>
        <v>100.43486302621888</v>
      </c>
      <c r="FB757" s="240">
        <f t="shared" si="72"/>
        <v>100.05484281982091</v>
      </c>
      <c r="FC757" s="240">
        <f t="shared" si="72"/>
        <v>99.965134368873564</v>
      </c>
      <c r="FD757" s="240">
        <f t="shared" ref="FD757:HB757" si="73">SUMPRODUCT(($V$507:$V$560=2)*(FD$507:FD$560),$L$507:$L$560)/SUMIF($V$507:$V$560,"=2",$L$507:$L$560)</f>
        <v>99.069334299202168</v>
      </c>
      <c r="FE757" s="240">
        <f t="shared" si="73"/>
        <v>98.447769009680243</v>
      </c>
      <c r="FF757" s="240">
        <f t="shared" si="73"/>
        <v>97.447682239700654</v>
      </c>
      <c r="FG757" s="240">
        <f t="shared" si="73"/>
        <v>97.250383444088996</v>
      </c>
      <c r="FH757" s="240">
        <f t="shared" si="73"/>
        <v>96.715520417870124</v>
      </c>
      <c r="FI757" s="240">
        <f t="shared" si="73"/>
        <v>96.263706568746258</v>
      </c>
      <c r="FJ757" s="240">
        <f t="shared" si="73"/>
        <v>96.446396274247604</v>
      </c>
      <c r="FK757" s="240">
        <f t="shared" si="73"/>
        <v>97.178709056404728</v>
      </c>
      <c r="FL757" s="240">
        <f t="shared" si="73"/>
        <v>98.69058862152643</v>
      </c>
      <c r="FM757" s="240">
        <f t="shared" si="73"/>
        <v>97.700605496920005</v>
      </c>
      <c r="FN757" s="240">
        <f t="shared" si="73"/>
        <v>97.089441625914361</v>
      </c>
      <c r="FO757" s="240">
        <f t="shared" si="73"/>
        <v>96.767149533277987</v>
      </c>
      <c r="FP757" s="240">
        <f t="shared" si="73"/>
        <v>96.517862930441908</v>
      </c>
      <c r="FQ757" s="240">
        <f t="shared" si="73"/>
        <v>97.191576254431098</v>
      </c>
      <c r="FR757" s="240">
        <f t="shared" si="73"/>
        <v>97.070758262600108</v>
      </c>
      <c r="FS757" s="240">
        <f t="shared" si="73"/>
        <v>96.887711373981389</v>
      </c>
      <c r="FT757" s="240">
        <f t="shared" si="73"/>
        <v>96.992987131135067</v>
      </c>
      <c r="FU757" s="240">
        <f t="shared" si="73"/>
        <v>96.035526927313754</v>
      </c>
      <c r="FV757" s="240">
        <f t="shared" si="73"/>
        <v>95.358868453015461</v>
      </c>
      <c r="FW757" s="240">
        <f t="shared" si="73"/>
        <v>94.756668311921004</v>
      </c>
      <c r="FX757" s="240">
        <f t="shared" si="73"/>
        <v>93.656115466907067</v>
      </c>
      <c r="FY757" s="240">
        <f t="shared" si="73"/>
        <v>92.834531971285003</v>
      </c>
      <c r="FZ757" s="240">
        <f t="shared" si="73"/>
        <v>92.487816208797184</v>
      </c>
      <c r="GA757" s="240">
        <f t="shared" si="73"/>
        <v>92.134922402289831</v>
      </c>
      <c r="GB757" s="240">
        <f t="shared" si="73"/>
        <v>92.224280750269884</v>
      </c>
      <c r="GC757" s="240">
        <f t="shared" si="73"/>
        <v>91.164888213584348</v>
      </c>
      <c r="GD757" s="240">
        <f t="shared" si="73"/>
        <v>90.332347849524496</v>
      </c>
      <c r="GE757" s="240">
        <f t="shared" si="73"/>
        <v>90.835450277484796</v>
      </c>
      <c r="GF757" s="240">
        <f t="shared" si="73"/>
        <v>91.144443870598806</v>
      </c>
      <c r="GG757" s="240">
        <f t="shared" si="73"/>
        <v>90.485556109624213</v>
      </c>
      <c r="GH757" s="240">
        <f t="shared" si="73"/>
        <v>91.417318233533649</v>
      </c>
      <c r="GI757" s="240">
        <f t="shared" si="73"/>
        <v>92.054446252309319</v>
      </c>
      <c r="GJ757" s="240">
        <f t="shared" si="73"/>
        <v>91.610415674875895</v>
      </c>
      <c r="GK757" s="240">
        <f t="shared" si="73"/>
        <v>91.348426248766415</v>
      </c>
      <c r="GL757" s="240">
        <f t="shared" si="73"/>
        <v>91.463917809233166</v>
      </c>
      <c r="GM757" s="240">
        <f t="shared" si="73"/>
        <v>91.581574940676177</v>
      </c>
      <c r="GN757" s="240">
        <f t="shared" si="73"/>
        <v>91.236684907611959</v>
      </c>
      <c r="GO757" s="240">
        <f t="shared" si="73"/>
        <v>91.095159556239011</v>
      </c>
      <c r="GP757" s="240">
        <f t="shared" si="73"/>
        <v>91.03421838222809</v>
      </c>
      <c r="GQ757" s="240">
        <f t="shared" si="73"/>
        <v>91.392934790009704</v>
      </c>
      <c r="GR757" s="240">
        <f t="shared" si="73"/>
        <v>91.436351485093951</v>
      </c>
      <c r="GS757" s="240">
        <f t="shared" si="73"/>
        <v>91.25167321801861</v>
      </c>
      <c r="GT757" s="240">
        <f t="shared" si="73"/>
        <v>93.384170089728045</v>
      </c>
      <c r="GU757" s="240">
        <f t="shared" si="73"/>
        <v>92.995602633499402</v>
      </c>
      <c r="GV757" s="240">
        <f t="shared" si="73"/>
        <v>92.813539461948153</v>
      </c>
      <c r="GW757" s="240">
        <f t="shared" si="73"/>
        <v>91.99923217382927</v>
      </c>
      <c r="GX757" s="240">
        <f t="shared" si="73"/>
        <v>92.353815028395459</v>
      </c>
      <c r="GY757" s="240">
        <f t="shared" si="73"/>
        <v>92.251419671798587</v>
      </c>
      <c r="GZ757" s="240">
        <f t="shared" si="73"/>
        <v>91.541790176108137</v>
      </c>
      <c r="HA757" s="240" t="e">
        <f t="shared" si="73"/>
        <v>#N/A</v>
      </c>
      <c r="HB757" s="240" t="e">
        <f t="shared" si="73"/>
        <v>#N/A</v>
      </c>
    </row>
    <row r="758" spans="1:210">
      <c r="B758" s="158" t="s">
        <v>1985</v>
      </c>
      <c r="AE758" s="240">
        <f>SUMPRODUCT(($V$581:$V$683=2)*(AE$581:AE$683),$L$581:$L$683)/SUMIF($V$581:$V$683,"=2",$L$581:$L$683)</f>
        <v>94.883382910466182</v>
      </c>
      <c r="AF758" s="240">
        <f t="shared" ref="AF758:CQ758" si="74">SUMPRODUCT(($V$581:$V$683=2)*(AF$581:AF$683),$L$581:$L$683)/SUMIF($V$581:$V$683,"=2",$L$581:$L$683)</f>
        <v>94.64855854440998</v>
      </c>
      <c r="AG758" s="240">
        <f t="shared" si="74"/>
        <v>94.820361901552928</v>
      </c>
      <c r="AH758" s="240">
        <f t="shared" si="74"/>
        <v>94.827294169045018</v>
      </c>
      <c r="AI758" s="240">
        <f t="shared" si="74"/>
        <v>94.919965063669224</v>
      </c>
      <c r="AJ758" s="240">
        <f t="shared" si="74"/>
        <v>95.069890850736058</v>
      </c>
      <c r="AK758" s="240">
        <f t="shared" si="74"/>
        <v>95.007971397039185</v>
      </c>
      <c r="AL758" s="240">
        <f t="shared" si="74"/>
        <v>94.96799232171692</v>
      </c>
      <c r="AM758" s="240">
        <f t="shared" si="74"/>
        <v>95.1249165825501</v>
      </c>
      <c r="AN758" s="240">
        <f t="shared" si="74"/>
        <v>95.028310817698582</v>
      </c>
      <c r="AO758" s="240">
        <f t="shared" si="74"/>
        <v>94.797839826846015</v>
      </c>
      <c r="AP758" s="240">
        <f t="shared" si="74"/>
        <v>94.897824727269622</v>
      </c>
      <c r="AQ758" s="240">
        <f t="shared" si="74"/>
        <v>94.84683779519915</v>
      </c>
      <c r="AR758" s="240">
        <f t="shared" si="74"/>
        <v>94.719471423452035</v>
      </c>
      <c r="AS758" s="240">
        <f t="shared" si="74"/>
        <v>94.799418180883677</v>
      </c>
      <c r="AT758" s="240">
        <f t="shared" si="74"/>
        <v>94.826375901784203</v>
      </c>
      <c r="AU758" s="240">
        <f t="shared" si="74"/>
        <v>95.046240559552388</v>
      </c>
      <c r="AV758" s="240">
        <f t="shared" si="74"/>
        <v>95.02559042399028</v>
      </c>
      <c r="AW758" s="240">
        <f t="shared" si="74"/>
        <v>94.40974001773229</v>
      </c>
      <c r="AX758" s="240">
        <f t="shared" si="74"/>
        <v>94.14444304178798</v>
      </c>
      <c r="AY758" s="240">
        <f t="shared" si="74"/>
        <v>94.061487068417804</v>
      </c>
      <c r="AZ758" s="240">
        <f t="shared" si="74"/>
        <v>93.950471356349141</v>
      </c>
      <c r="BA758" s="240">
        <f t="shared" si="74"/>
        <v>93.921199134230037</v>
      </c>
      <c r="BB758" s="240">
        <f t="shared" si="74"/>
        <v>93.129285636984832</v>
      </c>
      <c r="BC758" s="240">
        <f t="shared" si="74"/>
        <v>92.8880840527857</v>
      </c>
      <c r="BD758" s="240">
        <f t="shared" si="74"/>
        <v>92.804455345886808</v>
      </c>
      <c r="BE758" s="240">
        <f t="shared" si="74"/>
        <v>92.548138997197384</v>
      </c>
      <c r="BF758" s="240">
        <f t="shared" si="74"/>
        <v>92.78138818732269</v>
      </c>
      <c r="BG758" s="240">
        <f t="shared" si="74"/>
        <v>92.493948139465502</v>
      </c>
      <c r="BH758" s="240">
        <f t="shared" si="74"/>
        <v>92.368001125044074</v>
      </c>
      <c r="BI758" s="240">
        <f t="shared" si="74"/>
        <v>92.000835213879739</v>
      </c>
      <c r="BJ758" s="240">
        <f t="shared" si="74"/>
        <v>91.667458982291976</v>
      </c>
      <c r="BK758" s="240">
        <f t="shared" si="74"/>
        <v>91.587228702330194</v>
      </c>
      <c r="BL758" s="240">
        <f t="shared" si="74"/>
        <v>91.887478507803209</v>
      </c>
      <c r="BM758" s="240">
        <f t="shared" si="74"/>
        <v>91.731272336336772</v>
      </c>
      <c r="BN758" s="240">
        <f t="shared" si="74"/>
        <v>91.460292114554619</v>
      </c>
      <c r="BO758" s="240">
        <f t="shared" si="74"/>
        <v>91.182268942644171</v>
      </c>
      <c r="BP758" s="240">
        <f t="shared" si="74"/>
        <v>91.149125646579108</v>
      </c>
      <c r="BQ758" s="240">
        <f t="shared" si="74"/>
        <v>91.0667763346692</v>
      </c>
      <c r="BR758" s="240">
        <f t="shared" si="74"/>
        <v>91.088319832328466</v>
      </c>
      <c r="BS758" s="240">
        <f t="shared" si="74"/>
        <v>90.615829835655035</v>
      </c>
      <c r="BT758" s="240">
        <f t="shared" si="74"/>
        <v>90.624801174157682</v>
      </c>
      <c r="BU758" s="240">
        <f t="shared" si="74"/>
        <v>90.782666879872991</v>
      </c>
      <c r="BV758" s="240">
        <f t="shared" si="74"/>
        <v>90.417370540692204</v>
      </c>
      <c r="BW758" s="240">
        <f t="shared" si="74"/>
        <v>90.431339439219784</v>
      </c>
      <c r="BX758" s="240">
        <f t="shared" si="74"/>
        <v>90.517760094343799</v>
      </c>
      <c r="BY758" s="240">
        <f t="shared" si="74"/>
        <v>89.911475029875064</v>
      </c>
      <c r="BZ758" s="240">
        <f t="shared" si="74"/>
        <v>89.587753763829269</v>
      </c>
      <c r="CA758" s="240">
        <f t="shared" si="74"/>
        <v>89.201331372596613</v>
      </c>
      <c r="CB758" s="240">
        <f t="shared" si="74"/>
        <v>89.24244504345269</v>
      </c>
      <c r="CC758" s="240">
        <f t="shared" si="74"/>
        <v>88.814331196986942</v>
      </c>
      <c r="CD758" s="240">
        <f t="shared" si="74"/>
        <v>89.437377656453236</v>
      </c>
      <c r="CE758" s="240">
        <f t="shared" si="74"/>
        <v>89.235839327143694</v>
      </c>
      <c r="CF758" s="240">
        <f t="shared" si="74"/>
        <v>89.17076933883672</v>
      </c>
      <c r="CG758" s="240">
        <f t="shared" si="74"/>
        <v>89.166813221266764</v>
      </c>
      <c r="CH758" s="240">
        <f t="shared" si="74"/>
        <v>89.182060289798798</v>
      </c>
      <c r="CI758" s="240">
        <f t="shared" si="74"/>
        <v>89.076276086959624</v>
      </c>
      <c r="CJ758" s="240">
        <f t="shared" si="74"/>
        <v>89.328618211722443</v>
      </c>
      <c r="CK758" s="240">
        <f t="shared" si="74"/>
        <v>89.069243370734867</v>
      </c>
      <c r="CL758" s="240">
        <f t="shared" si="74"/>
        <v>88.789188563384386</v>
      </c>
      <c r="CM758" s="240">
        <f t="shared" si="74"/>
        <v>96.868573364153065</v>
      </c>
      <c r="CN758" s="240">
        <f t="shared" si="74"/>
        <v>96.343476805959867</v>
      </c>
      <c r="CO758" s="240">
        <f t="shared" si="74"/>
        <v>96.308271052815684</v>
      </c>
      <c r="CP758" s="240">
        <f t="shared" si="74"/>
        <v>96.310614887988152</v>
      </c>
      <c r="CQ758" s="240">
        <f t="shared" si="74"/>
        <v>96.290957067004371</v>
      </c>
      <c r="CR758" s="240">
        <f t="shared" ref="CR758:FC758" si="75">SUMPRODUCT(($V$581:$V$683=2)*(CR$581:CR$683),$L$581:$L$683)/SUMIF($V$581:$V$683,"=2",$L$581:$L$683)</f>
        <v>96.219627613264677</v>
      </c>
      <c r="CS758" s="240">
        <f t="shared" si="75"/>
        <v>96.312878185423827</v>
      </c>
      <c r="CT758" s="240">
        <f t="shared" si="75"/>
        <v>95.948315320730373</v>
      </c>
      <c r="CU758" s="240">
        <f t="shared" si="75"/>
        <v>96.186456045470052</v>
      </c>
      <c r="CV758" s="240">
        <f t="shared" si="75"/>
        <v>95.725112146050151</v>
      </c>
      <c r="CW758" s="240">
        <f t="shared" si="75"/>
        <v>95.824337670273565</v>
      </c>
      <c r="CX758" s="240">
        <f t="shared" si="75"/>
        <v>95.69835830369621</v>
      </c>
      <c r="CY758" s="240">
        <f t="shared" si="75"/>
        <v>95.056362189952566</v>
      </c>
      <c r="CZ758" s="240">
        <f t="shared" si="75"/>
        <v>95.514644790174998</v>
      </c>
      <c r="DA758" s="240">
        <f t="shared" si="75"/>
        <v>95.506751603687519</v>
      </c>
      <c r="DB758" s="240">
        <f t="shared" si="75"/>
        <v>95.982926785043773</v>
      </c>
      <c r="DC758" s="240">
        <f t="shared" si="75"/>
        <v>95.80100570945595</v>
      </c>
      <c r="DD758" s="240">
        <f t="shared" si="75"/>
        <v>95.829994817373063</v>
      </c>
      <c r="DE758" s="240">
        <f t="shared" si="75"/>
        <v>95.46320188687595</v>
      </c>
      <c r="DF758" s="240">
        <f t="shared" si="75"/>
        <v>95.449432560888724</v>
      </c>
      <c r="DG758" s="240">
        <f t="shared" si="75"/>
        <v>95.144894572804489</v>
      </c>
      <c r="DH758" s="240">
        <f t="shared" si="75"/>
        <v>94.689353302389875</v>
      </c>
      <c r="DI758" s="240">
        <f t="shared" si="75"/>
        <v>94.647344764618794</v>
      </c>
      <c r="DJ758" s="240">
        <f t="shared" si="75"/>
        <v>94.484527811289553</v>
      </c>
      <c r="DK758" s="240">
        <f t="shared" si="75"/>
        <v>94.417153632764482</v>
      </c>
      <c r="DL758" s="240">
        <f t="shared" si="75"/>
        <v>94.57419741382634</v>
      </c>
      <c r="DM758" s="240">
        <f t="shared" si="75"/>
        <v>94.543096018514689</v>
      </c>
      <c r="DN758" s="240">
        <f t="shared" si="75"/>
        <v>94.541479018927291</v>
      </c>
      <c r="DO758" s="240">
        <f t="shared" si="75"/>
        <v>94.662955173846427</v>
      </c>
      <c r="DP758" s="240">
        <f t="shared" si="75"/>
        <v>94.47201474550161</v>
      </c>
      <c r="DQ758" s="240">
        <f t="shared" si="75"/>
        <v>94.128519413435143</v>
      </c>
      <c r="DR758" s="240">
        <f t="shared" si="75"/>
        <v>93.957362936650583</v>
      </c>
      <c r="DS758" s="240">
        <f t="shared" si="75"/>
        <v>93.730393691186819</v>
      </c>
      <c r="DT758" s="240">
        <f t="shared" si="75"/>
        <v>93.516279933239787</v>
      </c>
      <c r="DU758" s="240">
        <f t="shared" si="75"/>
        <v>93.030757908503077</v>
      </c>
      <c r="DV758" s="240">
        <f t="shared" si="75"/>
        <v>92.647781507302085</v>
      </c>
      <c r="DW758" s="240">
        <f t="shared" si="75"/>
        <v>95.334639133544741</v>
      </c>
      <c r="DX758" s="240">
        <f t="shared" si="75"/>
        <v>95.567160799923471</v>
      </c>
      <c r="DY758" s="240">
        <f t="shared" si="75"/>
        <v>95.562091202812027</v>
      </c>
      <c r="DZ758" s="240">
        <f t="shared" si="75"/>
        <v>95.542517320396271</v>
      </c>
      <c r="EA758" s="240">
        <f t="shared" si="75"/>
        <v>95.564917139361256</v>
      </c>
      <c r="EB758" s="240">
        <f t="shared" si="75"/>
        <v>95.759844281335262</v>
      </c>
      <c r="EC758" s="240">
        <f t="shared" si="75"/>
        <v>95.593792412234436</v>
      </c>
      <c r="ED758" s="240">
        <f t="shared" si="75"/>
        <v>95.640347330233283</v>
      </c>
      <c r="EE758" s="240">
        <f t="shared" si="75"/>
        <v>95.856137746513852</v>
      </c>
      <c r="EF758" s="240">
        <f t="shared" si="75"/>
        <v>95.54746027580714</v>
      </c>
      <c r="EG758" s="240">
        <f t="shared" si="75"/>
        <v>95.321611819815914</v>
      </c>
      <c r="EH758" s="240">
        <f t="shared" si="75"/>
        <v>95.084568270044841</v>
      </c>
      <c r="EI758" s="240">
        <f t="shared" si="75"/>
        <v>95.007015869117978</v>
      </c>
      <c r="EJ758" s="240">
        <f t="shared" si="75"/>
        <v>95.118903347577231</v>
      </c>
      <c r="EK758" s="240">
        <f t="shared" si="75"/>
        <v>96.402020710519608</v>
      </c>
      <c r="EL758" s="240">
        <f t="shared" si="75"/>
        <v>96.417849932254654</v>
      </c>
      <c r="EM758" s="240">
        <f t="shared" si="75"/>
        <v>95.933234535997855</v>
      </c>
      <c r="EN758" s="240">
        <f t="shared" si="75"/>
        <v>96.124045181656072</v>
      </c>
      <c r="EO758" s="240">
        <f t="shared" si="75"/>
        <v>96.064376367221243</v>
      </c>
      <c r="EP758" s="240">
        <f t="shared" si="75"/>
        <v>95.861029338237088</v>
      </c>
      <c r="EQ758" s="240">
        <f t="shared" si="75"/>
        <v>96.292562225074491</v>
      </c>
      <c r="ER758" s="240">
        <f t="shared" si="75"/>
        <v>95.338985978352909</v>
      </c>
      <c r="ES758" s="240">
        <f t="shared" si="75"/>
        <v>94.577150357572705</v>
      </c>
      <c r="ET758" s="240">
        <f t="shared" si="75"/>
        <v>93.489316898361977</v>
      </c>
      <c r="EU758" s="240">
        <f t="shared" si="75"/>
        <v>101.13025834038868</v>
      </c>
      <c r="EV758" s="240">
        <f t="shared" si="75"/>
        <v>100.6415225644152</v>
      </c>
      <c r="EW758" s="240">
        <f t="shared" si="75"/>
        <v>101.02301628315703</v>
      </c>
      <c r="EX758" s="240">
        <f t="shared" si="75"/>
        <v>100.51427710349691</v>
      </c>
      <c r="EY758" s="240">
        <f t="shared" si="75"/>
        <v>100.76964565394614</v>
      </c>
      <c r="EZ758" s="240">
        <f t="shared" si="75"/>
        <v>100.82815730629041</v>
      </c>
      <c r="FA758" s="240">
        <f t="shared" si="75"/>
        <v>99.853752950028337</v>
      </c>
      <c r="FB758" s="240">
        <f t="shared" si="75"/>
        <v>99.429680344708942</v>
      </c>
      <c r="FC758" s="240">
        <f t="shared" si="75"/>
        <v>99.488633514035214</v>
      </c>
      <c r="FD758" s="240">
        <f t="shared" ref="FD758:HB758" si="76">SUMPRODUCT(($V$581:$V$683=2)*(FD$581:FD$683),$L$581:$L$683)/SUMIF($V$581:$V$683,"=2",$L$581:$L$683)</f>
        <v>99.271448622749034</v>
      </c>
      <c r="FE758" s="240">
        <f t="shared" si="76"/>
        <v>98.676672699263449</v>
      </c>
      <c r="FF758" s="240">
        <f t="shared" si="76"/>
        <v>98.370927473205271</v>
      </c>
      <c r="FG758" s="240">
        <f t="shared" si="76"/>
        <v>98.924711439042738</v>
      </c>
      <c r="FH758" s="240">
        <f t="shared" si="76"/>
        <v>98.691604946767427</v>
      </c>
      <c r="FI758" s="240">
        <f t="shared" si="76"/>
        <v>98.911591417684022</v>
      </c>
      <c r="FJ758" s="240">
        <f t="shared" si="76"/>
        <v>98.773122654076062</v>
      </c>
      <c r="FK758" s="240">
        <f t="shared" si="76"/>
        <v>98.831052875644076</v>
      </c>
      <c r="FL758" s="240">
        <f t="shared" si="76"/>
        <v>98.463666253103511</v>
      </c>
      <c r="FM758" s="240">
        <f t="shared" si="76"/>
        <v>98.52945856825292</v>
      </c>
      <c r="FN758" s="240">
        <f t="shared" si="76"/>
        <v>97.524466910426213</v>
      </c>
      <c r="FO758" s="240">
        <f t="shared" si="76"/>
        <v>97.375025748946697</v>
      </c>
      <c r="FP758" s="240">
        <f t="shared" si="76"/>
        <v>96.871642353055393</v>
      </c>
      <c r="FQ758" s="240">
        <f t="shared" si="76"/>
        <v>95.535768583572363</v>
      </c>
      <c r="FR758" s="240">
        <f t="shared" si="76"/>
        <v>95.678231930407165</v>
      </c>
      <c r="FS758" s="240">
        <f t="shared" si="76"/>
        <v>96.505720086748326</v>
      </c>
      <c r="FT758" s="240">
        <f t="shared" si="76"/>
        <v>97.160516575125968</v>
      </c>
      <c r="FU758" s="240">
        <f t="shared" si="76"/>
        <v>97.495828993299696</v>
      </c>
      <c r="FV758" s="240">
        <f t="shared" si="76"/>
        <v>97.611778517654471</v>
      </c>
      <c r="FW758" s="240">
        <f t="shared" si="76"/>
        <v>97.42825826043628</v>
      </c>
      <c r="FX758" s="240">
        <f t="shared" si="76"/>
        <v>97.589599147365064</v>
      </c>
      <c r="FY758" s="240">
        <f t="shared" si="76"/>
        <v>96.909328836964264</v>
      </c>
      <c r="FZ758" s="240">
        <f t="shared" si="76"/>
        <v>96.951768600704995</v>
      </c>
      <c r="GA758" s="240">
        <f t="shared" si="76"/>
        <v>97.325797352148783</v>
      </c>
      <c r="GB758" s="240">
        <f t="shared" si="76"/>
        <v>97.333211058555122</v>
      </c>
      <c r="GC758" s="240">
        <f t="shared" si="76"/>
        <v>96.262927730195017</v>
      </c>
      <c r="GD758" s="240">
        <f t="shared" si="76"/>
        <v>96.119250529327516</v>
      </c>
      <c r="GE758" s="240">
        <f t="shared" si="76"/>
        <v>95.997155580175814</v>
      </c>
      <c r="GF758" s="240">
        <f t="shared" si="76"/>
        <v>96.31626843723096</v>
      </c>
      <c r="GG758" s="240">
        <f t="shared" si="76"/>
        <v>96.729190068202229</v>
      </c>
      <c r="GH758" s="240">
        <f t="shared" si="76"/>
        <v>96.196386726764203</v>
      </c>
      <c r="GI758" s="240">
        <f t="shared" si="76"/>
        <v>96.571545433648822</v>
      </c>
      <c r="GJ758" s="240">
        <f t="shared" si="76"/>
        <v>96.1429970232019</v>
      </c>
      <c r="GK758" s="240">
        <f t="shared" si="76"/>
        <v>96.036525092908946</v>
      </c>
      <c r="GL758" s="240">
        <f t="shared" si="76"/>
        <v>96.254477192872258</v>
      </c>
      <c r="GM758" s="240">
        <f t="shared" si="76"/>
        <v>96.371781555844606</v>
      </c>
      <c r="GN758" s="240">
        <f t="shared" si="76"/>
        <v>95.520666965536265</v>
      </c>
      <c r="GO758" s="240">
        <f t="shared" si="76"/>
        <v>95.672775229613208</v>
      </c>
      <c r="GP758" s="240">
        <f t="shared" si="76"/>
        <v>96.590136898447639</v>
      </c>
      <c r="GQ758" s="240">
        <f t="shared" si="76"/>
        <v>95.799996519216421</v>
      </c>
      <c r="GR758" s="240">
        <f t="shared" si="76"/>
        <v>95.514288939303313</v>
      </c>
      <c r="GS758" s="240">
        <f t="shared" si="76"/>
        <v>95.608774281606529</v>
      </c>
      <c r="GT758" s="240">
        <f t="shared" si="76"/>
        <v>99.430008460674145</v>
      </c>
      <c r="GU758" s="240">
        <f t="shared" si="76"/>
        <v>99.310056055178549</v>
      </c>
      <c r="GV758" s="240">
        <f t="shared" si="76"/>
        <v>99.231050314312753</v>
      </c>
      <c r="GW758" s="240">
        <f t="shared" si="76"/>
        <v>99.059375906067373</v>
      </c>
      <c r="GX758" s="240">
        <f t="shared" si="76"/>
        <v>98.898711379078449</v>
      </c>
      <c r="GY758" s="240">
        <f t="shared" si="76"/>
        <v>99.416519430567789</v>
      </c>
      <c r="GZ758" s="240">
        <f t="shared" si="76"/>
        <v>100.56175101974966</v>
      </c>
      <c r="HA758" s="240" t="e">
        <f t="shared" si="76"/>
        <v>#N/A</v>
      </c>
      <c r="HB758" s="240" t="e">
        <f t="shared" si="76"/>
        <v>#N/A</v>
      </c>
    </row>
    <row r="759" spans="1:210">
      <c r="B759" s="158" t="s">
        <v>1508</v>
      </c>
      <c r="AE759" s="240">
        <f>SUMPRODUCT(($V$684:$V$738=2)*(AE$684:AE$738),$L$684:$L$738)/SUMIF($V$684:$V$738,"=2",$L$684:$L$738)</f>
        <v>94.987994293614278</v>
      </c>
      <c r="AF759" s="240">
        <f t="shared" ref="AF759:CQ759" si="77">SUMPRODUCT(($V$684:$V$738=2)*(AF$684:AF$738),$L$684:$L$738)/SUMIF($V$684:$V$738,"=2",$L$684:$L$738)</f>
        <v>95.101184369963434</v>
      </c>
      <c r="AG759" s="240">
        <f t="shared" si="77"/>
        <v>94.546399067249155</v>
      </c>
      <c r="AH759" s="240">
        <f t="shared" si="77"/>
        <v>94.400641235293762</v>
      </c>
      <c r="AI759" s="240">
        <f t="shared" si="77"/>
        <v>94.137470629640504</v>
      </c>
      <c r="AJ759" s="240">
        <f t="shared" si="77"/>
        <v>93.801171657273073</v>
      </c>
      <c r="AK759" s="240">
        <f t="shared" si="77"/>
        <v>93.034936495533131</v>
      </c>
      <c r="AL759" s="240">
        <f t="shared" si="77"/>
        <v>92.745149982220212</v>
      </c>
      <c r="AM759" s="240">
        <f t="shared" si="77"/>
        <v>92.868759942497974</v>
      </c>
      <c r="AN759" s="240">
        <f t="shared" si="77"/>
        <v>92.799840358269776</v>
      </c>
      <c r="AO759" s="240">
        <f t="shared" si="77"/>
        <v>92.89557688256518</v>
      </c>
      <c r="AP759" s="240">
        <f t="shared" si="77"/>
        <v>92.756419509794611</v>
      </c>
      <c r="AQ759" s="240">
        <f t="shared" si="77"/>
        <v>92.307866037567308</v>
      </c>
      <c r="AR759" s="240">
        <f t="shared" si="77"/>
        <v>92.080882062972492</v>
      </c>
      <c r="AS759" s="240">
        <f t="shared" si="77"/>
        <v>92.414019895388549</v>
      </c>
      <c r="AT759" s="240">
        <f t="shared" si="77"/>
        <v>92.62155786352649</v>
      </c>
      <c r="AU759" s="240">
        <f t="shared" si="77"/>
        <v>92.495438115937716</v>
      </c>
      <c r="AV759" s="240">
        <f t="shared" si="77"/>
        <v>92.758560853789461</v>
      </c>
      <c r="AW759" s="240">
        <f t="shared" si="77"/>
        <v>92.304602977005374</v>
      </c>
      <c r="AX759" s="240">
        <f t="shared" si="77"/>
        <v>92.076981300604288</v>
      </c>
      <c r="AY759" s="240">
        <f t="shared" si="77"/>
        <v>92.25594325859457</v>
      </c>
      <c r="AZ759" s="240">
        <f t="shared" si="77"/>
        <v>92.249841891882042</v>
      </c>
      <c r="BA759" s="240">
        <f t="shared" si="77"/>
        <v>92.085515161694971</v>
      </c>
      <c r="BB759" s="240">
        <f t="shared" si="77"/>
        <v>91.933228113303045</v>
      </c>
      <c r="BC759" s="240">
        <f t="shared" si="77"/>
        <v>92.000486155076828</v>
      </c>
      <c r="BD759" s="240">
        <f t="shared" si="77"/>
        <v>92.079227609963638</v>
      </c>
      <c r="BE759" s="240">
        <f t="shared" si="77"/>
        <v>93.080995555895115</v>
      </c>
      <c r="BF759" s="240">
        <f t="shared" si="77"/>
        <v>93.493535116630369</v>
      </c>
      <c r="BG759" s="240">
        <f t="shared" si="77"/>
        <v>93.181160101813887</v>
      </c>
      <c r="BH759" s="240">
        <f t="shared" si="77"/>
        <v>93.184719896680605</v>
      </c>
      <c r="BI759" s="240">
        <f t="shared" si="77"/>
        <v>92.984530852289552</v>
      </c>
      <c r="BJ759" s="240">
        <f t="shared" si="77"/>
        <v>92.73090937025836</v>
      </c>
      <c r="BK759" s="240">
        <f t="shared" si="77"/>
        <v>92.986614115636598</v>
      </c>
      <c r="BL759" s="240">
        <f t="shared" si="77"/>
        <v>92.976658904978407</v>
      </c>
      <c r="BM759" s="240">
        <f t="shared" si="77"/>
        <v>92.808722534718356</v>
      </c>
      <c r="BN759" s="240">
        <f t="shared" si="77"/>
        <v>93.60244825744013</v>
      </c>
      <c r="BO759" s="240">
        <f t="shared" si="77"/>
        <v>93.769122565952372</v>
      </c>
      <c r="BP759" s="240">
        <f t="shared" si="77"/>
        <v>93.368872401777196</v>
      </c>
      <c r="BQ759" s="240">
        <f t="shared" si="77"/>
        <v>94.732654969268779</v>
      </c>
      <c r="BR759" s="240">
        <f t="shared" si="77"/>
        <v>94.960206577005593</v>
      </c>
      <c r="BS759" s="240">
        <f t="shared" si="77"/>
        <v>94.82228658774649</v>
      </c>
      <c r="BT759" s="240">
        <f t="shared" si="77"/>
        <v>94.676955678606575</v>
      </c>
      <c r="BU759" s="240">
        <f t="shared" si="77"/>
        <v>94.198886108787605</v>
      </c>
      <c r="BV759" s="240">
        <f t="shared" si="77"/>
        <v>94.704623503815213</v>
      </c>
      <c r="BW759" s="240">
        <f t="shared" si="77"/>
        <v>95.86032134512962</v>
      </c>
      <c r="BX759" s="240">
        <f t="shared" si="77"/>
        <v>96.042659277988832</v>
      </c>
      <c r="BY759" s="240">
        <f t="shared" si="77"/>
        <v>96.040366263676816</v>
      </c>
      <c r="BZ759" s="240">
        <f t="shared" si="77"/>
        <v>96.075641075191385</v>
      </c>
      <c r="CA759" s="240">
        <f t="shared" si="77"/>
        <v>95.915521751171696</v>
      </c>
      <c r="CB759" s="240">
        <f t="shared" si="77"/>
        <v>96.065359733185176</v>
      </c>
      <c r="CC759" s="240">
        <f t="shared" si="77"/>
        <v>95.652529578211698</v>
      </c>
      <c r="CD759" s="240">
        <f t="shared" si="77"/>
        <v>95.833590747992673</v>
      </c>
      <c r="CE759" s="240">
        <f t="shared" si="77"/>
        <v>94.937146509403078</v>
      </c>
      <c r="CF759" s="240">
        <f t="shared" si="77"/>
        <v>94.613496647119192</v>
      </c>
      <c r="CG759" s="240">
        <f t="shared" si="77"/>
        <v>94.169367427087408</v>
      </c>
      <c r="CH759" s="240">
        <f t="shared" si="77"/>
        <v>93.896390129604285</v>
      </c>
      <c r="CI759" s="240">
        <f t="shared" si="77"/>
        <v>94.245594903913286</v>
      </c>
      <c r="CJ759" s="240">
        <f t="shared" si="77"/>
        <v>94.548885299849289</v>
      </c>
      <c r="CK759" s="240">
        <f t="shared" si="77"/>
        <v>94.533921452089217</v>
      </c>
      <c r="CL759" s="240">
        <f t="shared" si="77"/>
        <v>95.516644529470355</v>
      </c>
      <c r="CM759" s="240">
        <f t="shared" si="77"/>
        <v>95.935068992888631</v>
      </c>
      <c r="CN759" s="240">
        <f t="shared" si="77"/>
        <v>95.452537173243698</v>
      </c>
      <c r="CO759" s="240">
        <f t="shared" si="77"/>
        <v>95.280123863062471</v>
      </c>
      <c r="CP759" s="240">
        <f t="shared" si="77"/>
        <v>95.706394325971814</v>
      </c>
      <c r="CQ759" s="240">
        <f t="shared" si="77"/>
        <v>95.627617553062677</v>
      </c>
      <c r="CR759" s="240">
        <f t="shared" ref="CR759:FC759" si="78">SUMPRODUCT(($V$684:$V$738=2)*(CR$684:CR$738),$L$684:$L$738)/SUMIF($V$684:$V$738,"=2",$L$684:$L$738)</f>
        <v>95.493559131986714</v>
      </c>
      <c r="CS759" s="240">
        <f t="shared" si="78"/>
        <v>95.032742845811299</v>
      </c>
      <c r="CT759" s="240">
        <f t="shared" si="78"/>
        <v>94.956417347008141</v>
      </c>
      <c r="CU759" s="240">
        <f t="shared" si="78"/>
        <v>95.290170860131767</v>
      </c>
      <c r="CV759" s="240">
        <f t="shared" si="78"/>
        <v>95.266619969204157</v>
      </c>
      <c r="CW759" s="240">
        <f t="shared" si="78"/>
        <v>95.178102449791055</v>
      </c>
      <c r="CX759" s="240">
        <f t="shared" si="78"/>
        <v>96.772240045705018</v>
      </c>
      <c r="CY759" s="240">
        <f t="shared" si="78"/>
        <v>97.132148197500058</v>
      </c>
      <c r="CZ759" s="240">
        <f t="shared" si="78"/>
        <v>97.15910912297042</v>
      </c>
      <c r="DA759" s="240">
        <f t="shared" si="78"/>
        <v>97.168303167611441</v>
      </c>
      <c r="DB759" s="240">
        <f t="shared" si="78"/>
        <v>98.432348235587568</v>
      </c>
      <c r="DC759" s="240">
        <f t="shared" si="78"/>
        <v>98.736812294289507</v>
      </c>
      <c r="DD759" s="240">
        <f t="shared" si="78"/>
        <v>99.034957904310474</v>
      </c>
      <c r="DE759" s="240">
        <f t="shared" si="78"/>
        <v>98.630134087143986</v>
      </c>
      <c r="DF759" s="240">
        <f t="shared" si="78"/>
        <v>98.542422663530516</v>
      </c>
      <c r="DG759" s="240">
        <f t="shared" si="78"/>
        <v>98.966480191403804</v>
      </c>
      <c r="DH759" s="240">
        <f t="shared" si="78"/>
        <v>99.095696302084519</v>
      </c>
      <c r="DI759" s="240">
        <f t="shared" si="78"/>
        <v>99.769579689131731</v>
      </c>
      <c r="DJ759" s="240">
        <f t="shared" si="78"/>
        <v>99.880001876287494</v>
      </c>
      <c r="DK759" s="240">
        <f t="shared" si="78"/>
        <v>99.954084374513741</v>
      </c>
      <c r="DL759" s="240">
        <f t="shared" si="78"/>
        <v>99.994838653319931</v>
      </c>
      <c r="DM759" s="240">
        <f t="shared" si="78"/>
        <v>99.909818106848391</v>
      </c>
      <c r="DN759" s="240">
        <f t="shared" si="78"/>
        <v>100.25560247647479</v>
      </c>
      <c r="DO759" s="240">
        <f t="shared" si="78"/>
        <v>100.42057692469739</v>
      </c>
      <c r="DP759" s="240">
        <f t="shared" si="78"/>
        <v>100.42037601587766</v>
      </c>
      <c r="DQ759" s="240">
        <f t="shared" si="78"/>
        <v>99.977631529719204</v>
      </c>
      <c r="DR759" s="240">
        <f t="shared" si="78"/>
        <v>99.976313033288378</v>
      </c>
      <c r="DS759" s="240">
        <f t="shared" si="78"/>
        <v>100.09573494012453</v>
      </c>
      <c r="DT759" s="240">
        <f t="shared" si="78"/>
        <v>100.04692497827384</v>
      </c>
      <c r="DU759" s="240">
        <f t="shared" si="78"/>
        <v>99.911526387961203</v>
      </c>
      <c r="DV759" s="240">
        <f t="shared" si="78"/>
        <v>99.921199576880312</v>
      </c>
      <c r="DW759" s="240">
        <f t="shared" si="78"/>
        <v>100.25158535619407</v>
      </c>
      <c r="DX759" s="240">
        <f t="shared" si="78"/>
        <v>100.39417409925559</v>
      </c>
      <c r="DY759" s="240">
        <f t="shared" si="78"/>
        <v>100.21780705248155</v>
      </c>
      <c r="DZ759" s="240">
        <f t="shared" si="78"/>
        <v>100.85056555461991</v>
      </c>
      <c r="EA759" s="240">
        <f t="shared" si="78"/>
        <v>101.13851519933307</v>
      </c>
      <c r="EB759" s="240">
        <f t="shared" si="78"/>
        <v>102.06919326379085</v>
      </c>
      <c r="EC759" s="240">
        <f t="shared" si="78"/>
        <v>102.14807371001021</v>
      </c>
      <c r="ED759" s="240">
        <f t="shared" si="78"/>
        <v>102.48005457524839</v>
      </c>
      <c r="EE759" s="240">
        <f t="shared" si="78"/>
        <v>102.82810678659928</v>
      </c>
      <c r="EF759" s="240">
        <f t="shared" si="78"/>
        <v>103.14496377473093</v>
      </c>
      <c r="EG759" s="240">
        <f t="shared" si="78"/>
        <v>103.16668861099112</v>
      </c>
      <c r="EH759" s="240">
        <f t="shared" si="78"/>
        <v>101.24842553076746</v>
      </c>
      <c r="EI759" s="240">
        <f t="shared" si="78"/>
        <v>101.18700092297614</v>
      </c>
      <c r="EJ759" s="240">
        <f t="shared" si="78"/>
        <v>100.92225775246598</v>
      </c>
      <c r="EK759" s="240">
        <f t="shared" si="78"/>
        <v>100.42057335750413</v>
      </c>
      <c r="EL759" s="240">
        <f t="shared" si="78"/>
        <v>100.75624608802485</v>
      </c>
      <c r="EM759" s="240">
        <f t="shared" si="78"/>
        <v>100.55808151851205</v>
      </c>
      <c r="EN759" s="240">
        <f t="shared" si="78"/>
        <v>100.30621754486096</v>
      </c>
      <c r="EO759" s="240">
        <f t="shared" si="78"/>
        <v>100.12884249352989</v>
      </c>
      <c r="EP759" s="240">
        <f t="shared" si="78"/>
        <v>100.00702449453996</v>
      </c>
      <c r="EQ759" s="240">
        <f t="shared" si="78"/>
        <v>100.42049632298212</v>
      </c>
      <c r="ER759" s="240">
        <f t="shared" si="78"/>
        <v>100.42582099093822</v>
      </c>
      <c r="ES759" s="240">
        <f t="shared" si="78"/>
        <v>100.55943774854491</v>
      </c>
      <c r="ET759" s="240">
        <f t="shared" si="78"/>
        <v>100.26392864265205</v>
      </c>
      <c r="EU759" s="240">
        <f t="shared" si="78"/>
        <v>100.22651015582736</v>
      </c>
      <c r="EV759" s="240">
        <f t="shared" si="78"/>
        <v>100.15827426491941</v>
      </c>
      <c r="EW759" s="240">
        <f t="shared" si="78"/>
        <v>100.34530631516799</v>
      </c>
      <c r="EX759" s="240">
        <f t="shared" si="78"/>
        <v>100.20368377028171</v>
      </c>
      <c r="EY759" s="240">
        <f t="shared" si="78"/>
        <v>99.932443740867853</v>
      </c>
      <c r="EZ759" s="240">
        <f t="shared" si="78"/>
        <v>100.03380194268784</v>
      </c>
      <c r="FA759" s="240">
        <f t="shared" si="78"/>
        <v>99.495358648983128</v>
      </c>
      <c r="FB759" s="240">
        <f t="shared" si="78"/>
        <v>99.873280896528371</v>
      </c>
      <c r="FC759" s="240">
        <f t="shared" si="78"/>
        <v>99.857441794360014</v>
      </c>
      <c r="FD759" s="240">
        <f t="shared" ref="FD759:HB759" si="79">SUMPRODUCT(($V$684:$V$738=2)*(FD$684:FD$738),$L$684:$L$738)/SUMIF($V$684:$V$738,"=2",$L$684:$L$738)</f>
        <v>100.05993862742268</v>
      </c>
      <c r="FE759" s="240">
        <f t="shared" si="79"/>
        <v>100.02958689654749</v>
      </c>
      <c r="FF759" s="240">
        <f t="shared" si="79"/>
        <v>99.916876099299429</v>
      </c>
      <c r="FG759" s="240">
        <f t="shared" si="79"/>
        <v>99.402232074292002</v>
      </c>
      <c r="FH759" s="240">
        <f t="shared" si="79"/>
        <v>98.987415492629395</v>
      </c>
      <c r="FI759" s="240">
        <f t="shared" si="79"/>
        <v>99.609142963556778</v>
      </c>
      <c r="FJ759" s="240">
        <f t="shared" si="79"/>
        <v>99.61764122012616</v>
      </c>
      <c r="FK759" s="240">
        <f t="shared" si="79"/>
        <v>99.571563233978111</v>
      </c>
      <c r="FL759" s="240">
        <f t="shared" si="79"/>
        <v>99.594351324158993</v>
      </c>
      <c r="FM759" s="240">
        <f t="shared" si="79"/>
        <v>99.138775924647391</v>
      </c>
      <c r="FN759" s="240">
        <f t="shared" si="79"/>
        <v>99.045610318682378</v>
      </c>
      <c r="FO759" s="240">
        <f t="shared" si="79"/>
        <v>98.918740601007485</v>
      </c>
      <c r="FP759" s="240">
        <f t="shared" si="79"/>
        <v>98.740996370451057</v>
      </c>
      <c r="FQ759" s="240">
        <f t="shared" si="79"/>
        <v>98.786258047953197</v>
      </c>
      <c r="FR759" s="240">
        <f t="shared" si="79"/>
        <v>99.619528995663771</v>
      </c>
      <c r="FS759" s="240">
        <f t="shared" si="79"/>
        <v>98.895155891964038</v>
      </c>
      <c r="FT759" s="240">
        <f t="shared" si="79"/>
        <v>99.166385736619787</v>
      </c>
      <c r="FU759" s="240">
        <f t="shared" si="79"/>
        <v>99.327307190394308</v>
      </c>
      <c r="FV759" s="240">
        <f t="shared" si="79"/>
        <v>99.42977326133034</v>
      </c>
      <c r="FW759" s="240">
        <f t="shared" si="79"/>
        <v>99.381681485030995</v>
      </c>
      <c r="FX759" s="240">
        <f t="shared" si="79"/>
        <v>99.36089318587436</v>
      </c>
      <c r="FY759" s="240">
        <f t="shared" si="79"/>
        <v>98.908216088771994</v>
      </c>
      <c r="FZ759" s="240">
        <f t="shared" si="79"/>
        <v>99.268191579064464</v>
      </c>
      <c r="GA759" s="240">
        <f t="shared" si="79"/>
        <v>99.313062747210694</v>
      </c>
      <c r="GB759" s="240">
        <f t="shared" si="79"/>
        <v>99.468682346213257</v>
      </c>
      <c r="GC759" s="240">
        <f t="shared" si="79"/>
        <v>99.324265374462612</v>
      </c>
      <c r="GD759" s="240">
        <f t="shared" si="79"/>
        <v>99.503246342503374</v>
      </c>
      <c r="GE759" s="240">
        <f t="shared" si="79"/>
        <v>98.692842356459792</v>
      </c>
      <c r="GF759" s="240">
        <f t="shared" si="79"/>
        <v>98.766189467960132</v>
      </c>
      <c r="GG759" s="240">
        <f t="shared" si="79"/>
        <v>104.14430411361987</v>
      </c>
      <c r="GH759" s="240">
        <f t="shared" si="79"/>
        <v>104.26842372750913</v>
      </c>
      <c r="GI759" s="240">
        <f t="shared" si="79"/>
        <v>104.27630570790249</v>
      </c>
      <c r="GJ759" s="240">
        <f t="shared" si="79"/>
        <v>104.06358455174987</v>
      </c>
      <c r="GK759" s="240">
        <f t="shared" si="79"/>
        <v>106.81737983193183</v>
      </c>
      <c r="GL759" s="240">
        <f t="shared" si="79"/>
        <v>106.60916742832329</v>
      </c>
      <c r="GM759" s="240">
        <f t="shared" si="79"/>
        <v>106.7690735914783</v>
      </c>
      <c r="GN759" s="240">
        <f t="shared" si="79"/>
        <v>106.78934422066939</v>
      </c>
      <c r="GO759" s="240">
        <f t="shared" si="79"/>
        <v>108.3448159412531</v>
      </c>
      <c r="GP759" s="240">
        <f t="shared" si="79"/>
        <v>108.67968899130447</v>
      </c>
      <c r="GQ759" s="240">
        <f t="shared" si="79"/>
        <v>107.80213883291546</v>
      </c>
      <c r="GR759" s="240">
        <f t="shared" si="79"/>
        <v>108.35155653776648</v>
      </c>
      <c r="GS759" s="240">
        <f t="shared" si="79"/>
        <v>111.4446971284375</v>
      </c>
      <c r="GT759" s="240">
        <f t="shared" si="79"/>
        <v>114.68428008702827</v>
      </c>
      <c r="GU759" s="240">
        <f t="shared" si="79"/>
        <v>114.83072889836644</v>
      </c>
      <c r="GV759" s="240">
        <f t="shared" si="79"/>
        <v>114.61429235592612</v>
      </c>
      <c r="GW759" s="240">
        <f t="shared" si="79"/>
        <v>114.07024672056967</v>
      </c>
      <c r="GX759" s="240">
        <f t="shared" si="79"/>
        <v>114.36480420041222</v>
      </c>
      <c r="GY759" s="240">
        <f t="shared" si="79"/>
        <v>115.21997730478606</v>
      </c>
      <c r="GZ759" s="240">
        <f t="shared" si="79"/>
        <v>115.53495001716185</v>
      </c>
      <c r="HA759" s="240" t="e">
        <f t="shared" si="79"/>
        <v>#N/A</v>
      </c>
      <c r="HB759" s="240" t="e">
        <f t="shared" si="79"/>
        <v>#N/A</v>
      </c>
    </row>
    <row r="760" spans="1:210">
      <c r="A760" s="158" t="s">
        <v>5291</v>
      </c>
      <c r="AE760" s="240">
        <f>SUMPRODUCT(($V$4:$V$738=3)*(AE$4:AE$738),$L$4:$L$738)/SUMIF($V$4:$V$738,"=3",$L$4:$L$738)</f>
        <v>91.367862972613324</v>
      </c>
      <c r="AF760" s="240">
        <f t="shared" ref="AF760:CQ760" si="80">SUMPRODUCT(($V$4:$V$738=3)*(AF$4:AF$738),$L$4:$L$738)/SUMIF($V$4:$V$738,"=3",$L$4:$L$738)</f>
        <v>91.092916104397091</v>
      </c>
      <c r="AG760" s="240">
        <f t="shared" si="80"/>
        <v>91.400047744857645</v>
      </c>
      <c r="AH760" s="240">
        <f t="shared" si="80"/>
        <v>90.756738439683346</v>
      </c>
      <c r="AI760" s="240">
        <f t="shared" si="80"/>
        <v>90.767459516134139</v>
      </c>
      <c r="AJ760" s="240">
        <f t="shared" si="80"/>
        <v>90.579390274364059</v>
      </c>
      <c r="AK760" s="240">
        <f t="shared" si="80"/>
        <v>90.628237567093123</v>
      </c>
      <c r="AL760" s="240">
        <f t="shared" si="80"/>
        <v>90.764708339406482</v>
      </c>
      <c r="AM760" s="240">
        <f t="shared" si="80"/>
        <v>91.5097029836015</v>
      </c>
      <c r="AN760" s="240">
        <f t="shared" si="80"/>
        <v>90.849247527034208</v>
      </c>
      <c r="AO760" s="240">
        <f t="shared" si="80"/>
        <v>90.537692360317649</v>
      </c>
      <c r="AP760" s="240">
        <f t="shared" si="80"/>
        <v>91.266737906257688</v>
      </c>
      <c r="AQ760" s="240">
        <f t="shared" si="80"/>
        <v>91.927398861690165</v>
      </c>
      <c r="AR760" s="240">
        <f t="shared" si="80"/>
        <v>91.727745301952481</v>
      </c>
      <c r="AS760" s="240">
        <f t="shared" si="80"/>
        <v>91.387173275423677</v>
      </c>
      <c r="AT760" s="240">
        <f t="shared" si="80"/>
        <v>90.383414298534092</v>
      </c>
      <c r="AU760" s="240">
        <f t="shared" si="80"/>
        <v>90.445383335889119</v>
      </c>
      <c r="AV760" s="240">
        <f t="shared" si="80"/>
        <v>89.968223924735099</v>
      </c>
      <c r="AW760" s="240">
        <f t="shared" si="80"/>
        <v>89.747805475302911</v>
      </c>
      <c r="AX760" s="240">
        <f t="shared" si="80"/>
        <v>90.352230254780125</v>
      </c>
      <c r="AY760" s="240">
        <f t="shared" si="80"/>
        <v>90.711882224650381</v>
      </c>
      <c r="AZ760" s="240">
        <f t="shared" si="80"/>
        <v>90.031353512376199</v>
      </c>
      <c r="BA760" s="240">
        <f t="shared" si="80"/>
        <v>89.135435296211341</v>
      </c>
      <c r="BB760" s="240">
        <f t="shared" si="80"/>
        <v>89.319381338046767</v>
      </c>
      <c r="BC760" s="240">
        <f t="shared" si="80"/>
        <v>89.75020537160016</v>
      </c>
      <c r="BD760" s="240">
        <f t="shared" si="80"/>
        <v>89.164104376538234</v>
      </c>
      <c r="BE760" s="240">
        <f t="shared" si="80"/>
        <v>89.2289611518935</v>
      </c>
      <c r="BF760" s="240">
        <f t="shared" si="80"/>
        <v>88.674912730103969</v>
      </c>
      <c r="BG760" s="240">
        <f t="shared" si="80"/>
        <v>89.272681524223273</v>
      </c>
      <c r="BH760" s="240">
        <f t="shared" si="80"/>
        <v>89.010243469506463</v>
      </c>
      <c r="BI760" s="240">
        <f t="shared" si="80"/>
        <v>88.75272724485508</v>
      </c>
      <c r="BJ760" s="240">
        <f t="shared" si="80"/>
        <v>89.228052727929523</v>
      </c>
      <c r="BK760" s="240">
        <f t="shared" si="80"/>
        <v>89.648379708791452</v>
      </c>
      <c r="BL760" s="240">
        <f t="shared" si="80"/>
        <v>88.766162819434413</v>
      </c>
      <c r="BM760" s="240">
        <f t="shared" si="80"/>
        <v>88.980013823024393</v>
      </c>
      <c r="BN760" s="240">
        <f t="shared" si="80"/>
        <v>89.114249713745622</v>
      </c>
      <c r="BO760" s="240">
        <f t="shared" si="80"/>
        <v>89.24856778331899</v>
      </c>
      <c r="BP760" s="240">
        <f t="shared" si="80"/>
        <v>89.1288037442107</v>
      </c>
      <c r="BQ760" s="240">
        <f t="shared" si="80"/>
        <v>89.311175380717657</v>
      </c>
      <c r="BR760" s="240">
        <f t="shared" si="80"/>
        <v>88.882200600957233</v>
      </c>
      <c r="BS760" s="240">
        <f t="shared" si="80"/>
        <v>88.960765741638951</v>
      </c>
      <c r="BT760" s="240">
        <f t="shared" si="80"/>
        <v>88.296987576473057</v>
      </c>
      <c r="BU760" s="240">
        <f t="shared" si="80"/>
        <v>88.32422267578815</v>
      </c>
      <c r="BV760" s="240">
        <f t="shared" si="80"/>
        <v>88.482487609463959</v>
      </c>
      <c r="BW760" s="240">
        <f t="shared" si="80"/>
        <v>89.293240444047626</v>
      </c>
      <c r="BX760" s="240">
        <f t="shared" si="80"/>
        <v>88.810846349909625</v>
      </c>
      <c r="BY760" s="240">
        <f t="shared" si="80"/>
        <v>88.066428488601915</v>
      </c>
      <c r="BZ760" s="240">
        <f t="shared" si="80"/>
        <v>88.815210719081222</v>
      </c>
      <c r="CA760" s="240">
        <f t="shared" si="80"/>
        <v>89.218131920012112</v>
      </c>
      <c r="CB760" s="240">
        <f t="shared" si="80"/>
        <v>89.404584602966139</v>
      </c>
      <c r="CC760" s="240">
        <f t="shared" si="80"/>
        <v>89.395880281314433</v>
      </c>
      <c r="CD760" s="240">
        <f t="shared" si="80"/>
        <v>88.539063382872783</v>
      </c>
      <c r="CE760" s="240">
        <f t="shared" si="80"/>
        <v>88.545214859897939</v>
      </c>
      <c r="CF760" s="240">
        <f t="shared" si="80"/>
        <v>88.956737292872745</v>
      </c>
      <c r="CG760" s="240">
        <f t="shared" si="80"/>
        <v>88.639246590228566</v>
      </c>
      <c r="CH760" s="240">
        <f t="shared" si="80"/>
        <v>88.67010420435264</v>
      </c>
      <c r="CI760" s="240">
        <f t="shared" si="80"/>
        <v>89.98847359792704</v>
      </c>
      <c r="CJ760" s="240">
        <f t="shared" si="80"/>
        <v>90.286468569774058</v>
      </c>
      <c r="CK760" s="240">
        <f t="shared" si="80"/>
        <v>90.397221194566583</v>
      </c>
      <c r="CL760" s="240">
        <f t="shared" si="80"/>
        <v>89.843863196767217</v>
      </c>
      <c r="CM760" s="240">
        <f t="shared" si="80"/>
        <v>93.964193989428495</v>
      </c>
      <c r="CN760" s="240">
        <f t="shared" si="80"/>
        <v>93.877433492820515</v>
      </c>
      <c r="CO760" s="240">
        <f t="shared" si="80"/>
        <v>94.025664779298793</v>
      </c>
      <c r="CP760" s="240">
        <f t="shared" si="80"/>
        <v>93.395285756729265</v>
      </c>
      <c r="CQ760" s="240">
        <f t="shared" si="80"/>
        <v>93.523689825335055</v>
      </c>
      <c r="CR760" s="240">
        <f t="shared" ref="CR760:FC760" si="81">SUMPRODUCT(($V$4:$V$738=3)*(CR$4:CR$738),$L$4:$L$738)/SUMIF($V$4:$V$738,"=3",$L$4:$L$738)</f>
        <v>92.669253610905272</v>
      </c>
      <c r="CS760" s="240">
        <f t="shared" si="81"/>
        <v>93.270225657902131</v>
      </c>
      <c r="CT760" s="240">
        <f t="shared" si="81"/>
        <v>92.965729192247849</v>
      </c>
      <c r="CU760" s="240">
        <f t="shared" si="81"/>
        <v>93.952324810684217</v>
      </c>
      <c r="CV760" s="240">
        <f t="shared" si="81"/>
        <v>93.43661037635917</v>
      </c>
      <c r="CW760" s="240">
        <f t="shared" si="81"/>
        <v>93.18466831477285</v>
      </c>
      <c r="CX760" s="240">
        <f t="shared" si="81"/>
        <v>93.584813268046503</v>
      </c>
      <c r="CY760" s="240">
        <f t="shared" si="81"/>
        <v>94.887873786409628</v>
      </c>
      <c r="CZ760" s="240">
        <f t="shared" si="81"/>
        <v>94.464770136614959</v>
      </c>
      <c r="DA760" s="240">
        <f t="shared" si="81"/>
        <v>94.437796326610027</v>
      </c>
      <c r="DB760" s="240">
        <f t="shared" si="81"/>
        <v>93.993540371462785</v>
      </c>
      <c r="DC760" s="240">
        <f t="shared" si="81"/>
        <v>94.554794604319383</v>
      </c>
      <c r="DD760" s="240">
        <f t="shared" si="81"/>
        <v>94.504157382340281</v>
      </c>
      <c r="DE760" s="240">
        <f t="shared" si="81"/>
        <v>94.754793362149186</v>
      </c>
      <c r="DF760" s="240">
        <f t="shared" si="81"/>
        <v>95.660268520205591</v>
      </c>
      <c r="DG760" s="240">
        <f t="shared" si="81"/>
        <v>96.010481087444916</v>
      </c>
      <c r="DH760" s="240">
        <f t="shared" si="81"/>
        <v>95.040942781973698</v>
      </c>
      <c r="DI760" s="240">
        <f t="shared" si="81"/>
        <v>93.954814419420018</v>
      </c>
      <c r="DJ760" s="240">
        <f t="shared" si="81"/>
        <v>94.381644482227557</v>
      </c>
      <c r="DK760" s="240">
        <f t="shared" si="81"/>
        <v>94.930732630665375</v>
      </c>
      <c r="DL760" s="240">
        <f t="shared" si="81"/>
        <v>94.361257270906464</v>
      </c>
      <c r="DM760" s="240">
        <f t="shared" si="81"/>
        <v>94.850496781175053</v>
      </c>
      <c r="DN760" s="240">
        <f t="shared" si="81"/>
        <v>94.295498673769018</v>
      </c>
      <c r="DO760" s="240">
        <f t="shared" si="81"/>
        <v>94.802661047380397</v>
      </c>
      <c r="DP760" s="240">
        <f t="shared" si="81"/>
        <v>94.460458475277818</v>
      </c>
      <c r="DQ760" s="240">
        <f t="shared" si="81"/>
        <v>94.917563083342031</v>
      </c>
      <c r="DR760" s="240">
        <f t="shared" si="81"/>
        <v>95.334065545681938</v>
      </c>
      <c r="DS760" s="240">
        <f t="shared" si="81"/>
        <v>95.890184133538128</v>
      </c>
      <c r="DT760" s="240">
        <f t="shared" si="81"/>
        <v>95.630800690860511</v>
      </c>
      <c r="DU760" s="240">
        <f t="shared" si="81"/>
        <v>95.558137020182045</v>
      </c>
      <c r="DV760" s="240">
        <f t="shared" si="81"/>
        <v>96.69945235294567</v>
      </c>
      <c r="DW760" s="240">
        <f t="shared" si="81"/>
        <v>97.350558677931801</v>
      </c>
      <c r="DX760" s="240">
        <f t="shared" si="81"/>
        <v>97.359068692637791</v>
      </c>
      <c r="DY760" s="240">
        <f t="shared" si="81"/>
        <v>97.969667147339635</v>
      </c>
      <c r="DZ760" s="240">
        <f t="shared" si="81"/>
        <v>96.893548099957201</v>
      </c>
      <c r="EA760" s="240">
        <f t="shared" si="81"/>
        <v>98.777488862881157</v>
      </c>
      <c r="EB760" s="240">
        <f t="shared" si="81"/>
        <v>99.839049887083405</v>
      </c>
      <c r="EC760" s="240">
        <f t="shared" si="81"/>
        <v>101.14401929989506</v>
      </c>
      <c r="ED760" s="240">
        <f t="shared" si="81"/>
        <v>101.16370837147585</v>
      </c>
      <c r="EE760" s="240">
        <f t="shared" si="81"/>
        <v>101.38371906290885</v>
      </c>
      <c r="EF760" s="240">
        <f t="shared" si="81"/>
        <v>100.53795831164256</v>
      </c>
      <c r="EG760" s="240">
        <f t="shared" si="81"/>
        <v>98.456285532390055</v>
      </c>
      <c r="EH760" s="240">
        <f t="shared" si="81"/>
        <v>97.792113722801915</v>
      </c>
      <c r="EI760" s="240">
        <f t="shared" si="81"/>
        <v>97.697197304759172</v>
      </c>
      <c r="EJ760" s="240">
        <f t="shared" si="81"/>
        <v>97.445995161022608</v>
      </c>
      <c r="EK760" s="240">
        <f t="shared" si="81"/>
        <v>97.781559256591635</v>
      </c>
      <c r="EL760" s="240">
        <f t="shared" si="81"/>
        <v>97.045708816824813</v>
      </c>
      <c r="EM760" s="240">
        <f t="shared" si="81"/>
        <v>96.525058896850723</v>
      </c>
      <c r="EN760" s="240">
        <f t="shared" si="81"/>
        <v>96.004517993395467</v>
      </c>
      <c r="EO760" s="240">
        <f t="shared" si="81"/>
        <v>96.292829322706439</v>
      </c>
      <c r="EP760" s="240">
        <f t="shared" si="81"/>
        <v>96.302989905204456</v>
      </c>
      <c r="EQ760" s="240">
        <f t="shared" si="81"/>
        <v>96.896932008563553</v>
      </c>
      <c r="ER760" s="240">
        <f t="shared" si="81"/>
        <v>95.545617855977426</v>
      </c>
      <c r="ES760" s="240">
        <f t="shared" si="81"/>
        <v>94.958488050360444</v>
      </c>
      <c r="ET760" s="240">
        <f t="shared" si="81"/>
        <v>95.150910560910148</v>
      </c>
      <c r="EU760" s="240">
        <f t="shared" si="81"/>
        <v>98.230943001782066</v>
      </c>
      <c r="EV760" s="240">
        <f t="shared" si="81"/>
        <v>98.334931317079921</v>
      </c>
      <c r="EW760" s="240">
        <f t="shared" si="81"/>
        <v>98.707796366019281</v>
      </c>
      <c r="EX760" s="240">
        <f t="shared" si="81"/>
        <v>98.792512801117041</v>
      </c>
      <c r="EY760" s="240">
        <f t="shared" si="81"/>
        <v>99.068847389621567</v>
      </c>
      <c r="EZ760" s="240">
        <f t="shared" si="81"/>
        <v>98.809568403669729</v>
      </c>
      <c r="FA760" s="240">
        <f t="shared" si="81"/>
        <v>98.801206209976755</v>
      </c>
      <c r="FB760" s="240">
        <f t="shared" si="81"/>
        <v>98.726374120761804</v>
      </c>
      <c r="FC760" s="240">
        <f t="shared" si="81"/>
        <v>99.67423057058258</v>
      </c>
      <c r="FD760" s="240">
        <f t="shared" ref="FD760:HB760" si="82">SUMPRODUCT(($V$4:$V$738=3)*(FD$4:FD$738),$L$4:$L$738)/SUMIF($V$4:$V$738,"=3",$L$4:$L$738)</f>
        <v>99.701794337715327</v>
      </c>
      <c r="FE760" s="240">
        <f t="shared" si="82"/>
        <v>99.091099861958128</v>
      </c>
      <c r="FF760" s="240">
        <f t="shared" si="82"/>
        <v>98.784872915207828</v>
      </c>
      <c r="FG760" s="240">
        <f t="shared" si="82"/>
        <v>99.300565040021127</v>
      </c>
      <c r="FH760" s="240">
        <f t="shared" si="82"/>
        <v>99.457236182297009</v>
      </c>
      <c r="FI760" s="240">
        <f t="shared" si="82"/>
        <v>100.03131439720569</v>
      </c>
      <c r="FJ760" s="240">
        <f t="shared" si="82"/>
        <v>99.843378980065879</v>
      </c>
      <c r="FK760" s="240">
        <f t="shared" si="82"/>
        <v>99.914545812428344</v>
      </c>
      <c r="FL760" s="240">
        <f t="shared" si="82"/>
        <v>99.791950055786387</v>
      </c>
      <c r="FM760" s="240">
        <f t="shared" si="82"/>
        <v>100.3926218282412</v>
      </c>
      <c r="FN760" s="240">
        <f t="shared" si="82"/>
        <v>100.18771772507962</v>
      </c>
      <c r="FO760" s="240">
        <f t="shared" si="82"/>
        <v>100.71515995239369</v>
      </c>
      <c r="FP760" s="240">
        <f t="shared" si="82"/>
        <v>100.81745610609272</v>
      </c>
      <c r="FQ760" s="240">
        <f t="shared" si="82"/>
        <v>99.631712052880431</v>
      </c>
      <c r="FR760" s="240">
        <f t="shared" si="82"/>
        <v>100.15395472626071</v>
      </c>
      <c r="FS760" s="240">
        <f t="shared" si="82"/>
        <v>101.08972183189843</v>
      </c>
      <c r="FT760" s="240">
        <f t="shared" si="82"/>
        <v>101.06577170088306</v>
      </c>
      <c r="FU760" s="240">
        <f t="shared" si="82"/>
        <v>102.19420530262394</v>
      </c>
      <c r="FV760" s="240">
        <f t="shared" si="82"/>
        <v>101.45646925023158</v>
      </c>
      <c r="FW760" s="240">
        <f t="shared" si="82"/>
        <v>101.08956509627802</v>
      </c>
      <c r="FX760" s="240">
        <f t="shared" si="82"/>
        <v>100.13217004399877</v>
      </c>
      <c r="FY760" s="240">
        <f t="shared" si="82"/>
        <v>100.23338466184033</v>
      </c>
      <c r="FZ760" s="240">
        <f t="shared" si="82"/>
        <v>99.928579354074373</v>
      </c>
      <c r="GA760" s="240">
        <f t="shared" si="82"/>
        <v>100.87121420656528</v>
      </c>
      <c r="GB760" s="240">
        <f t="shared" si="82"/>
        <v>100.63676046131602</v>
      </c>
      <c r="GC760" s="240">
        <f t="shared" si="82"/>
        <v>100.0173836617623</v>
      </c>
      <c r="GD760" s="240">
        <f t="shared" si="82"/>
        <v>100.58777810820322</v>
      </c>
      <c r="GE760" s="240">
        <f t="shared" si="82"/>
        <v>101.42220615555583</v>
      </c>
      <c r="GF760" s="240">
        <f t="shared" si="82"/>
        <v>101.01180028704911</v>
      </c>
      <c r="GG760" s="240">
        <f t="shared" si="82"/>
        <v>100.99283183645674</v>
      </c>
      <c r="GH760" s="240">
        <f t="shared" si="82"/>
        <v>100.4064935045444</v>
      </c>
      <c r="GI760" s="240">
        <f t="shared" si="82"/>
        <v>100.8019841968041</v>
      </c>
      <c r="GJ760" s="240">
        <f t="shared" si="82"/>
        <v>101.00816799832685</v>
      </c>
      <c r="GK760" s="240">
        <f t="shared" si="82"/>
        <v>102.15973231184695</v>
      </c>
      <c r="GL760" s="240">
        <f t="shared" si="82"/>
        <v>102.36663005134361</v>
      </c>
      <c r="GM760" s="240">
        <f t="shared" si="82"/>
        <v>103.74017336521148</v>
      </c>
      <c r="GN760" s="240">
        <f t="shared" si="82"/>
        <v>103.25925735670158</v>
      </c>
      <c r="GO760" s="240">
        <f t="shared" si="82"/>
        <v>103.13556138664343</v>
      </c>
      <c r="GP760" s="240">
        <f t="shared" si="82"/>
        <v>103.76065005796916</v>
      </c>
      <c r="GQ760" s="240">
        <f t="shared" si="82"/>
        <v>103.95654765756707</v>
      </c>
      <c r="GR760" s="240">
        <f t="shared" si="82"/>
        <v>103.73165781038014</v>
      </c>
      <c r="GS760" s="240">
        <f t="shared" si="82"/>
        <v>104.13988539464229</v>
      </c>
      <c r="GT760" s="240">
        <f t="shared" si="82"/>
        <v>106.16123826885772</v>
      </c>
      <c r="GU760" s="240">
        <f t="shared" si="82"/>
        <v>107.44660536236925</v>
      </c>
      <c r="GV760" s="240">
        <f t="shared" si="82"/>
        <v>107.49584451674164</v>
      </c>
      <c r="GW760" s="240">
        <f t="shared" si="82"/>
        <v>108.06338533851914</v>
      </c>
      <c r="GX760" s="240">
        <f t="shared" si="82"/>
        <v>107.97019273869913</v>
      </c>
      <c r="GY760" s="240">
        <f t="shared" si="82"/>
        <v>109.0505770908899</v>
      </c>
      <c r="GZ760" s="240">
        <f t="shared" si="82"/>
        <v>107.56445063882569</v>
      </c>
      <c r="HA760" s="240" t="e">
        <f t="shared" si="82"/>
        <v>#N/A</v>
      </c>
      <c r="HB760" s="240" t="e">
        <f t="shared" si="82"/>
        <v>#N/A</v>
      </c>
    </row>
    <row r="761" spans="1:210">
      <c r="B761" s="158" t="s">
        <v>4382</v>
      </c>
      <c r="I761" s="158">
        <v>5</v>
      </c>
      <c r="J761" s="158">
        <v>279</v>
      </c>
      <c r="AE761" s="240">
        <f>SUMPRODUCT(($V$5:$V$279=3)*(AE$5:AE$279),$L$5:$L$279)/SUMIF($V$5:$V$279,"=3",$L$5:$L$279)</f>
        <v>92.076937589302645</v>
      </c>
      <c r="AF761" s="240">
        <f t="shared" ref="AF761:CQ761" si="83">SUMPRODUCT(($V$5:$V$279=3)*(AF$5:AF$279),$L$5:$L$279)/SUMIF($V$5:$V$279,"=3",$L$5:$L$279)</f>
        <v>91.593763287158211</v>
      </c>
      <c r="AG761" s="240">
        <f t="shared" si="83"/>
        <v>92.008819260597903</v>
      </c>
      <c r="AH761" s="240">
        <f t="shared" si="83"/>
        <v>90.780412009648856</v>
      </c>
      <c r="AI761" s="240">
        <f t="shared" si="83"/>
        <v>90.708880250263164</v>
      </c>
      <c r="AJ761" s="240">
        <f t="shared" si="83"/>
        <v>90.447724390588064</v>
      </c>
      <c r="AK761" s="240">
        <f t="shared" si="83"/>
        <v>90.3144375218791</v>
      </c>
      <c r="AL761" s="240">
        <f t="shared" si="83"/>
        <v>90.499726248823507</v>
      </c>
      <c r="AM761" s="240">
        <f t="shared" si="83"/>
        <v>91.827283554429627</v>
      </c>
      <c r="AN761" s="240">
        <f t="shared" si="83"/>
        <v>91.06556803542702</v>
      </c>
      <c r="AO761" s="240">
        <f t="shared" si="83"/>
        <v>90.400392095552959</v>
      </c>
      <c r="AP761" s="240">
        <f t="shared" si="83"/>
        <v>91.610389657056217</v>
      </c>
      <c r="AQ761" s="240">
        <f t="shared" si="83"/>
        <v>92.699059378924133</v>
      </c>
      <c r="AR761" s="240">
        <f t="shared" si="83"/>
        <v>92.437348337560906</v>
      </c>
      <c r="AS761" s="240">
        <f t="shared" si="83"/>
        <v>91.835864647444637</v>
      </c>
      <c r="AT761" s="240">
        <f t="shared" si="83"/>
        <v>90.044158204292842</v>
      </c>
      <c r="AU761" s="240">
        <f t="shared" si="83"/>
        <v>90.232986457124355</v>
      </c>
      <c r="AV761" s="240">
        <f t="shared" si="83"/>
        <v>89.581050511844523</v>
      </c>
      <c r="AW761" s="240">
        <f t="shared" si="83"/>
        <v>89.262215243927983</v>
      </c>
      <c r="AX761" s="240">
        <f t="shared" si="83"/>
        <v>90.217683831735386</v>
      </c>
      <c r="AY761" s="240">
        <f t="shared" si="83"/>
        <v>90.937244280227134</v>
      </c>
      <c r="AZ761" s="240">
        <f t="shared" si="83"/>
        <v>89.701645338888355</v>
      </c>
      <c r="BA761" s="240">
        <f t="shared" si="83"/>
        <v>88.267891435532832</v>
      </c>
      <c r="BB761" s="240">
        <f t="shared" si="83"/>
        <v>88.746136729249599</v>
      </c>
      <c r="BC761" s="240">
        <f t="shared" si="83"/>
        <v>89.626939285397455</v>
      </c>
      <c r="BD761" s="240">
        <f t="shared" si="83"/>
        <v>88.696482327210987</v>
      </c>
      <c r="BE761" s="240">
        <f t="shared" si="83"/>
        <v>88.852466789664135</v>
      </c>
      <c r="BF761" s="240">
        <f t="shared" si="83"/>
        <v>88.33554434886868</v>
      </c>
      <c r="BG761" s="240">
        <f t="shared" si="83"/>
        <v>89.241053526573324</v>
      </c>
      <c r="BH761" s="240">
        <f t="shared" si="83"/>
        <v>88.894168277511866</v>
      </c>
      <c r="BI761" s="240">
        <f t="shared" si="83"/>
        <v>88.622077160189022</v>
      </c>
      <c r="BJ761" s="240">
        <f t="shared" si="83"/>
        <v>89.389400453616645</v>
      </c>
      <c r="BK761" s="240">
        <f t="shared" si="83"/>
        <v>90.342882128221646</v>
      </c>
      <c r="BL761" s="240">
        <f t="shared" si="83"/>
        <v>89.183496539818051</v>
      </c>
      <c r="BM761" s="240">
        <f t="shared" si="83"/>
        <v>89.440465611074018</v>
      </c>
      <c r="BN761" s="240">
        <f t="shared" si="83"/>
        <v>89.738283409687639</v>
      </c>
      <c r="BO761" s="240">
        <f t="shared" si="83"/>
        <v>89.935030890111463</v>
      </c>
      <c r="BP761" s="240">
        <f t="shared" si="83"/>
        <v>89.646816480445054</v>
      </c>
      <c r="BQ761" s="240">
        <f t="shared" si="83"/>
        <v>89.67896237631517</v>
      </c>
      <c r="BR761" s="240">
        <f t="shared" si="83"/>
        <v>88.800257092572181</v>
      </c>
      <c r="BS761" s="240">
        <f t="shared" si="83"/>
        <v>88.891253003160585</v>
      </c>
      <c r="BT761" s="240">
        <f t="shared" si="83"/>
        <v>88.007091013488591</v>
      </c>
      <c r="BU761" s="240">
        <f t="shared" si="83"/>
        <v>87.889465087609835</v>
      </c>
      <c r="BV761" s="240">
        <f t="shared" si="83"/>
        <v>88.135818239062843</v>
      </c>
      <c r="BW761" s="240">
        <f t="shared" si="83"/>
        <v>89.553828610075172</v>
      </c>
      <c r="BX761" s="240">
        <f t="shared" si="83"/>
        <v>88.726622233479461</v>
      </c>
      <c r="BY761" s="240">
        <f t="shared" si="83"/>
        <v>87.640356590571798</v>
      </c>
      <c r="BZ761" s="240">
        <f t="shared" si="83"/>
        <v>88.928848540003216</v>
      </c>
      <c r="CA761" s="240">
        <f t="shared" si="83"/>
        <v>89.821016343021611</v>
      </c>
      <c r="CB761" s="240">
        <f t="shared" si="83"/>
        <v>90.136995196342738</v>
      </c>
      <c r="CC761" s="240">
        <f t="shared" si="83"/>
        <v>90.067509212457495</v>
      </c>
      <c r="CD761" s="240">
        <f t="shared" si="83"/>
        <v>88.452600116171453</v>
      </c>
      <c r="CE761" s="240">
        <f t="shared" si="83"/>
        <v>88.513582434789569</v>
      </c>
      <c r="CF761" s="240">
        <f t="shared" si="83"/>
        <v>88.791690015396171</v>
      </c>
      <c r="CG761" s="240">
        <f t="shared" si="83"/>
        <v>88.199186843652839</v>
      </c>
      <c r="CH761" s="240">
        <f t="shared" si="83"/>
        <v>88.160840954030746</v>
      </c>
      <c r="CI761" s="240">
        <f t="shared" si="83"/>
        <v>89.927890132135161</v>
      </c>
      <c r="CJ761" s="240">
        <f t="shared" si="83"/>
        <v>90.481367293829933</v>
      </c>
      <c r="CK761" s="240">
        <f t="shared" si="83"/>
        <v>90.553014414511523</v>
      </c>
      <c r="CL761" s="240">
        <f t="shared" si="83"/>
        <v>89.71825679227176</v>
      </c>
      <c r="CM761" s="240">
        <f t="shared" si="83"/>
        <v>93.947664792846936</v>
      </c>
      <c r="CN761" s="240">
        <f t="shared" si="83"/>
        <v>93.924784230901452</v>
      </c>
      <c r="CO761" s="240">
        <f t="shared" si="83"/>
        <v>94.130193520054192</v>
      </c>
      <c r="CP761" s="240">
        <f t="shared" si="83"/>
        <v>92.576218969566114</v>
      </c>
      <c r="CQ761" s="240">
        <f t="shared" si="83"/>
        <v>92.674349404579374</v>
      </c>
      <c r="CR761" s="240">
        <f t="shared" ref="CR761:FC761" si="84">SUMPRODUCT(($V$5:$V$279=3)*(CR$5:CR$279),$L$5:$L$279)/SUMIF($V$5:$V$279,"=3",$L$5:$L$279)</f>
        <v>91.390425153998152</v>
      </c>
      <c r="CS761" s="240">
        <f t="shared" si="84"/>
        <v>92.316325756539342</v>
      </c>
      <c r="CT761" s="240">
        <f t="shared" si="84"/>
        <v>91.372722723448689</v>
      </c>
      <c r="CU761" s="240">
        <f t="shared" si="84"/>
        <v>92.889855165420826</v>
      </c>
      <c r="CV761" s="240">
        <f t="shared" si="84"/>
        <v>91.771473167814634</v>
      </c>
      <c r="CW761" s="240">
        <f t="shared" si="84"/>
        <v>91.17938291329088</v>
      </c>
      <c r="CX761" s="240">
        <f t="shared" si="84"/>
        <v>92.174508329876531</v>
      </c>
      <c r="CY761" s="240">
        <f t="shared" si="84"/>
        <v>93.820070028418201</v>
      </c>
      <c r="CZ761" s="240">
        <f t="shared" si="84"/>
        <v>92.752488040299511</v>
      </c>
      <c r="DA761" s="240">
        <f t="shared" si="84"/>
        <v>92.548473081828689</v>
      </c>
      <c r="DB761" s="240">
        <f t="shared" si="84"/>
        <v>91.928498868824448</v>
      </c>
      <c r="DC761" s="240">
        <f t="shared" si="84"/>
        <v>92.537777690797739</v>
      </c>
      <c r="DD761" s="240">
        <f t="shared" si="84"/>
        <v>92.3427620304752</v>
      </c>
      <c r="DE761" s="240">
        <f t="shared" si="84"/>
        <v>92.659898869059319</v>
      </c>
      <c r="DF761" s="240">
        <f t="shared" si="84"/>
        <v>93.472093072943665</v>
      </c>
      <c r="DG761" s="240">
        <f t="shared" si="84"/>
        <v>94.083651430902378</v>
      </c>
      <c r="DH761" s="240">
        <f t="shared" si="84"/>
        <v>92.711068276092007</v>
      </c>
      <c r="DI761" s="240">
        <f t="shared" si="84"/>
        <v>91.239373311572038</v>
      </c>
      <c r="DJ761" s="240">
        <f t="shared" si="84"/>
        <v>92.196485827913818</v>
      </c>
      <c r="DK761" s="240">
        <f t="shared" si="84"/>
        <v>93.185791490398458</v>
      </c>
      <c r="DL761" s="240">
        <f t="shared" si="84"/>
        <v>92.581507045494817</v>
      </c>
      <c r="DM761" s="240">
        <f t="shared" si="84"/>
        <v>93.249255684637916</v>
      </c>
      <c r="DN761" s="240">
        <f t="shared" si="84"/>
        <v>92.30460426525886</v>
      </c>
      <c r="DO761" s="240">
        <f t="shared" si="84"/>
        <v>92.642112482651825</v>
      </c>
      <c r="DP761" s="240">
        <f t="shared" si="84"/>
        <v>91.858068472415056</v>
      </c>
      <c r="DQ761" s="240">
        <f t="shared" si="84"/>
        <v>92.669487192782768</v>
      </c>
      <c r="DR761" s="240">
        <f t="shared" si="84"/>
        <v>92.756211559623381</v>
      </c>
      <c r="DS761" s="240">
        <f t="shared" si="84"/>
        <v>94.069736422198773</v>
      </c>
      <c r="DT761" s="240">
        <f t="shared" si="84"/>
        <v>93.195895640468905</v>
      </c>
      <c r="DU761" s="240">
        <f t="shared" si="84"/>
        <v>92.164631192294806</v>
      </c>
      <c r="DV761" s="240">
        <f t="shared" si="84"/>
        <v>93.456741715115584</v>
      </c>
      <c r="DW761" s="240">
        <f t="shared" si="84"/>
        <v>94.414569952159425</v>
      </c>
      <c r="DX761" s="240">
        <f t="shared" si="84"/>
        <v>94.583235992299805</v>
      </c>
      <c r="DY761" s="240">
        <f t="shared" si="84"/>
        <v>95.5140354856903</v>
      </c>
      <c r="DZ761" s="240">
        <f t="shared" si="84"/>
        <v>95.093222826406702</v>
      </c>
      <c r="EA761" s="240">
        <f t="shared" si="84"/>
        <v>95.826823581085421</v>
      </c>
      <c r="EB761" s="240">
        <f t="shared" si="84"/>
        <v>96.362178098093736</v>
      </c>
      <c r="EC761" s="240">
        <f t="shared" si="84"/>
        <v>97.045192399659328</v>
      </c>
      <c r="ED761" s="240">
        <f t="shared" si="84"/>
        <v>96.615987340070802</v>
      </c>
      <c r="EE761" s="240">
        <f t="shared" si="84"/>
        <v>98.053590214821057</v>
      </c>
      <c r="EF761" s="240">
        <f t="shared" si="84"/>
        <v>97.764612344202192</v>
      </c>
      <c r="EG761" s="240">
        <f t="shared" si="84"/>
        <v>96.930274060685434</v>
      </c>
      <c r="EH761" s="240">
        <f t="shared" si="84"/>
        <v>97.772930824134932</v>
      </c>
      <c r="EI761" s="240">
        <f t="shared" si="84"/>
        <v>97.849490695487404</v>
      </c>
      <c r="EJ761" s="240">
        <f t="shared" si="84"/>
        <v>97.118767879149559</v>
      </c>
      <c r="EK761" s="240">
        <f t="shared" si="84"/>
        <v>97.702389794936281</v>
      </c>
      <c r="EL761" s="240">
        <f t="shared" si="84"/>
        <v>96.65843670681943</v>
      </c>
      <c r="EM761" s="240">
        <f t="shared" si="84"/>
        <v>96.625910412579856</v>
      </c>
      <c r="EN761" s="240">
        <f t="shared" si="84"/>
        <v>95.862512410443358</v>
      </c>
      <c r="EO761" s="240">
        <f t="shared" si="84"/>
        <v>96.124291042347693</v>
      </c>
      <c r="EP761" s="240">
        <f t="shared" si="84"/>
        <v>96.32021726336356</v>
      </c>
      <c r="EQ761" s="240">
        <f t="shared" si="84"/>
        <v>97.336426061413263</v>
      </c>
      <c r="ER761" s="240">
        <f t="shared" si="84"/>
        <v>95.211969993514913</v>
      </c>
      <c r="ES761" s="240">
        <f t="shared" si="84"/>
        <v>94.289018510006528</v>
      </c>
      <c r="ET761" s="240">
        <f t="shared" si="84"/>
        <v>94.732689211011476</v>
      </c>
      <c r="EU761" s="240">
        <f t="shared" si="84"/>
        <v>98.09507182138843</v>
      </c>
      <c r="EV761" s="240">
        <f t="shared" si="84"/>
        <v>97.883651316987425</v>
      </c>
      <c r="EW761" s="240">
        <f t="shared" si="84"/>
        <v>98.241188692562247</v>
      </c>
      <c r="EX761" s="240">
        <f t="shared" si="84"/>
        <v>98.175112404787669</v>
      </c>
      <c r="EY761" s="240">
        <f t="shared" si="84"/>
        <v>98.018313845115983</v>
      </c>
      <c r="EZ761" s="240">
        <f t="shared" si="84"/>
        <v>97.671963212345133</v>
      </c>
      <c r="FA761" s="240">
        <f t="shared" si="84"/>
        <v>97.807064050895875</v>
      </c>
      <c r="FB761" s="240">
        <f t="shared" si="84"/>
        <v>97.683441651359558</v>
      </c>
      <c r="FC761" s="240">
        <f t="shared" si="84"/>
        <v>99.425304105442436</v>
      </c>
      <c r="FD761" s="240">
        <f t="shared" ref="FD761:HB761" si="85">SUMPRODUCT(($V$5:$V$279=3)*(FD$5:FD$279),$L$5:$L$279)/SUMIF($V$5:$V$279,"=3",$L$5:$L$279)</f>
        <v>98.584715951023412</v>
      </c>
      <c r="FE761" s="240">
        <f t="shared" si="85"/>
        <v>97.65685309256277</v>
      </c>
      <c r="FF761" s="240">
        <f t="shared" si="85"/>
        <v>97.10494207338607</v>
      </c>
      <c r="FG761" s="240">
        <f t="shared" si="85"/>
        <v>97.650803916439614</v>
      </c>
      <c r="FH761" s="240">
        <f t="shared" si="85"/>
        <v>97.736957440260682</v>
      </c>
      <c r="FI761" s="240">
        <f t="shared" si="85"/>
        <v>97.92474645956716</v>
      </c>
      <c r="FJ761" s="240">
        <f t="shared" si="85"/>
        <v>97.052372498201194</v>
      </c>
      <c r="FK761" s="240">
        <f t="shared" si="85"/>
        <v>96.656765132360988</v>
      </c>
      <c r="FL761" s="240">
        <f t="shared" si="85"/>
        <v>96.845066345125673</v>
      </c>
      <c r="FM761" s="240">
        <f t="shared" si="85"/>
        <v>97.712719476758906</v>
      </c>
      <c r="FN761" s="240">
        <f t="shared" si="85"/>
        <v>96.958555628079381</v>
      </c>
      <c r="FO761" s="240">
        <f t="shared" si="85"/>
        <v>98.213948632227797</v>
      </c>
      <c r="FP761" s="240">
        <f t="shared" si="85"/>
        <v>98.529087271282791</v>
      </c>
      <c r="FQ761" s="240">
        <f t="shared" si="85"/>
        <v>96.373493148311766</v>
      </c>
      <c r="FR761" s="240">
        <f t="shared" si="85"/>
        <v>97.210653029095411</v>
      </c>
      <c r="FS761" s="240">
        <f t="shared" si="85"/>
        <v>98.95975374607012</v>
      </c>
      <c r="FT761" s="240">
        <f t="shared" si="85"/>
        <v>98.935886650840786</v>
      </c>
      <c r="FU761" s="240">
        <f t="shared" si="85"/>
        <v>99.655977838381119</v>
      </c>
      <c r="FV761" s="240">
        <f t="shared" si="85"/>
        <v>97.896681888559385</v>
      </c>
      <c r="FW761" s="240">
        <f t="shared" si="85"/>
        <v>97.655383252894296</v>
      </c>
      <c r="FX761" s="240">
        <f t="shared" si="85"/>
        <v>97.011300347711085</v>
      </c>
      <c r="FY761" s="240">
        <f t="shared" si="85"/>
        <v>97.448871048057271</v>
      </c>
      <c r="FZ761" s="240">
        <f t="shared" si="85"/>
        <v>96.351436253877665</v>
      </c>
      <c r="GA761" s="240">
        <f t="shared" si="85"/>
        <v>96.912104422948559</v>
      </c>
      <c r="GB761" s="240">
        <f t="shared" si="85"/>
        <v>96.641095403615225</v>
      </c>
      <c r="GC761" s="240">
        <f t="shared" si="85"/>
        <v>95.968557281309018</v>
      </c>
      <c r="GD761" s="240">
        <f t="shared" si="85"/>
        <v>96.897149018850072</v>
      </c>
      <c r="GE761" s="240">
        <f t="shared" si="85"/>
        <v>98.201217802731378</v>
      </c>
      <c r="GF761" s="240">
        <f t="shared" si="85"/>
        <v>96.973599128855355</v>
      </c>
      <c r="GG761" s="240">
        <f t="shared" si="85"/>
        <v>96.724808796035404</v>
      </c>
      <c r="GH761" s="240">
        <f t="shared" si="85"/>
        <v>95.608655307310343</v>
      </c>
      <c r="GI761" s="240">
        <f t="shared" si="85"/>
        <v>95.687513436115651</v>
      </c>
      <c r="GJ761" s="240">
        <f t="shared" si="85"/>
        <v>95.723948489667194</v>
      </c>
      <c r="GK761" s="240">
        <f t="shared" si="85"/>
        <v>97.232340570946548</v>
      </c>
      <c r="GL761" s="240">
        <f t="shared" si="85"/>
        <v>96.82019689068413</v>
      </c>
      <c r="GM761" s="240">
        <f t="shared" si="85"/>
        <v>98.759639151357305</v>
      </c>
      <c r="GN761" s="240">
        <f t="shared" si="85"/>
        <v>98.098709788931757</v>
      </c>
      <c r="GO761" s="240">
        <f t="shared" si="85"/>
        <v>98.002824995652702</v>
      </c>
      <c r="GP761" s="240">
        <f t="shared" si="85"/>
        <v>99.266572290045545</v>
      </c>
      <c r="GQ761" s="240">
        <f t="shared" si="85"/>
        <v>99.517745824710914</v>
      </c>
      <c r="GR761" s="240">
        <f t="shared" si="85"/>
        <v>99.036914202275725</v>
      </c>
      <c r="GS761" s="240">
        <f t="shared" si="85"/>
        <v>99.422735431171375</v>
      </c>
      <c r="GT761" s="240">
        <f t="shared" si="85"/>
        <v>100.80403704051135</v>
      </c>
      <c r="GU761" s="240">
        <f t="shared" si="85"/>
        <v>101.37047995389847</v>
      </c>
      <c r="GV761" s="240">
        <f t="shared" si="85"/>
        <v>101.3733058670678</v>
      </c>
      <c r="GW761" s="240">
        <f t="shared" si="85"/>
        <v>102.25745244087375</v>
      </c>
      <c r="GX761" s="240">
        <f t="shared" si="85"/>
        <v>102.1839322467177</v>
      </c>
      <c r="GY761" s="240">
        <f t="shared" si="85"/>
        <v>104.38087037960314</v>
      </c>
      <c r="GZ761" s="240">
        <f t="shared" si="85"/>
        <v>102.16210630222891</v>
      </c>
      <c r="HA761" s="240" t="e">
        <f t="shared" si="85"/>
        <v>#N/A</v>
      </c>
      <c r="HB761" s="240" t="e">
        <f t="shared" si="85"/>
        <v>#N/A</v>
      </c>
    </row>
    <row r="762" spans="1:210">
      <c r="B762" s="158" t="s">
        <v>144</v>
      </c>
      <c r="I762" s="158">
        <v>309</v>
      </c>
      <c r="J762" s="158">
        <v>319</v>
      </c>
      <c r="AE762" s="240">
        <f>SUMPRODUCT(($V$309:$V$319=3)*(AE$309:AE$319),$L$309:$L$319)/SUMIF($V$309:$V$319,"=3",$L$309:$L$319)</f>
        <v>96.515518410960382</v>
      </c>
      <c r="AF762" s="240">
        <f t="shared" ref="AF762:CQ762" si="86">SUMPRODUCT(($V$309:$V$319=3)*(AF$309:AF$319),$L$309:$L$319)/SUMIF($V$309:$V$319,"=3",$L$309:$L$319)</f>
        <v>96.455256985536607</v>
      </c>
      <c r="AG762" s="240">
        <f t="shared" si="86"/>
        <v>96.486324132603514</v>
      </c>
      <c r="AH762" s="240">
        <f t="shared" si="86"/>
        <v>97.121965852358088</v>
      </c>
      <c r="AI762" s="240">
        <f t="shared" si="86"/>
        <v>97.165570244050173</v>
      </c>
      <c r="AJ762" s="240">
        <f t="shared" si="86"/>
        <v>97.181103817583633</v>
      </c>
      <c r="AK762" s="240">
        <f t="shared" si="86"/>
        <v>97.837637052293303</v>
      </c>
      <c r="AL762" s="240">
        <f t="shared" si="86"/>
        <v>97.860933811020473</v>
      </c>
      <c r="AM762" s="240">
        <f t="shared" si="86"/>
        <v>97.876467384553933</v>
      </c>
      <c r="AN762" s="240">
        <f t="shared" si="86"/>
        <v>96.064793513837998</v>
      </c>
      <c r="AO762" s="240">
        <f t="shared" si="86"/>
        <v>96.240436882137473</v>
      </c>
      <c r="AP762" s="240">
        <f t="shared" si="86"/>
        <v>96.3461755679634</v>
      </c>
      <c r="AQ762" s="240">
        <f t="shared" si="86"/>
        <v>96.70523437150112</v>
      </c>
      <c r="AR762" s="240">
        <f t="shared" si="86"/>
        <v>96.597876656421818</v>
      </c>
      <c r="AS762" s="240">
        <f t="shared" si="86"/>
        <v>96.61041750262001</v>
      </c>
      <c r="AT762" s="240">
        <f t="shared" si="86"/>
        <v>97.250362060566829</v>
      </c>
      <c r="AU762" s="240">
        <f t="shared" si="86"/>
        <v>97.286196063919192</v>
      </c>
      <c r="AV762" s="240">
        <f t="shared" si="86"/>
        <v>97.28681675191622</v>
      </c>
      <c r="AW762" s="240">
        <f t="shared" si="86"/>
        <v>97.212979548829821</v>
      </c>
      <c r="AX762" s="240">
        <f t="shared" si="86"/>
        <v>97.227888832793269</v>
      </c>
      <c r="AY762" s="240">
        <f t="shared" si="86"/>
        <v>97.290005119062045</v>
      </c>
      <c r="AZ762" s="240">
        <f t="shared" si="86"/>
        <v>97.613594603887805</v>
      </c>
      <c r="BA762" s="240">
        <f t="shared" si="86"/>
        <v>97.543693522987269</v>
      </c>
      <c r="BB762" s="240">
        <f t="shared" si="86"/>
        <v>97.411658147952906</v>
      </c>
      <c r="BC762" s="240">
        <f t="shared" si="86"/>
        <v>97.270452174781042</v>
      </c>
      <c r="BD762" s="240">
        <f t="shared" si="86"/>
        <v>97.216084667413938</v>
      </c>
      <c r="BE762" s="240">
        <f t="shared" si="86"/>
        <v>97.088419319369706</v>
      </c>
      <c r="BF762" s="240">
        <f t="shared" si="86"/>
        <v>95.758447231806826</v>
      </c>
      <c r="BG762" s="240">
        <f t="shared" si="86"/>
        <v>95.773980805340301</v>
      </c>
      <c r="BH762" s="240">
        <f t="shared" si="86"/>
        <v>95.764432686477335</v>
      </c>
      <c r="BI762" s="240">
        <f t="shared" si="86"/>
        <v>95.505377484512621</v>
      </c>
      <c r="BJ762" s="240">
        <f t="shared" si="86"/>
        <v>95.489843910979175</v>
      </c>
      <c r="BK762" s="240">
        <f t="shared" si="86"/>
        <v>95.122396062470685</v>
      </c>
      <c r="BL762" s="240">
        <f t="shared" si="86"/>
        <v>94.267566651641246</v>
      </c>
      <c r="BM762" s="240">
        <f t="shared" si="86"/>
        <v>94.299258088278151</v>
      </c>
      <c r="BN762" s="240">
        <f t="shared" si="86"/>
        <v>94.33809202211178</v>
      </c>
      <c r="BO762" s="240">
        <f t="shared" si="86"/>
        <v>94.364138340902628</v>
      </c>
      <c r="BP762" s="240">
        <f t="shared" si="86"/>
        <v>94.402972274736257</v>
      </c>
      <c r="BQ762" s="240">
        <f t="shared" si="86"/>
        <v>94.478268103065275</v>
      </c>
      <c r="BR762" s="240">
        <f t="shared" si="86"/>
        <v>94.964701098755668</v>
      </c>
      <c r="BS762" s="240">
        <f t="shared" si="86"/>
        <v>94.977241944953875</v>
      </c>
      <c r="BT762" s="240">
        <f t="shared" si="86"/>
        <v>94.953941584653705</v>
      </c>
      <c r="BU762" s="240">
        <f t="shared" si="86"/>
        <v>95.12312840957739</v>
      </c>
      <c r="BV762" s="240">
        <f t="shared" si="86"/>
        <v>95.12312840957739</v>
      </c>
      <c r="BW762" s="240">
        <f t="shared" si="86"/>
        <v>95.12312840957739</v>
      </c>
      <c r="BX762" s="240">
        <f t="shared" si="86"/>
        <v>94.929392645213483</v>
      </c>
      <c r="BY762" s="240">
        <f t="shared" si="86"/>
        <v>94.906092284913314</v>
      </c>
      <c r="BZ762" s="240">
        <f t="shared" si="86"/>
        <v>94.882788323040131</v>
      </c>
      <c r="CA762" s="240">
        <f t="shared" si="86"/>
        <v>94.757740212971711</v>
      </c>
      <c r="CB762" s="240">
        <f t="shared" si="86"/>
        <v>94.742206639438251</v>
      </c>
      <c r="CC762" s="240">
        <f t="shared" si="86"/>
        <v>94.742206639438251</v>
      </c>
      <c r="CD762" s="240">
        <f t="shared" si="86"/>
        <v>94.434931687619766</v>
      </c>
      <c r="CE762" s="240">
        <f t="shared" si="86"/>
        <v>94.442698474386489</v>
      </c>
      <c r="CF762" s="240">
        <f t="shared" si="86"/>
        <v>94.574733849420838</v>
      </c>
      <c r="CG762" s="240">
        <f t="shared" si="86"/>
        <v>94.719837190670575</v>
      </c>
      <c r="CH762" s="240">
        <f t="shared" si="86"/>
        <v>94.735370764204049</v>
      </c>
      <c r="CI762" s="240">
        <f t="shared" si="86"/>
        <v>95.0460386333001</v>
      </c>
      <c r="CJ762" s="240">
        <f t="shared" si="86"/>
        <v>94.756223499923905</v>
      </c>
      <c r="CK762" s="240">
        <f t="shared" si="86"/>
        <v>95.04715727448523</v>
      </c>
      <c r="CL762" s="240">
        <f t="shared" si="86"/>
        <v>95.171995799610045</v>
      </c>
      <c r="CM762" s="240">
        <f t="shared" si="86"/>
        <v>94.56899272871479</v>
      </c>
      <c r="CN762" s="240">
        <f t="shared" si="86"/>
        <v>94.56899272871479</v>
      </c>
      <c r="CO762" s="240">
        <f t="shared" si="86"/>
        <v>94.576759515481527</v>
      </c>
      <c r="CP762" s="240">
        <f t="shared" si="86"/>
        <v>94.41161172264222</v>
      </c>
      <c r="CQ762" s="240">
        <f t="shared" si="86"/>
        <v>94.512576349036678</v>
      </c>
      <c r="CR762" s="240">
        <f t="shared" ref="CR762:FC762" si="87">SUMPRODUCT(($V$309:$V$319=3)*(CR$309:CR$319),$L$309:$L$319)/SUMIF($V$309:$V$319,"=3",$L$309:$L$319)</f>
        <v>94.517350408468147</v>
      </c>
      <c r="CS762" s="240">
        <f t="shared" si="87"/>
        <v>94.464696936007329</v>
      </c>
      <c r="CT762" s="240">
        <f t="shared" si="87"/>
        <v>94.635566244875321</v>
      </c>
      <c r="CU762" s="240">
        <f t="shared" si="87"/>
        <v>94.837502700810234</v>
      </c>
      <c r="CV762" s="240">
        <f t="shared" si="87"/>
        <v>95.824074760575471</v>
      </c>
      <c r="CW762" s="240">
        <f t="shared" si="87"/>
        <v>95.99791962796688</v>
      </c>
      <c r="CX762" s="240">
        <f t="shared" si="87"/>
        <v>96.224866254773502</v>
      </c>
      <c r="CY762" s="240">
        <f t="shared" si="87"/>
        <v>97.849445601146641</v>
      </c>
      <c r="CZ762" s="240">
        <f t="shared" si="87"/>
        <v>98.336900313829545</v>
      </c>
      <c r="DA762" s="240">
        <f t="shared" si="87"/>
        <v>98.355446629787423</v>
      </c>
      <c r="DB762" s="240">
        <f t="shared" si="87"/>
        <v>97.910957450346444</v>
      </c>
      <c r="DC762" s="240">
        <f t="shared" si="87"/>
        <v>98.131990144007233</v>
      </c>
      <c r="DD762" s="240">
        <f t="shared" si="87"/>
        <v>98.155290504307416</v>
      </c>
      <c r="DE762" s="240">
        <f t="shared" si="87"/>
        <v>97.944702282200055</v>
      </c>
      <c r="DF762" s="240">
        <f t="shared" si="87"/>
        <v>98.251756735963852</v>
      </c>
      <c r="DG762" s="240">
        <f t="shared" si="87"/>
        <v>98.282823883030758</v>
      </c>
      <c r="DH762" s="240">
        <f t="shared" si="87"/>
        <v>98.25622561110589</v>
      </c>
      <c r="DI762" s="240">
        <f t="shared" si="87"/>
        <v>97.970103079877035</v>
      </c>
      <c r="DJ762" s="240">
        <f t="shared" si="87"/>
        <v>97.884668425443024</v>
      </c>
      <c r="DK762" s="240">
        <f t="shared" si="87"/>
        <v>98.621181581506377</v>
      </c>
      <c r="DL762" s="240">
        <f t="shared" si="87"/>
        <v>98.364877618204389</v>
      </c>
      <c r="DM762" s="240">
        <f t="shared" si="87"/>
        <v>98.302743324070562</v>
      </c>
      <c r="DN762" s="240">
        <f t="shared" si="87"/>
        <v>98.06034718720349</v>
      </c>
      <c r="DO762" s="240">
        <f t="shared" si="87"/>
        <v>98.350711024907667</v>
      </c>
      <c r="DP762" s="240">
        <f t="shared" si="87"/>
        <v>98.417626581618947</v>
      </c>
      <c r="DQ762" s="240">
        <f t="shared" si="87"/>
        <v>98.349691937408309</v>
      </c>
      <c r="DR762" s="240">
        <f t="shared" si="87"/>
        <v>98.535507714140749</v>
      </c>
      <c r="DS762" s="240">
        <f t="shared" si="87"/>
        <v>98.565363465968602</v>
      </c>
      <c r="DT762" s="240">
        <f t="shared" si="87"/>
        <v>99.287098089949367</v>
      </c>
      <c r="DU762" s="240">
        <f t="shared" si="87"/>
        <v>100.02907543383805</v>
      </c>
      <c r="DV762" s="240">
        <f t="shared" si="87"/>
        <v>101.07331600324723</v>
      </c>
      <c r="DW762" s="240">
        <f t="shared" si="87"/>
        <v>102.0532196333323</v>
      </c>
      <c r="DX762" s="240">
        <f t="shared" si="87"/>
        <v>102.07288580791537</v>
      </c>
      <c r="DY762" s="240">
        <f t="shared" si="87"/>
        <v>102.0938549143513</v>
      </c>
      <c r="DZ762" s="240">
        <f t="shared" si="87"/>
        <v>103.3030524262408</v>
      </c>
      <c r="EA762" s="240">
        <f t="shared" si="87"/>
        <v>103.58153689121775</v>
      </c>
      <c r="EB762" s="240">
        <f t="shared" si="87"/>
        <v>104.84153767952375</v>
      </c>
      <c r="EC762" s="240">
        <f t="shared" si="87"/>
        <v>107.13590931712156</v>
      </c>
      <c r="ED762" s="240">
        <f t="shared" si="87"/>
        <v>107.68428692869924</v>
      </c>
      <c r="EE762" s="240">
        <f t="shared" si="87"/>
        <v>107.2640486001484</v>
      </c>
      <c r="EF762" s="240">
        <f t="shared" si="87"/>
        <v>107.02221868672459</v>
      </c>
      <c r="EG762" s="240">
        <f t="shared" si="87"/>
        <v>105.05909090187971</v>
      </c>
      <c r="EH762" s="240">
        <f t="shared" si="87"/>
        <v>103.55354926594671</v>
      </c>
      <c r="EI762" s="240">
        <f t="shared" si="87"/>
        <v>105.55853915271985</v>
      </c>
      <c r="EJ762" s="240">
        <f t="shared" si="87"/>
        <v>105.43968608226554</v>
      </c>
      <c r="EK762" s="240">
        <f t="shared" si="87"/>
        <v>104.96712708630723</v>
      </c>
      <c r="EL762" s="240">
        <f t="shared" si="87"/>
        <v>104.49425927935924</v>
      </c>
      <c r="EM762" s="240">
        <f t="shared" si="87"/>
        <v>101.01883455856614</v>
      </c>
      <c r="EN762" s="240">
        <f t="shared" si="87"/>
        <v>99.907237057949402</v>
      </c>
      <c r="EO762" s="240">
        <f t="shared" si="87"/>
        <v>98.91886363129116</v>
      </c>
      <c r="EP762" s="240">
        <f t="shared" si="87"/>
        <v>98.34717591398045</v>
      </c>
      <c r="EQ762" s="240">
        <f t="shared" si="87"/>
        <v>97.726704142897802</v>
      </c>
      <c r="ER762" s="240">
        <f t="shared" si="87"/>
        <v>97.389402608415864</v>
      </c>
      <c r="ES762" s="240">
        <f t="shared" si="87"/>
        <v>97.536537652179405</v>
      </c>
      <c r="ET762" s="240">
        <f t="shared" si="87"/>
        <v>98.020984902609968</v>
      </c>
      <c r="EU762" s="240">
        <f t="shared" si="87"/>
        <v>98.451898981346091</v>
      </c>
      <c r="EV762" s="240">
        <f t="shared" si="87"/>
        <v>99.122751145544115</v>
      </c>
      <c r="EW762" s="240">
        <f t="shared" si="87"/>
        <v>99.487952667349106</v>
      </c>
      <c r="EX762" s="240">
        <f t="shared" si="87"/>
        <v>99.047886081605327</v>
      </c>
      <c r="EY762" s="240">
        <f t="shared" si="87"/>
        <v>99.84571357729466</v>
      </c>
      <c r="EZ762" s="240">
        <f t="shared" si="87"/>
        <v>100.0691763729716</v>
      </c>
      <c r="FA762" s="240">
        <f t="shared" si="87"/>
        <v>100.32901469831012</v>
      </c>
      <c r="FB762" s="240">
        <f t="shared" si="87"/>
        <v>100.82615599580365</v>
      </c>
      <c r="FC762" s="240">
        <f t="shared" si="87"/>
        <v>101.00127189131901</v>
      </c>
      <c r="FD762" s="240">
        <f t="shared" ref="FD762:HB762" si="88">SUMPRODUCT(($V$309:$V$319=3)*(FD$309:FD$319),$L$309:$L$319)/SUMIF($V$309:$V$319,"=3",$L$309:$L$319)</f>
        <v>100.89827916398376</v>
      </c>
      <c r="FE762" s="240">
        <f t="shared" si="88"/>
        <v>100.46405168242482</v>
      </c>
      <c r="FF762" s="240">
        <f t="shared" si="88"/>
        <v>100.41348832792268</v>
      </c>
      <c r="FG762" s="240">
        <f t="shared" si="88"/>
        <v>100.69248309687192</v>
      </c>
      <c r="FH762" s="240">
        <f t="shared" si="88"/>
        <v>100.9280602573218</v>
      </c>
      <c r="FI762" s="240">
        <f t="shared" si="88"/>
        <v>101.49049123189417</v>
      </c>
      <c r="FJ762" s="240">
        <f t="shared" si="88"/>
        <v>102.15600337927073</v>
      </c>
      <c r="FK762" s="240">
        <f t="shared" si="88"/>
        <v>102.97661573536607</v>
      </c>
      <c r="FL762" s="240">
        <f t="shared" si="88"/>
        <v>103.3886099327442</v>
      </c>
      <c r="FM762" s="240">
        <f t="shared" si="88"/>
        <v>104.05583909433102</v>
      </c>
      <c r="FN762" s="240">
        <f t="shared" si="88"/>
        <v>104.72404008545828</v>
      </c>
      <c r="FO762" s="240">
        <f t="shared" si="88"/>
        <v>105.08992552971822</v>
      </c>
      <c r="FP762" s="240">
        <f t="shared" si="88"/>
        <v>105.46407332980009</v>
      </c>
      <c r="FQ762" s="240">
        <f t="shared" si="88"/>
        <v>105.83160610546933</v>
      </c>
      <c r="FR762" s="240">
        <f t="shared" si="88"/>
        <v>106.06925504738778</v>
      </c>
      <c r="FS762" s="240">
        <f t="shared" si="88"/>
        <v>105.92336858276427</v>
      </c>
      <c r="FT762" s="240">
        <f t="shared" si="88"/>
        <v>105.98612716646811</v>
      </c>
      <c r="FU762" s="240">
        <f t="shared" si="88"/>
        <v>106.70489365530445</v>
      </c>
      <c r="FV762" s="240">
        <f t="shared" si="88"/>
        <v>107.34327567597609</v>
      </c>
      <c r="FW762" s="240">
        <f t="shared" si="88"/>
        <v>107.31338558652453</v>
      </c>
      <c r="FX762" s="240">
        <f t="shared" si="88"/>
        <v>107.17557962193534</v>
      </c>
      <c r="FY762" s="240">
        <f t="shared" si="88"/>
        <v>107.35878790612477</v>
      </c>
      <c r="FZ762" s="240">
        <f t="shared" si="88"/>
        <v>108.32371535758521</v>
      </c>
      <c r="GA762" s="240">
        <f t="shared" si="88"/>
        <v>110.01135227044691</v>
      </c>
      <c r="GB762" s="240">
        <f t="shared" si="88"/>
        <v>109.79581555649943</v>
      </c>
      <c r="GC762" s="240">
        <f t="shared" si="88"/>
        <v>109.39362919130593</v>
      </c>
      <c r="GD762" s="240">
        <f t="shared" si="88"/>
        <v>109.41175552246531</v>
      </c>
      <c r="GE762" s="240">
        <f t="shared" si="88"/>
        <v>109.21527559005074</v>
      </c>
      <c r="GF762" s="240">
        <f t="shared" si="88"/>
        <v>109.35408133356937</v>
      </c>
      <c r="GG762" s="240">
        <f t="shared" si="88"/>
        <v>109.34298148264295</v>
      </c>
      <c r="GH762" s="240">
        <f t="shared" si="88"/>
        <v>110.03416900896188</v>
      </c>
      <c r="GI762" s="240">
        <f t="shared" si="88"/>
        <v>112.62950413138852</v>
      </c>
      <c r="GJ762" s="240">
        <f t="shared" si="88"/>
        <v>113.85572853343012</v>
      </c>
      <c r="GK762" s="240">
        <f t="shared" si="88"/>
        <v>114.71825442595633</v>
      </c>
      <c r="GL762" s="240">
        <f t="shared" si="88"/>
        <v>115.35528425008474</v>
      </c>
      <c r="GM762" s="240">
        <f t="shared" si="88"/>
        <v>116.37287584619106</v>
      </c>
      <c r="GN762" s="240">
        <f t="shared" si="88"/>
        <v>116.38869900540912</v>
      </c>
      <c r="GO762" s="240">
        <f t="shared" si="88"/>
        <v>116.08264108176867</v>
      </c>
      <c r="GP762" s="240">
        <f t="shared" si="88"/>
        <v>115.80925720488275</v>
      </c>
      <c r="GQ762" s="240">
        <f t="shared" si="88"/>
        <v>115.80394795860033</v>
      </c>
      <c r="GR762" s="240">
        <f t="shared" si="88"/>
        <v>116.12959322376111</v>
      </c>
      <c r="GS762" s="240">
        <f t="shared" si="88"/>
        <v>116.76726185214365</v>
      </c>
      <c r="GT762" s="240">
        <f t="shared" si="88"/>
        <v>118.1417415093409</v>
      </c>
      <c r="GU762" s="240">
        <f t="shared" si="88"/>
        <v>123.18909173699136</v>
      </c>
      <c r="GV762" s="240">
        <f t="shared" si="88"/>
        <v>123.38394735998047</v>
      </c>
      <c r="GW762" s="240">
        <f t="shared" si="88"/>
        <v>123.26912804242387</v>
      </c>
      <c r="GX762" s="240">
        <f t="shared" si="88"/>
        <v>123.02024524889211</v>
      </c>
      <c r="GY762" s="240">
        <f t="shared" si="88"/>
        <v>122.6635920670206</v>
      </c>
      <c r="GZ762" s="240">
        <f t="shared" si="88"/>
        <v>122.14455061902467</v>
      </c>
      <c r="HA762" s="240" t="e">
        <f t="shared" si="88"/>
        <v>#N/A</v>
      </c>
      <c r="HB762" s="240" t="e">
        <f t="shared" si="88"/>
        <v>#N/A</v>
      </c>
    </row>
    <row r="763" spans="1:210">
      <c r="B763" s="158" t="s">
        <v>207</v>
      </c>
      <c r="AE763" s="240">
        <f>SUMPRODUCT(($V$320:$V$391=3)*(AE$320:AE$391),$L$320:$L$391)/SUMIF($V$320:$V$391,"=3",$L$320:$L$391)</f>
        <v>99.435113285591541</v>
      </c>
      <c r="AF763" s="240">
        <f t="shared" ref="AF763:CQ763" si="89">SUMPRODUCT(($V$320:$V$391=3)*(AF$320:AF$391),$L$320:$L$391)/SUMIF($V$320:$V$391,"=3",$L$320:$L$391)</f>
        <v>99.241406708713257</v>
      </c>
      <c r="AG763" s="240">
        <f t="shared" si="89"/>
        <v>98.927076300942986</v>
      </c>
      <c r="AH763" s="240">
        <f t="shared" si="89"/>
        <v>99.216130929787496</v>
      </c>
      <c r="AI763" s="240">
        <f t="shared" si="89"/>
        <v>99.023816429371465</v>
      </c>
      <c r="AJ763" s="240">
        <f t="shared" si="89"/>
        <v>98.9499637811453</v>
      </c>
      <c r="AK763" s="240">
        <f t="shared" si="89"/>
        <v>98.292156110499192</v>
      </c>
      <c r="AL763" s="240">
        <f t="shared" si="89"/>
        <v>97.883137174899389</v>
      </c>
      <c r="AM763" s="240">
        <f t="shared" si="89"/>
        <v>97.685956398985908</v>
      </c>
      <c r="AN763" s="240">
        <f t="shared" si="89"/>
        <v>97.497149551185586</v>
      </c>
      <c r="AO763" s="240">
        <f t="shared" si="89"/>
        <v>97.260517215224993</v>
      </c>
      <c r="AP763" s="240">
        <f t="shared" si="89"/>
        <v>96.954289385239193</v>
      </c>
      <c r="AQ763" s="240">
        <f t="shared" si="89"/>
        <v>96.755452259973353</v>
      </c>
      <c r="AR763" s="240">
        <f t="shared" si="89"/>
        <v>96.634985126567216</v>
      </c>
      <c r="AS763" s="240">
        <f t="shared" si="89"/>
        <v>96.107345774211922</v>
      </c>
      <c r="AT763" s="240">
        <f t="shared" si="89"/>
        <v>95.828582028096179</v>
      </c>
      <c r="AU763" s="240">
        <f t="shared" si="89"/>
        <v>95.51481142825871</v>
      </c>
      <c r="AV763" s="240">
        <f t="shared" si="89"/>
        <v>95.111441947870787</v>
      </c>
      <c r="AW763" s="240">
        <f t="shared" si="89"/>
        <v>94.52118027059602</v>
      </c>
      <c r="AX763" s="240">
        <f t="shared" si="89"/>
        <v>94.258951313210019</v>
      </c>
      <c r="AY763" s="240">
        <f t="shared" si="89"/>
        <v>94.131674170193165</v>
      </c>
      <c r="AZ763" s="240">
        <f t="shared" si="89"/>
        <v>93.868816805282449</v>
      </c>
      <c r="BA763" s="240">
        <f t="shared" si="89"/>
        <v>93.803265880325256</v>
      </c>
      <c r="BB763" s="240">
        <f t="shared" si="89"/>
        <v>93.446195573166079</v>
      </c>
      <c r="BC763" s="240">
        <f t="shared" si="89"/>
        <v>93.151422207555399</v>
      </c>
      <c r="BD763" s="240">
        <f t="shared" si="89"/>
        <v>93.03315295567478</v>
      </c>
      <c r="BE763" s="240">
        <f t="shared" si="89"/>
        <v>92.779060794782211</v>
      </c>
      <c r="BF763" s="240">
        <f t="shared" si="89"/>
        <v>92.668209451266492</v>
      </c>
      <c r="BG763" s="240">
        <f t="shared" si="89"/>
        <v>92.685100432264335</v>
      </c>
      <c r="BH763" s="240">
        <f t="shared" si="89"/>
        <v>92.020248589419069</v>
      </c>
      <c r="BI763" s="240">
        <f t="shared" si="89"/>
        <v>91.576409936391201</v>
      </c>
      <c r="BJ763" s="240">
        <f t="shared" si="89"/>
        <v>91.662195690929352</v>
      </c>
      <c r="BK763" s="240">
        <f t="shared" si="89"/>
        <v>91.981653948345837</v>
      </c>
      <c r="BL763" s="240">
        <f t="shared" si="89"/>
        <v>91.847894403783599</v>
      </c>
      <c r="BM763" s="240">
        <f t="shared" si="89"/>
        <v>91.935860807822664</v>
      </c>
      <c r="BN763" s="240">
        <f t="shared" si="89"/>
        <v>91.692065721378142</v>
      </c>
      <c r="BO763" s="240">
        <f t="shared" si="89"/>
        <v>91.874321106468969</v>
      </c>
      <c r="BP763" s="240">
        <f t="shared" si="89"/>
        <v>92.387471748461664</v>
      </c>
      <c r="BQ763" s="240">
        <f t="shared" si="89"/>
        <v>92.423500098635031</v>
      </c>
      <c r="BR763" s="240">
        <f t="shared" si="89"/>
        <v>92.704799888124882</v>
      </c>
      <c r="BS763" s="240">
        <f t="shared" si="89"/>
        <v>92.554156394262066</v>
      </c>
      <c r="BT763" s="240">
        <f t="shared" si="89"/>
        <v>92.525131298546171</v>
      </c>
      <c r="BU763" s="240">
        <f t="shared" si="89"/>
        <v>93.855131201241775</v>
      </c>
      <c r="BV763" s="240">
        <f t="shared" si="89"/>
        <v>93.514358721683166</v>
      </c>
      <c r="BW763" s="240">
        <f t="shared" si="89"/>
        <v>93.671114918641891</v>
      </c>
      <c r="BX763" s="240">
        <f t="shared" si="89"/>
        <v>93.666763973824601</v>
      </c>
      <c r="BY763" s="240">
        <f t="shared" si="89"/>
        <v>93.77004432921683</v>
      </c>
      <c r="BZ763" s="240">
        <f t="shared" si="89"/>
        <v>93.069070894478472</v>
      </c>
      <c r="CA763" s="240">
        <f t="shared" si="89"/>
        <v>92.953251446841364</v>
      </c>
      <c r="CB763" s="240">
        <f t="shared" si="89"/>
        <v>92.702577971584461</v>
      </c>
      <c r="CC763" s="240">
        <f t="shared" si="89"/>
        <v>92.553686750901775</v>
      </c>
      <c r="CD763" s="240">
        <f t="shared" si="89"/>
        <v>92.385418867104164</v>
      </c>
      <c r="CE763" s="240">
        <f t="shared" si="89"/>
        <v>92.009596902859613</v>
      </c>
      <c r="CF763" s="240">
        <f t="shared" si="89"/>
        <v>91.678102841421122</v>
      </c>
      <c r="CG763" s="240">
        <f t="shared" si="89"/>
        <v>90.926487958707028</v>
      </c>
      <c r="CH763" s="240">
        <f t="shared" si="89"/>
        <v>90.969007663260953</v>
      </c>
      <c r="CI763" s="240">
        <f t="shared" si="89"/>
        <v>90.834474465665863</v>
      </c>
      <c r="CJ763" s="240">
        <f t="shared" si="89"/>
        <v>90.928731872691912</v>
      </c>
      <c r="CK763" s="240">
        <f t="shared" si="89"/>
        <v>90.437497326208543</v>
      </c>
      <c r="CL763" s="240">
        <f t="shared" si="89"/>
        <v>89.867377166103751</v>
      </c>
      <c r="CM763" s="240">
        <f t="shared" si="89"/>
        <v>103.82873631376388</v>
      </c>
      <c r="CN763" s="240">
        <f t="shared" si="89"/>
        <v>103.77656471689747</v>
      </c>
      <c r="CO763" s="240">
        <f t="shared" si="89"/>
        <v>103.28214316069926</v>
      </c>
      <c r="CP763" s="240">
        <f t="shared" si="89"/>
        <v>103.16367783632306</v>
      </c>
      <c r="CQ763" s="240">
        <f t="shared" si="89"/>
        <v>103.22112947271668</v>
      </c>
      <c r="CR763" s="240">
        <f t="shared" ref="CR763:FC763" si="90">SUMPRODUCT(($V$320:$V$391=3)*(CR$320:CR$391),$L$320:$L$391)/SUMIF($V$320:$V$391,"=3",$L$320:$L$391)</f>
        <v>102.61820883167873</v>
      </c>
      <c r="CS763" s="240">
        <f t="shared" si="90"/>
        <v>102.34261336210437</v>
      </c>
      <c r="CT763" s="240">
        <f t="shared" si="90"/>
        <v>102.03424451128414</v>
      </c>
      <c r="CU763" s="240">
        <f t="shared" si="90"/>
        <v>102.0967124216284</v>
      </c>
      <c r="CV763" s="240">
        <f t="shared" si="90"/>
        <v>102.25463659972236</v>
      </c>
      <c r="CW763" s="240">
        <f t="shared" si="90"/>
        <v>102.28310310173117</v>
      </c>
      <c r="CX763" s="240">
        <f t="shared" si="90"/>
        <v>101.57285451314377</v>
      </c>
      <c r="CY763" s="240">
        <f t="shared" si="90"/>
        <v>101.49548386643384</v>
      </c>
      <c r="CZ763" s="240">
        <f t="shared" si="90"/>
        <v>101.80653215153136</v>
      </c>
      <c r="DA763" s="240">
        <f t="shared" si="90"/>
        <v>101.60389290313374</v>
      </c>
      <c r="DB763" s="240">
        <f t="shared" si="90"/>
        <v>101.75669072441367</v>
      </c>
      <c r="DC763" s="240">
        <f t="shared" si="90"/>
        <v>101.23583785396757</v>
      </c>
      <c r="DD763" s="240">
        <f t="shared" si="90"/>
        <v>101.32610360222498</v>
      </c>
      <c r="DE763" s="240">
        <f t="shared" si="90"/>
        <v>100.63573491507572</v>
      </c>
      <c r="DF763" s="240">
        <f t="shared" si="90"/>
        <v>100.62010616740145</v>
      </c>
      <c r="DG763" s="240">
        <f t="shared" si="90"/>
        <v>100.91680966530286</v>
      </c>
      <c r="DH763" s="240">
        <f t="shared" si="90"/>
        <v>101.1731976857524</v>
      </c>
      <c r="DI763" s="240">
        <f t="shared" si="90"/>
        <v>102.84887918654198</v>
      </c>
      <c r="DJ763" s="240">
        <f t="shared" si="90"/>
        <v>102.80605229952718</v>
      </c>
      <c r="DK763" s="240">
        <f t="shared" si="90"/>
        <v>103.02194898356005</v>
      </c>
      <c r="DL763" s="240">
        <f t="shared" si="90"/>
        <v>103.17947156483083</v>
      </c>
      <c r="DM763" s="240">
        <f t="shared" si="90"/>
        <v>102.6217453678954</v>
      </c>
      <c r="DN763" s="240">
        <f t="shared" si="90"/>
        <v>102.91085696554694</v>
      </c>
      <c r="DO763" s="240">
        <f t="shared" si="90"/>
        <v>102.95001603859043</v>
      </c>
      <c r="DP763" s="240">
        <f t="shared" si="90"/>
        <v>102.82644338997169</v>
      </c>
      <c r="DQ763" s="240">
        <f t="shared" si="90"/>
        <v>102.35256225318368</v>
      </c>
      <c r="DR763" s="240">
        <f t="shared" si="90"/>
        <v>102.7306323313033</v>
      </c>
      <c r="DS763" s="240">
        <f t="shared" si="90"/>
        <v>102.49978006713835</v>
      </c>
      <c r="DT763" s="240">
        <f t="shared" si="90"/>
        <v>102.51473093175021</v>
      </c>
      <c r="DU763" s="240">
        <f t="shared" si="90"/>
        <v>102.84650985801545</v>
      </c>
      <c r="DV763" s="240">
        <f t="shared" si="90"/>
        <v>102.73719288823034</v>
      </c>
      <c r="DW763" s="240">
        <f t="shared" si="90"/>
        <v>102.5398722476581</v>
      </c>
      <c r="DX763" s="240">
        <f t="shared" si="90"/>
        <v>102.45109650815313</v>
      </c>
      <c r="DY763" s="240">
        <f t="shared" si="90"/>
        <v>103.55429305702437</v>
      </c>
      <c r="DZ763" s="240">
        <f t="shared" si="90"/>
        <v>103.9465085481487</v>
      </c>
      <c r="EA763" s="240">
        <f t="shared" si="90"/>
        <v>104.2900804540938</v>
      </c>
      <c r="EB763" s="240">
        <f t="shared" si="90"/>
        <v>104.12292790726376</v>
      </c>
      <c r="EC763" s="240">
        <f t="shared" si="90"/>
        <v>106.06094854810212</v>
      </c>
      <c r="ED763" s="240">
        <f t="shared" si="90"/>
        <v>106.5527439462534</v>
      </c>
      <c r="EE763" s="240">
        <f t="shared" si="90"/>
        <v>107.2278664749299</v>
      </c>
      <c r="EF763" s="240">
        <f t="shared" si="90"/>
        <v>108.01831126741541</v>
      </c>
      <c r="EG763" s="240">
        <f t="shared" si="90"/>
        <v>107.34086159623769</v>
      </c>
      <c r="EH763" s="240">
        <f t="shared" si="90"/>
        <v>107.07156793293217</v>
      </c>
      <c r="EI763" s="240">
        <f t="shared" si="90"/>
        <v>107.44870678313033</v>
      </c>
      <c r="EJ763" s="240">
        <f t="shared" si="90"/>
        <v>107.04760834968103</v>
      </c>
      <c r="EK763" s="240">
        <f t="shared" si="90"/>
        <v>106.64115432858145</v>
      </c>
      <c r="EL763" s="240">
        <f t="shared" si="90"/>
        <v>105.96903668408611</v>
      </c>
      <c r="EM763" s="240">
        <f t="shared" si="90"/>
        <v>105.21896082824827</v>
      </c>
      <c r="EN763" s="240">
        <f t="shared" si="90"/>
        <v>104.86008531681809</v>
      </c>
      <c r="EO763" s="240">
        <f t="shared" si="90"/>
        <v>103.6452969131057</v>
      </c>
      <c r="EP763" s="240">
        <f t="shared" si="90"/>
        <v>103.38468954578312</v>
      </c>
      <c r="EQ763" s="240">
        <f t="shared" si="90"/>
        <v>103.38962562678164</v>
      </c>
      <c r="ER763" s="240">
        <f t="shared" si="90"/>
        <v>102.78964858063671</v>
      </c>
      <c r="ES763" s="240">
        <f t="shared" si="90"/>
        <v>102.76105057216643</v>
      </c>
      <c r="ET763" s="240">
        <f t="shared" si="90"/>
        <v>101.70016481450126</v>
      </c>
      <c r="EU763" s="240">
        <f t="shared" si="90"/>
        <v>101.73565885548086</v>
      </c>
      <c r="EV763" s="240">
        <f t="shared" si="90"/>
        <v>101.43984044492555</v>
      </c>
      <c r="EW763" s="240">
        <f t="shared" si="90"/>
        <v>100.77789392391493</v>
      </c>
      <c r="EX763" s="240">
        <f t="shared" si="90"/>
        <v>100.46746998367614</v>
      </c>
      <c r="EY763" s="240">
        <f t="shared" si="90"/>
        <v>100.5488618089767</v>
      </c>
      <c r="EZ763" s="240">
        <f t="shared" si="90"/>
        <v>99.988480537126861</v>
      </c>
      <c r="FA763" s="240">
        <f t="shared" si="90"/>
        <v>99.791648955050704</v>
      </c>
      <c r="FB763" s="240">
        <f t="shared" si="90"/>
        <v>99.306057576418866</v>
      </c>
      <c r="FC763" s="240">
        <f t="shared" si="90"/>
        <v>99.170873046552089</v>
      </c>
      <c r="FD763" s="240">
        <f t="shared" ref="FD763:HB763" si="91">SUMPRODUCT(($V$320:$V$391=3)*(FD$320:FD$391),$L$320:$L$391)/SUMIF($V$320:$V$391,"=3",$L$320:$L$391)</f>
        <v>99.133883220931509</v>
      </c>
      <c r="FE763" s="240">
        <f t="shared" si="91"/>
        <v>99.304201033688614</v>
      </c>
      <c r="FF763" s="240">
        <f t="shared" si="91"/>
        <v>98.375143536443915</v>
      </c>
      <c r="FG763" s="240">
        <f t="shared" si="91"/>
        <v>98.651365084891026</v>
      </c>
      <c r="FH763" s="240">
        <f t="shared" si="91"/>
        <v>98.49682159382256</v>
      </c>
      <c r="FI763" s="240">
        <f t="shared" si="91"/>
        <v>98.399045057253232</v>
      </c>
      <c r="FJ763" s="240">
        <f t="shared" si="91"/>
        <v>98.966561169029873</v>
      </c>
      <c r="FK763" s="240">
        <f t="shared" si="91"/>
        <v>98.829710172649584</v>
      </c>
      <c r="FL763" s="240">
        <f t="shared" si="91"/>
        <v>97.959502367906396</v>
      </c>
      <c r="FM763" s="240">
        <f t="shared" si="91"/>
        <v>97.926612957417944</v>
      </c>
      <c r="FN763" s="240">
        <f t="shared" si="91"/>
        <v>97.668172434016824</v>
      </c>
      <c r="FO763" s="240">
        <f t="shared" si="91"/>
        <v>97.37115924619539</v>
      </c>
      <c r="FP763" s="240">
        <f t="shared" si="91"/>
        <v>97.445497127275118</v>
      </c>
      <c r="FQ763" s="240">
        <f t="shared" si="91"/>
        <v>97.600972245462529</v>
      </c>
      <c r="FR763" s="240">
        <f t="shared" si="91"/>
        <v>96.948661707081556</v>
      </c>
      <c r="FS763" s="240">
        <f t="shared" si="91"/>
        <v>97.31283120500089</v>
      </c>
      <c r="FT763" s="240">
        <f t="shared" si="91"/>
        <v>97.09022700115203</v>
      </c>
      <c r="FU763" s="240">
        <f t="shared" si="91"/>
        <v>96.655969436941945</v>
      </c>
      <c r="FV763" s="240">
        <f t="shared" si="91"/>
        <v>96.351508662917979</v>
      </c>
      <c r="FW763" s="240">
        <f t="shared" si="91"/>
        <v>96.093581391043514</v>
      </c>
      <c r="FX763" s="240">
        <f t="shared" si="91"/>
        <v>95.890227999145708</v>
      </c>
      <c r="FY763" s="240">
        <f t="shared" si="91"/>
        <v>95.72294234490596</v>
      </c>
      <c r="FZ763" s="240">
        <f t="shared" si="91"/>
        <v>95.597955522581131</v>
      </c>
      <c r="GA763" s="240">
        <f t="shared" si="91"/>
        <v>95.721885378094896</v>
      </c>
      <c r="GB763" s="240">
        <f t="shared" si="91"/>
        <v>96.323383025657435</v>
      </c>
      <c r="GC763" s="240">
        <f t="shared" si="91"/>
        <v>96.096983909181219</v>
      </c>
      <c r="GD763" s="240">
        <f t="shared" si="91"/>
        <v>95.35911642710937</v>
      </c>
      <c r="GE763" s="240">
        <f t="shared" si="91"/>
        <v>95.813858548032258</v>
      </c>
      <c r="GF763" s="240">
        <f t="shared" si="91"/>
        <v>95.974129104956006</v>
      </c>
      <c r="GG763" s="240">
        <f t="shared" si="91"/>
        <v>95.96936707821709</v>
      </c>
      <c r="GH763" s="240">
        <f t="shared" si="91"/>
        <v>95.282693982530446</v>
      </c>
      <c r="GI763" s="240">
        <f t="shared" si="91"/>
        <v>95.546276951235697</v>
      </c>
      <c r="GJ763" s="240">
        <f t="shared" si="91"/>
        <v>95.359900629767282</v>
      </c>
      <c r="GK763" s="240">
        <f t="shared" si="91"/>
        <v>95.549288422175294</v>
      </c>
      <c r="GL763" s="240">
        <f t="shared" si="91"/>
        <v>95.289510508208338</v>
      </c>
      <c r="GM763" s="240">
        <f t="shared" si="91"/>
        <v>96.222465204117995</v>
      </c>
      <c r="GN763" s="240">
        <f t="shared" si="91"/>
        <v>96.264293631702415</v>
      </c>
      <c r="GO763" s="240">
        <f t="shared" si="91"/>
        <v>96.575621542159737</v>
      </c>
      <c r="GP763" s="240">
        <f t="shared" si="91"/>
        <v>96.215121247086273</v>
      </c>
      <c r="GQ763" s="240">
        <f t="shared" si="91"/>
        <v>96.809356220045629</v>
      </c>
      <c r="GR763" s="240">
        <f t="shared" si="91"/>
        <v>96.635911817775664</v>
      </c>
      <c r="GS763" s="240">
        <f t="shared" si="91"/>
        <v>96.606620715155643</v>
      </c>
      <c r="GT763" s="240">
        <f t="shared" si="91"/>
        <v>100.51605934037273</v>
      </c>
      <c r="GU763" s="240">
        <f t="shared" si="91"/>
        <v>100.35050267695178</v>
      </c>
      <c r="GV763" s="240">
        <f t="shared" si="91"/>
        <v>100.20618796013748</v>
      </c>
      <c r="GW763" s="240">
        <f t="shared" si="91"/>
        <v>99.267448718093718</v>
      </c>
      <c r="GX763" s="240">
        <f t="shared" si="91"/>
        <v>99.409369863451175</v>
      </c>
      <c r="GY763" s="240">
        <f t="shared" si="91"/>
        <v>99.724628908517573</v>
      </c>
      <c r="GZ763" s="240">
        <f t="shared" si="91"/>
        <v>100.37327539203689</v>
      </c>
      <c r="HA763" s="240" t="e">
        <f t="shared" si="91"/>
        <v>#N/A</v>
      </c>
      <c r="HB763" s="240" t="e">
        <f t="shared" si="91"/>
        <v>#N/A</v>
      </c>
    </row>
    <row r="764" spans="1:210">
      <c r="B764" s="158" t="s">
        <v>1006</v>
      </c>
      <c r="AE764" s="240">
        <f>SUMPRODUCT(($V$476:$V$506=3)*(AE$476:AE$506),$L$476:$L$506)/SUMIF($V$476:$V$506,"=3",$L$476:$L$506)</f>
        <v>79.904504385547497</v>
      </c>
      <c r="AF764" s="240">
        <f t="shared" ref="AF764:CQ764" si="92">SUMPRODUCT(($V$476:$V$506=3)*(AF$476:AF$506),$L$476:$L$506)/SUMIF($V$476:$V$506,"=3",$L$476:$L$506)</f>
        <v>79.748126635356073</v>
      </c>
      <c r="AG764" s="240">
        <f t="shared" si="92"/>
        <v>79.768220535946327</v>
      </c>
      <c r="AH764" s="240">
        <f t="shared" si="92"/>
        <v>79.686921397388858</v>
      </c>
      <c r="AI764" s="240">
        <f t="shared" si="92"/>
        <v>79.629157285353813</v>
      </c>
      <c r="AJ764" s="240">
        <f t="shared" si="92"/>
        <v>79.561444167884574</v>
      </c>
      <c r="AK764" s="240">
        <f t="shared" si="92"/>
        <v>79.537665940235598</v>
      </c>
      <c r="AL764" s="240">
        <f t="shared" si="92"/>
        <v>79.404639312400548</v>
      </c>
      <c r="AM764" s="240">
        <f t="shared" si="92"/>
        <v>79.148227109350884</v>
      </c>
      <c r="AN764" s="240">
        <f t="shared" si="92"/>
        <v>79.207062746093754</v>
      </c>
      <c r="AO764" s="240">
        <f t="shared" si="92"/>
        <v>79.072730589097389</v>
      </c>
      <c r="AP764" s="240">
        <f t="shared" si="92"/>
        <v>78.854927372941333</v>
      </c>
      <c r="AQ764" s="240">
        <f t="shared" si="92"/>
        <v>78.691720998289597</v>
      </c>
      <c r="AR764" s="240">
        <f t="shared" si="92"/>
        <v>78.571530586339762</v>
      </c>
      <c r="AS764" s="240">
        <f t="shared" si="92"/>
        <v>78.538128187795095</v>
      </c>
      <c r="AT764" s="240">
        <f t="shared" si="92"/>
        <v>78.407635599807747</v>
      </c>
      <c r="AU764" s="240">
        <f t="shared" si="92"/>
        <v>78.325792927912715</v>
      </c>
      <c r="AV764" s="240">
        <f t="shared" si="92"/>
        <v>78.200893110422442</v>
      </c>
      <c r="AW764" s="240">
        <f t="shared" si="92"/>
        <v>78.09735742027091</v>
      </c>
      <c r="AX764" s="240">
        <f t="shared" si="92"/>
        <v>78.125984519083431</v>
      </c>
      <c r="AY764" s="240">
        <f t="shared" si="92"/>
        <v>78.088502887284662</v>
      </c>
      <c r="AZ764" s="240">
        <f t="shared" si="92"/>
        <v>77.87278191977434</v>
      </c>
      <c r="BA764" s="240">
        <f t="shared" si="92"/>
        <v>77.604772051894557</v>
      </c>
      <c r="BB764" s="240">
        <f t="shared" si="92"/>
        <v>77.549664688597503</v>
      </c>
      <c r="BC764" s="240">
        <f t="shared" si="92"/>
        <v>77.317855269442688</v>
      </c>
      <c r="BD764" s="240">
        <f t="shared" si="92"/>
        <v>77.187625389137537</v>
      </c>
      <c r="BE764" s="240">
        <f t="shared" si="92"/>
        <v>77.278661308522345</v>
      </c>
      <c r="BF764" s="240">
        <f t="shared" si="92"/>
        <v>76.925427369435695</v>
      </c>
      <c r="BG764" s="240">
        <f t="shared" si="92"/>
        <v>76.585977655463168</v>
      </c>
      <c r="BH764" s="240">
        <f t="shared" si="92"/>
        <v>76.580786570021601</v>
      </c>
      <c r="BI764" s="240">
        <f t="shared" si="92"/>
        <v>76.301621510754615</v>
      </c>
      <c r="BJ764" s="240">
        <f t="shared" si="92"/>
        <v>76.22510430626744</v>
      </c>
      <c r="BK764" s="240">
        <f t="shared" si="92"/>
        <v>76.030767302708384</v>
      </c>
      <c r="BL764" s="240">
        <f t="shared" si="92"/>
        <v>75.914862665391937</v>
      </c>
      <c r="BM764" s="240">
        <f t="shared" si="92"/>
        <v>75.577101336771292</v>
      </c>
      <c r="BN764" s="240">
        <f t="shared" si="92"/>
        <v>75.375801233041642</v>
      </c>
      <c r="BO764" s="240">
        <f t="shared" si="92"/>
        <v>75.315247496064657</v>
      </c>
      <c r="BP764" s="240">
        <f t="shared" si="92"/>
        <v>75.254510444727416</v>
      </c>
      <c r="BQ764" s="240">
        <f t="shared" si="92"/>
        <v>75.164163230966835</v>
      </c>
      <c r="BR764" s="240">
        <f t="shared" si="92"/>
        <v>75.254047474558234</v>
      </c>
      <c r="BS764" s="240">
        <f t="shared" si="92"/>
        <v>75.279066692558217</v>
      </c>
      <c r="BT764" s="240">
        <f t="shared" si="92"/>
        <v>75.200007481939792</v>
      </c>
      <c r="BU764" s="240">
        <f t="shared" si="92"/>
        <v>75.171665612795763</v>
      </c>
      <c r="BV764" s="240">
        <f t="shared" si="92"/>
        <v>75.082961642764474</v>
      </c>
      <c r="BW764" s="240">
        <f t="shared" si="92"/>
        <v>75.023996069081406</v>
      </c>
      <c r="BX764" s="240">
        <f t="shared" si="92"/>
        <v>74.872698671232101</v>
      </c>
      <c r="BY764" s="240">
        <f t="shared" si="92"/>
        <v>74.625687661257928</v>
      </c>
      <c r="BZ764" s="240">
        <f t="shared" si="92"/>
        <v>74.558950537542529</v>
      </c>
      <c r="CA764" s="240">
        <f t="shared" si="92"/>
        <v>74.322283663792831</v>
      </c>
      <c r="CB764" s="240">
        <f t="shared" si="92"/>
        <v>74.307582749697431</v>
      </c>
      <c r="CC764" s="240">
        <f t="shared" si="92"/>
        <v>74.153828381253319</v>
      </c>
      <c r="CD764" s="240">
        <f t="shared" si="92"/>
        <v>74.127142928817932</v>
      </c>
      <c r="CE764" s="240">
        <f t="shared" si="92"/>
        <v>74.130125047216197</v>
      </c>
      <c r="CF764" s="240">
        <f t="shared" si="92"/>
        <v>74.082409098288764</v>
      </c>
      <c r="CG764" s="240">
        <f t="shared" si="92"/>
        <v>73.966781960670147</v>
      </c>
      <c r="CH764" s="240">
        <f t="shared" si="92"/>
        <v>73.999118146664728</v>
      </c>
      <c r="CI764" s="240">
        <f t="shared" si="92"/>
        <v>74.062233128767744</v>
      </c>
      <c r="CJ764" s="240">
        <f t="shared" si="92"/>
        <v>73.904534990997362</v>
      </c>
      <c r="CK764" s="240">
        <f t="shared" si="92"/>
        <v>73.852268774713124</v>
      </c>
      <c r="CL764" s="240">
        <f t="shared" si="92"/>
        <v>73.789796932810901</v>
      </c>
      <c r="CM764" s="240">
        <f t="shared" si="92"/>
        <v>100.98656713115302</v>
      </c>
      <c r="CN764" s="240">
        <f t="shared" si="92"/>
        <v>100.98181281639684</v>
      </c>
      <c r="CO764" s="240">
        <f t="shared" si="92"/>
        <v>100.88924958917201</v>
      </c>
      <c r="CP764" s="240">
        <f t="shared" si="92"/>
        <v>100.92099281532622</v>
      </c>
      <c r="CQ764" s="240">
        <f t="shared" si="92"/>
        <v>100.85218587771074</v>
      </c>
      <c r="CR764" s="240">
        <f t="shared" ref="CR764:FC764" si="93">SUMPRODUCT(($V$476:$V$506=3)*(CR$476:CR$506),$L$476:$L$506)/SUMIF($V$476:$V$506,"=3",$L$476:$L$506)</f>
        <v>100.94882334241784</v>
      </c>
      <c r="CS764" s="240">
        <f t="shared" si="93"/>
        <v>100.67766396458167</v>
      </c>
      <c r="CT764" s="240">
        <f t="shared" si="93"/>
        <v>100.68205328332458</v>
      </c>
      <c r="CU764" s="240">
        <f t="shared" si="93"/>
        <v>100.53572588555282</v>
      </c>
      <c r="CV764" s="240">
        <f t="shared" si="93"/>
        <v>98.978463211911404</v>
      </c>
      <c r="CW764" s="240">
        <f t="shared" si="93"/>
        <v>100.36529251562482</v>
      </c>
      <c r="CX764" s="240">
        <f t="shared" si="93"/>
        <v>97.741447138005697</v>
      </c>
      <c r="CY764" s="240">
        <f t="shared" si="93"/>
        <v>100.23277309729593</v>
      </c>
      <c r="CZ764" s="240">
        <f t="shared" si="93"/>
        <v>100.4170689685444</v>
      </c>
      <c r="DA764" s="240">
        <f t="shared" si="93"/>
        <v>100.21981556110282</v>
      </c>
      <c r="DB764" s="240">
        <f t="shared" si="93"/>
        <v>100.29544973069021</v>
      </c>
      <c r="DC764" s="240">
        <f t="shared" si="93"/>
        <v>98.802162182948436</v>
      </c>
      <c r="DD764" s="240">
        <f t="shared" si="93"/>
        <v>100.2449982295086</v>
      </c>
      <c r="DE764" s="240">
        <f t="shared" si="93"/>
        <v>100.15298100811825</v>
      </c>
      <c r="DF764" s="240">
        <f t="shared" si="93"/>
        <v>100.37306626864024</v>
      </c>
      <c r="DG764" s="240">
        <f t="shared" si="93"/>
        <v>100.24354679959194</v>
      </c>
      <c r="DH764" s="240">
        <f t="shared" si="93"/>
        <v>100.21146217941933</v>
      </c>
      <c r="DI764" s="240">
        <f t="shared" si="93"/>
        <v>100.27561257527567</v>
      </c>
      <c r="DJ764" s="240">
        <f t="shared" si="93"/>
        <v>100.1056113337541</v>
      </c>
      <c r="DK764" s="240">
        <f t="shared" si="93"/>
        <v>97.626761242473847</v>
      </c>
      <c r="DL764" s="240">
        <f t="shared" si="93"/>
        <v>97.596826259183032</v>
      </c>
      <c r="DM764" s="240">
        <f t="shared" si="93"/>
        <v>99.939943916504276</v>
      </c>
      <c r="DN764" s="240">
        <f t="shared" si="93"/>
        <v>100.05053443724397</v>
      </c>
      <c r="DO764" s="240">
        <f t="shared" si="93"/>
        <v>99.92683981748911</v>
      </c>
      <c r="DP764" s="240">
        <f t="shared" si="93"/>
        <v>99.824528890218559</v>
      </c>
      <c r="DQ764" s="240">
        <f t="shared" si="93"/>
        <v>98.234952462730988</v>
      </c>
      <c r="DR764" s="240">
        <f t="shared" si="93"/>
        <v>99.700093648262794</v>
      </c>
      <c r="DS764" s="240">
        <f t="shared" si="93"/>
        <v>97.226228372511713</v>
      </c>
      <c r="DT764" s="240">
        <f t="shared" si="93"/>
        <v>97.270247969764611</v>
      </c>
      <c r="DU764" s="240">
        <f t="shared" si="93"/>
        <v>99.560498269847827</v>
      </c>
      <c r="DV764" s="240">
        <f t="shared" si="93"/>
        <v>98.660563796875678</v>
      </c>
      <c r="DW764" s="240">
        <f t="shared" si="93"/>
        <v>99.29925333912567</v>
      </c>
      <c r="DX764" s="240">
        <f t="shared" si="93"/>
        <v>99.225449948058994</v>
      </c>
      <c r="DY764" s="240">
        <f t="shared" si="93"/>
        <v>99.185384090193111</v>
      </c>
      <c r="DZ764" s="240">
        <f t="shared" si="93"/>
        <v>99.094842988534793</v>
      </c>
      <c r="EA764" s="240">
        <f t="shared" si="93"/>
        <v>99.138985691136824</v>
      </c>
      <c r="EB764" s="240">
        <f t="shared" si="93"/>
        <v>99.013236389319388</v>
      </c>
      <c r="EC764" s="240">
        <f t="shared" si="93"/>
        <v>98.995372309897448</v>
      </c>
      <c r="ED764" s="240">
        <f t="shared" si="93"/>
        <v>98.836961604759097</v>
      </c>
      <c r="EE764" s="240">
        <f t="shared" si="93"/>
        <v>99.239375685539343</v>
      </c>
      <c r="EF764" s="240">
        <f t="shared" si="93"/>
        <v>99.186340210227485</v>
      </c>
      <c r="EG764" s="240">
        <f t="shared" si="93"/>
        <v>99.012289866322874</v>
      </c>
      <c r="EH764" s="240">
        <f t="shared" si="93"/>
        <v>98.070491049805199</v>
      </c>
      <c r="EI764" s="240">
        <f t="shared" si="93"/>
        <v>98.664720601303443</v>
      </c>
      <c r="EJ764" s="240">
        <f t="shared" si="93"/>
        <v>98.46173373321119</v>
      </c>
      <c r="EK764" s="240">
        <f t="shared" si="93"/>
        <v>98.494935488434066</v>
      </c>
      <c r="EL764" s="240">
        <f t="shared" si="93"/>
        <v>94.911382969679366</v>
      </c>
      <c r="EM764" s="240">
        <f t="shared" si="93"/>
        <v>95.057014849765849</v>
      </c>
      <c r="EN764" s="240">
        <f t="shared" si="93"/>
        <v>94.822800907808698</v>
      </c>
      <c r="EO764" s="240">
        <f t="shared" si="93"/>
        <v>97.876470760214076</v>
      </c>
      <c r="EP764" s="240">
        <f t="shared" si="93"/>
        <v>97.696866543696743</v>
      </c>
      <c r="EQ764" s="240">
        <f t="shared" si="93"/>
        <v>97.690074672727633</v>
      </c>
      <c r="ER764" s="240">
        <f t="shared" si="93"/>
        <v>97.316011259352621</v>
      </c>
      <c r="ES764" s="240">
        <f t="shared" si="93"/>
        <v>97.170842191242414</v>
      </c>
      <c r="ET764" s="240">
        <f t="shared" si="93"/>
        <v>95.254150741341888</v>
      </c>
      <c r="EU764" s="240">
        <f t="shared" si="93"/>
        <v>99.524016179113772</v>
      </c>
      <c r="EV764" s="240">
        <f t="shared" si="93"/>
        <v>99.10684765253113</v>
      </c>
      <c r="EW764" s="240">
        <f t="shared" si="93"/>
        <v>99.806922532471972</v>
      </c>
      <c r="EX764" s="240">
        <f t="shared" si="93"/>
        <v>100.38630938408872</v>
      </c>
      <c r="EY764" s="240">
        <f t="shared" si="93"/>
        <v>100.27582161063489</v>
      </c>
      <c r="EZ764" s="240">
        <f t="shared" si="93"/>
        <v>100.37358505552542</v>
      </c>
      <c r="FA764" s="240">
        <f t="shared" si="93"/>
        <v>100.375604839446</v>
      </c>
      <c r="FB764" s="240">
        <f t="shared" si="93"/>
        <v>99.632407972384726</v>
      </c>
      <c r="FC764" s="240">
        <f t="shared" si="93"/>
        <v>99.872057085618664</v>
      </c>
      <c r="FD764" s="240">
        <f t="shared" ref="FD764:HB764" si="94">SUMPRODUCT(($V$476:$V$506=3)*(FD$476:FD$506),$L$476:$L$506)/SUMIF($V$476:$V$506,"=3",$L$476:$L$506)</f>
        <v>100.51934562067963</v>
      </c>
      <c r="FE764" s="240">
        <f t="shared" si="94"/>
        <v>100.31490190895708</v>
      </c>
      <c r="FF764" s="240">
        <f t="shared" si="94"/>
        <v>99.848148868298495</v>
      </c>
      <c r="FG764" s="240">
        <f t="shared" si="94"/>
        <v>99.741667908936876</v>
      </c>
      <c r="FH764" s="240">
        <f t="shared" si="94"/>
        <v>99.545704648835226</v>
      </c>
      <c r="FI764" s="240">
        <f t="shared" si="94"/>
        <v>98.454095989010412</v>
      </c>
      <c r="FJ764" s="240">
        <f t="shared" si="94"/>
        <v>98.361851682642566</v>
      </c>
      <c r="FK764" s="240">
        <f t="shared" si="94"/>
        <v>100.34797136996974</v>
      </c>
      <c r="FL764" s="240">
        <f t="shared" si="94"/>
        <v>100.12473175214743</v>
      </c>
      <c r="FM764" s="240">
        <f t="shared" si="94"/>
        <v>98.218733966731321</v>
      </c>
      <c r="FN764" s="240">
        <f t="shared" si="94"/>
        <v>98.008076169076546</v>
      </c>
      <c r="FO764" s="240">
        <f t="shared" si="94"/>
        <v>98.135181092530772</v>
      </c>
      <c r="FP764" s="240">
        <f t="shared" si="94"/>
        <v>97.754050113060089</v>
      </c>
      <c r="FQ764" s="240">
        <f t="shared" si="94"/>
        <v>97.558918398988311</v>
      </c>
      <c r="FR764" s="240">
        <f t="shared" si="94"/>
        <v>97.045562575958243</v>
      </c>
      <c r="FS764" s="240">
        <f t="shared" si="94"/>
        <v>97.1667350535363</v>
      </c>
      <c r="FT764" s="240">
        <f t="shared" si="94"/>
        <v>96.784361441242282</v>
      </c>
      <c r="FU764" s="240">
        <f t="shared" si="94"/>
        <v>96.610039360940405</v>
      </c>
      <c r="FV764" s="240">
        <f t="shared" si="94"/>
        <v>96.757639469675567</v>
      </c>
      <c r="FW764" s="240">
        <f t="shared" si="94"/>
        <v>97.419444356505224</v>
      </c>
      <c r="FX764" s="240">
        <f t="shared" si="94"/>
        <v>97.194070321523611</v>
      </c>
      <c r="FY764" s="240">
        <f t="shared" si="94"/>
        <v>96.880537951275372</v>
      </c>
      <c r="FZ764" s="240">
        <f t="shared" si="94"/>
        <v>96.504799679020678</v>
      </c>
      <c r="GA764" s="240">
        <f t="shared" si="94"/>
        <v>96.852810450748493</v>
      </c>
      <c r="GB764" s="240">
        <f t="shared" si="94"/>
        <v>96.916810674640331</v>
      </c>
      <c r="GC764" s="240">
        <f t="shared" si="94"/>
        <v>96.071260092049926</v>
      </c>
      <c r="GD764" s="240">
        <f t="shared" si="94"/>
        <v>95.499219257337302</v>
      </c>
      <c r="GE764" s="240">
        <f t="shared" si="94"/>
        <v>95.582672669196583</v>
      </c>
      <c r="GF764" s="240">
        <f t="shared" si="94"/>
        <v>95.615903629568862</v>
      </c>
      <c r="GG764" s="240">
        <f t="shared" si="94"/>
        <v>95.757289002023072</v>
      </c>
      <c r="GH764" s="240">
        <f t="shared" si="94"/>
        <v>95.453544161285393</v>
      </c>
      <c r="GI764" s="240">
        <f t="shared" si="94"/>
        <v>95.748138689266881</v>
      </c>
      <c r="GJ764" s="240">
        <f t="shared" si="94"/>
        <v>96.17276916864283</v>
      </c>
      <c r="GK764" s="240">
        <f t="shared" si="94"/>
        <v>96.140293409610166</v>
      </c>
      <c r="GL764" s="240">
        <f t="shared" si="94"/>
        <v>95.928293749197692</v>
      </c>
      <c r="GM764" s="240">
        <f t="shared" si="94"/>
        <v>95.764009168627979</v>
      </c>
      <c r="GN764" s="240">
        <f t="shared" si="94"/>
        <v>96.15651468472764</v>
      </c>
      <c r="GO764" s="240">
        <f t="shared" si="94"/>
        <v>95.576370932661973</v>
      </c>
      <c r="GP764" s="240">
        <f t="shared" si="94"/>
        <v>95.151713900309431</v>
      </c>
      <c r="GQ764" s="240">
        <f t="shared" si="94"/>
        <v>95.131803700773261</v>
      </c>
      <c r="GR764" s="240">
        <f t="shared" si="94"/>
        <v>94.966208683155358</v>
      </c>
      <c r="GS764" s="240">
        <f t="shared" si="94"/>
        <v>95.211416912804765</v>
      </c>
      <c r="GT764" s="240">
        <f t="shared" si="94"/>
        <v>98.767257748372813</v>
      </c>
      <c r="GU764" s="240">
        <f t="shared" si="94"/>
        <v>98.37721571807316</v>
      </c>
      <c r="GV764" s="240">
        <f t="shared" si="94"/>
        <v>98.102147748331603</v>
      </c>
      <c r="GW764" s="240">
        <f t="shared" si="94"/>
        <v>98.161317013968187</v>
      </c>
      <c r="GX764" s="240">
        <f t="shared" si="94"/>
        <v>97.82770529297342</v>
      </c>
      <c r="GY764" s="240">
        <f t="shared" si="94"/>
        <v>98.009752174366739</v>
      </c>
      <c r="GZ764" s="240">
        <f t="shared" si="94"/>
        <v>97.822040443136302</v>
      </c>
      <c r="HA764" s="240" t="e">
        <f t="shared" si="94"/>
        <v>#N/A</v>
      </c>
      <c r="HB764" s="240" t="e">
        <f t="shared" si="94"/>
        <v>#N/A</v>
      </c>
    </row>
    <row r="765" spans="1:210">
      <c r="B765" s="158" t="s">
        <v>2301</v>
      </c>
      <c r="AE765" s="240">
        <f>SUMPRODUCT(($V$507:$V$560=3)*(AE$507:AE$560),$L$507:$L$560)/SUMIF($V$507:$V$560,"=3",$L$507:$L$560)</f>
        <v>77.078008118882877</v>
      </c>
      <c r="AF765" s="240">
        <f t="shared" ref="AF765:CQ765" si="95">SUMPRODUCT(($V$507:$V$560=3)*(AF$507:AF$560),$L$507:$L$560)/SUMIF($V$507:$V$560,"=3",$L$507:$L$560)</f>
        <v>77.071790880085459</v>
      </c>
      <c r="AG765" s="240">
        <f t="shared" si="95"/>
        <v>77.54319158161735</v>
      </c>
      <c r="AH765" s="240">
        <f t="shared" si="95"/>
        <v>78.135730895060448</v>
      </c>
      <c r="AI765" s="240">
        <f t="shared" si="95"/>
        <v>78.33324399954148</v>
      </c>
      <c r="AJ765" s="240">
        <f t="shared" si="95"/>
        <v>78.825783312984584</v>
      </c>
      <c r="AK765" s="240">
        <f t="shared" si="95"/>
        <v>79.317079178668209</v>
      </c>
      <c r="AL765" s="240">
        <f t="shared" si="95"/>
        <v>79.509618492111301</v>
      </c>
      <c r="AM765" s="240">
        <f t="shared" si="95"/>
        <v>79.704644701073391</v>
      </c>
      <c r="AN765" s="240">
        <f t="shared" si="95"/>
        <v>81.679775745883731</v>
      </c>
      <c r="AO765" s="240">
        <f t="shared" si="95"/>
        <v>82.088479880200083</v>
      </c>
      <c r="AP765" s="240">
        <f t="shared" si="95"/>
        <v>82.279775745883711</v>
      </c>
      <c r="AQ765" s="240">
        <f t="shared" si="95"/>
        <v>82.184749536921643</v>
      </c>
      <c r="AR765" s="240">
        <f t="shared" si="95"/>
        <v>81.689723327959584</v>
      </c>
      <c r="AS765" s="240">
        <f t="shared" si="95"/>
        <v>81.299670910035431</v>
      </c>
      <c r="AT765" s="240">
        <f t="shared" si="95"/>
        <v>80.903401253313874</v>
      </c>
      <c r="AU765" s="240">
        <f t="shared" si="95"/>
        <v>80.204644701073391</v>
      </c>
      <c r="AV765" s="240">
        <f t="shared" si="95"/>
        <v>79.902157805554396</v>
      </c>
      <c r="AW765" s="240">
        <f t="shared" si="95"/>
        <v>79.903401253313874</v>
      </c>
      <c r="AX765" s="240">
        <f t="shared" si="95"/>
        <v>79.80588814883285</v>
      </c>
      <c r="AY765" s="240">
        <f t="shared" si="95"/>
        <v>79.62329641746561</v>
      </c>
      <c r="AZ765" s="240">
        <f t="shared" si="95"/>
        <v>79.430757104022504</v>
      </c>
      <c r="BA765" s="240">
        <f t="shared" si="95"/>
        <v>78.63448744730097</v>
      </c>
      <c r="BB765" s="240">
        <f t="shared" si="95"/>
        <v>77.641948133857852</v>
      </c>
      <c r="BC765" s="240">
        <f t="shared" si="95"/>
        <v>77.049408820414769</v>
      </c>
      <c r="BD765" s="240">
        <f t="shared" si="95"/>
        <v>76.655626059212182</v>
      </c>
      <c r="BE765" s="240">
        <f t="shared" si="95"/>
        <v>76.358112954731141</v>
      </c>
      <c r="BF765" s="240">
        <f t="shared" si="95"/>
        <v>76.75313916369322</v>
      </c>
      <c r="BG765" s="240">
        <f t="shared" si="95"/>
        <v>78.434487447300953</v>
      </c>
      <c r="BH765" s="240">
        <f t="shared" si="95"/>
        <v>78.525783312984601</v>
      </c>
      <c r="BI765" s="240">
        <f t="shared" si="95"/>
        <v>78.028270208503557</v>
      </c>
      <c r="BJ765" s="240">
        <f t="shared" si="95"/>
        <v>77.314592283149238</v>
      </c>
      <c r="BK765" s="240">
        <f t="shared" si="95"/>
        <v>77.003401253313882</v>
      </c>
      <c r="BL765" s="240">
        <f t="shared" si="95"/>
        <v>77.319566074187165</v>
      </c>
      <c r="BM765" s="240">
        <f t="shared" si="95"/>
        <v>77.812105387630268</v>
      </c>
      <c r="BN765" s="240">
        <f t="shared" si="95"/>
        <v>77.80837504435182</v>
      </c>
      <c r="BO765" s="240">
        <f t="shared" si="95"/>
        <v>77.702157805554421</v>
      </c>
      <c r="BP765" s="240">
        <f t="shared" si="95"/>
        <v>78.294697118997505</v>
      </c>
      <c r="BQ765" s="240">
        <f t="shared" si="95"/>
        <v>80.371071611567316</v>
      </c>
      <c r="BR765" s="240">
        <f t="shared" si="95"/>
        <v>81.448689551896635</v>
      </c>
      <c r="BS765" s="240">
        <f t="shared" si="95"/>
        <v>80.949932999656113</v>
      </c>
      <c r="BT765" s="240">
        <f t="shared" si="95"/>
        <v>79.761124029491455</v>
      </c>
      <c r="BU765" s="240">
        <f t="shared" si="95"/>
        <v>79.167341268288894</v>
      </c>
      <c r="BV765" s="240">
        <f t="shared" si="95"/>
        <v>79.044959208618181</v>
      </c>
      <c r="BW765" s="240">
        <f t="shared" si="95"/>
        <v>79.354906790694031</v>
      </c>
      <c r="BX765" s="240">
        <f t="shared" si="95"/>
        <v>78.86361092501042</v>
      </c>
      <c r="BY765" s="240">
        <f t="shared" si="95"/>
        <v>78.557393686213004</v>
      </c>
      <c r="BZ765" s="240">
        <f t="shared" si="95"/>
        <v>78.547446104137137</v>
      </c>
      <c r="CA765" s="240">
        <f t="shared" si="95"/>
        <v>78.159880581731983</v>
      </c>
      <c r="CB765" s="240">
        <f t="shared" si="95"/>
        <v>78.264854372769904</v>
      </c>
      <c r="CC765" s="240">
        <f t="shared" si="95"/>
        <v>78.457393686213024</v>
      </c>
      <c r="CD765" s="240">
        <f t="shared" si="95"/>
        <v>80.407655775833703</v>
      </c>
      <c r="CE765" s="240">
        <f t="shared" si="95"/>
        <v>80.908899223593181</v>
      </c>
      <c r="CF765" s="240">
        <f t="shared" si="95"/>
        <v>84.865378552011265</v>
      </c>
      <c r="CG765" s="240">
        <f t="shared" si="95"/>
        <v>85.459161313213826</v>
      </c>
      <c r="CH765" s="240">
        <f t="shared" si="95"/>
        <v>85.656674417694873</v>
      </c>
      <c r="CI765" s="240">
        <f t="shared" si="95"/>
        <v>89.400719268518131</v>
      </c>
      <c r="CJ765" s="240">
        <f t="shared" si="95"/>
        <v>89.582067552125878</v>
      </c>
      <c r="CK765" s="240">
        <f t="shared" si="95"/>
        <v>90.077093761087951</v>
      </c>
      <c r="CL765" s="240">
        <f t="shared" si="95"/>
        <v>89.262172387974161</v>
      </c>
      <c r="CM765" s="240">
        <f t="shared" si="95"/>
        <v>87.890771686442264</v>
      </c>
      <c r="CN765" s="240">
        <f t="shared" si="95"/>
        <v>87.119370984910375</v>
      </c>
      <c r="CO765" s="240">
        <f t="shared" si="95"/>
        <v>87.292015134201748</v>
      </c>
      <c r="CP765" s="240">
        <f t="shared" si="95"/>
        <v>91.727355850708634</v>
      </c>
      <c r="CQ765" s="240">
        <f t="shared" si="95"/>
        <v>92.976374492569818</v>
      </c>
      <c r="CR765" s="240">
        <f t="shared" ref="CR765:FC765" si="96">SUMPRODUCT(($V$507:$V$560=3)*(CR$507:CR$560),$L$507:$L$560)/SUMIF($V$507:$V$560,"=3",$L$507:$L$560)</f>
        <v>91.888808970164661</v>
      </c>
      <c r="CS765" s="240">
        <f t="shared" si="96"/>
        <v>93.563940014974975</v>
      </c>
      <c r="CT765" s="240">
        <f t="shared" si="96"/>
        <v>96.227880029949972</v>
      </c>
      <c r="CU765" s="240">
        <f t="shared" si="96"/>
        <v>97.805497970279291</v>
      </c>
      <c r="CV765" s="240">
        <f t="shared" si="96"/>
        <v>98.101767627000839</v>
      </c>
      <c r="CW765" s="240">
        <f t="shared" si="96"/>
        <v>97.511715209076684</v>
      </c>
      <c r="CX765" s="240">
        <f t="shared" si="96"/>
        <v>96.1266365821905</v>
      </c>
      <c r="CY765" s="240">
        <f t="shared" si="96"/>
        <v>95.826636582190503</v>
      </c>
      <c r="CZ765" s="240">
        <f t="shared" si="96"/>
        <v>96.520419343393073</v>
      </c>
      <c r="DA765" s="240">
        <f t="shared" si="96"/>
        <v>97.399280731481866</v>
      </c>
      <c r="DB765" s="240">
        <f t="shared" si="96"/>
        <v>97.625393134431022</v>
      </c>
      <c r="DC765" s="240">
        <f t="shared" si="96"/>
        <v>101.67316832853271</v>
      </c>
      <c r="DD765" s="240">
        <f t="shared" si="96"/>
        <v>101.6594904031784</v>
      </c>
      <c r="DE765" s="240">
        <f t="shared" si="96"/>
        <v>102.34954282110255</v>
      </c>
      <c r="DF765" s="240">
        <f t="shared" si="96"/>
        <v>107.77493595553355</v>
      </c>
      <c r="DG765" s="240">
        <f t="shared" si="96"/>
        <v>107.76498837345768</v>
      </c>
      <c r="DH765" s="240">
        <f t="shared" si="96"/>
        <v>105.30850904503959</v>
      </c>
      <c r="DI765" s="240">
        <f t="shared" si="96"/>
        <v>101.65327316438098</v>
      </c>
      <c r="DJ765" s="240">
        <f t="shared" si="96"/>
        <v>100.17192488077323</v>
      </c>
      <c r="DK765" s="240">
        <f t="shared" si="96"/>
        <v>99.190576597165474</v>
      </c>
      <c r="DL765" s="240">
        <f t="shared" si="96"/>
        <v>96.317932447874114</v>
      </c>
      <c r="DM765" s="240">
        <f t="shared" si="96"/>
        <v>96.207984865798252</v>
      </c>
      <c r="DN765" s="240">
        <f t="shared" si="96"/>
        <v>97.299280731481872</v>
      </c>
      <c r="DO765" s="240">
        <f t="shared" si="96"/>
        <v>101.44581247782408</v>
      </c>
      <c r="DP765" s="240">
        <f t="shared" si="96"/>
        <v>103.99607456744477</v>
      </c>
      <c r="DQ765" s="240">
        <f t="shared" si="96"/>
        <v>105.68488353760942</v>
      </c>
      <c r="DR765" s="240">
        <f t="shared" si="96"/>
        <v>108.73763252274907</v>
      </c>
      <c r="DS765" s="240">
        <f t="shared" si="96"/>
        <v>107.55131044810337</v>
      </c>
      <c r="DT765" s="240">
        <f t="shared" si="96"/>
        <v>108.44136286602752</v>
      </c>
      <c r="DU765" s="240">
        <f t="shared" si="96"/>
        <v>112.50654632876197</v>
      </c>
      <c r="DV765" s="240">
        <f t="shared" si="96"/>
        <v>116.36675600045852</v>
      </c>
      <c r="DW765" s="240">
        <f t="shared" si="96"/>
        <v>114.88789461236973</v>
      </c>
      <c r="DX765" s="240">
        <f t="shared" si="96"/>
        <v>113.60405943324301</v>
      </c>
      <c r="DY765" s="240">
        <f t="shared" si="96"/>
        <v>114.17794703029386</v>
      </c>
      <c r="DZ765" s="240">
        <f t="shared" si="96"/>
        <v>97.890576597165492</v>
      </c>
      <c r="EA765" s="240">
        <f t="shared" si="96"/>
        <v>119.51701809007919</v>
      </c>
      <c r="EB765" s="240">
        <f t="shared" si="96"/>
        <v>129.01629882156104</v>
      </c>
      <c r="EC765" s="240">
        <f t="shared" si="96"/>
        <v>135.73174437391623</v>
      </c>
      <c r="ED765" s="240">
        <f t="shared" si="96"/>
        <v>137.21682300080244</v>
      </c>
      <c r="EE765" s="240">
        <f t="shared" si="96"/>
        <v>129.6635498364214</v>
      </c>
      <c r="EF765" s="240">
        <f t="shared" si="96"/>
        <v>119.51649391083784</v>
      </c>
      <c r="EG765" s="240">
        <f t="shared" si="96"/>
        <v>100.6701572537724</v>
      </c>
      <c r="EH765" s="240">
        <f t="shared" si="96"/>
        <v>87.916884089391417</v>
      </c>
      <c r="EI765" s="240">
        <f t="shared" si="96"/>
        <v>79.837498522061267</v>
      </c>
      <c r="EJ765" s="240">
        <f t="shared" si="96"/>
        <v>82.522577148947477</v>
      </c>
      <c r="EK765" s="240">
        <f t="shared" si="96"/>
        <v>84.201438537036267</v>
      </c>
      <c r="EL765" s="240">
        <f t="shared" si="96"/>
        <v>86.374082686327654</v>
      </c>
      <c r="EM765" s="240">
        <f t="shared" si="96"/>
        <v>88.366621999770743</v>
      </c>
      <c r="EN765" s="240">
        <f t="shared" si="96"/>
        <v>91.330562014745738</v>
      </c>
      <c r="EO765" s="240">
        <f t="shared" si="96"/>
        <v>94.783310999885387</v>
      </c>
      <c r="EP765" s="240">
        <f t="shared" si="96"/>
        <v>94.588284790923296</v>
      </c>
      <c r="EQ765" s="240">
        <f t="shared" si="96"/>
        <v>97.452224805898297</v>
      </c>
      <c r="ER765" s="240">
        <f t="shared" si="96"/>
        <v>96.66341583573363</v>
      </c>
      <c r="ES765" s="240">
        <f t="shared" si="96"/>
        <v>95.365902731252604</v>
      </c>
      <c r="ET765" s="240">
        <f t="shared" si="96"/>
        <v>95.16341583573363</v>
      </c>
      <c r="EU765" s="240">
        <f t="shared" si="96"/>
        <v>94.869633074531052</v>
      </c>
      <c r="EV765" s="240">
        <f t="shared" si="96"/>
        <v>97.042277223822438</v>
      </c>
      <c r="EW765" s="240">
        <f t="shared" si="96"/>
        <v>97.931086193987099</v>
      </c>
      <c r="EX765" s="240">
        <f t="shared" si="96"/>
        <v>100.99129586568361</v>
      </c>
      <c r="EY765" s="240">
        <f t="shared" si="96"/>
        <v>104.83782761202586</v>
      </c>
      <c r="EZ765" s="240">
        <f t="shared" si="96"/>
        <v>103.55647932841808</v>
      </c>
      <c r="FA765" s="240">
        <f t="shared" si="96"/>
        <v>101.58134828360774</v>
      </c>
      <c r="FB765" s="240">
        <f t="shared" si="96"/>
        <v>100.49129586568361</v>
      </c>
      <c r="FC765" s="240">
        <f t="shared" si="96"/>
        <v>99.603730343278443</v>
      </c>
      <c r="FD765" s="240">
        <f t="shared" ref="FD765:HB765" si="97">SUMPRODUCT(($V$507:$V$560=3)*(FD$507:FD$560),$L$507:$L$560)/SUMIF($V$507:$V$560,"=3",$L$507:$L$560)</f>
        <v>99.304973791037924</v>
      </c>
      <c r="FE765" s="240">
        <f t="shared" si="97"/>
        <v>99.398756552240528</v>
      </c>
      <c r="FF765" s="240">
        <f t="shared" si="97"/>
        <v>100.39005241792414</v>
      </c>
      <c r="FG765" s="240">
        <f t="shared" si="97"/>
        <v>102.66145311945603</v>
      </c>
      <c r="FH765" s="240">
        <f t="shared" si="97"/>
        <v>103.9328538209879</v>
      </c>
      <c r="FI765" s="240">
        <f t="shared" si="97"/>
        <v>110.90104835848268</v>
      </c>
      <c r="FJ765" s="240">
        <f t="shared" si="97"/>
        <v>114.04633665706544</v>
      </c>
      <c r="FK765" s="240">
        <f t="shared" si="97"/>
        <v>114.05504079138181</v>
      </c>
      <c r="FL765" s="240">
        <f t="shared" si="97"/>
        <v>110.69980491072322</v>
      </c>
      <c r="FM765" s="240">
        <f t="shared" si="97"/>
        <v>111.7861269853689</v>
      </c>
      <c r="FN765" s="240">
        <f t="shared" si="97"/>
        <v>113.35504079138181</v>
      </c>
      <c r="FO765" s="240">
        <f t="shared" si="97"/>
        <v>109.69731801520425</v>
      </c>
      <c r="FP765" s="240">
        <f t="shared" si="97"/>
        <v>107.13213455246976</v>
      </c>
      <c r="FQ765" s="240">
        <f t="shared" si="97"/>
        <v>106.93089110471028</v>
      </c>
      <c r="FR765" s="240">
        <f t="shared" si="97"/>
        <v>107.81348283607753</v>
      </c>
      <c r="FS765" s="240">
        <f t="shared" si="97"/>
        <v>107.314726283837</v>
      </c>
      <c r="FT765" s="240">
        <f t="shared" si="97"/>
        <v>107.40975249279907</v>
      </c>
      <c r="FU765" s="240">
        <f t="shared" si="97"/>
        <v>116.19411185116715</v>
      </c>
      <c r="FV765" s="240">
        <f t="shared" si="97"/>
        <v>118.76924289597747</v>
      </c>
      <c r="FW765" s="240">
        <f t="shared" si="97"/>
        <v>115.00903322428094</v>
      </c>
      <c r="FX765" s="240">
        <f t="shared" si="97"/>
        <v>107.20229180624219</v>
      </c>
      <c r="FY765" s="240">
        <f t="shared" si="97"/>
        <v>105.12716076143184</v>
      </c>
      <c r="FZ765" s="240">
        <f t="shared" si="97"/>
        <v>106.60975249279907</v>
      </c>
      <c r="GA765" s="240">
        <f t="shared" si="97"/>
        <v>111.65752768690081</v>
      </c>
      <c r="GB765" s="240">
        <f t="shared" si="97"/>
        <v>111.46374492569821</v>
      </c>
      <c r="GC765" s="240">
        <f t="shared" si="97"/>
        <v>109.68612698536892</v>
      </c>
      <c r="GD765" s="240">
        <f t="shared" si="97"/>
        <v>110.77369250777406</v>
      </c>
      <c r="GE765" s="240">
        <f t="shared" si="97"/>
        <v>112.15504079138184</v>
      </c>
      <c r="GF765" s="240">
        <f t="shared" si="97"/>
        <v>116.00778977652145</v>
      </c>
      <c r="GG765" s="240">
        <f t="shared" si="97"/>
        <v>116.99908564220507</v>
      </c>
      <c r="GH765" s="240">
        <f t="shared" si="97"/>
        <v>116.40654632876198</v>
      </c>
      <c r="GI765" s="240">
        <f t="shared" si="97"/>
        <v>114.0276849406732</v>
      </c>
      <c r="GJ765" s="240">
        <f t="shared" si="97"/>
        <v>114.02892838843267</v>
      </c>
      <c r="GK765" s="240">
        <f t="shared" si="97"/>
        <v>116.00654632876197</v>
      </c>
      <c r="GL765" s="240">
        <f t="shared" si="97"/>
        <v>120.54934773182575</v>
      </c>
      <c r="GM765" s="240">
        <f t="shared" si="97"/>
        <v>121.63069601543351</v>
      </c>
      <c r="GN765" s="240">
        <f t="shared" si="97"/>
        <v>119.25556497062317</v>
      </c>
      <c r="GO765" s="240">
        <f t="shared" si="97"/>
        <v>119.06426910493957</v>
      </c>
      <c r="GP765" s="240">
        <f t="shared" si="97"/>
        <v>118.57048634373699</v>
      </c>
      <c r="GQ765" s="240">
        <f t="shared" si="97"/>
        <v>119.3605387616611</v>
      </c>
      <c r="GR765" s="240">
        <f t="shared" si="97"/>
        <v>119.06551255269905</v>
      </c>
      <c r="GS765" s="240">
        <f t="shared" si="97"/>
        <v>119.35183462734472</v>
      </c>
      <c r="GT765" s="240">
        <f t="shared" si="97"/>
        <v>123.8244787766361</v>
      </c>
      <c r="GU765" s="240">
        <f t="shared" si="97"/>
        <v>124.89836637368694</v>
      </c>
      <c r="GV765" s="240">
        <f t="shared" si="97"/>
        <v>125.99339258264901</v>
      </c>
      <c r="GW765" s="240">
        <f t="shared" si="97"/>
        <v>127.95733259762402</v>
      </c>
      <c r="GX765" s="240">
        <f t="shared" si="97"/>
        <v>127.46976707521885</v>
      </c>
      <c r="GY765" s="240">
        <f t="shared" si="97"/>
        <v>126.08593189609211</v>
      </c>
      <c r="GZ765" s="240">
        <f t="shared" si="97"/>
        <v>124.11453119456023</v>
      </c>
      <c r="HA765" s="240" t="e">
        <f t="shared" si="97"/>
        <v>#N/A</v>
      </c>
      <c r="HB765" s="240" t="e">
        <f t="shared" si="97"/>
        <v>#N/A</v>
      </c>
    </row>
    <row r="766" spans="1:210">
      <c r="B766" s="158" t="s">
        <v>2077</v>
      </c>
      <c r="I766" s="158">
        <v>561</v>
      </c>
      <c r="J766" s="158">
        <v>580</v>
      </c>
      <c r="AE766" s="240">
        <f>SUMPRODUCT(($V$561:$V$580=3)*(AE$561:AE$580),$L$561:$L$580)/SUMIF($V$561:$V$580,"=3",$L$561:$L$580)</f>
        <v>92.322547545033586</v>
      </c>
      <c r="AF766" s="240">
        <f t="shared" ref="AF766:CQ766" si="98">SUMPRODUCT(($V$561:$V$580=3)*(AF$561:AF$580),$L$561:$L$580)/SUMIF($V$561:$V$580,"=3",$L$561:$L$580)</f>
        <v>92.322547545033586</v>
      </c>
      <c r="AG766" s="240">
        <f t="shared" si="98"/>
        <v>92.322547545033586</v>
      </c>
      <c r="AH766" s="240">
        <f t="shared" si="98"/>
        <v>92.919086163680291</v>
      </c>
      <c r="AI766" s="240">
        <f t="shared" si="98"/>
        <v>92.919086163680291</v>
      </c>
      <c r="AJ766" s="240">
        <f t="shared" si="98"/>
        <v>92.919086163680291</v>
      </c>
      <c r="AK766" s="240">
        <f t="shared" si="98"/>
        <v>92.919086163680291</v>
      </c>
      <c r="AL766" s="240">
        <f t="shared" si="98"/>
        <v>92.919086163680291</v>
      </c>
      <c r="AM766" s="240">
        <f t="shared" si="98"/>
        <v>92.919086163680291</v>
      </c>
      <c r="AN766" s="240">
        <f t="shared" si="98"/>
        <v>92.919086163680291</v>
      </c>
      <c r="AO766" s="240">
        <f t="shared" si="98"/>
        <v>92.919086163680291</v>
      </c>
      <c r="AP766" s="240">
        <f t="shared" si="98"/>
        <v>92.919086163680291</v>
      </c>
      <c r="AQ766" s="240">
        <f t="shared" si="98"/>
        <v>93.568435131083334</v>
      </c>
      <c r="AR766" s="240">
        <f t="shared" si="98"/>
        <v>93.568435131083334</v>
      </c>
      <c r="AS766" s="240">
        <f t="shared" si="98"/>
        <v>93.568435131083334</v>
      </c>
      <c r="AT766" s="240">
        <f t="shared" si="98"/>
        <v>94.394411679978759</v>
      </c>
      <c r="AU766" s="240">
        <f t="shared" si="98"/>
        <v>94.394411679978759</v>
      </c>
      <c r="AV766" s="240">
        <f t="shared" si="98"/>
        <v>94.394411679978759</v>
      </c>
      <c r="AW766" s="240">
        <f t="shared" si="98"/>
        <v>94.394411679978759</v>
      </c>
      <c r="AX766" s="240">
        <f t="shared" si="98"/>
        <v>94.394411679978759</v>
      </c>
      <c r="AY766" s="240">
        <f t="shared" si="98"/>
        <v>94.394411679978759</v>
      </c>
      <c r="AZ766" s="240">
        <f t="shared" si="98"/>
        <v>94.394411679978759</v>
      </c>
      <c r="BA766" s="240">
        <f t="shared" si="98"/>
        <v>94.394411679978759</v>
      </c>
      <c r="BB766" s="240">
        <f t="shared" si="98"/>
        <v>94.394411679978759</v>
      </c>
      <c r="BC766" s="240">
        <f t="shared" si="98"/>
        <v>94.394411679978759</v>
      </c>
      <c r="BD766" s="240">
        <f t="shared" si="98"/>
        <v>94.394411679978759</v>
      </c>
      <c r="BE766" s="240">
        <f t="shared" si="98"/>
        <v>94.394411679978759</v>
      </c>
      <c r="BF766" s="240">
        <f t="shared" si="98"/>
        <v>94.394411679978759</v>
      </c>
      <c r="BG766" s="240">
        <f t="shared" si="98"/>
        <v>94.394411679978759</v>
      </c>
      <c r="BH766" s="240">
        <f t="shared" si="98"/>
        <v>95.530772372934081</v>
      </c>
      <c r="BI766" s="240">
        <f t="shared" si="98"/>
        <v>95.530772372934081</v>
      </c>
      <c r="BJ766" s="240">
        <f t="shared" si="98"/>
        <v>95.530772372934081</v>
      </c>
      <c r="BK766" s="240">
        <f t="shared" si="98"/>
        <v>95.530772372934081</v>
      </c>
      <c r="BL766" s="240">
        <f t="shared" si="98"/>
        <v>95.530772372934081</v>
      </c>
      <c r="BM766" s="240">
        <f t="shared" si="98"/>
        <v>95.530772372934081</v>
      </c>
      <c r="BN766" s="240">
        <f t="shared" si="98"/>
        <v>95.530772372934081</v>
      </c>
      <c r="BO766" s="240">
        <f t="shared" si="98"/>
        <v>95.530772372934081</v>
      </c>
      <c r="BP766" s="240">
        <f t="shared" si="98"/>
        <v>95.530772372934081</v>
      </c>
      <c r="BQ766" s="240">
        <f t="shared" si="98"/>
        <v>95.530772372934081</v>
      </c>
      <c r="BR766" s="240">
        <f t="shared" si="98"/>
        <v>92.320800665611216</v>
      </c>
      <c r="BS766" s="240">
        <f t="shared" si="98"/>
        <v>92.320800665611216</v>
      </c>
      <c r="BT766" s="240">
        <f t="shared" si="98"/>
        <v>92.320800665611216</v>
      </c>
      <c r="BU766" s="240">
        <f t="shared" si="98"/>
        <v>92.320800665611216</v>
      </c>
      <c r="BV766" s="240">
        <f t="shared" si="98"/>
        <v>92.320800665611216</v>
      </c>
      <c r="BW766" s="240">
        <f t="shared" si="98"/>
        <v>92.320800665611216</v>
      </c>
      <c r="BX766" s="240">
        <f t="shared" si="98"/>
        <v>92.320800665611216</v>
      </c>
      <c r="BY766" s="240">
        <f t="shared" si="98"/>
        <v>92.320800665611216</v>
      </c>
      <c r="BZ766" s="240">
        <f t="shared" si="98"/>
        <v>92.320800665611216</v>
      </c>
      <c r="CA766" s="240">
        <f t="shared" si="98"/>
        <v>92.320800665611216</v>
      </c>
      <c r="CB766" s="240">
        <f t="shared" si="98"/>
        <v>92.320800665611216</v>
      </c>
      <c r="CC766" s="240">
        <f t="shared" si="98"/>
        <v>92.320800665611216</v>
      </c>
      <c r="CD766" s="240">
        <f t="shared" si="98"/>
        <v>92.320800665611216</v>
      </c>
      <c r="CE766" s="240">
        <f t="shared" si="98"/>
        <v>92.320800665611216</v>
      </c>
      <c r="CF766" s="240">
        <f t="shared" si="98"/>
        <v>92.320800665611216</v>
      </c>
      <c r="CG766" s="240">
        <f t="shared" si="98"/>
        <v>92.320800665611216</v>
      </c>
      <c r="CH766" s="240">
        <f t="shared" si="98"/>
        <v>92.320800665611216</v>
      </c>
      <c r="CI766" s="240">
        <f t="shared" si="98"/>
        <v>92.320800665611216</v>
      </c>
      <c r="CJ766" s="240">
        <f t="shared" si="98"/>
        <v>92.320800665611216</v>
      </c>
      <c r="CK766" s="240">
        <f t="shared" si="98"/>
        <v>92.320800665611216</v>
      </c>
      <c r="CL766" s="240">
        <f t="shared" si="98"/>
        <v>92.320800665611216</v>
      </c>
      <c r="CM766" s="240">
        <f t="shared" si="98"/>
        <v>92.366688251660975</v>
      </c>
      <c r="CN766" s="240">
        <f t="shared" si="98"/>
        <v>92.366688251660975</v>
      </c>
      <c r="CO766" s="240">
        <f t="shared" si="98"/>
        <v>92.366688251660975</v>
      </c>
      <c r="CP766" s="240">
        <f t="shared" si="98"/>
        <v>92.229025493511728</v>
      </c>
      <c r="CQ766" s="240">
        <f t="shared" si="98"/>
        <v>92.229025493511728</v>
      </c>
      <c r="CR766" s="240">
        <f t="shared" ref="CR766:FC766" si="99">SUMPRODUCT(($V$561:$V$580=3)*(CR$561:CR$580),$L$561:$L$580)/SUMIF($V$561:$V$580,"=3",$L$561:$L$580)</f>
        <v>92.229025493511728</v>
      </c>
      <c r="CS766" s="240">
        <f t="shared" si="99"/>
        <v>92.229025493511728</v>
      </c>
      <c r="CT766" s="240">
        <f t="shared" si="99"/>
        <v>92.229025493511728</v>
      </c>
      <c r="CU766" s="240">
        <f t="shared" si="99"/>
        <v>92.229025493511728</v>
      </c>
      <c r="CV766" s="240">
        <f t="shared" si="99"/>
        <v>92.229025493511728</v>
      </c>
      <c r="CW766" s="240">
        <f t="shared" si="99"/>
        <v>92.229025493511728</v>
      </c>
      <c r="CX766" s="240">
        <f t="shared" si="99"/>
        <v>92.229025493511728</v>
      </c>
      <c r="CY766" s="240">
        <f t="shared" si="99"/>
        <v>92.229025493511728</v>
      </c>
      <c r="CZ766" s="240">
        <f t="shared" si="99"/>
        <v>92.229025493511728</v>
      </c>
      <c r="DA766" s="240">
        <f t="shared" si="99"/>
        <v>92.770149633014256</v>
      </c>
      <c r="DB766" s="240">
        <f t="shared" si="99"/>
        <v>92.311273772516785</v>
      </c>
      <c r="DC766" s="240">
        <f t="shared" si="99"/>
        <v>92.311273772516785</v>
      </c>
      <c r="DD766" s="240">
        <f t="shared" si="99"/>
        <v>92.311273772516785</v>
      </c>
      <c r="DE766" s="240">
        <f t="shared" si="99"/>
        <v>92.311273772516785</v>
      </c>
      <c r="DF766" s="240">
        <f t="shared" si="99"/>
        <v>92.311273772516785</v>
      </c>
      <c r="DG766" s="240">
        <f t="shared" si="99"/>
        <v>92.311273772516785</v>
      </c>
      <c r="DH766" s="240">
        <f t="shared" si="99"/>
        <v>92.311273772516785</v>
      </c>
      <c r="DI766" s="240">
        <f t="shared" si="99"/>
        <v>92.311273772516785</v>
      </c>
      <c r="DJ766" s="240">
        <f t="shared" si="99"/>
        <v>92.311273772516785</v>
      </c>
      <c r="DK766" s="240">
        <f t="shared" si="99"/>
        <v>92.311273772516785</v>
      </c>
      <c r="DL766" s="240">
        <f t="shared" si="99"/>
        <v>93.60997170732287</v>
      </c>
      <c r="DM766" s="240">
        <f t="shared" si="99"/>
        <v>93.60997170732287</v>
      </c>
      <c r="DN766" s="240">
        <f t="shared" si="99"/>
        <v>93.60997170732287</v>
      </c>
      <c r="DO766" s="240">
        <f t="shared" si="99"/>
        <v>93.60997170732287</v>
      </c>
      <c r="DP766" s="240">
        <f t="shared" si="99"/>
        <v>93.60997170732287</v>
      </c>
      <c r="DQ766" s="240">
        <f t="shared" si="99"/>
        <v>93.60997170732287</v>
      </c>
      <c r="DR766" s="240">
        <f t="shared" si="99"/>
        <v>93.60997170732287</v>
      </c>
      <c r="DS766" s="240">
        <f t="shared" si="99"/>
        <v>93.60997170732287</v>
      </c>
      <c r="DT766" s="240">
        <f t="shared" si="99"/>
        <v>93.60997170732287</v>
      </c>
      <c r="DU766" s="240">
        <f t="shared" si="99"/>
        <v>93.60997170732287</v>
      </c>
      <c r="DV766" s="240">
        <f t="shared" si="99"/>
        <v>93.60997170732287</v>
      </c>
      <c r="DW766" s="240">
        <f t="shared" si="99"/>
        <v>93.60997170732287</v>
      </c>
      <c r="DX766" s="240">
        <f t="shared" si="99"/>
        <v>93.60997170732287</v>
      </c>
      <c r="DY766" s="240">
        <f t="shared" si="99"/>
        <v>93.60997170732287</v>
      </c>
      <c r="DZ766" s="240">
        <f t="shared" si="99"/>
        <v>93.60997170732287</v>
      </c>
      <c r="EA766" s="240">
        <f t="shared" si="99"/>
        <v>93.60997170732287</v>
      </c>
      <c r="EB766" s="240">
        <f t="shared" si="99"/>
        <v>93.60997170732287</v>
      </c>
      <c r="EC766" s="240">
        <f t="shared" si="99"/>
        <v>93.60997170732287</v>
      </c>
      <c r="ED766" s="240">
        <f t="shared" si="99"/>
        <v>93.60997170732287</v>
      </c>
      <c r="EE766" s="240">
        <f t="shared" si="99"/>
        <v>93.60997170732287</v>
      </c>
      <c r="EF766" s="240">
        <f t="shared" si="99"/>
        <v>93.60997170732287</v>
      </c>
      <c r="EG766" s="240">
        <f t="shared" si="99"/>
        <v>93.60997170732287</v>
      </c>
      <c r="EH766" s="240">
        <f t="shared" si="99"/>
        <v>93.60997170732287</v>
      </c>
      <c r="EI766" s="240">
        <f t="shared" si="99"/>
        <v>93.60997170732287</v>
      </c>
      <c r="EJ766" s="240">
        <f t="shared" si="99"/>
        <v>99.72467448370152</v>
      </c>
      <c r="EK766" s="240">
        <f t="shared" si="99"/>
        <v>99.72467448370152</v>
      </c>
      <c r="EL766" s="240">
        <f t="shared" si="99"/>
        <v>99.72467448370152</v>
      </c>
      <c r="EM766" s="240">
        <f t="shared" si="99"/>
        <v>99.72467448370152</v>
      </c>
      <c r="EN766" s="240">
        <f t="shared" si="99"/>
        <v>99.72467448370152</v>
      </c>
      <c r="EO766" s="240">
        <f t="shared" si="99"/>
        <v>99.72467448370152</v>
      </c>
      <c r="EP766" s="240">
        <f t="shared" si="99"/>
        <v>99.72467448370152</v>
      </c>
      <c r="EQ766" s="240">
        <f t="shared" si="99"/>
        <v>99.72467448370152</v>
      </c>
      <c r="ER766" s="240">
        <f t="shared" si="99"/>
        <v>99.72467448370152</v>
      </c>
      <c r="ES766" s="240">
        <f t="shared" si="99"/>
        <v>99.72467448370152</v>
      </c>
      <c r="ET766" s="240">
        <f t="shared" si="99"/>
        <v>99.72467448370152</v>
      </c>
      <c r="EU766" s="240">
        <f t="shared" si="99"/>
        <v>99.72467448370152</v>
      </c>
      <c r="EV766" s="240">
        <f t="shared" si="99"/>
        <v>99.72467448370152</v>
      </c>
      <c r="EW766" s="240">
        <f t="shared" si="99"/>
        <v>99.72467448370152</v>
      </c>
      <c r="EX766" s="240">
        <f t="shared" si="99"/>
        <v>100.0917751720995</v>
      </c>
      <c r="EY766" s="240">
        <f t="shared" si="99"/>
        <v>100.0917751720995</v>
      </c>
      <c r="EZ766" s="240">
        <f t="shared" si="99"/>
        <v>100.0917751720995</v>
      </c>
      <c r="FA766" s="240">
        <f t="shared" si="99"/>
        <v>100.0917751720995</v>
      </c>
      <c r="FB766" s="240">
        <f t="shared" si="99"/>
        <v>100.0917751720995</v>
      </c>
      <c r="FC766" s="240">
        <f t="shared" si="99"/>
        <v>100.0917751720995</v>
      </c>
      <c r="FD766" s="240">
        <f t="shared" ref="FD766:HB766" si="100">SUMPRODUCT(($V$561:$V$580=3)*(FD$561:FD$580),$L$561:$L$580)/SUMIF($V$561:$V$580,"=3",$L$561:$L$580)</f>
        <v>100.0917751720995</v>
      </c>
      <c r="FE766" s="240">
        <f t="shared" si="100"/>
        <v>100.0917751720995</v>
      </c>
      <c r="FF766" s="240">
        <f t="shared" si="100"/>
        <v>100.0917751720995</v>
      </c>
      <c r="FG766" s="240">
        <f t="shared" si="100"/>
        <v>100.0917751720995</v>
      </c>
      <c r="FH766" s="240">
        <f t="shared" si="100"/>
        <v>100.0917751720995</v>
      </c>
      <c r="FI766" s="240">
        <f t="shared" si="100"/>
        <v>100.0917751720995</v>
      </c>
      <c r="FJ766" s="240">
        <f t="shared" si="100"/>
        <v>100.0917751720995</v>
      </c>
      <c r="FK766" s="240">
        <f t="shared" si="100"/>
        <v>100.0917751720995</v>
      </c>
      <c r="FL766" s="240">
        <f t="shared" si="100"/>
        <v>100.0917751720995</v>
      </c>
      <c r="FM766" s="240">
        <f t="shared" si="100"/>
        <v>100.0917751720995</v>
      </c>
      <c r="FN766" s="240">
        <f t="shared" si="100"/>
        <v>100.0917751720995</v>
      </c>
      <c r="FO766" s="240">
        <f t="shared" si="100"/>
        <v>100.0917751720995</v>
      </c>
      <c r="FP766" s="240">
        <f t="shared" si="100"/>
        <v>100.0917751720995</v>
      </c>
      <c r="FQ766" s="240">
        <f t="shared" si="100"/>
        <v>100.0917751720995</v>
      </c>
      <c r="FR766" s="240">
        <f t="shared" si="100"/>
        <v>100.0917751720995</v>
      </c>
      <c r="FS766" s="240">
        <f t="shared" si="100"/>
        <v>100.0917751720995</v>
      </c>
      <c r="FT766" s="240">
        <f t="shared" si="100"/>
        <v>100.0917751720995</v>
      </c>
      <c r="FU766" s="240">
        <f t="shared" si="100"/>
        <v>100.0917751720995</v>
      </c>
      <c r="FV766" s="240">
        <f t="shared" si="100"/>
        <v>102.63420137679594</v>
      </c>
      <c r="FW766" s="240">
        <f t="shared" si="100"/>
        <v>102.63420137679594</v>
      </c>
      <c r="FX766" s="240">
        <f t="shared" si="100"/>
        <v>102.63420137679594</v>
      </c>
      <c r="FY766" s="240">
        <f t="shared" si="100"/>
        <v>102.63420137679594</v>
      </c>
      <c r="FZ766" s="240">
        <f t="shared" si="100"/>
        <v>102.63420137679594</v>
      </c>
      <c r="GA766" s="240">
        <f t="shared" si="100"/>
        <v>102.63420137679594</v>
      </c>
      <c r="GB766" s="240">
        <f t="shared" si="100"/>
        <v>102.63420137679594</v>
      </c>
      <c r="GC766" s="240">
        <f t="shared" si="100"/>
        <v>102.63420137679594</v>
      </c>
      <c r="GD766" s="240">
        <f t="shared" si="100"/>
        <v>102.63420137679594</v>
      </c>
      <c r="GE766" s="240">
        <f t="shared" si="100"/>
        <v>102.63420137679594</v>
      </c>
      <c r="GF766" s="240">
        <f t="shared" si="100"/>
        <v>102.63420137679594</v>
      </c>
      <c r="GG766" s="240">
        <f t="shared" si="100"/>
        <v>102.63420137679594</v>
      </c>
      <c r="GH766" s="240">
        <f t="shared" si="100"/>
        <v>106.53464619102439</v>
      </c>
      <c r="GI766" s="240">
        <f t="shared" si="100"/>
        <v>106.53464619102439</v>
      </c>
      <c r="GJ766" s="240">
        <f t="shared" si="100"/>
        <v>106.53464619102439</v>
      </c>
      <c r="GK766" s="240">
        <f t="shared" si="100"/>
        <v>106.53464619102439</v>
      </c>
      <c r="GL766" s="240">
        <f t="shared" si="100"/>
        <v>106.53464619102439</v>
      </c>
      <c r="GM766" s="240">
        <f t="shared" si="100"/>
        <v>106.53464619102439</v>
      </c>
      <c r="GN766" s="240">
        <f t="shared" si="100"/>
        <v>106.53464619102439</v>
      </c>
      <c r="GO766" s="240">
        <f t="shared" si="100"/>
        <v>106.53464619102439</v>
      </c>
      <c r="GP766" s="240">
        <f t="shared" si="100"/>
        <v>106.53464619102439</v>
      </c>
      <c r="GQ766" s="240">
        <f t="shared" si="100"/>
        <v>106.53464619102439</v>
      </c>
      <c r="GR766" s="240">
        <f t="shared" si="100"/>
        <v>106.53464619102439</v>
      </c>
      <c r="GS766" s="240">
        <f t="shared" si="100"/>
        <v>106.53464619102439</v>
      </c>
      <c r="GT766" s="240">
        <f t="shared" si="100"/>
        <v>108.33334412583048</v>
      </c>
      <c r="GU766" s="240">
        <f t="shared" si="100"/>
        <v>108.33334412583048</v>
      </c>
      <c r="GV766" s="240">
        <f t="shared" si="100"/>
        <v>108.33334412583048</v>
      </c>
      <c r="GW766" s="240">
        <f t="shared" si="100"/>
        <v>108.33334412583048</v>
      </c>
      <c r="GX766" s="240">
        <f t="shared" si="100"/>
        <v>108.33334412583048</v>
      </c>
      <c r="GY766" s="240">
        <f t="shared" si="100"/>
        <v>108.33334412583048</v>
      </c>
      <c r="GZ766" s="240">
        <f t="shared" si="100"/>
        <v>108.33334412583048</v>
      </c>
      <c r="HA766" s="240" t="e">
        <f t="shared" si="100"/>
        <v>#N/A</v>
      </c>
      <c r="HB766" s="240" t="e">
        <f t="shared" si="100"/>
        <v>#N/A</v>
      </c>
    </row>
    <row r="767" spans="1:210">
      <c r="B767" s="158" t="s">
        <v>1985</v>
      </c>
      <c r="AE767" s="240">
        <f>SUMPRODUCT(($V$581:$V$683=3)*(AE$581:AE$683),$L$581:$L$683)/SUMIF($V$581:$V$683,"=3",$L$581:$L$683)</f>
        <v>89.697689471759304</v>
      </c>
      <c r="AF767" s="240">
        <f t="shared" ref="AF767:CQ767" si="101">SUMPRODUCT(($V$581:$V$683=3)*(AF$581:AF$683),$L$581:$L$683)/SUMIF($V$581:$V$683,"=3",$L$581:$L$683)</f>
        <v>89.967406182443085</v>
      </c>
      <c r="AG767" s="240">
        <f t="shared" si="101"/>
        <v>90.558064749897113</v>
      </c>
      <c r="AH767" s="240">
        <f t="shared" si="101"/>
        <v>89.098819694831178</v>
      </c>
      <c r="AI767" s="240">
        <f t="shared" si="101"/>
        <v>89.633312997183211</v>
      </c>
      <c r="AJ767" s="240">
        <f t="shared" si="101"/>
        <v>88.727245533406474</v>
      </c>
      <c r="AK767" s="240">
        <f t="shared" si="101"/>
        <v>88.52082641558475</v>
      </c>
      <c r="AL767" s="240">
        <f t="shared" si="101"/>
        <v>88.95714146920362</v>
      </c>
      <c r="AM767" s="240">
        <f t="shared" si="101"/>
        <v>88.926867193746261</v>
      </c>
      <c r="AN767" s="240">
        <f t="shared" si="101"/>
        <v>88.417063745116607</v>
      </c>
      <c r="AO767" s="240">
        <f t="shared" si="101"/>
        <v>88.603566336757311</v>
      </c>
      <c r="AP767" s="240">
        <f t="shared" si="101"/>
        <v>89.350607587671178</v>
      </c>
      <c r="AQ767" s="240">
        <f t="shared" si="101"/>
        <v>89.413391992779324</v>
      </c>
      <c r="AR767" s="240">
        <f t="shared" si="101"/>
        <v>89.365019122521957</v>
      </c>
      <c r="AS767" s="240">
        <f t="shared" si="101"/>
        <v>89.768217498634144</v>
      </c>
      <c r="AT767" s="240">
        <f t="shared" si="101"/>
        <v>88.701846150564279</v>
      </c>
      <c r="AU767" s="240">
        <f t="shared" si="101"/>
        <v>88.949746958718919</v>
      </c>
      <c r="AV767" s="240">
        <f t="shared" si="101"/>
        <v>87.849179759259414</v>
      </c>
      <c r="AW767" s="240">
        <f t="shared" si="101"/>
        <v>87.830974557238349</v>
      </c>
      <c r="AX767" s="240">
        <f t="shared" si="101"/>
        <v>88.885475315384909</v>
      </c>
      <c r="AY767" s="240">
        <f t="shared" si="101"/>
        <v>88.295750199676419</v>
      </c>
      <c r="AZ767" s="240">
        <f t="shared" si="101"/>
        <v>88.114032724403032</v>
      </c>
      <c r="BA767" s="240">
        <f t="shared" si="101"/>
        <v>88.038718917720445</v>
      </c>
      <c r="BB767" s="240">
        <f t="shared" si="101"/>
        <v>88.325855211068088</v>
      </c>
      <c r="BC767" s="240">
        <f t="shared" si="101"/>
        <v>88.567460051253832</v>
      </c>
      <c r="BD767" s="240">
        <f t="shared" si="101"/>
        <v>88.309120705916953</v>
      </c>
      <c r="BE767" s="240">
        <f t="shared" si="101"/>
        <v>88.794373652657768</v>
      </c>
      <c r="BF767" s="240">
        <f t="shared" si="101"/>
        <v>88.232787436265383</v>
      </c>
      <c r="BG767" s="240">
        <f t="shared" si="101"/>
        <v>88.256935913670887</v>
      </c>
      <c r="BH767" s="240">
        <f t="shared" si="101"/>
        <v>87.444747054790184</v>
      </c>
      <c r="BI767" s="240">
        <f t="shared" si="101"/>
        <v>87.44611579490126</v>
      </c>
      <c r="BJ767" s="240">
        <f t="shared" si="101"/>
        <v>88.811666834610648</v>
      </c>
      <c r="BK767" s="240">
        <f t="shared" si="101"/>
        <v>88.408408258935083</v>
      </c>
      <c r="BL767" s="240">
        <f t="shared" si="101"/>
        <v>87.249757162942984</v>
      </c>
      <c r="BM767" s="240">
        <f t="shared" si="101"/>
        <v>88.025708539700503</v>
      </c>
      <c r="BN767" s="240">
        <f t="shared" si="101"/>
        <v>87.98311888344611</v>
      </c>
      <c r="BO767" s="240">
        <f t="shared" si="101"/>
        <v>88.166293752333047</v>
      </c>
      <c r="BP767" s="240">
        <f t="shared" si="101"/>
        <v>87.906032892151401</v>
      </c>
      <c r="BQ767" s="240">
        <f t="shared" si="101"/>
        <v>88.41480923421291</v>
      </c>
      <c r="BR767" s="240">
        <f t="shared" si="101"/>
        <v>87.019303208681123</v>
      </c>
      <c r="BS767" s="240">
        <f t="shared" si="101"/>
        <v>88.026639634956695</v>
      </c>
      <c r="BT767" s="240">
        <f t="shared" si="101"/>
        <v>86.973517059464655</v>
      </c>
      <c r="BU767" s="240">
        <f t="shared" si="101"/>
        <v>86.748619235031256</v>
      </c>
      <c r="BV767" s="240">
        <f t="shared" si="101"/>
        <v>87.196806418520708</v>
      </c>
      <c r="BW767" s="240">
        <f t="shared" si="101"/>
        <v>87.218153814732673</v>
      </c>
      <c r="BX767" s="240">
        <f t="shared" si="101"/>
        <v>88.153976371007928</v>
      </c>
      <c r="BY767" s="240">
        <f t="shared" si="101"/>
        <v>86.7456299625822</v>
      </c>
      <c r="BZ767" s="240">
        <f t="shared" si="101"/>
        <v>87.517553120462679</v>
      </c>
      <c r="CA767" s="240">
        <f t="shared" si="101"/>
        <v>87.115818321994325</v>
      </c>
      <c r="CB767" s="240">
        <f t="shared" si="101"/>
        <v>87.14265088415047</v>
      </c>
      <c r="CC767" s="240">
        <f t="shared" si="101"/>
        <v>87.597760549193936</v>
      </c>
      <c r="CD767" s="240">
        <f t="shared" si="101"/>
        <v>87.326997584030664</v>
      </c>
      <c r="CE767" s="240">
        <f t="shared" si="101"/>
        <v>86.733106771830819</v>
      </c>
      <c r="CF767" s="240">
        <f t="shared" si="101"/>
        <v>86.432954101430809</v>
      </c>
      <c r="CG767" s="240">
        <f t="shared" si="101"/>
        <v>86.174785202869757</v>
      </c>
      <c r="CH767" s="240">
        <f t="shared" si="101"/>
        <v>86.728744259358479</v>
      </c>
      <c r="CI767" s="240">
        <f t="shared" si="101"/>
        <v>86.872601742607927</v>
      </c>
      <c r="CJ767" s="240">
        <f t="shared" si="101"/>
        <v>87.376895133519042</v>
      </c>
      <c r="CK767" s="240">
        <f t="shared" si="101"/>
        <v>87.414381007660353</v>
      </c>
      <c r="CL767" s="240">
        <f t="shared" si="101"/>
        <v>87.156970222471728</v>
      </c>
      <c r="CM767" s="240">
        <f t="shared" si="101"/>
        <v>90.162940434813237</v>
      </c>
      <c r="CN767" s="240">
        <f t="shared" si="101"/>
        <v>89.718209153319123</v>
      </c>
      <c r="CO767" s="240">
        <f t="shared" si="101"/>
        <v>90.438014861984101</v>
      </c>
      <c r="CP767" s="240">
        <f t="shared" si="101"/>
        <v>90.088138464762622</v>
      </c>
      <c r="CQ767" s="240">
        <f t="shared" si="101"/>
        <v>89.977354449910536</v>
      </c>
      <c r="CR767" s="240">
        <f t="shared" ref="CR767:FC767" si="102">SUMPRODUCT(($V$581:$V$683=3)*(CR$581:CR$683),$L$581:$L$683)/SUMIF($V$581:$V$683,"=3",$L$581:$L$683)</f>
        <v>89.018262583238496</v>
      </c>
      <c r="CS767" s="240">
        <f t="shared" si="102"/>
        <v>89.141563475951159</v>
      </c>
      <c r="CT767" s="240">
        <f t="shared" si="102"/>
        <v>89.662223948499872</v>
      </c>
      <c r="CU767" s="240">
        <f t="shared" si="102"/>
        <v>89.61321476615268</v>
      </c>
      <c r="CV767" s="240">
        <f t="shared" si="102"/>
        <v>89.486264421631901</v>
      </c>
      <c r="CW767" s="240">
        <f t="shared" si="102"/>
        <v>89.888242423325352</v>
      </c>
      <c r="CX767" s="240">
        <f t="shared" si="102"/>
        <v>90.46498808499274</v>
      </c>
      <c r="CY767" s="240">
        <f t="shared" si="102"/>
        <v>90.352246808615519</v>
      </c>
      <c r="CZ767" s="240">
        <f t="shared" si="102"/>
        <v>90.370831936174582</v>
      </c>
      <c r="DA767" s="240">
        <f t="shared" si="102"/>
        <v>91.262806903393624</v>
      </c>
      <c r="DB767" s="240">
        <f t="shared" si="102"/>
        <v>90.631324399580691</v>
      </c>
      <c r="DC767" s="240">
        <f t="shared" si="102"/>
        <v>90.764322242148964</v>
      </c>
      <c r="DD767" s="240">
        <f t="shared" si="102"/>
        <v>90.366271398218302</v>
      </c>
      <c r="DE767" s="240">
        <f t="shared" si="102"/>
        <v>90.05175651465963</v>
      </c>
      <c r="DF767" s="240">
        <f t="shared" si="102"/>
        <v>90.466992642165025</v>
      </c>
      <c r="DG767" s="240">
        <f t="shared" si="102"/>
        <v>90.604658168318053</v>
      </c>
      <c r="DH767" s="240">
        <f t="shared" si="102"/>
        <v>89.967420849579867</v>
      </c>
      <c r="DI767" s="240">
        <f t="shared" si="102"/>
        <v>89.876423366136976</v>
      </c>
      <c r="DJ767" s="240">
        <f t="shared" si="102"/>
        <v>90.461918977695461</v>
      </c>
      <c r="DK767" s="240">
        <f t="shared" si="102"/>
        <v>90.533454442681602</v>
      </c>
      <c r="DL767" s="240">
        <f t="shared" si="102"/>
        <v>90.543449143323627</v>
      </c>
      <c r="DM767" s="240">
        <f t="shared" si="102"/>
        <v>91.110974177291126</v>
      </c>
      <c r="DN767" s="240">
        <f t="shared" si="102"/>
        <v>90.223308574587278</v>
      </c>
      <c r="DO767" s="240">
        <f t="shared" si="102"/>
        <v>90.145485666841694</v>
      </c>
      <c r="DP767" s="240">
        <f t="shared" si="102"/>
        <v>89.275418598373406</v>
      </c>
      <c r="DQ767" s="240">
        <f t="shared" si="102"/>
        <v>88.995655468038976</v>
      </c>
      <c r="DR767" s="240">
        <f t="shared" si="102"/>
        <v>89.746444941729905</v>
      </c>
      <c r="DS767" s="240">
        <f t="shared" si="102"/>
        <v>89.981576954764051</v>
      </c>
      <c r="DT767" s="240">
        <f t="shared" si="102"/>
        <v>89.868783469453035</v>
      </c>
      <c r="DU767" s="240">
        <f t="shared" si="102"/>
        <v>89.817567626842717</v>
      </c>
      <c r="DV767" s="240">
        <f t="shared" si="102"/>
        <v>90.343909808285375</v>
      </c>
      <c r="DW767" s="240">
        <f t="shared" si="102"/>
        <v>90.239765482230723</v>
      </c>
      <c r="DX767" s="240">
        <f t="shared" si="102"/>
        <v>90.310671635699364</v>
      </c>
      <c r="DY767" s="240">
        <f t="shared" si="102"/>
        <v>90.903218977213186</v>
      </c>
      <c r="DZ767" s="240">
        <f t="shared" si="102"/>
        <v>90.723366943310268</v>
      </c>
      <c r="EA767" s="240">
        <f t="shared" si="102"/>
        <v>91.012282595357505</v>
      </c>
      <c r="EB767" s="240">
        <f t="shared" si="102"/>
        <v>89.901931513657445</v>
      </c>
      <c r="EC767" s="240">
        <f t="shared" si="102"/>
        <v>90.252822969624148</v>
      </c>
      <c r="ED767" s="240">
        <f t="shared" si="102"/>
        <v>91.07580992487992</v>
      </c>
      <c r="EE767" s="240">
        <f t="shared" si="102"/>
        <v>90.61011581934649</v>
      </c>
      <c r="EF767" s="240">
        <f t="shared" si="102"/>
        <v>90.724263384011081</v>
      </c>
      <c r="EG767" s="240">
        <f t="shared" si="102"/>
        <v>90.806526244312494</v>
      </c>
      <c r="EH767" s="240">
        <f t="shared" si="102"/>
        <v>91.159164783878026</v>
      </c>
      <c r="EI767" s="240">
        <f t="shared" si="102"/>
        <v>90.896519521364482</v>
      </c>
      <c r="EJ767" s="240">
        <f t="shared" si="102"/>
        <v>90.856468496926979</v>
      </c>
      <c r="EK767" s="240">
        <f t="shared" si="102"/>
        <v>91.119317624476039</v>
      </c>
      <c r="EL767" s="240">
        <f t="shared" si="102"/>
        <v>90.65054389994215</v>
      </c>
      <c r="EM767" s="240">
        <f t="shared" si="102"/>
        <v>90.750530860786142</v>
      </c>
      <c r="EN767" s="240">
        <f t="shared" si="102"/>
        <v>89.861267512371185</v>
      </c>
      <c r="EO767" s="240">
        <f t="shared" si="102"/>
        <v>89.771255648780553</v>
      </c>
      <c r="EP767" s="240">
        <f t="shared" si="102"/>
        <v>90.279637574234201</v>
      </c>
      <c r="EQ767" s="240">
        <f t="shared" si="102"/>
        <v>89.453707800117542</v>
      </c>
      <c r="ER767" s="240">
        <f t="shared" si="102"/>
        <v>89.314094680807713</v>
      </c>
      <c r="ES767" s="240">
        <f t="shared" si="102"/>
        <v>89.368371548224744</v>
      </c>
      <c r="ET767" s="240">
        <f t="shared" si="102"/>
        <v>89.284005224542312</v>
      </c>
      <c r="EU767" s="240">
        <f t="shared" si="102"/>
        <v>100.24601336352737</v>
      </c>
      <c r="EV767" s="240">
        <f t="shared" si="102"/>
        <v>100.23812558763917</v>
      </c>
      <c r="EW767" s="240">
        <f t="shared" si="102"/>
        <v>100.37446275296186</v>
      </c>
      <c r="EX767" s="240">
        <f t="shared" si="102"/>
        <v>100.26444262086218</v>
      </c>
      <c r="EY767" s="240">
        <f t="shared" si="102"/>
        <v>99.935910648405084</v>
      </c>
      <c r="EZ767" s="240">
        <f t="shared" si="102"/>
        <v>99.751301842351097</v>
      </c>
      <c r="FA767" s="240">
        <f t="shared" si="102"/>
        <v>99.821541902909928</v>
      </c>
      <c r="FB767" s="240">
        <f t="shared" si="102"/>
        <v>100.28325494359441</v>
      </c>
      <c r="FC767" s="240">
        <f t="shared" si="102"/>
        <v>99.877495165624453</v>
      </c>
      <c r="FD767" s="240">
        <f t="shared" ref="FD767:HB767" si="103">SUMPRODUCT(($V$581:$V$683=3)*(FD$581:FD$683),$L$581:$L$683)/SUMIF($V$581:$V$683,"=3",$L$581:$L$683)</f>
        <v>99.78010340637617</v>
      </c>
      <c r="FE767" s="240">
        <f t="shared" si="103"/>
        <v>99.577120176338383</v>
      </c>
      <c r="FF767" s="240">
        <f t="shared" si="103"/>
        <v>99.817849493334379</v>
      </c>
      <c r="FG767" s="240">
        <f t="shared" si="103"/>
        <v>99.805602483900529</v>
      </c>
      <c r="FH767" s="240">
        <f t="shared" si="103"/>
        <v>99.89870890410792</v>
      </c>
      <c r="FI767" s="240">
        <f t="shared" si="103"/>
        <v>99.6551943646962</v>
      </c>
      <c r="FJ767" s="240">
        <f t="shared" si="103"/>
        <v>99.161996565777187</v>
      </c>
      <c r="FK767" s="240">
        <f t="shared" si="103"/>
        <v>99.902873596507732</v>
      </c>
      <c r="FL767" s="240">
        <f t="shared" si="103"/>
        <v>99.202389138275862</v>
      </c>
      <c r="FM767" s="240">
        <f t="shared" si="103"/>
        <v>99.453254647342746</v>
      </c>
      <c r="FN767" s="240">
        <f t="shared" si="103"/>
        <v>99.675876927259353</v>
      </c>
      <c r="FO767" s="240">
        <f t="shared" si="103"/>
        <v>99.337666856861404</v>
      </c>
      <c r="FP767" s="240">
        <f t="shared" si="103"/>
        <v>100.05857691697346</v>
      </c>
      <c r="FQ767" s="240">
        <f t="shared" si="103"/>
        <v>99.463686546293218</v>
      </c>
      <c r="FR767" s="240">
        <f t="shared" si="103"/>
        <v>99.724030443699007</v>
      </c>
      <c r="FS767" s="240">
        <f t="shared" si="103"/>
        <v>99.757037978876724</v>
      </c>
      <c r="FT767" s="240">
        <f t="shared" si="103"/>
        <v>99.820917497024027</v>
      </c>
      <c r="FU767" s="240">
        <f t="shared" si="103"/>
        <v>100.18346305720031</v>
      </c>
      <c r="FV767" s="240">
        <f t="shared" si="103"/>
        <v>99.670637425649048</v>
      </c>
      <c r="FW767" s="240">
        <f t="shared" si="103"/>
        <v>99.491506358834044</v>
      </c>
      <c r="FX767" s="240">
        <f t="shared" si="103"/>
        <v>98.951291388061023</v>
      </c>
      <c r="FY767" s="240">
        <f t="shared" si="103"/>
        <v>98.73890898064343</v>
      </c>
      <c r="FZ767" s="240">
        <f t="shared" si="103"/>
        <v>99.607285417913758</v>
      </c>
      <c r="GA767" s="240">
        <f t="shared" si="103"/>
        <v>99.129187204081632</v>
      </c>
      <c r="GB767" s="240">
        <f t="shared" si="103"/>
        <v>98.645323618966458</v>
      </c>
      <c r="GC767" s="240">
        <f t="shared" si="103"/>
        <v>98.586053373577968</v>
      </c>
      <c r="GD767" s="240">
        <f t="shared" si="103"/>
        <v>99.096015934359002</v>
      </c>
      <c r="GE767" s="240">
        <f t="shared" si="103"/>
        <v>99.507692619784109</v>
      </c>
      <c r="GF767" s="240">
        <f t="shared" si="103"/>
        <v>99.147139466889371</v>
      </c>
      <c r="GG767" s="240">
        <f t="shared" si="103"/>
        <v>99.346564311248173</v>
      </c>
      <c r="GH767" s="240">
        <f t="shared" si="103"/>
        <v>98.920583644871755</v>
      </c>
      <c r="GI767" s="240">
        <f t="shared" si="103"/>
        <v>99.165315896009588</v>
      </c>
      <c r="GJ767" s="240">
        <f t="shared" si="103"/>
        <v>98.442662739320497</v>
      </c>
      <c r="GK767" s="240">
        <f t="shared" si="103"/>
        <v>98.750754888031267</v>
      </c>
      <c r="GL767" s="240">
        <f t="shared" si="103"/>
        <v>99.567009474414064</v>
      </c>
      <c r="GM767" s="240">
        <f t="shared" si="103"/>
        <v>99.851464968317003</v>
      </c>
      <c r="GN767" s="240">
        <f t="shared" si="103"/>
        <v>99.934185483857163</v>
      </c>
      <c r="GO767" s="240">
        <f t="shared" si="103"/>
        <v>100.24542344761255</v>
      </c>
      <c r="GP767" s="240">
        <f t="shared" si="103"/>
        <v>100.75207685942</v>
      </c>
      <c r="GQ767" s="240">
        <f t="shared" si="103"/>
        <v>100.48602958796293</v>
      </c>
      <c r="GR767" s="240">
        <f t="shared" si="103"/>
        <v>100.80742335610881</v>
      </c>
      <c r="GS767" s="240">
        <f t="shared" si="103"/>
        <v>101.54218313185881</v>
      </c>
      <c r="GT767" s="240">
        <f t="shared" si="103"/>
        <v>105.26412529603157</v>
      </c>
      <c r="GU767" s="240">
        <f t="shared" si="103"/>
        <v>105.66153074639369</v>
      </c>
      <c r="GV767" s="240">
        <f t="shared" si="103"/>
        <v>105.00490235394531</v>
      </c>
      <c r="GW767" s="240">
        <f t="shared" si="103"/>
        <v>104.89565875844831</v>
      </c>
      <c r="GX767" s="240">
        <f t="shared" si="103"/>
        <v>105.59253627736891</v>
      </c>
      <c r="GY767" s="240">
        <f t="shared" si="103"/>
        <v>105.46581855675016</v>
      </c>
      <c r="GZ767" s="240">
        <f t="shared" si="103"/>
        <v>104.84049998605498</v>
      </c>
      <c r="HA767" s="240" t="e">
        <f t="shared" si="103"/>
        <v>#N/A</v>
      </c>
      <c r="HB767" s="240" t="e">
        <f t="shared" si="103"/>
        <v>#N/A</v>
      </c>
    </row>
    <row r="768" spans="1:210">
      <c r="B768" s="158" t="s">
        <v>1508</v>
      </c>
      <c r="AE768" s="240">
        <f>SUMPRODUCT(($V$684:$V$738=2)*(AE$684:AE$738),$L$684:$L$738)/SUMIF($V$684:$V$738,"=2",$L$684:$L$738)</f>
        <v>94.987994293614278</v>
      </c>
      <c r="AF768" s="240">
        <f t="shared" ref="AF768:CQ768" si="104">SUMPRODUCT(($V$684:$V$738=2)*(AF$684:AF$738),$L$684:$L$738)/SUMIF($V$684:$V$738,"=2",$L$684:$L$738)</f>
        <v>95.101184369963434</v>
      </c>
      <c r="AG768" s="240">
        <f t="shared" si="104"/>
        <v>94.546399067249155</v>
      </c>
      <c r="AH768" s="240">
        <f t="shared" si="104"/>
        <v>94.400641235293762</v>
      </c>
      <c r="AI768" s="240">
        <f t="shared" si="104"/>
        <v>94.137470629640504</v>
      </c>
      <c r="AJ768" s="240">
        <f t="shared" si="104"/>
        <v>93.801171657273073</v>
      </c>
      <c r="AK768" s="240">
        <f t="shared" si="104"/>
        <v>93.034936495533131</v>
      </c>
      <c r="AL768" s="240">
        <f t="shared" si="104"/>
        <v>92.745149982220212</v>
      </c>
      <c r="AM768" s="240">
        <f t="shared" si="104"/>
        <v>92.868759942497974</v>
      </c>
      <c r="AN768" s="240">
        <f t="shared" si="104"/>
        <v>92.799840358269776</v>
      </c>
      <c r="AO768" s="240">
        <f t="shared" si="104"/>
        <v>92.89557688256518</v>
      </c>
      <c r="AP768" s="240">
        <f t="shared" si="104"/>
        <v>92.756419509794611</v>
      </c>
      <c r="AQ768" s="240">
        <f t="shared" si="104"/>
        <v>92.307866037567308</v>
      </c>
      <c r="AR768" s="240">
        <f t="shared" si="104"/>
        <v>92.080882062972492</v>
      </c>
      <c r="AS768" s="240">
        <f t="shared" si="104"/>
        <v>92.414019895388549</v>
      </c>
      <c r="AT768" s="240">
        <f t="shared" si="104"/>
        <v>92.62155786352649</v>
      </c>
      <c r="AU768" s="240">
        <f t="shared" si="104"/>
        <v>92.495438115937716</v>
      </c>
      <c r="AV768" s="240">
        <f t="shared" si="104"/>
        <v>92.758560853789461</v>
      </c>
      <c r="AW768" s="240">
        <f t="shared" si="104"/>
        <v>92.304602977005374</v>
      </c>
      <c r="AX768" s="240">
        <f t="shared" si="104"/>
        <v>92.076981300604288</v>
      </c>
      <c r="AY768" s="240">
        <f t="shared" si="104"/>
        <v>92.25594325859457</v>
      </c>
      <c r="AZ768" s="240">
        <f t="shared" si="104"/>
        <v>92.249841891882042</v>
      </c>
      <c r="BA768" s="240">
        <f t="shared" si="104"/>
        <v>92.085515161694971</v>
      </c>
      <c r="BB768" s="240">
        <f t="shared" si="104"/>
        <v>91.933228113303045</v>
      </c>
      <c r="BC768" s="240">
        <f t="shared" si="104"/>
        <v>92.000486155076828</v>
      </c>
      <c r="BD768" s="240">
        <f t="shared" si="104"/>
        <v>92.079227609963638</v>
      </c>
      <c r="BE768" s="240">
        <f t="shared" si="104"/>
        <v>93.080995555895115</v>
      </c>
      <c r="BF768" s="240">
        <f t="shared" si="104"/>
        <v>93.493535116630369</v>
      </c>
      <c r="BG768" s="240">
        <f t="shared" si="104"/>
        <v>93.181160101813887</v>
      </c>
      <c r="BH768" s="240">
        <f t="shared" si="104"/>
        <v>93.184719896680605</v>
      </c>
      <c r="BI768" s="240">
        <f t="shared" si="104"/>
        <v>92.984530852289552</v>
      </c>
      <c r="BJ768" s="240">
        <f t="shared" si="104"/>
        <v>92.73090937025836</v>
      </c>
      <c r="BK768" s="240">
        <f t="shared" si="104"/>
        <v>92.986614115636598</v>
      </c>
      <c r="BL768" s="240">
        <f t="shared" si="104"/>
        <v>92.976658904978407</v>
      </c>
      <c r="BM768" s="240">
        <f t="shared" si="104"/>
        <v>92.808722534718356</v>
      </c>
      <c r="BN768" s="240">
        <f t="shared" si="104"/>
        <v>93.60244825744013</v>
      </c>
      <c r="BO768" s="240">
        <f t="shared" si="104"/>
        <v>93.769122565952372</v>
      </c>
      <c r="BP768" s="240">
        <f t="shared" si="104"/>
        <v>93.368872401777196</v>
      </c>
      <c r="BQ768" s="240">
        <f t="shared" si="104"/>
        <v>94.732654969268779</v>
      </c>
      <c r="BR768" s="240">
        <f t="shared" si="104"/>
        <v>94.960206577005593</v>
      </c>
      <c r="BS768" s="240">
        <f t="shared" si="104"/>
        <v>94.82228658774649</v>
      </c>
      <c r="BT768" s="240">
        <f t="shared" si="104"/>
        <v>94.676955678606575</v>
      </c>
      <c r="BU768" s="240">
        <f t="shared" si="104"/>
        <v>94.198886108787605</v>
      </c>
      <c r="BV768" s="240">
        <f t="shared" si="104"/>
        <v>94.704623503815213</v>
      </c>
      <c r="BW768" s="240">
        <f t="shared" si="104"/>
        <v>95.86032134512962</v>
      </c>
      <c r="BX768" s="240">
        <f t="shared" si="104"/>
        <v>96.042659277988832</v>
      </c>
      <c r="BY768" s="240">
        <f t="shared" si="104"/>
        <v>96.040366263676816</v>
      </c>
      <c r="BZ768" s="240">
        <f t="shared" si="104"/>
        <v>96.075641075191385</v>
      </c>
      <c r="CA768" s="240">
        <f t="shared" si="104"/>
        <v>95.915521751171696</v>
      </c>
      <c r="CB768" s="240">
        <f t="shared" si="104"/>
        <v>96.065359733185176</v>
      </c>
      <c r="CC768" s="240">
        <f t="shared" si="104"/>
        <v>95.652529578211698</v>
      </c>
      <c r="CD768" s="240">
        <f t="shared" si="104"/>
        <v>95.833590747992673</v>
      </c>
      <c r="CE768" s="240">
        <f t="shared" si="104"/>
        <v>94.937146509403078</v>
      </c>
      <c r="CF768" s="240">
        <f t="shared" si="104"/>
        <v>94.613496647119192</v>
      </c>
      <c r="CG768" s="240">
        <f t="shared" si="104"/>
        <v>94.169367427087408</v>
      </c>
      <c r="CH768" s="240">
        <f t="shared" si="104"/>
        <v>93.896390129604285</v>
      </c>
      <c r="CI768" s="240">
        <f t="shared" si="104"/>
        <v>94.245594903913286</v>
      </c>
      <c r="CJ768" s="240">
        <f t="shared" si="104"/>
        <v>94.548885299849289</v>
      </c>
      <c r="CK768" s="240">
        <f t="shared" si="104"/>
        <v>94.533921452089217</v>
      </c>
      <c r="CL768" s="240">
        <f t="shared" si="104"/>
        <v>95.516644529470355</v>
      </c>
      <c r="CM768" s="240">
        <f t="shared" si="104"/>
        <v>95.935068992888631</v>
      </c>
      <c r="CN768" s="240">
        <f t="shared" si="104"/>
        <v>95.452537173243698</v>
      </c>
      <c r="CO768" s="240">
        <f t="shared" si="104"/>
        <v>95.280123863062471</v>
      </c>
      <c r="CP768" s="240">
        <f t="shared" si="104"/>
        <v>95.706394325971814</v>
      </c>
      <c r="CQ768" s="240">
        <f t="shared" si="104"/>
        <v>95.627617553062677</v>
      </c>
      <c r="CR768" s="240">
        <f t="shared" ref="CR768:FC768" si="105">SUMPRODUCT(($V$684:$V$738=2)*(CR$684:CR$738),$L$684:$L$738)/SUMIF($V$684:$V$738,"=2",$L$684:$L$738)</f>
        <v>95.493559131986714</v>
      </c>
      <c r="CS768" s="240">
        <f t="shared" si="105"/>
        <v>95.032742845811299</v>
      </c>
      <c r="CT768" s="240">
        <f t="shared" si="105"/>
        <v>94.956417347008141</v>
      </c>
      <c r="CU768" s="240">
        <f t="shared" si="105"/>
        <v>95.290170860131767</v>
      </c>
      <c r="CV768" s="240">
        <f t="shared" si="105"/>
        <v>95.266619969204157</v>
      </c>
      <c r="CW768" s="240">
        <f t="shared" si="105"/>
        <v>95.178102449791055</v>
      </c>
      <c r="CX768" s="240">
        <f t="shared" si="105"/>
        <v>96.772240045705018</v>
      </c>
      <c r="CY768" s="240">
        <f t="shared" si="105"/>
        <v>97.132148197500058</v>
      </c>
      <c r="CZ768" s="240">
        <f t="shared" si="105"/>
        <v>97.15910912297042</v>
      </c>
      <c r="DA768" s="240">
        <f t="shared" si="105"/>
        <v>97.168303167611441</v>
      </c>
      <c r="DB768" s="240">
        <f t="shared" si="105"/>
        <v>98.432348235587568</v>
      </c>
      <c r="DC768" s="240">
        <f t="shared" si="105"/>
        <v>98.736812294289507</v>
      </c>
      <c r="DD768" s="240">
        <f t="shared" si="105"/>
        <v>99.034957904310474</v>
      </c>
      <c r="DE768" s="240">
        <f t="shared" si="105"/>
        <v>98.630134087143986</v>
      </c>
      <c r="DF768" s="240">
        <f t="shared" si="105"/>
        <v>98.542422663530516</v>
      </c>
      <c r="DG768" s="240">
        <f t="shared" si="105"/>
        <v>98.966480191403804</v>
      </c>
      <c r="DH768" s="240">
        <f t="shared" si="105"/>
        <v>99.095696302084519</v>
      </c>
      <c r="DI768" s="240">
        <f t="shared" si="105"/>
        <v>99.769579689131731</v>
      </c>
      <c r="DJ768" s="240">
        <f t="shared" si="105"/>
        <v>99.880001876287494</v>
      </c>
      <c r="DK768" s="240">
        <f t="shared" si="105"/>
        <v>99.954084374513741</v>
      </c>
      <c r="DL768" s="240">
        <f t="shared" si="105"/>
        <v>99.994838653319931</v>
      </c>
      <c r="DM768" s="240">
        <f t="shared" si="105"/>
        <v>99.909818106848391</v>
      </c>
      <c r="DN768" s="240">
        <f t="shared" si="105"/>
        <v>100.25560247647479</v>
      </c>
      <c r="DO768" s="240">
        <f t="shared" si="105"/>
        <v>100.42057692469739</v>
      </c>
      <c r="DP768" s="240">
        <f t="shared" si="105"/>
        <v>100.42037601587766</v>
      </c>
      <c r="DQ768" s="240">
        <f t="shared" si="105"/>
        <v>99.977631529719204</v>
      </c>
      <c r="DR768" s="240">
        <f t="shared" si="105"/>
        <v>99.976313033288378</v>
      </c>
      <c r="DS768" s="240">
        <f t="shared" si="105"/>
        <v>100.09573494012453</v>
      </c>
      <c r="DT768" s="240">
        <f t="shared" si="105"/>
        <v>100.04692497827384</v>
      </c>
      <c r="DU768" s="240">
        <f t="shared" si="105"/>
        <v>99.911526387961203</v>
      </c>
      <c r="DV768" s="240">
        <f t="shared" si="105"/>
        <v>99.921199576880312</v>
      </c>
      <c r="DW768" s="240">
        <f t="shared" si="105"/>
        <v>100.25158535619407</v>
      </c>
      <c r="DX768" s="240">
        <f t="shared" si="105"/>
        <v>100.39417409925559</v>
      </c>
      <c r="DY768" s="240">
        <f t="shared" si="105"/>
        <v>100.21780705248155</v>
      </c>
      <c r="DZ768" s="240">
        <f t="shared" si="105"/>
        <v>100.85056555461991</v>
      </c>
      <c r="EA768" s="240">
        <f t="shared" si="105"/>
        <v>101.13851519933307</v>
      </c>
      <c r="EB768" s="240">
        <f t="shared" si="105"/>
        <v>102.06919326379085</v>
      </c>
      <c r="EC768" s="240">
        <f t="shared" si="105"/>
        <v>102.14807371001021</v>
      </c>
      <c r="ED768" s="240">
        <f t="shared" si="105"/>
        <v>102.48005457524839</v>
      </c>
      <c r="EE768" s="240">
        <f t="shared" si="105"/>
        <v>102.82810678659928</v>
      </c>
      <c r="EF768" s="240">
        <f t="shared" si="105"/>
        <v>103.14496377473093</v>
      </c>
      <c r="EG768" s="240">
        <f t="shared" si="105"/>
        <v>103.16668861099112</v>
      </c>
      <c r="EH768" s="240">
        <f t="shared" si="105"/>
        <v>101.24842553076746</v>
      </c>
      <c r="EI768" s="240">
        <f t="shared" si="105"/>
        <v>101.18700092297614</v>
      </c>
      <c r="EJ768" s="240">
        <f t="shared" si="105"/>
        <v>100.92225775246598</v>
      </c>
      <c r="EK768" s="240">
        <f t="shared" si="105"/>
        <v>100.42057335750413</v>
      </c>
      <c r="EL768" s="240">
        <f t="shared" si="105"/>
        <v>100.75624608802485</v>
      </c>
      <c r="EM768" s="240">
        <f t="shared" si="105"/>
        <v>100.55808151851205</v>
      </c>
      <c r="EN768" s="240">
        <f t="shared" si="105"/>
        <v>100.30621754486096</v>
      </c>
      <c r="EO768" s="240">
        <f t="shared" si="105"/>
        <v>100.12884249352989</v>
      </c>
      <c r="EP768" s="240">
        <f t="shared" si="105"/>
        <v>100.00702449453996</v>
      </c>
      <c r="EQ768" s="240">
        <f t="shared" si="105"/>
        <v>100.42049632298212</v>
      </c>
      <c r="ER768" s="240">
        <f t="shared" si="105"/>
        <v>100.42582099093822</v>
      </c>
      <c r="ES768" s="240">
        <f t="shared" si="105"/>
        <v>100.55943774854491</v>
      </c>
      <c r="ET768" s="240">
        <f t="shared" si="105"/>
        <v>100.26392864265205</v>
      </c>
      <c r="EU768" s="240">
        <f t="shared" si="105"/>
        <v>100.22651015582736</v>
      </c>
      <c r="EV768" s="240">
        <f t="shared" si="105"/>
        <v>100.15827426491941</v>
      </c>
      <c r="EW768" s="240">
        <f t="shared" si="105"/>
        <v>100.34530631516799</v>
      </c>
      <c r="EX768" s="240">
        <f t="shared" si="105"/>
        <v>100.20368377028171</v>
      </c>
      <c r="EY768" s="240">
        <f t="shared" si="105"/>
        <v>99.932443740867853</v>
      </c>
      <c r="EZ768" s="240">
        <f t="shared" si="105"/>
        <v>100.03380194268784</v>
      </c>
      <c r="FA768" s="240">
        <f t="shared" si="105"/>
        <v>99.495358648983128</v>
      </c>
      <c r="FB768" s="240">
        <f t="shared" si="105"/>
        <v>99.873280896528371</v>
      </c>
      <c r="FC768" s="240">
        <f t="shared" si="105"/>
        <v>99.857441794360014</v>
      </c>
      <c r="FD768" s="240">
        <f t="shared" ref="FD768:HB768" si="106">SUMPRODUCT(($V$684:$V$738=2)*(FD$684:FD$738),$L$684:$L$738)/SUMIF($V$684:$V$738,"=2",$L$684:$L$738)</f>
        <v>100.05993862742268</v>
      </c>
      <c r="FE768" s="240">
        <f t="shared" si="106"/>
        <v>100.02958689654749</v>
      </c>
      <c r="FF768" s="240">
        <f t="shared" si="106"/>
        <v>99.916876099299429</v>
      </c>
      <c r="FG768" s="240">
        <f t="shared" si="106"/>
        <v>99.402232074292002</v>
      </c>
      <c r="FH768" s="240">
        <f t="shared" si="106"/>
        <v>98.987415492629395</v>
      </c>
      <c r="FI768" s="240">
        <f t="shared" si="106"/>
        <v>99.609142963556778</v>
      </c>
      <c r="FJ768" s="240">
        <f t="shared" si="106"/>
        <v>99.61764122012616</v>
      </c>
      <c r="FK768" s="240">
        <f t="shared" si="106"/>
        <v>99.571563233978111</v>
      </c>
      <c r="FL768" s="240">
        <f t="shared" si="106"/>
        <v>99.594351324158993</v>
      </c>
      <c r="FM768" s="240">
        <f t="shared" si="106"/>
        <v>99.138775924647391</v>
      </c>
      <c r="FN768" s="240">
        <f t="shared" si="106"/>
        <v>99.045610318682378</v>
      </c>
      <c r="FO768" s="240">
        <f t="shared" si="106"/>
        <v>98.918740601007485</v>
      </c>
      <c r="FP768" s="240">
        <f t="shared" si="106"/>
        <v>98.740996370451057</v>
      </c>
      <c r="FQ768" s="240">
        <f t="shared" si="106"/>
        <v>98.786258047953197</v>
      </c>
      <c r="FR768" s="240">
        <f t="shared" si="106"/>
        <v>99.619528995663771</v>
      </c>
      <c r="FS768" s="240">
        <f t="shared" si="106"/>
        <v>98.895155891964038</v>
      </c>
      <c r="FT768" s="240">
        <f t="shared" si="106"/>
        <v>99.166385736619787</v>
      </c>
      <c r="FU768" s="240">
        <f t="shared" si="106"/>
        <v>99.327307190394308</v>
      </c>
      <c r="FV768" s="240">
        <f t="shared" si="106"/>
        <v>99.42977326133034</v>
      </c>
      <c r="FW768" s="240">
        <f t="shared" si="106"/>
        <v>99.381681485030995</v>
      </c>
      <c r="FX768" s="240">
        <f t="shared" si="106"/>
        <v>99.36089318587436</v>
      </c>
      <c r="FY768" s="240">
        <f t="shared" si="106"/>
        <v>98.908216088771994</v>
      </c>
      <c r="FZ768" s="240">
        <f t="shared" si="106"/>
        <v>99.268191579064464</v>
      </c>
      <c r="GA768" s="240">
        <f t="shared" si="106"/>
        <v>99.313062747210694</v>
      </c>
      <c r="GB768" s="240">
        <f t="shared" si="106"/>
        <v>99.468682346213257</v>
      </c>
      <c r="GC768" s="240">
        <f t="shared" si="106"/>
        <v>99.324265374462612</v>
      </c>
      <c r="GD768" s="240">
        <f t="shared" si="106"/>
        <v>99.503246342503374</v>
      </c>
      <c r="GE768" s="240">
        <f t="shared" si="106"/>
        <v>98.692842356459792</v>
      </c>
      <c r="GF768" s="240">
        <f t="shared" si="106"/>
        <v>98.766189467960132</v>
      </c>
      <c r="GG768" s="240">
        <f t="shared" si="106"/>
        <v>104.14430411361987</v>
      </c>
      <c r="GH768" s="240">
        <f t="shared" si="106"/>
        <v>104.26842372750913</v>
      </c>
      <c r="GI768" s="240">
        <f t="shared" si="106"/>
        <v>104.27630570790249</v>
      </c>
      <c r="GJ768" s="240">
        <f t="shared" si="106"/>
        <v>104.06358455174987</v>
      </c>
      <c r="GK768" s="240">
        <f t="shared" si="106"/>
        <v>106.81737983193183</v>
      </c>
      <c r="GL768" s="240">
        <f t="shared" si="106"/>
        <v>106.60916742832329</v>
      </c>
      <c r="GM768" s="240">
        <f t="shared" si="106"/>
        <v>106.7690735914783</v>
      </c>
      <c r="GN768" s="240">
        <f t="shared" si="106"/>
        <v>106.78934422066939</v>
      </c>
      <c r="GO768" s="240">
        <f t="shared" si="106"/>
        <v>108.3448159412531</v>
      </c>
      <c r="GP768" s="240">
        <f t="shared" si="106"/>
        <v>108.67968899130447</v>
      </c>
      <c r="GQ768" s="240">
        <f t="shared" si="106"/>
        <v>107.80213883291546</v>
      </c>
      <c r="GR768" s="240">
        <f t="shared" si="106"/>
        <v>108.35155653776648</v>
      </c>
      <c r="GS768" s="240">
        <f t="shared" si="106"/>
        <v>111.4446971284375</v>
      </c>
      <c r="GT768" s="240">
        <f t="shared" si="106"/>
        <v>114.68428008702827</v>
      </c>
      <c r="GU768" s="240">
        <f t="shared" si="106"/>
        <v>114.83072889836644</v>
      </c>
      <c r="GV768" s="240">
        <f t="shared" si="106"/>
        <v>114.61429235592612</v>
      </c>
      <c r="GW768" s="240">
        <f t="shared" si="106"/>
        <v>114.07024672056967</v>
      </c>
      <c r="GX768" s="240">
        <f t="shared" si="106"/>
        <v>114.36480420041222</v>
      </c>
      <c r="GY768" s="240">
        <f t="shared" si="106"/>
        <v>115.21997730478606</v>
      </c>
      <c r="GZ768" s="240">
        <f t="shared" si="106"/>
        <v>115.53495001716185</v>
      </c>
      <c r="HA768" s="240" t="e">
        <f t="shared" si="106"/>
        <v>#N/A</v>
      </c>
      <c r="HB768" s="240" t="e">
        <f t="shared" si="106"/>
        <v>#N/A</v>
      </c>
    </row>
    <row r="769" spans="1:210">
      <c r="A769" s="158" t="s">
        <v>1151</v>
      </c>
      <c r="AE769" s="240">
        <f>SUMPRODUCT(($V$4:$V$738=4)*(AE$4:AE$738),$L$4:$L$738)/SUMIF($V$4:$V$738,"=4",$L$4:$L$738)</f>
        <v>90.349122928620716</v>
      </c>
      <c r="AF769" s="240">
        <f t="shared" ref="AF769:CQ769" si="107">SUMPRODUCT(($V$4:$V$738=4)*(AF$4:AF$738),$L$4:$L$738)/SUMIF($V$4:$V$738,"=4",$L$4:$L$738)</f>
        <v>90.351283834621015</v>
      </c>
      <c r="AG769" s="240">
        <f t="shared" si="107"/>
        <v>90.366680162540248</v>
      </c>
      <c r="AH769" s="240">
        <f t="shared" si="107"/>
        <v>90.504889625937437</v>
      </c>
      <c r="AI769" s="240">
        <f t="shared" si="107"/>
        <v>90.890838563680887</v>
      </c>
      <c r="AJ769" s="240">
        <f t="shared" si="107"/>
        <v>90.65676297787013</v>
      </c>
      <c r="AK769" s="240">
        <f t="shared" si="107"/>
        <v>90.734687394070903</v>
      </c>
      <c r="AL769" s="240">
        <f t="shared" si="107"/>
        <v>91.107894498005649</v>
      </c>
      <c r="AM769" s="240">
        <f t="shared" si="107"/>
        <v>90.68318711814824</v>
      </c>
      <c r="AN769" s="240">
        <f t="shared" si="107"/>
        <v>90.53770341598613</v>
      </c>
      <c r="AO769" s="240">
        <f t="shared" si="107"/>
        <v>90.504408653110616</v>
      </c>
      <c r="AP769" s="240">
        <f t="shared" si="107"/>
        <v>90.462641772194317</v>
      </c>
      <c r="AQ769" s="240">
        <f t="shared" si="107"/>
        <v>90.330855809215763</v>
      </c>
      <c r="AR769" s="240">
        <f t="shared" si="107"/>
        <v>90.281243311736986</v>
      </c>
      <c r="AS769" s="240">
        <f t="shared" si="107"/>
        <v>90.3249057654143</v>
      </c>
      <c r="AT769" s="240">
        <f t="shared" si="107"/>
        <v>90.572889864177824</v>
      </c>
      <c r="AU769" s="240">
        <f t="shared" si="107"/>
        <v>90.624268036816005</v>
      </c>
      <c r="AV769" s="240">
        <f t="shared" si="107"/>
        <v>90.597350568294488</v>
      </c>
      <c r="AW769" s="240">
        <f t="shared" si="107"/>
        <v>90.726316387450083</v>
      </c>
      <c r="AX769" s="240">
        <f t="shared" si="107"/>
        <v>91.095745547033403</v>
      </c>
      <c r="AY769" s="240">
        <f t="shared" si="107"/>
        <v>90.622416879287655</v>
      </c>
      <c r="AZ769" s="240">
        <f t="shared" si="107"/>
        <v>90.649581790781639</v>
      </c>
      <c r="BA769" s="240">
        <f t="shared" si="107"/>
        <v>90.499872076386538</v>
      </c>
      <c r="BB769" s="240">
        <f t="shared" si="107"/>
        <v>90.623877537049907</v>
      </c>
      <c r="BC769" s="240">
        <f t="shared" si="107"/>
        <v>90.506383000241655</v>
      </c>
      <c r="BD769" s="240">
        <f t="shared" si="107"/>
        <v>90.45726731765653</v>
      </c>
      <c r="BE769" s="240">
        <f t="shared" si="107"/>
        <v>90.591004253747656</v>
      </c>
      <c r="BF769" s="240">
        <f t="shared" si="107"/>
        <v>90.539694157026062</v>
      </c>
      <c r="BG769" s="240">
        <f t="shared" si="107"/>
        <v>90.504237222986276</v>
      </c>
      <c r="BH769" s="240">
        <f t="shared" si="107"/>
        <v>90.583247903989275</v>
      </c>
      <c r="BI769" s="240">
        <f t="shared" si="107"/>
        <v>90.621730005506294</v>
      </c>
      <c r="BJ769" s="240">
        <f t="shared" si="107"/>
        <v>91.055617439639136</v>
      </c>
      <c r="BK769" s="240">
        <f t="shared" si="107"/>
        <v>90.59090166989499</v>
      </c>
      <c r="BL769" s="240">
        <f t="shared" si="107"/>
        <v>90.624325351998564</v>
      </c>
      <c r="BM769" s="240">
        <f t="shared" si="107"/>
        <v>90.513394374439315</v>
      </c>
      <c r="BN769" s="240">
        <f t="shared" si="107"/>
        <v>90.668286869187469</v>
      </c>
      <c r="BO769" s="240">
        <f t="shared" si="107"/>
        <v>92.076783414394356</v>
      </c>
      <c r="BP769" s="240">
        <f t="shared" si="107"/>
        <v>92.053631801483533</v>
      </c>
      <c r="BQ769" s="240">
        <f t="shared" si="107"/>
        <v>92.194035277847732</v>
      </c>
      <c r="BR769" s="240">
        <f t="shared" si="107"/>
        <v>92.50418856342931</v>
      </c>
      <c r="BS769" s="240">
        <f t="shared" si="107"/>
        <v>92.56518561946028</v>
      </c>
      <c r="BT769" s="240">
        <f t="shared" si="107"/>
        <v>92.641377747199968</v>
      </c>
      <c r="BU769" s="240">
        <f t="shared" si="107"/>
        <v>92.881447194538552</v>
      </c>
      <c r="BV769" s="240">
        <f t="shared" si="107"/>
        <v>93.267963610078581</v>
      </c>
      <c r="BW769" s="240">
        <f t="shared" si="107"/>
        <v>92.725263767338916</v>
      </c>
      <c r="BX769" s="240">
        <f t="shared" si="107"/>
        <v>92.613086661548905</v>
      </c>
      <c r="BY769" s="240">
        <f t="shared" si="107"/>
        <v>92.447009544760476</v>
      </c>
      <c r="BZ769" s="240">
        <f t="shared" si="107"/>
        <v>92.479147943641763</v>
      </c>
      <c r="CA769" s="240">
        <f t="shared" si="107"/>
        <v>92.148565720122605</v>
      </c>
      <c r="CB769" s="240">
        <f t="shared" si="107"/>
        <v>92.164839818718789</v>
      </c>
      <c r="CC769" s="240">
        <f t="shared" si="107"/>
        <v>92.351770762770244</v>
      </c>
      <c r="CD769" s="240">
        <f t="shared" si="107"/>
        <v>92.301910175150766</v>
      </c>
      <c r="CE769" s="240">
        <f t="shared" si="107"/>
        <v>92.297396920971465</v>
      </c>
      <c r="CF769" s="240">
        <f t="shared" si="107"/>
        <v>92.326737343104327</v>
      </c>
      <c r="CG769" s="240">
        <f t="shared" si="107"/>
        <v>92.539350571211699</v>
      </c>
      <c r="CH769" s="240">
        <f t="shared" si="107"/>
        <v>92.90643551763354</v>
      </c>
      <c r="CI769" s="240">
        <f t="shared" si="107"/>
        <v>92.451245961222639</v>
      </c>
      <c r="CJ769" s="240">
        <f t="shared" si="107"/>
        <v>92.392783617015454</v>
      </c>
      <c r="CK769" s="240">
        <f t="shared" si="107"/>
        <v>92.050314511686551</v>
      </c>
      <c r="CL769" s="240">
        <f t="shared" si="107"/>
        <v>92.132486722142204</v>
      </c>
      <c r="CM769" s="240">
        <f t="shared" si="107"/>
        <v>99.091680005167788</v>
      </c>
      <c r="CN769" s="240">
        <f t="shared" si="107"/>
        <v>99.053862746662688</v>
      </c>
      <c r="CO769" s="240">
        <f t="shared" si="107"/>
        <v>99.216486755650052</v>
      </c>
      <c r="CP769" s="240">
        <f t="shared" si="107"/>
        <v>99.336174229664365</v>
      </c>
      <c r="CQ769" s="240">
        <f t="shared" si="107"/>
        <v>99.468094962871746</v>
      </c>
      <c r="CR769" s="240">
        <f t="shared" ref="CR769:FC769" si="108">SUMPRODUCT(($V$4:$V$738=4)*(CR$4:CR$738),$L$4:$L$738)/SUMIF($V$4:$V$738,"=4",$L$4:$L$738)</f>
        <v>99.425666012521816</v>
      </c>
      <c r="CS769" s="240">
        <f t="shared" si="108"/>
        <v>99.60478284954641</v>
      </c>
      <c r="CT769" s="240">
        <f t="shared" si="108"/>
        <v>99.939096929854102</v>
      </c>
      <c r="CU769" s="240">
        <f t="shared" si="108"/>
        <v>99.602022614951309</v>
      </c>
      <c r="CV769" s="240">
        <f t="shared" si="108"/>
        <v>99.590812830122019</v>
      </c>
      <c r="CW769" s="240">
        <f t="shared" si="108"/>
        <v>99.094385490015412</v>
      </c>
      <c r="CX769" s="240">
        <f t="shared" si="108"/>
        <v>99.2054165545822</v>
      </c>
      <c r="CY769" s="240">
        <f t="shared" si="108"/>
        <v>98.989876103603464</v>
      </c>
      <c r="CZ769" s="240">
        <f t="shared" si="108"/>
        <v>98.947236504545174</v>
      </c>
      <c r="DA769" s="240">
        <f t="shared" si="108"/>
        <v>99.108104794144666</v>
      </c>
      <c r="DB769" s="240">
        <f t="shared" si="108"/>
        <v>99.145272352875438</v>
      </c>
      <c r="DC769" s="240">
        <f t="shared" si="108"/>
        <v>99.33042819978472</v>
      </c>
      <c r="DD769" s="240">
        <f t="shared" si="108"/>
        <v>99.373278629645455</v>
      </c>
      <c r="DE769" s="240">
        <f t="shared" si="108"/>
        <v>99.41869480873261</v>
      </c>
      <c r="DF769" s="240">
        <f t="shared" si="108"/>
        <v>99.692407126817983</v>
      </c>
      <c r="DG769" s="240">
        <f t="shared" si="108"/>
        <v>99.327735952401596</v>
      </c>
      <c r="DH769" s="240">
        <f t="shared" si="108"/>
        <v>99.321756276789515</v>
      </c>
      <c r="DI769" s="240">
        <f t="shared" si="108"/>
        <v>99.171233333258257</v>
      </c>
      <c r="DJ769" s="240">
        <f t="shared" si="108"/>
        <v>99.248442767211131</v>
      </c>
      <c r="DK769" s="240">
        <f t="shared" si="108"/>
        <v>99.052333663038254</v>
      </c>
      <c r="DL769" s="240">
        <f t="shared" si="108"/>
        <v>98.959088723935452</v>
      </c>
      <c r="DM769" s="240">
        <f t="shared" si="108"/>
        <v>98.984428855567273</v>
      </c>
      <c r="DN769" s="240">
        <f t="shared" si="108"/>
        <v>99.115015746443916</v>
      </c>
      <c r="DO769" s="240">
        <f t="shared" si="108"/>
        <v>99.27209127759825</v>
      </c>
      <c r="DP769" s="240">
        <f t="shared" si="108"/>
        <v>99.206112276265529</v>
      </c>
      <c r="DQ769" s="240">
        <f t="shared" si="108"/>
        <v>99.366080212638977</v>
      </c>
      <c r="DR769" s="240">
        <f t="shared" si="108"/>
        <v>99.842387026402804</v>
      </c>
      <c r="DS769" s="240">
        <f t="shared" si="108"/>
        <v>99.420826618460254</v>
      </c>
      <c r="DT769" s="240">
        <f t="shared" si="108"/>
        <v>99.446223435285091</v>
      </c>
      <c r="DU769" s="240">
        <f t="shared" si="108"/>
        <v>99.315075760055734</v>
      </c>
      <c r="DV769" s="240">
        <f t="shared" si="108"/>
        <v>99.410851594438768</v>
      </c>
      <c r="DW769" s="240">
        <f t="shared" si="108"/>
        <v>99.31770269816657</v>
      </c>
      <c r="DX769" s="240">
        <f t="shared" si="108"/>
        <v>99.213199636762454</v>
      </c>
      <c r="DY769" s="240">
        <f t="shared" si="108"/>
        <v>99.393846378490565</v>
      </c>
      <c r="DZ769" s="240">
        <f t="shared" si="108"/>
        <v>99.261713954983819</v>
      </c>
      <c r="EA769" s="240">
        <f t="shared" si="108"/>
        <v>99.406550183480476</v>
      </c>
      <c r="EB769" s="240">
        <f t="shared" si="108"/>
        <v>99.480354707300904</v>
      </c>
      <c r="EC769" s="240">
        <f t="shared" si="108"/>
        <v>99.661500839477469</v>
      </c>
      <c r="ED769" s="240">
        <f t="shared" si="108"/>
        <v>100.05711860532439</v>
      </c>
      <c r="EE769" s="240">
        <f t="shared" si="108"/>
        <v>99.725052509005565</v>
      </c>
      <c r="EF769" s="240">
        <f t="shared" si="108"/>
        <v>99.741541535241666</v>
      </c>
      <c r="EG769" s="240">
        <f t="shared" si="108"/>
        <v>99.538802528889903</v>
      </c>
      <c r="EH769" s="240">
        <f t="shared" si="108"/>
        <v>99.607821840874934</v>
      </c>
      <c r="EI769" s="240">
        <f t="shared" si="108"/>
        <v>99.278889413290202</v>
      </c>
      <c r="EJ769" s="240">
        <f t="shared" si="108"/>
        <v>99.204445943120703</v>
      </c>
      <c r="EK769" s="240">
        <f t="shared" si="108"/>
        <v>99.361774984449923</v>
      </c>
      <c r="EL769" s="240">
        <f t="shared" si="108"/>
        <v>99.239536027521211</v>
      </c>
      <c r="EM769" s="240">
        <f t="shared" si="108"/>
        <v>99.253762922208054</v>
      </c>
      <c r="EN769" s="240">
        <f t="shared" si="108"/>
        <v>99.210234534495598</v>
      </c>
      <c r="EO769" s="240">
        <f t="shared" si="108"/>
        <v>99.245510042222591</v>
      </c>
      <c r="EP769" s="240">
        <f t="shared" si="108"/>
        <v>99.555104465403815</v>
      </c>
      <c r="EQ769" s="240">
        <f t="shared" si="108"/>
        <v>99.193741697025672</v>
      </c>
      <c r="ER769" s="240">
        <f t="shared" si="108"/>
        <v>99.146218391932877</v>
      </c>
      <c r="ES769" s="240">
        <f t="shared" si="108"/>
        <v>99.014619994495092</v>
      </c>
      <c r="ET769" s="240">
        <f t="shared" si="108"/>
        <v>99.02812224451209</v>
      </c>
      <c r="EU769" s="240">
        <f t="shared" si="108"/>
        <v>100.12615728194557</v>
      </c>
      <c r="EV769" s="240">
        <f t="shared" si="108"/>
        <v>100.1638021250813</v>
      </c>
      <c r="EW769" s="240">
        <f t="shared" si="108"/>
        <v>100.34293818456491</v>
      </c>
      <c r="EX769" s="240">
        <f t="shared" si="108"/>
        <v>99.721763536255779</v>
      </c>
      <c r="EY769" s="240">
        <f t="shared" si="108"/>
        <v>99.754179081570925</v>
      </c>
      <c r="EZ769" s="240">
        <f t="shared" si="108"/>
        <v>99.730950003681372</v>
      </c>
      <c r="FA769" s="240">
        <f t="shared" si="108"/>
        <v>99.802534484502814</v>
      </c>
      <c r="FB769" s="240">
        <f t="shared" si="108"/>
        <v>100.30758238037312</v>
      </c>
      <c r="FC769" s="240">
        <f t="shared" si="108"/>
        <v>99.838868940347169</v>
      </c>
      <c r="FD769" s="240">
        <f t="shared" ref="FD769:HB769" si="109">SUMPRODUCT(($V$4:$V$738=4)*(FD$4:FD$738),$L$4:$L$738)/SUMIF($V$4:$V$738,"=4",$L$4:$L$738)</f>
        <v>100.19172729830022</v>
      </c>
      <c r="FE769" s="240">
        <f t="shared" si="109"/>
        <v>99.936318532819016</v>
      </c>
      <c r="FF769" s="240">
        <f t="shared" si="109"/>
        <v>100.00238369086259</v>
      </c>
      <c r="FG769" s="240">
        <f t="shared" si="109"/>
        <v>99.863956707217</v>
      </c>
      <c r="FH769" s="240">
        <f t="shared" si="109"/>
        <v>99.846283926839448</v>
      </c>
      <c r="FI769" s="240">
        <f t="shared" si="109"/>
        <v>99.963353555894258</v>
      </c>
      <c r="FJ769" s="240">
        <f t="shared" si="109"/>
        <v>99.971355914610186</v>
      </c>
      <c r="FK769" s="240">
        <f t="shared" si="109"/>
        <v>100.1003049537423</v>
      </c>
      <c r="FL769" s="240">
        <f t="shared" si="109"/>
        <v>99.974277714511445</v>
      </c>
      <c r="FM769" s="240">
        <f t="shared" si="109"/>
        <v>100.24635418063967</v>
      </c>
      <c r="FN769" s="240">
        <f t="shared" si="109"/>
        <v>100.64927389679654</v>
      </c>
      <c r="FO769" s="240">
        <f t="shared" si="109"/>
        <v>100.27624190278743</v>
      </c>
      <c r="FP769" s="240">
        <f t="shared" si="109"/>
        <v>100.28288889920377</v>
      </c>
      <c r="FQ769" s="240">
        <f t="shared" si="109"/>
        <v>99.880231431992257</v>
      </c>
      <c r="FR769" s="240">
        <f t="shared" si="109"/>
        <v>100.02298677490738</v>
      </c>
      <c r="FS769" s="240">
        <f t="shared" si="109"/>
        <v>99.882974929291905</v>
      </c>
      <c r="FT769" s="240">
        <f t="shared" si="109"/>
        <v>99.720699646171667</v>
      </c>
      <c r="FU769" s="240">
        <f t="shared" si="109"/>
        <v>99.948874055194082</v>
      </c>
      <c r="FV769" s="240">
        <f t="shared" si="109"/>
        <v>100.0512491913169</v>
      </c>
      <c r="FW769" s="240">
        <f t="shared" si="109"/>
        <v>100.10528814865351</v>
      </c>
      <c r="FX769" s="240">
        <f t="shared" si="109"/>
        <v>99.995923038238374</v>
      </c>
      <c r="FY769" s="240">
        <f t="shared" si="109"/>
        <v>100.14277253728875</v>
      </c>
      <c r="FZ769" s="240">
        <f t="shared" si="109"/>
        <v>100.65693847728362</v>
      </c>
      <c r="GA769" s="240">
        <f t="shared" si="109"/>
        <v>100.06405963295697</v>
      </c>
      <c r="GB769" s="240">
        <f t="shared" si="109"/>
        <v>100.08602355630622</v>
      </c>
      <c r="GC769" s="240">
        <f t="shared" si="109"/>
        <v>99.848330830152975</v>
      </c>
      <c r="GD769" s="240">
        <f t="shared" si="109"/>
        <v>99.846920250782844</v>
      </c>
      <c r="GE769" s="240">
        <f t="shared" si="109"/>
        <v>99.668203622484981</v>
      </c>
      <c r="GF769" s="240">
        <f t="shared" si="109"/>
        <v>99.652197239531944</v>
      </c>
      <c r="GG769" s="240">
        <f t="shared" si="109"/>
        <v>99.697833346945615</v>
      </c>
      <c r="GH769" s="240">
        <f t="shared" si="109"/>
        <v>100.08589651617739</v>
      </c>
      <c r="GI769" s="240">
        <f t="shared" si="109"/>
        <v>100.13599599477809</v>
      </c>
      <c r="GJ769" s="240">
        <f t="shared" si="109"/>
        <v>100.06651982460508</v>
      </c>
      <c r="GK769" s="240">
        <f t="shared" si="109"/>
        <v>100.24084002415104</v>
      </c>
      <c r="GL769" s="240">
        <f t="shared" si="109"/>
        <v>100.6672199568401</v>
      </c>
      <c r="GM769" s="240">
        <f t="shared" si="109"/>
        <v>100.16352988700639</v>
      </c>
      <c r="GN769" s="240">
        <f t="shared" si="109"/>
        <v>100.48784205507559</v>
      </c>
      <c r="GO769" s="240">
        <f t="shared" si="109"/>
        <v>100.40373048436706</v>
      </c>
      <c r="GP769" s="240">
        <f t="shared" si="109"/>
        <v>100.45394097231403</v>
      </c>
      <c r="GQ769" s="240">
        <f t="shared" si="109"/>
        <v>100.17445861534361</v>
      </c>
      <c r="GR769" s="240">
        <f t="shared" si="109"/>
        <v>100.22442757634802</v>
      </c>
      <c r="GS769" s="240">
        <f t="shared" si="109"/>
        <v>100.41176266467129</v>
      </c>
      <c r="GT769" s="240">
        <f t="shared" si="109"/>
        <v>101.82533111075593</v>
      </c>
      <c r="GU769" s="240">
        <f t="shared" si="109"/>
        <v>101.87658949692202</v>
      </c>
      <c r="GV769" s="240">
        <f t="shared" si="109"/>
        <v>101.79904672565139</v>
      </c>
      <c r="GW769" s="240">
        <f t="shared" si="109"/>
        <v>102.08686850705685</v>
      </c>
      <c r="GX769" s="240">
        <f t="shared" si="109"/>
        <v>102.52345164473866</v>
      </c>
      <c r="GY769" s="240">
        <f t="shared" si="109"/>
        <v>102.03202733056526</v>
      </c>
      <c r="GZ769" s="240">
        <f t="shared" si="109"/>
        <v>102.27792278541166</v>
      </c>
      <c r="HA769" s="240" t="e">
        <f t="shared" si="109"/>
        <v>#N/A</v>
      </c>
      <c r="HB769" s="240" t="e">
        <f t="shared" si="109"/>
        <v>#N/A</v>
      </c>
    </row>
    <row r="770" spans="1:210">
      <c r="B770" s="158" t="s">
        <v>4382</v>
      </c>
      <c r="AE770" s="240">
        <f>SUMPRODUCT(($V$5:$V$279=4)*(AE$5:AE$279),$L$5:$L$279)/SUMIF($V$5:$V$279,"=4",$L$5:$L$279)</f>
        <v>74.405643764975949</v>
      </c>
      <c r="AF770" s="240">
        <f t="shared" ref="AF770:CQ770" si="110">SUMPRODUCT(($V$5:$V$279=4)*(AF$5:AF$279),$L$5:$L$279)/SUMIF($V$5:$V$279,"=4",$L$5:$L$279)</f>
        <v>74.367804881968922</v>
      </c>
      <c r="AG770" s="240">
        <f t="shared" si="110"/>
        <v>73.259077019913505</v>
      </c>
      <c r="AH770" s="240">
        <f t="shared" si="110"/>
        <v>73.115603986953303</v>
      </c>
      <c r="AI770" s="240">
        <f t="shared" si="110"/>
        <v>73.05316632919903</v>
      </c>
      <c r="AJ770" s="240">
        <f t="shared" si="110"/>
        <v>73.348022043361752</v>
      </c>
      <c r="AK770" s="240">
        <f t="shared" si="110"/>
        <v>73.150905895873194</v>
      </c>
      <c r="AL770" s="240">
        <f t="shared" si="110"/>
        <v>73.406510499439534</v>
      </c>
      <c r="AM770" s="240">
        <f t="shared" si="110"/>
        <v>73.081891368611181</v>
      </c>
      <c r="AN770" s="240">
        <f t="shared" si="110"/>
        <v>73.049923103016496</v>
      </c>
      <c r="AO770" s="240">
        <f t="shared" si="110"/>
        <v>73.058279159207288</v>
      </c>
      <c r="AP770" s="240">
        <f t="shared" si="110"/>
        <v>73.05879850130323</v>
      </c>
      <c r="AQ770" s="240">
        <f t="shared" si="110"/>
        <v>73.044546088895572</v>
      </c>
      <c r="AR770" s="240">
        <f t="shared" si="110"/>
        <v>73.049552952596613</v>
      </c>
      <c r="AS770" s="240">
        <f t="shared" si="110"/>
        <v>73.023078241337856</v>
      </c>
      <c r="AT770" s="240">
        <f t="shared" si="110"/>
        <v>72.882773674843278</v>
      </c>
      <c r="AU770" s="240">
        <f t="shared" si="110"/>
        <v>72.874993733044249</v>
      </c>
      <c r="AV770" s="240">
        <f t="shared" si="110"/>
        <v>72.869857560254232</v>
      </c>
      <c r="AW770" s="240">
        <f t="shared" si="110"/>
        <v>72.856626994446543</v>
      </c>
      <c r="AX770" s="240">
        <f t="shared" si="110"/>
        <v>72.645264067702129</v>
      </c>
      <c r="AY770" s="240">
        <f t="shared" si="110"/>
        <v>72.636807297062305</v>
      </c>
      <c r="AZ770" s="240">
        <f t="shared" si="110"/>
        <v>72.629872109727657</v>
      </c>
      <c r="BA770" s="240">
        <f t="shared" si="110"/>
        <v>72.615457065193581</v>
      </c>
      <c r="BB770" s="240">
        <f t="shared" si="110"/>
        <v>72.630395640699518</v>
      </c>
      <c r="BC770" s="240">
        <f t="shared" si="110"/>
        <v>72.605932140114788</v>
      </c>
      <c r="BD770" s="240">
        <f t="shared" si="110"/>
        <v>73.33233835534071</v>
      </c>
      <c r="BE770" s="240">
        <f t="shared" si="110"/>
        <v>73.364576826631563</v>
      </c>
      <c r="BF770" s="240">
        <f t="shared" si="110"/>
        <v>72.84048451089663</v>
      </c>
      <c r="BG770" s="240">
        <f t="shared" si="110"/>
        <v>73.350222105598846</v>
      </c>
      <c r="BH770" s="240">
        <f t="shared" si="110"/>
        <v>73.353983123719601</v>
      </c>
      <c r="BI770" s="240">
        <f t="shared" si="110"/>
        <v>73.376009581259552</v>
      </c>
      <c r="BJ770" s="240">
        <f t="shared" si="110"/>
        <v>72.948318656464608</v>
      </c>
      <c r="BK770" s="240">
        <f t="shared" si="110"/>
        <v>72.953836094293507</v>
      </c>
      <c r="BL770" s="240">
        <f t="shared" si="110"/>
        <v>72.94913360340658</v>
      </c>
      <c r="BM770" s="240">
        <f t="shared" si="110"/>
        <v>72.934463105847712</v>
      </c>
      <c r="BN770" s="240">
        <f t="shared" si="110"/>
        <v>72.944989231162566</v>
      </c>
      <c r="BO770" s="240">
        <f t="shared" si="110"/>
        <v>72.94164879355435</v>
      </c>
      <c r="BP770" s="240">
        <f t="shared" si="110"/>
        <v>72.942331765326387</v>
      </c>
      <c r="BQ770" s="240">
        <f t="shared" si="110"/>
        <v>72.977058936913267</v>
      </c>
      <c r="BR770" s="240">
        <f t="shared" si="110"/>
        <v>72.769097366120235</v>
      </c>
      <c r="BS770" s="240">
        <f t="shared" si="110"/>
        <v>72.78471522121518</v>
      </c>
      <c r="BT770" s="240">
        <f t="shared" si="110"/>
        <v>72.791636956797475</v>
      </c>
      <c r="BU770" s="240">
        <f t="shared" si="110"/>
        <v>73.084704853717525</v>
      </c>
      <c r="BV770" s="240">
        <f t="shared" si="110"/>
        <v>73.083249958126117</v>
      </c>
      <c r="BW770" s="240">
        <f t="shared" si="110"/>
        <v>73.086709454509489</v>
      </c>
      <c r="BX770" s="240">
        <f t="shared" si="110"/>
        <v>73.080656694754666</v>
      </c>
      <c r="BY770" s="240">
        <f t="shared" si="110"/>
        <v>73.07014726962322</v>
      </c>
      <c r="BZ770" s="240">
        <f t="shared" si="110"/>
        <v>73.079890981083636</v>
      </c>
      <c r="CA770" s="240">
        <f t="shared" si="110"/>
        <v>73.115849476972855</v>
      </c>
      <c r="CB770" s="240">
        <f t="shared" si="110"/>
        <v>73.514518749847653</v>
      </c>
      <c r="CC770" s="240">
        <f t="shared" si="110"/>
        <v>73.734019052283045</v>
      </c>
      <c r="CD770" s="240">
        <f t="shared" si="110"/>
        <v>74.030709855765963</v>
      </c>
      <c r="CE770" s="240">
        <f t="shared" si="110"/>
        <v>73.980023427368266</v>
      </c>
      <c r="CF770" s="240">
        <f t="shared" si="110"/>
        <v>74.005104277372936</v>
      </c>
      <c r="CG770" s="240">
        <f t="shared" si="110"/>
        <v>74.085212283511638</v>
      </c>
      <c r="CH770" s="240">
        <f t="shared" si="110"/>
        <v>74.09046260644233</v>
      </c>
      <c r="CI770" s="240">
        <f t="shared" si="110"/>
        <v>74.064966471801654</v>
      </c>
      <c r="CJ770" s="240">
        <f t="shared" si="110"/>
        <v>73.819766146751547</v>
      </c>
      <c r="CK770" s="240">
        <f t="shared" si="110"/>
        <v>73.814395170869673</v>
      </c>
      <c r="CL770" s="240">
        <f t="shared" si="110"/>
        <v>73.805183321140476</v>
      </c>
      <c r="CM770" s="240">
        <f t="shared" si="110"/>
        <v>90.741024888382981</v>
      </c>
      <c r="CN770" s="240">
        <f t="shared" si="110"/>
        <v>90.748437700368726</v>
      </c>
      <c r="CO770" s="240">
        <f t="shared" si="110"/>
        <v>90.74671897281101</v>
      </c>
      <c r="CP770" s="240">
        <f t="shared" si="110"/>
        <v>90.678760365876713</v>
      </c>
      <c r="CQ770" s="240">
        <f t="shared" si="110"/>
        <v>90.808030878190024</v>
      </c>
      <c r="CR770" s="240">
        <f t="shared" ref="CR770:FC770" si="111">SUMPRODUCT(($V$5:$V$279=4)*(CR$5:CR$279),$L$5:$L$279)/SUMIF($V$5:$V$279,"=4",$L$5:$L$279)</f>
        <v>90.761808398411887</v>
      </c>
      <c r="CS770" s="240">
        <f t="shared" si="111"/>
        <v>90.769626560580818</v>
      </c>
      <c r="CT770" s="240">
        <f t="shared" si="111"/>
        <v>90.815332514244091</v>
      </c>
      <c r="CU770" s="240">
        <f t="shared" si="111"/>
        <v>90.892144014815457</v>
      </c>
      <c r="CV770" s="240">
        <f t="shared" si="111"/>
        <v>90.79868889849017</v>
      </c>
      <c r="CW770" s="240">
        <f t="shared" si="111"/>
        <v>90.818584696959576</v>
      </c>
      <c r="CX770" s="240">
        <f t="shared" si="111"/>
        <v>90.830849166524928</v>
      </c>
      <c r="CY770" s="240">
        <f t="shared" si="111"/>
        <v>90.904440410729705</v>
      </c>
      <c r="CZ770" s="240">
        <f t="shared" si="111"/>
        <v>90.847701682984706</v>
      </c>
      <c r="DA770" s="240">
        <f t="shared" si="111"/>
        <v>90.966090290346216</v>
      </c>
      <c r="DB770" s="240">
        <f t="shared" si="111"/>
        <v>90.980924026770126</v>
      </c>
      <c r="DC770" s="240">
        <f t="shared" si="111"/>
        <v>91.280948739472535</v>
      </c>
      <c r="DD770" s="240">
        <f t="shared" si="111"/>
        <v>91.344288152406264</v>
      </c>
      <c r="DE770" s="240">
        <f t="shared" si="111"/>
        <v>91.394555391626398</v>
      </c>
      <c r="DF770" s="240">
        <f t="shared" si="111"/>
        <v>91.402286962675078</v>
      </c>
      <c r="DG770" s="240">
        <f t="shared" si="111"/>
        <v>91.451575235060943</v>
      </c>
      <c r="DH770" s="240">
        <f t="shared" si="111"/>
        <v>91.447968843090877</v>
      </c>
      <c r="DI770" s="240">
        <f t="shared" si="111"/>
        <v>91.510386135841429</v>
      </c>
      <c r="DJ770" s="240">
        <f t="shared" si="111"/>
        <v>91.629402914579657</v>
      </c>
      <c r="DK770" s="240">
        <f t="shared" si="111"/>
        <v>91.66485233415267</v>
      </c>
      <c r="DL770" s="240">
        <f t="shared" si="111"/>
        <v>91.565839101147418</v>
      </c>
      <c r="DM770" s="240">
        <f t="shared" si="111"/>
        <v>91.745075667029113</v>
      </c>
      <c r="DN770" s="240">
        <f t="shared" si="111"/>
        <v>91.713845399641656</v>
      </c>
      <c r="DO770" s="240">
        <f t="shared" si="111"/>
        <v>91.753879056742221</v>
      </c>
      <c r="DP770" s="240">
        <f t="shared" si="111"/>
        <v>91.759158164662281</v>
      </c>
      <c r="DQ770" s="240">
        <f t="shared" si="111"/>
        <v>91.893792851436359</v>
      </c>
      <c r="DR770" s="240">
        <f t="shared" si="111"/>
        <v>92.237445587887663</v>
      </c>
      <c r="DS770" s="240">
        <f t="shared" si="111"/>
        <v>92.244407257579098</v>
      </c>
      <c r="DT770" s="240">
        <f t="shared" si="111"/>
        <v>92.245714214231285</v>
      </c>
      <c r="DU770" s="240">
        <f t="shared" si="111"/>
        <v>92.316565934174108</v>
      </c>
      <c r="DV770" s="240">
        <f t="shared" si="111"/>
        <v>92.392799300270937</v>
      </c>
      <c r="DW770" s="240">
        <f t="shared" si="111"/>
        <v>92.392312000518018</v>
      </c>
      <c r="DX770" s="240">
        <f t="shared" si="111"/>
        <v>92.430341265021269</v>
      </c>
      <c r="DY770" s="240">
        <f t="shared" si="111"/>
        <v>92.675986249779797</v>
      </c>
      <c r="DZ770" s="240">
        <f t="shared" si="111"/>
        <v>92.965444364131542</v>
      </c>
      <c r="EA770" s="240">
        <f t="shared" si="111"/>
        <v>93.236628876644943</v>
      </c>
      <c r="EB770" s="240">
        <f t="shared" si="111"/>
        <v>93.374118491748163</v>
      </c>
      <c r="EC770" s="240">
        <f t="shared" si="111"/>
        <v>93.577472005763568</v>
      </c>
      <c r="ED770" s="240">
        <f t="shared" si="111"/>
        <v>93.75868243636684</v>
      </c>
      <c r="EE770" s="240">
        <f t="shared" si="111"/>
        <v>93.980173881298597</v>
      </c>
      <c r="EF770" s="240">
        <f t="shared" si="111"/>
        <v>94.166260855877638</v>
      </c>
      <c r="EG770" s="240">
        <f t="shared" si="111"/>
        <v>94.212346809351274</v>
      </c>
      <c r="EH770" s="240">
        <f t="shared" si="111"/>
        <v>94.267817138089313</v>
      </c>
      <c r="EI770" s="240">
        <f t="shared" si="111"/>
        <v>94.342931234396772</v>
      </c>
      <c r="EJ770" s="240">
        <f t="shared" si="111"/>
        <v>94.372891365839209</v>
      </c>
      <c r="EK770" s="240">
        <f t="shared" si="111"/>
        <v>94.379783985105249</v>
      </c>
      <c r="EL770" s="240">
        <f t="shared" si="111"/>
        <v>94.37124754254495</v>
      </c>
      <c r="EM770" s="240">
        <f t="shared" si="111"/>
        <v>94.555872713634841</v>
      </c>
      <c r="EN770" s="240">
        <f t="shared" si="111"/>
        <v>94.523014169738332</v>
      </c>
      <c r="EO770" s="240">
        <f t="shared" si="111"/>
        <v>94.275952447299915</v>
      </c>
      <c r="EP770" s="240">
        <f t="shared" si="111"/>
        <v>94.282158010015308</v>
      </c>
      <c r="EQ770" s="240">
        <f t="shared" si="111"/>
        <v>94.251140574643102</v>
      </c>
      <c r="ER770" s="240">
        <f t="shared" si="111"/>
        <v>94.206209568974899</v>
      </c>
      <c r="ES770" s="240">
        <f t="shared" si="111"/>
        <v>94.164933050020494</v>
      </c>
      <c r="ET770" s="240">
        <f t="shared" si="111"/>
        <v>94.115030863426071</v>
      </c>
      <c r="EU770" s="240">
        <f t="shared" si="111"/>
        <v>99.749966014903663</v>
      </c>
      <c r="EV770" s="240">
        <f t="shared" si="111"/>
        <v>99.851269183008483</v>
      </c>
      <c r="EW770" s="240">
        <f t="shared" si="111"/>
        <v>99.943410621564112</v>
      </c>
      <c r="EX770" s="240">
        <f t="shared" si="111"/>
        <v>99.86670311183039</v>
      </c>
      <c r="EY770" s="240">
        <f t="shared" si="111"/>
        <v>99.916637217040744</v>
      </c>
      <c r="EZ770" s="240">
        <f t="shared" si="111"/>
        <v>99.951040630514214</v>
      </c>
      <c r="FA770" s="240">
        <f t="shared" si="111"/>
        <v>99.924711418153635</v>
      </c>
      <c r="FB770" s="240">
        <f t="shared" si="111"/>
        <v>100.03193252155114</v>
      </c>
      <c r="FC770" s="240">
        <f t="shared" si="111"/>
        <v>100.18326821917441</v>
      </c>
      <c r="FD770" s="240">
        <f t="shared" ref="FD770:HB770" si="112">SUMPRODUCT(($V$5:$V$279=4)*(FD$5:FD$279),$L$5:$L$279)/SUMIF($V$5:$V$279,"=4",$L$5:$L$279)</f>
        <v>100.18661484254245</v>
      </c>
      <c r="FE770" s="240">
        <f t="shared" si="112"/>
        <v>100.20262119654734</v>
      </c>
      <c r="FF770" s="240">
        <f t="shared" si="112"/>
        <v>100.18851138556344</v>
      </c>
      <c r="FG770" s="240">
        <f t="shared" si="112"/>
        <v>100.21134118706129</v>
      </c>
      <c r="FH770" s="240">
        <f t="shared" si="112"/>
        <v>100.18319615587534</v>
      </c>
      <c r="FI770" s="240">
        <f t="shared" si="112"/>
        <v>100.22879857494463</v>
      </c>
      <c r="FJ770" s="240">
        <f t="shared" si="112"/>
        <v>100.22216665937191</v>
      </c>
      <c r="FK770" s="240">
        <f t="shared" si="112"/>
        <v>100.20881771707262</v>
      </c>
      <c r="FL770" s="240">
        <f t="shared" si="112"/>
        <v>100.20278805026599</v>
      </c>
      <c r="FM770" s="240">
        <f t="shared" si="112"/>
        <v>100.24592348373905</v>
      </c>
      <c r="FN770" s="240">
        <f t="shared" si="112"/>
        <v>100.24152932552805</v>
      </c>
      <c r="FO770" s="240">
        <f t="shared" si="112"/>
        <v>100.24885505445938</v>
      </c>
      <c r="FP770" s="240">
        <f t="shared" si="112"/>
        <v>100.27136148627551</v>
      </c>
      <c r="FQ770" s="240">
        <f t="shared" si="112"/>
        <v>100.28109031241483</v>
      </c>
      <c r="FR770" s="240">
        <f t="shared" si="112"/>
        <v>100.22518684605399</v>
      </c>
      <c r="FS770" s="240">
        <f t="shared" si="112"/>
        <v>100.17867345116254</v>
      </c>
      <c r="FT770" s="240">
        <f t="shared" si="112"/>
        <v>100.22439067767269</v>
      </c>
      <c r="FU770" s="240">
        <f t="shared" si="112"/>
        <v>100.25643525552138</v>
      </c>
      <c r="FV770" s="240">
        <f t="shared" si="112"/>
        <v>100.25362765042618</v>
      </c>
      <c r="FW770" s="240">
        <f t="shared" si="112"/>
        <v>100.26758199296341</v>
      </c>
      <c r="FX770" s="240">
        <f t="shared" si="112"/>
        <v>100.25504402763191</v>
      </c>
      <c r="FY770" s="240">
        <f t="shared" si="112"/>
        <v>100.21484180366835</v>
      </c>
      <c r="FZ770" s="240">
        <f t="shared" si="112"/>
        <v>100.21458917078851</v>
      </c>
      <c r="GA770" s="240">
        <f t="shared" si="112"/>
        <v>100.20363755870598</v>
      </c>
      <c r="GB770" s="240">
        <f t="shared" si="112"/>
        <v>100.19668141925874</v>
      </c>
      <c r="GC770" s="240">
        <f t="shared" si="112"/>
        <v>100.19962536030906</v>
      </c>
      <c r="GD770" s="240">
        <f t="shared" si="112"/>
        <v>100.1807778539162</v>
      </c>
      <c r="GE770" s="240">
        <f t="shared" si="112"/>
        <v>100.17236794193887</v>
      </c>
      <c r="GF770" s="240">
        <f t="shared" si="112"/>
        <v>100.17506933743654</v>
      </c>
      <c r="GG770" s="240">
        <f t="shared" si="112"/>
        <v>100.20266470506084</v>
      </c>
      <c r="GH770" s="240">
        <f t="shared" si="112"/>
        <v>100.15461413903496</v>
      </c>
      <c r="GI770" s="240">
        <f t="shared" si="112"/>
        <v>100.54739526986323</v>
      </c>
      <c r="GJ770" s="240">
        <f t="shared" si="112"/>
        <v>100.55127707536941</v>
      </c>
      <c r="GK770" s="240">
        <f t="shared" si="112"/>
        <v>100.65058973567406</v>
      </c>
      <c r="GL770" s="240">
        <f t="shared" si="112"/>
        <v>100.73780440776105</v>
      </c>
      <c r="GM770" s="240">
        <f t="shared" si="112"/>
        <v>100.70955477186074</v>
      </c>
      <c r="GN770" s="240">
        <f t="shared" si="112"/>
        <v>100.69002111902519</v>
      </c>
      <c r="GO770" s="240">
        <f t="shared" si="112"/>
        <v>100.83467371137012</v>
      </c>
      <c r="GP770" s="240">
        <f t="shared" si="112"/>
        <v>100.90097119522619</v>
      </c>
      <c r="GQ770" s="240">
        <f t="shared" si="112"/>
        <v>100.99616123189261</v>
      </c>
      <c r="GR770" s="240">
        <f t="shared" si="112"/>
        <v>101.02909163624714</v>
      </c>
      <c r="GS770" s="240">
        <f t="shared" si="112"/>
        <v>101.06030896285134</v>
      </c>
      <c r="GT770" s="240">
        <f t="shared" si="112"/>
        <v>103.52930467586219</v>
      </c>
      <c r="GU770" s="240">
        <f t="shared" si="112"/>
        <v>103.60803136477062</v>
      </c>
      <c r="GV770" s="240">
        <f t="shared" si="112"/>
        <v>103.64972398210463</v>
      </c>
      <c r="GW770" s="240">
        <f t="shared" si="112"/>
        <v>103.68987249661278</v>
      </c>
      <c r="GX770" s="240">
        <f t="shared" si="112"/>
        <v>103.77383414547283</v>
      </c>
      <c r="GY770" s="240">
        <f t="shared" si="112"/>
        <v>103.96731179321566</v>
      </c>
      <c r="GZ770" s="240">
        <f t="shared" si="112"/>
        <v>104.05601646964652</v>
      </c>
      <c r="HA770" s="240" t="e">
        <f t="shared" si="112"/>
        <v>#N/A</v>
      </c>
      <c r="HB770" s="240" t="e">
        <f t="shared" si="112"/>
        <v>#N/A</v>
      </c>
    </row>
    <row r="771" spans="1:210">
      <c r="B771" s="158" t="s">
        <v>4214</v>
      </c>
      <c r="AE771" s="240">
        <f>SUMPRODUCT(($V$280:$V$308=4)*(AE$280:AE$308),$L$280:$L$308)/SUMIF($V$280:$V$308,"=4",$L$280:$L$308)</f>
        <v>100.28937770317745</v>
      </c>
      <c r="AF771" s="240">
        <f t="shared" ref="AF771:CQ771" si="113">SUMPRODUCT(($V$280:$V$308=4)*(AF$280:AF$308),$L$280:$L$308)/SUMIF($V$280:$V$308,"=4",$L$280:$L$308)</f>
        <v>100.44029204736677</v>
      </c>
      <c r="AG771" s="240">
        <f t="shared" si="113"/>
        <v>100.41704163448055</v>
      </c>
      <c r="AH771" s="240">
        <f t="shared" si="113"/>
        <v>100.26694071315848</v>
      </c>
      <c r="AI771" s="240">
        <f t="shared" si="113"/>
        <v>100.6592707600248</v>
      </c>
      <c r="AJ771" s="240">
        <f t="shared" si="113"/>
        <v>100.72864112745485</v>
      </c>
      <c r="AK771" s="240">
        <f t="shared" si="113"/>
        <v>100.64672430284892</v>
      </c>
      <c r="AL771" s="240">
        <f t="shared" si="113"/>
        <v>100.63082683656127</v>
      </c>
      <c r="AM771" s="240">
        <f t="shared" si="113"/>
        <v>100.63628401588475</v>
      </c>
      <c r="AN771" s="240">
        <f t="shared" si="113"/>
        <v>100.6490453747074</v>
      </c>
      <c r="AO771" s="240">
        <f t="shared" si="113"/>
        <v>100.79562234105278</v>
      </c>
      <c r="AP771" s="240">
        <f t="shared" si="113"/>
        <v>100.62840059343182</v>
      </c>
      <c r="AQ771" s="240">
        <f t="shared" si="113"/>
        <v>100.55923580415866</v>
      </c>
      <c r="AR771" s="240">
        <f t="shared" si="113"/>
        <v>100.62986724538776</v>
      </c>
      <c r="AS771" s="240">
        <f t="shared" si="113"/>
        <v>100.62456027849862</v>
      </c>
      <c r="AT771" s="240">
        <f t="shared" si="113"/>
        <v>100.92712397409851</v>
      </c>
      <c r="AU771" s="240">
        <f t="shared" si="113"/>
        <v>100.88790630660763</v>
      </c>
      <c r="AV771" s="240">
        <f t="shared" si="113"/>
        <v>100.95587779822033</v>
      </c>
      <c r="AW771" s="240">
        <f t="shared" si="113"/>
        <v>101.0195817634811</v>
      </c>
      <c r="AX771" s="240">
        <f t="shared" si="113"/>
        <v>101.00864052610279</v>
      </c>
      <c r="AY771" s="240">
        <f t="shared" si="113"/>
        <v>101.00392920249531</v>
      </c>
      <c r="AZ771" s="240">
        <f t="shared" si="113"/>
        <v>101.08137731086212</v>
      </c>
      <c r="BA771" s="240">
        <f t="shared" si="113"/>
        <v>100.98876359286436</v>
      </c>
      <c r="BB771" s="240">
        <f t="shared" si="113"/>
        <v>101.05885682246556</v>
      </c>
      <c r="BC771" s="240">
        <f t="shared" si="113"/>
        <v>101.06652443302623</v>
      </c>
      <c r="BD771" s="240">
        <f t="shared" si="113"/>
        <v>101.06284811519313</v>
      </c>
      <c r="BE771" s="240">
        <f t="shared" si="113"/>
        <v>101.03527212475352</v>
      </c>
      <c r="BF771" s="240">
        <f t="shared" si="113"/>
        <v>101.02747338030557</v>
      </c>
      <c r="BG771" s="240">
        <f t="shared" si="113"/>
        <v>100.76831905879338</v>
      </c>
      <c r="BH771" s="240">
        <f t="shared" si="113"/>
        <v>100.84178393056064</v>
      </c>
      <c r="BI771" s="240">
        <f t="shared" si="113"/>
        <v>100.83955873397747</v>
      </c>
      <c r="BJ771" s="240">
        <f t="shared" si="113"/>
        <v>100.83953889408642</v>
      </c>
      <c r="BK771" s="240">
        <f t="shared" si="113"/>
        <v>100.82897324085175</v>
      </c>
      <c r="BL771" s="240">
        <f t="shared" si="113"/>
        <v>100.81166572495468</v>
      </c>
      <c r="BM771" s="240">
        <f t="shared" si="113"/>
        <v>100.72663059464674</v>
      </c>
      <c r="BN771" s="240">
        <f t="shared" si="113"/>
        <v>100.87522435167985</v>
      </c>
      <c r="BO771" s="240">
        <f t="shared" si="113"/>
        <v>100.85774942769494</v>
      </c>
      <c r="BP771" s="240">
        <f t="shared" si="113"/>
        <v>100.85134139867446</v>
      </c>
      <c r="BQ771" s="240">
        <f t="shared" si="113"/>
        <v>100.84446333005117</v>
      </c>
      <c r="BR771" s="240">
        <f t="shared" si="113"/>
        <v>100.91741347492497</v>
      </c>
      <c r="BS771" s="240">
        <f t="shared" si="113"/>
        <v>100.91471273154545</v>
      </c>
      <c r="BT771" s="240">
        <f t="shared" si="113"/>
        <v>100.98509100560112</v>
      </c>
      <c r="BU771" s="240">
        <f t="shared" si="113"/>
        <v>100.978962097566</v>
      </c>
      <c r="BV771" s="240">
        <f t="shared" si="113"/>
        <v>100.95543739712407</v>
      </c>
      <c r="BW771" s="240">
        <f t="shared" si="113"/>
        <v>100.87523122679021</v>
      </c>
      <c r="BX771" s="240">
        <f t="shared" si="113"/>
        <v>100.79747221746821</v>
      </c>
      <c r="BY771" s="240">
        <f t="shared" si="113"/>
        <v>100.79546096841911</v>
      </c>
      <c r="BZ771" s="240">
        <f t="shared" si="113"/>
        <v>100.7949006878569</v>
      </c>
      <c r="CA771" s="240">
        <f t="shared" si="113"/>
        <v>100.68787807154416</v>
      </c>
      <c r="CB771" s="240">
        <f t="shared" si="113"/>
        <v>100.83197084411351</v>
      </c>
      <c r="CC771" s="240">
        <f t="shared" si="113"/>
        <v>100.81667903998604</v>
      </c>
      <c r="CD771" s="240">
        <f t="shared" si="113"/>
        <v>100.81269448505198</v>
      </c>
      <c r="CE771" s="240">
        <f t="shared" si="113"/>
        <v>100.65001153608301</v>
      </c>
      <c r="CF771" s="240">
        <f t="shared" si="113"/>
        <v>100.71306715480374</v>
      </c>
      <c r="CG771" s="240">
        <f t="shared" si="113"/>
        <v>100.63390378950167</v>
      </c>
      <c r="CH771" s="240">
        <f t="shared" si="113"/>
        <v>100.54299126249778</v>
      </c>
      <c r="CI771" s="240">
        <f t="shared" si="113"/>
        <v>100.52976074574229</v>
      </c>
      <c r="CJ771" s="240">
        <f t="shared" si="113"/>
        <v>100.60244931962042</v>
      </c>
      <c r="CK771" s="240">
        <f t="shared" si="113"/>
        <v>100.6010490638382</v>
      </c>
      <c r="CL771" s="240">
        <f t="shared" si="113"/>
        <v>100.60542995799513</v>
      </c>
      <c r="CM771" s="240">
        <f t="shared" si="113"/>
        <v>100.73111343644958</v>
      </c>
      <c r="CN771" s="240">
        <f t="shared" si="113"/>
        <v>100.74157654828586</v>
      </c>
      <c r="CO771" s="240">
        <f t="shared" si="113"/>
        <v>100.72466184091584</v>
      </c>
      <c r="CP771" s="240">
        <f t="shared" si="113"/>
        <v>100.73627198405546</v>
      </c>
      <c r="CQ771" s="240">
        <f t="shared" si="113"/>
        <v>100.73066137515995</v>
      </c>
      <c r="CR771" s="240">
        <f t="shared" ref="CR771:FC771" si="114">SUMPRODUCT(($V$280:$V$308=4)*(CR$280:CR$308),$L$280:$L$308)/SUMIF($V$280:$V$308,"=4",$L$280:$L$308)</f>
        <v>100.63643736838019</v>
      </c>
      <c r="CS771" s="240">
        <f t="shared" si="114"/>
        <v>100.64092989048052</v>
      </c>
      <c r="CT771" s="240">
        <f t="shared" si="114"/>
        <v>100.63727056657329</v>
      </c>
      <c r="CU771" s="240">
        <f t="shared" si="114"/>
        <v>100.72839573343468</v>
      </c>
      <c r="CV771" s="240">
        <f t="shared" si="114"/>
        <v>100.71351197676118</v>
      </c>
      <c r="CW771" s="240">
        <f t="shared" si="114"/>
        <v>100.79239575043171</v>
      </c>
      <c r="CX771" s="240">
        <f t="shared" si="114"/>
        <v>100.88464699101726</v>
      </c>
      <c r="CY771" s="240">
        <f t="shared" si="114"/>
        <v>100.87985745920643</v>
      </c>
      <c r="CZ771" s="240">
        <f t="shared" si="114"/>
        <v>100.95608848969225</v>
      </c>
      <c r="DA771" s="240">
        <f t="shared" si="114"/>
        <v>100.78948807117303</v>
      </c>
      <c r="DB771" s="240">
        <f t="shared" si="114"/>
        <v>100.79715836288774</v>
      </c>
      <c r="DC771" s="240">
        <f t="shared" si="114"/>
        <v>100.81789902376354</v>
      </c>
      <c r="DD771" s="240">
        <f t="shared" si="114"/>
        <v>100.81225428058606</v>
      </c>
      <c r="DE771" s="240">
        <f t="shared" si="114"/>
        <v>100.73830072146384</v>
      </c>
      <c r="DF771" s="240">
        <f t="shared" si="114"/>
        <v>100.58333497235698</v>
      </c>
      <c r="DG771" s="240">
        <f t="shared" si="114"/>
        <v>100.50807152939583</v>
      </c>
      <c r="DH771" s="240">
        <f t="shared" si="114"/>
        <v>100.50902128534634</v>
      </c>
      <c r="DI771" s="240">
        <f t="shared" si="114"/>
        <v>100.49788107723863</v>
      </c>
      <c r="DJ771" s="240">
        <f t="shared" si="114"/>
        <v>100.5731738551882</v>
      </c>
      <c r="DK771" s="240">
        <f t="shared" si="114"/>
        <v>100.56348380062508</v>
      </c>
      <c r="DL771" s="240">
        <f t="shared" si="114"/>
        <v>100.63876527410766</v>
      </c>
      <c r="DM771" s="240">
        <f t="shared" si="114"/>
        <v>100.55169529540522</v>
      </c>
      <c r="DN771" s="240">
        <f t="shared" si="114"/>
        <v>100.41808808775392</v>
      </c>
      <c r="DO771" s="240">
        <f t="shared" si="114"/>
        <v>100.42905879048671</v>
      </c>
      <c r="DP771" s="240">
        <f t="shared" si="114"/>
        <v>100.42715180045509</v>
      </c>
      <c r="DQ771" s="240">
        <f t="shared" si="114"/>
        <v>100.5072636270059</v>
      </c>
      <c r="DR771" s="240">
        <f t="shared" si="114"/>
        <v>100.41641697532931</v>
      </c>
      <c r="DS771" s="240">
        <f t="shared" si="114"/>
        <v>100.41239449391303</v>
      </c>
      <c r="DT771" s="240">
        <f t="shared" si="114"/>
        <v>100.49755975086052</v>
      </c>
      <c r="DU771" s="240">
        <f t="shared" si="114"/>
        <v>100.50152685929454</v>
      </c>
      <c r="DV771" s="240">
        <f t="shared" si="114"/>
        <v>100.5784017725187</v>
      </c>
      <c r="DW771" s="240">
        <f t="shared" si="114"/>
        <v>100.58527068338996</v>
      </c>
      <c r="DX771" s="240">
        <f t="shared" si="114"/>
        <v>100.59098884397265</v>
      </c>
      <c r="DY771" s="240">
        <f t="shared" si="114"/>
        <v>100.60780825097548</v>
      </c>
      <c r="DZ771" s="240">
        <f t="shared" si="114"/>
        <v>100.48304549854589</v>
      </c>
      <c r="EA771" s="240">
        <f t="shared" si="114"/>
        <v>100.58679726928648</v>
      </c>
      <c r="EB771" s="240">
        <f t="shared" si="114"/>
        <v>100.60423592787512</v>
      </c>
      <c r="EC771" s="240">
        <f t="shared" si="114"/>
        <v>100.62653259690703</v>
      </c>
      <c r="ED771" s="240">
        <f t="shared" si="114"/>
        <v>100.56512573128774</v>
      </c>
      <c r="EE771" s="240">
        <f t="shared" si="114"/>
        <v>100.56541751353569</v>
      </c>
      <c r="EF771" s="240">
        <f t="shared" si="114"/>
        <v>100.5705377614788</v>
      </c>
      <c r="EG771" s="240">
        <f t="shared" si="114"/>
        <v>100.581717541554</v>
      </c>
      <c r="EH771" s="240">
        <f t="shared" si="114"/>
        <v>100.57658872899351</v>
      </c>
      <c r="EI771" s="240">
        <f t="shared" si="114"/>
        <v>100.48725120080384</v>
      </c>
      <c r="EJ771" s="240">
        <f t="shared" si="114"/>
        <v>100.40787716642687</v>
      </c>
      <c r="EK771" s="240">
        <f t="shared" si="114"/>
        <v>100.47738816114244</v>
      </c>
      <c r="EL771" s="240">
        <f t="shared" si="114"/>
        <v>100.38733789840146</v>
      </c>
      <c r="EM771" s="240">
        <f t="shared" si="114"/>
        <v>100.37249712406533</v>
      </c>
      <c r="EN771" s="240">
        <f t="shared" si="114"/>
        <v>100.36443445569977</v>
      </c>
      <c r="EO771" s="240">
        <f t="shared" si="114"/>
        <v>100.3498915376812</v>
      </c>
      <c r="EP771" s="240">
        <f t="shared" si="114"/>
        <v>100.34727684902782</v>
      </c>
      <c r="EQ771" s="240">
        <f t="shared" si="114"/>
        <v>100.33813544804292</v>
      </c>
      <c r="ER771" s="240">
        <f t="shared" si="114"/>
        <v>100.3208776459438</v>
      </c>
      <c r="ES771" s="240">
        <f t="shared" si="114"/>
        <v>100.30498486155841</v>
      </c>
      <c r="ET771" s="240">
        <f t="shared" si="114"/>
        <v>100.21086709693573</v>
      </c>
      <c r="EU771" s="240">
        <f t="shared" si="114"/>
        <v>100.1175464997379</v>
      </c>
      <c r="EV771" s="240">
        <f t="shared" si="114"/>
        <v>100.09936899229984</v>
      </c>
      <c r="EW771" s="240">
        <f t="shared" si="114"/>
        <v>100.0193084037795</v>
      </c>
      <c r="EX771" s="240">
        <f t="shared" si="114"/>
        <v>100.00318279318692</v>
      </c>
      <c r="EY771" s="240">
        <f t="shared" si="114"/>
        <v>100.00409974153089</v>
      </c>
      <c r="EZ771" s="240">
        <f t="shared" si="114"/>
        <v>100.00029590623291</v>
      </c>
      <c r="FA771" s="240">
        <f t="shared" si="114"/>
        <v>100.01178578483243</v>
      </c>
      <c r="FB771" s="240">
        <f t="shared" si="114"/>
        <v>100.00773220740474</v>
      </c>
      <c r="FC771" s="240">
        <f t="shared" si="114"/>
        <v>99.916033400704094</v>
      </c>
      <c r="FD771" s="240">
        <f t="shared" ref="FD771:HB771" si="115">SUMPRODUCT(($V$280:$V$308=4)*(FD$280:FD$308),$L$280:$L$308)/SUMIF($V$280:$V$308,"=4",$L$280:$L$308)</f>
        <v>99.890005176165701</v>
      </c>
      <c r="FE771" s="240">
        <f t="shared" si="115"/>
        <v>99.891088175647511</v>
      </c>
      <c r="FF771" s="240">
        <f t="shared" si="115"/>
        <v>99.880840209199263</v>
      </c>
      <c r="FG771" s="240">
        <f t="shared" si="115"/>
        <v>99.879778732782583</v>
      </c>
      <c r="FH771" s="240">
        <f t="shared" si="115"/>
        <v>99.873895950918211</v>
      </c>
      <c r="FI771" s="240">
        <f t="shared" si="115"/>
        <v>99.799543880217342</v>
      </c>
      <c r="FJ771" s="240">
        <f t="shared" si="115"/>
        <v>99.786735933601804</v>
      </c>
      <c r="FK771" s="240">
        <f t="shared" si="115"/>
        <v>99.878179092930253</v>
      </c>
      <c r="FL771" s="240">
        <f t="shared" si="115"/>
        <v>99.795289181020351</v>
      </c>
      <c r="FM771" s="240">
        <f t="shared" si="115"/>
        <v>99.791889621056129</v>
      </c>
      <c r="FN771" s="240">
        <f t="shared" si="115"/>
        <v>99.775510361831621</v>
      </c>
      <c r="FO771" s="240">
        <f t="shared" si="115"/>
        <v>99.699379882190456</v>
      </c>
      <c r="FP771" s="240">
        <f t="shared" si="115"/>
        <v>99.705553395960166</v>
      </c>
      <c r="FQ771" s="240">
        <f t="shared" si="115"/>
        <v>99.717989466604948</v>
      </c>
      <c r="FR771" s="240">
        <f t="shared" si="115"/>
        <v>99.729254296938961</v>
      </c>
      <c r="FS771" s="240">
        <f t="shared" si="115"/>
        <v>99.648148446357354</v>
      </c>
      <c r="FT771" s="240">
        <f t="shared" si="115"/>
        <v>99.632342921348439</v>
      </c>
      <c r="FU771" s="240">
        <f t="shared" si="115"/>
        <v>99.635745668175744</v>
      </c>
      <c r="FV771" s="240">
        <f t="shared" si="115"/>
        <v>99.558851498464108</v>
      </c>
      <c r="FW771" s="240">
        <f t="shared" si="115"/>
        <v>99.546984909846358</v>
      </c>
      <c r="FX771" s="240">
        <f t="shared" si="115"/>
        <v>99.477795893802565</v>
      </c>
      <c r="FY771" s="240">
        <f t="shared" si="115"/>
        <v>99.464597429488137</v>
      </c>
      <c r="FZ771" s="240">
        <f t="shared" si="115"/>
        <v>99.464010831046707</v>
      </c>
      <c r="GA771" s="240">
        <f t="shared" si="115"/>
        <v>99.377814860673539</v>
      </c>
      <c r="GB771" s="240">
        <f t="shared" si="115"/>
        <v>99.379881780662359</v>
      </c>
      <c r="GC771" s="240">
        <f t="shared" si="115"/>
        <v>99.380164330398557</v>
      </c>
      <c r="GD771" s="240">
        <f t="shared" si="115"/>
        <v>99.370504208437922</v>
      </c>
      <c r="GE771" s="240">
        <f t="shared" si="115"/>
        <v>99.279922549093698</v>
      </c>
      <c r="GF771" s="240">
        <f t="shared" si="115"/>
        <v>99.279922549093698</v>
      </c>
      <c r="GG771" s="240">
        <f t="shared" si="115"/>
        <v>99.210150975338365</v>
      </c>
      <c r="GH771" s="240">
        <f t="shared" si="115"/>
        <v>99.199078253598202</v>
      </c>
      <c r="GI771" s="240">
        <f t="shared" si="115"/>
        <v>99.166929330070204</v>
      </c>
      <c r="GJ771" s="240">
        <f t="shared" si="115"/>
        <v>99.093892877152257</v>
      </c>
      <c r="GK771" s="240">
        <f t="shared" si="115"/>
        <v>99.084654120681279</v>
      </c>
      <c r="GL771" s="240">
        <f t="shared" si="115"/>
        <v>99.005818867897503</v>
      </c>
      <c r="GM771" s="240">
        <f t="shared" si="115"/>
        <v>99.032282444936712</v>
      </c>
      <c r="GN771" s="240">
        <f t="shared" si="115"/>
        <v>99.025696626272747</v>
      </c>
      <c r="GO771" s="240">
        <f t="shared" si="115"/>
        <v>99.034225344638244</v>
      </c>
      <c r="GP771" s="240">
        <f t="shared" si="115"/>
        <v>99.038411646141</v>
      </c>
      <c r="GQ771" s="240">
        <f t="shared" si="115"/>
        <v>98.947522516909345</v>
      </c>
      <c r="GR771" s="240">
        <f t="shared" si="115"/>
        <v>98.954237742882626</v>
      </c>
      <c r="GS771" s="240">
        <f t="shared" si="115"/>
        <v>98.966442431695839</v>
      </c>
      <c r="GT771" s="240">
        <f t="shared" si="115"/>
        <v>99.102224533786085</v>
      </c>
      <c r="GU771" s="240">
        <f t="shared" si="115"/>
        <v>99.121369908788651</v>
      </c>
      <c r="GV771" s="240">
        <f t="shared" si="115"/>
        <v>99.144972359144731</v>
      </c>
      <c r="GW771" s="240">
        <f t="shared" si="115"/>
        <v>99.134891784102408</v>
      </c>
      <c r="GX771" s="240">
        <f t="shared" si="115"/>
        <v>99.133718603901457</v>
      </c>
      <c r="GY771" s="240">
        <f t="shared" si="115"/>
        <v>99.063352486634955</v>
      </c>
      <c r="GZ771" s="240">
        <f t="shared" si="115"/>
        <v>99.117689138584041</v>
      </c>
      <c r="HA771" s="240" t="e">
        <f t="shared" si="115"/>
        <v>#N/A</v>
      </c>
      <c r="HB771" s="240" t="e">
        <f t="shared" si="115"/>
        <v>#N/A</v>
      </c>
    </row>
    <row r="772" spans="1:210">
      <c r="B772" s="158" t="s">
        <v>207</v>
      </c>
      <c r="AE772" s="240">
        <f>SUMPRODUCT(($V$320:$V$391=4)*(AE$320:AE$391),$L$320:$L$391)/SUMIF($V$320:$V$391,"=4",$L$320:$L$391)</f>
        <v>101.22451588662142</v>
      </c>
      <c r="AF772" s="240">
        <f t="shared" ref="AF772:CQ772" si="116">SUMPRODUCT(($V$320:$V$391=4)*(AF$320:AF$391),$L$320:$L$391)/SUMIF($V$320:$V$391,"=4",$L$320:$L$391)</f>
        <v>101.22451588662142</v>
      </c>
      <c r="AG772" s="240">
        <f t="shared" si="116"/>
        <v>101.22451588662142</v>
      </c>
      <c r="AH772" s="240">
        <f t="shared" si="116"/>
        <v>101.45235358261972</v>
      </c>
      <c r="AI772" s="240">
        <f t="shared" si="116"/>
        <v>101.45235358261972</v>
      </c>
      <c r="AJ772" s="240">
        <f t="shared" si="116"/>
        <v>101.58720124074824</v>
      </c>
      <c r="AK772" s="240">
        <f t="shared" si="116"/>
        <v>101.58720124074824</v>
      </c>
      <c r="AL772" s="240">
        <f t="shared" si="116"/>
        <v>101.58720124074824</v>
      </c>
      <c r="AM772" s="240">
        <f t="shared" si="116"/>
        <v>101.60321484691278</v>
      </c>
      <c r="AN772" s="240">
        <f t="shared" si="116"/>
        <v>101.60321484691278</v>
      </c>
      <c r="AO772" s="240">
        <f t="shared" si="116"/>
        <v>101.60321484691278</v>
      </c>
      <c r="AP772" s="240">
        <f t="shared" si="116"/>
        <v>101.60321484691278</v>
      </c>
      <c r="AQ772" s="240">
        <f t="shared" si="116"/>
        <v>101.61613685395989</v>
      </c>
      <c r="AR772" s="240">
        <f t="shared" si="116"/>
        <v>101.61613685395989</v>
      </c>
      <c r="AS772" s="240">
        <f t="shared" si="116"/>
        <v>101.61613685395989</v>
      </c>
      <c r="AT772" s="240">
        <f t="shared" si="116"/>
        <v>101.56088102110559</v>
      </c>
      <c r="AU772" s="240">
        <f t="shared" si="116"/>
        <v>101.60440349231017</v>
      </c>
      <c r="AV772" s="240">
        <f t="shared" si="116"/>
        <v>101.5243354614875</v>
      </c>
      <c r="AW772" s="240">
        <f t="shared" si="116"/>
        <v>101.53725746853459</v>
      </c>
      <c r="AX772" s="240">
        <f t="shared" si="116"/>
        <v>101.56928468086366</v>
      </c>
      <c r="AY772" s="240">
        <f t="shared" si="116"/>
        <v>101.58529828702819</v>
      </c>
      <c r="AZ772" s="240">
        <f t="shared" si="116"/>
        <v>102.19049331790907</v>
      </c>
      <c r="BA772" s="240">
        <f t="shared" si="116"/>
        <v>102.19049331790907</v>
      </c>
      <c r="BB772" s="240">
        <f t="shared" si="116"/>
        <v>102.19049331790907</v>
      </c>
      <c r="BC772" s="240">
        <f t="shared" si="116"/>
        <v>102.19049331790907</v>
      </c>
      <c r="BD772" s="240">
        <f t="shared" si="116"/>
        <v>102.21633733200328</v>
      </c>
      <c r="BE772" s="240">
        <f t="shared" si="116"/>
        <v>102.21633733200328</v>
      </c>
      <c r="BF772" s="240">
        <f t="shared" si="116"/>
        <v>102.30679138133304</v>
      </c>
      <c r="BG772" s="240">
        <f t="shared" si="116"/>
        <v>102.30679138133304</v>
      </c>
      <c r="BH772" s="240">
        <f t="shared" si="116"/>
        <v>102.31971338838014</v>
      </c>
      <c r="BI772" s="240">
        <f t="shared" si="116"/>
        <v>102.31971338838014</v>
      </c>
      <c r="BJ772" s="240">
        <f t="shared" si="116"/>
        <v>102.31971338838014</v>
      </c>
      <c r="BK772" s="240">
        <f t="shared" si="116"/>
        <v>102.31971338838014</v>
      </c>
      <c r="BL772" s="240">
        <f t="shared" si="116"/>
        <v>102.31971338838014</v>
      </c>
      <c r="BM772" s="240">
        <f t="shared" si="116"/>
        <v>102.31971338838014</v>
      </c>
      <c r="BN772" s="240">
        <f t="shared" si="116"/>
        <v>102.31971338838014</v>
      </c>
      <c r="BO772" s="240">
        <f t="shared" si="116"/>
        <v>102.34864900159178</v>
      </c>
      <c r="BP772" s="240">
        <f t="shared" si="116"/>
        <v>102.34864900159178</v>
      </c>
      <c r="BQ772" s="240">
        <f t="shared" si="116"/>
        <v>102.34864900159178</v>
      </c>
      <c r="BR772" s="240">
        <f t="shared" si="116"/>
        <v>102.45456104650866</v>
      </c>
      <c r="BS772" s="240">
        <f t="shared" si="116"/>
        <v>102.45456104650866</v>
      </c>
      <c r="BT772" s="240">
        <f t="shared" si="116"/>
        <v>102.45456104650866</v>
      </c>
      <c r="BU772" s="240">
        <f t="shared" si="116"/>
        <v>102.45456104650866</v>
      </c>
      <c r="BV772" s="240">
        <f t="shared" si="116"/>
        <v>102.45456104650866</v>
      </c>
      <c r="BW772" s="240">
        <f t="shared" si="116"/>
        <v>102.45456104650866</v>
      </c>
      <c r="BX772" s="240">
        <f t="shared" si="116"/>
        <v>102.45456104650866</v>
      </c>
      <c r="BY772" s="240">
        <f t="shared" si="116"/>
        <v>102.45456104650866</v>
      </c>
      <c r="BZ772" s="240">
        <f t="shared" si="116"/>
        <v>102.45456104650866</v>
      </c>
      <c r="CA772" s="240">
        <f t="shared" si="116"/>
        <v>102.45456104650866</v>
      </c>
      <c r="CB772" s="240">
        <f t="shared" si="116"/>
        <v>102.45456104650866</v>
      </c>
      <c r="CC772" s="240">
        <f t="shared" si="116"/>
        <v>102.45456104650866</v>
      </c>
      <c r="CD772" s="240">
        <f t="shared" si="116"/>
        <v>102.61889992842623</v>
      </c>
      <c r="CE772" s="240">
        <f t="shared" si="116"/>
        <v>102.63182193547334</v>
      </c>
      <c r="CF772" s="240">
        <f t="shared" si="116"/>
        <v>102.63182193547334</v>
      </c>
      <c r="CG772" s="240">
        <f t="shared" si="116"/>
        <v>102.63182193547334</v>
      </c>
      <c r="CH772" s="240">
        <f t="shared" si="116"/>
        <v>102.63182193547334</v>
      </c>
      <c r="CI772" s="240">
        <f t="shared" si="116"/>
        <v>102.59979472314426</v>
      </c>
      <c r="CJ772" s="240">
        <f t="shared" si="116"/>
        <v>102.59979472314426</v>
      </c>
      <c r="CK772" s="240">
        <f t="shared" si="116"/>
        <v>102.59979472314426</v>
      </c>
      <c r="CL772" s="240">
        <f t="shared" si="116"/>
        <v>102.59979472314426</v>
      </c>
      <c r="CM772" s="240">
        <f t="shared" si="116"/>
        <v>102.61271673019137</v>
      </c>
      <c r="CN772" s="240">
        <f t="shared" si="116"/>
        <v>102.61271673019137</v>
      </c>
      <c r="CO772" s="240">
        <f t="shared" si="116"/>
        <v>102.61271673019137</v>
      </c>
      <c r="CP772" s="240">
        <f t="shared" si="116"/>
        <v>102.7475643883199</v>
      </c>
      <c r="CQ772" s="240">
        <f t="shared" si="116"/>
        <v>102.7475643883199</v>
      </c>
      <c r="CR772" s="240">
        <f t="shared" ref="CR772:FC772" si="117">SUMPRODUCT(($V$320:$V$391=4)*(CR$320:CR$391),$L$320:$L$391)/SUMIF($V$320:$V$391,"=4",$L$320:$L$391)</f>
        <v>102.76048639536701</v>
      </c>
      <c r="CS772" s="240">
        <f t="shared" si="117"/>
        <v>102.76048639536701</v>
      </c>
      <c r="CT772" s="240">
        <f t="shared" si="117"/>
        <v>102.77650000153155</v>
      </c>
      <c r="CU772" s="240">
        <f t="shared" si="117"/>
        <v>102.77650000153155</v>
      </c>
      <c r="CV772" s="240">
        <f t="shared" si="117"/>
        <v>102.78942200857865</v>
      </c>
      <c r="CW772" s="240">
        <f t="shared" si="117"/>
        <v>102.78942200857865</v>
      </c>
      <c r="CX772" s="240">
        <f t="shared" si="117"/>
        <v>102.78942200857865</v>
      </c>
      <c r="CY772" s="240">
        <f t="shared" si="117"/>
        <v>102.76357799448444</v>
      </c>
      <c r="CZ772" s="240">
        <f t="shared" si="117"/>
        <v>102.76357799448444</v>
      </c>
      <c r="DA772" s="240">
        <f t="shared" si="117"/>
        <v>102.76357799448444</v>
      </c>
      <c r="DB772" s="240">
        <f t="shared" si="117"/>
        <v>102.89224245437811</v>
      </c>
      <c r="DC772" s="240">
        <f t="shared" si="117"/>
        <v>102.89224245437811</v>
      </c>
      <c r="DD772" s="240">
        <f t="shared" si="117"/>
        <v>102.89224245437811</v>
      </c>
      <c r="DE772" s="240">
        <f t="shared" si="117"/>
        <v>102.91808646847231</v>
      </c>
      <c r="DF772" s="240">
        <f t="shared" si="117"/>
        <v>102.95011368080139</v>
      </c>
      <c r="DG772" s="240">
        <f t="shared" si="117"/>
        <v>102.95011368080139</v>
      </c>
      <c r="DH772" s="240">
        <f t="shared" si="117"/>
        <v>102.95011368080139</v>
      </c>
      <c r="DI772" s="240">
        <f t="shared" si="117"/>
        <v>102.95011368080139</v>
      </c>
      <c r="DJ772" s="240">
        <f t="shared" si="117"/>
        <v>102.95011368080139</v>
      </c>
      <c r="DK772" s="240">
        <f t="shared" si="117"/>
        <v>102.96612728696591</v>
      </c>
      <c r="DL772" s="240">
        <f t="shared" si="117"/>
        <v>102.96612728696591</v>
      </c>
      <c r="DM772" s="240">
        <f t="shared" si="117"/>
        <v>102.96612728696591</v>
      </c>
      <c r="DN772" s="240">
        <f t="shared" si="117"/>
        <v>102.1104177008788</v>
      </c>
      <c r="DO772" s="240">
        <f t="shared" si="117"/>
        <v>102.1104177008788</v>
      </c>
      <c r="DP772" s="240">
        <f t="shared" si="117"/>
        <v>102.1104177008788</v>
      </c>
      <c r="DQ772" s="240">
        <f t="shared" si="117"/>
        <v>102.22251294403053</v>
      </c>
      <c r="DR772" s="240">
        <f t="shared" si="117"/>
        <v>102.22251294403053</v>
      </c>
      <c r="DS772" s="240">
        <f t="shared" si="117"/>
        <v>102.25454015635961</v>
      </c>
      <c r="DT772" s="240">
        <f t="shared" si="117"/>
        <v>102.25454015635961</v>
      </c>
      <c r="DU772" s="240">
        <f t="shared" si="117"/>
        <v>102.25454015635961</v>
      </c>
      <c r="DV772" s="240">
        <f t="shared" si="117"/>
        <v>102.19048573170146</v>
      </c>
      <c r="DW772" s="240">
        <f t="shared" si="117"/>
        <v>102.20649933786599</v>
      </c>
      <c r="DX772" s="240">
        <f t="shared" si="117"/>
        <v>102.23852655019506</v>
      </c>
      <c r="DY772" s="240">
        <f t="shared" si="117"/>
        <v>102.23852655019506</v>
      </c>
      <c r="DZ772" s="240">
        <f t="shared" si="117"/>
        <v>102.35426900304164</v>
      </c>
      <c r="EA772" s="240">
        <f t="shared" si="117"/>
        <v>102.35426900304164</v>
      </c>
      <c r="EB772" s="240">
        <f t="shared" si="117"/>
        <v>102.38629621537069</v>
      </c>
      <c r="EC772" s="240">
        <f t="shared" si="117"/>
        <v>102.38629621537069</v>
      </c>
      <c r="ED772" s="240">
        <f t="shared" si="117"/>
        <v>102.39921822241782</v>
      </c>
      <c r="EE772" s="240">
        <f t="shared" si="117"/>
        <v>102.39921822241782</v>
      </c>
      <c r="EF772" s="240">
        <f t="shared" si="117"/>
        <v>102.39921822241782</v>
      </c>
      <c r="EG772" s="240">
        <f t="shared" si="117"/>
        <v>99.719363054658473</v>
      </c>
      <c r="EH772" s="240">
        <f t="shared" si="117"/>
        <v>99.719363054658473</v>
      </c>
      <c r="EI772" s="240">
        <f t="shared" si="117"/>
        <v>99.76795948372947</v>
      </c>
      <c r="EJ772" s="240">
        <f t="shared" si="117"/>
        <v>99.76795948372947</v>
      </c>
      <c r="EK772" s="240">
        <f t="shared" si="117"/>
        <v>99.764867884612045</v>
      </c>
      <c r="EL772" s="240">
        <f t="shared" si="117"/>
        <v>99.8423999268947</v>
      </c>
      <c r="EM772" s="240">
        <f t="shared" si="117"/>
        <v>99.8423999268947</v>
      </c>
      <c r="EN772" s="240">
        <f t="shared" si="117"/>
        <v>99.8423999268947</v>
      </c>
      <c r="EO772" s="240">
        <f t="shared" si="117"/>
        <v>99.855321933941795</v>
      </c>
      <c r="EP772" s="240">
        <f t="shared" si="117"/>
        <v>99.87133554010633</v>
      </c>
      <c r="EQ772" s="240">
        <f t="shared" si="117"/>
        <v>99.87133554010633</v>
      </c>
      <c r="ER772" s="240">
        <f t="shared" si="117"/>
        <v>99.884257547153439</v>
      </c>
      <c r="ES772" s="240">
        <f t="shared" si="117"/>
        <v>99.884257547153439</v>
      </c>
      <c r="ET772" s="240">
        <f t="shared" si="117"/>
        <v>99.884257547153439</v>
      </c>
      <c r="EU772" s="240">
        <f t="shared" si="117"/>
        <v>99.926115167412178</v>
      </c>
      <c r="EV772" s="240">
        <f t="shared" si="117"/>
        <v>99.926115167412178</v>
      </c>
      <c r="EW772" s="240">
        <f t="shared" si="117"/>
        <v>99.926115167412178</v>
      </c>
      <c r="EX772" s="240">
        <f t="shared" si="117"/>
        <v>100.02893561321164</v>
      </c>
      <c r="EY772" s="240">
        <f t="shared" si="117"/>
        <v>100.02893561321164</v>
      </c>
      <c r="EZ772" s="240">
        <f t="shared" si="117"/>
        <v>100.02893561321164</v>
      </c>
      <c r="FA772" s="240">
        <f t="shared" si="117"/>
        <v>100.02893561321164</v>
      </c>
      <c r="FB772" s="240">
        <f t="shared" si="117"/>
        <v>100.02893561321164</v>
      </c>
      <c r="FC772" s="240">
        <f t="shared" si="117"/>
        <v>100.02893561321164</v>
      </c>
      <c r="FD772" s="240">
        <f t="shared" ref="FD772:HB772" si="118">SUMPRODUCT(($V$320:$V$391=4)*(FD$320:FD$391),$L$320:$L$391)/SUMIF($V$320:$V$391,"=4",$L$320:$L$391)</f>
        <v>100.02893561321164</v>
      </c>
      <c r="FE772" s="240">
        <f t="shared" si="118"/>
        <v>100.02893561321164</v>
      </c>
      <c r="FF772" s="240">
        <f t="shared" si="118"/>
        <v>100.02893561321164</v>
      </c>
      <c r="FG772" s="240">
        <f t="shared" si="118"/>
        <v>100.04185762025874</v>
      </c>
      <c r="FH772" s="240">
        <f t="shared" si="118"/>
        <v>100.04185762025874</v>
      </c>
      <c r="FI772" s="240">
        <f t="shared" si="118"/>
        <v>100.07388483258782</v>
      </c>
      <c r="FJ772" s="240">
        <f t="shared" si="118"/>
        <v>99.536629538834134</v>
      </c>
      <c r="FK772" s="240">
        <f t="shared" si="118"/>
        <v>99.536629538834134</v>
      </c>
      <c r="FL772" s="240">
        <f t="shared" si="118"/>
        <v>99.536629538834134</v>
      </c>
      <c r="FM772" s="240">
        <f t="shared" si="118"/>
        <v>99.536629538834134</v>
      </c>
      <c r="FN772" s="240">
        <f t="shared" si="118"/>
        <v>99.47257511417601</v>
      </c>
      <c r="FO772" s="240">
        <f t="shared" si="118"/>
        <v>99.47257511417601</v>
      </c>
      <c r="FP772" s="240">
        <f t="shared" si="118"/>
        <v>99.47257511417601</v>
      </c>
      <c r="FQ772" s="240">
        <f t="shared" si="118"/>
        <v>99.47257511417601</v>
      </c>
      <c r="FR772" s="240">
        <f t="shared" si="118"/>
        <v>99.47257511417601</v>
      </c>
      <c r="FS772" s="240">
        <f t="shared" si="118"/>
        <v>99.47257511417601</v>
      </c>
      <c r="FT772" s="240">
        <f t="shared" si="118"/>
        <v>99.47257511417601</v>
      </c>
      <c r="FU772" s="240">
        <f t="shared" si="118"/>
        <v>99.47257511417601</v>
      </c>
      <c r="FV772" s="240">
        <f t="shared" si="118"/>
        <v>99.549551545881229</v>
      </c>
      <c r="FW772" s="240">
        <f t="shared" si="118"/>
        <v>99.549551545881229</v>
      </c>
      <c r="FX772" s="240">
        <f t="shared" si="118"/>
        <v>99.549551545881229</v>
      </c>
      <c r="FY772" s="240">
        <f t="shared" si="118"/>
        <v>99.549551545881229</v>
      </c>
      <c r="FZ772" s="240">
        <f t="shared" si="118"/>
        <v>99.549551545881229</v>
      </c>
      <c r="GA772" s="240">
        <f t="shared" si="118"/>
        <v>99.549551545881229</v>
      </c>
      <c r="GB772" s="240">
        <f t="shared" si="118"/>
        <v>99.549551545881229</v>
      </c>
      <c r="GC772" s="240">
        <f t="shared" si="118"/>
        <v>99.549551545881229</v>
      </c>
      <c r="GD772" s="240">
        <f t="shared" si="118"/>
        <v>99.549551545881229</v>
      </c>
      <c r="GE772" s="240">
        <f t="shared" si="118"/>
        <v>99.549551545881229</v>
      </c>
      <c r="GF772" s="240">
        <f t="shared" si="118"/>
        <v>99.549551545881229</v>
      </c>
      <c r="GG772" s="240">
        <f t="shared" si="118"/>
        <v>99.549551545881229</v>
      </c>
      <c r="GH772" s="240">
        <f t="shared" si="118"/>
        <v>99.110598350637986</v>
      </c>
      <c r="GI772" s="240">
        <f t="shared" si="118"/>
        <v>99.110598350637986</v>
      </c>
      <c r="GJ772" s="240">
        <f t="shared" si="118"/>
        <v>99.12661195680252</v>
      </c>
      <c r="GK772" s="240">
        <f t="shared" si="118"/>
        <v>99.12661195680252</v>
      </c>
      <c r="GL772" s="240">
        <f t="shared" si="118"/>
        <v>99.12661195680252</v>
      </c>
      <c r="GM772" s="240">
        <f t="shared" si="118"/>
        <v>99.12661195680252</v>
      </c>
      <c r="GN772" s="240">
        <f t="shared" si="118"/>
        <v>99.12661195680252</v>
      </c>
      <c r="GO772" s="240">
        <f t="shared" si="118"/>
        <v>99.12661195680252</v>
      </c>
      <c r="GP772" s="240">
        <f t="shared" si="118"/>
        <v>99.12661195680252</v>
      </c>
      <c r="GQ772" s="240">
        <f t="shared" si="118"/>
        <v>99.12661195680252</v>
      </c>
      <c r="GR772" s="240">
        <f t="shared" si="118"/>
        <v>99.12661195680252</v>
      </c>
      <c r="GS772" s="240">
        <f t="shared" si="118"/>
        <v>99.12661195680252</v>
      </c>
      <c r="GT772" s="240">
        <f t="shared" si="118"/>
        <v>101.53248805146778</v>
      </c>
      <c r="GU772" s="240">
        <f t="shared" si="118"/>
        <v>101.53248805146778</v>
      </c>
      <c r="GV772" s="240">
        <f t="shared" si="118"/>
        <v>101.53248805146778</v>
      </c>
      <c r="GW772" s="240">
        <f t="shared" si="118"/>
        <v>101.53248805146778</v>
      </c>
      <c r="GX772" s="240">
        <f t="shared" si="118"/>
        <v>101.53248805146778</v>
      </c>
      <c r="GY772" s="240">
        <f t="shared" si="118"/>
        <v>101.53248805146778</v>
      </c>
      <c r="GZ772" s="240">
        <f t="shared" si="118"/>
        <v>101.53248805146778</v>
      </c>
      <c r="HA772" s="240" t="e">
        <f t="shared" si="118"/>
        <v>#N/A</v>
      </c>
      <c r="HB772" s="240" t="e">
        <f t="shared" si="118"/>
        <v>#N/A</v>
      </c>
    </row>
    <row r="773" spans="1:210">
      <c r="B773" s="158" t="s">
        <v>552</v>
      </c>
      <c r="AE773" s="240">
        <f>SUMPRODUCT(($V$392:$V$475=4)*(AE$392:AE$475),$L$392:$L$475)/SUMIF($V$392:$V$475,"=4",$L$392:$L$475)</f>
        <v>94.743598575345132</v>
      </c>
      <c r="AF773" s="240">
        <f t="shared" ref="AF773:CQ773" si="119">SUMPRODUCT(($V$392:$V$475=4)*(AF$392:AF$475),$L$392:$L$475)/SUMIF($V$392:$V$475,"=4",$L$392:$L$475)</f>
        <v>94.758708494879031</v>
      </c>
      <c r="AG773" s="240">
        <f t="shared" si="119"/>
        <v>94.799083877517134</v>
      </c>
      <c r="AH773" s="240">
        <f t="shared" si="119"/>
        <v>94.773818414412958</v>
      </c>
      <c r="AI773" s="240">
        <f t="shared" si="119"/>
        <v>94.794220891714374</v>
      </c>
      <c r="AJ773" s="240">
        <f t="shared" si="119"/>
        <v>94.753845509076271</v>
      </c>
      <c r="AK773" s="240">
        <f t="shared" si="119"/>
        <v>94.816500282206206</v>
      </c>
      <c r="AL773" s="240">
        <f t="shared" si="119"/>
        <v>94.783679859335081</v>
      </c>
      <c r="AM773" s="240">
        <f t="shared" si="119"/>
        <v>94.791234819102058</v>
      </c>
      <c r="AN773" s="240">
        <f t="shared" si="119"/>
        <v>94.670108671187791</v>
      </c>
      <c r="AO773" s="240">
        <f t="shared" si="119"/>
        <v>94.752012679041556</v>
      </c>
      <c r="AP773" s="240">
        <f t="shared" si="119"/>
        <v>94.752012679041556</v>
      </c>
      <c r="AQ773" s="240">
        <f t="shared" si="119"/>
        <v>94.752012679041556</v>
      </c>
      <c r="AR773" s="240">
        <f t="shared" si="119"/>
        <v>94.744457719274607</v>
      </c>
      <c r="AS773" s="240">
        <f t="shared" si="119"/>
        <v>94.719192256170416</v>
      </c>
      <c r="AT773" s="240">
        <f t="shared" si="119"/>
        <v>94.632039773704875</v>
      </c>
      <c r="AU773" s="240">
        <f t="shared" si="119"/>
        <v>94.632039773704875</v>
      </c>
      <c r="AV773" s="240">
        <f t="shared" si="119"/>
        <v>94.632039773704875</v>
      </c>
      <c r="AW773" s="240">
        <f t="shared" si="119"/>
        <v>94.712790538981054</v>
      </c>
      <c r="AX773" s="240">
        <f t="shared" si="119"/>
        <v>94.668275841153047</v>
      </c>
      <c r="AY773" s="240">
        <f t="shared" si="119"/>
        <v>94.701096264024187</v>
      </c>
      <c r="AZ773" s="240">
        <f t="shared" si="119"/>
        <v>94.626747215937385</v>
      </c>
      <c r="BA773" s="240">
        <f t="shared" si="119"/>
        <v>94.728624129127823</v>
      </c>
      <c r="BB773" s="240">
        <f t="shared" si="119"/>
        <v>94.777663630954734</v>
      </c>
      <c r="BC773" s="240">
        <f t="shared" si="119"/>
        <v>94.725593973359778</v>
      </c>
      <c r="BD773" s="240">
        <f t="shared" si="119"/>
        <v>94.725593973359778</v>
      </c>
      <c r="BE773" s="240">
        <f t="shared" si="119"/>
        <v>94.607883470022557</v>
      </c>
      <c r="BF773" s="240">
        <f t="shared" si="119"/>
        <v>94.586757322108284</v>
      </c>
      <c r="BG773" s="240">
        <f t="shared" si="119"/>
        <v>94.506006556832105</v>
      </c>
      <c r="BH773" s="240">
        <f t="shared" si="119"/>
        <v>94.506006556832119</v>
      </c>
      <c r="BI773" s="240">
        <f t="shared" si="119"/>
        <v>94.553936899237158</v>
      </c>
      <c r="BJ773" s="240">
        <f t="shared" si="119"/>
        <v>94.642242624280286</v>
      </c>
      <c r="BK773" s="240">
        <f t="shared" si="119"/>
        <v>94.783683083184499</v>
      </c>
      <c r="BL773" s="240">
        <f t="shared" si="119"/>
        <v>94.556540706889876</v>
      </c>
      <c r="BM773" s="240">
        <f t="shared" si="119"/>
        <v>94.556540706889876</v>
      </c>
      <c r="BN773" s="240">
        <f t="shared" si="119"/>
        <v>94.620304639441699</v>
      </c>
      <c r="BO773" s="240">
        <f t="shared" si="119"/>
        <v>94.695762846950387</v>
      </c>
      <c r="BP773" s="240">
        <f t="shared" si="119"/>
        <v>94.695762846950387</v>
      </c>
      <c r="BQ773" s="240">
        <f t="shared" si="119"/>
        <v>94.526706356631053</v>
      </c>
      <c r="BR773" s="240">
        <f t="shared" si="119"/>
        <v>94.332384403207556</v>
      </c>
      <c r="BS773" s="240">
        <f t="shared" si="119"/>
        <v>94.269729630077606</v>
      </c>
      <c r="BT773" s="240">
        <f t="shared" si="119"/>
        <v>94.393118179991347</v>
      </c>
      <c r="BU773" s="240">
        <f t="shared" si="119"/>
        <v>94.491964937413741</v>
      </c>
      <c r="BV773" s="240">
        <f t="shared" si="119"/>
        <v>94.451589554775666</v>
      </c>
      <c r="BW773" s="240">
        <f t="shared" si="119"/>
        <v>94.491964937413741</v>
      </c>
      <c r="BX773" s="240">
        <f t="shared" si="119"/>
        <v>94.240280768627784</v>
      </c>
      <c r="BY773" s="240">
        <f t="shared" si="119"/>
        <v>94.522908447094423</v>
      </c>
      <c r="BZ773" s="240">
        <f t="shared" si="119"/>
        <v>94.401782299180155</v>
      </c>
      <c r="CA773" s="240">
        <f t="shared" si="119"/>
        <v>94.405197943757202</v>
      </c>
      <c r="CB773" s="240">
        <f t="shared" si="119"/>
        <v>94.445573326395277</v>
      </c>
      <c r="CC773" s="240">
        <f t="shared" si="119"/>
        <v>94.45312828616224</v>
      </c>
      <c r="CD773" s="240">
        <f t="shared" si="119"/>
        <v>94.775793165463114</v>
      </c>
      <c r="CE773" s="240">
        <f t="shared" si="119"/>
        <v>94.78748744041998</v>
      </c>
      <c r="CF773" s="240">
        <f t="shared" si="119"/>
        <v>94.78748744041998</v>
      </c>
      <c r="CG773" s="240">
        <f t="shared" si="119"/>
        <v>94.790903084997026</v>
      </c>
      <c r="CH773" s="240">
        <f t="shared" si="119"/>
        <v>94.790903084997026</v>
      </c>
      <c r="CI773" s="240">
        <f t="shared" si="119"/>
        <v>94.717707279487811</v>
      </c>
      <c r="CJ773" s="240">
        <f t="shared" si="119"/>
        <v>94.725262239254761</v>
      </c>
      <c r="CK773" s="240">
        <f t="shared" si="119"/>
        <v>94.813567964297917</v>
      </c>
      <c r="CL773" s="240">
        <f t="shared" si="119"/>
        <v>94.750527702358951</v>
      </c>
      <c r="CM773" s="240">
        <f t="shared" si="119"/>
        <v>94.801873689341051</v>
      </c>
      <c r="CN773" s="240">
        <f t="shared" si="119"/>
        <v>94.769053266469911</v>
      </c>
      <c r="CO773" s="240">
        <f t="shared" si="119"/>
        <v>94.857358991513038</v>
      </c>
      <c r="CP773" s="240">
        <f t="shared" si="119"/>
        <v>94.912844293685026</v>
      </c>
      <c r="CQ773" s="240">
        <f t="shared" si="119"/>
        <v>95.02564772806376</v>
      </c>
      <c r="CR773" s="240">
        <f t="shared" ref="CR773:FC773" si="120">SUMPRODUCT(($V$392:$V$475=4)*(CR$392:CR$475),$L$392:$L$475)/SUMIF($V$392:$V$475,"=4",$L$392:$L$475)</f>
        <v>95.066023110701849</v>
      </c>
      <c r="CS773" s="240">
        <f t="shared" si="120"/>
        <v>95.066023110701849</v>
      </c>
      <c r="CT773" s="240">
        <f t="shared" si="120"/>
        <v>95.106398493339938</v>
      </c>
      <c r="CU773" s="240">
        <f t="shared" si="120"/>
        <v>95.146773875978042</v>
      </c>
      <c r="CV773" s="240">
        <f t="shared" si="120"/>
        <v>95.113953453106902</v>
      </c>
      <c r="CW773" s="240">
        <f t="shared" si="120"/>
        <v>95.224494485486176</v>
      </c>
      <c r="CX773" s="240">
        <f t="shared" si="120"/>
        <v>95.272424827891214</v>
      </c>
      <c r="CY773" s="240">
        <f t="shared" si="120"/>
        <v>95.415830366297357</v>
      </c>
      <c r="CZ773" s="240">
        <f t="shared" si="120"/>
        <v>95.496581131573521</v>
      </c>
      <c r="DA773" s="240">
        <f t="shared" si="120"/>
        <v>95.64638838716904</v>
      </c>
      <c r="DB773" s="240">
        <f t="shared" si="120"/>
        <v>95.946388387169037</v>
      </c>
      <c r="DC773" s="240">
        <f t="shared" si="120"/>
        <v>96.145235144591439</v>
      </c>
      <c r="DD773" s="240">
        <f t="shared" si="120"/>
        <v>96.185610527229514</v>
      </c>
      <c r="DE773" s="240">
        <f t="shared" si="120"/>
        <v>96.181471212039611</v>
      </c>
      <c r="DF773" s="240">
        <f t="shared" si="120"/>
        <v>96.221846594677714</v>
      </c>
      <c r="DG773" s="240">
        <f t="shared" si="120"/>
        <v>96.310152319720842</v>
      </c>
      <c r="DH773" s="240">
        <f t="shared" si="120"/>
        <v>96.350527702358931</v>
      </c>
      <c r="DI773" s="240">
        <f t="shared" si="120"/>
        <v>96.438833427402074</v>
      </c>
      <c r="DJ773" s="240">
        <f t="shared" si="120"/>
        <v>96.446388387169037</v>
      </c>
      <c r="DK773" s="240">
        <f t="shared" si="120"/>
        <v>96.567514535083305</v>
      </c>
      <c r="DL773" s="240">
        <f t="shared" si="120"/>
        <v>96.653943346935975</v>
      </c>
      <c r="DM773" s="240">
        <f t="shared" si="120"/>
        <v>96.701873689341014</v>
      </c>
      <c r="DN773" s="240">
        <f t="shared" si="120"/>
        <v>96.75735899151303</v>
      </c>
      <c r="DO773" s="240">
        <f t="shared" si="120"/>
        <v>96.797734374151133</v>
      </c>
      <c r="DP773" s="240">
        <f t="shared" si="120"/>
        <v>96.75735899151303</v>
      </c>
      <c r="DQ773" s="240">
        <f t="shared" si="120"/>
        <v>96.838109756789223</v>
      </c>
      <c r="DR773" s="240">
        <f t="shared" si="120"/>
        <v>96.926415481832365</v>
      </c>
      <c r="DS773" s="240">
        <f t="shared" si="120"/>
        <v>97.135847354789746</v>
      </c>
      <c r="DT773" s="240">
        <f t="shared" si="120"/>
        <v>97.206013004530931</v>
      </c>
      <c r="DU773" s="240">
        <f t="shared" si="120"/>
        <v>97.382624454617229</v>
      </c>
      <c r="DV773" s="240">
        <f t="shared" si="120"/>
        <v>97.548650789168477</v>
      </c>
      <c r="DW773" s="240">
        <f t="shared" si="120"/>
        <v>97.960345064125349</v>
      </c>
      <c r="DX773" s="240">
        <f t="shared" si="120"/>
        <v>97.935079601021172</v>
      </c>
      <c r="DY773" s="240">
        <f t="shared" si="120"/>
        <v>98.192441816383621</v>
      </c>
      <c r="DZ773" s="240">
        <f t="shared" si="120"/>
        <v>98.598458044763987</v>
      </c>
      <c r="EA773" s="240">
        <f t="shared" si="120"/>
        <v>98.775069494850257</v>
      </c>
      <c r="EB773" s="240">
        <f t="shared" si="120"/>
        <v>98.984501367807667</v>
      </c>
      <c r="EC773" s="240">
        <f t="shared" si="120"/>
        <v>99.17882332123115</v>
      </c>
      <c r="ED773" s="240">
        <f t="shared" si="120"/>
        <v>99.216168548101194</v>
      </c>
      <c r="EE773" s="240">
        <f t="shared" si="120"/>
        <v>99.515015305523619</v>
      </c>
      <c r="EF773" s="240">
        <f t="shared" si="120"/>
        <v>99.482194882652479</v>
      </c>
      <c r="EG773" s="240">
        <f t="shared" si="120"/>
        <v>99.552360532393664</v>
      </c>
      <c r="EH773" s="240">
        <f t="shared" si="120"/>
        <v>99.671609767117488</v>
      </c>
      <c r="EI773" s="240">
        <f t="shared" si="120"/>
        <v>99.753899263780255</v>
      </c>
      <c r="EJ773" s="240">
        <f t="shared" si="120"/>
        <v>99.68070345827104</v>
      </c>
      <c r="EK773" s="240">
        <f t="shared" si="120"/>
        <v>99.692397733227892</v>
      </c>
      <c r="EL773" s="240">
        <f t="shared" si="120"/>
        <v>99.578826545080588</v>
      </c>
      <c r="EM773" s="240">
        <f t="shared" si="120"/>
        <v>99.788258418037984</v>
      </c>
      <c r="EN773" s="240">
        <f t="shared" si="120"/>
        <v>99.66713227012373</v>
      </c>
      <c r="EO773" s="240">
        <f t="shared" si="120"/>
        <v>99.828633800676073</v>
      </c>
      <c r="EP773" s="240">
        <f t="shared" si="120"/>
        <v>99.909384565952251</v>
      </c>
      <c r="EQ773" s="240">
        <f t="shared" si="120"/>
        <v>99.916939525719215</v>
      </c>
      <c r="ER773" s="240">
        <f t="shared" si="120"/>
        <v>99.755437995166844</v>
      </c>
      <c r="ES773" s="240">
        <f t="shared" si="120"/>
        <v>100.10293876560716</v>
      </c>
      <c r="ET773" s="240">
        <f t="shared" si="120"/>
        <v>100.02974296009793</v>
      </c>
      <c r="EU773" s="240">
        <f t="shared" si="120"/>
        <v>100.1508691080122</v>
      </c>
      <c r="EV773" s="240">
        <f t="shared" si="120"/>
        <v>100.22641870568177</v>
      </c>
      <c r="EW773" s="240">
        <f t="shared" si="120"/>
        <v>100.15736221536245</v>
      </c>
      <c r="EX773" s="240">
        <f t="shared" si="120"/>
        <v>99.955485302172008</v>
      </c>
      <c r="EY773" s="240">
        <f t="shared" si="120"/>
        <v>99.874734536895829</v>
      </c>
      <c r="EZ773" s="240">
        <f t="shared" si="120"/>
        <v>99.955485302172008</v>
      </c>
      <c r="FA773" s="240">
        <f t="shared" si="120"/>
        <v>99.995860684810097</v>
      </c>
      <c r="FB773" s="240">
        <f t="shared" si="120"/>
        <v>100.03623606744819</v>
      </c>
      <c r="FC773" s="240">
        <f t="shared" si="120"/>
        <v>99.915109919533919</v>
      </c>
      <c r="FD773" s="240">
        <f t="shared" ref="FD773:HB773" si="121">SUMPRODUCT(($V$392:$V$475=4)*(FD$392:FD$475),$L$392:$L$475)/SUMIF($V$392:$V$475,"=4",$L$392:$L$475)</f>
        <v>99.793983771619637</v>
      </c>
      <c r="FE773" s="240">
        <f t="shared" si="121"/>
        <v>99.97772060950814</v>
      </c>
      <c r="FF773" s="240">
        <f t="shared" si="121"/>
        <v>99.952455146403963</v>
      </c>
      <c r="FG773" s="240">
        <f t="shared" si="121"/>
        <v>100.11395667695632</v>
      </c>
      <c r="FH773" s="240">
        <f t="shared" si="121"/>
        <v>99.992830529042038</v>
      </c>
      <c r="FI773" s="240">
        <f t="shared" si="121"/>
        <v>100.15433205959441</v>
      </c>
      <c r="FJ773" s="240">
        <f t="shared" si="121"/>
        <v>99.823774038722718</v>
      </c>
      <c r="FK773" s="240">
        <f t="shared" si="121"/>
        <v>99.957747704171453</v>
      </c>
      <c r="FL773" s="240">
        <f t="shared" si="121"/>
        <v>99.998123086809542</v>
      </c>
      <c r="FM773" s="240">
        <f t="shared" si="121"/>
        <v>100.1407608714471</v>
      </c>
      <c r="FN773" s="240">
        <f t="shared" si="121"/>
        <v>100.18113625408519</v>
      </c>
      <c r="FO773" s="240">
        <f t="shared" si="121"/>
        <v>100.10038548880901</v>
      </c>
      <c r="FP773" s="240">
        <f t="shared" si="121"/>
        <v>100.01963472353282</v>
      </c>
      <c r="FQ773" s="240">
        <f t="shared" si="121"/>
        <v>100.1407608714471</v>
      </c>
      <c r="FR773" s="240">
        <f t="shared" si="121"/>
        <v>100.18113625408519</v>
      </c>
      <c r="FS773" s="240">
        <f t="shared" si="121"/>
        <v>100.18869121385215</v>
      </c>
      <c r="FT773" s="240">
        <f t="shared" si="121"/>
        <v>100.18869121385214</v>
      </c>
      <c r="FU773" s="240">
        <f t="shared" si="121"/>
        <v>100.07512002570482</v>
      </c>
      <c r="FV773" s="240">
        <f t="shared" si="121"/>
        <v>100.0464389180236</v>
      </c>
      <c r="FW773" s="240">
        <f t="shared" si="121"/>
        <v>100.21207976376586</v>
      </c>
      <c r="FX773" s="240">
        <f t="shared" si="121"/>
        <v>100.21963472353281</v>
      </c>
      <c r="FY773" s="240">
        <f t="shared" si="121"/>
        <v>100.300385488809</v>
      </c>
      <c r="FZ773" s="240">
        <f t="shared" si="121"/>
        <v>100.26001010617091</v>
      </c>
      <c r="GA773" s="240">
        <f t="shared" si="121"/>
        <v>100.19436926042864</v>
      </c>
      <c r="GB773" s="240">
        <f t="shared" si="121"/>
        <v>100.27512002570482</v>
      </c>
      <c r="GC773" s="240">
        <f t="shared" si="121"/>
        <v>100.27512002570482</v>
      </c>
      <c r="GD773" s="240">
        <f t="shared" si="121"/>
        <v>100.27098071051492</v>
      </c>
      <c r="GE773" s="240">
        <f t="shared" si="121"/>
        <v>100.43248224106729</v>
      </c>
      <c r="GF773" s="240">
        <f t="shared" si="121"/>
        <v>100.52492728130032</v>
      </c>
      <c r="GG773" s="240">
        <f t="shared" si="121"/>
        <v>100.48455189866225</v>
      </c>
      <c r="GH773" s="240">
        <f t="shared" si="121"/>
        <v>100.61323300634346</v>
      </c>
      <c r="GI773" s="240">
        <f t="shared" si="121"/>
        <v>100.57285762370537</v>
      </c>
      <c r="GJ773" s="240">
        <f t="shared" si="121"/>
        <v>100.74605342921461</v>
      </c>
      <c r="GK773" s="240">
        <f t="shared" si="121"/>
        <v>100.66530266393842</v>
      </c>
      <c r="GL773" s="240">
        <f t="shared" si="121"/>
        <v>100.66530266393842</v>
      </c>
      <c r="GM773" s="240">
        <f t="shared" si="121"/>
        <v>100.69398377161964</v>
      </c>
      <c r="GN773" s="240">
        <f t="shared" si="121"/>
        <v>100.65360838898155</v>
      </c>
      <c r="GO773" s="240">
        <f t="shared" si="121"/>
        <v>100.73435915425775</v>
      </c>
      <c r="GP773" s="240">
        <f t="shared" si="121"/>
        <v>100.86304026193896</v>
      </c>
      <c r="GQ773" s="240">
        <f t="shared" si="121"/>
        <v>100.94908358498263</v>
      </c>
      <c r="GR773" s="240">
        <f t="shared" si="121"/>
        <v>101.0702097328969</v>
      </c>
      <c r="GS773" s="240">
        <f t="shared" si="121"/>
        <v>101.34340553840615</v>
      </c>
      <c r="GT773" s="240">
        <f t="shared" si="121"/>
        <v>104.68378092104423</v>
      </c>
      <c r="GU773" s="240">
        <f t="shared" si="121"/>
        <v>104.69133588081117</v>
      </c>
      <c r="GV773" s="240">
        <f t="shared" si="121"/>
        <v>104.73926622321623</v>
      </c>
      <c r="GW773" s="240">
        <f t="shared" si="121"/>
        <v>104.94114313640667</v>
      </c>
      <c r="GX773" s="240">
        <f t="shared" si="121"/>
        <v>104.90832271353554</v>
      </c>
      <c r="GY773" s="240">
        <f t="shared" si="121"/>
        <v>104.91587767330249</v>
      </c>
      <c r="GZ773" s="240">
        <f t="shared" si="121"/>
        <v>104.75437614275015</v>
      </c>
      <c r="HA773" s="240" t="e">
        <f t="shared" si="121"/>
        <v>#N/A</v>
      </c>
      <c r="HB773" s="240" t="e">
        <f t="shared" si="121"/>
        <v>#N/A</v>
      </c>
    </row>
    <row r="774" spans="1:210">
      <c r="B774" s="158" t="s">
        <v>1006</v>
      </c>
      <c r="AE774" s="240">
        <f>SUMPRODUCT(($V$476:$V$506=4)*(AE$476:AE$506),$L$476:$L$506)/SUMIF($V$476:$V$506,"=4",$L$476:$L$506)</f>
        <v>87.609698246729337</v>
      </c>
      <c r="AF774" s="240">
        <f t="shared" ref="AF774:CQ774" si="122">SUMPRODUCT(($V$476:$V$506=4)*(AF$476:AF$506),$L$476:$L$506)/SUMIF($V$476:$V$506,"=4",$L$476:$L$506)</f>
        <v>87.609698246729337</v>
      </c>
      <c r="AG774" s="240">
        <f t="shared" si="122"/>
        <v>87.623516799151005</v>
      </c>
      <c r="AH774" s="240">
        <f t="shared" si="122"/>
        <v>88.187907382580534</v>
      </c>
      <c r="AI774" s="240">
        <f t="shared" si="122"/>
        <v>88.187907382580534</v>
      </c>
      <c r="AJ774" s="240">
        <f t="shared" si="122"/>
        <v>88.187907382580534</v>
      </c>
      <c r="AK774" s="240">
        <f t="shared" si="122"/>
        <v>88.187907382580534</v>
      </c>
      <c r="AL774" s="240">
        <f t="shared" si="122"/>
        <v>88.187907382580534</v>
      </c>
      <c r="AM774" s="240">
        <f t="shared" si="122"/>
        <v>88.187907382580534</v>
      </c>
      <c r="AN774" s="240">
        <f t="shared" si="122"/>
        <v>88.187907382580534</v>
      </c>
      <c r="AO774" s="240">
        <f t="shared" si="122"/>
        <v>88.187907382580534</v>
      </c>
      <c r="AP774" s="240">
        <f t="shared" si="122"/>
        <v>88.187907382580534</v>
      </c>
      <c r="AQ774" s="240">
        <f t="shared" si="122"/>
        <v>90.481835703468633</v>
      </c>
      <c r="AR774" s="240">
        <f t="shared" si="122"/>
        <v>90.481835703468633</v>
      </c>
      <c r="AS774" s="240">
        <f t="shared" si="122"/>
        <v>90.481835703468633</v>
      </c>
      <c r="AT774" s="240">
        <f t="shared" si="122"/>
        <v>90.497107896624897</v>
      </c>
      <c r="AU774" s="240">
        <f t="shared" si="122"/>
        <v>90.497107896624897</v>
      </c>
      <c r="AV774" s="240">
        <f t="shared" si="122"/>
        <v>90.497107896624897</v>
      </c>
      <c r="AW774" s="240">
        <f t="shared" si="122"/>
        <v>90.497107896624897</v>
      </c>
      <c r="AX774" s="240">
        <f t="shared" si="122"/>
        <v>90.497107896624897</v>
      </c>
      <c r="AY774" s="240">
        <f t="shared" si="122"/>
        <v>90.497107896624897</v>
      </c>
      <c r="AZ774" s="240">
        <f t="shared" si="122"/>
        <v>90.497107896624897</v>
      </c>
      <c r="BA774" s="240">
        <f t="shared" si="122"/>
        <v>90.497107896624897</v>
      </c>
      <c r="BB774" s="240">
        <f t="shared" si="122"/>
        <v>90.497107896624897</v>
      </c>
      <c r="BC774" s="240">
        <f t="shared" si="122"/>
        <v>90.497107896624897</v>
      </c>
      <c r="BD774" s="240">
        <f t="shared" si="122"/>
        <v>90.497107896624897</v>
      </c>
      <c r="BE774" s="240">
        <f t="shared" si="122"/>
        <v>90.497107896624897</v>
      </c>
      <c r="BF774" s="240">
        <f t="shared" si="122"/>
        <v>88.627737845918276</v>
      </c>
      <c r="BG774" s="240">
        <f t="shared" si="122"/>
        <v>88.627737845918276</v>
      </c>
      <c r="BH774" s="240">
        <f t="shared" si="122"/>
        <v>88.627737845918276</v>
      </c>
      <c r="BI774" s="240">
        <f t="shared" si="122"/>
        <v>88.641556398339958</v>
      </c>
      <c r="BJ774" s="240">
        <f t="shared" si="122"/>
        <v>88.641556398339958</v>
      </c>
      <c r="BK774" s="240">
        <f t="shared" si="122"/>
        <v>88.641556398339958</v>
      </c>
      <c r="BL774" s="240">
        <f t="shared" si="122"/>
        <v>91.553080805620993</v>
      </c>
      <c r="BM774" s="240">
        <f t="shared" si="122"/>
        <v>91.553080805620993</v>
      </c>
      <c r="BN774" s="240">
        <f t="shared" si="122"/>
        <v>91.548474621480437</v>
      </c>
      <c r="BO774" s="240">
        <f t="shared" si="122"/>
        <v>91.548474621480437</v>
      </c>
      <c r="BP774" s="240">
        <f t="shared" si="122"/>
        <v>91.548474621480437</v>
      </c>
      <c r="BQ774" s="240">
        <f t="shared" si="122"/>
        <v>91.548474621480437</v>
      </c>
      <c r="BR774" s="240">
        <f t="shared" si="122"/>
        <v>99.2489020176982</v>
      </c>
      <c r="BS774" s="240">
        <f t="shared" si="122"/>
        <v>99.267326754260424</v>
      </c>
      <c r="BT774" s="240">
        <f t="shared" si="122"/>
        <v>99.090870729576721</v>
      </c>
      <c r="BU774" s="240">
        <f t="shared" si="122"/>
        <v>99.090870729576721</v>
      </c>
      <c r="BV774" s="240">
        <f t="shared" si="122"/>
        <v>99.104689281998404</v>
      </c>
      <c r="BW774" s="240">
        <f t="shared" si="122"/>
        <v>99.104689281998404</v>
      </c>
      <c r="BX774" s="240">
        <f t="shared" si="122"/>
        <v>99.104689281998404</v>
      </c>
      <c r="BY774" s="240">
        <f t="shared" si="122"/>
        <v>99.104689281998404</v>
      </c>
      <c r="BZ774" s="240">
        <f t="shared" si="122"/>
        <v>99.104689281998404</v>
      </c>
      <c r="CA774" s="240">
        <f t="shared" si="122"/>
        <v>99.104689281998404</v>
      </c>
      <c r="CB774" s="240">
        <f t="shared" si="122"/>
        <v>99.104689281998404</v>
      </c>
      <c r="CC774" s="240">
        <f t="shared" si="122"/>
        <v>99.100083097857834</v>
      </c>
      <c r="CD774" s="240">
        <f t="shared" si="122"/>
        <v>97.759356571567892</v>
      </c>
      <c r="CE774" s="240">
        <f t="shared" si="122"/>
        <v>97.763962755708462</v>
      </c>
      <c r="CF774" s="240">
        <f t="shared" si="122"/>
        <v>97.763962755708462</v>
      </c>
      <c r="CG774" s="240">
        <f t="shared" si="122"/>
        <v>97.763962755708462</v>
      </c>
      <c r="CH774" s="240">
        <f t="shared" si="122"/>
        <v>97.763962755708462</v>
      </c>
      <c r="CI774" s="240">
        <f t="shared" si="122"/>
        <v>97.763962755708462</v>
      </c>
      <c r="CJ774" s="240">
        <f t="shared" si="122"/>
        <v>97.763962755708462</v>
      </c>
      <c r="CK774" s="240">
        <f t="shared" si="122"/>
        <v>97.791599860551798</v>
      </c>
      <c r="CL774" s="240">
        <f t="shared" si="122"/>
        <v>97.791599860551798</v>
      </c>
      <c r="CM774" s="240">
        <f t="shared" si="122"/>
        <v>97.796896854468869</v>
      </c>
      <c r="CN774" s="240">
        <f t="shared" si="122"/>
        <v>97.796896854468869</v>
      </c>
      <c r="CO774" s="240">
        <f t="shared" si="122"/>
        <v>97.796896854468869</v>
      </c>
      <c r="CP774" s="240">
        <f t="shared" si="122"/>
        <v>97.793481086909892</v>
      </c>
      <c r="CQ774" s="240">
        <f t="shared" si="122"/>
        <v>97.793481086909892</v>
      </c>
      <c r="CR774" s="240">
        <f t="shared" ref="CR774:FC774" si="123">SUMPRODUCT(($V$476:$V$506=4)*(CR$476:CR$506),$L$476:$L$506)/SUMIF($V$476:$V$506,"=4",$L$476:$L$506)</f>
        <v>97.793481086909892</v>
      </c>
      <c r="CS774" s="240">
        <f t="shared" si="123"/>
        <v>97.793481086909892</v>
      </c>
      <c r="CT774" s="240">
        <f t="shared" si="123"/>
        <v>97.793481086909892</v>
      </c>
      <c r="CU774" s="240">
        <f t="shared" si="123"/>
        <v>97.793481086909892</v>
      </c>
      <c r="CV774" s="240">
        <f t="shared" si="123"/>
        <v>97.793481086909892</v>
      </c>
      <c r="CW774" s="240">
        <f t="shared" si="123"/>
        <v>97.793481086909892</v>
      </c>
      <c r="CX774" s="240">
        <f t="shared" si="123"/>
        <v>97.793481086909892</v>
      </c>
      <c r="CY774" s="240">
        <f t="shared" si="123"/>
        <v>97.830330560034355</v>
      </c>
      <c r="CZ774" s="240">
        <f t="shared" si="123"/>
        <v>97.830330560034355</v>
      </c>
      <c r="DA774" s="240">
        <f t="shared" si="123"/>
        <v>97.830330560034355</v>
      </c>
      <c r="DB774" s="240">
        <f t="shared" si="123"/>
        <v>96.244726352834149</v>
      </c>
      <c r="DC774" s="240">
        <f t="shared" si="123"/>
        <v>96.246285754608181</v>
      </c>
      <c r="DD774" s="240">
        <f t="shared" si="123"/>
        <v>96.246285754608181</v>
      </c>
      <c r="DE774" s="240">
        <f t="shared" si="123"/>
        <v>96.246285754608181</v>
      </c>
      <c r="DF774" s="240">
        <f t="shared" si="123"/>
        <v>96.21864864976483</v>
      </c>
      <c r="DG774" s="240">
        <f t="shared" si="123"/>
        <v>96.220208051538876</v>
      </c>
      <c r="DH774" s="240">
        <f t="shared" si="123"/>
        <v>97.896540286034011</v>
      </c>
      <c r="DI774" s="240">
        <f t="shared" si="123"/>
        <v>97.896540286034011</v>
      </c>
      <c r="DJ774" s="240">
        <f t="shared" si="123"/>
        <v>97.896540286034011</v>
      </c>
      <c r="DK774" s="240">
        <f t="shared" si="123"/>
        <v>97.896540286034011</v>
      </c>
      <c r="DL774" s="240">
        <f t="shared" si="123"/>
        <v>97.896540286034011</v>
      </c>
      <c r="DM774" s="240">
        <f t="shared" si="123"/>
        <v>97.902705871948612</v>
      </c>
      <c r="DN774" s="240">
        <f t="shared" si="123"/>
        <v>97.959116439251602</v>
      </c>
      <c r="DO774" s="240">
        <f t="shared" si="123"/>
        <v>97.959116439251602</v>
      </c>
      <c r="DP774" s="240">
        <f t="shared" si="123"/>
        <v>97.966841426940221</v>
      </c>
      <c r="DQ774" s="240">
        <f t="shared" si="123"/>
        <v>97.976053795221347</v>
      </c>
      <c r="DR774" s="240">
        <f t="shared" si="123"/>
        <v>97.976053795221347</v>
      </c>
      <c r="DS774" s="240">
        <f t="shared" si="123"/>
        <v>97.985410205865549</v>
      </c>
      <c r="DT774" s="240">
        <f t="shared" si="123"/>
        <v>97.982363423499024</v>
      </c>
      <c r="DU774" s="240">
        <f t="shared" si="123"/>
        <v>97.963938686936785</v>
      </c>
      <c r="DV774" s="240">
        <f t="shared" si="123"/>
        <v>97.983922825273055</v>
      </c>
      <c r="DW774" s="240">
        <f t="shared" si="123"/>
        <v>97.990160432369194</v>
      </c>
      <c r="DX774" s="240">
        <f t="shared" si="123"/>
        <v>98.000932202424352</v>
      </c>
      <c r="DY774" s="240">
        <f t="shared" si="123"/>
        <v>97.996326018283781</v>
      </c>
      <c r="DZ774" s="240">
        <f t="shared" si="123"/>
        <v>97.687241819309179</v>
      </c>
      <c r="EA774" s="240">
        <f t="shared" si="123"/>
        <v>97.664210898606399</v>
      </c>
      <c r="EB774" s="240">
        <f t="shared" si="123"/>
        <v>97.687241819309179</v>
      </c>
      <c r="EC774" s="240">
        <f t="shared" si="123"/>
        <v>97.687241819309179</v>
      </c>
      <c r="ED774" s="240">
        <f t="shared" si="123"/>
        <v>97.691848003449749</v>
      </c>
      <c r="EE774" s="240">
        <f t="shared" si="123"/>
        <v>97.687241819309179</v>
      </c>
      <c r="EF774" s="240">
        <f t="shared" si="123"/>
        <v>97.679766635023086</v>
      </c>
      <c r="EG774" s="240">
        <f t="shared" si="123"/>
        <v>97.670554266741973</v>
      </c>
      <c r="EH774" s="240">
        <f t="shared" si="123"/>
        <v>97.68905102448575</v>
      </c>
      <c r="EI774" s="240">
        <f t="shared" si="123"/>
        <v>97.880857442691948</v>
      </c>
      <c r="EJ774" s="240">
        <f t="shared" si="123"/>
        <v>97.880857442691948</v>
      </c>
      <c r="EK774" s="240">
        <f t="shared" si="123"/>
        <v>97.871645074410836</v>
      </c>
      <c r="EL774" s="240">
        <f t="shared" si="123"/>
        <v>97.891048705475768</v>
      </c>
      <c r="EM774" s="240">
        <f t="shared" si="123"/>
        <v>97.911104864993561</v>
      </c>
      <c r="EN774" s="240">
        <f t="shared" si="123"/>
        <v>97.911104864993561</v>
      </c>
      <c r="EO774" s="240">
        <f t="shared" si="123"/>
        <v>97.911104864993561</v>
      </c>
      <c r="EP774" s="240">
        <f t="shared" si="123"/>
        <v>97.914842457136615</v>
      </c>
      <c r="EQ774" s="240">
        <f t="shared" si="123"/>
        <v>97.914842457136615</v>
      </c>
      <c r="ER774" s="240">
        <f t="shared" si="123"/>
        <v>97.921008043051216</v>
      </c>
      <c r="ES774" s="240">
        <f t="shared" si="123"/>
        <v>97.922567444825248</v>
      </c>
      <c r="ET774" s="240">
        <f t="shared" si="123"/>
        <v>97.907333532992624</v>
      </c>
      <c r="EU774" s="240">
        <f t="shared" si="123"/>
        <v>99.973490196899377</v>
      </c>
      <c r="EV774" s="240">
        <f t="shared" si="123"/>
        <v>99.971311979472389</v>
      </c>
      <c r="EW774" s="240">
        <f t="shared" si="123"/>
        <v>99.971311979472389</v>
      </c>
      <c r="EX774" s="240">
        <f t="shared" si="123"/>
        <v>100.00155940177405</v>
      </c>
      <c r="EY774" s="240">
        <f t="shared" si="123"/>
        <v>100.00467820532211</v>
      </c>
      <c r="EZ774" s="240">
        <f t="shared" si="123"/>
        <v>100.00935641064422</v>
      </c>
      <c r="FA774" s="240">
        <f t="shared" si="123"/>
        <v>100.00935641064422</v>
      </c>
      <c r="FB774" s="240">
        <f t="shared" si="123"/>
        <v>100.00935641064422</v>
      </c>
      <c r="FC774" s="240">
        <f t="shared" si="123"/>
        <v>100.00935641064422</v>
      </c>
      <c r="FD774" s="240">
        <f t="shared" ref="FD774:HB774" si="124">SUMPRODUCT(($V$476:$V$506=4)*(FD$476:FD$506),$L$476:$L$506)/SUMIF($V$476:$V$506,"=4",$L$476:$L$506)</f>
        <v>100.00904700281772</v>
      </c>
      <c r="FE774" s="240">
        <f t="shared" si="124"/>
        <v>100.00904700281772</v>
      </c>
      <c r="FF774" s="240">
        <f t="shared" si="124"/>
        <v>100.00904700281772</v>
      </c>
      <c r="FG774" s="240">
        <f t="shared" si="124"/>
        <v>100.00904700281772</v>
      </c>
      <c r="FH774" s="240">
        <f t="shared" si="124"/>
        <v>100.00904700281772</v>
      </c>
      <c r="FI774" s="240">
        <f t="shared" si="124"/>
        <v>99.991918443876514</v>
      </c>
      <c r="FJ774" s="240">
        <f t="shared" si="124"/>
        <v>99.995037247424577</v>
      </c>
      <c r="FK774" s="240">
        <f t="shared" si="124"/>
        <v>100.01372520813983</v>
      </c>
      <c r="FL774" s="240">
        <f t="shared" si="124"/>
        <v>100.01372520813983</v>
      </c>
      <c r="FM774" s="240">
        <f t="shared" si="124"/>
        <v>100.01372520813983</v>
      </c>
      <c r="FN774" s="240">
        <f t="shared" si="124"/>
        <v>100.01372520813983</v>
      </c>
      <c r="FO774" s="240">
        <f t="shared" si="124"/>
        <v>100.01372520813983</v>
      </c>
      <c r="FP774" s="240">
        <f t="shared" si="124"/>
        <v>100.01469051954425</v>
      </c>
      <c r="FQ774" s="240">
        <f t="shared" si="124"/>
        <v>100.03150980594883</v>
      </c>
      <c r="FR774" s="240">
        <f t="shared" si="124"/>
        <v>100.03150980594883</v>
      </c>
      <c r="FS774" s="240">
        <f t="shared" si="124"/>
        <v>100.03150980594883</v>
      </c>
      <c r="FT774" s="240">
        <f t="shared" si="124"/>
        <v>100.02403459460474</v>
      </c>
      <c r="FU774" s="240">
        <f t="shared" si="124"/>
        <v>100.0286407787453</v>
      </c>
      <c r="FV774" s="240">
        <f t="shared" si="124"/>
        <v>100.22975026780264</v>
      </c>
      <c r="FW774" s="240">
        <f t="shared" si="124"/>
        <v>100.2334878599457</v>
      </c>
      <c r="FX774" s="240">
        <f t="shared" si="124"/>
        <v>100.2484382285179</v>
      </c>
      <c r="FY774" s="240">
        <f t="shared" si="124"/>
        <v>100.24470063637484</v>
      </c>
      <c r="FZ774" s="240">
        <f t="shared" si="124"/>
        <v>100.25093824347097</v>
      </c>
      <c r="GA774" s="240">
        <f t="shared" si="124"/>
        <v>100.25467583561402</v>
      </c>
      <c r="GB774" s="240">
        <f t="shared" si="124"/>
        <v>100.2618416661896</v>
      </c>
      <c r="GC774" s="240">
        <f t="shared" si="124"/>
        <v>100.2394159509835</v>
      </c>
      <c r="GD774" s="240">
        <f t="shared" si="124"/>
        <v>100.2394159509835</v>
      </c>
      <c r="GE774" s="240">
        <f t="shared" si="124"/>
        <v>100.24097535275753</v>
      </c>
      <c r="GF774" s="240">
        <f t="shared" si="124"/>
        <v>100.23910659727295</v>
      </c>
      <c r="GG774" s="240">
        <f t="shared" si="124"/>
        <v>100.23910659727295</v>
      </c>
      <c r="GH774" s="240">
        <f t="shared" si="124"/>
        <v>100.22665624365384</v>
      </c>
      <c r="GI774" s="240">
        <f t="shared" si="124"/>
        <v>100.24908179651214</v>
      </c>
      <c r="GJ774" s="240">
        <f t="shared" si="124"/>
        <v>100.25064119828617</v>
      </c>
      <c r="GK774" s="240">
        <f t="shared" si="124"/>
        <v>100.25064119828617</v>
      </c>
      <c r="GL774" s="240">
        <f t="shared" si="124"/>
        <v>100.26155701070442</v>
      </c>
      <c r="GM774" s="240">
        <f t="shared" si="124"/>
        <v>100.26155701070442</v>
      </c>
      <c r="GN774" s="240">
        <f t="shared" si="124"/>
        <v>100.25781939150342</v>
      </c>
      <c r="GO774" s="240">
        <f t="shared" si="124"/>
        <v>100.25781939150342</v>
      </c>
      <c r="GP774" s="240">
        <f t="shared" si="124"/>
        <v>100.25781939150342</v>
      </c>
      <c r="GQ774" s="240">
        <f t="shared" si="124"/>
        <v>100.26093819505148</v>
      </c>
      <c r="GR774" s="240">
        <f t="shared" si="124"/>
        <v>100.26554437919204</v>
      </c>
      <c r="GS774" s="240">
        <f t="shared" si="124"/>
        <v>100.24251345848924</v>
      </c>
      <c r="GT774" s="240">
        <f t="shared" si="124"/>
        <v>101.21317103254049</v>
      </c>
      <c r="GU774" s="240">
        <f t="shared" si="124"/>
        <v>101.23559658539878</v>
      </c>
      <c r="GV774" s="240">
        <f t="shared" si="124"/>
        <v>101.23715598717281</v>
      </c>
      <c r="GW774" s="240">
        <f t="shared" si="124"/>
        <v>101.25097453959449</v>
      </c>
      <c r="GX774" s="240">
        <f t="shared" si="124"/>
        <v>101.25246192018699</v>
      </c>
      <c r="GY774" s="240">
        <f t="shared" si="124"/>
        <v>101.25558072373505</v>
      </c>
      <c r="GZ774" s="240">
        <f t="shared" si="124"/>
        <v>101.30316952868728</v>
      </c>
      <c r="HA774" s="240" t="e">
        <f t="shared" si="124"/>
        <v>#N/A</v>
      </c>
      <c r="HB774" s="240" t="e">
        <f t="shared" si="124"/>
        <v>#N/A</v>
      </c>
    </row>
    <row r="775" spans="1:210">
      <c r="B775" s="158" t="s">
        <v>2301</v>
      </c>
      <c r="AE775" s="240">
        <f>SUMPRODUCT(($V$507:$V$560=4)*(AE$507:AE$560),$L$507:$L$560)/SUMIF($V$507:$V$560,"=4",$L$507:$L$560)</f>
        <v>108.02473694186116</v>
      </c>
      <c r="AF775" s="240">
        <f t="shared" ref="AF775:CQ775" si="125">SUMPRODUCT(($V$507:$V$560=4)*(AF$507:AF$560),$L$507:$L$560)/SUMIF($V$507:$V$560,"=4",$L$507:$L$560)</f>
        <v>107.79343402236198</v>
      </c>
      <c r="AG775" s="240">
        <f t="shared" si="125"/>
        <v>108.09013479690393</v>
      </c>
      <c r="AH775" s="240">
        <f t="shared" si="125"/>
        <v>107.58383783572199</v>
      </c>
      <c r="AI775" s="240">
        <f t="shared" si="125"/>
        <v>107.68283169636986</v>
      </c>
      <c r="AJ775" s="240">
        <f t="shared" si="125"/>
        <v>107.12071496187752</v>
      </c>
      <c r="AK775" s="240">
        <f t="shared" si="125"/>
        <v>107.11248792154306</v>
      </c>
      <c r="AL775" s="240">
        <f t="shared" si="125"/>
        <v>107.57361884203762</v>
      </c>
      <c r="AM775" s="240">
        <f t="shared" si="125"/>
        <v>106.97711100209531</v>
      </c>
      <c r="AN775" s="240">
        <f t="shared" si="125"/>
        <v>106.7938068412366</v>
      </c>
      <c r="AO775" s="240">
        <f t="shared" si="125"/>
        <v>106.71084356855282</v>
      </c>
      <c r="AP775" s="240">
        <f t="shared" si="125"/>
        <v>106.54538491771383</v>
      </c>
      <c r="AQ775" s="240">
        <f t="shared" si="125"/>
        <v>106.34964455661002</v>
      </c>
      <c r="AR775" s="240">
        <f t="shared" si="125"/>
        <v>106.15801300580191</v>
      </c>
      <c r="AS775" s="240">
        <f t="shared" si="125"/>
        <v>106.04052570948616</v>
      </c>
      <c r="AT775" s="240">
        <f t="shared" si="125"/>
        <v>106.17903437190758</v>
      </c>
      <c r="AU775" s="240">
        <f t="shared" si="125"/>
        <v>105.90184696226655</v>
      </c>
      <c r="AV775" s="240">
        <f t="shared" si="125"/>
        <v>105.73802685463401</v>
      </c>
      <c r="AW775" s="240">
        <f t="shared" si="125"/>
        <v>105.9674525910354</v>
      </c>
      <c r="AX775" s="240">
        <f t="shared" si="125"/>
        <v>106.46033483575978</v>
      </c>
      <c r="AY775" s="240">
        <f t="shared" si="125"/>
        <v>105.76502308345501</v>
      </c>
      <c r="AZ775" s="240">
        <f t="shared" si="125"/>
        <v>106.12611157368345</v>
      </c>
      <c r="BA775" s="240">
        <f t="shared" si="125"/>
        <v>106.10266448915688</v>
      </c>
      <c r="BB775" s="240">
        <f t="shared" si="125"/>
        <v>106.21574494962414</v>
      </c>
      <c r="BC775" s="240">
        <f t="shared" si="125"/>
        <v>106.18196380711635</v>
      </c>
      <c r="BD775" s="240">
        <f t="shared" si="125"/>
        <v>106.12008509562584</v>
      </c>
      <c r="BE775" s="240">
        <f t="shared" si="125"/>
        <v>106.30866491918754</v>
      </c>
      <c r="BF775" s="240">
        <f t="shared" si="125"/>
        <v>106.13765643931742</v>
      </c>
      <c r="BG775" s="240">
        <f t="shared" si="125"/>
        <v>106.19062269109762</v>
      </c>
      <c r="BH775" s="240">
        <f t="shared" si="125"/>
        <v>106.0987998544027</v>
      </c>
      <c r="BI775" s="240">
        <f t="shared" si="125"/>
        <v>105.81356586612505</v>
      </c>
      <c r="BJ775" s="240">
        <f t="shared" si="125"/>
        <v>106.82391799061382</v>
      </c>
      <c r="BK775" s="240">
        <f t="shared" si="125"/>
        <v>106.00820810378156</v>
      </c>
      <c r="BL775" s="240">
        <f t="shared" si="125"/>
        <v>106.05400215969647</v>
      </c>
      <c r="BM775" s="240">
        <f t="shared" si="125"/>
        <v>106.0125844894652</v>
      </c>
      <c r="BN775" s="240">
        <f t="shared" si="125"/>
        <v>106.15977603553718</v>
      </c>
      <c r="BO775" s="240">
        <f t="shared" si="125"/>
        <v>106.13306688896877</v>
      </c>
      <c r="BP775" s="240">
        <f t="shared" si="125"/>
        <v>106.03035100704763</v>
      </c>
      <c r="BQ775" s="240">
        <f t="shared" si="125"/>
        <v>106.2772231206113</v>
      </c>
      <c r="BR775" s="240">
        <f t="shared" si="125"/>
        <v>105.9637869196871</v>
      </c>
      <c r="BS775" s="240">
        <f t="shared" si="125"/>
        <v>105.9757161380743</v>
      </c>
      <c r="BT775" s="240">
        <f t="shared" si="125"/>
        <v>105.93061857070224</v>
      </c>
      <c r="BU775" s="240">
        <f t="shared" si="125"/>
        <v>106.23150547828656</v>
      </c>
      <c r="BV775" s="240">
        <f t="shared" si="125"/>
        <v>106.57211821079609</v>
      </c>
      <c r="BW775" s="240">
        <f t="shared" si="125"/>
        <v>105.70172093155837</v>
      </c>
      <c r="BX775" s="240">
        <f t="shared" si="125"/>
        <v>105.71133162950225</v>
      </c>
      <c r="BY775" s="240">
        <f t="shared" si="125"/>
        <v>105.70201227123759</v>
      </c>
      <c r="BZ775" s="240">
        <f t="shared" si="125"/>
        <v>105.69330803538716</v>
      </c>
      <c r="CA775" s="240">
        <f t="shared" si="125"/>
        <v>105.19216800682985</v>
      </c>
      <c r="CB775" s="240">
        <f t="shared" si="125"/>
        <v>104.76308909887621</v>
      </c>
      <c r="CC775" s="240">
        <f t="shared" si="125"/>
        <v>105.09187460705961</v>
      </c>
      <c r="CD775" s="240">
        <f t="shared" si="125"/>
        <v>104.52611017599311</v>
      </c>
      <c r="CE775" s="240">
        <f t="shared" si="125"/>
        <v>104.55161924771983</v>
      </c>
      <c r="CF775" s="240">
        <f t="shared" si="125"/>
        <v>104.38023156923515</v>
      </c>
      <c r="CG775" s="240">
        <f t="shared" si="125"/>
        <v>104.79134363833245</v>
      </c>
      <c r="CH775" s="240">
        <f t="shared" si="125"/>
        <v>105.25309425155709</v>
      </c>
      <c r="CI775" s="240">
        <f t="shared" si="125"/>
        <v>104.57718422599329</v>
      </c>
      <c r="CJ775" s="240">
        <f t="shared" si="125"/>
        <v>104.60344207467251</v>
      </c>
      <c r="CK775" s="240">
        <f t="shared" si="125"/>
        <v>103.66860027115619</v>
      </c>
      <c r="CL775" s="240">
        <f t="shared" si="125"/>
        <v>103.92418150164202</v>
      </c>
      <c r="CM775" s="240">
        <f t="shared" si="125"/>
        <v>103.69277182149902</v>
      </c>
      <c r="CN775" s="240">
        <f t="shared" si="125"/>
        <v>103.4454595791244</v>
      </c>
      <c r="CO775" s="240">
        <f t="shared" si="125"/>
        <v>103.95942802451042</v>
      </c>
      <c r="CP775" s="240">
        <f t="shared" si="125"/>
        <v>103.82240009677663</v>
      </c>
      <c r="CQ775" s="240">
        <f t="shared" si="125"/>
        <v>103.90076292914493</v>
      </c>
      <c r="CR775" s="240">
        <f t="shared" ref="CR775:FC775" si="126">SUMPRODUCT(($V$507:$V$560=4)*(CR$507:CR$560),$L$507:$L$560)/SUMIF($V$507:$V$560,"=4",$L$507:$L$560)</f>
        <v>103.76012108336083</v>
      </c>
      <c r="CS775" s="240">
        <f t="shared" si="126"/>
        <v>104.02725324064245</v>
      </c>
      <c r="CT775" s="240">
        <f t="shared" si="126"/>
        <v>104.40648452297599</v>
      </c>
      <c r="CU775" s="240">
        <f t="shared" si="126"/>
        <v>103.87221163880386</v>
      </c>
      <c r="CV775" s="240">
        <f t="shared" si="126"/>
        <v>103.84876699125758</v>
      </c>
      <c r="CW775" s="240">
        <f t="shared" si="126"/>
        <v>101.78313318894845</v>
      </c>
      <c r="CX775" s="240">
        <f t="shared" si="126"/>
        <v>102.10723694899895</v>
      </c>
      <c r="CY775" s="240">
        <f t="shared" si="126"/>
        <v>101.94034317703063</v>
      </c>
      <c r="CZ775" s="240">
        <f t="shared" si="126"/>
        <v>101.70874077206599</v>
      </c>
      <c r="DA775" s="240">
        <f t="shared" si="126"/>
        <v>102.27665076126354</v>
      </c>
      <c r="DB775" s="240">
        <f t="shared" si="126"/>
        <v>101.89051141880469</v>
      </c>
      <c r="DC775" s="240">
        <f t="shared" si="126"/>
        <v>101.94023783612164</v>
      </c>
      <c r="DD775" s="240">
        <f t="shared" si="126"/>
        <v>101.79697266780104</v>
      </c>
      <c r="DE775" s="240">
        <f t="shared" si="126"/>
        <v>102.0510304343106</v>
      </c>
      <c r="DF775" s="240">
        <f t="shared" si="126"/>
        <v>102.39560364238457</v>
      </c>
      <c r="DG775" s="240">
        <f t="shared" si="126"/>
        <v>101.82184892109524</v>
      </c>
      <c r="DH775" s="240">
        <f t="shared" si="126"/>
        <v>101.76875379842616</v>
      </c>
      <c r="DI775" s="240">
        <f t="shared" si="126"/>
        <v>101.68954707185136</v>
      </c>
      <c r="DJ775" s="240">
        <f t="shared" si="126"/>
        <v>101.87105067902486</v>
      </c>
      <c r="DK775" s="240">
        <f t="shared" si="126"/>
        <v>101.82221446209567</v>
      </c>
      <c r="DL775" s="240">
        <f t="shared" si="126"/>
        <v>101.1667202709888</v>
      </c>
      <c r="DM775" s="240">
        <f t="shared" si="126"/>
        <v>100.89044589233691</v>
      </c>
      <c r="DN775" s="240">
        <f t="shared" si="126"/>
        <v>100.87077841883207</v>
      </c>
      <c r="DO775" s="240">
        <f t="shared" si="126"/>
        <v>100.88701932025822</v>
      </c>
      <c r="DP775" s="240">
        <f t="shared" si="126"/>
        <v>100.80902821343007</v>
      </c>
      <c r="DQ775" s="240">
        <f t="shared" si="126"/>
        <v>101.10580518147309</v>
      </c>
      <c r="DR775" s="240">
        <f t="shared" si="126"/>
        <v>101.56272265049704</v>
      </c>
      <c r="DS775" s="240">
        <f t="shared" si="126"/>
        <v>100.86016736749761</v>
      </c>
      <c r="DT775" s="240">
        <f t="shared" si="126"/>
        <v>100.91188008589194</v>
      </c>
      <c r="DU775" s="240">
        <f t="shared" si="126"/>
        <v>100.8274550275179</v>
      </c>
      <c r="DV775" s="240">
        <f t="shared" si="126"/>
        <v>101.14241209188236</v>
      </c>
      <c r="DW775" s="240">
        <f t="shared" si="126"/>
        <v>101.20157014420235</v>
      </c>
      <c r="DX775" s="240">
        <f t="shared" si="126"/>
        <v>100.95090244271151</v>
      </c>
      <c r="DY775" s="240">
        <f t="shared" si="126"/>
        <v>101.17473163572232</v>
      </c>
      <c r="DZ775" s="240">
        <f t="shared" si="126"/>
        <v>99.716609663052125</v>
      </c>
      <c r="EA775" s="240">
        <f t="shared" si="126"/>
        <v>99.795022021516118</v>
      </c>
      <c r="EB775" s="240">
        <f t="shared" si="126"/>
        <v>99.925190431752611</v>
      </c>
      <c r="EC775" s="240">
        <f t="shared" si="126"/>
        <v>100.21081783554841</v>
      </c>
      <c r="ED775" s="240">
        <f t="shared" si="126"/>
        <v>100.57650271666593</v>
      </c>
      <c r="EE775" s="240">
        <f t="shared" si="126"/>
        <v>99.954060066245276</v>
      </c>
      <c r="EF775" s="240">
        <f t="shared" si="126"/>
        <v>99.895911934614659</v>
      </c>
      <c r="EG775" s="240">
        <f t="shared" si="126"/>
        <v>99.827689382249289</v>
      </c>
      <c r="EH775" s="240">
        <f t="shared" si="126"/>
        <v>100.06086533053089</v>
      </c>
      <c r="EI775" s="240">
        <f t="shared" si="126"/>
        <v>100.04855095725628</v>
      </c>
      <c r="EJ775" s="240">
        <f t="shared" si="126"/>
        <v>99.898733302156074</v>
      </c>
      <c r="EK775" s="240">
        <f t="shared" si="126"/>
        <v>100.12726781025755</v>
      </c>
      <c r="EL775" s="240">
        <f t="shared" si="126"/>
        <v>99.640378217422438</v>
      </c>
      <c r="EM775" s="240">
        <f t="shared" si="126"/>
        <v>99.534576607508598</v>
      </c>
      <c r="EN775" s="240">
        <f t="shared" si="126"/>
        <v>99.431026716902295</v>
      </c>
      <c r="EO775" s="240">
        <f t="shared" si="126"/>
        <v>99.478516216704762</v>
      </c>
      <c r="EP775" s="240">
        <f t="shared" si="126"/>
        <v>99.574188277649029</v>
      </c>
      <c r="EQ775" s="240">
        <f t="shared" si="126"/>
        <v>98.953091141864959</v>
      </c>
      <c r="ER775" s="240">
        <f t="shared" si="126"/>
        <v>98.939416027982446</v>
      </c>
      <c r="ES775" s="240">
        <f t="shared" si="126"/>
        <v>98.869563831619828</v>
      </c>
      <c r="ET775" s="240">
        <f t="shared" si="126"/>
        <v>99.134457267296227</v>
      </c>
      <c r="EU775" s="240">
        <f t="shared" si="126"/>
        <v>100.45341243286407</v>
      </c>
      <c r="EV775" s="240">
        <f t="shared" si="126"/>
        <v>100.19896009954627</v>
      </c>
      <c r="EW775" s="240">
        <f t="shared" si="126"/>
        <v>100.50382216395467</v>
      </c>
      <c r="EX775" s="240">
        <f t="shared" si="126"/>
        <v>100.01509820584381</v>
      </c>
      <c r="EY775" s="240">
        <f t="shared" si="126"/>
        <v>100.04340333593021</v>
      </c>
      <c r="EZ775" s="240">
        <f t="shared" si="126"/>
        <v>99.879657997086142</v>
      </c>
      <c r="FA775" s="240">
        <f t="shared" si="126"/>
        <v>99.771868924493717</v>
      </c>
      <c r="FB775" s="240">
        <f t="shared" si="126"/>
        <v>100.66282990678579</v>
      </c>
      <c r="FC775" s="240">
        <f t="shared" si="126"/>
        <v>99.564096590763057</v>
      </c>
      <c r="FD775" s="240">
        <f t="shared" ref="FD775:HB775" si="127">SUMPRODUCT(($V$507:$V$560=4)*(FD$507:FD$560),$L$507:$L$560)/SUMIF($V$507:$V$560,"=4",$L$507:$L$560)</f>
        <v>99.580992325577839</v>
      </c>
      <c r="FE775" s="240">
        <f t="shared" si="127"/>
        <v>99.452527986793399</v>
      </c>
      <c r="FF775" s="240">
        <f t="shared" si="127"/>
        <v>99.870185662663204</v>
      </c>
      <c r="FG775" s="240">
        <f t="shared" si="127"/>
        <v>99.804111696343114</v>
      </c>
      <c r="FH775" s="240">
        <f t="shared" si="127"/>
        <v>99.489295968658226</v>
      </c>
      <c r="FI775" s="240">
        <f t="shared" si="127"/>
        <v>99.778173411727863</v>
      </c>
      <c r="FJ775" s="240">
        <f t="shared" si="127"/>
        <v>99.801324944304199</v>
      </c>
      <c r="FK775" s="240">
        <f t="shared" si="127"/>
        <v>99.803430147549051</v>
      </c>
      <c r="FL775" s="240">
        <f t="shared" si="127"/>
        <v>99.680194258618769</v>
      </c>
      <c r="FM775" s="240">
        <f t="shared" si="127"/>
        <v>100.20182132988447</v>
      </c>
      <c r="FN775" s="240">
        <f t="shared" si="127"/>
        <v>100.67486072812255</v>
      </c>
      <c r="FO775" s="240">
        <f t="shared" si="127"/>
        <v>99.86596893901141</v>
      </c>
      <c r="FP775" s="240">
        <f t="shared" si="127"/>
        <v>100.04889716277005</v>
      </c>
      <c r="FQ775" s="240">
        <f t="shared" si="127"/>
        <v>99.908712253636494</v>
      </c>
      <c r="FR775" s="240">
        <f t="shared" si="127"/>
        <v>100.16147985916672</v>
      </c>
      <c r="FS775" s="240">
        <f t="shared" si="127"/>
        <v>100.6256456546236</v>
      </c>
      <c r="FT775" s="240">
        <f t="shared" si="127"/>
        <v>100.27438427074071</v>
      </c>
      <c r="FU775" s="240">
        <f t="shared" si="127"/>
        <v>100.57857621747799</v>
      </c>
      <c r="FV775" s="240">
        <f t="shared" si="127"/>
        <v>100.48931863605948</v>
      </c>
      <c r="FW775" s="240">
        <f t="shared" si="127"/>
        <v>100.52729938149021</v>
      </c>
      <c r="FX775" s="240">
        <f t="shared" si="127"/>
        <v>100.37600549090702</v>
      </c>
      <c r="FY775" s="240">
        <f t="shared" si="127"/>
        <v>100.72264597791992</v>
      </c>
      <c r="FZ775" s="240">
        <f t="shared" si="127"/>
        <v>101.33622246307817</v>
      </c>
      <c r="GA775" s="240">
        <f t="shared" si="127"/>
        <v>100.37115358793135</v>
      </c>
      <c r="GB775" s="240">
        <f t="shared" si="127"/>
        <v>100.71482843169804</v>
      </c>
      <c r="GC775" s="240">
        <f t="shared" si="127"/>
        <v>100.62996188984501</v>
      </c>
      <c r="GD775" s="240">
        <f t="shared" si="127"/>
        <v>100.87144305738643</v>
      </c>
      <c r="GE775" s="240">
        <f t="shared" si="127"/>
        <v>100.69255336189521</v>
      </c>
      <c r="GF775" s="240">
        <f t="shared" si="127"/>
        <v>100.677670648541</v>
      </c>
      <c r="GG775" s="240">
        <f t="shared" si="127"/>
        <v>100.94260641243898</v>
      </c>
      <c r="GH775" s="240">
        <f t="shared" si="127"/>
        <v>102.04266715419072</v>
      </c>
      <c r="GI775" s="240">
        <f t="shared" si="127"/>
        <v>102.06709190123996</v>
      </c>
      <c r="GJ775" s="240">
        <f t="shared" si="127"/>
        <v>101.93924656896267</v>
      </c>
      <c r="GK775" s="240">
        <f t="shared" si="127"/>
        <v>102.34394120919782</v>
      </c>
      <c r="GL775" s="240">
        <f t="shared" si="127"/>
        <v>102.86432875100326</v>
      </c>
      <c r="GM775" s="240">
        <f t="shared" si="127"/>
        <v>102.02593641936889</v>
      </c>
      <c r="GN775" s="240">
        <f t="shared" si="127"/>
        <v>101.70387763067872</v>
      </c>
      <c r="GO775" s="240">
        <f t="shared" si="127"/>
        <v>101.62319663768967</v>
      </c>
      <c r="GP775" s="240">
        <f t="shared" si="127"/>
        <v>101.81416290212054</v>
      </c>
      <c r="GQ775" s="240">
        <f t="shared" si="127"/>
        <v>101.61693404205442</v>
      </c>
      <c r="GR775" s="240">
        <f t="shared" si="127"/>
        <v>101.59906595458914</v>
      </c>
      <c r="GS775" s="240">
        <f t="shared" si="127"/>
        <v>101.96295412166987</v>
      </c>
      <c r="GT775" s="240">
        <f t="shared" si="127"/>
        <v>104.16614443465967</v>
      </c>
      <c r="GU775" s="240">
        <f t="shared" si="127"/>
        <v>104.51522546570885</v>
      </c>
      <c r="GV775" s="240">
        <f t="shared" si="127"/>
        <v>103.95690543345594</v>
      </c>
      <c r="GW775" s="240">
        <f t="shared" si="127"/>
        <v>104.79396496691132</v>
      </c>
      <c r="GX775" s="240">
        <f t="shared" si="127"/>
        <v>105.06820446736889</v>
      </c>
      <c r="GY775" s="240">
        <f t="shared" si="127"/>
        <v>104.36883890393642</v>
      </c>
      <c r="GZ775" s="240">
        <f t="shared" si="127"/>
        <v>104.97414941823104</v>
      </c>
      <c r="HA775" s="240" t="e">
        <f t="shared" si="127"/>
        <v>#N/A</v>
      </c>
      <c r="HB775" s="240" t="e">
        <f t="shared" si="127"/>
        <v>#N/A</v>
      </c>
    </row>
    <row r="776" spans="1:210">
      <c r="B776" s="158" t="s">
        <v>2077</v>
      </c>
      <c r="AE776" s="240">
        <f>SUMPRODUCT(($V$561:$V$580=4)*(AE$561:AE$580),$L$561:$L$580)/SUMIF($V$561:$V$580,"=4",$L$561:$L$580)</f>
        <v>78.154910683745342</v>
      </c>
      <c r="AF776" s="240">
        <f t="shared" ref="AF776:CQ776" si="128">SUMPRODUCT(($V$561:$V$580=4)*(AF$561:AF$580),$L$561:$L$580)/SUMIF($V$561:$V$580,"=4",$L$561:$L$580)</f>
        <v>78.154910683745342</v>
      </c>
      <c r="AG776" s="240">
        <f t="shared" si="128"/>
        <v>78.191441302714708</v>
      </c>
      <c r="AH776" s="240">
        <f t="shared" si="128"/>
        <v>79.083409772310517</v>
      </c>
      <c r="AI776" s="240">
        <f t="shared" si="128"/>
        <v>79.131414005308926</v>
      </c>
      <c r="AJ776" s="240">
        <f t="shared" si="128"/>
        <v>79.131414005308926</v>
      </c>
      <c r="AK776" s="240">
        <f t="shared" si="128"/>
        <v>79.131414005308926</v>
      </c>
      <c r="AL776" s="240">
        <f t="shared" si="128"/>
        <v>79.131414005308926</v>
      </c>
      <c r="AM776" s="240">
        <f t="shared" si="128"/>
        <v>79.131414005308926</v>
      </c>
      <c r="AN776" s="240">
        <f t="shared" si="128"/>
        <v>79.131414005308926</v>
      </c>
      <c r="AO776" s="240">
        <f t="shared" si="128"/>
        <v>79.131414005308926</v>
      </c>
      <c r="AP776" s="240">
        <f t="shared" si="128"/>
        <v>79.131414005308926</v>
      </c>
      <c r="AQ776" s="240">
        <f t="shared" si="128"/>
        <v>79.131414005308926</v>
      </c>
      <c r="AR776" s="240">
        <f t="shared" si="128"/>
        <v>79.131414005308926</v>
      </c>
      <c r="AS776" s="240">
        <f t="shared" si="128"/>
        <v>79.14359087829871</v>
      </c>
      <c r="AT776" s="240">
        <f t="shared" si="128"/>
        <v>79.954863438721887</v>
      </c>
      <c r="AU776" s="240">
        <f t="shared" si="128"/>
        <v>79.998776867699917</v>
      </c>
      <c r="AV776" s="240">
        <f t="shared" si="128"/>
        <v>79.993470085764855</v>
      </c>
      <c r="AW776" s="240">
        <f t="shared" si="128"/>
        <v>79.993470085764855</v>
      </c>
      <c r="AX776" s="240">
        <f t="shared" si="128"/>
        <v>79.993470085764855</v>
      </c>
      <c r="AY776" s="240">
        <f t="shared" si="128"/>
        <v>79.993470085764855</v>
      </c>
      <c r="AZ776" s="240">
        <f t="shared" si="128"/>
        <v>79.993470085764855</v>
      </c>
      <c r="BA776" s="240">
        <f t="shared" si="128"/>
        <v>79.993470085764855</v>
      </c>
      <c r="BB776" s="240">
        <f t="shared" si="128"/>
        <v>79.993470085764855</v>
      </c>
      <c r="BC776" s="240">
        <f t="shared" si="128"/>
        <v>79.993470085764855</v>
      </c>
      <c r="BD776" s="240">
        <f t="shared" si="128"/>
        <v>79.993470085764855</v>
      </c>
      <c r="BE776" s="240">
        <f t="shared" si="128"/>
        <v>80.017823831744437</v>
      </c>
      <c r="BF776" s="240">
        <f t="shared" si="128"/>
        <v>80.754782730987344</v>
      </c>
      <c r="BG776" s="240">
        <f t="shared" si="128"/>
        <v>80.760332708505331</v>
      </c>
      <c r="BH776" s="240">
        <f t="shared" si="128"/>
        <v>80.760332708505331</v>
      </c>
      <c r="BI776" s="240">
        <f t="shared" si="128"/>
        <v>80.760332708505331</v>
      </c>
      <c r="BJ776" s="240">
        <f t="shared" si="128"/>
        <v>80.748155835515547</v>
      </c>
      <c r="BK776" s="240">
        <f t="shared" si="128"/>
        <v>80.748155835515547</v>
      </c>
      <c r="BL776" s="240">
        <f t="shared" si="128"/>
        <v>80.748155835515547</v>
      </c>
      <c r="BM776" s="240">
        <f t="shared" si="128"/>
        <v>80.748155835515547</v>
      </c>
      <c r="BN776" s="240">
        <f t="shared" si="128"/>
        <v>80.748155835515547</v>
      </c>
      <c r="BO776" s="240">
        <f t="shared" si="128"/>
        <v>80.748155835515547</v>
      </c>
      <c r="BP776" s="240">
        <f t="shared" si="128"/>
        <v>80.748155835515547</v>
      </c>
      <c r="BQ776" s="240">
        <f t="shared" si="128"/>
        <v>80.748155835515547</v>
      </c>
      <c r="BR776" s="240">
        <f t="shared" si="128"/>
        <v>81.264860728969225</v>
      </c>
      <c r="BS776" s="240">
        <f t="shared" si="128"/>
        <v>81.264860728969225</v>
      </c>
      <c r="BT776" s="240">
        <f t="shared" si="128"/>
        <v>81.264860728969225</v>
      </c>
      <c r="BU776" s="240">
        <f t="shared" si="128"/>
        <v>81.264860728969225</v>
      </c>
      <c r="BV776" s="240">
        <f t="shared" si="128"/>
        <v>81.264860728969225</v>
      </c>
      <c r="BW776" s="240">
        <f t="shared" si="128"/>
        <v>81.264860728969225</v>
      </c>
      <c r="BX776" s="240">
        <f t="shared" si="128"/>
        <v>81.264860728969225</v>
      </c>
      <c r="BY776" s="240">
        <f t="shared" si="128"/>
        <v>81.264860728969225</v>
      </c>
      <c r="BZ776" s="240">
        <f t="shared" si="128"/>
        <v>81.264860728969225</v>
      </c>
      <c r="CA776" s="240">
        <f t="shared" si="128"/>
        <v>81.264860728969225</v>
      </c>
      <c r="CB776" s="240">
        <f t="shared" si="128"/>
        <v>81.264860728969225</v>
      </c>
      <c r="CC776" s="240">
        <f t="shared" si="128"/>
        <v>81.240506982989643</v>
      </c>
      <c r="CD776" s="240">
        <f t="shared" si="128"/>
        <v>81.725982169543244</v>
      </c>
      <c r="CE776" s="240">
        <f t="shared" si="128"/>
        <v>81.800277116633978</v>
      </c>
      <c r="CF776" s="240">
        <f t="shared" si="128"/>
        <v>81.800277116633978</v>
      </c>
      <c r="CG776" s="240">
        <f t="shared" si="128"/>
        <v>81.800277116633978</v>
      </c>
      <c r="CH776" s="240">
        <f t="shared" si="128"/>
        <v>81.800277116633978</v>
      </c>
      <c r="CI776" s="240">
        <f t="shared" si="128"/>
        <v>81.801080268409336</v>
      </c>
      <c r="CJ776" s="240">
        <f t="shared" si="128"/>
        <v>81.801080268409336</v>
      </c>
      <c r="CK776" s="240">
        <f t="shared" si="128"/>
        <v>81.801080268409336</v>
      </c>
      <c r="CL776" s="240">
        <f t="shared" si="128"/>
        <v>81.801080268409336</v>
      </c>
      <c r="CM776" s="240">
        <f t="shared" si="128"/>
        <v>103.41506658687334</v>
      </c>
      <c r="CN776" s="240">
        <f t="shared" si="128"/>
        <v>103.4055039381914</v>
      </c>
      <c r="CO776" s="240">
        <f t="shared" si="128"/>
        <v>103.3933270652016</v>
      </c>
      <c r="CP776" s="240">
        <f t="shared" si="128"/>
        <v>103.92626074196622</v>
      </c>
      <c r="CQ776" s="240">
        <f t="shared" si="128"/>
        <v>103.94266747893724</v>
      </c>
      <c r="CR776" s="240">
        <f t="shared" ref="CR776:FC776" si="129">SUMPRODUCT(($V$561:$V$580=4)*(CR$561:CR$580),$L$561:$L$580)/SUMIF($V$561:$V$580,"=4",$L$561:$L$580)</f>
        <v>103.94266747893724</v>
      </c>
      <c r="CS776" s="240">
        <f t="shared" si="129"/>
        <v>103.94266747893724</v>
      </c>
      <c r="CT776" s="240">
        <f t="shared" si="129"/>
        <v>103.94266747893724</v>
      </c>
      <c r="CU776" s="240">
        <f t="shared" si="129"/>
        <v>103.94266747893724</v>
      </c>
      <c r="CV776" s="240">
        <f t="shared" si="129"/>
        <v>103.94266747893724</v>
      </c>
      <c r="CW776" s="240">
        <f t="shared" si="129"/>
        <v>103.94266747893724</v>
      </c>
      <c r="CX776" s="240">
        <f t="shared" si="129"/>
        <v>103.94266747893724</v>
      </c>
      <c r="CY776" s="240">
        <f t="shared" si="129"/>
        <v>103.94266747893724</v>
      </c>
      <c r="CZ776" s="240">
        <f t="shared" si="129"/>
        <v>103.95223012761917</v>
      </c>
      <c r="DA776" s="240">
        <f t="shared" si="129"/>
        <v>103.97658387359873</v>
      </c>
      <c r="DB776" s="240">
        <f t="shared" si="129"/>
        <v>104.63555646453706</v>
      </c>
      <c r="DC776" s="240">
        <f t="shared" si="129"/>
        <v>104.64665641957303</v>
      </c>
      <c r="DD776" s="240">
        <f t="shared" si="129"/>
        <v>104.64665641957303</v>
      </c>
      <c r="DE776" s="240">
        <f t="shared" si="129"/>
        <v>104.64665641957303</v>
      </c>
      <c r="DF776" s="240">
        <f t="shared" si="129"/>
        <v>104.68752123860864</v>
      </c>
      <c r="DG776" s="240">
        <f t="shared" si="129"/>
        <v>104.68752123860864</v>
      </c>
      <c r="DH776" s="240">
        <f t="shared" si="129"/>
        <v>104.68752123860864</v>
      </c>
      <c r="DI776" s="240">
        <f t="shared" si="129"/>
        <v>104.68752123860864</v>
      </c>
      <c r="DJ776" s="240">
        <f t="shared" si="129"/>
        <v>104.68752123860864</v>
      </c>
      <c r="DK776" s="240">
        <f t="shared" si="129"/>
        <v>104.77358507674609</v>
      </c>
      <c r="DL776" s="240">
        <f t="shared" si="129"/>
        <v>104.79271037410996</v>
      </c>
      <c r="DM776" s="240">
        <f t="shared" si="129"/>
        <v>104.80227302279189</v>
      </c>
      <c r="DN776" s="240">
        <f t="shared" si="129"/>
        <v>105.36869208434008</v>
      </c>
      <c r="DO776" s="240">
        <f t="shared" si="129"/>
        <v>105.36869208434008</v>
      </c>
      <c r="DP776" s="240">
        <f t="shared" si="129"/>
        <v>105.36869208434008</v>
      </c>
      <c r="DQ776" s="240">
        <f t="shared" si="129"/>
        <v>105.35912943565813</v>
      </c>
      <c r="DR776" s="240">
        <f t="shared" si="129"/>
        <v>105.35912943565813</v>
      </c>
      <c r="DS776" s="240">
        <f t="shared" si="129"/>
        <v>105.35912943565813</v>
      </c>
      <c r="DT776" s="240">
        <f t="shared" si="129"/>
        <v>105.35912943565813</v>
      </c>
      <c r="DU776" s="240">
        <f t="shared" si="129"/>
        <v>105.35912943565813</v>
      </c>
      <c r="DV776" s="240">
        <f t="shared" si="129"/>
        <v>105.35912943565813</v>
      </c>
      <c r="DW776" s="240">
        <f t="shared" si="129"/>
        <v>105.44519327379558</v>
      </c>
      <c r="DX776" s="240">
        <f t="shared" si="129"/>
        <v>105.50256916588719</v>
      </c>
      <c r="DY776" s="240">
        <f t="shared" si="129"/>
        <v>105.52430868755893</v>
      </c>
      <c r="DZ776" s="240">
        <f t="shared" si="129"/>
        <v>106.0398340026881</v>
      </c>
      <c r="EA776" s="240">
        <f t="shared" si="129"/>
        <v>106.04137130904215</v>
      </c>
      <c r="EB776" s="240">
        <f t="shared" si="129"/>
        <v>106.04137130904215</v>
      </c>
      <c r="EC776" s="240">
        <f t="shared" si="129"/>
        <v>106.04137130904215</v>
      </c>
      <c r="ED776" s="240">
        <f t="shared" si="129"/>
        <v>106.04137130904215</v>
      </c>
      <c r="EE776" s="240">
        <f t="shared" si="129"/>
        <v>106.01993661751671</v>
      </c>
      <c r="EF776" s="240">
        <f t="shared" si="129"/>
        <v>106.04167613918845</v>
      </c>
      <c r="EG776" s="240">
        <f t="shared" si="129"/>
        <v>106.04167613918845</v>
      </c>
      <c r="EH776" s="240">
        <f t="shared" si="129"/>
        <v>106.04167613918845</v>
      </c>
      <c r="EI776" s="240">
        <f t="shared" si="129"/>
        <v>106.10861467996202</v>
      </c>
      <c r="EJ776" s="240">
        <f t="shared" si="129"/>
        <v>106.26161705887301</v>
      </c>
      <c r="EK776" s="240">
        <f t="shared" si="129"/>
        <v>106.03727341778168</v>
      </c>
      <c r="EL776" s="240">
        <f t="shared" si="129"/>
        <v>106.67370615537747</v>
      </c>
      <c r="EM776" s="240">
        <f t="shared" si="129"/>
        <v>106.6956628698665</v>
      </c>
      <c r="EN776" s="240">
        <f t="shared" si="129"/>
        <v>106.6956628698665</v>
      </c>
      <c r="EO776" s="240">
        <f t="shared" si="129"/>
        <v>106.6956628698665</v>
      </c>
      <c r="EP776" s="240">
        <f t="shared" si="129"/>
        <v>106.6956628698665</v>
      </c>
      <c r="EQ776" s="240">
        <f t="shared" si="129"/>
        <v>106.69164711098968</v>
      </c>
      <c r="ER776" s="240">
        <f t="shared" si="129"/>
        <v>106.64383386757999</v>
      </c>
      <c r="ES776" s="240">
        <f t="shared" si="129"/>
        <v>106.64383386757999</v>
      </c>
      <c r="ET776" s="240">
        <f t="shared" si="129"/>
        <v>106.64383386757999</v>
      </c>
      <c r="EU776" s="240">
        <f t="shared" si="129"/>
        <v>106.87028154413983</v>
      </c>
      <c r="EV776" s="240">
        <f t="shared" si="129"/>
        <v>106.96329380665135</v>
      </c>
      <c r="EW776" s="240">
        <f t="shared" si="129"/>
        <v>106.93199163629767</v>
      </c>
      <c r="EX776" s="240">
        <f t="shared" si="129"/>
        <v>97.686953336883406</v>
      </c>
      <c r="EY776" s="240">
        <f t="shared" si="129"/>
        <v>97.692746509984332</v>
      </c>
      <c r="EZ776" s="240">
        <f t="shared" si="129"/>
        <v>97.692746509984332</v>
      </c>
      <c r="FA776" s="240">
        <f t="shared" si="129"/>
        <v>97.692746509984332</v>
      </c>
      <c r="FB776" s="240">
        <f t="shared" si="129"/>
        <v>97.692746509984332</v>
      </c>
      <c r="FC776" s="240">
        <f t="shared" si="129"/>
        <v>97.664058563938525</v>
      </c>
      <c r="FD776" s="240">
        <f t="shared" ref="FD776:HB776" si="130">SUMPRODUCT(($V$561:$V$580=4)*(FD$561:FD$580),$L$561:$L$580)/SUMIF($V$561:$V$580,"=4",$L$561:$L$580)</f>
        <v>97.664058563938525</v>
      </c>
      <c r="FE776" s="240">
        <f t="shared" si="130"/>
        <v>97.664058563938525</v>
      </c>
      <c r="FF776" s="240">
        <f t="shared" si="130"/>
        <v>97.664058563938525</v>
      </c>
      <c r="FG776" s="240">
        <f t="shared" si="130"/>
        <v>97.730997104712088</v>
      </c>
      <c r="FH776" s="240">
        <f t="shared" si="130"/>
        <v>97.836186240213394</v>
      </c>
      <c r="FI776" s="240">
        <f t="shared" si="130"/>
        <v>97.750053880735422</v>
      </c>
      <c r="FJ776" s="240">
        <f t="shared" si="130"/>
        <v>97.888321350354047</v>
      </c>
      <c r="FK776" s="240">
        <f t="shared" si="130"/>
        <v>97.894114523454974</v>
      </c>
      <c r="FL776" s="240">
        <f t="shared" si="130"/>
        <v>97.896018001609264</v>
      </c>
      <c r="FM776" s="240">
        <f t="shared" si="130"/>
        <v>97.885161242156229</v>
      </c>
      <c r="FN776" s="240">
        <f t="shared" si="130"/>
        <v>97.885161242156229</v>
      </c>
      <c r="FO776" s="240">
        <f t="shared" si="130"/>
        <v>97.868650169100206</v>
      </c>
      <c r="FP776" s="240">
        <f t="shared" si="130"/>
        <v>97.868650169100206</v>
      </c>
      <c r="FQ776" s="240">
        <f t="shared" si="130"/>
        <v>97.868650169100206</v>
      </c>
      <c r="FR776" s="240">
        <f t="shared" si="130"/>
        <v>97.868650169100206</v>
      </c>
      <c r="FS776" s="240">
        <f t="shared" si="130"/>
        <v>97.935588709873755</v>
      </c>
      <c r="FT776" s="240">
        <f t="shared" si="130"/>
        <v>98.040777845375061</v>
      </c>
      <c r="FU776" s="240">
        <f t="shared" si="130"/>
        <v>98.052954718364859</v>
      </c>
      <c r="FV776" s="240">
        <f t="shared" si="130"/>
        <v>98.167626687165523</v>
      </c>
      <c r="FW776" s="240">
        <f t="shared" si="130"/>
        <v>98.173176664683496</v>
      </c>
      <c r="FX776" s="240">
        <f t="shared" si="130"/>
        <v>98.184033424136558</v>
      </c>
      <c r="FY776" s="240">
        <f t="shared" si="130"/>
        <v>98.184033424136558</v>
      </c>
      <c r="FZ776" s="240">
        <f t="shared" si="130"/>
        <v>98.184033424136558</v>
      </c>
      <c r="GA776" s="240">
        <f t="shared" si="130"/>
        <v>98.184033424136558</v>
      </c>
      <c r="GB776" s="240">
        <f t="shared" si="130"/>
        <v>98.184033424136558</v>
      </c>
      <c r="GC776" s="240">
        <f t="shared" si="130"/>
        <v>98.184033424136558</v>
      </c>
      <c r="GD776" s="240">
        <f t="shared" si="130"/>
        <v>98.184033424136558</v>
      </c>
      <c r="GE776" s="240">
        <f t="shared" si="130"/>
        <v>98.260534613592057</v>
      </c>
      <c r="GF776" s="240">
        <f t="shared" si="130"/>
        <v>98.346598451729477</v>
      </c>
      <c r="GG776" s="240">
        <f t="shared" si="130"/>
        <v>98.380514846391009</v>
      </c>
      <c r="GH776" s="240">
        <f t="shared" si="130"/>
        <v>98.609436044669593</v>
      </c>
      <c r="GI776" s="240">
        <f t="shared" si="130"/>
        <v>98.591952389744762</v>
      </c>
      <c r="GJ776" s="240">
        <f t="shared" si="130"/>
        <v>98.607065015944698</v>
      </c>
      <c r="GK776" s="240">
        <f t="shared" si="130"/>
        <v>98.607868167720056</v>
      </c>
      <c r="GL776" s="240">
        <f t="shared" si="130"/>
        <v>98.607868167720056</v>
      </c>
      <c r="GM776" s="240">
        <f t="shared" si="130"/>
        <v>98.729636897617937</v>
      </c>
      <c r="GN776" s="240">
        <f t="shared" si="130"/>
        <v>98.729636897617937</v>
      </c>
      <c r="GO776" s="240">
        <f t="shared" si="130"/>
        <v>98.729636897617937</v>
      </c>
      <c r="GP776" s="240">
        <f t="shared" si="130"/>
        <v>98.729636897617937</v>
      </c>
      <c r="GQ776" s="240">
        <f t="shared" si="130"/>
        <v>98.825263384437321</v>
      </c>
      <c r="GR776" s="240">
        <f t="shared" si="130"/>
        <v>98.930452519938626</v>
      </c>
      <c r="GS776" s="240">
        <f t="shared" si="130"/>
        <v>99.082093790645445</v>
      </c>
      <c r="GT776" s="240">
        <f t="shared" si="130"/>
        <v>100.83914536097755</v>
      </c>
      <c r="GU776" s="240">
        <f t="shared" si="130"/>
        <v>100.86239618623767</v>
      </c>
      <c r="GV776" s="240">
        <f t="shared" si="130"/>
        <v>100.86239618623767</v>
      </c>
      <c r="GW776" s="240">
        <f t="shared" si="130"/>
        <v>100.87457305922747</v>
      </c>
      <c r="GX776" s="240">
        <f t="shared" si="130"/>
        <v>100.86239618623767</v>
      </c>
      <c r="GY776" s="240">
        <f t="shared" si="130"/>
        <v>100.92238630263715</v>
      </c>
      <c r="GZ776" s="240">
        <f t="shared" si="130"/>
        <v>100.92238630263715</v>
      </c>
      <c r="HA776" s="240" t="e">
        <f t="shared" si="130"/>
        <v>#N/A</v>
      </c>
      <c r="HB776" s="240" t="e">
        <f t="shared" si="130"/>
        <v>#N/A</v>
      </c>
    </row>
    <row r="777" spans="1:210">
      <c r="B777" s="158" t="s">
        <v>1985</v>
      </c>
      <c r="AE777" s="240">
        <f>SUMPRODUCT(($V$581:$V$683=4)*(AE$581:AE$683),$L$581:$L$683)/SUMIF($V$581:$V$683,"=4",$L$581:$L$683)</f>
        <v>73.605589671596888</v>
      </c>
      <c r="AF777" s="240">
        <f t="shared" ref="AF777:CQ777" si="131">SUMPRODUCT(($V$581:$V$683=4)*(AF$581:AF$683),$L$581:$L$683)/SUMIF($V$581:$V$683,"=4",$L$581:$L$683)</f>
        <v>73.43709509580674</v>
      </c>
      <c r="AG777" s="240">
        <f t="shared" si="131"/>
        <v>74.141953222406684</v>
      </c>
      <c r="AH777" s="240">
        <f t="shared" si="131"/>
        <v>74.173828276975371</v>
      </c>
      <c r="AI777" s="240">
        <f t="shared" si="131"/>
        <v>75.906438419416162</v>
      </c>
      <c r="AJ777" s="240">
        <f t="shared" si="131"/>
        <v>74.268756075312311</v>
      </c>
      <c r="AK777" s="240">
        <f t="shared" si="131"/>
        <v>75.360197512456608</v>
      </c>
      <c r="AL777" s="240">
        <f t="shared" si="131"/>
        <v>77.606850218127903</v>
      </c>
      <c r="AM777" s="240">
        <f t="shared" si="131"/>
        <v>75.226518563187454</v>
      </c>
      <c r="AN777" s="240">
        <f t="shared" si="131"/>
        <v>74.268886778971719</v>
      </c>
      <c r="AO777" s="240">
        <f t="shared" si="131"/>
        <v>73.623993426570649</v>
      </c>
      <c r="AP777" s="240">
        <f t="shared" si="131"/>
        <v>74.07649701541871</v>
      </c>
      <c r="AQ777" s="240">
        <f t="shared" si="131"/>
        <v>72.67893300993822</v>
      </c>
      <c r="AR777" s="240">
        <f t="shared" si="131"/>
        <v>72.307903870640018</v>
      </c>
      <c r="AS777" s="240">
        <f t="shared" si="131"/>
        <v>72.863095206759837</v>
      </c>
      <c r="AT777" s="240">
        <f t="shared" si="131"/>
        <v>73.249395204220377</v>
      </c>
      <c r="AU777" s="240">
        <f t="shared" si="131"/>
        <v>74.184353233924384</v>
      </c>
      <c r="AV777" s="240">
        <f t="shared" si="131"/>
        <v>73.895231848933193</v>
      </c>
      <c r="AW777" s="240">
        <f t="shared" si="131"/>
        <v>74.384902580977851</v>
      </c>
      <c r="AX777" s="240">
        <f t="shared" si="131"/>
        <v>76.932737740547097</v>
      </c>
      <c r="AY777" s="240">
        <f t="shared" si="131"/>
        <v>74.056589777656512</v>
      </c>
      <c r="AZ777" s="240">
        <f t="shared" si="131"/>
        <v>73.427625635436925</v>
      </c>
      <c r="BA777" s="240">
        <f t="shared" si="131"/>
        <v>72.544045099595323</v>
      </c>
      <c r="BB777" s="240">
        <f t="shared" si="131"/>
        <v>73.149757085891935</v>
      </c>
      <c r="BC777" s="240">
        <f t="shared" si="131"/>
        <v>72.225609604519207</v>
      </c>
      <c r="BD777" s="240">
        <f t="shared" si="131"/>
        <v>71.290897054648923</v>
      </c>
      <c r="BE777" s="240">
        <f t="shared" si="131"/>
        <v>72.179325742130089</v>
      </c>
      <c r="BF777" s="240">
        <f t="shared" si="131"/>
        <v>72.656257795625962</v>
      </c>
      <c r="BG777" s="240">
        <f t="shared" si="131"/>
        <v>72.695953656947168</v>
      </c>
      <c r="BH777" s="240">
        <f t="shared" si="131"/>
        <v>73.221540472300589</v>
      </c>
      <c r="BI777" s="240">
        <f t="shared" si="131"/>
        <v>73.924596759459106</v>
      </c>
      <c r="BJ777" s="240">
        <f t="shared" si="131"/>
        <v>76.411712919868435</v>
      </c>
      <c r="BK777" s="240">
        <f t="shared" si="131"/>
        <v>73.791008187503081</v>
      </c>
      <c r="BL777" s="240">
        <f t="shared" si="131"/>
        <v>73.014555222621894</v>
      </c>
      <c r="BM777" s="240">
        <f t="shared" si="131"/>
        <v>72.456116368562235</v>
      </c>
      <c r="BN777" s="240">
        <f t="shared" si="131"/>
        <v>73.023083092063601</v>
      </c>
      <c r="BO777" s="240">
        <f t="shared" si="131"/>
        <v>84.723786495979539</v>
      </c>
      <c r="BP777" s="240">
        <f t="shared" si="131"/>
        <v>84.702466584397925</v>
      </c>
      <c r="BQ777" s="240">
        <f t="shared" si="131"/>
        <v>85.507241344230096</v>
      </c>
      <c r="BR777" s="240">
        <f t="shared" si="131"/>
        <v>85.432303745037444</v>
      </c>
      <c r="BS777" s="240">
        <f t="shared" si="131"/>
        <v>85.891716885642765</v>
      </c>
      <c r="BT777" s="240">
        <f t="shared" si="131"/>
        <v>86.399894072771929</v>
      </c>
      <c r="BU777" s="240">
        <f t="shared" si="131"/>
        <v>87.709548473491083</v>
      </c>
      <c r="BV777" s="240">
        <f t="shared" si="131"/>
        <v>90.475512271261636</v>
      </c>
      <c r="BW777" s="240">
        <f t="shared" si="131"/>
        <v>87.524183429862674</v>
      </c>
      <c r="BX777" s="240">
        <f t="shared" si="131"/>
        <v>86.835388400437196</v>
      </c>
      <c r="BY777" s="240">
        <f t="shared" si="131"/>
        <v>85.483055223471837</v>
      </c>
      <c r="BZ777" s="240">
        <f t="shared" si="131"/>
        <v>85.760317179529352</v>
      </c>
      <c r="CA777" s="240">
        <f t="shared" si="131"/>
        <v>84.081491456689832</v>
      </c>
      <c r="CB777" s="240">
        <f t="shared" si="131"/>
        <v>84.005292977179778</v>
      </c>
      <c r="CC777" s="240">
        <f t="shared" si="131"/>
        <v>84.948767489469105</v>
      </c>
      <c r="CD777" s="240">
        <f t="shared" si="131"/>
        <v>85.202056765225194</v>
      </c>
      <c r="CE777" s="240">
        <f t="shared" si="131"/>
        <v>85.660813573528387</v>
      </c>
      <c r="CF777" s="240">
        <f t="shared" si="131"/>
        <v>85.904478594425299</v>
      </c>
      <c r="CG777" s="240">
        <f t="shared" si="131"/>
        <v>87.242248448781623</v>
      </c>
      <c r="CH777" s="240">
        <f t="shared" si="131"/>
        <v>89.900143769234873</v>
      </c>
      <c r="CI777" s="240">
        <f t="shared" si="131"/>
        <v>87.176367101926559</v>
      </c>
      <c r="CJ777" s="240">
        <f t="shared" si="131"/>
        <v>86.621213993110288</v>
      </c>
      <c r="CK777" s="240">
        <f t="shared" si="131"/>
        <v>85.132586340068315</v>
      </c>
      <c r="CL777" s="240">
        <f t="shared" si="131"/>
        <v>85.437269544547888</v>
      </c>
      <c r="CM777" s="240">
        <f t="shared" si="131"/>
        <v>93.033377544754558</v>
      </c>
      <c r="CN777" s="240">
        <f t="shared" si="131"/>
        <v>93.11542035739771</v>
      </c>
      <c r="CO777" s="240">
        <f t="shared" si="131"/>
        <v>93.773611078845661</v>
      </c>
      <c r="CP777" s="240">
        <f t="shared" si="131"/>
        <v>94.513927075184526</v>
      </c>
      <c r="CQ777" s="240">
        <f t="shared" si="131"/>
        <v>95.375629687851472</v>
      </c>
      <c r="CR777" s="240">
        <f t="shared" ref="CR777:FC777" si="132">SUMPRODUCT(($V$581:$V$683=4)*(CR$581:CR$683),$L$581:$L$683)/SUMIF($V$581:$V$683,"=4",$L$581:$L$683)</f>
        <v>95.574681959991906</v>
      </c>
      <c r="CS777" s="240">
        <f t="shared" si="132"/>
        <v>96.629432971022254</v>
      </c>
      <c r="CT777" s="240">
        <f t="shared" si="132"/>
        <v>98.784980100816895</v>
      </c>
      <c r="CU777" s="240">
        <f t="shared" si="132"/>
        <v>96.411953167805848</v>
      </c>
      <c r="CV777" s="240">
        <f t="shared" si="132"/>
        <v>96.190139904935762</v>
      </c>
      <c r="CW777" s="240">
        <f t="shared" si="132"/>
        <v>94.80949684631058</v>
      </c>
      <c r="CX777" s="240">
        <f t="shared" si="132"/>
        <v>94.936707122131978</v>
      </c>
      <c r="CY777" s="240">
        <f t="shared" si="132"/>
        <v>93.340612549617902</v>
      </c>
      <c r="CZ777" s="240">
        <f t="shared" si="132"/>
        <v>93.187809087655054</v>
      </c>
      <c r="DA777" s="240">
        <f t="shared" si="132"/>
        <v>94.133054923682153</v>
      </c>
      <c r="DB777" s="240">
        <f t="shared" si="132"/>
        <v>95.182543856472662</v>
      </c>
      <c r="DC777" s="240">
        <f t="shared" si="132"/>
        <v>96.292002053610759</v>
      </c>
      <c r="DD777" s="240">
        <f t="shared" si="132"/>
        <v>96.838447658707082</v>
      </c>
      <c r="DE777" s="240">
        <f t="shared" si="132"/>
        <v>97.038520836231868</v>
      </c>
      <c r="DF777" s="240">
        <f t="shared" si="132"/>
        <v>99.287242055071573</v>
      </c>
      <c r="DG777" s="240">
        <f t="shared" si="132"/>
        <v>97.312044219903242</v>
      </c>
      <c r="DH777" s="240">
        <f t="shared" si="132"/>
        <v>96.808537191252043</v>
      </c>
      <c r="DI777" s="240">
        <f t="shared" si="132"/>
        <v>95.568606394760877</v>
      </c>
      <c r="DJ777" s="240">
        <f t="shared" si="132"/>
        <v>95.678055157796251</v>
      </c>
      <c r="DK777" s="240">
        <f t="shared" si="132"/>
        <v>94.191745251823576</v>
      </c>
      <c r="DL777" s="240">
        <f t="shared" si="132"/>
        <v>94.143425434866288</v>
      </c>
      <c r="DM777" s="240">
        <f t="shared" si="132"/>
        <v>94.894469662547593</v>
      </c>
      <c r="DN777" s="240">
        <f t="shared" si="132"/>
        <v>96.017810346565625</v>
      </c>
      <c r="DO777" s="240">
        <f t="shared" si="132"/>
        <v>97.270240423587339</v>
      </c>
      <c r="DP777" s="240">
        <f t="shared" si="132"/>
        <v>96.844371632356285</v>
      </c>
      <c r="DQ777" s="240">
        <f t="shared" si="132"/>
        <v>97.425826950998442</v>
      </c>
      <c r="DR777" s="240">
        <f t="shared" si="132"/>
        <v>100.41119696485113</v>
      </c>
      <c r="DS777" s="240">
        <f t="shared" si="132"/>
        <v>97.953024506878208</v>
      </c>
      <c r="DT777" s="240">
        <f t="shared" si="132"/>
        <v>97.721141894210191</v>
      </c>
      <c r="DU777" s="240">
        <f t="shared" si="132"/>
        <v>96.718575766249771</v>
      </c>
      <c r="DV777" s="240">
        <f t="shared" si="132"/>
        <v>96.698357603333037</v>
      </c>
      <c r="DW777" s="240">
        <f t="shared" si="132"/>
        <v>95.836738583563871</v>
      </c>
      <c r="DX777" s="240">
        <f t="shared" si="132"/>
        <v>95.246164932428087</v>
      </c>
      <c r="DY777" s="240">
        <f t="shared" si="132"/>
        <v>96.139073786942575</v>
      </c>
      <c r="DZ777" s="240">
        <f t="shared" si="132"/>
        <v>97.093058474798937</v>
      </c>
      <c r="EA777" s="240">
        <f t="shared" si="132"/>
        <v>97.639035875912001</v>
      </c>
      <c r="EB777" s="240">
        <f t="shared" si="132"/>
        <v>97.839592687831242</v>
      </c>
      <c r="EC777" s="240">
        <f t="shared" si="132"/>
        <v>98.717632528023799</v>
      </c>
      <c r="ED777" s="240">
        <f t="shared" si="132"/>
        <v>101.43960280083907</v>
      </c>
      <c r="EE777" s="240">
        <f t="shared" si="132"/>
        <v>99.433683096874674</v>
      </c>
      <c r="EF777" s="240">
        <f t="shared" si="132"/>
        <v>99.356754499716715</v>
      </c>
      <c r="EG777" s="240">
        <f t="shared" si="132"/>
        <v>97.882897897768729</v>
      </c>
      <c r="EH777" s="240">
        <f t="shared" si="132"/>
        <v>98.025132158566507</v>
      </c>
      <c r="EI777" s="240">
        <f t="shared" si="132"/>
        <v>95.435849703591956</v>
      </c>
      <c r="EJ777" s="240">
        <f t="shared" si="132"/>
        <v>95.234010859700447</v>
      </c>
      <c r="EK777" s="240">
        <f t="shared" si="132"/>
        <v>96.133423578951891</v>
      </c>
      <c r="EL777" s="240">
        <f t="shared" si="132"/>
        <v>95.664350282902049</v>
      </c>
      <c r="EM777" s="240">
        <f t="shared" si="132"/>
        <v>95.840065930547397</v>
      </c>
      <c r="EN777" s="240">
        <f t="shared" si="132"/>
        <v>95.659821305783879</v>
      </c>
      <c r="EO777" s="240">
        <f t="shared" si="132"/>
        <v>96.203300598224615</v>
      </c>
      <c r="EP777" s="240">
        <f t="shared" si="132"/>
        <v>98.55899178262095</v>
      </c>
      <c r="EQ777" s="240">
        <f t="shared" si="132"/>
        <v>96.590291766946379</v>
      </c>
      <c r="ER777" s="240">
        <f t="shared" si="132"/>
        <v>96.299293631153958</v>
      </c>
      <c r="ES777" s="240">
        <f t="shared" si="132"/>
        <v>95.424543929514201</v>
      </c>
      <c r="ET777" s="240">
        <f t="shared" si="132"/>
        <v>95.480670992635012</v>
      </c>
      <c r="EU777" s="240">
        <f t="shared" si="132"/>
        <v>97.222593672552733</v>
      </c>
      <c r="EV777" s="240">
        <f t="shared" si="132"/>
        <v>97.792609979668356</v>
      </c>
      <c r="EW777" s="240">
        <f t="shared" si="132"/>
        <v>99.038648148456247</v>
      </c>
      <c r="EX777" s="240">
        <f t="shared" si="132"/>
        <v>99.56560950922524</v>
      </c>
      <c r="EY777" s="240">
        <f t="shared" si="132"/>
        <v>99.805099632932794</v>
      </c>
      <c r="EZ777" s="240">
        <f t="shared" si="132"/>
        <v>99.748925957154512</v>
      </c>
      <c r="FA777" s="240">
        <f t="shared" si="132"/>
        <v>100.51347044710023</v>
      </c>
      <c r="FB777" s="240">
        <f t="shared" si="132"/>
        <v>103.26193548433622</v>
      </c>
      <c r="FC777" s="240">
        <f t="shared" si="132"/>
        <v>101.22475617802375</v>
      </c>
      <c r="FD777" s="240">
        <f t="shared" ref="FD777:HB777" si="133">SUMPRODUCT(($V$581:$V$683=4)*(FD$581:FD$683),$L$581:$L$683)/SUMIF($V$581:$V$683,"=4",$L$581:$L$683)</f>
        <v>101.89114791266807</v>
      </c>
      <c r="FE777" s="240">
        <f t="shared" si="133"/>
        <v>99.982120820799366</v>
      </c>
      <c r="FF777" s="240">
        <f t="shared" si="133"/>
        <v>99.937145978664134</v>
      </c>
      <c r="FG777" s="240">
        <f t="shared" si="133"/>
        <v>98.871939744234112</v>
      </c>
      <c r="FH777" s="240">
        <f t="shared" si="133"/>
        <v>99.13530248803275</v>
      </c>
      <c r="FI777" s="240">
        <f t="shared" si="133"/>
        <v>100.00442717689154</v>
      </c>
      <c r="FJ777" s="240">
        <f t="shared" si="133"/>
        <v>100.07252729283594</v>
      </c>
      <c r="FK777" s="240">
        <f t="shared" si="133"/>
        <v>100.82526598117168</v>
      </c>
      <c r="FL777" s="240">
        <f t="shared" si="133"/>
        <v>100.22091293010867</v>
      </c>
      <c r="FM777" s="240">
        <f t="shared" si="133"/>
        <v>101.69853027600067</v>
      </c>
      <c r="FN777" s="240">
        <f t="shared" si="133"/>
        <v>104.35503795661714</v>
      </c>
      <c r="FO777" s="240">
        <f t="shared" si="133"/>
        <v>102.74116509545803</v>
      </c>
      <c r="FP777" s="240">
        <f t="shared" si="133"/>
        <v>102.49232348067548</v>
      </c>
      <c r="FQ777" s="240">
        <f t="shared" si="133"/>
        <v>99.313947988862012</v>
      </c>
      <c r="FR777" s="240">
        <f t="shared" si="133"/>
        <v>100.08768392443835</v>
      </c>
      <c r="FS777" s="240">
        <f t="shared" si="133"/>
        <v>98.581421430047186</v>
      </c>
      <c r="FT777" s="240">
        <f t="shared" si="133"/>
        <v>97.690345415904304</v>
      </c>
      <c r="FU777" s="240">
        <f t="shared" si="133"/>
        <v>99.10621051024458</v>
      </c>
      <c r="FV777" s="240">
        <f t="shared" si="133"/>
        <v>100.10123473062275</v>
      </c>
      <c r="FW777" s="240">
        <f t="shared" si="133"/>
        <v>100.51813818202086</v>
      </c>
      <c r="FX777" s="240">
        <f t="shared" si="133"/>
        <v>100.05114690461245</v>
      </c>
      <c r="FY777" s="240">
        <f t="shared" si="133"/>
        <v>100.8354147005418</v>
      </c>
      <c r="FZ777" s="240">
        <f t="shared" si="133"/>
        <v>104.17215929689742</v>
      </c>
      <c r="GA777" s="240">
        <f t="shared" si="133"/>
        <v>100.99436391766581</v>
      </c>
      <c r="GB777" s="240">
        <f t="shared" si="133"/>
        <v>100.67643025761669</v>
      </c>
      <c r="GC777" s="240">
        <f t="shared" si="133"/>
        <v>98.844016235310391</v>
      </c>
      <c r="GD777" s="240">
        <f t="shared" si="133"/>
        <v>98.51759284864626</v>
      </c>
      <c r="GE777" s="240">
        <f t="shared" si="133"/>
        <v>97.556814709020401</v>
      </c>
      <c r="GF777" s="240">
        <f t="shared" si="133"/>
        <v>97.377812891687213</v>
      </c>
      <c r="GG777" s="240">
        <f t="shared" si="133"/>
        <v>97.580239693171961</v>
      </c>
      <c r="GH777" s="240">
        <f t="shared" si="133"/>
        <v>99.087641491322771</v>
      </c>
      <c r="GI777" s="240">
        <f t="shared" si="133"/>
        <v>99.257891464910898</v>
      </c>
      <c r="GJ777" s="240">
        <f t="shared" si="133"/>
        <v>99.06615251897243</v>
      </c>
      <c r="GK777" s="240">
        <f t="shared" si="133"/>
        <v>99.868270816284536</v>
      </c>
      <c r="GL777" s="240">
        <f t="shared" si="133"/>
        <v>102.79919940035886</v>
      </c>
      <c r="GM777" s="240">
        <f t="shared" si="133"/>
        <v>99.748325519142227</v>
      </c>
      <c r="GN777" s="240">
        <f t="shared" si="133"/>
        <v>100.7014569597588</v>
      </c>
      <c r="GO777" s="240">
        <f t="shared" si="133"/>
        <v>99.973371335193633</v>
      </c>
      <c r="GP777" s="240">
        <f t="shared" si="133"/>
        <v>100.0106624723242</v>
      </c>
      <c r="GQ777" s="240">
        <f t="shared" si="133"/>
        <v>98.152119815834382</v>
      </c>
      <c r="GR777" s="240">
        <f t="shared" si="133"/>
        <v>98.464982596488625</v>
      </c>
      <c r="GS777" s="240">
        <f t="shared" si="133"/>
        <v>99.335691599569003</v>
      </c>
      <c r="GT777" s="240">
        <f t="shared" si="133"/>
        <v>103.16793380273253</v>
      </c>
      <c r="GU777" s="240">
        <f t="shared" si="133"/>
        <v>102.59545664843083</v>
      </c>
      <c r="GV777" s="240">
        <f t="shared" si="133"/>
        <v>102.62460707747773</v>
      </c>
      <c r="GW777" s="240">
        <f t="shared" si="133"/>
        <v>103.73385074317193</v>
      </c>
      <c r="GX777" s="240">
        <f t="shared" si="133"/>
        <v>106.83617429956745</v>
      </c>
      <c r="GY777" s="240">
        <f t="shared" si="133"/>
        <v>103.82953175789913</v>
      </c>
      <c r="GZ777" s="240">
        <f t="shared" si="133"/>
        <v>104.71197977439643</v>
      </c>
      <c r="HA777" s="240" t="e">
        <f t="shared" si="133"/>
        <v>#N/A</v>
      </c>
      <c r="HB777" s="240" t="e">
        <f t="shared" si="133"/>
        <v>#N/A</v>
      </c>
    </row>
    <row r="778" spans="1:210">
      <c r="B778" s="158" t="s">
        <v>1508</v>
      </c>
      <c r="AE778" s="240">
        <f>SUMPRODUCT(($V$684:$V$738=2)*(AE$684:AE$738),$L$684:$L$738)/SUMIF($V$684:$V$738,"=2",$L$684:$L$738)</f>
        <v>94.987994293614278</v>
      </c>
      <c r="AF778" s="240">
        <f t="shared" ref="AF778:CQ778" si="134">SUMPRODUCT(($V$684:$V$738=2)*(AF$684:AF$738),$L$684:$L$738)/SUMIF($V$684:$V$738,"=2",$L$684:$L$738)</f>
        <v>95.101184369963434</v>
      </c>
      <c r="AG778" s="240">
        <f t="shared" si="134"/>
        <v>94.546399067249155</v>
      </c>
      <c r="AH778" s="240">
        <f t="shared" si="134"/>
        <v>94.400641235293762</v>
      </c>
      <c r="AI778" s="240">
        <f t="shared" si="134"/>
        <v>94.137470629640504</v>
      </c>
      <c r="AJ778" s="240">
        <f t="shared" si="134"/>
        <v>93.801171657273073</v>
      </c>
      <c r="AK778" s="240">
        <f t="shared" si="134"/>
        <v>93.034936495533131</v>
      </c>
      <c r="AL778" s="240">
        <f t="shared" si="134"/>
        <v>92.745149982220212</v>
      </c>
      <c r="AM778" s="240">
        <f t="shared" si="134"/>
        <v>92.868759942497974</v>
      </c>
      <c r="AN778" s="240">
        <f t="shared" si="134"/>
        <v>92.799840358269776</v>
      </c>
      <c r="AO778" s="240">
        <f t="shared" si="134"/>
        <v>92.89557688256518</v>
      </c>
      <c r="AP778" s="240">
        <f t="shared" si="134"/>
        <v>92.756419509794611</v>
      </c>
      <c r="AQ778" s="240">
        <f t="shared" si="134"/>
        <v>92.307866037567308</v>
      </c>
      <c r="AR778" s="240">
        <f t="shared" si="134"/>
        <v>92.080882062972492</v>
      </c>
      <c r="AS778" s="240">
        <f t="shared" si="134"/>
        <v>92.414019895388549</v>
      </c>
      <c r="AT778" s="240">
        <f t="shared" si="134"/>
        <v>92.62155786352649</v>
      </c>
      <c r="AU778" s="240">
        <f t="shared" si="134"/>
        <v>92.495438115937716</v>
      </c>
      <c r="AV778" s="240">
        <f t="shared" si="134"/>
        <v>92.758560853789461</v>
      </c>
      <c r="AW778" s="240">
        <f t="shared" si="134"/>
        <v>92.304602977005374</v>
      </c>
      <c r="AX778" s="240">
        <f t="shared" si="134"/>
        <v>92.076981300604288</v>
      </c>
      <c r="AY778" s="240">
        <f t="shared" si="134"/>
        <v>92.25594325859457</v>
      </c>
      <c r="AZ778" s="240">
        <f t="shared" si="134"/>
        <v>92.249841891882042</v>
      </c>
      <c r="BA778" s="240">
        <f t="shared" si="134"/>
        <v>92.085515161694971</v>
      </c>
      <c r="BB778" s="240">
        <f t="shared" si="134"/>
        <v>91.933228113303045</v>
      </c>
      <c r="BC778" s="240">
        <f t="shared" si="134"/>
        <v>92.000486155076828</v>
      </c>
      <c r="BD778" s="240">
        <f t="shared" si="134"/>
        <v>92.079227609963638</v>
      </c>
      <c r="BE778" s="240">
        <f t="shared" si="134"/>
        <v>93.080995555895115</v>
      </c>
      <c r="BF778" s="240">
        <f t="shared" si="134"/>
        <v>93.493535116630369</v>
      </c>
      <c r="BG778" s="240">
        <f t="shared" si="134"/>
        <v>93.181160101813887</v>
      </c>
      <c r="BH778" s="240">
        <f t="shared" si="134"/>
        <v>93.184719896680605</v>
      </c>
      <c r="BI778" s="240">
        <f t="shared" si="134"/>
        <v>92.984530852289552</v>
      </c>
      <c r="BJ778" s="240">
        <f t="shared" si="134"/>
        <v>92.73090937025836</v>
      </c>
      <c r="BK778" s="240">
        <f t="shared" si="134"/>
        <v>92.986614115636598</v>
      </c>
      <c r="BL778" s="240">
        <f t="shared" si="134"/>
        <v>92.976658904978407</v>
      </c>
      <c r="BM778" s="240">
        <f t="shared" si="134"/>
        <v>92.808722534718356</v>
      </c>
      <c r="BN778" s="240">
        <f t="shared" si="134"/>
        <v>93.60244825744013</v>
      </c>
      <c r="BO778" s="240">
        <f t="shared" si="134"/>
        <v>93.769122565952372</v>
      </c>
      <c r="BP778" s="240">
        <f t="shared" si="134"/>
        <v>93.368872401777196</v>
      </c>
      <c r="BQ778" s="240">
        <f t="shared" si="134"/>
        <v>94.732654969268779</v>
      </c>
      <c r="BR778" s="240">
        <f t="shared" si="134"/>
        <v>94.960206577005593</v>
      </c>
      <c r="BS778" s="240">
        <f t="shared" si="134"/>
        <v>94.82228658774649</v>
      </c>
      <c r="BT778" s="240">
        <f t="shared" si="134"/>
        <v>94.676955678606575</v>
      </c>
      <c r="BU778" s="240">
        <f t="shared" si="134"/>
        <v>94.198886108787605</v>
      </c>
      <c r="BV778" s="240">
        <f t="shared" si="134"/>
        <v>94.704623503815213</v>
      </c>
      <c r="BW778" s="240">
        <f t="shared" si="134"/>
        <v>95.86032134512962</v>
      </c>
      <c r="BX778" s="240">
        <f t="shared" si="134"/>
        <v>96.042659277988832</v>
      </c>
      <c r="BY778" s="240">
        <f t="shared" si="134"/>
        <v>96.040366263676816</v>
      </c>
      <c r="BZ778" s="240">
        <f t="shared" si="134"/>
        <v>96.075641075191385</v>
      </c>
      <c r="CA778" s="240">
        <f t="shared" si="134"/>
        <v>95.915521751171696</v>
      </c>
      <c r="CB778" s="240">
        <f t="shared" si="134"/>
        <v>96.065359733185176</v>
      </c>
      <c r="CC778" s="240">
        <f t="shared" si="134"/>
        <v>95.652529578211698</v>
      </c>
      <c r="CD778" s="240">
        <f t="shared" si="134"/>
        <v>95.833590747992673</v>
      </c>
      <c r="CE778" s="240">
        <f t="shared" si="134"/>
        <v>94.937146509403078</v>
      </c>
      <c r="CF778" s="240">
        <f t="shared" si="134"/>
        <v>94.613496647119192</v>
      </c>
      <c r="CG778" s="240">
        <f t="shared" si="134"/>
        <v>94.169367427087408</v>
      </c>
      <c r="CH778" s="240">
        <f t="shared" si="134"/>
        <v>93.896390129604285</v>
      </c>
      <c r="CI778" s="240">
        <f t="shared" si="134"/>
        <v>94.245594903913286</v>
      </c>
      <c r="CJ778" s="240">
        <f t="shared" si="134"/>
        <v>94.548885299849289</v>
      </c>
      <c r="CK778" s="240">
        <f t="shared" si="134"/>
        <v>94.533921452089217</v>
      </c>
      <c r="CL778" s="240">
        <f t="shared" si="134"/>
        <v>95.516644529470355</v>
      </c>
      <c r="CM778" s="240">
        <f t="shared" si="134"/>
        <v>95.935068992888631</v>
      </c>
      <c r="CN778" s="240">
        <f t="shared" si="134"/>
        <v>95.452537173243698</v>
      </c>
      <c r="CO778" s="240">
        <f t="shared" si="134"/>
        <v>95.280123863062471</v>
      </c>
      <c r="CP778" s="240">
        <f t="shared" si="134"/>
        <v>95.706394325971814</v>
      </c>
      <c r="CQ778" s="240">
        <f t="shared" si="134"/>
        <v>95.627617553062677</v>
      </c>
      <c r="CR778" s="240">
        <f t="shared" ref="CR778:FC778" si="135">SUMPRODUCT(($V$684:$V$738=2)*(CR$684:CR$738),$L$684:$L$738)/SUMIF($V$684:$V$738,"=2",$L$684:$L$738)</f>
        <v>95.493559131986714</v>
      </c>
      <c r="CS778" s="240">
        <f t="shared" si="135"/>
        <v>95.032742845811299</v>
      </c>
      <c r="CT778" s="240">
        <f t="shared" si="135"/>
        <v>94.956417347008141</v>
      </c>
      <c r="CU778" s="240">
        <f t="shared" si="135"/>
        <v>95.290170860131767</v>
      </c>
      <c r="CV778" s="240">
        <f t="shared" si="135"/>
        <v>95.266619969204157</v>
      </c>
      <c r="CW778" s="240">
        <f t="shared" si="135"/>
        <v>95.178102449791055</v>
      </c>
      <c r="CX778" s="240">
        <f t="shared" si="135"/>
        <v>96.772240045705018</v>
      </c>
      <c r="CY778" s="240">
        <f t="shared" si="135"/>
        <v>97.132148197500058</v>
      </c>
      <c r="CZ778" s="240">
        <f t="shared" si="135"/>
        <v>97.15910912297042</v>
      </c>
      <c r="DA778" s="240">
        <f t="shared" si="135"/>
        <v>97.168303167611441</v>
      </c>
      <c r="DB778" s="240">
        <f t="shared" si="135"/>
        <v>98.432348235587568</v>
      </c>
      <c r="DC778" s="240">
        <f t="shared" si="135"/>
        <v>98.736812294289507</v>
      </c>
      <c r="DD778" s="240">
        <f t="shared" si="135"/>
        <v>99.034957904310474</v>
      </c>
      <c r="DE778" s="240">
        <f t="shared" si="135"/>
        <v>98.630134087143986</v>
      </c>
      <c r="DF778" s="240">
        <f t="shared" si="135"/>
        <v>98.542422663530516</v>
      </c>
      <c r="DG778" s="240">
        <f t="shared" si="135"/>
        <v>98.966480191403804</v>
      </c>
      <c r="DH778" s="240">
        <f t="shared" si="135"/>
        <v>99.095696302084519</v>
      </c>
      <c r="DI778" s="240">
        <f t="shared" si="135"/>
        <v>99.769579689131731</v>
      </c>
      <c r="DJ778" s="240">
        <f t="shared" si="135"/>
        <v>99.880001876287494</v>
      </c>
      <c r="DK778" s="240">
        <f t="shared" si="135"/>
        <v>99.954084374513741</v>
      </c>
      <c r="DL778" s="240">
        <f t="shared" si="135"/>
        <v>99.994838653319931</v>
      </c>
      <c r="DM778" s="240">
        <f t="shared" si="135"/>
        <v>99.909818106848391</v>
      </c>
      <c r="DN778" s="240">
        <f t="shared" si="135"/>
        <v>100.25560247647479</v>
      </c>
      <c r="DO778" s="240">
        <f t="shared" si="135"/>
        <v>100.42057692469739</v>
      </c>
      <c r="DP778" s="240">
        <f t="shared" si="135"/>
        <v>100.42037601587766</v>
      </c>
      <c r="DQ778" s="240">
        <f t="shared" si="135"/>
        <v>99.977631529719204</v>
      </c>
      <c r="DR778" s="240">
        <f t="shared" si="135"/>
        <v>99.976313033288378</v>
      </c>
      <c r="DS778" s="240">
        <f t="shared" si="135"/>
        <v>100.09573494012453</v>
      </c>
      <c r="DT778" s="240">
        <f t="shared" si="135"/>
        <v>100.04692497827384</v>
      </c>
      <c r="DU778" s="240">
        <f t="shared" si="135"/>
        <v>99.911526387961203</v>
      </c>
      <c r="DV778" s="240">
        <f t="shared" si="135"/>
        <v>99.921199576880312</v>
      </c>
      <c r="DW778" s="240">
        <f t="shared" si="135"/>
        <v>100.25158535619407</v>
      </c>
      <c r="DX778" s="240">
        <f t="shared" si="135"/>
        <v>100.39417409925559</v>
      </c>
      <c r="DY778" s="240">
        <f t="shared" si="135"/>
        <v>100.21780705248155</v>
      </c>
      <c r="DZ778" s="240">
        <f t="shared" si="135"/>
        <v>100.85056555461991</v>
      </c>
      <c r="EA778" s="240">
        <f t="shared" si="135"/>
        <v>101.13851519933307</v>
      </c>
      <c r="EB778" s="240">
        <f t="shared" si="135"/>
        <v>102.06919326379085</v>
      </c>
      <c r="EC778" s="240">
        <f t="shared" si="135"/>
        <v>102.14807371001021</v>
      </c>
      <c r="ED778" s="240">
        <f t="shared" si="135"/>
        <v>102.48005457524839</v>
      </c>
      <c r="EE778" s="240">
        <f t="shared" si="135"/>
        <v>102.82810678659928</v>
      </c>
      <c r="EF778" s="240">
        <f t="shared" si="135"/>
        <v>103.14496377473093</v>
      </c>
      <c r="EG778" s="240">
        <f t="shared" si="135"/>
        <v>103.16668861099112</v>
      </c>
      <c r="EH778" s="240">
        <f t="shared" si="135"/>
        <v>101.24842553076746</v>
      </c>
      <c r="EI778" s="240">
        <f t="shared" si="135"/>
        <v>101.18700092297614</v>
      </c>
      <c r="EJ778" s="240">
        <f t="shared" si="135"/>
        <v>100.92225775246598</v>
      </c>
      <c r="EK778" s="240">
        <f t="shared" si="135"/>
        <v>100.42057335750413</v>
      </c>
      <c r="EL778" s="240">
        <f t="shared" si="135"/>
        <v>100.75624608802485</v>
      </c>
      <c r="EM778" s="240">
        <f t="shared" si="135"/>
        <v>100.55808151851205</v>
      </c>
      <c r="EN778" s="240">
        <f t="shared" si="135"/>
        <v>100.30621754486096</v>
      </c>
      <c r="EO778" s="240">
        <f t="shared" si="135"/>
        <v>100.12884249352989</v>
      </c>
      <c r="EP778" s="240">
        <f t="shared" si="135"/>
        <v>100.00702449453996</v>
      </c>
      <c r="EQ778" s="240">
        <f t="shared" si="135"/>
        <v>100.42049632298212</v>
      </c>
      <c r="ER778" s="240">
        <f t="shared" si="135"/>
        <v>100.42582099093822</v>
      </c>
      <c r="ES778" s="240">
        <f t="shared" si="135"/>
        <v>100.55943774854491</v>
      </c>
      <c r="ET778" s="240">
        <f t="shared" si="135"/>
        <v>100.26392864265205</v>
      </c>
      <c r="EU778" s="240">
        <f t="shared" si="135"/>
        <v>100.22651015582736</v>
      </c>
      <c r="EV778" s="240">
        <f t="shared" si="135"/>
        <v>100.15827426491941</v>
      </c>
      <c r="EW778" s="240">
        <f t="shared" si="135"/>
        <v>100.34530631516799</v>
      </c>
      <c r="EX778" s="240">
        <f t="shared" si="135"/>
        <v>100.20368377028171</v>
      </c>
      <c r="EY778" s="240">
        <f t="shared" si="135"/>
        <v>99.932443740867853</v>
      </c>
      <c r="EZ778" s="240">
        <f t="shared" si="135"/>
        <v>100.03380194268784</v>
      </c>
      <c r="FA778" s="240">
        <f t="shared" si="135"/>
        <v>99.495358648983128</v>
      </c>
      <c r="FB778" s="240">
        <f t="shared" si="135"/>
        <v>99.873280896528371</v>
      </c>
      <c r="FC778" s="240">
        <f t="shared" si="135"/>
        <v>99.857441794360014</v>
      </c>
      <c r="FD778" s="240">
        <f t="shared" ref="FD778:HB778" si="136">SUMPRODUCT(($V$684:$V$738=2)*(FD$684:FD$738),$L$684:$L$738)/SUMIF($V$684:$V$738,"=2",$L$684:$L$738)</f>
        <v>100.05993862742268</v>
      </c>
      <c r="FE778" s="240">
        <f t="shared" si="136"/>
        <v>100.02958689654749</v>
      </c>
      <c r="FF778" s="240">
        <f t="shared" si="136"/>
        <v>99.916876099299429</v>
      </c>
      <c r="FG778" s="240">
        <f t="shared" si="136"/>
        <v>99.402232074292002</v>
      </c>
      <c r="FH778" s="240">
        <f t="shared" si="136"/>
        <v>98.987415492629395</v>
      </c>
      <c r="FI778" s="240">
        <f t="shared" si="136"/>
        <v>99.609142963556778</v>
      </c>
      <c r="FJ778" s="240">
        <f t="shared" si="136"/>
        <v>99.61764122012616</v>
      </c>
      <c r="FK778" s="240">
        <f t="shared" si="136"/>
        <v>99.571563233978111</v>
      </c>
      <c r="FL778" s="240">
        <f t="shared" si="136"/>
        <v>99.594351324158993</v>
      </c>
      <c r="FM778" s="240">
        <f t="shared" si="136"/>
        <v>99.138775924647391</v>
      </c>
      <c r="FN778" s="240">
        <f t="shared" si="136"/>
        <v>99.045610318682378</v>
      </c>
      <c r="FO778" s="240">
        <f t="shared" si="136"/>
        <v>98.918740601007485</v>
      </c>
      <c r="FP778" s="240">
        <f t="shared" si="136"/>
        <v>98.740996370451057</v>
      </c>
      <c r="FQ778" s="240">
        <f t="shared" si="136"/>
        <v>98.786258047953197</v>
      </c>
      <c r="FR778" s="240">
        <f t="shared" si="136"/>
        <v>99.619528995663771</v>
      </c>
      <c r="FS778" s="240">
        <f t="shared" si="136"/>
        <v>98.895155891964038</v>
      </c>
      <c r="FT778" s="240">
        <f t="shared" si="136"/>
        <v>99.166385736619787</v>
      </c>
      <c r="FU778" s="240">
        <f t="shared" si="136"/>
        <v>99.327307190394308</v>
      </c>
      <c r="FV778" s="240">
        <f t="shared" si="136"/>
        <v>99.42977326133034</v>
      </c>
      <c r="FW778" s="240">
        <f t="shared" si="136"/>
        <v>99.381681485030995</v>
      </c>
      <c r="FX778" s="240">
        <f t="shared" si="136"/>
        <v>99.36089318587436</v>
      </c>
      <c r="FY778" s="240">
        <f t="shared" si="136"/>
        <v>98.908216088771994</v>
      </c>
      <c r="FZ778" s="240">
        <f t="shared" si="136"/>
        <v>99.268191579064464</v>
      </c>
      <c r="GA778" s="240">
        <f t="shared" si="136"/>
        <v>99.313062747210694</v>
      </c>
      <c r="GB778" s="240">
        <f t="shared" si="136"/>
        <v>99.468682346213257</v>
      </c>
      <c r="GC778" s="240">
        <f t="shared" si="136"/>
        <v>99.324265374462612</v>
      </c>
      <c r="GD778" s="240">
        <f t="shared" si="136"/>
        <v>99.503246342503374</v>
      </c>
      <c r="GE778" s="240">
        <f t="shared" si="136"/>
        <v>98.692842356459792</v>
      </c>
      <c r="GF778" s="240">
        <f t="shared" si="136"/>
        <v>98.766189467960132</v>
      </c>
      <c r="GG778" s="240">
        <f t="shared" si="136"/>
        <v>104.14430411361987</v>
      </c>
      <c r="GH778" s="240">
        <f t="shared" si="136"/>
        <v>104.26842372750913</v>
      </c>
      <c r="GI778" s="240">
        <f t="shared" si="136"/>
        <v>104.27630570790249</v>
      </c>
      <c r="GJ778" s="240">
        <f t="shared" si="136"/>
        <v>104.06358455174987</v>
      </c>
      <c r="GK778" s="240">
        <f t="shared" si="136"/>
        <v>106.81737983193183</v>
      </c>
      <c r="GL778" s="240">
        <f t="shared" si="136"/>
        <v>106.60916742832329</v>
      </c>
      <c r="GM778" s="240">
        <f t="shared" si="136"/>
        <v>106.7690735914783</v>
      </c>
      <c r="GN778" s="240">
        <f t="shared" si="136"/>
        <v>106.78934422066939</v>
      </c>
      <c r="GO778" s="240">
        <f t="shared" si="136"/>
        <v>108.3448159412531</v>
      </c>
      <c r="GP778" s="240">
        <f t="shared" si="136"/>
        <v>108.67968899130447</v>
      </c>
      <c r="GQ778" s="240">
        <f t="shared" si="136"/>
        <v>107.80213883291546</v>
      </c>
      <c r="GR778" s="240">
        <f t="shared" si="136"/>
        <v>108.35155653776648</v>
      </c>
      <c r="GS778" s="240">
        <f t="shared" si="136"/>
        <v>111.4446971284375</v>
      </c>
      <c r="GT778" s="240">
        <f t="shared" si="136"/>
        <v>114.68428008702827</v>
      </c>
      <c r="GU778" s="240">
        <f t="shared" si="136"/>
        <v>114.83072889836644</v>
      </c>
      <c r="GV778" s="240">
        <f t="shared" si="136"/>
        <v>114.61429235592612</v>
      </c>
      <c r="GW778" s="240">
        <f t="shared" si="136"/>
        <v>114.07024672056967</v>
      </c>
      <c r="GX778" s="240">
        <f t="shared" si="136"/>
        <v>114.36480420041222</v>
      </c>
      <c r="GY778" s="240">
        <f t="shared" si="136"/>
        <v>115.21997730478606</v>
      </c>
      <c r="GZ778" s="240">
        <f t="shared" si="136"/>
        <v>115.53495001716185</v>
      </c>
      <c r="HA778" s="240" t="e">
        <f t="shared" si="136"/>
        <v>#N/A</v>
      </c>
      <c r="HB778" s="240" t="e">
        <f t="shared" si="136"/>
        <v>#N/A</v>
      </c>
    </row>
    <row r="783" spans="1:210">
      <c r="AE783" s="158">
        <f>CPIデータまとめ!ADH7</f>
        <v>98.3</v>
      </c>
      <c r="AF783" s="158">
        <f>CPIデータまとめ!ADH8</f>
        <v>98.1</v>
      </c>
      <c r="AG783" s="158">
        <f>CPIデータまとめ!ADH9</f>
        <v>98.4</v>
      </c>
      <c r="AH783" s="158">
        <f>CPIデータまとめ!ADH10</f>
        <v>98.3</v>
      </c>
      <c r="AI783" s="158">
        <f>CPIデータまとめ!ADH11</f>
        <v>98.2</v>
      </c>
      <c r="AJ783" s="158">
        <f>CPIデータまとめ!ADH12</f>
        <v>98</v>
      </c>
      <c r="AK783" s="158">
        <f>CPIデータまとめ!ADH13</f>
        <v>97.6</v>
      </c>
      <c r="AL783" s="158">
        <f>CPIデータまとめ!ADH14</f>
        <v>98.1</v>
      </c>
      <c r="AM783" s="158">
        <f>CPIデータまとめ!ADH15</f>
        <v>98.2</v>
      </c>
      <c r="AN783" s="158">
        <f>CPIデータまとめ!ADH16</f>
        <v>98.3</v>
      </c>
      <c r="AO783" s="158">
        <f>CPIデータまとめ!ADH17</f>
        <v>97.8</v>
      </c>
      <c r="AP783" s="158">
        <f>CPIデータまとめ!ADH18</f>
        <v>98.2</v>
      </c>
      <c r="AQ783" s="158">
        <f>CPIデータまとめ!ADH19</f>
        <v>99.3</v>
      </c>
      <c r="AR783" s="158">
        <f>CPIデータまとめ!ADH20</f>
        <v>99</v>
      </c>
      <c r="AS783" s="158">
        <f>CPIデータまとめ!ADH21</f>
        <v>98.4</v>
      </c>
      <c r="AT783" s="158">
        <f>CPIデータまとめ!ADH22</f>
        <v>97.9</v>
      </c>
      <c r="AU783" s="158">
        <f>CPIデータまとめ!ADH23</f>
        <v>98</v>
      </c>
      <c r="AV783" s="158">
        <f>CPIデータまとめ!ADH24</f>
        <v>97.4</v>
      </c>
      <c r="AW783" s="158">
        <f>CPIデータまとめ!ADH25</f>
        <v>96.9</v>
      </c>
      <c r="AX783" s="158">
        <f>CPIデータまとめ!ADH26</f>
        <v>97.8</v>
      </c>
      <c r="AY783" s="158">
        <f>CPIデータまとめ!ADH27</f>
        <v>97.4</v>
      </c>
      <c r="AZ783" s="158">
        <f>CPIデータまとめ!ADH28</f>
        <v>97.5</v>
      </c>
      <c r="BA783" s="158">
        <f>CPIデータまとめ!ADH29</f>
        <v>96.3</v>
      </c>
      <c r="BB783" s="158">
        <f>CPIデータまとめ!ADH30</f>
        <v>96</v>
      </c>
      <c r="BC783" s="158">
        <f>CPIデータまとめ!ADH31</f>
        <v>96.9</v>
      </c>
      <c r="BD783" s="158">
        <f>CPIデータまとめ!ADH32</f>
        <v>96.1</v>
      </c>
      <c r="BE783" s="158">
        <f>CPIデータまとめ!ADH33</f>
        <v>96</v>
      </c>
      <c r="BF783" s="158">
        <f>CPIデータまとめ!ADH34</f>
        <v>96.2</v>
      </c>
      <c r="BG783" s="158">
        <f>CPIデータまとめ!ADH35</f>
        <v>96.9</v>
      </c>
      <c r="BH783" s="158">
        <f>CPIデータまとめ!ADH36</f>
        <v>96.7</v>
      </c>
      <c r="BI783" s="158">
        <f>CPIデータまとめ!ADH37</f>
        <v>96</v>
      </c>
      <c r="BJ783" s="158">
        <f>CPIデータまとめ!ADH38</f>
        <v>96.7</v>
      </c>
      <c r="BK783" s="158">
        <f>CPIデータまとめ!ADH39</f>
        <v>96.6</v>
      </c>
      <c r="BL783" s="158">
        <f>CPIデータまとめ!ADH40</f>
        <v>96.2</v>
      </c>
      <c r="BM783" s="158">
        <f>CPIデータまとめ!ADH41</f>
        <v>96.3</v>
      </c>
      <c r="BN783" s="158">
        <f>CPIデータまとめ!ADH42</f>
        <v>96.2</v>
      </c>
      <c r="BO783" s="158">
        <f>CPIデータまとめ!ADH43</f>
        <v>96.6</v>
      </c>
      <c r="BP783" s="158">
        <f>CPIデータまとめ!ADH44</f>
        <v>96.4</v>
      </c>
      <c r="BQ783" s="158">
        <f>CPIデータまとめ!ADH45</f>
        <v>96.5</v>
      </c>
      <c r="BR783" s="158">
        <f>CPIデータまとめ!ADH46</f>
        <v>96.6</v>
      </c>
      <c r="BS783" s="158">
        <f>CPIデータまとめ!ADH47</f>
        <v>96.8</v>
      </c>
      <c r="BT783" s="158">
        <f>CPIデータまとめ!ADH48</f>
        <v>96.1</v>
      </c>
      <c r="BU783" s="158">
        <f>CPIデータまとめ!ADH49</f>
        <v>95.7</v>
      </c>
      <c r="BV783" s="158">
        <f>CPIデータまとめ!ADH50</f>
        <v>96</v>
      </c>
      <c r="BW783" s="158">
        <f>CPIデータまとめ!ADH51</f>
        <v>96.3</v>
      </c>
      <c r="BX783" s="158">
        <f>CPIデータまとめ!ADH52</f>
        <v>96.3</v>
      </c>
      <c r="BY783" s="158">
        <f>CPIデータまとめ!ADH53</f>
        <v>95.4</v>
      </c>
      <c r="BZ783" s="158">
        <f>CPIデータまとめ!ADH54</f>
        <v>95.7</v>
      </c>
      <c r="CA783" s="158">
        <f>CPIデータまとめ!ADH55</f>
        <v>96.6</v>
      </c>
      <c r="CB783" s="158">
        <f>CPIデータまとめ!ADH56</f>
        <v>96.9</v>
      </c>
      <c r="CC783" s="158">
        <f>CPIデータまとめ!ADH57</f>
        <v>96.7</v>
      </c>
      <c r="CD783" s="158">
        <f>CPIデータまとめ!ADH58</f>
        <v>96.2</v>
      </c>
      <c r="CE783" s="158">
        <f>CPIデータまとめ!ADH59</f>
        <v>96.4</v>
      </c>
      <c r="CF783" s="158">
        <f>CPIデータまとめ!ADH60</f>
        <v>97</v>
      </c>
      <c r="CG783" s="158">
        <f>CPIデータまとめ!ADH61</f>
        <v>96.3</v>
      </c>
      <c r="CH783" s="158">
        <f>CPIデータまとめ!ADH62</f>
        <v>96.3</v>
      </c>
      <c r="CI783" s="158">
        <f>CPIデータまとめ!ADH63</f>
        <v>97.1</v>
      </c>
      <c r="CJ783" s="158">
        <f>CPIデータまとめ!ADH64</f>
        <v>98.4</v>
      </c>
      <c r="CK783" s="158">
        <f>CPIデータまとめ!ADH65</f>
        <v>98.5</v>
      </c>
      <c r="CL783" s="158">
        <f>CPIデータまとめ!ADH66</f>
        <v>97.2</v>
      </c>
      <c r="CM783" s="158">
        <f>CPIデータまとめ!ADH67</f>
        <v>97.3</v>
      </c>
      <c r="CN783" s="158">
        <f>CPIデータまとめ!ADH68</f>
        <v>97.1</v>
      </c>
      <c r="CO783" s="158">
        <f>CPIデータまとめ!ADH69</f>
        <v>97.1</v>
      </c>
      <c r="CP783" s="158">
        <f>CPIデータまとめ!ADH70</f>
        <v>97</v>
      </c>
      <c r="CQ783" s="158">
        <f>CPIデータまとめ!ADH71</f>
        <v>97.1</v>
      </c>
      <c r="CR783" s="158">
        <f>CPIデータまとめ!ADH72</f>
        <v>96.1</v>
      </c>
      <c r="CS783" s="158">
        <f>CPIデータまとめ!ADH73</f>
        <v>96.2</v>
      </c>
      <c r="CT783" s="158">
        <f>CPIデータまとめ!ADH74</f>
        <v>96.5</v>
      </c>
      <c r="CU783" s="158">
        <f>CPIデータまとめ!ADH75</f>
        <v>97</v>
      </c>
      <c r="CV783" s="158">
        <f>CPIデータまとめ!ADH76</f>
        <v>96.9</v>
      </c>
      <c r="CW783" s="158">
        <f>CPIデータまとめ!ADH77</f>
        <v>96.6</v>
      </c>
      <c r="CX783" s="158">
        <f>CPIデータまとめ!ADH78</f>
        <v>96.6</v>
      </c>
      <c r="CY783" s="158">
        <f>CPIデータまとめ!ADH79</f>
        <v>98.4</v>
      </c>
      <c r="CZ783" s="158">
        <f>CPIデータまとめ!ADH80</f>
        <v>97.8</v>
      </c>
      <c r="DA783" s="158">
        <f>CPIデータまとめ!ADH81</f>
        <v>97.6</v>
      </c>
      <c r="DB783" s="158">
        <f>CPIデータまとめ!ADH82</f>
        <v>97.7</v>
      </c>
      <c r="DC783" s="158">
        <f>CPIデータまとめ!ADH83</f>
        <v>98.4</v>
      </c>
      <c r="DD783" s="158">
        <f>CPIデータまとめ!ADH84</f>
        <v>98.4</v>
      </c>
      <c r="DE783" s="158">
        <f>CPIデータまとめ!ADH85</f>
        <v>98.1</v>
      </c>
      <c r="DF783" s="158">
        <f>CPIデータまとめ!ADH86</f>
        <v>99.7</v>
      </c>
      <c r="DG783" s="158">
        <f>CPIデータまとめ!ADH87</f>
        <v>99.5</v>
      </c>
      <c r="DH783" s="158">
        <f>CPIデータまとめ!ADH88</f>
        <v>98.9</v>
      </c>
      <c r="DI783" s="158">
        <f>CPIデータまとめ!ADH89</f>
        <v>97.8</v>
      </c>
      <c r="DJ783" s="158">
        <f>CPIデータまとめ!ADH90</f>
        <v>97.9</v>
      </c>
      <c r="DK783" s="158">
        <f>CPIデータまとめ!ADH91</f>
        <v>98.6</v>
      </c>
      <c r="DL783" s="158">
        <f>CPIデータまとめ!ADH92</f>
        <v>97.9</v>
      </c>
      <c r="DM783" s="158">
        <f>CPIデータまとめ!ADH93</f>
        <v>98.1</v>
      </c>
      <c r="DN783" s="158">
        <f>CPIデータまとめ!ADH94</f>
        <v>98.2</v>
      </c>
      <c r="DO783" s="158">
        <f>CPIデータまとめ!ADH95</f>
        <v>98.6</v>
      </c>
      <c r="DP783" s="158">
        <f>CPIデータまとめ!ADH96</f>
        <v>98.4</v>
      </c>
      <c r="DQ783" s="158">
        <f>CPIデータまとめ!ADH97</f>
        <v>98.4</v>
      </c>
      <c r="DR783" s="158">
        <f>CPIデータまとめ!ADH98</f>
        <v>99.4</v>
      </c>
      <c r="DS783" s="158">
        <f>CPIデータまとめ!ADH99</f>
        <v>99.4</v>
      </c>
      <c r="DT783" s="158">
        <f>CPIデータまとめ!ADH100</f>
        <v>99.7</v>
      </c>
      <c r="DU783" s="158">
        <f>CPIデータまとめ!ADH101</f>
        <v>99.4</v>
      </c>
      <c r="DV783" s="158">
        <f>CPIデータまとめ!ADH102</f>
        <v>100.1</v>
      </c>
      <c r="DW783" s="158">
        <f>CPIデータまとめ!ADH103</f>
        <v>100.6</v>
      </c>
      <c r="DX783" s="158">
        <f>CPIデータまとめ!ADH104</f>
        <v>100.5</v>
      </c>
      <c r="DY783" s="158">
        <f>CPIデータまとめ!ADH105</f>
        <v>101</v>
      </c>
      <c r="DZ783" s="158">
        <f>CPIデータまとめ!ADH106</f>
        <v>100.4</v>
      </c>
      <c r="EA783" s="158">
        <f>CPIデータまとめ!ADH107</f>
        <v>102.3</v>
      </c>
      <c r="EB783" s="158">
        <f>CPIデータまとめ!ADH108</f>
        <v>103.6</v>
      </c>
      <c r="EC783" s="158">
        <f>CPIデータまとめ!ADH109</f>
        <v>104.5</v>
      </c>
      <c r="ED783" s="158">
        <f>CPIデータまとめ!ADH110</f>
        <v>105</v>
      </c>
      <c r="EE783" s="158">
        <f>CPIデータまとめ!ADH111</f>
        <v>104.5</v>
      </c>
      <c r="EF783" s="158">
        <f>CPIデータまとめ!ADH112</f>
        <v>104.1</v>
      </c>
      <c r="EG783" s="158">
        <f>CPIデータまとめ!ADH113</f>
        <v>101.9</v>
      </c>
      <c r="EH783" s="158">
        <f>CPIデータまとめ!ADH114</f>
        <v>100.9</v>
      </c>
      <c r="EI783" s="158">
        <f>CPIデータまとめ!ADH115</f>
        <v>100.9</v>
      </c>
      <c r="EJ783" s="158">
        <f>CPIデータまとめ!ADH116</f>
        <v>100.4</v>
      </c>
      <c r="EK783" s="158">
        <f>CPIデータまとめ!ADH117</f>
        <v>100.6</v>
      </c>
      <c r="EL783" s="158">
        <f>CPIデータまとめ!ADH118</f>
        <v>100.5</v>
      </c>
      <c r="EM783" s="158">
        <f>CPIデータまとめ!ADH119</f>
        <v>100.1</v>
      </c>
      <c r="EN783" s="158">
        <f>CPIデータまとめ!ADH120</f>
        <v>99.7</v>
      </c>
      <c r="EO783" s="158">
        <f>CPIデータまとめ!ADH121</f>
        <v>99.3</v>
      </c>
      <c r="EP783" s="158">
        <f>CPIデータまとめ!ADH122</f>
        <v>100</v>
      </c>
      <c r="EQ783" s="158">
        <f>CPIデータまとめ!ADH123</f>
        <v>99.9</v>
      </c>
      <c r="ER783" s="158">
        <f>CPIデータまとめ!ADH124</f>
        <v>98.9</v>
      </c>
      <c r="ES783" s="158">
        <f>CPIデータまとめ!ADH125</f>
        <v>98.4</v>
      </c>
      <c r="ET783" s="158">
        <f>CPIデータまとめ!ADH126</f>
        <v>98.2</v>
      </c>
      <c r="EU783" s="158">
        <f>CPIデータまとめ!ADH127</f>
        <v>99.3</v>
      </c>
      <c r="EV783" s="158">
        <f>CPIデータまとめ!ADH128</f>
        <v>99.4</v>
      </c>
      <c r="EW783" s="158">
        <f>CPIデータまとめ!ADH129</f>
        <v>99.7</v>
      </c>
      <c r="EX783" s="158">
        <f>CPIデータまとめ!ADH130</f>
        <v>100.3</v>
      </c>
      <c r="EY783" s="158">
        <f>CPIデータまとめ!ADH131</f>
        <v>100.4</v>
      </c>
      <c r="EZ783" s="158">
        <f>CPIデータまとめ!ADH132</f>
        <v>100.2</v>
      </c>
      <c r="FA783" s="158">
        <f>CPIデータまとめ!ADH133</f>
        <v>99.5</v>
      </c>
      <c r="FB783" s="158">
        <f>CPIデータまとめ!ADH134</f>
        <v>99.8</v>
      </c>
      <c r="FC783" s="158">
        <f>CPIデータまとめ!ADH135</f>
        <v>100.3</v>
      </c>
      <c r="FD783" s="158">
        <f>CPIデータまとめ!ADH136</f>
        <v>100.9</v>
      </c>
      <c r="FE783" s="158">
        <f>CPIデータまとめ!ADH137</f>
        <v>100.5</v>
      </c>
      <c r="FF783" s="158">
        <f>CPIデータまとめ!ADH138</f>
        <v>99.9</v>
      </c>
      <c r="FG783" s="158">
        <f>CPIデータまとめ!ADH139</f>
        <v>100.6</v>
      </c>
      <c r="FH783" s="158">
        <f>CPIデータまとめ!ADH140</f>
        <v>100.8</v>
      </c>
      <c r="FI783" s="158">
        <f>CPIデータまとめ!ADH141</f>
        <v>101</v>
      </c>
      <c r="FJ783" s="158">
        <f>CPIデータまとめ!ADH142</f>
        <v>101.4</v>
      </c>
      <c r="FK783" s="158">
        <f>CPIデータまとめ!ADH143</f>
        <v>101.2</v>
      </c>
      <c r="FL783" s="158">
        <f>CPIデータまとめ!ADH144</f>
        <v>101.1</v>
      </c>
      <c r="FM783" s="158">
        <f>CPIデータまとめ!ADH145</f>
        <v>101.2</v>
      </c>
      <c r="FN783" s="158">
        <f>CPIデータまとめ!ADH146</f>
        <v>101.5</v>
      </c>
      <c r="FO783" s="158">
        <f>CPIデータまとめ!ADH147</f>
        <v>101.4</v>
      </c>
      <c r="FP783" s="158">
        <f>CPIデータまとめ!ADH148</f>
        <v>101.9</v>
      </c>
      <c r="FQ783" s="158">
        <f>CPIデータまとめ!ADH149</f>
        <v>100.9</v>
      </c>
      <c r="FR783" s="158">
        <f>CPIデータまとめ!ADH150</f>
        <v>101.1</v>
      </c>
      <c r="FS783" s="158">
        <f>CPIデータまとめ!ADH151</f>
        <v>102.4</v>
      </c>
      <c r="FT783" s="158">
        <f>CPIデータまとめ!ADH152</f>
        <v>102.5</v>
      </c>
      <c r="FU783" s="158">
        <f>CPIデータまとめ!ADH153</f>
        <v>103.3</v>
      </c>
      <c r="FV783" s="158">
        <f>CPIデータまとめ!ADH154</f>
        <v>103</v>
      </c>
      <c r="FW783" s="158">
        <f>CPIデータまとめ!ADH155</f>
        <v>102.5</v>
      </c>
      <c r="FX783" s="158">
        <f>CPIデータまとめ!ADH156</f>
        <v>101.4</v>
      </c>
      <c r="FY783" s="158">
        <f>CPIデータまとめ!ADH157</f>
        <v>100.9</v>
      </c>
      <c r="FZ783" s="158">
        <f>CPIデータまとめ!ADH158</f>
        <v>101.1</v>
      </c>
      <c r="GA783" s="158">
        <f>CPIデータまとめ!ADH159</f>
        <v>101.6</v>
      </c>
      <c r="GB783" s="158">
        <f>CPIデータまとめ!ADH160</f>
        <v>101.6</v>
      </c>
      <c r="GC783" s="158">
        <f>CPIデータまとめ!ADH161</f>
        <v>101.2</v>
      </c>
      <c r="GD783" s="158">
        <f>CPIデータまとめ!ADH162</f>
        <v>101.5</v>
      </c>
      <c r="GE783" s="158">
        <f>CPIデータまとめ!ADH163</f>
        <v>102.6</v>
      </c>
      <c r="GF783" s="158">
        <f>CPIデータまとめ!ADH164</f>
        <v>102.2</v>
      </c>
      <c r="GG783" s="158">
        <f>CPIデータまとめ!ADH165</f>
        <v>102</v>
      </c>
      <c r="GH783" s="158">
        <f>CPIデータまとめ!ADH166</f>
        <v>102</v>
      </c>
      <c r="GI783" s="158">
        <f>CPIデータまとめ!ADH167</f>
        <v>102.2</v>
      </c>
      <c r="GJ783" s="158">
        <f>CPIデータまとめ!ADH168</f>
        <v>102.3</v>
      </c>
      <c r="GK783" s="158">
        <f>CPIデータまとめ!ADH169</f>
        <v>103</v>
      </c>
      <c r="GL783" s="158">
        <f>CPIデータまとめ!ADH170</f>
        <v>103.5</v>
      </c>
      <c r="GM783" s="158">
        <f>CPIデータまとめ!ADH171</f>
        <v>104.6</v>
      </c>
      <c r="GN783" s="158">
        <f>CPIデータまとめ!ADH172</f>
        <v>104.3</v>
      </c>
      <c r="GO783" s="158">
        <f>CPIデータまとめ!ADH173</f>
        <v>104.4</v>
      </c>
      <c r="GP783" s="158">
        <f>CPIデータまとめ!ADH174</f>
        <v>104.8</v>
      </c>
      <c r="GQ783" s="158">
        <f>CPIデータまとめ!ADH175</f>
        <v>105.2</v>
      </c>
      <c r="GR783" s="158">
        <f>CPIデータまとめ!ADH176</f>
        <v>105</v>
      </c>
      <c r="GS783" s="158">
        <f>CPIデータまとめ!ADH177</f>
        <v>105.2</v>
      </c>
      <c r="GT783" s="158">
        <f>CPIデータまとめ!ADH178</f>
        <v>107.8</v>
      </c>
      <c r="GU783" s="158">
        <f>CPIデータまとめ!ADH179</f>
        <v>108.9</v>
      </c>
      <c r="GV783" s="158">
        <f>CPIデータまとめ!ADH180</f>
        <v>108.8</v>
      </c>
      <c r="GW783" s="158">
        <f>CPIデータまとめ!ADH181</f>
        <v>108.8</v>
      </c>
      <c r="GX783" s="158">
        <f>CPIデータまとめ!ADH182</f>
        <v>109.2</v>
      </c>
      <c r="GY783" s="158">
        <f>CPIデータまとめ!ADH183</f>
        <v>109.9</v>
      </c>
    </row>
  </sheetData>
  <mergeCells count="16">
    <mergeCell ref="T1:T2"/>
    <mergeCell ref="I1:I2"/>
    <mergeCell ref="J1:J2"/>
    <mergeCell ref="K1:K2"/>
    <mergeCell ref="P1:R1"/>
    <mergeCell ref="S1:S2"/>
    <mergeCell ref="L1:O1"/>
    <mergeCell ref="L2:M2"/>
    <mergeCell ref="N2:O2"/>
    <mergeCell ref="AC1:AC2"/>
    <mergeCell ref="U1:W1"/>
    <mergeCell ref="X1:X2"/>
    <mergeCell ref="Y1:Y2"/>
    <mergeCell ref="Z1:Z2"/>
    <mergeCell ref="AA1:AA2"/>
    <mergeCell ref="AB1:AB2"/>
  </mergeCells>
  <phoneticPr fontId="2"/>
  <dataValidations disablePrompts="1" count="1">
    <dataValidation imeMode="off" allowBlank="1" showInputMessage="1" showErrorMessage="1" sqref="I4:O744"/>
  </dataValidations>
  <printOptions horizontalCentered="1"/>
  <pageMargins left="0.19685039370078741" right="0.19685039370078741" top="0.82677165354330717" bottom="0.47244094488188981" header="0.51181102362204722" footer="0.35433070866141736"/>
  <pageSetup paperSize="9" scale="61" firstPageNumber="2" orientation="portrait" useFirstPageNumber="1" r:id="rId1"/>
  <headerFooter scaleWithDoc="0" alignWithMargins="0">
    <oddHeader>&amp;C&amp;"ＭＳ 明朝,標準"１　平成22年基準消費者物価指数　品目情報一覧</oddHeader>
    <firstHeader>&amp;C&amp;"ＭＳ 明朝,標準"１　平成22年基準消費者物価指数　品目情報一覧</firstHeader>
  </headerFooter>
  <rowBreaks count="8" manualBreakCount="8">
    <brk id="87" max="29" man="1"/>
    <brk id="172" max="29" man="1"/>
    <brk id="257" max="29" man="1"/>
    <brk id="342" max="29" man="1"/>
    <brk id="426" max="29" man="1"/>
    <brk id="511" max="29" man="1"/>
    <brk id="596" max="29" man="1"/>
    <brk id="681" max="2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DW215"/>
  <sheetViews>
    <sheetView tabSelected="1" zoomScaleNormal="100" workbookViewId="0">
      <pane xSplit="1" ySplit="6" topLeftCell="D186" activePane="bottomRight" state="frozen"/>
      <selection activeCell="AK153" sqref="AK153"/>
      <selection pane="topRight" activeCell="AK153" sqref="AK153"/>
      <selection pane="bottomLeft" activeCell="AK153" sqref="AK153"/>
      <selection pane="bottomRight" activeCell="I197" sqref="I197"/>
    </sheetView>
  </sheetViews>
  <sheetFormatPr defaultRowHeight="13.5"/>
  <cols>
    <col min="1" max="255" width="9" style="229"/>
    <col min="256" max="256" width="9" style="229" customWidth="1"/>
    <col min="257" max="16383" width="9" style="229"/>
    <col min="16384" max="16384" width="9" style="229" customWidth="1"/>
  </cols>
  <sheetData>
    <row r="1" spans="1:803">
      <c r="A1" s="229" t="s">
        <v>4618</v>
      </c>
      <c r="B1" s="229" t="s">
        <v>3811</v>
      </c>
      <c r="C1" s="229" t="s">
        <v>4382</v>
      </c>
      <c r="D1" s="229" t="s">
        <v>4381</v>
      </c>
      <c r="E1" s="229" t="s">
        <v>3788</v>
      </c>
      <c r="F1" s="229" t="s">
        <v>4380</v>
      </c>
      <c r="G1" s="229" t="s">
        <v>4379</v>
      </c>
      <c r="H1" s="229" t="s">
        <v>4378</v>
      </c>
      <c r="I1" s="229" t="s">
        <v>4377</v>
      </c>
      <c r="J1" s="229" t="s">
        <v>4376</v>
      </c>
      <c r="K1" s="229" t="s">
        <v>3676</v>
      </c>
      <c r="L1" s="229" t="s">
        <v>4375</v>
      </c>
      <c r="M1" s="229" t="s">
        <v>4374</v>
      </c>
      <c r="N1" s="229" t="s">
        <v>3653</v>
      </c>
      <c r="O1" s="229" t="s">
        <v>4373</v>
      </c>
      <c r="P1" s="229" t="s">
        <v>4617</v>
      </c>
      <c r="Q1" s="229" t="s">
        <v>3642</v>
      </c>
      <c r="R1" s="229" t="s">
        <v>3625</v>
      </c>
      <c r="S1" s="229" t="s">
        <v>4371</v>
      </c>
      <c r="T1" s="229" t="s">
        <v>4370</v>
      </c>
      <c r="U1" s="229" t="s">
        <v>3613</v>
      </c>
      <c r="V1" s="229" t="s">
        <v>3610</v>
      </c>
      <c r="W1" s="229" t="s">
        <v>4369</v>
      </c>
      <c r="X1" s="229" t="s">
        <v>3582</v>
      </c>
      <c r="Y1" s="229" t="s">
        <v>3578</v>
      </c>
      <c r="Z1" s="229" t="s">
        <v>3572</v>
      </c>
      <c r="AA1" s="229" t="s">
        <v>4368</v>
      </c>
      <c r="AB1" s="229" t="s">
        <v>3562</v>
      </c>
      <c r="AC1" s="229" t="s">
        <v>3557</v>
      </c>
      <c r="AD1" s="229" t="s">
        <v>3552</v>
      </c>
      <c r="AE1" s="229" t="s">
        <v>4366</v>
      </c>
      <c r="AF1" s="229" t="s">
        <v>4365</v>
      </c>
      <c r="AG1" s="229" t="s">
        <v>3538</v>
      </c>
      <c r="AH1" s="229" t="s">
        <v>4364</v>
      </c>
      <c r="AI1" s="229" t="s">
        <v>4363</v>
      </c>
      <c r="AJ1" s="229" t="s">
        <v>4362</v>
      </c>
      <c r="AK1" s="229" t="s">
        <v>4361</v>
      </c>
      <c r="AL1" s="229" t="s">
        <v>4360</v>
      </c>
      <c r="AM1" s="229" t="s">
        <v>3481</v>
      </c>
      <c r="AN1" s="229" t="s">
        <v>4359</v>
      </c>
      <c r="AO1" s="229" t="s">
        <v>3475</v>
      </c>
      <c r="AP1" s="229" t="s">
        <v>3465</v>
      </c>
      <c r="AQ1" s="229" t="s">
        <v>3462</v>
      </c>
      <c r="AR1" s="229" t="s">
        <v>3459</v>
      </c>
      <c r="AS1" s="229" t="s">
        <v>3454</v>
      </c>
      <c r="AT1" s="229" t="s">
        <v>3451</v>
      </c>
      <c r="AU1" s="229" t="s">
        <v>3447</v>
      </c>
      <c r="AV1" s="229" t="s">
        <v>4358</v>
      </c>
      <c r="AW1" s="229" t="s">
        <v>4357</v>
      </c>
      <c r="AX1" s="229" t="s">
        <v>3420</v>
      </c>
      <c r="AY1" s="229" t="s">
        <v>3417</v>
      </c>
      <c r="AZ1" s="229" t="s">
        <v>3411</v>
      </c>
      <c r="BA1" s="229" t="s">
        <v>3405</v>
      </c>
      <c r="BB1" s="229" t="s">
        <v>3392</v>
      </c>
      <c r="BC1" s="229" t="s">
        <v>4356</v>
      </c>
      <c r="BD1" s="229" t="s">
        <v>4355</v>
      </c>
      <c r="BE1" s="229" t="s">
        <v>4354</v>
      </c>
      <c r="BF1" s="229" t="s">
        <v>4353</v>
      </c>
      <c r="BG1" s="229" t="s">
        <v>4352</v>
      </c>
      <c r="BH1" s="229" t="s">
        <v>4351</v>
      </c>
      <c r="BI1" s="229" t="s">
        <v>3338</v>
      </c>
      <c r="BJ1" s="229" t="s">
        <v>4350</v>
      </c>
      <c r="BK1" s="229" t="s">
        <v>4349</v>
      </c>
      <c r="BL1" s="229" t="s">
        <v>4348</v>
      </c>
      <c r="BM1" s="229" t="s">
        <v>4347</v>
      </c>
      <c r="BN1" s="229" t="s">
        <v>4346</v>
      </c>
      <c r="BO1" s="229" t="s">
        <v>4345</v>
      </c>
      <c r="BP1" s="229" t="s">
        <v>3315</v>
      </c>
      <c r="BQ1" s="229" t="s">
        <v>4344</v>
      </c>
      <c r="BR1" s="229" t="s">
        <v>3305</v>
      </c>
      <c r="BS1" s="229" t="s">
        <v>3298</v>
      </c>
      <c r="BT1" s="229" t="s">
        <v>4343</v>
      </c>
      <c r="BU1" s="229" t="s">
        <v>3282</v>
      </c>
      <c r="BV1" s="229" t="s">
        <v>4342</v>
      </c>
      <c r="BW1" s="229" t="s">
        <v>4341</v>
      </c>
      <c r="BX1" s="229" t="s">
        <v>4340</v>
      </c>
      <c r="BY1" s="229" t="s">
        <v>4339</v>
      </c>
      <c r="BZ1" s="229" t="s">
        <v>3268</v>
      </c>
      <c r="CA1" s="229" t="s">
        <v>3265</v>
      </c>
      <c r="CB1" s="229" t="s">
        <v>3260</v>
      </c>
      <c r="CC1" s="229" t="s">
        <v>3257</v>
      </c>
      <c r="CD1" s="229" t="s">
        <v>3251</v>
      </c>
      <c r="CE1" s="229" t="s">
        <v>4338</v>
      </c>
      <c r="CF1" s="229" t="s">
        <v>3235</v>
      </c>
      <c r="CG1" s="229" t="s">
        <v>4337</v>
      </c>
      <c r="CH1" s="229" t="s">
        <v>3225</v>
      </c>
      <c r="CI1" s="229" t="s">
        <v>3221</v>
      </c>
      <c r="CJ1" s="229" t="s">
        <v>3216</v>
      </c>
      <c r="CK1" s="229" t="s">
        <v>3211</v>
      </c>
      <c r="CL1" s="229" t="s">
        <v>3209</v>
      </c>
      <c r="CM1" s="229" t="s">
        <v>4336</v>
      </c>
      <c r="CN1" s="229" t="s">
        <v>3204</v>
      </c>
      <c r="CO1" s="229" t="s">
        <v>3199</v>
      </c>
      <c r="CP1" s="229" t="s">
        <v>3197</v>
      </c>
      <c r="CQ1" s="229" t="s">
        <v>4335</v>
      </c>
      <c r="CR1" s="229" t="s">
        <v>4334</v>
      </c>
      <c r="CS1" s="229" t="s">
        <v>4333</v>
      </c>
      <c r="CT1" s="229" t="s">
        <v>3167</v>
      </c>
      <c r="CU1" s="229" t="s">
        <v>3162</v>
      </c>
      <c r="CV1" s="229" t="s">
        <v>3155</v>
      </c>
      <c r="CW1" s="229" t="s">
        <v>3152</v>
      </c>
      <c r="CX1" s="229" t="s">
        <v>3150</v>
      </c>
      <c r="CY1" s="229" t="s">
        <v>3146</v>
      </c>
      <c r="CZ1" s="229" t="s">
        <v>4332</v>
      </c>
      <c r="DA1" s="229" t="s">
        <v>4331</v>
      </c>
      <c r="DB1" s="229" t="s">
        <v>4330</v>
      </c>
      <c r="DC1" s="229" t="s">
        <v>4329</v>
      </c>
      <c r="DD1" s="229" t="s">
        <v>3118</v>
      </c>
      <c r="DE1" s="229" t="s">
        <v>3115</v>
      </c>
      <c r="DF1" s="229" t="s">
        <v>4328</v>
      </c>
      <c r="DG1" s="229" t="s">
        <v>3109</v>
      </c>
      <c r="DH1" s="229" t="s">
        <v>3105</v>
      </c>
      <c r="DI1" s="229" t="s">
        <v>3099</v>
      </c>
      <c r="DJ1" s="229" t="s">
        <v>4327</v>
      </c>
      <c r="DK1" s="229" t="s">
        <v>4326</v>
      </c>
      <c r="DL1" s="229" t="s">
        <v>4325</v>
      </c>
      <c r="DM1" s="229" t="s">
        <v>4324</v>
      </c>
      <c r="DN1" s="229" t="s">
        <v>4323</v>
      </c>
      <c r="DO1" s="229" t="s">
        <v>3079</v>
      </c>
      <c r="DP1" s="229" t="s">
        <v>4322</v>
      </c>
      <c r="DQ1" s="229" t="s">
        <v>3067</v>
      </c>
      <c r="DR1" s="229" t="s">
        <v>4321</v>
      </c>
      <c r="DS1" s="229" t="s">
        <v>3057</v>
      </c>
      <c r="DT1" s="229" t="s">
        <v>3052</v>
      </c>
      <c r="DU1" s="229" t="s">
        <v>4320</v>
      </c>
      <c r="DV1" s="229" t="s">
        <v>3023</v>
      </c>
      <c r="DW1" s="229" t="s">
        <v>4319</v>
      </c>
      <c r="DX1" s="229" t="s">
        <v>4318</v>
      </c>
      <c r="DY1" s="229" t="s">
        <v>4317</v>
      </c>
      <c r="DZ1" s="229" t="s">
        <v>4316</v>
      </c>
      <c r="EA1" s="229" t="s">
        <v>2988</v>
      </c>
      <c r="EB1" s="229" t="s">
        <v>2983</v>
      </c>
      <c r="EC1" s="229" t="s">
        <v>2977</v>
      </c>
      <c r="ED1" s="229" t="s">
        <v>2971</v>
      </c>
      <c r="EE1" s="229" t="s">
        <v>4315</v>
      </c>
      <c r="EF1" s="229" t="s">
        <v>2955</v>
      </c>
      <c r="EG1" s="229" t="s">
        <v>4314</v>
      </c>
      <c r="EH1" s="229" t="s">
        <v>4313</v>
      </c>
      <c r="EI1" s="229" t="s">
        <v>2927</v>
      </c>
      <c r="EJ1" s="229" t="s">
        <v>4312</v>
      </c>
      <c r="EK1" s="229" t="s">
        <v>4311</v>
      </c>
      <c r="EL1" s="229" t="s">
        <v>2921</v>
      </c>
      <c r="EM1" s="229" t="s">
        <v>4309</v>
      </c>
      <c r="EN1" s="229" t="s">
        <v>2914</v>
      </c>
      <c r="EO1" s="229" t="s">
        <v>4308</v>
      </c>
      <c r="EP1" s="229" t="s">
        <v>4307</v>
      </c>
      <c r="EQ1" s="229" t="s">
        <v>4306</v>
      </c>
      <c r="ER1" s="229" t="s">
        <v>4304</v>
      </c>
      <c r="ES1" s="229" t="s">
        <v>4302</v>
      </c>
      <c r="ET1" s="229" t="s">
        <v>4300</v>
      </c>
      <c r="EU1" s="229" t="s">
        <v>4298</v>
      </c>
      <c r="EV1" s="229" t="s">
        <v>2889</v>
      </c>
      <c r="EW1" s="229" t="s">
        <v>2886</v>
      </c>
      <c r="EX1" s="229" t="s">
        <v>2883</v>
      </c>
      <c r="EY1" s="229" t="s">
        <v>2881</v>
      </c>
      <c r="EZ1" s="229" t="s">
        <v>4295</v>
      </c>
      <c r="FA1" s="229" t="s">
        <v>4294</v>
      </c>
      <c r="FB1" s="229" t="s">
        <v>2861</v>
      </c>
      <c r="FC1" s="229" t="s">
        <v>4292</v>
      </c>
      <c r="FD1" s="229" t="s">
        <v>2855</v>
      </c>
      <c r="FE1" s="229" t="s">
        <v>4291</v>
      </c>
      <c r="FF1" s="229" t="s">
        <v>2848</v>
      </c>
      <c r="FG1" s="229" t="s">
        <v>2841</v>
      </c>
      <c r="FH1" s="229" t="s">
        <v>2789</v>
      </c>
      <c r="FI1" s="229" t="s">
        <v>4290</v>
      </c>
      <c r="FJ1" s="229" t="s">
        <v>2830</v>
      </c>
      <c r="FK1" s="229" t="s">
        <v>4289</v>
      </c>
      <c r="FL1" s="229" t="s">
        <v>4288</v>
      </c>
      <c r="FM1" s="229" t="s">
        <v>2813</v>
      </c>
      <c r="FN1" s="229" t="s">
        <v>2806</v>
      </c>
      <c r="FO1" s="229" t="s">
        <v>2799</v>
      </c>
      <c r="FP1" s="229" t="s">
        <v>4287</v>
      </c>
      <c r="FQ1" s="229" t="s">
        <v>4286</v>
      </c>
      <c r="FR1" s="229" t="s">
        <v>2784</v>
      </c>
      <c r="FS1" s="229" t="s">
        <v>2776</v>
      </c>
      <c r="FT1" s="229" t="s">
        <v>4616</v>
      </c>
      <c r="FU1" s="229" t="s">
        <v>2761</v>
      </c>
      <c r="FV1" s="229" t="s">
        <v>2756</v>
      </c>
      <c r="FW1" s="229" t="s">
        <v>4284</v>
      </c>
      <c r="FX1" s="229" t="s">
        <v>4615</v>
      </c>
      <c r="FY1" s="229" t="s">
        <v>4282</v>
      </c>
      <c r="FZ1" s="229" t="s">
        <v>2724</v>
      </c>
      <c r="GA1" s="229" t="s">
        <v>2721</v>
      </c>
      <c r="GB1" s="229" t="s">
        <v>2716</v>
      </c>
      <c r="GC1" s="229" t="s">
        <v>4281</v>
      </c>
      <c r="GD1" s="229" t="s">
        <v>2698</v>
      </c>
      <c r="GE1" s="229" t="s">
        <v>2696</v>
      </c>
      <c r="GF1" s="229" t="s">
        <v>2689</v>
      </c>
      <c r="GG1" s="229" t="s">
        <v>2684</v>
      </c>
      <c r="GH1" s="229" t="s">
        <v>4280</v>
      </c>
      <c r="GI1" s="229" t="s">
        <v>2669</v>
      </c>
      <c r="GJ1" s="229" t="s">
        <v>2664</v>
      </c>
      <c r="GK1" s="229" t="s">
        <v>4279</v>
      </c>
      <c r="GL1" s="229" t="s">
        <v>4278</v>
      </c>
      <c r="GM1" s="229" t="s">
        <v>2648</v>
      </c>
      <c r="GN1" s="229" t="s">
        <v>4277</v>
      </c>
      <c r="GO1" s="229" t="s">
        <v>4276</v>
      </c>
      <c r="GP1" s="229" t="s">
        <v>4275</v>
      </c>
      <c r="GQ1" s="229" t="s">
        <v>4274</v>
      </c>
      <c r="GR1" s="229" t="s">
        <v>2616</v>
      </c>
      <c r="GS1" s="229" t="s">
        <v>2607</v>
      </c>
      <c r="GT1" s="229" t="s">
        <v>2613</v>
      </c>
      <c r="GU1" s="229" t="s">
        <v>4272</v>
      </c>
      <c r="GV1" s="229" t="s">
        <v>2597</v>
      </c>
      <c r="GW1" s="229" t="s">
        <v>4271</v>
      </c>
      <c r="GX1" s="229" t="s">
        <v>4818</v>
      </c>
      <c r="GY1" s="229" t="s">
        <v>2578</v>
      </c>
      <c r="GZ1" s="229" t="s">
        <v>4269</v>
      </c>
      <c r="HA1" s="229" t="s">
        <v>2572</v>
      </c>
      <c r="HB1" s="229" t="s">
        <v>2569</v>
      </c>
      <c r="HC1" s="229" t="s">
        <v>4817</v>
      </c>
      <c r="HD1" s="229" t="s">
        <v>4267</v>
      </c>
      <c r="HE1" s="229" t="s">
        <v>2546</v>
      </c>
      <c r="HF1" s="229" t="s">
        <v>2543</v>
      </c>
      <c r="HG1" s="229" t="s">
        <v>4266</v>
      </c>
      <c r="HH1" s="229" t="s">
        <v>4265</v>
      </c>
      <c r="HI1" s="229" t="s">
        <v>4264</v>
      </c>
      <c r="HJ1" s="229" t="s">
        <v>4263</v>
      </c>
      <c r="HK1" s="229" t="s">
        <v>4262</v>
      </c>
      <c r="HL1" s="229" t="s">
        <v>4816</v>
      </c>
      <c r="HM1" s="229" t="s">
        <v>4260</v>
      </c>
      <c r="HN1" s="229" t="s">
        <v>4259</v>
      </c>
      <c r="HO1" s="229" t="s">
        <v>4258</v>
      </c>
      <c r="HP1" s="229" t="s">
        <v>4257</v>
      </c>
      <c r="HQ1" s="229" t="s">
        <v>4256</v>
      </c>
      <c r="HR1" s="229" t="s">
        <v>2477</v>
      </c>
      <c r="HS1" s="229" t="s">
        <v>4255</v>
      </c>
      <c r="HT1" s="229" t="s">
        <v>4254</v>
      </c>
      <c r="HU1" s="229" t="s">
        <v>4253</v>
      </c>
      <c r="HV1" s="229" t="s">
        <v>4252</v>
      </c>
      <c r="HW1" s="229" t="s">
        <v>2452</v>
      </c>
      <c r="HX1" s="229" t="s">
        <v>4251</v>
      </c>
      <c r="HY1" s="229" t="s">
        <v>4250</v>
      </c>
      <c r="HZ1" s="229" t="s">
        <v>4249</v>
      </c>
      <c r="IA1" s="229" t="s">
        <v>2443</v>
      </c>
      <c r="IB1" s="229" t="s">
        <v>4248</v>
      </c>
      <c r="IC1" s="229" t="s">
        <v>4247</v>
      </c>
      <c r="ID1" s="229" t="s">
        <v>4246</v>
      </c>
      <c r="IE1" s="229" t="s">
        <v>4245</v>
      </c>
      <c r="IF1" s="229" t="s">
        <v>4244</v>
      </c>
      <c r="IG1" s="229" t="s">
        <v>2415</v>
      </c>
      <c r="IH1" s="229" t="s">
        <v>2413</v>
      </c>
      <c r="II1" s="229" t="s">
        <v>2410</v>
      </c>
      <c r="IJ1" s="229" t="s">
        <v>4243</v>
      </c>
      <c r="IK1" s="229" t="s">
        <v>4242</v>
      </c>
      <c r="IL1" s="229" t="s">
        <v>4241</v>
      </c>
      <c r="IM1" s="229" t="s">
        <v>4240</v>
      </c>
      <c r="IN1" s="229" t="s">
        <v>4239</v>
      </c>
      <c r="IO1" s="229" t="s">
        <v>4815</v>
      </c>
      <c r="IP1" s="229" t="s">
        <v>3795</v>
      </c>
      <c r="IQ1" s="229" t="s">
        <v>2376</v>
      </c>
      <c r="IR1" s="229" t="s">
        <v>4237</v>
      </c>
      <c r="IS1" s="229" t="s">
        <v>2370</v>
      </c>
      <c r="IT1" s="229" t="s">
        <v>4236</v>
      </c>
      <c r="IU1" s="229" t="s">
        <v>4234</v>
      </c>
      <c r="IV1" s="229" t="s">
        <v>4233</v>
      </c>
      <c r="IW1" s="229" t="s">
        <v>4232</v>
      </c>
      <c r="IX1" s="229" t="s">
        <v>4231</v>
      </c>
      <c r="IY1" s="229" t="s">
        <v>4230</v>
      </c>
      <c r="IZ1" s="229" t="s">
        <v>4229</v>
      </c>
      <c r="JA1" s="229" t="s">
        <v>4228</v>
      </c>
      <c r="JB1" s="229" t="s">
        <v>4227</v>
      </c>
      <c r="JC1" s="229" t="s">
        <v>4226</v>
      </c>
      <c r="JD1" s="229" t="s">
        <v>4225</v>
      </c>
      <c r="JE1" s="229" t="s">
        <v>2538</v>
      </c>
      <c r="JF1" s="229" t="s">
        <v>4814</v>
      </c>
      <c r="JG1" s="229" t="s">
        <v>4223</v>
      </c>
      <c r="JH1" s="229" t="s">
        <v>2343</v>
      </c>
      <c r="JI1" s="229" t="s">
        <v>4222</v>
      </c>
      <c r="JJ1" s="229" t="s">
        <v>4221</v>
      </c>
      <c r="JK1" s="229" t="s">
        <v>4220</v>
      </c>
      <c r="JL1" s="229" t="s">
        <v>4219</v>
      </c>
      <c r="JM1" s="229" t="s">
        <v>4218</v>
      </c>
      <c r="JN1" s="229" t="s">
        <v>2321</v>
      </c>
      <c r="JO1" s="229" t="s">
        <v>4217</v>
      </c>
      <c r="JP1" s="229" t="s">
        <v>4216</v>
      </c>
      <c r="JQ1" s="229" t="s">
        <v>4215</v>
      </c>
      <c r="JR1" s="229" t="s">
        <v>4214</v>
      </c>
      <c r="JS1" s="229" t="s">
        <v>4210</v>
      </c>
      <c r="JT1" s="229" t="s">
        <v>19</v>
      </c>
      <c r="JU1" s="229" t="s">
        <v>19</v>
      </c>
      <c r="JV1" s="229" t="s">
        <v>4813</v>
      </c>
      <c r="JW1" s="229" t="s">
        <v>27</v>
      </c>
      <c r="JX1" s="229" t="s">
        <v>4812</v>
      </c>
      <c r="JY1" s="229" t="s">
        <v>3794</v>
      </c>
      <c r="JZ1" s="229" t="s">
        <v>3794</v>
      </c>
      <c r="KA1" s="229" t="s">
        <v>4206</v>
      </c>
      <c r="KB1" s="229" t="s">
        <v>56</v>
      </c>
      <c r="KC1" s="229" t="s">
        <v>4205</v>
      </c>
      <c r="KD1" s="229" t="s">
        <v>4204</v>
      </c>
      <c r="KE1" s="229" t="s">
        <v>4203</v>
      </c>
      <c r="KF1" s="229" t="s">
        <v>4202</v>
      </c>
      <c r="KG1" s="229" t="s">
        <v>4201</v>
      </c>
      <c r="KH1" s="229" t="s">
        <v>4200</v>
      </c>
      <c r="KI1" s="229" t="s">
        <v>4811</v>
      </c>
      <c r="KJ1" s="229" t="s">
        <v>4198</v>
      </c>
      <c r="KK1" s="229" t="s">
        <v>4197</v>
      </c>
      <c r="KL1" s="229" t="s">
        <v>4196</v>
      </c>
      <c r="KM1" s="229" t="s">
        <v>4195</v>
      </c>
      <c r="KN1" s="229" t="s">
        <v>4194</v>
      </c>
      <c r="KO1" s="229" t="s">
        <v>4193</v>
      </c>
      <c r="KP1" s="229" t="s">
        <v>4192</v>
      </c>
      <c r="KQ1" s="229" t="s">
        <v>4191</v>
      </c>
      <c r="KR1" s="229" t="s">
        <v>4190</v>
      </c>
      <c r="KS1" s="229" t="s">
        <v>4189</v>
      </c>
      <c r="KT1" s="229" t="s">
        <v>4188</v>
      </c>
      <c r="KU1" s="229" t="s">
        <v>144</v>
      </c>
      <c r="KV1" s="229" t="s">
        <v>148</v>
      </c>
      <c r="KW1" s="229" t="s">
        <v>148</v>
      </c>
      <c r="KX1" s="229" t="s">
        <v>169</v>
      </c>
      <c r="KY1" s="229" t="s">
        <v>4187</v>
      </c>
      <c r="KZ1" s="229" t="s">
        <v>175</v>
      </c>
      <c r="LA1" s="229" t="s">
        <v>181</v>
      </c>
      <c r="LB1" s="229" t="s">
        <v>4186</v>
      </c>
      <c r="LC1" s="229" t="s">
        <v>201</v>
      </c>
      <c r="LD1" s="229" t="s">
        <v>4185</v>
      </c>
      <c r="LE1" s="229" t="s">
        <v>4184</v>
      </c>
      <c r="LF1" s="229" t="s">
        <v>207</v>
      </c>
      <c r="LG1" s="229" t="s">
        <v>211</v>
      </c>
      <c r="LH1" s="229" t="s">
        <v>215</v>
      </c>
      <c r="LI1" s="229" t="s">
        <v>222</v>
      </c>
      <c r="LJ1" s="229" t="s">
        <v>4183</v>
      </c>
      <c r="LK1" s="229" t="s">
        <v>4182</v>
      </c>
      <c r="LL1" s="229" t="s">
        <v>4181</v>
      </c>
      <c r="LM1" s="229" t="s">
        <v>248</v>
      </c>
      <c r="LN1" s="229" t="s">
        <v>251</v>
      </c>
      <c r="LO1" s="229" t="s">
        <v>4810</v>
      </c>
      <c r="LP1" s="229" t="s">
        <v>4809</v>
      </c>
      <c r="LQ1" s="229" t="s">
        <v>4178</v>
      </c>
      <c r="LR1" s="229" t="s">
        <v>272</v>
      </c>
      <c r="LS1" s="229" t="s">
        <v>4177</v>
      </c>
      <c r="LT1" s="229" t="s">
        <v>4176</v>
      </c>
      <c r="LU1" s="229" t="s">
        <v>4175</v>
      </c>
      <c r="LV1" s="229" t="s">
        <v>296</v>
      </c>
      <c r="LW1" s="229" t="s">
        <v>4174</v>
      </c>
      <c r="LX1" s="229" t="s">
        <v>4173</v>
      </c>
      <c r="LY1" s="229" t="s">
        <v>314</v>
      </c>
      <c r="LZ1" s="229" t="s">
        <v>4172</v>
      </c>
      <c r="MA1" s="229" t="s">
        <v>4171</v>
      </c>
      <c r="MB1" s="229" t="s">
        <v>331</v>
      </c>
      <c r="MC1" s="229" t="s">
        <v>4170</v>
      </c>
      <c r="MD1" s="229" t="s">
        <v>352</v>
      </c>
      <c r="ME1" s="229" t="s">
        <v>371</v>
      </c>
      <c r="MF1" s="229" t="s">
        <v>374</v>
      </c>
      <c r="MG1" s="229" t="s">
        <v>4169</v>
      </c>
      <c r="MH1" s="229" t="s">
        <v>4168</v>
      </c>
      <c r="MI1" s="229" t="s">
        <v>4166</v>
      </c>
      <c r="MJ1" s="229" t="s">
        <v>4165</v>
      </c>
      <c r="MK1" s="229" t="s">
        <v>409</v>
      </c>
      <c r="ML1" s="229" t="s">
        <v>4164</v>
      </c>
      <c r="MM1" s="229" t="s">
        <v>4163</v>
      </c>
      <c r="MN1" s="229" t="s">
        <v>4162</v>
      </c>
      <c r="MO1" s="229" t="s">
        <v>4161</v>
      </c>
      <c r="MP1" s="229" t="s">
        <v>4160</v>
      </c>
      <c r="MQ1" s="229" t="s">
        <v>4159</v>
      </c>
      <c r="MR1" s="229" t="s">
        <v>4158</v>
      </c>
      <c r="MS1" s="229" t="s">
        <v>4157</v>
      </c>
      <c r="MT1" s="229" t="s">
        <v>4156</v>
      </c>
      <c r="MU1" s="229" t="s">
        <v>4155</v>
      </c>
      <c r="MV1" s="229" t="s">
        <v>4154</v>
      </c>
      <c r="MW1" s="229" t="s">
        <v>4153</v>
      </c>
      <c r="MX1" s="229" t="s">
        <v>460</v>
      </c>
      <c r="MY1" s="229" t="s">
        <v>463</v>
      </c>
      <c r="MZ1" s="229" t="s">
        <v>4151</v>
      </c>
      <c r="NA1" s="229" t="s">
        <v>4150</v>
      </c>
      <c r="NB1" s="229" t="s">
        <v>4149</v>
      </c>
      <c r="NC1" s="229" t="s">
        <v>485</v>
      </c>
      <c r="ND1" s="229" t="s">
        <v>4148</v>
      </c>
      <c r="NE1" s="229" t="s">
        <v>4147</v>
      </c>
      <c r="NF1" s="229" t="s">
        <v>497</v>
      </c>
      <c r="NG1" s="229" t="s">
        <v>4146</v>
      </c>
      <c r="NH1" s="229" t="s">
        <v>4145</v>
      </c>
      <c r="NI1" s="229" t="s">
        <v>503</v>
      </c>
      <c r="NJ1" s="229" t="s">
        <v>4144</v>
      </c>
      <c r="NK1" s="229" t="s">
        <v>4143</v>
      </c>
      <c r="NL1" s="229" t="s">
        <v>4808</v>
      </c>
      <c r="NM1" s="229" t="s">
        <v>4141</v>
      </c>
      <c r="NN1" s="229" t="s">
        <v>4140</v>
      </c>
      <c r="NO1" s="229" t="s">
        <v>4139</v>
      </c>
      <c r="NP1" s="229" t="s">
        <v>4807</v>
      </c>
      <c r="NQ1" s="229" t="s">
        <v>4137</v>
      </c>
      <c r="NR1" s="229" t="s">
        <v>526</v>
      </c>
      <c r="NS1" s="229" t="s">
        <v>4136</v>
      </c>
      <c r="NT1" s="229" t="s">
        <v>4136</v>
      </c>
      <c r="NU1" s="229" t="s">
        <v>538</v>
      </c>
      <c r="NV1" s="229" t="s">
        <v>4135</v>
      </c>
      <c r="NW1" s="229" t="s">
        <v>4806</v>
      </c>
      <c r="NX1" s="229" t="s">
        <v>4133</v>
      </c>
      <c r="NY1" s="229" t="s">
        <v>4132</v>
      </c>
      <c r="NZ1" s="229" t="s">
        <v>552</v>
      </c>
      <c r="OA1" s="229" t="s">
        <v>4131</v>
      </c>
      <c r="OB1" s="229" t="s">
        <v>556</v>
      </c>
      <c r="OC1" s="229" t="s">
        <v>4130</v>
      </c>
      <c r="OD1" s="229" t="s">
        <v>4129</v>
      </c>
      <c r="OE1" s="229" t="s">
        <v>4128</v>
      </c>
      <c r="OF1" s="229" t="s">
        <v>4127</v>
      </c>
      <c r="OG1" s="229" t="s">
        <v>5033</v>
      </c>
      <c r="OH1" s="229" t="s">
        <v>5032</v>
      </c>
      <c r="OI1" s="229" t="s">
        <v>5031</v>
      </c>
      <c r="OJ1" s="229" t="s">
        <v>5030</v>
      </c>
      <c r="OK1" s="229" t="s">
        <v>4122</v>
      </c>
      <c r="OL1" s="229" t="s">
        <v>4121</v>
      </c>
      <c r="OM1" s="229" t="s">
        <v>4120</v>
      </c>
      <c r="ON1" s="229" t="s">
        <v>4119</v>
      </c>
      <c r="OO1" s="229" t="s">
        <v>4118</v>
      </c>
      <c r="OP1" s="229" t="s">
        <v>5029</v>
      </c>
      <c r="OQ1" s="229" t="s">
        <v>4116</v>
      </c>
      <c r="OR1" s="229" t="s">
        <v>5028</v>
      </c>
      <c r="OS1" s="229" t="s">
        <v>5027</v>
      </c>
      <c r="OT1" s="229" t="s">
        <v>5026</v>
      </c>
      <c r="OU1" s="229" t="s">
        <v>5025</v>
      </c>
      <c r="OV1" s="229" t="s">
        <v>5024</v>
      </c>
      <c r="OW1" s="229" t="s">
        <v>5023</v>
      </c>
      <c r="OX1" s="229" t="s">
        <v>5022</v>
      </c>
      <c r="OY1" s="229" t="s">
        <v>5021</v>
      </c>
      <c r="OZ1" s="229" t="s">
        <v>5020</v>
      </c>
      <c r="PA1" s="229" t="s">
        <v>4105</v>
      </c>
      <c r="PB1" s="229" t="s">
        <v>4103</v>
      </c>
      <c r="PC1" s="229" t="s">
        <v>4102</v>
      </c>
      <c r="PD1" s="229" t="s">
        <v>5019</v>
      </c>
      <c r="PE1" s="229" t="s">
        <v>4098</v>
      </c>
      <c r="PF1" s="229" t="s">
        <v>4097</v>
      </c>
      <c r="PG1" s="229" t="s">
        <v>4096</v>
      </c>
      <c r="PH1" s="229" t="s">
        <v>711</v>
      </c>
      <c r="PI1" s="229" t="s">
        <v>4095</v>
      </c>
      <c r="PJ1" s="229" t="s">
        <v>4094</v>
      </c>
      <c r="PK1" s="229" t="s">
        <v>4093</v>
      </c>
      <c r="PL1" s="229" t="s">
        <v>4092</v>
      </c>
      <c r="PM1" s="229" t="s">
        <v>4091</v>
      </c>
      <c r="PN1" s="229" t="s">
        <v>4089</v>
      </c>
      <c r="PO1" s="229" t="s">
        <v>4088</v>
      </c>
      <c r="PP1" s="229" t="s">
        <v>4087</v>
      </c>
      <c r="PQ1" s="229" t="s">
        <v>4086</v>
      </c>
      <c r="PR1" s="229" t="s">
        <v>4085</v>
      </c>
      <c r="PS1" s="229" t="s">
        <v>4084</v>
      </c>
      <c r="PT1" s="229" t="s">
        <v>4083</v>
      </c>
      <c r="PU1" s="229" t="s">
        <v>4082</v>
      </c>
      <c r="PV1" s="229" t="s">
        <v>4081</v>
      </c>
      <c r="PW1" s="229" t="s">
        <v>4080</v>
      </c>
      <c r="PX1" s="229" t="s">
        <v>4079</v>
      </c>
      <c r="PY1" s="229" t="s">
        <v>4078</v>
      </c>
      <c r="PZ1" s="229" t="s">
        <v>4076</v>
      </c>
      <c r="QA1" s="229" t="s">
        <v>778</v>
      </c>
      <c r="QB1" s="229" t="s">
        <v>4074</v>
      </c>
      <c r="QC1" s="229" t="s">
        <v>4073</v>
      </c>
      <c r="QD1" s="229" t="s">
        <v>4072</v>
      </c>
      <c r="QE1" s="229" t="s">
        <v>4071</v>
      </c>
      <c r="QF1" s="229" t="s">
        <v>4069</v>
      </c>
      <c r="QG1" s="229" t="s">
        <v>4068</v>
      </c>
      <c r="QH1" s="229" t="s">
        <v>4067</v>
      </c>
      <c r="QI1" s="229" t="s">
        <v>4066</v>
      </c>
      <c r="QJ1" s="229" t="s">
        <v>4065</v>
      </c>
      <c r="QK1" s="229" t="s">
        <v>4064</v>
      </c>
      <c r="QL1" s="229" t="s">
        <v>925</v>
      </c>
      <c r="QM1" s="229" t="s">
        <v>940</v>
      </c>
      <c r="QN1" s="229" t="s">
        <v>947</v>
      </c>
      <c r="QO1" s="229" t="s">
        <v>952</v>
      </c>
      <c r="QP1" s="229" t="s">
        <v>928</v>
      </c>
      <c r="QQ1" s="229" t="s">
        <v>936</v>
      </c>
      <c r="QR1" s="229" t="s">
        <v>4063</v>
      </c>
      <c r="QS1" s="229" t="s">
        <v>4062</v>
      </c>
      <c r="QT1" s="229" t="s">
        <v>862</v>
      </c>
      <c r="QU1" s="229" t="s">
        <v>869</v>
      </c>
      <c r="QV1" s="229" t="s">
        <v>4061</v>
      </c>
      <c r="QW1" s="229" t="s">
        <v>4059</v>
      </c>
      <c r="QX1" s="229" t="s">
        <v>4058</v>
      </c>
      <c r="QY1" s="229" t="s">
        <v>4057</v>
      </c>
      <c r="QZ1" s="229" t="s">
        <v>4056</v>
      </c>
      <c r="RA1" s="229" t="s">
        <v>972</v>
      </c>
      <c r="RB1" s="229" t="s">
        <v>4055</v>
      </c>
      <c r="RC1" s="229" t="s">
        <v>4054</v>
      </c>
      <c r="RD1" s="229" t="s">
        <v>4053</v>
      </c>
      <c r="RE1" s="229" t="s">
        <v>997</v>
      </c>
      <c r="RF1" s="229" t="s">
        <v>1006</v>
      </c>
      <c r="RG1" s="229" t="s">
        <v>4052</v>
      </c>
      <c r="RH1" s="229" t="s">
        <v>1012</v>
      </c>
      <c r="RI1" s="229" t="s">
        <v>4051</v>
      </c>
      <c r="RJ1" s="229" t="s">
        <v>1017</v>
      </c>
      <c r="RK1" s="229" t="s">
        <v>4050</v>
      </c>
      <c r="RL1" s="229" t="s">
        <v>4049</v>
      </c>
      <c r="RM1" s="229" t="s">
        <v>4048</v>
      </c>
      <c r="RN1" s="229" t="s">
        <v>4047</v>
      </c>
      <c r="RO1" s="229" t="s">
        <v>4046</v>
      </c>
      <c r="RP1" s="229" t="s">
        <v>4045</v>
      </c>
      <c r="RQ1" s="229" t="s">
        <v>4044</v>
      </c>
      <c r="RR1" s="229" t="s">
        <v>5018</v>
      </c>
      <c r="RS1" s="229" t="s">
        <v>4042</v>
      </c>
      <c r="RT1" s="229" t="s">
        <v>4041</v>
      </c>
      <c r="RU1" s="229" t="s">
        <v>5017</v>
      </c>
      <c r="RV1" s="229" t="s">
        <v>5016</v>
      </c>
      <c r="RW1" s="229" t="s">
        <v>4038</v>
      </c>
      <c r="RX1" s="229" t="s">
        <v>4037</v>
      </c>
      <c r="RY1" s="229" t="s">
        <v>4036</v>
      </c>
      <c r="RZ1" s="229" t="s">
        <v>1090</v>
      </c>
      <c r="SA1" s="229" t="s">
        <v>1095</v>
      </c>
      <c r="SB1" s="229" t="s">
        <v>4035</v>
      </c>
      <c r="SC1" s="229" t="s">
        <v>4034</v>
      </c>
      <c r="SD1" s="229" t="s">
        <v>4033</v>
      </c>
      <c r="SE1" s="229" t="s">
        <v>1113</v>
      </c>
      <c r="SF1" s="229" t="s">
        <v>4032</v>
      </c>
      <c r="SG1" s="229" t="s">
        <v>1129</v>
      </c>
      <c r="SH1" s="229" t="s">
        <v>4030</v>
      </c>
      <c r="SI1" s="229" t="s">
        <v>4029</v>
      </c>
      <c r="SJ1" s="229" t="s">
        <v>5015</v>
      </c>
      <c r="SK1" s="229" t="s">
        <v>2301</v>
      </c>
      <c r="SL1" s="229" t="s">
        <v>2297</v>
      </c>
      <c r="SM1" s="229" t="s">
        <v>4026</v>
      </c>
      <c r="SN1" s="229" t="s">
        <v>4025</v>
      </c>
      <c r="SO1" s="229" t="s">
        <v>4024</v>
      </c>
      <c r="SP1" s="229" t="s">
        <v>4023</v>
      </c>
      <c r="SQ1" s="229" t="s">
        <v>4022</v>
      </c>
      <c r="SR1" s="229" t="s">
        <v>4021</v>
      </c>
      <c r="SS1" s="229" t="s">
        <v>4020</v>
      </c>
      <c r="ST1" s="229" t="s">
        <v>4019</v>
      </c>
      <c r="SU1" s="229" t="s">
        <v>4018</v>
      </c>
      <c r="SV1" s="229" t="s">
        <v>4017</v>
      </c>
      <c r="SW1" s="229" t="s">
        <v>5014</v>
      </c>
      <c r="SX1" s="229" t="s">
        <v>5013</v>
      </c>
      <c r="SY1" s="229" t="s">
        <v>2267</v>
      </c>
      <c r="SZ1" s="229" t="s">
        <v>2260</v>
      </c>
      <c r="TA1" s="229" t="s">
        <v>5012</v>
      </c>
      <c r="TB1" s="229" t="s">
        <v>4011</v>
      </c>
      <c r="TC1" s="229" t="s">
        <v>4010</v>
      </c>
      <c r="TD1" s="229" t="s">
        <v>2238</v>
      </c>
      <c r="TE1" s="229" t="s">
        <v>4008</v>
      </c>
      <c r="TF1" s="229" t="s">
        <v>4007</v>
      </c>
      <c r="TG1" s="229" t="s">
        <v>4006</v>
      </c>
      <c r="TH1" s="229" t="s">
        <v>4005</v>
      </c>
      <c r="TI1" s="229" t="s">
        <v>4004</v>
      </c>
      <c r="TJ1" s="229" t="s">
        <v>4003</v>
      </c>
      <c r="TK1" s="229" t="s">
        <v>4002</v>
      </c>
      <c r="TL1" s="229" t="s">
        <v>4001</v>
      </c>
      <c r="TM1" s="229" t="s">
        <v>4001</v>
      </c>
      <c r="TN1" s="229" t="s">
        <v>2214</v>
      </c>
      <c r="TO1" s="229" t="s">
        <v>2211</v>
      </c>
      <c r="TP1" s="229" t="s">
        <v>4000</v>
      </c>
      <c r="TQ1" s="229" t="s">
        <v>3999</v>
      </c>
      <c r="TR1" s="229" t="s">
        <v>3998</v>
      </c>
      <c r="TS1" s="229" t="s">
        <v>3997</v>
      </c>
      <c r="TT1" s="229" t="s">
        <v>5011</v>
      </c>
      <c r="TU1" s="229" t="s">
        <v>3995</v>
      </c>
      <c r="TV1" s="229" t="s">
        <v>3994</v>
      </c>
      <c r="TW1" s="229" t="s">
        <v>3993</v>
      </c>
      <c r="TX1" s="229" t="s">
        <v>3992</v>
      </c>
      <c r="TY1" s="229" t="s">
        <v>3991</v>
      </c>
      <c r="TZ1" s="229" t="s">
        <v>3990</v>
      </c>
      <c r="UA1" s="229" t="s">
        <v>3989</v>
      </c>
      <c r="UB1" s="229" t="s">
        <v>5010</v>
      </c>
      <c r="UC1" s="229" t="s">
        <v>3987</v>
      </c>
      <c r="UD1" s="229" t="s">
        <v>3985</v>
      </c>
      <c r="UE1" s="229" t="s">
        <v>3984</v>
      </c>
      <c r="UF1" s="229" t="s">
        <v>3983</v>
      </c>
      <c r="UG1" s="229" t="s">
        <v>3982</v>
      </c>
      <c r="UH1" s="229" t="s">
        <v>2105</v>
      </c>
      <c r="UI1" s="229" t="s">
        <v>5009</v>
      </c>
      <c r="UJ1" s="229" t="s">
        <v>2094</v>
      </c>
      <c r="UK1" s="229" t="s">
        <v>5008</v>
      </c>
      <c r="UL1" s="229" t="s">
        <v>5007</v>
      </c>
      <c r="UM1" s="229" t="s">
        <v>2077</v>
      </c>
      <c r="UN1" s="229" t="s">
        <v>2073</v>
      </c>
      <c r="UO1" s="229" t="s">
        <v>3978</v>
      </c>
      <c r="UP1" s="229" t="s">
        <v>3977</v>
      </c>
      <c r="UQ1" s="229" t="s">
        <v>3976</v>
      </c>
      <c r="UR1" s="229" t="s">
        <v>3974</v>
      </c>
      <c r="US1" s="229" t="s">
        <v>3972</v>
      </c>
      <c r="UT1" s="229" t="s">
        <v>3970</v>
      </c>
      <c r="UU1" s="229" t="s">
        <v>3969</v>
      </c>
      <c r="UV1" s="229" t="s">
        <v>3967</v>
      </c>
      <c r="UW1" s="229" t="s">
        <v>3965</v>
      </c>
      <c r="UX1" s="229" t="s">
        <v>3964</v>
      </c>
      <c r="UY1" s="229" t="s">
        <v>5006</v>
      </c>
      <c r="UZ1" s="229" t="s">
        <v>3961</v>
      </c>
      <c r="VA1" s="229" t="s">
        <v>2021</v>
      </c>
      <c r="VB1" s="229" t="s">
        <v>2015</v>
      </c>
      <c r="VC1" s="229" t="s">
        <v>2004</v>
      </c>
      <c r="VD1" s="229" t="s">
        <v>5005</v>
      </c>
      <c r="VE1" s="229" t="s">
        <v>5004</v>
      </c>
      <c r="VF1" s="229" t="s">
        <v>5003</v>
      </c>
      <c r="VG1" s="229" t="s">
        <v>1985</v>
      </c>
      <c r="VH1" s="229" t="s">
        <v>1981</v>
      </c>
      <c r="VI1" s="229" t="s">
        <v>1978</v>
      </c>
      <c r="VJ1" s="229" t="s">
        <v>5237</v>
      </c>
      <c r="VK1" s="229" t="s">
        <v>5236</v>
      </c>
      <c r="VL1" s="229" t="s">
        <v>3955</v>
      </c>
      <c r="VM1" s="229" t="s">
        <v>3954</v>
      </c>
      <c r="VN1" s="229" t="s">
        <v>3953</v>
      </c>
      <c r="VO1" s="229" t="s">
        <v>3952</v>
      </c>
      <c r="VP1" s="229" t="s">
        <v>1949</v>
      </c>
      <c r="VQ1" s="229" t="s">
        <v>1943</v>
      </c>
      <c r="VR1" s="229" t="s">
        <v>3950</v>
      </c>
      <c r="VS1" s="229" t="s">
        <v>3949</v>
      </c>
      <c r="VT1" s="229" t="s">
        <v>1731</v>
      </c>
      <c r="VU1" s="229" t="s">
        <v>1899</v>
      </c>
      <c r="VV1" s="229" t="s">
        <v>3948</v>
      </c>
      <c r="VW1" s="229" t="s">
        <v>3947</v>
      </c>
      <c r="VX1" s="229" t="s">
        <v>3946</v>
      </c>
      <c r="VY1" s="229" t="s">
        <v>3945</v>
      </c>
      <c r="VZ1" s="229" t="s">
        <v>3944</v>
      </c>
      <c r="WA1" s="229" t="s">
        <v>3943</v>
      </c>
      <c r="WB1" s="229" t="s">
        <v>3942</v>
      </c>
      <c r="WC1" s="229" t="s">
        <v>3941</v>
      </c>
      <c r="WD1" s="229" t="s">
        <v>3940</v>
      </c>
      <c r="WE1" s="229" t="s">
        <v>3939</v>
      </c>
      <c r="WF1" s="229" t="s">
        <v>3938</v>
      </c>
      <c r="WG1" s="229" t="s">
        <v>3937</v>
      </c>
      <c r="WH1" s="229" t="s">
        <v>3936</v>
      </c>
      <c r="WI1" s="229" t="s">
        <v>3935</v>
      </c>
      <c r="WJ1" s="229" t="s">
        <v>5235</v>
      </c>
      <c r="WK1" s="229" t="s">
        <v>5234</v>
      </c>
      <c r="WL1" s="229" t="s">
        <v>3932</v>
      </c>
      <c r="WM1" s="229" t="s">
        <v>3931</v>
      </c>
      <c r="WN1" s="229" t="s">
        <v>3930</v>
      </c>
      <c r="WO1" s="229" t="s">
        <v>3929</v>
      </c>
      <c r="WP1" s="229" t="s">
        <v>1784</v>
      </c>
      <c r="WQ1" s="229" t="s">
        <v>3928</v>
      </c>
      <c r="WR1" s="229" t="s">
        <v>3927</v>
      </c>
      <c r="WS1" s="229" t="s">
        <v>3926</v>
      </c>
      <c r="WT1" s="229" t="s">
        <v>3925</v>
      </c>
      <c r="WU1" s="229" t="s">
        <v>5233</v>
      </c>
      <c r="WV1" s="229" t="s">
        <v>3923</v>
      </c>
      <c r="WW1" s="229" t="s">
        <v>3922</v>
      </c>
      <c r="WX1" s="229" t="s">
        <v>3921</v>
      </c>
      <c r="WY1" s="229" t="s">
        <v>3920</v>
      </c>
      <c r="WZ1" s="229" t="s">
        <v>3919</v>
      </c>
      <c r="XA1" s="229" t="s">
        <v>3918</v>
      </c>
      <c r="XB1" s="229" t="s">
        <v>3917</v>
      </c>
      <c r="XC1" s="229" t="s">
        <v>5232</v>
      </c>
      <c r="XD1" s="229" t="s">
        <v>3915</v>
      </c>
      <c r="XE1" s="229" t="s">
        <v>5231</v>
      </c>
      <c r="XF1" s="229" t="s">
        <v>1722</v>
      </c>
      <c r="XG1" s="229" t="s">
        <v>3913</v>
      </c>
      <c r="XH1" s="229" t="s">
        <v>3913</v>
      </c>
      <c r="XI1" s="229" t="s">
        <v>3912</v>
      </c>
      <c r="XJ1" s="229" t="s">
        <v>3911</v>
      </c>
      <c r="XK1" s="229" t="s">
        <v>3910</v>
      </c>
      <c r="XL1" s="229" t="s">
        <v>5230</v>
      </c>
      <c r="XM1" s="229" t="s">
        <v>3908</v>
      </c>
      <c r="XN1" s="229" t="s">
        <v>1707</v>
      </c>
      <c r="XO1" s="229" t="s">
        <v>3907</v>
      </c>
      <c r="XP1" s="229" t="s">
        <v>3906</v>
      </c>
      <c r="XQ1" s="229" t="s">
        <v>3905</v>
      </c>
      <c r="XR1" s="229" t="s">
        <v>1692</v>
      </c>
      <c r="XS1" s="229" t="s">
        <v>1686</v>
      </c>
      <c r="XT1" s="229" t="s">
        <v>1686</v>
      </c>
      <c r="XU1" s="229" t="s">
        <v>3903</v>
      </c>
      <c r="XV1" s="229" t="s">
        <v>3902</v>
      </c>
      <c r="XW1" s="229" t="s">
        <v>1673</v>
      </c>
      <c r="XX1" s="229" t="s">
        <v>3901</v>
      </c>
      <c r="XY1" s="229" t="s">
        <v>3900</v>
      </c>
      <c r="XZ1" s="229" t="s">
        <v>3899</v>
      </c>
      <c r="YA1" s="229" t="s">
        <v>3898</v>
      </c>
      <c r="YB1" s="229" t="s">
        <v>3897</v>
      </c>
      <c r="YC1" s="229" t="s">
        <v>3896</v>
      </c>
      <c r="YD1" s="229" t="s">
        <v>1648</v>
      </c>
      <c r="YE1" s="229" t="s">
        <v>3895</v>
      </c>
      <c r="YF1" s="229" t="s">
        <v>1621</v>
      </c>
      <c r="YG1" s="229" t="s">
        <v>3894</v>
      </c>
      <c r="YH1" s="229" t="s">
        <v>3892</v>
      </c>
      <c r="YI1" s="229" t="s">
        <v>5229</v>
      </c>
      <c r="YJ1" s="229" t="s">
        <v>3890</v>
      </c>
      <c r="YK1" s="229" t="s">
        <v>3889</v>
      </c>
      <c r="YL1" s="229" t="s">
        <v>5228</v>
      </c>
      <c r="YM1" s="229" t="s">
        <v>3887</v>
      </c>
      <c r="YN1" s="229" t="s">
        <v>3886</v>
      </c>
      <c r="YO1" s="229" t="s">
        <v>3885</v>
      </c>
      <c r="YP1" s="229" t="s">
        <v>3884</v>
      </c>
      <c r="YQ1" s="229" t="s">
        <v>3883</v>
      </c>
      <c r="YR1" s="229" t="s">
        <v>3882</v>
      </c>
      <c r="YS1" s="229" t="s">
        <v>3880</v>
      </c>
      <c r="YT1" s="229" t="s">
        <v>5227</v>
      </c>
      <c r="YU1" s="229" t="s">
        <v>3878</v>
      </c>
      <c r="YV1" s="229" t="s">
        <v>5226</v>
      </c>
      <c r="YW1" s="229" t="s">
        <v>3875</v>
      </c>
      <c r="YX1" s="229" t="s">
        <v>3874</v>
      </c>
      <c r="YY1" s="229" t="s">
        <v>3873</v>
      </c>
      <c r="YZ1" s="229" t="s">
        <v>5225</v>
      </c>
      <c r="ZA1" s="229" t="s">
        <v>3871</v>
      </c>
      <c r="ZB1" s="229" t="s">
        <v>5224</v>
      </c>
      <c r="ZC1" s="229" t="s">
        <v>5223</v>
      </c>
      <c r="ZD1" s="229" t="s">
        <v>3868</v>
      </c>
      <c r="ZE1" s="229" t="s">
        <v>5222</v>
      </c>
      <c r="ZF1" s="229" t="s">
        <v>1508</v>
      </c>
      <c r="ZG1" s="229" t="s">
        <v>3866</v>
      </c>
      <c r="ZH1" s="229" t="s">
        <v>3865</v>
      </c>
      <c r="ZI1" s="229" t="s">
        <v>1496</v>
      </c>
      <c r="ZJ1" s="229" t="s">
        <v>1491</v>
      </c>
      <c r="ZK1" s="229" t="s">
        <v>3863</v>
      </c>
      <c r="ZL1" s="229" t="s">
        <v>3862</v>
      </c>
      <c r="ZM1" s="229" t="s">
        <v>5221</v>
      </c>
      <c r="ZN1" s="229" t="s">
        <v>1469</v>
      </c>
      <c r="ZO1" s="229" t="s">
        <v>3859</v>
      </c>
      <c r="ZP1" s="229" t="s">
        <v>3858</v>
      </c>
      <c r="ZQ1" s="229" t="s">
        <v>1461</v>
      </c>
      <c r="ZR1" s="229" t="s">
        <v>3857</v>
      </c>
      <c r="ZS1" s="229" t="s">
        <v>3856</v>
      </c>
      <c r="ZT1" s="229" t="s">
        <v>3855</v>
      </c>
      <c r="ZU1" s="229" t="s">
        <v>5220</v>
      </c>
      <c r="ZV1" s="229" t="s">
        <v>1441</v>
      </c>
      <c r="ZW1" s="229" t="s">
        <v>3853</v>
      </c>
      <c r="ZX1" s="229" t="s">
        <v>1434</v>
      </c>
      <c r="ZY1" s="229" t="s">
        <v>3852</v>
      </c>
      <c r="ZZ1" s="229" t="s">
        <v>3851</v>
      </c>
      <c r="AAA1" s="229" t="s">
        <v>3850</v>
      </c>
      <c r="AAB1" s="229" t="s">
        <v>3849</v>
      </c>
      <c r="AAC1" s="229" t="s">
        <v>3848</v>
      </c>
      <c r="AAD1" s="229" t="s">
        <v>1418</v>
      </c>
      <c r="AAE1" s="229" t="s">
        <v>3847</v>
      </c>
      <c r="AAF1" s="229" t="s">
        <v>3846</v>
      </c>
      <c r="AAG1" s="229" t="s">
        <v>3845</v>
      </c>
      <c r="AAH1" s="229" t="s">
        <v>3844</v>
      </c>
      <c r="AAI1" s="229" t="s">
        <v>3843</v>
      </c>
      <c r="AAJ1" s="229" t="s">
        <v>3842</v>
      </c>
      <c r="AAK1" s="229" t="s">
        <v>3841</v>
      </c>
      <c r="AAL1" s="229" t="s">
        <v>1340</v>
      </c>
      <c r="AAM1" s="229" t="s">
        <v>1388</v>
      </c>
      <c r="AAN1" s="229" t="s">
        <v>1386</v>
      </c>
      <c r="AAO1" s="229" t="s">
        <v>3840</v>
      </c>
      <c r="AAP1" s="229" t="s">
        <v>1381</v>
      </c>
      <c r="AAQ1" s="229" t="s">
        <v>1377</v>
      </c>
      <c r="AAR1" s="229" t="s">
        <v>3837</v>
      </c>
      <c r="AAS1" s="229" t="s">
        <v>3836</v>
      </c>
      <c r="AAT1" s="229" t="s">
        <v>1355</v>
      </c>
      <c r="AAU1" s="229" t="s">
        <v>1352</v>
      </c>
      <c r="AAV1" s="229" t="s">
        <v>3834</v>
      </c>
      <c r="AAW1" s="229" t="s">
        <v>3832</v>
      </c>
      <c r="AAX1" s="229" t="s">
        <v>1327</v>
      </c>
      <c r="AAY1" s="229" t="s">
        <v>5219</v>
      </c>
      <c r="AAZ1" s="229" t="s">
        <v>3829</v>
      </c>
      <c r="ABA1" s="229" t="s">
        <v>5218</v>
      </c>
      <c r="ABB1" s="229" t="s">
        <v>5217</v>
      </c>
      <c r="ABC1" s="229" t="s">
        <v>3826</v>
      </c>
      <c r="ABD1" s="229" t="s">
        <v>3825</v>
      </c>
      <c r="ABE1" s="229" t="s">
        <v>3824</v>
      </c>
      <c r="ABF1" s="229" t="s">
        <v>3823</v>
      </c>
      <c r="ABG1" s="229" t="s">
        <v>3822</v>
      </c>
      <c r="ABH1" s="229" t="s">
        <v>3817</v>
      </c>
      <c r="ABI1" s="229" t="s">
        <v>5216</v>
      </c>
      <c r="ABJ1" s="229" t="s">
        <v>5215</v>
      </c>
      <c r="ABK1" s="229" t="s">
        <v>5214</v>
      </c>
      <c r="ABL1" s="229" t="s">
        <v>5213</v>
      </c>
      <c r="ABM1" s="229" t="s">
        <v>5212</v>
      </c>
      <c r="ABN1" s="229" t="s">
        <v>5211</v>
      </c>
      <c r="ABO1" s="229" t="s">
        <v>5210</v>
      </c>
      <c r="ABP1" s="229" t="s">
        <v>5209</v>
      </c>
      <c r="ABQ1" s="229" t="s">
        <v>5208</v>
      </c>
      <c r="ABR1" s="229" t="s">
        <v>5207</v>
      </c>
      <c r="ABS1" s="229" t="s">
        <v>3813</v>
      </c>
      <c r="ABT1" s="229" t="s">
        <v>5206</v>
      </c>
      <c r="ABU1" s="229" t="s">
        <v>5205</v>
      </c>
      <c r="ABV1" s="229" t="s">
        <v>5204</v>
      </c>
      <c r="ABW1" s="229" t="s">
        <v>3812</v>
      </c>
      <c r="ABX1" s="229" t="s">
        <v>5206</v>
      </c>
      <c r="ABY1" s="229" t="s">
        <v>5205</v>
      </c>
      <c r="ABZ1" s="229" t="s">
        <v>5204</v>
      </c>
      <c r="ACA1" s="229" t="s">
        <v>3812</v>
      </c>
      <c r="ACB1" s="229" t="s">
        <v>3811</v>
      </c>
      <c r="ACC1" s="229" t="s">
        <v>3810</v>
      </c>
      <c r="ACD1" s="229" t="s">
        <v>3809</v>
      </c>
      <c r="ACE1" s="229" t="s">
        <v>3808</v>
      </c>
      <c r="ACF1" s="229" t="s">
        <v>3807</v>
      </c>
      <c r="ACG1" s="229" t="s">
        <v>3806</v>
      </c>
      <c r="ACH1" s="229" t="s">
        <v>3805</v>
      </c>
      <c r="ACI1" s="229" t="s">
        <v>3804</v>
      </c>
      <c r="ACJ1" s="229" t="s">
        <v>3803</v>
      </c>
      <c r="ACK1" s="229" t="s">
        <v>3802</v>
      </c>
      <c r="ACL1" s="229" t="s">
        <v>3801</v>
      </c>
      <c r="ACM1" s="229" t="s">
        <v>3800</v>
      </c>
      <c r="ACN1" s="229" t="s">
        <v>1151</v>
      </c>
      <c r="ACO1" s="229" t="s">
        <v>3799</v>
      </c>
      <c r="ACP1" s="229" t="s">
        <v>4813</v>
      </c>
      <c r="ACQ1" s="229" t="s">
        <v>3792</v>
      </c>
      <c r="ACR1" s="229" t="s">
        <v>3791</v>
      </c>
      <c r="ACS1" s="229" t="s">
        <v>3798</v>
      </c>
      <c r="ACT1" s="229" t="s">
        <v>3790</v>
      </c>
      <c r="ACU1" s="229" t="s">
        <v>3797</v>
      </c>
      <c r="ACV1" s="229" t="s">
        <v>3796</v>
      </c>
      <c r="ACW1" s="229" t="s">
        <v>3795</v>
      </c>
      <c r="ACX1" s="229" t="s">
        <v>19</v>
      </c>
      <c r="ACY1" s="229" t="s">
        <v>3794</v>
      </c>
      <c r="ACZ1" s="229" t="s">
        <v>3793</v>
      </c>
      <c r="ADA1" s="229" t="s">
        <v>3792</v>
      </c>
      <c r="ADB1" s="229" t="s">
        <v>3791</v>
      </c>
      <c r="ADC1" s="229" t="s">
        <v>3790</v>
      </c>
      <c r="ADD1" s="229" t="s">
        <v>3789</v>
      </c>
      <c r="ADE1" s="229" t="s">
        <v>3788</v>
      </c>
      <c r="ADF1" s="229" t="s">
        <v>3787</v>
      </c>
      <c r="ADG1" s="229" t="s">
        <v>3786</v>
      </c>
      <c r="ADH1" s="229" t="s">
        <v>3785</v>
      </c>
      <c r="ADI1" s="229" t="s">
        <v>3784</v>
      </c>
      <c r="ADJ1" s="229" t="s">
        <v>3783</v>
      </c>
      <c r="ADK1" s="229" t="s">
        <v>3782</v>
      </c>
      <c r="ADL1" s="229" t="s">
        <v>5288</v>
      </c>
      <c r="ADM1" s="229" t="s">
        <v>5287</v>
      </c>
      <c r="ADN1" s="229" t="s">
        <v>5286</v>
      </c>
      <c r="ADO1" s="229" t="s">
        <v>5285</v>
      </c>
      <c r="ADP1" s="229" t="s">
        <v>5284</v>
      </c>
      <c r="ADQ1" s="229" t="s">
        <v>5283</v>
      </c>
      <c r="ADR1" s="229" t="s">
        <v>5282</v>
      </c>
      <c r="ADS1" s="229" t="s">
        <v>5281</v>
      </c>
      <c r="ADT1" s="229" t="s">
        <v>5280</v>
      </c>
      <c r="ADU1" s="229" t="s">
        <v>5279</v>
      </c>
      <c r="ADV1" s="229" t="s">
        <v>5278</v>
      </c>
      <c r="ADW1" s="229" t="s">
        <v>5277</v>
      </c>
    </row>
    <row r="2" spans="1:803">
      <c r="A2" s="229" t="s">
        <v>4614</v>
      </c>
      <c r="B2" s="229" t="s">
        <v>4613</v>
      </c>
      <c r="C2" s="229" t="s">
        <v>4612</v>
      </c>
      <c r="D2" s="229" t="s">
        <v>4611</v>
      </c>
      <c r="E2" s="229" t="s">
        <v>4610</v>
      </c>
      <c r="F2" s="229" t="s">
        <v>4609</v>
      </c>
      <c r="G2" s="229" t="s">
        <v>4608</v>
      </c>
      <c r="H2" s="229" t="s">
        <v>4607</v>
      </c>
      <c r="I2" s="229" t="s">
        <v>4606</v>
      </c>
      <c r="J2" s="229" t="s">
        <v>4605</v>
      </c>
      <c r="K2" s="229" t="s">
        <v>4604</v>
      </c>
      <c r="L2" s="229" t="s">
        <v>4603</v>
      </c>
      <c r="M2" s="229" t="s">
        <v>4602</v>
      </c>
      <c r="N2" s="229" t="s">
        <v>4601</v>
      </c>
      <c r="O2" s="229" t="s">
        <v>4600</v>
      </c>
      <c r="P2" s="229" t="s">
        <v>4599</v>
      </c>
      <c r="Q2" s="229" t="s">
        <v>4598</v>
      </c>
      <c r="R2" s="229" t="s">
        <v>4597</v>
      </c>
      <c r="S2" s="229" t="s">
        <v>4596</v>
      </c>
      <c r="T2" s="229" t="s">
        <v>4595</v>
      </c>
      <c r="U2" s="229" t="s">
        <v>4594</v>
      </c>
      <c r="V2" s="229" t="s">
        <v>4593</v>
      </c>
      <c r="W2" s="229" t="s">
        <v>4592</v>
      </c>
      <c r="X2" s="229" t="s">
        <v>4591</v>
      </c>
      <c r="Y2" s="229" t="s">
        <v>4590</v>
      </c>
      <c r="Z2" s="229" t="s">
        <v>4589</v>
      </c>
      <c r="AA2" s="229" t="s">
        <v>4588</v>
      </c>
      <c r="AB2" s="229" t="s">
        <v>4587</v>
      </c>
      <c r="AC2" s="229" t="s">
        <v>4586</v>
      </c>
      <c r="AD2" s="229" t="s">
        <v>4585</v>
      </c>
      <c r="AE2" s="229" t="s">
        <v>4584</v>
      </c>
      <c r="AF2" s="229" t="s">
        <v>4583</v>
      </c>
      <c r="AG2" s="229" t="s">
        <v>4582</v>
      </c>
      <c r="AH2" s="229" t="s">
        <v>4581</v>
      </c>
      <c r="AI2" s="229" t="s">
        <v>4580</v>
      </c>
      <c r="AJ2" s="229" t="s">
        <v>4579</v>
      </c>
      <c r="AK2" s="229" t="s">
        <v>4578</v>
      </c>
      <c r="AL2" s="229" t="s">
        <v>4577</v>
      </c>
      <c r="AM2" s="229" t="s">
        <v>4576</v>
      </c>
      <c r="AN2" s="229" t="s">
        <v>4575</v>
      </c>
      <c r="AO2" s="229" t="s">
        <v>4574</v>
      </c>
      <c r="AP2" s="229" t="s">
        <v>4573</v>
      </c>
      <c r="AQ2" s="229" t="s">
        <v>4572</v>
      </c>
      <c r="AR2" s="229" t="s">
        <v>4571</v>
      </c>
      <c r="AS2" s="229" t="s">
        <v>4570</v>
      </c>
      <c r="AT2" s="229" t="s">
        <v>4569</v>
      </c>
      <c r="AU2" s="229" t="s">
        <v>4568</v>
      </c>
      <c r="AV2" s="229" t="s">
        <v>4567</v>
      </c>
      <c r="AW2" s="229" t="s">
        <v>4566</v>
      </c>
      <c r="AX2" s="229" t="s">
        <v>4565</v>
      </c>
      <c r="AY2" s="229" t="s">
        <v>4564</v>
      </c>
      <c r="AZ2" s="229" t="s">
        <v>4563</v>
      </c>
      <c r="BA2" s="229" t="s">
        <v>4562</v>
      </c>
      <c r="BB2" s="229" t="s">
        <v>4561</v>
      </c>
      <c r="BC2" s="229" t="s">
        <v>4560</v>
      </c>
      <c r="BD2" s="229" t="s">
        <v>4559</v>
      </c>
      <c r="BE2" s="229" t="s">
        <v>4558</v>
      </c>
      <c r="BF2" s="229" t="s">
        <v>4557</v>
      </c>
      <c r="BG2" s="229" t="s">
        <v>4556</v>
      </c>
      <c r="BH2" s="229" t="s">
        <v>4555</v>
      </c>
      <c r="BI2" s="229" t="s">
        <v>4554</v>
      </c>
      <c r="BJ2" s="229" t="s">
        <v>4553</v>
      </c>
      <c r="BK2" s="229" t="s">
        <v>4552</v>
      </c>
      <c r="BL2" s="229" t="s">
        <v>4551</v>
      </c>
      <c r="BM2" s="229" t="s">
        <v>4550</v>
      </c>
      <c r="BN2" s="229" t="s">
        <v>4549</v>
      </c>
      <c r="BO2" s="229" t="s">
        <v>4548</v>
      </c>
      <c r="BP2" s="229" t="s">
        <v>4547</v>
      </c>
      <c r="BQ2" s="229" t="s">
        <v>4546</v>
      </c>
      <c r="BR2" s="229" t="s">
        <v>4545</v>
      </c>
      <c r="BS2" s="229" t="s">
        <v>4544</v>
      </c>
      <c r="BT2" s="229" t="s">
        <v>4543</v>
      </c>
      <c r="BU2" s="229" t="s">
        <v>4542</v>
      </c>
      <c r="BV2" s="229" t="s">
        <v>4541</v>
      </c>
      <c r="BW2" s="229" t="s">
        <v>4540</v>
      </c>
      <c r="BX2" s="229" t="s">
        <v>4539</v>
      </c>
      <c r="BY2" s="229" t="s">
        <v>4538</v>
      </c>
      <c r="BZ2" s="229" t="s">
        <v>4537</v>
      </c>
      <c r="CA2" s="229" t="s">
        <v>4536</v>
      </c>
      <c r="CB2" s="229" t="s">
        <v>4535</v>
      </c>
      <c r="CC2" s="229" t="s">
        <v>4534</v>
      </c>
      <c r="CD2" s="229" t="s">
        <v>4533</v>
      </c>
      <c r="CE2" s="229" t="s">
        <v>4532</v>
      </c>
      <c r="CF2" s="229" t="s">
        <v>4531</v>
      </c>
      <c r="CG2" s="229" t="s">
        <v>4530</v>
      </c>
      <c r="CH2" s="229" t="s">
        <v>4529</v>
      </c>
      <c r="CI2" s="229" t="s">
        <v>4528</v>
      </c>
      <c r="CJ2" s="229" t="s">
        <v>4527</v>
      </c>
      <c r="CK2" s="229" t="s">
        <v>4526</v>
      </c>
      <c r="CL2" s="229" t="s">
        <v>4525</v>
      </c>
      <c r="CM2" s="229" t="s">
        <v>4524</v>
      </c>
      <c r="CN2" s="229" t="s">
        <v>4523</v>
      </c>
      <c r="CO2" s="229" t="s">
        <v>4522</v>
      </c>
      <c r="CP2" s="229" t="s">
        <v>4521</v>
      </c>
      <c r="CQ2" s="229" t="s">
        <v>4520</v>
      </c>
      <c r="CR2" s="229" t="s">
        <v>4519</v>
      </c>
      <c r="CS2" s="229" t="s">
        <v>4518</v>
      </c>
      <c r="CT2" s="229" t="s">
        <v>4517</v>
      </c>
      <c r="CU2" s="229" t="s">
        <v>4516</v>
      </c>
      <c r="CV2" s="229" t="s">
        <v>4515</v>
      </c>
      <c r="CW2" s="229" t="s">
        <v>4514</v>
      </c>
      <c r="CX2" s="229" t="s">
        <v>4513</v>
      </c>
      <c r="CY2" s="229" t="s">
        <v>4512</v>
      </c>
      <c r="CZ2" s="229" t="s">
        <v>4511</v>
      </c>
      <c r="DA2" s="229" t="s">
        <v>4510</v>
      </c>
      <c r="DB2" s="229" t="s">
        <v>4509</v>
      </c>
      <c r="DC2" s="229" t="s">
        <v>4508</v>
      </c>
      <c r="DD2" s="229" t="s">
        <v>4507</v>
      </c>
      <c r="DE2" s="229" t="s">
        <v>4506</v>
      </c>
      <c r="DF2" s="229" t="s">
        <v>4505</v>
      </c>
      <c r="DG2" s="229" t="s">
        <v>4504</v>
      </c>
      <c r="DH2" s="229" t="s">
        <v>4503</v>
      </c>
      <c r="DI2" s="229" t="s">
        <v>4502</v>
      </c>
      <c r="DJ2" s="229" t="s">
        <v>4501</v>
      </c>
      <c r="DK2" s="229" t="s">
        <v>4500</v>
      </c>
      <c r="DL2" s="229" t="s">
        <v>4499</v>
      </c>
      <c r="DM2" s="229" t="s">
        <v>4498</v>
      </c>
      <c r="DN2" s="229" t="s">
        <v>4497</v>
      </c>
      <c r="DO2" s="229" t="s">
        <v>4496</v>
      </c>
      <c r="DP2" s="229" t="s">
        <v>4495</v>
      </c>
      <c r="DQ2" s="229" t="s">
        <v>4494</v>
      </c>
      <c r="DR2" s="229" t="s">
        <v>4493</v>
      </c>
      <c r="DS2" s="229" t="s">
        <v>4492</v>
      </c>
      <c r="DT2" s="229" t="s">
        <v>4491</v>
      </c>
      <c r="DU2" s="229" t="s">
        <v>4490</v>
      </c>
      <c r="DV2" s="229" t="s">
        <v>4489</v>
      </c>
      <c r="DW2" s="229" t="s">
        <v>4488</v>
      </c>
      <c r="DX2" s="229" t="s">
        <v>4487</v>
      </c>
      <c r="DY2" s="229" t="s">
        <v>4486</v>
      </c>
      <c r="DZ2" s="229" t="s">
        <v>4485</v>
      </c>
      <c r="EA2" s="229" t="s">
        <v>4484</v>
      </c>
      <c r="EB2" s="229" t="s">
        <v>4483</v>
      </c>
      <c r="EC2" s="229" t="s">
        <v>4482</v>
      </c>
      <c r="ED2" s="229" t="s">
        <v>4481</v>
      </c>
      <c r="EE2" s="229" t="s">
        <v>4480</v>
      </c>
      <c r="EF2" s="229" t="s">
        <v>4479</v>
      </c>
      <c r="EG2" s="229" t="s">
        <v>4478</v>
      </c>
      <c r="EH2" s="229" t="s">
        <v>4477</v>
      </c>
      <c r="EI2" s="229" t="s">
        <v>4476</v>
      </c>
      <c r="EJ2" s="229" t="s">
        <v>4475</v>
      </c>
      <c r="EK2" s="229" t="s">
        <v>4474</v>
      </c>
      <c r="EL2" s="229" t="s">
        <v>4473</v>
      </c>
      <c r="EM2" s="229" t="s">
        <v>4472</v>
      </c>
      <c r="EN2" s="229" t="s">
        <v>4471</v>
      </c>
      <c r="EO2" s="229" t="s">
        <v>4470</v>
      </c>
      <c r="EP2" s="229" t="s">
        <v>4469</v>
      </c>
      <c r="EQ2" s="229" t="s">
        <v>4468</v>
      </c>
      <c r="ER2" s="229" t="s">
        <v>4467</v>
      </c>
      <c r="ES2" s="229" t="s">
        <v>4466</v>
      </c>
      <c r="ET2" s="229" t="s">
        <v>4465</v>
      </c>
      <c r="EU2" s="229" t="s">
        <v>4464</v>
      </c>
      <c r="EV2" s="229" t="s">
        <v>4463</v>
      </c>
      <c r="EW2" s="229" t="s">
        <v>4462</v>
      </c>
      <c r="EX2" s="229" t="s">
        <v>4461</v>
      </c>
      <c r="EY2" s="229" t="s">
        <v>4460</v>
      </c>
      <c r="EZ2" s="229" t="s">
        <v>4459</v>
      </c>
      <c r="FA2" s="229" t="s">
        <v>4458</v>
      </c>
      <c r="FB2" s="229" t="s">
        <v>4457</v>
      </c>
      <c r="FC2" s="229" t="s">
        <v>4456</v>
      </c>
      <c r="FD2" s="229" t="s">
        <v>4455</v>
      </c>
      <c r="FE2" s="229" t="s">
        <v>4454</v>
      </c>
      <c r="FF2" s="229" t="s">
        <v>4453</v>
      </c>
      <c r="FG2" s="229" t="s">
        <v>4452</v>
      </c>
      <c r="FH2" s="229" t="s">
        <v>4451</v>
      </c>
      <c r="FI2" s="229" t="s">
        <v>4450</v>
      </c>
      <c r="FJ2" s="229" t="s">
        <v>4449</v>
      </c>
      <c r="FK2" s="229" t="s">
        <v>4448</v>
      </c>
      <c r="FL2" s="229" t="s">
        <v>4447</v>
      </c>
      <c r="FM2" s="229" t="s">
        <v>4446</v>
      </c>
      <c r="FN2" s="229" t="s">
        <v>4445</v>
      </c>
      <c r="FO2" s="229" t="s">
        <v>4444</v>
      </c>
      <c r="FP2" s="229" t="s">
        <v>4443</v>
      </c>
      <c r="FQ2" s="229" t="s">
        <v>4442</v>
      </c>
      <c r="FR2" s="229" t="s">
        <v>4441</v>
      </c>
      <c r="FS2" s="229" t="s">
        <v>4440</v>
      </c>
      <c r="FT2" s="229" t="s">
        <v>4439</v>
      </c>
      <c r="FU2" s="229" t="s">
        <v>4438</v>
      </c>
      <c r="FV2" s="229" t="s">
        <v>4437</v>
      </c>
      <c r="FW2" s="229" t="s">
        <v>4436</v>
      </c>
      <c r="FX2" s="229" t="s">
        <v>4435</v>
      </c>
      <c r="FY2" s="229" t="s">
        <v>4434</v>
      </c>
      <c r="FZ2" s="229" t="s">
        <v>4433</v>
      </c>
      <c r="GA2" s="229" t="s">
        <v>4432</v>
      </c>
      <c r="GB2" s="229" t="s">
        <v>4431</v>
      </c>
      <c r="GC2" s="229" t="s">
        <v>4430</v>
      </c>
      <c r="GD2" s="229" t="s">
        <v>4429</v>
      </c>
      <c r="GE2" s="229" t="s">
        <v>4428</v>
      </c>
      <c r="GF2" s="229" t="s">
        <v>4427</v>
      </c>
      <c r="GG2" s="229" t="s">
        <v>4426</v>
      </c>
      <c r="GH2" s="229" t="s">
        <v>4425</v>
      </c>
      <c r="GI2" s="229" t="s">
        <v>4424</v>
      </c>
      <c r="GJ2" s="229" t="s">
        <v>4423</v>
      </c>
      <c r="GK2" s="229" t="s">
        <v>4422</v>
      </c>
      <c r="GL2" s="229" t="s">
        <v>4421</v>
      </c>
      <c r="GM2" s="229" t="s">
        <v>4420</v>
      </c>
      <c r="GN2" s="229" t="s">
        <v>4419</v>
      </c>
      <c r="GO2" s="229" t="s">
        <v>4418</v>
      </c>
      <c r="GP2" s="229" t="s">
        <v>4417</v>
      </c>
      <c r="GQ2" s="229" t="s">
        <v>4805</v>
      </c>
      <c r="GR2" s="229" t="s">
        <v>4804</v>
      </c>
      <c r="GS2" s="229" t="s">
        <v>4803</v>
      </c>
      <c r="GT2" s="229" t="s">
        <v>4802</v>
      </c>
      <c r="GU2" s="229" t="s">
        <v>4801</v>
      </c>
      <c r="GV2" s="229" t="s">
        <v>4800</v>
      </c>
      <c r="GW2" s="229" t="s">
        <v>4799</v>
      </c>
      <c r="GX2" s="229" t="s">
        <v>4798</v>
      </c>
      <c r="GY2" s="229" t="s">
        <v>4797</v>
      </c>
      <c r="GZ2" s="229" t="s">
        <v>4796</v>
      </c>
      <c r="HA2" s="229" t="s">
        <v>4795</v>
      </c>
      <c r="HB2" s="229" t="s">
        <v>4794</v>
      </c>
      <c r="HC2" s="229" t="s">
        <v>4793</v>
      </c>
      <c r="HD2" s="229" t="s">
        <v>4792</v>
      </c>
      <c r="HE2" s="229" t="s">
        <v>4791</v>
      </c>
      <c r="HF2" s="229" t="s">
        <v>4790</v>
      </c>
      <c r="HG2" s="229" t="s">
        <v>4789</v>
      </c>
      <c r="HH2" s="229" t="s">
        <v>4788</v>
      </c>
      <c r="HI2" s="229" t="s">
        <v>4787</v>
      </c>
      <c r="HJ2" s="229" t="s">
        <v>4786</v>
      </c>
      <c r="HK2" s="229" t="s">
        <v>4785</v>
      </c>
      <c r="HL2" s="229" t="s">
        <v>4784</v>
      </c>
      <c r="HM2" s="229" t="s">
        <v>4783</v>
      </c>
      <c r="HN2" s="229" t="s">
        <v>4782</v>
      </c>
      <c r="HO2" s="229" t="s">
        <v>4781</v>
      </c>
      <c r="HP2" s="229" t="s">
        <v>4780</v>
      </c>
      <c r="HQ2" s="229" t="s">
        <v>4779</v>
      </c>
      <c r="HR2" s="229" t="s">
        <v>4778</v>
      </c>
      <c r="HS2" s="229" t="s">
        <v>4777</v>
      </c>
      <c r="HT2" s="229" t="s">
        <v>4776</v>
      </c>
      <c r="HU2" s="229" t="s">
        <v>4775</v>
      </c>
      <c r="HV2" s="229" t="s">
        <v>4774</v>
      </c>
      <c r="HW2" s="229" t="s">
        <v>4773</v>
      </c>
      <c r="HX2" s="229" t="s">
        <v>4772</v>
      </c>
      <c r="HY2" s="229" t="s">
        <v>4771</v>
      </c>
      <c r="HZ2" s="229" t="s">
        <v>4770</v>
      </c>
      <c r="IA2" s="229" t="s">
        <v>4769</v>
      </c>
      <c r="IB2" s="229" t="s">
        <v>4768</v>
      </c>
      <c r="IC2" s="229" t="s">
        <v>4767</v>
      </c>
      <c r="ID2" s="229" t="s">
        <v>4766</v>
      </c>
      <c r="IE2" s="229" t="s">
        <v>4765</v>
      </c>
      <c r="IF2" s="229" t="s">
        <v>4764</v>
      </c>
      <c r="IG2" s="229" t="s">
        <v>4763</v>
      </c>
      <c r="IH2" s="229" t="s">
        <v>4762</v>
      </c>
      <c r="II2" s="229" t="s">
        <v>4761</v>
      </c>
      <c r="IJ2" s="229" t="s">
        <v>4760</v>
      </c>
      <c r="IK2" s="229" t="s">
        <v>4759</v>
      </c>
      <c r="IL2" s="229" t="s">
        <v>4758</v>
      </c>
      <c r="IM2" s="229" t="s">
        <v>4757</v>
      </c>
      <c r="IN2" s="229" t="s">
        <v>4756</v>
      </c>
      <c r="IO2" s="229" t="s">
        <v>4755</v>
      </c>
      <c r="IP2" s="229" t="s">
        <v>4754</v>
      </c>
      <c r="IQ2" s="229" t="s">
        <v>4753</v>
      </c>
      <c r="IR2" s="229" t="s">
        <v>4752</v>
      </c>
      <c r="IS2" s="229" t="s">
        <v>4751</v>
      </c>
      <c r="IT2" s="229" t="s">
        <v>4750</v>
      </c>
      <c r="IU2" s="229" t="s">
        <v>4749</v>
      </c>
      <c r="IV2" s="229" t="s">
        <v>4748</v>
      </c>
      <c r="IW2" s="229" t="s">
        <v>4747</v>
      </c>
      <c r="IX2" s="229" t="s">
        <v>4746</v>
      </c>
      <c r="IY2" s="229" t="s">
        <v>4745</v>
      </c>
      <c r="IZ2" s="229" t="s">
        <v>4744</v>
      </c>
      <c r="JA2" s="229" t="s">
        <v>4743</v>
      </c>
      <c r="JB2" s="229" t="s">
        <v>4742</v>
      </c>
      <c r="JC2" s="229" t="s">
        <v>4741</v>
      </c>
      <c r="JD2" s="229" t="s">
        <v>4740</v>
      </c>
      <c r="JE2" s="229" t="s">
        <v>4739</v>
      </c>
      <c r="JF2" s="229" t="s">
        <v>4738</v>
      </c>
      <c r="JG2" s="229" t="s">
        <v>4737</v>
      </c>
      <c r="JH2" s="229" t="s">
        <v>4736</v>
      </c>
      <c r="JI2" s="229" t="s">
        <v>4735</v>
      </c>
      <c r="JJ2" s="229" t="s">
        <v>4734</v>
      </c>
      <c r="JK2" s="229" t="s">
        <v>4733</v>
      </c>
      <c r="JL2" s="229" t="s">
        <v>4732</v>
      </c>
      <c r="JM2" s="229" t="s">
        <v>4731</v>
      </c>
      <c r="JN2" s="229" t="s">
        <v>4730</v>
      </c>
      <c r="JO2" s="229" t="s">
        <v>4729</v>
      </c>
      <c r="JP2" s="229" t="s">
        <v>4728</v>
      </c>
      <c r="JQ2" s="229" t="s">
        <v>4727</v>
      </c>
      <c r="JR2" s="229" t="s">
        <v>4726</v>
      </c>
      <c r="JS2" s="229" t="s">
        <v>4725</v>
      </c>
      <c r="JT2" s="229" t="s">
        <v>4724</v>
      </c>
      <c r="JU2" s="229" t="s">
        <v>4724</v>
      </c>
      <c r="JV2" s="229" t="s">
        <v>4723</v>
      </c>
      <c r="JW2" s="229" t="s">
        <v>4722</v>
      </c>
      <c r="JX2" s="229" t="s">
        <v>4721</v>
      </c>
      <c r="JY2" s="229" t="s">
        <v>4720</v>
      </c>
      <c r="JZ2" s="229" t="s">
        <v>4720</v>
      </c>
      <c r="KA2" s="229" t="s">
        <v>4719</v>
      </c>
      <c r="KB2" s="229" t="s">
        <v>4718</v>
      </c>
      <c r="KC2" s="229" t="s">
        <v>4717</v>
      </c>
      <c r="KD2" s="229" t="s">
        <v>4716</v>
      </c>
      <c r="KE2" s="229" t="s">
        <v>4715</v>
      </c>
      <c r="KF2" s="229" t="s">
        <v>4714</v>
      </c>
      <c r="KG2" s="229" t="s">
        <v>4713</v>
      </c>
      <c r="KH2" s="229" t="s">
        <v>4712</v>
      </c>
      <c r="KI2" s="229" t="s">
        <v>4711</v>
      </c>
      <c r="KJ2" s="229" t="s">
        <v>4710</v>
      </c>
      <c r="KK2" s="229" t="s">
        <v>4709</v>
      </c>
      <c r="KL2" s="229" t="s">
        <v>4708</v>
      </c>
      <c r="KM2" s="229" t="s">
        <v>4707</v>
      </c>
      <c r="KN2" s="229" t="s">
        <v>4706</v>
      </c>
      <c r="KO2" s="229" t="s">
        <v>4705</v>
      </c>
      <c r="KP2" s="229" t="s">
        <v>4704</v>
      </c>
      <c r="KQ2" s="229" t="s">
        <v>4703</v>
      </c>
      <c r="KR2" s="229" t="s">
        <v>4702</v>
      </c>
      <c r="KS2" s="229" t="s">
        <v>4701</v>
      </c>
      <c r="KT2" s="229" t="s">
        <v>4700</v>
      </c>
      <c r="KU2" s="229" t="s">
        <v>4699</v>
      </c>
      <c r="KV2" s="229" t="s">
        <v>4698</v>
      </c>
      <c r="KW2" s="229" t="s">
        <v>4698</v>
      </c>
      <c r="KX2" s="229" t="s">
        <v>4697</v>
      </c>
      <c r="KY2" s="229" t="s">
        <v>4696</v>
      </c>
      <c r="KZ2" s="229" t="s">
        <v>4695</v>
      </c>
      <c r="LA2" s="229" t="s">
        <v>4694</v>
      </c>
      <c r="LB2" s="229" t="s">
        <v>4693</v>
      </c>
      <c r="LC2" s="229" t="s">
        <v>4692</v>
      </c>
      <c r="LD2" s="229" t="s">
        <v>4691</v>
      </c>
      <c r="LE2" s="229" t="s">
        <v>4690</v>
      </c>
      <c r="LF2" s="229" t="s">
        <v>4689</v>
      </c>
      <c r="LG2" s="229" t="s">
        <v>4688</v>
      </c>
      <c r="LH2" s="229" t="s">
        <v>4687</v>
      </c>
      <c r="LI2" s="229" t="s">
        <v>4686</v>
      </c>
      <c r="LJ2" s="229" t="s">
        <v>4685</v>
      </c>
      <c r="LK2" s="229" t="s">
        <v>4684</v>
      </c>
      <c r="LL2" s="229" t="s">
        <v>4683</v>
      </c>
      <c r="LM2" s="229" t="s">
        <v>4682</v>
      </c>
      <c r="LN2" s="229" t="s">
        <v>4681</v>
      </c>
      <c r="LO2" s="229" t="s">
        <v>4680</v>
      </c>
      <c r="LP2" s="229" t="s">
        <v>4679</v>
      </c>
      <c r="LQ2" s="229" t="s">
        <v>4678</v>
      </c>
      <c r="LR2" s="229" t="s">
        <v>4677</v>
      </c>
      <c r="LS2" s="229" t="s">
        <v>4676</v>
      </c>
      <c r="LT2" s="229" t="s">
        <v>4675</v>
      </c>
      <c r="LU2" s="229" t="s">
        <v>4674</v>
      </c>
      <c r="LV2" s="229" t="s">
        <v>4673</v>
      </c>
      <c r="LW2" s="229" t="s">
        <v>4672</v>
      </c>
      <c r="LX2" s="229" t="s">
        <v>4671</v>
      </c>
      <c r="LY2" s="229" t="s">
        <v>4670</v>
      </c>
      <c r="LZ2" s="229" t="s">
        <v>4669</v>
      </c>
      <c r="MA2" s="229" t="s">
        <v>4668</v>
      </c>
      <c r="MB2" s="229" t="s">
        <v>4667</v>
      </c>
      <c r="MC2" s="229" t="s">
        <v>4666</v>
      </c>
      <c r="MD2" s="229" t="s">
        <v>4665</v>
      </c>
      <c r="ME2" s="229" t="s">
        <v>4664</v>
      </c>
      <c r="MF2" s="229" t="s">
        <v>4663</v>
      </c>
      <c r="MG2" s="229" t="s">
        <v>4662</v>
      </c>
      <c r="MH2" s="229" t="s">
        <v>4661</v>
      </c>
      <c r="MI2" s="229" t="s">
        <v>4660</v>
      </c>
      <c r="MJ2" s="229" t="s">
        <v>4659</v>
      </c>
      <c r="MK2" s="229" t="s">
        <v>4658</v>
      </c>
      <c r="ML2" s="229" t="s">
        <v>4657</v>
      </c>
      <c r="MM2" s="229" t="s">
        <v>4656</v>
      </c>
      <c r="MN2" s="229" t="s">
        <v>4655</v>
      </c>
      <c r="MO2" s="229" t="s">
        <v>4654</v>
      </c>
      <c r="MP2" s="229" t="s">
        <v>4653</v>
      </c>
      <c r="MQ2" s="229" t="s">
        <v>4652</v>
      </c>
      <c r="MR2" s="229" t="s">
        <v>4651</v>
      </c>
      <c r="MS2" s="229" t="s">
        <v>4650</v>
      </c>
      <c r="MT2" s="229" t="s">
        <v>4649</v>
      </c>
      <c r="MU2" s="229" t="s">
        <v>4648</v>
      </c>
      <c r="MV2" s="229" t="s">
        <v>4647</v>
      </c>
      <c r="MW2" s="229" t="s">
        <v>4646</v>
      </c>
      <c r="MX2" s="229" t="s">
        <v>4645</v>
      </c>
      <c r="MY2" s="229" t="s">
        <v>4644</v>
      </c>
      <c r="MZ2" s="229" t="s">
        <v>4643</v>
      </c>
      <c r="NA2" s="229" t="s">
        <v>4642</v>
      </c>
      <c r="NB2" s="229" t="s">
        <v>4641</v>
      </c>
      <c r="NC2" s="229" t="s">
        <v>4640</v>
      </c>
      <c r="ND2" s="229" t="s">
        <v>4639</v>
      </c>
      <c r="NE2" s="229" t="s">
        <v>4638</v>
      </c>
      <c r="NF2" s="229" t="s">
        <v>4637</v>
      </c>
      <c r="NG2" s="229" t="s">
        <v>4636</v>
      </c>
      <c r="NH2" s="229" t="s">
        <v>4635</v>
      </c>
      <c r="NI2" s="229" t="s">
        <v>4634</v>
      </c>
      <c r="NJ2" s="229" t="s">
        <v>4633</v>
      </c>
      <c r="NK2" s="229" t="s">
        <v>4632</v>
      </c>
      <c r="NL2" s="229" t="s">
        <v>4631</v>
      </c>
      <c r="NM2" s="229" t="s">
        <v>4630</v>
      </c>
      <c r="NN2" s="229" t="s">
        <v>4629</v>
      </c>
      <c r="NO2" s="229" t="s">
        <v>4628</v>
      </c>
      <c r="NP2" s="229" t="s">
        <v>4627</v>
      </c>
      <c r="NQ2" s="229" t="s">
        <v>4626</v>
      </c>
      <c r="NR2" s="229" t="s">
        <v>4625</v>
      </c>
      <c r="NS2" s="229" t="s">
        <v>4624</v>
      </c>
      <c r="NT2" s="229" t="s">
        <v>4624</v>
      </c>
      <c r="NU2" s="229" t="s">
        <v>4623</v>
      </c>
      <c r="NV2" s="229" t="s">
        <v>4622</v>
      </c>
      <c r="NW2" s="229" t="s">
        <v>4621</v>
      </c>
      <c r="NX2" s="229" t="s">
        <v>4620</v>
      </c>
      <c r="NY2" s="229" t="s">
        <v>4619</v>
      </c>
      <c r="NZ2" s="229" t="s">
        <v>5002</v>
      </c>
      <c r="OA2" s="229" t="s">
        <v>5001</v>
      </c>
      <c r="OB2" s="229" t="s">
        <v>5000</v>
      </c>
      <c r="OC2" s="229" t="s">
        <v>4999</v>
      </c>
      <c r="OD2" s="229" t="s">
        <v>4998</v>
      </c>
      <c r="OE2" s="229" t="s">
        <v>4997</v>
      </c>
      <c r="OF2" s="229" t="s">
        <v>4996</v>
      </c>
      <c r="OG2" s="229" t="s">
        <v>4995</v>
      </c>
      <c r="OH2" s="229" t="s">
        <v>4994</v>
      </c>
      <c r="OI2" s="229" t="s">
        <v>4993</v>
      </c>
      <c r="OJ2" s="229" t="s">
        <v>4992</v>
      </c>
      <c r="OK2" s="229" t="s">
        <v>4991</v>
      </c>
      <c r="OL2" s="229" t="s">
        <v>4990</v>
      </c>
      <c r="OM2" s="229" t="s">
        <v>4989</v>
      </c>
      <c r="ON2" s="229" t="s">
        <v>4988</v>
      </c>
      <c r="OO2" s="229" t="s">
        <v>4987</v>
      </c>
      <c r="OP2" s="229" t="s">
        <v>4986</v>
      </c>
      <c r="OQ2" s="229" t="s">
        <v>4985</v>
      </c>
      <c r="OR2" s="229" t="s">
        <v>4984</v>
      </c>
      <c r="OS2" s="229" t="s">
        <v>4983</v>
      </c>
      <c r="OT2" s="229" t="s">
        <v>4982</v>
      </c>
      <c r="OU2" s="229" t="s">
        <v>4981</v>
      </c>
      <c r="OV2" s="229" t="s">
        <v>4980</v>
      </c>
      <c r="OW2" s="229" t="s">
        <v>4979</v>
      </c>
      <c r="OX2" s="229" t="s">
        <v>4978</v>
      </c>
      <c r="OY2" s="229" t="s">
        <v>4977</v>
      </c>
      <c r="OZ2" s="229" t="s">
        <v>4976</v>
      </c>
      <c r="PA2" s="229" t="s">
        <v>4975</v>
      </c>
      <c r="PB2" s="229" t="s">
        <v>4974</v>
      </c>
      <c r="PC2" s="229" t="s">
        <v>4973</v>
      </c>
      <c r="PD2" s="229" t="s">
        <v>4972</v>
      </c>
      <c r="PE2" s="229" t="s">
        <v>4971</v>
      </c>
      <c r="PF2" s="229" t="s">
        <v>4970</v>
      </c>
      <c r="PG2" s="229" t="s">
        <v>4969</v>
      </c>
      <c r="PH2" s="229" t="s">
        <v>4968</v>
      </c>
      <c r="PI2" s="229" t="s">
        <v>4967</v>
      </c>
      <c r="PJ2" s="229" t="s">
        <v>4966</v>
      </c>
      <c r="PK2" s="229" t="s">
        <v>4965</v>
      </c>
      <c r="PL2" s="229" t="s">
        <v>4964</v>
      </c>
      <c r="PM2" s="229" t="s">
        <v>4963</v>
      </c>
      <c r="PN2" s="229" t="s">
        <v>4962</v>
      </c>
      <c r="PO2" s="229" t="s">
        <v>4961</v>
      </c>
      <c r="PP2" s="229" t="s">
        <v>4960</v>
      </c>
      <c r="PQ2" s="229" t="s">
        <v>4959</v>
      </c>
      <c r="PR2" s="229" t="s">
        <v>4958</v>
      </c>
      <c r="PS2" s="229" t="s">
        <v>4957</v>
      </c>
      <c r="PT2" s="229" t="s">
        <v>4956</v>
      </c>
      <c r="PU2" s="229" t="s">
        <v>4955</v>
      </c>
      <c r="PV2" s="229" t="s">
        <v>4954</v>
      </c>
      <c r="PW2" s="229" t="s">
        <v>4953</v>
      </c>
      <c r="PX2" s="229" t="s">
        <v>4952</v>
      </c>
      <c r="PY2" s="229" t="s">
        <v>4951</v>
      </c>
      <c r="PZ2" s="229" t="s">
        <v>4950</v>
      </c>
      <c r="QA2" s="229" t="s">
        <v>4949</v>
      </c>
      <c r="QB2" s="229" t="s">
        <v>4948</v>
      </c>
      <c r="QC2" s="229" t="s">
        <v>4947</v>
      </c>
      <c r="QD2" s="229" t="s">
        <v>4946</v>
      </c>
      <c r="QE2" s="229" t="s">
        <v>4945</v>
      </c>
      <c r="QF2" s="229" t="s">
        <v>4944</v>
      </c>
      <c r="QG2" s="229" t="s">
        <v>4943</v>
      </c>
      <c r="QH2" s="229" t="s">
        <v>4942</v>
      </c>
      <c r="QI2" s="229" t="s">
        <v>4941</v>
      </c>
      <c r="QJ2" s="229" t="s">
        <v>4940</v>
      </c>
      <c r="QK2" s="229" t="s">
        <v>4939</v>
      </c>
      <c r="QL2" s="229" t="s">
        <v>4938</v>
      </c>
      <c r="QM2" s="229" t="s">
        <v>4937</v>
      </c>
      <c r="QN2" s="229" t="s">
        <v>4936</v>
      </c>
      <c r="QO2" s="229" t="s">
        <v>4935</v>
      </c>
      <c r="QP2" s="229" t="s">
        <v>4934</v>
      </c>
      <c r="QQ2" s="229" t="s">
        <v>4933</v>
      </c>
      <c r="QR2" s="229" t="s">
        <v>4932</v>
      </c>
      <c r="QS2" s="229" t="s">
        <v>4931</v>
      </c>
      <c r="QT2" s="229" t="s">
        <v>4930</v>
      </c>
      <c r="QU2" s="229" t="s">
        <v>4929</v>
      </c>
      <c r="QV2" s="229" t="s">
        <v>4928</v>
      </c>
      <c r="QW2" s="229" t="s">
        <v>4927</v>
      </c>
      <c r="QX2" s="229" t="s">
        <v>4926</v>
      </c>
      <c r="QY2" s="229" t="s">
        <v>4925</v>
      </c>
      <c r="QZ2" s="229" t="s">
        <v>4924</v>
      </c>
      <c r="RA2" s="229" t="s">
        <v>4923</v>
      </c>
      <c r="RB2" s="229" t="s">
        <v>4922</v>
      </c>
      <c r="RC2" s="229" t="s">
        <v>4921</v>
      </c>
      <c r="RD2" s="229" t="s">
        <v>4920</v>
      </c>
      <c r="RE2" s="229" t="s">
        <v>4919</v>
      </c>
      <c r="RF2" s="229" t="s">
        <v>4918</v>
      </c>
      <c r="RG2" s="229" t="s">
        <v>4917</v>
      </c>
      <c r="RH2" s="229" t="s">
        <v>4916</v>
      </c>
      <c r="RI2" s="229" t="s">
        <v>4915</v>
      </c>
      <c r="RJ2" s="229" t="s">
        <v>4914</v>
      </c>
      <c r="RK2" s="229" t="s">
        <v>4913</v>
      </c>
      <c r="RL2" s="229" t="s">
        <v>4912</v>
      </c>
      <c r="RM2" s="229" t="s">
        <v>4911</v>
      </c>
      <c r="RN2" s="229" t="s">
        <v>4910</v>
      </c>
      <c r="RO2" s="229" t="s">
        <v>4909</v>
      </c>
      <c r="RP2" s="229" t="s">
        <v>4908</v>
      </c>
      <c r="RQ2" s="229" t="s">
        <v>4907</v>
      </c>
      <c r="RR2" s="229" t="s">
        <v>4906</v>
      </c>
      <c r="RS2" s="229" t="s">
        <v>4905</v>
      </c>
      <c r="RT2" s="229" t="s">
        <v>4904</v>
      </c>
      <c r="RU2" s="229" t="s">
        <v>4903</v>
      </c>
      <c r="RV2" s="229" t="s">
        <v>4902</v>
      </c>
      <c r="RW2" s="229" t="s">
        <v>4901</v>
      </c>
      <c r="RX2" s="229" t="s">
        <v>4900</v>
      </c>
      <c r="RY2" s="229" t="s">
        <v>4899</v>
      </c>
      <c r="RZ2" s="229" t="s">
        <v>4898</v>
      </c>
      <c r="SA2" s="229" t="s">
        <v>4897</v>
      </c>
      <c r="SB2" s="229" t="s">
        <v>4896</v>
      </c>
      <c r="SC2" s="229" t="s">
        <v>4895</v>
      </c>
      <c r="SD2" s="229" t="s">
        <v>4894</v>
      </c>
      <c r="SE2" s="229" t="s">
        <v>4893</v>
      </c>
      <c r="SF2" s="229" t="s">
        <v>4892</v>
      </c>
      <c r="SG2" s="229" t="s">
        <v>4891</v>
      </c>
      <c r="SH2" s="229" t="s">
        <v>4890</v>
      </c>
      <c r="SI2" s="229" t="s">
        <v>4889</v>
      </c>
      <c r="SJ2" s="229" t="s">
        <v>4888</v>
      </c>
      <c r="SK2" s="229" t="s">
        <v>4887</v>
      </c>
      <c r="SL2" s="229" t="s">
        <v>4886</v>
      </c>
      <c r="SM2" s="229" t="s">
        <v>4885</v>
      </c>
      <c r="SN2" s="229" t="s">
        <v>4881</v>
      </c>
      <c r="SO2" s="229" t="s">
        <v>4884</v>
      </c>
      <c r="SP2" s="229" t="s">
        <v>4883</v>
      </c>
      <c r="SQ2" s="229" t="s">
        <v>4880</v>
      </c>
      <c r="SR2" s="229" t="s">
        <v>4879</v>
      </c>
      <c r="SS2" s="229" t="s">
        <v>4882</v>
      </c>
      <c r="ST2" s="229" t="s">
        <v>4881</v>
      </c>
      <c r="SU2" s="229" t="s">
        <v>4880</v>
      </c>
      <c r="SV2" s="229" t="s">
        <v>4879</v>
      </c>
      <c r="SW2" s="229" t="s">
        <v>4878</v>
      </c>
      <c r="SX2" s="229" t="s">
        <v>4877</v>
      </c>
      <c r="SY2" s="229" t="s">
        <v>4876</v>
      </c>
      <c r="SZ2" s="229" t="s">
        <v>4875</v>
      </c>
      <c r="TA2" s="229" t="s">
        <v>4874</v>
      </c>
      <c r="TB2" s="229" t="s">
        <v>4873</v>
      </c>
      <c r="TC2" s="229" t="s">
        <v>4872</v>
      </c>
      <c r="TD2" s="229" t="s">
        <v>4871</v>
      </c>
      <c r="TE2" s="229" t="s">
        <v>4870</v>
      </c>
      <c r="TF2" s="229" t="s">
        <v>4869</v>
      </c>
      <c r="TG2" s="229" t="s">
        <v>4868</v>
      </c>
      <c r="TH2" s="229" t="s">
        <v>4867</v>
      </c>
      <c r="TI2" s="229" t="s">
        <v>4866</v>
      </c>
      <c r="TJ2" s="229" t="s">
        <v>4865</v>
      </c>
      <c r="TK2" s="229" t="s">
        <v>4864</v>
      </c>
      <c r="TL2" s="229" t="s">
        <v>4863</v>
      </c>
      <c r="TM2" s="229" t="s">
        <v>4863</v>
      </c>
      <c r="TN2" s="229" t="s">
        <v>4862</v>
      </c>
      <c r="TO2" s="229" t="s">
        <v>4861</v>
      </c>
      <c r="TP2" s="229" t="s">
        <v>4860</v>
      </c>
      <c r="TQ2" s="229" t="s">
        <v>4859</v>
      </c>
      <c r="TR2" s="229" t="s">
        <v>4858</v>
      </c>
      <c r="TS2" s="229" t="s">
        <v>4857</v>
      </c>
      <c r="TT2" s="229" t="s">
        <v>4856</v>
      </c>
      <c r="TU2" s="229" t="s">
        <v>4855</v>
      </c>
      <c r="TV2" s="229" t="s">
        <v>4854</v>
      </c>
      <c r="TW2" s="229" t="s">
        <v>4853</v>
      </c>
      <c r="TX2" s="229" t="s">
        <v>4852</v>
      </c>
      <c r="TY2" s="229" t="s">
        <v>4851</v>
      </c>
      <c r="TZ2" s="229" t="s">
        <v>4850</v>
      </c>
      <c r="UA2" s="229" t="s">
        <v>4849</v>
      </c>
      <c r="UB2" s="229" t="s">
        <v>4848</v>
      </c>
      <c r="UC2" s="229" t="s">
        <v>4847</v>
      </c>
      <c r="UD2" s="229" t="s">
        <v>4846</v>
      </c>
      <c r="UE2" s="229" t="s">
        <v>4845</v>
      </c>
      <c r="UF2" s="229" t="s">
        <v>4844</v>
      </c>
      <c r="UG2" s="229" t="s">
        <v>4843</v>
      </c>
      <c r="UH2" s="229" t="s">
        <v>4842</v>
      </c>
      <c r="UI2" s="229" t="s">
        <v>4841</v>
      </c>
      <c r="UJ2" s="229" t="s">
        <v>4840</v>
      </c>
      <c r="UK2" s="229" t="s">
        <v>4839</v>
      </c>
      <c r="UL2" s="229" t="s">
        <v>4838</v>
      </c>
      <c r="UM2" s="229" t="s">
        <v>4837</v>
      </c>
      <c r="UN2" s="229" t="s">
        <v>4836</v>
      </c>
      <c r="UO2" s="229" t="s">
        <v>4835</v>
      </c>
      <c r="UP2" s="229" t="s">
        <v>4834</v>
      </c>
      <c r="UQ2" s="229" t="s">
        <v>4833</v>
      </c>
      <c r="UR2" s="229" t="s">
        <v>4832</v>
      </c>
      <c r="US2" s="229" t="s">
        <v>4831</v>
      </c>
      <c r="UT2" s="229" t="s">
        <v>4830</v>
      </c>
      <c r="UU2" s="229" t="s">
        <v>4829</v>
      </c>
      <c r="UV2" s="229" t="s">
        <v>4828</v>
      </c>
      <c r="UW2" s="229" t="s">
        <v>4827</v>
      </c>
      <c r="UX2" s="229" t="s">
        <v>4826</v>
      </c>
      <c r="UY2" s="229" t="s">
        <v>4825</v>
      </c>
      <c r="UZ2" s="229" t="s">
        <v>4824</v>
      </c>
      <c r="VA2" s="229" t="s">
        <v>4823</v>
      </c>
      <c r="VB2" s="229" t="s">
        <v>4822</v>
      </c>
      <c r="VC2" s="229" t="s">
        <v>4821</v>
      </c>
      <c r="VD2" s="229" t="s">
        <v>4820</v>
      </c>
      <c r="VE2" s="229" t="s">
        <v>4727</v>
      </c>
      <c r="VF2" s="229" t="s">
        <v>4819</v>
      </c>
      <c r="VG2" s="229" t="s">
        <v>5203</v>
      </c>
      <c r="VH2" s="229" t="s">
        <v>5202</v>
      </c>
      <c r="VI2" s="229" t="s">
        <v>5201</v>
      </c>
      <c r="VJ2" s="229" t="s">
        <v>5200</v>
      </c>
      <c r="VK2" s="229" t="s">
        <v>5199</v>
      </c>
      <c r="VL2" s="229" t="s">
        <v>5198</v>
      </c>
      <c r="VM2" s="229" t="s">
        <v>5197</v>
      </c>
      <c r="VN2" s="229" t="s">
        <v>5196</v>
      </c>
      <c r="VO2" s="229" t="s">
        <v>5195</v>
      </c>
      <c r="VP2" s="229" t="s">
        <v>5194</v>
      </c>
      <c r="VQ2" s="229" t="s">
        <v>5193</v>
      </c>
      <c r="VR2" s="229" t="s">
        <v>5192</v>
      </c>
      <c r="VS2" s="229" t="s">
        <v>5191</v>
      </c>
      <c r="VT2" s="229" t="s">
        <v>5190</v>
      </c>
      <c r="VU2" s="229" t="s">
        <v>5189</v>
      </c>
      <c r="VV2" s="229" t="s">
        <v>5188</v>
      </c>
      <c r="VW2" s="229" t="s">
        <v>5187</v>
      </c>
      <c r="VX2" s="229" t="s">
        <v>5186</v>
      </c>
      <c r="VY2" s="229" t="s">
        <v>5185</v>
      </c>
      <c r="VZ2" s="229" t="s">
        <v>5184</v>
      </c>
      <c r="WA2" s="229" t="s">
        <v>5183</v>
      </c>
      <c r="WB2" s="229" t="s">
        <v>5182</v>
      </c>
      <c r="WC2" s="229" t="s">
        <v>5181</v>
      </c>
      <c r="WD2" s="229" t="s">
        <v>5180</v>
      </c>
      <c r="WE2" s="229" t="s">
        <v>5179</v>
      </c>
      <c r="WF2" s="229" t="s">
        <v>5178</v>
      </c>
      <c r="WG2" s="229" t="s">
        <v>5177</v>
      </c>
      <c r="WH2" s="229" t="s">
        <v>5176</v>
      </c>
      <c r="WI2" s="229" t="s">
        <v>5175</v>
      </c>
      <c r="WJ2" s="229" t="s">
        <v>5174</v>
      </c>
      <c r="WK2" s="229" t="s">
        <v>5173</v>
      </c>
      <c r="WL2" s="229" t="s">
        <v>5172</v>
      </c>
      <c r="WM2" s="229" t="s">
        <v>5171</v>
      </c>
      <c r="WN2" s="229" t="s">
        <v>5170</v>
      </c>
      <c r="WO2" s="229" t="s">
        <v>5169</v>
      </c>
      <c r="WP2" s="229" t="s">
        <v>5168</v>
      </c>
      <c r="WQ2" s="229" t="s">
        <v>5167</v>
      </c>
      <c r="WR2" s="229" t="s">
        <v>5166</v>
      </c>
      <c r="WS2" s="229" t="s">
        <v>5165</v>
      </c>
      <c r="WT2" s="229" t="s">
        <v>5164</v>
      </c>
      <c r="WU2" s="229" t="s">
        <v>5163</v>
      </c>
      <c r="WV2" s="229" t="s">
        <v>5162</v>
      </c>
      <c r="WW2" s="229" t="s">
        <v>5161</v>
      </c>
      <c r="WX2" s="229" t="s">
        <v>5160</v>
      </c>
      <c r="WY2" s="229" t="s">
        <v>5159</v>
      </c>
      <c r="WZ2" s="229" t="s">
        <v>5158</v>
      </c>
      <c r="XA2" s="229" t="s">
        <v>5157</v>
      </c>
      <c r="XB2" s="229" t="s">
        <v>5156</v>
      </c>
      <c r="XC2" s="229" t="s">
        <v>5155</v>
      </c>
      <c r="XD2" s="229" t="s">
        <v>5154</v>
      </c>
      <c r="XE2" s="229" t="s">
        <v>5153</v>
      </c>
      <c r="XF2" s="229" t="s">
        <v>5152</v>
      </c>
      <c r="XG2" s="229" t="s">
        <v>5151</v>
      </c>
      <c r="XH2" s="229" t="s">
        <v>5151</v>
      </c>
      <c r="XI2" s="229" t="s">
        <v>5150</v>
      </c>
      <c r="XJ2" s="229" t="s">
        <v>5149</v>
      </c>
      <c r="XK2" s="229" t="s">
        <v>5148</v>
      </c>
      <c r="XL2" s="229" t="s">
        <v>5147</v>
      </c>
      <c r="XM2" s="229" t="s">
        <v>5146</v>
      </c>
      <c r="XN2" s="229" t="s">
        <v>5145</v>
      </c>
      <c r="XO2" s="229" t="s">
        <v>5144</v>
      </c>
      <c r="XP2" s="229" t="s">
        <v>5143</v>
      </c>
      <c r="XQ2" s="229" t="s">
        <v>5142</v>
      </c>
      <c r="XR2" s="229" t="s">
        <v>5141</v>
      </c>
      <c r="XS2" s="229" t="s">
        <v>5140</v>
      </c>
      <c r="XT2" s="229" t="s">
        <v>5140</v>
      </c>
      <c r="XU2" s="229" t="s">
        <v>5139</v>
      </c>
      <c r="XV2" s="229" t="s">
        <v>5138</v>
      </c>
      <c r="XW2" s="229" t="s">
        <v>5137</v>
      </c>
      <c r="XX2" s="229" t="s">
        <v>5136</v>
      </c>
      <c r="XY2" s="229" t="s">
        <v>5135</v>
      </c>
      <c r="XZ2" s="229" t="s">
        <v>5134</v>
      </c>
      <c r="YA2" s="229" t="s">
        <v>5133</v>
      </c>
      <c r="YB2" s="229" t="s">
        <v>5132</v>
      </c>
      <c r="YC2" s="229" t="s">
        <v>5131</v>
      </c>
      <c r="YD2" s="229" t="s">
        <v>5130</v>
      </c>
      <c r="YE2" s="229" t="s">
        <v>5110</v>
      </c>
      <c r="YF2" s="229" t="s">
        <v>5129</v>
      </c>
      <c r="YG2" s="229" t="s">
        <v>5128</v>
      </c>
      <c r="YH2" s="229" t="s">
        <v>5127</v>
      </c>
      <c r="YI2" s="229" t="s">
        <v>5126</v>
      </c>
      <c r="YJ2" s="229" t="s">
        <v>5125</v>
      </c>
      <c r="YK2" s="229" t="s">
        <v>5124</v>
      </c>
      <c r="YL2" s="229" t="s">
        <v>5123</v>
      </c>
      <c r="YM2" s="229" t="s">
        <v>5122</v>
      </c>
      <c r="YN2" s="229" t="s">
        <v>5121</v>
      </c>
      <c r="YO2" s="229" t="s">
        <v>5120</v>
      </c>
      <c r="YP2" s="229" t="s">
        <v>5119</v>
      </c>
      <c r="YQ2" s="229" t="s">
        <v>5118</v>
      </c>
      <c r="YR2" s="229" t="s">
        <v>5117</v>
      </c>
      <c r="YS2" s="229" t="s">
        <v>5116</v>
      </c>
      <c r="YT2" s="229" t="s">
        <v>5115</v>
      </c>
      <c r="YU2" s="229" t="s">
        <v>5114</v>
      </c>
      <c r="YV2" s="229" t="s">
        <v>5113</v>
      </c>
      <c r="YW2" s="229" t="s">
        <v>5112</v>
      </c>
      <c r="YX2" s="229" t="s">
        <v>5111</v>
      </c>
      <c r="YY2" s="229" t="s">
        <v>5110</v>
      </c>
      <c r="YZ2" s="229" t="s">
        <v>5109</v>
      </c>
      <c r="ZA2" s="229" t="s">
        <v>5108</v>
      </c>
      <c r="ZB2" s="229" t="s">
        <v>5107</v>
      </c>
      <c r="ZC2" s="229" t="s">
        <v>5106</v>
      </c>
      <c r="ZD2" s="229" t="s">
        <v>5105</v>
      </c>
      <c r="ZE2" s="229" t="s">
        <v>5104</v>
      </c>
      <c r="ZF2" s="229" t="s">
        <v>5103</v>
      </c>
      <c r="ZG2" s="229" t="s">
        <v>5102</v>
      </c>
      <c r="ZH2" s="229" t="s">
        <v>5101</v>
      </c>
      <c r="ZI2" s="229" t="s">
        <v>5100</v>
      </c>
      <c r="ZJ2" s="229" t="s">
        <v>5099</v>
      </c>
      <c r="ZK2" s="229" t="s">
        <v>5098</v>
      </c>
      <c r="ZL2" s="229" t="s">
        <v>5097</v>
      </c>
      <c r="ZM2" s="229" t="s">
        <v>5096</v>
      </c>
      <c r="ZN2" s="229" t="s">
        <v>5095</v>
      </c>
      <c r="ZO2" s="229" t="s">
        <v>5094</v>
      </c>
      <c r="ZP2" s="229" t="s">
        <v>5093</v>
      </c>
      <c r="ZQ2" s="229" t="s">
        <v>5092</v>
      </c>
      <c r="ZR2" s="229" t="s">
        <v>5091</v>
      </c>
      <c r="ZS2" s="229" t="s">
        <v>5090</v>
      </c>
      <c r="ZT2" s="229" t="s">
        <v>5089</v>
      </c>
      <c r="ZU2" s="229" t="s">
        <v>5088</v>
      </c>
      <c r="ZV2" s="229" t="s">
        <v>5087</v>
      </c>
      <c r="ZW2" s="229" t="s">
        <v>5086</v>
      </c>
      <c r="ZX2" s="229" t="s">
        <v>5085</v>
      </c>
      <c r="ZY2" s="229" t="s">
        <v>5084</v>
      </c>
      <c r="ZZ2" s="229" t="s">
        <v>5083</v>
      </c>
      <c r="AAA2" s="229" t="s">
        <v>5082</v>
      </c>
      <c r="AAB2" s="229" t="s">
        <v>5081</v>
      </c>
      <c r="AAC2" s="229" t="s">
        <v>5080</v>
      </c>
      <c r="AAD2" s="229" t="s">
        <v>5079</v>
      </c>
      <c r="AAE2" s="229" t="s">
        <v>5078</v>
      </c>
      <c r="AAF2" s="229" t="s">
        <v>5077</v>
      </c>
      <c r="AAG2" s="229" t="s">
        <v>5076</v>
      </c>
      <c r="AAH2" s="229" t="s">
        <v>5075</v>
      </c>
      <c r="AAI2" s="229" t="s">
        <v>5074</v>
      </c>
      <c r="AAJ2" s="229" t="s">
        <v>5073</v>
      </c>
      <c r="AAK2" s="229" t="s">
        <v>5072</v>
      </c>
      <c r="AAL2" s="229" t="s">
        <v>5071</v>
      </c>
      <c r="AAM2" s="229" t="s">
        <v>5070</v>
      </c>
      <c r="AAN2" s="229" t="s">
        <v>5069</v>
      </c>
      <c r="AAO2" s="229" t="s">
        <v>5068</v>
      </c>
      <c r="AAP2" s="229" t="s">
        <v>5067</v>
      </c>
      <c r="AAQ2" s="229" t="s">
        <v>5066</v>
      </c>
      <c r="AAR2" s="229" t="s">
        <v>5065</v>
      </c>
      <c r="AAS2" s="229" t="s">
        <v>5064</v>
      </c>
      <c r="AAT2" s="229" t="s">
        <v>5063</v>
      </c>
      <c r="AAU2" s="229" t="s">
        <v>5062</v>
      </c>
      <c r="AAV2" s="229" t="s">
        <v>5061</v>
      </c>
      <c r="AAW2" s="229" t="s">
        <v>5060</v>
      </c>
      <c r="AAX2" s="229" t="s">
        <v>5059</v>
      </c>
      <c r="AAY2" s="229" t="s">
        <v>5058</v>
      </c>
      <c r="AAZ2" s="229" t="s">
        <v>5057</v>
      </c>
      <c r="ABA2" s="229" t="s">
        <v>5056</v>
      </c>
      <c r="ABB2" s="229" t="s">
        <v>5055</v>
      </c>
      <c r="ABC2" s="229" t="s">
        <v>5054</v>
      </c>
      <c r="ABD2" s="229" t="s">
        <v>5053</v>
      </c>
      <c r="ABE2" s="229" t="s">
        <v>5052</v>
      </c>
      <c r="ABF2" s="229" t="s">
        <v>5051</v>
      </c>
      <c r="ABG2" s="229" t="s">
        <v>5050</v>
      </c>
      <c r="ABH2" s="229" t="s">
        <v>5049</v>
      </c>
      <c r="ABI2" s="229" t="s">
        <v>5048</v>
      </c>
      <c r="ABJ2" s="229" t="s">
        <v>5047</v>
      </c>
      <c r="ABK2" s="229" t="s">
        <v>5046</v>
      </c>
      <c r="ABL2" s="229" t="s">
        <v>5045</v>
      </c>
      <c r="ABM2" s="229" t="s">
        <v>5044</v>
      </c>
      <c r="ABN2" s="229" t="s">
        <v>5043</v>
      </c>
      <c r="ABO2" s="229" t="s">
        <v>5042</v>
      </c>
      <c r="ABP2" s="229" t="s">
        <v>5041</v>
      </c>
      <c r="ABQ2" s="229" t="s">
        <v>5040</v>
      </c>
      <c r="ABR2" s="229" t="s">
        <v>5039</v>
      </c>
      <c r="ABS2" s="229" t="s">
        <v>5038</v>
      </c>
      <c r="ABT2" s="229" t="s">
        <v>5037</v>
      </c>
      <c r="ABU2" s="229" t="s">
        <v>5036</v>
      </c>
      <c r="ABV2" s="229" t="s">
        <v>5035</v>
      </c>
      <c r="ABW2" s="229" t="s">
        <v>5034</v>
      </c>
      <c r="ACB2" s="229" t="s">
        <v>4613</v>
      </c>
      <c r="ACC2" s="229" t="s">
        <v>5276</v>
      </c>
      <c r="ACD2" s="229" t="s">
        <v>5275</v>
      </c>
      <c r="ACE2" s="229" t="s">
        <v>5274</v>
      </c>
      <c r="ACF2" s="229" t="s">
        <v>5273</v>
      </c>
      <c r="ACG2" s="229" t="s">
        <v>5272</v>
      </c>
      <c r="ACH2" s="229" t="s">
        <v>5271</v>
      </c>
      <c r="ACI2" s="229" t="s">
        <v>5270</v>
      </c>
      <c r="ACJ2" s="229" t="s">
        <v>5269</v>
      </c>
      <c r="ACK2" s="229" t="s">
        <v>5268</v>
      </c>
      <c r="ACL2" s="229" t="s">
        <v>5267</v>
      </c>
      <c r="ACM2" s="229" t="s">
        <v>5266</v>
      </c>
      <c r="ACN2" s="229" t="s">
        <v>5265</v>
      </c>
      <c r="ACO2" s="229" t="s">
        <v>5264</v>
      </c>
      <c r="ACP2" s="229" t="s">
        <v>4723</v>
      </c>
      <c r="ACQ2" s="229" t="s">
        <v>5259</v>
      </c>
      <c r="ACR2" s="229" t="s">
        <v>5258</v>
      </c>
      <c r="ACS2" s="229" t="s">
        <v>5263</v>
      </c>
      <c r="ACT2" s="229" t="s">
        <v>5257</v>
      </c>
      <c r="ACU2" s="229" t="s">
        <v>5262</v>
      </c>
      <c r="ACV2" s="229" t="s">
        <v>5261</v>
      </c>
      <c r="ACW2" s="229" t="s">
        <v>4754</v>
      </c>
      <c r="ACX2" s="229" t="s">
        <v>4724</v>
      </c>
      <c r="ACY2" s="229" t="s">
        <v>4720</v>
      </c>
      <c r="ACZ2" s="229" t="s">
        <v>5260</v>
      </c>
      <c r="ADA2" s="229" t="s">
        <v>5259</v>
      </c>
      <c r="ADB2" s="229" t="s">
        <v>5258</v>
      </c>
      <c r="ADC2" s="229" t="s">
        <v>5257</v>
      </c>
      <c r="ADD2" s="229" t="s">
        <v>5256</v>
      </c>
      <c r="ADE2" s="229" t="s">
        <v>4610</v>
      </c>
      <c r="ADF2" s="229" t="s">
        <v>5255</v>
      </c>
      <c r="ADG2" s="229" t="s">
        <v>5254</v>
      </c>
      <c r="ADH2" s="229" t="s">
        <v>5253</v>
      </c>
      <c r="ADI2" s="229" t="s">
        <v>5252</v>
      </c>
      <c r="ADJ2" s="229" t="s">
        <v>5251</v>
      </c>
      <c r="ADK2" s="229" t="s">
        <v>5250</v>
      </c>
      <c r="ADL2" s="229" t="s">
        <v>5249</v>
      </c>
      <c r="ADM2" s="229" t="s">
        <v>5248</v>
      </c>
      <c r="ADN2" s="229" t="s">
        <v>5247</v>
      </c>
      <c r="ADO2" s="229" t="s">
        <v>5246</v>
      </c>
      <c r="ADP2" s="229" t="s">
        <v>5245</v>
      </c>
      <c r="ADQ2" s="229" t="s">
        <v>5244</v>
      </c>
      <c r="ADR2" s="229" t="s">
        <v>5243</v>
      </c>
      <c r="ADS2" s="229" t="s">
        <v>5242</v>
      </c>
      <c r="ADT2" s="229" t="s">
        <v>5241</v>
      </c>
      <c r="ADU2" s="229" t="s">
        <v>5240</v>
      </c>
      <c r="ADV2" s="229" t="s">
        <v>5239</v>
      </c>
      <c r="ADW2" s="229" t="s">
        <v>5238</v>
      </c>
    </row>
    <row r="3" spans="1:803">
      <c r="A3" s="229" t="s">
        <v>4416</v>
      </c>
      <c r="B3" s="229">
        <v>1</v>
      </c>
      <c r="C3" s="229">
        <v>2</v>
      </c>
      <c r="D3" s="229">
        <v>3</v>
      </c>
      <c r="E3" s="229">
        <v>4</v>
      </c>
      <c r="F3" s="229">
        <v>1000</v>
      </c>
      <c r="G3" s="229">
        <v>1001</v>
      </c>
      <c r="H3" s="229">
        <v>1002</v>
      </c>
      <c r="I3" s="229">
        <v>1011</v>
      </c>
      <c r="J3" s="229">
        <v>5</v>
      </c>
      <c r="K3" s="229">
        <v>1021</v>
      </c>
      <c r="L3" s="229">
        <v>1022</v>
      </c>
      <c r="M3" s="229">
        <v>1023</v>
      </c>
      <c r="N3" s="229">
        <v>6</v>
      </c>
      <c r="O3" s="229">
        <v>1031</v>
      </c>
      <c r="P3" s="229">
        <v>1041</v>
      </c>
      <c r="Q3" s="229">
        <v>1042</v>
      </c>
      <c r="R3" s="229">
        <v>1051</v>
      </c>
      <c r="S3" s="229">
        <v>1052</v>
      </c>
      <c r="T3" s="229">
        <v>1061</v>
      </c>
      <c r="U3" s="229">
        <v>7</v>
      </c>
      <c r="V3" s="229">
        <v>1071</v>
      </c>
      <c r="W3" s="229">
        <v>1081</v>
      </c>
      <c r="X3" s="229">
        <v>8</v>
      </c>
      <c r="Y3" s="229">
        <v>9</v>
      </c>
      <c r="Z3" s="229">
        <v>1101</v>
      </c>
      <c r="AA3" s="229">
        <v>1102</v>
      </c>
      <c r="AB3" s="229">
        <v>1103</v>
      </c>
      <c r="AC3" s="229">
        <v>1104</v>
      </c>
      <c r="AD3" s="229">
        <v>1105</v>
      </c>
      <c r="AE3" s="229">
        <v>1106</v>
      </c>
      <c r="AF3" s="229">
        <v>1107</v>
      </c>
      <c r="AG3" s="229">
        <v>1108</v>
      </c>
      <c r="AH3" s="229">
        <v>1110</v>
      </c>
      <c r="AI3" s="229">
        <v>1111</v>
      </c>
      <c r="AJ3" s="229">
        <v>1112</v>
      </c>
      <c r="AK3" s="229">
        <v>1113</v>
      </c>
      <c r="AL3" s="229">
        <v>1114</v>
      </c>
      <c r="AM3" s="229">
        <v>1131</v>
      </c>
      <c r="AN3" s="229">
        <v>1132</v>
      </c>
      <c r="AO3" s="229">
        <v>1133</v>
      </c>
      <c r="AP3" s="229">
        <v>10</v>
      </c>
      <c r="AQ3" s="229">
        <v>1141</v>
      </c>
      <c r="AR3" s="229">
        <v>1142</v>
      </c>
      <c r="AS3" s="229">
        <v>1143</v>
      </c>
      <c r="AT3" s="229">
        <v>1144</v>
      </c>
      <c r="AU3" s="229">
        <v>1146</v>
      </c>
      <c r="AV3" s="229">
        <v>1150</v>
      </c>
      <c r="AW3" s="229">
        <v>1167</v>
      </c>
      <c r="AX3" s="229">
        <v>11</v>
      </c>
      <c r="AY3" s="229">
        <v>1151</v>
      </c>
      <c r="AZ3" s="229">
        <v>1152</v>
      </c>
      <c r="BA3" s="229">
        <v>1153</v>
      </c>
      <c r="BB3" s="229">
        <v>12</v>
      </c>
      <c r="BC3" s="229">
        <v>1161</v>
      </c>
      <c r="BD3" s="229">
        <v>1165</v>
      </c>
      <c r="BE3" s="229">
        <v>1166</v>
      </c>
      <c r="BF3" s="229">
        <v>1173</v>
      </c>
      <c r="BG3" s="229">
        <v>1163</v>
      </c>
      <c r="BH3" s="229">
        <v>13</v>
      </c>
      <c r="BI3" s="229">
        <v>14</v>
      </c>
      <c r="BJ3" s="229">
        <v>1201</v>
      </c>
      <c r="BK3" s="229">
        <v>1203</v>
      </c>
      <c r="BL3" s="229">
        <v>1211</v>
      </c>
      <c r="BM3" s="229">
        <v>1212</v>
      </c>
      <c r="BN3" s="229">
        <v>1221</v>
      </c>
      <c r="BO3" s="229">
        <v>1241</v>
      </c>
      <c r="BP3" s="229">
        <v>15</v>
      </c>
      <c r="BQ3" s="229">
        <v>1252</v>
      </c>
      <c r="BR3" s="229">
        <v>1261</v>
      </c>
      <c r="BS3" s="229">
        <v>1271</v>
      </c>
      <c r="BT3" s="229">
        <v>1291</v>
      </c>
      <c r="BU3" s="229">
        <v>16</v>
      </c>
      <c r="BV3" s="229">
        <v>17</v>
      </c>
      <c r="BW3" s="229">
        <v>18</v>
      </c>
      <c r="BX3" s="229">
        <v>1301</v>
      </c>
      <c r="BY3" s="229">
        <v>1303</v>
      </c>
      <c r="BZ3" s="229">
        <v>19</v>
      </c>
      <c r="CA3" s="229">
        <v>1311</v>
      </c>
      <c r="CB3" s="229">
        <v>1333</v>
      </c>
      <c r="CC3" s="229">
        <v>1321</v>
      </c>
      <c r="CD3" s="229">
        <v>1331</v>
      </c>
      <c r="CE3" s="229">
        <v>1332</v>
      </c>
      <c r="CF3" s="229">
        <v>20</v>
      </c>
      <c r="CG3" s="229">
        <v>1341</v>
      </c>
      <c r="CH3" s="229">
        <v>21</v>
      </c>
      <c r="CI3" s="229">
        <v>22</v>
      </c>
      <c r="CJ3" s="229">
        <v>1401</v>
      </c>
      <c r="CK3" s="229">
        <v>1402</v>
      </c>
      <c r="CL3" s="229">
        <v>1403</v>
      </c>
      <c r="CM3" s="229">
        <v>1405</v>
      </c>
      <c r="CN3" s="229">
        <v>1406</v>
      </c>
      <c r="CO3" s="229">
        <v>1409</v>
      </c>
      <c r="CP3" s="229">
        <v>1407</v>
      </c>
      <c r="CQ3" s="229">
        <v>1410</v>
      </c>
      <c r="CR3" s="229">
        <v>1411</v>
      </c>
      <c r="CS3" s="229">
        <v>1412</v>
      </c>
      <c r="CT3" s="229">
        <v>1413</v>
      </c>
      <c r="CU3" s="229">
        <v>1414</v>
      </c>
      <c r="CV3" s="229">
        <v>1415</v>
      </c>
      <c r="CW3" s="229">
        <v>1416</v>
      </c>
      <c r="CX3" s="229">
        <v>1417</v>
      </c>
      <c r="CY3" s="229">
        <v>1419</v>
      </c>
      <c r="CZ3" s="229">
        <v>1420</v>
      </c>
      <c r="DA3" s="229">
        <v>1421</v>
      </c>
      <c r="DB3" s="229">
        <v>1430</v>
      </c>
      <c r="DC3" s="229">
        <v>1432</v>
      </c>
      <c r="DD3" s="229">
        <v>1433</v>
      </c>
      <c r="DE3" s="229">
        <v>1434</v>
      </c>
      <c r="DF3" s="229">
        <v>1435</v>
      </c>
      <c r="DG3" s="229">
        <v>1436</v>
      </c>
      <c r="DH3" s="229">
        <v>1437</v>
      </c>
      <c r="DI3" s="229">
        <v>1438</v>
      </c>
      <c r="DJ3" s="229">
        <v>1442</v>
      </c>
      <c r="DK3" s="229">
        <v>1443</v>
      </c>
      <c r="DL3" s="229">
        <v>1439</v>
      </c>
      <c r="DM3" s="229">
        <v>1440</v>
      </c>
      <c r="DN3" s="229">
        <v>23</v>
      </c>
      <c r="DO3" s="229">
        <v>24</v>
      </c>
      <c r="DP3" s="229">
        <v>1451</v>
      </c>
      <c r="DQ3" s="229">
        <v>1453</v>
      </c>
      <c r="DR3" s="229">
        <v>1461</v>
      </c>
      <c r="DS3" s="229">
        <v>1462</v>
      </c>
      <c r="DT3" s="229">
        <v>1463</v>
      </c>
      <c r="DU3" s="229">
        <v>1464</v>
      </c>
      <c r="DV3" s="229">
        <v>25</v>
      </c>
      <c r="DW3" s="229">
        <v>1471</v>
      </c>
      <c r="DX3" s="229">
        <v>1472</v>
      </c>
      <c r="DY3" s="229">
        <v>1473</v>
      </c>
      <c r="DZ3" s="229">
        <v>26</v>
      </c>
      <c r="EA3" s="229">
        <v>1481</v>
      </c>
      <c r="EB3" s="229">
        <v>1482</v>
      </c>
      <c r="EC3" s="229">
        <v>1483</v>
      </c>
      <c r="ED3" s="229">
        <v>1486</v>
      </c>
      <c r="EE3" s="229">
        <v>1487</v>
      </c>
      <c r="EF3" s="229">
        <v>1485</v>
      </c>
      <c r="EG3" s="229">
        <v>1491</v>
      </c>
      <c r="EH3" s="229">
        <v>27</v>
      </c>
      <c r="EI3" s="229">
        <v>28</v>
      </c>
      <c r="EJ3" s="229">
        <v>1501</v>
      </c>
      <c r="EK3" s="229">
        <v>1502</v>
      </c>
      <c r="EL3" s="229">
        <v>1511</v>
      </c>
      <c r="EM3" s="229">
        <v>1514</v>
      </c>
      <c r="EN3" s="229">
        <v>1515</v>
      </c>
      <c r="EO3" s="229">
        <v>1513</v>
      </c>
      <c r="EP3" s="229">
        <v>1516</v>
      </c>
      <c r="EQ3" s="229">
        <v>1521</v>
      </c>
      <c r="ER3" s="229">
        <v>1531</v>
      </c>
      <c r="ES3" s="229">
        <v>1532</v>
      </c>
      <c r="ET3" s="229">
        <v>1541</v>
      </c>
      <c r="EU3" s="229">
        <v>1551</v>
      </c>
      <c r="EV3" s="229">
        <v>1561</v>
      </c>
      <c r="EW3" s="229">
        <v>1563</v>
      </c>
      <c r="EX3" s="229">
        <v>1571</v>
      </c>
      <c r="EY3" s="229">
        <v>1581</v>
      </c>
      <c r="EZ3" s="229">
        <v>1582</v>
      </c>
      <c r="FA3" s="229">
        <v>1572</v>
      </c>
      <c r="FB3" s="229">
        <v>29</v>
      </c>
      <c r="FC3" s="229">
        <v>1591</v>
      </c>
      <c r="FD3" s="229">
        <v>30</v>
      </c>
      <c r="FE3" s="229">
        <v>31</v>
      </c>
      <c r="FF3" s="229">
        <v>1601</v>
      </c>
      <c r="FG3" s="229">
        <v>1602</v>
      </c>
      <c r="FH3" s="229">
        <v>32</v>
      </c>
      <c r="FI3" s="229">
        <v>1611</v>
      </c>
      <c r="FJ3" s="229">
        <v>1621</v>
      </c>
      <c r="FK3" s="229">
        <v>1631</v>
      </c>
      <c r="FL3" s="229">
        <v>1632</v>
      </c>
      <c r="FM3" s="229">
        <v>1633</v>
      </c>
      <c r="FN3" s="229">
        <v>1641</v>
      </c>
      <c r="FO3" s="229">
        <v>1642</v>
      </c>
      <c r="FP3" s="229">
        <v>1643</v>
      </c>
      <c r="FQ3" s="229">
        <v>1645</v>
      </c>
      <c r="FR3" s="229">
        <v>1644</v>
      </c>
      <c r="FS3" s="229">
        <v>1652</v>
      </c>
      <c r="FT3" s="229">
        <v>1653</v>
      </c>
      <c r="FU3" s="229">
        <v>1654</v>
      </c>
      <c r="FV3" s="229">
        <v>1656</v>
      </c>
      <c r="FW3" s="229">
        <v>1655</v>
      </c>
      <c r="FX3" s="229">
        <v>1657</v>
      </c>
      <c r="FY3" s="229">
        <v>1658</v>
      </c>
      <c r="FZ3" s="229">
        <v>33</v>
      </c>
      <c r="GA3" s="229">
        <v>1701</v>
      </c>
      <c r="GB3" s="229">
        <v>1702</v>
      </c>
      <c r="GC3" s="229">
        <v>1703</v>
      </c>
      <c r="GD3" s="229">
        <v>1711</v>
      </c>
      <c r="GE3" s="229">
        <v>1712</v>
      </c>
      <c r="GF3" s="229">
        <v>1784</v>
      </c>
      <c r="GG3" s="229">
        <v>1714</v>
      </c>
      <c r="GH3" s="229">
        <v>1713</v>
      </c>
      <c r="GI3" s="229">
        <v>1741</v>
      </c>
      <c r="GJ3" s="229">
        <v>1721</v>
      </c>
      <c r="GK3" s="229">
        <v>1783</v>
      </c>
      <c r="GL3" s="229">
        <v>1732</v>
      </c>
      <c r="GM3" s="229">
        <v>1761</v>
      </c>
      <c r="GN3" s="229">
        <v>1782</v>
      </c>
      <c r="GO3" s="229">
        <v>1772</v>
      </c>
      <c r="GP3" s="229">
        <v>1781</v>
      </c>
      <c r="GQ3" s="229">
        <v>34</v>
      </c>
      <c r="GR3" s="229">
        <v>35</v>
      </c>
      <c r="GS3" s="229">
        <v>1795</v>
      </c>
      <c r="GT3" s="229">
        <v>1791</v>
      </c>
      <c r="GU3" s="229">
        <v>1793</v>
      </c>
      <c r="GV3" s="229">
        <v>1792</v>
      </c>
      <c r="GW3" s="229">
        <v>1794</v>
      </c>
      <c r="GX3" s="229">
        <v>1796</v>
      </c>
      <c r="GY3" s="229">
        <v>36</v>
      </c>
      <c r="GZ3" s="229">
        <v>1801</v>
      </c>
      <c r="HA3" s="229">
        <v>1811</v>
      </c>
      <c r="HB3" s="229">
        <v>1821</v>
      </c>
      <c r="HC3" s="229">
        <v>1831</v>
      </c>
      <c r="HD3" s="229">
        <v>1842</v>
      </c>
      <c r="HE3" s="229">
        <v>1881</v>
      </c>
      <c r="HF3" s="229">
        <v>1843</v>
      </c>
      <c r="HG3" s="229">
        <v>1851</v>
      </c>
      <c r="HH3" s="229">
        <v>1852</v>
      </c>
      <c r="HI3" s="229">
        <v>1871</v>
      </c>
      <c r="HJ3" s="229">
        <v>1891</v>
      </c>
      <c r="HK3" s="229">
        <v>1812</v>
      </c>
      <c r="HL3" s="229">
        <v>1802</v>
      </c>
      <c r="HM3" s="229">
        <v>1813</v>
      </c>
      <c r="HN3" s="229">
        <v>37</v>
      </c>
      <c r="HO3" s="229">
        <v>38</v>
      </c>
      <c r="HP3" s="229">
        <v>1902</v>
      </c>
      <c r="HQ3" s="229">
        <v>1911</v>
      </c>
      <c r="HR3" s="229">
        <v>1914</v>
      </c>
      <c r="HS3" s="229">
        <v>39</v>
      </c>
      <c r="HT3" s="229">
        <v>1921</v>
      </c>
      <c r="HU3" s="229">
        <v>1922</v>
      </c>
      <c r="HV3" s="229">
        <v>1923</v>
      </c>
      <c r="HW3" s="229">
        <v>40</v>
      </c>
      <c r="HX3" s="229">
        <v>1930</v>
      </c>
      <c r="HY3" s="229">
        <v>1931</v>
      </c>
      <c r="HZ3" s="229">
        <v>1941</v>
      </c>
      <c r="IA3" s="229">
        <v>1951</v>
      </c>
      <c r="IB3" s="229">
        <v>1971</v>
      </c>
      <c r="IC3" s="229">
        <v>1972</v>
      </c>
      <c r="ID3" s="229">
        <v>1982</v>
      </c>
      <c r="IE3" s="229">
        <v>1981</v>
      </c>
      <c r="IF3" s="229">
        <v>41</v>
      </c>
      <c r="IG3" s="229">
        <v>2003</v>
      </c>
      <c r="IH3" s="229">
        <v>2011</v>
      </c>
      <c r="II3" s="229">
        <v>2021</v>
      </c>
      <c r="IJ3" s="229">
        <v>2026</v>
      </c>
      <c r="IK3" s="229">
        <v>2033</v>
      </c>
      <c r="IL3" s="229">
        <v>2041</v>
      </c>
      <c r="IM3" s="229">
        <v>2042</v>
      </c>
      <c r="IN3" s="229">
        <v>2012</v>
      </c>
      <c r="IO3" s="229">
        <v>2027</v>
      </c>
      <c r="IP3" s="229">
        <v>42</v>
      </c>
      <c r="IQ3" s="229">
        <v>43</v>
      </c>
      <c r="IR3" s="229">
        <v>2101</v>
      </c>
      <c r="IS3" s="229">
        <v>2102</v>
      </c>
      <c r="IT3" s="229">
        <v>2111</v>
      </c>
      <c r="IU3" s="229">
        <v>2112</v>
      </c>
      <c r="IV3" s="229">
        <v>2123</v>
      </c>
      <c r="IW3" s="229">
        <v>2121</v>
      </c>
      <c r="IX3" s="229">
        <v>2131</v>
      </c>
      <c r="IY3" s="229">
        <v>2132</v>
      </c>
      <c r="IZ3" s="229">
        <v>2133</v>
      </c>
      <c r="JA3" s="229">
        <v>2136</v>
      </c>
      <c r="JB3" s="229">
        <v>2142</v>
      </c>
      <c r="JC3" s="229">
        <v>2164</v>
      </c>
      <c r="JD3" s="229">
        <v>2134</v>
      </c>
      <c r="JE3" s="229">
        <v>2141</v>
      </c>
      <c r="JF3" s="229">
        <v>2145</v>
      </c>
      <c r="JG3" s="229">
        <v>2143</v>
      </c>
      <c r="JH3" s="229">
        <v>2135</v>
      </c>
      <c r="JI3" s="229">
        <v>2161</v>
      </c>
      <c r="JJ3" s="229">
        <v>2144</v>
      </c>
      <c r="JK3" s="229">
        <v>2163</v>
      </c>
      <c r="JL3" s="229">
        <v>2162</v>
      </c>
      <c r="JM3" s="229">
        <v>2171</v>
      </c>
      <c r="JN3" s="229">
        <v>44</v>
      </c>
      <c r="JO3" s="229">
        <v>2181</v>
      </c>
      <c r="JP3" s="229">
        <v>2182</v>
      </c>
      <c r="JQ3" s="229">
        <v>2183</v>
      </c>
      <c r="JR3" s="229">
        <v>45</v>
      </c>
      <c r="JS3" s="229">
        <v>46</v>
      </c>
      <c r="JT3" s="229">
        <v>47</v>
      </c>
      <c r="JU3" s="229">
        <v>3000</v>
      </c>
      <c r="JV3" s="229">
        <v>48</v>
      </c>
      <c r="JW3" s="229">
        <v>3016</v>
      </c>
      <c r="JX3" s="229">
        <v>3017</v>
      </c>
      <c r="JY3" s="229">
        <v>50</v>
      </c>
      <c r="JZ3" s="229">
        <v>3030</v>
      </c>
      <c r="KA3" s="229">
        <v>51</v>
      </c>
      <c r="KB3" s="229">
        <v>52</v>
      </c>
      <c r="KC3" s="229">
        <v>3101</v>
      </c>
      <c r="KD3" s="229">
        <v>3103</v>
      </c>
      <c r="KE3" s="229">
        <v>3104</v>
      </c>
      <c r="KF3" s="229">
        <v>3105</v>
      </c>
      <c r="KG3" s="229">
        <v>3121</v>
      </c>
      <c r="KH3" s="229">
        <v>3143</v>
      </c>
      <c r="KI3" s="229">
        <v>3124</v>
      </c>
      <c r="KJ3" s="229">
        <v>53</v>
      </c>
      <c r="KK3" s="229">
        <v>3151</v>
      </c>
      <c r="KL3" s="229">
        <v>3176</v>
      </c>
      <c r="KM3" s="229">
        <v>3173</v>
      </c>
      <c r="KN3" s="229">
        <v>3175</v>
      </c>
      <c r="KO3" s="229">
        <v>3174</v>
      </c>
      <c r="KP3" s="229">
        <v>3161</v>
      </c>
      <c r="KQ3" s="229">
        <v>3171</v>
      </c>
      <c r="KR3" s="229">
        <v>3172</v>
      </c>
      <c r="KS3" s="229">
        <v>3177</v>
      </c>
      <c r="KT3" s="229">
        <v>3180</v>
      </c>
      <c r="KU3" s="229">
        <v>54</v>
      </c>
      <c r="KV3" s="229">
        <v>56</v>
      </c>
      <c r="KW3" s="229">
        <v>3500</v>
      </c>
      <c r="KX3" s="229">
        <v>57</v>
      </c>
      <c r="KY3" s="229">
        <v>3600</v>
      </c>
      <c r="KZ3" s="229">
        <v>3612</v>
      </c>
      <c r="LA3" s="229">
        <v>58</v>
      </c>
      <c r="LB3" s="229">
        <v>3701</v>
      </c>
      <c r="LC3" s="229">
        <v>59</v>
      </c>
      <c r="LD3" s="229">
        <v>3810</v>
      </c>
      <c r="LE3" s="229">
        <v>4610</v>
      </c>
      <c r="LF3" s="229">
        <v>60</v>
      </c>
      <c r="LG3" s="229">
        <v>61</v>
      </c>
      <c r="LH3" s="229">
        <v>62</v>
      </c>
      <c r="LI3" s="229">
        <v>4003</v>
      </c>
      <c r="LJ3" s="229">
        <v>4002</v>
      </c>
      <c r="LK3" s="229">
        <v>4005</v>
      </c>
      <c r="LL3" s="229">
        <v>4011</v>
      </c>
      <c r="LM3" s="229">
        <v>4021</v>
      </c>
      <c r="LN3" s="229">
        <v>4032</v>
      </c>
      <c r="LO3" s="229">
        <v>4042</v>
      </c>
      <c r="LP3" s="229">
        <v>4043</v>
      </c>
      <c r="LQ3" s="229">
        <v>4052</v>
      </c>
      <c r="LR3" s="229">
        <v>63</v>
      </c>
      <c r="LS3" s="229">
        <v>4063</v>
      </c>
      <c r="LT3" s="229">
        <v>4072</v>
      </c>
      <c r="LU3" s="229">
        <v>4074</v>
      </c>
      <c r="LV3" s="229">
        <v>64</v>
      </c>
      <c r="LW3" s="229">
        <v>4081</v>
      </c>
      <c r="LX3" s="229">
        <v>4092</v>
      </c>
      <c r="LY3" s="229">
        <v>4083</v>
      </c>
      <c r="LZ3" s="229">
        <v>66</v>
      </c>
      <c r="MA3" s="229">
        <v>4101</v>
      </c>
      <c r="MB3" s="229">
        <v>4115</v>
      </c>
      <c r="MC3" s="229">
        <v>4121</v>
      </c>
      <c r="MD3" s="229">
        <v>4141</v>
      </c>
      <c r="ME3" s="229">
        <v>70</v>
      </c>
      <c r="MF3" s="229">
        <v>4201</v>
      </c>
      <c r="MG3" s="229">
        <v>4211</v>
      </c>
      <c r="MH3" s="229">
        <v>4231</v>
      </c>
      <c r="MI3" s="229">
        <v>4251</v>
      </c>
      <c r="MJ3" s="229">
        <v>4271</v>
      </c>
      <c r="MK3" s="229">
        <v>73</v>
      </c>
      <c r="ML3" s="229">
        <v>74</v>
      </c>
      <c r="MM3" s="229">
        <v>4301</v>
      </c>
      <c r="MN3" s="229">
        <v>4302</v>
      </c>
      <c r="MO3" s="229">
        <v>4325</v>
      </c>
      <c r="MP3" s="229">
        <v>4322</v>
      </c>
      <c r="MQ3" s="229">
        <v>4324</v>
      </c>
      <c r="MR3" s="229">
        <v>75</v>
      </c>
      <c r="MS3" s="229">
        <v>4323</v>
      </c>
      <c r="MT3" s="229">
        <v>4331</v>
      </c>
      <c r="MU3" s="229">
        <v>4334</v>
      </c>
      <c r="MV3" s="229">
        <v>4342</v>
      </c>
      <c r="MW3" s="229">
        <v>76</v>
      </c>
      <c r="MX3" s="229">
        <v>4352</v>
      </c>
      <c r="MY3" s="229">
        <v>4361</v>
      </c>
      <c r="MZ3" s="229">
        <v>4392</v>
      </c>
      <c r="NA3" s="229">
        <v>4394</v>
      </c>
      <c r="NB3" s="229">
        <v>4362</v>
      </c>
      <c r="NC3" s="229">
        <v>77</v>
      </c>
      <c r="ND3" s="229">
        <v>78</v>
      </c>
      <c r="NE3" s="229">
        <v>4412</v>
      </c>
      <c r="NF3" s="229">
        <v>4413</v>
      </c>
      <c r="NG3" s="229">
        <v>79</v>
      </c>
      <c r="NH3" s="229">
        <v>4431</v>
      </c>
      <c r="NI3" s="229">
        <v>4441</v>
      </c>
      <c r="NJ3" s="229">
        <v>80</v>
      </c>
      <c r="NK3" s="229">
        <v>4401</v>
      </c>
      <c r="NL3" s="229">
        <v>4402</v>
      </c>
      <c r="NM3" s="229">
        <v>4451</v>
      </c>
      <c r="NN3" s="229">
        <v>4461</v>
      </c>
      <c r="NO3" s="229">
        <v>4442</v>
      </c>
      <c r="NP3" s="229">
        <v>4471</v>
      </c>
      <c r="NQ3" s="229">
        <v>4403</v>
      </c>
      <c r="NR3" s="229">
        <v>81</v>
      </c>
      <c r="NS3" s="229">
        <v>174</v>
      </c>
      <c r="NT3" s="229">
        <v>4501</v>
      </c>
      <c r="NU3" s="229">
        <v>175</v>
      </c>
      <c r="NV3" s="229">
        <v>4510</v>
      </c>
      <c r="NW3" s="229">
        <v>4521</v>
      </c>
      <c r="NX3" s="229">
        <v>176</v>
      </c>
      <c r="NY3" s="229">
        <v>4701</v>
      </c>
      <c r="NZ3" s="229">
        <v>82</v>
      </c>
      <c r="OA3" s="229">
        <v>83</v>
      </c>
      <c r="OB3" s="229">
        <v>84</v>
      </c>
      <c r="OC3" s="229">
        <v>5011</v>
      </c>
      <c r="OD3" s="229">
        <v>5041</v>
      </c>
      <c r="OE3" s="229">
        <v>85</v>
      </c>
      <c r="OF3" s="229">
        <v>86</v>
      </c>
      <c r="OG3" s="229">
        <v>5101</v>
      </c>
      <c r="OH3" s="229">
        <v>5103</v>
      </c>
      <c r="OI3" s="229">
        <v>5102</v>
      </c>
      <c r="OJ3" s="229">
        <v>5104</v>
      </c>
      <c r="OK3" s="229">
        <v>5111</v>
      </c>
      <c r="OL3" s="229">
        <v>5122</v>
      </c>
      <c r="OM3" s="229">
        <v>5121</v>
      </c>
      <c r="ON3" s="229">
        <v>5123</v>
      </c>
      <c r="OO3" s="229">
        <v>5131</v>
      </c>
      <c r="OP3" s="229">
        <v>5141</v>
      </c>
      <c r="OQ3" s="229">
        <v>87</v>
      </c>
      <c r="OR3" s="229">
        <v>5166</v>
      </c>
      <c r="OS3" s="229">
        <v>5167</v>
      </c>
      <c r="OT3" s="229">
        <v>5162</v>
      </c>
      <c r="OU3" s="229">
        <v>5168</v>
      </c>
      <c r="OV3" s="229">
        <v>5161</v>
      </c>
      <c r="OW3" s="229">
        <v>5163</v>
      </c>
      <c r="OX3" s="229">
        <v>5183</v>
      </c>
      <c r="OY3" s="229">
        <v>5169</v>
      </c>
      <c r="OZ3" s="229">
        <v>5172</v>
      </c>
      <c r="PA3" s="229">
        <v>5181</v>
      </c>
      <c r="PB3" s="229">
        <v>5179</v>
      </c>
      <c r="PC3" s="229">
        <v>5182</v>
      </c>
      <c r="PD3" s="229">
        <v>5184</v>
      </c>
      <c r="PE3" s="229">
        <v>88</v>
      </c>
      <c r="PF3" s="229">
        <v>5191</v>
      </c>
      <c r="PG3" s="229">
        <v>5192</v>
      </c>
      <c r="PH3" s="229">
        <v>5193</v>
      </c>
      <c r="PI3" s="229">
        <v>89</v>
      </c>
      <c r="PJ3" s="229">
        <v>90</v>
      </c>
      <c r="PK3" s="229">
        <v>91</v>
      </c>
      <c r="PL3" s="229">
        <v>5202</v>
      </c>
      <c r="PM3" s="229">
        <v>5203</v>
      </c>
      <c r="PN3" s="229">
        <v>5211</v>
      </c>
      <c r="PO3" s="229">
        <v>5212</v>
      </c>
      <c r="PP3" s="229">
        <v>5221</v>
      </c>
      <c r="PQ3" s="229">
        <v>92</v>
      </c>
      <c r="PR3" s="229">
        <v>5231</v>
      </c>
      <c r="PS3" s="229">
        <v>5232</v>
      </c>
      <c r="PT3" s="229">
        <v>5233</v>
      </c>
      <c r="PU3" s="229">
        <v>5234</v>
      </c>
      <c r="PV3" s="229">
        <v>5241</v>
      </c>
      <c r="PW3" s="229">
        <v>5242</v>
      </c>
      <c r="PX3" s="229">
        <v>93</v>
      </c>
      <c r="PY3" s="229">
        <v>5243</v>
      </c>
      <c r="PZ3" s="229">
        <v>5244</v>
      </c>
      <c r="QA3" s="229">
        <v>94</v>
      </c>
      <c r="QB3" s="229">
        <v>95</v>
      </c>
      <c r="QC3" s="229">
        <v>5301</v>
      </c>
      <c r="QD3" s="229">
        <v>5311</v>
      </c>
      <c r="QE3" s="229">
        <v>5331</v>
      </c>
      <c r="QF3" s="229">
        <v>96</v>
      </c>
      <c r="QG3" s="229">
        <v>5341</v>
      </c>
      <c r="QH3" s="229">
        <v>5351</v>
      </c>
      <c r="QI3" s="229">
        <v>5361</v>
      </c>
      <c r="QJ3" s="229">
        <v>97</v>
      </c>
      <c r="QK3" s="229">
        <v>5372</v>
      </c>
      <c r="QL3" s="229">
        <v>98</v>
      </c>
      <c r="QM3" s="229">
        <v>5601</v>
      </c>
      <c r="QN3" s="229">
        <v>5611</v>
      </c>
      <c r="QO3" s="229">
        <v>5641</v>
      </c>
      <c r="QP3" s="229">
        <v>5631</v>
      </c>
      <c r="QQ3" s="229">
        <v>5671</v>
      </c>
      <c r="QR3" s="229">
        <v>5652</v>
      </c>
      <c r="QS3" s="229">
        <v>103</v>
      </c>
      <c r="QT3" s="229">
        <v>5501</v>
      </c>
      <c r="QU3" s="229">
        <v>5511</v>
      </c>
      <c r="QV3" s="229">
        <v>5572</v>
      </c>
      <c r="QW3" s="229">
        <v>5521</v>
      </c>
      <c r="QX3" s="229">
        <v>5531</v>
      </c>
      <c r="QY3" s="229">
        <v>5541</v>
      </c>
      <c r="QZ3" s="229">
        <v>5571</v>
      </c>
      <c r="RA3" s="229">
        <v>106</v>
      </c>
      <c r="RB3" s="229">
        <v>5711</v>
      </c>
      <c r="RC3" s="229">
        <v>5712</v>
      </c>
      <c r="RD3" s="229">
        <v>5721</v>
      </c>
      <c r="RE3" s="229">
        <v>5731</v>
      </c>
      <c r="RF3" s="229">
        <v>107</v>
      </c>
      <c r="RG3" s="229">
        <v>108</v>
      </c>
      <c r="RH3" s="229">
        <v>6001</v>
      </c>
      <c r="RI3" s="229">
        <v>6002</v>
      </c>
      <c r="RJ3" s="229">
        <v>6012</v>
      </c>
      <c r="RK3" s="229">
        <v>6021</v>
      </c>
      <c r="RL3" s="229">
        <v>6022</v>
      </c>
      <c r="RM3" s="229">
        <v>6031</v>
      </c>
      <c r="RN3" s="229">
        <v>6051</v>
      </c>
      <c r="RO3" s="229">
        <v>6061</v>
      </c>
      <c r="RP3" s="229">
        <v>6062</v>
      </c>
      <c r="RQ3" s="229">
        <v>6091</v>
      </c>
      <c r="RR3" s="229">
        <v>6003</v>
      </c>
      <c r="RS3" s="229">
        <v>6090</v>
      </c>
      <c r="RT3" s="229">
        <v>109</v>
      </c>
      <c r="RU3" s="229">
        <v>6141</v>
      </c>
      <c r="RV3" s="229">
        <v>6142</v>
      </c>
      <c r="RW3" s="229">
        <v>6101</v>
      </c>
      <c r="RX3" s="229">
        <v>6095</v>
      </c>
      <c r="RY3" s="229">
        <v>6181</v>
      </c>
      <c r="RZ3" s="229">
        <v>6121</v>
      </c>
      <c r="SA3" s="229">
        <v>6161</v>
      </c>
      <c r="SB3" s="229">
        <v>4393</v>
      </c>
      <c r="SC3" s="229">
        <v>6131</v>
      </c>
      <c r="SD3" s="229">
        <v>6171</v>
      </c>
      <c r="SE3" s="229">
        <v>110</v>
      </c>
      <c r="SF3" s="229">
        <v>6200</v>
      </c>
      <c r="SG3" s="229">
        <v>6210</v>
      </c>
      <c r="SH3" s="229">
        <v>6221</v>
      </c>
      <c r="SI3" s="229">
        <v>6222</v>
      </c>
      <c r="SJ3" s="229">
        <v>6223</v>
      </c>
      <c r="SK3" s="229">
        <v>111</v>
      </c>
      <c r="SL3" s="229">
        <v>112</v>
      </c>
      <c r="SM3" s="229">
        <v>7026</v>
      </c>
      <c r="SN3" s="229">
        <v>7527</v>
      </c>
      <c r="SO3" s="229">
        <v>7528</v>
      </c>
      <c r="SP3" s="229">
        <v>7530</v>
      </c>
      <c r="SQ3" s="229">
        <v>7029</v>
      </c>
      <c r="SR3" s="229">
        <v>7030</v>
      </c>
      <c r="SS3" s="229">
        <v>7007</v>
      </c>
      <c r="ST3" s="229">
        <v>7008</v>
      </c>
      <c r="SU3" s="229">
        <v>7009</v>
      </c>
      <c r="SV3" s="229">
        <v>7010</v>
      </c>
      <c r="SW3" s="229">
        <v>7050</v>
      </c>
      <c r="SX3" s="229">
        <v>7057</v>
      </c>
      <c r="SY3" s="229">
        <v>7060</v>
      </c>
      <c r="SZ3" s="229">
        <v>7070</v>
      </c>
      <c r="TA3" s="229">
        <v>7360</v>
      </c>
      <c r="TB3" s="229">
        <v>7363</v>
      </c>
      <c r="TC3" s="229">
        <v>7364</v>
      </c>
      <c r="TD3" s="229">
        <v>113</v>
      </c>
      <c r="TE3" s="229">
        <v>114</v>
      </c>
      <c r="TF3" s="229">
        <v>7105</v>
      </c>
      <c r="TG3" s="229">
        <v>7106</v>
      </c>
      <c r="TH3" s="229">
        <v>7107</v>
      </c>
      <c r="TI3" s="229">
        <v>7110</v>
      </c>
      <c r="TJ3" s="229">
        <v>7113</v>
      </c>
      <c r="TK3" s="229">
        <v>7115</v>
      </c>
      <c r="TL3" s="229">
        <v>115</v>
      </c>
      <c r="TM3" s="229">
        <v>7201</v>
      </c>
      <c r="TN3" s="229">
        <v>116</v>
      </c>
      <c r="TO3" s="229">
        <v>7301</v>
      </c>
      <c r="TP3" s="229">
        <v>7311</v>
      </c>
      <c r="TQ3" s="229">
        <v>7312</v>
      </c>
      <c r="TR3" s="229">
        <v>7322</v>
      </c>
      <c r="TS3" s="229">
        <v>7313</v>
      </c>
      <c r="TT3" s="229">
        <v>7314</v>
      </c>
      <c r="TU3" s="229">
        <v>7331</v>
      </c>
      <c r="TV3" s="229">
        <v>7335</v>
      </c>
      <c r="TW3" s="229">
        <v>7341</v>
      </c>
      <c r="TX3" s="229">
        <v>7342</v>
      </c>
      <c r="TY3" s="229">
        <v>7343</v>
      </c>
      <c r="TZ3" s="229">
        <v>7351</v>
      </c>
      <c r="UA3" s="229">
        <v>7344</v>
      </c>
      <c r="UB3" s="229">
        <v>7347</v>
      </c>
      <c r="UC3" s="229">
        <v>7370</v>
      </c>
      <c r="UD3" s="229">
        <v>7390</v>
      </c>
      <c r="UE3" s="229">
        <v>117</v>
      </c>
      <c r="UF3" s="229">
        <v>7401</v>
      </c>
      <c r="UG3" s="229">
        <v>7402</v>
      </c>
      <c r="UH3" s="229">
        <v>7410</v>
      </c>
      <c r="UI3" s="229">
        <v>7430</v>
      </c>
      <c r="UJ3" s="229">
        <v>7433</v>
      </c>
      <c r="UK3" s="229">
        <v>7441</v>
      </c>
      <c r="UL3" s="229">
        <v>7446</v>
      </c>
      <c r="UM3" s="229">
        <v>118</v>
      </c>
      <c r="UN3" s="229">
        <v>119</v>
      </c>
      <c r="UO3" s="229">
        <v>8001</v>
      </c>
      <c r="UP3" s="229">
        <v>8002</v>
      </c>
      <c r="UQ3" s="229">
        <v>8010</v>
      </c>
      <c r="UR3" s="229">
        <v>8020</v>
      </c>
      <c r="US3" s="229">
        <v>8030</v>
      </c>
      <c r="UT3" s="229">
        <v>8040</v>
      </c>
      <c r="UU3" s="229">
        <v>8060</v>
      </c>
      <c r="UV3" s="229">
        <v>8070</v>
      </c>
      <c r="UW3" s="229">
        <v>8080</v>
      </c>
      <c r="UX3" s="229">
        <v>8090</v>
      </c>
      <c r="UY3" s="229">
        <v>8077</v>
      </c>
      <c r="UZ3" s="229">
        <v>120</v>
      </c>
      <c r="VA3" s="229">
        <v>8110</v>
      </c>
      <c r="VB3" s="229">
        <v>8100</v>
      </c>
      <c r="VC3" s="229">
        <v>121</v>
      </c>
      <c r="VD3" s="229">
        <v>8203</v>
      </c>
      <c r="VE3" s="229">
        <v>8201</v>
      </c>
      <c r="VF3" s="229">
        <v>8204</v>
      </c>
      <c r="VG3" s="229">
        <v>122</v>
      </c>
      <c r="VH3" s="229">
        <v>123</v>
      </c>
      <c r="VI3" s="229">
        <v>9013</v>
      </c>
      <c r="VJ3" s="229">
        <v>9033</v>
      </c>
      <c r="VK3" s="229">
        <v>9082</v>
      </c>
      <c r="VL3" s="229">
        <v>9034</v>
      </c>
      <c r="VM3" s="229">
        <v>9078</v>
      </c>
      <c r="VN3" s="229">
        <v>9079</v>
      </c>
      <c r="VO3" s="229">
        <v>9081</v>
      </c>
      <c r="VP3" s="229">
        <v>9043</v>
      </c>
      <c r="VQ3" s="229">
        <v>9042</v>
      </c>
      <c r="VR3" s="229">
        <v>9051</v>
      </c>
      <c r="VS3" s="229">
        <v>9061</v>
      </c>
      <c r="VT3" s="229">
        <v>128</v>
      </c>
      <c r="VU3" s="229">
        <v>129</v>
      </c>
      <c r="VV3" s="229">
        <v>9111</v>
      </c>
      <c r="VW3" s="229">
        <v>9115</v>
      </c>
      <c r="VX3" s="229">
        <v>9121</v>
      </c>
      <c r="VY3" s="229">
        <v>9127</v>
      </c>
      <c r="VZ3" s="229">
        <v>9124</v>
      </c>
      <c r="WA3" s="229">
        <v>9125</v>
      </c>
      <c r="WB3" s="229">
        <v>130</v>
      </c>
      <c r="WC3" s="229">
        <v>9142</v>
      </c>
      <c r="WD3" s="229">
        <v>9141</v>
      </c>
      <c r="WE3" s="229">
        <v>9143</v>
      </c>
      <c r="WF3" s="229">
        <v>9144</v>
      </c>
      <c r="WG3" s="229">
        <v>9145</v>
      </c>
      <c r="WH3" s="229">
        <v>9149</v>
      </c>
      <c r="WI3" s="229">
        <v>131</v>
      </c>
      <c r="WJ3" s="229">
        <v>9154</v>
      </c>
      <c r="WK3" s="229">
        <v>9155</v>
      </c>
      <c r="WL3" s="229">
        <v>9156</v>
      </c>
      <c r="WM3" s="229">
        <v>9151</v>
      </c>
      <c r="WN3" s="229">
        <v>9152</v>
      </c>
      <c r="WO3" s="229">
        <v>9153</v>
      </c>
      <c r="WP3" s="229">
        <v>132</v>
      </c>
      <c r="WQ3" s="229">
        <v>9181</v>
      </c>
      <c r="WR3" s="229">
        <v>9182</v>
      </c>
      <c r="WS3" s="229">
        <v>9183</v>
      </c>
      <c r="WT3" s="229">
        <v>133</v>
      </c>
      <c r="WU3" s="229">
        <v>9198</v>
      </c>
      <c r="WV3" s="229">
        <v>9199</v>
      </c>
      <c r="WW3" s="229">
        <v>9172</v>
      </c>
      <c r="WX3" s="229">
        <v>9174</v>
      </c>
      <c r="WY3" s="229">
        <v>9193</v>
      </c>
      <c r="WZ3" s="229">
        <v>9196</v>
      </c>
      <c r="XA3" s="229">
        <v>9191</v>
      </c>
      <c r="XB3" s="229">
        <v>9190</v>
      </c>
      <c r="XC3" s="229">
        <v>9189</v>
      </c>
      <c r="XD3" s="229">
        <v>9195</v>
      </c>
      <c r="XE3" s="229">
        <v>9128</v>
      </c>
      <c r="XF3" s="229">
        <v>134</v>
      </c>
      <c r="XG3" s="229">
        <v>135</v>
      </c>
      <c r="XH3" s="229">
        <v>9200</v>
      </c>
      <c r="XI3" s="229">
        <v>9204</v>
      </c>
      <c r="XJ3" s="229">
        <v>9205</v>
      </c>
      <c r="XK3" s="229">
        <v>136</v>
      </c>
      <c r="XL3" s="229">
        <v>9226</v>
      </c>
      <c r="XM3" s="229">
        <v>9230</v>
      </c>
      <c r="XN3" s="229">
        <v>137</v>
      </c>
      <c r="XO3" s="229">
        <v>9251</v>
      </c>
      <c r="XP3" s="229">
        <v>9261</v>
      </c>
      <c r="XQ3" s="229">
        <v>9263</v>
      </c>
      <c r="XR3" s="229">
        <v>138</v>
      </c>
      <c r="XS3" s="229">
        <v>139</v>
      </c>
      <c r="XT3" s="229">
        <v>9300</v>
      </c>
      <c r="XU3" s="229">
        <v>177</v>
      </c>
      <c r="XV3" s="229">
        <v>9305</v>
      </c>
      <c r="XW3" s="229">
        <v>140</v>
      </c>
      <c r="XX3" s="229">
        <v>9328</v>
      </c>
      <c r="XY3" s="229">
        <v>9329</v>
      </c>
      <c r="XZ3" s="229">
        <v>9326</v>
      </c>
      <c r="YA3" s="229">
        <v>9319</v>
      </c>
      <c r="YB3" s="229">
        <v>9313</v>
      </c>
      <c r="YC3" s="229">
        <v>9317</v>
      </c>
      <c r="YD3" s="229">
        <v>9320</v>
      </c>
      <c r="YE3" s="229">
        <v>141</v>
      </c>
      <c r="YF3" s="229">
        <v>142</v>
      </c>
      <c r="YG3" s="229">
        <v>9330</v>
      </c>
      <c r="YH3" s="229">
        <v>9368</v>
      </c>
      <c r="YI3" s="229">
        <v>9367</v>
      </c>
      <c r="YJ3" s="229">
        <v>143</v>
      </c>
      <c r="YK3" s="229">
        <v>9341</v>
      </c>
      <c r="YL3" s="229">
        <v>9342</v>
      </c>
      <c r="YM3" s="229">
        <v>9345</v>
      </c>
      <c r="YN3" s="229">
        <v>9350</v>
      </c>
      <c r="YO3" s="229">
        <v>9353</v>
      </c>
      <c r="YP3" s="229">
        <v>9357</v>
      </c>
      <c r="YQ3" s="229">
        <v>9358</v>
      </c>
      <c r="YR3" s="229">
        <v>9361</v>
      </c>
      <c r="YS3" s="229">
        <v>9359</v>
      </c>
      <c r="YT3" s="229">
        <v>9362</v>
      </c>
      <c r="YU3" s="229">
        <v>9374</v>
      </c>
      <c r="YV3" s="229">
        <v>9372</v>
      </c>
      <c r="YW3" s="229">
        <v>9379</v>
      </c>
      <c r="YX3" s="229">
        <v>9395</v>
      </c>
      <c r="YY3" s="229">
        <v>144</v>
      </c>
      <c r="YZ3" s="229">
        <v>9382</v>
      </c>
      <c r="ZA3" s="229">
        <v>9391</v>
      </c>
      <c r="ZB3" s="229">
        <v>9397</v>
      </c>
      <c r="ZC3" s="229">
        <v>9403</v>
      </c>
      <c r="ZD3" s="229">
        <v>9396</v>
      </c>
      <c r="ZE3" s="229">
        <v>9188</v>
      </c>
      <c r="ZF3" s="229">
        <v>145</v>
      </c>
      <c r="ZG3" s="229">
        <v>146</v>
      </c>
      <c r="ZH3" s="229">
        <v>9504</v>
      </c>
      <c r="ZI3" s="229">
        <v>9511</v>
      </c>
      <c r="ZJ3" s="229">
        <v>9521</v>
      </c>
      <c r="ZK3" s="229">
        <v>9531</v>
      </c>
      <c r="ZL3" s="229">
        <v>9532</v>
      </c>
      <c r="ZM3" s="229">
        <v>9505</v>
      </c>
      <c r="ZN3" s="229">
        <v>147</v>
      </c>
      <c r="ZO3" s="229">
        <v>148</v>
      </c>
      <c r="ZP3" s="229">
        <v>9602</v>
      </c>
      <c r="ZQ3" s="229">
        <v>9611</v>
      </c>
      <c r="ZR3" s="229">
        <v>149</v>
      </c>
      <c r="ZS3" s="229">
        <v>9621</v>
      </c>
      <c r="ZT3" s="229">
        <v>9626</v>
      </c>
      <c r="ZU3" s="229">
        <v>9627</v>
      </c>
      <c r="ZV3" s="229">
        <v>9622</v>
      </c>
      <c r="ZW3" s="229">
        <v>9624</v>
      </c>
      <c r="ZX3" s="229">
        <v>9623</v>
      </c>
      <c r="ZY3" s="229">
        <v>150</v>
      </c>
      <c r="ZZ3" s="229">
        <v>9631</v>
      </c>
      <c r="AAA3" s="229">
        <v>9641</v>
      </c>
      <c r="AAB3" s="229">
        <v>9650</v>
      </c>
      <c r="AAC3" s="229">
        <v>9652</v>
      </c>
      <c r="AAD3" s="229">
        <v>9661</v>
      </c>
      <c r="AAE3" s="229">
        <v>9690</v>
      </c>
      <c r="AAF3" s="229">
        <v>9692</v>
      </c>
      <c r="AAG3" s="229">
        <v>9670</v>
      </c>
      <c r="AAH3" s="229">
        <v>9672</v>
      </c>
      <c r="AAI3" s="229">
        <v>9680</v>
      </c>
      <c r="AAJ3" s="229">
        <v>9682</v>
      </c>
      <c r="AAK3" s="229">
        <v>9625</v>
      </c>
      <c r="AAL3" s="229">
        <v>151</v>
      </c>
      <c r="AAM3" s="229">
        <v>152</v>
      </c>
      <c r="AAN3" s="229">
        <v>9721</v>
      </c>
      <c r="AAO3" s="229">
        <v>9722</v>
      </c>
      <c r="AAP3" s="229">
        <v>9711</v>
      </c>
      <c r="AAQ3" s="229">
        <v>9731</v>
      </c>
      <c r="AAR3" s="229">
        <v>153</v>
      </c>
      <c r="AAS3" s="229">
        <v>9741</v>
      </c>
      <c r="AAT3" s="229">
        <v>9751</v>
      </c>
      <c r="AAU3" s="229">
        <v>154</v>
      </c>
      <c r="AAV3" s="229">
        <v>9701</v>
      </c>
      <c r="AAW3" s="229">
        <v>9761</v>
      </c>
      <c r="AAX3" s="229">
        <v>155</v>
      </c>
      <c r="AAY3" s="229">
        <v>9799</v>
      </c>
      <c r="AAZ3" s="229">
        <v>9798</v>
      </c>
      <c r="ABA3" s="229">
        <v>156</v>
      </c>
      <c r="ABB3" s="229">
        <v>9928</v>
      </c>
      <c r="ABC3" s="229">
        <v>9921</v>
      </c>
      <c r="ABD3" s="229">
        <v>9914</v>
      </c>
      <c r="ABE3" s="229">
        <v>9901</v>
      </c>
      <c r="ABF3" s="229">
        <v>9911</v>
      </c>
      <c r="ABG3" s="229">
        <v>9912</v>
      </c>
      <c r="ABH3" s="229">
        <v>9920</v>
      </c>
      <c r="ABI3" s="229">
        <v>157</v>
      </c>
      <c r="ABJ3" s="229">
        <v>158</v>
      </c>
      <c r="ABK3" s="229">
        <v>159</v>
      </c>
      <c r="ABL3" s="229">
        <v>160</v>
      </c>
      <c r="ABM3" s="229">
        <v>161</v>
      </c>
      <c r="ABN3" s="229">
        <v>172</v>
      </c>
      <c r="ABO3" s="229">
        <v>163</v>
      </c>
      <c r="ABP3" s="229">
        <v>164</v>
      </c>
      <c r="ABQ3" s="229">
        <v>165</v>
      </c>
      <c r="ABR3" s="229">
        <v>166</v>
      </c>
      <c r="ABS3" s="229">
        <v>167</v>
      </c>
      <c r="ABT3" s="229">
        <v>168</v>
      </c>
      <c r="ABU3" s="229">
        <v>162</v>
      </c>
      <c r="ABV3" s="229">
        <v>173</v>
      </c>
      <c r="ABW3" s="229">
        <v>169</v>
      </c>
      <c r="ACB3" s="229">
        <v>201</v>
      </c>
      <c r="ACC3" s="229">
        <v>202</v>
      </c>
      <c r="ACD3" s="229">
        <v>203</v>
      </c>
      <c r="ACE3" s="229">
        <v>204</v>
      </c>
      <c r="ACF3" s="229">
        <v>205</v>
      </c>
      <c r="ACG3" s="229">
        <v>207</v>
      </c>
      <c r="ACH3" s="229">
        <v>208</v>
      </c>
      <c r="ACI3" s="229">
        <v>211</v>
      </c>
      <c r="ACJ3" s="229">
        <v>214</v>
      </c>
      <c r="ACK3" s="229">
        <v>215</v>
      </c>
      <c r="ACL3" s="229">
        <v>218</v>
      </c>
      <c r="ACM3" s="229">
        <v>219</v>
      </c>
      <c r="ACN3" s="229">
        <v>220</v>
      </c>
      <c r="ACO3" s="229">
        <v>221</v>
      </c>
      <c r="ACP3" s="229">
        <v>222</v>
      </c>
      <c r="ACQ3" s="229">
        <v>223</v>
      </c>
      <c r="ACR3" s="229">
        <v>224</v>
      </c>
      <c r="ACS3" s="229">
        <v>225</v>
      </c>
      <c r="ACT3" s="229">
        <v>226</v>
      </c>
      <c r="ACU3" s="229">
        <v>227</v>
      </c>
      <c r="ACV3" s="229">
        <v>228</v>
      </c>
      <c r="ACW3" s="229">
        <v>229</v>
      </c>
      <c r="ACX3" s="229">
        <v>230</v>
      </c>
      <c r="ACY3" s="229">
        <v>231</v>
      </c>
      <c r="ACZ3" s="229">
        <v>232</v>
      </c>
      <c r="ADA3" s="229">
        <v>233</v>
      </c>
      <c r="ADB3" s="229">
        <v>234</v>
      </c>
      <c r="ADC3" s="229">
        <v>235</v>
      </c>
      <c r="ADD3" s="229">
        <v>236</v>
      </c>
      <c r="ADE3" s="229">
        <v>206</v>
      </c>
      <c r="ADF3" s="229">
        <v>237</v>
      </c>
      <c r="ADG3" s="229">
        <v>238</v>
      </c>
      <c r="ADH3" s="229">
        <v>239</v>
      </c>
      <c r="ADI3" s="229">
        <v>240</v>
      </c>
      <c r="ADJ3" s="229">
        <v>241</v>
      </c>
      <c r="ADK3" s="229">
        <v>242</v>
      </c>
      <c r="ADL3" s="229">
        <v>245</v>
      </c>
      <c r="ADM3" s="229">
        <v>246</v>
      </c>
      <c r="ADN3" s="229">
        <v>247</v>
      </c>
      <c r="ADO3" s="229">
        <v>248</v>
      </c>
      <c r="ADP3" s="229">
        <v>901</v>
      </c>
      <c r="ADQ3" s="229">
        <v>902</v>
      </c>
      <c r="ADR3" s="229">
        <v>903</v>
      </c>
      <c r="ADS3" s="229">
        <v>904</v>
      </c>
      <c r="ADT3" s="229">
        <v>905</v>
      </c>
      <c r="ADU3" s="229">
        <v>921</v>
      </c>
      <c r="ADV3" s="229">
        <v>922</v>
      </c>
      <c r="ADW3" s="229">
        <v>923</v>
      </c>
    </row>
    <row r="4" spans="1:803">
      <c r="A4" s="229" t="s">
        <v>4415</v>
      </c>
      <c r="B4" s="229">
        <v>1</v>
      </c>
      <c r="C4" s="229">
        <v>2</v>
      </c>
      <c r="D4" s="229">
        <v>3</v>
      </c>
      <c r="E4" s="229">
        <v>4</v>
      </c>
      <c r="F4" s="229">
        <v>5</v>
      </c>
      <c r="G4" s="229">
        <v>6</v>
      </c>
      <c r="H4" s="229">
        <v>7</v>
      </c>
      <c r="I4" s="229">
        <v>8</v>
      </c>
      <c r="J4" s="229">
        <v>9</v>
      </c>
      <c r="K4" s="229">
        <v>10</v>
      </c>
      <c r="L4" s="229">
        <v>11</v>
      </c>
      <c r="M4" s="229">
        <v>12</v>
      </c>
      <c r="N4" s="229">
        <v>13</v>
      </c>
      <c r="O4" s="229">
        <v>14</v>
      </c>
      <c r="P4" s="229">
        <v>15</v>
      </c>
      <c r="Q4" s="229">
        <v>16</v>
      </c>
      <c r="R4" s="229">
        <v>17</v>
      </c>
      <c r="S4" s="229">
        <v>18</v>
      </c>
      <c r="T4" s="229">
        <v>19</v>
      </c>
      <c r="U4" s="229">
        <v>20</v>
      </c>
      <c r="V4" s="229">
        <v>21</v>
      </c>
      <c r="W4" s="229">
        <v>22</v>
      </c>
      <c r="X4" s="229">
        <v>23</v>
      </c>
      <c r="Y4" s="229">
        <v>24</v>
      </c>
      <c r="Z4" s="229">
        <v>25</v>
      </c>
      <c r="AA4" s="229">
        <v>26</v>
      </c>
      <c r="AB4" s="229">
        <v>27</v>
      </c>
      <c r="AC4" s="229">
        <v>28</v>
      </c>
      <c r="AD4" s="229">
        <v>29</v>
      </c>
      <c r="AE4" s="229">
        <v>30</v>
      </c>
      <c r="AF4" s="229">
        <v>31</v>
      </c>
      <c r="AG4" s="229">
        <v>32</v>
      </c>
      <c r="AH4" s="229">
        <v>33</v>
      </c>
      <c r="AI4" s="229">
        <v>34</v>
      </c>
      <c r="AJ4" s="229">
        <v>35</v>
      </c>
      <c r="AK4" s="229">
        <v>36</v>
      </c>
      <c r="AL4" s="229">
        <v>37</v>
      </c>
      <c r="AM4" s="229">
        <v>38</v>
      </c>
      <c r="AN4" s="229">
        <v>39</v>
      </c>
      <c r="AO4" s="229">
        <v>40</v>
      </c>
      <c r="AP4" s="229">
        <v>41</v>
      </c>
      <c r="AQ4" s="229">
        <v>42</v>
      </c>
      <c r="AR4" s="229">
        <v>43</v>
      </c>
      <c r="AS4" s="229">
        <v>44</v>
      </c>
      <c r="AT4" s="229">
        <v>45</v>
      </c>
      <c r="AU4" s="229">
        <v>46</v>
      </c>
      <c r="AV4" s="229">
        <v>47</v>
      </c>
      <c r="AW4" s="229">
        <v>48</v>
      </c>
      <c r="AX4" s="229">
        <v>49</v>
      </c>
      <c r="AY4" s="229">
        <v>50</v>
      </c>
      <c r="AZ4" s="229">
        <v>51</v>
      </c>
      <c r="BA4" s="229">
        <v>52</v>
      </c>
      <c r="BB4" s="229">
        <v>53</v>
      </c>
      <c r="BC4" s="229">
        <v>54</v>
      </c>
      <c r="BD4" s="229">
        <v>55</v>
      </c>
      <c r="BE4" s="229">
        <v>56</v>
      </c>
      <c r="BF4" s="229">
        <v>57</v>
      </c>
      <c r="BG4" s="229">
        <v>58</v>
      </c>
      <c r="BH4" s="229">
        <v>59</v>
      </c>
      <c r="BI4" s="229">
        <v>60</v>
      </c>
      <c r="BJ4" s="229">
        <v>61</v>
      </c>
      <c r="BK4" s="229">
        <v>62</v>
      </c>
      <c r="BL4" s="229">
        <v>63</v>
      </c>
      <c r="BM4" s="229">
        <v>64</v>
      </c>
      <c r="BN4" s="229">
        <v>65</v>
      </c>
      <c r="BO4" s="229">
        <v>66</v>
      </c>
      <c r="BP4" s="229">
        <v>67</v>
      </c>
      <c r="BQ4" s="229">
        <v>68</v>
      </c>
      <c r="BR4" s="229">
        <v>69</v>
      </c>
      <c r="BS4" s="229">
        <v>70</v>
      </c>
      <c r="BT4" s="229">
        <v>71</v>
      </c>
      <c r="BU4" s="229">
        <v>72</v>
      </c>
      <c r="BV4" s="229">
        <v>73</v>
      </c>
      <c r="BW4" s="229">
        <v>74</v>
      </c>
      <c r="BX4" s="229">
        <v>75</v>
      </c>
      <c r="BY4" s="229">
        <v>76</v>
      </c>
      <c r="BZ4" s="229">
        <v>77</v>
      </c>
      <c r="CA4" s="229">
        <v>78</v>
      </c>
      <c r="CB4" s="229">
        <v>79</v>
      </c>
      <c r="CC4" s="229">
        <v>80</v>
      </c>
      <c r="CD4" s="229">
        <v>81</v>
      </c>
      <c r="CE4" s="229">
        <v>82</v>
      </c>
      <c r="CF4" s="229">
        <v>83</v>
      </c>
      <c r="CG4" s="229">
        <v>84</v>
      </c>
      <c r="CH4" s="229">
        <v>85</v>
      </c>
      <c r="CI4" s="229">
        <v>86</v>
      </c>
      <c r="CJ4" s="229">
        <v>87</v>
      </c>
      <c r="CK4" s="229">
        <v>88</v>
      </c>
      <c r="CL4" s="229">
        <v>89</v>
      </c>
      <c r="CM4" s="229">
        <v>90</v>
      </c>
      <c r="CN4" s="229">
        <v>91</v>
      </c>
      <c r="CO4" s="229">
        <v>92</v>
      </c>
      <c r="CP4" s="229">
        <v>93</v>
      </c>
      <c r="CQ4" s="229">
        <v>94</v>
      </c>
      <c r="CR4" s="229">
        <v>95</v>
      </c>
      <c r="CS4" s="229">
        <v>96</v>
      </c>
      <c r="CT4" s="229">
        <v>97</v>
      </c>
      <c r="CU4" s="229">
        <v>98</v>
      </c>
      <c r="CV4" s="229">
        <v>99</v>
      </c>
      <c r="CW4" s="229">
        <v>100</v>
      </c>
      <c r="CX4" s="229">
        <v>101</v>
      </c>
      <c r="CY4" s="229">
        <v>102</v>
      </c>
      <c r="CZ4" s="229">
        <v>103</v>
      </c>
      <c r="DA4" s="229">
        <v>104</v>
      </c>
      <c r="DB4" s="229">
        <v>105</v>
      </c>
      <c r="DC4" s="229">
        <v>106</v>
      </c>
      <c r="DD4" s="229">
        <v>107</v>
      </c>
      <c r="DE4" s="229">
        <v>108</v>
      </c>
      <c r="DF4" s="229">
        <v>109</v>
      </c>
      <c r="DG4" s="229">
        <v>110</v>
      </c>
      <c r="DH4" s="229">
        <v>111</v>
      </c>
      <c r="DI4" s="229">
        <v>112</v>
      </c>
      <c r="DJ4" s="229">
        <v>113</v>
      </c>
      <c r="DK4" s="229">
        <v>114</v>
      </c>
      <c r="DL4" s="229">
        <v>115</v>
      </c>
      <c r="DM4" s="229">
        <v>116</v>
      </c>
      <c r="DN4" s="229">
        <v>117</v>
      </c>
      <c r="DO4" s="229">
        <v>118</v>
      </c>
      <c r="DP4" s="229">
        <v>119</v>
      </c>
      <c r="DQ4" s="229">
        <v>120</v>
      </c>
      <c r="DR4" s="229">
        <v>121</v>
      </c>
      <c r="DS4" s="229">
        <v>122</v>
      </c>
      <c r="DT4" s="229">
        <v>123</v>
      </c>
      <c r="DU4" s="229">
        <v>124</v>
      </c>
      <c r="DV4" s="229">
        <v>125</v>
      </c>
      <c r="DW4" s="229">
        <v>126</v>
      </c>
      <c r="DX4" s="229">
        <v>127</v>
      </c>
      <c r="DY4" s="229">
        <v>128</v>
      </c>
      <c r="DZ4" s="229">
        <v>129</v>
      </c>
      <c r="EA4" s="229">
        <v>130</v>
      </c>
      <c r="EB4" s="229">
        <v>131</v>
      </c>
      <c r="EC4" s="229">
        <v>132</v>
      </c>
      <c r="ED4" s="229">
        <v>133</v>
      </c>
      <c r="EE4" s="229">
        <v>134</v>
      </c>
      <c r="EF4" s="229">
        <v>135</v>
      </c>
      <c r="EG4" s="229">
        <v>136</v>
      </c>
      <c r="EH4" s="229">
        <v>137</v>
      </c>
      <c r="EI4" s="229">
        <v>138</v>
      </c>
      <c r="EJ4" s="229">
        <v>139</v>
      </c>
      <c r="EK4" s="229">
        <v>140</v>
      </c>
      <c r="EL4" s="229">
        <v>141</v>
      </c>
      <c r="EM4" s="229">
        <v>142</v>
      </c>
      <c r="EN4" s="229">
        <v>143</v>
      </c>
      <c r="EO4" s="229">
        <v>144</v>
      </c>
      <c r="EP4" s="229">
        <v>145</v>
      </c>
      <c r="EQ4" s="229">
        <v>146</v>
      </c>
      <c r="ER4" s="229">
        <v>147</v>
      </c>
      <c r="ES4" s="229">
        <v>148</v>
      </c>
      <c r="ET4" s="229">
        <v>149</v>
      </c>
      <c r="EU4" s="229">
        <v>150</v>
      </c>
      <c r="EV4" s="229">
        <v>151</v>
      </c>
      <c r="EW4" s="229">
        <v>152</v>
      </c>
      <c r="EX4" s="229">
        <v>153</v>
      </c>
      <c r="EY4" s="229">
        <v>154</v>
      </c>
      <c r="EZ4" s="229">
        <v>155</v>
      </c>
      <c r="FA4" s="229">
        <v>156</v>
      </c>
      <c r="FB4" s="229">
        <v>157</v>
      </c>
      <c r="FC4" s="229">
        <v>158</v>
      </c>
      <c r="FD4" s="229">
        <v>159</v>
      </c>
      <c r="FE4" s="229">
        <v>160</v>
      </c>
      <c r="FF4" s="229">
        <v>161</v>
      </c>
      <c r="FG4" s="229">
        <v>162</v>
      </c>
      <c r="FH4" s="229">
        <v>163</v>
      </c>
      <c r="FI4" s="229">
        <v>164</v>
      </c>
      <c r="FJ4" s="229">
        <v>165</v>
      </c>
      <c r="FK4" s="229">
        <v>166</v>
      </c>
      <c r="FL4" s="229">
        <v>167</v>
      </c>
      <c r="FM4" s="229">
        <v>168</v>
      </c>
      <c r="FN4" s="229">
        <v>169</v>
      </c>
      <c r="FO4" s="229">
        <v>170</v>
      </c>
      <c r="FP4" s="229">
        <v>171</v>
      </c>
      <c r="FQ4" s="229">
        <v>172</v>
      </c>
      <c r="FR4" s="229">
        <v>173</v>
      </c>
      <c r="FS4" s="229">
        <v>174</v>
      </c>
      <c r="FT4" s="229">
        <v>175</v>
      </c>
      <c r="FU4" s="229">
        <v>176</v>
      </c>
      <c r="FV4" s="229">
        <v>177</v>
      </c>
      <c r="FW4" s="229">
        <v>178</v>
      </c>
      <c r="FX4" s="229">
        <v>179</v>
      </c>
      <c r="FY4" s="229">
        <v>180</v>
      </c>
      <c r="FZ4" s="229">
        <v>181</v>
      </c>
      <c r="GA4" s="229">
        <v>182</v>
      </c>
      <c r="GB4" s="229">
        <v>183</v>
      </c>
      <c r="GC4" s="229">
        <v>184</v>
      </c>
      <c r="GD4" s="229">
        <v>185</v>
      </c>
      <c r="GE4" s="229">
        <v>186</v>
      </c>
      <c r="GF4" s="229">
        <v>187</v>
      </c>
      <c r="GG4" s="229">
        <v>188</v>
      </c>
      <c r="GH4" s="229">
        <v>189</v>
      </c>
      <c r="GI4" s="229">
        <v>190</v>
      </c>
      <c r="GJ4" s="229">
        <v>191</v>
      </c>
      <c r="GK4" s="229">
        <v>192</v>
      </c>
      <c r="GL4" s="229">
        <v>193</v>
      </c>
      <c r="GM4" s="229">
        <v>194</v>
      </c>
      <c r="GN4" s="229">
        <v>195</v>
      </c>
      <c r="GO4" s="229">
        <v>196</v>
      </c>
      <c r="GP4" s="229">
        <v>197</v>
      </c>
      <c r="GQ4" s="229">
        <v>198</v>
      </c>
      <c r="GR4" s="229">
        <v>199</v>
      </c>
      <c r="GS4" s="229">
        <v>200</v>
      </c>
      <c r="GT4" s="229">
        <v>201</v>
      </c>
      <c r="GU4" s="229">
        <v>202</v>
      </c>
      <c r="GV4" s="229">
        <v>203</v>
      </c>
      <c r="GW4" s="229">
        <v>204</v>
      </c>
      <c r="GX4" s="229">
        <v>205</v>
      </c>
      <c r="GY4" s="229">
        <v>206</v>
      </c>
      <c r="GZ4" s="229">
        <v>207</v>
      </c>
      <c r="HA4" s="229">
        <v>208</v>
      </c>
      <c r="HB4" s="229">
        <v>209</v>
      </c>
      <c r="HC4" s="229">
        <v>210</v>
      </c>
      <c r="HD4" s="229">
        <v>211</v>
      </c>
      <c r="HE4" s="229">
        <v>212</v>
      </c>
      <c r="HF4" s="229">
        <v>213</v>
      </c>
      <c r="HG4" s="229">
        <v>214</v>
      </c>
      <c r="HH4" s="229">
        <v>215</v>
      </c>
      <c r="HI4" s="229">
        <v>216</v>
      </c>
      <c r="HJ4" s="229">
        <v>217</v>
      </c>
      <c r="HK4" s="229">
        <v>218</v>
      </c>
      <c r="HL4" s="229">
        <v>219</v>
      </c>
      <c r="HM4" s="229">
        <v>220</v>
      </c>
      <c r="HN4" s="229">
        <v>221</v>
      </c>
      <c r="HO4" s="229">
        <v>222</v>
      </c>
      <c r="HP4" s="229">
        <v>223</v>
      </c>
      <c r="HQ4" s="229">
        <v>224</v>
      </c>
      <c r="HR4" s="229">
        <v>225</v>
      </c>
      <c r="HS4" s="229">
        <v>226</v>
      </c>
      <c r="HT4" s="229">
        <v>227</v>
      </c>
      <c r="HU4" s="229">
        <v>228</v>
      </c>
      <c r="HV4" s="229">
        <v>229</v>
      </c>
      <c r="HW4" s="229">
        <v>230</v>
      </c>
      <c r="HX4" s="229">
        <v>231</v>
      </c>
      <c r="HY4" s="229">
        <v>232</v>
      </c>
      <c r="HZ4" s="229">
        <v>233</v>
      </c>
      <c r="IA4" s="229">
        <v>234</v>
      </c>
      <c r="IB4" s="229">
        <v>235</v>
      </c>
      <c r="IC4" s="229">
        <v>236</v>
      </c>
      <c r="ID4" s="229">
        <v>237</v>
      </c>
      <c r="IE4" s="229">
        <v>238</v>
      </c>
      <c r="IF4" s="229">
        <v>239</v>
      </c>
      <c r="IG4" s="229">
        <v>240</v>
      </c>
      <c r="IH4" s="229">
        <v>241</v>
      </c>
      <c r="II4" s="229">
        <v>242</v>
      </c>
      <c r="IJ4" s="229">
        <v>243</v>
      </c>
      <c r="IK4" s="229">
        <v>244</v>
      </c>
      <c r="IL4" s="229">
        <v>245</v>
      </c>
      <c r="IM4" s="229">
        <v>246</v>
      </c>
      <c r="IN4" s="229">
        <v>247</v>
      </c>
      <c r="IO4" s="229">
        <v>248</v>
      </c>
      <c r="IP4" s="229">
        <v>249</v>
      </c>
      <c r="IQ4" s="229">
        <v>250</v>
      </c>
      <c r="IR4" s="229">
        <v>251</v>
      </c>
      <c r="IS4" s="229">
        <v>252</v>
      </c>
      <c r="IT4" s="229">
        <v>253</v>
      </c>
      <c r="IU4" s="229">
        <v>254</v>
      </c>
      <c r="IV4" s="229">
        <v>255</v>
      </c>
      <c r="IW4" s="229">
        <v>256</v>
      </c>
      <c r="IX4" s="229">
        <v>257</v>
      </c>
      <c r="IY4" s="229">
        <v>258</v>
      </c>
      <c r="IZ4" s="229">
        <v>259</v>
      </c>
      <c r="JA4" s="229">
        <v>260</v>
      </c>
      <c r="JB4" s="229">
        <v>261</v>
      </c>
      <c r="JC4" s="229">
        <v>262</v>
      </c>
      <c r="JD4" s="229">
        <v>263</v>
      </c>
      <c r="JE4" s="229">
        <v>264</v>
      </c>
      <c r="JF4" s="229">
        <v>265</v>
      </c>
      <c r="JG4" s="229">
        <v>266</v>
      </c>
      <c r="JH4" s="229">
        <v>267</v>
      </c>
      <c r="JI4" s="229">
        <v>268</v>
      </c>
      <c r="JJ4" s="229">
        <v>269</v>
      </c>
      <c r="JK4" s="229">
        <v>270</v>
      </c>
      <c r="JL4" s="229">
        <v>271</v>
      </c>
      <c r="JM4" s="229">
        <v>272</v>
      </c>
      <c r="JN4" s="229">
        <v>273</v>
      </c>
      <c r="JO4" s="229">
        <v>274</v>
      </c>
      <c r="JP4" s="229">
        <v>275</v>
      </c>
      <c r="JQ4" s="229">
        <v>276</v>
      </c>
      <c r="JR4" s="229">
        <v>277</v>
      </c>
      <c r="JS4" s="229">
        <v>278</v>
      </c>
      <c r="JT4" s="229">
        <v>279</v>
      </c>
      <c r="JU4" s="229">
        <v>280</v>
      </c>
      <c r="JV4" s="229">
        <v>281</v>
      </c>
      <c r="JW4" s="229">
        <v>282</v>
      </c>
      <c r="JX4" s="229">
        <v>283</v>
      </c>
      <c r="JY4" s="229">
        <v>284</v>
      </c>
      <c r="JZ4" s="229">
        <v>285</v>
      </c>
      <c r="KA4" s="229">
        <v>286</v>
      </c>
      <c r="KB4" s="229">
        <v>287</v>
      </c>
      <c r="KC4" s="229">
        <v>288</v>
      </c>
      <c r="KD4" s="229">
        <v>289</v>
      </c>
      <c r="KE4" s="229">
        <v>290</v>
      </c>
      <c r="KF4" s="229">
        <v>291</v>
      </c>
      <c r="KG4" s="229">
        <v>292</v>
      </c>
      <c r="KH4" s="229">
        <v>293</v>
      </c>
      <c r="KI4" s="229">
        <v>294</v>
      </c>
      <c r="KJ4" s="229">
        <v>295</v>
      </c>
      <c r="KK4" s="229">
        <v>296</v>
      </c>
      <c r="KL4" s="229">
        <v>297</v>
      </c>
      <c r="KM4" s="229">
        <v>298</v>
      </c>
      <c r="KN4" s="229">
        <v>299</v>
      </c>
      <c r="KO4" s="229">
        <v>300</v>
      </c>
      <c r="KP4" s="229">
        <v>301</v>
      </c>
      <c r="KQ4" s="229">
        <v>302</v>
      </c>
      <c r="KR4" s="229">
        <v>303</v>
      </c>
      <c r="KS4" s="229">
        <v>304</v>
      </c>
      <c r="KT4" s="229">
        <v>305</v>
      </c>
      <c r="KU4" s="229">
        <v>306</v>
      </c>
      <c r="KV4" s="229">
        <v>307</v>
      </c>
      <c r="KW4" s="229">
        <v>308</v>
      </c>
      <c r="KX4" s="229">
        <v>309</v>
      </c>
      <c r="KY4" s="229">
        <v>310</v>
      </c>
      <c r="KZ4" s="229">
        <v>311</v>
      </c>
      <c r="LA4" s="229">
        <v>312</v>
      </c>
      <c r="LB4" s="229">
        <v>313</v>
      </c>
      <c r="LC4" s="229">
        <v>314</v>
      </c>
      <c r="LD4" s="229">
        <v>315</v>
      </c>
      <c r="LE4" s="229">
        <v>316</v>
      </c>
      <c r="LF4" s="229">
        <v>317</v>
      </c>
      <c r="LG4" s="229">
        <v>318</v>
      </c>
      <c r="LH4" s="229">
        <v>319</v>
      </c>
      <c r="LI4" s="229">
        <v>320</v>
      </c>
      <c r="LJ4" s="229">
        <v>321</v>
      </c>
      <c r="LK4" s="229">
        <v>322</v>
      </c>
      <c r="LL4" s="229">
        <v>323</v>
      </c>
      <c r="LM4" s="229">
        <v>324</v>
      </c>
      <c r="LN4" s="229">
        <v>325</v>
      </c>
      <c r="LO4" s="229">
        <v>326</v>
      </c>
      <c r="LP4" s="229">
        <v>327</v>
      </c>
      <c r="LQ4" s="229">
        <v>328</v>
      </c>
      <c r="LR4" s="229">
        <v>329</v>
      </c>
      <c r="LS4" s="229">
        <v>330</v>
      </c>
      <c r="LT4" s="229">
        <v>331</v>
      </c>
      <c r="LU4" s="229">
        <v>332</v>
      </c>
      <c r="LV4" s="229">
        <v>333</v>
      </c>
      <c r="LW4" s="229">
        <v>334</v>
      </c>
      <c r="LX4" s="229">
        <v>335</v>
      </c>
      <c r="LY4" s="229">
        <v>336</v>
      </c>
      <c r="LZ4" s="229">
        <v>337</v>
      </c>
      <c r="MA4" s="229">
        <v>338</v>
      </c>
      <c r="MB4" s="229">
        <v>339</v>
      </c>
      <c r="MC4" s="229">
        <v>340</v>
      </c>
      <c r="MD4" s="229">
        <v>341</v>
      </c>
      <c r="ME4" s="229">
        <v>342</v>
      </c>
      <c r="MF4" s="229">
        <v>343</v>
      </c>
      <c r="MG4" s="229">
        <v>344</v>
      </c>
      <c r="MH4" s="229">
        <v>345</v>
      </c>
      <c r="MI4" s="229">
        <v>346</v>
      </c>
      <c r="MJ4" s="229">
        <v>347</v>
      </c>
      <c r="MK4" s="229">
        <v>348</v>
      </c>
      <c r="ML4" s="229">
        <v>349</v>
      </c>
      <c r="MM4" s="229">
        <v>350</v>
      </c>
      <c r="MN4" s="229">
        <v>351</v>
      </c>
      <c r="MO4" s="229">
        <v>352</v>
      </c>
      <c r="MP4" s="229">
        <v>353</v>
      </c>
      <c r="MQ4" s="229">
        <v>354</v>
      </c>
      <c r="MR4" s="229">
        <v>355</v>
      </c>
      <c r="MS4" s="229">
        <v>356</v>
      </c>
      <c r="MT4" s="229">
        <v>357</v>
      </c>
      <c r="MU4" s="229">
        <v>358</v>
      </c>
      <c r="MV4" s="229">
        <v>359</v>
      </c>
      <c r="MW4" s="229">
        <v>360</v>
      </c>
      <c r="MX4" s="229">
        <v>361</v>
      </c>
      <c r="MY4" s="229">
        <v>362</v>
      </c>
      <c r="MZ4" s="229">
        <v>363</v>
      </c>
      <c r="NA4" s="229">
        <v>364</v>
      </c>
      <c r="NB4" s="229">
        <v>365</v>
      </c>
      <c r="NC4" s="229">
        <v>366</v>
      </c>
      <c r="ND4" s="229">
        <v>367</v>
      </c>
      <c r="NE4" s="229">
        <v>368</v>
      </c>
      <c r="NF4" s="229">
        <v>369</v>
      </c>
      <c r="NG4" s="229">
        <v>370</v>
      </c>
      <c r="NH4" s="229">
        <v>371</v>
      </c>
      <c r="NI4" s="229">
        <v>372</v>
      </c>
      <c r="NJ4" s="229">
        <v>373</v>
      </c>
      <c r="NK4" s="229">
        <v>374</v>
      </c>
      <c r="NL4" s="229">
        <v>375</v>
      </c>
      <c r="NM4" s="229">
        <v>376</v>
      </c>
      <c r="NN4" s="229">
        <v>377</v>
      </c>
      <c r="NO4" s="229">
        <v>378</v>
      </c>
      <c r="NP4" s="229">
        <v>379</v>
      </c>
      <c r="NQ4" s="229">
        <v>380</v>
      </c>
      <c r="NR4" s="229">
        <v>381</v>
      </c>
      <c r="NS4" s="229">
        <v>382</v>
      </c>
      <c r="NT4" s="229">
        <v>383</v>
      </c>
      <c r="NU4" s="229">
        <v>384</v>
      </c>
      <c r="NV4" s="229">
        <v>385</v>
      </c>
      <c r="NW4" s="229">
        <v>386</v>
      </c>
      <c r="NX4" s="229">
        <v>387</v>
      </c>
      <c r="NY4" s="229">
        <v>388</v>
      </c>
      <c r="NZ4" s="229">
        <v>389</v>
      </c>
      <c r="OA4" s="229">
        <v>390</v>
      </c>
      <c r="OB4" s="229">
        <v>391</v>
      </c>
      <c r="OC4" s="229">
        <v>392</v>
      </c>
      <c r="OD4" s="229">
        <v>393</v>
      </c>
      <c r="OE4" s="229">
        <v>394</v>
      </c>
      <c r="OF4" s="229">
        <v>395</v>
      </c>
      <c r="OG4" s="229">
        <v>396</v>
      </c>
      <c r="OH4" s="229">
        <v>397</v>
      </c>
      <c r="OI4" s="229">
        <v>398</v>
      </c>
      <c r="OJ4" s="229">
        <v>399</v>
      </c>
      <c r="OK4" s="229">
        <v>400</v>
      </c>
      <c r="OL4" s="229">
        <v>401</v>
      </c>
      <c r="OM4" s="229">
        <v>402</v>
      </c>
      <c r="ON4" s="229">
        <v>403</v>
      </c>
      <c r="OO4" s="229">
        <v>404</v>
      </c>
      <c r="OP4" s="229">
        <v>405</v>
      </c>
      <c r="OQ4" s="229">
        <v>406</v>
      </c>
      <c r="OR4" s="229">
        <v>407</v>
      </c>
      <c r="OS4" s="229">
        <v>408</v>
      </c>
      <c r="OT4" s="229">
        <v>409</v>
      </c>
      <c r="OU4" s="229">
        <v>410</v>
      </c>
      <c r="OV4" s="229">
        <v>411</v>
      </c>
      <c r="OW4" s="229">
        <v>412</v>
      </c>
      <c r="OX4" s="229">
        <v>413</v>
      </c>
      <c r="OY4" s="229">
        <v>414</v>
      </c>
      <c r="OZ4" s="229">
        <v>415</v>
      </c>
      <c r="PA4" s="229">
        <v>416</v>
      </c>
      <c r="PB4" s="229">
        <v>417</v>
      </c>
      <c r="PC4" s="229">
        <v>418</v>
      </c>
      <c r="PD4" s="229">
        <v>419</v>
      </c>
      <c r="PE4" s="229">
        <v>420</v>
      </c>
      <c r="PF4" s="229">
        <v>421</v>
      </c>
      <c r="PG4" s="229">
        <v>422</v>
      </c>
      <c r="PH4" s="229">
        <v>423</v>
      </c>
      <c r="PI4" s="229">
        <v>424</v>
      </c>
      <c r="PJ4" s="229">
        <v>425</v>
      </c>
      <c r="PK4" s="229">
        <v>426</v>
      </c>
      <c r="PL4" s="229">
        <v>427</v>
      </c>
      <c r="PM4" s="229">
        <v>428</v>
      </c>
      <c r="PN4" s="229">
        <v>429</v>
      </c>
      <c r="PO4" s="229">
        <v>430</v>
      </c>
      <c r="PP4" s="229">
        <v>431</v>
      </c>
      <c r="PQ4" s="229">
        <v>432</v>
      </c>
      <c r="PR4" s="229">
        <v>433</v>
      </c>
      <c r="PS4" s="229">
        <v>434</v>
      </c>
      <c r="PT4" s="229">
        <v>435</v>
      </c>
      <c r="PU4" s="229">
        <v>436</v>
      </c>
      <c r="PV4" s="229">
        <v>437</v>
      </c>
      <c r="PW4" s="229">
        <v>438</v>
      </c>
      <c r="PX4" s="229">
        <v>439</v>
      </c>
      <c r="PY4" s="229">
        <v>440</v>
      </c>
      <c r="PZ4" s="229">
        <v>441</v>
      </c>
      <c r="QA4" s="229">
        <v>442</v>
      </c>
      <c r="QB4" s="229">
        <v>443</v>
      </c>
      <c r="QC4" s="229">
        <v>444</v>
      </c>
      <c r="QD4" s="229">
        <v>445</v>
      </c>
      <c r="QE4" s="229">
        <v>446</v>
      </c>
      <c r="QF4" s="229">
        <v>447</v>
      </c>
      <c r="QG4" s="229">
        <v>448</v>
      </c>
      <c r="QH4" s="229">
        <v>449</v>
      </c>
      <c r="QI4" s="229">
        <v>450</v>
      </c>
      <c r="QJ4" s="229">
        <v>451</v>
      </c>
      <c r="QK4" s="229">
        <v>452</v>
      </c>
      <c r="QL4" s="229">
        <v>453</v>
      </c>
      <c r="QM4" s="229">
        <v>454</v>
      </c>
      <c r="QN4" s="229">
        <v>455</v>
      </c>
      <c r="QO4" s="229">
        <v>456</v>
      </c>
      <c r="QP4" s="229">
        <v>457</v>
      </c>
      <c r="QQ4" s="229">
        <v>458</v>
      </c>
      <c r="QR4" s="229">
        <v>459</v>
      </c>
      <c r="QS4" s="229">
        <v>460</v>
      </c>
      <c r="QT4" s="229">
        <v>461</v>
      </c>
      <c r="QU4" s="229">
        <v>462</v>
      </c>
      <c r="QV4" s="229">
        <v>463</v>
      </c>
      <c r="QW4" s="229">
        <v>464</v>
      </c>
      <c r="QX4" s="229">
        <v>465</v>
      </c>
      <c r="QY4" s="229">
        <v>466</v>
      </c>
      <c r="QZ4" s="229">
        <v>467</v>
      </c>
      <c r="RA4" s="229">
        <v>468</v>
      </c>
      <c r="RB4" s="229">
        <v>469</v>
      </c>
      <c r="RC4" s="229">
        <v>470</v>
      </c>
      <c r="RD4" s="229">
        <v>471</v>
      </c>
      <c r="RE4" s="229">
        <v>472</v>
      </c>
      <c r="RF4" s="229">
        <v>473</v>
      </c>
      <c r="RG4" s="229">
        <v>474</v>
      </c>
      <c r="RH4" s="229">
        <v>475</v>
      </c>
      <c r="RI4" s="229">
        <v>476</v>
      </c>
      <c r="RJ4" s="229">
        <v>477</v>
      </c>
      <c r="RK4" s="229">
        <v>478</v>
      </c>
      <c r="RL4" s="229">
        <v>479</v>
      </c>
      <c r="RM4" s="229">
        <v>480</v>
      </c>
      <c r="RN4" s="229">
        <v>481</v>
      </c>
      <c r="RO4" s="229">
        <v>482</v>
      </c>
      <c r="RP4" s="229">
        <v>483</v>
      </c>
      <c r="RQ4" s="229">
        <v>484</v>
      </c>
      <c r="RR4" s="229">
        <v>485</v>
      </c>
      <c r="RS4" s="229">
        <v>486</v>
      </c>
      <c r="RT4" s="229">
        <v>487</v>
      </c>
      <c r="RU4" s="229">
        <v>488</v>
      </c>
      <c r="RV4" s="229">
        <v>489</v>
      </c>
      <c r="RW4" s="229">
        <v>490</v>
      </c>
      <c r="RX4" s="229">
        <v>491</v>
      </c>
      <c r="RY4" s="229">
        <v>492</v>
      </c>
      <c r="RZ4" s="229">
        <v>493</v>
      </c>
      <c r="SA4" s="229">
        <v>494</v>
      </c>
      <c r="SB4" s="229">
        <v>495</v>
      </c>
      <c r="SC4" s="229">
        <v>496</v>
      </c>
      <c r="SD4" s="229">
        <v>497</v>
      </c>
      <c r="SE4" s="229">
        <v>498</v>
      </c>
      <c r="SF4" s="229">
        <v>499</v>
      </c>
      <c r="SG4" s="229">
        <v>500</v>
      </c>
      <c r="SH4" s="229">
        <v>501</v>
      </c>
      <c r="SI4" s="229">
        <v>502</v>
      </c>
      <c r="SJ4" s="229">
        <v>503</v>
      </c>
      <c r="SK4" s="229">
        <v>504</v>
      </c>
      <c r="SL4" s="229">
        <v>505</v>
      </c>
      <c r="SM4" s="229">
        <v>506</v>
      </c>
      <c r="SN4" s="229">
        <v>507</v>
      </c>
      <c r="SO4" s="229">
        <v>508</v>
      </c>
      <c r="SP4" s="229">
        <v>509</v>
      </c>
      <c r="SQ4" s="229">
        <v>510</v>
      </c>
      <c r="SR4" s="229">
        <v>511</v>
      </c>
      <c r="SS4" s="229">
        <v>512</v>
      </c>
      <c r="ST4" s="229">
        <v>513</v>
      </c>
      <c r="SU4" s="229">
        <v>514</v>
      </c>
      <c r="SV4" s="229">
        <v>515</v>
      </c>
      <c r="SW4" s="229">
        <v>516</v>
      </c>
      <c r="SX4" s="229">
        <v>517</v>
      </c>
      <c r="SY4" s="229">
        <v>518</v>
      </c>
      <c r="SZ4" s="229">
        <v>519</v>
      </c>
      <c r="TA4" s="229">
        <v>520</v>
      </c>
      <c r="TB4" s="229">
        <v>521</v>
      </c>
      <c r="TC4" s="229">
        <v>522</v>
      </c>
      <c r="TD4" s="229">
        <v>523</v>
      </c>
      <c r="TE4" s="229">
        <v>524</v>
      </c>
      <c r="TF4" s="229">
        <v>525</v>
      </c>
      <c r="TG4" s="229">
        <v>526</v>
      </c>
      <c r="TH4" s="229">
        <v>527</v>
      </c>
      <c r="TI4" s="229">
        <v>528</v>
      </c>
      <c r="TJ4" s="229">
        <v>529</v>
      </c>
      <c r="TK4" s="229">
        <v>530</v>
      </c>
      <c r="TL4" s="229">
        <v>531</v>
      </c>
      <c r="TM4" s="229">
        <v>532</v>
      </c>
      <c r="TN4" s="229">
        <v>533</v>
      </c>
      <c r="TO4" s="229">
        <v>534</v>
      </c>
      <c r="TP4" s="229">
        <v>535</v>
      </c>
      <c r="TQ4" s="229">
        <v>536</v>
      </c>
      <c r="TR4" s="229">
        <v>537</v>
      </c>
      <c r="TS4" s="229">
        <v>538</v>
      </c>
      <c r="TT4" s="229">
        <v>539</v>
      </c>
      <c r="TU4" s="229">
        <v>540</v>
      </c>
      <c r="TV4" s="229">
        <v>541</v>
      </c>
      <c r="TW4" s="229">
        <v>542</v>
      </c>
      <c r="TX4" s="229">
        <v>543</v>
      </c>
      <c r="TY4" s="229">
        <v>544</v>
      </c>
      <c r="TZ4" s="229">
        <v>545</v>
      </c>
      <c r="UA4" s="229">
        <v>546</v>
      </c>
      <c r="UB4" s="229">
        <v>547</v>
      </c>
      <c r="UC4" s="229">
        <v>548</v>
      </c>
      <c r="UD4" s="229">
        <v>549</v>
      </c>
      <c r="UE4" s="229">
        <v>550</v>
      </c>
      <c r="UF4" s="229">
        <v>551</v>
      </c>
      <c r="UG4" s="229">
        <v>552</v>
      </c>
      <c r="UH4" s="229">
        <v>553</v>
      </c>
      <c r="UI4" s="229">
        <v>554</v>
      </c>
      <c r="UJ4" s="229">
        <v>555</v>
      </c>
      <c r="UK4" s="229">
        <v>556</v>
      </c>
      <c r="UL4" s="229">
        <v>557</v>
      </c>
      <c r="UM4" s="229">
        <v>558</v>
      </c>
      <c r="UN4" s="229">
        <v>559</v>
      </c>
      <c r="UO4" s="229">
        <v>560</v>
      </c>
      <c r="UP4" s="229">
        <v>561</v>
      </c>
      <c r="UQ4" s="229">
        <v>562</v>
      </c>
      <c r="UR4" s="229">
        <v>563</v>
      </c>
      <c r="US4" s="229">
        <v>564</v>
      </c>
      <c r="UT4" s="229">
        <v>565</v>
      </c>
      <c r="UU4" s="229">
        <v>566</v>
      </c>
      <c r="UV4" s="229">
        <v>567</v>
      </c>
      <c r="UW4" s="229">
        <v>568</v>
      </c>
      <c r="UX4" s="229">
        <v>569</v>
      </c>
      <c r="UY4" s="229">
        <v>570</v>
      </c>
      <c r="UZ4" s="229">
        <v>571</v>
      </c>
      <c r="VA4" s="229">
        <v>572</v>
      </c>
      <c r="VB4" s="229">
        <v>573</v>
      </c>
      <c r="VC4" s="229">
        <v>574</v>
      </c>
      <c r="VD4" s="229">
        <v>575</v>
      </c>
      <c r="VE4" s="229">
        <v>576</v>
      </c>
      <c r="VF4" s="229">
        <v>577</v>
      </c>
      <c r="VG4" s="229">
        <v>578</v>
      </c>
      <c r="VH4" s="229">
        <v>579</v>
      </c>
      <c r="VI4" s="229">
        <v>580</v>
      </c>
      <c r="VJ4" s="229">
        <v>581</v>
      </c>
      <c r="VK4" s="229">
        <v>582</v>
      </c>
      <c r="VL4" s="229">
        <v>583</v>
      </c>
      <c r="VM4" s="229">
        <v>584</v>
      </c>
      <c r="VN4" s="229">
        <v>585</v>
      </c>
      <c r="VO4" s="229">
        <v>586</v>
      </c>
      <c r="VP4" s="229">
        <v>587</v>
      </c>
      <c r="VQ4" s="229">
        <v>588</v>
      </c>
      <c r="VR4" s="229">
        <v>589</v>
      </c>
      <c r="VS4" s="229">
        <v>590</v>
      </c>
      <c r="VT4" s="229">
        <v>591</v>
      </c>
      <c r="VU4" s="229">
        <v>592</v>
      </c>
      <c r="VV4" s="229">
        <v>593</v>
      </c>
      <c r="VW4" s="229">
        <v>594</v>
      </c>
      <c r="VX4" s="229">
        <v>595</v>
      </c>
      <c r="VY4" s="229">
        <v>596</v>
      </c>
      <c r="VZ4" s="229">
        <v>597</v>
      </c>
      <c r="WA4" s="229">
        <v>598</v>
      </c>
      <c r="WB4" s="229">
        <v>599</v>
      </c>
      <c r="WC4" s="229">
        <v>600</v>
      </c>
      <c r="WD4" s="229">
        <v>601</v>
      </c>
      <c r="WE4" s="229">
        <v>602</v>
      </c>
      <c r="WF4" s="229">
        <v>603</v>
      </c>
      <c r="WG4" s="229">
        <v>604</v>
      </c>
      <c r="WH4" s="229">
        <v>605</v>
      </c>
      <c r="WI4" s="229">
        <v>606</v>
      </c>
      <c r="WJ4" s="229">
        <v>607</v>
      </c>
      <c r="WK4" s="229">
        <v>608</v>
      </c>
      <c r="WL4" s="229">
        <v>609</v>
      </c>
      <c r="WM4" s="229">
        <v>610</v>
      </c>
      <c r="WN4" s="229">
        <v>611</v>
      </c>
      <c r="WO4" s="229">
        <v>612</v>
      </c>
      <c r="WP4" s="229">
        <v>613</v>
      </c>
      <c r="WQ4" s="229">
        <v>614</v>
      </c>
      <c r="WR4" s="229">
        <v>615</v>
      </c>
      <c r="WS4" s="229">
        <v>616</v>
      </c>
      <c r="WT4" s="229">
        <v>617</v>
      </c>
      <c r="WU4" s="229">
        <v>618</v>
      </c>
      <c r="WV4" s="229">
        <v>619</v>
      </c>
      <c r="WW4" s="229">
        <v>620</v>
      </c>
      <c r="WX4" s="229">
        <v>621</v>
      </c>
      <c r="WY4" s="229">
        <v>622</v>
      </c>
      <c r="WZ4" s="229">
        <v>623</v>
      </c>
      <c r="XA4" s="229">
        <v>624</v>
      </c>
      <c r="XB4" s="229">
        <v>625</v>
      </c>
      <c r="XC4" s="229">
        <v>626</v>
      </c>
      <c r="XD4" s="229">
        <v>627</v>
      </c>
      <c r="XE4" s="229">
        <v>628</v>
      </c>
      <c r="XF4" s="229">
        <v>629</v>
      </c>
      <c r="XG4" s="229">
        <v>630</v>
      </c>
      <c r="XH4" s="229">
        <v>631</v>
      </c>
      <c r="XI4" s="229">
        <v>632</v>
      </c>
      <c r="XJ4" s="229">
        <v>633</v>
      </c>
      <c r="XK4" s="229">
        <v>634</v>
      </c>
      <c r="XL4" s="229">
        <v>635</v>
      </c>
      <c r="XM4" s="229">
        <v>636</v>
      </c>
      <c r="XN4" s="229">
        <v>637</v>
      </c>
      <c r="XO4" s="229">
        <v>638</v>
      </c>
      <c r="XP4" s="229">
        <v>639</v>
      </c>
      <c r="XQ4" s="229">
        <v>640</v>
      </c>
      <c r="XR4" s="229">
        <v>641</v>
      </c>
      <c r="XS4" s="229">
        <v>642</v>
      </c>
      <c r="XT4" s="229">
        <v>643</v>
      </c>
      <c r="XU4" s="229">
        <v>644</v>
      </c>
      <c r="XV4" s="229">
        <v>645</v>
      </c>
      <c r="XW4" s="229">
        <v>646</v>
      </c>
      <c r="XX4" s="229">
        <v>647</v>
      </c>
      <c r="XY4" s="229">
        <v>648</v>
      </c>
      <c r="XZ4" s="229">
        <v>649</v>
      </c>
      <c r="YA4" s="229">
        <v>650</v>
      </c>
      <c r="YB4" s="229">
        <v>651</v>
      </c>
      <c r="YC4" s="229">
        <v>652</v>
      </c>
      <c r="YD4" s="229">
        <v>653</v>
      </c>
      <c r="YE4" s="229">
        <v>654</v>
      </c>
      <c r="YF4" s="229">
        <v>655</v>
      </c>
      <c r="YG4" s="229">
        <v>656</v>
      </c>
      <c r="YH4" s="229">
        <v>657</v>
      </c>
      <c r="YI4" s="229">
        <v>658</v>
      </c>
      <c r="YJ4" s="229">
        <v>659</v>
      </c>
      <c r="YK4" s="229">
        <v>660</v>
      </c>
      <c r="YL4" s="229">
        <v>661</v>
      </c>
      <c r="YM4" s="229">
        <v>662</v>
      </c>
      <c r="YN4" s="229">
        <v>663</v>
      </c>
      <c r="YO4" s="229">
        <v>664</v>
      </c>
      <c r="YP4" s="229">
        <v>665</v>
      </c>
      <c r="YQ4" s="229">
        <v>666</v>
      </c>
      <c r="YR4" s="229">
        <v>667</v>
      </c>
      <c r="YS4" s="229">
        <v>668</v>
      </c>
      <c r="YT4" s="229">
        <v>669</v>
      </c>
      <c r="YU4" s="229">
        <v>670</v>
      </c>
      <c r="YV4" s="229">
        <v>671</v>
      </c>
      <c r="YW4" s="229">
        <v>672</v>
      </c>
      <c r="YX4" s="229">
        <v>673</v>
      </c>
      <c r="YY4" s="229">
        <v>674</v>
      </c>
      <c r="YZ4" s="229">
        <v>675</v>
      </c>
      <c r="ZA4" s="229">
        <v>676</v>
      </c>
      <c r="ZB4" s="229">
        <v>677</v>
      </c>
      <c r="ZC4" s="229">
        <v>678</v>
      </c>
      <c r="ZD4" s="229">
        <v>679</v>
      </c>
      <c r="ZE4" s="229">
        <v>680</v>
      </c>
      <c r="ZF4" s="229">
        <v>681</v>
      </c>
      <c r="ZG4" s="229">
        <v>682</v>
      </c>
      <c r="ZH4" s="229">
        <v>683</v>
      </c>
      <c r="ZI4" s="229">
        <v>684</v>
      </c>
      <c r="ZJ4" s="229">
        <v>685</v>
      </c>
      <c r="ZK4" s="229">
        <v>686</v>
      </c>
      <c r="ZL4" s="229">
        <v>687</v>
      </c>
      <c r="ZM4" s="229">
        <v>688</v>
      </c>
      <c r="ZN4" s="229">
        <v>689</v>
      </c>
      <c r="ZO4" s="229">
        <v>690</v>
      </c>
      <c r="ZP4" s="229">
        <v>691</v>
      </c>
      <c r="ZQ4" s="229">
        <v>692</v>
      </c>
      <c r="ZR4" s="229">
        <v>693</v>
      </c>
      <c r="ZS4" s="229">
        <v>694</v>
      </c>
      <c r="ZT4" s="229">
        <v>695</v>
      </c>
      <c r="ZU4" s="229">
        <v>696</v>
      </c>
      <c r="ZV4" s="229">
        <v>697</v>
      </c>
      <c r="ZW4" s="229">
        <v>698</v>
      </c>
      <c r="ZX4" s="229">
        <v>699</v>
      </c>
      <c r="ZY4" s="229">
        <v>700</v>
      </c>
      <c r="ZZ4" s="229">
        <v>701</v>
      </c>
      <c r="AAA4" s="229">
        <v>702</v>
      </c>
      <c r="AAB4" s="229">
        <v>703</v>
      </c>
      <c r="AAC4" s="229">
        <v>704</v>
      </c>
      <c r="AAD4" s="229">
        <v>705</v>
      </c>
      <c r="AAE4" s="229">
        <v>706</v>
      </c>
      <c r="AAF4" s="229">
        <v>707</v>
      </c>
      <c r="AAG4" s="229">
        <v>708</v>
      </c>
      <c r="AAH4" s="229">
        <v>709</v>
      </c>
      <c r="AAI4" s="229">
        <v>710</v>
      </c>
      <c r="AAJ4" s="229">
        <v>711</v>
      </c>
      <c r="AAK4" s="229">
        <v>712</v>
      </c>
      <c r="AAL4" s="229">
        <v>713</v>
      </c>
      <c r="AAM4" s="229">
        <v>714</v>
      </c>
      <c r="AAN4" s="229">
        <v>715</v>
      </c>
      <c r="AAO4" s="229">
        <v>716</v>
      </c>
      <c r="AAP4" s="229">
        <v>717</v>
      </c>
      <c r="AAQ4" s="229">
        <v>718</v>
      </c>
      <c r="AAR4" s="229">
        <v>719</v>
      </c>
      <c r="AAS4" s="229">
        <v>720</v>
      </c>
      <c r="AAT4" s="229">
        <v>721</v>
      </c>
      <c r="AAU4" s="229">
        <v>722</v>
      </c>
      <c r="AAV4" s="229">
        <v>723</v>
      </c>
      <c r="AAW4" s="229">
        <v>724</v>
      </c>
      <c r="AAX4" s="229">
        <v>725</v>
      </c>
      <c r="AAY4" s="229">
        <v>726</v>
      </c>
      <c r="AAZ4" s="229">
        <v>727</v>
      </c>
      <c r="ABA4" s="229">
        <v>728</v>
      </c>
      <c r="ABB4" s="229">
        <v>729</v>
      </c>
      <c r="ABC4" s="229">
        <v>730</v>
      </c>
      <c r="ABD4" s="229">
        <v>731</v>
      </c>
      <c r="ABE4" s="229">
        <v>732</v>
      </c>
      <c r="ABF4" s="229">
        <v>733</v>
      </c>
      <c r="ABG4" s="229">
        <v>734</v>
      </c>
      <c r="ABH4" s="229">
        <v>735</v>
      </c>
      <c r="ABI4" s="229">
        <v>736</v>
      </c>
      <c r="ABJ4" s="229">
        <v>737</v>
      </c>
      <c r="ABK4" s="229">
        <v>738</v>
      </c>
      <c r="ABL4" s="229">
        <v>739</v>
      </c>
      <c r="ABM4" s="229">
        <v>740</v>
      </c>
      <c r="ABN4" s="229">
        <v>741</v>
      </c>
      <c r="ABO4" s="229">
        <v>742</v>
      </c>
      <c r="ABP4" s="229">
        <v>743</v>
      </c>
      <c r="ABQ4" s="229">
        <v>744</v>
      </c>
      <c r="ABR4" s="229">
        <v>745</v>
      </c>
      <c r="ABS4" s="229">
        <v>746</v>
      </c>
      <c r="ABT4" s="229">
        <v>747</v>
      </c>
      <c r="ABU4" s="229">
        <v>748</v>
      </c>
      <c r="ABV4" s="229">
        <v>749</v>
      </c>
      <c r="ABW4" s="229">
        <v>750</v>
      </c>
      <c r="ACB4" s="229">
        <v>751</v>
      </c>
      <c r="ACC4" s="229">
        <v>752</v>
      </c>
      <c r="ACD4" s="229">
        <v>753</v>
      </c>
      <c r="ACE4" s="229">
        <v>754</v>
      </c>
      <c r="ACF4" s="229">
        <v>755</v>
      </c>
      <c r="ACG4" s="229">
        <v>756</v>
      </c>
      <c r="ACH4" s="229">
        <v>757</v>
      </c>
      <c r="ACI4" s="229">
        <v>758</v>
      </c>
      <c r="ACJ4" s="229">
        <v>759</v>
      </c>
      <c r="ACK4" s="229">
        <v>760</v>
      </c>
      <c r="ACL4" s="229">
        <v>761</v>
      </c>
      <c r="ACM4" s="229">
        <v>762</v>
      </c>
      <c r="ACN4" s="229">
        <v>763</v>
      </c>
      <c r="ACO4" s="229">
        <v>764</v>
      </c>
      <c r="ACP4" s="229">
        <v>765</v>
      </c>
      <c r="ACQ4" s="229">
        <v>766</v>
      </c>
      <c r="ACR4" s="229">
        <v>767</v>
      </c>
      <c r="ACS4" s="229">
        <v>768</v>
      </c>
      <c r="ACT4" s="229">
        <v>769</v>
      </c>
      <c r="ACU4" s="229">
        <v>770</v>
      </c>
      <c r="ACV4" s="229">
        <v>771</v>
      </c>
      <c r="ACW4" s="229">
        <v>772</v>
      </c>
      <c r="ACX4" s="229">
        <v>773</v>
      </c>
      <c r="ACY4" s="229">
        <v>774</v>
      </c>
      <c r="ACZ4" s="229">
        <v>775</v>
      </c>
      <c r="ADA4" s="229">
        <v>776</v>
      </c>
      <c r="ADB4" s="229">
        <v>777</v>
      </c>
      <c r="ADC4" s="229">
        <v>778</v>
      </c>
      <c r="ADD4" s="229">
        <v>779</v>
      </c>
      <c r="ADE4" s="229">
        <v>780</v>
      </c>
      <c r="ADF4" s="229">
        <v>781</v>
      </c>
      <c r="ADG4" s="229">
        <v>782</v>
      </c>
      <c r="ADH4" s="229">
        <v>783</v>
      </c>
      <c r="ADI4" s="229">
        <v>784</v>
      </c>
      <c r="ADJ4" s="229">
        <v>785</v>
      </c>
      <c r="ADK4" s="229">
        <v>786</v>
      </c>
      <c r="ADL4" s="229">
        <v>787</v>
      </c>
      <c r="ADM4" s="229">
        <v>788</v>
      </c>
      <c r="ADN4" s="229">
        <v>789</v>
      </c>
      <c r="ADO4" s="229">
        <v>790</v>
      </c>
      <c r="ADP4" s="229">
        <v>791</v>
      </c>
      <c r="ADQ4" s="229">
        <v>792</v>
      </c>
      <c r="ADR4" s="229">
        <v>793</v>
      </c>
      <c r="ADS4" s="229">
        <v>794</v>
      </c>
      <c r="ADT4" s="229">
        <v>795</v>
      </c>
      <c r="ADU4" s="229">
        <v>796</v>
      </c>
      <c r="ADV4" s="229">
        <v>797</v>
      </c>
      <c r="ADW4" s="229">
        <v>798</v>
      </c>
    </row>
    <row r="5" spans="1:803">
      <c r="A5" s="229" t="s">
        <v>4414</v>
      </c>
      <c r="B5" s="229">
        <v>3157986390</v>
      </c>
      <c r="C5" s="229">
        <v>797528399</v>
      </c>
      <c r="D5" s="229">
        <v>68469210</v>
      </c>
      <c r="E5" s="229">
        <v>24018140</v>
      </c>
      <c r="F5" s="229">
        <v>22818067</v>
      </c>
      <c r="G5" s="229">
        <v>9607431</v>
      </c>
      <c r="H5" s="229">
        <v>13210636</v>
      </c>
      <c r="I5" s="229">
        <v>1200073</v>
      </c>
      <c r="J5" s="229">
        <v>24854442</v>
      </c>
      <c r="K5" s="229">
        <v>7233650</v>
      </c>
      <c r="L5" s="229">
        <v>8810396</v>
      </c>
      <c r="M5" s="229">
        <v>8810396</v>
      </c>
      <c r="N5" s="229">
        <v>15533884</v>
      </c>
      <c r="O5" s="229">
        <v>3253296</v>
      </c>
      <c r="P5" s="229">
        <v>2503855</v>
      </c>
      <c r="Q5" s="229">
        <v>1127510</v>
      </c>
      <c r="R5" s="229">
        <v>4696816</v>
      </c>
      <c r="S5" s="229">
        <v>3927566</v>
      </c>
      <c r="T5" s="229">
        <v>24841</v>
      </c>
      <c r="U5" s="229">
        <v>4062744</v>
      </c>
      <c r="V5" s="229">
        <v>1136253</v>
      </c>
      <c r="W5" s="229">
        <v>2926491</v>
      </c>
      <c r="X5" s="229">
        <v>69438002</v>
      </c>
      <c r="Y5" s="229">
        <v>40456237</v>
      </c>
      <c r="Z5" s="229">
        <v>7072438</v>
      </c>
      <c r="AA5" s="229">
        <v>1792854</v>
      </c>
      <c r="AB5" s="229">
        <v>838863</v>
      </c>
      <c r="AC5" s="229">
        <v>2045357</v>
      </c>
      <c r="AD5" s="229">
        <v>1911335</v>
      </c>
      <c r="AE5" s="229">
        <v>5029007</v>
      </c>
      <c r="AF5" s="229">
        <v>1425544</v>
      </c>
      <c r="AG5" s="229">
        <v>1477424</v>
      </c>
      <c r="AH5" s="229">
        <v>1537400</v>
      </c>
      <c r="AI5" s="229">
        <v>4102849</v>
      </c>
      <c r="AJ5" s="229">
        <v>3251268</v>
      </c>
      <c r="AK5" s="229">
        <v>1719922</v>
      </c>
      <c r="AL5" s="229">
        <v>4320332</v>
      </c>
      <c r="AM5" s="229">
        <v>1580100</v>
      </c>
      <c r="AN5" s="229">
        <v>936550</v>
      </c>
      <c r="AO5" s="229">
        <v>1414994</v>
      </c>
      <c r="AP5" s="229">
        <v>12873571</v>
      </c>
      <c r="AQ5" s="229">
        <v>2858725</v>
      </c>
      <c r="AR5" s="229">
        <v>3931600</v>
      </c>
      <c r="AS5" s="229">
        <v>1931229</v>
      </c>
      <c r="AT5" s="229">
        <v>1421216</v>
      </c>
      <c r="AU5" s="229">
        <v>542797</v>
      </c>
      <c r="AV5" s="229">
        <v>546339</v>
      </c>
      <c r="AW5" s="229">
        <v>1641665</v>
      </c>
      <c r="AX5" s="229">
        <v>7558830</v>
      </c>
      <c r="AY5" s="229">
        <v>2578315</v>
      </c>
      <c r="AZ5" s="229">
        <v>1853045</v>
      </c>
      <c r="BA5" s="229">
        <v>3127470</v>
      </c>
      <c r="BB5" s="229">
        <v>8549364</v>
      </c>
      <c r="BC5" s="229">
        <v>1044144</v>
      </c>
      <c r="BD5" s="229">
        <v>3360949</v>
      </c>
      <c r="BE5" s="229">
        <v>1286594</v>
      </c>
      <c r="BF5" s="229">
        <v>2556190</v>
      </c>
      <c r="BG5" s="229">
        <v>301487</v>
      </c>
      <c r="BH5" s="229">
        <v>64498902</v>
      </c>
      <c r="BI5" s="229">
        <v>50339974</v>
      </c>
      <c r="BJ5" s="229">
        <v>13928341</v>
      </c>
      <c r="BK5" s="229">
        <v>3482489</v>
      </c>
      <c r="BL5" s="229">
        <v>10941844</v>
      </c>
      <c r="BM5" s="229">
        <v>10941844</v>
      </c>
      <c r="BN5" s="229">
        <v>10843261</v>
      </c>
      <c r="BO5" s="229">
        <v>202195</v>
      </c>
      <c r="BP5" s="229">
        <v>14158928</v>
      </c>
      <c r="BQ5" s="229">
        <v>5297806</v>
      </c>
      <c r="BR5" s="229">
        <v>6678857</v>
      </c>
      <c r="BS5" s="229">
        <v>2159304</v>
      </c>
      <c r="BT5" s="229">
        <v>22961</v>
      </c>
      <c r="BU5" s="229">
        <v>33323947</v>
      </c>
      <c r="BV5" s="229">
        <v>26239327</v>
      </c>
      <c r="BW5" s="229">
        <v>13763109</v>
      </c>
      <c r="BX5" s="229">
        <v>688328</v>
      </c>
      <c r="BY5" s="229">
        <v>13074781</v>
      </c>
      <c r="BZ5" s="229">
        <v>12476218</v>
      </c>
      <c r="CA5" s="229">
        <v>632940</v>
      </c>
      <c r="CB5" s="229">
        <v>7488234</v>
      </c>
      <c r="CC5" s="229">
        <v>751556</v>
      </c>
      <c r="CD5" s="229">
        <v>1801744</v>
      </c>
      <c r="CE5" s="229">
        <v>1801744</v>
      </c>
      <c r="CF5" s="229">
        <v>7084620</v>
      </c>
      <c r="CG5" s="229">
        <v>7084620</v>
      </c>
      <c r="CH5" s="229">
        <v>85887615</v>
      </c>
      <c r="CI5" s="229">
        <v>55384707</v>
      </c>
      <c r="CJ5" s="229">
        <v>2988970</v>
      </c>
      <c r="CK5" s="229">
        <v>2417302</v>
      </c>
      <c r="CL5" s="229">
        <v>1409857</v>
      </c>
      <c r="CM5" s="229">
        <v>3434026</v>
      </c>
      <c r="CN5" s="229">
        <v>2437566</v>
      </c>
      <c r="CO5" s="229">
        <v>1777487</v>
      </c>
      <c r="CP5" s="229">
        <v>1295418</v>
      </c>
      <c r="CQ5" s="229">
        <v>1471673</v>
      </c>
      <c r="CR5" s="229">
        <v>900515</v>
      </c>
      <c r="CS5" s="229">
        <v>2540791</v>
      </c>
      <c r="CT5" s="229">
        <v>837197</v>
      </c>
      <c r="CU5" s="229">
        <v>1688633</v>
      </c>
      <c r="CV5" s="229">
        <v>2210175</v>
      </c>
      <c r="CW5" s="229">
        <v>999834</v>
      </c>
      <c r="CX5" s="229">
        <v>3007137</v>
      </c>
      <c r="CY5" s="229">
        <v>840309</v>
      </c>
      <c r="CZ5" s="229">
        <v>1244434</v>
      </c>
      <c r="DA5" s="229">
        <v>933319</v>
      </c>
      <c r="DB5" s="229">
        <v>1023470</v>
      </c>
      <c r="DC5" s="229">
        <v>1023470</v>
      </c>
      <c r="DD5" s="229">
        <v>1352933</v>
      </c>
      <c r="DE5" s="229">
        <v>3016704</v>
      </c>
      <c r="DF5" s="229">
        <v>1721032</v>
      </c>
      <c r="DG5" s="229">
        <v>6044546</v>
      </c>
      <c r="DH5" s="229">
        <v>1654002</v>
      </c>
      <c r="DI5" s="229">
        <v>2020624</v>
      </c>
      <c r="DJ5" s="229">
        <v>2532390</v>
      </c>
      <c r="DK5" s="229">
        <v>2532390</v>
      </c>
      <c r="DL5" s="229">
        <v>24444</v>
      </c>
      <c r="DM5" s="229">
        <v>4059</v>
      </c>
      <c r="DN5" s="229">
        <v>30502908</v>
      </c>
      <c r="DO5" s="229">
        <v>7634685</v>
      </c>
      <c r="DP5" s="229">
        <v>717808</v>
      </c>
      <c r="DQ5" s="229">
        <v>662211</v>
      </c>
      <c r="DR5" s="229">
        <v>2914937</v>
      </c>
      <c r="DS5" s="229">
        <v>1663411</v>
      </c>
      <c r="DT5" s="229">
        <v>1332337</v>
      </c>
      <c r="DU5" s="229">
        <v>343981</v>
      </c>
      <c r="DV5" s="229">
        <v>11223049</v>
      </c>
      <c r="DW5" s="229">
        <v>5357967</v>
      </c>
      <c r="DX5" s="229">
        <v>2904988</v>
      </c>
      <c r="DY5" s="229">
        <v>2960094</v>
      </c>
      <c r="DZ5" s="229">
        <v>11645174</v>
      </c>
      <c r="EA5" s="229">
        <v>1932251</v>
      </c>
      <c r="EB5" s="229">
        <v>2339045</v>
      </c>
      <c r="EC5" s="229">
        <v>1872638</v>
      </c>
      <c r="ED5" s="229">
        <v>1036542</v>
      </c>
      <c r="EE5" s="229">
        <v>2473899</v>
      </c>
      <c r="EF5" s="229">
        <v>1677849</v>
      </c>
      <c r="EG5" s="229">
        <v>312950</v>
      </c>
      <c r="EH5" s="229">
        <v>30728767</v>
      </c>
      <c r="EI5" s="229">
        <v>29179377</v>
      </c>
      <c r="EJ5" s="229">
        <v>574712</v>
      </c>
      <c r="EK5" s="229">
        <v>3256493</v>
      </c>
      <c r="EL5" s="229">
        <v>4787624</v>
      </c>
      <c r="EM5" s="229">
        <v>696852</v>
      </c>
      <c r="EN5" s="229">
        <v>680239</v>
      </c>
      <c r="EO5" s="229">
        <v>252033</v>
      </c>
      <c r="EP5" s="229">
        <v>376197</v>
      </c>
      <c r="EQ5" s="229">
        <v>1947740</v>
      </c>
      <c r="ER5" s="229">
        <v>733484</v>
      </c>
      <c r="ES5" s="229">
        <v>1466838</v>
      </c>
      <c r="ET5" s="229">
        <v>1026101</v>
      </c>
      <c r="EU5" s="229">
        <v>1206340</v>
      </c>
      <c r="EV5" s="229">
        <v>1331236</v>
      </c>
      <c r="EW5" s="229">
        <v>1254716</v>
      </c>
      <c r="EX5" s="229">
        <v>3169178</v>
      </c>
      <c r="EY5" s="229">
        <v>4335886</v>
      </c>
      <c r="EZ5" s="229">
        <v>1055981</v>
      </c>
      <c r="FA5" s="229">
        <v>1027727</v>
      </c>
      <c r="FB5" s="229">
        <v>1549390</v>
      </c>
      <c r="FC5" s="229">
        <v>1549390</v>
      </c>
      <c r="FD5" s="229">
        <v>33715019</v>
      </c>
      <c r="FE5" s="229">
        <v>3454376</v>
      </c>
      <c r="FF5" s="229">
        <v>2716442</v>
      </c>
      <c r="FG5" s="229">
        <v>737934</v>
      </c>
      <c r="FH5" s="229">
        <v>30260643</v>
      </c>
      <c r="FI5" s="229">
        <v>620083</v>
      </c>
      <c r="FJ5" s="229">
        <v>2370160</v>
      </c>
      <c r="FK5" s="229">
        <v>2858255</v>
      </c>
      <c r="FL5" s="229">
        <v>1544289</v>
      </c>
      <c r="FM5" s="229">
        <v>1473046</v>
      </c>
      <c r="FN5" s="229">
        <v>879438</v>
      </c>
      <c r="FO5" s="229">
        <v>658966</v>
      </c>
      <c r="FP5" s="229">
        <v>1501366</v>
      </c>
      <c r="FQ5" s="229">
        <v>1982522</v>
      </c>
      <c r="FR5" s="229">
        <v>1375830</v>
      </c>
      <c r="FS5" s="229">
        <v>1742104</v>
      </c>
      <c r="FT5" s="229">
        <v>2720936</v>
      </c>
      <c r="FU5" s="229">
        <v>2169206</v>
      </c>
      <c r="FV5" s="229">
        <v>1716709</v>
      </c>
      <c r="FW5" s="229">
        <v>4829299</v>
      </c>
      <c r="FX5" s="229">
        <v>848685</v>
      </c>
      <c r="FY5" s="229">
        <v>969749</v>
      </c>
      <c r="FZ5" s="229">
        <v>70816953</v>
      </c>
      <c r="GA5" s="229">
        <v>3781843</v>
      </c>
      <c r="GB5" s="229">
        <v>7622064</v>
      </c>
      <c r="GC5" s="229">
        <v>2403690</v>
      </c>
      <c r="GD5" s="229">
        <v>1489062</v>
      </c>
      <c r="GE5" s="229">
        <v>11796119</v>
      </c>
      <c r="GF5" s="229">
        <v>3231239</v>
      </c>
      <c r="GG5" s="229">
        <v>2618921</v>
      </c>
      <c r="GH5" s="229">
        <v>2271916</v>
      </c>
      <c r="GI5" s="229">
        <v>6151254</v>
      </c>
      <c r="GJ5" s="229">
        <v>3802395</v>
      </c>
      <c r="GK5" s="229">
        <v>4749961</v>
      </c>
      <c r="GL5" s="229">
        <v>2690091</v>
      </c>
      <c r="GM5" s="229">
        <v>6435763</v>
      </c>
      <c r="GN5" s="229">
        <v>9318477</v>
      </c>
      <c r="GO5" s="229">
        <v>735662</v>
      </c>
      <c r="GP5" s="229">
        <v>1718496</v>
      </c>
      <c r="GQ5" s="229">
        <v>88345330</v>
      </c>
      <c r="GR5" s="229">
        <v>36199922</v>
      </c>
      <c r="GS5" s="229">
        <v>12126329</v>
      </c>
      <c r="GT5" s="229">
        <v>13454214</v>
      </c>
      <c r="GU5" s="229">
        <v>3838322</v>
      </c>
      <c r="GV5" s="229">
        <v>3928686</v>
      </c>
      <c r="GW5" s="229">
        <v>1902239</v>
      </c>
      <c r="GX5" s="229">
        <v>950132</v>
      </c>
      <c r="GY5" s="229">
        <v>52145408</v>
      </c>
      <c r="GZ5" s="229">
        <v>4472516</v>
      </c>
      <c r="HA5" s="229">
        <v>4271875</v>
      </c>
      <c r="HB5" s="229">
        <v>4920348</v>
      </c>
      <c r="HC5" s="229">
        <v>3892249</v>
      </c>
      <c r="HD5" s="229">
        <v>9102356</v>
      </c>
      <c r="HE5" s="229">
        <v>4552845</v>
      </c>
      <c r="HF5" s="229">
        <v>2709358</v>
      </c>
      <c r="HG5" s="229">
        <v>3975506</v>
      </c>
      <c r="HH5" s="229">
        <v>3975506</v>
      </c>
      <c r="HI5" s="229">
        <v>1141521</v>
      </c>
      <c r="HJ5" s="229">
        <v>761063</v>
      </c>
      <c r="HK5" s="229">
        <v>1521321</v>
      </c>
      <c r="HL5" s="229">
        <v>4186030</v>
      </c>
      <c r="HM5" s="229">
        <v>2662914</v>
      </c>
      <c r="HN5" s="229">
        <v>44766611</v>
      </c>
      <c r="HO5" s="229">
        <v>11805478</v>
      </c>
      <c r="HP5" s="229">
        <v>5228678</v>
      </c>
      <c r="HQ5" s="229">
        <v>1005653</v>
      </c>
      <c r="HR5" s="229">
        <v>5571147</v>
      </c>
      <c r="HS5" s="229">
        <v>8651885</v>
      </c>
      <c r="HT5" s="229">
        <v>2307382</v>
      </c>
      <c r="HU5" s="229">
        <v>2307382</v>
      </c>
      <c r="HV5" s="229">
        <v>4037121</v>
      </c>
      <c r="HW5" s="229">
        <v>24309248</v>
      </c>
      <c r="HX5" s="229">
        <v>2845001</v>
      </c>
      <c r="HY5" s="229">
        <v>2372221</v>
      </c>
      <c r="HZ5" s="229">
        <v>4269442</v>
      </c>
      <c r="IA5" s="229">
        <v>4080989</v>
      </c>
      <c r="IB5" s="229">
        <v>758768</v>
      </c>
      <c r="IC5" s="229">
        <v>3038940</v>
      </c>
      <c r="ID5" s="229">
        <v>2625394</v>
      </c>
      <c r="IE5" s="229">
        <v>4318493</v>
      </c>
      <c r="IF5" s="229">
        <v>39426117</v>
      </c>
      <c r="IG5" s="229">
        <v>5927114</v>
      </c>
      <c r="IH5" s="229">
        <v>6882829</v>
      </c>
      <c r="II5" s="229">
        <v>13376455</v>
      </c>
      <c r="IJ5" s="229">
        <v>4185205</v>
      </c>
      <c r="IK5" s="229">
        <v>1189713</v>
      </c>
      <c r="IL5" s="229">
        <v>714952</v>
      </c>
      <c r="IM5" s="229">
        <v>1668678</v>
      </c>
      <c r="IN5" s="229">
        <v>1295966</v>
      </c>
      <c r="IO5" s="229">
        <v>4185205</v>
      </c>
      <c r="IP5" s="229">
        <v>168111926</v>
      </c>
      <c r="IQ5" s="229">
        <v>157873696</v>
      </c>
      <c r="IR5" s="229">
        <v>8416437</v>
      </c>
      <c r="IS5" s="229">
        <v>9587267</v>
      </c>
      <c r="IT5" s="229">
        <v>11749</v>
      </c>
      <c r="IU5" s="229">
        <v>3236355</v>
      </c>
      <c r="IV5" s="229">
        <v>5171169</v>
      </c>
      <c r="IW5" s="229">
        <v>15515307</v>
      </c>
      <c r="IX5" s="229">
        <v>1354609</v>
      </c>
      <c r="IY5" s="229">
        <v>4062580</v>
      </c>
      <c r="IZ5" s="229">
        <v>13199999</v>
      </c>
      <c r="JA5" s="229">
        <v>3723808</v>
      </c>
      <c r="JB5" s="229">
        <v>1692867</v>
      </c>
      <c r="JC5" s="229">
        <v>9814895</v>
      </c>
      <c r="JD5" s="229">
        <v>7320553</v>
      </c>
      <c r="JE5" s="229">
        <v>3920164</v>
      </c>
      <c r="JF5" s="229">
        <v>22221005</v>
      </c>
      <c r="JG5" s="229">
        <v>212353</v>
      </c>
      <c r="JH5" s="229">
        <v>6937134</v>
      </c>
      <c r="JI5" s="229">
        <v>850898</v>
      </c>
      <c r="JJ5" s="229">
        <v>4467598</v>
      </c>
      <c r="JK5" s="229">
        <v>2978519</v>
      </c>
      <c r="JL5" s="229">
        <v>5616174</v>
      </c>
      <c r="JM5" s="229">
        <v>27562256</v>
      </c>
      <c r="JN5" s="229">
        <v>10238230</v>
      </c>
      <c r="JO5" s="229">
        <v>3286465</v>
      </c>
      <c r="JP5" s="229">
        <v>3286465</v>
      </c>
      <c r="JQ5" s="229">
        <v>3665300</v>
      </c>
      <c r="JR5" s="229">
        <v>670268861</v>
      </c>
      <c r="JS5" s="229">
        <v>588985146</v>
      </c>
      <c r="JT5" s="229">
        <v>84334656</v>
      </c>
      <c r="JU5" s="229">
        <v>84334656</v>
      </c>
      <c r="JV5" s="229">
        <v>12499014</v>
      </c>
      <c r="JW5" s="229">
        <v>6872081</v>
      </c>
      <c r="JX5" s="229">
        <v>5626933</v>
      </c>
      <c r="JY5" s="229">
        <v>492151476</v>
      </c>
      <c r="JZ5" s="229">
        <v>492151476</v>
      </c>
      <c r="KA5" s="229">
        <v>81283715</v>
      </c>
      <c r="KB5" s="229">
        <v>22861072</v>
      </c>
      <c r="KC5" s="229">
        <v>2899466</v>
      </c>
      <c r="KD5" s="229">
        <v>2899466</v>
      </c>
      <c r="KE5" s="229">
        <v>8699785</v>
      </c>
      <c r="KF5" s="229">
        <v>4834119</v>
      </c>
      <c r="KG5" s="229">
        <v>1411202</v>
      </c>
      <c r="KH5" s="229">
        <v>1058517</v>
      </c>
      <c r="KI5" s="229">
        <v>1058517</v>
      </c>
      <c r="KJ5" s="229">
        <v>58422643</v>
      </c>
      <c r="KK5" s="229">
        <v>1083813</v>
      </c>
      <c r="KL5" s="229">
        <v>7564326</v>
      </c>
      <c r="KM5" s="229">
        <v>4022533</v>
      </c>
      <c r="KN5" s="229">
        <v>12062322</v>
      </c>
      <c r="KO5" s="229">
        <v>2805282</v>
      </c>
      <c r="KP5" s="229">
        <v>3074397</v>
      </c>
      <c r="KQ5" s="229">
        <v>3074397</v>
      </c>
      <c r="KR5" s="229">
        <v>3074397</v>
      </c>
      <c r="KS5" s="229">
        <v>6148902</v>
      </c>
      <c r="KT5" s="229">
        <v>15512274</v>
      </c>
      <c r="KU5" s="229">
        <v>222477832</v>
      </c>
      <c r="KV5" s="229">
        <v>99967498</v>
      </c>
      <c r="KW5" s="229">
        <v>99967498</v>
      </c>
      <c r="KX5" s="229">
        <v>55714670</v>
      </c>
      <c r="KY5" s="229">
        <v>30260907</v>
      </c>
      <c r="KZ5" s="229">
        <v>25453763</v>
      </c>
      <c r="LA5" s="229">
        <v>15764004</v>
      </c>
      <c r="LB5" s="229">
        <v>15764004</v>
      </c>
      <c r="LC5" s="229">
        <v>51031660</v>
      </c>
      <c r="LD5" s="229">
        <v>31520698</v>
      </c>
      <c r="LE5" s="229">
        <v>19510962</v>
      </c>
      <c r="LF5" s="229">
        <v>109055487</v>
      </c>
      <c r="LG5" s="229">
        <v>38125359</v>
      </c>
      <c r="LH5" s="229">
        <v>19128266</v>
      </c>
      <c r="LI5" s="229">
        <v>1305873</v>
      </c>
      <c r="LJ5" s="229">
        <v>2522198</v>
      </c>
      <c r="LK5" s="229">
        <v>630408</v>
      </c>
      <c r="LL5" s="229">
        <v>1970339</v>
      </c>
      <c r="LM5" s="229">
        <v>6716581</v>
      </c>
      <c r="LN5" s="229">
        <v>1883493</v>
      </c>
      <c r="LO5" s="229">
        <v>2313956</v>
      </c>
      <c r="LP5" s="229">
        <v>1541960</v>
      </c>
      <c r="LQ5" s="229">
        <v>243458</v>
      </c>
      <c r="LR5" s="229">
        <v>13807063</v>
      </c>
      <c r="LS5" s="229">
        <v>11292668</v>
      </c>
      <c r="LT5" s="229">
        <v>2111757</v>
      </c>
      <c r="LU5" s="229">
        <v>402638</v>
      </c>
      <c r="LV5" s="229">
        <v>5190030</v>
      </c>
      <c r="LW5" s="229">
        <v>1459473</v>
      </c>
      <c r="LX5" s="229">
        <v>2629512</v>
      </c>
      <c r="LY5" s="229">
        <v>1101045</v>
      </c>
      <c r="LZ5" s="229">
        <v>7480339</v>
      </c>
      <c r="MA5" s="229">
        <v>728674</v>
      </c>
      <c r="MB5" s="229">
        <v>1364464</v>
      </c>
      <c r="MC5" s="229">
        <v>3421652</v>
      </c>
      <c r="MD5" s="229">
        <v>1965549</v>
      </c>
      <c r="ME5" s="229">
        <v>7435207</v>
      </c>
      <c r="MF5" s="229">
        <v>1697415</v>
      </c>
      <c r="MG5" s="229">
        <v>3422291</v>
      </c>
      <c r="MH5" s="229">
        <v>600909</v>
      </c>
      <c r="MI5" s="229">
        <v>917897</v>
      </c>
      <c r="MJ5" s="229">
        <v>796695</v>
      </c>
      <c r="MK5" s="229">
        <v>22172244</v>
      </c>
      <c r="ML5" s="229">
        <v>4363349</v>
      </c>
      <c r="MM5" s="229">
        <v>1239471</v>
      </c>
      <c r="MN5" s="229">
        <v>1239471</v>
      </c>
      <c r="MO5" s="229">
        <v>619917</v>
      </c>
      <c r="MP5" s="229">
        <v>632245</v>
      </c>
      <c r="MQ5" s="229">
        <v>632245</v>
      </c>
      <c r="MR5" s="229">
        <v>5505493</v>
      </c>
      <c r="MS5" s="229">
        <v>632245</v>
      </c>
      <c r="MT5" s="229">
        <v>2135484</v>
      </c>
      <c r="MU5" s="229">
        <v>2135484</v>
      </c>
      <c r="MV5" s="229">
        <v>602280</v>
      </c>
      <c r="MW5" s="229">
        <v>12303402</v>
      </c>
      <c r="MX5" s="229">
        <v>3291499</v>
      </c>
      <c r="MY5" s="229">
        <v>3592572</v>
      </c>
      <c r="MZ5" s="229">
        <v>1354354</v>
      </c>
      <c r="NA5" s="229">
        <v>1354354</v>
      </c>
      <c r="NB5" s="229">
        <v>2710623</v>
      </c>
      <c r="NC5" s="229">
        <v>24048248</v>
      </c>
      <c r="ND5" s="229">
        <v>5941899</v>
      </c>
      <c r="NE5" s="229">
        <v>2341608</v>
      </c>
      <c r="NF5" s="229">
        <v>3600291</v>
      </c>
      <c r="NG5" s="229">
        <v>7838902</v>
      </c>
      <c r="NH5" s="229">
        <v>3166311</v>
      </c>
      <c r="NI5" s="229">
        <v>4672591</v>
      </c>
      <c r="NJ5" s="229">
        <v>10267447</v>
      </c>
      <c r="NK5" s="229">
        <v>1468824</v>
      </c>
      <c r="NL5" s="229">
        <v>2203792</v>
      </c>
      <c r="NM5" s="229">
        <v>2166818</v>
      </c>
      <c r="NN5" s="229">
        <v>542104</v>
      </c>
      <c r="NO5" s="229">
        <v>1295303</v>
      </c>
      <c r="NP5" s="229">
        <v>1295303</v>
      </c>
      <c r="NQ5" s="229">
        <v>1295303</v>
      </c>
      <c r="NR5" s="229">
        <v>9794090</v>
      </c>
      <c r="NS5" s="229">
        <v>1568387</v>
      </c>
      <c r="NT5" s="229">
        <v>1568387</v>
      </c>
      <c r="NU5" s="229">
        <v>3959836</v>
      </c>
      <c r="NV5" s="229">
        <v>1265593</v>
      </c>
      <c r="NW5" s="229">
        <v>2694243</v>
      </c>
      <c r="NX5" s="229">
        <v>4265867</v>
      </c>
      <c r="NY5" s="229">
        <v>4265867</v>
      </c>
      <c r="NZ5" s="229">
        <v>127975371</v>
      </c>
      <c r="OA5" s="229">
        <v>56698422</v>
      </c>
      <c r="OB5" s="229">
        <v>2697210</v>
      </c>
      <c r="OC5" s="229">
        <v>1951133</v>
      </c>
      <c r="OD5" s="229">
        <v>746077</v>
      </c>
      <c r="OE5" s="229">
        <v>54001212</v>
      </c>
      <c r="OF5" s="229">
        <v>16735395</v>
      </c>
      <c r="OG5" s="229">
        <v>2060835</v>
      </c>
      <c r="OH5" s="229">
        <v>1716864</v>
      </c>
      <c r="OI5" s="229">
        <v>1716864</v>
      </c>
      <c r="OJ5" s="229">
        <v>1372819</v>
      </c>
      <c r="OK5" s="229">
        <v>2438259</v>
      </c>
      <c r="OL5" s="229">
        <v>1700350</v>
      </c>
      <c r="OM5" s="229">
        <v>1700350</v>
      </c>
      <c r="ON5" s="229">
        <v>850984</v>
      </c>
      <c r="OO5" s="229">
        <v>1608687</v>
      </c>
      <c r="OP5" s="229">
        <v>1569383</v>
      </c>
      <c r="OQ5" s="229">
        <v>29836442</v>
      </c>
      <c r="OR5" s="229">
        <v>2403159</v>
      </c>
      <c r="OS5" s="229">
        <v>961148</v>
      </c>
      <c r="OT5" s="229">
        <v>2403159</v>
      </c>
      <c r="OU5" s="229">
        <v>961148</v>
      </c>
      <c r="OV5" s="229">
        <v>1441770</v>
      </c>
      <c r="OW5" s="229">
        <v>1441770</v>
      </c>
      <c r="OX5" s="229">
        <v>4658890</v>
      </c>
      <c r="OY5" s="229">
        <v>1148545</v>
      </c>
      <c r="OZ5" s="229">
        <v>1148545</v>
      </c>
      <c r="PA5" s="229">
        <v>3777542</v>
      </c>
      <c r="PB5" s="229">
        <v>3777542</v>
      </c>
      <c r="PC5" s="229">
        <v>4027165</v>
      </c>
      <c r="PD5" s="229">
        <v>1686059</v>
      </c>
      <c r="PE5" s="229">
        <v>7429375</v>
      </c>
      <c r="PF5" s="229">
        <v>3215365</v>
      </c>
      <c r="PG5" s="229">
        <v>3215365</v>
      </c>
      <c r="PH5" s="229">
        <v>998645</v>
      </c>
      <c r="PI5" s="229">
        <v>37076380</v>
      </c>
      <c r="PJ5" s="229">
        <v>25479865</v>
      </c>
      <c r="PK5" s="229">
        <v>7794825</v>
      </c>
      <c r="PL5" s="229">
        <v>1582870</v>
      </c>
      <c r="PM5" s="229">
        <v>678129</v>
      </c>
      <c r="PN5" s="229">
        <v>1566280</v>
      </c>
      <c r="PO5" s="229">
        <v>2350389</v>
      </c>
      <c r="PP5" s="229">
        <v>1617157</v>
      </c>
      <c r="PQ5" s="229">
        <v>15523172</v>
      </c>
      <c r="PR5" s="229">
        <v>1592561</v>
      </c>
      <c r="PS5" s="229">
        <v>1592561</v>
      </c>
      <c r="PT5" s="229">
        <v>2932731</v>
      </c>
      <c r="PU5" s="229">
        <v>4398415</v>
      </c>
      <c r="PV5" s="229">
        <v>4004720</v>
      </c>
      <c r="PW5" s="229">
        <v>1002184</v>
      </c>
      <c r="PX5" s="229">
        <v>2161868</v>
      </c>
      <c r="PY5" s="229">
        <v>1080934</v>
      </c>
      <c r="PZ5" s="229">
        <v>1080934</v>
      </c>
      <c r="QA5" s="229">
        <v>11596515</v>
      </c>
      <c r="QB5" s="229">
        <v>3806902</v>
      </c>
      <c r="QC5" s="229">
        <v>1460296</v>
      </c>
      <c r="QD5" s="229">
        <v>1460296</v>
      </c>
      <c r="QE5" s="229">
        <v>886310</v>
      </c>
      <c r="QF5" s="229">
        <v>6457764</v>
      </c>
      <c r="QG5" s="229">
        <v>1022912</v>
      </c>
      <c r="QH5" s="229">
        <v>2717426</v>
      </c>
      <c r="QI5" s="229">
        <v>2717426</v>
      </c>
      <c r="QJ5" s="229">
        <v>1331849</v>
      </c>
      <c r="QK5" s="229">
        <v>1331849</v>
      </c>
      <c r="QL5" s="229">
        <v>15517761</v>
      </c>
      <c r="QM5" s="229">
        <v>3279361</v>
      </c>
      <c r="QN5" s="229">
        <v>6329242</v>
      </c>
      <c r="QO5" s="229">
        <v>1022479</v>
      </c>
      <c r="QP5" s="229">
        <v>3492425</v>
      </c>
      <c r="QQ5" s="229">
        <v>705939</v>
      </c>
      <c r="QR5" s="229">
        <v>688315</v>
      </c>
      <c r="QS5" s="229">
        <v>10307727</v>
      </c>
      <c r="QT5" s="229">
        <v>1693981</v>
      </c>
      <c r="QU5" s="229">
        <v>774121</v>
      </c>
      <c r="QV5" s="229">
        <v>1488848</v>
      </c>
      <c r="QW5" s="229">
        <v>2263432</v>
      </c>
      <c r="QX5" s="229">
        <v>823696</v>
      </c>
      <c r="QY5" s="229">
        <v>2471556</v>
      </c>
      <c r="QZ5" s="229">
        <v>792093</v>
      </c>
      <c r="RA5" s="229">
        <v>8375081</v>
      </c>
      <c r="RB5" s="229">
        <v>3381471</v>
      </c>
      <c r="RC5" s="229">
        <v>3381471</v>
      </c>
      <c r="RD5" s="229">
        <v>632734</v>
      </c>
      <c r="RE5" s="229">
        <v>979405</v>
      </c>
      <c r="RF5" s="229">
        <v>135270948</v>
      </c>
      <c r="RG5" s="229">
        <v>40885968</v>
      </c>
      <c r="RH5" s="229">
        <v>3601936</v>
      </c>
      <c r="RI5" s="229">
        <v>1542889</v>
      </c>
      <c r="RJ5" s="229">
        <v>2959605</v>
      </c>
      <c r="RK5" s="229">
        <v>1389009</v>
      </c>
      <c r="RL5" s="229">
        <v>1389009</v>
      </c>
      <c r="RM5" s="229">
        <v>8805422</v>
      </c>
      <c r="RN5" s="229">
        <v>1625871</v>
      </c>
      <c r="RO5" s="229">
        <v>1826674</v>
      </c>
      <c r="RP5" s="229">
        <v>1826674</v>
      </c>
      <c r="RQ5" s="229">
        <v>2247994</v>
      </c>
      <c r="RR5" s="229">
        <v>2247994</v>
      </c>
      <c r="RS5" s="229">
        <v>11422891</v>
      </c>
      <c r="RT5" s="229">
        <v>24165360</v>
      </c>
      <c r="RU5" s="229">
        <v>1882221</v>
      </c>
      <c r="RV5" s="229">
        <v>1882221</v>
      </c>
      <c r="RW5" s="229">
        <v>3276093</v>
      </c>
      <c r="RX5" s="229">
        <v>1638398</v>
      </c>
      <c r="RY5" s="229">
        <v>1638398</v>
      </c>
      <c r="RZ5" s="229">
        <v>6439107</v>
      </c>
      <c r="SA5" s="229">
        <v>3185141</v>
      </c>
      <c r="SB5" s="229">
        <v>844755</v>
      </c>
      <c r="SC5" s="229">
        <v>2111946</v>
      </c>
      <c r="SD5" s="229">
        <v>1267080</v>
      </c>
      <c r="SE5" s="229">
        <v>70219620</v>
      </c>
      <c r="SF5" s="229">
        <v>61953375</v>
      </c>
      <c r="SG5" s="229">
        <v>1095006</v>
      </c>
      <c r="SH5" s="229">
        <v>3234445</v>
      </c>
      <c r="SI5" s="229">
        <v>2624523</v>
      </c>
      <c r="SJ5" s="229">
        <v>1312271</v>
      </c>
      <c r="SK5" s="229">
        <v>448665375</v>
      </c>
      <c r="SL5" s="229">
        <v>66332395</v>
      </c>
      <c r="SM5" s="229">
        <v>23532811</v>
      </c>
      <c r="SN5" s="229">
        <v>10078493</v>
      </c>
      <c r="SO5" s="229">
        <v>2566761</v>
      </c>
      <c r="SP5" s="229">
        <v>5050586</v>
      </c>
      <c r="SQ5" s="229">
        <v>1701934</v>
      </c>
      <c r="SR5" s="229">
        <v>4135037</v>
      </c>
      <c r="SS5" s="229">
        <v>14108198</v>
      </c>
      <c r="ST5" s="229">
        <v>7473703</v>
      </c>
      <c r="SU5" s="229">
        <v>1579258</v>
      </c>
      <c r="SV5" s="229">
        <v>5055237</v>
      </c>
      <c r="SW5" s="229">
        <v>5867331</v>
      </c>
      <c r="SX5" s="229">
        <v>1466427</v>
      </c>
      <c r="SY5" s="229">
        <v>5773221</v>
      </c>
      <c r="SZ5" s="229">
        <v>6997065</v>
      </c>
      <c r="TA5" s="229">
        <v>8587342</v>
      </c>
      <c r="TB5" s="229">
        <v>6482846</v>
      </c>
      <c r="TC5" s="229">
        <v>2104496</v>
      </c>
      <c r="TD5" s="229">
        <v>258833545</v>
      </c>
      <c r="TE5" s="229">
        <v>56039140</v>
      </c>
      <c r="TF5" s="229">
        <v>11207370</v>
      </c>
      <c r="TG5" s="229">
        <v>14007925</v>
      </c>
      <c r="TH5" s="229">
        <v>5605151</v>
      </c>
      <c r="TI5" s="229">
        <v>1402453</v>
      </c>
      <c r="TJ5" s="229">
        <v>18211090</v>
      </c>
      <c r="TK5" s="229">
        <v>5605151</v>
      </c>
      <c r="TL5" s="229">
        <v>2596471</v>
      </c>
      <c r="TM5" s="229">
        <v>2596471</v>
      </c>
      <c r="TN5" s="229">
        <v>200197934</v>
      </c>
      <c r="TO5" s="229">
        <v>72299743</v>
      </c>
      <c r="TP5" s="229">
        <v>9060640</v>
      </c>
      <c r="TQ5" s="229">
        <v>2264287</v>
      </c>
      <c r="TR5" s="229">
        <v>910329</v>
      </c>
      <c r="TS5" s="229">
        <v>5462109</v>
      </c>
      <c r="TT5" s="229">
        <v>910329</v>
      </c>
      <c r="TU5" s="229">
        <v>10283861</v>
      </c>
      <c r="TV5" s="229">
        <v>5998623</v>
      </c>
      <c r="TW5" s="229">
        <v>2677401</v>
      </c>
      <c r="TX5" s="229">
        <v>20264811</v>
      </c>
      <c r="TY5" s="229">
        <v>2516408</v>
      </c>
      <c r="TZ5" s="229">
        <v>771433</v>
      </c>
      <c r="UA5" s="229">
        <v>1241782</v>
      </c>
      <c r="UB5" s="229">
        <v>1928092</v>
      </c>
      <c r="UC5" s="229">
        <v>10634940</v>
      </c>
      <c r="UD5" s="229">
        <v>52973146</v>
      </c>
      <c r="UE5" s="229">
        <v>123499435</v>
      </c>
      <c r="UF5" s="229">
        <v>1014493</v>
      </c>
      <c r="UG5" s="229">
        <v>2611662</v>
      </c>
      <c r="UH5" s="229">
        <v>29385331</v>
      </c>
      <c r="UI5" s="229">
        <v>67934336</v>
      </c>
      <c r="UJ5" s="229">
        <v>4680995</v>
      </c>
      <c r="UK5" s="229">
        <v>888433</v>
      </c>
      <c r="UL5" s="229">
        <v>16984185</v>
      </c>
      <c r="UM5" s="229">
        <v>105619069</v>
      </c>
      <c r="UN5" s="229">
        <v>72064482</v>
      </c>
      <c r="UO5" s="229">
        <v>5703276</v>
      </c>
      <c r="UP5" s="229">
        <v>5453363</v>
      </c>
      <c r="UQ5" s="229">
        <v>4022207</v>
      </c>
      <c r="UR5" s="229">
        <v>2130230</v>
      </c>
      <c r="US5" s="229">
        <v>4991497</v>
      </c>
      <c r="UT5" s="229">
        <v>3951740</v>
      </c>
      <c r="UU5" s="229">
        <v>30723179</v>
      </c>
      <c r="UV5" s="229">
        <v>1617089</v>
      </c>
      <c r="UW5" s="229">
        <v>825336</v>
      </c>
      <c r="UX5" s="229">
        <v>7409418</v>
      </c>
      <c r="UY5" s="229">
        <v>5237147</v>
      </c>
      <c r="UZ5" s="229">
        <v>2856923</v>
      </c>
      <c r="VA5" s="229">
        <v>1310973</v>
      </c>
      <c r="VB5" s="229">
        <v>1545950</v>
      </c>
      <c r="VC5" s="229">
        <v>30697664</v>
      </c>
      <c r="VD5" s="229">
        <v>9826783</v>
      </c>
      <c r="VE5" s="229">
        <v>12513216</v>
      </c>
      <c r="VF5" s="229">
        <v>8357665</v>
      </c>
      <c r="VG5" s="229">
        <v>361490033</v>
      </c>
      <c r="VH5" s="229">
        <v>53953767</v>
      </c>
      <c r="VI5" s="229">
        <v>30557016</v>
      </c>
      <c r="VJ5" s="229">
        <v>667605</v>
      </c>
      <c r="VK5" s="229">
        <v>1427629</v>
      </c>
      <c r="VL5" s="229">
        <v>4109028</v>
      </c>
      <c r="VM5" s="229">
        <v>3181369</v>
      </c>
      <c r="VN5" s="229">
        <v>6362711</v>
      </c>
      <c r="VO5" s="229">
        <v>1060597</v>
      </c>
      <c r="VP5" s="229">
        <v>2243601</v>
      </c>
      <c r="VQ5" s="229">
        <v>1050617</v>
      </c>
      <c r="VR5" s="229">
        <v>2380142</v>
      </c>
      <c r="VS5" s="229">
        <v>913452</v>
      </c>
      <c r="VT5" s="229">
        <v>68666913</v>
      </c>
      <c r="VU5" s="229">
        <v>7087127</v>
      </c>
      <c r="VV5" s="229">
        <v>839584</v>
      </c>
      <c r="VW5" s="229">
        <v>559698</v>
      </c>
      <c r="VX5" s="229">
        <v>1848016</v>
      </c>
      <c r="VY5" s="229">
        <v>1848016</v>
      </c>
      <c r="VZ5" s="229">
        <v>569159</v>
      </c>
      <c r="WA5" s="229">
        <v>1422654</v>
      </c>
      <c r="WB5" s="229">
        <v>15460827</v>
      </c>
      <c r="WC5" s="229">
        <v>1448557</v>
      </c>
      <c r="WD5" s="229">
        <v>250500</v>
      </c>
      <c r="WE5" s="229">
        <v>250500</v>
      </c>
      <c r="WF5" s="229">
        <v>1751923</v>
      </c>
      <c r="WG5" s="229">
        <v>9146389</v>
      </c>
      <c r="WH5" s="229">
        <v>2612958</v>
      </c>
      <c r="WI5" s="229">
        <v>8313865</v>
      </c>
      <c r="WJ5" s="229">
        <v>706463</v>
      </c>
      <c r="WK5" s="229">
        <v>706463</v>
      </c>
      <c r="WL5" s="229">
        <v>2008140</v>
      </c>
      <c r="WM5" s="229">
        <v>978597</v>
      </c>
      <c r="WN5" s="229">
        <v>1957101</v>
      </c>
      <c r="WO5" s="229">
        <v>1957101</v>
      </c>
      <c r="WP5" s="229">
        <v>10481940</v>
      </c>
      <c r="WQ5" s="229">
        <v>2621194</v>
      </c>
      <c r="WR5" s="229">
        <v>5239552</v>
      </c>
      <c r="WS5" s="229">
        <v>2621194</v>
      </c>
      <c r="WT5" s="229">
        <v>27323154</v>
      </c>
      <c r="WU5" s="229">
        <v>757336</v>
      </c>
      <c r="WV5" s="229">
        <v>504383</v>
      </c>
      <c r="WW5" s="229">
        <v>2267294</v>
      </c>
      <c r="WX5" s="229">
        <v>1511269</v>
      </c>
      <c r="WY5" s="229">
        <v>4927425</v>
      </c>
      <c r="WZ5" s="229">
        <v>3696432</v>
      </c>
      <c r="XA5" s="229">
        <v>1894799</v>
      </c>
      <c r="XB5" s="229">
        <v>2843208</v>
      </c>
      <c r="XC5" s="229">
        <v>4738767</v>
      </c>
      <c r="XD5" s="229">
        <v>1789295</v>
      </c>
      <c r="XE5" s="229">
        <v>2392946</v>
      </c>
      <c r="XF5" s="229">
        <v>44733243</v>
      </c>
      <c r="XG5" s="229">
        <v>30337359</v>
      </c>
      <c r="XH5" s="229">
        <v>30337359</v>
      </c>
      <c r="XI5" s="229">
        <v>12671123</v>
      </c>
      <c r="XJ5" s="229">
        <v>17666236</v>
      </c>
      <c r="XK5" s="229">
        <v>4719863</v>
      </c>
      <c r="XL5" s="229">
        <v>3776496</v>
      </c>
      <c r="XM5" s="229">
        <v>943367</v>
      </c>
      <c r="XN5" s="229">
        <v>9676021</v>
      </c>
      <c r="XO5" s="229">
        <v>483315</v>
      </c>
      <c r="XP5" s="229">
        <v>2419530</v>
      </c>
      <c r="XQ5" s="229">
        <v>6773176</v>
      </c>
      <c r="XR5" s="229">
        <v>194136110</v>
      </c>
      <c r="XS5" s="229">
        <v>33912611</v>
      </c>
      <c r="XT5" s="229">
        <v>33912611</v>
      </c>
      <c r="XU5" s="229">
        <v>16577852</v>
      </c>
      <c r="XV5" s="229">
        <v>16577852</v>
      </c>
      <c r="XW5" s="229">
        <v>33452649</v>
      </c>
      <c r="XX5" s="229">
        <v>3218034</v>
      </c>
      <c r="XY5" s="229">
        <v>3513497</v>
      </c>
      <c r="XZ5" s="229">
        <v>7319238</v>
      </c>
      <c r="YA5" s="229">
        <v>4932917</v>
      </c>
      <c r="YB5" s="229">
        <v>10408757</v>
      </c>
      <c r="YC5" s="229">
        <v>646106</v>
      </c>
      <c r="YD5" s="229">
        <v>3414100</v>
      </c>
      <c r="YE5" s="229">
        <v>110192998</v>
      </c>
      <c r="YF5" s="229">
        <v>24531146</v>
      </c>
      <c r="YG5" s="229">
        <v>13672595</v>
      </c>
      <c r="YH5" s="229">
        <v>9307859</v>
      </c>
      <c r="YI5" s="229">
        <v>1550692</v>
      </c>
      <c r="YJ5" s="229">
        <v>43461136</v>
      </c>
      <c r="YK5" s="229">
        <v>5488637</v>
      </c>
      <c r="YL5" s="229">
        <v>3658637</v>
      </c>
      <c r="YM5" s="229">
        <v>517978</v>
      </c>
      <c r="YN5" s="229">
        <v>1541427</v>
      </c>
      <c r="YO5" s="229">
        <v>1379943</v>
      </c>
      <c r="YP5" s="229">
        <v>13183224</v>
      </c>
      <c r="YQ5" s="229">
        <v>345075</v>
      </c>
      <c r="YR5" s="229">
        <v>689077</v>
      </c>
      <c r="YS5" s="229">
        <v>1034122</v>
      </c>
      <c r="YT5" s="229">
        <v>4500098</v>
      </c>
      <c r="YU5" s="229">
        <v>3001933</v>
      </c>
      <c r="YV5" s="229">
        <v>6172426</v>
      </c>
      <c r="YW5" s="229">
        <v>648877</v>
      </c>
      <c r="YX5" s="229">
        <v>1299682</v>
      </c>
      <c r="YY5" s="229">
        <v>42200716</v>
      </c>
      <c r="YZ5" s="229">
        <v>4484117</v>
      </c>
      <c r="ZA5" s="229">
        <v>1466355</v>
      </c>
      <c r="ZB5" s="229">
        <v>25626407</v>
      </c>
      <c r="ZC5" s="229">
        <v>846738</v>
      </c>
      <c r="ZD5" s="229">
        <v>5949803</v>
      </c>
      <c r="ZE5" s="229">
        <v>3827296</v>
      </c>
      <c r="ZF5" s="229">
        <v>179635015</v>
      </c>
      <c r="ZG5" s="229">
        <v>37344406</v>
      </c>
      <c r="ZH5" s="229">
        <v>5619803</v>
      </c>
      <c r="ZI5" s="229">
        <v>10066209</v>
      </c>
      <c r="ZJ5" s="229">
        <v>8150613</v>
      </c>
      <c r="ZK5" s="229">
        <v>8771099</v>
      </c>
      <c r="ZL5" s="229">
        <v>2488632</v>
      </c>
      <c r="ZM5" s="229">
        <v>2248050</v>
      </c>
      <c r="ZN5" s="229">
        <v>43764297</v>
      </c>
      <c r="ZO5" s="229">
        <v>2662005</v>
      </c>
      <c r="ZP5" s="229">
        <v>1479201</v>
      </c>
      <c r="ZQ5" s="229">
        <v>1182804</v>
      </c>
      <c r="ZR5" s="229">
        <v>11667183</v>
      </c>
      <c r="ZS5" s="229">
        <v>913341</v>
      </c>
      <c r="ZT5" s="229">
        <v>1826323</v>
      </c>
      <c r="ZU5" s="229">
        <v>1826323</v>
      </c>
      <c r="ZV5" s="229">
        <v>2981222</v>
      </c>
      <c r="ZW5" s="229">
        <v>2195209</v>
      </c>
      <c r="ZX5" s="229">
        <v>1924765</v>
      </c>
      <c r="ZY5" s="229">
        <v>29435109</v>
      </c>
      <c r="ZZ5" s="229">
        <v>2519840</v>
      </c>
      <c r="AAA5" s="229">
        <v>1356598</v>
      </c>
      <c r="AAB5" s="229">
        <v>6636175</v>
      </c>
      <c r="AAC5" s="229">
        <v>737115</v>
      </c>
      <c r="AAD5" s="229">
        <v>7328754</v>
      </c>
      <c r="AAE5" s="229">
        <v>2203312</v>
      </c>
      <c r="AAF5" s="229">
        <v>389076</v>
      </c>
      <c r="AAG5" s="229">
        <v>3114554</v>
      </c>
      <c r="AAH5" s="229">
        <v>777893</v>
      </c>
      <c r="AAI5" s="229">
        <v>1089039</v>
      </c>
      <c r="AAJ5" s="229">
        <v>466992</v>
      </c>
      <c r="AAK5" s="229">
        <v>2815761</v>
      </c>
      <c r="AAL5" s="229">
        <v>19974306</v>
      </c>
      <c r="AAM5" s="229">
        <v>13929990</v>
      </c>
      <c r="AAN5" s="229">
        <v>5208163</v>
      </c>
      <c r="AAO5" s="229">
        <v>5208163</v>
      </c>
      <c r="AAP5" s="229">
        <v>1913898</v>
      </c>
      <c r="AAQ5" s="229">
        <v>1599766</v>
      </c>
      <c r="AAR5" s="229">
        <v>3707452</v>
      </c>
      <c r="AAS5" s="229">
        <v>1534256</v>
      </c>
      <c r="AAT5" s="229">
        <v>2173196</v>
      </c>
      <c r="AAU5" s="229">
        <v>2336864</v>
      </c>
      <c r="AAV5" s="229">
        <v>1471921</v>
      </c>
      <c r="AAW5" s="229">
        <v>864943</v>
      </c>
      <c r="AAX5" s="229">
        <v>16643680</v>
      </c>
      <c r="AAY5" s="229">
        <v>9986409</v>
      </c>
      <c r="AAZ5" s="229">
        <v>6657271</v>
      </c>
      <c r="ABA5" s="229">
        <v>61908326</v>
      </c>
      <c r="ABB5" s="229">
        <v>38565800</v>
      </c>
      <c r="ABC5" s="229">
        <v>16426097</v>
      </c>
      <c r="ABD5" s="229">
        <v>3630449</v>
      </c>
      <c r="ABE5" s="229">
        <v>821495</v>
      </c>
      <c r="ABF5" s="229">
        <v>821495</v>
      </c>
      <c r="ABG5" s="229">
        <v>821495</v>
      </c>
      <c r="ABH5" s="229">
        <v>821495</v>
      </c>
      <c r="ABI5" s="229">
        <v>125020321</v>
      </c>
      <c r="ABJ5" s="229">
        <v>40456237</v>
      </c>
      <c r="ABK5" s="229">
        <v>55384707</v>
      </c>
      <c r="ABL5" s="229">
        <v>29179377</v>
      </c>
      <c r="ABM5" s="229">
        <v>3032966069</v>
      </c>
      <c r="ABN5" s="229">
        <v>672508078</v>
      </c>
      <c r="ABO5" s="229">
        <v>2665834914</v>
      </c>
      <c r="ABP5" s="229">
        <v>178117385</v>
      </c>
      <c r="ABQ5" s="229">
        <v>96833670</v>
      </c>
      <c r="ABR5" s="229">
        <v>2540814593</v>
      </c>
      <c r="ABS5" s="229">
        <v>243745915</v>
      </c>
      <c r="ABT5" s="229">
        <v>2156138193</v>
      </c>
      <c r="ABU5" s="229">
        <v>130460394</v>
      </c>
      <c r="ABV5" s="229">
        <v>391175486</v>
      </c>
      <c r="ABW5" s="229">
        <v>148323958</v>
      </c>
      <c r="ACB5" s="229">
        <v>3157986390</v>
      </c>
      <c r="ACC5" s="229">
        <v>1557166225</v>
      </c>
      <c r="ACD5" s="229">
        <v>217662803</v>
      </c>
      <c r="ACE5" s="229">
        <v>192926855</v>
      </c>
      <c r="ACF5" s="229">
        <v>24735948</v>
      </c>
      <c r="ACG5" s="229">
        <v>1130164153</v>
      </c>
      <c r="ACH5" s="229">
        <v>422235610</v>
      </c>
      <c r="ACI5" s="229">
        <v>127210639</v>
      </c>
      <c r="ACJ5" s="229">
        <v>113517510</v>
      </c>
      <c r="ACK5" s="229">
        <v>467200394</v>
      </c>
      <c r="ACL5" s="229">
        <v>161749103</v>
      </c>
      <c r="ACM5" s="229">
        <v>47590166</v>
      </c>
      <c r="ACN5" s="229">
        <v>1600820165</v>
      </c>
      <c r="ACO5" s="229">
        <v>379050071</v>
      </c>
      <c r="ACP5" s="229">
        <v>12499014</v>
      </c>
      <c r="ACQ5" s="229">
        <v>143571381</v>
      </c>
      <c r="ACR5" s="229">
        <v>82009921</v>
      </c>
      <c r="ACS5" s="229">
        <v>104024876</v>
      </c>
      <c r="ACT5" s="229">
        <v>6907306</v>
      </c>
      <c r="ACU5" s="229">
        <v>30037573</v>
      </c>
      <c r="ACV5" s="229">
        <v>1221770094</v>
      </c>
      <c r="ACW5" s="229">
        <v>168111926</v>
      </c>
      <c r="ACX5" s="229">
        <v>84334656</v>
      </c>
      <c r="ACY5" s="229">
        <v>492151476</v>
      </c>
      <c r="ACZ5" s="229">
        <v>477172036</v>
      </c>
      <c r="ADA5" s="229">
        <v>137975396</v>
      </c>
      <c r="ADB5" s="229">
        <v>8266245</v>
      </c>
      <c r="ADC5" s="229">
        <v>95854840</v>
      </c>
      <c r="ADD5" s="229">
        <v>235075555</v>
      </c>
      <c r="ADE5" s="229">
        <v>24018140</v>
      </c>
      <c r="ADF5" s="229">
        <v>208409041</v>
      </c>
      <c r="ADG5" s="229">
        <v>226688700</v>
      </c>
      <c r="ADH5" s="229">
        <v>1122068484</v>
      </c>
      <c r="ADI5" s="229">
        <v>558753827</v>
      </c>
      <c r="ADJ5" s="229">
        <v>1432145904</v>
      </c>
      <c r="ADK5" s="229">
        <v>1108668689</v>
      </c>
    </row>
    <row r="6" spans="1:803">
      <c r="A6" s="229" t="s">
        <v>4413</v>
      </c>
      <c r="B6" s="229">
        <v>10000</v>
      </c>
      <c r="C6" s="229">
        <v>2525</v>
      </c>
      <c r="D6" s="229">
        <v>217</v>
      </c>
      <c r="E6" s="229">
        <v>76</v>
      </c>
      <c r="F6" s="229">
        <v>72</v>
      </c>
      <c r="G6" s="229">
        <v>30</v>
      </c>
      <c r="H6" s="229">
        <v>42</v>
      </c>
      <c r="I6" s="229">
        <v>4</v>
      </c>
      <c r="J6" s="229">
        <v>79</v>
      </c>
      <c r="K6" s="229">
        <v>23</v>
      </c>
      <c r="L6" s="229">
        <v>28</v>
      </c>
      <c r="M6" s="229">
        <v>28</v>
      </c>
      <c r="N6" s="229">
        <v>49</v>
      </c>
      <c r="O6" s="229">
        <v>10</v>
      </c>
      <c r="P6" s="229">
        <v>8</v>
      </c>
      <c r="Q6" s="229">
        <v>4</v>
      </c>
      <c r="R6" s="229">
        <v>15</v>
      </c>
      <c r="S6" s="229">
        <v>12</v>
      </c>
      <c r="T6" s="229">
        <v>1</v>
      </c>
      <c r="U6" s="229">
        <v>13</v>
      </c>
      <c r="V6" s="229">
        <v>4</v>
      </c>
      <c r="W6" s="229">
        <v>9</v>
      </c>
      <c r="X6" s="229">
        <v>220</v>
      </c>
      <c r="Y6" s="229">
        <v>128</v>
      </c>
      <c r="Z6" s="229">
        <v>22</v>
      </c>
      <c r="AA6" s="229">
        <v>6</v>
      </c>
      <c r="AB6" s="229">
        <v>3</v>
      </c>
      <c r="AC6" s="229">
        <v>6</v>
      </c>
      <c r="AD6" s="229">
        <v>6</v>
      </c>
      <c r="AE6" s="229">
        <v>16</v>
      </c>
      <c r="AF6" s="229">
        <v>5</v>
      </c>
      <c r="AG6" s="229">
        <v>5</v>
      </c>
      <c r="AH6" s="229">
        <v>5</v>
      </c>
      <c r="AI6" s="229">
        <v>13</v>
      </c>
      <c r="AJ6" s="229">
        <v>10</v>
      </c>
      <c r="AK6" s="229">
        <v>5</v>
      </c>
      <c r="AL6" s="229">
        <v>14</v>
      </c>
      <c r="AM6" s="229">
        <v>5</v>
      </c>
      <c r="AN6" s="229">
        <v>3</v>
      </c>
      <c r="AO6" s="229">
        <v>4</v>
      </c>
      <c r="AP6" s="229">
        <v>41</v>
      </c>
      <c r="AQ6" s="229">
        <v>9</v>
      </c>
      <c r="AR6" s="229">
        <v>12</v>
      </c>
      <c r="AS6" s="229">
        <v>6</v>
      </c>
      <c r="AT6" s="229">
        <v>5</v>
      </c>
      <c r="AU6" s="229">
        <v>2</v>
      </c>
      <c r="AV6" s="229">
        <v>2</v>
      </c>
      <c r="AW6" s="229">
        <v>5</v>
      </c>
      <c r="AX6" s="229">
        <v>24</v>
      </c>
      <c r="AY6" s="229">
        <v>8</v>
      </c>
      <c r="AZ6" s="229">
        <v>6</v>
      </c>
      <c r="BA6" s="229">
        <v>10</v>
      </c>
      <c r="BB6" s="229">
        <v>27</v>
      </c>
      <c r="BC6" s="229">
        <v>3</v>
      </c>
      <c r="BD6" s="229">
        <v>11</v>
      </c>
      <c r="BE6" s="229">
        <v>4</v>
      </c>
      <c r="BF6" s="229">
        <v>8</v>
      </c>
      <c r="BG6" s="229">
        <v>1</v>
      </c>
      <c r="BH6" s="229">
        <v>204</v>
      </c>
      <c r="BI6" s="229">
        <v>159</v>
      </c>
      <c r="BJ6" s="229">
        <v>44</v>
      </c>
      <c r="BK6" s="229">
        <v>11</v>
      </c>
      <c r="BL6" s="229">
        <v>35</v>
      </c>
      <c r="BM6" s="229">
        <v>35</v>
      </c>
      <c r="BN6" s="229">
        <v>34</v>
      </c>
      <c r="BO6" s="229">
        <v>1</v>
      </c>
      <c r="BP6" s="229">
        <v>45</v>
      </c>
      <c r="BQ6" s="229">
        <v>17</v>
      </c>
      <c r="BR6" s="229">
        <v>21</v>
      </c>
      <c r="BS6" s="229">
        <v>7</v>
      </c>
      <c r="BT6" s="229">
        <v>1</v>
      </c>
      <c r="BU6" s="229">
        <v>106</v>
      </c>
      <c r="BV6" s="229">
        <v>83</v>
      </c>
      <c r="BW6" s="229">
        <v>44</v>
      </c>
      <c r="BX6" s="229">
        <v>2</v>
      </c>
      <c r="BY6" s="229">
        <v>41</v>
      </c>
      <c r="BZ6" s="229">
        <v>40</v>
      </c>
      <c r="CA6" s="229">
        <v>2</v>
      </c>
      <c r="CB6" s="229">
        <v>24</v>
      </c>
      <c r="CC6" s="229">
        <v>2</v>
      </c>
      <c r="CD6" s="229">
        <v>6</v>
      </c>
      <c r="CE6" s="229">
        <v>6</v>
      </c>
      <c r="CF6" s="229">
        <v>22</v>
      </c>
      <c r="CG6" s="229">
        <v>22</v>
      </c>
      <c r="CH6" s="229">
        <v>272</v>
      </c>
      <c r="CI6" s="229">
        <v>175</v>
      </c>
      <c r="CJ6" s="229">
        <v>9</v>
      </c>
      <c r="CK6" s="229">
        <v>8</v>
      </c>
      <c r="CL6" s="229">
        <v>4</v>
      </c>
      <c r="CM6" s="229">
        <v>11</v>
      </c>
      <c r="CN6" s="229">
        <v>8</v>
      </c>
      <c r="CO6" s="229">
        <v>6</v>
      </c>
      <c r="CP6" s="229">
        <v>4</v>
      </c>
      <c r="CQ6" s="229">
        <v>5</v>
      </c>
      <c r="CR6" s="229">
        <v>3</v>
      </c>
      <c r="CS6" s="229">
        <v>8</v>
      </c>
      <c r="CT6" s="229">
        <v>3</v>
      </c>
      <c r="CU6" s="229">
        <v>5</v>
      </c>
      <c r="CV6" s="229">
        <v>7</v>
      </c>
      <c r="CW6" s="229">
        <v>3</v>
      </c>
      <c r="CX6" s="229">
        <v>10</v>
      </c>
      <c r="CY6" s="229">
        <v>3</v>
      </c>
      <c r="CZ6" s="229">
        <v>4</v>
      </c>
      <c r="DA6" s="229">
        <v>3</v>
      </c>
      <c r="DB6" s="229">
        <v>3</v>
      </c>
      <c r="DC6" s="229">
        <v>3</v>
      </c>
      <c r="DD6" s="229">
        <v>4</v>
      </c>
      <c r="DE6" s="229">
        <v>10</v>
      </c>
      <c r="DF6" s="229">
        <v>5</v>
      </c>
      <c r="DG6" s="229">
        <v>19</v>
      </c>
      <c r="DH6" s="229">
        <v>5</v>
      </c>
      <c r="DI6" s="229">
        <v>6</v>
      </c>
      <c r="DJ6" s="229">
        <v>8</v>
      </c>
      <c r="DK6" s="229">
        <v>8</v>
      </c>
      <c r="DL6" s="229">
        <v>1</v>
      </c>
      <c r="DM6" s="229">
        <v>1</v>
      </c>
      <c r="DN6" s="229">
        <v>97</v>
      </c>
      <c r="DO6" s="229">
        <v>24</v>
      </c>
      <c r="DP6" s="229">
        <v>2</v>
      </c>
      <c r="DQ6" s="229">
        <v>2</v>
      </c>
      <c r="DR6" s="229">
        <v>9</v>
      </c>
      <c r="DS6" s="229">
        <v>5</v>
      </c>
      <c r="DT6" s="229">
        <v>4</v>
      </c>
      <c r="DU6" s="229">
        <v>1</v>
      </c>
      <c r="DV6" s="229">
        <v>36</v>
      </c>
      <c r="DW6" s="229">
        <v>17</v>
      </c>
      <c r="DX6" s="229">
        <v>9</v>
      </c>
      <c r="DY6" s="229">
        <v>9</v>
      </c>
      <c r="DZ6" s="229">
        <v>37</v>
      </c>
      <c r="EA6" s="229">
        <v>6</v>
      </c>
      <c r="EB6" s="229">
        <v>7</v>
      </c>
      <c r="EC6" s="229">
        <v>6</v>
      </c>
      <c r="ED6" s="229">
        <v>3</v>
      </c>
      <c r="EE6" s="229">
        <v>8</v>
      </c>
      <c r="EF6" s="229">
        <v>5</v>
      </c>
      <c r="EG6" s="229">
        <v>1</v>
      </c>
      <c r="EH6" s="229">
        <v>97</v>
      </c>
      <c r="EI6" s="229">
        <v>92</v>
      </c>
      <c r="EJ6" s="229">
        <v>2</v>
      </c>
      <c r="EK6" s="229">
        <v>10</v>
      </c>
      <c r="EL6" s="229">
        <v>15</v>
      </c>
      <c r="EM6" s="229">
        <v>2</v>
      </c>
      <c r="EN6" s="229">
        <v>2</v>
      </c>
      <c r="EO6" s="229">
        <v>1</v>
      </c>
      <c r="EP6" s="229">
        <v>1</v>
      </c>
      <c r="EQ6" s="229">
        <v>6</v>
      </c>
      <c r="ER6" s="229">
        <v>2</v>
      </c>
      <c r="ES6" s="229">
        <v>5</v>
      </c>
      <c r="ET6" s="229">
        <v>3</v>
      </c>
      <c r="EU6" s="229">
        <v>4</v>
      </c>
      <c r="EV6" s="229">
        <v>4</v>
      </c>
      <c r="EW6" s="229">
        <v>4</v>
      </c>
      <c r="EX6" s="229">
        <v>10</v>
      </c>
      <c r="EY6" s="229">
        <v>14</v>
      </c>
      <c r="EZ6" s="229">
        <v>3</v>
      </c>
      <c r="FA6" s="229">
        <v>3</v>
      </c>
      <c r="FB6" s="229">
        <v>5</v>
      </c>
      <c r="FC6" s="229">
        <v>5</v>
      </c>
      <c r="FD6" s="229">
        <v>107</v>
      </c>
      <c r="FE6" s="229">
        <v>11</v>
      </c>
      <c r="FF6" s="229">
        <v>9</v>
      </c>
      <c r="FG6" s="229">
        <v>2</v>
      </c>
      <c r="FH6" s="229">
        <v>96</v>
      </c>
      <c r="FI6" s="229">
        <v>2</v>
      </c>
      <c r="FJ6" s="229">
        <v>8</v>
      </c>
      <c r="FK6" s="229">
        <v>9</v>
      </c>
      <c r="FL6" s="229">
        <v>5</v>
      </c>
      <c r="FM6" s="229">
        <v>5</v>
      </c>
      <c r="FN6" s="229">
        <v>3</v>
      </c>
      <c r="FO6" s="229">
        <v>2</v>
      </c>
      <c r="FP6" s="229">
        <v>5</v>
      </c>
      <c r="FQ6" s="229">
        <v>6</v>
      </c>
      <c r="FR6" s="229">
        <v>4</v>
      </c>
      <c r="FS6" s="229">
        <v>6</v>
      </c>
      <c r="FT6" s="229">
        <v>9</v>
      </c>
      <c r="FU6" s="229">
        <v>7</v>
      </c>
      <c r="FV6" s="229">
        <v>5</v>
      </c>
      <c r="FW6" s="229">
        <v>15</v>
      </c>
      <c r="FX6" s="229">
        <v>3</v>
      </c>
      <c r="FY6" s="229">
        <v>3</v>
      </c>
      <c r="FZ6" s="229">
        <v>224</v>
      </c>
      <c r="GA6" s="229">
        <v>12</v>
      </c>
      <c r="GB6" s="229">
        <v>24</v>
      </c>
      <c r="GC6" s="229">
        <v>8</v>
      </c>
      <c r="GD6" s="229">
        <v>5</v>
      </c>
      <c r="GE6" s="229">
        <v>37</v>
      </c>
      <c r="GF6" s="229">
        <v>10</v>
      </c>
      <c r="GG6" s="229">
        <v>8</v>
      </c>
      <c r="GH6" s="229">
        <v>7</v>
      </c>
      <c r="GI6" s="229">
        <v>19</v>
      </c>
      <c r="GJ6" s="229">
        <v>12</v>
      </c>
      <c r="GK6" s="229">
        <v>15</v>
      </c>
      <c r="GL6" s="229">
        <v>9</v>
      </c>
      <c r="GM6" s="229">
        <v>20</v>
      </c>
      <c r="GN6" s="229">
        <v>30</v>
      </c>
      <c r="GO6" s="229">
        <v>2</v>
      </c>
      <c r="GP6" s="229">
        <v>5</v>
      </c>
      <c r="GQ6" s="229">
        <v>280</v>
      </c>
      <c r="GR6" s="229">
        <v>115</v>
      </c>
      <c r="GS6" s="229">
        <v>38</v>
      </c>
      <c r="GT6" s="229">
        <v>43</v>
      </c>
      <c r="GU6" s="229">
        <v>12</v>
      </c>
      <c r="GV6" s="229">
        <v>12</v>
      </c>
      <c r="GW6" s="229">
        <v>6</v>
      </c>
      <c r="GX6" s="229">
        <v>3</v>
      </c>
      <c r="GY6" s="229">
        <v>165</v>
      </c>
      <c r="GZ6" s="229">
        <v>14</v>
      </c>
      <c r="HA6" s="229">
        <v>14</v>
      </c>
      <c r="HB6" s="229">
        <v>16</v>
      </c>
      <c r="HC6" s="229">
        <v>12</v>
      </c>
      <c r="HD6" s="229">
        <v>29</v>
      </c>
      <c r="HE6" s="229">
        <v>14</v>
      </c>
      <c r="HF6" s="229">
        <v>9</v>
      </c>
      <c r="HG6" s="229">
        <v>13</v>
      </c>
      <c r="HH6" s="229">
        <v>13</v>
      </c>
      <c r="HI6" s="229">
        <v>4</v>
      </c>
      <c r="HJ6" s="229">
        <v>2</v>
      </c>
      <c r="HK6" s="229">
        <v>5</v>
      </c>
      <c r="HL6" s="229">
        <v>13</v>
      </c>
      <c r="HM6" s="229">
        <v>8</v>
      </c>
      <c r="HN6" s="229">
        <v>142</v>
      </c>
      <c r="HO6" s="229">
        <v>37</v>
      </c>
      <c r="HP6" s="229">
        <v>17</v>
      </c>
      <c r="HQ6" s="229">
        <v>3</v>
      </c>
      <c r="HR6" s="229">
        <v>18</v>
      </c>
      <c r="HS6" s="229">
        <v>27</v>
      </c>
      <c r="HT6" s="229">
        <v>7</v>
      </c>
      <c r="HU6" s="229">
        <v>7</v>
      </c>
      <c r="HV6" s="229">
        <v>13</v>
      </c>
      <c r="HW6" s="229">
        <v>77</v>
      </c>
      <c r="HX6" s="229">
        <v>9</v>
      </c>
      <c r="HY6" s="229">
        <v>8</v>
      </c>
      <c r="HZ6" s="229">
        <v>14</v>
      </c>
      <c r="IA6" s="229">
        <v>13</v>
      </c>
      <c r="IB6" s="229">
        <v>2</v>
      </c>
      <c r="IC6" s="229">
        <v>10</v>
      </c>
      <c r="ID6" s="229">
        <v>8</v>
      </c>
      <c r="IE6" s="229">
        <v>14</v>
      </c>
      <c r="IF6" s="229">
        <v>125</v>
      </c>
      <c r="IG6" s="229">
        <v>19</v>
      </c>
      <c r="IH6" s="229">
        <v>22</v>
      </c>
      <c r="II6" s="229">
        <v>42</v>
      </c>
      <c r="IJ6" s="229">
        <v>13</v>
      </c>
      <c r="IK6" s="229">
        <v>4</v>
      </c>
      <c r="IL6" s="229">
        <v>2</v>
      </c>
      <c r="IM6" s="229">
        <v>5</v>
      </c>
      <c r="IN6" s="229">
        <v>4</v>
      </c>
      <c r="IO6" s="229">
        <v>13</v>
      </c>
      <c r="IP6" s="229">
        <v>532</v>
      </c>
      <c r="IQ6" s="229">
        <v>500</v>
      </c>
      <c r="IR6" s="229">
        <v>27</v>
      </c>
      <c r="IS6" s="229">
        <v>30</v>
      </c>
      <c r="IT6" s="229">
        <v>1</v>
      </c>
      <c r="IU6" s="229">
        <v>10</v>
      </c>
      <c r="IV6" s="229">
        <v>16</v>
      </c>
      <c r="IW6" s="229">
        <v>49</v>
      </c>
      <c r="IX6" s="229">
        <v>4</v>
      </c>
      <c r="IY6" s="229">
        <v>13</v>
      </c>
      <c r="IZ6" s="229">
        <v>42</v>
      </c>
      <c r="JA6" s="229">
        <v>12</v>
      </c>
      <c r="JB6" s="229">
        <v>5</v>
      </c>
      <c r="JC6" s="229">
        <v>31</v>
      </c>
      <c r="JD6" s="229">
        <v>23</v>
      </c>
      <c r="JE6" s="229">
        <v>12</v>
      </c>
      <c r="JF6" s="229">
        <v>70</v>
      </c>
      <c r="JG6" s="229">
        <v>1</v>
      </c>
      <c r="JH6" s="229">
        <v>22</v>
      </c>
      <c r="JI6" s="229">
        <v>3</v>
      </c>
      <c r="JJ6" s="229">
        <v>14</v>
      </c>
      <c r="JK6" s="229">
        <v>9</v>
      </c>
      <c r="JL6" s="229">
        <v>18</v>
      </c>
      <c r="JM6" s="229">
        <v>87</v>
      </c>
      <c r="JN6" s="229">
        <v>32</v>
      </c>
      <c r="JO6" s="229">
        <v>10</v>
      </c>
      <c r="JP6" s="229">
        <v>10</v>
      </c>
      <c r="JQ6" s="229">
        <v>12</v>
      </c>
      <c r="JR6" s="229">
        <v>2122</v>
      </c>
      <c r="JS6" s="229">
        <v>1865</v>
      </c>
      <c r="JT6" s="229">
        <v>267</v>
      </c>
      <c r="JU6" s="229">
        <v>267</v>
      </c>
      <c r="JV6" s="229">
        <v>40</v>
      </c>
      <c r="JW6" s="229">
        <v>22</v>
      </c>
      <c r="JX6" s="229">
        <v>18</v>
      </c>
      <c r="JY6" s="229">
        <v>1558</v>
      </c>
      <c r="JZ6" s="229">
        <v>1558</v>
      </c>
      <c r="KA6" s="229">
        <v>257</v>
      </c>
      <c r="KB6" s="229">
        <v>72</v>
      </c>
      <c r="KC6" s="229">
        <v>9</v>
      </c>
      <c r="KD6" s="229">
        <v>9</v>
      </c>
      <c r="KE6" s="229">
        <v>28</v>
      </c>
      <c r="KF6" s="229">
        <v>15</v>
      </c>
      <c r="KG6" s="229">
        <v>4</v>
      </c>
      <c r="KH6" s="229">
        <v>3</v>
      </c>
      <c r="KI6" s="229">
        <v>3</v>
      </c>
      <c r="KJ6" s="229">
        <v>185</v>
      </c>
      <c r="KK6" s="229">
        <v>3</v>
      </c>
      <c r="KL6" s="229">
        <v>24</v>
      </c>
      <c r="KM6" s="229">
        <v>13</v>
      </c>
      <c r="KN6" s="229">
        <v>38</v>
      </c>
      <c r="KO6" s="229">
        <v>9</v>
      </c>
      <c r="KP6" s="229">
        <v>10</v>
      </c>
      <c r="KQ6" s="229">
        <v>10</v>
      </c>
      <c r="KR6" s="229">
        <v>10</v>
      </c>
      <c r="KS6" s="229">
        <v>19</v>
      </c>
      <c r="KT6" s="229">
        <v>49</v>
      </c>
      <c r="KU6" s="229">
        <v>704</v>
      </c>
      <c r="KV6" s="229">
        <v>317</v>
      </c>
      <c r="KW6" s="229">
        <v>317</v>
      </c>
      <c r="KX6" s="229">
        <v>176</v>
      </c>
      <c r="KY6" s="229">
        <v>96</v>
      </c>
      <c r="KZ6" s="229">
        <v>81</v>
      </c>
      <c r="LA6" s="229">
        <v>50</v>
      </c>
      <c r="LB6" s="229">
        <v>50</v>
      </c>
      <c r="LC6" s="229">
        <v>162</v>
      </c>
      <c r="LD6" s="229">
        <v>100</v>
      </c>
      <c r="LE6" s="229">
        <v>62</v>
      </c>
      <c r="LF6" s="229">
        <v>345</v>
      </c>
      <c r="LG6" s="229">
        <v>121</v>
      </c>
      <c r="LH6" s="229">
        <v>61</v>
      </c>
      <c r="LI6" s="229">
        <v>4</v>
      </c>
      <c r="LJ6" s="229">
        <v>8</v>
      </c>
      <c r="LK6" s="229">
        <v>2</v>
      </c>
      <c r="LL6" s="229">
        <v>6</v>
      </c>
      <c r="LM6" s="229">
        <v>21</v>
      </c>
      <c r="LN6" s="229">
        <v>6</v>
      </c>
      <c r="LO6" s="229">
        <v>7</v>
      </c>
      <c r="LP6" s="229">
        <v>5</v>
      </c>
      <c r="LQ6" s="229">
        <v>1</v>
      </c>
      <c r="LR6" s="229">
        <v>44</v>
      </c>
      <c r="LS6" s="229">
        <v>36</v>
      </c>
      <c r="LT6" s="229">
        <v>7</v>
      </c>
      <c r="LU6" s="229">
        <v>1</v>
      </c>
      <c r="LV6" s="229">
        <v>16</v>
      </c>
      <c r="LW6" s="229">
        <v>5</v>
      </c>
      <c r="LX6" s="229">
        <v>8</v>
      </c>
      <c r="LY6" s="229">
        <v>3</v>
      </c>
      <c r="LZ6" s="229">
        <v>24</v>
      </c>
      <c r="MA6" s="229">
        <v>2</v>
      </c>
      <c r="MB6" s="229">
        <v>4</v>
      </c>
      <c r="MC6" s="229">
        <v>11</v>
      </c>
      <c r="MD6" s="229">
        <v>6</v>
      </c>
      <c r="ME6" s="229">
        <v>24</v>
      </c>
      <c r="MF6" s="229">
        <v>5</v>
      </c>
      <c r="MG6" s="229">
        <v>11</v>
      </c>
      <c r="MH6" s="229">
        <v>2</v>
      </c>
      <c r="MI6" s="229">
        <v>3</v>
      </c>
      <c r="MJ6" s="229">
        <v>3</v>
      </c>
      <c r="MK6" s="229">
        <v>70</v>
      </c>
      <c r="ML6" s="229">
        <v>14</v>
      </c>
      <c r="MM6" s="229">
        <v>4</v>
      </c>
      <c r="MN6" s="229">
        <v>4</v>
      </c>
      <c r="MO6" s="229">
        <v>2</v>
      </c>
      <c r="MP6" s="229">
        <v>2</v>
      </c>
      <c r="MQ6" s="229">
        <v>2</v>
      </c>
      <c r="MR6" s="229">
        <v>17</v>
      </c>
      <c r="MS6" s="229">
        <v>2</v>
      </c>
      <c r="MT6" s="229">
        <v>7</v>
      </c>
      <c r="MU6" s="229">
        <v>7</v>
      </c>
      <c r="MV6" s="229">
        <v>2</v>
      </c>
      <c r="MW6" s="229">
        <v>39</v>
      </c>
      <c r="MX6" s="229">
        <v>10</v>
      </c>
      <c r="MY6" s="229">
        <v>11</v>
      </c>
      <c r="MZ6" s="229">
        <v>4</v>
      </c>
      <c r="NA6" s="229">
        <v>4</v>
      </c>
      <c r="NB6" s="229">
        <v>9</v>
      </c>
      <c r="NC6" s="229">
        <v>76</v>
      </c>
      <c r="ND6" s="229">
        <v>19</v>
      </c>
      <c r="NE6" s="229">
        <v>7</v>
      </c>
      <c r="NF6" s="229">
        <v>11</v>
      </c>
      <c r="NG6" s="229">
        <v>25</v>
      </c>
      <c r="NH6" s="229">
        <v>10</v>
      </c>
      <c r="NI6" s="229">
        <v>15</v>
      </c>
      <c r="NJ6" s="229">
        <v>33</v>
      </c>
      <c r="NK6" s="229">
        <v>5</v>
      </c>
      <c r="NL6" s="229">
        <v>7</v>
      </c>
      <c r="NM6" s="229">
        <v>7</v>
      </c>
      <c r="NN6" s="229">
        <v>2</v>
      </c>
      <c r="NO6" s="229">
        <v>4</v>
      </c>
      <c r="NP6" s="229">
        <v>4</v>
      </c>
      <c r="NQ6" s="229">
        <v>4</v>
      </c>
      <c r="NR6" s="229">
        <v>31</v>
      </c>
      <c r="NS6" s="229">
        <v>5</v>
      </c>
      <c r="NT6" s="229">
        <v>5</v>
      </c>
      <c r="NU6" s="229">
        <v>13</v>
      </c>
      <c r="NV6" s="229">
        <v>4</v>
      </c>
      <c r="NW6" s="229">
        <v>9</v>
      </c>
      <c r="NX6" s="229">
        <v>14</v>
      </c>
      <c r="NY6" s="229">
        <v>14</v>
      </c>
      <c r="NZ6" s="229">
        <v>405</v>
      </c>
      <c r="OA6" s="229">
        <v>180</v>
      </c>
      <c r="OB6" s="229">
        <v>9</v>
      </c>
      <c r="OC6" s="229">
        <v>6</v>
      </c>
      <c r="OD6" s="229">
        <v>2</v>
      </c>
      <c r="OE6" s="229">
        <v>171</v>
      </c>
      <c r="OF6" s="229">
        <v>53</v>
      </c>
      <c r="OG6" s="229">
        <v>7</v>
      </c>
      <c r="OH6" s="229">
        <v>5</v>
      </c>
      <c r="OI6" s="229">
        <v>5</v>
      </c>
      <c r="OJ6" s="229">
        <v>4</v>
      </c>
      <c r="OK6" s="229">
        <v>8</v>
      </c>
      <c r="OL6" s="229">
        <v>5</v>
      </c>
      <c r="OM6" s="229">
        <v>5</v>
      </c>
      <c r="ON6" s="229">
        <v>3</v>
      </c>
      <c r="OO6" s="229">
        <v>5</v>
      </c>
      <c r="OP6" s="229">
        <v>5</v>
      </c>
      <c r="OQ6" s="229">
        <v>94</v>
      </c>
      <c r="OR6" s="229">
        <v>8</v>
      </c>
      <c r="OS6" s="229">
        <v>3</v>
      </c>
      <c r="OT6" s="229">
        <v>8</v>
      </c>
      <c r="OU6" s="229">
        <v>3</v>
      </c>
      <c r="OV6" s="229">
        <v>5</v>
      </c>
      <c r="OW6" s="229">
        <v>5</v>
      </c>
      <c r="OX6" s="229">
        <v>15</v>
      </c>
      <c r="OY6" s="229">
        <v>4</v>
      </c>
      <c r="OZ6" s="229">
        <v>4</v>
      </c>
      <c r="PA6" s="229">
        <v>12</v>
      </c>
      <c r="PB6" s="229">
        <v>12</v>
      </c>
      <c r="PC6" s="229">
        <v>13</v>
      </c>
      <c r="PD6" s="229">
        <v>5</v>
      </c>
      <c r="PE6" s="229">
        <v>24</v>
      </c>
      <c r="PF6" s="229">
        <v>10</v>
      </c>
      <c r="PG6" s="229">
        <v>10</v>
      </c>
      <c r="PH6" s="229">
        <v>3</v>
      </c>
      <c r="PI6" s="229">
        <v>117</v>
      </c>
      <c r="PJ6" s="229">
        <v>81</v>
      </c>
      <c r="PK6" s="229">
        <v>25</v>
      </c>
      <c r="PL6" s="229">
        <v>5</v>
      </c>
      <c r="PM6" s="229">
        <v>2</v>
      </c>
      <c r="PN6" s="229">
        <v>5</v>
      </c>
      <c r="PO6" s="229">
        <v>7</v>
      </c>
      <c r="PP6" s="229">
        <v>5</v>
      </c>
      <c r="PQ6" s="229">
        <v>49</v>
      </c>
      <c r="PR6" s="229">
        <v>5</v>
      </c>
      <c r="PS6" s="229">
        <v>5</v>
      </c>
      <c r="PT6" s="229">
        <v>9</v>
      </c>
      <c r="PU6" s="229">
        <v>14</v>
      </c>
      <c r="PV6" s="229">
        <v>13</v>
      </c>
      <c r="PW6" s="229">
        <v>3</v>
      </c>
      <c r="PX6" s="229">
        <v>7</v>
      </c>
      <c r="PY6" s="229">
        <v>3</v>
      </c>
      <c r="PZ6" s="229">
        <v>3</v>
      </c>
      <c r="QA6" s="229">
        <v>37</v>
      </c>
      <c r="QB6" s="229">
        <v>12</v>
      </c>
      <c r="QC6" s="229">
        <v>5</v>
      </c>
      <c r="QD6" s="229">
        <v>5</v>
      </c>
      <c r="QE6" s="229">
        <v>3</v>
      </c>
      <c r="QF6" s="229">
        <v>20</v>
      </c>
      <c r="QG6" s="229">
        <v>3</v>
      </c>
      <c r="QH6" s="229">
        <v>9</v>
      </c>
      <c r="QI6" s="229">
        <v>9</v>
      </c>
      <c r="QJ6" s="229">
        <v>4</v>
      </c>
      <c r="QK6" s="229">
        <v>4</v>
      </c>
      <c r="QL6" s="229">
        <v>49</v>
      </c>
      <c r="QM6" s="229">
        <v>10</v>
      </c>
      <c r="QN6" s="229">
        <v>20</v>
      </c>
      <c r="QO6" s="229">
        <v>3</v>
      </c>
      <c r="QP6" s="229">
        <v>11</v>
      </c>
      <c r="QQ6" s="229">
        <v>2</v>
      </c>
      <c r="QR6" s="229">
        <v>2</v>
      </c>
      <c r="QS6" s="229">
        <v>33</v>
      </c>
      <c r="QT6" s="229">
        <v>5</v>
      </c>
      <c r="QU6" s="229">
        <v>2</v>
      </c>
      <c r="QV6" s="229">
        <v>5</v>
      </c>
      <c r="QW6" s="229">
        <v>7</v>
      </c>
      <c r="QX6" s="229">
        <v>3</v>
      </c>
      <c r="QY6" s="229">
        <v>8</v>
      </c>
      <c r="QZ6" s="229">
        <v>3</v>
      </c>
      <c r="RA6" s="229">
        <v>27</v>
      </c>
      <c r="RB6" s="229">
        <v>11</v>
      </c>
      <c r="RC6" s="229">
        <v>11</v>
      </c>
      <c r="RD6" s="229">
        <v>2</v>
      </c>
      <c r="RE6" s="229">
        <v>3</v>
      </c>
      <c r="RF6" s="229">
        <v>428</v>
      </c>
      <c r="RG6" s="229">
        <v>129</v>
      </c>
      <c r="RH6" s="229">
        <v>11</v>
      </c>
      <c r="RI6" s="229">
        <v>5</v>
      </c>
      <c r="RJ6" s="229">
        <v>9</v>
      </c>
      <c r="RK6" s="229">
        <v>4</v>
      </c>
      <c r="RL6" s="229">
        <v>4</v>
      </c>
      <c r="RM6" s="229">
        <v>28</v>
      </c>
      <c r="RN6" s="229">
        <v>5</v>
      </c>
      <c r="RO6" s="229">
        <v>6</v>
      </c>
      <c r="RP6" s="229">
        <v>6</v>
      </c>
      <c r="RQ6" s="229">
        <v>7</v>
      </c>
      <c r="RR6" s="229">
        <v>7</v>
      </c>
      <c r="RS6" s="229">
        <v>36</v>
      </c>
      <c r="RT6" s="229">
        <v>77</v>
      </c>
      <c r="RU6" s="229">
        <v>6</v>
      </c>
      <c r="RV6" s="229">
        <v>6</v>
      </c>
      <c r="RW6" s="229">
        <v>10</v>
      </c>
      <c r="RX6" s="229">
        <v>5</v>
      </c>
      <c r="RY6" s="229">
        <v>5</v>
      </c>
      <c r="RZ6" s="229">
        <v>20</v>
      </c>
      <c r="SA6" s="229">
        <v>10</v>
      </c>
      <c r="SB6" s="229">
        <v>3</v>
      </c>
      <c r="SC6" s="229">
        <v>7</v>
      </c>
      <c r="SD6" s="229">
        <v>4</v>
      </c>
      <c r="SE6" s="229">
        <v>222</v>
      </c>
      <c r="SF6" s="229">
        <v>196</v>
      </c>
      <c r="SG6" s="229">
        <v>3</v>
      </c>
      <c r="SH6" s="229">
        <v>10</v>
      </c>
      <c r="SI6" s="229">
        <v>8</v>
      </c>
      <c r="SJ6" s="229">
        <v>4</v>
      </c>
      <c r="SK6" s="229">
        <v>1421</v>
      </c>
      <c r="SL6" s="229">
        <v>210</v>
      </c>
      <c r="SM6" s="229">
        <v>75</v>
      </c>
      <c r="SN6" s="229">
        <v>32</v>
      </c>
      <c r="SO6" s="229">
        <v>8</v>
      </c>
      <c r="SP6" s="229">
        <v>16</v>
      </c>
      <c r="SQ6" s="229">
        <v>5</v>
      </c>
      <c r="SR6" s="229">
        <v>13</v>
      </c>
      <c r="SS6" s="229">
        <v>45</v>
      </c>
      <c r="ST6" s="229">
        <v>24</v>
      </c>
      <c r="SU6" s="229">
        <v>5</v>
      </c>
      <c r="SV6" s="229">
        <v>16</v>
      </c>
      <c r="SW6" s="229">
        <v>19</v>
      </c>
      <c r="SX6" s="229">
        <v>5</v>
      </c>
      <c r="SY6" s="229">
        <v>18</v>
      </c>
      <c r="SZ6" s="229">
        <v>22</v>
      </c>
      <c r="TA6" s="229">
        <v>27</v>
      </c>
      <c r="TB6" s="229">
        <v>21</v>
      </c>
      <c r="TC6" s="229">
        <v>7</v>
      </c>
      <c r="TD6" s="229">
        <v>820</v>
      </c>
      <c r="TE6" s="229">
        <v>177</v>
      </c>
      <c r="TF6" s="229">
        <v>35</v>
      </c>
      <c r="TG6" s="229">
        <v>44</v>
      </c>
      <c r="TH6" s="229">
        <v>18</v>
      </c>
      <c r="TI6" s="229">
        <v>4</v>
      </c>
      <c r="TJ6" s="229">
        <v>58</v>
      </c>
      <c r="TK6" s="229">
        <v>18</v>
      </c>
      <c r="TL6" s="229">
        <v>8</v>
      </c>
      <c r="TM6" s="229">
        <v>8</v>
      </c>
      <c r="TN6" s="229">
        <v>634</v>
      </c>
      <c r="TO6" s="229">
        <v>229</v>
      </c>
      <c r="TP6" s="229">
        <v>29</v>
      </c>
      <c r="TQ6" s="229">
        <v>7</v>
      </c>
      <c r="TR6" s="229">
        <v>3</v>
      </c>
      <c r="TS6" s="229">
        <v>17</v>
      </c>
      <c r="TT6" s="229">
        <v>3</v>
      </c>
      <c r="TU6" s="229">
        <v>33</v>
      </c>
      <c r="TV6" s="229">
        <v>19</v>
      </c>
      <c r="TW6" s="229">
        <v>8</v>
      </c>
      <c r="TX6" s="229">
        <v>64</v>
      </c>
      <c r="TY6" s="229">
        <v>8</v>
      </c>
      <c r="TZ6" s="229">
        <v>2</v>
      </c>
      <c r="UA6" s="229">
        <v>4</v>
      </c>
      <c r="UB6" s="229">
        <v>6</v>
      </c>
      <c r="UC6" s="229">
        <v>34</v>
      </c>
      <c r="UD6" s="229">
        <v>168</v>
      </c>
      <c r="UE6" s="229">
        <v>391</v>
      </c>
      <c r="UF6" s="229">
        <v>3</v>
      </c>
      <c r="UG6" s="229">
        <v>8</v>
      </c>
      <c r="UH6" s="229">
        <v>93</v>
      </c>
      <c r="UI6" s="229">
        <v>215</v>
      </c>
      <c r="UJ6" s="229">
        <v>15</v>
      </c>
      <c r="UK6" s="229">
        <v>3</v>
      </c>
      <c r="UL6" s="229">
        <v>54</v>
      </c>
      <c r="UM6" s="229">
        <v>334</v>
      </c>
      <c r="UN6" s="229">
        <v>228</v>
      </c>
      <c r="UO6" s="229">
        <v>18</v>
      </c>
      <c r="UP6" s="229">
        <v>17</v>
      </c>
      <c r="UQ6" s="229">
        <v>13</v>
      </c>
      <c r="UR6" s="229">
        <v>7</v>
      </c>
      <c r="US6" s="229">
        <v>16</v>
      </c>
      <c r="UT6" s="229">
        <v>13</v>
      </c>
      <c r="UU6" s="229">
        <v>97</v>
      </c>
      <c r="UV6" s="229">
        <v>5</v>
      </c>
      <c r="UW6" s="229">
        <v>3</v>
      </c>
      <c r="UX6" s="229">
        <v>23</v>
      </c>
      <c r="UY6" s="229">
        <v>17</v>
      </c>
      <c r="UZ6" s="229">
        <v>9</v>
      </c>
      <c r="VA6" s="229">
        <v>4</v>
      </c>
      <c r="VB6" s="229">
        <v>5</v>
      </c>
      <c r="VC6" s="229">
        <v>97</v>
      </c>
      <c r="VD6" s="229">
        <v>31</v>
      </c>
      <c r="VE6" s="229">
        <v>40</v>
      </c>
      <c r="VF6" s="229">
        <v>26</v>
      </c>
      <c r="VG6" s="229">
        <v>1145</v>
      </c>
      <c r="VH6" s="229">
        <v>171</v>
      </c>
      <c r="VI6" s="229">
        <v>97</v>
      </c>
      <c r="VJ6" s="229">
        <v>2</v>
      </c>
      <c r="VK6" s="229">
        <v>5</v>
      </c>
      <c r="VL6" s="229">
        <v>13</v>
      </c>
      <c r="VM6" s="229">
        <v>10</v>
      </c>
      <c r="VN6" s="229">
        <v>20</v>
      </c>
      <c r="VO6" s="229">
        <v>3</v>
      </c>
      <c r="VP6" s="229">
        <v>7</v>
      </c>
      <c r="VQ6" s="229">
        <v>3</v>
      </c>
      <c r="VR6" s="229">
        <v>8</v>
      </c>
      <c r="VS6" s="229">
        <v>3</v>
      </c>
      <c r="VT6" s="229">
        <v>217</v>
      </c>
      <c r="VU6" s="229">
        <v>22</v>
      </c>
      <c r="VV6" s="229">
        <v>3</v>
      </c>
      <c r="VW6" s="229">
        <v>2</v>
      </c>
      <c r="VX6" s="229">
        <v>6</v>
      </c>
      <c r="VY6" s="229">
        <v>6</v>
      </c>
      <c r="VZ6" s="229">
        <v>2</v>
      </c>
      <c r="WA6" s="229">
        <v>5</v>
      </c>
      <c r="WB6" s="229">
        <v>49</v>
      </c>
      <c r="WC6" s="229">
        <v>5</v>
      </c>
      <c r="WD6" s="229">
        <v>1</v>
      </c>
      <c r="WE6" s="229">
        <v>1</v>
      </c>
      <c r="WF6" s="229">
        <v>6</v>
      </c>
      <c r="WG6" s="229">
        <v>29</v>
      </c>
      <c r="WH6" s="229">
        <v>8</v>
      </c>
      <c r="WI6" s="229">
        <v>26</v>
      </c>
      <c r="WJ6" s="229">
        <v>2</v>
      </c>
      <c r="WK6" s="229">
        <v>2</v>
      </c>
      <c r="WL6" s="229">
        <v>6</v>
      </c>
      <c r="WM6" s="229">
        <v>3</v>
      </c>
      <c r="WN6" s="229">
        <v>6</v>
      </c>
      <c r="WO6" s="229">
        <v>6</v>
      </c>
      <c r="WP6" s="229">
        <v>33</v>
      </c>
      <c r="WQ6" s="229">
        <v>8</v>
      </c>
      <c r="WR6" s="229">
        <v>17</v>
      </c>
      <c r="WS6" s="229">
        <v>8</v>
      </c>
      <c r="WT6" s="229">
        <v>87</v>
      </c>
      <c r="WU6" s="229">
        <v>2</v>
      </c>
      <c r="WV6" s="229">
        <v>2</v>
      </c>
      <c r="WW6" s="229">
        <v>7</v>
      </c>
      <c r="WX6" s="229">
        <v>5</v>
      </c>
      <c r="WY6" s="229">
        <v>16</v>
      </c>
      <c r="WZ6" s="229">
        <v>12</v>
      </c>
      <c r="XA6" s="229">
        <v>6</v>
      </c>
      <c r="XB6" s="229">
        <v>9</v>
      </c>
      <c r="XC6" s="229">
        <v>15</v>
      </c>
      <c r="XD6" s="229">
        <v>6</v>
      </c>
      <c r="XE6" s="229">
        <v>8</v>
      </c>
      <c r="XF6" s="229">
        <v>142</v>
      </c>
      <c r="XG6" s="229">
        <v>96</v>
      </c>
      <c r="XH6" s="229">
        <v>96</v>
      </c>
      <c r="XI6" s="229">
        <v>40</v>
      </c>
      <c r="XJ6" s="229">
        <v>56</v>
      </c>
      <c r="XK6" s="229">
        <v>15</v>
      </c>
      <c r="XL6" s="229">
        <v>12</v>
      </c>
      <c r="XM6" s="229">
        <v>3</v>
      </c>
      <c r="XN6" s="229">
        <v>31</v>
      </c>
      <c r="XO6" s="229">
        <v>2</v>
      </c>
      <c r="XP6" s="229">
        <v>8</v>
      </c>
      <c r="XQ6" s="229">
        <v>21</v>
      </c>
      <c r="XR6" s="229">
        <v>615</v>
      </c>
      <c r="XS6" s="229">
        <v>107</v>
      </c>
      <c r="XT6" s="229">
        <v>107</v>
      </c>
      <c r="XU6" s="229">
        <v>52</v>
      </c>
      <c r="XV6" s="229">
        <v>52</v>
      </c>
      <c r="XW6" s="229">
        <v>106</v>
      </c>
      <c r="XX6" s="229">
        <v>10</v>
      </c>
      <c r="XY6" s="229">
        <v>11</v>
      </c>
      <c r="XZ6" s="229">
        <v>23</v>
      </c>
      <c r="YA6" s="229">
        <v>16</v>
      </c>
      <c r="YB6" s="229">
        <v>33</v>
      </c>
      <c r="YC6" s="229">
        <v>2</v>
      </c>
      <c r="YD6" s="229">
        <v>11</v>
      </c>
      <c r="YE6" s="229">
        <v>349</v>
      </c>
      <c r="YF6" s="229">
        <v>78</v>
      </c>
      <c r="YG6" s="229">
        <v>43</v>
      </c>
      <c r="YH6" s="229">
        <v>29</v>
      </c>
      <c r="YI6" s="229">
        <v>5</v>
      </c>
      <c r="YJ6" s="229">
        <v>138</v>
      </c>
      <c r="YK6" s="229">
        <v>17</v>
      </c>
      <c r="YL6" s="229">
        <v>12</v>
      </c>
      <c r="YM6" s="229">
        <v>2</v>
      </c>
      <c r="YN6" s="229">
        <v>5</v>
      </c>
      <c r="YO6" s="229">
        <v>4</v>
      </c>
      <c r="YP6" s="229">
        <v>42</v>
      </c>
      <c r="YQ6" s="229">
        <v>1</v>
      </c>
      <c r="YR6" s="229">
        <v>2</v>
      </c>
      <c r="YS6" s="229">
        <v>3</v>
      </c>
      <c r="YT6" s="229">
        <v>14</v>
      </c>
      <c r="YU6" s="229">
        <v>10</v>
      </c>
      <c r="YV6" s="229">
        <v>20</v>
      </c>
      <c r="YW6" s="229">
        <v>2</v>
      </c>
      <c r="YX6" s="229">
        <v>4</v>
      </c>
      <c r="YY6" s="229">
        <v>134</v>
      </c>
      <c r="YZ6" s="229">
        <v>14</v>
      </c>
      <c r="ZA6" s="229">
        <v>5</v>
      </c>
      <c r="ZB6" s="229">
        <v>81</v>
      </c>
      <c r="ZC6" s="229">
        <v>3</v>
      </c>
      <c r="ZD6" s="229">
        <v>19</v>
      </c>
      <c r="ZE6" s="229">
        <v>12</v>
      </c>
      <c r="ZF6" s="229">
        <v>569</v>
      </c>
      <c r="ZG6" s="229">
        <v>118</v>
      </c>
      <c r="ZH6" s="229">
        <v>18</v>
      </c>
      <c r="ZI6" s="229">
        <v>32</v>
      </c>
      <c r="ZJ6" s="229">
        <v>26</v>
      </c>
      <c r="ZK6" s="229">
        <v>28</v>
      </c>
      <c r="ZL6" s="229">
        <v>8</v>
      </c>
      <c r="ZM6" s="229">
        <v>7</v>
      </c>
      <c r="ZN6" s="229">
        <v>139</v>
      </c>
      <c r="ZO6" s="229">
        <v>8</v>
      </c>
      <c r="ZP6" s="229">
        <v>5</v>
      </c>
      <c r="ZQ6" s="229">
        <v>4</v>
      </c>
      <c r="ZR6" s="229">
        <v>37</v>
      </c>
      <c r="ZS6" s="229">
        <v>3</v>
      </c>
      <c r="ZT6" s="229">
        <v>6</v>
      </c>
      <c r="ZU6" s="229">
        <v>6</v>
      </c>
      <c r="ZV6" s="229">
        <v>9</v>
      </c>
      <c r="ZW6" s="229">
        <v>7</v>
      </c>
      <c r="ZX6" s="229">
        <v>6</v>
      </c>
      <c r="ZY6" s="229">
        <v>93</v>
      </c>
      <c r="ZZ6" s="229">
        <v>8</v>
      </c>
      <c r="AAA6" s="229">
        <v>4</v>
      </c>
      <c r="AAB6" s="229">
        <v>21</v>
      </c>
      <c r="AAC6" s="229">
        <v>2</v>
      </c>
      <c r="AAD6" s="229">
        <v>23</v>
      </c>
      <c r="AAE6" s="229">
        <v>7</v>
      </c>
      <c r="AAF6" s="229">
        <v>1</v>
      </c>
      <c r="AAG6" s="229">
        <v>10</v>
      </c>
      <c r="AAH6" s="229">
        <v>2</v>
      </c>
      <c r="AAI6" s="229">
        <v>3</v>
      </c>
      <c r="AAJ6" s="229">
        <v>1</v>
      </c>
      <c r="AAK6" s="229">
        <v>9</v>
      </c>
      <c r="AAL6" s="229">
        <v>63</v>
      </c>
      <c r="AAM6" s="229">
        <v>44</v>
      </c>
      <c r="AAN6" s="229">
        <v>16</v>
      </c>
      <c r="AAO6" s="229">
        <v>16</v>
      </c>
      <c r="AAP6" s="229">
        <v>6</v>
      </c>
      <c r="AAQ6" s="229">
        <v>5</v>
      </c>
      <c r="AAR6" s="229">
        <v>12</v>
      </c>
      <c r="AAS6" s="229">
        <v>5</v>
      </c>
      <c r="AAT6" s="229">
        <v>7</v>
      </c>
      <c r="AAU6" s="229">
        <v>7</v>
      </c>
      <c r="AAV6" s="229">
        <v>5</v>
      </c>
      <c r="AAW6" s="229">
        <v>3</v>
      </c>
      <c r="AAX6" s="229">
        <v>53</v>
      </c>
      <c r="AAY6" s="229">
        <v>32</v>
      </c>
      <c r="AAZ6" s="229">
        <v>21</v>
      </c>
      <c r="ABA6" s="229">
        <v>196</v>
      </c>
      <c r="ABB6" s="229">
        <v>122</v>
      </c>
      <c r="ABC6" s="229">
        <v>52</v>
      </c>
      <c r="ABD6" s="229">
        <v>11</v>
      </c>
      <c r="ABE6" s="229">
        <v>3</v>
      </c>
      <c r="ABF6" s="229">
        <v>3</v>
      </c>
      <c r="ABG6" s="229">
        <v>3</v>
      </c>
      <c r="ABH6" s="229">
        <v>3</v>
      </c>
      <c r="ABI6" s="229">
        <v>396</v>
      </c>
      <c r="ABJ6" s="229">
        <v>128</v>
      </c>
      <c r="ABK6" s="229">
        <v>175</v>
      </c>
      <c r="ABL6" s="229">
        <v>92</v>
      </c>
      <c r="ABM6" s="229">
        <v>9604</v>
      </c>
      <c r="ABN6" s="229">
        <v>2130</v>
      </c>
      <c r="ABO6" s="229">
        <v>8442</v>
      </c>
      <c r="ABP6" s="229">
        <v>564</v>
      </c>
      <c r="ABQ6" s="229">
        <v>307</v>
      </c>
      <c r="ABR6" s="229">
        <v>8046</v>
      </c>
      <c r="ABS6" s="229">
        <v>772</v>
      </c>
      <c r="ABT6" s="229">
        <v>6828</v>
      </c>
      <c r="ABU6" s="229">
        <v>413</v>
      </c>
      <c r="ABV6" s="229">
        <v>1239</v>
      </c>
      <c r="ABW6" s="229">
        <v>470</v>
      </c>
      <c r="ACB6" s="229">
        <v>10000</v>
      </c>
      <c r="ACC6" s="229">
        <v>4931</v>
      </c>
      <c r="ACD6" s="229">
        <v>689</v>
      </c>
      <c r="ACE6" s="229">
        <v>611</v>
      </c>
      <c r="ACF6" s="229">
        <v>78</v>
      </c>
      <c r="ACG6" s="229">
        <v>3579</v>
      </c>
      <c r="ACH6" s="229">
        <v>1337</v>
      </c>
      <c r="ACI6" s="229">
        <v>403</v>
      </c>
      <c r="ACJ6" s="229">
        <v>359</v>
      </c>
      <c r="ACK6" s="229">
        <v>1479</v>
      </c>
      <c r="ACL6" s="229">
        <v>512</v>
      </c>
      <c r="ACM6" s="229">
        <v>151</v>
      </c>
      <c r="ACN6" s="229">
        <v>5069</v>
      </c>
      <c r="ACO6" s="229">
        <v>1200</v>
      </c>
      <c r="ACP6" s="229">
        <v>40</v>
      </c>
      <c r="ACQ6" s="229">
        <v>455</v>
      </c>
      <c r="ACR6" s="229">
        <v>260</v>
      </c>
      <c r="ACS6" s="229">
        <v>329</v>
      </c>
      <c r="ACT6" s="229">
        <v>22</v>
      </c>
      <c r="ACU6" s="229">
        <v>95</v>
      </c>
      <c r="ACV6" s="229">
        <v>3869</v>
      </c>
      <c r="ACW6" s="229">
        <v>532</v>
      </c>
      <c r="ACX6" s="229">
        <v>267</v>
      </c>
      <c r="ACY6" s="229">
        <v>1558</v>
      </c>
      <c r="ACZ6" s="229">
        <v>1511</v>
      </c>
      <c r="ADA6" s="229">
        <v>437</v>
      </c>
      <c r="ADB6" s="229">
        <v>26</v>
      </c>
      <c r="ADC6" s="229">
        <v>304</v>
      </c>
      <c r="ADD6" s="229">
        <v>744</v>
      </c>
      <c r="ADE6" s="229">
        <v>76</v>
      </c>
      <c r="ADF6" s="229">
        <v>660</v>
      </c>
      <c r="ADG6" s="229">
        <v>718</v>
      </c>
      <c r="ADH6" s="229">
        <v>3553</v>
      </c>
      <c r="ADI6" s="229">
        <v>1769</v>
      </c>
      <c r="ADJ6" s="229">
        <v>4535</v>
      </c>
      <c r="ADK6" s="229">
        <v>3511</v>
      </c>
    </row>
    <row r="7" spans="1:803">
      <c r="A7" s="229">
        <v>200001</v>
      </c>
      <c r="B7" s="229">
        <v>102.8</v>
      </c>
      <c r="C7" s="229">
        <v>99.1</v>
      </c>
      <c r="D7" s="229">
        <v>103.6</v>
      </c>
      <c r="E7" s="229">
        <v>116.6</v>
      </c>
      <c r="F7" s="229">
        <v>116.9</v>
      </c>
      <c r="G7" s="229">
        <v>117.7</v>
      </c>
      <c r="H7" s="229">
        <v>116.9</v>
      </c>
      <c r="I7" s="229">
        <v>101.6</v>
      </c>
      <c r="J7" s="229">
        <v>95</v>
      </c>
      <c r="K7" s="229">
        <v>94.7</v>
      </c>
      <c r="L7" s="229">
        <v>97.3</v>
      </c>
      <c r="N7" s="229">
        <v>96.4</v>
      </c>
      <c r="O7" s="229">
        <v>101</v>
      </c>
      <c r="P7" s="229">
        <v>93.1</v>
      </c>
      <c r="Q7" s="229">
        <v>97.5</v>
      </c>
      <c r="R7" s="229">
        <v>95.2</v>
      </c>
      <c r="S7" s="229">
        <v>97.2</v>
      </c>
      <c r="U7" s="229">
        <v>104.3</v>
      </c>
      <c r="V7" s="229">
        <v>89.6</v>
      </c>
      <c r="W7" s="229">
        <v>109.4</v>
      </c>
      <c r="X7" s="229">
        <v>104.4</v>
      </c>
      <c r="Y7" s="229">
        <v>108.5</v>
      </c>
      <c r="Z7" s="229">
        <v>114.6</v>
      </c>
      <c r="AA7" s="229">
        <v>114.7</v>
      </c>
      <c r="AB7" s="229">
        <v>90.1</v>
      </c>
      <c r="AD7" s="229">
        <v>130.4</v>
      </c>
      <c r="AE7" s="229">
        <v>100.2</v>
      </c>
      <c r="AF7" s="229">
        <v>99.4</v>
      </c>
      <c r="AG7" s="229">
        <v>129.80000000000001</v>
      </c>
      <c r="AH7" s="229">
        <v>102.4</v>
      </c>
      <c r="AI7" s="229">
        <v>112.8</v>
      </c>
      <c r="AJ7" s="229">
        <v>110.2</v>
      </c>
      <c r="AK7" s="229">
        <v>102.5</v>
      </c>
      <c r="AL7" s="229">
        <v>132</v>
      </c>
      <c r="AM7" s="229">
        <v>84.2</v>
      </c>
      <c r="AN7" s="229">
        <v>91.8</v>
      </c>
      <c r="AO7" s="229">
        <v>105.9</v>
      </c>
      <c r="AP7" s="229">
        <v>103.3</v>
      </c>
      <c r="AQ7" s="229">
        <v>112.4</v>
      </c>
      <c r="AR7" s="229">
        <v>97.8</v>
      </c>
      <c r="AS7" s="229">
        <v>96.3</v>
      </c>
      <c r="AT7" s="229">
        <v>103.3</v>
      </c>
      <c r="AU7" s="229">
        <v>111.4</v>
      </c>
      <c r="AV7" s="229">
        <v>110.8</v>
      </c>
      <c r="AX7" s="229">
        <v>93.3</v>
      </c>
      <c r="AY7" s="229">
        <v>91.1</v>
      </c>
      <c r="AZ7" s="229">
        <v>92.2</v>
      </c>
      <c r="BA7" s="229">
        <v>95.6</v>
      </c>
      <c r="BB7" s="229">
        <v>97.2</v>
      </c>
      <c r="BC7" s="229">
        <v>96.6</v>
      </c>
      <c r="BD7" s="229">
        <v>98.2</v>
      </c>
      <c r="BE7" s="229">
        <v>94.4</v>
      </c>
      <c r="BF7" s="229">
        <v>96.2</v>
      </c>
      <c r="BG7" s="229">
        <v>104.9</v>
      </c>
      <c r="BH7" s="229">
        <v>91.6</v>
      </c>
      <c r="BI7" s="229">
        <v>91</v>
      </c>
      <c r="BJ7" s="229">
        <v>89.6</v>
      </c>
      <c r="BK7" s="229">
        <v>103.6</v>
      </c>
      <c r="BL7" s="229">
        <v>94</v>
      </c>
      <c r="BM7" s="229">
        <v>90.4</v>
      </c>
      <c r="BN7" s="229">
        <v>87</v>
      </c>
      <c r="BO7" s="229">
        <v>82.8</v>
      </c>
      <c r="BP7" s="229">
        <v>94</v>
      </c>
      <c r="BQ7" s="229">
        <v>98.6</v>
      </c>
      <c r="BR7" s="229">
        <v>93.6</v>
      </c>
      <c r="BS7" s="229">
        <v>83.7</v>
      </c>
      <c r="BU7" s="229">
        <v>98.1</v>
      </c>
      <c r="BV7" s="229">
        <v>100</v>
      </c>
      <c r="BW7" s="229">
        <v>97.8</v>
      </c>
      <c r="BX7" s="229">
        <v>74.2</v>
      </c>
      <c r="BY7" s="229">
        <v>105.4</v>
      </c>
      <c r="BZ7" s="229">
        <v>103.2</v>
      </c>
      <c r="CA7" s="229">
        <v>99.9</v>
      </c>
      <c r="CB7" s="229">
        <v>111</v>
      </c>
      <c r="CC7" s="229">
        <v>87.5</v>
      </c>
      <c r="CD7" s="229">
        <v>87.4</v>
      </c>
      <c r="CE7" s="229">
        <v>91.7</v>
      </c>
      <c r="CF7" s="229">
        <v>91.1</v>
      </c>
      <c r="CG7" s="229">
        <v>91.1</v>
      </c>
      <c r="CH7" s="229">
        <v>91.7</v>
      </c>
      <c r="CI7" s="229">
        <v>86.4</v>
      </c>
      <c r="CJ7" s="229">
        <v>73.400000000000006</v>
      </c>
      <c r="CK7" s="229">
        <v>57.5</v>
      </c>
      <c r="CL7" s="229">
        <v>54.3</v>
      </c>
      <c r="CM7" s="229">
        <v>76.400000000000006</v>
      </c>
      <c r="CN7" s="229">
        <v>105.1</v>
      </c>
      <c r="CO7" s="229">
        <v>84.7</v>
      </c>
      <c r="CP7" s="229">
        <v>113.4</v>
      </c>
      <c r="CQ7" s="229">
        <v>118.6</v>
      </c>
      <c r="CR7" s="229">
        <v>92.6</v>
      </c>
      <c r="CS7" s="229">
        <v>76.2</v>
      </c>
      <c r="CT7" s="229">
        <v>73.900000000000006</v>
      </c>
      <c r="CU7" s="229">
        <v>73.7</v>
      </c>
      <c r="CV7" s="229">
        <v>74.2</v>
      </c>
      <c r="CW7" s="229">
        <v>76.8</v>
      </c>
      <c r="CX7" s="229">
        <v>81.3</v>
      </c>
      <c r="CY7" s="229">
        <v>73.3</v>
      </c>
      <c r="CZ7" s="229">
        <v>91.3</v>
      </c>
      <c r="DC7" s="229">
        <v>91.3</v>
      </c>
      <c r="DD7" s="229">
        <v>70.2</v>
      </c>
      <c r="DE7" s="229">
        <v>120.8</v>
      </c>
      <c r="DF7" s="229">
        <v>112.7</v>
      </c>
      <c r="DG7" s="229">
        <v>105.7</v>
      </c>
      <c r="DH7" s="229">
        <v>64.900000000000006</v>
      </c>
      <c r="DI7" s="229">
        <v>102.8</v>
      </c>
      <c r="DJ7" s="229">
        <v>154.5</v>
      </c>
      <c r="DK7" s="229">
        <v>146.9</v>
      </c>
      <c r="DN7" s="229">
        <v>101</v>
      </c>
      <c r="DO7" s="229">
        <v>89.1</v>
      </c>
      <c r="DP7" s="229">
        <v>96</v>
      </c>
      <c r="DQ7" s="229">
        <v>81.2</v>
      </c>
      <c r="DR7" s="229">
        <v>102.8</v>
      </c>
      <c r="DS7" s="229">
        <v>78.099999999999994</v>
      </c>
      <c r="DT7" s="229">
        <v>85.1</v>
      </c>
      <c r="DV7" s="229">
        <v>107.9</v>
      </c>
      <c r="DW7" s="229">
        <v>102.7</v>
      </c>
      <c r="DX7" s="229">
        <v>99.9</v>
      </c>
      <c r="DY7" s="229">
        <v>127.1</v>
      </c>
      <c r="DZ7" s="229">
        <v>103.6</v>
      </c>
      <c r="EA7" s="229">
        <v>105</v>
      </c>
      <c r="EB7" s="229">
        <v>111.9</v>
      </c>
      <c r="EC7" s="229">
        <v>103.4</v>
      </c>
      <c r="ED7" s="229">
        <v>101.9</v>
      </c>
      <c r="EE7" s="229">
        <v>105</v>
      </c>
      <c r="EF7" s="229">
        <v>93</v>
      </c>
      <c r="EG7" s="229">
        <v>96.5</v>
      </c>
      <c r="EH7" s="229">
        <v>92.9</v>
      </c>
      <c r="EI7" s="229">
        <v>91.5</v>
      </c>
      <c r="EJ7" s="229">
        <v>83.7</v>
      </c>
      <c r="EK7" s="229">
        <v>104</v>
      </c>
      <c r="EL7" s="229">
        <v>67.599999999999994</v>
      </c>
      <c r="EM7" s="229">
        <v>123.7</v>
      </c>
      <c r="EN7" s="229">
        <v>123.8</v>
      </c>
      <c r="EO7" s="229">
        <v>96.7</v>
      </c>
      <c r="EP7" s="229">
        <v>140.19999999999999</v>
      </c>
      <c r="EX7" s="229">
        <v>128.6</v>
      </c>
      <c r="EY7" s="229">
        <v>87</v>
      </c>
      <c r="EZ7" s="229">
        <v>88.3</v>
      </c>
      <c r="FB7" s="229">
        <v>123.6</v>
      </c>
      <c r="FC7" s="229">
        <v>116.3</v>
      </c>
      <c r="FD7" s="229">
        <v>106.8</v>
      </c>
      <c r="FE7" s="229">
        <v>105.1</v>
      </c>
      <c r="FF7" s="229">
        <v>116.3</v>
      </c>
      <c r="FG7" s="229">
        <v>73.900000000000006</v>
      </c>
      <c r="FH7" s="229">
        <v>107</v>
      </c>
      <c r="FI7" s="229">
        <v>102</v>
      </c>
      <c r="FJ7" s="229">
        <v>102.4</v>
      </c>
      <c r="FK7" s="229">
        <v>105.1</v>
      </c>
      <c r="FL7" s="229">
        <v>105.2</v>
      </c>
      <c r="FM7" s="229">
        <v>97.3</v>
      </c>
      <c r="FN7" s="229">
        <v>120.7</v>
      </c>
      <c r="FO7" s="229">
        <v>134.80000000000001</v>
      </c>
      <c r="FP7" s="229">
        <v>106.8</v>
      </c>
      <c r="FR7" s="229">
        <v>106.7</v>
      </c>
      <c r="FS7" s="229">
        <v>104.6</v>
      </c>
      <c r="FT7" s="229">
        <v>96.2</v>
      </c>
      <c r="FU7" s="229">
        <v>127.8</v>
      </c>
      <c r="FV7" s="229">
        <v>104.5</v>
      </c>
      <c r="FW7" s="229">
        <v>112.4</v>
      </c>
      <c r="FZ7" s="229">
        <v>95.9</v>
      </c>
      <c r="GA7" s="229">
        <v>90.6</v>
      </c>
      <c r="GB7" s="229">
        <v>102.7</v>
      </c>
      <c r="GC7" s="229">
        <v>95.8</v>
      </c>
      <c r="GD7" s="229">
        <v>97.4</v>
      </c>
      <c r="GE7" s="229">
        <v>87.8</v>
      </c>
      <c r="GF7" s="229">
        <v>125</v>
      </c>
      <c r="GG7" s="229">
        <v>99.4</v>
      </c>
      <c r="GH7" s="229">
        <v>103.1</v>
      </c>
      <c r="GI7" s="229">
        <v>99.9</v>
      </c>
      <c r="GJ7" s="229">
        <v>98.9</v>
      </c>
      <c r="GK7" s="229">
        <v>82.1</v>
      </c>
      <c r="GL7" s="229">
        <v>78.5</v>
      </c>
      <c r="GM7" s="229">
        <v>121.8</v>
      </c>
      <c r="GN7" s="229">
        <v>100.7</v>
      </c>
      <c r="GO7" s="229">
        <v>98.1</v>
      </c>
      <c r="GP7" s="229">
        <v>100.1</v>
      </c>
      <c r="GQ7" s="229">
        <v>97.9</v>
      </c>
      <c r="GR7" s="229">
        <v>99.4</v>
      </c>
      <c r="GT7" s="229">
        <v>97.1</v>
      </c>
      <c r="GU7" s="229">
        <v>107.2</v>
      </c>
      <c r="GV7" s="229">
        <v>94.6</v>
      </c>
      <c r="GW7" s="229">
        <v>108.2</v>
      </c>
      <c r="GY7" s="229">
        <v>96.9</v>
      </c>
      <c r="GZ7" s="229">
        <v>79.2</v>
      </c>
      <c r="HA7" s="229">
        <v>91</v>
      </c>
      <c r="HB7" s="229">
        <v>99.4</v>
      </c>
      <c r="HC7" s="229">
        <v>95.4</v>
      </c>
      <c r="HD7" s="229">
        <v>98.6</v>
      </c>
      <c r="HE7" s="229">
        <v>107.6</v>
      </c>
      <c r="HG7" s="229">
        <v>85.2</v>
      </c>
      <c r="HI7" s="229">
        <v>112.5</v>
      </c>
      <c r="HJ7" s="229">
        <v>141.4</v>
      </c>
      <c r="HK7" s="229">
        <v>93.9</v>
      </c>
      <c r="HN7" s="229">
        <v>120.3</v>
      </c>
      <c r="HO7" s="229">
        <v>114.8</v>
      </c>
      <c r="HP7" s="229">
        <v>102.1</v>
      </c>
      <c r="HQ7" s="229">
        <v>102.9</v>
      </c>
      <c r="HR7" s="229">
        <v>145.1</v>
      </c>
      <c r="HS7" s="229">
        <v>124.6</v>
      </c>
      <c r="HT7" s="229">
        <v>127</v>
      </c>
      <c r="HU7" s="229">
        <v>127.3</v>
      </c>
      <c r="HV7" s="229">
        <v>120.3</v>
      </c>
      <c r="HW7" s="229">
        <v>121.6</v>
      </c>
      <c r="HX7" s="229">
        <v>108.8</v>
      </c>
      <c r="HY7" s="229">
        <v>130.9</v>
      </c>
      <c r="HZ7" s="229">
        <v>110.1</v>
      </c>
      <c r="IA7" s="229">
        <v>130.19999999999999</v>
      </c>
      <c r="IB7" s="229">
        <v>119</v>
      </c>
      <c r="IC7" s="229">
        <v>100.1</v>
      </c>
      <c r="ID7" s="229">
        <v>160.30000000000001</v>
      </c>
      <c r="IE7" s="229">
        <v>126.9</v>
      </c>
      <c r="IF7" s="229">
        <v>106.3</v>
      </c>
      <c r="IG7" s="229">
        <v>116.4</v>
      </c>
      <c r="IH7" s="229">
        <v>97.2</v>
      </c>
      <c r="II7" s="229">
        <v>107</v>
      </c>
      <c r="IJ7" s="229">
        <v>105.2</v>
      </c>
      <c r="IK7" s="229">
        <v>110.8</v>
      </c>
      <c r="IL7" s="229">
        <v>110.7</v>
      </c>
      <c r="IM7" s="229">
        <v>97.8</v>
      </c>
      <c r="IP7" s="229">
        <v>97</v>
      </c>
      <c r="IQ7" s="229">
        <v>97.2</v>
      </c>
      <c r="IR7" s="229">
        <v>93.6</v>
      </c>
      <c r="IS7" s="229">
        <v>94.5</v>
      </c>
      <c r="IU7" s="229">
        <v>97.5</v>
      </c>
      <c r="IW7" s="229">
        <v>95</v>
      </c>
      <c r="IX7" s="229">
        <v>96.2</v>
      </c>
      <c r="IY7" s="229">
        <v>96</v>
      </c>
      <c r="IZ7" s="229">
        <v>95.7</v>
      </c>
      <c r="JA7" s="229">
        <v>101.7</v>
      </c>
      <c r="JB7" s="229">
        <v>100.2</v>
      </c>
      <c r="JD7" s="229">
        <v>99.4</v>
      </c>
      <c r="JE7" s="229">
        <v>99.1</v>
      </c>
      <c r="JG7" s="229">
        <v>98.6</v>
      </c>
      <c r="JH7" s="229">
        <v>125</v>
      </c>
      <c r="JI7" s="229">
        <v>95.8</v>
      </c>
      <c r="JJ7" s="229">
        <v>101.1</v>
      </c>
      <c r="JL7" s="229">
        <v>97.2</v>
      </c>
      <c r="JM7" s="229">
        <v>96.4</v>
      </c>
      <c r="JN7" s="229">
        <v>93.1</v>
      </c>
      <c r="JO7" s="229">
        <v>93.3</v>
      </c>
      <c r="JP7" s="229">
        <v>93.4</v>
      </c>
      <c r="JQ7" s="229">
        <v>92.6</v>
      </c>
      <c r="JR7" s="229">
        <v>100.7</v>
      </c>
      <c r="JS7" s="229">
        <v>100.3</v>
      </c>
      <c r="JT7" s="229">
        <v>103.5</v>
      </c>
      <c r="JU7" s="229">
        <v>103.5</v>
      </c>
      <c r="JV7" s="229">
        <v>98.5</v>
      </c>
      <c r="JW7" s="229">
        <v>104.3</v>
      </c>
      <c r="JX7" s="229">
        <v>91.9</v>
      </c>
      <c r="JY7" s="229">
        <v>99.6</v>
      </c>
      <c r="JZ7" s="229">
        <v>99.6</v>
      </c>
      <c r="KA7" s="229">
        <v>103.1</v>
      </c>
      <c r="KB7" s="229">
        <v>110.7</v>
      </c>
      <c r="KC7" s="229">
        <v>100.6</v>
      </c>
      <c r="KD7" s="229">
        <v>173.5</v>
      </c>
      <c r="KE7" s="229">
        <v>98.8</v>
      </c>
      <c r="KG7" s="229">
        <v>97.1</v>
      </c>
      <c r="KH7" s="229">
        <v>97.1</v>
      </c>
      <c r="KJ7" s="229">
        <v>101.4</v>
      </c>
      <c r="KK7" s="229">
        <v>101.1</v>
      </c>
      <c r="KL7" s="229">
        <v>91.3</v>
      </c>
      <c r="KM7" s="229">
        <v>109.3</v>
      </c>
      <c r="KN7" s="229">
        <v>98.5</v>
      </c>
      <c r="KO7" s="229">
        <v>99.4</v>
      </c>
      <c r="KP7" s="229">
        <v>91.1</v>
      </c>
      <c r="KQ7" s="229">
        <v>95</v>
      </c>
      <c r="KR7" s="229">
        <v>107.9</v>
      </c>
      <c r="KS7" s="229">
        <v>113.6</v>
      </c>
      <c r="KT7" s="229">
        <v>105.6</v>
      </c>
      <c r="KU7" s="229">
        <v>94.1</v>
      </c>
      <c r="KV7" s="229">
        <v>108.2</v>
      </c>
      <c r="KW7" s="229">
        <v>108.2</v>
      </c>
      <c r="KX7" s="229">
        <v>86.8</v>
      </c>
      <c r="KY7" s="229">
        <v>91.8</v>
      </c>
      <c r="KZ7" s="229">
        <v>81.900000000000006</v>
      </c>
      <c r="LA7" s="229">
        <v>58.1</v>
      </c>
      <c r="LB7" s="229">
        <v>58.1</v>
      </c>
      <c r="LC7" s="229">
        <v>92.3</v>
      </c>
      <c r="LD7" s="229">
        <v>95</v>
      </c>
      <c r="LE7" s="229">
        <v>87</v>
      </c>
      <c r="LF7" s="229">
        <v>133.5</v>
      </c>
      <c r="LG7" s="229">
        <v>205.6</v>
      </c>
      <c r="LH7" s="229">
        <v>285.39999999999998</v>
      </c>
      <c r="LI7" s="229">
        <v>335.1</v>
      </c>
      <c r="LJ7" s="229">
        <v>187.6</v>
      </c>
      <c r="LK7" s="229">
        <v>156.80000000000001</v>
      </c>
      <c r="LL7" s="229">
        <v>158.4</v>
      </c>
      <c r="LM7" s="229">
        <v>463.7</v>
      </c>
      <c r="LN7" s="229">
        <v>261.7</v>
      </c>
      <c r="LO7" s="229">
        <v>406.9</v>
      </c>
      <c r="LQ7" s="229">
        <v>187</v>
      </c>
      <c r="LR7" s="229">
        <v>202.5</v>
      </c>
      <c r="LS7" s="229">
        <v>261.2</v>
      </c>
      <c r="LT7" s="229">
        <v>155.5</v>
      </c>
      <c r="LU7" s="229">
        <v>121.1</v>
      </c>
      <c r="LV7" s="229">
        <v>107</v>
      </c>
      <c r="LW7" s="229">
        <v>111.9</v>
      </c>
      <c r="LX7" s="229">
        <v>107.6</v>
      </c>
      <c r="LY7" s="229">
        <v>105.1</v>
      </c>
      <c r="LZ7" s="229">
        <v>132.19999999999999</v>
      </c>
      <c r="MA7" s="229">
        <v>99.3</v>
      </c>
      <c r="MB7" s="229">
        <v>147.6</v>
      </c>
      <c r="MC7" s="229">
        <v>137.80000000000001</v>
      </c>
      <c r="MD7" s="229">
        <v>127.8</v>
      </c>
      <c r="ME7" s="229">
        <v>123.1</v>
      </c>
      <c r="MF7" s="229">
        <v>109.1</v>
      </c>
      <c r="MG7" s="229">
        <v>130.6</v>
      </c>
      <c r="MH7" s="229">
        <v>122.1</v>
      </c>
      <c r="MI7" s="229">
        <v>114.1</v>
      </c>
      <c r="MJ7" s="229">
        <v>123.9</v>
      </c>
      <c r="MK7" s="229">
        <v>105</v>
      </c>
      <c r="ML7" s="229">
        <v>96.8</v>
      </c>
      <c r="MM7" s="229">
        <v>97.9</v>
      </c>
      <c r="MN7" s="229">
        <v>98.5</v>
      </c>
      <c r="MO7" s="229">
        <v>92</v>
      </c>
      <c r="MP7" s="229">
        <v>101.2</v>
      </c>
      <c r="MQ7" s="229">
        <v>95</v>
      </c>
      <c r="MR7" s="229">
        <v>99.5</v>
      </c>
      <c r="MS7" s="229">
        <v>99.7</v>
      </c>
      <c r="MT7" s="229">
        <v>102.7</v>
      </c>
      <c r="MV7" s="229">
        <v>95.7</v>
      </c>
      <c r="MW7" s="229">
        <v>112.9</v>
      </c>
      <c r="MX7" s="229">
        <v>109.5</v>
      </c>
      <c r="MY7" s="229">
        <v>111.7</v>
      </c>
      <c r="MZ7" s="229">
        <v>91.9</v>
      </c>
      <c r="NA7" s="229">
        <v>137.6</v>
      </c>
      <c r="NC7" s="229">
        <v>114.8</v>
      </c>
      <c r="ND7" s="229">
        <v>113.7</v>
      </c>
      <c r="NE7" s="229">
        <v>119.4</v>
      </c>
      <c r="NF7" s="229">
        <v>110</v>
      </c>
      <c r="NG7" s="229">
        <v>122</v>
      </c>
      <c r="NH7" s="229">
        <v>114.7</v>
      </c>
      <c r="NI7" s="229">
        <v>127.4</v>
      </c>
      <c r="NJ7" s="229">
        <v>109.8</v>
      </c>
      <c r="NK7" s="229">
        <v>119.1</v>
      </c>
      <c r="NM7" s="229">
        <v>99.6</v>
      </c>
      <c r="NN7" s="229">
        <v>110.8</v>
      </c>
      <c r="NO7" s="229">
        <v>132.6</v>
      </c>
      <c r="NP7" s="229">
        <v>103.9</v>
      </c>
      <c r="NR7" s="229">
        <v>96.2</v>
      </c>
      <c r="NS7" s="229">
        <v>93.6</v>
      </c>
      <c r="NT7" s="229">
        <v>93.6</v>
      </c>
      <c r="NU7" s="229">
        <v>95.1</v>
      </c>
      <c r="NV7" s="229">
        <v>92.5</v>
      </c>
      <c r="NW7" s="229">
        <v>111.7</v>
      </c>
      <c r="NX7" s="229">
        <v>100</v>
      </c>
      <c r="NY7" s="229">
        <v>100</v>
      </c>
      <c r="NZ7" s="229">
        <v>103.5</v>
      </c>
      <c r="OA7" s="229">
        <v>104.9</v>
      </c>
      <c r="OB7" s="229">
        <v>113.5</v>
      </c>
      <c r="OC7" s="229">
        <v>115</v>
      </c>
      <c r="OD7" s="229">
        <v>109.7</v>
      </c>
      <c r="OE7" s="229">
        <v>104.1</v>
      </c>
      <c r="OF7" s="229">
        <v>102</v>
      </c>
      <c r="OG7" s="229">
        <v>108.7</v>
      </c>
      <c r="OI7" s="229">
        <v>102.5</v>
      </c>
      <c r="OK7" s="229">
        <v>87.4</v>
      </c>
      <c r="OL7" s="229">
        <v>103</v>
      </c>
      <c r="OM7" s="229">
        <v>102.6</v>
      </c>
      <c r="ON7" s="229">
        <v>102.3</v>
      </c>
      <c r="OO7" s="229">
        <v>107</v>
      </c>
      <c r="OP7" s="229">
        <v>93.8</v>
      </c>
      <c r="OQ7" s="229">
        <v>100</v>
      </c>
      <c r="OR7" s="229">
        <v>108.4</v>
      </c>
      <c r="OT7" s="229">
        <v>87.5</v>
      </c>
      <c r="OV7" s="229">
        <v>98.2</v>
      </c>
      <c r="OW7" s="229">
        <v>106.4</v>
      </c>
      <c r="OX7" s="229">
        <v>111.1</v>
      </c>
      <c r="OY7" s="229">
        <v>105.2</v>
      </c>
      <c r="OZ7" s="229">
        <v>82.2</v>
      </c>
      <c r="PA7" s="229">
        <v>77.5</v>
      </c>
      <c r="PB7" s="229">
        <v>107.3</v>
      </c>
      <c r="PC7" s="229">
        <v>117.7</v>
      </c>
      <c r="PD7" s="229">
        <v>97</v>
      </c>
      <c r="PE7" s="229">
        <v>130.6</v>
      </c>
      <c r="PF7" s="229">
        <v>240.9</v>
      </c>
      <c r="PG7" s="229">
        <v>107.5</v>
      </c>
      <c r="PH7" s="229">
        <v>110.8</v>
      </c>
      <c r="PI7" s="229">
        <v>103.2</v>
      </c>
      <c r="PJ7" s="229">
        <v>103.3</v>
      </c>
      <c r="PK7" s="229">
        <v>96</v>
      </c>
      <c r="PL7" s="229">
        <v>115.6</v>
      </c>
      <c r="PM7" s="229">
        <v>102.6</v>
      </c>
      <c r="PN7" s="229">
        <v>86.5</v>
      </c>
      <c r="PO7" s="229">
        <v>96.7</v>
      </c>
      <c r="PP7" s="229">
        <v>88.5</v>
      </c>
      <c r="PQ7" s="229">
        <v>106.5</v>
      </c>
      <c r="PR7" s="229">
        <v>97.6</v>
      </c>
      <c r="PS7" s="229">
        <v>119.5</v>
      </c>
      <c r="PT7" s="229">
        <v>103.7</v>
      </c>
      <c r="PU7" s="229">
        <v>108.6</v>
      </c>
      <c r="PV7" s="229">
        <v>104.8</v>
      </c>
      <c r="PW7" s="229">
        <v>105.5</v>
      </c>
      <c r="PX7" s="229">
        <v>110</v>
      </c>
      <c r="PY7" s="229">
        <v>102.7</v>
      </c>
      <c r="PZ7" s="229">
        <v>114.2</v>
      </c>
      <c r="QA7" s="229">
        <v>102.7</v>
      </c>
      <c r="QB7" s="229">
        <v>103.9</v>
      </c>
      <c r="QC7" s="229">
        <v>101.4</v>
      </c>
      <c r="QD7" s="229">
        <v>98.2</v>
      </c>
      <c r="QE7" s="229">
        <v>117.6</v>
      </c>
      <c r="QF7" s="229">
        <v>100.4</v>
      </c>
      <c r="QG7" s="229">
        <v>103.9</v>
      </c>
      <c r="QH7" s="229">
        <v>97.5</v>
      </c>
      <c r="QI7" s="229">
        <v>105.3</v>
      </c>
      <c r="QJ7" s="229">
        <v>109.5</v>
      </c>
      <c r="QK7" s="229">
        <v>109.5</v>
      </c>
      <c r="QL7" s="229">
        <v>102.3</v>
      </c>
      <c r="QM7" s="229">
        <v>105.5</v>
      </c>
      <c r="QN7" s="229">
        <v>102.6</v>
      </c>
      <c r="QO7" s="229">
        <v>105.5</v>
      </c>
      <c r="QP7" s="229">
        <v>104.9</v>
      </c>
      <c r="QQ7" s="229">
        <v>104</v>
      </c>
      <c r="QS7" s="229">
        <v>106</v>
      </c>
      <c r="QT7" s="229">
        <v>105.1</v>
      </c>
      <c r="QU7" s="229">
        <v>131.4</v>
      </c>
      <c r="QV7" s="229">
        <v>80.900000000000006</v>
      </c>
      <c r="QW7" s="229">
        <v>106.2</v>
      </c>
      <c r="QX7" s="229">
        <v>106.7</v>
      </c>
      <c r="QY7" s="229">
        <v>107.6</v>
      </c>
      <c r="QZ7" s="229">
        <v>110</v>
      </c>
      <c r="RA7" s="229">
        <v>95</v>
      </c>
      <c r="RB7" s="229">
        <v>96.4</v>
      </c>
      <c r="RC7" s="229">
        <v>95.4</v>
      </c>
      <c r="RD7" s="229">
        <v>90.5</v>
      </c>
      <c r="RE7" s="229">
        <v>89.5</v>
      </c>
      <c r="RF7" s="229">
        <v>98.7</v>
      </c>
      <c r="RG7" s="229">
        <v>109.4</v>
      </c>
      <c r="RH7" s="229">
        <v>109.2</v>
      </c>
      <c r="RI7" s="229">
        <v>112.7</v>
      </c>
      <c r="RJ7" s="229">
        <v>113.2</v>
      </c>
      <c r="RK7" s="229">
        <v>102.5</v>
      </c>
      <c r="RL7" s="229">
        <v>121</v>
      </c>
      <c r="RM7" s="229">
        <v>104</v>
      </c>
      <c r="RN7" s="229">
        <v>106.1</v>
      </c>
      <c r="RO7" s="229">
        <v>102.1</v>
      </c>
      <c r="RP7" s="229">
        <v>127.7</v>
      </c>
      <c r="RQ7" s="229">
        <v>111.3</v>
      </c>
      <c r="RT7" s="229">
        <v>124.1</v>
      </c>
      <c r="RU7" s="229">
        <v>156.69999999999999</v>
      </c>
      <c r="RW7" s="229">
        <v>120.3</v>
      </c>
      <c r="RX7" s="229">
        <v>129.9</v>
      </c>
      <c r="RY7" s="229">
        <v>133.4</v>
      </c>
      <c r="RZ7" s="229">
        <v>113.2</v>
      </c>
      <c r="SA7" s="229">
        <v>112.3</v>
      </c>
      <c r="SB7" s="229">
        <v>160</v>
      </c>
      <c r="SC7" s="229">
        <v>99.2</v>
      </c>
      <c r="SD7" s="229">
        <v>135.19999999999999</v>
      </c>
      <c r="SE7" s="229">
        <v>86.6</v>
      </c>
      <c r="SF7" s="229">
        <v>88.8</v>
      </c>
      <c r="SG7" s="229">
        <v>70.900000000000006</v>
      </c>
      <c r="SH7" s="229">
        <v>97.5</v>
      </c>
      <c r="SI7" s="229">
        <v>98.1</v>
      </c>
      <c r="SK7" s="229">
        <v>103.1</v>
      </c>
      <c r="SL7" s="229">
        <v>99.5</v>
      </c>
      <c r="SM7" s="229">
        <v>100.4</v>
      </c>
      <c r="SN7" s="229">
        <v>100</v>
      </c>
      <c r="SO7" s="229">
        <v>101.3</v>
      </c>
      <c r="SP7" s="229">
        <v>103.7</v>
      </c>
      <c r="SQ7" s="229">
        <v>100</v>
      </c>
      <c r="SR7" s="229">
        <v>100</v>
      </c>
      <c r="SS7" s="229">
        <v>99.1</v>
      </c>
      <c r="ST7" s="229">
        <v>99.5</v>
      </c>
      <c r="SU7" s="229">
        <v>98.8</v>
      </c>
      <c r="SV7" s="229">
        <v>98.7</v>
      </c>
      <c r="SW7" s="229">
        <v>99.4</v>
      </c>
      <c r="SY7" s="229">
        <v>94.3</v>
      </c>
      <c r="SZ7" s="229">
        <v>86.4</v>
      </c>
      <c r="TA7" s="229">
        <v>109.7</v>
      </c>
      <c r="TB7" s="229">
        <v>112.9</v>
      </c>
      <c r="TC7" s="229">
        <v>98.3</v>
      </c>
      <c r="TD7" s="229">
        <v>95.7</v>
      </c>
      <c r="TE7" s="229">
        <v>102.7</v>
      </c>
      <c r="TF7" s="229">
        <v>101.9</v>
      </c>
      <c r="TG7" s="229">
        <v>102.5</v>
      </c>
      <c r="TH7" s="229">
        <v>103.2</v>
      </c>
      <c r="TI7" s="229">
        <v>99.7</v>
      </c>
      <c r="TJ7" s="229">
        <v>102.2</v>
      </c>
      <c r="TK7" s="229">
        <v>104.4</v>
      </c>
      <c r="TL7" s="229">
        <v>101.2</v>
      </c>
      <c r="TM7" s="229">
        <v>101.2</v>
      </c>
      <c r="TN7" s="229">
        <v>93.2</v>
      </c>
      <c r="TO7" s="229">
        <v>76.7</v>
      </c>
      <c r="TP7" s="229">
        <v>89.8</v>
      </c>
      <c r="TR7" s="229">
        <v>107.1</v>
      </c>
      <c r="TU7" s="229">
        <v>104.3</v>
      </c>
      <c r="TV7" s="229">
        <v>98</v>
      </c>
      <c r="TW7" s="229">
        <v>94.4</v>
      </c>
      <c r="TX7" s="229">
        <v>103.4</v>
      </c>
      <c r="TY7" s="229">
        <v>107.9</v>
      </c>
      <c r="TZ7" s="229">
        <v>88.8</v>
      </c>
      <c r="UA7" s="229">
        <v>121.3</v>
      </c>
      <c r="UC7" s="229">
        <v>120.3</v>
      </c>
      <c r="UD7" s="229">
        <v>101</v>
      </c>
      <c r="UE7" s="229">
        <v>129</v>
      </c>
      <c r="UF7" s="229">
        <v>100</v>
      </c>
      <c r="UG7" s="229">
        <v>100</v>
      </c>
      <c r="UH7" s="229">
        <v>128.4</v>
      </c>
      <c r="UI7" s="229">
        <v>120.3</v>
      </c>
      <c r="UJ7" s="229">
        <v>106.8</v>
      </c>
      <c r="UK7" s="229">
        <v>303.5</v>
      </c>
      <c r="UM7" s="229">
        <v>102.4</v>
      </c>
      <c r="UN7" s="229">
        <v>105.5</v>
      </c>
      <c r="UO7" s="229">
        <v>93.9</v>
      </c>
      <c r="UP7" s="229">
        <v>94.1</v>
      </c>
      <c r="UQ7" s="229">
        <v>91.7</v>
      </c>
      <c r="UR7" s="229">
        <v>338.5</v>
      </c>
      <c r="US7" s="229">
        <v>112.6</v>
      </c>
      <c r="UT7" s="229">
        <v>89.4</v>
      </c>
      <c r="UU7" s="229">
        <v>93.3</v>
      </c>
      <c r="UV7" s="229">
        <v>95.6</v>
      </c>
      <c r="UW7" s="229">
        <v>95.4</v>
      </c>
      <c r="UX7" s="229">
        <v>90.1</v>
      </c>
      <c r="UZ7" s="229">
        <v>89.2</v>
      </c>
      <c r="VA7" s="229">
        <v>106.5</v>
      </c>
      <c r="VB7" s="229">
        <v>80.3</v>
      </c>
      <c r="VC7" s="229">
        <v>94.6</v>
      </c>
      <c r="VE7" s="229">
        <v>96.7</v>
      </c>
      <c r="VG7" s="229">
        <v>118.6</v>
      </c>
      <c r="VH7" s="229">
        <v>725.3</v>
      </c>
      <c r="VJ7" s="229">
        <v>390.5</v>
      </c>
      <c r="VM7" s="229">
        <v>3052.9</v>
      </c>
      <c r="VN7" s="229">
        <v>5796.3</v>
      </c>
      <c r="VP7" s="229">
        <v>1049.5</v>
      </c>
      <c r="VQ7" s="229">
        <v>716.4</v>
      </c>
      <c r="VR7" s="229">
        <v>92</v>
      </c>
      <c r="VS7" s="229">
        <v>107.3</v>
      </c>
      <c r="VT7" s="229">
        <v>113.5</v>
      </c>
      <c r="VU7" s="229">
        <v>99.2</v>
      </c>
      <c r="VV7" s="229">
        <v>102.4</v>
      </c>
      <c r="VW7" s="229">
        <v>105.5</v>
      </c>
      <c r="VX7" s="229">
        <v>92.4</v>
      </c>
      <c r="VY7" s="229">
        <v>116.9</v>
      </c>
      <c r="VZ7" s="229">
        <v>97.1</v>
      </c>
      <c r="WA7" s="229">
        <v>99.1</v>
      </c>
      <c r="WB7" s="229">
        <v>113.2</v>
      </c>
      <c r="WC7" s="229">
        <v>162.69999999999999</v>
      </c>
      <c r="WD7" s="229">
        <v>94.2</v>
      </c>
      <c r="WE7" s="229">
        <v>108.3</v>
      </c>
      <c r="WF7" s="229">
        <v>88.1</v>
      </c>
      <c r="WG7" s="229">
        <v>113.4</v>
      </c>
      <c r="WH7" s="229">
        <v>126.8</v>
      </c>
      <c r="WI7" s="229">
        <v>142</v>
      </c>
      <c r="WJ7" s="229">
        <v>324.2</v>
      </c>
      <c r="WM7" s="229">
        <v>103.5</v>
      </c>
      <c r="WN7" s="229">
        <v>110.2</v>
      </c>
      <c r="WO7" s="229">
        <v>100.1</v>
      </c>
      <c r="WP7" s="229">
        <v>101.4</v>
      </c>
      <c r="WQ7" s="229">
        <v>96.7</v>
      </c>
      <c r="WR7" s="229">
        <v>102.7</v>
      </c>
      <c r="WS7" s="229">
        <v>103.7</v>
      </c>
      <c r="WT7" s="229">
        <v>115.4</v>
      </c>
      <c r="WW7" s="229">
        <v>104.3</v>
      </c>
      <c r="WY7" s="229">
        <v>125.4</v>
      </c>
      <c r="WZ7" s="229">
        <v>106</v>
      </c>
      <c r="XA7" s="229">
        <v>98.7</v>
      </c>
      <c r="XB7" s="229">
        <v>132.80000000000001</v>
      </c>
      <c r="XD7" s="229">
        <v>103.3</v>
      </c>
      <c r="XF7" s="229">
        <v>97.2</v>
      </c>
      <c r="XG7" s="229">
        <v>99.8</v>
      </c>
      <c r="XH7" s="229">
        <v>99.8</v>
      </c>
      <c r="XI7" s="229">
        <v>99.5</v>
      </c>
      <c r="XJ7" s="229">
        <v>100</v>
      </c>
      <c r="XK7" s="229">
        <v>90.8</v>
      </c>
      <c r="XM7" s="229">
        <v>85.4</v>
      </c>
      <c r="XN7" s="229">
        <v>94.1</v>
      </c>
      <c r="XO7" s="229">
        <v>97</v>
      </c>
      <c r="XP7" s="229">
        <v>89.6</v>
      </c>
      <c r="XQ7" s="229">
        <v>95</v>
      </c>
      <c r="XR7" s="229">
        <v>100.3</v>
      </c>
      <c r="XS7" s="229">
        <v>104.5</v>
      </c>
      <c r="XT7" s="229">
        <v>104.5</v>
      </c>
      <c r="XU7" s="229">
        <v>83.1</v>
      </c>
      <c r="XV7" s="229">
        <v>83.1</v>
      </c>
      <c r="XW7" s="229">
        <v>95.6</v>
      </c>
      <c r="XX7" s="229">
        <v>93.7</v>
      </c>
      <c r="XY7" s="229">
        <v>95.7</v>
      </c>
      <c r="XZ7" s="229">
        <v>97.3</v>
      </c>
      <c r="YB7" s="229">
        <v>94.1</v>
      </c>
      <c r="YC7" s="229">
        <v>93.7</v>
      </c>
      <c r="YD7" s="229">
        <v>100.6</v>
      </c>
      <c r="YE7" s="229">
        <v>104.8</v>
      </c>
      <c r="YF7" s="229">
        <v>104.1</v>
      </c>
      <c r="YG7" s="229">
        <v>100</v>
      </c>
      <c r="YI7" s="229">
        <v>113.7</v>
      </c>
      <c r="YJ7" s="229">
        <v>105.5</v>
      </c>
      <c r="YK7" s="229">
        <v>100.6</v>
      </c>
      <c r="YM7" s="229">
        <v>93.6</v>
      </c>
      <c r="YN7" s="229">
        <v>97.9</v>
      </c>
      <c r="YO7" s="229">
        <v>102.9</v>
      </c>
      <c r="YP7" s="229">
        <v>126.2</v>
      </c>
      <c r="YQ7" s="229">
        <v>106</v>
      </c>
      <c r="YR7" s="229">
        <v>97.1</v>
      </c>
      <c r="YS7" s="229">
        <v>100</v>
      </c>
      <c r="YU7" s="229">
        <v>93.6</v>
      </c>
      <c r="YV7" s="229">
        <v>94.1</v>
      </c>
      <c r="YW7" s="229">
        <v>100</v>
      </c>
      <c r="YX7" s="229">
        <v>106.2</v>
      </c>
      <c r="YY7" s="229">
        <v>103.1</v>
      </c>
      <c r="YZ7" s="229">
        <v>98</v>
      </c>
      <c r="ZA7" s="229">
        <v>147.6</v>
      </c>
      <c r="ZD7" s="229">
        <v>101.9</v>
      </c>
      <c r="ZF7" s="229">
        <v>95.6</v>
      </c>
      <c r="ZG7" s="229">
        <v>99.5</v>
      </c>
      <c r="ZI7" s="229">
        <v>99.9</v>
      </c>
      <c r="ZJ7" s="229">
        <v>97.7</v>
      </c>
      <c r="ZK7" s="229">
        <v>97.6</v>
      </c>
      <c r="ZL7" s="229">
        <v>98.3</v>
      </c>
      <c r="ZN7" s="229">
        <v>110.2</v>
      </c>
      <c r="ZO7" s="229">
        <v>155.9</v>
      </c>
      <c r="ZP7" s="229">
        <v>204.5</v>
      </c>
      <c r="ZQ7" s="229">
        <v>113.7</v>
      </c>
      <c r="ZR7" s="229">
        <v>114.3</v>
      </c>
      <c r="ZS7" s="229">
        <v>110.3</v>
      </c>
      <c r="ZV7" s="229">
        <v>108.4</v>
      </c>
      <c r="ZW7" s="229">
        <v>111.4</v>
      </c>
      <c r="ZX7" s="229">
        <v>117.5</v>
      </c>
      <c r="ZY7" s="229">
        <v>106.1</v>
      </c>
      <c r="ZZ7" s="229">
        <v>107</v>
      </c>
      <c r="AAA7" s="229">
        <v>106.3</v>
      </c>
      <c r="AAB7" s="229">
        <v>105.1</v>
      </c>
      <c r="AAC7" s="229">
        <v>108.3</v>
      </c>
      <c r="AAD7" s="229">
        <v>106</v>
      </c>
      <c r="AAE7" s="229">
        <v>105.9</v>
      </c>
      <c r="AAF7" s="229">
        <v>107.4</v>
      </c>
      <c r="AAG7" s="229">
        <v>95.7</v>
      </c>
      <c r="AAH7" s="229">
        <v>104</v>
      </c>
      <c r="AAI7" s="229">
        <v>99.4</v>
      </c>
      <c r="AAJ7" s="229">
        <v>106.9</v>
      </c>
      <c r="AAK7" s="229">
        <v>127.3</v>
      </c>
      <c r="AAL7" s="229">
        <v>87.2</v>
      </c>
      <c r="AAM7" s="229">
        <v>87.8</v>
      </c>
      <c r="AAN7" s="229">
        <v>121.3</v>
      </c>
      <c r="AAO7" s="229">
        <v>63</v>
      </c>
      <c r="AAP7" s="229">
        <v>86.7</v>
      </c>
      <c r="AAQ7" s="229">
        <v>128.5</v>
      </c>
      <c r="AAR7" s="229">
        <v>78.2</v>
      </c>
      <c r="AAS7" s="229">
        <v>60.5</v>
      </c>
      <c r="AAT7" s="229">
        <v>101.6</v>
      </c>
      <c r="AAU7" s="229">
        <v>111.8</v>
      </c>
      <c r="AAV7" s="229">
        <v>121.9</v>
      </c>
      <c r="AAW7" s="229">
        <v>100.9</v>
      </c>
      <c r="AAX7" s="229">
        <v>77.2</v>
      </c>
      <c r="AAY7" s="229">
        <v>76.900000000000006</v>
      </c>
      <c r="AAZ7" s="229">
        <v>77.900000000000006</v>
      </c>
      <c r="ABA7" s="229">
        <v>95.2</v>
      </c>
      <c r="ABC7" s="229">
        <v>100</v>
      </c>
      <c r="ABE7" s="229">
        <v>88.9</v>
      </c>
      <c r="ABF7" s="229">
        <v>100</v>
      </c>
      <c r="ABG7" s="229">
        <v>93.7</v>
      </c>
      <c r="ABH7" s="229">
        <v>99.4</v>
      </c>
      <c r="ABI7" s="229">
        <v>95.1</v>
      </c>
      <c r="ABJ7" s="229">
        <v>108.5</v>
      </c>
      <c r="ABK7" s="229">
        <v>86.4</v>
      </c>
      <c r="ABL7" s="229">
        <v>91.5</v>
      </c>
      <c r="ABM7" s="229">
        <v>103</v>
      </c>
      <c r="ABN7" s="229">
        <v>99.7</v>
      </c>
      <c r="ABO7" s="229">
        <v>103.2</v>
      </c>
      <c r="ABP7" s="229">
        <v>102.7</v>
      </c>
      <c r="ABQ7" s="229">
        <v>102.5</v>
      </c>
      <c r="ABR7" s="229">
        <v>103.6</v>
      </c>
      <c r="ABS7" s="229" t="e">
        <v>#N/A</v>
      </c>
      <c r="ABT7" s="229">
        <v>105.7</v>
      </c>
      <c r="ABU7" s="229">
        <v>101.1</v>
      </c>
      <c r="ABV7" s="229">
        <v>116.3</v>
      </c>
      <c r="ACB7" s="229">
        <v>102.8</v>
      </c>
      <c r="ACC7" s="229">
        <v>104.8</v>
      </c>
      <c r="ACD7" s="229">
        <v>96.6</v>
      </c>
      <c r="ACE7" s="229">
        <v>94.2</v>
      </c>
      <c r="ACF7" s="229">
        <v>115.8</v>
      </c>
      <c r="ACG7" s="229">
        <v>107.4</v>
      </c>
      <c r="ACH7" s="229">
        <v>101.4</v>
      </c>
      <c r="ACI7" s="229">
        <v>106.8</v>
      </c>
      <c r="ACJ7" s="229">
        <v>75.5</v>
      </c>
      <c r="ACK7" s="229">
        <v>124.9</v>
      </c>
      <c r="ACL7" s="229">
        <v>101.9</v>
      </c>
      <c r="ACM7" s="229">
        <v>96.7</v>
      </c>
      <c r="ACN7" s="229">
        <v>100.6</v>
      </c>
      <c r="ACO7" s="229">
        <v>103.4</v>
      </c>
      <c r="ACP7" s="229">
        <v>98.5</v>
      </c>
      <c r="ACQ7" s="229">
        <v>97.9</v>
      </c>
      <c r="ACR7" s="229">
        <v>90.2</v>
      </c>
      <c r="ACS7" s="229">
        <v>108.8</v>
      </c>
      <c r="ACT7" s="229">
        <v>183.4</v>
      </c>
      <c r="ACU7" s="229">
        <v>102.1</v>
      </c>
      <c r="ACV7" s="229">
        <v>99.6</v>
      </c>
      <c r="ACW7" s="229">
        <v>97</v>
      </c>
      <c r="ACX7" s="229">
        <v>103.5</v>
      </c>
      <c r="ACY7" s="229">
        <v>99.6</v>
      </c>
      <c r="ACZ7" s="229">
        <v>99.9</v>
      </c>
      <c r="ADA7" s="229">
        <v>100.5</v>
      </c>
      <c r="ADB7" s="229">
        <v>74.3</v>
      </c>
      <c r="ADC7" s="229">
        <v>95.3</v>
      </c>
      <c r="ADD7" s="229">
        <v>103.7</v>
      </c>
      <c r="ADE7" s="229">
        <v>116.6</v>
      </c>
      <c r="ADF7" s="229">
        <v>165.9</v>
      </c>
      <c r="ADG7" s="229">
        <v>105</v>
      </c>
      <c r="ADH7" s="229">
        <v>98.3</v>
      </c>
      <c r="ADI7" s="229">
        <v>101.8</v>
      </c>
      <c r="ADJ7" s="229">
        <v>105.8</v>
      </c>
      <c r="ADK7" s="229">
        <v>100.9</v>
      </c>
    </row>
    <row r="8" spans="1:803">
      <c r="A8" s="229">
        <v>200002</v>
      </c>
      <c r="B8" s="229">
        <v>102.5</v>
      </c>
      <c r="C8" s="229">
        <v>98.8</v>
      </c>
      <c r="D8" s="229">
        <v>103.7</v>
      </c>
      <c r="E8" s="229">
        <v>116.7</v>
      </c>
      <c r="F8" s="229">
        <v>117</v>
      </c>
      <c r="G8" s="229">
        <v>117.8</v>
      </c>
      <c r="H8" s="229">
        <v>117</v>
      </c>
      <c r="I8" s="229">
        <v>101.7</v>
      </c>
      <c r="J8" s="229">
        <v>95</v>
      </c>
      <c r="K8" s="229">
        <v>94.9</v>
      </c>
      <c r="L8" s="229">
        <v>97.2</v>
      </c>
      <c r="N8" s="229">
        <v>96.2</v>
      </c>
      <c r="O8" s="229">
        <v>100.8</v>
      </c>
      <c r="P8" s="229">
        <v>92.6</v>
      </c>
      <c r="Q8" s="229">
        <v>96.5</v>
      </c>
      <c r="R8" s="229">
        <v>95.1</v>
      </c>
      <c r="S8" s="229">
        <v>97.4</v>
      </c>
      <c r="U8" s="229">
        <v>105.8</v>
      </c>
      <c r="V8" s="229">
        <v>89.7</v>
      </c>
      <c r="W8" s="229">
        <v>111.5</v>
      </c>
      <c r="X8" s="229">
        <v>103.7</v>
      </c>
      <c r="Y8" s="229">
        <v>107.7</v>
      </c>
      <c r="Z8" s="229">
        <v>113</v>
      </c>
      <c r="AA8" s="229">
        <v>114</v>
      </c>
      <c r="AB8" s="229">
        <v>92.6</v>
      </c>
      <c r="AD8" s="229">
        <v>124.2</v>
      </c>
      <c r="AE8" s="229">
        <v>98.3</v>
      </c>
      <c r="AF8" s="229">
        <v>105</v>
      </c>
      <c r="AG8" s="229">
        <v>128.80000000000001</v>
      </c>
      <c r="AH8" s="229">
        <v>101.2</v>
      </c>
      <c r="AI8" s="229">
        <v>112.8</v>
      </c>
      <c r="AJ8" s="229">
        <v>110.2</v>
      </c>
      <c r="AK8" s="229">
        <v>100.3</v>
      </c>
      <c r="AL8" s="229">
        <v>132.6</v>
      </c>
      <c r="AM8" s="229">
        <v>84.4</v>
      </c>
      <c r="AN8" s="229">
        <v>86.9</v>
      </c>
      <c r="AO8" s="229">
        <v>105.6</v>
      </c>
      <c r="AP8" s="229">
        <v>102.8</v>
      </c>
      <c r="AQ8" s="229">
        <v>112.8</v>
      </c>
      <c r="AR8" s="229">
        <v>97.3</v>
      </c>
      <c r="AS8" s="229">
        <v>95.7</v>
      </c>
      <c r="AT8" s="229">
        <v>102.5</v>
      </c>
      <c r="AU8" s="229">
        <v>111.4</v>
      </c>
      <c r="AV8" s="229">
        <v>109.1</v>
      </c>
      <c r="AX8" s="229">
        <v>93</v>
      </c>
      <c r="AY8" s="229">
        <v>91</v>
      </c>
      <c r="AZ8" s="229">
        <v>92</v>
      </c>
      <c r="BA8" s="229">
        <v>95.4</v>
      </c>
      <c r="BB8" s="229">
        <v>96.7</v>
      </c>
      <c r="BC8" s="229">
        <v>97</v>
      </c>
      <c r="BD8" s="229">
        <v>97.6</v>
      </c>
      <c r="BE8" s="229">
        <v>94.5</v>
      </c>
      <c r="BF8" s="229">
        <v>95.5</v>
      </c>
      <c r="BG8" s="229">
        <v>105.2</v>
      </c>
      <c r="BH8" s="229">
        <v>91.4</v>
      </c>
      <c r="BI8" s="229">
        <v>90.9</v>
      </c>
      <c r="BJ8" s="229">
        <v>89.3</v>
      </c>
      <c r="BK8" s="229">
        <v>104</v>
      </c>
      <c r="BL8" s="229">
        <v>93.4</v>
      </c>
      <c r="BM8" s="229">
        <v>90.2</v>
      </c>
      <c r="BN8" s="229">
        <v>87.1</v>
      </c>
      <c r="BO8" s="229">
        <v>82.8</v>
      </c>
      <c r="BP8" s="229">
        <v>93.8</v>
      </c>
      <c r="BQ8" s="229">
        <v>98.2</v>
      </c>
      <c r="BR8" s="229">
        <v>93.5</v>
      </c>
      <c r="BS8" s="229">
        <v>83.8</v>
      </c>
      <c r="BU8" s="229">
        <v>99.1</v>
      </c>
      <c r="BV8" s="229">
        <v>99.9</v>
      </c>
      <c r="BW8" s="229">
        <v>98</v>
      </c>
      <c r="BX8" s="229">
        <v>74.3</v>
      </c>
      <c r="BY8" s="229">
        <v>105.6</v>
      </c>
      <c r="BZ8" s="229">
        <v>102.7</v>
      </c>
      <c r="CA8" s="229">
        <v>100.1</v>
      </c>
      <c r="CB8" s="229">
        <v>110.4</v>
      </c>
      <c r="CC8" s="229">
        <v>86.8</v>
      </c>
      <c r="CD8" s="229">
        <v>87.6</v>
      </c>
      <c r="CE8" s="229">
        <v>91.4</v>
      </c>
      <c r="CF8" s="229">
        <v>96.5</v>
      </c>
      <c r="CG8" s="229">
        <v>96.5</v>
      </c>
      <c r="CH8" s="229">
        <v>89</v>
      </c>
      <c r="CI8" s="229">
        <v>82.1</v>
      </c>
      <c r="CJ8" s="229">
        <v>67.8</v>
      </c>
      <c r="CK8" s="229">
        <v>55.2</v>
      </c>
      <c r="CL8" s="229">
        <v>53.6</v>
      </c>
      <c r="CM8" s="229">
        <v>65.8</v>
      </c>
      <c r="CN8" s="229">
        <v>105.4</v>
      </c>
      <c r="CO8" s="229">
        <v>81.7</v>
      </c>
      <c r="CP8" s="229">
        <v>112.8</v>
      </c>
      <c r="CQ8" s="229">
        <v>102.6</v>
      </c>
      <c r="CR8" s="229">
        <v>91.2</v>
      </c>
      <c r="CS8" s="229">
        <v>77.099999999999994</v>
      </c>
      <c r="CT8" s="229">
        <v>74.5</v>
      </c>
      <c r="CU8" s="229">
        <v>66.3</v>
      </c>
      <c r="CV8" s="229">
        <v>71.099999999999994</v>
      </c>
      <c r="CW8" s="229">
        <v>77.8</v>
      </c>
      <c r="CX8" s="229">
        <v>81.5</v>
      </c>
      <c r="CY8" s="229">
        <v>70</v>
      </c>
      <c r="CZ8" s="229">
        <v>88.3</v>
      </c>
      <c r="DC8" s="229">
        <v>93.4</v>
      </c>
      <c r="DD8" s="229">
        <v>69.2</v>
      </c>
      <c r="DE8" s="229">
        <v>122.8</v>
      </c>
      <c r="DF8" s="229">
        <v>122.2</v>
      </c>
      <c r="DG8" s="229">
        <v>89.6</v>
      </c>
      <c r="DH8" s="229">
        <v>89.4</v>
      </c>
      <c r="DI8" s="229">
        <v>101.3</v>
      </c>
      <c r="DJ8" s="229">
        <v>127.7</v>
      </c>
      <c r="DK8" s="229">
        <v>118.6</v>
      </c>
      <c r="DN8" s="229">
        <v>101.1</v>
      </c>
      <c r="DO8" s="229">
        <v>89.6</v>
      </c>
      <c r="DP8" s="229">
        <v>98.9</v>
      </c>
      <c r="DQ8" s="229">
        <v>80.7</v>
      </c>
      <c r="DR8" s="229">
        <v>102.8</v>
      </c>
      <c r="DS8" s="229">
        <v>78.400000000000006</v>
      </c>
      <c r="DT8" s="229">
        <v>86.1</v>
      </c>
      <c r="DV8" s="229">
        <v>107.7</v>
      </c>
      <c r="DW8" s="229">
        <v>102.7</v>
      </c>
      <c r="DX8" s="229">
        <v>99.7</v>
      </c>
      <c r="DY8" s="229">
        <v>126.2</v>
      </c>
      <c r="DZ8" s="229">
        <v>103.7</v>
      </c>
      <c r="EA8" s="229">
        <v>105.5</v>
      </c>
      <c r="EB8" s="229">
        <v>111.4</v>
      </c>
      <c r="EC8" s="229">
        <v>102.6</v>
      </c>
      <c r="ED8" s="229">
        <v>102.3</v>
      </c>
      <c r="EE8" s="229">
        <v>105.1</v>
      </c>
      <c r="EF8" s="229">
        <v>94.5</v>
      </c>
      <c r="EG8" s="229">
        <v>95.4</v>
      </c>
      <c r="EH8" s="229">
        <v>94.2</v>
      </c>
      <c r="EI8" s="229">
        <v>93</v>
      </c>
      <c r="EJ8" s="229">
        <v>83.5</v>
      </c>
      <c r="EK8" s="229">
        <v>102.8</v>
      </c>
      <c r="EL8" s="229">
        <v>68.7</v>
      </c>
      <c r="EM8" s="229">
        <v>113.4</v>
      </c>
      <c r="EN8" s="229">
        <v>113.2</v>
      </c>
      <c r="EO8" s="229">
        <v>97.5</v>
      </c>
      <c r="EP8" s="229">
        <v>114.6</v>
      </c>
      <c r="EX8" s="229">
        <v>126.1</v>
      </c>
      <c r="EY8" s="229">
        <v>89.1</v>
      </c>
      <c r="EZ8" s="229">
        <v>86.8</v>
      </c>
      <c r="FB8" s="229">
        <v>122.8</v>
      </c>
      <c r="FC8" s="229">
        <v>115.3</v>
      </c>
      <c r="FD8" s="229">
        <v>107</v>
      </c>
      <c r="FE8" s="229">
        <v>104.6</v>
      </c>
      <c r="FF8" s="229">
        <v>115.5</v>
      </c>
      <c r="FG8" s="229">
        <v>74.3</v>
      </c>
      <c r="FH8" s="229">
        <v>107.2</v>
      </c>
      <c r="FI8" s="229">
        <v>101.9</v>
      </c>
      <c r="FJ8" s="229">
        <v>103</v>
      </c>
      <c r="FK8" s="229">
        <v>104.7</v>
      </c>
      <c r="FL8" s="229">
        <v>105.2</v>
      </c>
      <c r="FM8" s="229">
        <v>98.2</v>
      </c>
      <c r="FN8" s="229">
        <v>122.5</v>
      </c>
      <c r="FO8" s="229">
        <v>136.1</v>
      </c>
      <c r="FP8" s="229">
        <v>106.3</v>
      </c>
      <c r="FR8" s="229">
        <v>101.9</v>
      </c>
      <c r="FS8" s="229">
        <v>105.5</v>
      </c>
      <c r="FT8" s="229">
        <v>97.6</v>
      </c>
      <c r="FU8" s="229">
        <v>127.1</v>
      </c>
      <c r="FV8" s="229">
        <v>105</v>
      </c>
      <c r="FW8" s="229">
        <v>114.3</v>
      </c>
      <c r="FZ8" s="229">
        <v>95.8</v>
      </c>
      <c r="GA8" s="229">
        <v>90.2</v>
      </c>
      <c r="GB8" s="229">
        <v>102.9</v>
      </c>
      <c r="GC8" s="229">
        <v>94.4</v>
      </c>
      <c r="GD8" s="229">
        <v>97.3</v>
      </c>
      <c r="GE8" s="229">
        <v>87.6</v>
      </c>
      <c r="GF8" s="229">
        <v>124.2</v>
      </c>
      <c r="GG8" s="229">
        <v>98.8</v>
      </c>
      <c r="GH8" s="229">
        <v>103</v>
      </c>
      <c r="GI8" s="229">
        <v>99.9</v>
      </c>
      <c r="GJ8" s="229">
        <v>98.5</v>
      </c>
      <c r="GK8" s="229">
        <v>82.8</v>
      </c>
      <c r="GL8" s="229">
        <v>77.2</v>
      </c>
      <c r="GM8" s="229">
        <v>121.5</v>
      </c>
      <c r="GN8" s="229">
        <v>100.9</v>
      </c>
      <c r="GO8" s="229">
        <v>98.1</v>
      </c>
      <c r="GP8" s="229">
        <v>100</v>
      </c>
      <c r="GQ8" s="229">
        <v>98.1</v>
      </c>
      <c r="GR8" s="229">
        <v>99.4</v>
      </c>
      <c r="GT8" s="229">
        <v>97.1</v>
      </c>
      <c r="GU8" s="229">
        <v>106.9</v>
      </c>
      <c r="GV8" s="229">
        <v>94.1</v>
      </c>
      <c r="GW8" s="229">
        <v>108.9</v>
      </c>
      <c r="GY8" s="229">
        <v>97.2</v>
      </c>
      <c r="GZ8" s="229">
        <v>78.900000000000006</v>
      </c>
      <c r="HA8" s="229">
        <v>91.5</v>
      </c>
      <c r="HB8" s="229">
        <v>99.7</v>
      </c>
      <c r="HC8" s="229">
        <v>95.7</v>
      </c>
      <c r="HD8" s="229">
        <v>99.1</v>
      </c>
      <c r="HE8" s="229">
        <v>107.5</v>
      </c>
      <c r="HG8" s="229">
        <v>85.6</v>
      </c>
      <c r="HI8" s="229">
        <v>113.4</v>
      </c>
      <c r="HJ8" s="229">
        <v>141.6</v>
      </c>
      <c r="HK8" s="229">
        <v>94.4</v>
      </c>
      <c r="HN8" s="229">
        <v>120.7</v>
      </c>
      <c r="HO8" s="229">
        <v>115.1</v>
      </c>
      <c r="HP8" s="229">
        <v>102.8</v>
      </c>
      <c r="HQ8" s="229">
        <v>103.3</v>
      </c>
      <c r="HR8" s="229">
        <v>145</v>
      </c>
      <c r="HS8" s="229">
        <v>125.4</v>
      </c>
      <c r="HT8" s="229">
        <v>129.30000000000001</v>
      </c>
      <c r="HU8" s="229">
        <v>126.5</v>
      </c>
      <c r="HV8" s="229">
        <v>120.6</v>
      </c>
      <c r="HW8" s="229">
        <v>121.8</v>
      </c>
      <c r="HX8" s="229">
        <v>108.4</v>
      </c>
      <c r="HY8" s="229">
        <v>131.1</v>
      </c>
      <c r="HZ8" s="229">
        <v>110.6</v>
      </c>
      <c r="IA8" s="229">
        <v>129.9</v>
      </c>
      <c r="IB8" s="229">
        <v>120.9</v>
      </c>
      <c r="IC8" s="229">
        <v>100.1</v>
      </c>
      <c r="ID8" s="229">
        <v>160.1</v>
      </c>
      <c r="IE8" s="229">
        <v>126.8</v>
      </c>
      <c r="IF8" s="229">
        <v>106.4</v>
      </c>
      <c r="IG8" s="229">
        <v>116.5</v>
      </c>
      <c r="IH8" s="229">
        <v>97.2</v>
      </c>
      <c r="II8" s="229">
        <v>107.2</v>
      </c>
      <c r="IJ8" s="229">
        <v>105.3</v>
      </c>
      <c r="IK8" s="229">
        <v>110.8</v>
      </c>
      <c r="IL8" s="229">
        <v>110.7</v>
      </c>
      <c r="IM8" s="229">
        <v>98</v>
      </c>
      <c r="IP8" s="229">
        <v>96.9</v>
      </c>
      <c r="IQ8" s="229">
        <v>97.2</v>
      </c>
      <c r="IR8" s="229">
        <v>93.6</v>
      </c>
      <c r="IS8" s="229">
        <v>94.5</v>
      </c>
      <c r="IU8" s="229">
        <v>97.1</v>
      </c>
      <c r="IW8" s="229">
        <v>95</v>
      </c>
      <c r="IX8" s="229">
        <v>96.2</v>
      </c>
      <c r="IY8" s="229">
        <v>96</v>
      </c>
      <c r="IZ8" s="229">
        <v>95.7</v>
      </c>
      <c r="JA8" s="229">
        <v>101.7</v>
      </c>
      <c r="JB8" s="229">
        <v>100.1</v>
      </c>
      <c r="JD8" s="229">
        <v>99.4</v>
      </c>
      <c r="JE8" s="229">
        <v>99</v>
      </c>
      <c r="JG8" s="229">
        <v>98.6</v>
      </c>
      <c r="JH8" s="229">
        <v>124.8</v>
      </c>
      <c r="JI8" s="229">
        <v>95.9</v>
      </c>
      <c r="JJ8" s="229">
        <v>101</v>
      </c>
      <c r="JL8" s="229">
        <v>97.2</v>
      </c>
      <c r="JM8" s="229">
        <v>96.3</v>
      </c>
      <c r="JN8" s="229">
        <v>93.1</v>
      </c>
      <c r="JO8" s="229">
        <v>93.3</v>
      </c>
      <c r="JP8" s="229">
        <v>93.4</v>
      </c>
      <c r="JQ8" s="229">
        <v>92.6</v>
      </c>
      <c r="JR8" s="229">
        <v>100.8</v>
      </c>
      <c r="JS8" s="229">
        <v>100.5</v>
      </c>
      <c r="JT8" s="229">
        <v>103.5</v>
      </c>
      <c r="JU8" s="229">
        <v>103.5</v>
      </c>
      <c r="JV8" s="229">
        <v>98.5</v>
      </c>
      <c r="JW8" s="229">
        <v>104.3</v>
      </c>
      <c r="JX8" s="229">
        <v>91.9</v>
      </c>
      <c r="JY8" s="229">
        <v>99.8</v>
      </c>
      <c r="JZ8" s="229">
        <v>99.8</v>
      </c>
      <c r="KA8" s="229">
        <v>103</v>
      </c>
      <c r="KB8" s="229">
        <v>110.5</v>
      </c>
      <c r="KC8" s="229">
        <v>100.8</v>
      </c>
      <c r="KD8" s="229">
        <v>170.1</v>
      </c>
      <c r="KE8" s="229">
        <v>98.8</v>
      </c>
      <c r="KG8" s="229">
        <v>96.8</v>
      </c>
      <c r="KH8" s="229">
        <v>97.2</v>
      </c>
      <c r="KJ8" s="229">
        <v>101.3</v>
      </c>
      <c r="KK8" s="229">
        <v>101</v>
      </c>
      <c r="KL8" s="229">
        <v>91.3</v>
      </c>
      <c r="KM8" s="229">
        <v>109</v>
      </c>
      <c r="KN8" s="229">
        <v>98.5</v>
      </c>
      <c r="KO8" s="229">
        <v>99.5</v>
      </c>
      <c r="KP8" s="229">
        <v>91.4</v>
      </c>
      <c r="KQ8" s="229">
        <v>95</v>
      </c>
      <c r="KR8" s="229">
        <v>107.7</v>
      </c>
      <c r="KS8" s="229">
        <v>113.6</v>
      </c>
      <c r="KT8" s="229">
        <v>105.6</v>
      </c>
      <c r="KU8" s="229">
        <v>94</v>
      </c>
      <c r="KV8" s="229">
        <v>108.2</v>
      </c>
      <c r="KW8" s="229">
        <v>108.2</v>
      </c>
      <c r="KX8" s="229">
        <v>86.7</v>
      </c>
      <c r="KY8" s="229">
        <v>91.5</v>
      </c>
      <c r="KZ8" s="229">
        <v>81.900000000000006</v>
      </c>
      <c r="LA8" s="229">
        <v>57.9</v>
      </c>
      <c r="LB8" s="229">
        <v>57.9</v>
      </c>
      <c r="LC8" s="229">
        <v>92.5</v>
      </c>
      <c r="LD8" s="229">
        <v>95</v>
      </c>
      <c r="LE8" s="229">
        <v>87.5</v>
      </c>
      <c r="LF8" s="229">
        <v>133</v>
      </c>
      <c r="LG8" s="229">
        <v>203.6</v>
      </c>
      <c r="LH8" s="229">
        <v>282.10000000000002</v>
      </c>
      <c r="LI8" s="229">
        <v>330</v>
      </c>
      <c r="LJ8" s="229">
        <v>185.6</v>
      </c>
      <c r="LK8" s="229">
        <v>152.69999999999999</v>
      </c>
      <c r="LL8" s="229">
        <v>155.69999999999999</v>
      </c>
      <c r="LM8" s="229">
        <v>457.2</v>
      </c>
      <c r="LN8" s="229">
        <v>259.60000000000002</v>
      </c>
      <c r="LO8" s="229">
        <v>403.1</v>
      </c>
      <c r="LQ8" s="229">
        <v>185.8</v>
      </c>
      <c r="LR8" s="229">
        <v>200.2</v>
      </c>
      <c r="LS8" s="229">
        <v>258.8</v>
      </c>
      <c r="LT8" s="229">
        <v>152.4</v>
      </c>
      <c r="LU8" s="229">
        <v>119.9</v>
      </c>
      <c r="LV8" s="229">
        <v>106.8</v>
      </c>
      <c r="LW8" s="229">
        <v>111.8</v>
      </c>
      <c r="LX8" s="229">
        <v>107.3</v>
      </c>
      <c r="LY8" s="229">
        <v>104.3</v>
      </c>
      <c r="LZ8" s="229">
        <v>131.6</v>
      </c>
      <c r="MA8" s="229">
        <v>99.3</v>
      </c>
      <c r="MB8" s="229">
        <v>147.19999999999999</v>
      </c>
      <c r="MC8" s="229">
        <v>136.6</v>
      </c>
      <c r="MD8" s="229">
        <v>127.7</v>
      </c>
      <c r="ME8" s="229">
        <v>122.9</v>
      </c>
      <c r="MF8" s="229">
        <v>109.5</v>
      </c>
      <c r="MG8" s="229">
        <v>130.80000000000001</v>
      </c>
      <c r="MH8" s="229">
        <v>120.3</v>
      </c>
      <c r="MI8" s="229">
        <v>113.9</v>
      </c>
      <c r="MJ8" s="229">
        <v>123.7</v>
      </c>
      <c r="MK8" s="229">
        <v>104.9</v>
      </c>
      <c r="ML8" s="229">
        <v>96.9</v>
      </c>
      <c r="MM8" s="229">
        <v>98.3</v>
      </c>
      <c r="MN8" s="229">
        <v>98.3</v>
      </c>
      <c r="MO8" s="229">
        <v>92</v>
      </c>
      <c r="MP8" s="229">
        <v>101.6</v>
      </c>
      <c r="MQ8" s="229">
        <v>95</v>
      </c>
      <c r="MR8" s="229">
        <v>99.7</v>
      </c>
      <c r="MS8" s="229">
        <v>100.4</v>
      </c>
      <c r="MT8" s="229">
        <v>103</v>
      </c>
      <c r="MV8" s="229">
        <v>96.2</v>
      </c>
      <c r="MW8" s="229">
        <v>112.6</v>
      </c>
      <c r="MX8" s="229">
        <v>108.4</v>
      </c>
      <c r="MY8" s="229">
        <v>111.5</v>
      </c>
      <c r="MZ8" s="229">
        <v>92.8</v>
      </c>
      <c r="NA8" s="229">
        <v>137.19999999999999</v>
      </c>
      <c r="NC8" s="229">
        <v>114.6</v>
      </c>
      <c r="ND8" s="229">
        <v>113.1</v>
      </c>
      <c r="NE8" s="229">
        <v>118.6</v>
      </c>
      <c r="NF8" s="229">
        <v>109.6</v>
      </c>
      <c r="NG8" s="229">
        <v>122</v>
      </c>
      <c r="NH8" s="229">
        <v>114.3</v>
      </c>
      <c r="NI8" s="229">
        <v>127.7</v>
      </c>
      <c r="NJ8" s="229">
        <v>109.7</v>
      </c>
      <c r="NK8" s="229">
        <v>119.3</v>
      </c>
      <c r="NM8" s="229">
        <v>99.5</v>
      </c>
      <c r="NN8" s="229">
        <v>109.6</v>
      </c>
      <c r="NO8" s="229">
        <v>132.1</v>
      </c>
      <c r="NP8" s="229">
        <v>103.7</v>
      </c>
      <c r="NR8" s="229">
        <v>96.2</v>
      </c>
      <c r="NS8" s="229">
        <v>93.6</v>
      </c>
      <c r="NT8" s="229">
        <v>93.6</v>
      </c>
      <c r="NU8" s="229">
        <v>95.1</v>
      </c>
      <c r="NV8" s="229">
        <v>92.5</v>
      </c>
      <c r="NW8" s="229">
        <v>111.7</v>
      </c>
      <c r="NX8" s="229">
        <v>100</v>
      </c>
      <c r="NY8" s="229">
        <v>100</v>
      </c>
      <c r="NZ8" s="229">
        <v>101.3</v>
      </c>
      <c r="OA8" s="229">
        <v>101.4</v>
      </c>
      <c r="OB8" s="229">
        <v>113.3</v>
      </c>
      <c r="OC8" s="229">
        <v>114.7</v>
      </c>
      <c r="OD8" s="229">
        <v>110</v>
      </c>
      <c r="OE8" s="229">
        <v>100.2</v>
      </c>
      <c r="OF8" s="229">
        <v>98.8</v>
      </c>
      <c r="OG8" s="229">
        <v>108.7</v>
      </c>
      <c r="OI8" s="229">
        <v>95.9</v>
      </c>
      <c r="OK8" s="229">
        <v>82.9</v>
      </c>
      <c r="OL8" s="229">
        <v>103</v>
      </c>
      <c r="OM8" s="229">
        <v>95.8</v>
      </c>
      <c r="ON8" s="229">
        <v>102.6</v>
      </c>
      <c r="OO8" s="229">
        <v>100.2</v>
      </c>
      <c r="OP8" s="229">
        <v>93.9</v>
      </c>
      <c r="OQ8" s="229">
        <v>95.7</v>
      </c>
      <c r="OR8" s="229">
        <v>108.4</v>
      </c>
      <c r="OT8" s="229">
        <v>82.8</v>
      </c>
      <c r="OV8" s="229">
        <v>98.2</v>
      </c>
      <c r="OW8" s="229">
        <v>101.8</v>
      </c>
      <c r="OX8" s="229">
        <v>106.9</v>
      </c>
      <c r="OY8" s="229">
        <v>105.2</v>
      </c>
      <c r="OZ8" s="229">
        <v>71.3</v>
      </c>
      <c r="PA8" s="229">
        <v>68</v>
      </c>
      <c r="PB8" s="229">
        <v>107.6</v>
      </c>
      <c r="PC8" s="229">
        <v>102.1</v>
      </c>
      <c r="PD8" s="229">
        <v>97.3</v>
      </c>
      <c r="PE8" s="229">
        <v>128.30000000000001</v>
      </c>
      <c r="PF8" s="229">
        <v>240</v>
      </c>
      <c r="PG8" s="229">
        <v>107.5</v>
      </c>
      <c r="PH8" s="229">
        <v>110</v>
      </c>
      <c r="PI8" s="229">
        <v>100.6</v>
      </c>
      <c r="PJ8" s="229">
        <v>99.8</v>
      </c>
      <c r="PK8" s="229">
        <v>94.1</v>
      </c>
      <c r="PL8" s="229">
        <v>115.9</v>
      </c>
      <c r="PM8" s="229">
        <v>102.6</v>
      </c>
      <c r="PN8" s="229">
        <v>87.4</v>
      </c>
      <c r="PO8" s="229">
        <v>96.7</v>
      </c>
      <c r="PP8" s="229">
        <v>80.7</v>
      </c>
      <c r="PQ8" s="229">
        <v>102.1</v>
      </c>
      <c r="PR8" s="229">
        <v>96.4</v>
      </c>
      <c r="PS8" s="229">
        <v>119.5</v>
      </c>
      <c r="PT8" s="229">
        <v>102.8</v>
      </c>
      <c r="PU8" s="229">
        <v>108.6</v>
      </c>
      <c r="PV8" s="229">
        <v>92.3</v>
      </c>
      <c r="PW8" s="229">
        <v>105.5</v>
      </c>
      <c r="PX8" s="229">
        <v>107.7</v>
      </c>
      <c r="PY8" s="229">
        <v>98</v>
      </c>
      <c r="PZ8" s="229">
        <v>114.2</v>
      </c>
      <c r="QA8" s="229">
        <v>101.9</v>
      </c>
      <c r="QB8" s="229">
        <v>102.9</v>
      </c>
      <c r="QC8" s="229">
        <v>101.4</v>
      </c>
      <c r="QD8" s="229">
        <v>98.3</v>
      </c>
      <c r="QE8" s="229">
        <v>113.4</v>
      </c>
      <c r="QF8" s="229">
        <v>99.8</v>
      </c>
      <c r="QG8" s="229">
        <v>104.3</v>
      </c>
      <c r="QH8" s="229">
        <v>96.6</v>
      </c>
      <c r="QI8" s="229">
        <v>104.6</v>
      </c>
      <c r="QJ8" s="229">
        <v>109.8</v>
      </c>
      <c r="QK8" s="229">
        <v>109.8</v>
      </c>
      <c r="QL8" s="229">
        <v>102.4</v>
      </c>
      <c r="QM8" s="229">
        <v>105.3</v>
      </c>
      <c r="QN8" s="229">
        <v>103.2</v>
      </c>
      <c r="QO8" s="229">
        <v>105.5</v>
      </c>
      <c r="QP8" s="229">
        <v>104.8</v>
      </c>
      <c r="QQ8" s="229">
        <v>103.8</v>
      </c>
      <c r="QS8" s="229">
        <v>105.5</v>
      </c>
      <c r="QT8" s="229">
        <v>105.5</v>
      </c>
      <c r="QU8" s="229">
        <v>131.69999999999999</v>
      </c>
      <c r="QV8" s="229">
        <v>79.599999999999994</v>
      </c>
      <c r="QW8" s="229">
        <v>106.2</v>
      </c>
      <c r="QX8" s="229">
        <v>106.6</v>
      </c>
      <c r="QY8" s="229">
        <v>107</v>
      </c>
      <c r="QZ8" s="229">
        <v>109.9</v>
      </c>
      <c r="RA8" s="229">
        <v>95</v>
      </c>
      <c r="RB8" s="229">
        <v>96.4</v>
      </c>
      <c r="RC8" s="229">
        <v>95.4</v>
      </c>
      <c r="RD8" s="229">
        <v>90.7</v>
      </c>
      <c r="RE8" s="229">
        <v>89.5</v>
      </c>
      <c r="RF8" s="229">
        <v>98.5</v>
      </c>
      <c r="RG8" s="229">
        <v>109.4</v>
      </c>
      <c r="RH8" s="229">
        <v>109.3</v>
      </c>
      <c r="RI8" s="229">
        <v>112.5</v>
      </c>
      <c r="RJ8" s="229">
        <v>113.5</v>
      </c>
      <c r="RK8" s="229">
        <v>102.4</v>
      </c>
      <c r="RL8" s="229">
        <v>121</v>
      </c>
      <c r="RM8" s="229">
        <v>103.9</v>
      </c>
      <c r="RN8" s="229">
        <v>106</v>
      </c>
      <c r="RO8" s="229">
        <v>102.1</v>
      </c>
      <c r="RP8" s="229">
        <v>127.2</v>
      </c>
      <c r="RQ8" s="229">
        <v>111.2</v>
      </c>
      <c r="RT8" s="229">
        <v>123.1</v>
      </c>
      <c r="RU8" s="229">
        <v>156.4</v>
      </c>
      <c r="RW8" s="229">
        <v>119.8</v>
      </c>
      <c r="RX8" s="229">
        <v>128.1</v>
      </c>
      <c r="RY8" s="229">
        <v>132.5</v>
      </c>
      <c r="RZ8" s="229">
        <v>112.7</v>
      </c>
      <c r="SA8" s="229">
        <v>111.7</v>
      </c>
      <c r="SB8" s="229">
        <v>155</v>
      </c>
      <c r="SC8" s="229">
        <v>99.2</v>
      </c>
      <c r="SD8" s="229">
        <v>131.19999999999999</v>
      </c>
      <c r="SE8" s="229">
        <v>86.6</v>
      </c>
      <c r="SF8" s="229">
        <v>88.8</v>
      </c>
      <c r="SG8" s="229">
        <v>70.900000000000006</v>
      </c>
      <c r="SH8" s="229">
        <v>97.5</v>
      </c>
      <c r="SI8" s="229">
        <v>98.1</v>
      </c>
      <c r="SK8" s="229">
        <v>102.9</v>
      </c>
      <c r="SL8" s="229">
        <v>98.8</v>
      </c>
      <c r="SM8" s="229">
        <v>100</v>
      </c>
      <c r="SN8" s="229">
        <v>100</v>
      </c>
      <c r="SO8" s="229">
        <v>98.5</v>
      </c>
      <c r="SP8" s="229">
        <v>102.3</v>
      </c>
      <c r="SQ8" s="229">
        <v>100</v>
      </c>
      <c r="SR8" s="229">
        <v>100</v>
      </c>
      <c r="SS8" s="229">
        <v>99.1</v>
      </c>
      <c r="ST8" s="229">
        <v>99.5</v>
      </c>
      <c r="SU8" s="229">
        <v>98.8</v>
      </c>
      <c r="SV8" s="229">
        <v>98.7</v>
      </c>
      <c r="SW8" s="229">
        <v>99.4</v>
      </c>
      <c r="SY8" s="229">
        <v>94.3</v>
      </c>
      <c r="SZ8" s="229">
        <v>80.2</v>
      </c>
      <c r="TA8" s="229">
        <v>109.7</v>
      </c>
      <c r="TB8" s="229">
        <v>112.9</v>
      </c>
      <c r="TC8" s="229">
        <v>98.3</v>
      </c>
      <c r="TD8" s="229">
        <v>95.7</v>
      </c>
      <c r="TE8" s="229">
        <v>102.7</v>
      </c>
      <c r="TF8" s="229">
        <v>101.9</v>
      </c>
      <c r="TG8" s="229">
        <v>102.5</v>
      </c>
      <c r="TH8" s="229">
        <v>103.2</v>
      </c>
      <c r="TI8" s="229">
        <v>99.7</v>
      </c>
      <c r="TJ8" s="229">
        <v>102.2</v>
      </c>
      <c r="TK8" s="229">
        <v>104.4</v>
      </c>
      <c r="TL8" s="229">
        <v>100.2</v>
      </c>
      <c r="TM8" s="229">
        <v>100.2</v>
      </c>
      <c r="TN8" s="229">
        <v>93.2</v>
      </c>
      <c r="TO8" s="229">
        <v>76.7</v>
      </c>
      <c r="TP8" s="229">
        <v>89.7</v>
      </c>
      <c r="TR8" s="229">
        <v>106.6</v>
      </c>
      <c r="TU8" s="229">
        <v>104.3</v>
      </c>
      <c r="TV8" s="229">
        <v>98</v>
      </c>
      <c r="TW8" s="229">
        <v>94.4</v>
      </c>
      <c r="TX8" s="229">
        <v>103.4</v>
      </c>
      <c r="TY8" s="229">
        <v>107.9</v>
      </c>
      <c r="TZ8" s="229">
        <v>88.8</v>
      </c>
      <c r="UA8" s="229">
        <v>120.8</v>
      </c>
      <c r="UC8" s="229">
        <v>120.3</v>
      </c>
      <c r="UD8" s="229">
        <v>101</v>
      </c>
      <c r="UE8" s="229">
        <v>128.80000000000001</v>
      </c>
      <c r="UF8" s="229">
        <v>100</v>
      </c>
      <c r="UG8" s="229">
        <v>100</v>
      </c>
      <c r="UH8" s="229">
        <v>128.4</v>
      </c>
      <c r="UI8" s="229">
        <v>120.2</v>
      </c>
      <c r="UJ8" s="229">
        <v>106.8</v>
      </c>
      <c r="UK8" s="229">
        <v>304.60000000000002</v>
      </c>
      <c r="UM8" s="229">
        <v>102.4</v>
      </c>
      <c r="UN8" s="229">
        <v>105.5</v>
      </c>
      <c r="UO8" s="229">
        <v>93.9</v>
      </c>
      <c r="UP8" s="229">
        <v>94.1</v>
      </c>
      <c r="UQ8" s="229">
        <v>91.7</v>
      </c>
      <c r="UR8" s="229">
        <v>338.5</v>
      </c>
      <c r="US8" s="229">
        <v>112.6</v>
      </c>
      <c r="UT8" s="229">
        <v>89.4</v>
      </c>
      <c r="UU8" s="229">
        <v>93.3</v>
      </c>
      <c r="UV8" s="229">
        <v>95.6</v>
      </c>
      <c r="UW8" s="229">
        <v>95.4</v>
      </c>
      <c r="UX8" s="229">
        <v>90.1</v>
      </c>
      <c r="UZ8" s="229">
        <v>89.2</v>
      </c>
      <c r="VA8" s="229">
        <v>106.5</v>
      </c>
      <c r="VB8" s="229">
        <v>80.3</v>
      </c>
      <c r="VC8" s="229">
        <v>94.6</v>
      </c>
      <c r="VE8" s="229">
        <v>96.7</v>
      </c>
      <c r="VG8" s="229">
        <v>118.3</v>
      </c>
      <c r="VH8" s="229">
        <v>708.9</v>
      </c>
      <c r="VJ8" s="229">
        <v>382.5</v>
      </c>
      <c r="VM8" s="229">
        <v>2921.1</v>
      </c>
      <c r="VN8" s="229">
        <v>5624.5</v>
      </c>
      <c r="VP8" s="229">
        <v>1048.4000000000001</v>
      </c>
      <c r="VQ8" s="229">
        <v>709.5</v>
      </c>
      <c r="VR8" s="229">
        <v>92</v>
      </c>
      <c r="VS8" s="229">
        <v>106.6</v>
      </c>
      <c r="VT8" s="229">
        <v>113.6</v>
      </c>
      <c r="VU8" s="229">
        <v>99.1</v>
      </c>
      <c r="VV8" s="229">
        <v>102.4</v>
      </c>
      <c r="VW8" s="229">
        <v>105.5</v>
      </c>
      <c r="VX8" s="229">
        <v>92.3</v>
      </c>
      <c r="VY8" s="229">
        <v>116.1</v>
      </c>
      <c r="VZ8" s="229">
        <v>97.1</v>
      </c>
      <c r="WA8" s="229">
        <v>99.1</v>
      </c>
      <c r="WB8" s="229">
        <v>112.6</v>
      </c>
      <c r="WC8" s="229">
        <v>162.1</v>
      </c>
      <c r="WD8" s="229">
        <v>94.4</v>
      </c>
      <c r="WE8" s="229">
        <v>107.8</v>
      </c>
      <c r="WF8" s="229">
        <v>88.1</v>
      </c>
      <c r="WG8" s="229">
        <v>112.4</v>
      </c>
      <c r="WH8" s="229">
        <v>126.6</v>
      </c>
      <c r="WI8" s="229">
        <v>142.4</v>
      </c>
      <c r="WJ8" s="229">
        <v>324.5</v>
      </c>
      <c r="WM8" s="229">
        <v>103.5</v>
      </c>
      <c r="WN8" s="229">
        <v>110.3</v>
      </c>
      <c r="WO8" s="229">
        <v>101.1</v>
      </c>
      <c r="WP8" s="229">
        <v>102.4</v>
      </c>
      <c r="WQ8" s="229">
        <v>95.6</v>
      </c>
      <c r="WR8" s="229">
        <v>105.3</v>
      </c>
      <c r="WS8" s="229">
        <v>103.9</v>
      </c>
      <c r="WT8" s="229">
        <v>115.8</v>
      </c>
      <c r="WW8" s="229">
        <v>104.3</v>
      </c>
      <c r="WY8" s="229">
        <v>126</v>
      </c>
      <c r="WZ8" s="229">
        <v>108.2</v>
      </c>
      <c r="XA8" s="229">
        <v>97.5</v>
      </c>
      <c r="XB8" s="229">
        <v>134</v>
      </c>
      <c r="XD8" s="229">
        <v>103.4</v>
      </c>
      <c r="XF8" s="229">
        <v>97.1</v>
      </c>
      <c r="XG8" s="229">
        <v>99.8</v>
      </c>
      <c r="XH8" s="229">
        <v>99.8</v>
      </c>
      <c r="XI8" s="229">
        <v>99.5</v>
      </c>
      <c r="XJ8" s="229">
        <v>100</v>
      </c>
      <c r="XK8" s="229">
        <v>89.7</v>
      </c>
      <c r="XM8" s="229">
        <v>82.2</v>
      </c>
      <c r="XN8" s="229">
        <v>94.3</v>
      </c>
      <c r="XO8" s="229">
        <v>97</v>
      </c>
      <c r="XP8" s="229">
        <v>90.5</v>
      </c>
      <c r="XQ8" s="229">
        <v>95</v>
      </c>
      <c r="XR8" s="229">
        <v>100.2</v>
      </c>
      <c r="XS8" s="229">
        <v>103.9</v>
      </c>
      <c r="XT8" s="229">
        <v>103.9</v>
      </c>
      <c r="XU8" s="229">
        <v>83.1</v>
      </c>
      <c r="XV8" s="229">
        <v>83.1</v>
      </c>
      <c r="XW8" s="229">
        <v>95.6</v>
      </c>
      <c r="XX8" s="229">
        <v>93.8</v>
      </c>
      <c r="XY8" s="229">
        <v>95.7</v>
      </c>
      <c r="XZ8" s="229">
        <v>97.3</v>
      </c>
      <c r="YB8" s="229">
        <v>94.1</v>
      </c>
      <c r="YC8" s="229">
        <v>93.7</v>
      </c>
      <c r="YD8" s="229">
        <v>100.4</v>
      </c>
      <c r="YE8" s="229">
        <v>104.7</v>
      </c>
      <c r="YF8" s="229">
        <v>104.1</v>
      </c>
      <c r="YG8" s="229">
        <v>100</v>
      </c>
      <c r="YI8" s="229">
        <v>113.7</v>
      </c>
      <c r="YJ8" s="229">
        <v>105.3</v>
      </c>
      <c r="YK8" s="229">
        <v>100.6</v>
      </c>
      <c r="YM8" s="229">
        <v>93.6</v>
      </c>
      <c r="YN8" s="229">
        <v>97.9</v>
      </c>
      <c r="YO8" s="229">
        <v>102.9</v>
      </c>
      <c r="YP8" s="229">
        <v>125.6</v>
      </c>
      <c r="YQ8" s="229">
        <v>106</v>
      </c>
      <c r="YR8" s="229">
        <v>97.1</v>
      </c>
      <c r="YS8" s="229">
        <v>100</v>
      </c>
      <c r="YU8" s="229">
        <v>93.6</v>
      </c>
      <c r="YV8" s="229">
        <v>93.9</v>
      </c>
      <c r="YW8" s="229">
        <v>100</v>
      </c>
      <c r="YX8" s="229">
        <v>105.7</v>
      </c>
      <c r="YY8" s="229">
        <v>103.1</v>
      </c>
      <c r="YZ8" s="229">
        <v>97.9</v>
      </c>
      <c r="ZA8" s="229">
        <v>146.4</v>
      </c>
      <c r="ZD8" s="229">
        <v>101.9</v>
      </c>
      <c r="ZF8" s="229">
        <v>95.6</v>
      </c>
      <c r="ZG8" s="229">
        <v>99.5</v>
      </c>
      <c r="ZI8" s="229">
        <v>99.9</v>
      </c>
      <c r="ZJ8" s="229">
        <v>97.7</v>
      </c>
      <c r="ZK8" s="229">
        <v>97.6</v>
      </c>
      <c r="ZL8" s="229">
        <v>98.3</v>
      </c>
      <c r="ZN8" s="229">
        <v>110.2</v>
      </c>
      <c r="ZO8" s="229">
        <v>155.9</v>
      </c>
      <c r="ZP8" s="229">
        <v>204.3</v>
      </c>
      <c r="ZQ8" s="229">
        <v>113.8</v>
      </c>
      <c r="ZR8" s="229">
        <v>114.6</v>
      </c>
      <c r="ZS8" s="229">
        <v>109.9</v>
      </c>
      <c r="ZV8" s="229">
        <v>108.8</v>
      </c>
      <c r="ZW8" s="229">
        <v>112.6</v>
      </c>
      <c r="ZX8" s="229">
        <v>116.9</v>
      </c>
      <c r="ZY8" s="229">
        <v>106</v>
      </c>
      <c r="ZZ8" s="229">
        <v>106.8</v>
      </c>
      <c r="AAA8" s="229">
        <v>106.3</v>
      </c>
      <c r="AAB8" s="229">
        <v>105.1</v>
      </c>
      <c r="AAC8" s="229">
        <v>107.7</v>
      </c>
      <c r="AAD8" s="229">
        <v>105.9</v>
      </c>
      <c r="AAE8" s="229">
        <v>105.9</v>
      </c>
      <c r="AAF8" s="229">
        <v>107.4</v>
      </c>
      <c r="AAG8" s="229">
        <v>95.7</v>
      </c>
      <c r="AAH8" s="229">
        <v>104</v>
      </c>
      <c r="AAI8" s="229">
        <v>99.4</v>
      </c>
      <c r="AAJ8" s="229">
        <v>106.5</v>
      </c>
      <c r="AAK8" s="229">
        <v>127</v>
      </c>
      <c r="AAL8" s="229">
        <v>87.2</v>
      </c>
      <c r="AAM8" s="229">
        <v>87.9</v>
      </c>
      <c r="AAN8" s="229">
        <v>121.8</v>
      </c>
      <c r="AAO8" s="229">
        <v>63</v>
      </c>
      <c r="AAP8" s="229">
        <v>86.2</v>
      </c>
      <c r="AAQ8" s="229">
        <v>128.30000000000001</v>
      </c>
      <c r="AAR8" s="229">
        <v>78.2</v>
      </c>
      <c r="AAS8" s="229">
        <v>60.7</v>
      </c>
      <c r="AAT8" s="229">
        <v>101.6</v>
      </c>
      <c r="AAU8" s="229">
        <v>112</v>
      </c>
      <c r="AAV8" s="229">
        <v>122.1</v>
      </c>
      <c r="AAW8" s="229">
        <v>101</v>
      </c>
      <c r="AAX8" s="229">
        <v>77.2</v>
      </c>
      <c r="AAY8" s="229">
        <v>76.900000000000006</v>
      </c>
      <c r="AAZ8" s="229">
        <v>77.900000000000006</v>
      </c>
      <c r="ABA8" s="229">
        <v>95.2</v>
      </c>
      <c r="ABC8" s="229">
        <v>100</v>
      </c>
      <c r="ABE8" s="229">
        <v>88.9</v>
      </c>
      <c r="ABF8" s="229">
        <v>100</v>
      </c>
      <c r="ABG8" s="229">
        <v>93.7</v>
      </c>
      <c r="ABH8" s="229">
        <v>99.4</v>
      </c>
      <c r="ABI8" s="229">
        <v>93.3</v>
      </c>
      <c r="ABJ8" s="229">
        <v>107.7</v>
      </c>
      <c r="ABK8" s="229">
        <v>82.1</v>
      </c>
      <c r="ABL8" s="229">
        <v>93</v>
      </c>
      <c r="ABM8" s="229">
        <v>102.8</v>
      </c>
      <c r="ABN8" s="229">
        <v>99.8</v>
      </c>
      <c r="ABO8" s="229">
        <v>102.9</v>
      </c>
      <c r="ABP8" s="229">
        <v>102.7</v>
      </c>
      <c r="ABQ8" s="229">
        <v>102.5</v>
      </c>
      <c r="ABR8" s="229">
        <v>103.3</v>
      </c>
      <c r="ABS8" s="229" t="e">
        <v>#N/A</v>
      </c>
      <c r="ABT8" s="229">
        <v>105.5</v>
      </c>
      <c r="ABU8" s="229">
        <v>101.1</v>
      </c>
      <c r="ABV8" s="229">
        <v>115.9</v>
      </c>
      <c r="ACB8" s="229">
        <v>102.5</v>
      </c>
      <c r="ACC8" s="229">
        <v>104.3</v>
      </c>
      <c r="ACD8" s="229">
        <v>95.9</v>
      </c>
      <c r="ACE8" s="229">
        <v>93.3</v>
      </c>
      <c r="ACF8" s="229">
        <v>116.1</v>
      </c>
      <c r="ACG8" s="229">
        <v>106.9</v>
      </c>
      <c r="ACH8" s="229">
        <v>101.4</v>
      </c>
      <c r="ACI8" s="229">
        <v>104.2</v>
      </c>
      <c r="ACJ8" s="229">
        <v>75.5</v>
      </c>
      <c r="ACK8" s="229">
        <v>124.4</v>
      </c>
      <c r="ACL8" s="229">
        <v>101.9</v>
      </c>
      <c r="ACM8" s="229">
        <v>96.6</v>
      </c>
      <c r="ACN8" s="229">
        <v>100.6</v>
      </c>
      <c r="ACO8" s="229">
        <v>103.3</v>
      </c>
      <c r="ACP8" s="229">
        <v>98.5</v>
      </c>
      <c r="ACQ8" s="229">
        <v>97.9</v>
      </c>
      <c r="ACR8" s="229">
        <v>90.2</v>
      </c>
      <c r="ACS8" s="229">
        <v>108.4</v>
      </c>
      <c r="ACT8" s="229">
        <v>183.4</v>
      </c>
      <c r="ACU8" s="229">
        <v>102.1</v>
      </c>
      <c r="ACV8" s="229">
        <v>99.7</v>
      </c>
      <c r="ACW8" s="229">
        <v>96.9</v>
      </c>
      <c r="ACX8" s="229">
        <v>103.5</v>
      </c>
      <c r="ACY8" s="229">
        <v>99.8</v>
      </c>
      <c r="ACZ8" s="229">
        <v>99.9</v>
      </c>
      <c r="ADA8" s="229">
        <v>100.5</v>
      </c>
      <c r="ADB8" s="229">
        <v>74.3</v>
      </c>
      <c r="ADC8" s="229">
        <v>95.3</v>
      </c>
      <c r="ADD8" s="229">
        <v>103.5</v>
      </c>
      <c r="ADE8" s="229">
        <v>116.7</v>
      </c>
      <c r="ADF8" s="229">
        <v>164.6</v>
      </c>
      <c r="ADG8" s="229">
        <v>103.5</v>
      </c>
      <c r="ADH8" s="229">
        <v>98.1</v>
      </c>
      <c r="ADI8" s="229">
        <v>101.7</v>
      </c>
      <c r="ADJ8" s="229">
        <v>105.3</v>
      </c>
      <c r="ADK8" s="229">
        <v>100.8</v>
      </c>
    </row>
    <row r="9" spans="1:803">
      <c r="A9" s="229">
        <v>200003</v>
      </c>
      <c r="B9" s="229">
        <v>102.7</v>
      </c>
      <c r="C9" s="229">
        <v>98.8</v>
      </c>
      <c r="D9" s="229">
        <v>103.6</v>
      </c>
      <c r="E9" s="229">
        <v>116.6</v>
      </c>
      <c r="F9" s="229">
        <v>116.9</v>
      </c>
      <c r="G9" s="229">
        <v>117.7</v>
      </c>
      <c r="H9" s="229">
        <v>117</v>
      </c>
      <c r="I9" s="229">
        <v>101.6</v>
      </c>
      <c r="J9" s="229">
        <v>95</v>
      </c>
      <c r="K9" s="229">
        <v>95</v>
      </c>
      <c r="L9" s="229">
        <v>97</v>
      </c>
      <c r="N9" s="229">
        <v>96.4</v>
      </c>
      <c r="O9" s="229">
        <v>100.5</v>
      </c>
      <c r="P9" s="229">
        <v>92.8</v>
      </c>
      <c r="Q9" s="229">
        <v>97</v>
      </c>
      <c r="R9" s="229">
        <v>95.4</v>
      </c>
      <c r="S9" s="229">
        <v>97.8</v>
      </c>
      <c r="U9" s="229">
        <v>105</v>
      </c>
      <c r="V9" s="229">
        <v>89.9</v>
      </c>
      <c r="W9" s="229">
        <v>110.2</v>
      </c>
      <c r="X9" s="229">
        <v>104</v>
      </c>
      <c r="Y9" s="229">
        <v>108.3</v>
      </c>
      <c r="Z9" s="229">
        <v>111.9</v>
      </c>
      <c r="AA9" s="229">
        <v>112.4</v>
      </c>
      <c r="AB9" s="229">
        <v>86.4</v>
      </c>
      <c r="AC9" s="229">
        <v>120.3</v>
      </c>
      <c r="AD9" s="229">
        <v>126.8</v>
      </c>
      <c r="AE9" s="229">
        <v>96.6</v>
      </c>
      <c r="AF9" s="229">
        <v>109.6</v>
      </c>
      <c r="AG9" s="229">
        <v>129.5</v>
      </c>
      <c r="AH9" s="229">
        <v>101.9</v>
      </c>
      <c r="AI9" s="229">
        <v>111</v>
      </c>
      <c r="AJ9" s="229">
        <v>112.9</v>
      </c>
      <c r="AK9" s="229">
        <v>99.2</v>
      </c>
      <c r="AL9" s="229">
        <v>130.4</v>
      </c>
      <c r="AM9" s="229">
        <v>83.5</v>
      </c>
      <c r="AN9" s="229">
        <v>80.599999999999994</v>
      </c>
      <c r="AO9" s="229">
        <v>103.9</v>
      </c>
      <c r="AP9" s="229">
        <v>102.3</v>
      </c>
      <c r="AQ9" s="229">
        <v>111.2</v>
      </c>
      <c r="AR9" s="229">
        <v>97.8</v>
      </c>
      <c r="AS9" s="229">
        <v>94.5</v>
      </c>
      <c r="AT9" s="229">
        <v>101.7</v>
      </c>
      <c r="AU9" s="229">
        <v>111.6</v>
      </c>
      <c r="AV9" s="229">
        <v>109.3</v>
      </c>
      <c r="AX9" s="229">
        <v>92.8</v>
      </c>
      <c r="AY9" s="229">
        <v>90.7</v>
      </c>
      <c r="AZ9" s="229">
        <v>92.1</v>
      </c>
      <c r="BA9" s="229">
        <v>95</v>
      </c>
      <c r="BB9" s="229">
        <v>96.8</v>
      </c>
      <c r="BC9" s="229">
        <v>96.8</v>
      </c>
      <c r="BD9" s="229">
        <v>97.1</v>
      </c>
      <c r="BE9" s="229">
        <v>93.8</v>
      </c>
      <c r="BF9" s="229">
        <v>96.8</v>
      </c>
      <c r="BG9" s="229">
        <v>103.6</v>
      </c>
      <c r="BH9" s="229">
        <v>91.2</v>
      </c>
      <c r="BI9" s="229">
        <v>90.8</v>
      </c>
      <c r="BJ9" s="229">
        <v>89.1</v>
      </c>
      <c r="BK9" s="229">
        <v>103.5</v>
      </c>
      <c r="BL9" s="229">
        <v>93.1</v>
      </c>
      <c r="BM9" s="229">
        <v>90.5</v>
      </c>
      <c r="BN9" s="229">
        <v>86.8</v>
      </c>
      <c r="BO9" s="229">
        <v>82</v>
      </c>
      <c r="BP9" s="229">
        <v>93.6</v>
      </c>
      <c r="BQ9" s="229">
        <v>97.7</v>
      </c>
      <c r="BR9" s="229">
        <v>93.4</v>
      </c>
      <c r="BS9" s="229">
        <v>83.8</v>
      </c>
      <c r="BU9" s="229">
        <v>99.9</v>
      </c>
      <c r="BV9" s="229">
        <v>99.6</v>
      </c>
      <c r="BW9" s="229">
        <v>97.7</v>
      </c>
      <c r="BX9" s="229">
        <v>74.5</v>
      </c>
      <c r="BY9" s="229">
        <v>105.1</v>
      </c>
      <c r="BZ9" s="229">
        <v>102.5</v>
      </c>
      <c r="CA9" s="229">
        <v>99.9</v>
      </c>
      <c r="CB9" s="229">
        <v>110.2</v>
      </c>
      <c r="CC9" s="229">
        <v>86.8</v>
      </c>
      <c r="CD9" s="229">
        <v>87.1</v>
      </c>
      <c r="CE9" s="229">
        <v>90.6</v>
      </c>
      <c r="CF9" s="229">
        <v>101.5</v>
      </c>
      <c r="CG9" s="229">
        <v>101.5</v>
      </c>
      <c r="CH9" s="229">
        <v>91.8</v>
      </c>
      <c r="CI9" s="229">
        <v>86.5</v>
      </c>
      <c r="CJ9" s="229">
        <v>93.1</v>
      </c>
      <c r="CK9" s="229">
        <v>58.7</v>
      </c>
      <c r="CL9" s="229">
        <v>69</v>
      </c>
      <c r="CM9" s="229">
        <v>67.099999999999994</v>
      </c>
      <c r="CN9" s="229">
        <v>119.6</v>
      </c>
      <c r="CO9" s="229">
        <v>86.6</v>
      </c>
      <c r="CP9" s="229">
        <v>112.6</v>
      </c>
      <c r="CQ9" s="229">
        <v>98.9</v>
      </c>
      <c r="CR9" s="229">
        <v>95.7</v>
      </c>
      <c r="CS9" s="229">
        <v>84.2</v>
      </c>
      <c r="CT9" s="229">
        <v>80.400000000000006</v>
      </c>
      <c r="CU9" s="229">
        <v>91.3</v>
      </c>
      <c r="CV9" s="229">
        <v>79.599999999999994</v>
      </c>
      <c r="CW9" s="229">
        <v>81.8</v>
      </c>
      <c r="CX9" s="229">
        <v>82.5</v>
      </c>
      <c r="CY9" s="229">
        <v>71</v>
      </c>
      <c r="CZ9" s="229">
        <v>87.6</v>
      </c>
      <c r="DC9" s="229">
        <v>93.9</v>
      </c>
      <c r="DD9" s="229">
        <v>66.599999999999994</v>
      </c>
      <c r="DE9" s="229">
        <v>99.5</v>
      </c>
      <c r="DF9" s="229">
        <v>111.4</v>
      </c>
      <c r="DG9" s="229">
        <v>86.6</v>
      </c>
      <c r="DH9" s="229">
        <v>78.8</v>
      </c>
      <c r="DI9" s="229">
        <v>101.6</v>
      </c>
      <c r="DJ9" s="229">
        <v>118.4</v>
      </c>
      <c r="DK9" s="229">
        <v>110.5</v>
      </c>
      <c r="DN9" s="229">
        <v>101.1</v>
      </c>
      <c r="DO9" s="229">
        <v>89.9</v>
      </c>
      <c r="DP9" s="229">
        <v>96.9</v>
      </c>
      <c r="DQ9" s="229">
        <v>80.7</v>
      </c>
      <c r="DR9" s="229">
        <v>103.6</v>
      </c>
      <c r="DS9" s="229">
        <v>78.099999999999994</v>
      </c>
      <c r="DT9" s="229">
        <v>87.5</v>
      </c>
      <c r="DV9" s="229">
        <v>107.6</v>
      </c>
      <c r="DW9" s="229">
        <v>102.2</v>
      </c>
      <c r="DX9" s="229">
        <v>99.8</v>
      </c>
      <c r="DY9" s="229">
        <v>127</v>
      </c>
      <c r="DZ9" s="229">
        <v>103.5</v>
      </c>
      <c r="EA9" s="229">
        <v>105.4</v>
      </c>
      <c r="EB9" s="229">
        <v>110.9</v>
      </c>
      <c r="EC9" s="229">
        <v>102.9</v>
      </c>
      <c r="ED9" s="229">
        <v>102</v>
      </c>
      <c r="EE9" s="229">
        <v>103.5</v>
      </c>
      <c r="EF9" s="229">
        <v>95.8</v>
      </c>
      <c r="EG9" s="229">
        <v>95.8</v>
      </c>
      <c r="EH9" s="229">
        <v>92.8</v>
      </c>
      <c r="EI9" s="229">
        <v>91.5</v>
      </c>
      <c r="EJ9" s="229">
        <v>85.5</v>
      </c>
      <c r="EK9" s="229">
        <v>107.2</v>
      </c>
      <c r="EL9" s="229">
        <v>72.7</v>
      </c>
      <c r="EM9" s="229">
        <v>108.2</v>
      </c>
      <c r="EN9" s="229">
        <v>106.9</v>
      </c>
      <c r="EO9" s="229">
        <v>96.6</v>
      </c>
      <c r="EP9" s="229">
        <v>101.3</v>
      </c>
      <c r="EX9" s="229">
        <v>113.9</v>
      </c>
      <c r="EY9" s="229">
        <v>91.1</v>
      </c>
      <c r="EZ9" s="229">
        <v>85.2</v>
      </c>
      <c r="FB9" s="229">
        <v>123.9</v>
      </c>
      <c r="FC9" s="229">
        <v>114.5</v>
      </c>
      <c r="FD9" s="229">
        <v>106.5</v>
      </c>
      <c r="FE9" s="229">
        <v>103.5</v>
      </c>
      <c r="FF9" s="229">
        <v>114.1</v>
      </c>
      <c r="FG9" s="229">
        <v>74.2</v>
      </c>
      <c r="FH9" s="229">
        <v>106.8</v>
      </c>
      <c r="FI9" s="229">
        <v>101.9</v>
      </c>
      <c r="FJ9" s="229">
        <v>103.7</v>
      </c>
      <c r="FK9" s="229">
        <v>105.4</v>
      </c>
      <c r="FL9" s="229">
        <v>105</v>
      </c>
      <c r="FM9" s="229">
        <v>96.8</v>
      </c>
      <c r="FN9" s="229">
        <v>120.3</v>
      </c>
      <c r="FO9" s="229">
        <v>130.1</v>
      </c>
      <c r="FP9" s="229">
        <v>104.9</v>
      </c>
      <c r="FR9" s="229">
        <v>105.1</v>
      </c>
      <c r="FS9" s="229">
        <v>104.7</v>
      </c>
      <c r="FT9" s="229">
        <v>97</v>
      </c>
      <c r="FU9" s="229">
        <v>124.8</v>
      </c>
      <c r="FV9" s="229">
        <v>105.7</v>
      </c>
      <c r="FW9" s="229">
        <v>113.5</v>
      </c>
      <c r="FZ9" s="229">
        <v>95.8</v>
      </c>
      <c r="GA9" s="229">
        <v>91</v>
      </c>
      <c r="GB9" s="229">
        <v>102.1</v>
      </c>
      <c r="GC9" s="229">
        <v>94.7</v>
      </c>
      <c r="GD9" s="229">
        <v>97.6</v>
      </c>
      <c r="GE9" s="229">
        <v>88</v>
      </c>
      <c r="GF9" s="229">
        <v>122.8</v>
      </c>
      <c r="GG9" s="229">
        <v>98.8</v>
      </c>
      <c r="GH9" s="229">
        <v>102.4</v>
      </c>
      <c r="GI9" s="229">
        <v>99.9</v>
      </c>
      <c r="GJ9" s="229">
        <v>98.1</v>
      </c>
      <c r="GK9" s="229">
        <v>82.7</v>
      </c>
      <c r="GL9" s="229">
        <v>77.599999999999994</v>
      </c>
      <c r="GM9" s="229">
        <v>123.1</v>
      </c>
      <c r="GN9" s="229">
        <v>100.8</v>
      </c>
      <c r="GO9" s="229">
        <v>97.1</v>
      </c>
      <c r="GP9" s="229">
        <v>100</v>
      </c>
      <c r="GQ9" s="229">
        <v>98.2</v>
      </c>
      <c r="GR9" s="229">
        <v>99.5</v>
      </c>
      <c r="GT9" s="229">
        <v>97.3</v>
      </c>
      <c r="GU9" s="229">
        <v>107</v>
      </c>
      <c r="GV9" s="229">
        <v>94.2</v>
      </c>
      <c r="GW9" s="229">
        <v>108.5</v>
      </c>
      <c r="GY9" s="229">
        <v>97.3</v>
      </c>
      <c r="GZ9" s="229">
        <v>79.599999999999994</v>
      </c>
      <c r="HA9" s="229">
        <v>91.9</v>
      </c>
      <c r="HB9" s="229">
        <v>99</v>
      </c>
      <c r="HC9" s="229">
        <v>95.8</v>
      </c>
      <c r="HD9" s="229">
        <v>99</v>
      </c>
      <c r="HE9" s="229">
        <v>107</v>
      </c>
      <c r="HG9" s="229">
        <v>86.1</v>
      </c>
      <c r="HI9" s="229">
        <v>112.5</v>
      </c>
      <c r="HJ9" s="229">
        <v>141.6</v>
      </c>
      <c r="HK9" s="229">
        <v>94.6</v>
      </c>
      <c r="HN9" s="229">
        <v>120.5</v>
      </c>
      <c r="HO9" s="229">
        <v>115.1</v>
      </c>
      <c r="HP9" s="229">
        <v>102.3</v>
      </c>
      <c r="HQ9" s="229">
        <v>103.7</v>
      </c>
      <c r="HR9" s="229">
        <v>145.6</v>
      </c>
      <c r="HS9" s="229">
        <v>124.6</v>
      </c>
      <c r="HT9" s="229">
        <v>126.7</v>
      </c>
      <c r="HU9" s="229">
        <v>127.1</v>
      </c>
      <c r="HV9" s="229">
        <v>120.5</v>
      </c>
      <c r="HW9" s="229">
        <v>121.5</v>
      </c>
      <c r="HX9" s="229">
        <v>108.3</v>
      </c>
      <c r="HY9" s="229">
        <v>131</v>
      </c>
      <c r="HZ9" s="229">
        <v>109.9</v>
      </c>
      <c r="IA9" s="229">
        <v>130.4</v>
      </c>
      <c r="IB9" s="229">
        <v>118.7</v>
      </c>
      <c r="IC9" s="229">
        <v>100.1</v>
      </c>
      <c r="ID9" s="229">
        <v>161.6</v>
      </c>
      <c r="IE9" s="229">
        <v>126</v>
      </c>
      <c r="IF9" s="229">
        <v>106.3</v>
      </c>
      <c r="IG9" s="229">
        <v>116.4</v>
      </c>
      <c r="IH9" s="229">
        <v>97.2</v>
      </c>
      <c r="II9" s="229">
        <v>107.2</v>
      </c>
      <c r="IJ9" s="229">
        <v>105.3</v>
      </c>
      <c r="IK9" s="229">
        <v>110.8</v>
      </c>
      <c r="IL9" s="229">
        <v>110.7</v>
      </c>
      <c r="IM9" s="229">
        <v>97.4</v>
      </c>
      <c r="IP9" s="229">
        <v>95.9</v>
      </c>
      <c r="IQ9" s="229">
        <v>95.9</v>
      </c>
      <c r="IR9" s="229">
        <v>93.6</v>
      </c>
      <c r="IS9" s="229">
        <v>94.5</v>
      </c>
      <c r="IU9" s="229">
        <v>97.2</v>
      </c>
      <c r="IW9" s="229">
        <v>95.2</v>
      </c>
      <c r="IX9" s="229">
        <v>96.2</v>
      </c>
      <c r="IY9" s="229">
        <v>96.2</v>
      </c>
      <c r="IZ9" s="229">
        <v>95.7</v>
      </c>
      <c r="JA9" s="229">
        <v>101.6</v>
      </c>
      <c r="JB9" s="229">
        <v>100.2</v>
      </c>
      <c r="JD9" s="229">
        <v>99.5</v>
      </c>
      <c r="JE9" s="229">
        <v>99</v>
      </c>
      <c r="JG9" s="229">
        <v>98.6</v>
      </c>
      <c r="JH9" s="229">
        <v>97.2</v>
      </c>
      <c r="JI9" s="229">
        <v>95.6</v>
      </c>
      <c r="JJ9" s="229">
        <v>101</v>
      </c>
      <c r="JL9" s="229">
        <v>97.3</v>
      </c>
      <c r="JM9" s="229">
        <v>96.3</v>
      </c>
      <c r="JN9" s="229">
        <v>93.1</v>
      </c>
      <c r="JO9" s="229">
        <v>93.3</v>
      </c>
      <c r="JP9" s="229">
        <v>93.4</v>
      </c>
      <c r="JQ9" s="229">
        <v>92.6</v>
      </c>
      <c r="JR9" s="229">
        <v>100.8</v>
      </c>
      <c r="JS9" s="229">
        <v>100.4</v>
      </c>
      <c r="JT9" s="229">
        <v>103.4</v>
      </c>
      <c r="JU9" s="229">
        <v>103.4</v>
      </c>
      <c r="JV9" s="229">
        <v>98.5</v>
      </c>
      <c r="JW9" s="229">
        <v>104.2</v>
      </c>
      <c r="JX9" s="229">
        <v>92</v>
      </c>
      <c r="JY9" s="229">
        <v>99.8</v>
      </c>
      <c r="JZ9" s="229">
        <v>99.8</v>
      </c>
      <c r="KA9" s="229">
        <v>102.9</v>
      </c>
      <c r="KB9" s="229">
        <v>110.2</v>
      </c>
      <c r="KC9" s="229">
        <v>100.7</v>
      </c>
      <c r="KD9" s="229">
        <v>169.3</v>
      </c>
      <c r="KE9" s="229">
        <v>98.8</v>
      </c>
      <c r="KG9" s="229">
        <v>96.5</v>
      </c>
      <c r="KH9" s="229">
        <v>97</v>
      </c>
      <c r="KJ9" s="229">
        <v>101.2</v>
      </c>
      <c r="KK9" s="229">
        <v>101</v>
      </c>
      <c r="KL9" s="229">
        <v>91.3</v>
      </c>
      <c r="KM9" s="229">
        <v>108.9</v>
      </c>
      <c r="KN9" s="229">
        <v>98.2</v>
      </c>
      <c r="KO9" s="229">
        <v>99.5</v>
      </c>
      <c r="KP9" s="229">
        <v>91.6</v>
      </c>
      <c r="KQ9" s="229">
        <v>94.9</v>
      </c>
      <c r="KR9" s="229">
        <v>107.7</v>
      </c>
      <c r="KS9" s="229">
        <v>113.4</v>
      </c>
      <c r="KT9" s="229">
        <v>105.5</v>
      </c>
      <c r="KU9" s="229">
        <v>94.1</v>
      </c>
      <c r="KV9" s="229">
        <v>108.2</v>
      </c>
      <c r="KW9" s="229">
        <v>108.2</v>
      </c>
      <c r="KX9" s="229">
        <v>86.7</v>
      </c>
      <c r="KY9" s="229">
        <v>91.5</v>
      </c>
      <c r="KZ9" s="229">
        <v>81.900000000000006</v>
      </c>
      <c r="LA9" s="229">
        <v>58.3</v>
      </c>
      <c r="LB9" s="229">
        <v>58.3</v>
      </c>
      <c r="LC9" s="229">
        <v>92.5</v>
      </c>
      <c r="LD9" s="229">
        <v>95</v>
      </c>
      <c r="LE9" s="229">
        <v>87.5</v>
      </c>
      <c r="LF9" s="229">
        <v>132.19999999999999</v>
      </c>
      <c r="LG9" s="229">
        <v>201.4</v>
      </c>
      <c r="LH9" s="229">
        <v>279.10000000000002</v>
      </c>
      <c r="LI9" s="229">
        <v>328.7</v>
      </c>
      <c r="LJ9" s="229">
        <v>184.7</v>
      </c>
      <c r="LK9" s="229">
        <v>151.5</v>
      </c>
      <c r="LL9" s="229">
        <v>155.19999999999999</v>
      </c>
      <c r="LM9" s="229">
        <v>450.7</v>
      </c>
      <c r="LN9" s="229">
        <v>254.8</v>
      </c>
      <c r="LO9" s="229">
        <v>398.8</v>
      </c>
      <c r="LQ9" s="229">
        <v>185.8</v>
      </c>
      <c r="LR9" s="229">
        <v>196.3</v>
      </c>
      <c r="LS9" s="229">
        <v>252.3</v>
      </c>
      <c r="LT9" s="229">
        <v>150.5</v>
      </c>
      <c r="LU9" s="229">
        <v>119.5</v>
      </c>
      <c r="LV9" s="229">
        <v>106.5</v>
      </c>
      <c r="LW9" s="229">
        <v>111.7</v>
      </c>
      <c r="LX9" s="229">
        <v>106.9</v>
      </c>
      <c r="LY9" s="229">
        <v>104</v>
      </c>
      <c r="LZ9" s="229">
        <v>131</v>
      </c>
      <c r="MA9" s="229">
        <v>98.9</v>
      </c>
      <c r="MB9" s="229">
        <v>146.9</v>
      </c>
      <c r="MC9" s="229">
        <v>136.69999999999999</v>
      </c>
      <c r="MD9" s="229">
        <v>126</v>
      </c>
      <c r="ME9" s="229">
        <v>122.9</v>
      </c>
      <c r="MF9" s="229">
        <v>112.2</v>
      </c>
      <c r="MG9" s="229">
        <v>130.80000000000001</v>
      </c>
      <c r="MH9" s="229">
        <v>117.3</v>
      </c>
      <c r="MI9" s="229">
        <v>113.3</v>
      </c>
      <c r="MJ9" s="229">
        <v>123.6</v>
      </c>
      <c r="MK9" s="229">
        <v>104.7</v>
      </c>
      <c r="ML9" s="229">
        <v>96.8</v>
      </c>
      <c r="MM9" s="229">
        <v>98.4</v>
      </c>
      <c r="MN9" s="229">
        <v>97.5</v>
      </c>
      <c r="MO9" s="229">
        <v>91.9</v>
      </c>
      <c r="MP9" s="229">
        <v>101.6</v>
      </c>
      <c r="MQ9" s="229">
        <v>95</v>
      </c>
      <c r="MR9" s="229">
        <v>99.6</v>
      </c>
      <c r="MS9" s="229">
        <v>100.2</v>
      </c>
      <c r="MT9" s="229">
        <v>102.7</v>
      </c>
      <c r="MV9" s="229">
        <v>96.7</v>
      </c>
      <c r="MW9" s="229">
        <v>112.3</v>
      </c>
      <c r="MX9" s="229">
        <v>108.7</v>
      </c>
      <c r="MY9" s="229">
        <v>110.9</v>
      </c>
      <c r="MZ9" s="229">
        <v>91.5</v>
      </c>
      <c r="NA9" s="229">
        <v>137</v>
      </c>
      <c r="NC9" s="229">
        <v>114.2</v>
      </c>
      <c r="ND9" s="229">
        <v>112.3</v>
      </c>
      <c r="NE9" s="229">
        <v>117.7</v>
      </c>
      <c r="NF9" s="229">
        <v>108.9</v>
      </c>
      <c r="NG9" s="229">
        <v>121.5</v>
      </c>
      <c r="NH9" s="229">
        <v>114.8</v>
      </c>
      <c r="NI9" s="229">
        <v>126.6</v>
      </c>
      <c r="NJ9" s="229">
        <v>109.8</v>
      </c>
      <c r="NK9" s="229">
        <v>118.9</v>
      </c>
      <c r="NM9" s="229">
        <v>100.1</v>
      </c>
      <c r="NN9" s="229">
        <v>109.2</v>
      </c>
      <c r="NO9" s="229">
        <v>132.19999999999999</v>
      </c>
      <c r="NP9" s="229">
        <v>103.7</v>
      </c>
      <c r="NR9" s="229">
        <v>96.2</v>
      </c>
      <c r="NS9" s="229">
        <v>93.6</v>
      </c>
      <c r="NT9" s="229">
        <v>93.6</v>
      </c>
      <c r="NU9" s="229">
        <v>95.1</v>
      </c>
      <c r="NV9" s="229">
        <v>92.5</v>
      </c>
      <c r="NW9" s="229">
        <v>111.7</v>
      </c>
      <c r="NX9" s="229">
        <v>100</v>
      </c>
      <c r="NY9" s="229">
        <v>100</v>
      </c>
      <c r="NZ9" s="229">
        <v>104.2</v>
      </c>
      <c r="OA9" s="229">
        <v>107.3</v>
      </c>
      <c r="OB9" s="229">
        <v>113.2</v>
      </c>
      <c r="OC9" s="229">
        <v>114.5</v>
      </c>
      <c r="OD9" s="229">
        <v>110</v>
      </c>
      <c r="OE9" s="229">
        <v>106.7</v>
      </c>
      <c r="OF9" s="229">
        <v>98.9</v>
      </c>
      <c r="OG9" s="229">
        <v>108.7</v>
      </c>
      <c r="OI9" s="229">
        <v>93.1</v>
      </c>
      <c r="OK9" s="229">
        <v>81</v>
      </c>
      <c r="OL9" s="229">
        <v>103</v>
      </c>
      <c r="OM9" s="229">
        <v>93.9</v>
      </c>
      <c r="ON9" s="229">
        <v>102.8</v>
      </c>
      <c r="OO9" s="229">
        <v>112.9</v>
      </c>
      <c r="OP9" s="229">
        <v>94</v>
      </c>
      <c r="OQ9" s="229">
        <v>106.4</v>
      </c>
      <c r="OR9" s="229">
        <v>108.4</v>
      </c>
      <c r="OT9" s="229">
        <v>106.4</v>
      </c>
      <c r="OV9" s="229">
        <v>98.2</v>
      </c>
      <c r="OW9" s="229">
        <v>111.1</v>
      </c>
      <c r="OX9" s="229">
        <v>115.4</v>
      </c>
      <c r="OY9" s="229">
        <v>105.2</v>
      </c>
      <c r="OZ9" s="229">
        <v>93.9</v>
      </c>
      <c r="PA9" s="229">
        <v>95.6</v>
      </c>
      <c r="PB9" s="229">
        <v>107.6</v>
      </c>
      <c r="PC9" s="229">
        <v>124.9</v>
      </c>
      <c r="PD9" s="229">
        <v>97.4</v>
      </c>
      <c r="PE9" s="229">
        <v>130.80000000000001</v>
      </c>
      <c r="PF9" s="229">
        <v>247.9</v>
      </c>
      <c r="PG9" s="229">
        <v>116.3</v>
      </c>
      <c r="PH9" s="229">
        <v>110.9</v>
      </c>
      <c r="PI9" s="229">
        <v>101.6</v>
      </c>
      <c r="PJ9" s="229">
        <v>100.9</v>
      </c>
      <c r="PK9" s="229">
        <v>94.8</v>
      </c>
      <c r="PL9" s="229">
        <v>117</v>
      </c>
      <c r="PM9" s="229">
        <v>102.6</v>
      </c>
      <c r="PN9" s="229">
        <v>88.9</v>
      </c>
      <c r="PO9" s="229">
        <v>96.7</v>
      </c>
      <c r="PP9" s="229">
        <v>81.5</v>
      </c>
      <c r="PQ9" s="229">
        <v>102.9</v>
      </c>
      <c r="PR9" s="229">
        <v>106.2</v>
      </c>
      <c r="PS9" s="229">
        <v>119.5</v>
      </c>
      <c r="PT9" s="229">
        <v>105.2</v>
      </c>
      <c r="PU9" s="229">
        <v>108.6</v>
      </c>
      <c r="PV9" s="229">
        <v>89.6</v>
      </c>
      <c r="PW9" s="229">
        <v>105.5</v>
      </c>
      <c r="PX9" s="229">
        <v>111.8</v>
      </c>
      <c r="PY9" s="229">
        <v>107.2</v>
      </c>
      <c r="PZ9" s="229">
        <v>114.2</v>
      </c>
      <c r="QA9" s="229">
        <v>102.9</v>
      </c>
      <c r="QB9" s="229">
        <v>104.5</v>
      </c>
      <c r="QC9" s="229">
        <v>101.6</v>
      </c>
      <c r="QD9" s="229">
        <v>98.9</v>
      </c>
      <c r="QE9" s="229">
        <v>118.9</v>
      </c>
      <c r="QF9" s="229">
        <v>100.5</v>
      </c>
      <c r="QG9" s="229">
        <v>105.5</v>
      </c>
      <c r="QH9" s="229">
        <v>97.3</v>
      </c>
      <c r="QI9" s="229">
        <v>105.1</v>
      </c>
      <c r="QJ9" s="229">
        <v>109.7</v>
      </c>
      <c r="QK9" s="229">
        <v>109.7</v>
      </c>
      <c r="QL9" s="229">
        <v>103.8</v>
      </c>
      <c r="QM9" s="229">
        <v>107</v>
      </c>
      <c r="QN9" s="229">
        <v>105.9</v>
      </c>
      <c r="QO9" s="229">
        <v>105.2</v>
      </c>
      <c r="QP9" s="229">
        <v>105.1</v>
      </c>
      <c r="QQ9" s="229">
        <v>103.8</v>
      </c>
      <c r="QS9" s="229">
        <v>106.2</v>
      </c>
      <c r="QT9" s="229">
        <v>105.6</v>
      </c>
      <c r="QU9" s="229">
        <v>138.30000000000001</v>
      </c>
      <c r="QV9" s="229">
        <v>80.2</v>
      </c>
      <c r="QW9" s="229">
        <v>108.3</v>
      </c>
      <c r="QX9" s="229">
        <v>106.5</v>
      </c>
      <c r="QY9" s="229">
        <v>108.4</v>
      </c>
      <c r="QZ9" s="229">
        <v>111.4</v>
      </c>
      <c r="RA9" s="229">
        <v>95</v>
      </c>
      <c r="RB9" s="229">
        <v>96.5</v>
      </c>
      <c r="RC9" s="229">
        <v>95.4</v>
      </c>
      <c r="RD9" s="229">
        <v>90.7</v>
      </c>
      <c r="RE9" s="229">
        <v>89.5</v>
      </c>
      <c r="RF9" s="229">
        <v>98.4</v>
      </c>
      <c r="RG9" s="229">
        <v>109.3</v>
      </c>
      <c r="RH9" s="229">
        <v>109.2</v>
      </c>
      <c r="RI9" s="229">
        <v>112.5</v>
      </c>
      <c r="RJ9" s="229">
        <v>113.2</v>
      </c>
      <c r="RK9" s="229">
        <v>102.3</v>
      </c>
      <c r="RL9" s="229">
        <v>120.9</v>
      </c>
      <c r="RM9" s="229">
        <v>104</v>
      </c>
      <c r="RN9" s="229">
        <v>106</v>
      </c>
      <c r="RO9" s="229">
        <v>102.1</v>
      </c>
      <c r="RP9" s="229">
        <v>127.4</v>
      </c>
      <c r="RQ9" s="229">
        <v>110.9</v>
      </c>
      <c r="RT9" s="229">
        <v>122.6</v>
      </c>
      <c r="RU9" s="229">
        <v>155.80000000000001</v>
      </c>
      <c r="RW9" s="229">
        <v>120.3</v>
      </c>
      <c r="RX9" s="229">
        <v>128.9</v>
      </c>
      <c r="RY9" s="229">
        <v>132.6</v>
      </c>
      <c r="RZ9" s="229">
        <v>111.8</v>
      </c>
      <c r="SA9" s="229">
        <v>111.2</v>
      </c>
      <c r="SB9" s="229">
        <v>153.30000000000001</v>
      </c>
      <c r="SC9" s="229">
        <v>99.1</v>
      </c>
      <c r="SD9" s="229">
        <v>132.80000000000001</v>
      </c>
      <c r="SE9" s="229">
        <v>86.6</v>
      </c>
      <c r="SF9" s="229">
        <v>88.8</v>
      </c>
      <c r="SG9" s="229">
        <v>70.900000000000006</v>
      </c>
      <c r="SH9" s="229">
        <v>97.8</v>
      </c>
      <c r="SI9" s="229">
        <v>98.1</v>
      </c>
      <c r="SK9" s="229">
        <v>103.2</v>
      </c>
      <c r="SL9" s="229">
        <v>100.2</v>
      </c>
      <c r="SM9" s="229">
        <v>100.6</v>
      </c>
      <c r="SN9" s="229">
        <v>100</v>
      </c>
      <c r="SO9" s="229">
        <v>103</v>
      </c>
      <c r="SP9" s="229">
        <v>104.5</v>
      </c>
      <c r="SQ9" s="229">
        <v>100</v>
      </c>
      <c r="SR9" s="229">
        <v>100</v>
      </c>
      <c r="SS9" s="229">
        <v>99.1</v>
      </c>
      <c r="ST9" s="229">
        <v>99.5</v>
      </c>
      <c r="SU9" s="229">
        <v>98.8</v>
      </c>
      <c r="SV9" s="229">
        <v>98.7</v>
      </c>
      <c r="SW9" s="229">
        <v>99.4</v>
      </c>
      <c r="SY9" s="229">
        <v>94.2</v>
      </c>
      <c r="SZ9" s="229">
        <v>92.5</v>
      </c>
      <c r="TA9" s="229">
        <v>109.7</v>
      </c>
      <c r="TB9" s="229">
        <v>112.9</v>
      </c>
      <c r="TC9" s="229">
        <v>98.3</v>
      </c>
      <c r="TD9" s="229">
        <v>95.7</v>
      </c>
      <c r="TE9" s="229">
        <v>102.7</v>
      </c>
      <c r="TF9" s="229">
        <v>101.9</v>
      </c>
      <c r="TG9" s="229">
        <v>102.5</v>
      </c>
      <c r="TH9" s="229">
        <v>103.2</v>
      </c>
      <c r="TI9" s="229">
        <v>99.7</v>
      </c>
      <c r="TJ9" s="229">
        <v>102.2</v>
      </c>
      <c r="TK9" s="229">
        <v>104.4</v>
      </c>
      <c r="TL9" s="229">
        <v>98.5</v>
      </c>
      <c r="TM9" s="229">
        <v>98.5</v>
      </c>
      <c r="TN9" s="229">
        <v>93.2</v>
      </c>
      <c r="TO9" s="229">
        <v>77.2</v>
      </c>
      <c r="TP9" s="229">
        <v>89.2</v>
      </c>
      <c r="TR9" s="229">
        <v>104.8</v>
      </c>
      <c r="TU9" s="229">
        <v>103.7</v>
      </c>
      <c r="TV9" s="229">
        <v>98.1</v>
      </c>
      <c r="TW9" s="229">
        <v>94.6</v>
      </c>
      <c r="TX9" s="229">
        <v>103.1</v>
      </c>
      <c r="TY9" s="229">
        <v>107.9</v>
      </c>
      <c r="TZ9" s="229">
        <v>88.8</v>
      </c>
      <c r="UA9" s="229">
        <v>120.8</v>
      </c>
      <c r="UC9" s="229">
        <v>120.3</v>
      </c>
      <c r="UD9" s="229">
        <v>101</v>
      </c>
      <c r="UE9" s="229">
        <v>128.80000000000001</v>
      </c>
      <c r="UF9" s="229">
        <v>100</v>
      </c>
      <c r="UG9" s="229">
        <v>100</v>
      </c>
      <c r="UH9" s="229">
        <v>128.4</v>
      </c>
      <c r="UI9" s="229">
        <v>120</v>
      </c>
      <c r="UJ9" s="229">
        <v>106.8</v>
      </c>
      <c r="UK9" s="229">
        <v>299.8</v>
      </c>
      <c r="UM9" s="229">
        <v>102.5</v>
      </c>
      <c r="UN9" s="229">
        <v>105.5</v>
      </c>
      <c r="UO9" s="229">
        <v>93.9</v>
      </c>
      <c r="UP9" s="229">
        <v>94.1</v>
      </c>
      <c r="UQ9" s="229">
        <v>91.7</v>
      </c>
      <c r="UR9" s="229">
        <v>338.5</v>
      </c>
      <c r="US9" s="229">
        <v>112.6</v>
      </c>
      <c r="UT9" s="229">
        <v>89.4</v>
      </c>
      <c r="UU9" s="229">
        <v>93.3</v>
      </c>
      <c r="UV9" s="229">
        <v>95.6</v>
      </c>
      <c r="UW9" s="229">
        <v>95.4</v>
      </c>
      <c r="UX9" s="229">
        <v>90.1</v>
      </c>
      <c r="UZ9" s="229">
        <v>89.2</v>
      </c>
      <c r="VA9" s="229">
        <v>106.5</v>
      </c>
      <c r="VB9" s="229">
        <v>80.3</v>
      </c>
      <c r="VC9" s="229">
        <v>94.9</v>
      </c>
      <c r="VE9" s="229">
        <v>97</v>
      </c>
      <c r="VG9" s="229">
        <v>119</v>
      </c>
      <c r="VH9" s="229">
        <v>702.3</v>
      </c>
      <c r="VJ9" s="229">
        <v>381.1</v>
      </c>
      <c r="VM9" s="229">
        <v>2900.9</v>
      </c>
      <c r="VN9" s="229">
        <v>5536.2</v>
      </c>
      <c r="VP9" s="229">
        <v>1047.4000000000001</v>
      </c>
      <c r="VQ9" s="229">
        <v>698.5</v>
      </c>
      <c r="VR9" s="229">
        <v>92</v>
      </c>
      <c r="VS9" s="229">
        <v>105.8</v>
      </c>
      <c r="VT9" s="229">
        <v>114.4</v>
      </c>
      <c r="VU9" s="229">
        <v>99</v>
      </c>
      <c r="VV9" s="229">
        <v>102.4</v>
      </c>
      <c r="VW9" s="229">
        <v>105.5</v>
      </c>
      <c r="VX9" s="229">
        <v>92.4</v>
      </c>
      <c r="VY9" s="229">
        <v>116</v>
      </c>
      <c r="VZ9" s="229">
        <v>97.1</v>
      </c>
      <c r="WA9" s="229">
        <v>98.4</v>
      </c>
      <c r="WB9" s="229">
        <v>113.1</v>
      </c>
      <c r="WC9" s="229">
        <v>163.5</v>
      </c>
      <c r="WD9" s="229">
        <v>94.3</v>
      </c>
      <c r="WE9" s="229">
        <v>107.7</v>
      </c>
      <c r="WF9" s="229">
        <v>88.1</v>
      </c>
      <c r="WG9" s="229">
        <v>113.1</v>
      </c>
      <c r="WH9" s="229">
        <v>126.8</v>
      </c>
      <c r="WI9" s="229">
        <v>142.30000000000001</v>
      </c>
      <c r="WJ9" s="229">
        <v>324.2</v>
      </c>
      <c r="WM9" s="229">
        <v>103.5</v>
      </c>
      <c r="WN9" s="229">
        <v>110.4</v>
      </c>
      <c r="WO9" s="229">
        <v>100.8</v>
      </c>
      <c r="WP9" s="229">
        <v>105.5</v>
      </c>
      <c r="WQ9" s="229">
        <v>99.4</v>
      </c>
      <c r="WR9" s="229">
        <v>107.2</v>
      </c>
      <c r="WS9" s="229">
        <v>108.2</v>
      </c>
      <c r="WT9" s="229">
        <v>116.3</v>
      </c>
      <c r="WW9" s="229">
        <v>104.2</v>
      </c>
      <c r="WY9" s="229">
        <v>129.19999999999999</v>
      </c>
      <c r="WZ9" s="229">
        <v>107.8</v>
      </c>
      <c r="XA9" s="229">
        <v>97.5</v>
      </c>
      <c r="XB9" s="229">
        <v>134.30000000000001</v>
      </c>
      <c r="XD9" s="229">
        <v>103.6</v>
      </c>
      <c r="XF9" s="229">
        <v>97.1</v>
      </c>
      <c r="XG9" s="229">
        <v>99.8</v>
      </c>
      <c r="XH9" s="229">
        <v>99.8</v>
      </c>
      <c r="XI9" s="229">
        <v>99.5</v>
      </c>
      <c r="XJ9" s="229">
        <v>100</v>
      </c>
      <c r="XK9" s="229">
        <v>90</v>
      </c>
      <c r="XM9" s="229">
        <v>82.2</v>
      </c>
      <c r="XN9" s="229">
        <v>94.1</v>
      </c>
      <c r="XO9" s="229">
        <v>97</v>
      </c>
      <c r="XP9" s="229">
        <v>89.9</v>
      </c>
      <c r="XQ9" s="229">
        <v>95</v>
      </c>
      <c r="XR9" s="229">
        <v>101.1</v>
      </c>
      <c r="XS9" s="229">
        <v>104.5</v>
      </c>
      <c r="XT9" s="229">
        <v>104.5</v>
      </c>
      <c r="XU9" s="229">
        <v>89.9</v>
      </c>
      <c r="XV9" s="229">
        <v>89.9</v>
      </c>
      <c r="XW9" s="229">
        <v>95.6</v>
      </c>
      <c r="XX9" s="229">
        <v>93.8</v>
      </c>
      <c r="XY9" s="229">
        <v>95.7</v>
      </c>
      <c r="XZ9" s="229">
        <v>97.3</v>
      </c>
      <c r="YB9" s="229">
        <v>94.1</v>
      </c>
      <c r="YC9" s="229">
        <v>93.7</v>
      </c>
      <c r="YD9" s="229">
        <v>100.4</v>
      </c>
      <c r="YE9" s="229">
        <v>104.7</v>
      </c>
      <c r="YF9" s="229">
        <v>104.1</v>
      </c>
      <c r="YG9" s="229">
        <v>100</v>
      </c>
      <c r="YI9" s="229">
        <v>113.7</v>
      </c>
      <c r="YJ9" s="229">
        <v>105.4</v>
      </c>
      <c r="YK9" s="229">
        <v>100.6</v>
      </c>
      <c r="YM9" s="229">
        <v>92.9</v>
      </c>
      <c r="YN9" s="229">
        <v>97.9</v>
      </c>
      <c r="YO9" s="229">
        <v>102.8</v>
      </c>
      <c r="YP9" s="229">
        <v>125.5</v>
      </c>
      <c r="YQ9" s="229">
        <v>106</v>
      </c>
      <c r="YR9" s="229">
        <v>97.1</v>
      </c>
      <c r="YS9" s="229">
        <v>100</v>
      </c>
      <c r="YU9" s="229">
        <v>93.6</v>
      </c>
      <c r="YV9" s="229">
        <v>94.8</v>
      </c>
      <c r="YW9" s="229">
        <v>100</v>
      </c>
      <c r="YX9" s="229">
        <v>105.6</v>
      </c>
      <c r="YY9" s="229">
        <v>103.1</v>
      </c>
      <c r="YZ9" s="229">
        <v>98</v>
      </c>
      <c r="ZA9" s="229">
        <v>146.19999999999999</v>
      </c>
      <c r="ZD9" s="229">
        <v>101.9</v>
      </c>
      <c r="ZF9" s="229">
        <v>95.5</v>
      </c>
      <c r="ZG9" s="229">
        <v>99.6</v>
      </c>
      <c r="ZI9" s="229">
        <v>99.9</v>
      </c>
      <c r="ZJ9" s="229">
        <v>97.7</v>
      </c>
      <c r="ZK9" s="229">
        <v>97.6</v>
      </c>
      <c r="ZL9" s="229">
        <v>98.4</v>
      </c>
      <c r="ZN9" s="229">
        <v>110.2</v>
      </c>
      <c r="ZO9" s="229">
        <v>155.30000000000001</v>
      </c>
      <c r="ZP9" s="229">
        <v>200.3</v>
      </c>
      <c r="ZQ9" s="229">
        <v>114.6</v>
      </c>
      <c r="ZR9" s="229">
        <v>114.7</v>
      </c>
      <c r="ZS9" s="229">
        <v>110</v>
      </c>
      <c r="ZV9" s="229">
        <v>109.1</v>
      </c>
      <c r="ZW9" s="229">
        <v>112.2</v>
      </c>
      <c r="ZX9" s="229">
        <v>117.2</v>
      </c>
      <c r="ZY9" s="229">
        <v>106</v>
      </c>
      <c r="ZZ9" s="229">
        <v>106.7</v>
      </c>
      <c r="AAA9" s="229">
        <v>106.2</v>
      </c>
      <c r="AAB9" s="229">
        <v>105.1</v>
      </c>
      <c r="AAC9" s="229">
        <v>108</v>
      </c>
      <c r="AAD9" s="229">
        <v>105.7</v>
      </c>
      <c r="AAE9" s="229">
        <v>105.9</v>
      </c>
      <c r="AAF9" s="229">
        <v>107.7</v>
      </c>
      <c r="AAG9" s="229">
        <v>95.7</v>
      </c>
      <c r="AAH9" s="229">
        <v>104.1</v>
      </c>
      <c r="AAI9" s="229">
        <v>99.4</v>
      </c>
      <c r="AAJ9" s="229">
        <v>106.5</v>
      </c>
      <c r="AAK9" s="229">
        <v>128</v>
      </c>
      <c r="AAL9" s="229">
        <v>86.7</v>
      </c>
      <c r="AAM9" s="229">
        <v>87</v>
      </c>
      <c r="AAN9" s="229">
        <v>122.1</v>
      </c>
      <c r="AAO9" s="229">
        <v>61.6</v>
      </c>
      <c r="AAP9" s="229">
        <v>84.1</v>
      </c>
      <c r="AAQ9" s="229">
        <v>128.30000000000001</v>
      </c>
      <c r="AAR9" s="229">
        <v>78.099999999999994</v>
      </c>
      <c r="AAS9" s="229">
        <v>60.6</v>
      </c>
      <c r="AAT9" s="229">
        <v>101.5</v>
      </c>
      <c r="AAU9" s="229">
        <v>112</v>
      </c>
      <c r="AAV9" s="229">
        <v>122</v>
      </c>
      <c r="AAW9" s="229">
        <v>101.2</v>
      </c>
      <c r="AAX9" s="229">
        <v>77.2</v>
      </c>
      <c r="AAY9" s="229">
        <v>76.900000000000006</v>
      </c>
      <c r="AAZ9" s="229">
        <v>77.900000000000006</v>
      </c>
      <c r="ABA9" s="229">
        <v>95.2</v>
      </c>
      <c r="ABC9" s="229">
        <v>100</v>
      </c>
      <c r="ABE9" s="229">
        <v>88.9</v>
      </c>
      <c r="ABF9" s="229">
        <v>100</v>
      </c>
      <c r="ABG9" s="229">
        <v>93.7</v>
      </c>
      <c r="ABH9" s="229">
        <v>100</v>
      </c>
      <c r="ABI9" s="229">
        <v>95.1</v>
      </c>
      <c r="ABJ9" s="229">
        <v>108.3</v>
      </c>
      <c r="ABK9" s="229">
        <v>86.5</v>
      </c>
      <c r="ABL9" s="229">
        <v>91.5</v>
      </c>
      <c r="ABM9" s="229">
        <v>103</v>
      </c>
      <c r="ABN9" s="229">
        <v>99.4</v>
      </c>
      <c r="ABO9" s="229">
        <v>103.2</v>
      </c>
      <c r="ABP9" s="229">
        <v>102.6</v>
      </c>
      <c r="ABQ9" s="229">
        <v>102.4</v>
      </c>
      <c r="ABR9" s="229">
        <v>103.5</v>
      </c>
      <c r="ABS9" s="229" t="e">
        <v>#N/A</v>
      </c>
      <c r="ABT9" s="229">
        <v>105.9</v>
      </c>
      <c r="ABU9" s="229">
        <v>101.1</v>
      </c>
      <c r="ABV9" s="229">
        <v>116.8</v>
      </c>
      <c r="ACB9" s="229">
        <v>102.7</v>
      </c>
      <c r="ACC9" s="229">
        <v>104.7</v>
      </c>
      <c r="ACD9" s="229">
        <v>97.1</v>
      </c>
      <c r="ACE9" s="229">
        <v>94.8</v>
      </c>
      <c r="ACF9" s="229">
        <v>115.8</v>
      </c>
      <c r="ACG9" s="229">
        <v>107.3</v>
      </c>
      <c r="ACH9" s="229">
        <v>101.3</v>
      </c>
      <c r="ACI9" s="229">
        <v>107.2</v>
      </c>
      <c r="ACJ9" s="229">
        <v>75.8</v>
      </c>
      <c r="ACK9" s="229">
        <v>124.1</v>
      </c>
      <c r="ACL9" s="229">
        <v>101.9</v>
      </c>
      <c r="ACM9" s="229">
        <v>96.6</v>
      </c>
      <c r="ACN9" s="229">
        <v>100.7</v>
      </c>
      <c r="ACO9" s="229">
        <v>103.6</v>
      </c>
      <c r="ACP9" s="229">
        <v>98.5</v>
      </c>
      <c r="ACQ9" s="229">
        <v>97.9</v>
      </c>
      <c r="ACR9" s="229">
        <v>90.2</v>
      </c>
      <c r="ACS9" s="229">
        <v>109.1</v>
      </c>
      <c r="ACT9" s="229">
        <v>183.4</v>
      </c>
      <c r="ACU9" s="229">
        <v>102.1</v>
      </c>
      <c r="ACV9" s="229">
        <v>99.6</v>
      </c>
      <c r="ACW9" s="229">
        <v>95.9</v>
      </c>
      <c r="ACX9" s="229">
        <v>103.4</v>
      </c>
      <c r="ACY9" s="229">
        <v>99.8</v>
      </c>
      <c r="ACZ9" s="229">
        <v>100.3</v>
      </c>
      <c r="ADA9" s="229">
        <v>100.4</v>
      </c>
      <c r="ADB9" s="229">
        <v>74.400000000000006</v>
      </c>
      <c r="ADC9" s="229">
        <v>95.3</v>
      </c>
      <c r="ADD9" s="229">
        <v>104.8</v>
      </c>
      <c r="ADE9" s="229">
        <v>116.6</v>
      </c>
      <c r="ADF9" s="229">
        <v>163.6</v>
      </c>
      <c r="ADG9" s="229">
        <v>105.3</v>
      </c>
      <c r="ADH9" s="229">
        <v>98.4</v>
      </c>
      <c r="ADI9" s="229">
        <v>101.9</v>
      </c>
      <c r="ADJ9" s="229">
        <v>105.7</v>
      </c>
      <c r="ADK9" s="229">
        <v>100.9</v>
      </c>
    </row>
    <row r="10" spans="1:803">
      <c r="A10" s="229">
        <v>200004</v>
      </c>
      <c r="B10" s="229">
        <v>102.9</v>
      </c>
      <c r="C10" s="229">
        <v>98.6</v>
      </c>
      <c r="D10" s="229">
        <v>103.6</v>
      </c>
      <c r="E10" s="229">
        <v>116.3</v>
      </c>
      <c r="F10" s="229">
        <v>116.7</v>
      </c>
      <c r="G10" s="229">
        <v>117.3</v>
      </c>
      <c r="H10" s="229">
        <v>116.7</v>
      </c>
      <c r="I10" s="229">
        <v>101.6</v>
      </c>
      <c r="J10" s="229">
        <v>95</v>
      </c>
      <c r="K10" s="229">
        <v>95.2</v>
      </c>
      <c r="L10" s="229">
        <v>96.8</v>
      </c>
      <c r="N10" s="229">
        <v>96.5</v>
      </c>
      <c r="O10" s="229">
        <v>100.6</v>
      </c>
      <c r="P10" s="229">
        <v>92.9</v>
      </c>
      <c r="Q10" s="229">
        <v>96.3</v>
      </c>
      <c r="R10" s="229">
        <v>95.5</v>
      </c>
      <c r="S10" s="229">
        <v>98.2</v>
      </c>
      <c r="U10" s="229">
        <v>106</v>
      </c>
      <c r="V10" s="229">
        <v>89.8</v>
      </c>
      <c r="W10" s="229">
        <v>111.7</v>
      </c>
      <c r="X10" s="229">
        <v>104.7</v>
      </c>
      <c r="Y10" s="229">
        <v>109.4</v>
      </c>
      <c r="Z10" s="229">
        <v>111.2</v>
      </c>
      <c r="AA10" s="229">
        <v>106.9</v>
      </c>
      <c r="AB10" s="229">
        <v>85.1</v>
      </c>
      <c r="AC10" s="229">
        <v>116.8</v>
      </c>
      <c r="AD10" s="229">
        <v>124.4</v>
      </c>
      <c r="AE10" s="229">
        <v>99.4</v>
      </c>
      <c r="AF10" s="229">
        <v>105</v>
      </c>
      <c r="AG10" s="229">
        <v>127.3</v>
      </c>
      <c r="AH10" s="229">
        <v>100.1</v>
      </c>
      <c r="AI10" s="229">
        <v>108.3</v>
      </c>
      <c r="AJ10" s="229">
        <v>124.5</v>
      </c>
      <c r="AK10" s="229">
        <v>98.1</v>
      </c>
      <c r="AL10" s="229">
        <v>131.4</v>
      </c>
      <c r="AM10" s="229">
        <v>83.2</v>
      </c>
      <c r="AO10" s="229">
        <v>106</v>
      </c>
      <c r="AP10" s="229">
        <v>102.3</v>
      </c>
      <c r="AQ10" s="229">
        <v>111.7</v>
      </c>
      <c r="AR10" s="229">
        <v>99.1</v>
      </c>
      <c r="AS10" s="229">
        <v>93.1</v>
      </c>
      <c r="AT10" s="229">
        <v>100.9</v>
      </c>
      <c r="AU10" s="229">
        <v>111.2</v>
      </c>
      <c r="AV10" s="229">
        <v>107.6</v>
      </c>
      <c r="AX10" s="229">
        <v>92.3</v>
      </c>
      <c r="AY10" s="229">
        <v>90.3</v>
      </c>
      <c r="AZ10" s="229">
        <v>91.6</v>
      </c>
      <c r="BA10" s="229">
        <v>94.3</v>
      </c>
      <c r="BB10" s="229">
        <v>97.6</v>
      </c>
      <c r="BC10" s="229">
        <v>97.1</v>
      </c>
      <c r="BD10" s="229">
        <v>100.3</v>
      </c>
      <c r="BE10" s="229">
        <v>93.6</v>
      </c>
      <c r="BF10" s="229">
        <v>95.8</v>
      </c>
      <c r="BG10" s="229">
        <v>102.8</v>
      </c>
      <c r="BH10" s="229">
        <v>91.1</v>
      </c>
      <c r="BI10" s="229">
        <v>90.4</v>
      </c>
      <c r="BJ10" s="229">
        <v>88.8</v>
      </c>
      <c r="BK10" s="229">
        <v>101.3</v>
      </c>
      <c r="BL10" s="229">
        <v>92.9</v>
      </c>
      <c r="BM10" s="229">
        <v>90.6</v>
      </c>
      <c r="BN10" s="229">
        <v>87.2</v>
      </c>
      <c r="BO10" s="229">
        <v>81.5</v>
      </c>
      <c r="BP10" s="229">
        <v>93.7</v>
      </c>
      <c r="BQ10" s="229">
        <v>97.8</v>
      </c>
      <c r="BR10" s="229">
        <v>93.3</v>
      </c>
      <c r="BS10" s="229">
        <v>84.3</v>
      </c>
      <c r="BU10" s="229">
        <v>99.5</v>
      </c>
      <c r="BV10" s="229">
        <v>99.8</v>
      </c>
      <c r="BW10" s="229">
        <v>97.7</v>
      </c>
      <c r="BX10" s="229">
        <v>74.8</v>
      </c>
      <c r="BY10" s="229">
        <v>105.1</v>
      </c>
      <c r="BZ10" s="229">
        <v>103</v>
      </c>
      <c r="CA10" s="229">
        <v>99.9</v>
      </c>
      <c r="CB10" s="229">
        <v>111.1</v>
      </c>
      <c r="CC10" s="229">
        <v>86.8</v>
      </c>
      <c r="CD10" s="229">
        <v>87.1</v>
      </c>
      <c r="CE10" s="229">
        <v>90.7</v>
      </c>
      <c r="CF10" s="229">
        <v>98.5</v>
      </c>
      <c r="CG10" s="229">
        <v>98.5</v>
      </c>
      <c r="CH10" s="229">
        <v>89.7</v>
      </c>
      <c r="CI10" s="229">
        <v>83.2</v>
      </c>
      <c r="CJ10" s="229">
        <v>92.2</v>
      </c>
      <c r="CK10" s="229">
        <v>53</v>
      </c>
      <c r="CL10" s="229">
        <v>73.400000000000006</v>
      </c>
      <c r="CM10" s="229">
        <v>62.2</v>
      </c>
      <c r="CN10" s="229">
        <v>79</v>
      </c>
      <c r="CO10" s="229">
        <v>96.9</v>
      </c>
      <c r="CP10" s="229">
        <v>112.9</v>
      </c>
      <c r="CQ10" s="229">
        <v>98.8</v>
      </c>
      <c r="CR10" s="229">
        <v>96.6</v>
      </c>
      <c r="CS10" s="229">
        <v>92.9</v>
      </c>
      <c r="CT10" s="229">
        <v>80.7</v>
      </c>
      <c r="CU10" s="229">
        <v>88.4</v>
      </c>
      <c r="CV10" s="229">
        <v>96.8</v>
      </c>
      <c r="CW10" s="229">
        <v>85.7</v>
      </c>
      <c r="CX10" s="229">
        <v>81.099999999999994</v>
      </c>
      <c r="CY10" s="229">
        <v>71.099999999999994</v>
      </c>
      <c r="CZ10" s="229">
        <v>87.1</v>
      </c>
      <c r="DC10" s="229">
        <v>86.1</v>
      </c>
      <c r="DD10" s="229">
        <v>68.7</v>
      </c>
      <c r="DE10" s="229">
        <v>78.7</v>
      </c>
      <c r="DF10" s="229">
        <v>97.2</v>
      </c>
      <c r="DG10" s="229">
        <v>84.8</v>
      </c>
      <c r="DH10" s="229">
        <v>63</v>
      </c>
      <c r="DI10" s="229">
        <v>91</v>
      </c>
      <c r="DJ10" s="229">
        <v>108</v>
      </c>
      <c r="DK10" s="229">
        <v>97.8</v>
      </c>
      <c r="DN10" s="229">
        <v>101.1</v>
      </c>
      <c r="DO10" s="229">
        <v>90.3</v>
      </c>
      <c r="DP10" s="229">
        <v>98.9</v>
      </c>
      <c r="DQ10" s="229">
        <v>81.099999999999994</v>
      </c>
      <c r="DR10" s="229">
        <v>103.1</v>
      </c>
      <c r="DS10" s="229">
        <v>78.400000000000006</v>
      </c>
      <c r="DT10" s="229">
        <v>88.7</v>
      </c>
      <c r="DV10" s="229">
        <v>107.4</v>
      </c>
      <c r="DW10" s="229">
        <v>102.5</v>
      </c>
      <c r="DX10" s="229">
        <v>99.1</v>
      </c>
      <c r="DY10" s="229">
        <v>125.9</v>
      </c>
      <c r="DZ10" s="229">
        <v>103.6</v>
      </c>
      <c r="EA10" s="229">
        <v>105.4</v>
      </c>
      <c r="EB10" s="229">
        <v>110.9</v>
      </c>
      <c r="EC10" s="229">
        <v>101.9</v>
      </c>
      <c r="ED10" s="229">
        <v>102.7</v>
      </c>
      <c r="EE10" s="229">
        <v>103.9</v>
      </c>
      <c r="EF10" s="229">
        <v>96</v>
      </c>
      <c r="EG10" s="229">
        <v>95.9</v>
      </c>
      <c r="EH10" s="229">
        <v>94.4</v>
      </c>
      <c r="EI10" s="229">
        <v>93.2</v>
      </c>
      <c r="EK10" s="229">
        <v>115.2</v>
      </c>
      <c r="EM10" s="229">
        <v>108.2</v>
      </c>
      <c r="EN10" s="229">
        <v>100.6</v>
      </c>
      <c r="EO10" s="229">
        <v>95.9</v>
      </c>
      <c r="EX10" s="229">
        <v>109</v>
      </c>
      <c r="EY10" s="229">
        <v>91.3</v>
      </c>
      <c r="EZ10" s="229">
        <v>84.7</v>
      </c>
      <c r="FB10" s="229">
        <v>122.9</v>
      </c>
      <c r="FC10" s="229">
        <v>114.4</v>
      </c>
      <c r="FD10" s="229">
        <v>106.4</v>
      </c>
      <c r="FE10" s="229">
        <v>103.8</v>
      </c>
      <c r="FF10" s="229">
        <v>114.8</v>
      </c>
      <c r="FG10" s="229">
        <v>73.7</v>
      </c>
      <c r="FH10" s="229">
        <v>106.7</v>
      </c>
      <c r="FI10" s="229">
        <v>101.9</v>
      </c>
      <c r="FJ10" s="229">
        <v>102.3</v>
      </c>
      <c r="FK10" s="229">
        <v>104.8</v>
      </c>
      <c r="FL10" s="229">
        <v>103.9</v>
      </c>
      <c r="FM10" s="229">
        <v>98.4</v>
      </c>
      <c r="FN10" s="229">
        <v>120.2</v>
      </c>
      <c r="FO10" s="229">
        <v>133.9</v>
      </c>
      <c r="FP10" s="229">
        <v>107</v>
      </c>
      <c r="FR10" s="229">
        <v>102.1</v>
      </c>
      <c r="FS10" s="229">
        <v>103.9</v>
      </c>
      <c r="FT10" s="229">
        <v>95.8</v>
      </c>
      <c r="FU10" s="229">
        <v>124.1</v>
      </c>
      <c r="FV10" s="229">
        <v>106</v>
      </c>
      <c r="FW10" s="229">
        <v>114.1</v>
      </c>
      <c r="FZ10" s="229">
        <v>95.9</v>
      </c>
      <c r="GA10" s="229">
        <v>91.1</v>
      </c>
      <c r="GB10" s="229">
        <v>103.2</v>
      </c>
      <c r="GC10" s="229">
        <v>94.1</v>
      </c>
      <c r="GD10" s="229">
        <v>97.2</v>
      </c>
      <c r="GE10" s="229">
        <v>88.1</v>
      </c>
      <c r="GF10" s="229">
        <v>122.3</v>
      </c>
      <c r="GG10" s="229">
        <v>99.6</v>
      </c>
      <c r="GH10" s="229">
        <v>102.5</v>
      </c>
      <c r="GI10" s="229">
        <v>100.6</v>
      </c>
      <c r="GJ10" s="229">
        <v>98.7</v>
      </c>
      <c r="GK10" s="229">
        <v>82.3</v>
      </c>
      <c r="GL10" s="229">
        <v>77.7</v>
      </c>
      <c r="GM10" s="229">
        <v>123</v>
      </c>
      <c r="GN10" s="229">
        <v>100.8</v>
      </c>
      <c r="GO10" s="229">
        <v>96.4</v>
      </c>
      <c r="GP10" s="229">
        <v>100.1</v>
      </c>
      <c r="GQ10" s="229">
        <v>98.2</v>
      </c>
      <c r="GR10" s="229">
        <v>99.5</v>
      </c>
      <c r="GT10" s="229">
        <v>97.1</v>
      </c>
      <c r="GU10" s="229">
        <v>107.2</v>
      </c>
      <c r="GV10" s="229">
        <v>94.9</v>
      </c>
      <c r="GW10" s="229">
        <v>108.2</v>
      </c>
      <c r="GY10" s="229">
        <v>97.3</v>
      </c>
      <c r="GZ10" s="229">
        <v>79.2</v>
      </c>
      <c r="HA10" s="229">
        <v>91.1</v>
      </c>
      <c r="HB10" s="229">
        <v>99.1</v>
      </c>
      <c r="HC10" s="229">
        <v>96</v>
      </c>
      <c r="HD10" s="229">
        <v>99.4</v>
      </c>
      <c r="HE10" s="229">
        <v>107</v>
      </c>
      <c r="HG10" s="229">
        <v>86.4</v>
      </c>
      <c r="HI10" s="229">
        <v>114.3</v>
      </c>
      <c r="HJ10" s="229">
        <v>140.5</v>
      </c>
      <c r="HK10" s="229">
        <v>94.2</v>
      </c>
      <c r="HN10" s="229">
        <v>120.5</v>
      </c>
      <c r="HO10" s="229">
        <v>114.8</v>
      </c>
      <c r="HP10" s="229">
        <v>102.7</v>
      </c>
      <c r="HQ10" s="229">
        <v>101.8</v>
      </c>
      <c r="HR10" s="229">
        <v>144.4</v>
      </c>
      <c r="HS10" s="229">
        <v>125.6</v>
      </c>
      <c r="HT10" s="229">
        <v>128.80000000000001</v>
      </c>
      <c r="HU10" s="229">
        <v>127.4</v>
      </c>
      <c r="HV10" s="229">
        <v>121</v>
      </c>
      <c r="HW10" s="229">
        <v>121.4</v>
      </c>
      <c r="HX10" s="229">
        <v>108</v>
      </c>
      <c r="HY10" s="229">
        <v>130.69999999999999</v>
      </c>
      <c r="HZ10" s="229">
        <v>110.6</v>
      </c>
      <c r="IA10" s="229">
        <v>130.30000000000001</v>
      </c>
      <c r="IB10" s="229">
        <v>118</v>
      </c>
      <c r="IC10" s="229">
        <v>100.1</v>
      </c>
      <c r="ID10" s="229">
        <v>161.1</v>
      </c>
      <c r="IE10" s="229">
        <v>125.9</v>
      </c>
      <c r="IF10" s="229">
        <v>106.2</v>
      </c>
      <c r="IG10" s="229">
        <v>116.5</v>
      </c>
      <c r="IH10" s="229">
        <v>97.2</v>
      </c>
      <c r="II10" s="229">
        <v>107.2</v>
      </c>
      <c r="IJ10" s="229">
        <v>105.3</v>
      </c>
      <c r="IK10" s="229">
        <v>110.7</v>
      </c>
      <c r="IL10" s="229">
        <v>110.4</v>
      </c>
      <c r="IM10" s="229">
        <v>95.4</v>
      </c>
      <c r="IP10" s="229">
        <v>95.7</v>
      </c>
      <c r="IQ10" s="229">
        <v>95.8</v>
      </c>
      <c r="IR10" s="229">
        <v>93.6</v>
      </c>
      <c r="IS10" s="229">
        <v>94.5</v>
      </c>
      <c r="IU10" s="229">
        <v>97.2</v>
      </c>
      <c r="IW10" s="229">
        <v>95.1</v>
      </c>
      <c r="IX10" s="229">
        <v>96.2</v>
      </c>
      <c r="IY10" s="229">
        <v>96.2</v>
      </c>
      <c r="IZ10" s="229">
        <v>95.8</v>
      </c>
      <c r="JA10" s="229">
        <v>101.6</v>
      </c>
      <c r="JB10" s="229">
        <v>100.1</v>
      </c>
      <c r="JD10" s="229">
        <v>99.5</v>
      </c>
      <c r="JE10" s="229">
        <v>99</v>
      </c>
      <c r="JG10" s="229">
        <v>98.6</v>
      </c>
      <c r="JH10" s="229">
        <v>92.3</v>
      </c>
      <c r="JI10" s="229">
        <v>95.7</v>
      </c>
      <c r="JJ10" s="229">
        <v>101.3</v>
      </c>
      <c r="JL10" s="229">
        <v>97.3</v>
      </c>
      <c r="JM10" s="229">
        <v>96.3</v>
      </c>
      <c r="JN10" s="229">
        <v>94</v>
      </c>
      <c r="JO10" s="229">
        <v>94.2</v>
      </c>
      <c r="JP10" s="229">
        <v>94.3</v>
      </c>
      <c r="JQ10" s="229">
        <v>93.4</v>
      </c>
      <c r="JR10" s="229">
        <v>100.6</v>
      </c>
      <c r="JS10" s="229">
        <v>100.3</v>
      </c>
      <c r="JT10" s="229">
        <v>103.3</v>
      </c>
      <c r="JU10" s="229">
        <v>103.3</v>
      </c>
      <c r="JV10" s="229">
        <v>98.9</v>
      </c>
      <c r="JW10" s="229">
        <v>104.7</v>
      </c>
      <c r="JX10" s="229">
        <v>92.2</v>
      </c>
      <c r="JY10" s="229">
        <v>99.6</v>
      </c>
      <c r="JZ10" s="229">
        <v>99.6</v>
      </c>
      <c r="KA10" s="229">
        <v>102.9</v>
      </c>
      <c r="KB10" s="229">
        <v>109.9</v>
      </c>
      <c r="KC10" s="229">
        <v>100.3</v>
      </c>
      <c r="KD10" s="229">
        <v>168.4</v>
      </c>
      <c r="KE10" s="229">
        <v>98.9</v>
      </c>
      <c r="KG10" s="229">
        <v>96.5</v>
      </c>
      <c r="KH10" s="229">
        <v>96.9</v>
      </c>
      <c r="KJ10" s="229">
        <v>101.3</v>
      </c>
      <c r="KK10" s="229">
        <v>101</v>
      </c>
      <c r="KL10" s="229">
        <v>91.3</v>
      </c>
      <c r="KM10" s="229">
        <v>108.5</v>
      </c>
      <c r="KN10" s="229">
        <v>99.4</v>
      </c>
      <c r="KO10" s="229">
        <v>99.7</v>
      </c>
      <c r="KP10" s="229">
        <v>91.8</v>
      </c>
      <c r="KQ10" s="229">
        <v>94.9</v>
      </c>
      <c r="KR10" s="229">
        <v>107.2</v>
      </c>
      <c r="KS10" s="229">
        <v>112.2</v>
      </c>
      <c r="KT10" s="229">
        <v>105.5</v>
      </c>
      <c r="KU10" s="229">
        <v>94.7</v>
      </c>
      <c r="KV10" s="229">
        <v>108.8</v>
      </c>
      <c r="KW10" s="229">
        <v>108.8</v>
      </c>
      <c r="KX10" s="229">
        <v>87.4</v>
      </c>
      <c r="KY10" s="229">
        <v>93</v>
      </c>
      <c r="KZ10" s="229">
        <v>81.900000000000006</v>
      </c>
      <c r="LA10" s="229">
        <v>58.8</v>
      </c>
      <c r="LB10" s="229">
        <v>58.8</v>
      </c>
      <c r="LC10" s="229">
        <v>93.4</v>
      </c>
      <c r="LD10" s="229">
        <v>95.5</v>
      </c>
      <c r="LE10" s="229">
        <v>89.1</v>
      </c>
      <c r="LF10" s="229">
        <v>132.19999999999999</v>
      </c>
      <c r="LG10" s="229">
        <v>201.4</v>
      </c>
      <c r="LH10" s="229">
        <v>279.10000000000002</v>
      </c>
      <c r="LI10" s="229">
        <v>330.3</v>
      </c>
      <c r="LJ10" s="229">
        <v>184</v>
      </c>
      <c r="LK10" s="229">
        <v>151.4</v>
      </c>
      <c r="LL10" s="229">
        <v>153.9</v>
      </c>
      <c r="LM10" s="229">
        <v>451.5</v>
      </c>
      <c r="LN10" s="229">
        <v>257.39999999999998</v>
      </c>
      <c r="LO10" s="229">
        <v>395.8</v>
      </c>
      <c r="LQ10" s="229">
        <v>187</v>
      </c>
      <c r="LR10" s="229">
        <v>196.7</v>
      </c>
      <c r="LS10" s="229">
        <v>248.4</v>
      </c>
      <c r="LT10" s="229">
        <v>157.1</v>
      </c>
      <c r="LU10" s="229">
        <v>120.8</v>
      </c>
      <c r="LV10" s="229">
        <v>106.6</v>
      </c>
      <c r="LW10" s="229">
        <v>111.5</v>
      </c>
      <c r="LX10" s="229">
        <v>107.7</v>
      </c>
      <c r="LY10" s="229">
        <v>104.3</v>
      </c>
      <c r="LZ10" s="229">
        <v>131.30000000000001</v>
      </c>
      <c r="MA10" s="229">
        <v>99.6</v>
      </c>
      <c r="MB10" s="229">
        <v>147.6</v>
      </c>
      <c r="MC10" s="229">
        <v>136.69999999999999</v>
      </c>
      <c r="MD10" s="229">
        <v>126.5</v>
      </c>
      <c r="ME10" s="229">
        <v>121.8</v>
      </c>
      <c r="MF10" s="229">
        <v>110.9</v>
      </c>
      <c r="MG10" s="229">
        <v>129.19999999999999</v>
      </c>
      <c r="MH10" s="229">
        <v>115.7</v>
      </c>
      <c r="MI10" s="229">
        <v>113.3</v>
      </c>
      <c r="MJ10" s="229">
        <v>123.2</v>
      </c>
      <c r="MK10" s="229">
        <v>104.3</v>
      </c>
      <c r="ML10" s="229">
        <v>96.4</v>
      </c>
      <c r="MM10" s="229">
        <v>98.8</v>
      </c>
      <c r="MN10" s="229">
        <v>97.7</v>
      </c>
      <c r="MO10" s="229">
        <v>89.6</v>
      </c>
      <c r="MP10" s="229">
        <v>101.6</v>
      </c>
      <c r="MQ10" s="229">
        <v>95</v>
      </c>
      <c r="MR10" s="229">
        <v>99.3</v>
      </c>
      <c r="MS10" s="229">
        <v>100.3</v>
      </c>
      <c r="MT10" s="229">
        <v>102.2</v>
      </c>
      <c r="MV10" s="229">
        <v>96.4</v>
      </c>
      <c r="MW10" s="229">
        <v>111.7</v>
      </c>
      <c r="MX10" s="229">
        <v>108.9</v>
      </c>
      <c r="MY10" s="229">
        <v>110.9</v>
      </c>
      <c r="MZ10" s="229">
        <v>91.3</v>
      </c>
      <c r="NA10" s="229">
        <v>135.1</v>
      </c>
      <c r="NC10" s="229">
        <v>114.5</v>
      </c>
      <c r="ND10" s="229">
        <v>112.2</v>
      </c>
      <c r="NE10" s="229">
        <v>117.5</v>
      </c>
      <c r="NF10" s="229">
        <v>108.9</v>
      </c>
      <c r="NG10" s="229">
        <v>122.4</v>
      </c>
      <c r="NH10" s="229">
        <v>115</v>
      </c>
      <c r="NI10" s="229">
        <v>127.8</v>
      </c>
      <c r="NJ10" s="229">
        <v>109.9</v>
      </c>
      <c r="NK10" s="229">
        <v>119.1</v>
      </c>
      <c r="NM10" s="229">
        <v>100.2</v>
      </c>
      <c r="NN10" s="229">
        <v>109</v>
      </c>
      <c r="NO10" s="229">
        <v>133.4</v>
      </c>
      <c r="NP10" s="229">
        <v>103.1</v>
      </c>
      <c r="NR10" s="229">
        <v>96.5</v>
      </c>
      <c r="NS10" s="229">
        <v>94.7</v>
      </c>
      <c r="NT10" s="229">
        <v>94.7</v>
      </c>
      <c r="NU10" s="229">
        <v>95.4</v>
      </c>
      <c r="NV10" s="229">
        <v>92.9</v>
      </c>
      <c r="NW10" s="229">
        <v>111.7</v>
      </c>
      <c r="NX10" s="229">
        <v>100</v>
      </c>
      <c r="NY10" s="229">
        <v>100</v>
      </c>
      <c r="NZ10" s="229">
        <v>108</v>
      </c>
      <c r="OA10" s="229">
        <v>110.6</v>
      </c>
      <c r="OB10" s="229">
        <v>113.2</v>
      </c>
      <c r="OC10" s="229">
        <v>114.7</v>
      </c>
      <c r="OD10" s="229">
        <v>109.6</v>
      </c>
      <c r="OE10" s="229">
        <v>110.4</v>
      </c>
      <c r="OF10" s="229">
        <v>108</v>
      </c>
      <c r="OG10" s="229">
        <v>117.9</v>
      </c>
      <c r="OI10" s="229">
        <v>110.8</v>
      </c>
      <c r="OK10" s="229">
        <v>99.5</v>
      </c>
      <c r="OL10" s="229">
        <v>108.7</v>
      </c>
      <c r="OM10" s="229">
        <v>94.1</v>
      </c>
      <c r="ON10" s="229">
        <v>101.8</v>
      </c>
      <c r="OO10" s="229">
        <v>112.9</v>
      </c>
      <c r="OP10" s="229">
        <v>93.9</v>
      </c>
      <c r="OQ10" s="229">
        <v>106.6</v>
      </c>
      <c r="OR10" s="229">
        <v>108.4</v>
      </c>
      <c r="OT10" s="229">
        <v>106.4</v>
      </c>
      <c r="OV10" s="229">
        <v>98.2</v>
      </c>
      <c r="OW10" s="229">
        <v>108.9</v>
      </c>
      <c r="OX10" s="229">
        <v>116.7</v>
      </c>
      <c r="OY10" s="229">
        <v>115.3</v>
      </c>
      <c r="OZ10" s="229">
        <v>93.9</v>
      </c>
      <c r="PA10" s="229">
        <v>95.6</v>
      </c>
      <c r="PB10" s="229">
        <v>106.6</v>
      </c>
      <c r="PC10" s="229">
        <v>124.9</v>
      </c>
      <c r="PD10" s="229">
        <v>97.2</v>
      </c>
      <c r="PE10" s="229">
        <v>137.4</v>
      </c>
      <c r="PF10" s="229">
        <v>247.4</v>
      </c>
      <c r="PG10" s="229">
        <v>113.7</v>
      </c>
      <c r="PH10" s="229">
        <v>111</v>
      </c>
      <c r="PI10" s="229">
        <v>108.9</v>
      </c>
      <c r="PJ10" s="229">
        <v>111.6</v>
      </c>
      <c r="PK10" s="229">
        <v>101.5</v>
      </c>
      <c r="PL10" s="229">
        <v>116.7</v>
      </c>
      <c r="PM10" s="229">
        <v>102.6</v>
      </c>
      <c r="PN10" s="229">
        <v>93</v>
      </c>
      <c r="PO10" s="229">
        <v>101.4</v>
      </c>
      <c r="PP10" s="229">
        <v>98.9</v>
      </c>
      <c r="PQ10" s="229">
        <v>116</v>
      </c>
      <c r="PR10" s="229">
        <v>104.8</v>
      </c>
      <c r="PS10" s="229">
        <v>119.5</v>
      </c>
      <c r="PT10" s="229">
        <v>114.1</v>
      </c>
      <c r="PU10" s="229">
        <v>120</v>
      </c>
      <c r="PV10" s="229">
        <v>116</v>
      </c>
      <c r="PW10" s="229">
        <v>117.1</v>
      </c>
      <c r="PX10" s="229">
        <v>122.2</v>
      </c>
      <c r="PY10" s="229">
        <v>115.1</v>
      </c>
      <c r="PZ10" s="229">
        <v>127.1</v>
      </c>
      <c r="QA10" s="229">
        <v>102.4</v>
      </c>
      <c r="QB10" s="229">
        <v>103.9</v>
      </c>
      <c r="QC10" s="229">
        <v>101.9</v>
      </c>
      <c r="QD10" s="229">
        <v>99.1</v>
      </c>
      <c r="QE10" s="229">
        <v>115.8</v>
      </c>
      <c r="QF10" s="229">
        <v>99.9</v>
      </c>
      <c r="QG10" s="229">
        <v>103.8</v>
      </c>
      <c r="QH10" s="229">
        <v>96.6</v>
      </c>
      <c r="QI10" s="229">
        <v>105</v>
      </c>
      <c r="QJ10" s="229">
        <v>109.7</v>
      </c>
      <c r="QK10" s="229">
        <v>109.7</v>
      </c>
      <c r="QL10" s="229">
        <v>103.6</v>
      </c>
      <c r="QM10" s="229">
        <v>106.9</v>
      </c>
      <c r="QN10" s="229">
        <v>105.7</v>
      </c>
      <c r="QO10" s="229">
        <v>104.9</v>
      </c>
      <c r="QP10" s="229">
        <v>104.8</v>
      </c>
      <c r="QQ10" s="229">
        <v>103.8</v>
      </c>
      <c r="QS10" s="229">
        <v>107.4</v>
      </c>
      <c r="QT10" s="229">
        <v>105.5</v>
      </c>
      <c r="QU10" s="229">
        <v>139.30000000000001</v>
      </c>
      <c r="QV10" s="229">
        <v>80.2</v>
      </c>
      <c r="QW10" s="229">
        <v>108.2</v>
      </c>
      <c r="QX10" s="229">
        <v>107</v>
      </c>
      <c r="QY10" s="229">
        <v>108.6</v>
      </c>
      <c r="QZ10" s="229">
        <v>110.8</v>
      </c>
      <c r="RA10" s="229">
        <v>95</v>
      </c>
      <c r="RB10" s="229">
        <v>96.4</v>
      </c>
      <c r="RC10" s="229">
        <v>95.4</v>
      </c>
      <c r="RD10" s="229">
        <v>90.9</v>
      </c>
      <c r="RE10" s="229">
        <v>89.5</v>
      </c>
      <c r="RF10" s="229">
        <v>99</v>
      </c>
      <c r="RG10" s="229">
        <v>109.3</v>
      </c>
      <c r="RH10" s="229">
        <v>109.2</v>
      </c>
      <c r="RI10" s="229">
        <v>112.4</v>
      </c>
      <c r="RJ10" s="229">
        <v>112.8</v>
      </c>
      <c r="RK10" s="229">
        <v>102.3</v>
      </c>
      <c r="RL10" s="229">
        <v>120.9</v>
      </c>
      <c r="RM10" s="229">
        <v>103.8</v>
      </c>
      <c r="RN10" s="229">
        <v>106</v>
      </c>
      <c r="RO10" s="229">
        <v>102</v>
      </c>
      <c r="RP10" s="229">
        <v>128.19999999999999</v>
      </c>
      <c r="RQ10" s="229">
        <v>110.9</v>
      </c>
      <c r="RT10" s="229">
        <v>122.7</v>
      </c>
      <c r="RU10" s="229">
        <v>155.6</v>
      </c>
      <c r="RW10" s="229">
        <v>119.9</v>
      </c>
      <c r="RX10" s="229">
        <v>128.9</v>
      </c>
      <c r="RY10" s="229">
        <v>132.19999999999999</v>
      </c>
      <c r="RZ10" s="229">
        <v>112</v>
      </c>
      <c r="SA10" s="229">
        <v>110.7</v>
      </c>
      <c r="SB10" s="229">
        <v>154.19999999999999</v>
      </c>
      <c r="SC10" s="229">
        <v>99.1</v>
      </c>
      <c r="SD10" s="229">
        <v>133.1</v>
      </c>
      <c r="SE10" s="229">
        <v>87.6</v>
      </c>
      <c r="SF10" s="229">
        <v>89.4</v>
      </c>
      <c r="SG10" s="229">
        <v>74.400000000000006</v>
      </c>
      <c r="SH10" s="229">
        <v>97.7</v>
      </c>
      <c r="SI10" s="229">
        <v>97.7</v>
      </c>
      <c r="SK10" s="229">
        <v>102.8</v>
      </c>
      <c r="SL10" s="229">
        <v>99.9</v>
      </c>
      <c r="SM10" s="229">
        <v>100.6</v>
      </c>
      <c r="SN10" s="229">
        <v>100</v>
      </c>
      <c r="SO10" s="229">
        <v>102.6</v>
      </c>
      <c r="SP10" s="229">
        <v>104.2</v>
      </c>
      <c r="SQ10" s="229">
        <v>100</v>
      </c>
      <c r="SR10" s="229">
        <v>100</v>
      </c>
      <c r="SS10" s="229">
        <v>99.1</v>
      </c>
      <c r="ST10" s="229">
        <v>99.5</v>
      </c>
      <c r="SU10" s="229">
        <v>98.8</v>
      </c>
      <c r="SV10" s="229">
        <v>98.7</v>
      </c>
      <c r="SW10" s="229">
        <v>99.4</v>
      </c>
      <c r="SY10" s="229">
        <v>93.9</v>
      </c>
      <c r="SZ10" s="229">
        <v>90.1</v>
      </c>
      <c r="TA10" s="229">
        <v>109.7</v>
      </c>
      <c r="TB10" s="229">
        <v>112.9</v>
      </c>
      <c r="TC10" s="229">
        <v>98.4</v>
      </c>
      <c r="TD10" s="229">
        <v>95.8</v>
      </c>
      <c r="TE10" s="229">
        <v>102.7</v>
      </c>
      <c r="TF10" s="229">
        <v>101.9</v>
      </c>
      <c r="TG10" s="229">
        <v>102.5</v>
      </c>
      <c r="TH10" s="229">
        <v>103.2</v>
      </c>
      <c r="TI10" s="229">
        <v>99.7</v>
      </c>
      <c r="TJ10" s="229">
        <v>102.2</v>
      </c>
      <c r="TK10" s="229">
        <v>104.4</v>
      </c>
      <c r="TL10" s="229">
        <v>97.9</v>
      </c>
      <c r="TM10" s="229">
        <v>97.9</v>
      </c>
      <c r="TN10" s="229">
        <v>93.5</v>
      </c>
      <c r="TO10" s="229">
        <v>77.8</v>
      </c>
      <c r="TP10" s="229">
        <v>89.4</v>
      </c>
      <c r="TR10" s="229">
        <v>104.8</v>
      </c>
      <c r="TU10" s="229">
        <v>103.4</v>
      </c>
      <c r="TV10" s="229">
        <v>98.1</v>
      </c>
      <c r="TW10" s="229">
        <v>94.6</v>
      </c>
      <c r="TX10" s="229">
        <v>103</v>
      </c>
      <c r="TY10" s="229">
        <v>107.6</v>
      </c>
      <c r="TZ10" s="229">
        <v>90.9</v>
      </c>
      <c r="UA10" s="229">
        <v>121</v>
      </c>
      <c r="UC10" s="229">
        <v>120.3</v>
      </c>
      <c r="UD10" s="229">
        <v>101</v>
      </c>
      <c r="UE10" s="229">
        <v>126.3</v>
      </c>
      <c r="UF10" s="229">
        <v>100</v>
      </c>
      <c r="UG10" s="229">
        <v>100</v>
      </c>
      <c r="UH10" s="229">
        <v>124.4</v>
      </c>
      <c r="UI10" s="229">
        <v>120</v>
      </c>
      <c r="UJ10" s="229">
        <v>106.8</v>
      </c>
      <c r="UK10" s="229">
        <v>298.10000000000002</v>
      </c>
      <c r="UM10" s="229">
        <v>103.4</v>
      </c>
      <c r="UN10" s="229">
        <v>106.9</v>
      </c>
      <c r="UO10" s="229">
        <v>94.6</v>
      </c>
      <c r="UP10" s="229">
        <v>94.5</v>
      </c>
      <c r="UQ10" s="229">
        <v>92.9</v>
      </c>
      <c r="UR10" s="229">
        <v>344</v>
      </c>
      <c r="US10" s="229">
        <v>114.4</v>
      </c>
      <c r="UT10" s="229">
        <v>90.9</v>
      </c>
      <c r="UU10" s="229">
        <v>94.8</v>
      </c>
      <c r="UV10" s="229">
        <v>96.4</v>
      </c>
      <c r="UW10" s="229">
        <v>96</v>
      </c>
      <c r="UX10" s="229">
        <v>91.1</v>
      </c>
      <c r="UZ10" s="229">
        <v>89.6</v>
      </c>
      <c r="VA10" s="229">
        <v>107.8</v>
      </c>
      <c r="VB10" s="229">
        <v>80.3</v>
      </c>
      <c r="VC10" s="229">
        <v>94.8</v>
      </c>
      <c r="VE10" s="229">
        <v>96.9</v>
      </c>
      <c r="VG10" s="229">
        <v>118.4</v>
      </c>
      <c r="VH10" s="229">
        <v>699.7</v>
      </c>
      <c r="VJ10" s="229">
        <v>380.4</v>
      </c>
      <c r="VM10" s="229">
        <v>2850.2</v>
      </c>
      <c r="VN10" s="229">
        <v>5565.6</v>
      </c>
      <c r="VP10" s="229">
        <v>1045.3</v>
      </c>
      <c r="VQ10" s="229">
        <v>699.2</v>
      </c>
      <c r="VR10" s="229">
        <v>92</v>
      </c>
      <c r="VS10" s="229">
        <v>106.5</v>
      </c>
      <c r="VT10" s="229">
        <v>112.6</v>
      </c>
      <c r="VU10" s="229">
        <v>99.1</v>
      </c>
      <c r="VV10" s="229">
        <v>102.4</v>
      </c>
      <c r="VW10" s="229">
        <v>105.3</v>
      </c>
      <c r="VX10" s="229">
        <v>92.4</v>
      </c>
      <c r="VY10" s="229">
        <v>115.4</v>
      </c>
      <c r="VZ10" s="229">
        <v>97.2</v>
      </c>
      <c r="WA10" s="229">
        <v>99</v>
      </c>
      <c r="WB10" s="229">
        <v>112.7</v>
      </c>
      <c r="WC10" s="229">
        <v>163.9</v>
      </c>
      <c r="WD10" s="229">
        <v>93.8</v>
      </c>
      <c r="WE10" s="229">
        <v>107.5</v>
      </c>
      <c r="WF10" s="229">
        <v>87.6</v>
      </c>
      <c r="WG10" s="229">
        <v>112.6</v>
      </c>
      <c r="WH10" s="229">
        <v>127.5</v>
      </c>
      <c r="WI10" s="229">
        <v>142.4</v>
      </c>
      <c r="WJ10" s="229">
        <v>323.5</v>
      </c>
      <c r="WM10" s="229">
        <v>103.5</v>
      </c>
      <c r="WN10" s="229">
        <v>110.6</v>
      </c>
      <c r="WO10" s="229">
        <v>101.3</v>
      </c>
      <c r="WP10" s="229">
        <v>96.5</v>
      </c>
      <c r="WQ10" s="229">
        <v>91.8</v>
      </c>
      <c r="WR10" s="229">
        <v>96.7</v>
      </c>
      <c r="WS10" s="229">
        <v>101.1</v>
      </c>
      <c r="WT10" s="229">
        <v>115.6</v>
      </c>
      <c r="WW10" s="229">
        <v>104.5</v>
      </c>
      <c r="WY10" s="229">
        <v>126</v>
      </c>
      <c r="WZ10" s="229">
        <v>106.7</v>
      </c>
      <c r="XA10" s="229">
        <v>97.3</v>
      </c>
      <c r="XB10" s="229">
        <v>134.19999999999999</v>
      </c>
      <c r="XD10" s="229">
        <v>103.3</v>
      </c>
      <c r="XF10" s="229">
        <v>97.1</v>
      </c>
      <c r="XG10" s="229">
        <v>99.8</v>
      </c>
      <c r="XH10" s="229">
        <v>99.8</v>
      </c>
      <c r="XI10" s="229">
        <v>99.5</v>
      </c>
      <c r="XJ10" s="229">
        <v>100</v>
      </c>
      <c r="XK10" s="229">
        <v>89.7</v>
      </c>
      <c r="XM10" s="229">
        <v>82.2</v>
      </c>
      <c r="XN10" s="229">
        <v>94.3</v>
      </c>
      <c r="XO10" s="229">
        <v>97</v>
      </c>
      <c r="XP10" s="229">
        <v>90.9</v>
      </c>
      <c r="XQ10" s="229">
        <v>95</v>
      </c>
      <c r="XR10" s="229">
        <v>101.1</v>
      </c>
      <c r="XS10" s="229">
        <v>103.4</v>
      </c>
      <c r="XT10" s="229">
        <v>103.4</v>
      </c>
      <c r="XU10" s="229">
        <v>91.9</v>
      </c>
      <c r="XV10" s="229">
        <v>91.9</v>
      </c>
      <c r="XW10" s="229">
        <v>95.8</v>
      </c>
      <c r="XX10" s="229">
        <v>93.6</v>
      </c>
      <c r="XY10" s="229">
        <v>95.6</v>
      </c>
      <c r="XZ10" s="229">
        <v>98.1</v>
      </c>
      <c r="YB10" s="229">
        <v>94.1</v>
      </c>
      <c r="YC10" s="229">
        <v>93.8</v>
      </c>
      <c r="YD10" s="229">
        <v>100.6</v>
      </c>
      <c r="YE10" s="229">
        <v>104.5</v>
      </c>
      <c r="YF10" s="229">
        <v>103</v>
      </c>
      <c r="YG10" s="229">
        <v>100</v>
      </c>
      <c r="YI10" s="229">
        <v>110.5</v>
      </c>
      <c r="YJ10" s="229">
        <v>105.5</v>
      </c>
      <c r="YK10" s="229">
        <v>100.6</v>
      </c>
      <c r="YM10" s="229">
        <v>92.9</v>
      </c>
      <c r="YN10" s="229">
        <v>98.7</v>
      </c>
      <c r="YO10" s="229">
        <v>102.7</v>
      </c>
      <c r="YP10" s="229">
        <v>126.6</v>
      </c>
      <c r="YQ10" s="229">
        <v>105.8</v>
      </c>
      <c r="YR10" s="229">
        <v>96.6</v>
      </c>
      <c r="YS10" s="229">
        <v>100.8</v>
      </c>
      <c r="YU10" s="229">
        <v>93.9</v>
      </c>
      <c r="YV10" s="229">
        <v>93.8</v>
      </c>
      <c r="YW10" s="229">
        <v>100</v>
      </c>
      <c r="YX10" s="229">
        <v>104.9</v>
      </c>
      <c r="YY10" s="229">
        <v>103.1</v>
      </c>
      <c r="YZ10" s="229">
        <v>98</v>
      </c>
      <c r="ZA10" s="229">
        <v>145.69999999999999</v>
      </c>
      <c r="ZD10" s="229">
        <v>102</v>
      </c>
      <c r="ZF10" s="229">
        <v>95.5</v>
      </c>
      <c r="ZG10" s="229">
        <v>99.7</v>
      </c>
      <c r="ZI10" s="229">
        <v>100</v>
      </c>
      <c r="ZJ10" s="229">
        <v>97.9</v>
      </c>
      <c r="ZK10" s="229">
        <v>97.8</v>
      </c>
      <c r="ZL10" s="229">
        <v>98.3</v>
      </c>
      <c r="ZN10" s="229">
        <v>110</v>
      </c>
      <c r="ZO10" s="229">
        <v>153.80000000000001</v>
      </c>
      <c r="ZP10" s="229">
        <v>197</v>
      </c>
      <c r="ZQ10" s="229">
        <v>113.7</v>
      </c>
      <c r="ZR10" s="229">
        <v>114</v>
      </c>
      <c r="ZS10" s="229">
        <v>109.7</v>
      </c>
      <c r="ZV10" s="229">
        <v>109.2</v>
      </c>
      <c r="ZW10" s="229">
        <v>109.5</v>
      </c>
      <c r="ZX10" s="229">
        <v>117.5</v>
      </c>
      <c r="ZY10" s="229">
        <v>105.9</v>
      </c>
      <c r="ZZ10" s="229">
        <v>106.5</v>
      </c>
      <c r="AAA10" s="229">
        <v>106.2</v>
      </c>
      <c r="AAB10" s="229">
        <v>105.1</v>
      </c>
      <c r="AAC10" s="229">
        <v>108</v>
      </c>
      <c r="AAD10" s="229">
        <v>105.4</v>
      </c>
      <c r="AAE10" s="229">
        <v>105.9</v>
      </c>
      <c r="AAF10" s="229">
        <v>107.7</v>
      </c>
      <c r="AAG10" s="229">
        <v>95.7</v>
      </c>
      <c r="AAH10" s="229">
        <v>104.1</v>
      </c>
      <c r="AAI10" s="229">
        <v>99.4</v>
      </c>
      <c r="AAJ10" s="229">
        <v>106.5</v>
      </c>
      <c r="AAK10" s="229">
        <v>127.3</v>
      </c>
      <c r="AAL10" s="229">
        <v>86.5</v>
      </c>
      <c r="AAM10" s="229">
        <v>87</v>
      </c>
      <c r="AAN10" s="229">
        <v>121.8</v>
      </c>
      <c r="AAO10" s="229">
        <v>61.4</v>
      </c>
      <c r="AAP10" s="229">
        <v>85.7</v>
      </c>
      <c r="AAQ10" s="229">
        <v>127.9</v>
      </c>
      <c r="AAR10" s="229">
        <v>77.900000000000006</v>
      </c>
      <c r="AAS10" s="229">
        <v>60.5</v>
      </c>
      <c r="AAT10" s="229">
        <v>101.2</v>
      </c>
      <c r="AAU10" s="229">
        <v>111.1</v>
      </c>
      <c r="AAV10" s="229">
        <v>120.7</v>
      </c>
      <c r="AAW10" s="229">
        <v>100.8</v>
      </c>
      <c r="AAX10" s="229">
        <v>77.2</v>
      </c>
      <c r="AAY10" s="229">
        <v>76.900000000000006</v>
      </c>
      <c r="AAZ10" s="229">
        <v>77.900000000000006</v>
      </c>
      <c r="ABA10" s="229">
        <v>95.6</v>
      </c>
      <c r="ABC10" s="229">
        <v>100.5</v>
      </c>
      <c r="ABD10" s="229">
        <v>82.9</v>
      </c>
      <c r="ABE10" s="229">
        <v>90.8</v>
      </c>
      <c r="ABF10" s="229">
        <v>100</v>
      </c>
      <c r="ABG10" s="229">
        <v>93.7</v>
      </c>
      <c r="ABH10" s="229">
        <v>99.2</v>
      </c>
      <c r="ABI10" s="229">
        <v>94.5</v>
      </c>
      <c r="ABJ10" s="229">
        <v>109.4</v>
      </c>
      <c r="ABK10" s="229">
        <v>83.2</v>
      </c>
      <c r="ABL10" s="229">
        <v>93.2</v>
      </c>
      <c r="ABM10" s="229">
        <v>103.2</v>
      </c>
      <c r="ABN10" s="229">
        <v>99.4</v>
      </c>
      <c r="ABO10" s="229">
        <v>103.4</v>
      </c>
      <c r="ABP10" s="229">
        <v>102.6</v>
      </c>
      <c r="ABQ10" s="229">
        <v>102.4</v>
      </c>
      <c r="ABR10" s="229">
        <v>103.7</v>
      </c>
      <c r="ABS10" s="229" t="e">
        <v>#N/A</v>
      </c>
      <c r="ABT10" s="229">
        <v>106.1</v>
      </c>
      <c r="ABU10" s="229">
        <v>102</v>
      </c>
      <c r="ABV10" s="229">
        <v>116.2</v>
      </c>
      <c r="ACB10" s="229">
        <v>102.9</v>
      </c>
      <c r="ACC10" s="229">
        <v>105</v>
      </c>
      <c r="ACD10" s="229">
        <v>96.2</v>
      </c>
      <c r="ACE10" s="229">
        <v>93.7</v>
      </c>
      <c r="ACF10" s="229">
        <v>115.7</v>
      </c>
      <c r="ACG10" s="229">
        <v>107.9</v>
      </c>
      <c r="ACH10" s="229">
        <v>101.3</v>
      </c>
      <c r="ACI10" s="229">
        <v>110.9</v>
      </c>
      <c r="ACJ10" s="229">
        <v>76.3</v>
      </c>
      <c r="ACK10" s="229">
        <v>124</v>
      </c>
      <c r="ACL10" s="229">
        <v>102.7</v>
      </c>
      <c r="ACM10" s="229">
        <v>96.6</v>
      </c>
      <c r="ACN10" s="229">
        <v>100.6</v>
      </c>
      <c r="ACO10" s="229">
        <v>103.3</v>
      </c>
      <c r="ACP10" s="229">
        <v>98.9</v>
      </c>
      <c r="ACQ10" s="229">
        <v>98.3</v>
      </c>
      <c r="ACR10" s="229">
        <v>90.8</v>
      </c>
      <c r="ACS10" s="229">
        <v>107.9</v>
      </c>
      <c r="ACT10" s="229">
        <v>186.2</v>
      </c>
      <c r="ACU10" s="229">
        <v>101.5</v>
      </c>
      <c r="ACV10" s="229">
        <v>99.6</v>
      </c>
      <c r="ACW10" s="229">
        <v>95.7</v>
      </c>
      <c r="ACX10" s="229">
        <v>103.3</v>
      </c>
      <c r="ACY10" s="229">
        <v>99.6</v>
      </c>
      <c r="ACZ10" s="229">
        <v>100.6</v>
      </c>
      <c r="ADA10" s="229">
        <v>100.4</v>
      </c>
      <c r="ADB10" s="229">
        <v>77</v>
      </c>
      <c r="ADC10" s="229">
        <v>96.1</v>
      </c>
      <c r="ADD10" s="229">
        <v>104.9</v>
      </c>
      <c r="ADE10" s="229">
        <v>116.3</v>
      </c>
      <c r="ADF10" s="229">
        <v>163.5</v>
      </c>
      <c r="ADG10" s="229">
        <v>107.4</v>
      </c>
      <c r="ADH10" s="229">
        <v>98.3</v>
      </c>
      <c r="ADI10" s="229">
        <v>101.9</v>
      </c>
      <c r="ADJ10" s="229">
        <v>106.1</v>
      </c>
      <c r="ADK10" s="229">
        <v>100.9</v>
      </c>
    </row>
    <row r="11" spans="1:803">
      <c r="A11" s="229">
        <v>200005</v>
      </c>
      <c r="B11" s="229">
        <v>103</v>
      </c>
      <c r="C11" s="229">
        <v>98.4</v>
      </c>
      <c r="D11" s="229">
        <v>103.6</v>
      </c>
      <c r="E11" s="229">
        <v>116.2</v>
      </c>
      <c r="F11" s="229">
        <v>116.6</v>
      </c>
      <c r="G11" s="229">
        <v>117</v>
      </c>
      <c r="H11" s="229">
        <v>116.7</v>
      </c>
      <c r="I11" s="229">
        <v>101.6</v>
      </c>
      <c r="J11" s="229">
        <v>94.9</v>
      </c>
      <c r="K11" s="229">
        <v>95.3</v>
      </c>
      <c r="L11" s="229">
        <v>96.4</v>
      </c>
      <c r="N11" s="229">
        <v>96.9</v>
      </c>
      <c r="O11" s="229">
        <v>101.4</v>
      </c>
      <c r="P11" s="229">
        <v>92.8</v>
      </c>
      <c r="Q11" s="229">
        <v>97</v>
      </c>
      <c r="R11" s="229">
        <v>95.4</v>
      </c>
      <c r="S11" s="229">
        <v>99.3</v>
      </c>
      <c r="U11" s="229">
        <v>106.3</v>
      </c>
      <c r="V11" s="229">
        <v>89.6</v>
      </c>
      <c r="W11" s="229">
        <v>112</v>
      </c>
      <c r="X11" s="229">
        <v>102.7</v>
      </c>
      <c r="Y11" s="229">
        <v>105.8</v>
      </c>
      <c r="Z11" s="229">
        <v>110.7</v>
      </c>
      <c r="AA11" s="229">
        <v>99.3</v>
      </c>
      <c r="AB11" s="229">
        <v>82.1</v>
      </c>
      <c r="AC11" s="229">
        <v>100.1</v>
      </c>
      <c r="AD11" s="229">
        <v>116.6</v>
      </c>
      <c r="AE11" s="229">
        <v>97.2</v>
      </c>
      <c r="AF11" s="229">
        <v>98</v>
      </c>
      <c r="AG11" s="229">
        <v>125.8</v>
      </c>
      <c r="AH11" s="229">
        <v>94.8</v>
      </c>
      <c r="AI11" s="229">
        <v>106.8</v>
      </c>
      <c r="AJ11" s="229">
        <v>120.8</v>
      </c>
      <c r="AK11" s="229">
        <v>97.6</v>
      </c>
      <c r="AL11" s="229">
        <v>131.4</v>
      </c>
      <c r="AM11" s="229">
        <v>82.8</v>
      </c>
      <c r="AO11" s="229">
        <v>103.3</v>
      </c>
      <c r="AP11" s="229">
        <v>102</v>
      </c>
      <c r="AQ11" s="229">
        <v>110.5</v>
      </c>
      <c r="AR11" s="229">
        <v>100.3</v>
      </c>
      <c r="AS11" s="229">
        <v>92.6</v>
      </c>
      <c r="AT11" s="229">
        <v>99.4</v>
      </c>
      <c r="AU11" s="229">
        <v>111.1</v>
      </c>
      <c r="AV11" s="229">
        <v>106</v>
      </c>
      <c r="AX11" s="229">
        <v>92.2</v>
      </c>
      <c r="AY11" s="229">
        <v>90.7</v>
      </c>
      <c r="AZ11" s="229">
        <v>91.6</v>
      </c>
      <c r="BA11" s="229">
        <v>93.8</v>
      </c>
      <c r="BB11" s="229">
        <v>98.6</v>
      </c>
      <c r="BC11" s="229">
        <v>97.6</v>
      </c>
      <c r="BD11" s="229">
        <v>102.1</v>
      </c>
      <c r="BE11" s="229">
        <v>94.9</v>
      </c>
      <c r="BF11" s="229">
        <v>96.2</v>
      </c>
      <c r="BG11" s="229">
        <v>102.5</v>
      </c>
      <c r="BH11" s="229">
        <v>90.7</v>
      </c>
      <c r="BI11" s="229">
        <v>90</v>
      </c>
      <c r="BJ11" s="229">
        <v>88.6</v>
      </c>
      <c r="BK11" s="229">
        <v>100.6</v>
      </c>
      <c r="BL11" s="229">
        <v>92.9</v>
      </c>
      <c r="BM11" s="229">
        <v>89.7</v>
      </c>
      <c r="BN11" s="229">
        <v>86.7</v>
      </c>
      <c r="BO11" s="229">
        <v>82.1</v>
      </c>
      <c r="BP11" s="229">
        <v>93.6</v>
      </c>
      <c r="BQ11" s="229">
        <v>97.6</v>
      </c>
      <c r="BR11" s="229">
        <v>93.3</v>
      </c>
      <c r="BS11" s="229">
        <v>84.1</v>
      </c>
      <c r="BU11" s="229">
        <v>99.5</v>
      </c>
      <c r="BV11" s="229">
        <v>100.3</v>
      </c>
      <c r="BW11" s="229">
        <v>97.7</v>
      </c>
      <c r="BX11" s="229">
        <v>74.8</v>
      </c>
      <c r="BY11" s="229">
        <v>105.1</v>
      </c>
      <c r="BZ11" s="229">
        <v>104.2</v>
      </c>
      <c r="CA11" s="229">
        <v>99.6</v>
      </c>
      <c r="CB11" s="229">
        <v>113</v>
      </c>
      <c r="CC11" s="229">
        <v>87.5</v>
      </c>
      <c r="CD11" s="229">
        <v>87.4</v>
      </c>
      <c r="CE11" s="229">
        <v>91.1</v>
      </c>
      <c r="CF11" s="229">
        <v>96.7</v>
      </c>
      <c r="CG11" s="229">
        <v>96.7</v>
      </c>
      <c r="CH11" s="229">
        <v>87.4</v>
      </c>
      <c r="CI11" s="229">
        <v>79.5</v>
      </c>
      <c r="CJ11" s="229">
        <v>71.8</v>
      </c>
      <c r="CK11" s="229">
        <v>60.8</v>
      </c>
      <c r="CL11" s="229">
        <v>69.400000000000006</v>
      </c>
      <c r="CM11" s="229">
        <v>68.8</v>
      </c>
      <c r="CN11" s="229">
        <v>65.599999999999994</v>
      </c>
      <c r="CO11" s="229">
        <v>96.9</v>
      </c>
      <c r="CP11" s="229">
        <v>112.4</v>
      </c>
      <c r="CQ11" s="229">
        <v>100.9</v>
      </c>
      <c r="CR11" s="229">
        <v>100.6</v>
      </c>
      <c r="CS11" s="229">
        <v>93.6</v>
      </c>
      <c r="CT11" s="229">
        <v>95.3</v>
      </c>
      <c r="CU11" s="229">
        <v>74</v>
      </c>
      <c r="CV11" s="229">
        <v>88</v>
      </c>
      <c r="CW11" s="229">
        <v>87.5</v>
      </c>
      <c r="CX11" s="229">
        <v>73.099999999999994</v>
      </c>
      <c r="CY11" s="229">
        <v>75.2</v>
      </c>
      <c r="CZ11" s="229">
        <v>89.5</v>
      </c>
      <c r="DC11" s="229">
        <v>75.3</v>
      </c>
      <c r="DD11" s="229">
        <v>71.900000000000006</v>
      </c>
      <c r="DE11" s="229">
        <v>74.599999999999994</v>
      </c>
      <c r="DF11" s="229">
        <v>87.2</v>
      </c>
      <c r="DG11" s="229">
        <v>76.2</v>
      </c>
      <c r="DH11" s="229">
        <v>58.2</v>
      </c>
      <c r="DI11" s="229">
        <v>99.3</v>
      </c>
      <c r="DJ11" s="229">
        <v>107.6</v>
      </c>
      <c r="DK11" s="229">
        <v>96.1</v>
      </c>
      <c r="DN11" s="229">
        <v>101.4</v>
      </c>
      <c r="DO11" s="229">
        <v>90.5</v>
      </c>
      <c r="DP11" s="229">
        <v>99.8</v>
      </c>
      <c r="DQ11" s="229">
        <v>81.099999999999994</v>
      </c>
      <c r="DR11" s="229">
        <v>102.9</v>
      </c>
      <c r="DS11" s="229">
        <v>78.7</v>
      </c>
      <c r="DT11" s="229">
        <v>89.4</v>
      </c>
      <c r="DV11" s="229">
        <v>107.4</v>
      </c>
      <c r="DW11" s="229">
        <v>102.4</v>
      </c>
      <c r="DX11" s="229">
        <v>99.6</v>
      </c>
      <c r="DY11" s="229">
        <v>125.7</v>
      </c>
      <c r="DZ11" s="229">
        <v>103.9</v>
      </c>
      <c r="EA11" s="229">
        <v>105.4</v>
      </c>
      <c r="EB11" s="229">
        <v>111.4</v>
      </c>
      <c r="EC11" s="229">
        <v>103</v>
      </c>
      <c r="ED11" s="229">
        <v>102.7</v>
      </c>
      <c r="EE11" s="229">
        <v>103.7</v>
      </c>
      <c r="EF11" s="229">
        <v>96.5</v>
      </c>
      <c r="EG11" s="229">
        <v>95.8</v>
      </c>
      <c r="EH11" s="229">
        <v>100.5</v>
      </c>
      <c r="EI11" s="229">
        <v>99.5</v>
      </c>
      <c r="EK11" s="229">
        <v>124</v>
      </c>
      <c r="EM11" s="229">
        <v>105.8</v>
      </c>
      <c r="EN11" s="229">
        <v>98.5</v>
      </c>
      <c r="EO11" s="229">
        <v>94.3</v>
      </c>
      <c r="EV11" s="229">
        <v>119.3</v>
      </c>
      <c r="EW11" s="229">
        <v>105.2</v>
      </c>
      <c r="EX11" s="229">
        <v>101.7</v>
      </c>
      <c r="EY11" s="229">
        <v>91.1</v>
      </c>
      <c r="EZ11" s="229">
        <v>86.5</v>
      </c>
      <c r="FB11" s="229">
        <v>122.5</v>
      </c>
      <c r="FC11" s="229">
        <v>114</v>
      </c>
      <c r="FD11" s="229">
        <v>106.4</v>
      </c>
      <c r="FE11" s="229">
        <v>103.3</v>
      </c>
      <c r="FF11" s="229">
        <v>114.2</v>
      </c>
      <c r="FG11" s="229">
        <v>73.099999999999994</v>
      </c>
      <c r="FH11" s="229">
        <v>106.7</v>
      </c>
      <c r="FI11" s="229">
        <v>101.9</v>
      </c>
      <c r="FJ11" s="229">
        <v>102.9</v>
      </c>
      <c r="FK11" s="229">
        <v>105.3</v>
      </c>
      <c r="FL11" s="229">
        <v>104.1</v>
      </c>
      <c r="FM11" s="229">
        <v>97.1</v>
      </c>
      <c r="FN11" s="229">
        <v>119.9</v>
      </c>
      <c r="FO11" s="229">
        <v>131.5</v>
      </c>
      <c r="FP11" s="229">
        <v>105.8</v>
      </c>
      <c r="FR11" s="229">
        <v>105.3</v>
      </c>
      <c r="FS11" s="229">
        <v>104.6</v>
      </c>
      <c r="FT11" s="229">
        <v>95.8</v>
      </c>
      <c r="FU11" s="229">
        <v>127.3</v>
      </c>
      <c r="FV11" s="229">
        <v>103.7</v>
      </c>
      <c r="FW11" s="229">
        <v>113.6</v>
      </c>
      <c r="FZ11" s="229">
        <v>95.8</v>
      </c>
      <c r="GA11" s="229">
        <v>91.1</v>
      </c>
      <c r="GB11" s="229">
        <v>102.7</v>
      </c>
      <c r="GC11" s="229">
        <v>94.3</v>
      </c>
      <c r="GD11" s="229">
        <v>97.3</v>
      </c>
      <c r="GE11" s="229">
        <v>87.8</v>
      </c>
      <c r="GF11" s="229">
        <v>121.9</v>
      </c>
      <c r="GG11" s="229">
        <v>99</v>
      </c>
      <c r="GH11" s="229">
        <v>102.7</v>
      </c>
      <c r="GI11" s="229">
        <v>99.8</v>
      </c>
      <c r="GJ11" s="229">
        <v>98.5</v>
      </c>
      <c r="GK11" s="229">
        <v>83</v>
      </c>
      <c r="GL11" s="229">
        <v>77.8</v>
      </c>
      <c r="GM11" s="229">
        <v>123.5</v>
      </c>
      <c r="GN11" s="229">
        <v>100.4</v>
      </c>
      <c r="GO11" s="229">
        <v>97.2</v>
      </c>
      <c r="GP11" s="229">
        <v>100.1</v>
      </c>
      <c r="GQ11" s="229">
        <v>98</v>
      </c>
      <c r="GR11" s="229">
        <v>99.3</v>
      </c>
      <c r="GT11" s="229">
        <v>97</v>
      </c>
      <c r="GU11" s="229">
        <v>106.8</v>
      </c>
      <c r="GV11" s="229">
        <v>94.8</v>
      </c>
      <c r="GW11" s="229">
        <v>107.1</v>
      </c>
      <c r="GY11" s="229">
        <v>97.2</v>
      </c>
      <c r="GZ11" s="229">
        <v>79.599999999999994</v>
      </c>
      <c r="HA11" s="229">
        <v>90.9</v>
      </c>
      <c r="HB11" s="229">
        <v>99</v>
      </c>
      <c r="HC11" s="229">
        <v>95.7</v>
      </c>
      <c r="HD11" s="229">
        <v>98.8</v>
      </c>
      <c r="HE11" s="229">
        <v>106.8</v>
      </c>
      <c r="HG11" s="229">
        <v>85.4</v>
      </c>
      <c r="HI11" s="229">
        <v>113.7</v>
      </c>
      <c r="HJ11" s="229">
        <v>141.9</v>
      </c>
      <c r="HK11" s="229">
        <v>94.7</v>
      </c>
      <c r="HN11" s="229">
        <v>120.2</v>
      </c>
      <c r="HO11" s="229">
        <v>114.9</v>
      </c>
      <c r="HP11" s="229">
        <v>102.5</v>
      </c>
      <c r="HQ11" s="229">
        <v>103.4</v>
      </c>
      <c r="HR11" s="229">
        <v>144.6</v>
      </c>
      <c r="HS11" s="229">
        <v>124.1</v>
      </c>
      <c r="HT11" s="229">
        <v>125.5</v>
      </c>
      <c r="HU11" s="229">
        <v>127.3</v>
      </c>
      <c r="HV11" s="229">
        <v>120.3</v>
      </c>
      <c r="HW11" s="229">
        <v>121.5</v>
      </c>
      <c r="HX11" s="229">
        <v>107.8</v>
      </c>
      <c r="HY11" s="229">
        <v>129.9</v>
      </c>
      <c r="HZ11" s="229">
        <v>111.2</v>
      </c>
      <c r="IA11" s="229">
        <v>130.30000000000001</v>
      </c>
      <c r="IB11" s="229">
        <v>119.4</v>
      </c>
      <c r="IC11" s="229">
        <v>100.1</v>
      </c>
      <c r="ID11" s="229">
        <v>163</v>
      </c>
      <c r="IE11" s="229">
        <v>126.4</v>
      </c>
      <c r="IF11" s="229">
        <v>106.2</v>
      </c>
      <c r="IG11" s="229">
        <v>116.4</v>
      </c>
      <c r="IH11" s="229">
        <v>97.2</v>
      </c>
      <c r="II11" s="229">
        <v>107.2</v>
      </c>
      <c r="IJ11" s="229">
        <v>105.2</v>
      </c>
      <c r="IK11" s="229">
        <v>110.6</v>
      </c>
      <c r="IL11" s="229">
        <v>110.7</v>
      </c>
      <c r="IM11" s="229">
        <v>95</v>
      </c>
      <c r="IP11" s="229">
        <v>95.7</v>
      </c>
      <c r="IQ11" s="229">
        <v>95.7</v>
      </c>
      <c r="IR11" s="229">
        <v>93.6</v>
      </c>
      <c r="IS11" s="229">
        <v>94.5</v>
      </c>
      <c r="IU11" s="229">
        <v>97.2</v>
      </c>
      <c r="IW11" s="229">
        <v>95.1</v>
      </c>
      <c r="IX11" s="229">
        <v>96.2</v>
      </c>
      <c r="IY11" s="229">
        <v>96.2</v>
      </c>
      <c r="IZ11" s="229">
        <v>95.8</v>
      </c>
      <c r="JA11" s="229">
        <v>101.6</v>
      </c>
      <c r="JB11" s="229">
        <v>100.1</v>
      </c>
      <c r="JD11" s="229">
        <v>99.2</v>
      </c>
      <c r="JE11" s="229">
        <v>98.8</v>
      </c>
      <c r="JG11" s="229">
        <v>98.5</v>
      </c>
      <c r="JH11" s="229">
        <v>90.9</v>
      </c>
      <c r="JI11" s="229">
        <v>96</v>
      </c>
      <c r="JJ11" s="229">
        <v>101.3</v>
      </c>
      <c r="JL11" s="229">
        <v>97.1</v>
      </c>
      <c r="JM11" s="229">
        <v>96.4</v>
      </c>
      <c r="JN11" s="229">
        <v>94</v>
      </c>
      <c r="JO11" s="229">
        <v>94.3</v>
      </c>
      <c r="JP11" s="229">
        <v>94.3</v>
      </c>
      <c r="JQ11" s="229">
        <v>93.4</v>
      </c>
      <c r="JR11" s="229">
        <v>101</v>
      </c>
      <c r="JS11" s="229">
        <v>100.7</v>
      </c>
      <c r="JT11" s="229">
        <v>103.3</v>
      </c>
      <c r="JU11" s="229">
        <v>103.3</v>
      </c>
      <c r="JV11" s="229">
        <v>100</v>
      </c>
      <c r="JW11" s="229">
        <v>104.7</v>
      </c>
      <c r="JX11" s="229">
        <v>94.8</v>
      </c>
      <c r="JY11" s="229">
        <v>100.1</v>
      </c>
      <c r="JZ11" s="229">
        <v>100.1</v>
      </c>
      <c r="KA11" s="229">
        <v>102.8</v>
      </c>
      <c r="KB11" s="229">
        <v>109.8</v>
      </c>
      <c r="KC11" s="229">
        <v>99.9</v>
      </c>
      <c r="KD11" s="229">
        <v>169.5</v>
      </c>
      <c r="KE11" s="229">
        <v>98.7</v>
      </c>
      <c r="KG11" s="229">
        <v>96.7</v>
      </c>
      <c r="KH11" s="229">
        <v>96.5</v>
      </c>
      <c r="KJ11" s="229">
        <v>101.2</v>
      </c>
      <c r="KK11" s="229">
        <v>100.9</v>
      </c>
      <c r="KL11" s="229">
        <v>91.7</v>
      </c>
      <c r="KM11" s="229">
        <v>108.4</v>
      </c>
      <c r="KN11" s="229">
        <v>99.4</v>
      </c>
      <c r="KO11" s="229">
        <v>99.7</v>
      </c>
      <c r="KP11" s="229">
        <v>91.8</v>
      </c>
      <c r="KQ11" s="229">
        <v>94.9</v>
      </c>
      <c r="KR11" s="229">
        <v>106.8</v>
      </c>
      <c r="KS11" s="229">
        <v>110.9</v>
      </c>
      <c r="KT11" s="229">
        <v>105.5</v>
      </c>
      <c r="KU11" s="229">
        <v>94.8</v>
      </c>
      <c r="KV11" s="229">
        <v>108.8</v>
      </c>
      <c r="KW11" s="229">
        <v>108.8</v>
      </c>
      <c r="KX11" s="229">
        <v>87.5</v>
      </c>
      <c r="KY11" s="229">
        <v>93</v>
      </c>
      <c r="KZ11" s="229">
        <v>82</v>
      </c>
      <c r="LA11" s="229">
        <v>59</v>
      </c>
      <c r="LB11" s="229">
        <v>59</v>
      </c>
      <c r="LC11" s="229">
        <v>93.5</v>
      </c>
      <c r="LD11" s="229">
        <v>95.6</v>
      </c>
      <c r="LE11" s="229">
        <v>89.3</v>
      </c>
      <c r="LF11" s="229">
        <v>131.9</v>
      </c>
      <c r="LG11" s="229">
        <v>199.9</v>
      </c>
      <c r="LH11" s="229">
        <v>276.7</v>
      </c>
      <c r="LI11" s="229">
        <v>331.9</v>
      </c>
      <c r="LJ11" s="229">
        <v>182.2</v>
      </c>
      <c r="LK11" s="229">
        <v>150.1</v>
      </c>
      <c r="LL11" s="229">
        <v>153.4</v>
      </c>
      <c r="LM11" s="229">
        <v>444.6</v>
      </c>
      <c r="LN11" s="229">
        <v>256.60000000000002</v>
      </c>
      <c r="LO11" s="229">
        <v>391.9</v>
      </c>
      <c r="LQ11" s="229">
        <v>187.1</v>
      </c>
      <c r="LR11" s="229">
        <v>194.4</v>
      </c>
      <c r="LS11" s="229">
        <v>243.4</v>
      </c>
      <c r="LT11" s="229">
        <v>157.1</v>
      </c>
      <c r="LU11" s="229">
        <v>120.8</v>
      </c>
      <c r="LV11" s="229">
        <v>106.6</v>
      </c>
      <c r="LW11" s="229">
        <v>111.5</v>
      </c>
      <c r="LX11" s="229">
        <v>108.1</v>
      </c>
      <c r="LY11" s="229">
        <v>104</v>
      </c>
      <c r="LZ11" s="229">
        <v>131.30000000000001</v>
      </c>
      <c r="MA11" s="229">
        <v>99.6</v>
      </c>
      <c r="MB11" s="229">
        <v>147</v>
      </c>
      <c r="MC11" s="229">
        <v>137</v>
      </c>
      <c r="MD11" s="229">
        <v>126.2</v>
      </c>
      <c r="ME11" s="229">
        <v>122.2</v>
      </c>
      <c r="MF11" s="229">
        <v>111.1</v>
      </c>
      <c r="MG11" s="229">
        <v>127.8</v>
      </c>
      <c r="MH11" s="229">
        <v>124</v>
      </c>
      <c r="MI11" s="229">
        <v>113.3</v>
      </c>
      <c r="MJ11" s="229">
        <v>123.8</v>
      </c>
      <c r="MK11" s="229">
        <v>104.4</v>
      </c>
      <c r="ML11" s="229">
        <v>96.6</v>
      </c>
      <c r="MM11" s="229">
        <v>99.2</v>
      </c>
      <c r="MN11" s="229">
        <v>97.8</v>
      </c>
      <c r="MO11" s="229">
        <v>89.6</v>
      </c>
      <c r="MP11" s="229">
        <v>101.4</v>
      </c>
      <c r="MQ11" s="229">
        <v>95</v>
      </c>
      <c r="MR11" s="229">
        <v>99.3</v>
      </c>
      <c r="MS11" s="229">
        <v>100.3</v>
      </c>
      <c r="MT11" s="229">
        <v>101.9</v>
      </c>
      <c r="MV11" s="229">
        <v>96.7</v>
      </c>
      <c r="MW11" s="229">
        <v>111.8</v>
      </c>
      <c r="MX11" s="229">
        <v>108.9</v>
      </c>
      <c r="MY11" s="229">
        <v>110.9</v>
      </c>
      <c r="MZ11" s="229">
        <v>90.7</v>
      </c>
      <c r="NA11" s="229">
        <v>135.5</v>
      </c>
      <c r="NC11" s="229">
        <v>114.3</v>
      </c>
      <c r="ND11" s="229">
        <v>112.4</v>
      </c>
      <c r="NE11" s="229">
        <v>118.1</v>
      </c>
      <c r="NF11" s="229">
        <v>108.9</v>
      </c>
      <c r="NG11" s="229">
        <v>121.8</v>
      </c>
      <c r="NH11" s="229">
        <v>115</v>
      </c>
      <c r="NI11" s="229">
        <v>126.7</v>
      </c>
      <c r="NJ11" s="229">
        <v>109.7</v>
      </c>
      <c r="NK11" s="229">
        <v>118.3</v>
      </c>
      <c r="NM11" s="229">
        <v>100.7</v>
      </c>
      <c r="NN11" s="229">
        <v>109.2</v>
      </c>
      <c r="NO11" s="229">
        <v>132.9</v>
      </c>
      <c r="NP11" s="229">
        <v>102.9</v>
      </c>
      <c r="NR11" s="229">
        <v>96.5</v>
      </c>
      <c r="NS11" s="229">
        <v>94.7</v>
      </c>
      <c r="NT11" s="229">
        <v>94.7</v>
      </c>
      <c r="NU11" s="229">
        <v>95.4</v>
      </c>
      <c r="NV11" s="229">
        <v>92.9</v>
      </c>
      <c r="NW11" s="229">
        <v>111.7</v>
      </c>
      <c r="NX11" s="229">
        <v>100</v>
      </c>
      <c r="NY11" s="229">
        <v>100</v>
      </c>
      <c r="NZ11" s="229">
        <v>109</v>
      </c>
      <c r="OA11" s="229">
        <v>112.7</v>
      </c>
      <c r="OB11" s="229">
        <v>113.1</v>
      </c>
      <c r="OC11" s="229">
        <v>114.4</v>
      </c>
      <c r="OD11" s="229">
        <v>109.7</v>
      </c>
      <c r="OE11" s="229">
        <v>112.7</v>
      </c>
      <c r="OF11" s="229">
        <v>108.9</v>
      </c>
      <c r="OG11" s="229">
        <v>116.8</v>
      </c>
      <c r="OI11" s="229">
        <v>110.8</v>
      </c>
      <c r="OK11" s="229">
        <v>99.5</v>
      </c>
      <c r="OL11" s="229">
        <v>109.3</v>
      </c>
      <c r="OM11" s="229">
        <v>109.1</v>
      </c>
      <c r="ON11" s="229">
        <v>101.7</v>
      </c>
      <c r="OO11" s="229">
        <v>112.9</v>
      </c>
      <c r="OP11" s="229">
        <v>93.9</v>
      </c>
      <c r="OQ11" s="229">
        <v>110.1</v>
      </c>
      <c r="OR11" s="229">
        <v>124</v>
      </c>
      <c r="OT11" s="229">
        <v>106.4</v>
      </c>
      <c r="OV11" s="229">
        <v>121.1</v>
      </c>
      <c r="OW11" s="229">
        <v>107</v>
      </c>
      <c r="OX11" s="229">
        <v>125.9</v>
      </c>
      <c r="OY11" s="229">
        <v>114.2</v>
      </c>
      <c r="OZ11" s="229">
        <v>93.9</v>
      </c>
      <c r="PA11" s="229">
        <v>95.6</v>
      </c>
      <c r="PB11" s="229">
        <v>105.7</v>
      </c>
      <c r="PC11" s="229">
        <v>124.9</v>
      </c>
      <c r="PD11" s="229">
        <v>97.2</v>
      </c>
      <c r="PE11" s="229">
        <v>137</v>
      </c>
      <c r="PF11" s="229">
        <v>247</v>
      </c>
      <c r="PG11" s="229">
        <v>112.9</v>
      </c>
      <c r="PH11" s="229">
        <v>111.1</v>
      </c>
      <c r="PI11" s="229">
        <v>109.6</v>
      </c>
      <c r="PJ11" s="229">
        <v>112.8</v>
      </c>
      <c r="PK11" s="229">
        <v>102.4</v>
      </c>
      <c r="PL11" s="229">
        <v>117.3</v>
      </c>
      <c r="PM11" s="229">
        <v>109.1</v>
      </c>
      <c r="PN11" s="229">
        <v>93</v>
      </c>
      <c r="PO11" s="229">
        <v>101.8</v>
      </c>
      <c r="PP11" s="229">
        <v>98.9</v>
      </c>
      <c r="PQ11" s="229">
        <v>117.7</v>
      </c>
      <c r="PR11" s="229">
        <v>103.2</v>
      </c>
      <c r="PS11" s="229">
        <v>140.6</v>
      </c>
      <c r="PT11" s="229">
        <v>114.1</v>
      </c>
      <c r="PU11" s="229">
        <v>119.7</v>
      </c>
      <c r="PV11" s="229">
        <v>116</v>
      </c>
      <c r="PW11" s="229">
        <v>114.9</v>
      </c>
      <c r="PX11" s="229">
        <v>121.1</v>
      </c>
      <c r="PY11" s="229">
        <v>115.1</v>
      </c>
      <c r="PZ11" s="229">
        <v>124.6</v>
      </c>
      <c r="QA11" s="229">
        <v>102.2</v>
      </c>
      <c r="QB11" s="229">
        <v>103.6</v>
      </c>
      <c r="QC11" s="229">
        <v>102</v>
      </c>
      <c r="QD11" s="229">
        <v>99.4</v>
      </c>
      <c r="QE11" s="229">
        <v>114.9</v>
      </c>
      <c r="QF11" s="229">
        <v>99.7</v>
      </c>
      <c r="QG11" s="229">
        <v>103.8</v>
      </c>
      <c r="QH11" s="229">
        <v>96.6</v>
      </c>
      <c r="QI11" s="229">
        <v>104.7</v>
      </c>
      <c r="QJ11" s="229">
        <v>110</v>
      </c>
      <c r="QK11" s="229">
        <v>110</v>
      </c>
      <c r="QL11" s="229">
        <v>103.6</v>
      </c>
      <c r="QM11" s="229">
        <v>106.8</v>
      </c>
      <c r="QN11" s="229">
        <v>105.7</v>
      </c>
      <c r="QO11" s="229">
        <v>103.9</v>
      </c>
      <c r="QP11" s="229">
        <v>104.9</v>
      </c>
      <c r="QQ11" s="229">
        <v>103.7</v>
      </c>
      <c r="QS11" s="229">
        <v>107.4</v>
      </c>
      <c r="QT11" s="229">
        <v>105.7</v>
      </c>
      <c r="QU11" s="229">
        <v>139</v>
      </c>
      <c r="QV11" s="229">
        <v>80.2</v>
      </c>
      <c r="QW11" s="229">
        <v>107.9</v>
      </c>
      <c r="QX11" s="229">
        <v>107.1</v>
      </c>
      <c r="QY11" s="229">
        <v>108.6</v>
      </c>
      <c r="QZ11" s="229">
        <v>110.8</v>
      </c>
      <c r="RA11" s="229">
        <v>95</v>
      </c>
      <c r="RB11" s="229">
        <v>96.5</v>
      </c>
      <c r="RC11" s="229">
        <v>95.4</v>
      </c>
      <c r="RD11" s="229">
        <v>91.1</v>
      </c>
      <c r="RE11" s="229">
        <v>89.2</v>
      </c>
      <c r="RF11" s="229">
        <v>98.9</v>
      </c>
      <c r="RG11" s="229">
        <v>109.2</v>
      </c>
      <c r="RH11" s="229">
        <v>109.1</v>
      </c>
      <c r="RI11" s="229">
        <v>112.3</v>
      </c>
      <c r="RJ11" s="229">
        <v>112.6</v>
      </c>
      <c r="RK11" s="229">
        <v>102.2</v>
      </c>
      <c r="RL11" s="229">
        <v>120.9</v>
      </c>
      <c r="RM11" s="229">
        <v>103.9</v>
      </c>
      <c r="RN11" s="229">
        <v>105.9</v>
      </c>
      <c r="RO11" s="229">
        <v>101.8</v>
      </c>
      <c r="RP11" s="229">
        <v>128.1</v>
      </c>
      <c r="RQ11" s="229">
        <v>110.9</v>
      </c>
      <c r="RT11" s="229">
        <v>122.3</v>
      </c>
      <c r="RU11" s="229">
        <v>154.6</v>
      </c>
      <c r="RW11" s="229">
        <v>120.1</v>
      </c>
      <c r="RX11" s="229">
        <v>129.80000000000001</v>
      </c>
      <c r="RY11" s="229">
        <v>130.9</v>
      </c>
      <c r="RZ11" s="229">
        <v>111.6</v>
      </c>
      <c r="SA11" s="229">
        <v>110.2</v>
      </c>
      <c r="SB11" s="229">
        <v>152.19999999999999</v>
      </c>
      <c r="SC11" s="229">
        <v>99.5</v>
      </c>
      <c r="SD11" s="229">
        <v>132.1</v>
      </c>
      <c r="SE11" s="229">
        <v>87.6</v>
      </c>
      <c r="SF11" s="229">
        <v>89.4</v>
      </c>
      <c r="SG11" s="229">
        <v>74.400000000000006</v>
      </c>
      <c r="SH11" s="229">
        <v>97.7</v>
      </c>
      <c r="SI11" s="229">
        <v>97.7</v>
      </c>
      <c r="SK11" s="229">
        <v>102.9</v>
      </c>
      <c r="SL11" s="229">
        <v>100.2</v>
      </c>
      <c r="SM11" s="229">
        <v>100.5</v>
      </c>
      <c r="SN11" s="229">
        <v>100</v>
      </c>
      <c r="SO11" s="229">
        <v>102.2</v>
      </c>
      <c r="SP11" s="229">
        <v>104</v>
      </c>
      <c r="SQ11" s="229">
        <v>100</v>
      </c>
      <c r="SR11" s="229">
        <v>100</v>
      </c>
      <c r="SS11" s="229">
        <v>99.1</v>
      </c>
      <c r="ST11" s="229">
        <v>99.5</v>
      </c>
      <c r="SU11" s="229">
        <v>98.8</v>
      </c>
      <c r="SV11" s="229">
        <v>98.7</v>
      </c>
      <c r="SW11" s="229">
        <v>99.4</v>
      </c>
      <c r="SY11" s="229">
        <v>93.9</v>
      </c>
      <c r="SZ11" s="229">
        <v>93.3</v>
      </c>
      <c r="TA11" s="229">
        <v>109.7</v>
      </c>
      <c r="TB11" s="229">
        <v>112.9</v>
      </c>
      <c r="TC11" s="229">
        <v>98.4</v>
      </c>
      <c r="TD11" s="229">
        <v>95.8</v>
      </c>
      <c r="TE11" s="229">
        <v>102.7</v>
      </c>
      <c r="TF11" s="229">
        <v>101.9</v>
      </c>
      <c r="TG11" s="229">
        <v>102.5</v>
      </c>
      <c r="TH11" s="229">
        <v>103.3</v>
      </c>
      <c r="TI11" s="229">
        <v>99.7</v>
      </c>
      <c r="TJ11" s="229">
        <v>102.2</v>
      </c>
      <c r="TK11" s="229">
        <v>104.4</v>
      </c>
      <c r="TL11" s="229">
        <v>97.4</v>
      </c>
      <c r="TM11" s="229">
        <v>97.4</v>
      </c>
      <c r="TN11" s="229">
        <v>93.6</v>
      </c>
      <c r="TO11" s="229">
        <v>78</v>
      </c>
      <c r="TP11" s="229">
        <v>89.2</v>
      </c>
      <c r="TR11" s="229">
        <v>104.8</v>
      </c>
      <c r="TU11" s="229">
        <v>103.4</v>
      </c>
      <c r="TV11" s="229">
        <v>98.1</v>
      </c>
      <c r="TW11" s="229">
        <v>94.6</v>
      </c>
      <c r="TX11" s="229">
        <v>103.2</v>
      </c>
      <c r="TY11" s="229">
        <v>107.6</v>
      </c>
      <c r="TZ11" s="229">
        <v>90.9</v>
      </c>
      <c r="UA11" s="229">
        <v>121.4</v>
      </c>
      <c r="UC11" s="229">
        <v>120.3</v>
      </c>
      <c r="UD11" s="229">
        <v>101</v>
      </c>
      <c r="UE11" s="229">
        <v>126.3</v>
      </c>
      <c r="UF11" s="229">
        <v>100</v>
      </c>
      <c r="UG11" s="229">
        <v>100</v>
      </c>
      <c r="UH11" s="229">
        <v>124.5</v>
      </c>
      <c r="UI11" s="229">
        <v>120</v>
      </c>
      <c r="UJ11" s="229">
        <v>106.8</v>
      </c>
      <c r="UK11" s="229">
        <v>294.10000000000002</v>
      </c>
      <c r="UM11" s="229">
        <v>103.5</v>
      </c>
      <c r="UN11" s="229">
        <v>106.9</v>
      </c>
      <c r="UO11" s="229">
        <v>94.7</v>
      </c>
      <c r="UP11" s="229">
        <v>95.3</v>
      </c>
      <c r="UQ11" s="229">
        <v>92.9</v>
      </c>
      <c r="UR11" s="229">
        <v>344</v>
      </c>
      <c r="US11" s="229">
        <v>114.4</v>
      </c>
      <c r="UT11" s="229">
        <v>90.9</v>
      </c>
      <c r="UU11" s="229">
        <v>94.8</v>
      </c>
      <c r="UV11" s="229">
        <v>96.4</v>
      </c>
      <c r="UW11" s="229">
        <v>96</v>
      </c>
      <c r="UX11" s="229">
        <v>91.1</v>
      </c>
      <c r="UZ11" s="229">
        <v>89.6</v>
      </c>
      <c r="VA11" s="229">
        <v>107.8</v>
      </c>
      <c r="VB11" s="229">
        <v>80.3</v>
      </c>
      <c r="VC11" s="229">
        <v>94.8</v>
      </c>
      <c r="VE11" s="229">
        <v>96.9</v>
      </c>
      <c r="VG11" s="229">
        <v>119.3</v>
      </c>
      <c r="VH11" s="229">
        <v>679.4</v>
      </c>
      <c r="VJ11" s="229">
        <v>372.4</v>
      </c>
      <c r="VM11" s="229">
        <v>2698.2</v>
      </c>
      <c r="VN11" s="229">
        <v>5266.3</v>
      </c>
      <c r="VP11" s="229">
        <v>1046.3</v>
      </c>
      <c r="VQ11" s="229">
        <v>702.6</v>
      </c>
      <c r="VR11" s="229">
        <v>92</v>
      </c>
      <c r="VS11" s="229">
        <v>106.5</v>
      </c>
      <c r="VT11" s="229">
        <v>113.3</v>
      </c>
      <c r="VU11" s="229">
        <v>99.2</v>
      </c>
      <c r="VV11" s="229">
        <v>102.6</v>
      </c>
      <c r="VW11" s="229">
        <v>105.3</v>
      </c>
      <c r="VX11" s="229">
        <v>92.3</v>
      </c>
      <c r="VY11" s="229">
        <v>114.6</v>
      </c>
      <c r="VZ11" s="229">
        <v>96.8</v>
      </c>
      <c r="WA11" s="229">
        <v>99.7</v>
      </c>
      <c r="WB11" s="229">
        <v>112.8</v>
      </c>
      <c r="WC11" s="229">
        <v>162.69999999999999</v>
      </c>
      <c r="WD11" s="229">
        <v>94</v>
      </c>
      <c r="WE11" s="229">
        <v>108.2</v>
      </c>
      <c r="WF11" s="229">
        <v>87.9</v>
      </c>
      <c r="WG11" s="229">
        <v>113</v>
      </c>
      <c r="WH11" s="229">
        <v>127.9</v>
      </c>
      <c r="WI11" s="229">
        <v>142.30000000000001</v>
      </c>
      <c r="WJ11" s="229">
        <v>323.5</v>
      </c>
      <c r="WM11" s="229">
        <v>103.5</v>
      </c>
      <c r="WN11" s="229">
        <v>110.6</v>
      </c>
      <c r="WO11" s="229">
        <v>100.9</v>
      </c>
      <c r="WP11" s="229">
        <v>99.9</v>
      </c>
      <c r="WQ11" s="229">
        <v>108.6</v>
      </c>
      <c r="WR11" s="229">
        <v>96.9</v>
      </c>
      <c r="WS11" s="229">
        <v>97</v>
      </c>
      <c r="WT11" s="229">
        <v>115.8</v>
      </c>
      <c r="WW11" s="229">
        <v>104.6</v>
      </c>
      <c r="WY11" s="229">
        <v>126.8</v>
      </c>
      <c r="WZ11" s="229">
        <v>107.9</v>
      </c>
      <c r="XA11" s="229">
        <v>98.1</v>
      </c>
      <c r="XB11" s="229">
        <v>133.4</v>
      </c>
      <c r="XD11" s="229">
        <v>103.4</v>
      </c>
      <c r="XF11" s="229">
        <v>97.2</v>
      </c>
      <c r="XG11" s="229">
        <v>99.8</v>
      </c>
      <c r="XH11" s="229">
        <v>99.8</v>
      </c>
      <c r="XI11" s="229">
        <v>99.5</v>
      </c>
      <c r="XJ11" s="229">
        <v>100</v>
      </c>
      <c r="XK11" s="229">
        <v>90.3</v>
      </c>
      <c r="XM11" s="229">
        <v>84.6</v>
      </c>
      <c r="XN11" s="229">
        <v>94.2</v>
      </c>
      <c r="XO11" s="229">
        <v>97</v>
      </c>
      <c r="XP11" s="229">
        <v>90.2</v>
      </c>
      <c r="XQ11" s="229">
        <v>95</v>
      </c>
      <c r="XR11" s="229">
        <v>102.9</v>
      </c>
      <c r="XS11" s="229">
        <v>111.7</v>
      </c>
      <c r="XT11" s="229">
        <v>111.7</v>
      </c>
      <c r="XU11" s="229">
        <v>93.9</v>
      </c>
      <c r="XV11" s="229">
        <v>93.9</v>
      </c>
      <c r="XW11" s="229">
        <v>95.8</v>
      </c>
      <c r="XX11" s="229">
        <v>93.6</v>
      </c>
      <c r="XY11" s="229">
        <v>95.6</v>
      </c>
      <c r="XZ11" s="229">
        <v>98.1</v>
      </c>
      <c r="YB11" s="229">
        <v>94.1</v>
      </c>
      <c r="YC11" s="229">
        <v>93.8</v>
      </c>
      <c r="YD11" s="229">
        <v>100.6</v>
      </c>
      <c r="YE11" s="229">
        <v>104.7</v>
      </c>
      <c r="YF11" s="229">
        <v>103</v>
      </c>
      <c r="YG11" s="229">
        <v>100</v>
      </c>
      <c r="YI11" s="229">
        <v>110.5</v>
      </c>
      <c r="YJ11" s="229">
        <v>105.8</v>
      </c>
      <c r="YK11" s="229">
        <v>100.3</v>
      </c>
      <c r="YM11" s="229">
        <v>92.9</v>
      </c>
      <c r="YN11" s="229">
        <v>98.7</v>
      </c>
      <c r="YO11" s="229">
        <v>102.4</v>
      </c>
      <c r="YP11" s="229">
        <v>128.5</v>
      </c>
      <c r="YQ11" s="229">
        <v>105.2</v>
      </c>
      <c r="YR11" s="229">
        <v>96.6</v>
      </c>
      <c r="YS11" s="229">
        <v>101.1</v>
      </c>
      <c r="YU11" s="229">
        <v>93.9</v>
      </c>
      <c r="YV11" s="229">
        <v>93.7</v>
      </c>
      <c r="YW11" s="229">
        <v>100</v>
      </c>
      <c r="YX11" s="229">
        <v>104.9</v>
      </c>
      <c r="YY11" s="229">
        <v>103</v>
      </c>
      <c r="YZ11" s="229">
        <v>97.9</v>
      </c>
      <c r="ZA11" s="229">
        <v>145.5</v>
      </c>
      <c r="ZD11" s="229">
        <v>102</v>
      </c>
      <c r="ZF11" s="229">
        <v>95.5</v>
      </c>
      <c r="ZG11" s="229">
        <v>99.7</v>
      </c>
      <c r="ZI11" s="229">
        <v>100</v>
      </c>
      <c r="ZJ11" s="229">
        <v>97.9</v>
      </c>
      <c r="ZK11" s="229">
        <v>97.9</v>
      </c>
      <c r="ZL11" s="229">
        <v>98.3</v>
      </c>
      <c r="ZN11" s="229">
        <v>110</v>
      </c>
      <c r="ZO11" s="229">
        <v>154.30000000000001</v>
      </c>
      <c r="ZP11" s="229">
        <v>197.2</v>
      </c>
      <c r="ZQ11" s="229">
        <v>114.5</v>
      </c>
      <c r="ZR11" s="229">
        <v>114.5</v>
      </c>
      <c r="ZS11" s="229">
        <v>110.2</v>
      </c>
      <c r="ZV11" s="229">
        <v>108.9</v>
      </c>
      <c r="ZW11" s="229">
        <v>111.2</v>
      </c>
      <c r="ZX11" s="229">
        <v>117.5</v>
      </c>
      <c r="ZY11" s="229">
        <v>105.7</v>
      </c>
      <c r="ZZ11" s="229">
        <v>106.6</v>
      </c>
      <c r="AAA11" s="229">
        <v>106.1</v>
      </c>
      <c r="AAB11" s="229">
        <v>105.1</v>
      </c>
      <c r="AAC11" s="229">
        <v>107.9</v>
      </c>
      <c r="AAD11" s="229">
        <v>105.4</v>
      </c>
      <c r="AAE11" s="229">
        <v>105.9</v>
      </c>
      <c r="AAF11" s="229">
        <v>107.7</v>
      </c>
      <c r="AAG11" s="229">
        <v>95.7</v>
      </c>
      <c r="AAH11" s="229">
        <v>104.2</v>
      </c>
      <c r="AAI11" s="229">
        <v>99.4</v>
      </c>
      <c r="AAJ11" s="229">
        <v>106.5</v>
      </c>
      <c r="AAK11" s="229">
        <v>125.7</v>
      </c>
      <c r="AAL11" s="229">
        <v>86.3</v>
      </c>
      <c r="AAM11" s="229">
        <v>86.8</v>
      </c>
      <c r="AAN11" s="229">
        <v>121.5</v>
      </c>
      <c r="AAO11" s="229">
        <v>61.4</v>
      </c>
      <c r="AAP11" s="229">
        <v>85.7</v>
      </c>
      <c r="AAQ11" s="229">
        <v>126.4</v>
      </c>
      <c r="AAR11" s="229">
        <v>77.900000000000006</v>
      </c>
      <c r="AAS11" s="229">
        <v>60.3</v>
      </c>
      <c r="AAT11" s="229">
        <v>101.2</v>
      </c>
      <c r="AAU11" s="229">
        <v>111</v>
      </c>
      <c r="AAV11" s="229">
        <v>120.3</v>
      </c>
      <c r="AAW11" s="229">
        <v>101</v>
      </c>
      <c r="AAX11" s="229">
        <v>77.2</v>
      </c>
      <c r="AAY11" s="229">
        <v>76.900000000000006</v>
      </c>
      <c r="AAZ11" s="229">
        <v>77.900000000000006</v>
      </c>
      <c r="ABA11" s="229">
        <v>95.6</v>
      </c>
      <c r="ABC11" s="229">
        <v>100.5</v>
      </c>
      <c r="ABD11" s="229">
        <v>82.9</v>
      </c>
      <c r="ABE11" s="229">
        <v>90.8</v>
      </c>
      <c r="ABF11" s="229">
        <v>100</v>
      </c>
      <c r="ABG11" s="229">
        <v>93.7</v>
      </c>
      <c r="ABH11" s="229">
        <v>99.5</v>
      </c>
      <c r="ABI11" s="229">
        <v>93.2</v>
      </c>
      <c r="ABJ11" s="229">
        <v>105.8</v>
      </c>
      <c r="ABK11" s="229">
        <v>79.5</v>
      </c>
      <c r="ABL11" s="229">
        <v>99.5</v>
      </c>
      <c r="ABM11" s="229">
        <v>103.4</v>
      </c>
      <c r="ABN11" s="229">
        <v>99.3</v>
      </c>
      <c r="ABO11" s="229">
        <v>103.5</v>
      </c>
      <c r="ABP11" s="229">
        <v>102.6</v>
      </c>
      <c r="ABQ11" s="229">
        <v>102.5</v>
      </c>
      <c r="ABR11" s="229">
        <v>103.9</v>
      </c>
      <c r="ABS11" s="229" t="e">
        <v>#N/A</v>
      </c>
      <c r="ABT11" s="229">
        <v>106.4</v>
      </c>
      <c r="ABU11" s="229">
        <v>102</v>
      </c>
      <c r="ABV11" s="229">
        <v>117.2</v>
      </c>
      <c r="ACB11" s="229">
        <v>103</v>
      </c>
      <c r="ACC11" s="229">
        <v>105</v>
      </c>
      <c r="ACD11" s="229">
        <v>95.4</v>
      </c>
      <c r="ACE11" s="229">
        <v>92.8</v>
      </c>
      <c r="ACF11" s="229">
        <v>115.6</v>
      </c>
      <c r="ACG11" s="229">
        <v>107.9</v>
      </c>
      <c r="ACH11" s="229">
        <v>101.3</v>
      </c>
      <c r="ACI11" s="229">
        <v>112.2</v>
      </c>
      <c r="ACJ11" s="229">
        <v>76.400000000000006</v>
      </c>
      <c r="ACK11" s="229">
        <v>123.5</v>
      </c>
      <c r="ACL11" s="229">
        <v>102.7</v>
      </c>
      <c r="ACM11" s="229">
        <v>96.7</v>
      </c>
      <c r="ACN11" s="229">
        <v>101</v>
      </c>
      <c r="ACO11" s="229">
        <v>103.4</v>
      </c>
      <c r="ACP11" s="229">
        <v>100</v>
      </c>
      <c r="ACQ11" s="229">
        <v>98.3</v>
      </c>
      <c r="ACR11" s="229">
        <v>90.8</v>
      </c>
      <c r="ACS11" s="229">
        <v>108.1</v>
      </c>
      <c r="ACT11" s="229">
        <v>186.2</v>
      </c>
      <c r="ACU11" s="229">
        <v>101.5</v>
      </c>
      <c r="ACV11" s="229">
        <v>100.1</v>
      </c>
      <c r="ACW11" s="229">
        <v>95.7</v>
      </c>
      <c r="ACX11" s="229">
        <v>103.3</v>
      </c>
      <c r="ACY11" s="229">
        <v>100.1</v>
      </c>
      <c r="ACZ11" s="229">
        <v>101.4</v>
      </c>
      <c r="ADA11" s="229">
        <v>100.4</v>
      </c>
      <c r="ADB11" s="229">
        <v>77</v>
      </c>
      <c r="ADC11" s="229">
        <v>96.1</v>
      </c>
      <c r="ADD11" s="229">
        <v>107.1</v>
      </c>
      <c r="ADE11" s="229">
        <v>116.2</v>
      </c>
      <c r="ADF11" s="229">
        <v>162.19999999999999</v>
      </c>
      <c r="ADG11" s="229">
        <v>108.1</v>
      </c>
      <c r="ADH11" s="229">
        <v>98.2</v>
      </c>
      <c r="ADI11" s="229">
        <v>102</v>
      </c>
      <c r="ADJ11" s="229">
        <v>106.2</v>
      </c>
      <c r="ADK11" s="229">
        <v>101.2</v>
      </c>
    </row>
    <row r="12" spans="1:803">
      <c r="A12" s="229">
        <v>200006</v>
      </c>
      <c r="B12" s="229">
        <v>102.8</v>
      </c>
      <c r="C12" s="229">
        <v>98.3</v>
      </c>
      <c r="D12" s="229">
        <v>103.6</v>
      </c>
      <c r="E12" s="229">
        <v>116.2</v>
      </c>
      <c r="F12" s="229">
        <v>116.6</v>
      </c>
      <c r="G12" s="229">
        <v>117.2</v>
      </c>
      <c r="H12" s="229">
        <v>116.8</v>
      </c>
      <c r="I12" s="229">
        <v>101.6</v>
      </c>
      <c r="J12" s="229">
        <v>94.8</v>
      </c>
      <c r="K12" s="229">
        <v>95.1</v>
      </c>
      <c r="L12" s="229">
        <v>96.3</v>
      </c>
      <c r="N12" s="229">
        <v>96.8</v>
      </c>
      <c r="O12" s="229">
        <v>101.4</v>
      </c>
      <c r="P12" s="229">
        <v>92.6</v>
      </c>
      <c r="Q12" s="229">
        <v>97.1</v>
      </c>
      <c r="R12" s="229">
        <v>95.6</v>
      </c>
      <c r="S12" s="229">
        <v>99.2</v>
      </c>
      <c r="U12" s="229">
        <v>106.7</v>
      </c>
      <c r="V12" s="229">
        <v>89.6</v>
      </c>
      <c r="W12" s="229">
        <v>112.6</v>
      </c>
      <c r="X12" s="229">
        <v>100.5</v>
      </c>
      <c r="Y12" s="229">
        <v>102.4</v>
      </c>
      <c r="Z12" s="229">
        <v>109.6</v>
      </c>
      <c r="AA12" s="229">
        <v>94.5</v>
      </c>
      <c r="AB12" s="229">
        <v>81.7</v>
      </c>
      <c r="AC12" s="229">
        <v>86.8</v>
      </c>
      <c r="AD12" s="229">
        <v>115.1</v>
      </c>
      <c r="AE12" s="229">
        <v>96.8</v>
      </c>
      <c r="AF12" s="229">
        <v>93.4</v>
      </c>
      <c r="AG12" s="229">
        <v>126.5</v>
      </c>
      <c r="AH12" s="229">
        <v>92.7</v>
      </c>
      <c r="AI12" s="229">
        <v>110.5</v>
      </c>
      <c r="AJ12" s="229">
        <v>107.3</v>
      </c>
      <c r="AK12" s="229">
        <v>96.2</v>
      </c>
      <c r="AL12" s="229">
        <v>131.30000000000001</v>
      </c>
      <c r="AM12" s="229">
        <v>82</v>
      </c>
      <c r="AO12" s="229">
        <v>103.6</v>
      </c>
      <c r="AP12" s="229">
        <v>102.2</v>
      </c>
      <c r="AQ12" s="229">
        <v>111.2</v>
      </c>
      <c r="AR12" s="229">
        <v>101</v>
      </c>
      <c r="AS12" s="229">
        <v>92.6</v>
      </c>
      <c r="AT12" s="229">
        <v>98.8</v>
      </c>
      <c r="AU12" s="229">
        <v>111.3</v>
      </c>
      <c r="AV12" s="229">
        <v>106</v>
      </c>
      <c r="AX12" s="229">
        <v>91.9</v>
      </c>
      <c r="AY12" s="229">
        <v>90.2</v>
      </c>
      <c r="AZ12" s="229">
        <v>91</v>
      </c>
      <c r="BA12" s="229">
        <v>93.8</v>
      </c>
      <c r="BB12" s="229">
        <v>98</v>
      </c>
      <c r="BC12" s="229">
        <v>97</v>
      </c>
      <c r="BD12" s="229">
        <v>99.7</v>
      </c>
      <c r="BE12" s="229">
        <v>96.4</v>
      </c>
      <c r="BF12" s="229">
        <v>96.6</v>
      </c>
      <c r="BG12" s="229">
        <v>100.3</v>
      </c>
      <c r="BH12" s="229">
        <v>90.7</v>
      </c>
      <c r="BI12" s="229">
        <v>90</v>
      </c>
      <c r="BJ12" s="229">
        <v>89</v>
      </c>
      <c r="BK12" s="229">
        <v>98.5</v>
      </c>
      <c r="BL12" s="229">
        <v>93.2</v>
      </c>
      <c r="BM12" s="229">
        <v>89.9</v>
      </c>
      <c r="BN12" s="229">
        <v>86.8</v>
      </c>
      <c r="BO12" s="229">
        <v>82.1</v>
      </c>
      <c r="BP12" s="229">
        <v>93.6</v>
      </c>
      <c r="BQ12" s="229">
        <v>97.5</v>
      </c>
      <c r="BR12" s="229">
        <v>93.3</v>
      </c>
      <c r="BS12" s="229">
        <v>84.6</v>
      </c>
      <c r="BU12" s="229">
        <v>97.5</v>
      </c>
      <c r="BV12" s="229">
        <v>99.4</v>
      </c>
      <c r="BW12" s="229">
        <v>97.7</v>
      </c>
      <c r="BX12" s="229">
        <v>74.900000000000006</v>
      </c>
      <c r="BY12" s="229">
        <v>105</v>
      </c>
      <c r="BZ12" s="229">
        <v>101.9</v>
      </c>
      <c r="CA12" s="229">
        <v>99.8</v>
      </c>
      <c r="CB12" s="229">
        <v>109</v>
      </c>
      <c r="CC12" s="229">
        <v>86.8</v>
      </c>
      <c r="CD12" s="229">
        <v>87.5</v>
      </c>
      <c r="CE12" s="229">
        <v>91</v>
      </c>
      <c r="CF12" s="229">
        <v>90.2</v>
      </c>
      <c r="CG12" s="229">
        <v>90.2</v>
      </c>
      <c r="CH12" s="229">
        <v>88.4</v>
      </c>
      <c r="CI12" s="229">
        <v>81.3</v>
      </c>
      <c r="CJ12" s="229">
        <v>59.1</v>
      </c>
      <c r="CK12" s="229">
        <v>85.6</v>
      </c>
      <c r="CL12" s="229">
        <v>83.2</v>
      </c>
      <c r="CM12" s="229">
        <v>84.2</v>
      </c>
      <c r="CN12" s="229">
        <v>63.7</v>
      </c>
      <c r="CO12" s="229">
        <v>93.4</v>
      </c>
      <c r="CP12" s="229">
        <v>112.9</v>
      </c>
      <c r="CQ12" s="229">
        <v>108.2</v>
      </c>
      <c r="CR12" s="229">
        <v>121.5</v>
      </c>
      <c r="CS12" s="229">
        <v>77.8</v>
      </c>
      <c r="CT12" s="229">
        <v>151.5</v>
      </c>
      <c r="CU12" s="229">
        <v>97.9</v>
      </c>
      <c r="CV12" s="229">
        <v>74.900000000000006</v>
      </c>
      <c r="CW12" s="229">
        <v>84.2</v>
      </c>
      <c r="CX12" s="229">
        <v>63.8</v>
      </c>
      <c r="CY12" s="229">
        <v>136.1</v>
      </c>
      <c r="CZ12" s="229">
        <v>89.4</v>
      </c>
      <c r="DB12" s="229">
        <v>106.8</v>
      </c>
      <c r="DC12" s="229">
        <v>63.5</v>
      </c>
      <c r="DD12" s="229">
        <v>89.5</v>
      </c>
      <c r="DE12" s="229">
        <v>76.8</v>
      </c>
      <c r="DF12" s="229">
        <v>90</v>
      </c>
      <c r="DG12" s="229">
        <v>64.7</v>
      </c>
      <c r="DH12" s="229">
        <v>63.7</v>
      </c>
      <c r="DI12" s="229">
        <v>108.8</v>
      </c>
      <c r="DJ12" s="229">
        <v>101.4</v>
      </c>
      <c r="DK12" s="229">
        <v>89.1</v>
      </c>
      <c r="DN12" s="229">
        <v>101.2</v>
      </c>
      <c r="DO12" s="229">
        <v>90.5</v>
      </c>
      <c r="DP12" s="229">
        <v>100.4</v>
      </c>
      <c r="DQ12" s="229">
        <v>80.2</v>
      </c>
      <c r="DR12" s="229">
        <v>103.1</v>
      </c>
      <c r="DS12" s="229">
        <v>78.599999999999994</v>
      </c>
      <c r="DT12" s="229">
        <v>90</v>
      </c>
      <c r="DV12" s="229">
        <v>107.2</v>
      </c>
      <c r="DW12" s="229">
        <v>102.4</v>
      </c>
      <c r="DX12" s="229">
        <v>99.1</v>
      </c>
      <c r="DY12" s="229">
        <v>125.3</v>
      </c>
      <c r="DZ12" s="229">
        <v>103.7</v>
      </c>
      <c r="EA12" s="229">
        <v>105.1</v>
      </c>
      <c r="EB12" s="229">
        <v>111.3</v>
      </c>
      <c r="EC12" s="229">
        <v>103</v>
      </c>
      <c r="ED12" s="229">
        <v>102.7</v>
      </c>
      <c r="EE12" s="229">
        <v>103.9</v>
      </c>
      <c r="EF12" s="229">
        <v>95.9</v>
      </c>
      <c r="EG12" s="229">
        <v>95.3</v>
      </c>
      <c r="EH12" s="229">
        <v>101.5</v>
      </c>
      <c r="EI12" s="229">
        <v>100.6</v>
      </c>
      <c r="EK12" s="229">
        <v>126.3</v>
      </c>
      <c r="EM12" s="229">
        <v>106.1</v>
      </c>
      <c r="EN12" s="229">
        <v>97.1</v>
      </c>
      <c r="EO12" s="229">
        <v>95.3</v>
      </c>
      <c r="ER12" s="229">
        <v>128.6</v>
      </c>
      <c r="EV12" s="229">
        <v>87.9</v>
      </c>
      <c r="EW12" s="229">
        <v>84.4</v>
      </c>
      <c r="EY12" s="229">
        <v>88.1</v>
      </c>
      <c r="EZ12" s="229">
        <v>89.4</v>
      </c>
      <c r="FA12" s="229">
        <v>120</v>
      </c>
      <c r="FB12" s="229">
        <v>122.1</v>
      </c>
      <c r="FC12" s="229">
        <v>113.1</v>
      </c>
      <c r="FD12" s="229">
        <v>105.8</v>
      </c>
      <c r="FE12" s="229">
        <v>103.7</v>
      </c>
      <c r="FF12" s="229">
        <v>114.5</v>
      </c>
      <c r="FG12" s="229">
        <v>74</v>
      </c>
      <c r="FH12" s="229">
        <v>106</v>
      </c>
      <c r="FI12" s="229">
        <v>101.9</v>
      </c>
      <c r="FJ12" s="229">
        <v>103</v>
      </c>
      <c r="FK12" s="229">
        <v>103.9</v>
      </c>
      <c r="FL12" s="229">
        <v>103.3</v>
      </c>
      <c r="FM12" s="229">
        <v>96.8</v>
      </c>
      <c r="FN12" s="229">
        <v>120.1</v>
      </c>
      <c r="FO12" s="229">
        <v>130.5</v>
      </c>
      <c r="FP12" s="229">
        <v>105.3</v>
      </c>
      <c r="FR12" s="229">
        <v>105.2</v>
      </c>
      <c r="FS12" s="229">
        <v>104.7</v>
      </c>
      <c r="FT12" s="229">
        <v>95.4</v>
      </c>
      <c r="FU12" s="229">
        <v>126.1</v>
      </c>
      <c r="FV12" s="229">
        <v>105.1</v>
      </c>
      <c r="FW12" s="229">
        <v>110.8</v>
      </c>
      <c r="FZ12" s="229">
        <v>95.7</v>
      </c>
      <c r="GA12" s="229">
        <v>91.1</v>
      </c>
      <c r="GB12" s="229">
        <v>102.3</v>
      </c>
      <c r="GC12" s="229">
        <v>94.1</v>
      </c>
      <c r="GD12" s="229">
        <v>97.1</v>
      </c>
      <c r="GE12" s="229">
        <v>87.4</v>
      </c>
      <c r="GF12" s="229">
        <v>121.4</v>
      </c>
      <c r="GG12" s="229">
        <v>99.6</v>
      </c>
      <c r="GH12" s="229">
        <v>103.1</v>
      </c>
      <c r="GI12" s="229">
        <v>99.4</v>
      </c>
      <c r="GJ12" s="229">
        <v>98</v>
      </c>
      <c r="GK12" s="229">
        <v>83.1</v>
      </c>
      <c r="GL12" s="229">
        <v>77.3</v>
      </c>
      <c r="GM12" s="229">
        <v>123.2</v>
      </c>
      <c r="GN12" s="229">
        <v>100.5</v>
      </c>
      <c r="GO12" s="229">
        <v>97.2</v>
      </c>
      <c r="GP12" s="229">
        <v>100</v>
      </c>
      <c r="GQ12" s="229">
        <v>98.1</v>
      </c>
      <c r="GR12" s="229">
        <v>99.4</v>
      </c>
      <c r="GT12" s="229">
        <v>97</v>
      </c>
      <c r="GU12" s="229">
        <v>107.1</v>
      </c>
      <c r="GV12" s="229">
        <v>94.6</v>
      </c>
      <c r="GW12" s="229">
        <v>108.2</v>
      </c>
      <c r="GY12" s="229">
        <v>97.2</v>
      </c>
      <c r="GZ12" s="229">
        <v>78.900000000000006</v>
      </c>
      <c r="HA12" s="229">
        <v>91.1</v>
      </c>
      <c r="HB12" s="229">
        <v>99.1</v>
      </c>
      <c r="HC12" s="229">
        <v>95.6</v>
      </c>
      <c r="HD12" s="229">
        <v>98.9</v>
      </c>
      <c r="HE12" s="229">
        <v>106.2</v>
      </c>
      <c r="HG12" s="229">
        <v>86.2</v>
      </c>
      <c r="HI12" s="229">
        <v>113.6</v>
      </c>
      <c r="HJ12" s="229">
        <v>142.6</v>
      </c>
      <c r="HK12" s="229">
        <v>95.2</v>
      </c>
      <c r="HN12" s="229">
        <v>120.3</v>
      </c>
      <c r="HO12" s="229">
        <v>114.9</v>
      </c>
      <c r="HP12" s="229">
        <v>102.9</v>
      </c>
      <c r="HQ12" s="229">
        <v>102.4</v>
      </c>
      <c r="HR12" s="229">
        <v>144.4</v>
      </c>
      <c r="HS12" s="229">
        <v>124.6</v>
      </c>
      <c r="HT12" s="229">
        <v>126.9</v>
      </c>
      <c r="HU12" s="229">
        <v>126.8</v>
      </c>
      <c r="HV12" s="229">
        <v>120.6</v>
      </c>
      <c r="HW12" s="229">
        <v>121.5</v>
      </c>
      <c r="HX12" s="229">
        <v>107.7</v>
      </c>
      <c r="HY12" s="229">
        <v>130.6</v>
      </c>
      <c r="HZ12" s="229">
        <v>110.6</v>
      </c>
      <c r="IA12" s="229">
        <v>130.6</v>
      </c>
      <c r="IB12" s="229">
        <v>119.1</v>
      </c>
      <c r="IC12" s="229">
        <v>100.1</v>
      </c>
      <c r="ID12" s="229">
        <v>161.69999999999999</v>
      </c>
      <c r="IE12" s="229">
        <v>126.8</v>
      </c>
      <c r="IF12" s="229">
        <v>106.2</v>
      </c>
      <c r="IG12" s="229">
        <v>116.4</v>
      </c>
      <c r="IH12" s="229">
        <v>97.2</v>
      </c>
      <c r="II12" s="229">
        <v>107.2</v>
      </c>
      <c r="IJ12" s="229">
        <v>105.1</v>
      </c>
      <c r="IK12" s="229">
        <v>110.8</v>
      </c>
      <c r="IL12" s="229">
        <v>110.7</v>
      </c>
      <c r="IM12" s="229">
        <v>95.1</v>
      </c>
      <c r="IP12" s="229">
        <v>95.9</v>
      </c>
      <c r="IQ12" s="229">
        <v>96</v>
      </c>
      <c r="IR12" s="229">
        <v>93.7</v>
      </c>
      <c r="IS12" s="229">
        <v>94.5</v>
      </c>
      <c r="IU12" s="229">
        <v>97.3</v>
      </c>
      <c r="IW12" s="229">
        <v>95.1</v>
      </c>
      <c r="IX12" s="229">
        <v>96.2</v>
      </c>
      <c r="IY12" s="229">
        <v>96.2</v>
      </c>
      <c r="IZ12" s="229">
        <v>95.8</v>
      </c>
      <c r="JA12" s="229">
        <v>101.6</v>
      </c>
      <c r="JB12" s="229">
        <v>100.1</v>
      </c>
      <c r="JD12" s="229">
        <v>99.1</v>
      </c>
      <c r="JE12" s="229">
        <v>98.8</v>
      </c>
      <c r="JG12" s="229">
        <v>98.5</v>
      </c>
      <c r="JH12" s="229">
        <v>98</v>
      </c>
      <c r="JI12" s="229">
        <v>96</v>
      </c>
      <c r="JJ12" s="229">
        <v>101.2</v>
      </c>
      <c r="JL12" s="229">
        <v>97.1</v>
      </c>
      <c r="JM12" s="229">
        <v>96.4</v>
      </c>
      <c r="JN12" s="229">
        <v>94.1</v>
      </c>
      <c r="JO12" s="229">
        <v>94.3</v>
      </c>
      <c r="JP12" s="229">
        <v>94.4</v>
      </c>
      <c r="JQ12" s="229">
        <v>93.4</v>
      </c>
      <c r="JR12" s="229">
        <v>101</v>
      </c>
      <c r="JS12" s="229">
        <v>100.7</v>
      </c>
      <c r="JT12" s="229">
        <v>103.3</v>
      </c>
      <c r="JU12" s="229">
        <v>103.3</v>
      </c>
      <c r="JV12" s="229">
        <v>100.1</v>
      </c>
      <c r="JW12" s="229">
        <v>104.7</v>
      </c>
      <c r="JX12" s="229">
        <v>94.8</v>
      </c>
      <c r="JY12" s="229">
        <v>100.2</v>
      </c>
      <c r="JZ12" s="229">
        <v>100.2</v>
      </c>
      <c r="KA12" s="229">
        <v>102.8</v>
      </c>
      <c r="KB12" s="229">
        <v>109.9</v>
      </c>
      <c r="KC12" s="229">
        <v>100</v>
      </c>
      <c r="KD12" s="229">
        <v>170.5</v>
      </c>
      <c r="KE12" s="229">
        <v>98.5</v>
      </c>
      <c r="KG12" s="229">
        <v>96.7</v>
      </c>
      <c r="KH12" s="229">
        <v>96.7</v>
      </c>
      <c r="KJ12" s="229">
        <v>101.2</v>
      </c>
      <c r="KK12" s="229">
        <v>100.9</v>
      </c>
      <c r="KL12" s="229">
        <v>91.7</v>
      </c>
      <c r="KM12" s="229">
        <v>108.4</v>
      </c>
      <c r="KN12" s="229">
        <v>99.4</v>
      </c>
      <c r="KO12" s="229">
        <v>99.7</v>
      </c>
      <c r="KP12" s="229">
        <v>91.9</v>
      </c>
      <c r="KQ12" s="229">
        <v>94.9</v>
      </c>
      <c r="KR12" s="229">
        <v>106.7</v>
      </c>
      <c r="KS12" s="229">
        <v>110.2</v>
      </c>
      <c r="KT12" s="229">
        <v>105.5</v>
      </c>
      <c r="KU12" s="229">
        <v>94.8</v>
      </c>
      <c r="KV12" s="229">
        <v>108.8</v>
      </c>
      <c r="KW12" s="229">
        <v>108.8</v>
      </c>
      <c r="KX12" s="229">
        <v>87.5</v>
      </c>
      <c r="KY12" s="229">
        <v>93</v>
      </c>
      <c r="KZ12" s="229">
        <v>82</v>
      </c>
      <c r="LA12" s="229">
        <v>59.2</v>
      </c>
      <c r="LB12" s="229">
        <v>59.2</v>
      </c>
      <c r="LC12" s="229">
        <v>93.6</v>
      </c>
      <c r="LD12" s="229">
        <v>95.6</v>
      </c>
      <c r="LE12" s="229">
        <v>89.6</v>
      </c>
      <c r="LF12" s="229">
        <v>131.5</v>
      </c>
      <c r="LG12" s="229">
        <v>198.5</v>
      </c>
      <c r="LH12" s="229">
        <v>274.8</v>
      </c>
      <c r="LI12" s="229">
        <v>325.2</v>
      </c>
      <c r="LJ12" s="229">
        <v>180.6</v>
      </c>
      <c r="LK12" s="229">
        <v>150.9</v>
      </c>
      <c r="LL12" s="229">
        <v>151.1</v>
      </c>
      <c r="LM12" s="229">
        <v>441.1</v>
      </c>
      <c r="LN12" s="229">
        <v>258.60000000000002</v>
      </c>
      <c r="LO12" s="229">
        <v>386.9</v>
      </c>
      <c r="LQ12" s="229">
        <v>188.6</v>
      </c>
      <c r="LR12" s="229">
        <v>192.3</v>
      </c>
      <c r="LS12" s="229">
        <v>239</v>
      </c>
      <c r="LT12" s="229">
        <v>157.1</v>
      </c>
      <c r="LU12" s="229">
        <v>120.8</v>
      </c>
      <c r="LV12" s="229">
        <v>106.3</v>
      </c>
      <c r="LW12" s="229">
        <v>111</v>
      </c>
      <c r="LX12" s="229">
        <v>108.6</v>
      </c>
      <c r="LY12" s="229">
        <v>103.7</v>
      </c>
      <c r="LZ12" s="229">
        <v>131.30000000000001</v>
      </c>
      <c r="MA12" s="229">
        <v>99.5</v>
      </c>
      <c r="MB12" s="229">
        <v>147</v>
      </c>
      <c r="MC12" s="229">
        <v>137</v>
      </c>
      <c r="MD12" s="229">
        <v>126.2</v>
      </c>
      <c r="ME12" s="229">
        <v>122.8</v>
      </c>
      <c r="MF12" s="229">
        <v>110.4</v>
      </c>
      <c r="MG12" s="229">
        <v>129</v>
      </c>
      <c r="MH12" s="229">
        <v>124</v>
      </c>
      <c r="MI12" s="229">
        <v>113.2</v>
      </c>
      <c r="MJ12" s="229">
        <v>125</v>
      </c>
      <c r="MK12" s="229">
        <v>104.2</v>
      </c>
      <c r="ML12" s="229">
        <v>96.6</v>
      </c>
      <c r="MM12" s="229">
        <v>99.4</v>
      </c>
      <c r="MN12" s="229">
        <v>97.7</v>
      </c>
      <c r="MO12" s="229">
        <v>89.6</v>
      </c>
      <c r="MP12" s="229">
        <v>101.2</v>
      </c>
      <c r="MQ12" s="229">
        <v>95</v>
      </c>
      <c r="MR12" s="229">
        <v>99.4</v>
      </c>
      <c r="MS12" s="229">
        <v>100.6</v>
      </c>
      <c r="MT12" s="229">
        <v>101.9</v>
      </c>
      <c r="MV12" s="229">
        <v>96.9</v>
      </c>
      <c r="MW12" s="229">
        <v>111.3</v>
      </c>
      <c r="MX12" s="229">
        <v>109.1</v>
      </c>
      <c r="MY12" s="229">
        <v>111</v>
      </c>
      <c r="MZ12" s="229">
        <v>90.8</v>
      </c>
      <c r="NA12" s="229">
        <v>133.19999999999999</v>
      </c>
      <c r="NC12" s="229">
        <v>114.2</v>
      </c>
      <c r="ND12" s="229">
        <v>112.3</v>
      </c>
      <c r="NE12" s="229">
        <v>118.1</v>
      </c>
      <c r="NF12" s="229">
        <v>108.6</v>
      </c>
      <c r="NG12" s="229">
        <v>121.9</v>
      </c>
      <c r="NH12" s="229">
        <v>114.3</v>
      </c>
      <c r="NI12" s="229">
        <v>127.4</v>
      </c>
      <c r="NJ12" s="229">
        <v>109.6</v>
      </c>
      <c r="NK12" s="229">
        <v>118</v>
      </c>
      <c r="NM12" s="229">
        <v>100.4</v>
      </c>
      <c r="NN12" s="229">
        <v>108.7</v>
      </c>
      <c r="NO12" s="229">
        <v>132.19999999999999</v>
      </c>
      <c r="NP12" s="229">
        <v>103.3</v>
      </c>
      <c r="NR12" s="229">
        <v>96.8</v>
      </c>
      <c r="NS12" s="229">
        <v>95.3</v>
      </c>
      <c r="NT12" s="229">
        <v>95.3</v>
      </c>
      <c r="NU12" s="229">
        <v>95.6</v>
      </c>
      <c r="NV12" s="229">
        <v>93.2</v>
      </c>
      <c r="NW12" s="229">
        <v>111.7</v>
      </c>
      <c r="NX12" s="229">
        <v>100</v>
      </c>
      <c r="NY12" s="229">
        <v>100</v>
      </c>
      <c r="NZ12" s="229">
        <v>108.8</v>
      </c>
      <c r="OA12" s="229">
        <v>112.3</v>
      </c>
      <c r="OB12" s="229">
        <v>113.1</v>
      </c>
      <c r="OC12" s="229">
        <v>114.5</v>
      </c>
      <c r="OD12" s="229">
        <v>109.5</v>
      </c>
      <c r="OE12" s="229">
        <v>112.1</v>
      </c>
      <c r="OF12" s="229">
        <v>108.6</v>
      </c>
      <c r="OG12" s="229">
        <v>115.4</v>
      </c>
      <c r="OI12" s="229">
        <v>110.8</v>
      </c>
      <c r="OK12" s="229">
        <v>99.5</v>
      </c>
      <c r="OL12" s="229">
        <v>108.8</v>
      </c>
      <c r="OM12" s="229">
        <v>109.1</v>
      </c>
      <c r="ON12" s="229">
        <v>101.3</v>
      </c>
      <c r="OO12" s="229">
        <v>112.9</v>
      </c>
      <c r="OP12" s="229">
        <v>93.9</v>
      </c>
      <c r="OQ12" s="229">
        <v>109.6</v>
      </c>
      <c r="OR12" s="229">
        <v>122.2</v>
      </c>
      <c r="OT12" s="229">
        <v>106.4</v>
      </c>
      <c r="OV12" s="229">
        <v>116.2</v>
      </c>
      <c r="OW12" s="229">
        <v>107</v>
      </c>
      <c r="OX12" s="229">
        <v>125.9</v>
      </c>
      <c r="OY12" s="229">
        <v>112.1</v>
      </c>
      <c r="OZ12" s="229">
        <v>93.9</v>
      </c>
      <c r="PA12" s="229">
        <v>95.6</v>
      </c>
      <c r="PB12" s="229">
        <v>105.7</v>
      </c>
      <c r="PC12" s="229">
        <v>124.9</v>
      </c>
      <c r="PD12" s="229">
        <v>97.2</v>
      </c>
      <c r="PE12" s="229">
        <v>136</v>
      </c>
      <c r="PF12" s="229">
        <v>245</v>
      </c>
      <c r="PG12" s="229">
        <v>110.9</v>
      </c>
      <c r="PH12" s="229">
        <v>110.7</v>
      </c>
      <c r="PI12" s="229">
        <v>109.5</v>
      </c>
      <c r="PJ12" s="229">
        <v>112.5</v>
      </c>
      <c r="PK12" s="229">
        <v>102.4</v>
      </c>
      <c r="PL12" s="229">
        <v>117.3</v>
      </c>
      <c r="PM12" s="229">
        <v>108.5</v>
      </c>
      <c r="PN12" s="229">
        <v>93</v>
      </c>
      <c r="PO12" s="229">
        <v>102.2</v>
      </c>
      <c r="PP12" s="229">
        <v>98.9</v>
      </c>
      <c r="PQ12" s="229">
        <v>117.1</v>
      </c>
      <c r="PR12" s="229">
        <v>105.7</v>
      </c>
      <c r="PS12" s="229">
        <v>140</v>
      </c>
      <c r="PT12" s="229">
        <v>114.1</v>
      </c>
      <c r="PU12" s="229">
        <v>117.4</v>
      </c>
      <c r="PV12" s="229">
        <v>116</v>
      </c>
      <c r="PW12" s="229">
        <v>110</v>
      </c>
      <c r="PX12" s="229">
        <v>121</v>
      </c>
      <c r="PY12" s="229">
        <v>115.1</v>
      </c>
      <c r="PZ12" s="229">
        <v>124.3</v>
      </c>
      <c r="QA12" s="229">
        <v>102.8</v>
      </c>
      <c r="QB12" s="229">
        <v>105.1</v>
      </c>
      <c r="QC12" s="229">
        <v>101.8</v>
      </c>
      <c r="QD12" s="229">
        <v>99.1</v>
      </c>
      <c r="QE12" s="229">
        <v>122</v>
      </c>
      <c r="QF12" s="229">
        <v>99.8</v>
      </c>
      <c r="QG12" s="229">
        <v>104</v>
      </c>
      <c r="QH12" s="229">
        <v>96.7</v>
      </c>
      <c r="QI12" s="229">
        <v>104.7</v>
      </c>
      <c r="QJ12" s="229">
        <v>110</v>
      </c>
      <c r="QK12" s="229">
        <v>110</v>
      </c>
      <c r="QL12" s="229">
        <v>103.3</v>
      </c>
      <c r="QM12" s="229">
        <v>106.4</v>
      </c>
      <c r="QN12" s="229">
        <v>105.3</v>
      </c>
      <c r="QO12" s="229">
        <v>104</v>
      </c>
      <c r="QP12" s="229">
        <v>104.9</v>
      </c>
      <c r="QQ12" s="229">
        <v>103.7</v>
      </c>
      <c r="QS12" s="229">
        <v>107.3</v>
      </c>
      <c r="QT12" s="229">
        <v>106.1</v>
      </c>
      <c r="QU12" s="229">
        <v>139</v>
      </c>
      <c r="QV12" s="229">
        <v>80.2</v>
      </c>
      <c r="QW12" s="229">
        <v>107.8</v>
      </c>
      <c r="QX12" s="229">
        <v>107.1</v>
      </c>
      <c r="QY12" s="229">
        <v>108.7</v>
      </c>
      <c r="QZ12" s="229">
        <v>108.6</v>
      </c>
      <c r="RA12" s="229">
        <v>95</v>
      </c>
      <c r="RB12" s="229">
        <v>96.4</v>
      </c>
      <c r="RC12" s="229">
        <v>95.4</v>
      </c>
      <c r="RD12" s="229">
        <v>91.1</v>
      </c>
      <c r="RE12" s="229">
        <v>89.2</v>
      </c>
      <c r="RF12" s="229">
        <v>98.8</v>
      </c>
      <c r="RG12" s="229">
        <v>109.2</v>
      </c>
      <c r="RH12" s="229">
        <v>109</v>
      </c>
      <c r="RI12" s="229">
        <v>112.5</v>
      </c>
      <c r="RJ12" s="229">
        <v>112.5</v>
      </c>
      <c r="RK12" s="229">
        <v>102.2</v>
      </c>
      <c r="RL12" s="229">
        <v>120.9</v>
      </c>
      <c r="RM12" s="229">
        <v>104</v>
      </c>
      <c r="RN12" s="229">
        <v>105.9</v>
      </c>
      <c r="RO12" s="229">
        <v>101.8</v>
      </c>
      <c r="RP12" s="229">
        <v>129.19999999999999</v>
      </c>
      <c r="RQ12" s="229">
        <v>110.7</v>
      </c>
      <c r="RT12" s="229">
        <v>121.8</v>
      </c>
      <c r="RU12" s="229">
        <v>153.30000000000001</v>
      </c>
      <c r="RW12" s="229">
        <v>120.1</v>
      </c>
      <c r="RX12" s="229">
        <v>128</v>
      </c>
      <c r="RY12" s="229">
        <v>130.80000000000001</v>
      </c>
      <c r="RZ12" s="229">
        <v>111.4</v>
      </c>
      <c r="SA12" s="229">
        <v>108.8</v>
      </c>
      <c r="SB12" s="229">
        <v>150.6</v>
      </c>
      <c r="SC12" s="229">
        <v>99.5</v>
      </c>
      <c r="SD12" s="229">
        <v>132.4</v>
      </c>
      <c r="SE12" s="229">
        <v>87.6</v>
      </c>
      <c r="SF12" s="229">
        <v>89.4</v>
      </c>
      <c r="SG12" s="229">
        <v>74.400000000000006</v>
      </c>
      <c r="SH12" s="229">
        <v>97.7</v>
      </c>
      <c r="SI12" s="229">
        <v>97.7</v>
      </c>
      <c r="SK12" s="229">
        <v>102.8</v>
      </c>
      <c r="SL12" s="229">
        <v>100.1</v>
      </c>
      <c r="SM12" s="229">
        <v>100</v>
      </c>
      <c r="SN12" s="229">
        <v>100</v>
      </c>
      <c r="SO12" s="229">
        <v>98.5</v>
      </c>
      <c r="SP12" s="229">
        <v>102.3</v>
      </c>
      <c r="SQ12" s="229">
        <v>100</v>
      </c>
      <c r="SR12" s="229">
        <v>100</v>
      </c>
      <c r="SS12" s="229">
        <v>99.1</v>
      </c>
      <c r="ST12" s="229">
        <v>99.5</v>
      </c>
      <c r="SU12" s="229">
        <v>98.8</v>
      </c>
      <c r="SV12" s="229">
        <v>98.7</v>
      </c>
      <c r="SW12" s="229">
        <v>99.4</v>
      </c>
      <c r="SY12" s="229">
        <v>93.9</v>
      </c>
      <c r="SZ12" s="229">
        <v>93.9</v>
      </c>
      <c r="TA12" s="229">
        <v>109.7</v>
      </c>
      <c r="TB12" s="229">
        <v>112.9</v>
      </c>
      <c r="TC12" s="229">
        <v>98.4</v>
      </c>
      <c r="TD12" s="229">
        <v>95.9</v>
      </c>
      <c r="TE12" s="229">
        <v>102.7</v>
      </c>
      <c r="TF12" s="229">
        <v>101.9</v>
      </c>
      <c r="TG12" s="229">
        <v>102.5</v>
      </c>
      <c r="TH12" s="229">
        <v>103.3</v>
      </c>
      <c r="TI12" s="229">
        <v>100</v>
      </c>
      <c r="TJ12" s="229">
        <v>102.2</v>
      </c>
      <c r="TK12" s="229">
        <v>104.4</v>
      </c>
      <c r="TL12" s="229">
        <v>97</v>
      </c>
      <c r="TM12" s="229">
        <v>97</v>
      </c>
      <c r="TN12" s="229">
        <v>93.7</v>
      </c>
      <c r="TO12" s="229">
        <v>78.5</v>
      </c>
      <c r="TP12" s="229">
        <v>89.2</v>
      </c>
      <c r="TR12" s="229">
        <v>104.7</v>
      </c>
      <c r="TU12" s="229">
        <v>103.4</v>
      </c>
      <c r="TV12" s="229">
        <v>98.1</v>
      </c>
      <c r="TW12" s="229">
        <v>94.3</v>
      </c>
      <c r="TX12" s="229">
        <v>103.2</v>
      </c>
      <c r="TY12" s="229">
        <v>107.6</v>
      </c>
      <c r="TZ12" s="229">
        <v>90.9</v>
      </c>
      <c r="UA12" s="229">
        <v>120.8</v>
      </c>
      <c r="UC12" s="229">
        <v>120.3</v>
      </c>
      <c r="UD12" s="229">
        <v>101</v>
      </c>
      <c r="UE12" s="229">
        <v>125.7</v>
      </c>
      <c r="UF12" s="229">
        <v>100</v>
      </c>
      <c r="UG12" s="229">
        <v>100</v>
      </c>
      <c r="UH12" s="229">
        <v>124.5</v>
      </c>
      <c r="UI12" s="229">
        <v>117.9</v>
      </c>
      <c r="UJ12" s="229">
        <v>106.8</v>
      </c>
      <c r="UK12" s="229">
        <v>289.8</v>
      </c>
      <c r="UM12" s="229">
        <v>103.5</v>
      </c>
      <c r="UN12" s="229">
        <v>106.9</v>
      </c>
      <c r="UO12" s="229">
        <v>94.7</v>
      </c>
      <c r="UP12" s="229">
        <v>95.3</v>
      </c>
      <c r="UQ12" s="229">
        <v>92.9</v>
      </c>
      <c r="UR12" s="229">
        <v>344</v>
      </c>
      <c r="US12" s="229">
        <v>114.4</v>
      </c>
      <c r="UT12" s="229">
        <v>90.9</v>
      </c>
      <c r="UU12" s="229">
        <v>94.8</v>
      </c>
      <c r="UV12" s="229">
        <v>96.4</v>
      </c>
      <c r="UW12" s="229">
        <v>96</v>
      </c>
      <c r="UX12" s="229">
        <v>91.1</v>
      </c>
      <c r="UZ12" s="229">
        <v>89.6</v>
      </c>
      <c r="VA12" s="229">
        <v>107.8</v>
      </c>
      <c r="VB12" s="229">
        <v>80.3</v>
      </c>
      <c r="VC12" s="229">
        <v>94.8</v>
      </c>
      <c r="VE12" s="229">
        <v>96.9</v>
      </c>
      <c r="VG12" s="229">
        <v>117.8</v>
      </c>
      <c r="VH12" s="229">
        <v>666.3</v>
      </c>
      <c r="VJ12" s="229">
        <v>361.5</v>
      </c>
      <c r="VM12" s="229">
        <v>2584.1999999999998</v>
      </c>
      <c r="VN12" s="229">
        <v>5119</v>
      </c>
      <c r="VP12" s="229">
        <v>1044.2</v>
      </c>
      <c r="VQ12" s="229">
        <v>699.8</v>
      </c>
      <c r="VR12" s="229">
        <v>92</v>
      </c>
      <c r="VS12" s="229">
        <v>106.5</v>
      </c>
      <c r="VT12" s="229">
        <v>112.2</v>
      </c>
      <c r="VU12" s="229">
        <v>99.2</v>
      </c>
      <c r="VV12" s="229">
        <v>102.6</v>
      </c>
      <c r="VW12" s="229">
        <v>105.3</v>
      </c>
      <c r="VX12" s="229">
        <v>92.3</v>
      </c>
      <c r="VY12" s="229">
        <v>115.2</v>
      </c>
      <c r="VZ12" s="229">
        <v>96.7</v>
      </c>
      <c r="WA12" s="229">
        <v>99.8</v>
      </c>
      <c r="WB12" s="229">
        <v>113.2</v>
      </c>
      <c r="WC12" s="229">
        <v>163.4</v>
      </c>
      <c r="WD12" s="229">
        <v>94.1</v>
      </c>
      <c r="WE12" s="229">
        <v>109.4</v>
      </c>
      <c r="WF12" s="229">
        <v>88.2</v>
      </c>
      <c r="WG12" s="229">
        <v>113.3</v>
      </c>
      <c r="WH12" s="229">
        <v>127.9</v>
      </c>
      <c r="WI12" s="229">
        <v>142.30000000000001</v>
      </c>
      <c r="WJ12" s="229">
        <v>323.5</v>
      </c>
      <c r="WM12" s="229">
        <v>103.5</v>
      </c>
      <c r="WN12" s="229">
        <v>110.5</v>
      </c>
      <c r="WO12" s="229">
        <v>100.9</v>
      </c>
      <c r="WP12" s="229">
        <v>93.5</v>
      </c>
      <c r="WQ12" s="229">
        <v>91.2</v>
      </c>
      <c r="WR12" s="229">
        <v>95.5</v>
      </c>
      <c r="WS12" s="229">
        <v>91.9</v>
      </c>
      <c r="WT12" s="229">
        <v>115.6</v>
      </c>
      <c r="WW12" s="229">
        <v>104.5</v>
      </c>
      <c r="WY12" s="229">
        <v>126.8</v>
      </c>
      <c r="WZ12" s="229">
        <v>107.2</v>
      </c>
      <c r="XA12" s="229">
        <v>98.5</v>
      </c>
      <c r="XB12" s="229">
        <v>132.9</v>
      </c>
      <c r="XD12" s="229">
        <v>102.9</v>
      </c>
      <c r="XF12" s="229">
        <v>97.2</v>
      </c>
      <c r="XG12" s="229">
        <v>99.8</v>
      </c>
      <c r="XH12" s="229">
        <v>99.8</v>
      </c>
      <c r="XI12" s="229">
        <v>99.5</v>
      </c>
      <c r="XJ12" s="229">
        <v>100</v>
      </c>
      <c r="XK12" s="229">
        <v>90.3</v>
      </c>
      <c r="XM12" s="229">
        <v>83.1</v>
      </c>
      <c r="XN12" s="229">
        <v>94.3</v>
      </c>
      <c r="XO12" s="229">
        <v>97</v>
      </c>
      <c r="XP12" s="229">
        <v>90.5</v>
      </c>
      <c r="XQ12" s="229">
        <v>95</v>
      </c>
      <c r="XR12" s="229">
        <v>101.2</v>
      </c>
      <c r="XS12" s="229">
        <v>103.8</v>
      </c>
      <c r="XT12" s="229">
        <v>103.8</v>
      </c>
      <c r="XU12" s="229">
        <v>92.1</v>
      </c>
      <c r="XV12" s="229">
        <v>92.1</v>
      </c>
      <c r="XW12" s="229">
        <v>95.8</v>
      </c>
      <c r="XX12" s="229">
        <v>93.6</v>
      </c>
      <c r="XY12" s="229">
        <v>95.6</v>
      </c>
      <c r="XZ12" s="229">
        <v>98.1</v>
      </c>
      <c r="YB12" s="229">
        <v>94.1</v>
      </c>
      <c r="YC12" s="229">
        <v>93.8</v>
      </c>
      <c r="YD12" s="229">
        <v>100.4</v>
      </c>
      <c r="YE12" s="229">
        <v>104.5</v>
      </c>
      <c r="YF12" s="229">
        <v>103</v>
      </c>
      <c r="YG12" s="229">
        <v>100</v>
      </c>
      <c r="YI12" s="229">
        <v>110.5</v>
      </c>
      <c r="YJ12" s="229">
        <v>105.5</v>
      </c>
      <c r="YK12" s="229">
        <v>100.6</v>
      </c>
      <c r="YM12" s="229">
        <v>92.9</v>
      </c>
      <c r="YN12" s="229">
        <v>98.7</v>
      </c>
      <c r="YO12" s="229">
        <v>102.5</v>
      </c>
      <c r="YP12" s="229">
        <v>127.1</v>
      </c>
      <c r="YQ12" s="229">
        <v>105.2</v>
      </c>
      <c r="YR12" s="229">
        <v>96.6</v>
      </c>
      <c r="YS12" s="229">
        <v>100.5</v>
      </c>
      <c r="YU12" s="229">
        <v>93.9</v>
      </c>
      <c r="YV12" s="229">
        <v>93.4</v>
      </c>
      <c r="YW12" s="229">
        <v>100</v>
      </c>
      <c r="YX12" s="229">
        <v>104.4</v>
      </c>
      <c r="YY12" s="229">
        <v>103</v>
      </c>
      <c r="YZ12" s="229">
        <v>97.9</v>
      </c>
      <c r="ZA12" s="229">
        <v>145.69999999999999</v>
      </c>
      <c r="ZD12" s="229">
        <v>102</v>
      </c>
      <c r="ZF12" s="229">
        <v>95.4</v>
      </c>
      <c r="ZG12" s="229">
        <v>99.7</v>
      </c>
      <c r="ZI12" s="229">
        <v>100</v>
      </c>
      <c r="ZJ12" s="229">
        <v>97.9</v>
      </c>
      <c r="ZK12" s="229">
        <v>97.9</v>
      </c>
      <c r="ZL12" s="229">
        <v>98.3</v>
      </c>
      <c r="ZN12" s="229">
        <v>109.8</v>
      </c>
      <c r="ZO12" s="229">
        <v>154.4</v>
      </c>
      <c r="ZP12" s="229">
        <v>197.2</v>
      </c>
      <c r="ZQ12" s="229">
        <v>114.8</v>
      </c>
      <c r="ZR12" s="229">
        <v>112.4</v>
      </c>
      <c r="ZS12" s="229">
        <v>109.8</v>
      </c>
      <c r="ZV12" s="229">
        <v>108.5</v>
      </c>
      <c r="ZW12" s="229">
        <v>105.8</v>
      </c>
      <c r="ZX12" s="229">
        <v>115.9</v>
      </c>
      <c r="ZY12" s="229">
        <v>105.9</v>
      </c>
      <c r="ZZ12" s="229">
        <v>106.4</v>
      </c>
      <c r="AAA12" s="229">
        <v>106</v>
      </c>
      <c r="AAB12" s="229">
        <v>105.1</v>
      </c>
      <c r="AAC12" s="229">
        <v>108</v>
      </c>
      <c r="AAD12" s="229">
        <v>105.5</v>
      </c>
      <c r="AAE12" s="229">
        <v>105.9</v>
      </c>
      <c r="AAF12" s="229">
        <v>107.6</v>
      </c>
      <c r="AAG12" s="229">
        <v>95.7</v>
      </c>
      <c r="AAH12" s="229">
        <v>104.2</v>
      </c>
      <c r="AAI12" s="229">
        <v>99.4</v>
      </c>
      <c r="AAJ12" s="229">
        <v>106.5</v>
      </c>
      <c r="AAK12" s="229">
        <v>127.9</v>
      </c>
      <c r="AAL12" s="229">
        <v>86.1</v>
      </c>
      <c r="AAM12" s="229">
        <v>86.4</v>
      </c>
      <c r="AAN12" s="229">
        <v>120.8</v>
      </c>
      <c r="AAO12" s="229">
        <v>61.2</v>
      </c>
      <c r="AAP12" s="229">
        <v>85.7</v>
      </c>
      <c r="AAQ12" s="229">
        <v>125.4</v>
      </c>
      <c r="AAR12" s="229">
        <v>77.900000000000006</v>
      </c>
      <c r="AAS12" s="229">
        <v>60.4</v>
      </c>
      <c r="AAT12" s="229">
        <v>100.7</v>
      </c>
      <c r="AAU12" s="229">
        <v>111.1</v>
      </c>
      <c r="AAV12" s="229">
        <v>120.4</v>
      </c>
      <c r="AAW12" s="229">
        <v>101</v>
      </c>
      <c r="AAX12" s="229">
        <v>77.2</v>
      </c>
      <c r="AAY12" s="229">
        <v>76.900000000000006</v>
      </c>
      <c r="AAZ12" s="229">
        <v>77.900000000000006</v>
      </c>
      <c r="ABA12" s="229">
        <v>95.6</v>
      </c>
      <c r="ABC12" s="229">
        <v>100.5</v>
      </c>
      <c r="ABD12" s="229">
        <v>82.9</v>
      </c>
      <c r="ABE12" s="229">
        <v>90.8</v>
      </c>
      <c r="ABF12" s="229">
        <v>100</v>
      </c>
      <c r="ABG12" s="229">
        <v>93.7</v>
      </c>
      <c r="ABH12" s="229">
        <v>99.5</v>
      </c>
      <c r="ABI12" s="229">
        <v>93.1</v>
      </c>
      <c r="ABJ12" s="229">
        <v>102.4</v>
      </c>
      <c r="ABK12" s="229">
        <v>81.3</v>
      </c>
      <c r="ABL12" s="229">
        <v>100.6</v>
      </c>
      <c r="ABM12" s="229">
        <v>103.2</v>
      </c>
      <c r="ABN12" s="229">
        <v>99.2</v>
      </c>
      <c r="ABO12" s="229">
        <v>103.2</v>
      </c>
      <c r="ABP12" s="229">
        <v>102.6</v>
      </c>
      <c r="ABQ12" s="229">
        <v>102.5</v>
      </c>
      <c r="ABR12" s="229">
        <v>103.7</v>
      </c>
      <c r="ABS12" s="229" t="e">
        <v>#N/A</v>
      </c>
      <c r="ABT12" s="229">
        <v>106.1</v>
      </c>
      <c r="ABU12" s="229">
        <v>102</v>
      </c>
      <c r="ABV12" s="229">
        <v>115.8</v>
      </c>
      <c r="ACB12" s="229">
        <v>102.8</v>
      </c>
      <c r="ACC12" s="229">
        <v>104.7</v>
      </c>
      <c r="ACD12" s="229">
        <v>94.8</v>
      </c>
      <c r="ACE12" s="229">
        <v>92.2</v>
      </c>
      <c r="ACF12" s="229">
        <v>115.7</v>
      </c>
      <c r="ACG12" s="229">
        <v>107.7</v>
      </c>
      <c r="ACH12" s="229">
        <v>101.2</v>
      </c>
      <c r="ACI12" s="229">
        <v>112</v>
      </c>
      <c r="ACJ12" s="229">
        <v>76.7</v>
      </c>
      <c r="ACK12" s="229">
        <v>123</v>
      </c>
      <c r="ACL12" s="229">
        <v>102.7</v>
      </c>
      <c r="ACM12" s="229">
        <v>96.7</v>
      </c>
      <c r="ACN12" s="229">
        <v>100.8</v>
      </c>
      <c r="ACO12" s="229">
        <v>103.3</v>
      </c>
      <c r="ACP12" s="229">
        <v>100.1</v>
      </c>
      <c r="ACQ12" s="229">
        <v>98.4</v>
      </c>
      <c r="ACR12" s="229">
        <v>90.8</v>
      </c>
      <c r="ACS12" s="229">
        <v>107.7</v>
      </c>
      <c r="ACT12" s="229">
        <v>186.2</v>
      </c>
      <c r="ACU12" s="229">
        <v>101.4</v>
      </c>
      <c r="ACV12" s="229">
        <v>99.9</v>
      </c>
      <c r="ACW12" s="229">
        <v>95.9</v>
      </c>
      <c r="ACX12" s="229">
        <v>103.3</v>
      </c>
      <c r="ACY12" s="229">
        <v>100.2</v>
      </c>
      <c r="ACZ12" s="229">
        <v>100.7</v>
      </c>
      <c r="ADA12" s="229">
        <v>100.4</v>
      </c>
      <c r="ADB12" s="229">
        <v>77</v>
      </c>
      <c r="ADC12" s="229">
        <v>96.1</v>
      </c>
      <c r="ADD12" s="229">
        <v>105</v>
      </c>
      <c r="ADE12" s="229">
        <v>116.2</v>
      </c>
      <c r="ADF12" s="229">
        <v>161.1</v>
      </c>
      <c r="ADG12" s="229">
        <v>107.9</v>
      </c>
      <c r="ADH12" s="229">
        <v>98</v>
      </c>
      <c r="ADI12" s="229">
        <v>101.9</v>
      </c>
      <c r="ADJ12" s="229">
        <v>105.9</v>
      </c>
      <c r="ADK12" s="229">
        <v>100.9</v>
      </c>
    </row>
    <row r="13" spans="1:803">
      <c r="A13" s="229">
        <v>200007</v>
      </c>
      <c r="B13" s="229">
        <v>102.5</v>
      </c>
      <c r="C13" s="229">
        <v>97.6</v>
      </c>
      <c r="D13" s="229">
        <v>103.4</v>
      </c>
      <c r="E13" s="229">
        <v>116</v>
      </c>
      <c r="F13" s="229">
        <v>116.4</v>
      </c>
      <c r="G13" s="229">
        <v>117</v>
      </c>
      <c r="H13" s="229">
        <v>116.5</v>
      </c>
      <c r="I13" s="229">
        <v>101.5</v>
      </c>
      <c r="J13" s="229">
        <v>94.5</v>
      </c>
      <c r="K13" s="229">
        <v>94.7</v>
      </c>
      <c r="L13" s="229">
        <v>96.2</v>
      </c>
      <c r="N13" s="229">
        <v>96.7</v>
      </c>
      <c r="O13" s="229">
        <v>100.9</v>
      </c>
      <c r="P13" s="229">
        <v>92.7</v>
      </c>
      <c r="Q13" s="229">
        <v>96.9</v>
      </c>
      <c r="R13" s="229">
        <v>95.8</v>
      </c>
      <c r="S13" s="229">
        <v>98.9</v>
      </c>
      <c r="U13" s="229">
        <v>106.6</v>
      </c>
      <c r="V13" s="229">
        <v>89.5</v>
      </c>
      <c r="W13" s="229">
        <v>112.5</v>
      </c>
      <c r="X13" s="229">
        <v>100.8</v>
      </c>
      <c r="Y13" s="229">
        <v>103</v>
      </c>
      <c r="Z13" s="229">
        <v>110</v>
      </c>
      <c r="AA13" s="229">
        <v>100.2</v>
      </c>
      <c r="AB13" s="229">
        <v>84</v>
      </c>
      <c r="AC13" s="229">
        <v>87</v>
      </c>
      <c r="AD13" s="229">
        <v>127.1</v>
      </c>
      <c r="AE13" s="229">
        <v>96.5</v>
      </c>
      <c r="AF13" s="229">
        <v>91.7</v>
      </c>
      <c r="AG13" s="229">
        <v>137</v>
      </c>
      <c r="AH13" s="229">
        <v>96.4</v>
      </c>
      <c r="AI13" s="229">
        <v>113.1</v>
      </c>
      <c r="AJ13" s="229">
        <v>99.1</v>
      </c>
      <c r="AK13" s="229">
        <v>94.9</v>
      </c>
      <c r="AL13" s="229">
        <v>130.4</v>
      </c>
      <c r="AM13" s="229">
        <v>82.6</v>
      </c>
      <c r="AO13" s="229">
        <v>102.8</v>
      </c>
      <c r="AP13" s="229">
        <v>101.9</v>
      </c>
      <c r="AQ13" s="229">
        <v>109.1</v>
      </c>
      <c r="AR13" s="229">
        <v>103.1</v>
      </c>
      <c r="AS13" s="229">
        <v>91</v>
      </c>
      <c r="AT13" s="229">
        <v>97.8</v>
      </c>
      <c r="AU13" s="229">
        <v>111.1</v>
      </c>
      <c r="AV13" s="229">
        <v>104.1</v>
      </c>
      <c r="AX13" s="229">
        <v>91.4</v>
      </c>
      <c r="AY13" s="229">
        <v>89.4</v>
      </c>
      <c r="AZ13" s="229">
        <v>90.6</v>
      </c>
      <c r="BA13" s="229">
        <v>93.4</v>
      </c>
      <c r="BB13" s="229">
        <v>98.9</v>
      </c>
      <c r="BC13" s="229">
        <v>95.6</v>
      </c>
      <c r="BD13" s="229">
        <v>102.9</v>
      </c>
      <c r="BE13" s="229">
        <v>95.3</v>
      </c>
      <c r="BF13" s="229">
        <v>97</v>
      </c>
      <c r="BG13" s="229">
        <v>101</v>
      </c>
      <c r="BH13" s="229">
        <v>90.7</v>
      </c>
      <c r="BI13" s="229">
        <v>90</v>
      </c>
      <c r="BJ13" s="229">
        <v>89.3</v>
      </c>
      <c r="BK13" s="229">
        <v>98.4</v>
      </c>
      <c r="BL13" s="229">
        <v>93.3</v>
      </c>
      <c r="BM13" s="229">
        <v>89.8</v>
      </c>
      <c r="BN13" s="229">
        <v>86.5</v>
      </c>
      <c r="BO13" s="229">
        <v>83.1</v>
      </c>
      <c r="BP13" s="229">
        <v>93.7</v>
      </c>
      <c r="BQ13" s="229">
        <v>97.3</v>
      </c>
      <c r="BR13" s="229">
        <v>93.5</v>
      </c>
      <c r="BS13" s="229">
        <v>85</v>
      </c>
      <c r="BU13" s="229">
        <v>96.6</v>
      </c>
      <c r="BV13" s="229">
        <v>98.7</v>
      </c>
      <c r="BW13" s="229">
        <v>96.6</v>
      </c>
      <c r="BX13" s="229">
        <v>75.099999999999994</v>
      </c>
      <c r="BY13" s="229">
        <v>103.4</v>
      </c>
      <c r="BZ13" s="229">
        <v>101.9</v>
      </c>
      <c r="CA13" s="229">
        <v>99.6</v>
      </c>
      <c r="CB13" s="229">
        <v>109.6</v>
      </c>
      <c r="CC13" s="229">
        <v>87.2</v>
      </c>
      <c r="CD13" s="229">
        <v>85.2</v>
      </c>
      <c r="CE13" s="229">
        <v>90.4</v>
      </c>
      <c r="CF13" s="229">
        <v>88.9</v>
      </c>
      <c r="CG13" s="229">
        <v>88.9</v>
      </c>
      <c r="CH13" s="229">
        <v>87</v>
      </c>
      <c r="CI13" s="229">
        <v>79.3</v>
      </c>
      <c r="CJ13" s="229">
        <v>82.3</v>
      </c>
      <c r="CK13" s="229">
        <v>105</v>
      </c>
      <c r="CL13" s="229">
        <v>96.5</v>
      </c>
      <c r="CM13" s="229">
        <v>81.3</v>
      </c>
      <c r="CN13" s="229">
        <v>73.5</v>
      </c>
      <c r="CO13" s="229">
        <v>96.1</v>
      </c>
      <c r="CP13" s="229">
        <v>112.2</v>
      </c>
      <c r="CQ13" s="229">
        <v>112.5</v>
      </c>
      <c r="CR13" s="229">
        <v>140.9</v>
      </c>
      <c r="CS13" s="229">
        <v>73.099999999999994</v>
      </c>
      <c r="CT13" s="229">
        <v>133.1</v>
      </c>
      <c r="CU13" s="229">
        <v>96</v>
      </c>
      <c r="CV13" s="229">
        <v>82.6</v>
      </c>
      <c r="CW13" s="229">
        <v>82.2</v>
      </c>
      <c r="CX13" s="229">
        <v>62.5</v>
      </c>
      <c r="CY13" s="229">
        <v>178.6</v>
      </c>
      <c r="CZ13" s="229">
        <v>91.2</v>
      </c>
      <c r="DB13" s="229">
        <v>65.3</v>
      </c>
      <c r="DC13" s="229">
        <v>59.7</v>
      </c>
      <c r="DD13" s="229">
        <v>82.4</v>
      </c>
      <c r="DE13" s="229">
        <v>69.7</v>
      </c>
      <c r="DF13" s="229">
        <v>76.900000000000006</v>
      </c>
      <c r="DG13" s="229">
        <v>67.400000000000006</v>
      </c>
      <c r="DH13" s="229">
        <v>63.5</v>
      </c>
      <c r="DI13" s="229">
        <v>108.1</v>
      </c>
      <c r="DJ13" s="229">
        <v>102.8</v>
      </c>
      <c r="DK13" s="229">
        <v>89.3</v>
      </c>
      <c r="DN13" s="229">
        <v>101</v>
      </c>
      <c r="DO13" s="229">
        <v>90.3</v>
      </c>
      <c r="DP13" s="229">
        <v>98.4</v>
      </c>
      <c r="DQ13" s="229">
        <v>80.7</v>
      </c>
      <c r="DR13" s="229">
        <v>102.5</v>
      </c>
      <c r="DS13" s="229">
        <v>78</v>
      </c>
      <c r="DT13" s="229">
        <v>90.9</v>
      </c>
      <c r="DV13" s="229">
        <v>106.9</v>
      </c>
      <c r="DW13" s="229">
        <v>102.2</v>
      </c>
      <c r="DX13" s="229">
        <v>98.6</v>
      </c>
      <c r="DY13" s="229">
        <v>124.7</v>
      </c>
      <c r="DZ13" s="229">
        <v>103.6</v>
      </c>
      <c r="EA13" s="229">
        <v>104.8</v>
      </c>
      <c r="EB13" s="229">
        <v>111.1</v>
      </c>
      <c r="EC13" s="229">
        <v>102.7</v>
      </c>
      <c r="ED13" s="229">
        <v>102.7</v>
      </c>
      <c r="EE13" s="229">
        <v>104</v>
      </c>
      <c r="EF13" s="229">
        <v>96.7</v>
      </c>
      <c r="EG13" s="229">
        <v>95.7</v>
      </c>
      <c r="EH13" s="229">
        <v>92.6</v>
      </c>
      <c r="EI13" s="229">
        <v>91.4</v>
      </c>
      <c r="EM13" s="229">
        <v>117</v>
      </c>
      <c r="EN13" s="229">
        <v>100.2</v>
      </c>
      <c r="EO13" s="229">
        <v>100.8</v>
      </c>
      <c r="ER13" s="229">
        <v>112.1</v>
      </c>
      <c r="ES13" s="229">
        <v>142.9</v>
      </c>
      <c r="EU13" s="229">
        <v>110</v>
      </c>
      <c r="EV13" s="229">
        <v>78</v>
      </c>
      <c r="EW13" s="229">
        <v>81.5</v>
      </c>
      <c r="EY13" s="229">
        <v>85.1</v>
      </c>
      <c r="EZ13" s="229">
        <v>92.2</v>
      </c>
      <c r="FA13" s="229">
        <v>73.3</v>
      </c>
      <c r="FB13" s="229">
        <v>121.1</v>
      </c>
      <c r="FC13" s="229">
        <v>113.6</v>
      </c>
      <c r="FD13" s="229">
        <v>105.9</v>
      </c>
      <c r="FE13" s="229">
        <v>103.3</v>
      </c>
      <c r="FF13" s="229">
        <v>113.9</v>
      </c>
      <c r="FG13" s="229">
        <v>73.7</v>
      </c>
      <c r="FH13" s="229">
        <v>106.3</v>
      </c>
      <c r="FI13" s="229">
        <v>101.9</v>
      </c>
      <c r="FJ13" s="229">
        <v>103.3</v>
      </c>
      <c r="FK13" s="229">
        <v>104.7</v>
      </c>
      <c r="FL13" s="229">
        <v>103</v>
      </c>
      <c r="FM13" s="229">
        <v>96.6</v>
      </c>
      <c r="FN13" s="229">
        <v>120.8</v>
      </c>
      <c r="FO13" s="229">
        <v>131.4</v>
      </c>
      <c r="FP13" s="229">
        <v>106.4</v>
      </c>
      <c r="FR13" s="229">
        <v>103.7</v>
      </c>
      <c r="FS13" s="229">
        <v>104.1</v>
      </c>
      <c r="FT13" s="229">
        <v>96.3</v>
      </c>
      <c r="FU13" s="229">
        <v>123.6</v>
      </c>
      <c r="FV13" s="229">
        <v>103.4</v>
      </c>
      <c r="FW13" s="229">
        <v>112.6</v>
      </c>
      <c r="FZ13" s="229">
        <v>95.6</v>
      </c>
      <c r="GA13" s="229">
        <v>91.1</v>
      </c>
      <c r="GB13" s="229">
        <v>101.4</v>
      </c>
      <c r="GC13" s="229">
        <v>93.8</v>
      </c>
      <c r="GD13" s="229">
        <v>97.1</v>
      </c>
      <c r="GE13" s="229">
        <v>87.5</v>
      </c>
      <c r="GF13" s="229">
        <v>121.8</v>
      </c>
      <c r="GG13" s="229">
        <v>99.4</v>
      </c>
      <c r="GH13" s="229">
        <v>102.8</v>
      </c>
      <c r="GI13" s="229">
        <v>99.2</v>
      </c>
      <c r="GJ13" s="229">
        <v>98.4</v>
      </c>
      <c r="GK13" s="229">
        <v>81.900000000000006</v>
      </c>
      <c r="GL13" s="229">
        <v>77.3</v>
      </c>
      <c r="GM13" s="229">
        <v>123.6</v>
      </c>
      <c r="GN13" s="229">
        <v>100.6</v>
      </c>
      <c r="GO13" s="229">
        <v>96.1</v>
      </c>
      <c r="GP13" s="229">
        <v>100.1</v>
      </c>
      <c r="GQ13" s="229">
        <v>98.1</v>
      </c>
      <c r="GR13" s="229">
        <v>99.5</v>
      </c>
      <c r="GT13" s="229">
        <v>97.2</v>
      </c>
      <c r="GU13" s="229">
        <v>107</v>
      </c>
      <c r="GV13" s="229">
        <v>94.7</v>
      </c>
      <c r="GW13" s="229">
        <v>108.7</v>
      </c>
      <c r="GY13" s="229">
        <v>97.1</v>
      </c>
      <c r="GZ13" s="229">
        <v>79.5</v>
      </c>
      <c r="HA13" s="229">
        <v>90.9</v>
      </c>
      <c r="HB13" s="229">
        <v>99.1</v>
      </c>
      <c r="HC13" s="229">
        <v>95.1</v>
      </c>
      <c r="HD13" s="229">
        <v>98.7</v>
      </c>
      <c r="HE13" s="229">
        <v>106.4</v>
      </c>
      <c r="HG13" s="229">
        <v>86.2</v>
      </c>
      <c r="HI13" s="229">
        <v>112.6</v>
      </c>
      <c r="HJ13" s="229">
        <v>142.1</v>
      </c>
      <c r="HK13" s="229">
        <v>94.5</v>
      </c>
      <c r="HN13" s="229">
        <v>119.7</v>
      </c>
      <c r="HO13" s="229">
        <v>115.3</v>
      </c>
      <c r="HP13" s="229">
        <v>102.9</v>
      </c>
      <c r="HQ13" s="229">
        <v>103.2</v>
      </c>
      <c r="HR13" s="229">
        <v>145.1</v>
      </c>
      <c r="HS13" s="229">
        <v>122.7</v>
      </c>
      <c r="HT13" s="229">
        <v>124.2</v>
      </c>
      <c r="HU13" s="229">
        <v>124.5</v>
      </c>
      <c r="HV13" s="229">
        <v>119.5</v>
      </c>
      <c r="HW13" s="229">
        <v>120.9</v>
      </c>
      <c r="HX13" s="229">
        <v>107.8</v>
      </c>
      <c r="HY13" s="229">
        <v>129.9</v>
      </c>
      <c r="HZ13" s="229">
        <v>110.4</v>
      </c>
      <c r="IA13" s="229">
        <v>130.1</v>
      </c>
      <c r="IB13" s="229">
        <v>114.6</v>
      </c>
      <c r="IC13" s="229">
        <v>100.1</v>
      </c>
      <c r="ID13" s="229">
        <v>160</v>
      </c>
      <c r="IE13" s="229">
        <v>125.4</v>
      </c>
      <c r="IF13" s="229">
        <v>106.1</v>
      </c>
      <c r="IG13" s="229">
        <v>116.3</v>
      </c>
      <c r="IH13" s="229">
        <v>97.1</v>
      </c>
      <c r="II13" s="229">
        <v>106.9</v>
      </c>
      <c r="IJ13" s="229">
        <v>105</v>
      </c>
      <c r="IK13" s="229">
        <v>110.7</v>
      </c>
      <c r="IL13" s="229">
        <v>109.7</v>
      </c>
      <c r="IM13" s="229">
        <v>95.6</v>
      </c>
      <c r="IP13" s="229">
        <v>95.8</v>
      </c>
      <c r="IQ13" s="229">
        <v>95.9</v>
      </c>
      <c r="IR13" s="229">
        <v>93.7</v>
      </c>
      <c r="IS13" s="229">
        <v>94.5</v>
      </c>
      <c r="IU13" s="229">
        <v>97.1</v>
      </c>
      <c r="IW13" s="229">
        <v>95.1</v>
      </c>
      <c r="IX13" s="229">
        <v>96.3</v>
      </c>
      <c r="IY13" s="229">
        <v>96.2</v>
      </c>
      <c r="IZ13" s="229">
        <v>95.8</v>
      </c>
      <c r="JA13" s="229">
        <v>101.6</v>
      </c>
      <c r="JB13" s="229">
        <v>100.1</v>
      </c>
      <c r="JD13" s="229">
        <v>99.1</v>
      </c>
      <c r="JE13" s="229">
        <v>98.8</v>
      </c>
      <c r="JG13" s="229">
        <v>98.4</v>
      </c>
      <c r="JH13" s="229">
        <v>93.3</v>
      </c>
      <c r="JI13" s="229">
        <v>96</v>
      </c>
      <c r="JJ13" s="229">
        <v>101.2</v>
      </c>
      <c r="JL13" s="229">
        <v>97.1</v>
      </c>
      <c r="JM13" s="229">
        <v>96.4</v>
      </c>
      <c r="JN13" s="229">
        <v>94.1</v>
      </c>
      <c r="JO13" s="229">
        <v>94.3</v>
      </c>
      <c r="JP13" s="229">
        <v>94.4</v>
      </c>
      <c r="JQ13" s="229">
        <v>93.4</v>
      </c>
      <c r="JR13" s="229">
        <v>101</v>
      </c>
      <c r="JS13" s="229">
        <v>100.7</v>
      </c>
      <c r="JT13" s="229">
        <v>103.3</v>
      </c>
      <c r="JU13" s="229">
        <v>103.3</v>
      </c>
      <c r="JV13" s="229">
        <v>100</v>
      </c>
      <c r="JW13" s="229">
        <v>104.5</v>
      </c>
      <c r="JX13" s="229">
        <v>94.9</v>
      </c>
      <c r="JY13" s="229">
        <v>100.1</v>
      </c>
      <c r="JZ13" s="229">
        <v>100.1</v>
      </c>
      <c r="KA13" s="229">
        <v>102.8</v>
      </c>
      <c r="KB13" s="229">
        <v>109.8</v>
      </c>
      <c r="KC13" s="229">
        <v>100</v>
      </c>
      <c r="KD13" s="229">
        <v>169.6</v>
      </c>
      <c r="KE13" s="229">
        <v>98.5</v>
      </c>
      <c r="KG13" s="229">
        <v>96.7</v>
      </c>
      <c r="KH13" s="229">
        <v>96.1</v>
      </c>
      <c r="KJ13" s="229">
        <v>101.1</v>
      </c>
      <c r="KK13" s="229">
        <v>100.9</v>
      </c>
      <c r="KL13" s="229">
        <v>91.6</v>
      </c>
      <c r="KM13" s="229">
        <v>108.3</v>
      </c>
      <c r="KN13" s="229">
        <v>99.3</v>
      </c>
      <c r="KO13" s="229">
        <v>99.8</v>
      </c>
      <c r="KP13" s="229">
        <v>91.9</v>
      </c>
      <c r="KQ13" s="229">
        <v>94.8</v>
      </c>
      <c r="KR13" s="229">
        <v>106.7</v>
      </c>
      <c r="KS13" s="229">
        <v>110.1</v>
      </c>
      <c r="KT13" s="229">
        <v>105.5</v>
      </c>
      <c r="KU13" s="229">
        <v>95.4</v>
      </c>
      <c r="KV13" s="229">
        <v>109.8</v>
      </c>
      <c r="KW13" s="229">
        <v>109.8</v>
      </c>
      <c r="KX13" s="229">
        <v>88.1</v>
      </c>
      <c r="KY13" s="229">
        <v>94.1</v>
      </c>
      <c r="KZ13" s="229">
        <v>82</v>
      </c>
      <c r="LA13" s="229">
        <v>59.2</v>
      </c>
      <c r="LB13" s="229">
        <v>59.2</v>
      </c>
      <c r="LC13" s="229">
        <v>93.6</v>
      </c>
      <c r="LD13" s="229">
        <v>95.6</v>
      </c>
      <c r="LE13" s="229">
        <v>89.6</v>
      </c>
      <c r="LF13" s="229">
        <v>130.9</v>
      </c>
      <c r="LG13" s="229">
        <v>196.9</v>
      </c>
      <c r="LH13" s="229">
        <v>271.2</v>
      </c>
      <c r="LI13" s="229">
        <v>319.7</v>
      </c>
      <c r="LJ13" s="229">
        <v>178.1</v>
      </c>
      <c r="LK13" s="229">
        <v>150.30000000000001</v>
      </c>
      <c r="LL13" s="229">
        <v>150.80000000000001</v>
      </c>
      <c r="LM13" s="229">
        <v>433.7</v>
      </c>
      <c r="LN13" s="229">
        <v>257.10000000000002</v>
      </c>
      <c r="LO13" s="229">
        <v>380</v>
      </c>
      <c r="LQ13" s="229">
        <v>188.6</v>
      </c>
      <c r="LR13" s="229">
        <v>191.3</v>
      </c>
      <c r="LS13" s="229">
        <v>236.8</v>
      </c>
      <c r="LT13" s="229">
        <v>157.1</v>
      </c>
      <c r="LU13" s="229">
        <v>120.8</v>
      </c>
      <c r="LV13" s="229">
        <v>106.3</v>
      </c>
      <c r="LW13" s="229">
        <v>110.9</v>
      </c>
      <c r="LX13" s="229">
        <v>107.7</v>
      </c>
      <c r="LY13" s="229">
        <v>104.2</v>
      </c>
      <c r="LZ13" s="229">
        <v>130.69999999999999</v>
      </c>
      <c r="MA13" s="229">
        <v>98.8</v>
      </c>
      <c r="MB13" s="229">
        <v>147.9</v>
      </c>
      <c r="MC13" s="229">
        <v>136.69999999999999</v>
      </c>
      <c r="MD13" s="229">
        <v>124.8</v>
      </c>
      <c r="ME13" s="229">
        <v>122.3</v>
      </c>
      <c r="MF13" s="229">
        <v>112.9</v>
      </c>
      <c r="MG13" s="229">
        <v>127.8</v>
      </c>
      <c r="MH13" s="229">
        <v>124</v>
      </c>
      <c r="MI13" s="229">
        <v>112.4</v>
      </c>
      <c r="MJ13" s="229">
        <v>123.4</v>
      </c>
      <c r="MK13" s="229">
        <v>104</v>
      </c>
      <c r="ML13" s="229">
        <v>96.5</v>
      </c>
      <c r="MM13" s="229">
        <v>99.3</v>
      </c>
      <c r="MN13" s="229">
        <v>97.5</v>
      </c>
      <c r="MO13" s="229">
        <v>89.5</v>
      </c>
      <c r="MP13" s="229">
        <v>100.8</v>
      </c>
      <c r="MQ13" s="229">
        <v>95</v>
      </c>
      <c r="MR13" s="229">
        <v>99.1</v>
      </c>
      <c r="MS13" s="229">
        <v>100</v>
      </c>
      <c r="MT13" s="229">
        <v>101.7</v>
      </c>
      <c r="MV13" s="229">
        <v>96.8</v>
      </c>
      <c r="MW13" s="229">
        <v>111.1</v>
      </c>
      <c r="MX13" s="229">
        <v>109.1</v>
      </c>
      <c r="MY13" s="229">
        <v>110.7</v>
      </c>
      <c r="MZ13" s="229">
        <v>90.6</v>
      </c>
      <c r="NA13" s="229">
        <v>133.1</v>
      </c>
      <c r="NC13" s="229">
        <v>113.4</v>
      </c>
      <c r="ND13" s="229">
        <v>111.9</v>
      </c>
      <c r="NE13" s="229">
        <v>117.8</v>
      </c>
      <c r="NF13" s="229">
        <v>108.1</v>
      </c>
      <c r="NG13" s="229">
        <v>120.9</v>
      </c>
      <c r="NH13" s="229">
        <v>114.3</v>
      </c>
      <c r="NI13" s="229">
        <v>125.8</v>
      </c>
      <c r="NJ13" s="229">
        <v>108.6</v>
      </c>
      <c r="NK13" s="229">
        <v>117.6</v>
      </c>
      <c r="NM13" s="229">
        <v>98.7</v>
      </c>
      <c r="NN13" s="229">
        <v>107</v>
      </c>
      <c r="NO13" s="229">
        <v>132.1</v>
      </c>
      <c r="NP13" s="229">
        <v>102.9</v>
      </c>
      <c r="NR13" s="229">
        <v>96.8</v>
      </c>
      <c r="NS13" s="229">
        <v>95.3</v>
      </c>
      <c r="NT13" s="229">
        <v>95.3</v>
      </c>
      <c r="NU13" s="229">
        <v>95.7</v>
      </c>
      <c r="NV13" s="229">
        <v>93.2</v>
      </c>
      <c r="NW13" s="229">
        <v>111.7</v>
      </c>
      <c r="NX13" s="229">
        <v>100</v>
      </c>
      <c r="NY13" s="229">
        <v>100</v>
      </c>
      <c r="NZ13" s="229">
        <v>104.9</v>
      </c>
      <c r="OA13" s="229">
        <v>107.6</v>
      </c>
      <c r="OB13" s="229">
        <v>112.8</v>
      </c>
      <c r="OC13" s="229">
        <v>114.1</v>
      </c>
      <c r="OD13" s="229">
        <v>109.4</v>
      </c>
      <c r="OE13" s="229">
        <v>107.1</v>
      </c>
      <c r="OF13" s="229">
        <v>103.4</v>
      </c>
      <c r="OG13" s="229">
        <v>98</v>
      </c>
      <c r="OI13" s="229">
        <v>110.8</v>
      </c>
      <c r="OK13" s="229">
        <v>99.5</v>
      </c>
      <c r="OL13" s="229">
        <v>95.1</v>
      </c>
      <c r="OM13" s="229">
        <v>109.1</v>
      </c>
      <c r="ON13" s="229">
        <v>101.1</v>
      </c>
      <c r="OO13" s="229">
        <v>112.9</v>
      </c>
      <c r="OP13" s="229">
        <v>93.9</v>
      </c>
      <c r="OQ13" s="229">
        <v>105.2</v>
      </c>
      <c r="OR13" s="229">
        <v>95.6</v>
      </c>
      <c r="OT13" s="229">
        <v>106.4</v>
      </c>
      <c r="OV13" s="229">
        <v>100.8</v>
      </c>
      <c r="OW13" s="229">
        <v>107</v>
      </c>
      <c r="OX13" s="229">
        <v>125.9</v>
      </c>
      <c r="OY13" s="229">
        <v>92.2</v>
      </c>
      <c r="OZ13" s="229">
        <v>93.9</v>
      </c>
      <c r="PA13" s="229">
        <v>95.6</v>
      </c>
      <c r="PB13" s="229">
        <v>103.4</v>
      </c>
      <c r="PC13" s="229">
        <v>124.9</v>
      </c>
      <c r="PD13" s="229">
        <v>97.2</v>
      </c>
      <c r="PE13" s="229">
        <v>126.9</v>
      </c>
      <c r="PF13" s="229">
        <v>229.2</v>
      </c>
      <c r="PG13" s="229">
        <v>91.7</v>
      </c>
      <c r="PH13" s="229">
        <v>109.1</v>
      </c>
      <c r="PI13" s="229">
        <v>104.2</v>
      </c>
      <c r="PJ13" s="229">
        <v>105</v>
      </c>
      <c r="PK13" s="229">
        <v>98</v>
      </c>
      <c r="PL13" s="229">
        <v>115.2</v>
      </c>
      <c r="PM13" s="229">
        <v>98</v>
      </c>
      <c r="PN13" s="229">
        <v>93</v>
      </c>
      <c r="PO13" s="229">
        <v>90.8</v>
      </c>
      <c r="PP13" s="229">
        <v>98.9</v>
      </c>
      <c r="PQ13" s="229">
        <v>108.4</v>
      </c>
      <c r="PR13" s="229">
        <v>105.7</v>
      </c>
      <c r="PS13" s="229">
        <v>115</v>
      </c>
      <c r="PT13" s="229">
        <v>114.1</v>
      </c>
      <c r="PU13" s="229">
        <v>98</v>
      </c>
      <c r="PV13" s="229">
        <v>116</v>
      </c>
      <c r="PW13" s="229">
        <v>89.3</v>
      </c>
      <c r="PX13" s="229">
        <v>109</v>
      </c>
      <c r="PY13" s="229">
        <v>115.1</v>
      </c>
      <c r="PZ13" s="229">
        <v>97.4</v>
      </c>
      <c r="QA13" s="229">
        <v>102.5</v>
      </c>
      <c r="QB13" s="229">
        <v>104.9</v>
      </c>
      <c r="QC13" s="229">
        <v>101.6</v>
      </c>
      <c r="QD13" s="229">
        <v>98.8</v>
      </c>
      <c r="QE13" s="229">
        <v>122</v>
      </c>
      <c r="QF13" s="229">
        <v>99.5</v>
      </c>
      <c r="QG13" s="229">
        <v>102.8</v>
      </c>
      <c r="QH13" s="229">
        <v>96.7</v>
      </c>
      <c r="QI13" s="229">
        <v>104.3</v>
      </c>
      <c r="QJ13" s="229">
        <v>109.8</v>
      </c>
      <c r="QK13" s="229">
        <v>109.8</v>
      </c>
      <c r="QL13" s="229">
        <v>102.2</v>
      </c>
      <c r="QM13" s="229">
        <v>105.3</v>
      </c>
      <c r="QN13" s="229">
        <v>103</v>
      </c>
      <c r="QO13" s="229">
        <v>104.4</v>
      </c>
      <c r="QP13" s="229">
        <v>104.9</v>
      </c>
      <c r="QQ13" s="229">
        <v>103.5</v>
      </c>
      <c r="QS13" s="229">
        <v>105.3</v>
      </c>
      <c r="QT13" s="229">
        <v>106.2</v>
      </c>
      <c r="QU13" s="229">
        <v>127.5</v>
      </c>
      <c r="QV13" s="229">
        <v>80.2</v>
      </c>
      <c r="QW13" s="229">
        <v>102.4</v>
      </c>
      <c r="QX13" s="229">
        <v>106.4</v>
      </c>
      <c r="QY13" s="229">
        <v>106.5</v>
      </c>
      <c r="QZ13" s="229">
        <v>106.7</v>
      </c>
      <c r="RA13" s="229">
        <v>95</v>
      </c>
      <c r="RB13" s="229">
        <v>96.6</v>
      </c>
      <c r="RC13" s="229">
        <v>95.5</v>
      </c>
      <c r="RD13" s="229">
        <v>91.1</v>
      </c>
      <c r="RE13" s="229">
        <v>88.7</v>
      </c>
      <c r="RF13" s="229">
        <v>98.9</v>
      </c>
      <c r="RG13" s="229">
        <v>109.2</v>
      </c>
      <c r="RH13" s="229">
        <v>109.1</v>
      </c>
      <c r="RI13" s="229">
        <v>112.5</v>
      </c>
      <c r="RJ13" s="229">
        <v>112.4</v>
      </c>
      <c r="RK13" s="229">
        <v>102.2</v>
      </c>
      <c r="RL13" s="229">
        <v>120.9</v>
      </c>
      <c r="RM13" s="229">
        <v>103.9</v>
      </c>
      <c r="RN13" s="229">
        <v>105.8</v>
      </c>
      <c r="RO13" s="229">
        <v>101.8</v>
      </c>
      <c r="RP13" s="229">
        <v>129.1</v>
      </c>
      <c r="RQ13" s="229">
        <v>110.5</v>
      </c>
      <c r="RT13" s="229">
        <v>121.9</v>
      </c>
      <c r="RU13" s="229">
        <v>152.9</v>
      </c>
      <c r="RW13" s="229">
        <v>120.6</v>
      </c>
      <c r="RX13" s="229">
        <v>128.4</v>
      </c>
      <c r="RY13" s="229">
        <v>130.1</v>
      </c>
      <c r="RZ13" s="229">
        <v>111.6</v>
      </c>
      <c r="SA13" s="229">
        <v>107.9</v>
      </c>
      <c r="SB13" s="229">
        <v>152.5</v>
      </c>
      <c r="SC13" s="229">
        <v>99.5</v>
      </c>
      <c r="SD13" s="229">
        <v>132.69999999999999</v>
      </c>
      <c r="SE13" s="229">
        <v>87.6</v>
      </c>
      <c r="SF13" s="229">
        <v>89.4</v>
      </c>
      <c r="SG13" s="229">
        <v>74.400000000000006</v>
      </c>
      <c r="SH13" s="229">
        <v>97.7</v>
      </c>
      <c r="SI13" s="229">
        <v>97.7</v>
      </c>
      <c r="SK13" s="229">
        <v>103</v>
      </c>
      <c r="SL13" s="229">
        <v>100.5</v>
      </c>
      <c r="SM13" s="229">
        <v>100.6</v>
      </c>
      <c r="SN13" s="229">
        <v>100</v>
      </c>
      <c r="SO13" s="229">
        <v>102.7</v>
      </c>
      <c r="SP13" s="229">
        <v>104.5</v>
      </c>
      <c r="SQ13" s="229">
        <v>100</v>
      </c>
      <c r="SR13" s="229">
        <v>100</v>
      </c>
      <c r="SS13" s="229">
        <v>99.1</v>
      </c>
      <c r="ST13" s="229">
        <v>99.5</v>
      </c>
      <c r="SU13" s="229">
        <v>98.8</v>
      </c>
      <c r="SV13" s="229">
        <v>98.7</v>
      </c>
      <c r="SW13" s="229">
        <v>99.4</v>
      </c>
      <c r="SY13" s="229">
        <v>93.9</v>
      </c>
      <c r="SZ13" s="229">
        <v>96.4</v>
      </c>
      <c r="TA13" s="229">
        <v>109.7</v>
      </c>
      <c r="TB13" s="229">
        <v>112.9</v>
      </c>
      <c r="TC13" s="229">
        <v>98.4</v>
      </c>
      <c r="TD13" s="229">
        <v>96.1</v>
      </c>
      <c r="TE13" s="229">
        <v>102.7</v>
      </c>
      <c r="TF13" s="229">
        <v>101.9</v>
      </c>
      <c r="TG13" s="229">
        <v>102.5</v>
      </c>
      <c r="TH13" s="229">
        <v>103.3</v>
      </c>
      <c r="TI13" s="229">
        <v>100</v>
      </c>
      <c r="TJ13" s="229">
        <v>102.2</v>
      </c>
      <c r="TK13" s="229">
        <v>104.4</v>
      </c>
      <c r="TL13" s="229">
        <v>96.8</v>
      </c>
      <c r="TM13" s="229">
        <v>96.8</v>
      </c>
      <c r="TN13" s="229">
        <v>93.9</v>
      </c>
      <c r="TO13" s="229">
        <v>79</v>
      </c>
      <c r="TP13" s="229">
        <v>89.1</v>
      </c>
      <c r="TR13" s="229">
        <v>104.5</v>
      </c>
      <c r="TU13" s="229">
        <v>103.4</v>
      </c>
      <c r="TV13" s="229">
        <v>98.1</v>
      </c>
      <c r="TW13" s="229">
        <v>92.7</v>
      </c>
      <c r="TX13" s="229">
        <v>103.2</v>
      </c>
      <c r="TY13" s="229">
        <v>107.4</v>
      </c>
      <c r="TZ13" s="229">
        <v>90.9</v>
      </c>
      <c r="UA13" s="229">
        <v>123.9</v>
      </c>
      <c r="UC13" s="229">
        <v>120.3</v>
      </c>
      <c r="UD13" s="229">
        <v>101</v>
      </c>
      <c r="UE13" s="229">
        <v>125.4</v>
      </c>
      <c r="UF13" s="229">
        <v>100</v>
      </c>
      <c r="UG13" s="229">
        <v>100</v>
      </c>
      <c r="UH13" s="229">
        <v>124.5</v>
      </c>
      <c r="UI13" s="229">
        <v>117.3</v>
      </c>
      <c r="UJ13" s="229">
        <v>106.8</v>
      </c>
      <c r="UK13" s="229">
        <v>285</v>
      </c>
      <c r="UM13" s="229">
        <v>103.5</v>
      </c>
      <c r="UN13" s="229">
        <v>106.9</v>
      </c>
      <c r="UO13" s="229">
        <v>94.7</v>
      </c>
      <c r="UP13" s="229">
        <v>95.3</v>
      </c>
      <c r="UQ13" s="229">
        <v>92.9</v>
      </c>
      <c r="UR13" s="229">
        <v>344</v>
      </c>
      <c r="US13" s="229">
        <v>114.4</v>
      </c>
      <c r="UT13" s="229">
        <v>90.9</v>
      </c>
      <c r="UU13" s="229">
        <v>94.8</v>
      </c>
      <c r="UV13" s="229">
        <v>96.4</v>
      </c>
      <c r="UW13" s="229">
        <v>96</v>
      </c>
      <c r="UX13" s="229">
        <v>91.1</v>
      </c>
      <c r="UZ13" s="229">
        <v>89.6</v>
      </c>
      <c r="VA13" s="229">
        <v>107.8</v>
      </c>
      <c r="VB13" s="229">
        <v>80.3</v>
      </c>
      <c r="VC13" s="229">
        <v>94.8</v>
      </c>
      <c r="VE13" s="229">
        <v>96.9</v>
      </c>
      <c r="VG13" s="229">
        <v>118.6</v>
      </c>
      <c r="VH13" s="229">
        <v>658.4</v>
      </c>
      <c r="VJ13" s="229">
        <v>352</v>
      </c>
      <c r="VM13" s="229">
        <v>2561.4</v>
      </c>
      <c r="VN13" s="229">
        <v>5011</v>
      </c>
      <c r="VP13" s="229">
        <v>1042.2</v>
      </c>
      <c r="VQ13" s="229">
        <v>686</v>
      </c>
      <c r="VR13" s="229">
        <v>92</v>
      </c>
      <c r="VS13" s="229">
        <v>106.5</v>
      </c>
      <c r="VT13" s="229">
        <v>111.9</v>
      </c>
      <c r="VU13" s="229">
        <v>99</v>
      </c>
      <c r="VV13" s="229">
        <v>102.2</v>
      </c>
      <c r="VW13" s="229">
        <v>105.2</v>
      </c>
      <c r="VX13" s="229">
        <v>91.8</v>
      </c>
      <c r="VY13" s="229">
        <v>114.6</v>
      </c>
      <c r="VZ13" s="229">
        <v>96.7</v>
      </c>
      <c r="WA13" s="229">
        <v>99.7</v>
      </c>
      <c r="WB13" s="229">
        <v>113.1</v>
      </c>
      <c r="WC13" s="229">
        <v>162.69999999999999</v>
      </c>
      <c r="WD13" s="229">
        <v>94.3</v>
      </c>
      <c r="WE13" s="229">
        <v>109.5</v>
      </c>
      <c r="WF13" s="229">
        <v>88.9</v>
      </c>
      <c r="WG13" s="229">
        <v>113.2</v>
      </c>
      <c r="WH13" s="229">
        <v>127</v>
      </c>
      <c r="WI13" s="229">
        <v>142.30000000000001</v>
      </c>
      <c r="WJ13" s="229">
        <v>323.5</v>
      </c>
      <c r="WM13" s="229">
        <v>103.5</v>
      </c>
      <c r="WN13" s="229">
        <v>110.5</v>
      </c>
      <c r="WO13" s="229">
        <v>100.8</v>
      </c>
      <c r="WP13" s="229">
        <v>92.1</v>
      </c>
      <c r="WQ13" s="229">
        <v>90</v>
      </c>
      <c r="WR13" s="229">
        <v>94.7</v>
      </c>
      <c r="WS13" s="229">
        <v>89.1</v>
      </c>
      <c r="WT13" s="229">
        <v>115.7</v>
      </c>
      <c r="WW13" s="229">
        <v>104.6</v>
      </c>
      <c r="WY13" s="229">
        <v>126.5</v>
      </c>
      <c r="WZ13" s="229">
        <v>107.7</v>
      </c>
      <c r="XA13" s="229">
        <v>98.2</v>
      </c>
      <c r="XB13" s="229">
        <v>133.30000000000001</v>
      </c>
      <c r="XD13" s="229">
        <v>103</v>
      </c>
      <c r="XF13" s="229">
        <v>97.2</v>
      </c>
      <c r="XG13" s="229">
        <v>99.8</v>
      </c>
      <c r="XH13" s="229">
        <v>99.8</v>
      </c>
      <c r="XI13" s="229">
        <v>99.5</v>
      </c>
      <c r="XJ13" s="229">
        <v>100</v>
      </c>
      <c r="XK13" s="229">
        <v>90.3</v>
      </c>
      <c r="XM13" s="229">
        <v>83.1</v>
      </c>
      <c r="XN13" s="229">
        <v>94.3</v>
      </c>
      <c r="XO13" s="229">
        <v>97</v>
      </c>
      <c r="XP13" s="229">
        <v>90.8</v>
      </c>
      <c r="XQ13" s="229">
        <v>95</v>
      </c>
      <c r="XR13" s="229">
        <v>102.9</v>
      </c>
      <c r="XS13" s="229">
        <v>103.8</v>
      </c>
      <c r="XT13" s="229">
        <v>103.8</v>
      </c>
      <c r="XU13" s="229">
        <v>108.5</v>
      </c>
      <c r="XV13" s="229">
        <v>108.5</v>
      </c>
      <c r="XW13" s="229">
        <v>95.8</v>
      </c>
      <c r="XX13" s="229">
        <v>93.6</v>
      </c>
      <c r="XY13" s="229">
        <v>95.6</v>
      </c>
      <c r="XZ13" s="229">
        <v>98.1</v>
      </c>
      <c r="YB13" s="229">
        <v>94.2</v>
      </c>
      <c r="YC13" s="229">
        <v>93.8</v>
      </c>
      <c r="YD13" s="229">
        <v>100.3</v>
      </c>
      <c r="YE13" s="229">
        <v>103.9</v>
      </c>
      <c r="YF13" s="229">
        <v>103</v>
      </c>
      <c r="YG13" s="229">
        <v>100</v>
      </c>
      <c r="YI13" s="229">
        <v>110.5</v>
      </c>
      <c r="YJ13" s="229">
        <v>104.2</v>
      </c>
      <c r="YK13" s="229">
        <v>100.6</v>
      </c>
      <c r="YM13" s="229">
        <v>92.9</v>
      </c>
      <c r="YN13" s="229">
        <v>98.7</v>
      </c>
      <c r="YO13" s="229">
        <v>101.9</v>
      </c>
      <c r="YP13" s="229">
        <v>123.1</v>
      </c>
      <c r="YQ13" s="229">
        <v>105</v>
      </c>
      <c r="YR13" s="229">
        <v>96.6</v>
      </c>
      <c r="YS13" s="229">
        <v>98</v>
      </c>
      <c r="YU13" s="229">
        <v>93.9</v>
      </c>
      <c r="YV13" s="229">
        <v>92.6</v>
      </c>
      <c r="YW13" s="229">
        <v>100</v>
      </c>
      <c r="YX13" s="229">
        <v>104.3</v>
      </c>
      <c r="YY13" s="229">
        <v>103.1</v>
      </c>
      <c r="YZ13" s="229">
        <v>98</v>
      </c>
      <c r="ZA13" s="229">
        <v>145.80000000000001</v>
      </c>
      <c r="ZD13" s="229">
        <v>102</v>
      </c>
      <c r="ZF13" s="229">
        <v>95.3</v>
      </c>
      <c r="ZG13" s="229">
        <v>99.7</v>
      </c>
      <c r="ZI13" s="229">
        <v>100</v>
      </c>
      <c r="ZJ13" s="229">
        <v>98</v>
      </c>
      <c r="ZK13" s="229">
        <v>97.9</v>
      </c>
      <c r="ZL13" s="229">
        <v>98.3</v>
      </c>
      <c r="ZN13" s="229">
        <v>109.8</v>
      </c>
      <c r="ZO13" s="229">
        <v>153</v>
      </c>
      <c r="ZP13" s="229">
        <v>197</v>
      </c>
      <c r="ZQ13" s="229">
        <v>114.5</v>
      </c>
      <c r="ZR13" s="229">
        <v>112.4</v>
      </c>
      <c r="ZS13" s="229">
        <v>109.4</v>
      </c>
      <c r="ZV13" s="229">
        <v>108.9</v>
      </c>
      <c r="ZW13" s="229">
        <v>105.1</v>
      </c>
      <c r="ZX13" s="229">
        <v>115.9</v>
      </c>
      <c r="ZY13" s="229">
        <v>106.1</v>
      </c>
      <c r="ZZ13" s="229">
        <v>106.5</v>
      </c>
      <c r="AAA13" s="229">
        <v>106.2</v>
      </c>
      <c r="AAB13" s="229">
        <v>105.1</v>
      </c>
      <c r="AAC13" s="229">
        <v>107.8</v>
      </c>
      <c r="AAD13" s="229">
        <v>105.5</v>
      </c>
      <c r="AAE13" s="229">
        <v>105.9</v>
      </c>
      <c r="AAF13" s="229">
        <v>107.6</v>
      </c>
      <c r="AAG13" s="229">
        <v>95.7</v>
      </c>
      <c r="AAH13" s="229">
        <v>104.3</v>
      </c>
      <c r="AAI13" s="229">
        <v>99.4</v>
      </c>
      <c r="AAJ13" s="229">
        <v>106.5</v>
      </c>
      <c r="AAK13" s="229">
        <v>129.30000000000001</v>
      </c>
      <c r="AAL13" s="229">
        <v>85.5</v>
      </c>
      <c r="AAM13" s="229">
        <v>85.7</v>
      </c>
      <c r="AAN13" s="229">
        <v>119.2</v>
      </c>
      <c r="AAO13" s="229">
        <v>61</v>
      </c>
      <c r="AAP13" s="229">
        <v>85.7</v>
      </c>
      <c r="AAQ13" s="229">
        <v>124.1</v>
      </c>
      <c r="AAR13" s="229">
        <v>77.599999999999994</v>
      </c>
      <c r="AAS13" s="229">
        <v>60.2</v>
      </c>
      <c r="AAT13" s="229">
        <v>100.6</v>
      </c>
      <c r="AAU13" s="229">
        <v>110.3</v>
      </c>
      <c r="AAV13" s="229">
        <v>119.3</v>
      </c>
      <c r="AAW13" s="229">
        <v>100.7</v>
      </c>
      <c r="AAX13" s="229">
        <v>77.2</v>
      </c>
      <c r="AAY13" s="229">
        <v>76.900000000000006</v>
      </c>
      <c r="AAZ13" s="229">
        <v>77.900000000000006</v>
      </c>
      <c r="ABA13" s="229">
        <v>95.6</v>
      </c>
      <c r="ABC13" s="229">
        <v>100.5</v>
      </c>
      <c r="ABD13" s="229">
        <v>82.9</v>
      </c>
      <c r="ABE13" s="229">
        <v>90.8</v>
      </c>
      <c r="ABF13" s="229">
        <v>100</v>
      </c>
      <c r="ABG13" s="229">
        <v>93.7</v>
      </c>
      <c r="ABH13" s="229">
        <v>99.5</v>
      </c>
      <c r="ABI13" s="229">
        <v>90.1</v>
      </c>
      <c r="ABJ13" s="229">
        <v>103</v>
      </c>
      <c r="ABK13" s="229">
        <v>79.3</v>
      </c>
      <c r="ABL13" s="229">
        <v>91.4</v>
      </c>
      <c r="ABM13" s="229">
        <v>103</v>
      </c>
      <c r="ABN13" s="229">
        <v>99</v>
      </c>
      <c r="ABO13" s="229">
        <v>102.9</v>
      </c>
      <c r="ABP13" s="229">
        <v>102.6</v>
      </c>
      <c r="ABQ13" s="229">
        <v>102.5</v>
      </c>
      <c r="ABR13" s="229">
        <v>103.5</v>
      </c>
      <c r="ABS13" s="229" t="e">
        <v>#N/A</v>
      </c>
      <c r="ABT13" s="229">
        <v>105.9</v>
      </c>
      <c r="ABU13" s="229">
        <v>102</v>
      </c>
      <c r="ABV13" s="229">
        <v>116.6</v>
      </c>
      <c r="ACB13" s="229">
        <v>102.5</v>
      </c>
      <c r="ACC13" s="229">
        <v>104</v>
      </c>
      <c r="ACD13" s="229">
        <v>92.9</v>
      </c>
      <c r="ACE13" s="229">
        <v>90.1</v>
      </c>
      <c r="ACF13" s="229">
        <v>115.4</v>
      </c>
      <c r="ACG13" s="229">
        <v>106.9</v>
      </c>
      <c r="ACH13" s="229">
        <v>101</v>
      </c>
      <c r="ACI13" s="229">
        <v>108.1</v>
      </c>
      <c r="ACJ13" s="229">
        <v>76.900000000000006</v>
      </c>
      <c r="ACK13" s="229">
        <v>122.7</v>
      </c>
      <c r="ACL13" s="229">
        <v>103.5</v>
      </c>
      <c r="ACM13" s="229">
        <v>96.7</v>
      </c>
      <c r="ACN13" s="229">
        <v>101</v>
      </c>
      <c r="ACO13" s="229">
        <v>103.3</v>
      </c>
      <c r="ACP13" s="229">
        <v>100</v>
      </c>
      <c r="ACQ13" s="229">
        <v>98.4</v>
      </c>
      <c r="ACR13" s="229">
        <v>90.8</v>
      </c>
      <c r="ACS13" s="229">
        <v>107.9</v>
      </c>
      <c r="ACT13" s="229">
        <v>186.2</v>
      </c>
      <c r="ACU13" s="229">
        <v>101.2</v>
      </c>
      <c r="ACV13" s="229">
        <v>100.1</v>
      </c>
      <c r="ACW13" s="229">
        <v>95.8</v>
      </c>
      <c r="ACX13" s="229">
        <v>103.3</v>
      </c>
      <c r="ACY13" s="229">
        <v>100.1</v>
      </c>
      <c r="ACZ13" s="229">
        <v>101.4</v>
      </c>
      <c r="ADA13" s="229">
        <v>100.4</v>
      </c>
      <c r="ADB13" s="229">
        <v>77</v>
      </c>
      <c r="ADC13" s="229">
        <v>96.1</v>
      </c>
      <c r="ADD13" s="229">
        <v>107.2</v>
      </c>
      <c r="ADE13" s="229">
        <v>116</v>
      </c>
      <c r="ADF13" s="229">
        <v>160.4</v>
      </c>
      <c r="ADG13" s="229">
        <v>105.4</v>
      </c>
      <c r="ADH13" s="229">
        <v>97.6</v>
      </c>
      <c r="ADI13" s="229">
        <v>102.1</v>
      </c>
      <c r="ADJ13" s="229">
        <v>105.3</v>
      </c>
      <c r="ADK13" s="229">
        <v>101.2</v>
      </c>
    </row>
    <row r="14" spans="1:803">
      <c r="A14" s="229">
        <v>200008</v>
      </c>
      <c r="B14" s="229">
        <v>102.8</v>
      </c>
      <c r="C14" s="229">
        <v>98.2</v>
      </c>
      <c r="D14" s="229">
        <v>103.4</v>
      </c>
      <c r="E14" s="229">
        <v>115.8</v>
      </c>
      <c r="F14" s="229">
        <v>116.1</v>
      </c>
      <c r="G14" s="229">
        <v>116.4</v>
      </c>
      <c r="H14" s="229">
        <v>116.4</v>
      </c>
      <c r="I14" s="229">
        <v>101.4</v>
      </c>
      <c r="J14" s="229">
        <v>94.6</v>
      </c>
      <c r="K14" s="229">
        <v>95</v>
      </c>
      <c r="L14" s="229">
        <v>96.1</v>
      </c>
      <c r="N14" s="229">
        <v>96.8</v>
      </c>
      <c r="O14" s="229">
        <v>100.8</v>
      </c>
      <c r="P14" s="229">
        <v>92.9</v>
      </c>
      <c r="Q14" s="229">
        <v>95.9</v>
      </c>
      <c r="R14" s="229">
        <v>95.7</v>
      </c>
      <c r="S14" s="229">
        <v>99.6</v>
      </c>
      <c r="U14" s="229">
        <v>106.6</v>
      </c>
      <c r="V14" s="229">
        <v>89</v>
      </c>
      <c r="W14" s="229">
        <v>112.7</v>
      </c>
      <c r="X14" s="229">
        <v>102.4</v>
      </c>
      <c r="Y14" s="229">
        <v>105.9</v>
      </c>
      <c r="Z14" s="229">
        <v>110.6</v>
      </c>
      <c r="AA14" s="229">
        <v>110.3</v>
      </c>
      <c r="AB14" s="229">
        <v>87.5</v>
      </c>
      <c r="AC14" s="229">
        <v>88.3</v>
      </c>
      <c r="AD14" s="229">
        <v>136.69999999999999</v>
      </c>
      <c r="AE14" s="229">
        <v>96.5</v>
      </c>
      <c r="AF14" s="229">
        <v>92.1</v>
      </c>
      <c r="AG14" s="229">
        <v>197.6</v>
      </c>
      <c r="AH14" s="229">
        <v>98.4</v>
      </c>
      <c r="AI14" s="229">
        <v>111.8</v>
      </c>
      <c r="AJ14" s="229">
        <v>88.5</v>
      </c>
      <c r="AK14" s="229">
        <v>94</v>
      </c>
      <c r="AL14" s="229">
        <v>132.1</v>
      </c>
      <c r="AM14" s="229">
        <v>84.6</v>
      </c>
      <c r="AO14" s="229">
        <v>104.7</v>
      </c>
      <c r="AP14" s="229">
        <v>101.7</v>
      </c>
      <c r="AQ14" s="229">
        <v>109.2</v>
      </c>
      <c r="AR14" s="229">
        <v>102.9</v>
      </c>
      <c r="AS14" s="229">
        <v>90.9</v>
      </c>
      <c r="AT14" s="229">
        <v>97.4</v>
      </c>
      <c r="AU14" s="229">
        <v>110.8</v>
      </c>
      <c r="AV14" s="229">
        <v>102.8</v>
      </c>
      <c r="AX14" s="229">
        <v>91.2</v>
      </c>
      <c r="AY14" s="229">
        <v>89.3</v>
      </c>
      <c r="AZ14" s="229">
        <v>90</v>
      </c>
      <c r="BA14" s="229">
        <v>93.2</v>
      </c>
      <c r="BB14" s="229">
        <v>97.8</v>
      </c>
      <c r="BC14" s="229">
        <v>96.4</v>
      </c>
      <c r="BD14" s="229">
        <v>100.2</v>
      </c>
      <c r="BE14" s="229">
        <v>95.3</v>
      </c>
      <c r="BF14" s="229">
        <v>95.9</v>
      </c>
      <c r="BG14" s="229">
        <v>101.8</v>
      </c>
      <c r="BH14" s="229">
        <v>90.9</v>
      </c>
      <c r="BI14" s="229">
        <v>90.3</v>
      </c>
      <c r="BJ14" s="229">
        <v>89.9</v>
      </c>
      <c r="BK14" s="229">
        <v>98.8</v>
      </c>
      <c r="BL14" s="229">
        <v>93.6</v>
      </c>
      <c r="BM14" s="229">
        <v>89.6</v>
      </c>
      <c r="BN14" s="229">
        <v>87</v>
      </c>
      <c r="BO14" s="229">
        <v>82.5</v>
      </c>
      <c r="BP14" s="229">
        <v>93.5</v>
      </c>
      <c r="BQ14" s="229">
        <v>97.5</v>
      </c>
      <c r="BR14" s="229">
        <v>93.3</v>
      </c>
      <c r="BS14" s="229">
        <v>84.2</v>
      </c>
      <c r="BU14" s="229">
        <v>96.2</v>
      </c>
      <c r="BV14" s="229">
        <v>98.7</v>
      </c>
      <c r="BW14" s="229">
        <v>96.6</v>
      </c>
      <c r="BX14" s="229">
        <v>75.099999999999994</v>
      </c>
      <c r="BY14" s="229">
        <v>103.3</v>
      </c>
      <c r="BZ14" s="229">
        <v>101.9</v>
      </c>
      <c r="CA14" s="229">
        <v>99.6</v>
      </c>
      <c r="CB14" s="229">
        <v>109.5</v>
      </c>
      <c r="CC14" s="229">
        <v>87.9</v>
      </c>
      <c r="CD14" s="229">
        <v>85.5</v>
      </c>
      <c r="CE14" s="229">
        <v>90.6</v>
      </c>
      <c r="CF14" s="229">
        <v>86.8</v>
      </c>
      <c r="CG14" s="229">
        <v>86.8</v>
      </c>
      <c r="CH14" s="229">
        <v>88.4</v>
      </c>
      <c r="CI14" s="229">
        <v>81.2</v>
      </c>
      <c r="CJ14" s="229">
        <v>72.3</v>
      </c>
      <c r="CK14" s="229">
        <v>123.4</v>
      </c>
      <c r="CL14" s="229">
        <v>102.6</v>
      </c>
      <c r="CM14" s="229">
        <v>79</v>
      </c>
      <c r="CN14" s="229">
        <v>94.9</v>
      </c>
      <c r="CO14" s="229">
        <v>94</v>
      </c>
      <c r="CP14" s="229">
        <v>113.1</v>
      </c>
      <c r="CQ14" s="229">
        <v>101.7</v>
      </c>
      <c r="CR14" s="229">
        <v>116.2</v>
      </c>
      <c r="CS14" s="229">
        <v>72.8</v>
      </c>
      <c r="CT14" s="229">
        <v>115.7</v>
      </c>
      <c r="CU14" s="229">
        <v>100.5</v>
      </c>
      <c r="CV14" s="229">
        <v>89.4</v>
      </c>
      <c r="CW14" s="229">
        <v>79.099999999999994</v>
      </c>
      <c r="CX14" s="229">
        <v>61.5</v>
      </c>
      <c r="CY14" s="229">
        <v>127.4</v>
      </c>
      <c r="CZ14" s="229">
        <v>94</v>
      </c>
      <c r="DB14" s="229">
        <v>69.099999999999994</v>
      </c>
      <c r="DC14" s="229">
        <v>67.599999999999994</v>
      </c>
      <c r="DD14" s="229">
        <v>72.400000000000006</v>
      </c>
      <c r="DE14" s="229">
        <v>76.599999999999994</v>
      </c>
      <c r="DF14" s="229">
        <v>65.099999999999994</v>
      </c>
      <c r="DG14" s="229">
        <v>75.900000000000006</v>
      </c>
      <c r="DH14" s="229">
        <v>57.1</v>
      </c>
      <c r="DI14" s="229">
        <v>111.7</v>
      </c>
      <c r="DJ14" s="229">
        <v>99.8</v>
      </c>
      <c r="DK14" s="229">
        <v>87.2</v>
      </c>
      <c r="DN14" s="229">
        <v>101</v>
      </c>
      <c r="DO14" s="229">
        <v>90</v>
      </c>
      <c r="DP14" s="229">
        <v>96.6</v>
      </c>
      <c r="DQ14" s="229">
        <v>80.2</v>
      </c>
      <c r="DR14" s="229">
        <v>102.1</v>
      </c>
      <c r="DS14" s="229">
        <v>78.400000000000006</v>
      </c>
      <c r="DT14" s="229">
        <v>91.2</v>
      </c>
      <c r="DV14" s="229">
        <v>107.1</v>
      </c>
      <c r="DW14" s="229">
        <v>102.2</v>
      </c>
      <c r="DX14" s="229">
        <v>99.2</v>
      </c>
      <c r="DY14" s="229">
        <v>125.2</v>
      </c>
      <c r="DZ14" s="229">
        <v>103.7</v>
      </c>
      <c r="EA14" s="229">
        <v>104.5</v>
      </c>
      <c r="EB14" s="229">
        <v>111.2</v>
      </c>
      <c r="EC14" s="229">
        <v>102.9</v>
      </c>
      <c r="ED14" s="229">
        <v>102.5</v>
      </c>
      <c r="EE14" s="229">
        <v>104.7</v>
      </c>
      <c r="EF14" s="229">
        <v>96.7</v>
      </c>
      <c r="EG14" s="229">
        <v>95</v>
      </c>
      <c r="EH14" s="229">
        <v>99</v>
      </c>
      <c r="EI14" s="229">
        <v>98</v>
      </c>
      <c r="EM14" s="229">
        <v>115.8</v>
      </c>
      <c r="EN14" s="229">
        <v>98.1</v>
      </c>
      <c r="EO14" s="229">
        <v>104.5</v>
      </c>
      <c r="EQ14" s="229">
        <v>113.4</v>
      </c>
      <c r="ER14" s="229">
        <v>82.1</v>
      </c>
      <c r="ES14" s="229">
        <v>110.8</v>
      </c>
      <c r="EU14" s="229">
        <v>97</v>
      </c>
      <c r="EV14" s="229">
        <v>76.2</v>
      </c>
      <c r="EW14" s="229">
        <v>75.900000000000006</v>
      </c>
      <c r="EY14" s="229">
        <v>81.7</v>
      </c>
      <c r="EZ14" s="229">
        <v>93.9</v>
      </c>
      <c r="FB14" s="229">
        <v>121.6</v>
      </c>
      <c r="FC14" s="229">
        <v>114</v>
      </c>
      <c r="FD14" s="229">
        <v>105.4</v>
      </c>
      <c r="FE14" s="229">
        <v>103.1</v>
      </c>
      <c r="FF14" s="229">
        <v>113.3</v>
      </c>
      <c r="FG14" s="229">
        <v>74.5</v>
      </c>
      <c r="FH14" s="229">
        <v>105.7</v>
      </c>
      <c r="FI14" s="229">
        <v>101.9</v>
      </c>
      <c r="FJ14" s="229">
        <v>102.6</v>
      </c>
      <c r="FK14" s="229">
        <v>103.9</v>
      </c>
      <c r="FL14" s="229">
        <v>101.9</v>
      </c>
      <c r="FM14" s="229">
        <v>96.7</v>
      </c>
      <c r="FN14" s="229">
        <v>118.6</v>
      </c>
      <c r="FO14" s="229">
        <v>130.1</v>
      </c>
      <c r="FP14" s="229">
        <v>104.5</v>
      </c>
      <c r="FR14" s="229">
        <v>103</v>
      </c>
      <c r="FS14" s="229">
        <v>103.8</v>
      </c>
      <c r="FT14" s="229">
        <v>95.9</v>
      </c>
      <c r="FU14" s="229">
        <v>126.9</v>
      </c>
      <c r="FV14" s="229">
        <v>105.7</v>
      </c>
      <c r="FW14" s="229">
        <v>110.7</v>
      </c>
      <c r="FZ14" s="229">
        <v>95.5</v>
      </c>
      <c r="GA14" s="229">
        <v>90.8</v>
      </c>
      <c r="GB14" s="229">
        <v>101.2</v>
      </c>
      <c r="GC14" s="229">
        <v>92.9</v>
      </c>
      <c r="GD14" s="229">
        <v>97.4</v>
      </c>
      <c r="GE14" s="229">
        <v>88.2</v>
      </c>
      <c r="GF14" s="229">
        <v>121.8</v>
      </c>
      <c r="GG14" s="229">
        <v>99.5</v>
      </c>
      <c r="GH14" s="229">
        <v>102.5</v>
      </c>
      <c r="GI14" s="229">
        <v>98.9</v>
      </c>
      <c r="GJ14" s="229">
        <v>98.4</v>
      </c>
      <c r="GK14" s="229">
        <v>81.900000000000006</v>
      </c>
      <c r="GL14" s="229">
        <v>76.7</v>
      </c>
      <c r="GM14" s="229">
        <v>122.4</v>
      </c>
      <c r="GN14" s="229">
        <v>100.7</v>
      </c>
      <c r="GO14" s="229">
        <v>95.9</v>
      </c>
      <c r="GP14" s="229">
        <v>100.1</v>
      </c>
      <c r="GQ14" s="229">
        <v>98</v>
      </c>
      <c r="GR14" s="229">
        <v>99.5</v>
      </c>
      <c r="GT14" s="229">
        <v>97.2</v>
      </c>
      <c r="GU14" s="229">
        <v>106.8</v>
      </c>
      <c r="GV14" s="229">
        <v>94.9</v>
      </c>
      <c r="GW14" s="229">
        <v>107</v>
      </c>
      <c r="GY14" s="229">
        <v>97</v>
      </c>
      <c r="GZ14" s="229">
        <v>77.599999999999994</v>
      </c>
      <c r="HA14" s="229">
        <v>91</v>
      </c>
      <c r="HB14" s="229">
        <v>98.7</v>
      </c>
      <c r="HC14" s="229">
        <v>95.3</v>
      </c>
      <c r="HD14" s="229">
        <v>98.4</v>
      </c>
      <c r="HE14" s="229">
        <v>105.8</v>
      </c>
      <c r="HG14" s="229">
        <v>86.9</v>
      </c>
      <c r="HI14" s="229">
        <v>113.6</v>
      </c>
      <c r="HJ14" s="229">
        <v>143.4</v>
      </c>
      <c r="HK14" s="229">
        <v>95.4</v>
      </c>
      <c r="HN14" s="229">
        <v>119.9</v>
      </c>
      <c r="HO14" s="229">
        <v>114.5</v>
      </c>
      <c r="HP14" s="229">
        <v>102.3</v>
      </c>
      <c r="HQ14" s="229">
        <v>101.9</v>
      </c>
      <c r="HR14" s="229">
        <v>144</v>
      </c>
      <c r="HS14" s="229">
        <v>124.8</v>
      </c>
      <c r="HT14" s="229">
        <v>129.6</v>
      </c>
      <c r="HU14" s="229">
        <v>124.8</v>
      </c>
      <c r="HV14" s="229">
        <v>119.9</v>
      </c>
      <c r="HW14" s="229">
        <v>120.7</v>
      </c>
      <c r="HX14" s="229">
        <v>107.3</v>
      </c>
      <c r="HY14" s="229">
        <v>130.1</v>
      </c>
      <c r="HZ14" s="229">
        <v>110.6</v>
      </c>
      <c r="IA14" s="229">
        <v>130.30000000000001</v>
      </c>
      <c r="IB14" s="229">
        <v>114.2</v>
      </c>
      <c r="IC14" s="229">
        <v>100.1</v>
      </c>
      <c r="ID14" s="229">
        <v>157.4</v>
      </c>
      <c r="IE14" s="229">
        <v>125.8</v>
      </c>
      <c r="IF14" s="229">
        <v>105.9</v>
      </c>
      <c r="IG14" s="229">
        <v>116.3</v>
      </c>
      <c r="IH14" s="229">
        <v>97.2</v>
      </c>
      <c r="II14" s="229">
        <v>106.6</v>
      </c>
      <c r="IJ14" s="229">
        <v>105</v>
      </c>
      <c r="IK14" s="229">
        <v>110.6</v>
      </c>
      <c r="IL14" s="229">
        <v>109.7</v>
      </c>
      <c r="IM14" s="229">
        <v>94.7</v>
      </c>
      <c r="IP14" s="229">
        <v>95.9</v>
      </c>
      <c r="IQ14" s="229">
        <v>96</v>
      </c>
      <c r="IR14" s="229">
        <v>93.7</v>
      </c>
      <c r="IS14" s="229">
        <v>94.6</v>
      </c>
      <c r="IU14" s="229">
        <v>97.1</v>
      </c>
      <c r="IW14" s="229">
        <v>95.1</v>
      </c>
      <c r="IX14" s="229">
        <v>96.2</v>
      </c>
      <c r="IY14" s="229">
        <v>96.2</v>
      </c>
      <c r="IZ14" s="229">
        <v>95.8</v>
      </c>
      <c r="JA14" s="229">
        <v>101.6</v>
      </c>
      <c r="JB14" s="229">
        <v>100.1</v>
      </c>
      <c r="JD14" s="229">
        <v>99.1</v>
      </c>
      <c r="JE14" s="229">
        <v>98.9</v>
      </c>
      <c r="JG14" s="229">
        <v>98.4</v>
      </c>
      <c r="JH14" s="229">
        <v>99.4</v>
      </c>
      <c r="JI14" s="229">
        <v>96</v>
      </c>
      <c r="JJ14" s="229">
        <v>101.2</v>
      </c>
      <c r="JL14" s="229">
        <v>97</v>
      </c>
      <c r="JM14" s="229">
        <v>96.4</v>
      </c>
      <c r="JN14" s="229">
        <v>94.1</v>
      </c>
      <c r="JO14" s="229">
        <v>94.3</v>
      </c>
      <c r="JP14" s="229">
        <v>94.4</v>
      </c>
      <c r="JQ14" s="229">
        <v>93.4</v>
      </c>
      <c r="JR14" s="229">
        <v>100.9</v>
      </c>
      <c r="JS14" s="229">
        <v>100.7</v>
      </c>
      <c r="JT14" s="229">
        <v>103.2</v>
      </c>
      <c r="JU14" s="229">
        <v>103.2</v>
      </c>
      <c r="JV14" s="229">
        <v>100</v>
      </c>
      <c r="JW14" s="229">
        <v>104.5</v>
      </c>
      <c r="JX14" s="229">
        <v>94.9</v>
      </c>
      <c r="JY14" s="229">
        <v>100.1</v>
      </c>
      <c r="JZ14" s="229">
        <v>100.1</v>
      </c>
      <c r="KA14" s="229">
        <v>102.7</v>
      </c>
      <c r="KB14" s="229">
        <v>109.6</v>
      </c>
      <c r="KC14" s="229">
        <v>100.1</v>
      </c>
      <c r="KD14" s="229">
        <v>167.8</v>
      </c>
      <c r="KE14" s="229">
        <v>98.5</v>
      </c>
      <c r="KG14" s="229">
        <v>96.4</v>
      </c>
      <c r="KH14" s="229">
        <v>95.9</v>
      </c>
      <c r="KJ14" s="229">
        <v>101.1</v>
      </c>
      <c r="KK14" s="229">
        <v>100.9</v>
      </c>
      <c r="KL14" s="229">
        <v>91.6</v>
      </c>
      <c r="KM14" s="229">
        <v>108.3</v>
      </c>
      <c r="KN14" s="229">
        <v>99.3</v>
      </c>
      <c r="KO14" s="229">
        <v>99.8</v>
      </c>
      <c r="KP14" s="229">
        <v>92</v>
      </c>
      <c r="KQ14" s="229">
        <v>94.8</v>
      </c>
      <c r="KR14" s="229">
        <v>106.7</v>
      </c>
      <c r="KS14" s="229">
        <v>110</v>
      </c>
      <c r="KT14" s="229">
        <v>105.4</v>
      </c>
      <c r="KU14" s="229">
        <v>95.4</v>
      </c>
      <c r="KV14" s="229">
        <v>109.8</v>
      </c>
      <c r="KW14" s="229">
        <v>109.8</v>
      </c>
      <c r="KX14" s="229">
        <v>88.1</v>
      </c>
      <c r="KY14" s="229">
        <v>94.1</v>
      </c>
      <c r="KZ14" s="229">
        <v>82</v>
      </c>
      <c r="LA14" s="229">
        <v>59.3</v>
      </c>
      <c r="LB14" s="229">
        <v>59.3</v>
      </c>
      <c r="LC14" s="229">
        <v>93.6</v>
      </c>
      <c r="LD14" s="229">
        <v>95.7</v>
      </c>
      <c r="LE14" s="229">
        <v>89.6</v>
      </c>
      <c r="LF14" s="229">
        <v>130.5</v>
      </c>
      <c r="LG14" s="229">
        <v>195.7</v>
      </c>
      <c r="LH14" s="229">
        <v>269</v>
      </c>
      <c r="LI14" s="229">
        <v>314</v>
      </c>
      <c r="LJ14" s="229">
        <v>175.4</v>
      </c>
      <c r="LK14" s="229">
        <v>149.80000000000001</v>
      </c>
      <c r="LL14" s="229">
        <v>150.80000000000001</v>
      </c>
      <c r="LM14" s="229">
        <v>431.1</v>
      </c>
      <c r="LN14" s="229">
        <v>254.6</v>
      </c>
      <c r="LO14" s="229">
        <v>375</v>
      </c>
      <c r="LQ14" s="229">
        <v>187.9</v>
      </c>
      <c r="LR14" s="229">
        <v>190.3</v>
      </c>
      <c r="LS14" s="229">
        <v>234.9</v>
      </c>
      <c r="LT14" s="229">
        <v>157.1</v>
      </c>
      <c r="LU14" s="229">
        <v>120.8</v>
      </c>
      <c r="LV14" s="229">
        <v>106.2</v>
      </c>
      <c r="LW14" s="229">
        <v>111.3</v>
      </c>
      <c r="LX14" s="229">
        <v>107.8</v>
      </c>
      <c r="LY14" s="229">
        <v>104.2</v>
      </c>
      <c r="LZ14" s="229">
        <v>130.30000000000001</v>
      </c>
      <c r="MA14" s="229">
        <v>98.7</v>
      </c>
      <c r="MB14" s="229">
        <v>147.80000000000001</v>
      </c>
      <c r="MC14" s="229">
        <v>136.19999999999999</v>
      </c>
      <c r="MD14" s="229">
        <v>124.4</v>
      </c>
      <c r="ME14" s="229">
        <v>121.7</v>
      </c>
      <c r="MF14" s="229">
        <v>112.8</v>
      </c>
      <c r="MG14" s="229">
        <v>126.4</v>
      </c>
      <c r="MH14" s="229">
        <v>124</v>
      </c>
      <c r="MI14" s="229">
        <v>112.6</v>
      </c>
      <c r="MJ14" s="229">
        <v>123.3</v>
      </c>
      <c r="MK14" s="229">
        <v>103.8</v>
      </c>
      <c r="ML14" s="229">
        <v>96.4</v>
      </c>
      <c r="MM14" s="229">
        <v>99.2</v>
      </c>
      <c r="MN14" s="229">
        <v>97.4</v>
      </c>
      <c r="MO14" s="229">
        <v>89.5</v>
      </c>
      <c r="MP14" s="229">
        <v>100.6</v>
      </c>
      <c r="MQ14" s="229">
        <v>95</v>
      </c>
      <c r="MR14" s="229">
        <v>99</v>
      </c>
      <c r="MS14" s="229">
        <v>100.1</v>
      </c>
      <c r="MT14" s="229">
        <v>101.8</v>
      </c>
      <c r="MV14" s="229">
        <v>96.3</v>
      </c>
      <c r="MW14" s="229">
        <v>110.7</v>
      </c>
      <c r="MX14" s="229">
        <v>108.7</v>
      </c>
      <c r="MY14" s="229">
        <v>110.5</v>
      </c>
      <c r="MZ14" s="229">
        <v>90.5</v>
      </c>
      <c r="NA14" s="229">
        <v>132.19999999999999</v>
      </c>
      <c r="NC14" s="229">
        <v>113</v>
      </c>
      <c r="ND14" s="229">
        <v>111.3</v>
      </c>
      <c r="NE14" s="229">
        <v>117.4</v>
      </c>
      <c r="NF14" s="229">
        <v>107.4</v>
      </c>
      <c r="NG14" s="229">
        <v>120.6</v>
      </c>
      <c r="NH14" s="229">
        <v>114.6</v>
      </c>
      <c r="NI14" s="229">
        <v>124.9</v>
      </c>
      <c r="NJ14" s="229">
        <v>108.1</v>
      </c>
      <c r="NK14" s="229">
        <v>117.2</v>
      </c>
      <c r="NM14" s="229">
        <v>97.2</v>
      </c>
      <c r="NN14" s="229">
        <v>107.6</v>
      </c>
      <c r="NO14" s="229">
        <v>131.5</v>
      </c>
      <c r="NP14" s="229">
        <v>103.8</v>
      </c>
      <c r="NR14" s="229">
        <v>96.8</v>
      </c>
      <c r="NS14" s="229">
        <v>95.3</v>
      </c>
      <c r="NT14" s="229">
        <v>95.3</v>
      </c>
      <c r="NU14" s="229">
        <v>95.7</v>
      </c>
      <c r="NV14" s="229">
        <v>93.2</v>
      </c>
      <c r="NW14" s="229">
        <v>111.7</v>
      </c>
      <c r="NX14" s="229">
        <v>100</v>
      </c>
      <c r="NY14" s="229">
        <v>100</v>
      </c>
      <c r="NZ14" s="229">
        <v>102.4</v>
      </c>
      <c r="OA14" s="229">
        <v>104.4</v>
      </c>
      <c r="OB14" s="229">
        <v>112.6</v>
      </c>
      <c r="OC14" s="229">
        <v>114.3</v>
      </c>
      <c r="OD14" s="229">
        <v>108.5</v>
      </c>
      <c r="OE14" s="229">
        <v>103.7</v>
      </c>
      <c r="OF14" s="229">
        <v>101.2</v>
      </c>
      <c r="OG14" s="229">
        <v>90.8</v>
      </c>
      <c r="OI14" s="229">
        <v>110.8</v>
      </c>
      <c r="OK14" s="229">
        <v>99.5</v>
      </c>
      <c r="OL14" s="229">
        <v>88.5</v>
      </c>
      <c r="OM14" s="229">
        <v>109.1</v>
      </c>
      <c r="ON14" s="229">
        <v>100.8</v>
      </c>
      <c r="OO14" s="229">
        <v>112.9</v>
      </c>
      <c r="OP14" s="229">
        <v>93.9</v>
      </c>
      <c r="OQ14" s="229">
        <v>101.3</v>
      </c>
      <c r="OR14" s="229">
        <v>78.5</v>
      </c>
      <c r="OT14" s="229">
        <v>106.4</v>
      </c>
      <c r="OV14" s="229">
        <v>83.6</v>
      </c>
      <c r="OW14" s="229">
        <v>107</v>
      </c>
      <c r="OX14" s="229">
        <v>125.9</v>
      </c>
      <c r="OY14" s="229">
        <v>74.599999999999994</v>
      </c>
      <c r="OZ14" s="229">
        <v>93.9</v>
      </c>
      <c r="PA14" s="229">
        <v>95.6</v>
      </c>
      <c r="PB14" s="229">
        <v>103.8</v>
      </c>
      <c r="PC14" s="229">
        <v>124.9</v>
      </c>
      <c r="PD14" s="229">
        <v>97.2</v>
      </c>
      <c r="PE14" s="229">
        <v>122.1</v>
      </c>
      <c r="PF14" s="229">
        <v>223.6</v>
      </c>
      <c r="PG14" s="229">
        <v>79.400000000000006</v>
      </c>
      <c r="PH14" s="229">
        <v>109.2</v>
      </c>
      <c r="PI14" s="229">
        <v>101</v>
      </c>
      <c r="PJ14" s="229">
        <v>100.4</v>
      </c>
      <c r="PK14" s="229">
        <v>94.4</v>
      </c>
      <c r="PL14" s="229">
        <v>113.7</v>
      </c>
      <c r="PM14" s="229">
        <v>90</v>
      </c>
      <c r="PN14" s="229">
        <v>93</v>
      </c>
      <c r="PO14" s="229">
        <v>81.3</v>
      </c>
      <c r="PP14" s="229">
        <v>98.9</v>
      </c>
      <c r="PQ14" s="229">
        <v>103.3</v>
      </c>
      <c r="PR14" s="229">
        <v>105.7</v>
      </c>
      <c r="PS14" s="229">
        <v>100.4</v>
      </c>
      <c r="PT14" s="229">
        <v>114.1</v>
      </c>
      <c r="PU14" s="229">
        <v>87.2</v>
      </c>
      <c r="PV14" s="229">
        <v>116</v>
      </c>
      <c r="PW14" s="229">
        <v>75</v>
      </c>
      <c r="PX14" s="229">
        <v>103.6</v>
      </c>
      <c r="PY14" s="229">
        <v>115.1</v>
      </c>
      <c r="PZ14" s="229">
        <v>85.4</v>
      </c>
      <c r="QA14" s="229">
        <v>102.5</v>
      </c>
      <c r="QB14" s="229">
        <v>105</v>
      </c>
      <c r="QC14" s="229">
        <v>101.5</v>
      </c>
      <c r="QD14" s="229">
        <v>98.9</v>
      </c>
      <c r="QE14" s="229">
        <v>122</v>
      </c>
      <c r="QF14" s="229">
        <v>99.5</v>
      </c>
      <c r="QG14" s="229">
        <v>103</v>
      </c>
      <c r="QH14" s="229">
        <v>96.8</v>
      </c>
      <c r="QI14" s="229">
        <v>104.3</v>
      </c>
      <c r="QJ14" s="229">
        <v>109.5</v>
      </c>
      <c r="QK14" s="229">
        <v>109.5</v>
      </c>
      <c r="QL14" s="229">
        <v>101.2</v>
      </c>
      <c r="QM14" s="229">
        <v>104.4</v>
      </c>
      <c r="QN14" s="229">
        <v>101.1</v>
      </c>
      <c r="QO14" s="229">
        <v>103.7</v>
      </c>
      <c r="QP14" s="229">
        <v>104.7</v>
      </c>
      <c r="QQ14" s="229">
        <v>103.4</v>
      </c>
      <c r="QS14" s="229">
        <v>104.5</v>
      </c>
      <c r="QT14" s="229">
        <v>105.7</v>
      </c>
      <c r="QU14" s="229">
        <v>125.6</v>
      </c>
      <c r="QV14" s="229">
        <v>80.2</v>
      </c>
      <c r="QW14" s="229">
        <v>100.2</v>
      </c>
      <c r="QX14" s="229">
        <v>106.1</v>
      </c>
      <c r="QY14" s="229">
        <v>105.9</v>
      </c>
      <c r="QZ14" s="229">
        <v>105.7</v>
      </c>
      <c r="RA14" s="229">
        <v>95</v>
      </c>
      <c r="RB14" s="229">
        <v>96.5</v>
      </c>
      <c r="RC14" s="229">
        <v>95.5</v>
      </c>
      <c r="RD14" s="229">
        <v>91.2</v>
      </c>
      <c r="RE14" s="229">
        <v>88.7</v>
      </c>
      <c r="RF14" s="229">
        <v>98.8</v>
      </c>
      <c r="RG14" s="229">
        <v>109.1</v>
      </c>
      <c r="RH14" s="229">
        <v>108.9</v>
      </c>
      <c r="RI14" s="229">
        <v>112.5</v>
      </c>
      <c r="RJ14" s="229">
        <v>112.4</v>
      </c>
      <c r="RK14" s="229">
        <v>102.3</v>
      </c>
      <c r="RL14" s="229">
        <v>120.6</v>
      </c>
      <c r="RM14" s="229">
        <v>103.7</v>
      </c>
      <c r="RN14" s="229">
        <v>105.8</v>
      </c>
      <c r="RO14" s="229">
        <v>101.8</v>
      </c>
      <c r="RP14" s="229">
        <v>128.30000000000001</v>
      </c>
      <c r="RQ14" s="229">
        <v>110.4</v>
      </c>
      <c r="RT14" s="229">
        <v>121.6</v>
      </c>
      <c r="RU14" s="229">
        <v>152.6</v>
      </c>
      <c r="RW14" s="229">
        <v>119.3</v>
      </c>
      <c r="RX14" s="229">
        <v>129.5</v>
      </c>
      <c r="RY14" s="229">
        <v>130.5</v>
      </c>
      <c r="RZ14" s="229">
        <v>111.4</v>
      </c>
      <c r="SA14" s="229">
        <v>107.7</v>
      </c>
      <c r="SB14" s="229">
        <v>152.4</v>
      </c>
      <c r="SC14" s="229">
        <v>99.4</v>
      </c>
      <c r="SD14" s="229">
        <v>132.5</v>
      </c>
      <c r="SE14" s="229">
        <v>87.6</v>
      </c>
      <c r="SF14" s="229">
        <v>89.4</v>
      </c>
      <c r="SG14" s="229">
        <v>74.400000000000006</v>
      </c>
      <c r="SH14" s="229">
        <v>97.7</v>
      </c>
      <c r="SI14" s="229">
        <v>97.7</v>
      </c>
      <c r="SK14" s="229">
        <v>103.4</v>
      </c>
      <c r="SL14" s="229">
        <v>102.3</v>
      </c>
      <c r="SM14" s="229">
        <v>101</v>
      </c>
      <c r="SN14" s="229">
        <v>100</v>
      </c>
      <c r="SO14" s="229">
        <v>105.9</v>
      </c>
      <c r="SP14" s="229">
        <v>106</v>
      </c>
      <c r="SQ14" s="229">
        <v>100</v>
      </c>
      <c r="SR14" s="229">
        <v>100</v>
      </c>
      <c r="SS14" s="229">
        <v>99.1</v>
      </c>
      <c r="ST14" s="229">
        <v>99.5</v>
      </c>
      <c r="SU14" s="229">
        <v>98.8</v>
      </c>
      <c r="SV14" s="229">
        <v>98.7</v>
      </c>
      <c r="SW14" s="229">
        <v>99.4</v>
      </c>
      <c r="SY14" s="229">
        <v>93.9</v>
      </c>
      <c r="SZ14" s="229">
        <v>112.6</v>
      </c>
      <c r="TA14" s="229">
        <v>109.7</v>
      </c>
      <c r="TB14" s="229">
        <v>112.9</v>
      </c>
      <c r="TC14" s="229">
        <v>98.4</v>
      </c>
      <c r="TD14" s="229">
        <v>96.1</v>
      </c>
      <c r="TE14" s="229">
        <v>102.7</v>
      </c>
      <c r="TF14" s="229">
        <v>101.9</v>
      </c>
      <c r="TG14" s="229">
        <v>102.5</v>
      </c>
      <c r="TH14" s="229">
        <v>103.3</v>
      </c>
      <c r="TI14" s="229">
        <v>100</v>
      </c>
      <c r="TJ14" s="229">
        <v>102.2</v>
      </c>
      <c r="TK14" s="229">
        <v>104.2</v>
      </c>
      <c r="TL14" s="229">
        <v>96.4</v>
      </c>
      <c r="TM14" s="229">
        <v>96.4</v>
      </c>
      <c r="TN14" s="229">
        <v>94</v>
      </c>
      <c r="TO14" s="229">
        <v>79.2</v>
      </c>
      <c r="TP14" s="229">
        <v>89.2</v>
      </c>
      <c r="TR14" s="229">
        <v>104.1</v>
      </c>
      <c r="TU14" s="229">
        <v>103.2</v>
      </c>
      <c r="TV14" s="229">
        <v>98.1</v>
      </c>
      <c r="TW14" s="229">
        <v>92.7</v>
      </c>
      <c r="TX14" s="229">
        <v>103.2</v>
      </c>
      <c r="TY14" s="229">
        <v>107.4</v>
      </c>
      <c r="TZ14" s="229">
        <v>90.9</v>
      </c>
      <c r="UA14" s="229">
        <v>126</v>
      </c>
      <c r="UC14" s="229">
        <v>120.3</v>
      </c>
      <c r="UD14" s="229">
        <v>101</v>
      </c>
      <c r="UE14" s="229">
        <v>125.4</v>
      </c>
      <c r="UF14" s="229">
        <v>100</v>
      </c>
      <c r="UG14" s="229">
        <v>100</v>
      </c>
      <c r="UH14" s="229">
        <v>124.5</v>
      </c>
      <c r="UI14" s="229">
        <v>117.3</v>
      </c>
      <c r="UJ14" s="229">
        <v>106.8</v>
      </c>
      <c r="UK14" s="229">
        <v>280.10000000000002</v>
      </c>
      <c r="UM14" s="229">
        <v>103.5</v>
      </c>
      <c r="UN14" s="229">
        <v>106.9</v>
      </c>
      <c r="UO14" s="229">
        <v>94.7</v>
      </c>
      <c r="UP14" s="229">
        <v>95.3</v>
      </c>
      <c r="UQ14" s="229">
        <v>92.9</v>
      </c>
      <c r="UR14" s="229">
        <v>344</v>
      </c>
      <c r="US14" s="229">
        <v>114.4</v>
      </c>
      <c r="UT14" s="229">
        <v>90.9</v>
      </c>
      <c r="UU14" s="229">
        <v>94.8</v>
      </c>
      <c r="UV14" s="229">
        <v>96.4</v>
      </c>
      <c r="UW14" s="229">
        <v>96</v>
      </c>
      <c r="UX14" s="229">
        <v>91.1</v>
      </c>
      <c r="UZ14" s="229">
        <v>89.6</v>
      </c>
      <c r="VA14" s="229">
        <v>107.8</v>
      </c>
      <c r="VB14" s="229">
        <v>80.3</v>
      </c>
      <c r="VC14" s="229">
        <v>94.8</v>
      </c>
      <c r="VE14" s="229">
        <v>96.9</v>
      </c>
      <c r="VG14" s="229">
        <v>120.4</v>
      </c>
      <c r="VH14" s="229">
        <v>645.29999999999995</v>
      </c>
      <c r="VJ14" s="229">
        <v>342.6</v>
      </c>
      <c r="VM14" s="229">
        <v>2518.3000000000002</v>
      </c>
      <c r="VN14" s="229">
        <v>4692</v>
      </c>
      <c r="VP14" s="229">
        <v>1042.2</v>
      </c>
      <c r="VQ14" s="229">
        <v>684</v>
      </c>
      <c r="VR14" s="229">
        <v>92</v>
      </c>
      <c r="VS14" s="229">
        <v>106.5</v>
      </c>
      <c r="VT14" s="229">
        <v>112.4</v>
      </c>
      <c r="VU14" s="229">
        <v>98.9</v>
      </c>
      <c r="VV14" s="229">
        <v>102.2</v>
      </c>
      <c r="VW14" s="229">
        <v>105.5</v>
      </c>
      <c r="VX14" s="229">
        <v>91.7</v>
      </c>
      <c r="VY14" s="229">
        <v>114.4</v>
      </c>
      <c r="VZ14" s="229">
        <v>96.6</v>
      </c>
      <c r="WA14" s="229">
        <v>99.4</v>
      </c>
      <c r="WB14" s="229">
        <v>113.1</v>
      </c>
      <c r="WC14" s="229">
        <v>162.69999999999999</v>
      </c>
      <c r="WD14" s="229">
        <v>94.4</v>
      </c>
      <c r="WE14" s="229">
        <v>109.5</v>
      </c>
      <c r="WF14" s="229">
        <v>88.9</v>
      </c>
      <c r="WG14" s="229">
        <v>113.3</v>
      </c>
      <c r="WH14" s="229">
        <v>126.1</v>
      </c>
      <c r="WI14" s="229">
        <v>142.30000000000001</v>
      </c>
      <c r="WJ14" s="229">
        <v>323.8</v>
      </c>
      <c r="WM14" s="229">
        <v>103.5</v>
      </c>
      <c r="WN14" s="229">
        <v>110.5</v>
      </c>
      <c r="WO14" s="229">
        <v>101</v>
      </c>
      <c r="WP14" s="229">
        <v>96.6</v>
      </c>
      <c r="WQ14" s="229">
        <v>93.7</v>
      </c>
      <c r="WR14" s="229">
        <v>101.4</v>
      </c>
      <c r="WS14" s="229">
        <v>90.1</v>
      </c>
      <c r="WT14" s="229">
        <v>114.9</v>
      </c>
      <c r="WW14" s="229">
        <v>104.7</v>
      </c>
      <c r="WY14" s="229">
        <v>125</v>
      </c>
      <c r="WZ14" s="229">
        <v>106.2</v>
      </c>
      <c r="XA14" s="229">
        <v>97.9</v>
      </c>
      <c r="XB14" s="229">
        <v>132.4</v>
      </c>
      <c r="XD14" s="229">
        <v>102.4</v>
      </c>
      <c r="XF14" s="229">
        <v>97.3</v>
      </c>
      <c r="XG14" s="229">
        <v>99.8</v>
      </c>
      <c r="XH14" s="229">
        <v>99.8</v>
      </c>
      <c r="XI14" s="229">
        <v>99.5</v>
      </c>
      <c r="XJ14" s="229">
        <v>100</v>
      </c>
      <c r="XK14" s="229">
        <v>91</v>
      </c>
      <c r="XM14" s="229">
        <v>87.3</v>
      </c>
      <c r="XN14" s="229">
        <v>94.3</v>
      </c>
      <c r="XO14" s="229">
        <v>97</v>
      </c>
      <c r="XP14" s="229">
        <v>90.8</v>
      </c>
      <c r="XQ14" s="229">
        <v>95</v>
      </c>
      <c r="XR14" s="229">
        <v>106</v>
      </c>
      <c r="XS14" s="229">
        <v>105.9</v>
      </c>
      <c r="XT14" s="229">
        <v>105.9</v>
      </c>
      <c r="XU14" s="229">
        <v>131.4</v>
      </c>
      <c r="XV14" s="229">
        <v>131.4</v>
      </c>
      <c r="XW14" s="229">
        <v>95.8</v>
      </c>
      <c r="XX14" s="229">
        <v>93.6</v>
      </c>
      <c r="XY14" s="229">
        <v>95.6</v>
      </c>
      <c r="XZ14" s="229">
        <v>98.1</v>
      </c>
      <c r="YB14" s="229">
        <v>94.2</v>
      </c>
      <c r="YC14" s="229">
        <v>93.8</v>
      </c>
      <c r="YD14" s="229">
        <v>100.3</v>
      </c>
      <c r="YE14" s="229">
        <v>103.6</v>
      </c>
      <c r="YF14" s="229">
        <v>103</v>
      </c>
      <c r="YG14" s="229">
        <v>100</v>
      </c>
      <c r="YI14" s="229">
        <v>110.5</v>
      </c>
      <c r="YJ14" s="229">
        <v>104</v>
      </c>
      <c r="YK14" s="229">
        <v>100.6</v>
      </c>
      <c r="YM14" s="229">
        <v>92.9</v>
      </c>
      <c r="YN14" s="229">
        <v>98.7</v>
      </c>
      <c r="YO14" s="229">
        <v>101.9</v>
      </c>
      <c r="YP14" s="229">
        <v>121.5</v>
      </c>
      <c r="YQ14" s="229">
        <v>105.1</v>
      </c>
      <c r="YR14" s="229">
        <v>96.7</v>
      </c>
      <c r="YS14" s="229">
        <v>98</v>
      </c>
      <c r="YU14" s="229">
        <v>93.9</v>
      </c>
      <c r="YV14" s="229">
        <v>93.5</v>
      </c>
      <c r="YW14" s="229">
        <v>100</v>
      </c>
      <c r="YX14" s="229">
        <v>104.3</v>
      </c>
      <c r="YY14" s="229">
        <v>103.2</v>
      </c>
      <c r="YZ14" s="229">
        <v>98.1</v>
      </c>
      <c r="ZA14" s="229">
        <v>146</v>
      </c>
      <c r="ZD14" s="229">
        <v>102</v>
      </c>
      <c r="ZF14" s="229">
        <v>95.2</v>
      </c>
      <c r="ZG14" s="229">
        <v>99.8</v>
      </c>
      <c r="ZI14" s="229">
        <v>100</v>
      </c>
      <c r="ZJ14" s="229">
        <v>97.9</v>
      </c>
      <c r="ZK14" s="229">
        <v>97.9</v>
      </c>
      <c r="ZL14" s="229">
        <v>98.3</v>
      </c>
      <c r="ZN14" s="229">
        <v>109.7</v>
      </c>
      <c r="ZO14" s="229">
        <v>152.30000000000001</v>
      </c>
      <c r="ZP14" s="229">
        <v>196.6</v>
      </c>
      <c r="ZQ14" s="229">
        <v>114.3</v>
      </c>
      <c r="ZR14" s="229">
        <v>112.3</v>
      </c>
      <c r="ZS14" s="229">
        <v>108.7</v>
      </c>
      <c r="ZV14" s="229">
        <v>108.8</v>
      </c>
      <c r="ZW14" s="229">
        <v>105</v>
      </c>
      <c r="ZX14" s="229">
        <v>116.6</v>
      </c>
      <c r="ZY14" s="229">
        <v>106.1</v>
      </c>
      <c r="ZZ14" s="229">
        <v>106.3</v>
      </c>
      <c r="AAA14" s="229">
        <v>106</v>
      </c>
      <c r="AAB14" s="229">
        <v>105.1</v>
      </c>
      <c r="AAC14" s="229">
        <v>107.6</v>
      </c>
      <c r="AAD14" s="229">
        <v>105.7</v>
      </c>
      <c r="AAE14" s="229">
        <v>105.9</v>
      </c>
      <c r="AAF14" s="229">
        <v>107.2</v>
      </c>
      <c r="AAG14" s="229">
        <v>95.7</v>
      </c>
      <c r="AAH14" s="229">
        <v>104</v>
      </c>
      <c r="AAI14" s="229">
        <v>99.4</v>
      </c>
      <c r="AAJ14" s="229">
        <v>106.4</v>
      </c>
      <c r="AAK14" s="229">
        <v>129.4</v>
      </c>
      <c r="AAL14" s="229">
        <v>85.5</v>
      </c>
      <c r="AAM14" s="229">
        <v>85.7</v>
      </c>
      <c r="AAN14" s="229">
        <v>118.3</v>
      </c>
      <c r="AAO14" s="229">
        <v>61.1</v>
      </c>
      <c r="AAP14" s="229">
        <v>85.7</v>
      </c>
      <c r="AAQ14" s="229">
        <v>124.4</v>
      </c>
      <c r="AAR14" s="229">
        <v>77.599999999999994</v>
      </c>
      <c r="AAS14" s="229">
        <v>60.2</v>
      </c>
      <c r="AAT14" s="229">
        <v>100.6</v>
      </c>
      <c r="AAU14" s="229">
        <v>109.8</v>
      </c>
      <c r="AAV14" s="229">
        <v>118.3</v>
      </c>
      <c r="AAW14" s="229">
        <v>100.7</v>
      </c>
      <c r="AAX14" s="229">
        <v>77.2</v>
      </c>
      <c r="AAY14" s="229">
        <v>76.900000000000006</v>
      </c>
      <c r="AAZ14" s="229">
        <v>77.900000000000006</v>
      </c>
      <c r="ABA14" s="229">
        <v>95.6</v>
      </c>
      <c r="ABC14" s="229">
        <v>100.5</v>
      </c>
      <c r="ABD14" s="229">
        <v>82.9</v>
      </c>
      <c r="ABE14" s="229">
        <v>90.8</v>
      </c>
      <c r="ABF14" s="229">
        <v>100</v>
      </c>
      <c r="ABG14" s="229">
        <v>93.7</v>
      </c>
      <c r="ABH14" s="229">
        <v>99.5</v>
      </c>
      <c r="ABI14" s="229">
        <v>93.6</v>
      </c>
      <c r="ABJ14" s="229">
        <v>105.9</v>
      </c>
      <c r="ABK14" s="229">
        <v>81.2</v>
      </c>
      <c r="ABL14" s="229">
        <v>98</v>
      </c>
      <c r="ABM14" s="229">
        <v>103.1</v>
      </c>
      <c r="ABN14" s="229">
        <v>99</v>
      </c>
      <c r="ABO14" s="229">
        <v>103.2</v>
      </c>
      <c r="ABP14" s="229">
        <v>102.5</v>
      </c>
      <c r="ABQ14" s="229">
        <v>102.5</v>
      </c>
      <c r="ABR14" s="229">
        <v>103.6</v>
      </c>
      <c r="ABS14" s="229" t="e">
        <v>#N/A</v>
      </c>
      <c r="ABT14" s="229">
        <v>106</v>
      </c>
      <c r="ABU14" s="229">
        <v>102</v>
      </c>
      <c r="ABV14" s="229">
        <v>118.7</v>
      </c>
      <c r="ACB14" s="229">
        <v>102.8</v>
      </c>
      <c r="ACC14" s="229">
        <v>104</v>
      </c>
      <c r="ACD14" s="229">
        <v>95.2</v>
      </c>
      <c r="ACE14" s="229">
        <v>92.7</v>
      </c>
      <c r="ACF14" s="229">
        <v>115</v>
      </c>
      <c r="ACG14" s="229">
        <v>106.4</v>
      </c>
      <c r="ACH14" s="229">
        <v>100.9</v>
      </c>
      <c r="ACI14" s="229">
        <v>105.6</v>
      </c>
      <c r="ACJ14" s="229">
        <v>77.2</v>
      </c>
      <c r="ACK14" s="229">
        <v>122.2</v>
      </c>
      <c r="ACL14" s="229">
        <v>103.5</v>
      </c>
      <c r="ACM14" s="229">
        <v>96.8</v>
      </c>
      <c r="ACN14" s="229">
        <v>101.5</v>
      </c>
      <c r="ACO14" s="229">
        <v>103.7</v>
      </c>
      <c r="ACP14" s="229">
        <v>100</v>
      </c>
      <c r="ACQ14" s="229">
        <v>98.4</v>
      </c>
      <c r="ACR14" s="229">
        <v>90.8</v>
      </c>
      <c r="ACS14" s="229">
        <v>108.8</v>
      </c>
      <c r="ACT14" s="229">
        <v>186.2</v>
      </c>
      <c r="ACU14" s="229">
        <v>101.2</v>
      </c>
      <c r="ACV14" s="229">
        <v>100.7</v>
      </c>
      <c r="ACW14" s="229">
        <v>95.9</v>
      </c>
      <c r="ACX14" s="229">
        <v>103.2</v>
      </c>
      <c r="ACY14" s="229">
        <v>100.1</v>
      </c>
      <c r="ACZ14" s="229">
        <v>102.8</v>
      </c>
      <c r="ADA14" s="229">
        <v>100.3</v>
      </c>
      <c r="ADB14" s="229">
        <v>77</v>
      </c>
      <c r="ADC14" s="229">
        <v>96.1</v>
      </c>
      <c r="ADD14" s="229">
        <v>111.1</v>
      </c>
      <c r="ADE14" s="229">
        <v>115.8</v>
      </c>
      <c r="ADF14" s="229">
        <v>159.5</v>
      </c>
      <c r="ADG14" s="229">
        <v>103.8</v>
      </c>
      <c r="ADH14" s="229">
        <v>98.1</v>
      </c>
      <c r="ADI14" s="229">
        <v>102.4</v>
      </c>
      <c r="ADJ14" s="229">
        <v>105</v>
      </c>
      <c r="ADK14" s="229">
        <v>101.9</v>
      </c>
    </row>
    <row r="15" spans="1:803">
      <c r="A15" s="229">
        <v>200009</v>
      </c>
      <c r="B15" s="229">
        <v>102.7</v>
      </c>
      <c r="C15" s="229">
        <v>98.3</v>
      </c>
      <c r="D15" s="229">
        <v>103</v>
      </c>
      <c r="E15" s="229">
        <v>114.8</v>
      </c>
      <c r="F15" s="229">
        <v>115.1</v>
      </c>
      <c r="G15" s="229">
        <v>115.6</v>
      </c>
      <c r="H15" s="229">
        <v>115.2</v>
      </c>
      <c r="I15" s="229">
        <v>101.3</v>
      </c>
      <c r="J15" s="229">
        <v>94.7</v>
      </c>
      <c r="K15" s="229">
        <v>95</v>
      </c>
      <c r="L15" s="229">
        <v>96.3</v>
      </c>
      <c r="N15" s="229">
        <v>96.7</v>
      </c>
      <c r="O15" s="229">
        <v>100.6</v>
      </c>
      <c r="P15" s="229">
        <v>92.8</v>
      </c>
      <c r="Q15" s="229">
        <v>96</v>
      </c>
      <c r="R15" s="229">
        <v>96</v>
      </c>
      <c r="S15" s="229">
        <v>98.8</v>
      </c>
      <c r="U15" s="229">
        <v>106</v>
      </c>
      <c r="V15" s="229">
        <v>88.9</v>
      </c>
      <c r="W15" s="229">
        <v>112</v>
      </c>
      <c r="X15" s="229">
        <v>101.7</v>
      </c>
      <c r="Y15" s="229">
        <v>104.2</v>
      </c>
      <c r="Z15" s="229">
        <v>110.1</v>
      </c>
      <c r="AA15" s="229">
        <v>113.5</v>
      </c>
      <c r="AB15" s="229">
        <v>106.1</v>
      </c>
      <c r="AC15" s="229">
        <v>85.5</v>
      </c>
      <c r="AD15" s="229">
        <v>137.19999999999999</v>
      </c>
      <c r="AE15" s="229">
        <v>93.1</v>
      </c>
      <c r="AF15" s="229">
        <v>96.7</v>
      </c>
      <c r="AG15" s="229">
        <v>139</v>
      </c>
      <c r="AH15" s="229">
        <v>98.1</v>
      </c>
      <c r="AI15" s="229">
        <v>107.3</v>
      </c>
      <c r="AJ15" s="229">
        <v>94.1</v>
      </c>
      <c r="AK15" s="229">
        <v>94.2</v>
      </c>
      <c r="AL15" s="229">
        <v>132.19999999999999</v>
      </c>
      <c r="AM15" s="229">
        <v>85.4</v>
      </c>
      <c r="AO15" s="229">
        <v>104.7</v>
      </c>
      <c r="AP15" s="229">
        <v>102.3</v>
      </c>
      <c r="AQ15" s="229">
        <v>108.6</v>
      </c>
      <c r="AR15" s="229">
        <v>104.8</v>
      </c>
      <c r="AS15" s="229">
        <v>89.7</v>
      </c>
      <c r="AT15" s="229">
        <v>100.7</v>
      </c>
      <c r="AU15" s="229">
        <v>110.3</v>
      </c>
      <c r="AV15" s="229">
        <v>101.5</v>
      </c>
      <c r="AX15" s="229">
        <v>91.2</v>
      </c>
      <c r="AY15" s="229">
        <v>89.6</v>
      </c>
      <c r="AZ15" s="229">
        <v>90</v>
      </c>
      <c r="BA15" s="229">
        <v>93.2</v>
      </c>
      <c r="BB15" s="229">
        <v>98.1</v>
      </c>
      <c r="BC15" s="229">
        <v>96.4</v>
      </c>
      <c r="BD15" s="229">
        <v>99.2</v>
      </c>
      <c r="BE15" s="229">
        <v>95.8</v>
      </c>
      <c r="BF15" s="229">
        <v>98.2</v>
      </c>
      <c r="BG15" s="229">
        <v>101.5</v>
      </c>
      <c r="BH15" s="229">
        <v>90.9</v>
      </c>
      <c r="BI15" s="229">
        <v>90.3</v>
      </c>
      <c r="BJ15" s="229">
        <v>89.7</v>
      </c>
      <c r="BK15" s="229">
        <v>97.7</v>
      </c>
      <c r="BL15" s="229">
        <v>93.9</v>
      </c>
      <c r="BM15" s="229">
        <v>90.6</v>
      </c>
      <c r="BN15" s="229">
        <v>86.4</v>
      </c>
      <c r="BO15" s="229">
        <v>82.3</v>
      </c>
      <c r="BP15" s="229">
        <v>93.6</v>
      </c>
      <c r="BQ15" s="229">
        <v>97.4</v>
      </c>
      <c r="BR15" s="229">
        <v>93.6</v>
      </c>
      <c r="BS15" s="229">
        <v>84.2</v>
      </c>
      <c r="BU15" s="229">
        <v>96.8</v>
      </c>
      <c r="BV15" s="229">
        <v>98.5</v>
      </c>
      <c r="BW15" s="229">
        <v>96.6</v>
      </c>
      <c r="BX15" s="229">
        <v>75.099999999999994</v>
      </c>
      <c r="BY15" s="229">
        <v>103.3</v>
      </c>
      <c r="BZ15" s="229">
        <v>101.5</v>
      </c>
      <c r="CA15" s="229">
        <v>99.6</v>
      </c>
      <c r="CB15" s="229">
        <v>108.5</v>
      </c>
      <c r="CC15" s="229">
        <v>86.9</v>
      </c>
      <c r="CD15" s="229">
        <v>87.5</v>
      </c>
      <c r="CE15" s="229">
        <v>90.3</v>
      </c>
      <c r="CF15" s="229">
        <v>90.6</v>
      </c>
      <c r="CG15" s="229">
        <v>90.6</v>
      </c>
      <c r="CH15" s="229">
        <v>92.7</v>
      </c>
      <c r="CI15" s="229">
        <v>87.9</v>
      </c>
      <c r="CJ15" s="229">
        <v>67.599999999999994</v>
      </c>
      <c r="CK15" s="229">
        <v>130.4</v>
      </c>
      <c r="CL15" s="229">
        <v>121.9</v>
      </c>
      <c r="CM15" s="229">
        <v>85.2</v>
      </c>
      <c r="CN15" s="229">
        <v>106.7</v>
      </c>
      <c r="CO15" s="229">
        <v>97.8</v>
      </c>
      <c r="CP15" s="229">
        <v>112.8</v>
      </c>
      <c r="CQ15" s="229">
        <v>104.5</v>
      </c>
      <c r="CR15" s="229">
        <v>97.1</v>
      </c>
      <c r="CS15" s="229">
        <v>76.099999999999994</v>
      </c>
      <c r="CT15" s="229">
        <v>90.3</v>
      </c>
      <c r="CU15" s="229">
        <v>100</v>
      </c>
      <c r="CV15" s="229">
        <v>86.1</v>
      </c>
      <c r="CW15" s="229">
        <v>80.8</v>
      </c>
      <c r="CX15" s="229">
        <v>63.3</v>
      </c>
      <c r="CY15" s="229">
        <v>82.6</v>
      </c>
      <c r="CZ15" s="229">
        <v>97.8</v>
      </c>
      <c r="DB15" s="229">
        <v>79.8</v>
      </c>
      <c r="DC15" s="229">
        <v>72.5</v>
      </c>
      <c r="DD15" s="229">
        <v>64.099999999999994</v>
      </c>
      <c r="DE15" s="229">
        <v>100.1</v>
      </c>
      <c r="DF15" s="229">
        <v>75.900000000000006</v>
      </c>
      <c r="DG15" s="229">
        <v>86.5</v>
      </c>
      <c r="DH15" s="229">
        <v>58</v>
      </c>
      <c r="DI15" s="229">
        <v>112.5</v>
      </c>
      <c r="DJ15" s="229">
        <v>110.1</v>
      </c>
      <c r="DK15" s="229">
        <v>99.7</v>
      </c>
      <c r="DN15" s="229">
        <v>101.2</v>
      </c>
      <c r="DO15" s="229">
        <v>90.1</v>
      </c>
      <c r="DP15" s="229">
        <v>97.3</v>
      </c>
      <c r="DQ15" s="229">
        <v>80.3</v>
      </c>
      <c r="DR15" s="229">
        <v>102.3</v>
      </c>
      <c r="DS15" s="229">
        <v>77.7</v>
      </c>
      <c r="DT15" s="229">
        <v>91.6</v>
      </c>
      <c r="DV15" s="229">
        <v>106.9</v>
      </c>
      <c r="DW15" s="229">
        <v>102.1</v>
      </c>
      <c r="DX15" s="229">
        <v>98.4</v>
      </c>
      <c r="DY15" s="229">
        <v>125.2</v>
      </c>
      <c r="DZ15" s="229">
        <v>104.4</v>
      </c>
      <c r="EA15" s="229">
        <v>104.7</v>
      </c>
      <c r="EB15" s="229">
        <v>111.3</v>
      </c>
      <c r="EC15" s="229">
        <v>104</v>
      </c>
      <c r="ED15" s="229">
        <v>102.8</v>
      </c>
      <c r="EE15" s="229">
        <v>105.9</v>
      </c>
      <c r="EF15" s="229">
        <v>97.4</v>
      </c>
      <c r="EG15" s="229">
        <v>96.1</v>
      </c>
      <c r="EH15" s="229">
        <v>93.9</v>
      </c>
      <c r="EI15" s="229">
        <v>92.7</v>
      </c>
      <c r="EL15" s="229">
        <v>202.9</v>
      </c>
      <c r="EM15" s="229">
        <v>113.2</v>
      </c>
      <c r="EN15" s="229">
        <v>96.1</v>
      </c>
      <c r="EO15" s="229">
        <v>102.3</v>
      </c>
      <c r="EQ15" s="229">
        <v>75.5</v>
      </c>
      <c r="ER15" s="229">
        <v>77.2</v>
      </c>
      <c r="ES15" s="229">
        <v>82.5</v>
      </c>
      <c r="EU15" s="229">
        <v>87.6</v>
      </c>
      <c r="EY15" s="229">
        <v>86.4</v>
      </c>
      <c r="EZ15" s="229">
        <v>92.6</v>
      </c>
      <c r="FB15" s="229">
        <v>122.4</v>
      </c>
      <c r="FC15" s="229">
        <v>114.6</v>
      </c>
      <c r="FD15" s="229">
        <v>105.3</v>
      </c>
      <c r="FE15" s="229">
        <v>101.9</v>
      </c>
      <c r="FF15" s="229">
        <v>112</v>
      </c>
      <c r="FG15" s="229">
        <v>73.8</v>
      </c>
      <c r="FH15" s="229">
        <v>105.7</v>
      </c>
      <c r="FI15" s="229">
        <v>101.9</v>
      </c>
      <c r="FJ15" s="229">
        <v>101.6</v>
      </c>
      <c r="FK15" s="229">
        <v>103.3</v>
      </c>
      <c r="FL15" s="229">
        <v>101.8</v>
      </c>
      <c r="FM15" s="229">
        <v>96.3</v>
      </c>
      <c r="FN15" s="229">
        <v>120.7</v>
      </c>
      <c r="FO15" s="229">
        <v>130.9</v>
      </c>
      <c r="FP15" s="229">
        <v>104.5</v>
      </c>
      <c r="FR15" s="229">
        <v>104.1</v>
      </c>
      <c r="FS15" s="229">
        <v>103.9</v>
      </c>
      <c r="FT15" s="229">
        <v>95.9</v>
      </c>
      <c r="FU15" s="229">
        <v>124.8</v>
      </c>
      <c r="FV15" s="229">
        <v>104.3</v>
      </c>
      <c r="FW15" s="229">
        <v>112.8</v>
      </c>
      <c r="FZ15" s="229">
        <v>95.7</v>
      </c>
      <c r="GA15" s="229">
        <v>90.9</v>
      </c>
      <c r="GB15" s="229">
        <v>102.2</v>
      </c>
      <c r="GC15" s="229">
        <v>93.1</v>
      </c>
      <c r="GD15" s="229">
        <v>96.7</v>
      </c>
      <c r="GE15" s="229">
        <v>88.9</v>
      </c>
      <c r="GF15" s="229">
        <v>121.3</v>
      </c>
      <c r="GG15" s="229">
        <v>99.6</v>
      </c>
      <c r="GH15" s="229">
        <v>102.2</v>
      </c>
      <c r="GI15" s="229">
        <v>98.6</v>
      </c>
      <c r="GJ15" s="229">
        <v>98</v>
      </c>
      <c r="GK15" s="229">
        <v>82.1</v>
      </c>
      <c r="GL15" s="229">
        <v>77</v>
      </c>
      <c r="GM15" s="229">
        <v>123</v>
      </c>
      <c r="GN15" s="229">
        <v>100.5</v>
      </c>
      <c r="GO15" s="229">
        <v>96</v>
      </c>
      <c r="GP15" s="229">
        <v>100</v>
      </c>
      <c r="GQ15" s="229">
        <v>97.7</v>
      </c>
      <c r="GR15" s="229">
        <v>99.6</v>
      </c>
      <c r="GT15" s="229">
        <v>97.4</v>
      </c>
      <c r="GU15" s="229">
        <v>106.4</v>
      </c>
      <c r="GV15" s="229">
        <v>95</v>
      </c>
      <c r="GW15" s="229">
        <v>108.2</v>
      </c>
      <c r="GY15" s="229">
        <v>96.4</v>
      </c>
      <c r="GZ15" s="229">
        <v>78.5</v>
      </c>
      <c r="HA15" s="229">
        <v>91.7</v>
      </c>
      <c r="HB15" s="229">
        <v>98.9</v>
      </c>
      <c r="HC15" s="229">
        <v>94.9</v>
      </c>
      <c r="HD15" s="229">
        <v>97.9</v>
      </c>
      <c r="HE15" s="229">
        <v>106.9</v>
      </c>
      <c r="HG15" s="229">
        <v>85.3</v>
      </c>
      <c r="HI15" s="229">
        <v>113.4</v>
      </c>
      <c r="HJ15" s="229">
        <v>135.69999999999999</v>
      </c>
      <c r="HK15" s="229">
        <v>95.1</v>
      </c>
      <c r="HN15" s="229">
        <v>119.5</v>
      </c>
      <c r="HO15" s="229">
        <v>114.7</v>
      </c>
      <c r="HP15" s="229">
        <v>102.4</v>
      </c>
      <c r="HQ15" s="229">
        <v>103.7</v>
      </c>
      <c r="HR15" s="229">
        <v>143.69999999999999</v>
      </c>
      <c r="HS15" s="229">
        <v>122.2</v>
      </c>
      <c r="HT15" s="229">
        <v>124.2</v>
      </c>
      <c r="HU15" s="229">
        <v>123.4</v>
      </c>
      <c r="HV15" s="229">
        <v>119.1</v>
      </c>
      <c r="HW15" s="229">
        <v>120.9</v>
      </c>
      <c r="HX15" s="229">
        <v>107.2</v>
      </c>
      <c r="HY15" s="229">
        <v>130.1</v>
      </c>
      <c r="HZ15" s="229">
        <v>111.3</v>
      </c>
      <c r="IA15" s="229">
        <v>130.4</v>
      </c>
      <c r="IB15" s="229">
        <v>115.6</v>
      </c>
      <c r="IC15" s="229">
        <v>100.1</v>
      </c>
      <c r="ID15" s="229">
        <v>158.69999999999999</v>
      </c>
      <c r="IE15" s="229">
        <v>125.9</v>
      </c>
      <c r="IF15" s="229">
        <v>105.9</v>
      </c>
      <c r="IG15" s="229">
        <v>116.2</v>
      </c>
      <c r="IH15" s="229">
        <v>97.1</v>
      </c>
      <c r="II15" s="229">
        <v>106.8</v>
      </c>
      <c r="IJ15" s="229">
        <v>105</v>
      </c>
      <c r="IK15" s="229">
        <v>110.2</v>
      </c>
      <c r="IL15" s="229">
        <v>109.4</v>
      </c>
      <c r="IM15" s="229">
        <v>93.2</v>
      </c>
      <c r="IP15" s="229">
        <v>95.7</v>
      </c>
      <c r="IQ15" s="229">
        <v>95.8</v>
      </c>
      <c r="IR15" s="229">
        <v>93.7</v>
      </c>
      <c r="IS15" s="229">
        <v>94.5</v>
      </c>
      <c r="IU15" s="229">
        <v>97.1</v>
      </c>
      <c r="IW15" s="229">
        <v>95.1</v>
      </c>
      <c r="IX15" s="229">
        <v>96.2</v>
      </c>
      <c r="IY15" s="229">
        <v>96.3</v>
      </c>
      <c r="IZ15" s="229">
        <v>95.8</v>
      </c>
      <c r="JA15" s="229">
        <v>101.6</v>
      </c>
      <c r="JB15" s="229">
        <v>100.1</v>
      </c>
      <c r="JD15" s="229">
        <v>99.1</v>
      </c>
      <c r="JE15" s="229">
        <v>98.9</v>
      </c>
      <c r="JG15" s="229">
        <v>98.2</v>
      </c>
      <c r="JH15" s="229">
        <v>91.8</v>
      </c>
      <c r="JI15" s="229">
        <v>96.1</v>
      </c>
      <c r="JJ15" s="229">
        <v>100.9</v>
      </c>
      <c r="JL15" s="229">
        <v>97</v>
      </c>
      <c r="JM15" s="229">
        <v>96.4</v>
      </c>
      <c r="JN15" s="229">
        <v>94.1</v>
      </c>
      <c r="JO15" s="229">
        <v>94.3</v>
      </c>
      <c r="JP15" s="229">
        <v>94.4</v>
      </c>
      <c r="JQ15" s="229">
        <v>93.4</v>
      </c>
      <c r="JR15" s="229">
        <v>100.9</v>
      </c>
      <c r="JS15" s="229">
        <v>100.7</v>
      </c>
      <c r="JT15" s="229">
        <v>103.2</v>
      </c>
      <c r="JU15" s="229">
        <v>103.2</v>
      </c>
      <c r="JV15" s="229">
        <v>100.1</v>
      </c>
      <c r="JW15" s="229">
        <v>104.3</v>
      </c>
      <c r="JX15" s="229">
        <v>95.2</v>
      </c>
      <c r="JY15" s="229">
        <v>100.1</v>
      </c>
      <c r="JZ15" s="229">
        <v>100.1</v>
      </c>
      <c r="KA15" s="229">
        <v>102.7</v>
      </c>
      <c r="KB15" s="229">
        <v>109.4</v>
      </c>
      <c r="KC15" s="229">
        <v>100.1</v>
      </c>
      <c r="KD15" s="229">
        <v>165.4</v>
      </c>
      <c r="KE15" s="229">
        <v>98.7</v>
      </c>
      <c r="KG15" s="229">
        <v>96.4</v>
      </c>
      <c r="KH15" s="229">
        <v>95.9</v>
      </c>
      <c r="KJ15" s="229">
        <v>101.2</v>
      </c>
      <c r="KK15" s="229">
        <v>100.9</v>
      </c>
      <c r="KL15" s="229">
        <v>91.7</v>
      </c>
      <c r="KM15" s="229">
        <v>108.3</v>
      </c>
      <c r="KN15" s="229">
        <v>99.4</v>
      </c>
      <c r="KO15" s="229">
        <v>99.7</v>
      </c>
      <c r="KP15" s="229">
        <v>92</v>
      </c>
      <c r="KQ15" s="229">
        <v>94.8</v>
      </c>
      <c r="KR15" s="229">
        <v>106.8</v>
      </c>
      <c r="KS15" s="229">
        <v>110.2</v>
      </c>
      <c r="KT15" s="229">
        <v>105.4</v>
      </c>
      <c r="KU15" s="229">
        <v>95.5</v>
      </c>
      <c r="KV15" s="229">
        <v>109.8</v>
      </c>
      <c r="KW15" s="229">
        <v>109.8</v>
      </c>
      <c r="KX15" s="229">
        <v>88.1</v>
      </c>
      <c r="KY15" s="229">
        <v>94.1</v>
      </c>
      <c r="KZ15" s="229">
        <v>82</v>
      </c>
      <c r="LA15" s="229">
        <v>59.5</v>
      </c>
      <c r="LB15" s="229">
        <v>59.5</v>
      </c>
      <c r="LC15" s="229">
        <v>93.6</v>
      </c>
      <c r="LD15" s="229">
        <v>95.7</v>
      </c>
      <c r="LE15" s="229">
        <v>89.6</v>
      </c>
      <c r="LF15" s="229">
        <v>130</v>
      </c>
      <c r="LG15" s="229">
        <v>194.1</v>
      </c>
      <c r="LH15" s="229">
        <v>265.8</v>
      </c>
      <c r="LI15" s="229">
        <v>310.8</v>
      </c>
      <c r="LJ15" s="229">
        <v>172.7</v>
      </c>
      <c r="LK15" s="229">
        <v>149.80000000000001</v>
      </c>
      <c r="LL15" s="229">
        <v>150.19999999999999</v>
      </c>
      <c r="LM15" s="229">
        <v>424.1</v>
      </c>
      <c r="LN15" s="229">
        <v>249</v>
      </c>
      <c r="LO15" s="229">
        <v>371.2</v>
      </c>
      <c r="LQ15" s="229">
        <v>188.6</v>
      </c>
      <c r="LR15" s="229">
        <v>189.2</v>
      </c>
      <c r="LS15" s="229">
        <v>232.5</v>
      </c>
      <c r="LT15" s="229">
        <v>157.1</v>
      </c>
      <c r="LU15" s="229">
        <v>120.8</v>
      </c>
      <c r="LV15" s="229">
        <v>106.2</v>
      </c>
      <c r="LW15" s="229">
        <v>110.7</v>
      </c>
      <c r="LX15" s="229">
        <v>107.8</v>
      </c>
      <c r="LY15" s="229">
        <v>103.8</v>
      </c>
      <c r="LZ15" s="229">
        <v>130.30000000000001</v>
      </c>
      <c r="MA15" s="229">
        <v>98.7</v>
      </c>
      <c r="MB15" s="229">
        <v>145.9</v>
      </c>
      <c r="MC15" s="229">
        <v>135.6</v>
      </c>
      <c r="MD15" s="229">
        <v>125.7</v>
      </c>
      <c r="ME15" s="229">
        <v>121.4</v>
      </c>
      <c r="MF15" s="229">
        <v>111.8</v>
      </c>
      <c r="MG15" s="229">
        <v>125</v>
      </c>
      <c r="MH15" s="229">
        <v>127.7</v>
      </c>
      <c r="MI15" s="229">
        <v>112.7</v>
      </c>
      <c r="MJ15" s="229">
        <v>123.7</v>
      </c>
      <c r="MK15" s="229">
        <v>103.7</v>
      </c>
      <c r="ML15" s="229">
        <v>96.4</v>
      </c>
      <c r="MM15" s="229">
        <v>99.2</v>
      </c>
      <c r="MN15" s="229">
        <v>97.1</v>
      </c>
      <c r="MO15" s="229">
        <v>89.4</v>
      </c>
      <c r="MP15" s="229">
        <v>101.3</v>
      </c>
      <c r="MQ15" s="229">
        <v>95</v>
      </c>
      <c r="MR15" s="229">
        <v>99.2</v>
      </c>
      <c r="MS15" s="229">
        <v>100.6</v>
      </c>
      <c r="MT15" s="229">
        <v>101.2</v>
      </c>
      <c r="MV15" s="229">
        <v>96.7</v>
      </c>
      <c r="MW15" s="229">
        <v>110.4</v>
      </c>
      <c r="MX15" s="229">
        <v>108.6</v>
      </c>
      <c r="MY15" s="229">
        <v>110.6</v>
      </c>
      <c r="MZ15" s="229">
        <v>90.5</v>
      </c>
      <c r="NA15" s="229">
        <v>131.1</v>
      </c>
      <c r="NC15" s="229">
        <v>112.8</v>
      </c>
      <c r="ND15" s="229">
        <v>111.6</v>
      </c>
      <c r="NE15" s="229">
        <v>117.1</v>
      </c>
      <c r="NF15" s="229">
        <v>108.1</v>
      </c>
      <c r="NG15" s="229">
        <v>120</v>
      </c>
      <c r="NH15" s="229">
        <v>113.9</v>
      </c>
      <c r="NI15" s="229">
        <v>124.5</v>
      </c>
      <c r="NJ15" s="229">
        <v>108</v>
      </c>
      <c r="NK15" s="229">
        <v>117.1</v>
      </c>
      <c r="NM15" s="229">
        <v>98.1</v>
      </c>
      <c r="NN15" s="229">
        <v>106.4</v>
      </c>
      <c r="NO15" s="229">
        <v>130.4</v>
      </c>
      <c r="NP15" s="229">
        <v>102.1</v>
      </c>
      <c r="NR15" s="229">
        <v>96.8</v>
      </c>
      <c r="NS15" s="229">
        <v>95.4</v>
      </c>
      <c r="NT15" s="229">
        <v>95.4</v>
      </c>
      <c r="NU15" s="229">
        <v>95.7</v>
      </c>
      <c r="NV15" s="229">
        <v>93.2</v>
      </c>
      <c r="NW15" s="229">
        <v>111.7</v>
      </c>
      <c r="NX15" s="229">
        <v>100</v>
      </c>
      <c r="NY15" s="229">
        <v>100</v>
      </c>
      <c r="NZ15" s="229">
        <v>107.4</v>
      </c>
      <c r="OA15" s="229">
        <v>109.8</v>
      </c>
      <c r="OB15" s="229">
        <v>111.7</v>
      </c>
      <c r="OC15" s="229">
        <v>112.8</v>
      </c>
      <c r="OD15" s="229">
        <v>108.9</v>
      </c>
      <c r="OE15" s="229">
        <v>109.6</v>
      </c>
      <c r="OF15" s="229">
        <v>104.3</v>
      </c>
      <c r="OG15" s="229">
        <v>87.3</v>
      </c>
      <c r="OI15" s="229">
        <v>117.9</v>
      </c>
      <c r="OK15" s="229">
        <v>113.4</v>
      </c>
      <c r="OL15" s="229">
        <v>84.9</v>
      </c>
      <c r="OM15" s="229">
        <v>119.3</v>
      </c>
      <c r="ON15" s="229">
        <v>101.6</v>
      </c>
      <c r="OO15" s="229">
        <v>112.9</v>
      </c>
      <c r="OP15" s="229">
        <v>93.9</v>
      </c>
      <c r="OQ15" s="229">
        <v>109.1</v>
      </c>
      <c r="OR15" s="229">
        <v>105</v>
      </c>
      <c r="OT15" s="229">
        <v>112.2</v>
      </c>
      <c r="OV15" s="229">
        <v>105.5</v>
      </c>
      <c r="OW15" s="229">
        <v>116.3</v>
      </c>
      <c r="OX15" s="229">
        <v>136.6</v>
      </c>
      <c r="OY15" s="229">
        <v>101.6</v>
      </c>
      <c r="OZ15" s="229">
        <v>93.9</v>
      </c>
      <c r="PA15" s="229">
        <v>103</v>
      </c>
      <c r="PB15" s="229">
        <v>103.8</v>
      </c>
      <c r="PC15" s="229">
        <v>124.9</v>
      </c>
      <c r="PD15" s="229">
        <v>97.2</v>
      </c>
      <c r="PE15" s="229">
        <v>127.2</v>
      </c>
      <c r="PF15" s="229">
        <v>238.1</v>
      </c>
      <c r="PG15" s="229">
        <v>76.7</v>
      </c>
      <c r="PH15" s="229">
        <v>109.4</v>
      </c>
      <c r="PI15" s="229">
        <v>109</v>
      </c>
      <c r="PJ15" s="229">
        <v>111.5</v>
      </c>
      <c r="PK15" s="229">
        <v>103.7</v>
      </c>
      <c r="PL15" s="229">
        <v>116.6</v>
      </c>
      <c r="PM15" s="229">
        <v>101.3</v>
      </c>
      <c r="PN15" s="229">
        <v>97.9</v>
      </c>
      <c r="PO15" s="229">
        <v>95.5</v>
      </c>
      <c r="PP15" s="229">
        <v>110.1</v>
      </c>
      <c r="PQ15" s="229">
        <v>115.4</v>
      </c>
      <c r="PR15" s="229">
        <v>108.4</v>
      </c>
      <c r="PS15" s="229">
        <v>96.5</v>
      </c>
      <c r="PT15" s="229">
        <v>119.1</v>
      </c>
      <c r="PU15" s="229">
        <v>108.5</v>
      </c>
      <c r="PV15" s="229">
        <v>130.19999999999999</v>
      </c>
      <c r="PW15" s="229">
        <v>101.3</v>
      </c>
      <c r="PX15" s="229">
        <v>115.4</v>
      </c>
      <c r="PY15" s="229">
        <v>115.2</v>
      </c>
      <c r="PZ15" s="229">
        <v>111.8</v>
      </c>
      <c r="QA15" s="229">
        <v>103</v>
      </c>
      <c r="QB15" s="229">
        <v>106.1</v>
      </c>
      <c r="QC15" s="229">
        <v>101.9</v>
      </c>
      <c r="QD15" s="229">
        <v>99.3</v>
      </c>
      <c r="QE15" s="229">
        <v>123.8</v>
      </c>
      <c r="QF15" s="229">
        <v>99.8</v>
      </c>
      <c r="QG15" s="229">
        <v>103.8</v>
      </c>
      <c r="QH15" s="229">
        <v>97.1</v>
      </c>
      <c r="QI15" s="229">
        <v>104</v>
      </c>
      <c r="QJ15" s="229">
        <v>109.5</v>
      </c>
      <c r="QK15" s="229">
        <v>109.5</v>
      </c>
      <c r="QL15" s="229">
        <v>102.6</v>
      </c>
      <c r="QM15" s="229">
        <v>106</v>
      </c>
      <c r="QN15" s="229">
        <v>103.7</v>
      </c>
      <c r="QO15" s="229">
        <v>104.4</v>
      </c>
      <c r="QP15" s="229">
        <v>105</v>
      </c>
      <c r="QQ15" s="229">
        <v>103.9</v>
      </c>
      <c r="QS15" s="229">
        <v>106.2</v>
      </c>
      <c r="QT15" s="229">
        <v>105.7</v>
      </c>
      <c r="QU15" s="229">
        <v>136.80000000000001</v>
      </c>
      <c r="QV15" s="229">
        <v>81.7</v>
      </c>
      <c r="QW15" s="229">
        <v>98.1</v>
      </c>
      <c r="QX15" s="229">
        <v>106.5</v>
      </c>
      <c r="QY15" s="229">
        <v>107.2</v>
      </c>
      <c r="QZ15" s="229">
        <v>110.8</v>
      </c>
      <c r="RA15" s="229">
        <v>95</v>
      </c>
      <c r="RB15" s="229">
        <v>96.6</v>
      </c>
      <c r="RC15" s="229">
        <v>95.4</v>
      </c>
      <c r="RD15" s="229">
        <v>91.3</v>
      </c>
      <c r="RE15" s="229">
        <v>88.7</v>
      </c>
      <c r="RF15" s="229">
        <v>98.7</v>
      </c>
      <c r="RG15" s="229">
        <v>108.9</v>
      </c>
      <c r="RH15" s="229">
        <v>108.7</v>
      </c>
      <c r="RI15" s="229">
        <v>112.3</v>
      </c>
      <c r="RJ15" s="229">
        <v>112.3</v>
      </c>
      <c r="RK15" s="229">
        <v>102.3</v>
      </c>
      <c r="RL15" s="229">
        <v>120.5</v>
      </c>
      <c r="RM15" s="229">
        <v>103.6</v>
      </c>
      <c r="RN15" s="229">
        <v>106</v>
      </c>
      <c r="RO15" s="229">
        <v>101.8</v>
      </c>
      <c r="RP15" s="229">
        <v>123.8</v>
      </c>
      <c r="RQ15" s="229">
        <v>110.4</v>
      </c>
      <c r="RT15" s="229">
        <v>121.3</v>
      </c>
      <c r="RU15" s="229">
        <v>151.5</v>
      </c>
      <c r="RW15" s="229">
        <v>119.7</v>
      </c>
      <c r="RX15" s="229">
        <v>128.5</v>
      </c>
      <c r="RY15" s="229">
        <v>130.19999999999999</v>
      </c>
      <c r="RZ15" s="229">
        <v>111.1</v>
      </c>
      <c r="SA15" s="229">
        <v>107.6</v>
      </c>
      <c r="SB15" s="229">
        <v>151.5</v>
      </c>
      <c r="SC15" s="229">
        <v>99.5</v>
      </c>
      <c r="SD15" s="229">
        <v>131.6</v>
      </c>
      <c r="SE15" s="229">
        <v>87.6</v>
      </c>
      <c r="SF15" s="229">
        <v>89.4</v>
      </c>
      <c r="SG15" s="229">
        <v>74.400000000000006</v>
      </c>
      <c r="SH15" s="229">
        <v>97.7</v>
      </c>
      <c r="SI15" s="229">
        <v>97.7</v>
      </c>
      <c r="SK15" s="229">
        <v>102.9</v>
      </c>
      <c r="SL15" s="229">
        <v>100.2</v>
      </c>
      <c r="SM15" s="229">
        <v>100.1</v>
      </c>
      <c r="SN15" s="229">
        <v>100</v>
      </c>
      <c r="SO15" s="229">
        <v>98.7</v>
      </c>
      <c r="SP15" s="229">
        <v>102.4</v>
      </c>
      <c r="SQ15" s="229">
        <v>100</v>
      </c>
      <c r="SR15" s="229">
        <v>100</v>
      </c>
      <c r="SS15" s="229">
        <v>99.1</v>
      </c>
      <c r="ST15" s="229">
        <v>99.5</v>
      </c>
      <c r="SU15" s="229">
        <v>98.8</v>
      </c>
      <c r="SV15" s="229">
        <v>98.7</v>
      </c>
      <c r="SW15" s="229">
        <v>99.4</v>
      </c>
      <c r="SY15" s="229">
        <v>93.9</v>
      </c>
      <c r="SZ15" s="229">
        <v>94.7</v>
      </c>
      <c r="TA15" s="229">
        <v>109.7</v>
      </c>
      <c r="TB15" s="229">
        <v>112.9</v>
      </c>
      <c r="TC15" s="229">
        <v>98.4</v>
      </c>
      <c r="TD15" s="229">
        <v>96.1</v>
      </c>
      <c r="TE15" s="229">
        <v>102.7</v>
      </c>
      <c r="TF15" s="229">
        <v>101.9</v>
      </c>
      <c r="TG15" s="229">
        <v>102.5</v>
      </c>
      <c r="TH15" s="229">
        <v>103.3</v>
      </c>
      <c r="TI15" s="229">
        <v>100</v>
      </c>
      <c r="TJ15" s="229">
        <v>102.2</v>
      </c>
      <c r="TK15" s="229">
        <v>104.2</v>
      </c>
      <c r="TL15" s="229">
        <v>95.8</v>
      </c>
      <c r="TM15" s="229">
        <v>95.8</v>
      </c>
      <c r="TN15" s="229">
        <v>94</v>
      </c>
      <c r="TO15" s="229">
        <v>79.400000000000006</v>
      </c>
      <c r="TP15" s="229">
        <v>89.2</v>
      </c>
      <c r="TR15" s="229">
        <v>103.9</v>
      </c>
      <c r="TU15" s="229">
        <v>103.2</v>
      </c>
      <c r="TV15" s="229">
        <v>98.2</v>
      </c>
      <c r="TW15" s="229">
        <v>92.7</v>
      </c>
      <c r="TX15" s="229">
        <v>103.2</v>
      </c>
      <c r="TY15" s="229">
        <v>107.4</v>
      </c>
      <c r="TZ15" s="229">
        <v>90.9</v>
      </c>
      <c r="UA15" s="229">
        <v>120.8</v>
      </c>
      <c r="UC15" s="229">
        <v>120.3</v>
      </c>
      <c r="UD15" s="229">
        <v>101</v>
      </c>
      <c r="UE15" s="229">
        <v>125.3</v>
      </c>
      <c r="UF15" s="229">
        <v>100</v>
      </c>
      <c r="UG15" s="229">
        <v>100</v>
      </c>
      <c r="UH15" s="229">
        <v>124.5</v>
      </c>
      <c r="UI15" s="229">
        <v>117.3</v>
      </c>
      <c r="UJ15" s="229">
        <v>106.8</v>
      </c>
      <c r="UK15" s="229">
        <v>275</v>
      </c>
      <c r="UM15" s="229">
        <v>103.5</v>
      </c>
      <c r="UN15" s="229">
        <v>106.9</v>
      </c>
      <c r="UO15" s="229">
        <v>94.7</v>
      </c>
      <c r="UP15" s="229">
        <v>95.3</v>
      </c>
      <c r="UQ15" s="229">
        <v>92.9</v>
      </c>
      <c r="UR15" s="229">
        <v>344</v>
      </c>
      <c r="US15" s="229">
        <v>114.4</v>
      </c>
      <c r="UT15" s="229">
        <v>90.9</v>
      </c>
      <c r="UU15" s="229">
        <v>94.8</v>
      </c>
      <c r="UV15" s="229">
        <v>96.4</v>
      </c>
      <c r="UW15" s="229">
        <v>96</v>
      </c>
      <c r="UX15" s="229">
        <v>91.1</v>
      </c>
      <c r="UZ15" s="229">
        <v>89.6</v>
      </c>
      <c r="VA15" s="229">
        <v>107.8</v>
      </c>
      <c r="VB15" s="229">
        <v>80.3</v>
      </c>
      <c r="VC15" s="229">
        <v>94.8</v>
      </c>
      <c r="VE15" s="229">
        <v>96.9</v>
      </c>
      <c r="VG15" s="229">
        <v>117.9</v>
      </c>
      <c r="VH15" s="229">
        <v>621.70000000000005</v>
      </c>
      <c r="VJ15" s="229">
        <v>338.9</v>
      </c>
      <c r="VM15" s="229">
        <v>2297.9</v>
      </c>
      <c r="VN15" s="229">
        <v>4397.5</v>
      </c>
      <c r="VP15" s="229">
        <v>1039</v>
      </c>
      <c r="VQ15" s="229">
        <v>681.2</v>
      </c>
      <c r="VR15" s="229">
        <v>92</v>
      </c>
      <c r="VS15" s="229">
        <v>106.5</v>
      </c>
      <c r="VT15" s="229">
        <v>112.4</v>
      </c>
      <c r="VU15" s="229">
        <v>98.6</v>
      </c>
      <c r="VV15" s="229">
        <v>102.2</v>
      </c>
      <c r="VW15" s="229">
        <v>105.5</v>
      </c>
      <c r="VX15" s="229">
        <v>91.5</v>
      </c>
      <c r="VY15" s="229">
        <v>114.2</v>
      </c>
      <c r="VZ15" s="229">
        <v>96.5</v>
      </c>
      <c r="WA15" s="229">
        <v>98.3</v>
      </c>
      <c r="WB15" s="229">
        <v>113.1</v>
      </c>
      <c r="WC15" s="229">
        <v>163.5</v>
      </c>
      <c r="WD15" s="229">
        <v>94.5</v>
      </c>
      <c r="WE15" s="229">
        <v>109.5</v>
      </c>
      <c r="WF15" s="229">
        <v>88.7</v>
      </c>
      <c r="WG15" s="229">
        <v>113.3</v>
      </c>
      <c r="WH15" s="229">
        <v>127.1</v>
      </c>
      <c r="WI15" s="229">
        <v>142</v>
      </c>
      <c r="WJ15" s="229">
        <v>323.8</v>
      </c>
      <c r="WM15" s="229">
        <v>103.4</v>
      </c>
      <c r="WN15" s="229">
        <v>110</v>
      </c>
      <c r="WO15" s="229">
        <v>100.4</v>
      </c>
      <c r="WP15" s="229">
        <v>96.8</v>
      </c>
      <c r="WQ15" s="229">
        <v>93.9</v>
      </c>
      <c r="WR15" s="229">
        <v>99.1</v>
      </c>
      <c r="WS15" s="229">
        <v>95.1</v>
      </c>
      <c r="WT15" s="229">
        <v>114.9</v>
      </c>
      <c r="WW15" s="229">
        <v>104.8</v>
      </c>
      <c r="WY15" s="229">
        <v>125.5</v>
      </c>
      <c r="WZ15" s="229">
        <v>107.1</v>
      </c>
      <c r="XA15" s="229">
        <v>97.6</v>
      </c>
      <c r="XB15" s="229">
        <v>132</v>
      </c>
      <c r="XD15" s="229">
        <v>102.3</v>
      </c>
      <c r="XF15" s="229">
        <v>97.3</v>
      </c>
      <c r="XG15" s="229">
        <v>99.8</v>
      </c>
      <c r="XH15" s="229">
        <v>99.8</v>
      </c>
      <c r="XI15" s="229">
        <v>99.5</v>
      </c>
      <c r="XJ15" s="229">
        <v>100</v>
      </c>
      <c r="XK15" s="229">
        <v>90.2</v>
      </c>
      <c r="XM15" s="229">
        <v>82.2</v>
      </c>
      <c r="XN15" s="229">
        <v>94.5</v>
      </c>
      <c r="XO15" s="229">
        <v>97</v>
      </c>
      <c r="XP15" s="229">
        <v>92.2</v>
      </c>
      <c r="XQ15" s="229">
        <v>95</v>
      </c>
      <c r="XR15" s="229">
        <v>102.7</v>
      </c>
      <c r="XS15" s="229">
        <v>104.4</v>
      </c>
      <c r="XT15" s="229">
        <v>104.4</v>
      </c>
      <c r="XU15" s="229">
        <v>105.1</v>
      </c>
      <c r="XV15" s="229">
        <v>105.1</v>
      </c>
      <c r="XW15" s="229">
        <v>95.9</v>
      </c>
      <c r="XX15" s="229">
        <v>93.6</v>
      </c>
      <c r="XY15" s="229">
        <v>95.8</v>
      </c>
      <c r="XZ15" s="229">
        <v>98.1</v>
      </c>
      <c r="YB15" s="229">
        <v>94.3</v>
      </c>
      <c r="YC15" s="229">
        <v>93.8</v>
      </c>
      <c r="YD15" s="229">
        <v>100.3</v>
      </c>
      <c r="YE15" s="229">
        <v>104</v>
      </c>
      <c r="YF15" s="229">
        <v>103</v>
      </c>
      <c r="YG15" s="229">
        <v>100</v>
      </c>
      <c r="YI15" s="229">
        <v>110.5</v>
      </c>
      <c r="YJ15" s="229">
        <v>104.4</v>
      </c>
      <c r="YK15" s="229">
        <v>100.4</v>
      </c>
      <c r="YM15" s="229">
        <v>92.9</v>
      </c>
      <c r="YN15" s="229">
        <v>98.7</v>
      </c>
      <c r="YO15" s="229">
        <v>101.8</v>
      </c>
      <c r="YP15" s="229">
        <v>123.5</v>
      </c>
      <c r="YQ15" s="229">
        <v>105.1</v>
      </c>
      <c r="YR15" s="229">
        <v>96.7</v>
      </c>
      <c r="YS15" s="229">
        <v>99.3</v>
      </c>
      <c r="YU15" s="229">
        <v>94.3</v>
      </c>
      <c r="YV15" s="229">
        <v>92.7</v>
      </c>
      <c r="YW15" s="229">
        <v>100</v>
      </c>
      <c r="YX15" s="229">
        <v>104.4</v>
      </c>
      <c r="YY15" s="229">
        <v>103.2</v>
      </c>
      <c r="YZ15" s="229">
        <v>98.1</v>
      </c>
      <c r="ZA15" s="229">
        <v>146.1</v>
      </c>
      <c r="ZD15" s="229">
        <v>102</v>
      </c>
      <c r="ZF15" s="229">
        <v>95.3</v>
      </c>
      <c r="ZG15" s="229">
        <v>99.8</v>
      </c>
      <c r="ZI15" s="229">
        <v>100</v>
      </c>
      <c r="ZJ15" s="229">
        <v>98</v>
      </c>
      <c r="ZK15" s="229">
        <v>97.9</v>
      </c>
      <c r="ZL15" s="229">
        <v>98.3</v>
      </c>
      <c r="ZN15" s="229">
        <v>109.8</v>
      </c>
      <c r="ZO15" s="229">
        <v>150.30000000000001</v>
      </c>
      <c r="ZP15" s="229">
        <v>194</v>
      </c>
      <c r="ZQ15" s="229">
        <v>113.7</v>
      </c>
      <c r="ZR15" s="229">
        <v>113.7</v>
      </c>
      <c r="ZS15" s="229">
        <v>108.9</v>
      </c>
      <c r="ZV15" s="229">
        <v>110.8</v>
      </c>
      <c r="ZW15" s="229">
        <v>107.4</v>
      </c>
      <c r="ZX15" s="229">
        <v>115.9</v>
      </c>
      <c r="ZY15" s="229">
        <v>105.9</v>
      </c>
      <c r="ZZ15" s="229">
        <v>106.3</v>
      </c>
      <c r="AAA15" s="229">
        <v>105.9</v>
      </c>
      <c r="AAB15" s="229">
        <v>105.1</v>
      </c>
      <c r="AAC15" s="229">
        <v>107.4</v>
      </c>
      <c r="AAD15" s="229">
        <v>105.7</v>
      </c>
      <c r="AAE15" s="229">
        <v>105.9</v>
      </c>
      <c r="AAF15" s="229">
        <v>107</v>
      </c>
      <c r="AAG15" s="229">
        <v>95.7</v>
      </c>
      <c r="AAH15" s="229">
        <v>104.1</v>
      </c>
      <c r="AAI15" s="229">
        <v>99.4</v>
      </c>
      <c r="AAJ15" s="229">
        <v>105.8</v>
      </c>
      <c r="AAK15" s="229">
        <v>127.4</v>
      </c>
      <c r="AAL15" s="229">
        <v>85.5</v>
      </c>
      <c r="AAM15" s="229">
        <v>85.7</v>
      </c>
      <c r="AAN15" s="229">
        <v>118.9</v>
      </c>
      <c r="AAO15" s="229">
        <v>61.1</v>
      </c>
      <c r="AAP15" s="229">
        <v>85.7</v>
      </c>
      <c r="AAQ15" s="229">
        <v>123.4</v>
      </c>
      <c r="AAR15" s="229">
        <v>77.7</v>
      </c>
      <c r="AAS15" s="229">
        <v>60.2</v>
      </c>
      <c r="AAT15" s="229">
        <v>101</v>
      </c>
      <c r="AAU15" s="229">
        <v>110.1</v>
      </c>
      <c r="AAV15" s="229">
        <v>118.7</v>
      </c>
      <c r="AAW15" s="229">
        <v>100.8</v>
      </c>
      <c r="AAX15" s="229">
        <v>77.2</v>
      </c>
      <c r="AAY15" s="229">
        <v>76.900000000000006</v>
      </c>
      <c r="AAZ15" s="229">
        <v>77.900000000000006</v>
      </c>
      <c r="ABA15" s="229">
        <v>95.6</v>
      </c>
      <c r="ABC15" s="229">
        <v>100.5</v>
      </c>
      <c r="ABD15" s="229">
        <v>82.9</v>
      </c>
      <c r="ABE15" s="229">
        <v>90.8</v>
      </c>
      <c r="ABF15" s="229">
        <v>100</v>
      </c>
      <c r="ABG15" s="229">
        <v>93.7</v>
      </c>
      <c r="ABH15" s="229">
        <v>99.5</v>
      </c>
      <c r="ABI15" s="229">
        <v>94.6</v>
      </c>
      <c r="ABJ15" s="229">
        <v>104.2</v>
      </c>
      <c r="ABK15" s="229">
        <v>87.9</v>
      </c>
      <c r="ABL15" s="229">
        <v>92.7</v>
      </c>
      <c r="ABM15" s="229">
        <v>103</v>
      </c>
      <c r="ABN15" s="229">
        <v>99</v>
      </c>
      <c r="ABO15" s="229">
        <v>103.1</v>
      </c>
      <c r="ABP15" s="229">
        <v>102.6</v>
      </c>
      <c r="ABQ15" s="229">
        <v>102.5</v>
      </c>
      <c r="ABR15" s="229">
        <v>103.5</v>
      </c>
      <c r="ABS15" s="229" t="e">
        <v>#N/A</v>
      </c>
      <c r="ABT15" s="229">
        <v>105.9</v>
      </c>
      <c r="ABU15" s="229">
        <v>102</v>
      </c>
      <c r="ABV15" s="229">
        <v>115.9</v>
      </c>
      <c r="ACB15" s="229">
        <v>102.7</v>
      </c>
      <c r="ACC15" s="229">
        <v>104.5</v>
      </c>
      <c r="ACD15" s="229">
        <v>95.8</v>
      </c>
      <c r="ACE15" s="229">
        <v>93.5</v>
      </c>
      <c r="ACF15" s="229">
        <v>114.1</v>
      </c>
      <c r="ACG15" s="229">
        <v>107</v>
      </c>
      <c r="ACH15" s="229">
        <v>100.9</v>
      </c>
      <c r="ACI15" s="229">
        <v>110.5</v>
      </c>
      <c r="ACJ15" s="229">
        <v>77.3</v>
      </c>
      <c r="ACK15" s="229">
        <v>121.8</v>
      </c>
      <c r="ACL15" s="229">
        <v>103.5</v>
      </c>
      <c r="ACM15" s="229">
        <v>96.8</v>
      </c>
      <c r="ACN15" s="229">
        <v>100.9</v>
      </c>
      <c r="ACO15" s="229">
        <v>103.3</v>
      </c>
      <c r="ACP15" s="229">
        <v>100.1</v>
      </c>
      <c r="ACQ15" s="229">
        <v>98.4</v>
      </c>
      <c r="ACR15" s="229">
        <v>90.8</v>
      </c>
      <c r="ACS15" s="229">
        <v>107.7</v>
      </c>
      <c r="ACT15" s="229">
        <v>186.2</v>
      </c>
      <c r="ACU15" s="229">
        <v>101.4</v>
      </c>
      <c r="ACV15" s="229">
        <v>100.1</v>
      </c>
      <c r="ACW15" s="229">
        <v>95.7</v>
      </c>
      <c r="ACX15" s="229">
        <v>103.2</v>
      </c>
      <c r="ACY15" s="229">
        <v>100.1</v>
      </c>
      <c r="ACZ15" s="229">
        <v>101.3</v>
      </c>
      <c r="ADA15" s="229">
        <v>100.4</v>
      </c>
      <c r="ADB15" s="229">
        <v>77</v>
      </c>
      <c r="ADC15" s="229">
        <v>96.1</v>
      </c>
      <c r="ADD15" s="229">
        <v>106.8</v>
      </c>
      <c r="ADE15" s="229">
        <v>114.8</v>
      </c>
      <c r="ADF15" s="229">
        <v>157.9</v>
      </c>
      <c r="ADG15" s="229">
        <v>106.9</v>
      </c>
      <c r="ADH15" s="229">
        <v>98.2</v>
      </c>
      <c r="ADI15" s="229">
        <v>102.1</v>
      </c>
      <c r="ADJ15" s="229">
        <v>105.5</v>
      </c>
      <c r="ADK15" s="229">
        <v>101.1</v>
      </c>
    </row>
    <row r="16" spans="1:803">
      <c r="A16" s="229">
        <v>200010</v>
      </c>
      <c r="B16" s="229">
        <v>102.7</v>
      </c>
      <c r="C16" s="229">
        <v>98.6</v>
      </c>
      <c r="D16" s="229">
        <v>102.3</v>
      </c>
      <c r="E16" s="229">
        <v>113.2</v>
      </c>
      <c r="F16" s="229">
        <v>113.6</v>
      </c>
      <c r="G16" s="229">
        <v>113.5</v>
      </c>
      <c r="H16" s="229">
        <v>113.8</v>
      </c>
      <c r="I16" s="229">
        <v>100.8</v>
      </c>
      <c r="J16" s="229">
        <v>94.7</v>
      </c>
      <c r="K16" s="229">
        <v>95</v>
      </c>
      <c r="L16" s="229">
        <v>96.2</v>
      </c>
      <c r="N16" s="229">
        <v>96.6</v>
      </c>
      <c r="O16" s="229">
        <v>100.8</v>
      </c>
      <c r="P16" s="229">
        <v>92.8</v>
      </c>
      <c r="Q16" s="229">
        <v>95.4</v>
      </c>
      <c r="R16" s="229">
        <v>95.7</v>
      </c>
      <c r="S16" s="229">
        <v>98.7</v>
      </c>
      <c r="U16" s="229">
        <v>106.4</v>
      </c>
      <c r="V16" s="229">
        <v>89.2</v>
      </c>
      <c r="W16" s="229">
        <v>112.4</v>
      </c>
      <c r="X16" s="229">
        <v>99.9</v>
      </c>
      <c r="Y16" s="229">
        <v>101.4</v>
      </c>
      <c r="Z16" s="229">
        <v>110.1</v>
      </c>
      <c r="AA16" s="229">
        <v>100.8</v>
      </c>
      <c r="AB16" s="229">
        <v>109.8</v>
      </c>
      <c r="AC16" s="229">
        <v>87.9</v>
      </c>
      <c r="AD16" s="229">
        <v>132.30000000000001</v>
      </c>
      <c r="AE16" s="229">
        <v>91.7</v>
      </c>
      <c r="AF16" s="229">
        <v>94.5</v>
      </c>
      <c r="AG16" s="229">
        <v>122.3</v>
      </c>
      <c r="AH16" s="229">
        <v>96</v>
      </c>
      <c r="AI16" s="229">
        <v>103.8</v>
      </c>
      <c r="AJ16" s="229">
        <v>84.9</v>
      </c>
      <c r="AK16" s="229">
        <v>94.1</v>
      </c>
      <c r="AL16" s="229">
        <v>131</v>
      </c>
      <c r="AM16" s="229">
        <v>84.1</v>
      </c>
      <c r="AN16" s="229">
        <v>99.6</v>
      </c>
      <c r="AO16" s="229">
        <v>102.4</v>
      </c>
      <c r="AP16" s="229">
        <v>102.3</v>
      </c>
      <c r="AQ16" s="229">
        <v>106.5</v>
      </c>
      <c r="AR16" s="229">
        <v>106.3</v>
      </c>
      <c r="AS16" s="229">
        <v>90.5</v>
      </c>
      <c r="AT16" s="229">
        <v>99.7</v>
      </c>
      <c r="AU16" s="229">
        <v>110.7</v>
      </c>
      <c r="AV16" s="229">
        <v>100.8</v>
      </c>
      <c r="AX16" s="229">
        <v>91.4</v>
      </c>
      <c r="AY16" s="229">
        <v>89.4</v>
      </c>
      <c r="AZ16" s="229">
        <v>90</v>
      </c>
      <c r="BA16" s="229">
        <v>93.9</v>
      </c>
      <c r="BB16" s="229">
        <v>98.3</v>
      </c>
      <c r="BC16" s="229">
        <v>96.4</v>
      </c>
      <c r="BD16" s="229">
        <v>101.1</v>
      </c>
      <c r="BE16" s="229">
        <v>94.6</v>
      </c>
      <c r="BF16" s="229">
        <v>97.3</v>
      </c>
      <c r="BG16" s="229">
        <v>101.6</v>
      </c>
      <c r="BH16" s="229">
        <v>90.9</v>
      </c>
      <c r="BI16" s="229">
        <v>90.3</v>
      </c>
      <c r="BJ16" s="229">
        <v>89.8</v>
      </c>
      <c r="BK16" s="229">
        <v>98.4</v>
      </c>
      <c r="BL16" s="229">
        <v>93.6</v>
      </c>
      <c r="BM16" s="229">
        <v>90.3</v>
      </c>
      <c r="BN16" s="229">
        <v>86.2</v>
      </c>
      <c r="BO16" s="229">
        <v>82.7</v>
      </c>
      <c r="BP16" s="229">
        <v>93.3</v>
      </c>
      <c r="BQ16" s="229">
        <v>97.3</v>
      </c>
      <c r="BR16" s="229">
        <v>93</v>
      </c>
      <c r="BS16" s="229">
        <v>84.2</v>
      </c>
      <c r="BU16" s="229">
        <v>97.6</v>
      </c>
      <c r="BV16" s="229">
        <v>98.5</v>
      </c>
      <c r="BW16" s="229">
        <v>96.9</v>
      </c>
      <c r="BX16" s="229">
        <v>75.3</v>
      </c>
      <c r="BY16" s="229">
        <v>103.7</v>
      </c>
      <c r="BZ16" s="229">
        <v>101</v>
      </c>
      <c r="CA16" s="229">
        <v>99.6</v>
      </c>
      <c r="CB16" s="229">
        <v>108</v>
      </c>
      <c r="CC16" s="229">
        <v>86.8</v>
      </c>
      <c r="CD16" s="229">
        <v>86.5</v>
      </c>
      <c r="CE16" s="229">
        <v>89.9</v>
      </c>
      <c r="CF16" s="229">
        <v>94.2</v>
      </c>
      <c r="CG16" s="229">
        <v>94.2</v>
      </c>
      <c r="CH16" s="229">
        <v>94.8</v>
      </c>
      <c r="CI16" s="229">
        <v>91.2</v>
      </c>
      <c r="CJ16" s="229">
        <v>73.599999999999994</v>
      </c>
      <c r="CK16" s="229">
        <v>99.5</v>
      </c>
      <c r="CL16" s="229">
        <v>114.2</v>
      </c>
      <c r="CM16" s="229">
        <v>76.3</v>
      </c>
      <c r="CN16" s="229">
        <v>101</v>
      </c>
      <c r="CO16" s="229">
        <v>99.7</v>
      </c>
      <c r="CP16" s="229">
        <v>112.4</v>
      </c>
      <c r="CQ16" s="229">
        <v>92.2</v>
      </c>
      <c r="CR16" s="229">
        <v>88.7</v>
      </c>
      <c r="CS16" s="229">
        <v>77.3</v>
      </c>
      <c r="CT16" s="229">
        <v>82.4</v>
      </c>
      <c r="CU16" s="229">
        <v>99.8</v>
      </c>
      <c r="CV16" s="229">
        <v>85.3</v>
      </c>
      <c r="CW16" s="229">
        <v>80.599999999999994</v>
      </c>
      <c r="CX16" s="229">
        <v>71.900000000000006</v>
      </c>
      <c r="CY16" s="229">
        <v>72.400000000000006</v>
      </c>
      <c r="CZ16" s="229">
        <v>101.4</v>
      </c>
      <c r="DC16" s="229">
        <v>81.7</v>
      </c>
      <c r="DD16" s="229">
        <v>63.6</v>
      </c>
      <c r="DE16" s="229">
        <v>95.1</v>
      </c>
      <c r="DF16" s="229">
        <v>89.1</v>
      </c>
      <c r="DG16" s="229">
        <v>100.9</v>
      </c>
      <c r="DH16" s="229">
        <v>73</v>
      </c>
      <c r="DI16" s="229">
        <v>103.6</v>
      </c>
      <c r="DJ16" s="229">
        <v>127.3</v>
      </c>
      <c r="DK16" s="229">
        <v>135.4</v>
      </c>
      <c r="DN16" s="229">
        <v>101.2</v>
      </c>
      <c r="DO16" s="229">
        <v>90.2</v>
      </c>
      <c r="DP16" s="229">
        <v>98</v>
      </c>
      <c r="DQ16" s="229">
        <v>80.3</v>
      </c>
      <c r="DR16" s="229">
        <v>102.8</v>
      </c>
      <c r="DS16" s="229">
        <v>77.900000000000006</v>
      </c>
      <c r="DT16" s="229">
        <v>91.1</v>
      </c>
      <c r="DV16" s="229">
        <v>106.6</v>
      </c>
      <c r="DW16" s="229">
        <v>102.1</v>
      </c>
      <c r="DX16" s="229">
        <v>98.3</v>
      </c>
      <c r="DY16" s="229">
        <v>124.6</v>
      </c>
      <c r="DZ16" s="229">
        <v>104.3</v>
      </c>
      <c r="EA16" s="229">
        <v>104</v>
      </c>
      <c r="EB16" s="229">
        <v>111.7</v>
      </c>
      <c r="EC16" s="229">
        <v>103.7</v>
      </c>
      <c r="ED16" s="229">
        <v>103.9</v>
      </c>
      <c r="EE16" s="229">
        <v>105.9</v>
      </c>
      <c r="EF16" s="229">
        <v>96.7</v>
      </c>
      <c r="EG16" s="229">
        <v>96.4</v>
      </c>
      <c r="EH16" s="229">
        <v>99.8</v>
      </c>
      <c r="EI16" s="229">
        <v>98.8</v>
      </c>
      <c r="EJ16" s="229">
        <v>94</v>
      </c>
      <c r="EL16" s="229">
        <v>100.5</v>
      </c>
      <c r="EM16" s="229">
        <v>114.2</v>
      </c>
      <c r="EN16" s="229">
        <v>100.2</v>
      </c>
      <c r="EO16" s="229">
        <v>99.9</v>
      </c>
      <c r="EQ16" s="229">
        <v>73.3</v>
      </c>
      <c r="ES16" s="229">
        <v>84.8</v>
      </c>
      <c r="ET16" s="229">
        <v>92.4</v>
      </c>
      <c r="EY16" s="229">
        <v>86.1</v>
      </c>
      <c r="EZ16" s="229">
        <v>92.5</v>
      </c>
      <c r="FB16" s="229">
        <v>122.8</v>
      </c>
      <c r="FC16" s="229">
        <v>114.2</v>
      </c>
      <c r="FD16" s="229">
        <v>105.4</v>
      </c>
      <c r="FE16" s="229">
        <v>101.2</v>
      </c>
      <c r="FF16" s="229">
        <v>111.8</v>
      </c>
      <c r="FG16" s="229">
        <v>72.099999999999994</v>
      </c>
      <c r="FH16" s="229">
        <v>105.8</v>
      </c>
      <c r="FI16" s="229">
        <v>101.9</v>
      </c>
      <c r="FJ16" s="229">
        <v>101.4</v>
      </c>
      <c r="FK16" s="229">
        <v>103.2</v>
      </c>
      <c r="FL16" s="229">
        <v>101.5</v>
      </c>
      <c r="FM16" s="229">
        <v>97.5</v>
      </c>
      <c r="FN16" s="229">
        <v>120.1</v>
      </c>
      <c r="FO16" s="229">
        <v>131.5</v>
      </c>
      <c r="FP16" s="229">
        <v>105.4</v>
      </c>
      <c r="FR16" s="229">
        <v>102.4</v>
      </c>
      <c r="FS16" s="229">
        <v>104.3</v>
      </c>
      <c r="FT16" s="229">
        <v>97</v>
      </c>
      <c r="FU16" s="229">
        <v>126.3</v>
      </c>
      <c r="FV16" s="229">
        <v>103.9</v>
      </c>
      <c r="FW16" s="229">
        <v>112.4</v>
      </c>
      <c r="FZ16" s="229">
        <v>95.9</v>
      </c>
      <c r="GA16" s="229">
        <v>91</v>
      </c>
      <c r="GB16" s="229">
        <v>101.6</v>
      </c>
      <c r="GC16" s="229">
        <v>93.2</v>
      </c>
      <c r="GD16" s="229">
        <v>96.4</v>
      </c>
      <c r="GE16" s="229">
        <v>89.7</v>
      </c>
      <c r="GF16" s="229">
        <v>122.5</v>
      </c>
      <c r="GG16" s="229">
        <v>99.5</v>
      </c>
      <c r="GH16" s="229">
        <v>102.1</v>
      </c>
      <c r="GI16" s="229">
        <v>99.8</v>
      </c>
      <c r="GJ16" s="229">
        <v>98.9</v>
      </c>
      <c r="GK16" s="229">
        <v>81.8</v>
      </c>
      <c r="GL16" s="229">
        <v>76.8</v>
      </c>
      <c r="GM16" s="229">
        <v>123</v>
      </c>
      <c r="GN16" s="229">
        <v>100.5</v>
      </c>
      <c r="GO16" s="229">
        <v>96.1</v>
      </c>
      <c r="GP16" s="229">
        <v>99.9</v>
      </c>
      <c r="GQ16" s="229">
        <v>97.6</v>
      </c>
      <c r="GR16" s="229">
        <v>99.7</v>
      </c>
      <c r="GT16" s="229">
        <v>97.4</v>
      </c>
      <c r="GU16" s="229">
        <v>106.3</v>
      </c>
      <c r="GV16" s="229">
        <v>95.4</v>
      </c>
      <c r="GW16" s="229">
        <v>108.3</v>
      </c>
      <c r="GY16" s="229">
        <v>96.3</v>
      </c>
      <c r="GZ16" s="229">
        <v>78.099999999999994</v>
      </c>
      <c r="HA16" s="229">
        <v>91.9</v>
      </c>
      <c r="HB16" s="229">
        <v>99.3</v>
      </c>
      <c r="HC16" s="229">
        <v>95.7</v>
      </c>
      <c r="HD16" s="229">
        <v>97.4</v>
      </c>
      <c r="HE16" s="229">
        <v>105.9</v>
      </c>
      <c r="HG16" s="229">
        <v>86</v>
      </c>
      <c r="HI16" s="229">
        <v>114.5</v>
      </c>
      <c r="HJ16" s="229">
        <v>131.69999999999999</v>
      </c>
      <c r="HK16" s="229">
        <v>94.6</v>
      </c>
      <c r="HN16" s="229">
        <v>119.7</v>
      </c>
      <c r="HO16" s="229">
        <v>114.7</v>
      </c>
      <c r="HP16" s="229">
        <v>102.5</v>
      </c>
      <c r="HQ16" s="229">
        <v>102.4</v>
      </c>
      <c r="HR16" s="229">
        <v>144.1</v>
      </c>
      <c r="HS16" s="229">
        <v>123.6</v>
      </c>
      <c r="HT16" s="229">
        <v>127</v>
      </c>
      <c r="HU16" s="229">
        <v>123.6</v>
      </c>
      <c r="HV16" s="229">
        <v>119.8</v>
      </c>
      <c r="HW16" s="229">
        <v>120.8</v>
      </c>
      <c r="HX16" s="229">
        <v>106.4</v>
      </c>
      <c r="HY16" s="229">
        <v>130.19999999999999</v>
      </c>
      <c r="HZ16" s="229">
        <v>110.7</v>
      </c>
      <c r="IA16" s="229">
        <v>130.30000000000001</v>
      </c>
      <c r="IB16" s="229">
        <v>117</v>
      </c>
      <c r="IC16" s="229">
        <v>100.1</v>
      </c>
      <c r="ID16" s="229">
        <v>158.69999999999999</v>
      </c>
      <c r="IE16" s="229">
        <v>125.6</v>
      </c>
      <c r="IF16" s="229">
        <v>105.9</v>
      </c>
      <c r="IG16" s="229">
        <v>116.1</v>
      </c>
      <c r="IH16" s="229">
        <v>98</v>
      </c>
      <c r="II16" s="229">
        <v>106.7</v>
      </c>
      <c r="IJ16" s="229">
        <v>105</v>
      </c>
      <c r="IK16" s="229">
        <v>110.5</v>
      </c>
      <c r="IL16" s="229">
        <v>109.2</v>
      </c>
      <c r="IM16" s="229">
        <v>93.8</v>
      </c>
      <c r="IP16" s="229">
        <v>95.7</v>
      </c>
      <c r="IQ16" s="229">
        <v>95.7</v>
      </c>
      <c r="IR16" s="229">
        <v>93.7</v>
      </c>
      <c r="IS16" s="229">
        <v>94.5</v>
      </c>
      <c r="IU16" s="229">
        <v>97.2</v>
      </c>
      <c r="IW16" s="229">
        <v>95.1</v>
      </c>
      <c r="IX16" s="229">
        <v>96.2</v>
      </c>
      <c r="IY16" s="229">
        <v>96.3</v>
      </c>
      <c r="IZ16" s="229">
        <v>95.8</v>
      </c>
      <c r="JA16" s="229">
        <v>100.4</v>
      </c>
      <c r="JB16" s="229">
        <v>99.8</v>
      </c>
      <c r="JD16" s="229">
        <v>99.1</v>
      </c>
      <c r="JE16" s="229">
        <v>98.8</v>
      </c>
      <c r="JG16" s="229">
        <v>98.3</v>
      </c>
      <c r="JH16" s="229">
        <v>91.3</v>
      </c>
      <c r="JI16" s="229">
        <v>96</v>
      </c>
      <c r="JJ16" s="229">
        <v>101</v>
      </c>
      <c r="JL16" s="229">
        <v>97</v>
      </c>
      <c r="JM16" s="229">
        <v>96.5</v>
      </c>
      <c r="JN16" s="229">
        <v>94.1</v>
      </c>
      <c r="JO16" s="229">
        <v>94.3</v>
      </c>
      <c r="JP16" s="229">
        <v>94.4</v>
      </c>
      <c r="JQ16" s="229">
        <v>93.4</v>
      </c>
      <c r="JR16" s="229">
        <v>101</v>
      </c>
      <c r="JS16" s="229">
        <v>100.7</v>
      </c>
      <c r="JT16" s="229">
        <v>103.3</v>
      </c>
      <c r="JU16" s="229">
        <v>103.3</v>
      </c>
      <c r="JV16" s="229">
        <v>100.3</v>
      </c>
      <c r="JW16" s="229">
        <v>104.4</v>
      </c>
      <c r="JX16" s="229">
        <v>95.5</v>
      </c>
      <c r="JY16" s="229">
        <v>100.1</v>
      </c>
      <c r="JZ16" s="229">
        <v>100.1</v>
      </c>
      <c r="KA16" s="229">
        <v>102.7</v>
      </c>
      <c r="KB16" s="229">
        <v>109.5</v>
      </c>
      <c r="KC16" s="229">
        <v>100</v>
      </c>
      <c r="KD16" s="229">
        <v>165.7</v>
      </c>
      <c r="KE16" s="229">
        <v>99</v>
      </c>
      <c r="KG16" s="229">
        <v>96.8</v>
      </c>
      <c r="KH16" s="229">
        <v>95.7</v>
      </c>
      <c r="KJ16" s="229">
        <v>101.1</v>
      </c>
      <c r="KK16" s="229">
        <v>100.8</v>
      </c>
      <c r="KL16" s="229">
        <v>91.5</v>
      </c>
      <c r="KM16" s="229">
        <v>108.3</v>
      </c>
      <c r="KN16" s="229">
        <v>99.3</v>
      </c>
      <c r="KO16" s="229">
        <v>99.8</v>
      </c>
      <c r="KP16" s="229">
        <v>92</v>
      </c>
      <c r="KQ16" s="229">
        <v>94.8</v>
      </c>
      <c r="KR16" s="229">
        <v>106.8</v>
      </c>
      <c r="KS16" s="229">
        <v>110.2</v>
      </c>
      <c r="KT16" s="229">
        <v>105.4</v>
      </c>
      <c r="KU16" s="229">
        <v>94.1</v>
      </c>
      <c r="KV16" s="229">
        <v>105.5</v>
      </c>
      <c r="KW16" s="229">
        <v>105.5</v>
      </c>
      <c r="KX16" s="229">
        <v>88.7</v>
      </c>
      <c r="KY16" s="229">
        <v>95.1</v>
      </c>
      <c r="KZ16" s="229">
        <v>82.2</v>
      </c>
      <c r="LA16" s="229">
        <v>61.2</v>
      </c>
      <c r="LB16" s="229">
        <v>61.2</v>
      </c>
      <c r="LC16" s="229">
        <v>93.7</v>
      </c>
      <c r="LD16" s="229">
        <v>95.7</v>
      </c>
      <c r="LE16" s="229">
        <v>89.6</v>
      </c>
      <c r="LF16" s="229">
        <v>129.69999999999999</v>
      </c>
      <c r="LG16" s="229">
        <v>192.9</v>
      </c>
      <c r="LH16" s="229">
        <v>263.60000000000002</v>
      </c>
      <c r="LI16" s="229">
        <v>310.5</v>
      </c>
      <c r="LJ16" s="229">
        <v>174.7</v>
      </c>
      <c r="LK16" s="229">
        <v>150.80000000000001</v>
      </c>
      <c r="LL16" s="229">
        <v>149.19999999999999</v>
      </c>
      <c r="LM16" s="229">
        <v>415.4</v>
      </c>
      <c r="LN16" s="229">
        <v>245</v>
      </c>
      <c r="LO16" s="229">
        <v>369.3</v>
      </c>
      <c r="LQ16" s="229">
        <v>189</v>
      </c>
      <c r="LR16" s="229">
        <v>187.5</v>
      </c>
      <c r="LS16" s="229">
        <v>232</v>
      </c>
      <c r="LT16" s="229">
        <v>160.6</v>
      </c>
      <c r="LU16" s="229">
        <v>114.1</v>
      </c>
      <c r="LV16" s="229">
        <v>106.2</v>
      </c>
      <c r="LW16" s="229">
        <v>110.8</v>
      </c>
      <c r="LX16" s="229">
        <v>108.3</v>
      </c>
      <c r="LY16" s="229">
        <v>103.8</v>
      </c>
      <c r="LZ16" s="229">
        <v>130.4</v>
      </c>
      <c r="MA16" s="229">
        <v>98.7</v>
      </c>
      <c r="MB16" s="229">
        <v>145.1</v>
      </c>
      <c r="MC16" s="229">
        <v>136.69999999999999</v>
      </c>
      <c r="MD16" s="229">
        <v>125.8</v>
      </c>
      <c r="ME16" s="229">
        <v>121.2</v>
      </c>
      <c r="MF16" s="229">
        <v>111.6</v>
      </c>
      <c r="MG16" s="229">
        <v>124.8</v>
      </c>
      <c r="MH16" s="229">
        <v>127.4</v>
      </c>
      <c r="MI16" s="229">
        <v>112.7</v>
      </c>
      <c r="MJ16" s="229">
        <v>124.2</v>
      </c>
      <c r="MK16" s="229">
        <v>103.7</v>
      </c>
      <c r="ML16" s="229">
        <v>96.6</v>
      </c>
      <c r="MM16" s="229">
        <v>99.4</v>
      </c>
      <c r="MN16" s="229">
        <v>97.5</v>
      </c>
      <c r="MO16" s="229">
        <v>89.3</v>
      </c>
      <c r="MP16" s="229">
        <v>101.7</v>
      </c>
      <c r="MQ16" s="229">
        <v>95</v>
      </c>
      <c r="MR16" s="229">
        <v>99.2</v>
      </c>
      <c r="MS16" s="229">
        <v>100.7</v>
      </c>
      <c r="MT16" s="229">
        <v>101.3</v>
      </c>
      <c r="MV16" s="229">
        <v>96.7</v>
      </c>
      <c r="MW16" s="229">
        <v>110.3</v>
      </c>
      <c r="MX16" s="229">
        <v>108.5</v>
      </c>
      <c r="MY16" s="229">
        <v>110.7</v>
      </c>
      <c r="MZ16" s="229">
        <v>90.5</v>
      </c>
      <c r="NA16" s="229">
        <v>130.69999999999999</v>
      </c>
      <c r="NC16" s="229">
        <v>112.5</v>
      </c>
      <c r="ND16" s="229">
        <v>111</v>
      </c>
      <c r="NE16" s="229">
        <v>116.4</v>
      </c>
      <c r="NF16" s="229">
        <v>107.6</v>
      </c>
      <c r="NG16" s="229">
        <v>119.3</v>
      </c>
      <c r="NH16" s="229">
        <v>113.5</v>
      </c>
      <c r="NI16" s="229">
        <v>123.8</v>
      </c>
      <c r="NJ16" s="229">
        <v>108.4</v>
      </c>
      <c r="NK16" s="229">
        <v>116.6</v>
      </c>
      <c r="NM16" s="229">
        <v>98.9</v>
      </c>
      <c r="NN16" s="229">
        <v>105.4</v>
      </c>
      <c r="NO16" s="229">
        <v>131.1</v>
      </c>
      <c r="NP16" s="229">
        <v>103.7</v>
      </c>
      <c r="NR16" s="229">
        <v>96.8</v>
      </c>
      <c r="NS16" s="229">
        <v>95.4</v>
      </c>
      <c r="NT16" s="229">
        <v>95.4</v>
      </c>
      <c r="NU16" s="229">
        <v>95.7</v>
      </c>
      <c r="NV16" s="229">
        <v>93.2</v>
      </c>
      <c r="NW16" s="229">
        <v>111.7</v>
      </c>
      <c r="NX16" s="229">
        <v>100</v>
      </c>
      <c r="NY16" s="229">
        <v>100</v>
      </c>
      <c r="NZ16" s="229">
        <v>108.6</v>
      </c>
      <c r="OA16" s="229">
        <v>112.3</v>
      </c>
      <c r="OB16" s="229">
        <v>111.9</v>
      </c>
      <c r="OC16" s="229">
        <v>113.1</v>
      </c>
      <c r="OD16" s="229">
        <v>108.9</v>
      </c>
      <c r="OE16" s="229">
        <v>112.3</v>
      </c>
      <c r="OF16" s="229">
        <v>109.1</v>
      </c>
      <c r="OG16" s="229">
        <v>104.4</v>
      </c>
      <c r="OI16" s="229">
        <v>117.7</v>
      </c>
      <c r="OK16" s="229">
        <v>112</v>
      </c>
      <c r="OL16" s="229">
        <v>99.3</v>
      </c>
      <c r="OM16" s="229">
        <v>118.7</v>
      </c>
      <c r="ON16" s="229">
        <v>101.6</v>
      </c>
      <c r="OO16" s="229">
        <v>112.9</v>
      </c>
      <c r="OP16" s="229">
        <v>93.9</v>
      </c>
      <c r="OQ16" s="229">
        <v>109.8</v>
      </c>
      <c r="OR16" s="229">
        <v>105</v>
      </c>
      <c r="OT16" s="229">
        <v>111.3</v>
      </c>
      <c r="OV16" s="229">
        <v>105.5</v>
      </c>
      <c r="OW16" s="229">
        <v>112.9</v>
      </c>
      <c r="OX16" s="229">
        <v>136.6</v>
      </c>
      <c r="OY16" s="229">
        <v>101.6</v>
      </c>
      <c r="OZ16" s="229">
        <v>102.2</v>
      </c>
      <c r="PA16" s="229">
        <v>104.7</v>
      </c>
      <c r="PB16" s="229">
        <v>103.2</v>
      </c>
      <c r="PC16" s="229">
        <v>124.9</v>
      </c>
      <c r="PD16" s="229">
        <v>97.2</v>
      </c>
      <c r="PE16" s="229">
        <v>134.80000000000001</v>
      </c>
      <c r="PF16" s="229">
        <v>242.6</v>
      </c>
      <c r="PG16" s="229">
        <v>100.2</v>
      </c>
      <c r="PH16" s="229">
        <v>109.9</v>
      </c>
      <c r="PI16" s="229">
        <v>109.1</v>
      </c>
      <c r="PJ16" s="229">
        <v>111.6</v>
      </c>
      <c r="PK16" s="229">
        <v>102.6</v>
      </c>
      <c r="PL16" s="229">
        <v>116.3</v>
      </c>
      <c r="PM16" s="229">
        <v>101.3</v>
      </c>
      <c r="PN16" s="229">
        <v>97.8</v>
      </c>
      <c r="PO16" s="229">
        <v>95.5</v>
      </c>
      <c r="PP16" s="229">
        <v>105.8</v>
      </c>
      <c r="PQ16" s="229">
        <v>116.2</v>
      </c>
      <c r="PR16" s="229">
        <v>107</v>
      </c>
      <c r="PS16" s="229">
        <v>118.5</v>
      </c>
      <c r="PT16" s="229">
        <v>117.8</v>
      </c>
      <c r="PU16" s="229">
        <v>108.5</v>
      </c>
      <c r="PV16" s="229">
        <v>126.6</v>
      </c>
      <c r="PW16" s="229">
        <v>101.3</v>
      </c>
      <c r="PX16" s="229">
        <v>116.6</v>
      </c>
      <c r="PY16" s="229">
        <v>117.4</v>
      </c>
      <c r="PZ16" s="229">
        <v>111.8</v>
      </c>
      <c r="QA16" s="229">
        <v>103</v>
      </c>
      <c r="QB16" s="229">
        <v>106.2</v>
      </c>
      <c r="QC16" s="229">
        <v>102</v>
      </c>
      <c r="QD16" s="229">
        <v>99.6</v>
      </c>
      <c r="QE16" s="229">
        <v>123.8</v>
      </c>
      <c r="QF16" s="229">
        <v>99.6</v>
      </c>
      <c r="QG16" s="229">
        <v>104.3</v>
      </c>
      <c r="QH16" s="229">
        <v>96.9</v>
      </c>
      <c r="QI16" s="229">
        <v>103.3</v>
      </c>
      <c r="QJ16" s="229">
        <v>109.8</v>
      </c>
      <c r="QK16" s="229">
        <v>109.8</v>
      </c>
      <c r="QL16" s="229">
        <v>102.6</v>
      </c>
      <c r="QM16" s="229">
        <v>105.9</v>
      </c>
      <c r="QN16" s="229">
        <v>103.6</v>
      </c>
      <c r="QO16" s="229">
        <v>104.3</v>
      </c>
      <c r="QP16" s="229">
        <v>104.8</v>
      </c>
      <c r="QQ16" s="229">
        <v>104.4</v>
      </c>
      <c r="QS16" s="229">
        <v>108.3</v>
      </c>
      <c r="QT16" s="229">
        <v>105.6</v>
      </c>
      <c r="QU16" s="229">
        <v>137.6</v>
      </c>
      <c r="QV16" s="229">
        <v>92.5</v>
      </c>
      <c r="QW16" s="229">
        <v>104.8</v>
      </c>
      <c r="QX16" s="229">
        <v>106.6</v>
      </c>
      <c r="QY16" s="229">
        <v>108.2</v>
      </c>
      <c r="QZ16" s="229">
        <v>110.8</v>
      </c>
      <c r="RA16" s="229">
        <v>94.9</v>
      </c>
      <c r="RB16" s="229">
        <v>96.5</v>
      </c>
      <c r="RC16" s="229">
        <v>95.2</v>
      </c>
      <c r="RD16" s="229">
        <v>91.3</v>
      </c>
      <c r="RE16" s="229">
        <v>88.7</v>
      </c>
      <c r="RF16" s="229">
        <v>98.7</v>
      </c>
      <c r="RG16" s="229">
        <v>108.8</v>
      </c>
      <c r="RH16" s="229">
        <v>108.7</v>
      </c>
      <c r="RI16" s="229">
        <v>112.2</v>
      </c>
      <c r="RJ16" s="229">
        <v>112</v>
      </c>
      <c r="RK16" s="229">
        <v>102.4</v>
      </c>
      <c r="RL16" s="229">
        <v>120.5</v>
      </c>
      <c r="RM16" s="229">
        <v>103.6</v>
      </c>
      <c r="RN16" s="229">
        <v>106.1</v>
      </c>
      <c r="RO16" s="229">
        <v>101.8</v>
      </c>
      <c r="RP16" s="229">
        <v>123.5</v>
      </c>
      <c r="RQ16" s="229">
        <v>110.2</v>
      </c>
      <c r="RT16" s="229">
        <v>121.4</v>
      </c>
      <c r="RU16" s="229">
        <v>151.5</v>
      </c>
      <c r="RW16" s="229">
        <v>120.4</v>
      </c>
      <c r="RX16" s="229">
        <v>129.80000000000001</v>
      </c>
      <c r="RY16" s="229">
        <v>130.4</v>
      </c>
      <c r="RZ16" s="229">
        <v>111.1</v>
      </c>
      <c r="SA16" s="229">
        <v>106.8</v>
      </c>
      <c r="SB16" s="229">
        <v>151.5</v>
      </c>
      <c r="SC16" s="229">
        <v>99.6</v>
      </c>
      <c r="SD16" s="229">
        <v>131.80000000000001</v>
      </c>
      <c r="SE16" s="229">
        <v>87.6</v>
      </c>
      <c r="SF16" s="229">
        <v>89.4</v>
      </c>
      <c r="SG16" s="229">
        <v>74.400000000000006</v>
      </c>
      <c r="SH16" s="229">
        <v>97.7</v>
      </c>
      <c r="SI16" s="229">
        <v>97.7</v>
      </c>
      <c r="SK16" s="229">
        <v>103</v>
      </c>
      <c r="SL16" s="229">
        <v>100.2</v>
      </c>
      <c r="SM16" s="229">
        <v>100.4</v>
      </c>
      <c r="SN16" s="229">
        <v>100</v>
      </c>
      <c r="SO16" s="229">
        <v>101.4</v>
      </c>
      <c r="SP16" s="229">
        <v>103.6</v>
      </c>
      <c r="SQ16" s="229">
        <v>100</v>
      </c>
      <c r="SR16" s="229">
        <v>100</v>
      </c>
      <c r="SS16" s="229">
        <v>99.1</v>
      </c>
      <c r="ST16" s="229">
        <v>99.5</v>
      </c>
      <c r="SU16" s="229">
        <v>98.8</v>
      </c>
      <c r="SV16" s="229">
        <v>98.7</v>
      </c>
      <c r="SW16" s="229">
        <v>99.4</v>
      </c>
      <c r="SY16" s="229">
        <v>93.9</v>
      </c>
      <c r="SZ16" s="229">
        <v>94</v>
      </c>
      <c r="TA16" s="229">
        <v>109.7</v>
      </c>
      <c r="TB16" s="229">
        <v>112.9</v>
      </c>
      <c r="TC16" s="229">
        <v>98.4</v>
      </c>
      <c r="TD16" s="229">
        <v>96.8</v>
      </c>
      <c r="TE16" s="229">
        <v>102.5</v>
      </c>
      <c r="TF16" s="229">
        <v>101.8</v>
      </c>
      <c r="TG16" s="229">
        <v>102.3</v>
      </c>
      <c r="TH16" s="229">
        <v>103.3</v>
      </c>
      <c r="TI16" s="229">
        <v>100</v>
      </c>
      <c r="TJ16" s="229">
        <v>102.2</v>
      </c>
      <c r="TK16" s="229">
        <v>104.2</v>
      </c>
      <c r="TL16" s="229">
        <v>95.9</v>
      </c>
      <c r="TM16" s="229">
        <v>95.9</v>
      </c>
      <c r="TN16" s="229">
        <v>94.9</v>
      </c>
      <c r="TO16" s="229">
        <v>81.400000000000006</v>
      </c>
      <c r="TP16" s="229">
        <v>89.1</v>
      </c>
      <c r="TR16" s="229">
        <v>103.9</v>
      </c>
      <c r="TU16" s="229">
        <v>103.2</v>
      </c>
      <c r="TV16" s="229">
        <v>98.2</v>
      </c>
      <c r="TW16" s="229">
        <v>92.7</v>
      </c>
      <c r="TX16" s="229">
        <v>103.2</v>
      </c>
      <c r="TY16" s="229">
        <v>107.4</v>
      </c>
      <c r="TZ16" s="229">
        <v>90.9</v>
      </c>
      <c r="UA16" s="229">
        <v>120.8</v>
      </c>
      <c r="UC16" s="229">
        <v>120.3</v>
      </c>
      <c r="UD16" s="229">
        <v>101.5</v>
      </c>
      <c r="UE16" s="229">
        <v>123.6</v>
      </c>
      <c r="UF16" s="229">
        <v>100</v>
      </c>
      <c r="UG16" s="229">
        <v>100</v>
      </c>
      <c r="UH16" s="229">
        <v>121.8</v>
      </c>
      <c r="UI16" s="229">
        <v>117.2</v>
      </c>
      <c r="UJ16" s="229">
        <v>106.8</v>
      </c>
      <c r="UK16" s="229">
        <v>271.3</v>
      </c>
      <c r="UM16" s="229">
        <v>103.5</v>
      </c>
      <c r="UN16" s="229">
        <v>106.9</v>
      </c>
      <c r="UO16" s="229">
        <v>94.7</v>
      </c>
      <c r="UP16" s="229">
        <v>95.3</v>
      </c>
      <c r="UQ16" s="229">
        <v>92.9</v>
      </c>
      <c r="UR16" s="229">
        <v>344</v>
      </c>
      <c r="US16" s="229">
        <v>114.4</v>
      </c>
      <c r="UT16" s="229">
        <v>90.9</v>
      </c>
      <c r="UU16" s="229">
        <v>94.8</v>
      </c>
      <c r="UV16" s="229">
        <v>96.4</v>
      </c>
      <c r="UW16" s="229">
        <v>96</v>
      </c>
      <c r="UX16" s="229">
        <v>91.1</v>
      </c>
      <c r="UZ16" s="229">
        <v>89.6</v>
      </c>
      <c r="VA16" s="229">
        <v>107.8</v>
      </c>
      <c r="VB16" s="229">
        <v>80.3</v>
      </c>
      <c r="VC16" s="229">
        <v>94.8</v>
      </c>
      <c r="VE16" s="229">
        <v>96.9</v>
      </c>
      <c r="VG16" s="229">
        <v>116.4</v>
      </c>
      <c r="VH16" s="229">
        <v>597.4</v>
      </c>
      <c r="VJ16" s="229">
        <v>350.2</v>
      </c>
      <c r="VM16" s="229">
        <v>2067.3000000000002</v>
      </c>
      <c r="VN16" s="229">
        <v>4083.4</v>
      </c>
      <c r="VP16" s="229">
        <v>1033.8</v>
      </c>
      <c r="VQ16" s="229">
        <v>675</v>
      </c>
      <c r="VR16" s="229">
        <v>92</v>
      </c>
      <c r="VS16" s="229">
        <v>106.5</v>
      </c>
      <c r="VT16" s="229">
        <v>111.7</v>
      </c>
      <c r="VU16" s="229">
        <v>98.6</v>
      </c>
      <c r="VV16" s="229">
        <v>102.4</v>
      </c>
      <c r="VW16" s="229">
        <v>105.4</v>
      </c>
      <c r="VX16" s="229">
        <v>91.4</v>
      </c>
      <c r="VY16" s="229">
        <v>113.7</v>
      </c>
      <c r="VZ16" s="229">
        <v>96.6</v>
      </c>
      <c r="WA16" s="229">
        <v>98.5</v>
      </c>
      <c r="WB16" s="229">
        <v>113.1</v>
      </c>
      <c r="WC16" s="229">
        <v>163.4</v>
      </c>
      <c r="WD16" s="229">
        <v>94.5</v>
      </c>
      <c r="WE16" s="229">
        <v>108.8</v>
      </c>
      <c r="WF16" s="229">
        <v>89.3</v>
      </c>
      <c r="WG16" s="229">
        <v>113.2</v>
      </c>
      <c r="WH16" s="229">
        <v>126.6</v>
      </c>
      <c r="WI16" s="229">
        <v>141.9</v>
      </c>
      <c r="WJ16" s="229">
        <v>323.8</v>
      </c>
      <c r="WM16" s="229">
        <v>103.5</v>
      </c>
      <c r="WN16" s="229">
        <v>109.9</v>
      </c>
      <c r="WO16" s="229">
        <v>100</v>
      </c>
      <c r="WP16" s="229">
        <v>94.8</v>
      </c>
      <c r="WQ16" s="229">
        <v>95.4</v>
      </c>
      <c r="WR16" s="229">
        <v>93.3</v>
      </c>
      <c r="WS16" s="229">
        <v>97.6</v>
      </c>
      <c r="WT16" s="229">
        <v>114.1</v>
      </c>
      <c r="WW16" s="229">
        <v>104.8</v>
      </c>
      <c r="WY16" s="229">
        <v>123.2</v>
      </c>
      <c r="WZ16" s="229">
        <v>105.9</v>
      </c>
      <c r="XA16" s="229">
        <v>97.6</v>
      </c>
      <c r="XB16" s="229">
        <v>130.4</v>
      </c>
      <c r="XD16" s="229">
        <v>102.2</v>
      </c>
      <c r="XF16" s="229">
        <v>97.3</v>
      </c>
      <c r="XG16" s="229">
        <v>99.8</v>
      </c>
      <c r="XH16" s="229">
        <v>99.8</v>
      </c>
      <c r="XI16" s="229">
        <v>99.5</v>
      </c>
      <c r="XJ16" s="229">
        <v>100</v>
      </c>
      <c r="XK16" s="229">
        <v>90.7</v>
      </c>
      <c r="XM16" s="229">
        <v>84.6</v>
      </c>
      <c r="XN16" s="229">
        <v>94.4</v>
      </c>
      <c r="XO16" s="229">
        <v>97</v>
      </c>
      <c r="XP16" s="229">
        <v>91.3</v>
      </c>
      <c r="XQ16" s="229">
        <v>95</v>
      </c>
      <c r="XR16" s="229">
        <v>101.1</v>
      </c>
      <c r="XS16" s="229">
        <v>105.5</v>
      </c>
      <c r="XT16" s="229">
        <v>105.5</v>
      </c>
      <c r="XU16" s="229">
        <v>89</v>
      </c>
      <c r="XV16" s="229">
        <v>89</v>
      </c>
      <c r="XW16" s="229">
        <v>95.9</v>
      </c>
      <c r="XX16" s="229">
        <v>93.6</v>
      </c>
      <c r="XY16" s="229">
        <v>95.8</v>
      </c>
      <c r="XZ16" s="229">
        <v>98.1</v>
      </c>
      <c r="YB16" s="229">
        <v>94.3</v>
      </c>
      <c r="YC16" s="229">
        <v>93.8</v>
      </c>
      <c r="YD16" s="229">
        <v>100.3</v>
      </c>
      <c r="YE16" s="229">
        <v>104.4</v>
      </c>
      <c r="YF16" s="229">
        <v>103</v>
      </c>
      <c r="YG16" s="229">
        <v>100</v>
      </c>
      <c r="YI16" s="229">
        <v>110.5</v>
      </c>
      <c r="YJ16" s="229">
        <v>105.3</v>
      </c>
      <c r="YK16" s="229">
        <v>100.4</v>
      </c>
      <c r="YM16" s="229">
        <v>92.9</v>
      </c>
      <c r="YN16" s="229">
        <v>98.7</v>
      </c>
      <c r="YO16" s="229">
        <v>101.8</v>
      </c>
      <c r="YP16" s="229">
        <v>126.7</v>
      </c>
      <c r="YQ16" s="229">
        <v>104.8</v>
      </c>
      <c r="YR16" s="229">
        <v>96.8</v>
      </c>
      <c r="YS16" s="229">
        <v>101</v>
      </c>
      <c r="YU16" s="229">
        <v>94.3</v>
      </c>
      <c r="YV16" s="229">
        <v>92.8</v>
      </c>
      <c r="YW16" s="229">
        <v>100</v>
      </c>
      <c r="YX16" s="229">
        <v>104.1</v>
      </c>
      <c r="YY16" s="229">
        <v>103.1</v>
      </c>
      <c r="YZ16" s="229">
        <v>98</v>
      </c>
      <c r="ZA16" s="229">
        <v>146.1</v>
      </c>
      <c r="ZD16" s="229">
        <v>102</v>
      </c>
      <c r="ZF16" s="229">
        <v>95.3</v>
      </c>
      <c r="ZG16" s="229">
        <v>99.8</v>
      </c>
      <c r="ZI16" s="229">
        <v>100.1</v>
      </c>
      <c r="ZJ16" s="229">
        <v>98.1</v>
      </c>
      <c r="ZK16" s="229">
        <v>98</v>
      </c>
      <c r="ZL16" s="229">
        <v>98.3</v>
      </c>
      <c r="ZN16" s="229">
        <v>109.8</v>
      </c>
      <c r="ZO16" s="229">
        <v>150.69999999999999</v>
      </c>
      <c r="ZP16" s="229">
        <v>195</v>
      </c>
      <c r="ZQ16" s="229">
        <v>114.6</v>
      </c>
      <c r="ZR16" s="229">
        <v>114.3</v>
      </c>
      <c r="ZS16" s="229">
        <v>108.6</v>
      </c>
      <c r="ZV16" s="229">
        <v>111.8</v>
      </c>
      <c r="ZW16" s="229">
        <v>108.4</v>
      </c>
      <c r="ZX16" s="229">
        <v>115.6</v>
      </c>
      <c r="ZY16" s="229">
        <v>105.7</v>
      </c>
      <c r="ZZ16" s="229">
        <v>106.2</v>
      </c>
      <c r="AAA16" s="229">
        <v>105.9</v>
      </c>
      <c r="AAB16" s="229">
        <v>105.1</v>
      </c>
      <c r="AAC16" s="229">
        <v>107.4</v>
      </c>
      <c r="AAD16" s="229">
        <v>105.6</v>
      </c>
      <c r="AAE16" s="229">
        <v>105.9</v>
      </c>
      <c r="AAF16" s="229">
        <v>107</v>
      </c>
      <c r="AAG16" s="229">
        <v>95.7</v>
      </c>
      <c r="AAH16" s="229">
        <v>104.2</v>
      </c>
      <c r="AAI16" s="229">
        <v>99.4</v>
      </c>
      <c r="AAJ16" s="229">
        <v>106</v>
      </c>
      <c r="AAK16" s="229">
        <v>126.9</v>
      </c>
      <c r="AAL16" s="229">
        <v>85.5</v>
      </c>
      <c r="AAM16" s="229">
        <v>85.7</v>
      </c>
      <c r="AAN16" s="229">
        <v>119.2</v>
      </c>
      <c r="AAO16" s="229">
        <v>61</v>
      </c>
      <c r="AAP16" s="229">
        <v>85.7</v>
      </c>
      <c r="AAQ16" s="229">
        <v>122.5</v>
      </c>
      <c r="AAR16" s="229">
        <v>77.5</v>
      </c>
      <c r="AAS16" s="229">
        <v>60.1</v>
      </c>
      <c r="AAT16" s="229">
        <v>100.2</v>
      </c>
      <c r="AAU16" s="229">
        <v>109.8</v>
      </c>
      <c r="AAV16" s="229">
        <v>118.3</v>
      </c>
      <c r="AAW16" s="229">
        <v>100.7</v>
      </c>
      <c r="AAX16" s="229">
        <v>77.2</v>
      </c>
      <c r="AAY16" s="229">
        <v>76.900000000000006</v>
      </c>
      <c r="AAZ16" s="229">
        <v>77.900000000000006</v>
      </c>
      <c r="ABA16" s="229">
        <v>95.6</v>
      </c>
      <c r="ABC16" s="229">
        <v>100.5</v>
      </c>
      <c r="ABD16" s="229">
        <v>82.9</v>
      </c>
      <c r="ABE16" s="229">
        <v>90.8</v>
      </c>
      <c r="ABF16" s="229">
        <v>100</v>
      </c>
      <c r="ABG16" s="229">
        <v>93.7</v>
      </c>
      <c r="ABH16" s="229">
        <v>99.5</v>
      </c>
      <c r="ABI16" s="229">
        <v>96.4</v>
      </c>
      <c r="ABJ16" s="229">
        <v>101.4</v>
      </c>
      <c r="ABK16" s="229">
        <v>91.2</v>
      </c>
      <c r="ABL16" s="229">
        <v>98.8</v>
      </c>
      <c r="ABM16" s="229">
        <v>102.8</v>
      </c>
      <c r="ABN16" s="229">
        <v>99</v>
      </c>
      <c r="ABO16" s="229">
        <v>103</v>
      </c>
      <c r="ABP16" s="229">
        <v>102.6</v>
      </c>
      <c r="ABQ16" s="229">
        <v>102.7</v>
      </c>
      <c r="ABR16" s="229">
        <v>103.3</v>
      </c>
      <c r="ABS16" s="229" t="e">
        <v>#N/A</v>
      </c>
      <c r="ABT16" s="229">
        <v>105.6</v>
      </c>
      <c r="ABU16" s="229">
        <v>102</v>
      </c>
      <c r="ABV16" s="229">
        <v>114.5</v>
      </c>
      <c r="ACB16" s="229">
        <v>102.7</v>
      </c>
      <c r="ACC16" s="229">
        <v>104.6</v>
      </c>
      <c r="ACD16" s="229">
        <v>96.7</v>
      </c>
      <c r="ACE16" s="229">
        <v>94.7</v>
      </c>
      <c r="ACF16" s="229">
        <v>112.6</v>
      </c>
      <c r="ACG16" s="229">
        <v>107.2</v>
      </c>
      <c r="ACH16" s="229">
        <v>100.9</v>
      </c>
      <c r="ACI16" s="229">
        <v>111.8</v>
      </c>
      <c r="ACJ16" s="229">
        <v>78.7</v>
      </c>
      <c r="ACK16" s="229">
        <v>121.2</v>
      </c>
      <c r="ACL16" s="229">
        <v>101.2</v>
      </c>
      <c r="ACM16" s="229">
        <v>96.8</v>
      </c>
      <c r="ACN16" s="229">
        <v>100.7</v>
      </c>
      <c r="ACO16" s="229">
        <v>103.1</v>
      </c>
      <c r="ACP16" s="229">
        <v>100.3</v>
      </c>
      <c r="ACQ16" s="229">
        <v>98.5</v>
      </c>
      <c r="ACR16" s="229">
        <v>90.8</v>
      </c>
      <c r="ACS16" s="229">
        <v>107</v>
      </c>
      <c r="ACT16" s="229">
        <v>186.2</v>
      </c>
      <c r="ACU16" s="229">
        <v>101.5</v>
      </c>
      <c r="ACV16" s="229">
        <v>99.8</v>
      </c>
      <c r="ACW16" s="229">
        <v>95.7</v>
      </c>
      <c r="ACX16" s="229">
        <v>103.3</v>
      </c>
      <c r="ACY16" s="229">
        <v>100.1</v>
      </c>
      <c r="ACZ16" s="229">
        <v>100.6</v>
      </c>
      <c r="ADA16" s="229">
        <v>100.4</v>
      </c>
      <c r="ADB16" s="229">
        <v>77</v>
      </c>
      <c r="ADC16" s="229">
        <v>96.1</v>
      </c>
      <c r="ADD16" s="229">
        <v>104.8</v>
      </c>
      <c r="ADE16" s="229">
        <v>113.2</v>
      </c>
      <c r="ADF16" s="229">
        <v>156.30000000000001</v>
      </c>
      <c r="ADG16" s="229">
        <v>107.7</v>
      </c>
      <c r="ADH16" s="229">
        <v>98.3</v>
      </c>
      <c r="ADI16" s="229">
        <v>101.4</v>
      </c>
      <c r="ADJ16" s="229">
        <v>105.3</v>
      </c>
      <c r="ADK16" s="229">
        <v>100.8</v>
      </c>
    </row>
    <row r="17" spans="1:791">
      <c r="A17" s="229">
        <v>200011</v>
      </c>
      <c r="B17" s="229">
        <v>102.4</v>
      </c>
      <c r="C17" s="229">
        <v>97.9</v>
      </c>
      <c r="D17" s="229">
        <v>101.8</v>
      </c>
      <c r="E17" s="229">
        <v>112.1</v>
      </c>
      <c r="F17" s="229">
        <v>112.4</v>
      </c>
      <c r="G17" s="229">
        <v>112.2</v>
      </c>
      <c r="H17" s="229">
        <v>112.7</v>
      </c>
      <c r="I17" s="229">
        <v>100.4</v>
      </c>
      <c r="J17" s="229">
        <v>94.8</v>
      </c>
      <c r="K17" s="229">
        <v>95.1</v>
      </c>
      <c r="L17" s="229">
        <v>96.3</v>
      </c>
      <c r="N17" s="229">
        <v>96.4</v>
      </c>
      <c r="O17" s="229">
        <v>101</v>
      </c>
      <c r="P17" s="229">
        <v>92.6</v>
      </c>
      <c r="Q17" s="229">
        <v>95.8</v>
      </c>
      <c r="R17" s="229">
        <v>95.4</v>
      </c>
      <c r="S17" s="229">
        <v>98</v>
      </c>
      <c r="U17" s="229">
        <v>105.1</v>
      </c>
      <c r="V17" s="229">
        <v>88.8</v>
      </c>
      <c r="W17" s="229">
        <v>110.8</v>
      </c>
      <c r="X17" s="229">
        <v>101</v>
      </c>
      <c r="Y17" s="229">
        <v>103</v>
      </c>
      <c r="Z17" s="229">
        <v>110.3</v>
      </c>
      <c r="AA17" s="229">
        <v>104</v>
      </c>
      <c r="AB17" s="229">
        <v>120.7</v>
      </c>
      <c r="AD17" s="229">
        <v>126.5</v>
      </c>
      <c r="AE17" s="229">
        <v>90.4</v>
      </c>
      <c r="AF17" s="229">
        <v>101.5</v>
      </c>
      <c r="AG17" s="229">
        <v>127.1</v>
      </c>
      <c r="AH17" s="229">
        <v>97.8</v>
      </c>
      <c r="AI17" s="229">
        <v>108.5</v>
      </c>
      <c r="AJ17" s="229">
        <v>82</v>
      </c>
      <c r="AK17" s="229">
        <v>94.7</v>
      </c>
      <c r="AL17" s="229">
        <v>131.69999999999999</v>
      </c>
      <c r="AM17" s="229">
        <v>83.4</v>
      </c>
      <c r="AN17" s="229">
        <v>94.7</v>
      </c>
      <c r="AO17" s="229">
        <v>105.1</v>
      </c>
      <c r="AP17" s="229">
        <v>102.7</v>
      </c>
      <c r="AQ17" s="229">
        <v>108.2</v>
      </c>
      <c r="AR17" s="229">
        <v>107.9</v>
      </c>
      <c r="AS17" s="229">
        <v>90.7</v>
      </c>
      <c r="AT17" s="229">
        <v>97.1</v>
      </c>
      <c r="AU17" s="229">
        <v>109.6</v>
      </c>
      <c r="AV17" s="229">
        <v>99.9</v>
      </c>
      <c r="AX17" s="229">
        <v>91.4</v>
      </c>
      <c r="AY17" s="229">
        <v>89.5</v>
      </c>
      <c r="AZ17" s="229">
        <v>89.7</v>
      </c>
      <c r="BA17" s="229">
        <v>93.9</v>
      </c>
      <c r="BB17" s="229">
        <v>99</v>
      </c>
      <c r="BC17" s="229">
        <v>96</v>
      </c>
      <c r="BD17" s="229">
        <v>101.7</v>
      </c>
      <c r="BE17" s="229">
        <v>94.8</v>
      </c>
      <c r="BF17" s="229">
        <v>98.9</v>
      </c>
      <c r="BG17" s="229">
        <v>101.8</v>
      </c>
      <c r="BH17" s="229">
        <v>90.9</v>
      </c>
      <c r="BI17" s="229">
        <v>90.3</v>
      </c>
      <c r="BJ17" s="229">
        <v>89.7</v>
      </c>
      <c r="BK17" s="229">
        <v>97.7</v>
      </c>
      <c r="BL17" s="229">
        <v>93.5</v>
      </c>
      <c r="BM17" s="229">
        <v>90.3</v>
      </c>
      <c r="BN17" s="229">
        <v>86.5</v>
      </c>
      <c r="BO17" s="229">
        <v>82.6</v>
      </c>
      <c r="BP17" s="229">
        <v>93.6</v>
      </c>
      <c r="BQ17" s="229">
        <v>97.5</v>
      </c>
      <c r="BR17" s="229">
        <v>93</v>
      </c>
      <c r="BS17" s="229">
        <v>84.9</v>
      </c>
      <c r="BU17" s="229">
        <v>97.4</v>
      </c>
      <c r="BV17" s="229">
        <v>98.5</v>
      </c>
      <c r="BW17" s="229">
        <v>96.8</v>
      </c>
      <c r="BX17" s="229">
        <v>75.400000000000006</v>
      </c>
      <c r="BY17" s="229">
        <v>103.6</v>
      </c>
      <c r="BZ17" s="229">
        <v>101.2</v>
      </c>
      <c r="CA17" s="229">
        <v>99.6</v>
      </c>
      <c r="CB17" s="229">
        <v>108.4</v>
      </c>
      <c r="CC17" s="229">
        <v>86.3</v>
      </c>
      <c r="CD17" s="229">
        <v>86</v>
      </c>
      <c r="CE17" s="229">
        <v>90.2</v>
      </c>
      <c r="CF17" s="229">
        <v>93.1</v>
      </c>
      <c r="CG17" s="229">
        <v>93.1</v>
      </c>
      <c r="CH17" s="229">
        <v>90.6</v>
      </c>
      <c r="CI17" s="229">
        <v>84.7</v>
      </c>
      <c r="CJ17" s="229">
        <v>71</v>
      </c>
      <c r="CK17" s="229">
        <v>76.7</v>
      </c>
      <c r="CL17" s="229">
        <v>67.7</v>
      </c>
      <c r="CM17" s="229">
        <v>66</v>
      </c>
      <c r="CN17" s="229">
        <v>87</v>
      </c>
      <c r="CO17" s="229">
        <v>89.8</v>
      </c>
      <c r="CP17" s="229">
        <v>113.7</v>
      </c>
      <c r="CQ17" s="229">
        <v>84.3</v>
      </c>
      <c r="CR17" s="229">
        <v>86.1</v>
      </c>
      <c r="CS17" s="229">
        <v>74.400000000000006</v>
      </c>
      <c r="CT17" s="229">
        <v>77.599999999999994</v>
      </c>
      <c r="CU17" s="229">
        <v>78</v>
      </c>
      <c r="CV17" s="229">
        <v>84.2</v>
      </c>
      <c r="CW17" s="229">
        <v>79.400000000000006</v>
      </c>
      <c r="CX17" s="229">
        <v>72.2</v>
      </c>
      <c r="CY17" s="229">
        <v>66.5</v>
      </c>
      <c r="CZ17" s="229">
        <v>99</v>
      </c>
      <c r="DC17" s="229">
        <v>72.599999999999994</v>
      </c>
      <c r="DD17" s="229">
        <v>65.900000000000006</v>
      </c>
      <c r="DE17" s="229">
        <v>117.2</v>
      </c>
      <c r="DF17" s="229">
        <v>101.8</v>
      </c>
      <c r="DG17" s="229">
        <v>95</v>
      </c>
      <c r="DH17" s="229">
        <v>74.7</v>
      </c>
      <c r="DI17" s="229">
        <v>102</v>
      </c>
      <c r="DJ17" s="229">
        <v>152.1</v>
      </c>
      <c r="DK17" s="229">
        <v>134.6</v>
      </c>
      <c r="DN17" s="229">
        <v>101.1</v>
      </c>
      <c r="DO17" s="229">
        <v>89.9</v>
      </c>
      <c r="DP17" s="229">
        <v>98.1</v>
      </c>
      <c r="DQ17" s="229">
        <v>80.7</v>
      </c>
      <c r="DR17" s="229">
        <v>102.2</v>
      </c>
      <c r="DS17" s="229">
        <v>77.2</v>
      </c>
      <c r="DT17" s="229">
        <v>91</v>
      </c>
      <c r="DV17" s="229">
        <v>106.9</v>
      </c>
      <c r="DW17" s="229">
        <v>102.4</v>
      </c>
      <c r="DX17" s="229">
        <v>98</v>
      </c>
      <c r="DY17" s="229">
        <v>125.1</v>
      </c>
      <c r="DZ17" s="229">
        <v>104.1</v>
      </c>
      <c r="EA17" s="229">
        <v>104.7</v>
      </c>
      <c r="EB17" s="229">
        <v>111.4</v>
      </c>
      <c r="EC17" s="229">
        <v>103</v>
      </c>
      <c r="ED17" s="229">
        <v>102.1</v>
      </c>
      <c r="EE17" s="229">
        <v>106.7</v>
      </c>
      <c r="EF17" s="229">
        <v>96.2</v>
      </c>
      <c r="EG17" s="229">
        <v>96.8</v>
      </c>
      <c r="EH17" s="229">
        <v>93.6</v>
      </c>
      <c r="EI17" s="229">
        <v>92.5</v>
      </c>
      <c r="EJ17" s="229">
        <v>82.5</v>
      </c>
      <c r="EK17" s="229">
        <v>114.2</v>
      </c>
      <c r="EL17" s="229">
        <v>82.3</v>
      </c>
      <c r="EM17" s="229">
        <v>122.1</v>
      </c>
      <c r="EN17" s="229">
        <v>104</v>
      </c>
      <c r="EO17" s="229">
        <v>94.2</v>
      </c>
      <c r="ET17" s="229">
        <v>76.7</v>
      </c>
      <c r="EY17" s="229">
        <v>81.400000000000006</v>
      </c>
      <c r="EZ17" s="229">
        <v>94.2</v>
      </c>
      <c r="FB17" s="229">
        <v>121.7</v>
      </c>
      <c r="FC17" s="229">
        <v>114</v>
      </c>
      <c r="FD17" s="229">
        <v>105.1</v>
      </c>
      <c r="FE17" s="229">
        <v>101.4</v>
      </c>
      <c r="FF17" s="229">
        <v>112.2</v>
      </c>
      <c r="FG17" s="229">
        <v>71.8</v>
      </c>
      <c r="FH17" s="229">
        <v>105.5</v>
      </c>
      <c r="FI17" s="229">
        <v>101.9</v>
      </c>
      <c r="FJ17" s="229">
        <v>101.2</v>
      </c>
      <c r="FK17" s="229">
        <v>103.6</v>
      </c>
      <c r="FL17" s="229">
        <v>100.8</v>
      </c>
      <c r="FM17" s="229">
        <v>96.4</v>
      </c>
      <c r="FN17" s="229">
        <v>119.4</v>
      </c>
      <c r="FO17" s="229">
        <v>131.6</v>
      </c>
      <c r="FP17" s="229">
        <v>103.9</v>
      </c>
      <c r="FR17" s="229">
        <v>101.3</v>
      </c>
      <c r="FS17" s="229">
        <v>103.4</v>
      </c>
      <c r="FT17" s="229">
        <v>96.2</v>
      </c>
      <c r="FU17" s="229">
        <v>124.1</v>
      </c>
      <c r="FV17" s="229">
        <v>105.8</v>
      </c>
      <c r="FW17" s="229">
        <v>113.4</v>
      </c>
      <c r="FZ17" s="229">
        <v>95.8</v>
      </c>
      <c r="GA17" s="229">
        <v>90.9</v>
      </c>
      <c r="GB17" s="229">
        <v>101.6</v>
      </c>
      <c r="GC17" s="229">
        <v>93.1</v>
      </c>
      <c r="GD17" s="229">
        <v>96.3</v>
      </c>
      <c r="GE17" s="229">
        <v>89.2</v>
      </c>
      <c r="GF17" s="229">
        <v>122.3</v>
      </c>
      <c r="GG17" s="229">
        <v>99.2</v>
      </c>
      <c r="GH17" s="229">
        <v>101</v>
      </c>
      <c r="GI17" s="229">
        <v>99.6</v>
      </c>
      <c r="GJ17" s="229">
        <v>98.6</v>
      </c>
      <c r="GK17" s="229">
        <v>81.8</v>
      </c>
      <c r="GL17" s="229">
        <v>76.8</v>
      </c>
      <c r="GM17" s="229">
        <v>123.1</v>
      </c>
      <c r="GN17" s="229">
        <v>100.5</v>
      </c>
      <c r="GO17" s="229">
        <v>95.8</v>
      </c>
      <c r="GP17" s="229">
        <v>99.9</v>
      </c>
      <c r="GQ17" s="229">
        <v>97.3</v>
      </c>
      <c r="GR17" s="229">
        <v>99.7</v>
      </c>
      <c r="GT17" s="229">
        <v>97.4</v>
      </c>
      <c r="GU17" s="229">
        <v>106.7</v>
      </c>
      <c r="GV17" s="229">
        <v>95.6</v>
      </c>
      <c r="GW17" s="229">
        <v>107.5</v>
      </c>
      <c r="GY17" s="229">
        <v>95.8</v>
      </c>
      <c r="GZ17" s="229">
        <v>76.7</v>
      </c>
      <c r="HA17" s="229">
        <v>91.6</v>
      </c>
      <c r="HB17" s="229">
        <v>99.1</v>
      </c>
      <c r="HC17" s="229">
        <v>96.1</v>
      </c>
      <c r="HD17" s="229">
        <v>97.9</v>
      </c>
      <c r="HE17" s="229">
        <v>105.8</v>
      </c>
      <c r="HG17" s="229">
        <v>84.5</v>
      </c>
      <c r="HI17" s="229">
        <v>114.4</v>
      </c>
      <c r="HJ17" s="229">
        <v>131.19999999999999</v>
      </c>
      <c r="HK17" s="229">
        <v>94.2</v>
      </c>
      <c r="HN17" s="229">
        <v>119.4</v>
      </c>
      <c r="HO17" s="229">
        <v>114.5</v>
      </c>
      <c r="HP17" s="229">
        <v>102.4</v>
      </c>
      <c r="HQ17" s="229">
        <v>103.6</v>
      </c>
      <c r="HR17" s="229">
        <v>142.69999999999999</v>
      </c>
      <c r="HS17" s="229">
        <v>122.5</v>
      </c>
      <c r="HT17" s="229">
        <v>123.4</v>
      </c>
      <c r="HU17" s="229">
        <v>124.3</v>
      </c>
      <c r="HV17" s="229">
        <v>119.9</v>
      </c>
      <c r="HW17" s="229">
        <v>120.7</v>
      </c>
      <c r="HX17" s="229">
        <v>107</v>
      </c>
      <c r="HY17" s="229">
        <v>129.80000000000001</v>
      </c>
      <c r="HZ17" s="229">
        <v>110.2</v>
      </c>
      <c r="IA17" s="229">
        <v>130.30000000000001</v>
      </c>
      <c r="IB17" s="229">
        <v>115.3</v>
      </c>
      <c r="IC17" s="229">
        <v>100.1</v>
      </c>
      <c r="ID17" s="229">
        <v>158.5</v>
      </c>
      <c r="IE17" s="229">
        <v>125.5</v>
      </c>
      <c r="IF17" s="229">
        <v>106</v>
      </c>
      <c r="IG17" s="229">
        <v>116.1</v>
      </c>
      <c r="IH17" s="229">
        <v>98.1</v>
      </c>
      <c r="II17" s="229">
        <v>106.8</v>
      </c>
      <c r="IJ17" s="229">
        <v>105</v>
      </c>
      <c r="IK17" s="229">
        <v>110.2</v>
      </c>
      <c r="IL17" s="229">
        <v>109.9</v>
      </c>
      <c r="IM17" s="229">
        <v>93.7</v>
      </c>
      <c r="IP17" s="229">
        <v>95.7</v>
      </c>
      <c r="IQ17" s="229">
        <v>95.7</v>
      </c>
      <c r="IR17" s="229">
        <v>93.7</v>
      </c>
      <c r="IS17" s="229">
        <v>94.5</v>
      </c>
      <c r="IU17" s="229">
        <v>97.3</v>
      </c>
      <c r="IW17" s="229">
        <v>95.1</v>
      </c>
      <c r="IX17" s="229">
        <v>96.2</v>
      </c>
      <c r="IY17" s="229">
        <v>96.3</v>
      </c>
      <c r="IZ17" s="229">
        <v>95.9</v>
      </c>
      <c r="JA17" s="229">
        <v>100.4</v>
      </c>
      <c r="JB17" s="229">
        <v>100</v>
      </c>
      <c r="JD17" s="229">
        <v>99.1</v>
      </c>
      <c r="JE17" s="229">
        <v>98.9</v>
      </c>
      <c r="JG17" s="229">
        <v>98</v>
      </c>
      <c r="JH17" s="229">
        <v>91.6</v>
      </c>
      <c r="JI17" s="229">
        <v>96.3</v>
      </c>
      <c r="JJ17" s="229">
        <v>100.4</v>
      </c>
      <c r="JL17" s="229">
        <v>96.9</v>
      </c>
      <c r="JM17" s="229">
        <v>96.5</v>
      </c>
      <c r="JN17" s="229">
        <v>94.1</v>
      </c>
      <c r="JO17" s="229">
        <v>94.3</v>
      </c>
      <c r="JP17" s="229">
        <v>94.4</v>
      </c>
      <c r="JQ17" s="229">
        <v>93.4</v>
      </c>
      <c r="JR17" s="229">
        <v>101.1</v>
      </c>
      <c r="JS17" s="229">
        <v>100.8</v>
      </c>
      <c r="JT17" s="229">
        <v>103.3</v>
      </c>
      <c r="JU17" s="229">
        <v>103.3</v>
      </c>
      <c r="JV17" s="229">
        <v>100.2</v>
      </c>
      <c r="JW17" s="229">
        <v>104.2</v>
      </c>
      <c r="JX17" s="229">
        <v>95.6</v>
      </c>
      <c r="JY17" s="229">
        <v>100.3</v>
      </c>
      <c r="JZ17" s="229">
        <v>100.3</v>
      </c>
      <c r="KA17" s="229">
        <v>102.6</v>
      </c>
      <c r="KB17" s="229">
        <v>109.4</v>
      </c>
      <c r="KC17" s="229">
        <v>100</v>
      </c>
      <c r="KD17" s="229">
        <v>166.8</v>
      </c>
      <c r="KE17" s="229">
        <v>98.6</v>
      </c>
      <c r="KG17" s="229">
        <v>96.4</v>
      </c>
      <c r="KH17" s="229">
        <v>95.4</v>
      </c>
      <c r="KJ17" s="229">
        <v>101.1</v>
      </c>
      <c r="KK17" s="229">
        <v>100.7</v>
      </c>
      <c r="KL17" s="229">
        <v>91.4</v>
      </c>
      <c r="KM17" s="229">
        <v>108.3</v>
      </c>
      <c r="KN17" s="229">
        <v>99.3</v>
      </c>
      <c r="KO17" s="229">
        <v>99.8</v>
      </c>
      <c r="KP17" s="229">
        <v>92.1</v>
      </c>
      <c r="KQ17" s="229">
        <v>95.1</v>
      </c>
      <c r="KR17" s="229">
        <v>106.7</v>
      </c>
      <c r="KS17" s="229">
        <v>110</v>
      </c>
      <c r="KT17" s="229">
        <v>105.3</v>
      </c>
      <c r="KU17" s="229">
        <v>94.2</v>
      </c>
      <c r="KV17" s="229">
        <v>105.5</v>
      </c>
      <c r="KW17" s="229">
        <v>105.5</v>
      </c>
      <c r="KX17" s="229">
        <v>88.8</v>
      </c>
      <c r="KY17" s="229">
        <v>95.1</v>
      </c>
      <c r="KZ17" s="229">
        <v>82.3</v>
      </c>
      <c r="LA17" s="229">
        <v>63.3</v>
      </c>
      <c r="LB17" s="229">
        <v>63.3</v>
      </c>
      <c r="LC17" s="229">
        <v>93.7</v>
      </c>
      <c r="LD17" s="229">
        <v>95.7</v>
      </c>
      <c r="LE17" s="229">
        <v>89.6</v>
      </c>
      <c r="LF17" s="229">
        <v>129.4</v>
      </c>
      <c r="LG17" s="229">
        <v>192</v>
      </c>
      <c r="LH17" s="229">
        <v>261.7</v>
      </c>
      <c r="LI17" s="229">
        <v>304.39999999999998</v>
      </c>
      <c r="LJ17" s="229">
        <v>175.6</v>
      </c>
      <c r="LK17" s="229">
        <v>152.6</v>
      </c>
      <c r="LL17" s="229">
        <v>147.80000000000001</v>
      </c>
      <c r="LM17" s="229">
        <v>411.4</v>
      </c>
      <c r="LN17" s="229">
        <v>241.2</v>
      </c>
      <c r="LO17" s="229">
        <v>363.9</v>
      </c>
      <c r="LQ17" s="229">
        <v>188.3</v>
      </c>
      <c r="LR17" s="229">
        <v>185.9</v>
      </c>
      <c r="LS17" s="229">
        <v>231.5</v>
      </c>
      <c r="LT17" s="229">
        <v>158.30000000000001</v>
      </c>
      <c r="LU17" s="229">
        <v>112.1</v>
      </c>
      <c r="LV17" s="229">
        <v>106.4</v>
      </c>
      <c r="LW17" s="229">
        <v>111.8</v>
      </c>
      <c r="LX17" s="229">
        <v>107.1</v>
      </c>
      <c r="LY17" s="229">
        <v>103.9</v>
      </c>
      <c r="LZ17" s="229">
        <v>130.4</v>
      </c>
      <c r="MA17" s="229">
        <v>98.6</v>
      </c>
      <c r="MB17" s="229">
        <v>144.80000000000001</v>
      </c>
      <c r="MC17" s="229">
        <v>136.6</v>
      </c>
      <c r="MD17" s="229">
        <v>126</v>
      </c>
      <c r="ME17" s="229">
        <v>121.4</v>
      </c>
      <c r="MF17" s="229">
        <v>112.2</v>
      </c>
      <c r="MG17" s="229">
        <v>125</v>
      </c>
      <c r="MH17" s="229">
        <v>126.7</v>
      </c>
      <c r="MI17" s="229">
        <v>112.9</v>
      </c>
      <c r="MJ17" s="229">
        <v>123.9</v>
      </c>
      <c r="MK17" s="229">
        <v>103.9</v>
      </c>
      <c r="ML17" s="229">
        <v>96.6</v>
      </c>
      <c r="MM17" s="229">
        <v>99.4</v>
      </c>
      <c r="MN17" s="229">
        <v>97.5</v>
      </c>
      <c r="MO17" s="229">
        <v>89.3</v>
      </c>
      <c r="MP17" s="229">
        <v>101.9</v>
      </c>
      <c r="MQ17" s="229">
        <v>95</v>
      </c>
      <c r="MR17" s="229">
        <v>99.3</v>
      </c>
      <c r="MS17" s="229">
        <v>101.2</v>
      </c>
      <c r="MT17" s="229">
        <v>101.1</v>
      </c>
      <c r="MV17" s="229">
        <v>97.1</v>
      </c>
      <c r="MW17" s="229">
        <v>110.6</v>
      </c>
      <c r="MX17" s="229">
        <v>108.6</v>
      </c>
      <c r="MY17" s="229">
        <v>110.7</v>
      </c>
      <c r="MZ17" s="229">
        <v>90.2</v>
      </c>
      <c r="NA17" s="229">
        <v>132</v>
      </c>
      <c r="NC17" s="229">
        <v>112.4</v>
      </c>
      <c r="ND17" s="229">
        <v>110.9</v>
      </c>
      <c r="NE17" s="229">
        <v>116.3</v>
      </c>
      <c r="NF17" s="229">
        <v>107.4</v>
      </c>
      <c r="NG17" s="229">
        <v>118.6</v>
      </c>
      <c r="NH17" s="229">
        <v>113.4</v>
      </c>
      <c r="NI17" s="229">
        <v>122.5</v>
      </c>
      <c r="NJ17" s="229">
        <v>108.6</v>
      </c>
      <c r="NK17" s="229">
        <v>117.2</v>
      </c>
      <c r="NM17" s="229">
        <v>99.2</v>
      </c>
      <c r="NN17" s="229">
        <v>107.3</v>
      </c>
      <c r="NO17" s="229">
        <v>131.1</v>
      </c>
      <c r="NP17" s="229">
        <v>103</v>
      </c>
      <c r="NR17" s="229">
        <v>96.8</v>
      </c>
      <c r="NS17" s="229">
        <v>95.4</v>
      </c>
      <c r="NT17" s="229">
        <v>95.4</v>
      </c>
      <c r="NU17" s="229">
        <v>95.7</v>
      </c>
      <c r="NV17" s="229">
        <v>93.2</v>
      </c>
      <c r="NW17" s="229">
        <v>111.7</v>
      </c>
      <c r="NX17" s="229">
        <v>100</v>
      </c>
      <c r="NY17" s="229">
        <v>100</v>
      </c>
      <c r="NZ17" s="229">
        <v>108.7</v>
      </c>
      <c r="OA17" s="229">
        <v>112.7</v>
      </c>
      <c r="OB17" s="229">
        <v>111.7</v>
      </c>
      <c r="OC17" s="229">
        <v>112.8</v>
      </c>
      <c r="OD17" s="229">
        <v>108.8</v>
      </c>
      <c r="OE17" s="229">
        <v>112.9</v>
      </c>
      <c r="OF17" s="229">
        <v>109.4</v>
      </c>
      <c r="OG17" s="229">
        <v>104.4</v>
      </c>
      <c r="OI17" s="229">
        <v>116.4</v>
      </c>
      <c r="OK17" s="229">
        <v>112.3</v>
      </c>
      <c r="OL17" s="229">
        <v>99.3</v>
      </c>
      <c r="OM17" s="229">
        <v>117.9</v>
      </c>
      <c r="ON17" s="229">
        <v>101.6</v>
      </c>
      <c r="OO17" s="229">
        <v>119.5</v>
      </c>
      <c r="OP17" s="229">
        <v>93.9</v>
      </c>
      <c r="OQ17" s="229">
        <v>110.5</v>
      </c>
      <c r="OR17" s="229">
        <v>105</v>
      </c>
      <c r="OT17" s="229">
        <v>109.3</v>
      </c>
      <c r="OV17" s="229">
        <v>105.5</v>
      </c>
      <c r="OW17" s="229">
        <v>114.6</v>
      </c>
      <c r="OX17" s="229">
        <v>134.9</v>
      </c>
      <c r="OY17" s="229">
        <v>101.6</v>
      </c>
      <c r="OZ17" s="229">
        <v>100.6</v>
      </c>
      <c r="PA17" s="229">
        <v>98.9</v>
      </c>
      <c r="PB17" s="229">
        <v>103.8</v>
      </c>
      <c r="PC17" s="229">
        <v>140.1</v>
      </c>
      <c r="PD17" s="229">
        <v>97.2</v>
      </c>
      <c r="PE17" s="229">
        <v>134.69999999999999</v>
      </c>
      <c r="PF17" s="229">
        <v>242.6</v>
      </c>
      <c r="PG17" s="229">
        <v>100.2</v>
      </c>
      <c r="PH17" s="229">
        <v>109.7</v>
      </c>
      <c r="PI17" s="229">
        <v>108.8</v>
      </c>
      <c r="PJ17" s="229">
        <v>111.1</v>
      </c>
      <c r="PK17" s="229">
        <v>101.9</v>
      </c>
      <c r="PL17" s="229">
        <v>116</v>
      </c>
      <c r="PM17" s="229">
        <v>101.3</v>
      </c>
      <c r="PN17" s="229">
        <v>96.2</v>
      </c>
      <c r="PO17" s="229">
        <v>95.5</v>
      </c>
      <c r="PP17" s="229">
        <v>104.5</v>
      </c>
      <c r="PQ17" s="229">
        <v>115.5</v>
      </c>
      <c r="PR17" s="229">
        <v>106.3</v>
      </c>
      <c r="PS17" s="229">
        <v>118.5</v>
      </c>
      <c r="PT17" s="229">
        <v>118.3</v>
      </c>
      <c r="PU17" s="229">
        <v>108.5</v>
      </c>
      <c r="PV17" s="229">
        <v>124.7</v>
      </c>
      <c r="PW17" s="229">
        <v>101.3</v>
      </c>
      <c r="PX17" s="229">
        <v>116.9</v>
      </c>
      <c r="PY17" s="229">
        <v>118.4</v>
      </c>
      <c r="PZ17" s="229">
        <v>111.8</v>
      </c>
      <c r="QA17" s="229">
        <v>103.3</v>
      </c>
      <c r="QB17" s="229">
        <v>106.9</v>
      </c>
      <c r="QC17" s="229">
        <v>102.2</v>
      </c>
      <c r="QD17" s="229">
        <v>99.9</v>
      </c>
      <c r="QE17" s="229">
        <v>125.6</v>
      </c>
      <c r="QF17" s="229">
        <v>99.7</v>
      </c>
      <c r="QG17" s="229">
        <v>104.7</v>
      </c>
      <c r="QH17" s="229">
        <v>97.2</v>
      </c>
      <c r="QI17" s="229">
        <v>103.1</v>
      </c>
      <c r="QJ17" s="229">
        <v>110</v>
      </c>
      <c r="QK17" s="229">
        <v>110</v>
      </c>
      <c r="QL17" s="229">
        <v>102.5</v>
      </c>
      <c r="QM17" s="229">
        <v>106</v>
      </c>
      <c r="QN17" s="229">
        <v>103.2</v>
      </c>
      <c r="QO17" s="229">
        <v>104.6</v>
      </c>
      <c r="QP17" s="229">
        <v>104.9</v>
      </c>
      <c r="QQ17" s="229">
        <v>104.3</v>
      </c>
      <c r="QS17" s="229">
        <v>108.6</v>
      </c>
      <c r="QT17" s="229">
        <v>105.9</v>
      </c>
      <c r="QU17" s="229">
        <v>137.6</v>
      </c>
      <c r="QV17" s="229">
        <v>94.6</v>
      </c>
      <c r="QW17" s="229">
        <v>104.8</v>
      </c>
      <c r="QX17" s="229">
        <v>106.8</v>
      </c>
      <c r="QY17" s="229">
        <v>108</v>
      </c>
      <c r="QZ17" s="229">
        <v>111</v>
      </c>
      <c r="RA17" s="229">
        <v>95</v>
      </c>
      <c r="RB17" s="229">
        <v>96.5</v>
      </c>
      <c r="RC17" s="229">
        <v>95.5</v>
      </c>
      <c r="RD17" s="229">
        <v>91.4</v>
      </c>
      <c r="RE17" s="229">
        <v>88.3</v>
      </c>
      <c r="RF17" s="229">
        <v>98.6</v>
      </c>
      <c r="RG17" s="229">
        <v>108.8</v>
      </c>
      <c r="RH17" s="229">
        <v>108.6</v>
      </c>
      <c r="RI17" s="229">
        <v>112.2</v>
      </c>
      <c r="RJ17" s="229">
        <v>111.6</v>
      </c>
      <c r="RK17" s="229">
        <v>102.3</v>
      </c>
      <c r="RL17" s="229">
        <v>120.5</v>
      </c>
      <c r="RM17" s="229">
        <v>103.6</v>
      </c>
      <c r="RN17" s="229">
        <v>106.1</v>
      </c>
      <c r="RO17" s="229">
        <v>101.8</v>
      </c>
      <c r="RP17" s="229">
        <v>123.5</v>
      </c>
      <c r="RQ17" s="229">
        <v>110.1</v>
      </c>
      <c r="RT17" s="229">
        <v>121.2</v>
      </c>
      <c r="RU17" s="229">
        <v>150.6</v>
      </c>
      <c r="RW17" s="229">
        <v>120</v>
      </c>
      <c r="RX17" s="229">
        <v>128.80000000000001</v>
      </c>
      <c r="RY17" s="229">
        <v>130.19999999999999</v>
      </c>
      <c r="RZ17" s="229">
        <v>111.2</v>
      </c>
      <c r="SA17" s="229">
        <v>106.5</v>
      </c>
      <c r="SB17" s="229">
        <v>151</v>
      </c>
      <c r="SC17" s="229">
        <v>99.6</v>
      </c>
      <c r="SD17" s="229">
        <v>131.9</v>
      </c>
      <c r="SE17" s="229">
        <v>87.6</v>
      </c>
      <c r="SF17" s="229">
        <v>89.4</v>
      </c>
      <c r="SG17" s="229">
        <v>74.400000000000006</v>
      </c>
      <c r="SH17" s="229">
        <v>97.7</v>
      </c>
      <c r="SI17" s="229">
        <v>97.7</v>
      </c>
      <c r="SK17" s="229">
        <v>103</v>
      </c>
      <c r="SL17" s="229">
        <v>100</v>
      </c>
      <c r="SM17" s="229">
        <v>100.1</v>
      </c>
      <c r="SN17" s="229">
        <v>100</v>
      </c>
      <c r="SO17" s="229">
        <v>98.7</v>
      </c>
      <c r="SP17" s="229">
        <v>102.4</v>
      </c>
      <c r="SQ17" s="229">
        <v>100</v>
      </c>
      <c r="SR17" s="229">
        <v>100</v>
      </c>
      <c r="SS17" s="229">
        <v>99.1</v>
      </c>
      <c r="ST17" s="229">
        <v>99.5</v>
      </c>
      <c r="SU17" s="229">
        <v>98.8</v>
      </c>
      <c r="SV17" s="229">
        <v>98.7</v>
      </c>
      <c r="SW17" s="229">
        <v>99.4</v>
      </c>
      <c r="SY17" s="229">
        <v>93.9</v>
      </c>
      <c r="SZ17" s="229">
        <v>92.5</v>
      </c>
      <c r="TA17" s="229">
        <v>109.7</v>
      </c>
      <c r="TB17" s="229">
        <v>112.9</v>
      </c>
      <c r="TC17" s="229">
        <v>98.6</v>
      </c>
      <c r="TD17" s="229">
        <v>96.9</v>
      </c>
      <c r="TE17" s="229">
        <v>102.5</v>
      </c>
      <c r="TF17" s="229">
        <v>101.8</v>
      </c>
      <c r="TG17" s="229">
        <v>102.3</v>
      </c>
      <c r="TH17" s="229">
        <v>103.3</v>
      </c>
      <c r="TI17" s="229">
        <v>100</v>
      </c>
      <c r="TJ17" s="229">
        <v>102.2</v>
      </c>
      <c r="TK17" s="229">
        <v>104.2</v>
      </c>
      <c r="TL17" s="229">
        <v>95.7</v>
      </c>
      <c r="TM17" s="229">
        <v>95.7</v>
      </c>
      <c r="TN17" s="229">
        <v>95.1</v>
      </c>
      <c r="TO17" s="229">
        <v>81.8</v>
      </c>
      <c r="TP17" s="229">
        <v>89</v>
      </c>
      <c r="TR17" s="229">
        <v>105</v>
      </c>
      <c r="TU17" s="229">
        <v>103.2</v>
      </c>
      <c r="TV17" s="229">
        <v>98.2</v>
      </c>
      <c r="TW17" s="229">
        <v>92.6</v>
      </c>
      <c r="TX17" s="229">
        <v>103.2</v>
      </c>
      <c r="TY17" s="229">
        <v>107.4</v>
      </c>
      <c r="TZ17" s="229">
        <v>90.9</v>
      </c>
      <c r="UA17" s="229">
        <v>120.8</v>
      </c>
      <c r="UC17" s="229">
        <v>120.3</v>
      </c>
      <c r="UD17" s="229">
        <v>101.5</v>
      </c>
      <c r="UE17" s="229">
        <v>123.6</v>
      </c>
      <c r="UF17" s="229">
        <v>100</v>
      </c>
      <c r="UG17" s="229">
        <v>100</v>
      </c>
      <c r="UH17" s="229">
        <v>121.8</v>
      </c>
      <c r="UI17" s="229">
        <v>117.2</v>
      </c>
      <c r="UJ17" s="229">
        <v>106.8</v>
      </c>
      <c r="UK17" s="229">
        <v>264.39999999999998</v>
      </c>
      <c r="UM17" s="229">
        <v>103.5</v>
      </c>
      <c r="UN17" s="229">
        <v>106.9</v>
      </c>
      <c r="UO17" s="229">
        <v>94.7</v>
      </c>
      <c r="UP17" s="229">
        <v>95.3</v>
      </c>
      <c r="UQ17" s="229">
        <v>92.9</v>
      </c>
      <c r="UR17" s="229">
        <v>344</v>
      </c>
      <c r="US17" s="229">
        <v>114.4</v>
      </c>
      <c r="UT17" s="229">
        <v>90.9</v>
      </c>
      <c r="UU17" s="229">
        <v>94.8</v>
      </c>
      <c r="UV17" s="229">
        <v>96.4</v>
      </c>
      <c r="UW17" s="229">
        <v>96</v>
      </c>
      <c r="UX17" s="229">
        <v>91.1</v>
      </c>
      <c r="UZ17" s="229">
        <v>89.6</v>
      </c>
      <c r="VA17" s="229">
        <v>107.8</v>
      </c>
      <c r="VB17" s="229">
        <v>80.3</v>
      </c>
      <c r="VC17" s="229">
        <v>94.8</v>
      </c>
      <c r="VE17" s="229">
        <v>96.9</v>
      </c>
      <c r="VG17" s="229">
        <v>115.7</v>
      </c>
      <c r="VH17" s="229">
        <v>587.6</v>
      </c>
      <c r="VJ17" s="229">
        <v>357.1</v>
      </c>
      <c r="VM17" s="229">
        <v>1993.9</v>
      </c>
      <c r="VN17" s="229">
        <v>3970.6</v>
      </c>
      <c r="VP17" s="229">
        <v>1030.7</v>
      </c>
      <c r="VQ17" s="229">
        <v>673.6</v>
      </c>
      <c r="VR17" s="229">
        <v>92</v>
      </c>
      <c r="VS17" s="229">
        <v>106.5</v>
      </c>
      <c r="VT17" s="229">
        <v>111.8</v>
      </c>
      <c r="VU17" s="229">
        <v>98.4</v>
      </c>
      <c r="VV17" s="229">
        <v>102.6</v>
      </c>
      <c r="VW17" s="229">
        <v>105.4</v>
      </c>
      <c r="VX17" s="229">
        <v>91.5</v>
      </c>
      <c r="VY17" s="229">
        <v>112.9</v>
      </c>
      <c r="VZ17" s="229">
        <v>96.6</v>
      </c>
      <c r="WA17" s="229">
        <v>97.9</v>
      </c>
      <c r="WB17" s="229">
        <v>112.7</v>
      </c>
      <c r="WC17" s="229">
        <v>160.9</v>
      </c>
      <c r="WD17" s="229">
        <v>94.5</v>
      </c>
      <c r="WE17" s="229">
        <v>109.2</v>
      </c>
      <c r="WF17" s="229">
        <v>89.3</v>
      </c>
      <c r="WG17" s="229">
        <v>112.9</v>
      </c>
      <c r="WH17" s="229">
        <v>126.6</v>
      </c>
      <c r="WI17" s="229">
        <v>142</v>
      </c>
      <c r="WJ17" s="229">
        <v>323.8</v>
      </c>
      <c r="WM17" s="229">
        <v>103.6</v>
      </c>
      <c r="WN17" s="229">
        <v>110</v>
      </c>
      <c r="WO17" s="229">
        <v>100.3</v>
      </c>
      <c r="WP17" s="229">
        <v>93.6</v>
      </c>
      <c r="WQ17" s="229">
        <v>92.9</v>
      </c>
      <c r="WR17" s="229">
        <v>92.2</v>
      </c>
      <c r="WS17" s="229">
        <v>97.6</v>
      </c>
      <c r="WT17" s="229">
        <v>115</v>
      </c>
      <c r="WW17" s="229">
        <v>104.7</v>
      </c>
      <c r="WY17" s="229">
        <v>127.1</v>
      </c>
      <c r="WZ17" s="229">
        <v>108</v>
      </c>
      <c r="XA17" s="229">
        <v>97.7</v>
      </c>
      <c r="XB17" s="229">
        <v>131.19999999999999</v>
      </c>
      <c r="XD17" s="229">
        <v>102.2</v>
      </c>
      <c r="XF17" s="229">
        <v>97.1</v>
      </c>
      <c r="XG17" s="229">
        <v>99.8</v>
      </c>
      <c r="XH17" s="229">
        <v>99.8</v>
      </c>
      <c r="XI17" s="229">
        <v>99.5</v>
      </c>
      <c r="XJ17" s="229">
        <v>100</v>
      </c>
      <c r="XK17" s="229">
        <v>89.7</v>
      </c>
      <c r="XM17" s="229">
        <v>82.2</v>
      </c>
      <c r="XN17" s="229">
        <v>94.4</v>
      </c>
      <c r="XO17" s="229">
        <v>97</v>
      </c>
      <c r="XP17" s="229">
        <v>91</v>
      </c>
      <c r="XQ17" s="229">
        <v>95</v>
      </c>
      <c r="XR17" s="229">
        <v>100.3</v>
      </c>
      <c r="XS17" s="229">
        <v>105.2</v>
      </c>
      <c r="XT17" s="229">
        <v>105.2</v>
      </c>
      <c r="XU17" s="229">
        <v>83.9</v>
      </c>
      <c r="XV17" s="229">
        <v>83.9</v>
      </c>
      <c r="XW17" s="229">
        <v>95.9</v>
      </c>
      <c r="XX17" s="229">
        <v>94</v>
      </c>
      <c r="XY17" s="229">
        <v>95.8</v>
      </c>
      <c r="XZ17" s="229">
        <v>98.1</v>
      </c>
      <c r="YB17" s="229">
        <v>94.4</v>
      </c>
      <c r="YC17" s="229">
        <v>93.8</v>
      </c>
      <c r="YD17" s="229">
        <v>100.3</v>
      </c>
      <c r="YE17" s="229">
        <v>104.1</v>
      </c>
      <c r="YF17" s="229">
        <v>103</v>
      </c>
      <c r="YG17" s="229">
        <v>100</v>
      </c>
      <c r="YI17" s="229">
        <v>110.5</v>
      </c>
      <c r="YJ17" s="229">
        <v>104.7</v>
      </c>
      <c r="YK17" s="229">
        <v>100.4</v>
      </c>
      <c r="YM17" s="229">
        <v>92.9</v>
      </c>
      <c r="YN17" s="229">
        <v>98.7</v>
      </c>
      <c r="YO17" s="229">
        <v>101.8</v>
      </c>
      <c r="YP17" s="229">
        <v>124.2</v>
      </c>
      <c r="YQ17" s="229">
        <v>104.8</v>
      </c>
      <c r="YR17" s="229">
        <v>96.8</v>
      </c>
      <c r="YS17" s="229">
        <v>101.4</v>
      </c>
      <c r="YU17" s="229">
        <v>94.3</v>
      </c>
      <c r="YV17" s="229">
        <v>92.8</v>
      </c>
      <c r="YW17" s="229">
        <v>100</v>
      </c>
      <c r="YX17" s="229">
        <v>103.9</v>
      </c>
      <c r="YY17" s="229">
        <v>103.1</v>
      </c>
      <c r="YZ17" s="229">
        <v>98</v>
      </c>
      <c r="ZA17" s="229">
        <v>146.1</v>
      </c>
      <c r="ZD17" s="229">
        <v>102</v>
      </c>
      <c r="ZF17" s="229">
        <v>95.3</v>
      </c>
      <c r="ZG17" s="229">
        <v>99.8</v>
      </c>
      <c r="ZI17" s="229">
        <v>100.1</v>
      </c>
      <c r="ZJ17" s="229">
        <v>98.1</v>
      </c>
      <c r="ZK17" s="229">
        <v>97.8</v>
      </c>
      <c r="ZL17" s="229">
        <v>98.3</v>
      </c>
      <c r="ZN17" s="229">
        <v>109.9</v>
      </c>
      <c r="ZO17" s="229">
        <v>150.30000000000001</v>
      </c>
      <c r="ZP17" s="229">
        <v>194</v>
      </c>
      <c r="ZQ17" s="229">
        <v>114.6</v>
      </c>
      <c r="ZR17" s="229">
        <v>114.6</v>
      </c>
      <c r="ZS17" s="229">
        <v>109.6</v>
      </c>
      <c r="ZV17" s="229">
        <v>112.5</v>
      </c>
      <c r="ZW17" s="229">
        <v>107.9</v>
      </c>
      <c r="ZX17" s="229">
        <v>116.1</v>
      </c>
      <c r="ZY17" s="229">
        <v>105.7</v>
      </c>
      <c r="ZZ17" s="229">
        <v>106.3</v>
      </c>
      <c r="AAA17" s="229">
        <v>106.1</v>
      </c>
      <c r="AAB17" s="229">
        <v>105.1</v>
      </c>
      <c r="AAC17" s="229">
        <v>107.2</v>
      </c>
      <c r="AAD17" s="229">
        <v>105.1</v>
      </c>
      <c r="AAE17" s="229">
        <v>105.9</v>
      </c>
      <c r="AAF17" s="229">
        <v>106.8</v>
      </c>
      <c r="AAG17" s="229">
        <v>95.7</v>
      </c>
      <c r="AAH17" s="229">
        <v>104</v>
      </c>
      <c r="AAI17" s="229">
        <v>99.4</v>
      </c>
      <c r="AAJ17" s="229">
        <v>105.8</v>
      </c>
      <c r="AAK17" s="229">
        <v>127.8</v>
      </c>
      <c r="AAL17" s="229">
        <v>85.5</v>
      </c>
      <c r="AAM17" s="229">
        <v>85.8</v>
      </c>
      <c r="AAN17" s="229">
        <v>119.7</v>
      </c>
      <c r="AAO17" s="229">
        <v>61.1</v>
      </c>
      <c r="AAP17" s="229">
        <v>85.7</v>
      </c>
      <c r="AAQ17" s="229">
        <v>122</v>
      </c>
      <c r="AAR17" s="229">
        <v>77.5</v>
      </c>
      <c r="AAS17" s="229">
        <v>60</v>
      </c>
      <c r="AAT17" s="229">
        <v>100.5</v>
      </c>
      <c r="AAU17" s="229">
        <v>109.7</v>
      </c>
      <c r="AAV17" s="229">
        <v>118.1</v>
      </c>
      <c r="AAW17" s="229">
        <v>100.5</v>
      </c>
      <c r="AAX17" s="229">
        <v>77.2</v>
      </c>
      <c r="AAY17" s="229">
        <v>76.900000000000006</v>
      </c>
      <c r="AAZ17" s="229">
        <v>77.900000000000006</v>
      </c>
      <c r="ABA17" s="229">
        <v>95.6</v>
      </c>
      <c r="ABC17" s="229">
        <v>100.5</v>
      </c>
      <c r="ABD17" s="229">
        <v>82.9</v>
      </c>
      <c r="ABE17" s="229">
        <v>90.8</v>
      </c>
      <c r="ABF17" s="229">
        <v>100</v>
      </c>
      <c r="ABG17" s="229">
        <v>93.7</v>
      </c>
      <c r="ABH17" s="229">
        <v>99.5</v>
      </c>
      <c r="ABI17" s="229">
        <v>92.8</v>
      </c>
      <c r="ABJ17" s="229">
        <v>103</v>
      </c>
      <c r="ABK17" s="229">
        <v>84.7</v>
      </c>
      <c r="ABL17" s="229">
        <v>92.5</v>
      </c>
      <c r="ABM17" s="229">
        <v>102.8</v>
      </c>
      <c r="ABN17" s="229">
        <v>98.9</v>
      </c>
      <c r="ABO17" s="229">
        <v>102.7</v>
      </c>
      <c r="ABP17" s="229">
        <v>102.6</v>
      </c>
      <c r="ABQ17" s="229">
        <v>102.7</v>
      </c>
      <c r="ABR17" s="229">
        <v>103.2</v>
      </c>
      <c r="ABS17" s="229" t="e">
        <v>#N/A</v>
      </c>
      <c r="ABT17" s="229">
        <v>105.6</v>
      </c>
      <c r="ABU17" s="229">
        <v>102</v>
      </c>
      <c r="ABV17" s="229">
        <v>113.8</v>
      </c>
      <c r="ACB17" s="229">
        <v>102.4</v>
      </c>
      <c r="ACC17" s="229">
        <v>104.2</v>
      </c>
      <c r="ACD17" s="229">
        <v>94.3</v>
      </c>
      <c r="ACE17" s="229">
        <v>92.2</v>
      </c>
      <c r="ACF17" s="229">
        <v>111.6</v>
      </c>
      <c r="ACG17" s="229">
        <v>107.2</v>
      </c>
      <c r="ACH17" s="229">
        <v>100.8</v>
      </c>
      <c r="ACI17" s="229">
        <v>111.9</v>
      </c>
      <c r="ACJ17" s="229">
        <v>79.3</v>
      </c>
      <c r="ACK17" s="229">
        <v>121.1</v>
      </c>
      <c r="ACL17" s="229">
        <v>101.2</v>
      </c>
      <c r="ACM17" s="229">
        <v>96.6</v>
      </c>
      <c r="ACN17" s="229">
        <v>100.6</v>
      </c>
      <c r="ACO17" s="229">
        <v>103</v>
      </c>
      <c r="ACP17" s="229">
        <v>100.2</v>
      </c>
      <c r="ACQ17" s="229">
        <v>98.5</v>
      </c>
      <c r="ACR17" s="229">
        <v>90.8</v>
      </c>
      <c r="ACS17" s="229">
        <v>106.9</v>
      </c>
      <c r="ACT17" s="229">
        <v>186.2</v>
      </c>
      <c r="ACU17" s="229">
        <v>101.6</v>
      </c>
      <c r="ACV17" s="229">
        <v>99.7</v>
      </c>
      <c r="ACW17" s="229">
        <v>95.7</v>
      </c>
      <c r="ACX17" s="229">
        <v>103.3</v>
      </c>
      <c r="ACY17" s="229">
        <v>100.3</v>
      </c>
      <c r="ACZ17" s="229">
        <v>100.2</v>
      </c>
      <c r="ADA17" s="229">
        <v>100.3</v>
      </c>
      <c r="ADB17" s="229">
        <v>77</v>
      </c>
      <c r="ADC17" s="229">
        <v>96.1</v>
      </c>
      <c r="ADD17" s="229">
        <v>103.8</v>
      </c>
      <c r="ADE17" s="229">
        <v>112.1</v>
      </c>
      <c r="ADF17" s="229">
        <v>155.6</v>
      </c>
      <c r="ADG17" s="229">
        <v>107.7</v>
      </c>
      <c r="ADH17" s="229">
        <v>97.8</v>
      </c>
      <c r="ADI17" s="229">
        <v>101.3</v>
      </c>
      <c r="ADJ17" s="229">
        <v>105.2</v>
      </c>
      <c r="ADK17" s="229">
        <v>100.6</v>
      </c>
    </row>
    <row r="18" spans="1:791">
      <c r="A18" s="229">
        <v>200012</v>
      </c>
      <c r="B18" s="229">
        <v>102.5</v>
      </c>
      <c r="C18" s="229">
        <v>98.3</v>
      </c>
      <c r="D18" s="229">
        <v>101.4</v>
      </c>
      <c r="E18" s="229">
        <v>111.8</v>
      </c>
      <c r="F18" s="229">
        <v>112.1</v>
      </c>
      <c r="G18" s="229">
        <v>112</v>
      </c>
      <c r="H18" s="229">
        <v>112.3</v>
      </c>
      <c r="I18" s="229">
        <v>99.3</v>
      </c>
      <c r="J18" s="229">
        <v>94.6</v>
      </c>
      <c r="K18" s="229">
        <v>95.1</v>
      </c>
      <c r="L18" s="229">
        <v>95.9</v>
      </c>
      <c r="N18" s="229">
        <v>96.2</v>
      </c>
      <c r="O18" s="229">
        <v>101</v>
      </c>
      <c r="P18" s="229">
        <v>92.5</v>
      </c>
      <c r="Q18" s="229">
        <v>94.3</v>
      </c>
      <c r="R18" s="229">
        <v>95.2</v>
      </c>
      <c r="S18" s="229">
        <v>97.7</v>
      </c>
      <c r="U18" s="229">
        <v>101.4</v>
      </c>
      <c r="V18" s="229">
        <v>88.4</v>
      </c>
      <c r="W18" s="229">
        <v>105.9</v>
      </c>
      <c r="X18" s="229">
        <v>101.6</v>
      </c>
      <c r="Y18" s="229">
        <v>104</v>
      </c>
      <c r="Z18" s="229">
        <v>112.3</v>
      </c>
      <c r="AA18" s="229">
        <v>105.3</v>
      </c>
      <c r="AB18" s="229">
        <v>87.4</v>
      </c>
      <c r="AD18" s="229">
        <v>119.8</v>
      </c>
      <c r="AE18" s="229">
        <v>93.1</v>
      </c>
      <c r="AF18" s="229">
        <v>101.7</v>
      </c>
      <c r="AG18" s="229">
        <v>120.1</v>
      </c>
      <c r="AH18" s="229">
        <v>98.3</v>
      </c>
      <c r="AI18" s="229">
        <v>110.3</v>
      </c>
      <c r="AJ18" s="229">
        <v>85.5</v>
      </c>
      <c r="AK18" s="229">
        <v>96.2</v>
      </c>
      <c r="AL18" s="229">
        <v>132.1</v>
      </c>
      <c r="AM18" s="229">
        <v>83.5</v>
      </c>
      <c r="AN18" s="229">
        <v>92.2</v>
      </c>
      <c r="AO18" s="229">
        <v>106.6</v>
      </c>
      <c r="AP18" s="229">
        <v>102.9</v>
      </c>
      <c r="AQ18" s="229">
        <v>108.2</v>
      </c>
      <c r="AR18" s="229">
        <v>107.9</v>
      </c>
      <c r="AS18" s="229">
        <v>89.7</v>
      </c>
      <c r="AT18" s="229">
        <v>99.4</v>
      </c>
      <c r="AU18" s="229">
        <v>110.1</v>
      </c>
      <c r="AV18" s="229">
        <v>100</v>
      </c>
      <c r="AX18" s="229">
        <v>91.1</v>
      </c>
      <c r="AY18" s="229">
        <v>89.4</v>
      </c>
      <c r="AZ18" s="229">
        <v>89.3</v>
      </c>
      <c r="BA18" s="229">
        <v>93.5</v>
      </c>
      <c r="BB18" s="229">
        <v>98.3</v>
      </c>
      <c r="BC18" s="229">
        <v>96.4</v>
      </c>
      <c r="BD18" s="229">
        <v>101.1</v>
      </c>
      <c r="BE18" s="229">
        <v>94.5</v>
      </c>
      <c r="BF18" s="229">
        <v>97.3</v>
      </c>
      <c r="BG18" s="229">
        <v>101.2</v>
      </c>
      <c r="BH18" s="229">
        <v>90.9</v>
      </c>
      <c r="BI18" s="229">
        <v>90.3</v>
      </c>
      <c r="BJ18" s="229">
        <v>89.7</v>
      </c>
      <c r="BK18" s="229">
        <v>98.9</v>
      </c>
      <c r="BL18" s="229">
        <v>93.4</v>
      </c>
      <c r="BM18" s="229">
        <v>89.7</v>
      </c>
      <c r="BN18" s="229">
        <v>86.3</v>
      </c>
      <c r="BO18" s="229">
        <v>82.2</v>
      </c>
      <c r="BP18" s="229">
        <v>93.2</v>
      </c>
      <c r="BQ18" s="229">
        <v>96.9</v>
      </c>
      <c r="BR18" s="229">
        <v>92.8</v>
      </c>
      <c r="BS18" s="229">
        <v>84.9</v>
      </c>
      <c r="BU18" s="229">
        <v>98.4</v>
      </c>
      <c r="BV18" s="229">
        <v>98.7</v>
      </c>
      <c r="BW18" s="229">
        <v>96.9</v>
      </c>
      <c r="BX18" s="229">
        <v>75.5</v>
      </c>
      <c r="BY18" s="229">
        <v>103.5</v>
      </c>
      <c r="BZ18" s="229">
        <v>101.5</v>
      </c>
      <c r="CA18" s="229">
        <v>99.3</v>
      </c>
      <c r="CB18" s="229">
        <v>109</v>
      </c>
      <c r="CC18" s="229">
        <v>85.6</v>
      </c>
      <c r="CD18" s="229">
        <v>85.8</v>
      </c>
      <c r="CE18" s="229">
        <v>90.1</v>
      </c>
      <c r="CF18" s="229">
        <v>98</v>
      </c>
      <c r="CG18" s="229">
        <v>98</v>
      </c>
      <c r="CH18" s="229">
        <v>92.9</v>
      </c>
      <c r="CI18" s="229">
        <v>88.4</v>
      </c>
      <c r="CJ18" s="229">
        <v>94.5</v>
      </c>
      <c r="CK18" s="229">
        <v>84.6</v>
      </c>
      <c r="CL18" s="229">
        <v>64.8</v>
      </c>
      <c r="CM18" s="229">
        <v>66</v>
      </c>
      <c r="CN18" s="229">
        <v>126.2</v>
      </c>
      <c r="CO18" s="229">
        <v>86.9</v>
      </c>
      <c r="CP18" s="229">
        <v>113.3</v>
      </c>
      <c r="CQ18" s="229">
        <v>95.9</v>
      </c>
      <c r="CR18" s="229">
        <v>84</v>
      </c>
      <c r="CS18" s="229">
        <v>73.8</v>
      </c>
      <c r="CT18" s="229">
        <v>74.400000000000006</v>
      </c>
      <c r="CU18" s="229">
        <v>79.7</v>
      </c>
      <c r="CV18" s="229">
        <v>77.400000000000006</v>
      </c>
      <c r="CW18" s="229">
        <v>78.900000000000006</v>
      </c>
      <c r="CX18" s="229">
        <v>74.7</v>
      </c>
      <c r="CY18" s="229">
        <v>66.5</v>
      </c>
      <c r="CZ18" s="229">
        <v>94.8</v>
      </c>
      <c r="DC18" s="229">
        <v>84.1</v>
      </c>
      <c r="DD18" s="229">
        <v>84.9</v>
      </c>
      <c r="DE18" s="229">
        <v>117.8</v>
      </c>
      <c r="DF18" s="229">
        <v>119.9</v>
      </c>
      <c r="DG18" s="229">
        <v>103.8</v>
      </c>
      <c r="DH18" s="229">
        <v>89.8</v>
      </c>
      <c r="DI18" s="229">
        <v>101.6</v>
      </c>
      <c r="DJ18" s="229">
        <v>156.30000000000001</v>
      </c>
      <c r="DK18" s="229">
        <v>142.5</v>
      </c>
      <c r="DN18" s="229">
        <v>100.8</v>
      </c>
      <c r="DO18" s="229">
        <v>89.7</v>
      </c>
      <c r="DP18" s="229">
        <v>96.5</v>
      </c>
      <c r="DQ18" s="229">
        <v>79.8</v>
      </c>
      <c r="DR18" s="229">
        <v>101.8</v>
      </c>
      <c r="DS18" s="229">
        <v>77.8</v>
      </c>
      <c r="DT18" s="229">
        <v>91.4</v>
      </c>
      <c r="DV18" s="229">
        <v>106.5</v>
      </c>
      <c r="DW18" s="229">
        <v>101.7</v>
      </c>
      <c r="DX18" s="229">
        <v>98.3</v>
      </c>
      <c r="DY18" s="229">
        <v>125.1</v>
      </c>
      <c r="DZ18" s="229">
        <v>103.7</v>
      </c>
      <c r="EA18" s="229">
        <v>104.3</v>
      </c>
      <c r="EB18" s="229">
        <v>111.3</v>
      </c>
      <c r="EC18" s="229">
        <v>103</v>
      </c>
      <c r="ED18" s="229">
        <v>100.4</v>
      </c>
      <c r="EE18" s="229">
        <v>105.8</v>
      </c>
      <c r="EF18" s="229">
        <v>96.1</v>
      </c>
      <c r="EG18" s="229">
        <v>97.1</v>
      </c>
      <c r="EH18" s="229">
        <v>97.7</v>
      </c>
      <c r="EI18" s="229">
        <v>96.8</v>
      </c>
      <c r="EJ18" s="229">
        <v>83.4</v>
      </c>
      <c r="EK18" s="229">
        <v>109.4</v>
      </c>
      <c r="EL18" s="229">
        <v>87.4</v>
      </c>
      <c r="EM18" s="229">
        <v>122.5</v>
      </c>
      <c r="EN18" s="229">
        <v>105.1</v>
      </c>
      <c r="EO18" s="229">
        <v>91</v>
      </c>
      <c r="ET18" s="229">
        <v>76.8</v>
      </c>
      <c r="EX18" s="229">
        <v>140.30000000000001</v>
      </c>
      <c r="EY18" s="229">
        <v>81.400000000000006</v>
      </c>
      <c r="EZ18" s="229">
        <v>90.3</v>
      </c>
      <c r="FB18" s="229">
        <v>120.3</v>
      </c>
      <c r="FC18" s="229">
        <v>113.1</v>
      </c>
      <c r="FD18" s="229">
        <v>105.1</v>
      </c>
      <c r="FE18" s="229">
        <v>100.8</v>
      </c>
      <c r="FF18" s="229">
        <v>111.4</v>
      </c>
      <c r="FG18" s="229">
        <v>71.599999999999994</v>
      </c>
      <c r="FH18" s="229">
        <v>105.5</v>
      </c>
      <c r="FI18" s="229">
        <v>101.9</v>
      </c>
      <c r="FJ18" s="229">
        <v>100.5</v>
      </c>
      <c r="FK18" s="229">
        <v>102.3</v>
      </c>
      <c r="FL18" s="229">
        <v>100.3</v>
      </c>
      <c r="FM18" s="229">
        <v>98.2</v>
      </c>
      <c r="FN18" s="229">
        <v>118.8</v>
      </c>
      <c r="FO18" s="229">
        <v>130.6</v>
      </c>
      <c r="FP18" s="229">
        <v>105.7</v>
      </c>
      <c r="FR18" s="229">
        <v>102.7</v>
      </c>
      <c r="FS18" s="229">
        <v>103.4</v>
      </c>
      <c r="FT18" s="229">
        <v>96.7</v>
      </c>
      <c r="FU18" s="229">
        <v>126.4</v>
      </c>
      <c r="FV18" s="229">
        <v>105.3</v>
      </c>
      <c r="FW18" s="229">
        <v>111.9</v>
      </c>
      <c r="FZ18" s="229">
        <v>95.7</v>
      </c>
      <c r="GA18" s="229">
        <v>90.9</v>
      </c>
      <c r="GB18" s="229">
        <v>101.7</v>
      </c>
      <c r="GC18" s="229">
        <v>93.5</v>
      </c>
      <c r="GD18" s="229">
        <v>96.4</v>
      </c>
      <c r="GE18" s="229">
        <v>88.9</v>
      </c>
      <c r="GF18" s="229">
        <v>122</v>
      </c>
      <c r="GG18" s="229">
        <v>99.4</v>
      </c>
      <c r="GH18" s="229">
        <v>101.3</v>
      </c>
      <c r="GI18" s="229">
        <v>99.7</v>
      </c>
      <c r="GJ18" s="229">
        <v>98.4</v>
      </c>
      <c r="GK18" s="229">
        <v>81.599999999999994</v>
      </c>
      <c r="GL18" s="229">
        <v>76.2</v>
      </c>
      <c r="GM18" s="229">
        <v>123.2</v>
      </c>
      <c r="GN18" s="229">
        <v>100.3</v>
      </c>
      <c r="GO18" s="229">
        <v>95.8</v>
      </c>
      <c r="GP18" s="229">
        <v>99.8</v>
      </c>
      <c r="GQ18" s="229">
        <v>97.3</v>
      </c>
      <c r="GR18" s="229">
        <v>99.6</v>
      </c>
      <c r="GT18" s="229">
        <v>97.4</v>
      </c>
      <c r="GU18" s="229">
        <v>106</v>
      </c>
      <c r="GV18" s="229">
        <v>95.5</v>
      </c>
      <c r="GW18" s="229">
        <v>106.8</v>
      </c>
      <c r="GY18" s="229">
        <v>95.8</v>
      </c>
      <c r="GZ18" s="229">
        <v>77.599999999999994</v>
      </c>
      <c r="HA18" s="229">
        <v>91.1</v>
      </c>
      <c r="HB18" s="229">
        <v>98.8</v>
      </c>
      <c r="HC18" s="229">
        <v>97</v>
      </c>
      <c r="HD18" s="229">
        <v>97.9</v>
      </c>
      <c r="HE18" s="229">
        <v>105.6</v>
      </c>
      <c r="HG18" s="229">
        <v>85.7</v>
      </c>
      <c r="HI18" s="229">
        <v>112.2</v>
      </c>
      <c r="HJ18" s="229">
        <v>129.30000000000001</v>
      </c>
      <c r="HK18" s="229">
        <v>94.2</v>
      </c>
      <c r="HN18" s="229">
        <v>119.1</v>
      </c>
      <c r="HO18" s="229">
        <v>114.2</v>
      </c>
      <c r="HP18" s="229">
        <v>102.7</v>
      </c>
      <c r="HQ18" s="229">
        <v>101.4</v>
      </c>
      <c r="HR18" s="229">
        <v>142.69999999999999</v>
      </c>
      <c r="HS18" s="229">
        <v>122.7</v>
      </c>
      <c r="HT18" s="229">
        <v>125.2</v>
      </c>
      <c r="HU18" s="229">
        <v>121.7</v>
      </c>
      <c r="HV18" s="229">
        <v>120.3</v>
      </c>
      <c r="HW18" s="229">
        <v>120.3</v>
      </c>
      <c r="HX18" s="229">
        <v>106.8</v>
      </c>
      <c r="HY18" s="229">
        <v>129.4</v>
      </c>
      <c r="HZ18" s="229">
        <v>109.8</v>
      </c>
      <c r="IA18" s="229">
        <v>130.6</v>
      </c>
      <c r="IB18" s="229">
        <v>115.1</v>
      </c>
      <c r="IC18" s="229">
        <v>100.1</v>
      </c>
      <c r="ID18" s="229">
        <v>156.6</v>
      </c>
      <c r="IE18" s="229">
        <v>125.3</v>
      </c>
      <c r="IF18" s="229">
        <v>105.9</v>
      </c>
      <c r="IG18" s="229">
        <v>115.8</v>
      </c>
      <c r="IH18" s="229">
        <v>98.1</v>
      </c>
      <c r="II18" s="229">
        <v>106.6</v>
      </c>
      <c r="IJ18" s="229">
        <v>104.9</v>
      </c>
      <c r="IK18" s="229">
        <v>110.1</v>
      </c>
      <c r="IL18" s="229">
        <v>109.7</v>
      </c>
      <c r="IM18" s="229">
        <v>94</v>
      </c>
      <c r="IP18" s="229">
        <v>95.7</v>
      </c>
      <c r="IQ18" s="229">
        <v>95.8</v>
      </c>
      <c r="IR18" s="229">
        <v>93.7</v>
      </c>
      <c r="IS18" s="229">
        <v>94.5</v>
      </c>
      <c r="IU18" s="229">
        <v>97.3</v>
      </c>
      <c r="IW18" s="229">
        <v>95.2</v>
      </c>
      <c r="IX18" s="229">
        <v>96.2</v>
      </c>
      <c r="IY18" s="229">
        <v>96.3</v>
      </c>
      <c r="IZ18" s="229">
        <v>96</v>
      </c>
      <c r="JA18" s="229">
        <v>100.4</v>
      </c>
      <c r="JB18" s="229">
        <v>100</v>
      </c>
      <c r="JD18" s="229">
        <v>99</v>
      </c>
      <c r="JE18" s="229">
        <v>98.8</v>
      </c>
      <c r="JG18" s="229">
        <v>98.1</v>
      </c>
      <c r="JH18" s="229">
        <v>91.2</v>
      </c>
      <c r="JI18" s="229">
        <v>96.4</v>
      </c>
      <c r="JJ18" s="229">
        <v>100.5</v>
      </c>
      <c r="JL18" s="229">
        <v>97</v>
      </c>
      <c r="JM18" s="229">
        <v>96.5</v>
      </c>
      <c r="JN18" s="229">
        <v>94.1</v>
      </c>
      <c r="JO18" s="229">
        <v>94.3</v>
      </c>
      <c r="JP18" s="229">
        <v>94.4</v>
      </c>
      <c r="JQ18" s="229">
        <v>93.4</v>
      </c>
      <c r="JR18" s="229">
        <v>101</v>
      </c>
      <c r="JS18" s="229">
        <v>100.7</v>
      </c>
      <c r="JT18" s="229">
        <v>103.2</v>
      </c>
      <c r="JU18" s="229">
        <v>103.2</v>
      </c>
      <c r="JV18" s="229">
        <v>100.1</v>
      </c>
      <c r="JW18" s="229">
        <v>104.1</v>
      </c>
      <c r="JX18" s="229">
        <v>95.6</v>
      </c>
      <c r="JY18" s="229">
        <v>100.1</v>
      </c>
      <c r="JZ18" s="229">
        <v>100.1</v>
      </c>
      <c r="KA18" s="229">
        <v>102.6</v>
      </c>
      <c r="KB18" s="229">
        <v>109</v>
      </c>
      <c r="KC18" s="229">
        <v>99.8</v>
      </c>
      <c r="KD18" s="229">
        <v>165.1</v>
      </c>
      <c r="KE18" s="229">
        <v>98.4</v>
      </c>
      <c r="KG18" s="229">
        <v>96.3</v>
      </c>
      <c r="KH18" s="229">
        <v>95.3</v>
      </c>
      <c r="KJ18" s="229">
        <v>101.1</v>
      </c>
      <c r="KK18" s="229">
        <v>100.7</v>
      </c>
      <c r="KL18" s="229">
        <v>91.4</v>
      </c>
      <c r="KM18" s="229">
        <v>108.2</v>
      </c>
      <c r="KN18" s="229">
        <v>99.3</v>
      </c>
      <c r="KO18" s="229">
        <v>99.8</v>
      </c>
      <c r="KP18" s="229">
        <v>92.1</v>
      </c>
      <c r="KQ18" s="229">
        <v>95.1</v>
      </c>
      <c r="KR18" s="229">
        <v>106.6</v>
      </c>
      <c r="KS18" s="229">
        <v>110</v>
      </c>
      <c r="KT18" s="229">
        <v>105.3</v>
      </c>
      <c r="KU18" s="229">
        <v>94.4</v>
      </c>
      <c r="KV18" s="229">
        <v>105.5</v>
      </c>
      <c r="KW18" s="229">
        <v>105.5</v>
      </c>
      <c r="KX18" s="229">
        <v>88.8</v>
      </c>
      <c r="KY18" s="229">
        <v>95.1</v>
      </c>
      <c r="KZ18" s="229">
        <v>82.4</v>
      </c>
      <c r="LA18" s="229">
        <v>64.3</v>
      </c>
      <c r="LB18" s="229">
        <v>64.3</v>
      </c>
      <c r="LC18" s="229">
        <v>93.7</v>
      </c>
      <c r="LD18" s="229">
        <v>95.8</v>
      </c>
      <c r="LE18" s="229">
        <v>89.6</v>
      </c>
      <c r="LF18" s="229">
        <v>128.9</v>
      </c>
      <c r="LG18" s="229">
        <v>190</v>
      </c>
      <c r="LH18" s="229">
        <v>259.8</v>
      </c>
      <c r="LI18" s="229">
        <v>300.5</v>
      </c>
      <c r="LJ18" s="229">
        <v>175</v>
      </c>
      <c r="LK18" s="229">
        <v>153.30000000000001</v>
      </c>
      <c r="LL18" s="229">
        <v>146.4</v>
      </c>
      <c r="LM18" s="229">
        <v>405.8</v>
      </c>
      <c r="LN18" s="229">
        <v>238.1</v>
      </c>
      <c r="LO18" s="229">
        <v>363.1</v>
      </c>
      <c r="LQ18" s="229">
        <v>184.3</v>
      </c>
      <c r="LR18" s="229">
        <v>183.2</v>
      </c>
      <c r="LS18" s="229">
        <v>228.6</v>
      </c>
      <c r="LT18" s="229">
        <v>154.1</v>
      </c>
      <c r="LU18" s="229">
        <v>111.6</v>
      </c>
      <c r="LV18" s="229">
        <v>105.8</v>
      </c>
      <c r="LW18" s="229">
        <v>110.3</v>
      </c>
      <c r="LX18" s="229">
        <v>106.4</v>
      </c>
      <c r="LY18" s="229">
        <v>103.9</v>
      </c>
      <c r="LZ18" s="229">
        <v>130.1</v>
      </c>
      <c r="MA18" s="229">
        <v>98.3</v>
      </c>
      <c r="MB18" s="229">
        <v>144.1</v>
      </c>
      <c r="MC18" s="229">
        <v>136.9</v>
      </c>
      <c r="MD18" s="229">
        <v>125.4</v>
      </c>
      <c r="ME18" s="229">
        <v>121.1</v>
      </c>
      <c r="MF18" s="229">
        <v>110.8</v>
      </c>
      <c r="MG18" s="229">
        <v>125</v>
      </c>
      <c r="MH18" s="229">
        <v>126.1</v>
      </c>
      <c r="MI18" s="229">
        <v>112.9</v>
      </c>
      <c r="MJ18" s="229">
        <v>123.9</v>
      </c>
      <c r="MK18" s="229">
        <v>103.8</v>
      </c>
      <c r="ML18" s="229">
        <v>96.6</v>
      </c>
      <c r="MM18" s="229">
        <v>99.4</v>
      </c>
      <c r="MN18" s="229">
        <v>97.7</v>
      </c>
      <c r="MO18" s="229">
        <v>89.2</v>
      </c>
      <c r="MP18" s="229">
        <v>101.2</v>
      </c>
      <c r="MQ18" s="229">
        <v>95</v>
      </c>
      <c r="MR18" s="229">
        <v>98.9</v>
      </c>
      <c r="MS18" s="229">
        <v>100.6</v>
      </c>
      <c r="MT18" s="229">
        <v>100.4</v>
      </c>
      <c r="MV18" s="229">
        <v>96.8</v>
      </c>
      <c r="MW18" s="229">
        <v>110.7</v>
      </c>
      <c r="MX18" s="229">
        <v>108.7</v>
      </c>
      <c r="MY18" s="229">
        <v>110.9</v>
      </c>
      <c r="MZ18" s="229">
        <v>90.2</v>
      </c>
      <c r="NA18" s="229">
        <v>132.19999999999999</v>
      </c>
      <c r="NC18" s="229">
        <v>112</v>
      </c>
      <c r="ND18" s="229">
        <v>109.9</v>
      </c>
      <c r="NE18" s="229">
        <v>114.7</v>
      </c>
      <c r="NF18" s="229">
        <v>106.7</v>
      </c>
      <c r="NG18" s="229">
        <v>118.6</v>
      </c>
      <c r="NH18" s="229">
        <v>112.9</v>
      </c>
      <c r="NI18" s="229">
        <v>122.9</v>
      </c>
      <c r="NJ18" s="229">
        <v>108.3</v>
      </c>
      <c r="NK18" s="229">
        <v>116.5</v>
      </c>
      <c r="NM18" s="229">
        <v>99</v>
      </c>
      <c r="NN18" s="229">
        <v>108.4</v>
      </c>
      <c r="NO18" s="229">
        <v>130.80000000000001</v>
      </c>
      <c r="NP18" s="229">
        <v>102.9</v>
      </c>
      <c r="NR18" s="229">
        <v>96.8</v>
      </c>
      <c r="NS18" s="229">
        <v>95.4</v>
      </c>
      <c r="NT18" s="229">
        <v>95.4</v>
      </c>
      <c r="NU18" s="229">
        <v>95.7</v>
      </c>
      <c r="NV18" s="229">
        <v>93.2</v>
      </c>
      <c r="NW18" s="229">
        <v>111.7</v>
      </c>
      <c r="NX18" s="229">
        <v>100</v>
      </c>
      <c r="NY18" s="229">
        <v>100</v>
      </c>
      <c r="NZ18" s="229">
        <v>108.2</v>
      </c>
      <c r="OA18" s="229">
        <v>112</v>
      </c>
      <c r="OB18" s="229">
        <v>111.5</v>
      </c>
      <c r="OC18" s="229">
        <v>112.6</v>
      </c>
      <c r="OD18" s="229">
        <v>108.6</v>
      </c>
      <c r="OE18" s="229">
        <v>112</v>
      </c>
      <c r="OF18" s="229">
        <v>108.6</v>
      </c>
      <c r="OG18" s="229">
        <v>104.4</v>
      </c>
      <c r="OI18" s="229">
        <v>114.8</v>
      </c>
      <c r="OK18" s="229">
        <v>111</v>
      </c>
      <c r="OL18" s="229">
        <v>99.3</v>
      </c>
      <c r="OM18" s="229">
        <v>116.1</v>
      </c>
      <c r="ON18" s="229">
        <v>101.5</v>
      </c>
      <c r="OO18" s="229">
        <v>118.2</v>
      </c>
      <c r="OP18" s="229">
        <v>93.9</v>
      </c>
      <c r="OQ18" s="229">
        <v>109.8</v>
      </c>
      <c r="OR18" s="229">
        <v>105</v>
      </c>
      <c r="OT18" s="229">
        <v>107.4</v>
      </c>
      <c r="OV18" s="229">
        <v>105.5</v>
      </c>
      <c r="OW18" s="229">
        <v>114.6</v>
      </c>
      <c r="OX18" s="229">
        <v>131.4</v>
      </c>
      <c r="OY18" s="229">
        <v>101.6</v>
      </c>
      <c r="OZ18" s="229">
        <v>98.8</v>
      </c>
      <c r="PA18" s="229">
        <v>97.8</v>
      </c>
      <c r="PB18" s="229">
        <v>103.5</v>
      </c>
      <c r="PC18" s="229">
        <v>140.9</v>
      </c>
      <c r="PD18" s="229">
        <v>97.2</v>
      </c>
      <c r="PE18" s="229">
        <v>133.9</v>
      </c>
      <c r="PF18" s="229">
        <v>241.7</v>
      </c>
      <c r="PG18" s="229">
        <v>100.2</v>
      </c>
      <c r="PH18" s="229">
        <v>109.7</v>
      </c>
      <c r="PI18" s="229">
        <v>108.1</v>
      </c>
      <c r="PJ18" s="229">
        <v>110.3</v>
      </c>
      <c r="PK18" s="229">
        <v>101.1</v>
      </c>
      <c r="PL18" s="229">
        <v>116.1</v>
      </c>
      <c r="PM18" s="229">
        <v>101.3</v>
      </c>
      <c r="PN18" s="229">
        <v>94.5</v>
      </c>
      <c r="PO18" s="229">
        <v>95.5</v>
      </c>
      <c r="PP18" s="229">
        <v>102.7</v>
      </c>
      <c r="PQ18" s="229">
        <v>114.8</v>
      </c>
      <c r="PR18" s="229">
        <v>105.9</v>
      </c>
      <c r="PS18" s="229">
        <v>118.5</v>
      </c>
      <c r="PT18" s="229">
        <v>116.9</v>
      </c>
      <c r="PU18" s="229">
        <v>108.5</v>
      </c>
      <c r="PV18" s="229">
        <v>123</v>
      </c>
      <c r="PW18" s="229">
        <v>101.3</v>
      </c>
      <c r="PX18" s="229">
        <v>115.5</v>
      </c>
      <c r="PY18" s="229">
        <v>115.5</v>
      </c>
      <c r="PZ18" s="229">
        <v>111.8</v>
      </c>
      <c r="QA18" s="229">
        <v>103.1</v>
      </c>
      <c r="QB18" s="229">
        <v>106.9</v>
      </c>
      <c r="QC18" s="229">
        <v>102.2</v>
      </c>
      <c r="QD18" s="229">
        <v>99.7</v>
      </c>
      <c r="QE18" s="229">
        <v>125.8</v>
      </c>
      <c r="QF18" s="229">
        <v>99.4</v>
      </c>
      <c r="QG18" s="229">
        <v>104.3</v>
      </c>
      <c r="QH18" s="229">
        <v>96.7</v>
      </c>
      <c r="QI18" s="229">
        <v>103.2</v>
      </c>
      <c r="QJ18" s="229">
        <v>110</v>
      </c>
      <c r="QK18" s="229">
        <v>110</v>
      </c>
      <c r="QL18" s="229">
        <v>102.4</v>
      </c>
      <c r="QM18" s="229">
        <v>106.1</v>
      </c>
      <c r="QN18" s="229">
        <v>102.9</v>
      </c>
      <c r="QO18" s="229">
        <v>104.5</v>
      </c>
      <c r="QP18" s="229">
        <v>105</v>
      </c>
      <c r="QQ18" s="229">
        <v>104.4</v>
      </c>
      <c r="QS18" s="229">
        <v>108.4</v>
      </c>
      <c r="QT18" s="229">
        <v>105.9</v>
      </c>
      <c r="QU18" s="229">
        <v>137</v>
      </c>
      <c r="QV18" s="229">
        <v>94.1</v>
      </c>
      <c r="QW18" s="229">
        <v>104.8</v>
      </c>
      <c r="QX18" s="229">
        <v>107.4</v>
      </c>
      <c r="QY18" s="229">
        <v>108.2</v>
      </c>
      <c r="QZ18" s="229">
        <v>110.4</v>
      </c>
      <c r="RA18" s="229">
        <v>94.9</v>
      </c>
      <c r="RB18" s="229">
        <v>96.7</v>
      </c>
      <c r="RC18" s="229">
        <v>95.3</v>
      </c>
      <c r="RD18" s="229">
        <v>91.4</v>
      </c>
      <c r="RE18" s="229">
        <v>88.3</v>
      </c>
      <c r="RF18" s="229">
        <v>98.5</v>
      </c>
      <c r="RG18" s="229">
        <v>108.7</v>
      </c>
      <c r="RH18" s="229">
        <v>108.5</v>
      </c>
      <c r="RI18" s="229">
        <v>112.1</v>
      </c>
      <c r="RJ18" s="229">
        <v>111.4</v>
      </c>
      <c r="RK18" s="229">
        <v>102.3</v>
      </c>
      <c r="RL18" s="229">
        <v>120.5</v>
      </c>
      <c r="RM18" s="229">
        <v>103.6</v>
      </c>
      <c r="RN18" s="229">
        <v>106.2</v>
      </c>
      <c r="RO18" s="229">
        <v>101.8</v>
      </c>
      <c r="RP18" s="229">
        <v>122.6</v>
      </c>
      <c r="RQ18" s="229">
        <v>110.1</v>
      </c>
      <c r="RT18" s="229">
        <v>120.4</v>
      </c>
      <c r="RU18" s="229">
        <v>148.4</v>
      </c>
      <c r="RW18" s="229">
        <v>119.8</v>
      </c>
      <c r="RX18" s="229">
        <v>126.7</v>
      </c>
      <c r="RY18" s="229">
        <v>130</v>
      </c>
      <c r="RZ18" s="229">
        <v>111</v>
      </c>
      <c r="SA18" s="229">
        <v>105.3</v>
      </c>
      <c r="SB18" s="229">
        <v>150.30000000000001</v>
      </c>
      <c r="SC18" s="229">
        <v>99.6</v>
      </c>
      <c r="SD18" s="229">
        <v>130</v>
      </c>
      <c r="SE18" s="229">
        <v>87.6</v>
      </c>
      <c r="SF18" s="229">
        <v>89.4</v>
      </c>
      <c r="SG18" s="229">
        <v>74.400000000000006</v>
      </c>
      <c r="SH18" s="229">
        <v>97.7</v>
      </c>
      <c r="SI18" s="229">
        <v>97.7</v>
      </c>
      <c r="SK18" s="229">
        <v>103</v>
      </c>
      <c r="SL18" s="229">
        <v>100.5</v>
      </c>
      <c r="SM18" s="229">
        <v>100.3</v>
      </c>
      <c r="SN18" s="229">
        <v>100</v>
      </c>
      <c r="SO18" s="229">
        <v>100.6</v>
      </c>
      <c r="SP18" s="229">
        <v>103.3</v>
      </c>
      <c r="SQ18" s="229">
        <v>100</v>
      </c>
      <c r="SR18" s="229">
        <v>100</v>
      </c>
      <c r="SS18" s="229">
        <v>99.1</v>
      </c>
      <c r="ST18" s="229">
        <v>99.5</v>
      </c>
      <c r="SU18" s="229">
        <v>98.8</v>
      </c>
      <c r="SV18" s="229">
        <v>98.7</v>
      </c>
      <c r="SW18" s="229">
        <v>99.4</v>
      </c>
      <c r="SY18" s="229">
        <v>94.1</v>
      </c>
      <c r="SZ18" s="229">
        <v>96.6</v>
      </c>
      <c r="TA18" s="229">
        <v>109.7</v>
      </c>
      <c r="TB18" s="229">
        <v>112.9</v>
      </c>
      <c r="TC18" s="229">
        <v>98.6</v>
      </c>
      <c r="TD18" s="229">
        <v>97</v>
      </c>
      <c r="TE18" s="229">
        <v>102.5</v>
      </c>
      <c r="TF18" s="229">
        <v>101.7</v>
      </c>
      <c r="TG18" s="229">
        <v>102.3</v>
      </c>
      <c r="TH18" s="229">
        <v>103.3</v>
      </c>
      <c r="TI18" s="229">
        <v>100</v>
      </c>
      <c r="TJ18" s="229">
        <v>102.2</v>
      </c>
      <c r="TK18" s="229">
        <v>104.2</v>
      </c>
      <c r="TL18" s="229">
        <v>95.6</v>
      </c>
      <c r="TM18" s="229">
        <v>95.6</v>
      </c>
      <c r="TN18" s="229">
        <v>95.2</v>
      </c>
      <c r="TO18" s="229">
        <v>82</v>
      </c>
      <c r="TP18" s="229">
        <v>89</v>
      </c>
      <c r="TR18" s="229">
        <v>104.5</v>
      </c>
      <c r="TU18" s="229">
        <v>103.2</v>
      </c>
      <c r="TV18" s="229">
        <v>98.2</v>
      </c>
      <c r="TW18" s="229">
        <v>93.4</v>
      </c>
      <c r="TX18" s="229">
        <v>103.2</v>
      </c>
      <c r="TY18" s="229">
        <v>107.4</v>
      </c>
      <c r="TZ18" s="229">
        <v>90.9</v>
      </c>
      <c r="UA18" s="229">
        <v>121.1</v>
      </c>
      <c r="UC18" s="229">
        <v>120.3</v>
      </c>
      <c r="UD18" s="229">
        <v>101.5</v>
      </c>
      <c r="UE18" s="229">
        <v>123.1</v>
      </c>
      <c r="UF18" s="229">
        <v>100</v>
      </c>
      <c r="UG18" s="229">
        <v>100</v>
      </c>
      <c r="UH18" s="229">
        <v>121.8</v>
      </c>
      <c r="UI18" s="229">
        <v>115.9</v>
      </c>
      <c r="UJ18" s="229">
        <v>106.8</v>
      </c>
      <c r="UK18" s="229">
        <v>257.60000000000002</v>
      </c>
      <c r="UM18" s="229">
        <v>103.5</v>
      </c>
      <c r="UN18" s="229">
        <v>106.9</v>
      </c>
      <c r="UO18" s="229">
        <v>94.7</v>
      </c>
      <c r="UP18" s="229">
        <v>95.3</v>
      </c>
      <c r="UQ18" s="229">
        <v>92.9</v>
      </c>
      <c r="UR18" s="229">
        <v>344</v>
      </c>
      <c r="US18" s="229">
        <v>114.4</v>
      </c>
      <c r="UT18" s="229">
        <v>90.9</v>
      </c>
      <c r="UU18" s="229">
        <v>94.8</v>
      </c>
      <c r="UV18" s="229">
        <v>96.4</v>
      </c>
      <c r="UW18" s="229">
        <v>96</v>
      </c>
      <c r="UX18" s="229">
        <v>91.1</v>
      </c>
      <c r="UZ18" s="229">
        <v>89.6</v>
      </c>
      <c r="VA18" s="229">
        <v>107.8</v>
      </c>
      <c r="VB18" s="229">
        <v>80.3</v>
      </c>
      <c r="VC18" s="229">
        <v>94.8</v>
      </c>
      <c r="VE18" s="229">
        <v>96.9</v>
      </c>
      <c r="VG18" s="229">
        <v>116.1</v>
      </c>
      <c r="VH18" s="229">
        <v>577.1</v>
      </c>
      <c r="VJ18" s="229">
        <v>350.2</v>
      </c>
      <c r="VM18" s="229">
        <v>1953.3</v>
      </c>
      <c r="VN18" s="229">
        <v>3838</v>
      </c>
      <c r="VP18" s="229">
        <v>1023.4</v>
      </c>
      <c r="VQ18" s="229">
        <v>665.3</v>
      </c>
      <c r="VR18" s="229">
        <v>92</v>
      </c>
      <c r="VS18" s="229">
        <v>106.5</v>
      </c>
      <c r="VT18" s="229">
        <v>112.8</v>
      </c>
      <c r="VU18" s="229">
        <v>98.4</v>
      </c>
      <c r="VV18" s="229">
        <v>102.6</v>
      </c>
      <c r="VW18" s="229">
        <v>105.4</v>
      </c>
      <c r="VX18" s="229">
        <v>91.5</v>
      </c>
      <c r="VY18" s="229">
        <v>112.8</v>
      </c>
      <c r="VZ18" s="229">
        <v>96.6</v>
      </c>
      <c r="WA18" s="229">
        <v>97.9</v>
      </c>
      <c r="WB18" s="229">
        <v>112.8</v>
      </c>
      <c r="WC18" s="229">
        <v>160.80000000000001</v>
      </c>
      <c r="WD18" s="229">
        <v>94.6</v>
      </c>
      <c r="WE18" s="229">
        <v>109.3</v>
      </c>
      <c r="WF18" s="229">
        <v>89.1</v>
      </c>
      <c r="WG18" s="229">
        <v>113.2</v>
      </c>
      <c r="WH18" s="229">
        <v>126.8</v>
      </c>
      <c r="WI18" s="229">
        <v>141.69999999999999</v>
      </c>
      <c r="WJ18" s="229">
        <v>323.8</v>
      </c>
      <c r="WM18" s="229">
        <v>103.6</v>
      </c>
      <c r="WN18" s="229">
        <v>109.9</v>
      </c>
      <c r="WO18" s="229">
        <v>99.5</v>
      </c>
      <c r="WP18" s="229">
        <v>102.1</v>
      </c>
      <c r="WQ18" s="229">
        <v>97.6</v>
      </c>
      <c r="WR18" s="229">
        <v>102</v>
      </c>
      <c r="WS18" s="229">
        <v>107.5</v>
      </c>
      <c r="WT18" s="229">
        <v>114</v>
      </c>
      <c r="WW18" s="229">
        <v>105</v>
      </c>
      <c r="WY18" s="229">
        <v>123.2</v>
      </c>
      <c r="WZ18" s="229">
        <v>106</v>
      </c>
      <c r="XA18" s="229">
        <v>97.1</v>
      </c>
      <c r="XB18" s="229">
        <v>130.80000000000001</v>
      </c>
      <c r="XD18" s="229">
        <v>101.7</v>
      </c>
      <c r="XF18" s="229">
        <v>97.2</v>
      </c>
      <c r="XG18" s="229">
        <v>99.8</v>
      </c>
      <c r="XH18" s="229">
        <v>99.8</v>
      </c>
      <c r="XI18" s="229">
        <v>99.5</v>
      </c>
      <c r="XJ18" s="229">
        <v>100</v>
      </c>
      <c r="XK18" s="229">
        <v>90.2</v>
      </c>
      <c r="XM18" s="229">
        <v>82.9</v>
      </c>
      <c r="XN18" s="229">
        <v>94.4</v>
      </c>
      <c r="XO18" s="229">
        <v>97</v>
      </c>
      <c r="XP18" s="229">
        <v>91</v>
      </c>
      <c r="XQ18" s="229">
        <v>95</v>
      </c>
      <c r="XR18" s="229">
        <v>101</v>
      </c>
      <c r="XS18" s="229">
        <v>104.5</v>
      </c>
      <c r="XT18" s="229">
        <v>104.5</v>
      </c>
      <c r="XU18" s="229">
        <v>93.1</v>
      </c>
      <c r="XV18" s="229">
        <v>93.1</v>
      </c>
      <c r="XW18" s="229">
        <v>96</v>
      </c>
      <c r="XX18" s="229">
        <v>94.1</v>
      </c>
      <c r="XY18" s="229">
        <v>95.8</v>
      </c>
      <c r="XZ18" s="229">
        <v>98.1</v>
      </c>
      <c r="YB18" s="229">
        <v>94.4</v>
      </c>
      <c r="YC18" s="229">
        <v>93.8</v>
      </c>
      <c r="YD18" s="229">
        <v>100.3</v>
      </c>
      <c r="YE18" s="229">
        <v>103.6</v>
      </c>
      <c r="YF18" s="229">
        <v>103</v>
      </c>
      <c r="YG18" s="229">
        <v>100</v>
      </c>
      <c r="YI18" s="229">
        <v>110.5</v>
      </c>
      <c r="YJ18" s="229">
        <v>104</v>
      </c>
      <c r="YK18" s="229">
        <v>100.4</v>
      </c>
      <c r="YM18" s="229">
        <v>92.9</v>
      </c>
      <c r="YN18" s="229">
        <v>98.7</v>
      </c>
      <c r="YO18" s="229">
        <v>101.6</v>
      </c>
      <c r="YP18" s="229">
        <v>121.1</v>
      </c>
      <c r="YQ18" s="229">
        <v>104.6</v>
      </c>
      <c r="YR18" s="229">
        <v>96.8</v>
      </c>
      <c r="YS18" s="229">
        <v>101.4</v>
      </c>
      <c r="YU18" s="229">
        <v>94.3</v>
      </c>
      <c r="YV18" s="229">
        <v>92.7</v>
      </c>
      <c r="YW18" s="229">
        <v>100</v>
      </c>
      <c r="YX18" s="229">
        <v>104</v>
      </c>
      <c r="YY18" s="229">
        <v>103.1</v>
      </c>
      <c r="YZ18" s="229">
        <v>98</v>
      </c>
      <c r="ZA18" s="229">
        <v>146</v>
      </c>
      <c r="ZD18" s="229">
        <v>102.1</v>
      </c>
      <c r="ZF18" s="229">
        <v>95.2</v>
      </c>
      <c r="ZG18" s="229">
        <v>99.8</v>
      </c>
      <c r="ZI18" s="229">
        <v>100.1</v>
      </c>
      <c r="ZJ18" s="229">
        <v>98.1</v>
      </c>
      <c r="ZK18" s="229">
        <v>97.8</v>
      </c>
      <c r="ZL18" s="229">
        <v>98.3</v>
      </c>
      <c r="ZN18" s="229">
        <v>109.4</v>
      </c>
      <c r="ZO18" s="229">
        <v>150</v>
      </c>
      <c r="ZP18" s="229">
        <v>193.8</v>
      </c>
      <c r="ZQ18" s="229">
        <v>114.3</v>
      </c>
      <c r="ZR18" s="229">
        <v>113.9</v>
      </c>
      <c r="ZS18" s="229">
        <v>108.5</v>
      </c>
      <c r="ZV18" s="229">
        <v>112.6</v>
      </c>
      <c r="ZW18" s="229">
        <v>106.6</v>
      </c>
      <c r="ZX18" s="229">
        <v>114.7</v>
      </c>
      <c r="ZY18" s="229">
        <v>105.3</v>
      </c>
      <c r="ZZ18" s="229">
        <v>106.3</v>
      </c>
      <c r="AAA18" s="229">
        <v>105.9</v>
      </c>
      <c r="AAB18" s="229">
        <v>105.1</v>
      </c>
      <c r="AAC18" s="229">
        <v>107.1</v>
      </c>
      <c r="AAD18" s="229">
        <v>104.7</v>
      </c>
      <c r="AAE18" s="229">
        <v>105.9</v>
      </c>
      <c r="AAF18" s="229">
        <v>106.5</v>
      </c>
      <c r="AAG18" s="229">
        <v>95.7</v>
      </c>
      <c r="AAH18" s="229">
        <v>103.9</v>
      </c>
      <c r="AAI18" s="229">
        <v>99.4</v>
      </c>
      <c r="AAJ18" s="229">
        <v>105.5</v>
      </c>
      <c r="AAK18" s="229">
        <v>124.7</v>
      </c>
      <c r="AAL18" s="229">
        <v>85.4</v>
      </c>
      <c r="AAM18" s="229">
        <v>85.7</v>
      </c>
      <c r="AAN18" s="229">
        <v>119.2</v>
      </c>
      <c r="AAO18" s="229">
        <v>61.2</v>
      </c>
      <c r="AAP18" s="229">
        <v>85.7</v>
      </c>
      <c r="AAQ18" s="229">
        <v>122.1</v>
      </c>
      <c r="AAR18" s="229">
        <v>77.400000000000006</v>
      </c>
      <c r="AAS18" s="229">
        <v>60</v>
      </c>
      <c r="AAT18" s="229">
        <v>99.9</v>
      </c>
      <c r="AAU18" s="229">
        <v>109.3</v>
      </c>
      <c r="AAV18" s="229">
        <v>117.9</v>
      </c>
      <c r="AAW18" s="229">
        <v>100.2</v>
      </c>
      <c r="AAX18" s="229">
        <v>77.2</v>
      </c>
      <c r="AAY18" s="229">
        <v>76.900000000000006</v>
      </c>
      <c r="AAZ18" s="229">
        <v>77.900000000000006</v>
      </c>
      <c r="ABA18" s="229">
        <v>95.6</v>
      </c>
      <c r="ABC18" s="229">
        <v>100.5</v>
      </c>
      <c r="ABD18" s="229">
        <v>82.9</v>
      </c>
      <c r="ABE18" s="229">
        <v>90.8</v>
      </c>
      <c r="ABF18" s="229">
        <v>100</v>
      </c>
      <c r="ABG18" s="229">
        <v>93.7</v>
      </c>
      <c r="ABH18" s="229">
        <v>99.5</v>
      </c>
      <c r="ABI18" s="229">
        <v>95.7</v>
      </c>
      <c r="ABJ18" s="229">
        <v>104</v>
      </c>
      <c r="ABK18" s="229">
        <v>88.4</v>
      </c>
      <c r="ABL18" s="229">
        <v>96.8</v>
      </c>
      <c r="ABM18" s="229">
        <v>102.8</v>
      </c>
      <c r="ABN18" s="229">
        <v>98.9</v>
      </c>
      <c r="ABO18" s="229">
        <v>102.9</v>
      </c>
      <c r="ABP18" s="229">
        <v>102.5</v>
      </c>
      <c r="ABQ18" s="229">
        <v>102.5</v>
      </c>
      <c r="ABR18" s="229">
        <v>103.2</v>
      </c>
      <c r="ABS18" s="229" t="e">
        <v>#N/A</v>
      </c>
      <c r="ABT18" s="229">
        <v>105.5</v>
      </c>
      <c r="ABU18" s="229">
        <v>102</v>
      </c>
      <c r="ABV18" s="229">
        <v>114.5</v>
      </c>
      <c r="ACB18" s="229">
        <v>102.5</v>
      </c>
      <c r="ACC18" s="229">
        <v>104.3</v>
      </c>
      <c r="ACD18" s="229">
        <v>96.5</v>
      </c>
      <c r="ACE18" s="229">
        <v>94.7</v>
      </c>
      <c r="ACF18" s="229">
        <v>111.2</v>
      </c>
      <c r="ACG18" s="229">
        <v>106.9</v>
      </c>
      <c r="ACH18" s="229">
        <v>100.7</v>
      </c>
      <c r="ACI18" s="229">
        <v>111.3</v>
      </c>
      <c r="ACJ18" s="229">
        <v>79.599999999999994</v>
      </c>
      <c r="ACK18" s="229">
        <v>120.6</v>
      </c>
      <c r="ACL18" s="229">
        <v>101.2</v>
      </c>
      <c r="ACM18" s="229">
        <v>96.7</v>
      </c>
      <c r="ACN18" s="229">
        <v>100.7</v>
      </c>
      <c r="ACO18" s="229">
        <v>103</v>
      </c>
      <c r="ACP18" s="229">
        <v>100.1</v>
      </c>
      <c r="ACQ18" s="229">
        <v>98.5</v>
      </c>
      <c r="ACR18" s="229">
        <v>90.8</v>
      </c>
      <c r="ACS18" s="229">
        <v>107</v>
      </c>
      <c r="ACT18" s="229">
        <v>186.2</v>
      </c>
      <c r="ACU18" s="229">
        <v>101.6</v>
      </c>
      <c r="ACV18" s="229">
        <v>99.8</v>
      </c>
      <c r="ACW18" s="229">
        <v>95.7</v>
      </c>
      <c r="ACX18" s="229">
        <v>103.2</v>
      </c>
      <c r="ACY18" s="229">
        <v>100.1</v>
      </c>
      <c r="ACZ18" s="229">
        <v>100.6</v>
      </c>
      <c r="ADA18" s="229">
        <v>100.4</v>
      </c>
      <c r="ADB18" s="229">
        <v>77</v>
      </c>
      <c r="ADC18" s="229">
        <v>96.1</v>
      </c>
      <c r="ADD18" s="229">
        <v>104.8</v>
      </c>
      <c r="ADE18" s="229">
        <v>111.8</v>
      </c>
      <c r="ADF18" s="229">
        <v>154.69999999999999</v>
      </c>
      <c r="ADG18" s="229">
        <v>107.4</v>
      </c>
      <c r="ADH18" s="229">
        <v>98.2</v>
      </c>
      <c r="ADI18" s="229">
        <v>101.3</v>
      </c>
      <c r="ADJ18" s="229">
        <v>105.1</v>
      </c>
      <c r="ADK18" s="229">
        <v>100.8</v>
      </c>
    </row>
    <row r="19" spans="1:791">
      <c r="A19" s="229">
        <v>200101</v>
      </c>
      <c r="B19" s="229">
        <v>102.5</v>
      </c>
      <c r="C19" s="229">
        <v>99.8</v>
      </c>
      <c r="D19" s="229">
        <v>101.3</v>
      </c>
      <c r="E19" s="229">
        <v>111.7</v>
      </c>
      <c r="F19" s="229">
        <v>112</v>
      </c>
      <c r="G19" s="229">
        <v>111.9</v>
      </c>
      <c r="H19" s="229">
        <v>112.1</v>
      </c>
      <c r="I19" s="229">
        <v>99.1</v>
      </c>
      <c r="J19" s="229">
        <v>94.5</v>
      </c>
      <c r="K19" s="229">
        <v>94.9</v>
      </c>
      <c r="L19" s="229">
        <v>96</v>
      </c>
      <c r="N19" s="229">
        <v>95.7</v>
      </c>
      <c r="O19" s="229">
        <v>101</v>
      </c>
      <c r="P19" s="229">
        <v>92.7</v>
      </c>
      <c r="Q19" s="229">
        <v>95</v>
      </c>
      <c r="R19" s="229">
        <v>92.8</v>
      </c>
      <c r="S19" s="229">
        <v>98.6</v>
      </c>
      <c r="U19" s="229">
        <v>101.7</v>
      </c>
      <c r="V19" s="229">
        <v>88.4</v>
      </c>
      <c r="W19" s="229">
        <v>106.2</v>
      </c>
      <c r="X19" s="229">
        <v>103.9</v>
      </c>
      <c r="Y19" s="229">
        <v>107.6</v>
      </c>
      <c r="Z19" s="229">
        <v>111.4</v>
      </c>
      <c r="AA19" s="229">
        <v>123.2</v>
      </c>
      <c r="AB19" s="229">
        <v>97.8</v>
      </c>
      <c r="AD19" s="229">
        <v>134.30000000000001</v>
      </c>
      <c r="AE19" s="229">
        <v>93.2</v>
      </c>
      <c r="AF19" s="229">
        <v>120.5</v>
      </c>
      <c r="AG19" s="229">
        <v>119.3</v>
      </c>
      <c r="AH19" s="229">
        <v>104.2</v>
      </c>
      <c r="AI19" s="229">
        <v>111.8</v>
      </c>
      <c r="AJ19" s="229">
        <v>97.2</v>
      </c>
      <c r="AK19" s="229">
        <v>95.5</v>
      </c>
      <c r="AL19" s="229">
        <v>133.30000000000001</v>
      </c>
      <c r="AM19" s="229">
        <v>83.6</v>
      </c>
      <c r="AN19" s="229">
        <v>91</v>
      </c>
      <c r="AO19" s="229">
        <v>104.9</v>
      </c>
      <c r="AP19" s="229">
        <v>104.4</v>
      </c>
      <c r="AQ19" s="229">
        <v>110.5</v>
      </c>
      <c r="AR19" s="229">
        <v>109.6</v>
      </c>
      <c r="AS19" s="229">
        <v>90.1</v>
      </c>
      <c r="AT19" s="229">
        <v>101.1</v>
      </c>
      <c r="AU19" s="229">
        <v>110.1</v>
      </c>
      <c r="AV19" s="229">
        <v>100.9</v>
      </c>
      <c r="AX19" s="229">
        <v>90.9</v>
      </c>
      <c r="AY19" s="229">
        <v>89.4</v>
      </c>
      <c r="AZ19" s="229">
        <v>89.1</v>
      </c>
      <c r="BA19" s="229">
        <v>93.3</v>
      </c>
      <c r="BB19" s="229">
        <v>98.2</v>
      </c>
      <c r="BC19" s="229">
        <v>95.5</v>
      </c>
      <c r="BD19" s="229">
        <v>99.1</v>
      </c>
      <c r="BE19" s="229">
        <v>94.8</v>
      </c>
      <c r="BF19" s="229">
        <v>99.3</v>
      </c>
      <c r="BG19" s="229">
        <v>102.5</v>
      </c>
      <c r="BH19" s="229">
        <v>90.5</v>
      </c>
      <c r="BI19" s="229">
        <v>89.9</v>
      </c>
      <c r="BJ19" s="229">
        <v>89.6</v>
      </c>
      <c r="BK19" s="229">
        <v>97.1</v>
      </c>
      <c r="BL19" s="229">
        <v>92.9</v>
      </c>
      <c r="BM19" s="229">
        <v>89.6</v>
      </c>
      <c r="BN19" s="229">
        <v>86.7</v>
      </c>
      <c r="BO19" s="229">
        <v>82.9</v>
      </c>
      <c r="BP19" s="229">
        <v>93.2</v>
      </c>
      <c r="BQ19" s="229">
        <v>96.9</v>
      </c>
      <c r="BR19" s="229">
        <v>92.8</v>
      </c>
      <c r="BS19" s="229">
        <v>85</v>
      </c>
      <c r="BU19" s="229">
        <v>96.8</v>
      </c>
      <c r="BV19" s="229">
        <v>98.1</v>
      </c>
      <c r="BW19" s="229">
        <v>96.8</v>
      </c>
      <c r="BX19" s="229">
        <v>75.599999999999994</v>
      </c>
      <c r="BY19" s="229">
        <v>103.4</v>
      </c>
      <c r="BZ19" s="229">
        <v>100.2</v>
      </c>
      <c r="CA19" s="229">
        <v>99.3</v>
      </c>
      <c r="CB19" s="229">
        <v>107.2</v>
      </c>
      <c r="CC19" s="229">
        <v>85.1</v>
      </c>
      <c r="CD19" s="229">
        <v>84.5</v>
      </c>
      <c r="CE19" s="229">
        <v>89.3</v>
      </c>
      <c r="CF19" s="229">
        <v>92.2</v>
      </c>
      <c r="CG19" s="229">
        <v>92.2</v>
      </c>
      <c r="CH19" s="229">
        <v>101.3</v>
      </c>
      <c r="CI19" s="229">
        <v>101.2</v>
      </c>
      <c r="CJ19" s="229">
        <v>118.9</v>
      </c>
      <c r="CK19" s="229">
        <v>89.1</v>
      </c>
      <c r="CL19" s="229">
        <v>83.2</v>
      </c>
      <c r="CM19" s="229">
        <v>80.400000000000006</v>
      </c>
      <c r="CN19" s="229">
        <v>153.80000000000001</v>
      </c>
      <c r="CO19" s="229">
        <v>88.8</v>
      </c>
      <c r="CP19" s="229">
        <v>112.5</v>
      </c>
      <c r="CQ19" s="229">
        <v>114.2</v>
      </c>
      <c r="CR19" s="229">
        <v>90</v>
      </c>
      <c r="CS19" s="229">
        <v>74.400000000000006</v>
      </c>
      <c r="CT19" s="229">
        <v>79.400000000000006</v>
      </c>
      <c r="CU19" s="229">
        <v>94.7</v>
      </c>
      <c r="CV19" s="229">
        <v>80.5</v>
      </c>
      <c r="CW19" s="229">
        <v>80.900000000000006</v>
      </c>
      <c r="CX19" s="229">
        <v>77.7</v>
      </c>
      <c r="CY19" s="229">
        <v>73.900000000000006</v>
      </c>
      <c r="CZ19" s="229">
        <v>92.1</v>
      </c>
      <c r="DC19" s="229">
        <v>96.5</v>
      </c>
      <c r="DD19" s="229">
        <v>127.2</v>
      </c>
      <c r="DE19" s="229">
        <v>152</v>
      </c>
      <c r="DF19" s="229">
        <v>135.30000000000001</v>
      </c>
      <c r="DG19" s="229">
        <v>101.4</v>
      </c>
      <c r="DH19" s="229">
        <v>113.1</v>
      </c>
      <c r="DI19" s="229">
        <v>109.8</v>
      </c>
      <c r="DJ19" s="229">
        <v>171.3</v>
      </c>
      <c r="DK19" s="229">
        <v>151.4</v>
      </c>
      <c r="DN19" s="229">
        <v>101.1</v>
      </c>
      <c r="DO19" s="229">
        <v>89.7</v>
      </c>
      <c r="DP19" s="229">
        <v>97</v>
      </c>
      <c r="DQ19" s="229">
        <v>81.5</v>
      </c>
      <c r="DR19" s="229">
        <v>101.6</v>
      </c>
      <c r="DS19" s="229">
        <v>77.3</v>
      </c>
      <c r="DT19" s="229">
        <v>91.4</v>
      </c>
      <c r="DV19" s="229">
        <v>107</v>
      </c>
      <c r="DW19" s="229">
        <v>102.1</v>
      </c>
      <c r="DX19" s="229">
        <v>98.4</v>
      </c>
      <c r="DY19" s="229">
        <v>126</v>
      </c>
      <c r="DZ19" s="229">
        <v>104.1</v>
      </c>
      <c r="EA19" s="229">
        <v>104.6</v>
      </c>
      <c r="EB19" s="229">
        <v>112</v>
      </c>
      <c r="EC19" s="229">
        <v>103.1</v>
      </c>
      <c r="ED19" s="229">
        <v>100.9</v>
      </c>
      <c r="EE19" s="229">
        <v>106.5</v>
      </c>
      <c r="EF19" s="229">
        <v>96.5</v>
      </c>
      <c r="EG19" s="229">
        <v>97.2</v>
      </c>
      <c r="EH19" s="229">
        <v>106.4</v>
      </c>
      <c r="EI19" s="229">
        <v>105.7</v>
      </c>
      <c r="EJ19" s="229">
        <v>88.6</v>
      </c>
      <c r="EK19" s="229">
        <v>113.3</v>
      </c>
      <c r="EL19" s="229">
        <v>97.7</v>
      </c>
      <c r="EM19" s="229">
        <v>118.5</v>
      </c>
      <c r="EN19" s="229">
        <v>102.2</v>
      </c>
      <c r="EO19" s="229">
        <v>89.9</v>
      </c>
      <c r="EP19" s="229">
        <v>141.69999999999999</v>
      </c>
      <c r="EX19" s="229">
        <v>138.19999999999999</v>
      </c>
      <c r="EY19" s="229">
        <v>79.3</v>
      </c>
      <c r="EZ19" s="229">
        <v>88.3</v>
      </c>
      <c r="FB19" s="229">
        <v>119.6</v>
      </c>
      <c r="FC19" s="229">
        <v>112.7</v>
      </c>
      <c r="FD19" s="229">
        <v>105.4</v>
      </c>
      <c r="FE19" s="229">
        <v>101.9</v>
      </c>
      <c r="FF19" s="229">
        <v>112.4</v>
      </c>
      <c r="FG19" s="229">
        <v>72.599999999999994</v>
      </c>
      <c r="FH19" s="229">
        <v>105.7</v>
      </c>
      <c r="FI19" s="229">
        <v>101.9</v>
      </c>
      <c r="FJ19" s="229">
        <v>101.7</v>
      </c>
      <c r="FK19" s="229">
        <v>102.7</v>
      </c>
      <c r="FL19" s="229">
        <v>100.2</v>
      </c>
      <c r="FM19" s="229">
        <v>96.6</v>
      </c>
      <c r="FN19" s="229">
        <v>119.8</v>
      </c>
      <c r="FO19" s="229">
        <v>129.69999999999999</v>
      </c>
      <c r="FP19" s="229">
        <v>103.8</v>
      </c>
      <c r="FR19" s="229">
        <v>104.4</v>
      </c>
      <c r="FS19" s="229">
        <v>103.3</v>
      </c>
      <c r="FT19" s="229">
        <v>96.2</v>
      </c>
      <c r="FU19" s="229">
        <v>129</v>
      </c>
      <c r="FV19" s="229">
        <v>105.5</v>
      </c>
      <c r="FW19" s="229">
        <v>112.7</v>
      </c>
      <c r="FZ19" s="229">
        <v>95.6</v>
      </c>
      <c r="GA19" s="229">
        <v>90.9</v>
      </c>
      <c r="GB19" s="229">
        <v>101.7</v>
      </c>
      <c r="GC19" s="229">
        <v>93.7</v>
      </c>
      <c r="GD19" s="229">
        <v>96.6</v>
      </c>
      <c r="GE19" s="229">
        <v>88.2</v>
      </c>
      <c r="GF19" s="229">
        <v>122.9</v>
      </c>
      <c r="GG19" s="229">
        <v>99</v>
      </c>
      <c r="GH19" s="229">
        <v>101.1</v>
      </c>
      <c r="GI19" s="229">
        <v>99.9</v>
      </c>
      <c r="GJ19" s="229">
        <v>98.5</v>
      </c>
      <c r="GK19" s="229">
        <v>81.400000000000006</v>
      </c>
      <c r="GL19" s="229">
        <v>77</v>
      </c>
      <c r="GM19" s="229">
        <v>122.6</v>
      </c>
      <c r="GN19" s="229">
        <v>100.2</v>
      </c>
      <c r="GO19" s="229">
        <v>95.2</v>
      </c>
      <c r="GP19" s="229">
        <v>99.7</v>
      </c>
      <c r="GQ19" s="229">
        <v>97.1</v>
      </c>
      <c r="GR19" s="229">
        <v>99.5</v>
      </c>
      <c r="GT19" s="229">
        <v>97.3</v>
      </c>
      <c r="GU19" s="229">
        <v>105.2</v>
      </c>
      <c r="GV19" s="229">
        <v>95</v>
      </c>
      <c r="GW19" s="229">
        <v>108.4</v>
      </c>
      <c r="GY19" s="229">
        <v>95.5</v>
      </c>
      <c r="GZ19" s="229">
        <v>76.3</v>
      </c>
      <c r="HA19" s="229">
        <v>91.6</v>
      </c>
      <c r="HB19" s="229">
        <v>99.1</v>
      </c>
      <c r="HC19" s="229">
        <v>96.4</v>
      </c>
      <c r="HD19" s="229">
        <v>98.6</v>
      </c>
      <c r="HE19" s="229">
        <v>106.3</v>
      </c>
      <c r="HG19" s="229">
        <v>84.6</v>
      </c>
      <c r="HI19" s="229">
        <v>114.4</v>
      </c>
      <c r="HJ19" s="229">
        <v>126.1</v>
      </c>
      <c r="HK19" s="229">
        <v>93.5</v>
      </c>
      <c r="HN19" s="229">
        <v>118.7</v>
      </c>
      <c r="HO19" s="229">
        <v>113.6</v>
      </c>
      <c r="HP19" s="229">
        <v>103</v>
      </c>
      <c r="HQ19" s="229">
        <v>103</v>
      </c>
      <c r="HR19" s="229">
        <v>138.9</v>
      </c>
      <c r="HS19" s="229">
        <v>121.9</v>
      </c>
      <c r="HT19" s="229">
        <v>123.6</v>
      </c>
      <c r="HU19" s="229">
        <v>122.1</v>
      </c>
      <c r="HV19" s="229">
        <v>119.3</v>
      </c>
      <c r="HW19" s="229">
        <v>120.1</v>
      </c>
      <c r="HX19" s="229">
        <v>106.4</v>
      </c>
      <c r="HY19" s="229">
        <v>129.19999999999999</v>
      </c>
      <c r="HZ19" s="229">
        <v>109.1</v>
      </c>
      <c r="IA19" s="229">
        <v>129.1</v>
      </c>
      <c r="IB19" s="229">
        <v>115</v>
      </c>
      <c r="IC19" s="229">
        <v>100.2</v>
      </c>
      <c r="ID19" s="229">
        <v>157.4</v>
      </c>
      <c r="IE19" s="229">
        <v>126.1</v>
      </c>
      <c r="IF19" s="229">
        <v>105.6</v>
      </c>
      <c r="IG19" s="229">
        <v>115.8</v>
      </c>
      <c r="IH19" s="229">
        <v>98.2</v>
      </c>
      <c r="II19" s="229">
        <v>106.5</v>
      </c>
      <c r="IJ19" s="229">
        <v>104.7</v>
      </c>
      <c r="IK19" s="229">
        <v>110.4</v>
      </c>
      <c r="IL19" s="229">
        <v>108.9</v>
      </c>
      <c r="IM19" s="229">
        <v>93.4</v>
      </c>
      <c r="IP19" s="229">
        <v>95.7</v>
      </c>
      <c r="IQ19" s="229">
        <v>95.7</v>
      </c>
      <c r="IR19" s="229">
        <v>93.7</v>
      </c>
      <c r="IS19" s="229">
        <v>94.5</v>
      </c>
      <c r="IU19" s="229">
        <v>97.6</v>
      </c>
      <c r="IW19" s="229">
        <v>95.2</v>
      </c>
      <c r="IX19" s="229">
        <v>96.2</v>
      </c>
      <c r="IY19" s="229">
        <v>96</v>
      </c>
      <c r="IZ19" s="229">
        <v>96</v>
      </c>
      <c r="JA19" s="229">
        <v>100.4</v>
      </c>
      <c r="JB19" s="229">
        <v>100.1</v>
      </c>
      <c r="JD19" s="229">
        <v>99</v>
      </c>
      <c r="JE19" s="229">
        <v>98.9</v>
      </c>
      <c r="JG19" s="229">
        <v>98.2</v>
      </c>
      <c r="JH19" s="229">
        <v>91.2</v>
      </c>
      <c r="JI19" s="229">
        <v>96.7</v>
      </c>
      <c r="JJ19" s="229">
        <v>100.7</v>
      </c>
      <c r="JL19" s="229">
        <v>96.8</v>
      </c>
      <c r="JM19" s="229">
        <v>96.4</v>
      </c>
      <c r="JN19" s="229">
        <v>94.1</v>
      </c>
      <c r="JO19" s="229">
        <v>94.3</v>
      </c>
      <c r="JP19" s="229">
        <v>94.4</v>
      </c>
      <c r="JQ19" s="229">
        <v>93.4</v>
      </c>
      <c r="JR19" s="229">
        <v>100.9</v>
      </c>
      <c r="JS19" s="229">
        <v>100.6</v>
      </c>
      <c r="JT19" s="229">
        <v>103.2</v>
      </c>
      <c r="JU19" s="229">
        <v>103.2</v>
      </c>
      <c r="JV19" s="229">
        <v>100.2</v>
      </c>
      <c r="JW19" s="229">
        <v>104</v>
      </c>
      <c r="JX19" s="229">
        <v>95.8</v>
      </c>
      <c r="JY19" s="229">
        <v>100</v>
      </c>
      <c r="JZ19" s="229">
        <v>100</v>
      </c>
      <c r="KA19" s="229">
        <v>102.5</v>
      </c>
      <c r="KB19" s="229">
        <v>108.1</v>
      </c>
      <c r="KC19" s="229">
        <v>99.3</v>
      </c>
      <c r="KD19" s="229">
        <v>159.80000000000001</v>
      </c>
      <c r="KE19" s="229">
        <v>97.5</v>
      </c>
      <c r="KG19" s="229">
        <v>96.5</v>
      </c>
      <c r="KH19" s="229">
        <v>95</v>
      </c>
      <c r="KJ19" s="229">
        <v>101.2</v>
      </c>
      <c r="KK19" s="229">
        <v>100.7</v>
      </c>
      <c r="KL19" s="229">
        <v>92.5</v>
      </c>
      <c r="KM19" s="229">
        <v>108.2</v>
      </c>
      <c r="KN19" s="229">
        <v>99.2</v>
      </c>
      <c r="KO19" s="229">
        <v>99.9</v>
      </c>
      <c r="KP19" s="229">
        <v>92.3</v>
      </c>
      <c r="KQ19" s="229">
        <v>95.2</v>
      </c>
      <c r="KR19" s="229">
        <v>106.5</v>
      </c>
      <c r="KS19" s="229">
        <v>109.6</v>
      </c>
      <c r="KT19" s="229">
        <v>105.2</v>
      </c>
      <c r="KU19" s="229">
        <v>94.7</v>
      </c>
      <c r="KV19" s="229">
        <v>106</v>
      </c>
      <c r="KW19" s="229">
        <v>106</v>
      </c>
      <c r="KX19" s="229">
        <v>89.1</v>
      </c>
      <c r="KY19" s="229">
        <v>95.5</v>
      </c>
      <c r="KZ19" s="229">
        <v>82.7</v>
      </c>
      <c r="LA19" s="229">
        <v>64.5</v>
      </c>
      <c r="LB19" s="229">
        <v>64.5</v>
      </c>
      <c r="LC19" s="229">
        <v>93.7</v>
      </c>
      <c r="LD19" s="229">
        <v>95.8</v>
      </c>
      <c r="LE19" s="229">
        <v>89.6</v>
      </c>
      <c r="LF19" s="229">
        <v>128.69999999999999</v>
      </c>
      <c r="LG19" s="229">
        <v>189.2</v>
      </c>
      <c r="LH19" s="229">
        <v>257.89999999999998</v>
      </c>
      <c r="LI19" s="229">
        <v>300.2</v>
      </c>
      <c r="LJ19" s="229">
        <v>174.3</v>
      </c>
      <c r="LK19" s="229">
        <v>155.30000000000001</v>
      </c>
      <c r="LL19" s="229">
        <v>148.4</v>
      </c>
      <c r="LM19" s="229">
        <v>399.7</v>
      </c>
      <c r="LN19" s="229">
        <v>238.6</v>
      </c>
      <c r="LO19" s="229">
        <v>359.3</v>
      </c>
      <c r="LQ19" s="229">
        <v>182.1</v>
      </c>
      <c r="LR19" s="229">
        <v>182.3</v>
      </c>
      <c r="LS19" s="229">
        <v>228.6</v>
      </c>
      <c r="LT19" s="229">
        <v>151.9</v>
      </c>
      <c r="LU19" s="229">
        <v>110.4</v>
      </c>
      <c r="LV19" s="229">
        <v>105.9</v>
      </c>
      <c r="LW19" s="229">
        <v>110.3</v>
      </c>
      <c r="LX19" s="229">
        <v>107.1</v>
      </c>
      <c r="LY19" s="229">
        <v>103.4</v>
      </c>
      <c r="LZ19" s="229">
        <v>130.1</v>
      </c>
      <c r="MA19" s="229">
        <v>98.9</v>
      </c>
      <c r="MB19" s="229">
        <v>144.4</v>
      </c>
      <c r="MC19" s="229">
        <v>137</v>
      </c>
      <c r="MD19" s="229">
        <v>124.6</v>
      </c>
      <c r="ME19" s="229">
        <v>120.5</v>
      </c>
      <c r="MF19" s="229">
        <v>110.7</v>
      </c>
      <c r="MG19" s="229">
        <v>125.4</v>
      </c>
      <c r="MH19" s="229">
        <v>121.1</v>
      </c>
      <c r="MI19" s="229">
        <v>112.7</v>
      </c>
      <c r="MJ19" s="229">
        <v>122.8</v>
      </c>
      <c r="MK19" s="229">
        <v>103.8</v>
      </c>
      <c r="ML19" s="229">
        <v>96.4</v>
      </c>
      <c r="MM19" s="229">
        <v>99.1</v>
      </c>
      <c r="MN19" s="229">
        <v>97.8</v>
      </c>
      <c r="MO19" s="229">
        <v>89.2</v>
      </c>
      <c r="MP19" s="229">
        <v>100.7</v>
      </c>
      <c r="MQ19" s="229">
        <v>95</v>
      </c>
      <c r="MR19" s="229">
        <v>99</v>
      </c>
      <c r="MS19" s="229">
        <v>100.8</v>
      </c>
      <c r="MT19" s="229">
        <v>100.2</v>
      </c>
      <c r="MV19" s="229">
        <v>97.1</v>
      </c>
      <c r="MW19" s="229">
        <v>110.7</v>
      </c>
      <c r="MX19" s="229">
        <v>108.7</v>
      </c>
      <c r="MY19" s="229">
        <v>110.7</v>
      </c>
      <c r="MZ19" s="229">
        <v>90.4</v>
      </c>
      <c r="NA19" s="229">
        <v>131.9</v>
      </c>
      <c r="NC19" s="229">
        <v>111.7</v>
      </c>
      <c r="ND19" s="229">
        <v>109.3</v>
      </c>
      <c r="NE19" s="229">
        <v>114</v>
      </c>
      <c r="NF19" s="229">
        <v>106.3</v>
      </c>
      <c r="NG19" s="229">
        <v>118.6</v>
      </c>
      <c r="NH19" s="229">
        <v>113</v>
      </c>
      <c r="NI19" s="229">
        <v>122.9</v>
      </c>
      <c r="NJ19" s="229">
        <v>108</v>
      </c>
      <c r="NK19" s="229">
        <v>115.9</v>
      </c>
      <c r="NM19" s="229">
        <v>98.6</v>
      </c>
      <c r="NN19" s="229">
        <v>107.9</v>
      </c>
      <c r="NO19" s="229">
        <v>130.1</v>
      </c>
      <c r="NP19" s="229">
        <v>103.6</v>
      </c>
      <c r="NR19" s="229">
        <v>96.8</v>
      </c>
      <c r="NS19" s="229">
        <v>95.4</v>
      </c>
      <c r="NT19" s="229">
        <v>95.4</v>
      </c>
      <c r="NU19" s="229">
        <v>95.7</v>
      </c>
      <c r="NV19" s="229">
        <v>93.3</v>
      </c>
      <c r="NW19" s="229">
        <v>111.7</v>
      </c>
      <c r="NX19" s="229">
        <v>100</v>
      </c>
      <c r="NY19" s="229">
        <v>100</v>
      </c>
      <c r="NZ19" s="229">
        <v>101.8</v>
      </c>
      <c r="OA19" s="229">
        <v>102</v>
      </c>
      <c r="OB19" s="229">
        <v>110.4</v>
      </c>
      <c r="OC19" s="229">
        <v>111.6</v>
      </c>
      <c r="OD19" s="229">
        <v>107.6</v>
      </c>
      <c r="OE19" s="229">
        <v>101.2</v>
      </c>
      <c r="OF19" s="229">
        <v>98.8</v>
      </c>
      <c r="OG19" s="229">
        <v>104.4</v>
      </c>
      <c r="OI19" s="229">
        <v>96.4</v>
      </c>
      <c r="OK19" s="229">
        <v>88.6</v>
      </c>
      <c r="OL19" s="229">
        <v>99.3</v>
      </c>
      <c r="OM19" s="229">
        <v>99.8</v>
      </c>
      <c r="ON19" s="229">
        <v>101.3</v>
      </c>
      <c r="OO19" s="229">
        <v>102.2</v>
      </c>
      <c r="OP19" s="229">
        <v>96</v>
      </c>
      <c r="OQ19" s="229">
        <v>97.9</v>
      </c>
      <c r="OR19" s="229">
        <v>105</v>
      </c>
      <c r="OT19" s="229">
        <v>84.2</v>
      </c>
      <c r="OV19" s="229">
        <v>105.5</v>
      </c>
      <c r="OW19" s="229">
        <v>102</v>
      </c>
      <c r="OX19" s="229">
        <v>105</v>
      </c>
      <c r="OY19" s="229">
        <v>101.6</v>
      </c>
      <c r="OZ19" s="229">
        <v>79.2</v>
      </c>
      <c r="PA19" s="229">
        <v>77.7</v>
      </c>
      <c r="PB19" s="229">
        <v>103.3</v>
      </c>
      <c r="PC19" s="229">
        <v>119.6</v>
      </c>
      <c r="PD19" s="229">
        <v>96.8</v>
      </c>
      <c r="PE19" s="229">
        <v>125</v>
      </c>
      <c r="PF19" s="229">
        <v>231.8</v>
      </c>
      <c r="PG19" s="229">
        <v>100.2</v>
      </c>
      <c r="PH19" s="229">
        <v>109.4</v>
      </c>
      <c r="PI19" s="229">
        <v>101.7</v>
      </c>
      <c r="PJ19" s="229">
        <v>101.4</v>
      </c>
      <c r="PK19" s="229">
        <v>94.4</v>
      </c>
      <c r="PL19" s="229">
        <v>114.5</v>
      </c>
      <c r="PM19" s="229">
        <v>101.3</v>
      </c>
      <c r="PN19" s="229">
        <v>86</v>
      </c>
      <c r="PO19" s="229">
        <v>95.5</v>
      </c>
      <c r="PP19" s="229">
        <v>85.4</v>
      </c>
      <c r="PQ19" s="229">
        <v>104.7</v>
      </c>
      <c r="PR19" s="229">
        <v>97.4</v>
      </c>
      <c r="PS19" s="229">
        <v>118.5</v>
      </c>
      <c r="PT19" s="229">
        <v>102.9</v>
      </c>
      <c r="PU19" s="229">
        <v>108.5</v>
      </c>
      <c r="PV19" s="229">
        <v>101.5</v>
      </c>
      <c r="PW19" s="229">
        <v>101.3</v>
      </c>
      <c r="PX19" s="229">
        <v>106</v>
      </c>
      <c r="PY19" s="229">
        <v>96.8</v>
      </c>
      <c r="PZ19" s="229">
        <v>111.8</v>
      </c>
      <c r="QA19" s="229">
        <v>102</v>
      </c>
      <c r="QB19" s="229">
        <v>104</v>
      </c>
      <c r="QC19" s="229">
        <v>101.8</v>
      </c>
      <c r="QD19" s="229">
        <v>99.4</v>
      </c>
      <c r="QE19" s="229">
        <v>114.8</v>
      </c>
      <c r="QF19" s="229">
        <v>99.4</v>
      </c>
      <c r="QG19" s="229">
        <v>104.2</v>
      </c>
      <c r="QH19" s="229">
        <v>96.6</v>
      </c>
      <c r="QI19" s="229">
        <v>103.2</v>
      </c>
      <c r="QJ19" s="229">
        <v>109.3</v>
      </c>
      <c r="QK19" s="229">
        <v>109.3</v>
      </c>
      <c r="QL19" s="229">
        <v>101.3</v>
      </c>
      <c r="QM19" s="229">
        <v>105.1</v>
      </c>
      <c r="QN19" s="229">
        <v>100.8</v>
      </c>
      <c r="QO19" s="229">
        <v>103.9</v>
      </c>
      <c r="QP19" s="229">
        <v>105</v>
      </c>
      <c r="QQ19" s="229">
        <v>104.4</v>
      </c>
      <c r="QS19" s="229">
        <v>106.3</v>
      </c>
      <c r="QT19" s="229">
        <v>105.9</v>
      </c>
      <c r="QU19" s="229">
        <v>129</v>
      </c>
      <c r="QV19" s="229">
        <v>93.8</v>
      </c>
      <c r="QW19" s="229">
        <v>104.8</v>
      </c>
      <c r="QX19" s="229">
        <v>107.2</v>
      </c>
      <c r="QY19" s="229">
        <v>106.4</v>
      </c>
      <c r="QZ19" s="229">
        <v>107</v>
      </c>
      <c r="RA19" s="229">
        <v>95</v>
      </c>
      <c r="RB19" s="229">
        <v>96.7</v>
      </c>
      <c r="RC19" s="229">
        <v>95.3</v>
      </c>
      <c r="RD19" s="229">
        <v>91.4</v>
      </c>
      <c r="RE19" s="229">
        <v>88.3</v>
      </c>
      <c r="RF19" s="229">
        <v>99.7</v>
      </c>
      <c r="RG19" s="229">
        <v>108.7</v>
      </c>
      <c r="RH19" s="229">
        <v>108.5</v>
      </c>
      <c r="RI19" s="229">
        <v>112.2</v>
      </c>
      <c r="RJ19" s="229">
        <v>110.9</v>
      </c>
      <c r="RK19" s="229">
        <v>102.2</v>
      </c>
      <c r="RL19" s="229">
        <v>120.5</v>
      </c>
      <c r="RM19" s="229">
        <v>103.5</v>
      </c>
      <c r="RN19" s="229">
        <v>106.3</v>
      </c>
      <c r="RO19" s="229">
        <v>101.7</v>
      </c>
      <c r="RP19" s="229">
        <v>122.1</v>
      </c>
      <c r="RQ19" s="229">
        <v>110.1</v>
      </c>
      <c r="RT19" s="229">
        <v>120.3</v>
      </c>
      <c r="RU19" s="229">
        <v>148.4</v>
      </c>
      <c r="RW19" s="229">
        <v>118.8</v>
      </c>
      <c r="RX19" s="229">
        <v>126.2</v>
      </c>
      <c r="RY19" s="229">
        <v>129.4</v>
      </c>
      <c r="RZ19" s="229">
        <v>111</v>
      </c>
      <c r="SA19" s="229">
        <v>105</v>
      </c>
      <c r="SB19" s="229">
        <v>150.1</v>
      </c>
      <c r="SC19" s="229">
        <v>99.6</v>
      </c>
      <c r="SD19" s="229">
        <v>129.80000000000001</v>
      </c>
      <c r="SE19" s="229">
        <v>89.7</v>
      </c>
      <c r="SF19" s="229">
        <v>92</v>
      </c>
      <c r="SG19" s="229">
        <v>74.400000000000006</v>
      </c>
      <c r="SH19" s="229">
        <v>97.7</v>
      </c>
      <c r="SI19" s="229">
        <v>97.7</v>
      </c>
      <c r="SK19" s="229">
        <v>102.8</v>
      </c>
      <c r="SL19" s="229">
        <v>100.4</v>
      </c>
      <c r="SM19" s="229">
        <v>100.4</v>
      </c>
      <c r="SN19" s="229">
        <v>100</v>
      </c>
      <c r="SO19" s="229">
        <v>101.3</v>
      </c>
      <c r="SP19" s="229">
        <v>103.7</v>
      </c>
      <c r="SQ19" s="229">
        <v>100</v>
      </c>
      <c r="SR19" s="229">
        <v>100</v>
      </c>
      <c r="SS19" s="229">
        <v>99.1</v>
      </c>
      <c r="ST19" s="229">
        <v>99.5</v>
      </c>
      <c r="SU19" s="229">
        <v>98.8</v>
      </c>
      <c r="SV19" s="229">
        <v>98.7</v>
      </c>
      <c r="SW19" s="229">
        <v>99.4</v>
      </c>
      <c r="SY19" s="229">
        <v>94.3</v>
      </c>
      <c r="SZ19" s="229">
        <v>94.8</v>
      </c>
      <c r="TA19" s="229">
        <v>109.7</v>
      </c>
      <c r="TB19" s="229">
        <v>112.9</v>
      </c>
      <c r="TC19" s="229">
        <v>98.6</v>
      </c>
      <c r="TD19" s="229">
        <v>96.9</v>
      </c>
      <c r="TE19" s="229">
        <v>102.3</v>
      </c>
      <c r="TF19" s="229">
        <v>101.7</v>
      </c>
      <c r="TG19" s="229">
        <v>102.3</v>
      </c>
      <c r="TH19" s="229">
        <v>103.3</v>
      </c>
      <c r="TI19" s="229">
        <v>100</v>
      </c>
      <c r="TJ19" s="229">
        <v>102.2</v>
      </c>
      <c r="TK19" s="229">
        <v>101.9</v>
      </c>
      <c r="TL19" s="229">
        <v>95.6</v>
      </c>
      <c r="TM19" s="229">
        <v>95.6</v>
      </c>
      <c r="TN19" s="229">
        <v>95.2</v>
      </c>
      <c r="TO19" s="229">
        <v>81.900000000000006</v>
      </c>
      <c r="TP19" s="229">
        <v>89</v>
      </c>
      <c r="TR19" s="229">
        <v>104.8</v>
      </c>
      <c r="TU19" s="229">
        <v>103.2</v>
      </c>
      <c r="TV19" s="229">
        <v>97.6</v>
      </c>
      <c r="TW19" s="229">
        <v>93.4</v>
      </c>
      <c r="TX19" s="229">
        <v>103.2</v>
      </c>
      <c r="TY19" s="229">
        <v>107.4</v>
      </c>
      <c r="TZ19" s="229">
        <v>90.9</v>
      </c>
      <c r="UA19" s="229">
        <v>121.3</v>
      </c>
      <c r="UC19" s="229">
        <v>120.3</v>
      </c>
      <c r="UD19" s="229">
        <v>101.5</v>
      </c>
      <c r="UE19" s="229">
        <v>122.2</v>
      </c>
      <c r="UF19" s="229">
        <v>100</v>
      </c>
      <c r="UG19" s="229">
        <v>100</v>
      </c>
      <c r="UH19" s="229">
        <v>120.3</v>
      </c>
      <c r="UI19" s="229">
        <v>115.9</v>
      </c>
      <c r="UJ19" s="229">
        <v>106.8</v>
      </c>
      <c r="UK19" s="229">
        <v>255</v>
      </c>
      <c r="UM19" s="229">
        <v>103.5</v>
      </c>
      <c r="UN19" s="229">
        <v>106.9</v>
      </c>
      <c r="UO19" s="229">
        <v>94.7</v>
      </c>
      <c r="UP19" s="229">
        <v>95.3</v>
      </c>
      <c r="UQ19" s="229">
        <v>92.9</v>
      </c>
      <c r="UR19" s="229">
        <v>344</v>
      </c>
      <c r="US19" s="229">
        <v>114.4</v>
      </c>
      <c r="UT19" s="229">
        <v>90.9</v>
      </c>
      <c r="UU19" s="229">
        <v>94.8</v>
      </c>
      <c r="UV19" s="229">
        <v>96.4</v>
      </c>
      <c r="UW19" s="229">
        <v>96</v>
      </c>
      <c r="UX19" s="229">
        <v>91.1</v>
      </c>
      <c r="UZ19" s="229">
        <v>90.4</v>
      </c>
      <c r="VA19" s="229">
        <v>107.8</v>
      </c>
      <c r="VB19" s="229">
        <v>81.5</v>
      </c>
      <c r="VC19" s="229">
        <v>94.8</v>
      </c>
      <c r="VE19" s="229">
        <v>96.9</v>
      </c>
      <c r="VG19" s="229">
        <v>115</v>
      </c>
      <c r="VH19" s="229">
        <v>565.9</v>
      </c>
      <c r="VJ19" s="229">
        <v>346.6</v>
      </c>
      <c r="VM19" s="229">
        <v>1874.8</v>
      </c>
      <c r="VN19" s="229">
        <v>3656.4</v>
      </c>
      <c r="VP19" s="229">
        <v>1016.1</v>
      </c>
      <c r="VQ19" s="229">
        <v>661.8</v>
      </c>
      <c r="VR19" s="229">
        <v>92</v>
      </c>
      <c r="VS19" s="229">
        <v>105.2</v>
      </c>
      <c r="VT19" s="229">
        <v>113</v>
      </c>
      <c r="VU19" s="229">
        <v>98.3</v>
      </c>
      <c r="VV19" s="229">
        <v>102.6</v>
      </c>
      <c r="VW19" s="229">
        <v>105.4</v>
      </c>
      <c r="VX19" s="229">
        <v>91.5</v>
      </c>
      <c r="VY19" s="229">
        <v>112.2</v>
      </c>
      <c r="VZ19" s="229">
        <v>96.6</v>
      </c>
      <c r="WA19" s="229">
        <v>98</v>
      </c>
      <c r="WB19" s="229">
        <v>112.9</v>
      </c>
      <c r="WC19" s="229">
        <v>159.5</v>
      </c>
      <c r="WD19" s="229">
        <v>95.1</v>
      </c>
      <c r="WE19" s="229">
        <v>109.2</v>
      </c>
      <c r="WF19" s="229">
        <v>89.9</v>
      </c>
      <c r="WG19" s="229">
        <v>113.2</v>
      </c>
      <c r="WH19" s="229">
        <v>126.1</v>
      </c>
      <c r="WI19" s="229">
        <v>141.9</v>
      </c>
      <c r="WJ19" s="229">
        <v>324.2</v>
      </c>
      <c r="WM19" s="229">
        <v>103.1</v>
      </c>
      <c r="WN19" s="229">
        <v>109.7</v>
      </c>
      <c r="WO19" s="229">
        <v>100.4</v>
      </c>
      <c r="WP19" s="229">
        <v>101.2</v>
      </c>
      <c r="WQ19" s="229">
        <v>95.9</v>
      </c>
      <c r="WR19" s="229">
        <v>102.4</v>
      </c>
      <c r="WS19" s="229">
        <v>104.3</v>
      </c>
      <c r="WT19" s="229">
        <v>114.5</v>
      </c>
      <c r="WW19" s="229">
        <v>105</v>
      </c>
      <c r="WY19" s="229">
        <v>124.4</v>
      </c>
      <c r="WZ19" s="229">
        <v>106.9</v>
      </c>
      <c r="XA19" s="229">
        <v>97</v>
      </c>
      <c r="XB19" s="229">
        <v>132</v>
      </c>
      <c r="XD19" s="229">
        <v>101.3</v>
      </c>
      <c r="XF19" s="229">
        <v>97.4</v>
      </c>
      <c r="XG19" s="229">
        <v>99.8</v>
      </c>
      <c r="XH19" s="229">
        <v>99.8</v>
      </c>
      <c r="XI19" s="229">
        <v>99.5</v>
      </c>
      <c r="XJ19" s="229">
        <v>100</v>
      </c>
      <c r="XK19" s="229">
        <v>91.2</v>
      </c>
      <c r="XM19" s="229">
        <v>87.3</v>
      </c>
      <c r="XN19" s="229">
        <v>94.4</v>
      </c>
      <c r="XO19" s="229">
        <v>97</v>
      </c>
      <c r="XP19" s="229">
        <v>91</v>
      </c>
      <c r="XQ19" s="229">
        <v>95</v>
      </c>
      <c r="XR19" s="229">
        <v>99.3</v>
      </c>
      <c r="XS19" s="229">
        <v>104.2</v>
      </c>
      <c r="XT19" s="229">
        <v>104.2</v>
      </c>
      <c r="XU19" s="229">
        <v>80.599999999999994</v>
      </c>
      <c r="XV19" s="229">
        <v>80.599999999999994</v>
      </c>
      <c r="XW19" s="229">
        <v>96</v>
      </c>
      <c r="XX19" s="229">
        <v>94.1</v>
      </c>
      <c r="XY19" s="229">
        <v>95.8</v>
      </c>
      <c r="XZ19" s="229">
        <v>98.1</v>
      </c>
      <c r="YB19" s="229">
        <v>94.4</v>
      </c>
      <c r="YC19" s="229">
        <v>93.8</v>
      </c>
      <c r="YD19" s="229">
        <v>100.4</v>
      </c>
      <c r="YE19" s="229">
        <v>103.1</v>
      </c>
      <c r="YF19" s="229">
        <v>103</v>
      </c>
      <c r="YG19" s="229">
        <v>100</v>
      </c>
      <c r="YI19" s="229">
        <v>110.5</v>
      </c>
      <c r="YJ19" s="229">
        <v>103</v>
      </c>
      <c r="YK19" s="229">
        <v>100.4</v>
      </c>
      <c r="YM19" s="229">
        <v>92.9</v>
      </c>
      <c r="YN19" s="229">
        <v>98.7</v>
      </c>
      <c r="YO19" s="229">
        <v>101.6</v>
      </c>
      <c r="YP19" s="229">
        <v>117.2</v>
      </c>
      <c r="YQ19" s="229">
        <v>104.6</v>
      </c>
      <c r="YR19" s="229">
        <v>96.8</v>
      </c>
      <c r="YS19" s="229">
        <v>101.4</v>
      </c>
      <c r="YU19" s="229">
        <v>94.3</v>
      </c>
      <c r="YV19" s="229">
        <v>92.5</v>
      </c>
      <c r="YW19" s="229">
        <v>100</v>
      </c>
      <c r="YX19" s="229">
        <v>104</v>
      </c>
      <c r="YY19" s="229">
        <v>103</v>
      </c>
      <c r="YZ19" s="229">
        <v>97.9</v>
      </c>
      <c r="ZA19" s="229">
        <v>144.80000000000001</v>
      </c>
      <c r="ZD19" s="229">
        <v>102.2</v>
      </c>
      <c r="ZF19" s="229">
        <v>95.1</v>
      </c>
      <c r="ZG19" s="229">
        <v>99.9</v>
      </c>
      <c r="ZI19" s="229">
        <v>100.1</v>
      </c>
      <c r="ZJ19" s="229">
        <v>98.1</v>
      </c>
      <c r="ZK19" s="229">
        <v>97.9</v>
      </c>
      <c r="ZL19" s="229">
        <v>98.4</v>
      </c>
      <c r="ZN19" s="229">
        <v>109.2</v>
      </c>
      <c r="ZO19" s="229">
        <v>148.9</v>
      </c>
      <c r="ZP19" s="229">
        <v>195.8</v>
      </c>
      <c r="ZQ19" s="229">
        <v>114.5</v>
      </c>
      <c r="ZR19" s="229">
        <v>113.7</v>
      </c>
      <c r="ZS19" s="229">
        <v>108.8</v>
      </c>
      <c r="ZV19" s="229">
        <v>111.3</v>
      </c>
      <c r="ZW19" s="229">
        <v>107.2</v>
      </c>
      <c r="ZX19" s="229">
        <v>115.1</v>
      </c>
      <c r="ZY19" s="229">
        <v>105.3</v>
      </c>
      <c r="ZZ19" s="229">
        <v>106.1</v>
      </c>
      <c r="AAA19" s="229">
        <v>105.5</v>
      </c>
      <c r="AAB19" s="229">
        <v>105.1</v>
      </c>
      <c r="AAC19" s="229">
        <v>107.4</v>
      </c>
      <c r="AAD19" s="229">
        <v>104.4</v>
      </c>
      <c r="AAE19" s="229">
        <v>105.9</v>
      </c>
      <c r="AAF19" s="229">
        <v>106.5</v>
      </c>
      <c r="AAG19" s="229">
        <v>95.7</v>
      </c>
      <c r="AAH19" s="229">
        <v>103.8</v>
      </c>
      <c r="AAI19" s="229">
        <v>99.4</v>
      </c>
      <c r="AAJ19" s="229">
        <v>105.7</v>
      </c>
      <c r="AAK19" s="229">
        <v>125.1</v>
      </c>
      <c r="AAL19" s="229">
        <v>85.2</v>
      </c>
      <c r="AAM19" s="229">
        <v>85.5</v>
      </c>
      <c r="AAN19" s="229">
        <v>117.3</v>
      </c>
      <c r="AAO19" s="229">
        <v>61.3</v>
      </c>
      <c r="AAP19" s="229">
        <v>87.6</v>
      </c>
      <c r="AAQ19" s="229">
        <v>122</v>
      </c>
      <c r="AAR19" s="229">
        <v>77.5</v>
      </c>
      <c r="AAS19" s="229">
        <v>60</v>
      </c>
      <c r="AAT19" s="229">
        <v>100.4</v>
      </c>
      <c r="AAU19" s="229">
        <v>108.6</v>
      </c>
      <c r="AAV19" s="229">
        <v>116.6</v>
      </c>
      <c r="AAW19" s="229">
        <v>100</v>
      </c>
      <c r="AAX19" s="229">
        <v>77.2</v>
      </c>
      <c r="AAY19" s="229">
        <v>76.900000000000006</v>
      </c>
      <c r="AAZ19" s="229">
        <v>77.900000000000006</v>
      </c>
      <c r="ABA19" s="229">
        <v>95.6</v>
      </c>
      <c r="ABC19" s="229">
        <v>100.5</v>
      </c>
      <c r="ABD19" s="229">
        <v>82.9</v>
      </c>
      <c r="ABE19" s="229">
        <v>91.1</v>
      </c>
      <c r="ABF19" s="229">
        <v>100</v>
      </c>
      <c r="ABG19" s="229">
        <v>93.7</v>
      </c>
      <c r="ABH19" s="229">
        <v>99.5</v>
      </c>
      <c r="ABI19" s="229">
        <v>104.4</v>
      </c>
      <c r="ABJ19" s="229">
        <v>107.6</v>
      </c>
      <c r="ABK19" s="229">
        <v>101.2</v>
      </c>
      <c r="ABL19" s="229">
        <v>105.7</v>
      </c>
      <c r="ABM19" s="229">
        <v>102.1</v>
      </c>
      <c r="ABN19" s="229">
        <v>98.7</v>
      </c>
      <c r="ABO19" s="229">
        <v>102.8</v>
      </c>
      <c r="ABP19" s="229">
        <v>102.4</v>
      </c>
      <c r="ABQ19" s="229">
        <v>102.5</v>
      </c>
      <c r="ABR19" s="229">
        <v>102.6</v>
      </c>
      <c r="ABS19" s="229" t="e">
        <v>#N/A</v>
      </c>
      <c r="ABT19" s="229">
        <v>104.8</v>
      </c>
      <c r="ABU19" s="229">
        <v>102.1</v>
      </c>
      <c r="ABV19" s="229">
        <v>113.3</v>
      </c>
      <c r="ACB19" s="229">
        <v>102.5</v>
      </c>
      <c r="ACC19" s="229">
        <v>104.4</v>
      </c>
      <c r="ACD19" s="229">
        <v>101.4</v>
      </c>
      <c r="ACE19" s="229">
        <v>100.2</v>
      </c>
      <c r="ACF19" s="229">
        <v>111.1</v>
      </c>
      <c r="ACG19" s="229">
        <v>105.7</v>
      </c>
      <c r="ACH19" s="229">
        <v>100.6</v>
      </c>
      <c r="ACI19" s="229">
        <v>104.8</v>
      </c>
      <c r="ACJ19" s="229">
        <v>79.599999999999994</v>
      </c>
      <c r="ACK19" s="229">
        <v>120.2</v>
      </c>
      <c r="ACL19" s="229">
        <v>101.6</v>
      </c>
      <c r="ACM19" s="229">
        <v>96.9</v>
      </c>
      <c r="ACN19" s="229">
        <v>100.5</v>
      </c>
      <c r="ACO19" s="229">
        <v>103.2</v>
      </c>
      <c r="ACP19" s="229">
        <v>100.2</v>
      </c>
      <c r="ACQ19" s="229">
        <v>98.5</v>
      </c>
      <c r="ACR19" s="229">
        <v>92.9</v>
      </c>
      <c r="ACS19" s="229">
        <v>106.5</v>
      </c>
      <c r="ACT19" s="229">
        <v>186.2</v>
      </c>
      <c r="ACU19" s="229">
        <v>101.6</v>
      </c>
      <c r="ACV19" s="229">
        <v>99.5</v>
      </c>
      <c r="ACW19" s="229">
        <v>95.7</v>
      </c>
      <c r="ACX19" s="229">
        <v>103.2</v>
      </c>
      <c r="ACY19" s="229">
        <v>100</v>
      </c>
      <c r="ACZ19" s="229">
        <v>99.8</v>
      </c>
      <c r="ADA19" s="229">
        <v>100.5</v>
      </c>
      <c r="ADB19" s="229">
        <v>77</v>
      </c>
      <c r="ADC19" s="229">
        <v>96.1</v>
      </c>
      <c r="ADD19" s="229">
        <v>102.6</v>
      </c>
      <c r="ADE19" s="229">
        <v>111.7</v>
      </c>
      <c r="ADF19" s="229">
        <v>153.5</v>
      </c>
      <c r="ADG19" s="229">
        <v>103.3</v>
      </c>
      <c r="ADH19" s="229">
        <v>99.3</v>
      </c>
      <c r="ADI19" s="229">
        <v>101.6</v>
      </c>
      <c r="ADJ19" s="229">
        <v>104.3</v>
      </c>
      <c r="ADK19" s="229">
        <v>100.5</v>
      </c>
    </row>
    <row r="20" spans="1:791">
      <c r="A20" s="229">
        <v>200102</v>
      </c>
      <c r="B20" s="229">
        <v>102.1</v>
      </c>
      <c r="C20" s="229">
        <v>99.5</v>
      </c>
      <c r="D20" s="229">
        <v>101.3</v>
      </c>
      <c r="E20" s="229">
        <v>111.6</v>
      </c>
      <c r="F20" s="229">
        <v>111.8</v>
      </c>
      <c r="G20" s="229">
        <v>112</v>
      </c>
      <c r="H20" s="229">
        <v>111.8</v>
      </c>
      <c r="I20" s="229">
        <v>99.1</v>
      </c>
      <c r="J20" s="229">
        <v>94.6</v>
      </c>
      <c r="K20" s="229">
        <v>95</v>
      </c>
      <c r="L20" s="229">
        <v>96</v>
      </c>
      <c r="N20" s="229">
        <v>95.6</v>
      </c>
      <c r="O20" s="229">
        <v>100.1</v>
      </c>
      <c r="P20" s="229">
        <v>92.4</v>
      </c>
      <c r="Q20" s="229">
        <v>95</v>
      </c>
      <c r="R20" s="229">
        <v>93.3</v>
      </c>
      <c r="S20" s="229">
        <v>98.3</v>
      </c>
      <c r="U20" s="229">
        <v>103.3</v>
      </c>
      <c r="V20" s="229">
        <v>88.2</v>
      </c>
      <c r="W20" s="229">
        <v>108.6</v>
      </c>
      <c r="X20" s="229">
        <v>102.3</v>
      </c>
      <c r="Y20" s="229">
        <v>105.3</v>
      </c>
      <c r="Z20" s="229">
        <v>110.7</v>
      </c>
      <c r="AA20" s="229">
        <v>117.1</v>
      </c>
      <c r="AB20" s="229">
        <v>94.6</v>
      </c>
      <c r="AD20" s="229">
        <v>126.8</v>
      </c>
      <c r="AE20" s="229">
        <v>91.9</v>
      </c>
      <c r="AF20" s="229">
        <v>104.8</v>
      </c>
      <c r="AG20" s="229">
        <v>116.2</v>
      </c>
      <c r="AH20" s="229">
        <v>103.4</v>
      </c>
      <c r="AI20" s="229">
        <v>109.3</v>
      </c>
      <c r="AJ20" s="229">
        <v>101.6</v>
      </c>
      <c r="AK20" s="229">
        <v>94</v>
      </c>
      <c r="AL20" s="229">
        <v>131.80000000000001</v>
      </c>
      <c r="AM20" s="229">
        <v>84.6</v>
      </c>
      <c r="AN20" s="229">
        <v>85.3</v>
      </c>
      <c r="AO20" s="229">
        <v>104.4</v>
      </c>
      <c r="AP20" s="229">
        <v>103.9</v>
      </c>
      <c r="AQ20" s="229">
        <v>108.7</v>
      </c>
      <c r="AR20" s="229">
        <v>109.6</v>
      </c>
      <c r="AS20" s="229">
        <v>90.8</v>
      </c>
      <c r="AT20" s="229">
        <v>100.1</v>
      </c>
      <c r="AU20" s="229">
        <v>110.7</v>
      </c>
      <c r="AV20" s="229">
        <v>101.1</v>
      </c>
      <c r="AX20" s="229">
        <v>90.6</v>
      </c>
      <c r="AY20" s="229">
        <v>89.1</v>
      </c>
      <c r="AZ20" s="229">
        <v>88.9</v>
      </c>
      <c r="BA20" s="229">
        <v>92.9</v>
      </c>
      <c r="BB20" s="229">
        <v>97.2</v>
      </c>
      <c r="BC20" s="229">
        <v>96.5</v>
      </c>
      <c r="BD20" s="229">
        <v>98.1</v>
      </c>
      <c r="BE20" s="229">
        <v>94.6</v>
      </c>
      <c r="BF20" s="229">
        <v>97</v>
      </c>
      <c r="BG20" s="229">
        <v>100.2</v>
      </c>
      <c r="BH20" s="229">
        <v>90.6</v>
      </c>
      <c r="BI20" s="229">
        <v>90</v>
      </c>
      <c r="BJ20" s="229">
        <v>89.9</v>
      </c>
      <c r="BK20" s="229">
        <v>96.4</v>
      </c>
      <c r="BL20" s="229">
        <v>92.8</v>
      </c>
      <c r="BM20" s="229">
        <v>89.7</v>
      </c>
      <c r="BN20" s="229">
        <v>87</v>
      </c>
      <c r="BO20" s="229">
        <v>83</v>
      </c>
      <c r="BP20" s="229">
        <v>93.3</v>
      </c>
      <c r="BQ20" s="229">
        <v>96.7</v>
      </c>
      <c r="BR20" s="229">
        <v>93</v>
      </c>
      <c r="BS20" s="229">
        <v>85.4</v>
      </c>
      <c r="BU20" s="229">
        <v>98.6</v>
      </c>
      <c r="BV20" s="229">
        <v>98.5</v>
      </c>
      <c r="BW20" s="229">
        <v>96.9</v>
      </c>
      <c r="BX20" s="229">
        <v>75.7</v>
      </c>
      <c r="BY20" s="229">
        <v>103.6</v>
      </c>
      <c r="BZ20" s="229">
        <v>101</v>
      </c>
      <c r="CA20" s="229">
        <v>99.3</v>
      </c>
      <c r="CB20" s="229">
        <v>108.3</v>
      </c>
      <c r="CC20" s="229">
        <v>84.2</v>
      </c>
      <c r="CD20" s="229">
        <v>87.2</v>
      </c>
      <c r="CE20" s="229">
        <v>89.6</v>
      </c>
      <c r="CF20" s="229">
        <v>99.3</v>
      </c>
      <c r="CG20" s="229">
        <v>99.3</v>
      </c>
      <c r="CH20" s="229">
        <v>100.5</v>
      </c>
      <c r="CI20" s="229">
        <v>100.2</v>
      </c>
      <c r="CJ20" s="229">
        <v>129.80000000000001</v>
      </c>
      <c r="CK20" s="229">
        <v>82.4</v>
      </c>
      <c r="CL20" s="229">
        <v>98.4</v>
      </c>
      <c r="CM20" s="229">
        <v>79</v>
      </c>
      <c r="CN20" s="229">
        <v>179.7</v>
      </c>
      <c r="CO20" s="229">
        <v>90.8</v>
      </c>
      <c r="CP20" s="229">
        <v>112.5</v>
      </c>
      <c r="CQ20" s="229">
        <v>99.7</v>
      </c>
      <c r="CR20" s="229">
        <v>90.7</v>
      </c>
      <c r="CS20" s="229">
        <v>75.400000000000006</v>
      </c>
      <c r="CT20" s="229">
        <v>81.5</v>
      </c>
      <c r="CU20" s="229">
        <v>103.5</v>
      </c>
      <c r="CV20" s="229">
        <v>81.7</v>
      </c>
      <c r="CW20" s="229">
        <v>81.599999999999994</v>
      </c>
      <c r="CX20" s="229">
        <v>80.599999999999994</v>
      </c>
      <c r="CY20" s="229">
        <v>70.400000000000006</v>
      </c>
      <c r="CZ20" s="229">
        <v>92.1</v>
      </c>
      <c r="DC20" s="229">
        <v>96.5</v>
      </c>
      <c r="DD20" s="229">
        <v>99.1</v>
      </c>
      <c r="DE20" s="229">
        <v>148.69999999999999</v>
      </c>
      <c r="DF20" s="229">
        <v>132.1</v>
      </c>
      <c r="DG20" s="229">
        <v>95.2</v>
      </c>
      <c r="DH20" s="229">
        <v>130.19999999999999</v>
      </c>
      <c r="DI20" s="229">
        <v>99</v>
      </c>
      <c r="DJ20" s="229">
        <v>146.1</v>
      </c>
      <c r="DK20" s="229">
        <v>128.19999999999999</v>
      </c>
      <c r="DN20" s="229">
        <v>101</v>
      </c>
      <c r="DO20" s="229">
        <v>90.1</v>
      </c>
      <c r="DP20" s="229">
        <v>99.7</v>
      </c>
      <c r="DQ20" s="229">
        <v>80.900000000000006</v>
      </c>
      <c r="DR20" s="229">
        <v>101.9</v>
      </c>
      <c r="DS20" s="229">
        <v>77.5</v>
      </c>
      <c r="DT20" s="229">
        <v>91.5</v>
      </c>
      <c r="DV20" s="229">
        <v>106.9</v>
      </c>
      <c r="DW20" s="229">
        <v>102.2</v>
      </c>
      <c r="DX20" s="229">
        <v>98.5</v>
      </c>
      <c r="DY20" s="229">
        <v>125.2</v>
      </c>
      <c r="DZ20" s="229">
        <v>103.8</v>
      </c>
      <c r="EA20" s="229">
        <v>104.4</v>
      </c>
      <c r="EB20" s="229">
        <v>111.4</v>
      </c>
      <c r="EC20" s="229">
        <v>103.3</v>
      </c>
      <c r="ED20" s="229">
        <v>100.8</v>
      </c>
      <c r="EE20" s="229">
        <v>105.7</v>
      </c>
      <c r="EF20" s="229">
        <v>96.4</v>
      </c>
      <c r="EG20" s="229">
        <v>95.5</v>
      </c>
      <c r="EH20" s="229">
        <v>103.5</v>
      </c>
      <c r="EI20" s="229">
        <v>102.8</v>
      </c>
      <c r="EJ20" s="229">
        <v>88.1</v>
      </c>
      <c r="EK20" s="229">
        <v>117.3</v>
      </c>
      <c r="EL20" s="229">
        <v>102.4</v>
      </c>
      <c r="EM20" s="229">
        <v>112.7</v>
      </c>
      <c r="EN20" s="229">
        <v>101</v>
      </c>
      <c r="EO20" s="229">
        <v>88.6</v>
      </c>
      <c r="EP20" s="229">
        <v>117.1</v>
      </c>
      <c r="EX20" s="229">
        <v>129.69999999999999</v>
      </c>
      <c r="EY20" s="229">
        <v>80.8</v>
      </c>
      <c r="EZ20" s="229">
        <v>85.7</v>
      </c>
      <c r="FB20" s="229">
        <v>118.6</v>
      </c>
      <c r="FC20" s="229">
        <v>112.4</v>
      </c>
      <c r="FD20" s="229">
        <v>105.3</v>
      </c>
      <c r="FE20" s="229">
        <v>101.8</v>
      </c>
      <c r="FF20" s="229">
        <v>112.3</v>
      </c>
      <c r="FG20" s="229">
        <v>72.400000000000006</v>
      </c>
      <c r="FH20" s="229">
        <v>105.6</v>
      </c>
      <c r="FI20" s="229">
        <v>101.9</v>
      </c>
      <c r="FJ20" s="229">
        <v>101</v>
      </c>
      <c r="FK20" s="229">
        <v>102.3</v>
      </c>
      <c r="FL20" s="229">
        <v>100</v>
      </c>
      <c r="FM20" s="229">
        <v>97.8</v>
      </c>
      <c r="FN20" s="229">
        <v>119.3</v>
      </c>
      <c r="FO20" s="229">
        <v>132.6</v>
      </c>
      <c r="FP20" s="229">
        <v>105.9</v>
      </c>
      <c r="FR20" s="229">
        <v>103.6</v>
      </c>
      <c r="FS20" s="229">
        <v>103.7</v>
      </c>
      <c r="FT20" s="229">
        <v>96</v>
      </c>
      <c r="FU20" s="229">
        <v>126</v>
      </c>
      <c r="FV20" s="229">
        <v>105.3</v>
      </c>
      <c r="FW20" s="229">
        <v>112</v>
      </c>
      <c r="FZ20" s="229">
        <v>95.3</v>
      </c>
      <c r="GA20" s="229">
        <v>90.9</v>
      </c>
      <c r="GB20" s="229">
        <v>99.8</v>
      </c>
      <c r="GC20" s="229">
        <v>94</v>
      </c>
      <c r="GD20" s="229">
        <v>96</v>
      </c>
      <c r="GE20" s="229">
        <v>88</v>
      </c>
      <c r="GF20" s="229">
        <v>122.6</v>
      </c>
      <c r="GG20" s="229">
        <v>100.2</v>
      </c>
      <c r="GH20" s="229">
        <v>100.7</v>
      </c>
      <c r="GI20" s="229">
        <v>100</v>
      </c>
      <c r="GJ20" s="229">
        <v>98.1</v>
      </c>
      <c r="GK20" s="229">
        <v>81.5</v>
      </c>
      <c r="GL20" s="229">
        <v>76.8</v>
      </c>
      <c r="GM20" s="229">
        <v>121.8</v>
      </c>
      <c r="GN20" s="229">
        <v>100.3</v>
      </c>
      <c r="GO20" s="229">
        <v>94.2</v>
      </c>
      <c r="GP20" s="229">
        <v>99.8</v>
      </c>
      <c r="GQ20" s="229">
        <v>97.1</v>
      </c>
      <c r="GR20" s="229">
        <v>99.4</v>
      </c>
      <c r="GT20" s="229">
        <v>97.3</v>
      </c>
      <c r="GU20" s="229">
        <v>104.8</v>
      </c>
      <c r="GV20" s="229">
        <v>95.2</v>
      </c>
      <c r="GW20" s="229">
        <v>106.2</v>
      </c>
      <c r="GY20" s="229">
        <v>95.6</v>
      </c>
      <c r="GZ20" s="229">
        <v>77.3</v>
      </c>
      <c r="HA20" s="229">
        <v>91.7</v>
      </c>
      <c r="HB20" s="229">
        <v>99.1</v>
      </c>
      <c r="HC20" s="229">
        <v>95.8</v>
      </c>
      <c r="HD20" s="229">
        <v>98.8</v>
      </c>
      <c r="HE20" s="229">
        <v>104.7</v>
      </c>
      <c r="HG20" s="229">
        <v>85</v>
      </c>
      <c r="HI20" s="229">
        <v>113.9</v>
      </c>
      <c r="HJ20" s="229">
        <v>125.8</v>
      </c>
      <c r="HK20" s="229">
        <v>93.6</v>
      </c>
      <c r="HN20" s="229">
        <v>118.7</v>
      </c>
      <c r="HO20" s="229">
        <v>113.2</v>
      </c>
      <c r="HP20" s="229">
        <v>102.9</v>
      </c>
      <c r="HQ20" s="229">
        <v>100.6</v>
      </c>
      <c r="HR20" s="229">
        <v>138.19999999999999</v>
      </c>
      <c r="HS20" s="229">
        <v>122.1</v>
      </c>
      <c r="HT20" s="229">
        <v>124.8</v>
      </c>
      <c r="HU20" s="229">
        <v>121.4</v>
      </c>
      <c r="HV20" s="229">
        <v>119.4</v>
      </c>
      <c r="HW20" s="229">
        <v>120.2</v>
      </c>
      <c r="HX20" s="229">
        <v>106.2</v>
      </c>
      <c r="HY20" s="229">
        <v>129.19999999999999</v>
      </c>
      <c r="HZ20" s="229">
        <v>110.2</v>
      </c>
      <c r="IA20" s="229">
        <v>128.4</v>
      </c>
      <c r="IB20" s="229">
        <v>115.7</v>
      </c>
      <c r="IC20" s="229">
        <v>100.2</v>
      </c>
      <c r="ID20" s="229">
        <v>158.5</v>
      </c>
      <c r="IE20" s="229">
        <v>125.8</v>
      </c>
      <c r="IF20" s="229">
        <v>105.6</v>
      </c>
      <c r="IG20" s="229">
        <v>115.8</v>
      </c>
      <c r="IH20" s="229">
        <v>98.2</v>
      </c>
      <c r="II20" s="229">
        <v>106.5</v>
      </c>
      <c r="IJ20" s="229">
        <v>104.8</v>
      </c>
      <c r="IK20" s="229">
        <v>110</v>
      </c>
      <c r="IL20" s="229">
        <v>109</v>
      </c>
      <c r="IM20" s="229">
        <v>92.6</v>
      </c>
      <c r="IP20" s="229">
        <v>95.7</v>
      </c>
      <c r="IQ20" s="229">
        <v>95.8</v>
      </c>
      <c r="IR20" s="229">
        <v>93.8</v>
      </c>
      <c r="IS20" s="229">
        <v>94.5</v>
      </c>
      <c r="IU20" s="229">
        <v>97.6</v>
      </c>
      <c r="IW20" s="229">
        <v>95.2</v>
      </c>
      <c r="IX20" s="229">
        <v>96.2</v>
      </c>
      <c r="IY20" s="229">
        <v>96.1</v>
      </c>
      <c r="IZ20" s="229">
        <v>96</v>
      </c>
      <c r="JA20" s="229">
        <v>100.2</v>
      </c>
      <c r="JB20" s="229">
        <v>100.3</v>
      </c>
      <c r="JD20" s="229">
        <v>99</v>
      </c>
      <c r="JE20" s="229">
        <v>98.9</v>
      </c>
      <c r="JG20" s="229">
        <v>98.2</v>
      </c>
      <c r="JH20" s="229">
        <v>91.2</v>
      </c>
      <c r="JI20" s="229">
        <v>96.7</v>
      </c>
      <c r="JJ20" s="229">
        <v>100.7</v>
      </c>
      <c r="JL20" s="229">
        <v>96.8</v>
      </c>
      <c r="JM20" s="229">
        <v>96.4</v>
      </c>
      <c r="JN20" s="229">
        <v>94.1</v>
      </c>
      <c r="JO20" s="229">
        <v>94.3</v>
      </c>
      <c r="JP20" s="229">
        <v>94.4</v>
      </c>
      <c r="JQ20" s="229">
        <v>93.4</v>
      </c>
      <c r="JR20" s="229">
        <v>100.9</v>
      </c>
      <c r="JS20" s="229">
        <v>100.6</v>
      </c>
      <c r="JT20" s="229">
        <v>103.2</v>
      </c>
      <c r="JU20" s="229">
        <v>103.2</v>
      </c>
      <c r="JV20" s="229">
        <v>100.1</v>
      </c>
      <c r="JW20" s="229">
        <v>103.9</v>
      </c>
      <c r="JX20" s="229">
        <v>95.8</v>
      </c>
      <c r="JY20" s="229">
        <v>100.1</v>
      </c>
      <c r="JZ20" s="229">
        <v>100.1</v>
      </c>
      <c r="KA20" s="229">
        <v>102.4</v>
      </c>
      <c r="KB20" s="229">
        <v>107.9</v>
      </c>
      <c r="KC20" s="229">
        <v>99.3</v>
      </c>
      <c r="KD20" s="229">
        <v>158.5</v>
      </c>
      <c r="KE20" s="229">
        <v>97.7</v>
      </c>
      <c r="KG20" s="229">
        <v>96.5</v>
      </c>
      <c r="KH20" s="229">
        <v>95.3</v>
      </c>
      <c r="KJ20" s="229">
        <v>101.1</v>
      </c>
      <c r="KK20" s="229">
        <v>100.5</v>
      </c>
      <c r="KL20" s="229">
        <v>92.3</v>
      </c>
      <c r="KM20" s="229">
        <v>108.1</v>
      </c>
      <c r="KN20" s="229">
        <v>99.2</v>
      </c>
      <c r="KO20" s="229">
        <v>100.1</v>
      </c>
      <c r="KP20" s="229">
        <v>92.4</v>
      </c>
      <c r="KQ20" s="229">
        <v>95</v>
      </c>
      <c r="KR20" s="229">
        <v>106.4</v>
      </c>
      <c r="KS20" s="229">
        <v>109.5</v>
      </c>
      <c r="KT20" s="229">
        <v>105.2</v>
      </c>
      <c r="KU20" s="229">
        <v>94.6</v>
      </c>
      <c r="KV20" s="229">
        <v>106</v>
      </c>
      <c r="KW20" s="229">
        <v>106</v>
      </c>
      <c r="KX20" s="229">
        <v>88.8</v>
      </c>
      <c r="KY20" s="229">
        <v>94.8</v>
      </c>
      <c r="KZ20" s="229">
        <v>82.8</v>
      </c>
      <c r="LA20" s="229">
        <v>64.3</v>
      </c>
      <c r="LB20" s="229">
        <v>64.3</v>
      </c>
      <c r="LC20" s="229">
        <v>93.7</v>
      </c>
      <c r="LD20" s="229">
        <v>95.8</v>
      </c>
      <c r="LE20" s="229">
        <v>89.6</v>
      </c>
      <c r="LF20" s="229">
        <v>128.1</v>
      </c>
      <c r="LG20" s="229">
        <v>187.2</v>
      </c>
      <c r="LH20" s="229">
        <v>255.2</v>
      </c>
      <c r="LI20" s="229">
        <v>300.89999999999998</v>
      </c>
      <c r="LJ20" s="229">
        <v>172.9</v>
      </c>
      <c r="LK20" s="229">
        <v>156.19999999999999</v>
      </c>
      <c r="LL20" s="229">
        <v>147.6</v>
      </c>
      <c r="LM20" s="229">
        <v>393.6</v>
      </c>
      <c r="LN20" s="229">
        <v>238.1</v>
      </c>
      <c r="LO20" s="229">
        <v>348.5</v>
      </c>
      <c r="LQ20" s="229">
        <v>180.4</v>
      </c>
      <c r="LR20" s="229">
        <v>179.8</v>
      </c>
      <c r="LS20" s="229">
        <v>226.4</v>
      </c>
      <c r="LT20" s="229">
        <v>147.4</v>
      </c>
      <c r="LU20" s="229">
        <v>109.5</v>
      </c>
      <c r="LV20" s="229">
        <v>105.3</v>
      </c>
      <c r="LW20" s="229">
        <v>110</v>
      </c>
      <c r="LX20" s="229">
        <v>106.7</v>
      </c>
      <c r="LY20" s="229">
        <v>102.8</v>
      </c>
      <c r="LZ20" s="229">
        <v>130.4</v>
      </c>
      <c r="MA20" s="229">
        <v>98.7</v>
      </c>
      <c r="MB20" s="229">
        <v>144.19999999999999</v>
      </c>
      <c r="MC20" s="229">
        <v>138.1</v>
      </c>
      <c r="MD20" s="229">
        <v>124.6</v>
      </c>
      <c r="ME20" s="229">
        <v>119.2</v>
      </c>
      <c r="MF20" s="229">
        <v>110.8</v>
      </c>
      <c r="MG20" s="229">
        <v>123.9</v>
      </c>
      <c r="MH20" s="229">
        <v>116.7</v>
      </c>
      <c r="MI20" s="229">
        <v>112</v>
      </c>
      <c r="MJ20" s="229">
        <v>122.2</v>
      </c>
      <c r="MK20" s="229">
        <v>104</v>
      </c>
      <c r="ML20" s="229">
        <v>96.4</v>
      </c>
      <c r="MM20" s="229">
        <v>99.1</v>
      </c>
      <c r="MN20" s="229">
        <v>97.8</v>
      </c>
      <c r="MO20" s="229">
        <v>89.2</v>
      </c>
      <c r="MP20" s="229">
        <v>100.6</v>
      </c>
      <c r="MQ20" s="229">
        <v>95.1</v>
      </c>
      <c r="MR20" s="229">
        <v>99.1</v>
      </c>
      <c r="MS20" s="229">
        <v>101.1</v>
      </c>
      <c r="MT20" s="229">
        <v>99.9</v>
      </c>
      <c r="MV20" s="229">
        <v>97.3</v>
      </c>
      <c r="MW20" s="229">
        <v>111</v>
      </c>
      <c r="MX20" s="229">
        <v>108.9</v>
      </c>
      <c r="MY20" s="229">
        <v>110.5</v>
      </c>
      <c r="MZ20" s="229">
        <v>90.4</v>
      </c>
      <c r="NA20" s="229">
        <v>133.4</v>
      </c>
      <c r="NC20" s="229">
        <v>111.7</v>
      </c>
      <c r="ND20" s="229">
        <v>109.2</v>
      </c>
      <c r="NE20" s="229">
        <v>113.3</v>
      </c>
      <c r="NF20" s="229">
        <v>106.7</v>
      </c>
      <c r="NG20" s="229">
        <v>118.4</v>
      </c>
      <c r="NH20" s="229">
        <v>113.1</v>
      </c>
      <c r="NI20" s="229">
        <v>122.4</v>
      </c>
      <c r="NJ20" s="229">
        <v>108.2</v>
      </c>
      <c r="NK20" s="229">
        <v>116.7</v>
      </c>
      <c r="NM20" s="229">
        <v>99</v>
      </c>
      <c r="NN20" s="229">
        <v>107.9</v>
      </c>
      <c r="NO20" s="229">
        <v>128.4</v>
      </c>
      <c r="NP20" s="229">
        <v>103.2</v>
      </c>
      <c r="NR20" s="229">
        <v>96.8</v>
      </c>
      <c r="NS20" s="229">
        <v>95.4</v>
      </c>
      <c r="NT20" s="229">
        <v>95.4</v>
      </c>
      <c r="NU20" s="229">
        <v>95.7</v>
      </c>
      <c r="NV20" s="229">
        <v>93.3</v>
      </c>
      <c r="NW20" s="229">
        <v>111.7</v>
      </c>
      <c r="NX20" s="229">
        <v>100</v>
      </c>
      <c r="NY20" s="229">
        <v>100</v>
      </c>
      <c r="NZ20" s="229">
        <v>99.4</v>
      </c>
      <c r="OA20" s="229">
        <v>98.1</v>
      </c>
      <c r="OB20" s="229">
        <v>109.9</v>
      </c>
      <c r="OC20" s="229">
        <v>111.2</v>
      </c>
      <c r="OD20" s="229">
        <v>106.9</v>
      </c>
      <c r="OE20" s="229">
        <v>96.9</v>
      </c>
      <c r="OF20" s="229">
        <v>96.2</v>
      </c>
      <c r="OG20" s="229">
        <v>104.4</v>
      </c>
      <c r="OI20" s="229">
        <v>91.5</v>
      </c>
      <c r="OK20" s="229">
        <v>85.7</v>
      </c>
      <c r="OL20" s="229">
        <v>99.3</v>
      </c>
      <c r="OM20" s="229">
        <v>93.4</v>
      </c>
      <c r="ON20" s="229">
        <v>101.2</v>
      </c>
      <c r="OO20" s="229">
        <v>95.8</v>
      </c>
      <c r="OP20" s="229">
        <v>95.7</v>
      </c>
      <c r="OQ20" s="229">
        <v>92.6</v>
      </c>
      <c r="OR20" s="229">
        <v>105</v>
      </c>
      <c r="OT20" s="229">
        <v>73</v>
      </c>
      <c r="OV20" s="229">
        <v>105.5</v>
      </c>
      <c r="OW20" s="229">
        <v>99.7</v>
      </c>
      <c r="OX20" s="229">
        <v>100.2</v>
      </c>
      <c r="OY20" s="229">
        <v>101.6</v>
      </c>
      <c r="OZ20" s="229">
        <v>66.599999999999994</v>
      </c>
      <c r="PA20" s="229">
        <v>66</v>
      </c>
      <c r="PB20" s="229">
        <v>103.2</v>
      </c>
      <c r="PC20" s="229">
        <v>100.5</v>
      </c>
      <c r="PD20" s="229">
        <v>96.9</v>
      </c>
      <c r="PE20" s="229">
        <v>122.4</v>
      </c>
      <c r="PF20" s="229">
        <v>229.9</v>
      </c>
      <c r="PG20" s="229">
        <v>100.2</v>
      </c>
      <c r="PH20" s="229">
        <v>109.2</v>
      </c>
      <c r="PI20" s="229">
        <v>99</v>
      </c>
      <c r="PJ20" s="229">
        <v>97.8</v>
      </c>
      <c r="PK20" s="229">
        <v>92.5</v>
      </c>
      <c r="PL20" s="229">
        <v>114.6</v>
      </c>
      <c r="PM20" s="229">
        <v>101.3</v>
      </c>
      <c r="PN20" s="229">
        <v>84.7</v>
      </c>
      <c r="PO20" s="229">
        <v>95.5</v>
      </c>
      <c r="PP20" s="229">
        <v>79.400000000000006</v>
      </c>
      <c r="PQ20" s="229">
        <v>99.8</v>
      </c>
      <c r="PR20" s="229">
        <v>98.1</v>
      </c>
      <c r="PS20" s="229">
        <v>118.5</v>
      </c>
      <c r="PT20" s="229">
        <v>101.5</v>
      </c>
      <c r="PU20" s="229">
        <v>108.5</v>
      </c>
      <c r="PV20" s="229">
        <v>87.1</v>
      </c>
      <c r="PW20" s="229">
        <v>101.3</v>
      </c>
      <c r="PX20" s="229">
        <v>104.2</v>
      </c>
      <c r="PY20" s="229">
        <v>93.1</v>
      </c>
      <c r="PZ20" s="229">
        <v>111.8</v>
      </c>
      <c r="QA20" s="229">
        <v>101.6</v>
      </c>
      <c r="QB20" s="229">
        <v>102.6</v>
      </c>
      <c r="QC20" s="229">
        <v>101.9</v>
      </c>
      <c r="QD20" s="229">
        <v>99.7</v>
      </c>
      <c r="QE20" s="229">
        <v>108.1</v>
      </c>
      <c r="QF20" s="229">
        <v>99.2</v>
      </c>
      <c r="QG20" s="229">
        <v>104.1</v>
      </c>
      <c r="QH20" s="229">
        <v>96.7</v>
      </c>
      <c r="QI20" s="229">
        <v>102.7</v>
      </c>
      <c r="QJ20" s="229">
        <v>110</v>
      </c>
      <c r="QK20" s="229">
        <v>110</v>
      </c>
      <c r="QL20" s="229">
        <v>101.5</v>
      </c>
      <c r="QM20" s="229">
        <v>105.2</v>
      </c>
      <c r="QN20" s="229">
        <v>101.4</v>
      </c>
      <c r="QO20" s="229">
        <v>103.8</v>
      </c>
      <c r="QP20" s="229">
        <v>104.9</v>
      </c>
      <c r="QQ20" s="229">
        <v>104.2</v>
      </c>
      <c r="QS20" s="229">
        <v>106</v>
      </c>
      <c r="QT20" s="229">
        <v>105.9</v>
      </c>
      <c r="QU20" s="229">
        <v>130.69999999999999</v>
      </c>
      <c r="QV20" s="229">
        <v>93.6</v>
      </c>
      <c r="QW20" s="229">
        <v>104.8</v>
      </c>
      <c r="QX20" s="229">
        <v>107.1</v>
      </c>
      <c r="QY20" s="229">
        <v>106.2</v>
      </c>
      <c r="QZ20" s="229">
        <v>107.2</v>
      </c>
      <c r="RA20" s="229">
        <v>94.9</v>
      </c>
      <c r="RB20" s="229">
        <v>96.7</v>
      </c>
      <c r="RC20" s="229">
        <v>95.3</v>
      </c>
      <c r="RD20" s="229">
        <v>91.3</v>
      </c>
      <c r="RE20" s="229">
        <v>88.3</v>
      </c>
      <c r="RF20" s="229">
        <v>99.6</v>
      </c>
      <c r="RG20" s="229">
        <v>108.5</v>
      </c>
      <c r="RH20" s="229">
        <v>108.5</v>
      </c>
      <c r="RI20" s="229">
        <v>112.1</v>
      </c>
      <c r="RJ20" s="229">
        <v>111</v>
      </c>
      <c r="RK20" s="229">
        <v>102.3</v>
      </c>
      <c r="RL20" s="229">
        <v>120.4</v>
      </c>
      <c r="RM20" s="229">
        <v>103.4</v>
      </c>
      <c r="RN20" s="229">
        <v>106.3</v>
      </c>
      <c r="RO20" s="229">
        <v>101.8</v>
      </c>
      <c r="RP20" s="229">
        <v>120.6</v>
      </c>
      <c r="RQ20" s="229">
        <v>110.1</v>
      </c>
      <c r="RT20" s="229">
        <v>120.2</v>
      </c>
      <c r="RU20" s="229">
        <v>148.1</v>
      </c>
      <c r="RW20" s="229">
        <v>118.1</v>
      </c>
      <c r="RX20" s="229">
        <v>126.8</v>
      </c>
      <c r="RY20" s="229">
        <v>128.80000000000001</v>
      </c>
      <c r="RZ20" s="229">
        <v>111</v>
      </c>
      <c r="SA20" s="229">
        <v>105.1</v>
      </c>
      <c r="SB20" s="229">
        <v>150.4</v>
      </c>
      <c r="SC20" s="229">
        <v>99.6</v>
      </c>
      <c r="SD20" s="229">
        <v>128.69999999999999</v>
      </c>
      <c r="SE20" s="229">
        <v>89.7</v>
      </c>
      <c r="SF20" s="229">
        <v>92</v>
      </c>
      <c r="SG20" s="229">
        <v>74.400000000000006</v>
      </c>
      <c r="SH20" s="229">
        <v>97.7</v>
      </c>
      <c r="SI20" s="229">
        <v>97.7</v>
      </c>
      <c r="SK20" s="229">
        <v>102.6</v>
      </c>
      <c r="SL20" s="229">
        <v>100.1</v>
      </c>
      <c r="SM20" s="229">
        <v>100</v>
      </c>
      <c r="SN20" s="229">
        <v>100</v>
      </c>
      <c r="SO20" s="229">
        <v>98.5</v>
      </c>
      <c r="SP20" s="229">
        <v>102.3</v>
      </c>
      <c r="SQ20" s="229">
        <v>100</v>
      </c>
      <c r="SR20" s="229">
        <v>100</v>
      </c>
      <c r="SS20" s="229">
        <v>99.1</v>
      </c>
      <c r="ST20" s="229">
        <v>99.5</v>
      </c>
      <c r="SU20" s="229">
        <v>98.8</v>
      </c>
      <c r="SV20" s="229">
        <v>98.7</v>
      </c>
      <c r="SW20" s="229">
        <v>99.4</v>
      </c>
      <c r="SY20" s="229">
        <v>94.2</v>
      </c>
      <c r="SZ20" s="229">
        <v>93.3</v>
      </c>
      <c r="TA20" s="229">
        <v>109.7</v>
      </c>
      <c r="TB20" s="229">
        <v>112.9</v>
      </c>
      <c r="TC20" s="229">
        <v>98.6</v>
      </c>
      <c r="TD20" s="229">
        <v>96.8</v>
      </c>
      <c r="TE20" s="229">
        <v>102.3</v>
      </c>
      <c r="TF20" s="229">
        <v>101.7</v>
      </c>
      <c r="TG20" s="229">
        <v>102.3</v>
      </c>
      <c r="TH20" s="229">
        <v>103.3</v>
      </c>
      <c r="TI20" s="229">
        <v>99.9</v>
      </c>
      <c r="TJ20" s="229">
        <v>102.2</v>
      </c>
      <c r="TK20" s="229">
        <v>101.9</v>
      </c>
      <c r="TL20" s="229">
        <v>95.3</v>
      </c>
      <c r="TM20" s="229">
        <v>95.3</v>
      </c>
      <c r="TN20" s="229">
        <v>95</v>
      </c>
      <c r="TO20" s="229">
        <v>81.400000000000006</v>
      </c>
      <c r="TP20" s="229">
        <v>89.2</v>
      </c>
      <c r="TR20" s="229">
        <v>104.7</v>
      </c>
      <c r="TU20" s="229">
        <v>103.2</v>
      </c>
      <c r="TV20" s="229">
        <v>97.6</v>
      </c>
      <c r="TW20" s="229">
        <v>93.3</v>
      </c>
      <c r="TX20" s="229">
        <v>103.2</v>
      </c>
      <c r="TY20" s="229">
        <v>107.2</v>
      </c>
      <c r="TZ20" s="229">
        <v>90.9</v>
      </c>
      <c r="UA20" s="229">
        <v>120.8</v>
      </c>
      <c r="UC20" s="229">
        <v>120.3</v>
      </c>
      <c r="UD20" s="229">
        <v>101.5</v>
      </c>
      <c r="UE20" s="229">
        <v>121.9</v>
      </c>
      <c r="UF20" s="229">
        <v>100</v>
      </c>
      <c r="UG20" s="229">
        <v>100</v>
      </c>
      <c r="UH20" s="229">
        <v>120.3</v>
      </c>
      <c r="UI20" s="229">
        <v>115.5</v>
      </c>
      <c r="UJ20" s="229">
        <v>106.8</v>
      </c>
      <c r="UK20" s="229">
        <v>248.2</v>
      </c>
      <c r="UM20" s="229">
        <v>103.5</v>
      </c>
      <c r="UN20" s="229">
        <v>106.9</v>
      </c>
      <c r="UO20" s="229">
        <v>94.7</v>
      </c>
      <c r="UP20" s="229">
        <v>95.3</v>
      </c>
      <c r="UQ20" s="229">
        <v>92.9</v>
      </c>
      <c r="UR20" s="229">
        <v>344</v>
      </c>
      <c r="US20" s="229">
        <v>114.4</v>
      </c>
      <c r="UT20" s="229">
        <v>90.9</v>
      </c>
      <c r="UU20" s="229">
        <v>94.8</v>
      </c>
      <c r="UV20" s="229">
        <v>96.4</v>
      </c>
      <c r="UW20" s="229">
        <v>96</v>
      </c>
      <c r="UX20" s="229">
        <v>91.1</v>
      </c>
      <c r="UZ20" s="229">
        <v>90.4</v>
      </c>
      <c r="VA20" s="229">
        <v>107.8</v>
      </c>
      <c r="VB20" s="229">
        <v>81.5</v>
      </c>
      <c r="VC20" s="229">
        <v>94.8</v>
      </c>
      <c r="VE20" s="229">
        <v>96.9</v>
      </c>
      <c r="VG20" s="229">
        <v>114.4</v>
      </c>
      <c r="VH20" s="229">
        <v>553.5</v>
      </c>
      <c r="VJ20" s="229">
        <v>339.7</v>
      </c>
      <c r="VM20" s="229">
        <v>1791.2</v>
      </c>
      <c r="VN20" s="229">
        <v>3528.8</v>
      </c>
      <c r="VP20" s="229">
        <v>1008.8</v>
      </c>
      <c r="VQ20" s="229">
        <v>651.5</v>
      </c>
      <c r="VR20" s="229">
        <v>92</v>
      </c>
      <c r="VS20" s="229">
        <v>105</v>
      </c>
      <c r="VT20" s="229">
        <v>112.7</v>
      </c>
      <c r="VU20" s="229">
        <v>98.2</v>
      </c>
      <c r="VV20" s="229">
        <v>102.6</v>
      </c>
      <c r="VW20" s="229">
        <v>105.4</v>
      </c>
      <c r="VX20" s="229">
        <v>91.4</v>
      </c>
      <c r="VY20" s="229">
        <v>112</v>
      </c>
      <c r="VZ20" s="229">
        <v>96.6</v>
      </c>
      <c r="WA20" s="229">
        <v>97.7</v>
      </c>
      <c r="WB20" s="229">
        <v>112.5</v>
      </c>
      <c r="WC20" s="229">
        <v>156.19999999999999</v>
      </c>
      <c r="WD20" s="229">
        <v>95</v>
      </c>
      <c r="WE20" s="229">
        <v>109.2</v>
      </c>
      <c r="WF20" s="229">
        <v>90.3</v>
      </c>
      <c r="WG20" s="229">
        <v>112.7</v>
      </c>
      <c r="WH20" s="229">
        <v>126.5</v>
      </c>
      <c r="WI20" s="229">
        <v>141.9</v>
      </c>
      <c r="WJ20" s="229">
        <v>324.2</v>
      </c>
      <c r="WM20" s="229">
        <v>103.2</v>
      </c>
      <c r="WN20" s="229">
        <v>109.5</v>
      </c>
      <c r="WO20" s="229">
        <v>100.6</v>
      </c>
      <c r="WP20" s="229">
        <v>100.8</v>
      </c>
      <c r="WQ20" s="229">
        <v>96.1</v>
      </c>
      <c r="WR20" s="229">
        <v>101.3</v>
      </c>
      <c r="WS20" s="229">
        <v>104.6</v>
      </c>
      <c r="WT20" s="229">
        <v>114.6</v>
      </c>
      <c r="WW20" s="229">
        <v>105.2</v>
      </c>
      <c r="WY20" s="229">
        <v>125.4</v>
      </c>
      <c r="WZ20" s="229">
        <v>106.7</v>
      </c>
      <c r="XA20" s="229">
        <v>97</v>
      </c>
      <c r="XB20" s="229">
        <v>131.80000000000001</v>
      </c>
      <c r="XD20" s="229">
        <v>101.8</v>
      </c>
      <c r="XF20" s="229">
        <v>97.3</v>
      </c>
      <c r="XG20" s="229">
        <v>99.8</v>
      </c>
      <c r="XH20" s="229">
        <v>99.8</v>
      </c>
      <c r="XI20" s="229">
        <v>99.5</v>
      </c>
      <c r="XJ20" s="229">
        <v>100</v>
      </c>
      <c r="XK20" s="229">
        <v>90</v>
      </c>
      <c r="XM20" s="229">
        <v>83.7</v>
      </c>
      <c r="XN20" s="229">
        <v>94.6</v>
      </c>
      <c r="XO20" s="229">
        <v>97</v>
      </c>
      <c r="XP20" s="229">
        <v>92.3</v>
      </c>
      <c r="XQ20" s="229">
        <v>95</v>
      </c>
      <c r="XR20" s="229">
        <v>98.9</v>
      </c>
      <c r="XS20" s="229">
        <v>102.5</v>
      </c>
      <c r="XT20" s="229">
        <v>102.5</v>
      </c>
      <c r="XU20" s="229">
        <v>80.2</v>
      </c>
      <c r="XV20" s="229">
        <v>80.2</v>
      </c>
      <c r="XW20" s="229">
        <v>96</v>
      </c>
      <c r="XX20" s="229">
        <v>94.1</v>
      </c>
      <c r="XY20" s="229">
        <v>95.8</v>
      </c>
      <c r="XZ20" s="229">
        <v>98.1</v>
      </c>
      <c r="YB20" s="229">
        <v>94.4</v>
      </c>
      <c r="YC20" s="229">
        <v>94.1</v>
      </c>
      <c r="YD20" s="229">
        <v>100.3</v>
      </c>
      <c r="YE20" s="229">
        <v>103.1</v>
      </c>
      <c r="YF20" s="229">
        <v>103</v>
      </c>
      <c r="YG20" s="229">
        <v>100</v>
      </c>
      <c r="YI20" s="229">
        <v>110.5</v>
      </c>
      <c r="YJ20" s="229">
        <v>102.9</v>
      </c>
      <c r="YK20" s="229">
        <v>100.4</v>
      </c>
      <c r="YM20" s="229">
        <v>92.9</v>
      </c>
      <c r="YN20" s="229">
        <v>98.7</v>
      </c>
      <c r="YO20" s="229">
        <v>101.6</v>
      </c>
      <c r="YP20" s="229">
        <v>116.6</v>
      </c>
      <c r="YQ20" s="229">
        <v>104.6</v>
      </c>
      <c r="YR20" s="229">
        <v>96.8</v>
      </c>
      <c r="YS20" s="229">
        <v>101.4</v>
      </c>
      <c r="YU20" s="229">
        <v>94.3</v>
      </c>
      <c r="YV20" s="229">
        <v>92.5</v>
      </c>
      <c r="YW20" s="229">
        <v>100</v>
      </c>
      <c r="YX20" s="229">
        <v>103.9</v>
      </c>
      <c r="YY20" s="229">
        <v>103</v>
      </c>
      <c r="YZ20" s="229">
        <v>97.9</v>
      </c>
      <c r="ZA20" s="229">
        <v>145.1</v>
      </c>
      <c r="ZD20" s="229">
        <v>102.2</v>
      </c>
      <c r="ZF20" s="229">
        <v>95.1</v>
      </c>
      <c r="ZG20" s="229">
        <v>99.9</v>
      </c>
      <c r="ZI20" s="229">
        <v>100.1</v>
      </c>
      <c r="ZJ20" s="229">
        <v>98.1</v>
      </c>
      <c r="ZK20" s="229">
        <v>97.9</v>
      </c>
      <c r="ZL20" s="229">
        <v>98.4</v>
      </c>
      <c r="ZN20" s="229">
        <v>109.4</v>
      </c>
      <c r="ZO20" s="229">
        <v>148.69999999999999</v>
      </c>
      <c r="ZP20" s="229">
        <v>195.8</v>
      </c>
      <c r="ZQ20" s="229">
        <v>114.3</v>
      </c>
      <c r="ZR20" s="229">
        <v>113.8</v>
      </c>
      <c r="ZS20" s="229">
        <v>108.8</v>
      </c>
      <c r="ZV20" s="229">
        <v>111.4</v>
      </c>
      <c r="ZW20" s="229">
        <v>107.7</v>
      </c>
      <c r="ZX20" s="229">
        <v>115.1</v>
      </c>
      <c r="ZY20" s="229">
        <v>105.6</v>
      </c>
      <c r="ZZ20" s="229">
        <v>106.1</v>
      </c>
      <c r="AAA20" s="229">
        <v>105.4</v>
      </c>
      <c r="AAB20" s="229">
        <v>105.1</v>
      </c>
      <c r="AAC20" s="229">
        <v>107.3</v>
      </c>
      <c r="AAD20" s="229">
        <v>104.5</v>
      </c>
      <c r="AAE20" s="229">
        <v>105.9</v>
      </c>
      <c r="AAF20" s="229">
        <v>106.7</v>
      </c>
      <c r="AAG20" s="229">
        <v>95.7</v>
      </c>
      <c r="AAH20" s="229">
        <v>103.7</v>
      </c>
      <c r="AAI20" s="229">
        <v>99.4</v>
      </c>
      <c r="AAJ20" s="229">
        <v>105.7</v>
      </c>
      <c r="AAK20" s="229">
        <v>128.5</v>
      </c>
      <c r="AAL20" s="229">
        <v>85.1</v>
      </c>
      <c r="AAM20" s="229">
        <v>85.3</v>
      </c>
      <c r="AAN20" s="229">
        <v>117.2</v>
      </c>
      <c r="AAO20" s="229">
        <v>61.4</v>
      </c>
      <c r="AAP20" s="229">
        <v>86.3</v>
      </c>
      <c r="AAQ20" s="229">
        <v>121.9</v>
      </c>
      <c r="AAR20" s="229">
        <v>77.599999999999994</v>
      </c>
      <c r="AAS20" s="229">
        <v>60.3</v>
      </c>
      <c r="AAT20" s="229">
        <v>100</v>
      </c>
      <c r="AAU20" s="229">
        <v>107.9</v>
      </c>
      <c r="AAV20" s="229">
        <v>115.4</v>
      </c>
      <c r="AAW20" s="229">
        <v>99.9</v>
      </c>
      <c r="AAX20" s="229">
        <v>77.2</v>
      </c>
      <c r="AAY20" s="229">
        <v>76.900000000000006</v>
      </c>
      <c r="AAZ20" s="229">
        <v>77.900000000000006</v>
      </c>
      <c r="ABA20" s="229">
        <v>95.6</v>
      </c>
      <c r="ABC20" s="229">
        <v>100.5</v>
      </c>
      <c r="ABD20" s="229">
        <v>82.9</v>
      </c>
      <c r="ABE20" s="229">
        <v>91.1</v>
      </c>
      <c r="ABF20" s="229">
        <v>100</v>
      </c>
      <c r="ABG20" s="229">
        <v>93.7</v>
      </c>
      <c r="ABH20" s="229">
        <v>99.5</v>
      </c>
      <c r="ABI20" s="229">
        <v>102.5</v>
      </c>
      <c r="ABJ20" s="229">
        <v>105.3</v>
      </c>
      <c r="ABK20" s="229">
        <v>100.2</v>
      </c>
      <c r="ABL20" s="229">
        <v>102.8</v>
      </c>
      <c r="ABM20" s="229">
        <v>101.9</v>
      </c>
      <c r="ABN20" s="229">
        <v>98.8</v>
      </c>
      <c r="ABO20" s="229">
        <v>102.5</v>
      </c>
      <c r="ABP20" s="229">
        <v>102.4</v>
      </c>
      <c r="ABQ20" s="229">
        <v>102.5</v>
      </c>
      <c r="ABR20" s="229">
        <v>102.3</v>
      </c>
      <c r="ABS20" s="229" t="e">
        <v>#N/A</v>
      </c>
      <c r="ABT20" s="229">
        <v>104.5</v>
      </c>
      <c r="ABU20" s="229">
        <v>102</v>
      </c>
      <c r="ABV20" s="229">
        <v>112.7</v>
      </c>
      <c r="ACB20" s="229">
        <v>102.1</v>
      </c>
      <c r="ACC20" s="229">
        <v>103.8</v>
      </c>
      <c r="ACD20" s="229">
        <v>100.6</v>
      </c>
      <c r="ACE20" s="229">
        <v>99.2</v>
      </c>
      <c r="ACF20" s="229">
        <v>111.1</v>
      </c>
      <c r="ACG20" s="229">
        <v>105.2</v>
      </c>
      <c r="ACH20" s="229">
        <v>100.5</v>
      </c>
      <c r="ACI20" s="229">
        <v>102.2</v>
      </c>
      <c r="ACJ20" s="229">
        <v>79.400000000000006</v>
      </c>
      <c r="ACK20" s="229">
        <v>119.9</v>
      </c>
      <c r="ACL20" s="229">
        <v>101.5</v>
      </c>
      <c r="ACM20" s="229">
        <v>96.8</v>
      </c>
      <c r="ACN20" s="229">
        <v>100.4</v>
      </c>
      <c r="ACO20" s="229">
        <v>103.1</v>
      </c>
      <c r="ACP20" s="229">
        <v>100.1</v>
      </c>
      <c r="ACQ20" s="229">
        <v>98.5</v>
      </c>
      <c r="ACR20" s="229">
        <v>92.9</v>
      </c>
      <c r="ACS20" s="229">
        <v>106.3</v>
      </c>
      <c r="ACT20" s="229">
        <v>186.2</v>
      </c>
      <c r="ACU20" s="229">
        <v>101.6</v>
      </c>
      <c r="ACV20" s="229">
        <v>99.4</v>
      </c>
      <c r="ACW20" s="229">
        <v>95.7</v>
      </c>
      <c r="ACX20" s="229">
        <v>103.2</v>
      </c>
      <c r="ACY20" s="229">
        <v>100.1</v>
      </c>
      <c r="ACZ20" s="229">
        <v>99.6</v>
      </c>
      <c r="ADA20" s="229">
        <v>100.4</v>
      </c>
      <c r="ADB20" s="229">
        <v>77</v>
      </c>
      <c r="ADC20" s="229">
        <v>96.1</v>
      </c>
      <c r="ADD20" s="229">
        <v>102</v>
      </c>
      <c r="ADE20" s="229">
        <v>111.6</v>
      </c>
      <c r="ADF20" s="229">
        <v>152.6</v>
      </c>
      <c r="ADG20" s="229">
        <v>101.7</v>
      </c>
      <c r="ADH20" s="229">
        <v>99</v>
      </c>
      <c r="ADI20" s="229">
        <v>101.5</v>
      </c>
      <c r="ADJ20" s="229">
        <v>103.9</v>
      </c>
      <c r="ADK20" s="229">
        <v>100.4</v>
      </c>
    </row>
    <row r="21" spans="1:791">
      <c r="A21" s="229">
        <v>200103</v>
      </c>
      <c r="B21" s="229">
        <v>101.9</v>
      </c>
      <c r="C21" s="229">
        <v>98.6</v>
      </c>
      <c r="D21" s="229">
        <v>101.2</v>
      </c>
      <c r="E21" s="229">
        <v>111.5</v>
      </c>
      <c r="F21" s="229">
        <v>111.7</v>
      </c>
      <c r="G21" s="229">
        <v>112</v>
      </c>
      <c r="H21" s="229">
        <v>111.6</v>
      </c>
      <c r="I21" s="229">
        <v>98.9</v>
      </c>
      <c r="J21" s="229">
        <v>94.7</v>
      </c>
      <c r="K21" s="229">
        <v>95.2</v>
      </c>
      <c r="L21" s="229">
        <v>95.9</v>
      </c>
      <c r="N21" s="229">
        <v>95.4</v>
      </c>
      <c r="O21" s="229">
        <v>99.5</v>
      </c>
      <c r="P21" s="229">
        <v>92.6</v>
      </c>
      <c r="Q21" s="229">
        <v>95.5</v>
      </c>
      <c r="R21" s="229">
        <v>93.6</v>
      </c>
      <c r="S21" s="229">
        <v>97.6</v>
      </c>
      <c r="U21" s="229">
        <v>102.4</v>
      </c>
      <c r="V21" s="229">
        <v>88</v>
      </c>
      <c r="W21" s="229">
        <v>107.2</v>
      </c>
      <c r="X21" s="229">
        <v>105</v>
      </c>
      <c r="Y21" s="229">
        <v>109.6</v>
      </c>
      <c r="Z21" s="229">
        <v>110.3</v>
      </c>
      <c r="AA21" s="229">
        <v>117.7</v>
      </c>
      <c r="AB21" s="229">
        <v>105.1</v>
      </c>
      <c r="AC21" s="229">
        <v>129.69999999999999</v>
      </c>
      <c r="AD21" s="229">
        <v>133.30000000000001</v>
      </c>
      <c r="AE21" s="229">
        <v>93.2</v>
      </c>
      <c r="AF21" s="229">
        <v>112.3</v>
      </c>
      <c r="AG21" s="229">
        <v>117</v>
      </c>
      <c r="AH21" s="229">
        <v>104.2</v>
      </c>
      <c r="AI21" s="229">
        <v>108.2</v>
      </c>
      <c r="AJ21" s="229">
        <v>116</v>
      </c>
      <c r="AK21" s="229">
        <v>93.9</v>
      </c>
      <c r="AL21" s="229">
        <v>132.9</v>
      </c>
      <c r="AM21" s="229">
        <v>84</v>
      </c>
      <c r="AN21" s="229">
        <v>79.3</v>
      </c>
      <c r="AO21" s="229">
        <v>105.7</v>
      </c>
      <c r="AP21" s="229">
        <v>104.1</v>
      </c>
      <c r="AQ21" s="229">
        <v>107.2</v>
      </c>
      <c r="AR21" s="229">
        <v>111.4</v>
      </c>
      <c r="AS21" s="229">
        <v>90.8</v>
      </c>
      <c r="AT21" s="229">
        <v>100.5</v>
      </c>
      <c r="AU21" s="229">
        <v>110.7</v>
      </c>
      <c r="AV21" s="229">
        <v>99.4</v>
      </c>
      <c r="AX21" s="229">
        <v>90.8</v>
      </c>
      <c r="AY21" s="229">
        <v>89.5</v>
      </c>
      <c r="AZ21" s="229">
        <v>88.4</v>
      </c>
      <c r="BA21" s="229">
        <v>93.3</v>
      </c>
      <c r="BB21" s="229">
        <v>98.3</v>
      </c>
      <c r="BC21" s="229">
        <v>96.2</v>
      </c>
      <c r="BD21" s="229">
        <v>99.6</v>
      </c>
      <c r="BE21" s="229">
        <v>96</v>
      </c>
      <c r="BF21" s="229">
        <v>98.8</v>
      </c>
      <c r="BG21" s="229">
        <v>100.6</v>
      </c>
      <c r="BH21" s="229">
        <v>90.5</v>
      </c>
      <c r="BI21" s="229">
        <v>89.9</v>
      </c>
      <c r="BJ21" s="229">
        <v>89.6</v>
      </c>
      <c r="BK21" s="229">
        <v>96.1</v>
      </c>
      <c r="BL21" s="229">
        <v>92.9</v>
      </c>
      <c r="BM21" s="229">
        <v>89.1</v>
      </c>
      <c r="BN21" s="229">
        <v>87</v>
      </c>
      <c r="BO21" s="229">
        <v>82.9</v>
      </c>
      <c r="BP21" s="229">
        <v>93.4</v>
      </c>
      <c r="BQ21" s="229">
        <v>96.6</v>
      </c>
      <c r="BR21" s="229">
        <v>93.1</v>
      </c>
      <c r="BS21" s="229">
        <v>85.9</v>
      </c>
      <c r="BU21" s="229">
        <v>98</v>
      </c>
      <c r="BV21" s="229">
        <v>98.4</v>
      </c>
      <c r="BW21" s="229">
        <v>96.7</v>
      </c>
      <c r="BX21" s="229">
        <v>75.900000000000006</v>
      </c>
      <c r="BY21" s="229">
        <v>103.2</v>
      </c>
      <c r="BZ21" s="229">
        <v>101</v>
      </c>
      <c r="CA21" s="229">
        <v>99.3</v>
      </c>
      <c r="CB21" s="229">
        <v>108.7</v>
      </c>
      <c r="CC21" s="229">
        <v>84.2</v>
      </c>
      <c r="CD21" s="229">
        <v>84.1</v>
      </c>
      <c r="CE21" s="229">
        <v>89.7</v>
      </c>
      <c r="CF21" s="229">
        <v>96.4</v>
      </c>
      <c r="CG21" s="229">
        <v>96.4</v>
      </c>
      <c r="CH21" s="229">
        <v>93.9</v>
      </c>
      <c r="CI21" s="229">
        <v>89.8</v>
      </c>
      <c r="CJ21" s="229">
        <v>107.7</v>
      </c>
      <c r="CK21" s="229">
        <v>58.3</v>
      </c>
      <c r="CL21" s="229">
        <v>127.6</v>
      </c>
      <c r="CM21" s="229">
        <v>67.7</v>
      </c>
      <c r="CN21" s="229">
        <v>114.6</v>
      </c>
      <c r="CO21" s="229">
        <v>77.8</v>
      </c>
      <c r="CP21" s="229">
        <v>112.4</v>
      </c>
      <c r="CQ21" s="229">
        <v>96.5</v>
      </c>
      <c r="CR21" s="229">
        <v>87.6</v>
      </c>
      <c r="CS21" s="229">
        <v>75.599999999999994</v>
      </c>
      <c r="CT21" s="229">
        <v>81.400000000000006</v>
      </c>
      <c r="CU21" s="229">
        <v>101.2</v>
      </c>
      <c r="CV21" s="229">
        <v>76.8</v>
      </c>
      <c r="CW21" s="229">
        <v>81.8</v>
      </c>
      <c r="CX21" s="229">
        <v>81.5</v>
      </c>
      <c r="CY21" s="229">
        <v>67.5</v>
      </c>
      <c r="CZ21" s="229">
        <v>88</v>
      </c>
      <c r="DC21" s="229">
        <v>91.1</v>
      </c>
      <c r="DD21" s="229">
        <v>76.400000000000006</v>
      </c>
      <c r="DE21" s="229">
        <v>107.5</v>
      </c>
      <c r="DF21" s="229">
        <v>118</v>
      </c>
      <c r="DG21" s="229">
        <v>97.8</v>
      </c>
      <c r="DH21" s="229">
        <v>114.4</v>
      </c>
      <c r="DI21" s="229">
        <v>92.4</v>
      </c>
      <c r="DJ21" s="229">
        <v>119.3</v>
      </c>
      <c r="DK21" s="229">
        <v>105.2</v>
      </c>
      <c r="DN21" s="229">
        <v>101</v>
      </c>
      <c r="DO21" s="229">
        <v>90</v>
      </c>
      <c r="DP21" s="229">
        <v>97.7</v>
      </c>
      <c r="DQ21" s="229">
        <v>80.400000000000006</v>
      </c>
      <c r="DR21" s="229">
        <v>102.1</v>
      </c>
      <c r="DS21" s="229">
        <v>77.3</v>
      </c>
      <c r="DT21" s="229">
        <v>92.3</v>
      </c>
      <c r="DV21" s="229">
        <v>106.6</v>
      </c>
      <c r="DW21" s="229">
        <v>101.6</v>
      </c>
      <c r="DX21" s="229">
        <v>98.1</v>
      </c>
      <c r="DY21" s="229">
        <v>125.9</v>
      </c>
      <c r="DZ21" s="229">
        <v>104.1</v>
      </c>
      <c r="EA21" s="229">
        <v>104.5</v>
      </c>
      <c r="EB21" s="229">
        <v>111.3</v>
      </c>
      <c r="EC21" s="229">
        <v>103.3</v>
      </c>
      <c r="ED21" s="229">
        <v>101.9</v>
      </c>
      <c r="EE21" s="229">
        <v>106.5</v>
      </c>
      <c r="EF21" s="229">
        <v>96.3</v>
      </c>
      <c r="EG21" s="229">
        <v>96.3</v>
      </c>
      <c r="EH21" s="229">
        <v>95.4</v>
      </c>
      <c r="EI21" s="229">
        <v>94.3</v>
      </c>
      <c r="EJ21" s="229">
        <v>88.3</v>
      </c>
      <c r="EK21" s="229">
        <v>118.3</v>
      </c>
      <c r="EL21" s="229">
        <v>103.7</v>
      </c>
      <c r="EM21" s="229">
        <v>109.1</v>
      </c>
      <c r="EN21" s="229">
        <v>98.5</v>
      </c>
      <c r="EO21" s="229">
        <v>85.8</v>
      </c>
      <c r="EP21" s="229">
        <v>112.7</v>
      </c>
      <c r="EX21" s="229">
        <v>110.6</v>
      </c>
      <c r="EY21" s="229">
        <v>81.8</v>
      </c>
      <c r="EZ21" s="229">
        <v>81.2</v>
      </c>
      <c r="FB21" s="229">
        <v>119.5</v>
      </c>
      <c r="FC21" s="229">
        <v>113.5</v>
      </c>
      <c r="FD21" s="229">
        <v>105.1</v>
      </c>
      <c r="FE21" s="229">
        <v>101.4</v>
      </c>
      <c r="FF21" s="229">
        <v>112.1</v>
      </c>
      <c r="FG21" s="229">
        <v>72.099999999999994</v>
      </c>
      <c r="FH21" s="229">
        <v>105.5</v>
      </c>
      <c r="FI21" s="229">
        <v>101.8</v>
      </c>
      <c r="FJ21" s="229">
        <v>100.4</v>
      </c>
      <c r="FK21" s="229">
        <v>102.4</v>
      </c>
      <c r="FL21" s="229">
        <v>100.1</v>
      </c>
      <c r="FM21" s="229">
        <v>97.5</v>
      </c>
      <c r="FN21" s="229">
        <v>119.6</v>
      </c>
      <c r="FO21" s="229">
        <v>134.5</v>
      </c>
      <c r="FP21" s="229">
        <v>104.1</v>
      </c>
      <c r="FR21" s="229">
        <v>102.7</v>
      </c>
      <c r="FS21" s="229">
        <v>103.9</v>
      </c>
      <c r="FT21" s="229">
        <v>95</v>
      </c>
      <c r="FU21" s="229">
        <v>127.4</v>
      </c>
      <c r="FV21" s="229">
        <v>105.9</v>
      </c>
      <c r="FW21" s="229">
        <v>112.6</v>
      </c>
      <c r="FZ21" s="229">
        <v>95.4</v>
      </c>
      <c r="GA21" s="229">
        <v>90.6</v>
      </c>
      <c r="GB21" s="229">
        <v>100.3</v>
      </c>
      <c r="GC21" s="229">
        <v>93.9</v>
      </c>
      <c r="GD21" s="229">
        <v>96</v>
      </c>
      <c r="GE21" s="229">
        <v>88.1</v>
      </c>
      <c r="GF21" s="229">
        <v>122.8</v>
      </c>
      <c r="GG21" s="229">
        <v>100.3</v>
      </c>
      <c r="GH21" s="229">
        <v>100</v>
      </c>
      <c r="GI21" s="229">
        <v>99.6</v>
      </c>
      <c r="GJ21" s="229">
        <v>98.7</v>
      </c>
      <c r="GK21" s="229">
        <v>82.5</v>
      </c>
      <c r="GL21" s="229">
        <v>76.5</v>
      </c>
      <c r="GM21" s="229">
        <v>123</v>
      </c>
      <c r="GN21" s="229">
        <v>100.2</v>
      </c>
      <c r="GO21" s="229">
        <v>94.5</v>
      </c>
      <c r="GP21" s="229">
        <v>99.5</v>
      </c>
      <c r="GQ21" s="229">
        <v>97</v>
      </c>
      <c r="GR21" s="229">
        <v>99.5</v>
      </c>
      <c r="GT21" s="229">
        <v>97.3</v>
      </c>
      <c r="GU21" s="229">
        <v>105.6</v>
      </c>
      <c r="GV21" s="229">
        <v>95.2</v>
      </c>
      <c r="GW21" s="229">
        <v>108</v>
      </c>
      <c r="GY21" s="229">
        <v>95.3</v>
      </c>
      <c r="GZ21" s="229">
        <v>74.599999999999994</v>
      </c>
      <c r="HA21" s="229">
        <v>92.1</v>
      </c>
      <c r="HB21" s="229">
        <v>99.1</v>
      </c>
      <c r="HC21" s="229">
        <v>96.8</v>
      </c>
      <c r="HD21" s="229">
        <v>98.3</v>
      </c>
      <c r="HE21" s="229">
        <v>106.2</v>
      </c>
      <c r="HG21" s="229">
        <v>84.4</v>
      </c>
      <c r="HI21" s="229">
        <v>115.2</v>
      </c>
      <c r="HJ21" s="229">
        <v>127.6</v>
      </c>
      <c r="HK21" s="229">
        <v>92.9</v>
      </c>
      <c r="HN21" s="229">
        <v>118.8</v>
      </c>
      <c r="HO21" s="229">
        <v>113.4</v>
      </c>
      <c r="HP21" s="229">
        <v>102.7</v>
      </c>
      <c r="HQ21" s="229">
        <v>104.2</v>
      </c>
      <c r="HR21" s="229">
        <v>137.9</v>
      </c>
      <c r="HS21" s="229">
        <v>123</v>
      </c>
      <c r="HT21" s="229">
        <v>124.8</v>
      </c>
      <c r="HU21" s="229">
        <v>124.1</v>
      </c>
      <c r="HV21" s="229">
        <v>119.9</v>
      </c>
      <c r="HW21" s="229">
        <v>120.1</v>
      </c>
      <c r="HX21" s="229">
        <v>105.8</v>
      </c>
      <c r="HY21" s="229">
        <v>128.6</v>
      </c>
      <c r="HZ21" s="229">
        <v>110.3</v>
      </c>
      <c r="IA21" s="229">
        <v>129.30000000000001</v>
      </c>
      <c r="IB21" s="229">
        <v>115</v>
      </c>
      <c r="IC21" s="229">
        <v>100.2</v>
      </c>
      <c r="ID21" s="229">
        <v>159.30000000000001</v>
      </c>
      <c r="IE21" s="229">
        <v>125.9</v>
      </c>
      <c r="IF21" s="229">
        <v>105.6</v>
      </c>
      <c r="IG21" s="229">
        <v>115.7</v>
      </c>
      <c r="IH21" s="229">
        <v>98.2</v>
      </c>
      <c r="II21" s="229">
        <v>106.3</v>
      </c>
      <c r="IJ21" s="229">
        <v>104.8</v>
      </c>
      <c r="IK21" s="229">
        <v>110.1</v>
      </c>
      <c r="IL21" s="229">
        <v>109.2</v>
      </c>
      <c r="IM21" s="229">
        <v>94.1</v>
      </c>
      <c r="IP21" s="229">
        <v>95.7</v>
      </c>
      <c r="IQ21" s="229">
        <v>95.7</v>
      </c>
      <c r="IR21" s="229">
        <v>93.9</v>
      </c>
      <c r="IS21" s="229">
        <v>94.5</v>
      </c>
      <c r="IU21" s="229">
        <v>97.6</v>
      </c>
      <c r="IW21" s="229">
        <v>95.2</v>
      </c>
      <c r="IX21" s="229">
        <v>96.3</v>
      </c>
      <c r="IY21" s="229">
        <v>96.1</v>
      </c>
      <c r="IZ21" s="229">
        <v>96.1</v>
      </c>
      <c r="JA21" s="229">
        <v>97.4</v>
      </c>
      <c r="JB21" s="229">
        <v>100.3</v>
      </c>
      <c r="JD21" s="229">
        <v>99</v>
      </c>
      <c r="JE21" s="229">
        <v>99</v>
      </c>
      <c r="JG21" s="229">
        <v>98.2</v>
      </c>
      <c r="JH21" s="229">
        <v>91</v>
      </c>
      <c r="JI21" s="229">
        <v>96.9</v>
      </c>
      <c r="JJ21" s="229">
        <v>100.6</v>
      </c>
      <c r="JL21" s="229">
        <v>96.7</v>
      </c>
      <c r="JM21" s="229">
        <v>96.6</v>
      </c>
      <c r="JN21" s="229">
        <v>94.1</v>
      </c>
      <c r="JO21" s="229">
        <v>94.3</v>
      </c>
      <c r="JP21" s="229">
        <v>94.4</v>
      </c>
      <c r="JQ21" s="229">
        <v>93.4</v>
      </c>
      <c r="JR21" s="229">
        <v>100.9</v>
      </c>
      <c r="JS21" s="229">
        <v>100.7</v>
      </c>
      <c r="JT21" s="229">
        <v>103.2</v>
      </c>
      <c r="JU21" s="229">
        <v>103.2</v>
      </c>
      <c r="JV21" s="229">
        <v>100.1</v>
      </c>
      <c r="JW21" s="229">
        <v>103.8</v>
      </c>
      <c r="JX21" s="229">
        <v>95.9</v>
      </c>
      <c r="JY21" s="229">
        <v>100.1</v>
      </c>
      <c r="JZ21" s="229">
        <v>100.1</v>
      </c>
      <c r="KA21" s="229">
        <v>102.2</v>
      </c>
      <c r="KB21" s="229">
        <v>107.1</v>
      </c>
      <c r="KC21" s="229">
        <v>97.7</v>
      </c>
      <c r="KD21" s="229">
        <v>157.80000000000001</v>
      </c>
      <c r="KE21" s="229">
        <v>97.8</v>
      </c>
      <c r="KG21" s="229">
        <v>96.1</v>
      </c>
      <c r="KH21" s="229">
        <v>95.4</v>
      </c>
      <c r="KJ21" s="229">
        <v>101.1</v>
      </c>
      <c r="KK21" s="229">
        <v>100.5</v>
      </c>
      <c r="KL21" s="229">
        <v>92.3</v>
      </c>
      <c r="KM21" s="229">
        <v>108.1</v>
      </c>
      <c r="KN21" s="229">
        <v>98.9</v>
      </c>
      <c r="KO21" s="229">
        <v>100.1</v>
      </c>
      <c r="KP21" s="229">
        <v>92.4</v>
      </c>
      <c r="KQ21" s="229">
        <v>95</v>
      </c>
      <c r="KR21" s="229">
        <v>106.5</v>
      </c>
      <c r="KS21" s="229">
        <v>109.5</v>
      </c>
      <c r="KT21" s="229">
        <v>105.2</v>
      </c>
      <c r="KU21" s="229">
        <v>94.6</v>
      </c>
      <c r="KV21" s="229">
        <v>106</v>
      </c>
      <c r="KW21" s="229">
        <v>106</v>
      </c>
      <c r="KX21" s="229">
        <v>88.9</v>
      </c>
      <c r="KY21" s="229">
        <v>94.8</v>
      </c>
      <c r="KZ21" s="229">
        <v>82.9</v>
      </c>
      <c r="LA21" s="229">
        <v>64.3</v>
      </c>
      <c r="LB21" s="229">
        <v>64.3</v>
      </c>
      <c r="LC21" s="229">
        <v>93.7</v>
      </c>
      <c r="LD21" s="229">
        <v>95.8</v>
      </c>
      <c r="LE21" s="229">
        <v>89.6</v>
      </c>
      <c r="LF21" s="229">
        <v>127.6</v>
      </c>
      <c r="LG21" s="229">
        <v>185.8</v>
      </c>
      <c r="LH21" s="229">
        <v>253.5</v>
      </c>
      <c r="LI21" s="229">
        <v>298.3</v>
      </c>
      <c r="LJ21" s="229">
        <v>172.5</v>
      </c>
      <c r="LK21" s="229">
        <v>155</v>
      </c>
      <c r="LL21" s="229">
        <v>147.5</v>
      </c>
      <c r="LM21" s="229">
        <v>389.2</v>
      </c>
      <c r="LN21" s="229">
        <v>238.6</v>
      </c>
      <c r="LO21" s="229">
        <v>346.2</v>
      </c>
      <c r="LQ21" s="229">
        <v>177.8</v>
      </c>
      <c r="LR21" s="229">
        <v>177.3</v>
      </c>
      <c r="LS21" s="229">
        <v>223.1</v>
      </c>
      <c r="LT21" s="229">
        <v>145.19999999999999</v>
      </c>
      <c r="LU21" s="229">
        <v>108.5</v>
      </c>
      <c r="LV21" s="229">
        <v>105.2</v>
      </c>
      <c r="LW21" s="229">
        <v>109.9</v>
      </c>
      <c r="LX21" s="229">
        <v>107</v>
      </c>
      <c r="LY21" s="229">
        <v>103.3</v>
      </c>
      <c r="LZ21" s="229">
        <v>129.9</v>
      </c>
      <c r="MA21" s="229">
        <v>97.3</v>
      </c>
      <c r="MB21" s="229">
        <v>142.19999999999999</v>
      </c>
      <c r="MC21" s="229">
        <v>138.9</v>
      </c>
      <c r="MD21" s="229">
        <v>124</v>
      </c>
      <c r="ME21" s="229">
        <v>118.2</v>
      </c>
      <c r="MF21" s="229">
        <v>110.7</v>
      </c>
      <c r="MG21" s="229">
        <v>122.8</v>
      </c>
      <c r="MH21" s="229">
        <v>112.6</v>
      </c>
      <c r="MI21" s="229">
        <v>111.4</v>
      </c>
      <c r="MJ21" s="229">
        <v>122.3</v>
      </c>
      <c r="MK21" s="229">
        <v>103.8</v>
      </c>
      <c r="ML21" s="229">
        <v>96.3</v>
      </c>
      <c r="MM21" s="229">
        <v>99.3</v>
      </c>
      <c r="MN21" s="229">
        <v>97.5</v>
      </c>
      <c r="MO21" s="229">
        <v>88.7</v>
      </c>
      <c r="MP21" s="229">
        <v>100.4</v>
      </c>
      <c r="MQ21" s="229">
        <v>95.1</v>
      </c>
      <c r="MR21" s="229">
        <v>98.9</v>
      </c>
      <c r="MS21" s="229">
        <v>101</v>
      </c>
      <c r="MT21" s="229">
        <v>99.4</v>
      </c>
      <c r="MV21" s="229">
        <v>97.4</v>
      </c>
      <c r="MW21" s="229">
        <v>110.8</v>
      </c>
      <c r="MX21" s="229">
        <v>108.6</v>
      </c>
      <c r="MY21" s="229">
        <v>110.4</v>
      </c>
      <c r="MZ21" s="229">
        <v>89.9</v>
      </c>
      <c r="NA21" s="229">
        <v>133.19999999999999</v>
      </c>
      <c r="NC21" s="229">
        <v>111.2</v>
      </c>
      <c r="ND21" s="229">
        <v>108.5</v>
      </c>
      <c r="NE21" s="229">
        <v>112.6</v>
      </c>
      <c r="NF21" s="229">
        <v>106</v>
      </c>
      <c r="NG21" s="229">
        <v>117.4</v>
      </c>
      <c r="NH21" s="229">
        <v>113.1</v>
      </c>
      <c r="NI21" s="229">
        <v>120.6</v>
      </c>
      <c r="NJ21" s="229">
        <v>108.2</v>
      </c>
      <c r="NK21" s="229">
        <v>116.9</v>
      </c>
      <c r="NM21" s="229">
        <v>99</v>
      </c>
      <c r="NN21" s="229">
        <v>106.9</v>
      </c>
      <c r="NO21" s="229">
        <v>128.6</v>
      </c>
      <c r="NP21" s="229">
        <v>103.1</v>
      </c>
      <c r="NR21" s="229">
        <v>96.8</v>
      </c>
      <c r="NS21" s="229">
        <v>95.4</v>
      </c>
      <c r="NT21" s="229">
        <v>95.4</v>
      </c>
      <c r="NU21" s="229">
        <v>95.7</v>
      </c>
      <c r="NV21" s="229">
        <v>93.3</v>
      </c>
      <c r="NW21" s="229">
        <v>111.7</v>
      </c>
      <c r="NX21" s="229">
        <v>100</v>
      </c>
      <c r="NY21" s="229">
        <v>100</v>
      </c>
      <c r="NZ21" s="229">
        <v>101.5</v>
      </c>
      <c r="OA21" s="229">
        <v>103.3</v>
      </c>
      <c r="OB21" s="229">
        <v>109.6</v>
      </c>
      <c r="OC21" s="229">
        <v>110.8</v>
      </c>
      <c r="OD21" s="229">
        <v>106.3</v>
      </c>
      <c r="OE21" s="229">
        <v>102.7</v>
      </c>
      <c r="OF21" s="229">
        <v>96.3</v>
      </c>
      <c r="OG21" s="229">
        <v>104.4</v>
      </c>
      <c r="OI21" s="229">
        <v>88.9</v>
      </c>
      <c r="OK21" s="229">
        <v>83.7</v>
      </c>
      <c r="OL21" s="229">
        <v>99.3</v>
      </c>
      <c r="OM21" s="229">
        <v>90.3</v>
      </c>
      <c r="ON21" s="229">
        <v>101</v>
      </c>
      <c r="OO21" s="229">
        <v>108.9</v>
      </c>
      <c r="OP21" s="229">
        <v>95.6</v>
      </c>
      <c r="OQ21" s="229">
        <v>101.9</v>
      </c>
      <c r="OR21" s="229">
        <v>105</v>
      </c>
      <c r="OT21" s="229">
        <v>99.6</v>
      </c>
      <c r="OV21" s="229">
        <v>105.5</v>
      </c>
      <c r="OW21" s="229">
        <v>99.8</v>
      </c>
      <c r="OX21" s="229">
        <v>101.4</v>
      </c>
      <c r="OY21" s="229">
        <v>101.6</v>
      </c>
      <c r="OZ21" s="229">
        <v>90.2</v>
      </c>
      <c r="PA21" s="229">
        <v>91.3</v>
      </c>
      <c r="PB21" s="229">
        <v>103.8</v>
      </c>
      <c r="PC21" s="229">
        <v>125.2</v>
      </c>
      <c r="PD21" s="229">
        <v>97</v>
      </c>
      <c r="PE21" s="229">
        <v>125</v>
      </c>
      <c r="PF21" s="229">
        <v>234</v>
      </c>
      <c r="PG21" s="229">
        <v>111.3</v>
      </c>
      <c r="PH21" s="229">
        <v>108.7</v>
      </c>
      <c r="PI21" s="229">
        <v>98.3</v>
      </c>
      <c r="PJ21" s="229">
        <v>96.6</v>
      </c>
      <c r="PK21" s="229">
        <v>92.1</v>
      </c>
      <c r="PL21" s="229">
        <v>114.8</v>
      </c>
      <c r="PM21" s="229">
        <v>101.3</v>
      </c>
      <c r="PN21" s="229">
        <v>86.4</v>
      </c>
      <c r="PO21" s="229">
        <v>95.5</v>
      </c>
      <c r="PP21" s="229">
        <v>76.400000000000006</v>
      </c>
      <c r="PQ21" s="229">
        <v>97.8</v>
      </c>
      <c r="PR21" s="229">
        <v>99</v>
      </c>
      <c r="PS21" s="229">
        <v>118.5</v>
      </c>
      <c r="PT21" s="229">
        <v>99.4</v>
      </c>
      <c r="PU21" s="229">
        <v>108.5</v>
      </c>
      <c r="PV21" s="229">
        <v>81.599999999999994</v>
      </c>
      <c r="PW21" s="229">
        <v>101.3</v>
      </c>
      <c r="PX21" s="229">
        <v>105.2</v>
      </c>
      <c r="PY21" s="229">
        <v>95.6</v>
      </c>
      <c r="PZ21" s="229">
        <v>111.8</v>
      </c>
      <c r="QA21" s="229">
        <v>102</v>
      </c>
      <c r="QB21" s="229">
        <v>103.7</v>
      </c>
      <c r="QC21" s="229">
        <v>101.8</v>
      </c>
      <c r="QD21" s="229">
        <v>99.3</v>
      </c>
      <c r="QE21" s="229">
        <v>113.5</v>
      </c>
      <c r="QF21" s="229">
        <v>99.4</v>
      </c>
      <c r="QG21" s="229">
        <v>103.9</v>
      </c>
      <c r="QH21" s="229">
        <v>97.2</v>
      </c>
      <c r="QI21" s="229">
        <v>102.6</v>
      </c>
      <c r="QJ21" s="229">
        <v>109.9</v>
      </c>
      <c r="QK21" s="229">
        <v>109.9</v>
      </c>
      <c r="QL21" s="229">
        <v>102.2</v>
      </c>
      <c r="QM21" s="229">
        <v>105.4</v>
      </c>
      <c r="QN21" s="229">
        <v>103.1</v>
      </c>
      <c r="QO21" s="229">
        <v>103.3</v>
      </c>
      <c r="QP21" s="229">
        <v>104.9</v>
      </c>
      <c r="QQ21" s="229">
        <v>104</v>
      </c>
      <c r="QS21" s="229">
        <v>106.6</v>
      </c>
      <c r="QT21" s="229">
        <v>106.1</v>
      </c>
      <c r="QU21" s="229">
        <v>136.80000000000001</v>
      </c>
      <c r="QV21" s="229">
        <v>91.7</v>
      </c>
      <c r="QW21" s="229">
        <v>107.3</v>
      </c>
      <c r="QX21" s="229">
        <v>107.1</v>
      </c>
      <c r="QY21" s="229">
        <v>107</v>
      </c>
      <c r="QZ21" s="229">
        <v>108.6</v>
      </c>
      <c r="RA21" s="229">
        <v>94.9</v>
      </c>
      <c r="RB21" s="229">
        <v>96.7</v>
      </c>
      <c r="RC21" s="229">
        <v>95.2</v>
      </c>
      <c r="RD21" s="229">
        <v>91.5</v>
      </c>
      <c r="RE21" s="229">
        <v>88.3</v>
      </c>
      <c r="RF21" s="229">
        <v>99.6</v>
      </c>
      <c r="RG21" s="229">
        <v>108.3</v>
      </c>
      <c r="RH21" s="229">
        <v>108.4</v>
      </c>
      <c r="RI21" s="229">
        <v>112.2</v>
      </c>
      <c r="RJ21" s="229">
        <v>110.9</v>
      </c>
      <c r="RK21" s="229">
        <v>102.3</v>
      </c>
      <c r="RL21" s="229">
        <v>120.4</v>
      </c>
      <c r="RM21" s="229">
        <v>103.4</v>
      </c>
      <c r="RN21" s="229">
        <v>106.3</v>
      </c>
      <c r="RO21" s="229">
        <v>101.5</v>
      </c>
      <c r="RP21" s="229">
        <v>120.1</v>
      </c>
      <c r="RQ21" s="229">
        <v>109.6</v>
      </c>
      <c r="RT21" s="229">
        <v>119.8</v>
      </c>
      <c r="RU21" s="229">
        <v>147.69999999999999</v>
      </c>
      <c r="RW21" s="229">
        <v>118.3</v>
      </c>
      <c r="RX21" s="229">
        <v>127.7</v>
      </c>
      <c r="RY21" s="229">
        <v>128.80000000000001</v>
      </c>
      <c r="RZ21" s="229">
        <v>110.7</v>
      </c>
      <c r="SA21" s="229">
        <v>104.2</v>
      </c>
      <c r="SB21" s="229">
        <v>149</v>
      </c>
      <c r="SC21" s="229">
        <v>99.5</v>
      </c>
      <c r="SD21" s="229">
        <v>128</v>
      </c>
      <c r="SE21" s="229">
        <v>89.7</v>
      </c>
      <c r="SF21" s="229">
        <v>92</v>
      </c>
      <c r="SG21" s="229">
        <v>74.400000000000006</v>
      </c>
      <c r="SH21" s="229">
        <v>97.7</v>
      </c>
      <c r="SI21" s="229">
        <v>97.7</v>
      </c>
      <c r="SK21" s="229">
        <v>102.2</v>
      </c>
      <c r="SL21" s="229">
        <v>101</v>
      </c>
      <c r="SM21" s="229">
        <v>100.6</v>
      </c>
      <c r="SN21" s="229">
        <v>100</v>
      </c>
      <c r="SO21" s="229">
        <v>103</v>
      </c>
      <c r="SP21" s="229">
        <v>104.5</v>
      </c>
      <c r="SQ21" s="229">
        <v>100</v>
      </c>
      <c r="SR21" s="229">
        <v>100</v>
      </c>
      <c r="SS21" s="229">
        <v>99.1</v>
      </c>
      <c r="ST21" s="229">
        <v>99.5</v>
      </c>
      <c r="SU21" s="229">
        <v>98.8</v>
      </c>
      <c r="SV21" s="229">
        <v>98.7</v>
      </c>
      <c r="SW21" s="229">
        <v>99.4</v>
      </c>
      <c r="SY21" s="229">
        <v>94.2</v>
      </c>
      <c r="SZ21" s="229">
        <v>101.1</v>
      </c>
      <c r="TA21" s="229">
        <v>109.7</v>
      </c>
      <c r="TB21" s="229">
        <v>112.9</v>
      </c>
      <c r="TC21" s="229">
        <v>98.6</v>
      </c>
      <c r="TD21" s="229">
        <v>96.6</v>
      </c>
      <c r="TE21" s="229">
        <v>102.3</v>
      </c>
      <c r="TF21" s="229">
        <v>101.7</v>
      </c>
      <c r="TG21" s="229">
        <v>102.3</v>
      </c>
      <c r="TH21" s="229">
        <v>103.3</v>
      </c>
      <c r="TI21" s="229">
        <v>99.9</v>
      </c>
      <c r="TJ21" s="229">
        <v>102.2</v>
      </c>
      <c r="TK21" s="229">
        <v>101.9</v>
      </c>
      <c r="TL21" s="229">
        <v>95.3</v>
      </c>
      <c r="TM21" s="229">
        <v>95.3</v>
      </c>
      <c r="TN21" s="229">
        <v>94.8</v>
      </c>
      <c r="TO21" s="229">
        <v>81</v>
      </c>
      <c r="TP21" s="229">
        <v>89.2</v>
      </c>
      <c r="TR21" s="229">
        <v>105.1</v>
      </c>
      <c r="TU21" s="229">
        <v>103.2</v>
      </c>
      <c r="TV21" s="229">
        <v>97.6</v>
      </c>
      <c r="TW21" s="229">
        <v>93.4</v>
      </c>
      <c r="TX21" s="229">
        <v>103.4</v>
      </c>
      <c r="TY21" s="229">
        <v>107.2</v>
      </c>
      <c r="TZ21" s="229">
        <v>90.9</v>
      </c>
      <c r="UA21" s="229">
        <v>120.8</v>
      </c>
      <c r="UC21" s="229">
        <v>120.3</v>
      </c>
      <c r="UD21" s="229">
        <v>101.5</v>
      </c>
      <c r="UE21" s="229">
        <v>119.5</v>
      </c>
      <c r="UF21" s="229">
        <v>100</v>
      </c>
      <c r="UG21" s="229">
        <v>100</v>
      </c>
      <c r="UH21" s="229">
        <v>116.4</v>
      </c>
      <c r="UI21" s="229">
        <v>115.5</v>
      </c>
      <c r="UJ21" s="229">
        <v>106.8</v>
      </c>
      <c r="UK21" s="229">
        <v>246.7</v>
      </c>
      <c r="UM21" s="229">
        <v>103.5</v>
      </c>
      <c r="UN21" s="229">
        <v>106.9</v>
      </c>
      <c r="UO21" s="229">
        <v>94.7</v>
      </c>
      <c r="UP21" s="229">
        <v>95.3</v>
      </c>
      <c r="UQ21" s="229">
        <v>92.9</v>
      </c>
      <c r="UR21" s="229">
        <v>344</v>
      </c>
      <c r="US21" s="229">
        <v>114.4</v>
      </c>
      <c r="UT21" s="229">
        <v>90.9</v>
      </c>
      <c r="UU21" s="229">
        <v>94.8</v>
      </c>
      <c r="UV21" s="229">
        <v>96.4</v>
      </c>
      <c r="UW21" s="229">
        <v>96</v>
      </c>
      <c r="UX21" s="229">
        <v>91.1</v>
      </c>
      <c r="UZ21" s="229">
        <v>90.4</v>
      </c>
      <c r="VA21" s="229">
        <v>107.8</v>
      </c>
      <c r="VB21" s="229">
        <v>81.5</v>
      </c>
      <c r="VC21" s="229">
        <v>94.9</v>
      </c>
      <c r="VE21" s="229">
        <v>97</v>
      </c>
      <c r="VG21" s="229">
        <v>114.8</v>
      </c>
      <c r="VH21" s="229">
        <v>548.20000000000005</v>
      </c>
      <c r="VJ21" s="229">
        <v>334.2</v>
      </c>
      <c r="VM21" s="229">
        <v>1781.1</v>
      </c>
      <c r="VN21" s="229">
        <v>3474.8</v>
      </c>
      <c r="VP21" s="229">
        <v>1007.8</v>
      </c>
      <c r="VQ21" s="229">
        <v>640.4</v>
      </c>
      <c r="VR21" s="229">
        <v>92</v>
      </c>
      <c r="VS21" s="229">
        <v>104</v>
      </c>
      <c r="VT21" s="229">
        <v>113.3</v>
      </c>
      <c r="VU21" s="229">
        <v>98.1</v>
      </c>
      <c r="VV21" s="229">
        <v>102.6</v>
      </c>
      <c r="VW21" s="229">
        <v>105.2</v>
      </c>
      <c r="VX21" s="229">
        <v>91.5</v>
      </c>
      <c r="VY21" s="229">
        <v>111.2</v>
      </c>
      <c r="VZ21" s="229">
        <v>96.6</v>
      </c>
      <c r="WA21" s="229">
        <v>97.6</v>
      </c>
      <c r="WB21" s="229">
        <v>112.7</v>
      </c>
      <c r="WC21" s="229">
        <v>154.4</v>
      </c>
      <c r="WD21" s="229">
        <v>95</v>
      </c>
      <c r="WE21" s="229">
        <v>109.2</v>
      </c>
      <c r="WF21" s="229">
        <v>90.9</v>
      </c>
      <c r="WG21" s="229">
        <v>112.9</v>
      </c>
      <c r="WH21" s="229">
        <v>128</v>
      </c>
      <c r="WI21" s="229">
        <v>141.30000000000001</v>
      </c>
      <c r="WJ21" s="229">
        <v>323.8</v>
      </c>
      <c r="WM21" s="229">
        <v>103</v>
      </c>
      <c r="WN21" s="229">
        <v>109.5</v>
      </c>
      <c r="WO21" s="229">
        <v>99</v>
      </c>
      <c r="WP21" s="229">
        <v>103.9</v>
      </c>
      <c r="WQ21" s="229">
        <v>101</v>
      </c>
      <c r="WR21" s="229">
        <v>103.1</v>
      </c>
      <c r="WS21" s="229">
        <v>108.6</v>
      </c>
      <c r="WT21" s="229">
        <v>114.7</v>
      </c>
      <c r="WW21" s="229">
        <v>105.2</v>
      </c>
      <c r="WY21" s="229">
        <v>124.9</v>
      </c>
      <c r="WZ21" s="229">
        <v>108.9</v>
      </c>
      <c r="XA21" s="229">
        <v>97.3</v>
      </c>
      <c r="XB21" s="229">
        <v>131</v>
      </c>
      <c r="XD21" s="229">
        <v>101.9</v>
      </c>
      <c r="XF21" s="229">
        <v>97.3</v>
      </c>
      <c r="XG21" s="229">
        <v>99.8</v>
      </c>
      <c r="XH21" s="229">
        <v>99.8</v>
      </c>
      <c r="XI21" s="229">
        <v>99.5</v>
      </c>
      <c r="XJ21" s="229">
        <v>100</v>
      </c>
      <c r="XK21" s="229">
        <v>90.3</v>
      </c>
      <c r="XM21" s="229">
        <v>83.1</v>
      </c>
      <c r="XN21" s="229">
        <v>94.5</v>
      </c>
      <c r="XO21" s="229">
        <v>97</v>
      </c>
      <c r="XP21" s="229">
        <v>91.9</v>
      </c>
      <c r="XQ21" s="229">
        <v>95</v>
      </c>
      <c r="XR21" s="229">
        <v>99.7</v>
      </c>
      <c r="XS21" s="229">
        <v>102.1</v>
      </c>
      <c r="XT21" s="229">
        <v>102.1</v>
      </c>
      <c r="XU21" s="229">
        <v>87</v>
      </c>
      <c r="XV21" s="229">
        <v>87</v>
      </c>
      <c r="XW21" s="229">
        <v>95.9</v>
      </c>
      <c r="XX21" s="229">
        <v>94.2</v>
      </c>
      <c r="XY21" s="229">
        <v>95.8</v>
      </c>
      <c r="XZ21" s="229">
        <v>97.9</v>
      </c>
      <c r="YB21" s="229">
        <v>94.4</v>
      </c>
      <c r="YC21" s="229">
        <v>94.1</v>
      </c>
      <c r="YD21" s="229">
        <v>100.3</v>
      </c>
      <c r="YE21" s="229">
        <v>103.1</v>
      </c>
      <c r="YF21" s="229">
        <v>103</v>
      </c>
      <c r="YG21" s="229">
        <v>100</v>
      </c>
      <c r="YI21" s="229">
        <v>110.5</v>
      </c>
      <c r="YJ21" s="229">
        <v>103</v>
      </c>
      <c r="YK21" s="229">
        <v>100.4</v>
      </c>
      <c r="YM21" s="229">
        <v>93.8</v>
      </c>
      <c r="YN21" s="229">
        <v>98.7</v>
      </c>
      <c r="YO21" s="229">
        <v>101.6</v>
      </c>
      <c r="YP21" s="229">
        <v>117.3</v>
      </c>
      <c r="YQ21" s="229">
        <v>104.7</v>
      </c>
      <c r="YR21" s="229">
        <v>96.8</v>
      </c>
      <c r="YS21" s="229">
        <v>101.4</v>
      </c>
      <c r="YU21" s="229">
        <v>94.3</v>
      </c>
      <c r="YV21" s="229">
        <v>92.7</v>
      </c>
      <c r="YW21" s="229">
        <v>100</v>
      </c>
      <c r="YX21" s="229">
        <v>103.2</v>
      </c>
      <c r="YY21" s="229">
        <v>103</v>
      </c>
      <c r="YZ21" s="229">
        <v>97.9</v>
      </c>
      <c r="ZA21" s="229">
        <v>144.9</v>
      </c>
      <c r="ZD21" s="229">
        <v>102.2</v>
      </c>
      <c r="ZF21" s="229">
        <v>95.3</v>
      </c>
      <c r="ZG21" s="229">
        <v>99.9</v>
      </c>
      <c r="ZI21" s="229">
        <v>100.1</v>
      </c>
      <c r="ZJ21" s="229">
        <v>98.1</v>
      </c>
      <c r="ZK21" s="229">
        <v>98.1</v>
      </c>
      <c r="ZL21" s="229">
        <v>98.5</v>
      </c>
      <c r="ZN21" s="229">
        <v>109.6</v>
      </c>
      <c r="ZO21" s="229">
        <v>148.30000000000001</v>
      </c>
      <c r="ZP21" s="229">
        <v>194.6</v>
      </c>
      <c r="ZQ21" s="229">
        <v>114.2</v>
      </c>
      <c r="ZR21" s="229">
        <v>113.8</v>
      </c>
      <c r="ZS21" s="229">
        <v>108.9</v>
      </c>
      <c r="ZV21" s="229">
        <v>111.7</v>
      </c>
      <c r="ZW21" s="229">
        <v>107.7</v>
      </c>
      <c r="ZX21" s="229">
        <v>114.1</v>
      </c>
      <c r="ZY21" s="229">
        <v>105.7</v>
      </c>
      <c r="ZZ21" s="229">
        <v>106.1</v>
      </c>
      <c r="AAA21" s="229">
        <v>105.4</v>
      </c>
      <c r="AAB21" s="229">
        <v>105.1</v>
      </c>
      <c r="AAC21" s="229">
        <v>107</v>
      </c>
      <c r="AAD21" s="229">
        <v>104.3</v>
      </c>
      <c r="AAE21" s="229">
        <v>105.9</v>
      </c>
      <c r="AAF21" s="229">
        <v>106.3</v>
      </c>
      <c r="AAG21" s="229">
        <v>95.7</v>
      </c>
      <c r="AAH21" s="229">
        <v>103.9</v>
      </c>
      <c r="AAI21" s="229">
        <v>99.4</v>
      </c>
      <c r="AAJ21" s="229">
        <v>105.7</v>
      </c>
      <c r="AAK21" s="229">
        <v>131.30000000000001</v>
      </c>
      <c r="AAL21" s="229">
        <v>85.8</v>
      </c>
      <c r="AAM21" s="229">
        <v>86.4</v>
      </c>
      <c r="AAN21" s="229">
        <v>116.6</v>
      </c>
      <c r="AAO21" s="229">
        <v>64.400000000000006</v>
      </c>
      <c r="AAP21" s="229">
        <v>83.6</v>
      </c>
      <c r="AAQ21" s="229">
        <v>120.9</v>
      </c>
      <c r="AAR21" s="229">
        <v>77.7</v>
      </c>
      <c r="AAS21" s="229">
        <v>60.7</v>
      </c>
      <c r="AAT21" s="229">
        <v>99.5</v>
      </c>
      <c r="AAU21" s="229">
        <v>107.9</v>
      </c>
      <c r="AAV21" s="229">
        <v>115</v>
      </c>
      <c r="AAW21" s="229">
        <v>100.1</v>
      </c>
      <c r="AAX21" s="229">
        <v>77.2</v>
      </c>
      <c r="AAY21" s="229">
        <v>76.900000000000006</v>
      </c>
      <c r="AAZ21" s="229">
        <v>77.900000000000006</v>
      </c>
      <c r="ABA21" s="229">
        <v>95.6</v>
      </c>
      <c r="ABC21" s="229">
        <v>100.5</v>
      </c>
      <c r="ABD21" s="229">
        <v>82.9</v>
      </c>
      <c r="ABE21" s="229">
        <v>91.1</v>
      </c>
      <c r="ABF21" s="229">
        <v>100</v>
      </c>
      <c r="ABG21" s="229">
        <v>93.7</v>
      </c>
      <c r="ABH21" s="229">
        <v>99.5</v>
      </c>
      <c r="ABI21" s="229">
        <v>97.6</v>
      </c>
      <c r="ABJ21" s="229">
        <v>109.6</v>
      </c>
      <c r="ABK21" s="229">
        <v>89.8</v>
      </c>
      <c r="ABL21" s="229">
        <v>94.3</v>
      </c>
      <c r="ABM21" s="229">
        <v>102</v>
      </c>
      <c r="ABN21" s="229">
        <v>98.7</v>
      </c>
      <c r="ABO21" s="229">
        <v>102.3</v>
      </c>
      <c r="ABP21" s="229">
        <v>102.3</v>
      </c>
      <c r="ABQ21" s="229">
        <v>102.5</v>
      </c>
      <c r="ABR21" s="229">
        <v>102.5</v>
      </c>
      <c r="ABS21" s="229" t="e">
        <v>#N/A</v>
      </c>
      <c r="ABT21" s="229">
        <v>104.7</v>
      </c>
      <c r="ABU21" s="229">
        <v>102</v>
      </c>
      <c r="ABV21" s="229">
        <v>113.4</v>
      </c>
      <c r="ACB21" s="229">
        <v>101.9</v>
      </c>
      <c r="ACC21" s="229">
        <v>103.4</v>
      </c>
      <c r="ACD21" s="229">
        <v>97.6</v>
      </c>
      <c r="ACE21" s="229">
        <v>95.9</v>
      </c>
      <c r="ACF21" s="229">
        <v>110.9</v>
      </c>
      <c r="ACG21" s="229">
        <v>105.4</v>
      </c>
      <c r="ACH21" s="229">
        <v>100.6</v>
      </c>
      <c r="ACI21" s="229">
        <v>104.2</v>
      </c>
      <c r="ACJ21" s="229">
        <v>79.2</v>
      </c>
      <c r="ACK21" s="229">
        <v>119.7</v>
      </c>
      <c r="ACL21" s="229">
        <v>101.5</v>
      </c>
      <c r="ACM21" s="229">
        <v>96.8</v>
      </c>
      <c r="ACN21" s="229">
        <v>100.5</v>
      </c>
      <c r="ACO21" s="229">
        <v>102.9</v>
      </c>
      <c r="ACP21" s="229">
        <v>100.1</v>
      </c>
      <c r="ACQ21" s="229">
        <v>98.5</v>
      </c>
      <c r="ACR21" s="229">
        <v>92.9</v>
      </c>
      <c r="ACS21" s="229">
        <v>105.8</v>
      </c>
      <c r="ACT21" s="229">
        <v>186.2</v>
      </c>
      <c r="ACU21" s="229">
        <v>101.6</v>
      </c>
      <c r="ACV21" s="229">
        <v>99.6</v>
      </c>
      <c r="ACW21" s="229">
        <v>95.7</v>
      </c>
      <c r="ACX21" s="229">
        <v>103.2</v>
      </c>
      <c r="ACY21" s="229">
        <v>100.1</v>
      </c>
      <c r="ACZ21" s="229">
        <v>100</v>
      </c>
      <c r="ADA21" s="229">
        <v>100.4</v>
      </c>
      <c r="ADB21" s="229">
        <v>77</v>
      </c>
      <c r="ADC21" s="229">
        <v>96.2</v>
      </c>
      <c r="ADD21" s="229">
        <v>103.1</v>
      </c>
      <c r="ADE21" s="229">
        <v>111.5</v>
      </c>
      <c r="ADF21" s="229">
        <v>151.9</v>
      </c>
      <c r="ADG21" s="229">
        <v>103</v>
      </c>
      <c r="ADH21" s="229">
        <v>98.4</v>
      </c>
      <c r="ADI21" s="229">
        <v>101.3</v>
      </c>
      <c r="ADJ21" s="229">
        <v>104.1</v>
      </c>
      <c r="ADK21" s="229">
        <v>100.5</v>
      </c>
    </row>
    <row r="22" spans="1:791">
      <c r="A22" s="229">
        <v>200104</v>
      </c>
      <c r="B22" s="229">
        <v>102.1</v>
      </c>
      <c r="C22" s="229">
        <v>98</v>
      </c>
      <c r="D22" s="229">
        <v>101.2</v>
      </c>
      <c r="E22" s="229">
        <v>111.4</v>
      </c>
      <c r="F22" s="229">
        <v>111.7</v>
      </c>
      <c r="G22" s="229">
        <v>111.9</v>
      </c>
      <c r="H22" s="229">
        <v>111.6</v>
      </c>
      <c r="I22" s="229">
        <v>98.8</v>
      </c>
      <c r="J22" s="229">
        <v>94.7</v>
      </c>
      <c r="K22" s="229">
        <v>95.2</v>
      </c>
      <c r="L22" s="229">
        <v>95.9</v>
      </c>
      <c r="N22" s="229">
        <v>95.3</v>
      </c>
      <c r="O22" s="229">
        <v>99.8</v>
      </c>
      <c r="P22" s="229">
        <v>92.7</v>
      </c>
      <c r="Q22" s="229">
        <v>94.4</v>
      </c>
      <c r="R22" s="229">
        <v>92.7</v>
      </c>
      <c r="S22" s="229">
        <v>98.2</v>
      </c>
      <c r="U22" s="229">
        <v>103.9</v>
      </c>
      <c r="V22" s="229">
        <v>88.2</v>
      </c>
      <c r="W22" s="229">
        <v>109.5</v>
      </c>
      <c r="X22" s="229">
        <v>104.9</v>
      </c>
      <c r="Y22" s="229">
        <v>109.9</v>
      </c>
      <c r="Z22" s="229">
        <v>109.9</v>
      </c>
      <c r="AA22" s="229">
        <v>108.4</v>
      </c>
      <c r="AB22" s="229">
        <v>98.8</v>
      </c>
      <c r="AC22" s="229">
        <v>131</v>
      </c>
      <c r="AD22" s="229">
        <v>127.6</v>
      </c>
      <c r="AE22" s="229">
        <v>93.3</v>
      </c>
      <c r="AF22" s="229">
        <v>105.5</v>
      </c>
      <c r="AG22" s="229">
        <v>116.4</v>
      </c>
      <c r="AH22" s="229">
        <v>101.7</v>
      </c>
      <c r="AI22" s="229">
        <v>104.3</v>
      </c>
      <c r="AJ22" s="229">
        <v>123.1</v>
      </c>
      <c r="AK22" s="229">
        <v>94.3</v>
      </c>
      <c r="AL22" s="229">
        <v>131.19999999999999</v>
      </c>
      <c r="AM22" s="229">
        <v>83.4</v>
      </c>
      <c r="AO22" s="229">
        <v>104.7</v>
      </c>
      <c r="AP22" s="229">
        <v>103</v>
      </c>
      <c r="AQ22" s="229">
        <v>105.8</v>
      </c>
      <c r="AR22" s="229">
        <v>110.1</v>
      </c>
      <c r="AS22" s="229">
        <v>89.9</v>
      </c>
      <c r="AT22" s="229">
        <v>99.6</v>
      </c>
      <c r="AU22" s="229">
        <v>110.7</v>
      </c>
      <c r="AV22" s="229">
        <v>99.5</v>
      </c>
      <c r="AX22" s="229">
        <v>90.8</v>
      </c>
      <c r="AY22" s="229">
        <v>89.6</v>
      </c>
      <c r="AZ22" s="229">
        <v>88.7</v>
      </c>
      <c r="BA22" s="229">
        <v>93.1</v>
      </c>
      <c r="BB22" s="229">
        <v>97.4</v>
      </c>
      <c r="BC22" s="229">
        <v>95.5</v>
      </c>
      <c r="BD22" s="229">
        <v>97.6</v>
      </c>
      <c r="BE22" s="229">
        <v>96.3</v>
      </c>
      <c r="BF22" s="229">
        <v>98.1</v>
      </c>
      <c r="BG22" s="229">
        <v>99.7</v>
      </c>
      <c r="BH22" s="229">
        <v>90.4</v>
      </c>
      <c r="BI22" s="229">
        <v>89.8</v>
      </c>
      <c r="BJ22" s="229">
        <v>89.5</v>
      </c>
      <c r="BK22" s="229">
        <v>95.9</v>
      </c>
      <c r="BL22" s="229">
        <v>93.2</v>
      </c>
      <c r="BM22" s="229">
        <v>89.2</v>
      </c>
      <c r="BN22" s="229">
        <v>86.6</v>
      </c>
      <c r="BO22" s="229">
        <v>82.6</v>
      </c>
      <c r="BP22" s="229">
        <v>93.4</v>
      </c>
      <c r="BQ22" s="229">
        <v>96.8</v>
      </c>
      <c r="BR22" s="229">
        <v>92.8</v>
      </c>
      <c r="BS22" s="229">
        <v>86.6</v>
      </c>
      <c r="BU22" s="229">
        <v>96.7</v>
      </c>
      <c r="BV22" s="229">
        <v>98.3</v>
      </c>
      <c r="BW22" s="229">
        <v>96.5</v>
      </c>
      <c r="BX22" s="229">
        <v>76</v>
      </c>
      <c r="BY22" s="229">
        <v>103</v>
      </c>
      <c r="BZ22" s="229">
        <v>101.2</v>
      </c>
      <c r="CA22" s="229">
        <v>99.2</v>
      </c>
      <c r="CB22" s="229">
        <v>108.9</v>
      </c>
      <c r="CC22" s="229">
        <v>84.1</v>
      </c>
      <c r="CD22" s="229">
        <v>85.4</v>
      </c>
      <c r="CE22" s="229">
        <v>89.5</v>
      </c>
      <c r="CF22" s="229">
        <v>90.6</v>
      </c>
      <c r="CG22" s="229">
        <v>90.6</v>
      </c>
      <c r="CH22" s="229">
        <v>91.8</v>
      </c>
      <c r="CI22" s="229">
        <v>86.4</v>
      </c>
      <c r="CJ22" s="229">
        <v>106.8</v>
      </c>
      <c r="CK22" s="229">
        <v>65.3</v>
      </c>
      <c r="CL22" s="229">
        <v>131.80000000000001</v>
      </c>
      <c r="CM22" s="229">
        <v>64.900000000000006</v>
      </c>
      <c r="CN22" s="229">
        <v>70.3</v>
      </c>
      <c r="CO22" s="229">
        <v>98</v>
      </c>
      <c r="CP22" s="229">
        <v>112.1</v>
      </c>
      <c r="CQ22" s="229">
        <v>101.5</v>
      </c>
      <c r="CR22" s="229">
        <v>87.9</v>
      </c>
      <c r="CS22" s="229">
        <v>82.2</v>
      </c>
      <c r="CT22" s="229">
        <v>80.099999999999994</v>
      </c>
      <c r="CU22" s="229">
        <v>90.4</v>
      </c>
      <c r="CV22" s="229">
        <v>92.6</v>
      </c>
      <c r="CW22" s="229">
        <v>85.6</v>
      </c>
      <c r="CX22" s="229">
        <v>80.8</v>
      </c>
      <c r="CY22" s="229">
        <v>65.7</v>
      </c>
      <c r="CZ22" s="229">
        <v>89.7</v>
      </c>
      <c r="DC22" s="229">
        <v>81.3</v>
      </c>
      <c r="DD22" s="229">
        <v>67.3</v>
      </c>
      <c r="DE22" s="229">
        <v>81.8</v>
      </c>
      <c r="DF22" s="229">
        <v>97.4</v>
      </c>
      <c r="DG22" s="229">
        <v>95.9</v>
      </c>
      <c r="DH22" s="229">
        <v>76.5</v>
      </c>
      <c r="DI22" s="229">
        <v>91</v>
      </c>
      <c r="DJ22" s="229">
        <v>107.8</v>
      </c>
      <c r="DK22" s="229">
        <v>96.5</v>
      </c>
      <c r="DN22" s="229">
        <v>101.2</v>
      </c>
      <c r="DO22" s="229">
        <v>90.1</v>
      </c>
      <c r="DP22" s="229">
        <v>97.7</v>
      </c>
      <c r="DQ22" s="229">
        <v>79.599999999999994</v>
      </c>
      <c r="DR22" s="229">
        <v>102.2</v>
      </c>
      <c r="DS22" s="229">
        <v>77</v>
      </c>
      <c r="DT22" s="229">
        <v>92.9</v>
      </c>
      <c r="DV22" s="229">
        <v>107.1</v>
      </c>
      <c r="DW22" s="229">
        <v>101.9</v>
      </c>
      <c r="DX22" s="229">
        <v>98.9</v>
      </c>
      <c r="DY22" s="229">
        <v>126.1</v>
      </c>
      <c r="DZ22" s="229">
        <v>104.1</v>
      </c>
      <c r="EA22" s="229">
        <v>104.6</v>
      </c>
      <c r="EB22" s="229">
        <v>111.2</v>
      </c>
      <c r="EC22" s="229">
        <v>102.7</v>
      </c>
      <c r="ED22" s="229">
        <v>103.7</v>
      </c>
      <c r="EE22" s="229">
        <v>106.7</v>
      </c>
      <c r="EF22" s="229">
        <v>95.9</v>
      </c>
      <c r="EG22" s="229">
        <v>95.1</v>
      </c>
      <c r="EH22" s="229">
        <v>90.3</v>
      </c>
      <c r="EI22" s="229">
        <v>89.1</v>
      </c>
      <c r="EK22" s="229">
        <v>121.3</v>
      </c>
      <c r="EM22" s="229">
        <v>111.1</v>
      </c>
      <c r="EN22" s="229">
        <v>104.6</v>
      </c>
      <c r="EO22" s="229">
        <v>85.6</v>
      </c>
      <c r="EX22" s="229">
        <v>99.4</v>
      </c>
      <c r="EY22" s="229">
        <v>84.9</v>
      </c>
      <c r="EZ22" s="229">
        <v>78.7</v>
      </c>
      <c r="FB22" s="229">
        <v>118.4</v>
      </c>
      <c r="FC22" s="229">
        <v>111.9</v>
      </c>
      <c r="FD22" s="229">
        <v>104.8</v>
      </c>
      <c r="FE22" s="229">
        <v>100.9</v>
      </c>
      <c r="FF22" s="229">
        <v>111.4</v>
      </c>
      <c r="FG22" s="229">
        <v>71.7</v>
      </c>
      <c r="FH22" s="229">
        <v>105.3</v>
      </c>
      <c r="FI22" s="229">
        <v>101.9</v>
      </c>
      <c r="FJ22" s="229">
        <v>100.9</v>
      </c>
      <c r="FK22" s="229">
        <v>101.2</v>
      </c>
      <c r="FL22" s="229">
        <v>99.8</v>
      </c>
      <c r="FM22" s="229">
        <v>98.4</v>
      </c>
      <c r="FN22" s="229">
        <v>119.3</v>
      </c>
      <c r="FO22" s="229">
        <v>131.6</v>
      </c>
      <c r="FP22" s="229">
        <v>104.8</v>
      </c>
      <c r="FR22" s="229">
        <v>103.1</v>
      </c>
      <c r="FS22" s="229">
        <v>101.8</v>
      </c>
      <c r="FT22" s="229">
        <v>97.5</v>
      </c>
      <c r="FU22" s="229">
        <v>124.4</v>
      </c>
      <c r="FV22" s="229">
        <v>106.6</v>
      </c>
      <c r="FW22" s="229">
        <v>111.4</v>
      </c>
      <c r="FZ22" s="229">
        <v>95.2</v>
      </c>
      <c r="GA22" s="229">
        <v>90.6</v>
      </c>
      <c r="GB22" s="229">
        <v>99.8</v>
      </c>
      <c r="GC22" s="229">
        <v>94.6</v>
      </c>
      <c r="GD22" s="229">
        <v>96</v>
      </c>
      <c r="GE22" s="229">
        <v>87.2</v>
      </c>
      <c r="GF22" s="229">
        <v>120.6</v>
      </c>
      <c r="GG22" s="229">
        <v>99.9</v>
      </c>
      <c r="GH22" s="229">
        <v>99.9</v>
      </c>
      <c r="GI22" s="229">
        <v>99.7</v>
      </c>
      <c r="GJ22" s="229">
        <v>98.1</v>
      </c>
      <c r="GK22" s="229">
        <v>83.3</v>
      </c>
      <c r="GL22" s="229">
        <v>76.2</v>
      </c>
      <c r="GM22" s="229">
        <v>122.3</v>
      </c>
      <c r="GN22" s="229">
        <v>100.4</v>
      </c>
      <c r="GO22" s="229">
        <v>94.1</v>
      </c>
      <c r="GP22" s="229">
        <v>99.8</v>
      </c>
      <c r="GQ22" s="229">
        <v>96.9</v>
      </c>
      <c r="GR22" s="229">
        <v>99.4</v>
      </c>
      <c r="GT22" s="229">
        <v>97.2</v>
      </c>
      <c r="GU22" s="229">
        <v>105.2</v>
      </c>
      <c r="GV22" s="229">
        <v>95.4</v>
      </c>
      <c r="GW22" s="229">
        <v>107.3</v>
      </c>
      <c r="GY22" s="229">
        <v>95.3</v>
      </c>
      <c r="GZ22" s="229">
        <v>75.2</v>
      </c>
      <c r="HA22" s="229">
        <v>91.7</v>
      </c>
      <c r="HB22" s="229">
        <v>99</v>
      </c>
      <c r="HC22" s="229">
        <v>96.2</v>
      </c>
      <c r="HD22" s="229">
        <v>97.6</v>
      </c>
      <c r="HE22" s="229">
        <v>105.3</v>
      </c>
      <c r="HG22" s="229">
        <v>87</v>
      </c>
      <c r="HI22" s="229">
        <v>114.5</v>
      </c>
      <c r="HJ22" s="229">
        <v>126</v>
      </c>
      <c r="HK22" s="229">
        <v>91.2</v>
      </c>
      <c r="HN22" s="229">
        <v>118.5</v>
      </c>
      <c r="HO22" s="229">
        <v>112.5</v>
      </c>
      <c r="HP22" s="229">
        <v>102.7</v>
      </c>
      <c r="HQ22" s="229">
        <v>101.8</v>
      </c>
      <c r="HR22" s="229">
        <v>135.6</v>
      </c>
      <c r="HS22" s="229">
        <v>123</v>
      </c>
      <c r="HT22" s="229">
        <v>124.3</v>
      </c>
      <c r="HU22" s="229">
        <v>124.6</v>
      </c>
      <c r="HV22" s="229">
        <v>119.9</v>
      </c>
      <c r="HW22" s="229">
        <v>120.1</v>
      </c>
      <c r="HX22" s="229">
        <v>105.4</v>
      </c>
      <c r="HY22" s="229">
        <v>129.30000000000001</v>
      </c>
      <c r="HZ22" s="229">
        <v>109.6</v>
      </c>
      <c r="IA22" s="229">
        <v>128.6</v>
      </c>
      <c r="IB22" s="229">
        <v>115.7</v>
      </c>
      <c r="IC22" s="229">
        <v>100.2</v>
      </c>
      <c r="ID22" s="229">
        <v>159.69999999999999</v>
      </c>
      <c r="IE22" s="229">
        <v>125.4</v>
      </c>
      <c r="IF22" s="229">
        <v>105.5</v>
      </c>
      <c r="IG22" s="229">
        <v>115.7</v>
      </c>
      <c r="IH22" s="229">
        <v>98.2</v>
      </c>
      <c r="II22" s="229">
        <v>106.4</v>
      </c>
      <c r="IJ22" s="229">
        <v>104.7</v>
      </c>
      <c r="IK22" s="229">
        <v>110.1</v>
      </c>
      <c r="IL22" s="229">
        <v>108.3</v>
      </c>
      <c r="IM22" s="229">
        <v>93.7</v>
      </c>
      <c r="IP22" s="229">
        <v>95.5</v>
      </c>
      <c r="IQ22" s="229">
        <v>95.6</v>
      </c>
      <c r="IR22" s="229">
        <v>93.9</v>
      </c>
      <c r="IS22" s="229">
        <v>94.5</v>
      </c>
      <c r="IU22" s="229">
        <v>97.6</v>
      </c>
      <c r="IW22" s="229">
        <v>95</v>
      </c>
      <c r="IX22" s="229">
        <v>96.3</v>
      </c>
      <c r="IY22" s="229">
        <v>96.1</v>
      </c>
      <c r="IZ22" s="229">
        <v>96</v>
      </c>
      <c r="JA22" s="229">
        <v>97.1</v>
      </c>
      <c r="JB22" s="229">
        <v>100.2</v>
      </c>
      <c r="JD22" s="229">
        <v>98.9</v>
      </c>
      <c r="JE22" s="229">
        <v>98.9</v>
      </c>
      <c r="JG22" s="229">
        <v>98</v>
      </c>
      <c r="JH22" s="229">
        <v>88.5</v>
      </c>
      <c r="JI22" s="229">
        <v>97</v>
      </c>
      <c r="JJ22" s="229">
        <v>100.1</v>
      </c>
      <c r="JL22" s="229">
        <v>96.7</v>
      </c>
      <c r="JM22" s="229">
        <v>96.6</v>
      </c>
      <c r="JN22" s="229">
        <v>94.3</v>
      </c>
      <c r="JO22" s="229">
        <v>94.5</v>
      </c>
      <c r="JP22" s="229">
        <v>94.6</v>
      </c>
      <c r="JQ22" s="229">
        <v>93.8</v>
      </c>
      <c r="JR22" s="229">
        <v>101.1</v>
      </c>
      <c r="JS22" s="229">
        <v>101</v>
      </c>
      <c r="JT22" s="229">
        <v>103.1</v>
      </c>
      <c r="JU22" s="229">
        <v>103.1</v>
      </c>
      <c r="JV22" s="229">
        <v>100.6</v>
      </c>
      <c r="JW22" s="229">
        <v>104.5</v>
      </c>
      <c r="JX22" s="229">
        <v>96.1</v>
      </c>
      <c r="JY22" s="229">
        <v>100.5</v>
      </c>
      <c r="JZ22" s="229">
        <v>100.5</v>
      </c>
      <c r="KA22" s="229">
        <v>102.1</v>
      </c>
      <c r="KB22" s="229">
        <v>106.1</v>
      </c>
      <c r="KC22" s="229">
        <v>96.4</v>
      </c>
      <c r="KD22" s="229">
        <v>155.1</v>
      </c>
      <c r="KE22" s="229">
        <v>97.8</v>
      </c>
      <c r="KG22" s="229">
        <v>95.8</v>
      </c>
      <c r="KH22" s="229">
        <v>95.4</v>
      </c>
      <c r="KJ22" s="229">
        <v>101.1</v>
      </c>
      <c r="KK22" s="229">
        <v>100.5</v>
      </c>
      <c r="KL22" s="229">
        <v>92.5</v>
      </c>
      <c r="KM22" s="229">
        <v>107.9</v>
      </c>
      <c r="KN22" s="229">
        <v>99.2</v>
      </c>
      <c r="KO22" s="229">
        <v>100.2</v>
      </c>
      <c r="KP22" s="229">
        <v>92.5</v>
      </c>
      <c r="KQ22" s="229">
        <v>94.9</v>
      </c>
      <c r="KR22" s="229">
        <v>106.6</v>
      </c>
      <c r="KS22" s="229">
        <v>109.2</v>
      </c>
      <c r="KT22" s="229">
        <v>105.1</v>
      </c>
      <c r="KU22" s="229">
        <v>95.3</v>
      </c>
      <c r="KV22" s="229">
        <v>106.8</v>
      </c>
      <c r="KW22" s="229">
        <v>106.8</v>
      </c>
      <c r="KX22" s="229">
        <v>89.4</v>
      </c>
      <c r="KY22" s="229">
        <v>95.5</v>
      </c>
      <c r="KZ22" s="229">
        <v>83.1</v>
      </c>
      <c r="LA22" s="229">
        <v>64.2</v>
      </c>
      <c r="LB22" s="229">
        <v>64.2</v>
      </c>
      <c r="LC22" s="229">
        <v>94.6</v>
      </c>
      <c r="LD22" s="229">
        <v>96.6</v>
      </c>
      <c r="LE22" s="229">
        <v>90.8</v>
      </c>
      <c r="LF22" s="229">
        <v>127.5</v>
      </c>
      <c r="LG22" s="229">
        <v>186</v>
      </c>
      <c r="LH22" s="229">
        <v>252.2</v>
      </c>
      <c r="LI22" s="229">
        <v>302.8</v>
      </c>
      <c r="LJ22" s="229">
        <v>171.2</v>
      </c>
      <c r="LK22" s="229">
        <v>154.69999999999999</v>
      </c>
      <c r="LL22" s="229">
        <v>147</v>
      </c>
      <c r="LM22" s="229">
        <v>387.5</v>
      </c>
      <c r="LN22" s="229">
        <v>235.1</v>
      </c>
      <c r="LO22" s="229">
        <v>344.3</v>
      </c>
      <c r="LQ22" s="229">
        <v>176.6</v>
      </c>
      <c r="LR22" s="229">
        <v>179.9</v>
      </c>
      <c r="LS22" s="229">
        <v>222.8</v>
      </c>
      <c r="LT22" s="229">
        <v>153</v>
      </c>
      <c r="LU22" s="229">
        <v>111</v>
      </c>
      <c r="LV22" s="229">
        <v>104.8</v>
      </c>
      <c r="LW22" s="229">
        <v>110</v>
      </c>
      <c r="LX22" s="229">
        <v>104.3</v>
      </c>
      <c r="LY22" s="229">
        <v>103.7</v>
      </c>
      <c r="LZ22" s="229">
        <v>130</v>
      </c>
      <c r="MA22" s="229">
        <v>97</v>
      </c>
      <c r="MB22" s="229">
        <v>141.5</v>
      </c>
      <c r="MC22" s="229">
        <v>140.1</v>
      </c>
      <c r="MD22" s="229">
        <v>123.8</v>
      </c>
      <c r="ME22" s="229">
        <v>117.3</v>
      </c>
      <c r="MF22" s="229">
        <v>110.6</v>
      </c>
      <c r="MG22" s="229">
        <v>121.7</v>
      </c>
      <c r="MH22" s="229">
        <v>110</v>
      </c>
      <c r="MI22" s="229">
        <v>110.7</v>
      </c>
      <c r="MJ22" s="229">
        <v>122.2</v>
      </c>
      <c r="MK22" s="229">
        <v>103.6</v>
      </c>
      <c r="ML22" s="229">
        <v>96.2</v>
      </c>
      <c r="MM22" s="229">
        <v>99.2</v>
      </c>
      <c r="MN22" s="229">
        <v>97.3</v>
      </c>
      <c r="MO22" s="229">
        <v>88.6</v>
      </c>
      <c r="MP22" s="229">
        <v>100.4</v>
      </c>
      <c r="MQ22" s="229">
        <v>95.1</v>
      </c>
      <c r="MR22" s="229">
        <v>98.6</v>
      </c>
      <c r="MS22" s="229">
        <v>99.8</v>
      </c>
      <c r="MT22" s="229">
        <v>99.4</v>
      </c>
      <c r="MV22" s="229">
        <v>97.2</v>
      </c>
      <c r="MW22" s="229">
        <v>110.7</v>
      </c>
      <c r="MX22" s="229">
        <v>108.4</v>
      </c>
      <c r="MY22" s="229">
        <v>109.7</v>
      </c>
      <c r="MZ22" s="229">
        <v>90.2</v>
      </c>
      <c r="NA22" s="229">
        <v>133.6</v>
      </c>
      <c r="NC22" s="229">
        <v>110.7</v>
      </c>
      <c r="ND22" s="229">
        <v>107.4</v>
      </c>
      <c r="NE22" s="229">
        <v>110.9</v>
      </c>
      <c r="NF22" s="229">
        <v>105.3</v>
      </c>
      <c r="NG22" s="229">
        <v>117.4</v>
      </c>
      <c r="NH22" s="229">
        <v>113.1</v>
      </c>
      <c r="NI22" s="229">
        <v>120.6</v>
      </c>
      <c r="NJ22" s="229">
        <v>108</v>
      </c>
      <c r="NK22" s="229">
        <v>116.4</v>
      </c>
      <c r="NM22" s="229">
        <v>98.4</v>
      </c>
      <c r="NN22" s="229">
        <v>105.5</v>
      </c>
      <c r="NO22" s="229">
        <v>130.69999999999999</v>
      </c>
      <c r="NP22" s="229">
        <v>103</v>
      </c>
      <c r="NR22" s="229">
        <v>97.1</v>
      </c>
      <c r="NS22" s="229">
        <v>95.5</v>
      </c>
      <c r="NT22" s="229">
        <v>95.5</v>
      </c>
      <c r="NU22" s="229">
        <v>96</v>
      </c>
      <c r="NV22" s="229">
        <v>93.6</v>
      </c>
      <c r="NW22" s="229">
        <v>111.3</v>
      </c>
      <c r="NX22" s="229">
        <v>100</v>
      </c>
      <c r="NY22" s="229">
        <v>100</v>
      </c>
      <c r="NZ22" s="229">
        <v>105.3</v>
      </c>
      <c r="OA22" s="229">
        <v>106.6</v>
      </c>
      <c r="OB22" s="229">
        <v>109.4</v>
      </c>
      <c r="OC22" s="229">
        <v>110.7</v>
      </c>
      <c r="OD22" s="229">
        <v>106</v>
      </c>
      <c r="OE22" s="229">
        <v>106.4</v>
      </c>
      <c r="OF22" s="229">
        <v>105.6</v>
      </c>
      <c r="OG22" s="229">
        <v>115</v>
      </c>
      <c r="OI22" s="229">
        <v>106.2</v>
      </c>
      <c r="OK22" s="229">
        <v>101</v>
      </c>
      <c r="OL22" s="229">
        <v>106.5</v>
      </c>
      <c r="OM22" s="229">
        <v>89.3</v>
      </c>
      <c r="ON22" s="229">
        <v>101.3</v>
      </c>
      <c r="OO22" s="229">
        <v>108.9</v>
      </c>
      <c r="OP22" s="229">
        <v>95.8</v>
      </c>
      <c r="OQ22" s="229">
        <v>101.9</v>
      </c>
      <c r="OR22" s="229">
        <v>105</v>
      </c>
      <c r="OT22" s="229">
        <v>99.6</v>
      </c>
      <c r="OV22" s="229">
        <v>105.5</v>
      </c>
      <c r="OW22" s="229">
        <v>97.4</v>
      </c>
      <c r="OX22" s="229">
        <v>99.9</v>
      </c>
      <c r="OY22" s="229">
        <v>111.3</v>
      </c>
      <c r="OZ22" s="229">
        <v>90.2</v>
      </c>
      <c r="PA22" s="229">
        <v>91.3</v>
      </c>
      <c r="PB22" s="229">
        <v>104</v>
      </c>
      <c r="PC22" s="229">
        <v>125.2</v>
      </c>
      <c r="PD22" s="229">
        <v>96.9</v>
      </c>
      <c r="PE22" s="229">
        <v>131.9</v>
      </c>
      <c r="PF22" s="229">
        <v>232</v>
      </c>
      <c r="PG22" s="229">
        <v>110.3</v>
      </c>
      <c r="PH22" s="229">
        <v>108.5</v>
      </c>
      <c r="PI22" s="229">
        <v>106.3</v>
      </c>
      <c r="PJ22" s="229">
        <v>108.1</v>
      </c>
      <c r="PK22" s="229">
        <v>100.3</v>
      </c>
      <c r="PL22" s="229">
        <v>114.8</v>
      </c>
      <c r="PM22" s="229">
        <v>101.3</v>
      </c>
      <c r="PN22" s="229">
        <v>91.9</v>
      </c>
      <c r="PO22" s="229">
        <v>103.5</v>
      </c>
      <c r="PP22" s="229">
        <v>94.9</v>
      </c>
      <c r="PQ22" s="229">
        <v>111.6</v>
      </c>
      <c r="PR22" s="229">
        <v>97.6</v>
      </c>
      <c r="PS22" s="229">
        <v>118.5</v>
      </c>
      <c r="PT22" s="229">
        <v>110.8</v>
      </c>
      <c r="PU22" s="229">
        <v>116.1</v>
      </c>
      <c r="PV22" s="229">
        <v>110.6</v>
      </c>
      <c r="PW22" s="229">
        <v>115.5</v>
      </c>
      <c r="PX22" s="229">
        <v>115.6</v>
      </c>
      <c r="PY22" s="229">
        <v>107.4</v>
      </c>
      <c r="PZ22" s="229">
        <v>121.3</v>
      </c>
      <c r="QA22" s="229">
        <v>101.9</v>
      </c>
      <c r="QB22" s="229">
        <v>104</v>
      </c>
      <c r="QC22" s="229">
        <v>102</v>
      </c>
      <c r="QD22" s="229">
        <v>99.6</v>
      </c>
      <c r="QE22" s="229">
        <v>113.8</v>
      </c>
      <c r="QF22" s="229">
        <v>99.1</v>
      </c>
      <c r="QG22" s="229">
        <v>103.4</v>
      </c>
      <c r="QH22" s="229">
        <v>96.8</v>
      </c>
      <c r="QI22" s="229">
        <v>102.7</v>
      </c>
      <c r="QJ22" s="229">
        <v>109.5</v>
      </c>
      <c r="QK22" s="229">
        <v>109.5</v>
      </c>
      <c r="QL22" s="229">
        <v>101.8</v>
      </c>
      <c r="QM22" s="229">
        <v>105.2</v>
      </c>
      <c r="QN22" s="229">
        <v>102.4</v>
      </c>
      <c r="QO22" s="229">
        <v>103.9</v>
      </c>
      <c r="QP22" s="229">
        <v>105</v>
      </c>
      <c r="QQ22" s="229">
        <v>103.9</v>
      </c>
      <c r="QS22" s="229">
        <v>107.7</v>
      </c>
      <c r="QT22" s="229">
        <v>106.3</v>
      </c>
      <c r="QU22" s="229">
        <v>137.80000000000001</v>
      </c>
      <c r="QV22" s="229">
        <v>91.7</v>
      </c>
      <c r="QW22" s="229">
        <v>106.8</v>
      </c>
      <c r="QX22" s="229">
        <v>106.4</v>
      </c>
      <c r="QY22" s="229">
        <v>107.9</v>
      </c>
      <c r="QZ22" s="229">
        <v>108.8</v>
      </c>
      <c r="RA22" s="229">
        <v>94.9</v>
      </c>
      <c r="RB22" s="229">
        <v>96.6</v>
      </c>
      <c r="RC22" s="229">
        <v>95.2</v>
      </c>
      <c r="RD22" s="229">
        <v>91.5</v>
      </c>
      <c r="RE22" s="229">
        <v>87.9</v>
      </c>
      <c r="RF22" s="229">
        <v>99.6</v>
      </c>
      <c r="RG22" s="229">
        <v>108.3</v>
      </c>
      <c r="RH22" s="229">
        <v>108.3</v>
      </c>
      <c r="RI22" s="229">
        <v>111.9</v>
      </c>
      <c r="RJ22" s="229">
        <v>110.9</v>
      </c>
      <c r="RK22" s="229">
        <v>102.2</v>
      </c>
      <c r="RL22" s="229">
        <v>120.4</v>
      </c>
      <c r="RM22" s="229">
        <v>103.3</v>
      </c>
      <c r="RN22" s="229">
        <v>106.2</v>
      </c>
      <c r="RO22" s="229">
        <v>101.6</v>
      </c>
      <c r="RP22" s="229">
        <v>119.7</v>
      </c>
      <c r="RQ22" s="229">
        <v>109.5</v>
      </c>
      <c r="RT22" s="229">
        <v>119.8</v>
      </c>
      <c r="RU22" s="229">
        <v>145.80000000000001</v>
      </c>
      <c r="RW22" s="229">
        <v>118.1</v>
      </c>
      <c r="RX22" s="229">
        <v>128.80000000000001</v>
      </c>
      <c r="RY22" s="229">
        <v>127.9</v>
      </c>
      <c r="RZ22" s="229">
        <v>110.7</v>
      </c>
      <c r="SA22" s="229">
        <v>104.1</v>
      </c>
      <c r="SB22" s="229">
        <v>150.30000000000001</v>
      </c>
      <c r="SC22" s="229">
        <v>99.8</v>
      </c>
      <c r="SD22" s="229">
        <v>132.80000000000001</v>
      </c>
      <c r="SE22" s="229">
        <v>89.7</v>
      </c>
      <c r="SF22" s="229">
        <v>92</v>
      </c>
      <c r="SG22" s="229">
        <v>74.900000000000006</v>
      </c>
      <c r="SH22" s="229">
        <v>97.7</v>
      </c>
      <c r="SI22" s="229">
        <v>97.9</v>
      </c>
      <c r="SK22" s="229">
        <v>102.2</v>
      </c>
      <c r="SL22" s="229">
        <v>99.9</v>
      </c>
      <c r="SM22" s="229">
        <v>100.6</v>
      </c>
      <c r="SN22" s="229">
        <v>100</v>
      </c>
      <c r="SO22" s="229">
        <v>102.6</v>
      </c>
      <c r="SP22" s="229">
        <v>104.2</v>
      </c>
      <c r="SQ22" s="229">
        <v>100</v>
      </c>
      <c r="SR22" s="229">
        <v>100</v>
      </c>
      <c r="SS22" s="229">
        <v>99.2</v>
      </c>
      <c r="ST22" s="229">
        <v>99.6</v>
      </c>
      <c r="SU22" s="229">
        <v>98.9</v>
      </c>
      <c r="SV22" s="229">
        <v>98.8</v>
      </c>
      <c r="SW22" s="229">
        <v>99.4</v>
      </c>
      <c r="SY22" s="229">
        <v>93.9</v>
      </c>
      <c r="SZ22" s="229">
        <v>90.1</v>
      </c>
      <c r="TA22" s="229">
        <v>109.7</v>
      </c>
      <c r="TB22" s="229">
        <v>112.9</v>
      </c>
      <c r="TC22" s="229">
        <v>98.6</v>
      </c>
      <c r="TD22" s="229">
        <v>96.9</v>
      </c>
      <c r="TE22" s="229">
        <v>102.3</v>
      </c>
      <c r="TF22" s="229">
        <v>101.7</v>
      </c>
      <c r="TG22" s="229">
        <v>102.3</v>
      </c>
      <c r="TH22" s="229">
        <v>103.3</v>
      </c>
      <c r="TI22" s="229">
        <v>99.9</v>
      </c>
      <c r="TJ22" s="229">
        <v>102.2</v>
      </c>
      <c r="TK22" s="229">
        <v>101.9</v>
      </c>
      <c r="TL22" s="229">
        <v>95.2</v>
      </c>
      <c r="TM22" s="229">
        <v>95.2</v>
      </c>
      <c r="TN22" s="229">
        <v>95.2</v>
      </c>
      <c r="TO22" s="229">
        <v>80.599999999999994</v>
      </c>
      <c r="TP22" s="229">
        <v>89.5</v>
      </c>
      <c r="TR22" s="229">
        <v>105</v>
      </c>
      <c r="TU22" s="229">
        <v>103</v>
      </c>
      <c r="TV22" s="229">
        <v>97.6</v>
      </c>
      <c r="TW22" s="229">
        <v>92.1</v>
      </c>
      <c r="TX22" s="229">
        <v>103</v>
      </c>
      <c r="TY22" s="229">
        <v>107.1</v>
      </c>
      <c r="TZ22" s="229">
        <v>90.9</v>
      </c>
      <c r="UA22" s="229">
        <v>121</v>
      </c>
      <c r="UC22" s="229">
        <v>120.3</v>
      </c>
      <c r="UD22" s="229">
        <v>104</v>
      </c>
      <c r="UE22" s="229">
        <v>119.5</v>
      </c>
      <c r="UF22" s="229">
        <v>100</v>
      </c>
      <c r="UG22" s="229">
        <v>100</v>
      </c>
      <c r="UH22" s="229">
        <v>116.4</v>
      </c>
      <c r="UI22" s="229">
        <v>115.5</v>
      </c>
      <c r="UJ22" s="229">
        <v>106.8</v>
      </c>
      <c r="UK22" s="229">
        <v>247.9</v>
      </c>
      <c r="UM22" s="229">
        <v>104.5</v>
      </c>
      <c r="UN22" s="229">
        <v>108.1</v>
      </c>
      <c r="UO22" s="229">
        <v>94.9</v>
      </c>
      <c r="UP22" s="229">
        <v>96.3</v>
      </c>
      <c r="UQ22" s="229">
        <v>93.8</v>
      </c>
      <c r="UR22" s="229">
        <v>349.2</v>
      </c>
      <c r="US22" s="229">
        <v>115.8</v>
      </c>
      <c r="UT22" s="229">
        <v>92.1</v>
      </c>
      <c r="UU22" s="229">
        <v>95.9</v>
      </c>
      <c r="UV22" s="229">
        <v>96.9</v>
      </c>
      <c r="UW22" s="229">
        <v>97</v>
      </c>
      <c r="UX22" s="229">
        <v>92.1</v>
      </c>
      <c r="UZ22" s="229">
        <v>91</v>
      </c>
      <c r="VA22" s="229">
        <v>109.6</v>
      </c>
      <c r="VB22" s="229">
        <v>81.5</v>
      </c>
      <c r="VC22" s="229">
        <v>95.5</v>
      </c>
      <c r="VE22" s="229">
        <v>97.6</v>
      </c>
      <c r="VG22" s="229">
        <v>114.7</v>
      </c>
      <c r="VH22" s="229">
        <v>541.70000000000005</v>
      </c>
      <c r="VJ22" s="229">
        <v>331</v>
      </c>
      <c r="VM22" s="229">
        <v>1768.4</v>
      </c>
      <c r="VN22" s="229">
        <v>3352.1</v>
      </c>
      <c r="VP22" s="229">
        <v>1000.5</v>
      </c>
      <c r="VQ22" s="229">
        <v>633.5</v>
      </c>
      <c r="VR22" s="229">
        <v>92</v>
      </c>
      <c r="VS22" s="229">
        <v>104.8</v>
      </c>
      <c r="VT22" s="229">
        <v>111.9</v>
      </c>
      <c r="VU22" s="229">
        <v>98.2</v>
      </c>
      <c r="VV22" s="229">
        <v>102.7</v>
      </c>
      <c r="VW22" s="229">
        <v>105.1</v>
      </c>
      <c r="VX22" s="229">
        <v>91.4</v>
      </c>
      <c r="VY22" s="229">
        <v>110.4</v>
      </c>
      <c r="VZ22" s="229">
        <v>96.5</v>
      </c>
      <c r="WA22" s="229">
        <v>98.5</v>
      </c>
      <c r="WB22" s="229">
        <v>112.5</v>
      </c>
      <c r="WC22" s="229">
        <v>153.6</v>
      </c>
      <c r="WD22" s="229">
        <v>94.7</v>
      </c>
      <c r="WE22" s="229">
        <v>108.9</v>
      </c>
      <c r="WF22" s="229">
        <v>91.5</v>
      </c>
      <c r="WG22" s="229">
        <v>112.6</v>
      </c>
      <c r="WH22" s="229">
        <v>128.1</v>
      </c>
      <c r="WI22" s="229">
        <v>141.6</v>
      </c>
      <c r="WJ22" s="229">
        <v>323.8</v>
      </c>
      <c r="WM22" s="229">
        <v>102.9</v>
      </c>
      <c r="WN22" s="229">
        <v>109.8</v>
      </c>
      <c r="WO22" s="229">
        <v>99.2</v>
      </c>
      <c r="WP22" s="229">
        <v>97.9</v>
      </c>
      <c r="WQ22" s="229">
        <v>92.4</v>
      </c>
      <c r="WR22" s="229">
        <v>99.7</v>
      </c>
      <c r="WS22" s="229">
        <v>100.2</v>
      </c>
      <c r="WT22" s="229">
        <v>113.8</v>
      </c>
      <c r="WW22" s="229">
        <v>105.3</v>
      </c>
      <c r="WY22" s="229">
        <v>123.7</v>
      </c>
      <c r="WZ22" s="229">
        <v>105.7</v>
      </c>
      <c r="XA22" s="229">
        <v>97.4</v>
      </c>
      <c r="XB22" s="229">
        <v>130</v>
      </c>
      <c r="XD22" s="229">
        <v>101.9</v>
      </c>
      <c r="XF22" s="229">
        <v>97.3</v>
      </c>
      <c r="XG22" s="229">
        <v>99.8</v>
      </c>
      <c r="XH22" s="229">
        <v>99.8</v>
      </c>
      <c r="XI22" s="229">
        <v>99.5</v>
      </c>
      <c r="XJ22" s="229">
        <v>100</v>
      </c>
      <c r="XK22" s="229">
        <v>89.9</v>
      </c>
      <c r="XM22" s="229">
        <v>83.1</v>
      </c>
      <c r="XN22" s="229">
        <v>94.7</v>
      </c>
      <c r="XO22" s="229">
        <v>97</v>
      </c>
      <c r="XP22" s="229">
        <v>92.8</v>
      </c>
      <c r="XQ22" s="229">
        <v>95</v>
      </c>
      <c r="XR22" s="229">
        <v>100.2</v>
      </c>
      <c r="XS22" s="229">
        <v>101.6</v>
      </c>
      <c r="XT22" s="229">
        <v>101.6</v>
      </c>
      <c r="XU22" s="229">
        <v>90.6</v>
      </c>
      <c r="XV22" s="229">
        <v>90.6</v>
      </c>
      <c r="XW22" s="229">
        <v>96.2</v>
      </c>
      <c r="XX22" s="229">
        <v>95.1</v>
      </c>
      <c r="XY22" s="229">
        <v>96.2</v>
      </c>
      <c r="XZ22" s="229">
        <v>98</v>
      </c>
      <c r="YB22" s="229">
        <v>94.6</v>
      </c>
      <c r="YC22" s="229">
        <v>93.8</v>
      </c>
      <c r="YD22" s="229">
        <v>100.3</v>
      </c>
      <c r="YE22" s="229">
        <v>103.3</v>
      </c>
      <c r="YF22" s="229">
        <v>103</v>
      </c>
      <c r="YG22" s="229">
        <v>100</v>
      </c>
      <c r="YI22" s="229">
        <v>110.5</v>
      </c>
      <c r="YJ22" s="229">
        <v>103.5</v>
      </c>
      <c r="YK22" s="229">
        <v>100.4</v>
      </c>
      <c r="YM22" s="229">
        <v>93.8</v>
      </c>
      <c r="YN22" s="229">
        <v>100.1</v>
      </c>
      <c r="YO22" s="229">
        <v>100.9</v>
      </c>
      <c r="YP22" s="229">
        <v>118.8</v>
      </c>
      <c r="YQ22" s="229">
        <v>104.3</v>
      </c>
      <c r="YR22" s="229">
        <v>96.8</v>
      </c>
      <c r="YS22" s="229">
        <v>101.4</v>
      </c>
      <c r="YU22" s="229">
        <v>96.3</v>
      </c>
      <c r="YV22" s="229">
        <v>92.7</v>
      </c>
      <c r="YW22" s="229">
        <v>100</v>
      </c>
      <c r="YX22" s="229">
        <v>103.2</v>
      </c>
      <c r="YY22" s="229">
        <v>102.9</v>
      </c>
      <c r="YZ22" s="229">
        <v>97.7</v>
      </c>
      <c r="ZA22" s="229">
        <v>144.5</v>
      </c>
      <c r="ZD22" s="229">
        <v>102.2</v>
      </c>
      <c r="ZF22" s="229">
        <v>95.4</v>
      </c>
      <c r="ZG22" s="229">
        <v>100</v>
      </c>
      <c r="ZI22" s="229">
        <v>100.1</v>
      </c>
      <c r="ZJ22" s="229">
        <v>98.3</v>
      </c>
      <c r="ZK22" s="229">
        <v>98.2</v>
      </c>
      <c r="ZL22" s="229">
        <v>98.5</v>
      </c>
      <c r="ZN22" s="229">
        <v>109.4</v>
      </c>
      <c r="ZO22" s="229">
        <v>148.30000000000001</v>
      </c>
      <c r="ZP22" s="229">
        <v>195.2</v>
      </c>
      <c r="ZQ22" s="229">
        <v>114.2</v>
      </c>
      <c r="ZR22" s="229">
        <v>114.1</v>
      </c>
      <c r="ZS22" s="229">
        <v>109.1</v>
      </c>
      <c r="ZV22" s="229">
        <v>111.7</v>
      </c>
      <c r="ZW22" s="229">
        <v>108.5</v>
      </c>
      <c r="ZX22" s="229">
        <v>114.8</v>
      </c>
      <c r="ZY22" s="229">
        <v>105.5</v>
      </c>
      <c r="ZZ22" s="229">
        <v>106.1</v>
      </c>
      <c r="AAA22" s="229">
        <v>105.4</v>
      </c>
      <c r="AAB22" s="229">
        <v>105.1</v>
      </c>
      <c r="AAC22" s="229">
        <v>107.1</v>
      </c>
      <c r="AAD22" s="229">
        <v>104.2</v>
      </c>
      <c r="AAE22" s="229">
        <v>105.9</v>
      </c>
      <c r="AAF22" s="229">
        <v>106.4</v>
      </c>
      <c r="AAG22" s="229">
        <v>95.7</v>
      </c>
      <c r="AAH22" s="229">
        <v>103.8</v>
      </c>
      <c r="AAI22" s="229">
        <v>99.4</v>
      </c>
      <c r="AAJ22" s="229">
        <v>105.5</v>
      </c>
      <c r="AAK22" s="229">
        <v>128.69999999999999</v>
      </c>
      <c r="AAL22" s="229">
        <v>86.1</v>
      </c>
      <c r="AAM22" s="229">
        <v>86.9</v>
      </c>
      <c r="AAN22" s="229">
        <v>116.1</v>
      </c>
      <c r="AAO22" s="229">
        <v>65</v>
      </c>
      <c r="AAP22" s="229">
        <v>85.8</v>
      </c>
      <c r="AAQ22" s="229">
        <v>120.5</v>
      </c>
      <c r="AAR22" s="229">
        <v>77.8</v>
      </c>
      <c r="AAS22" s="229">
        <v>61</v>
      </c>
      <c r="AAT22" s="229">
        <v>99.3</v>
      </c>
      <c r="AAU22" s="229">
        <v>107.6</v>
      </c>
      <c r="AAV22" s="229">
        <v>114.3</v>
      </c>
      <c r="AAW22" s="229">
        <v>100.3</v>
      </c>
      <c r="AAX22" s="229">
        <v>77.2</v>
      </c>
      <c r="AAY22" s="229">
        <v>76.900000000000006</v>
      </c>
      <c r="AAZ22" s="229">
        <v>77.900000000000006</v>
      </c>
      <c r="ABA22" s="229">
        <v>95.7</v>
      </c>
      <c r="ABC22" s="229">
        <v>100.6</v>
      </c>
      <c r="ABD22" s="229">
        <v>82.9</v>
      </c>
      <c r="ABE22" s="229">
        <v>91.1</v>
      </c>
      <c r="ABF22" s="229">
        <v>100</v>
      </c>
      <c r="ABG22" s="229">
        <v>93.7</v>
      </c>
      <c r="ABH22" s="229">
        <v>99.5</v>
      </c>
      <c r="ABI22" s="229">
        <v>95</v>
      </c>
      <c r="ABJ22" s="229">
        <v>109.9</v>
      </c>
      <c r="ABK22" s="229">
        <v>86.4</v>
      </c>
      <c r="ABL22" s="229">
        <v>89.1</v>
      </c>
      <c r="ABM22" s="229">
        <v>102.4</v>
      </c>
      <c r="ABN22" s="229">
        <v>98.5</v>
      </c>
      <c r="ABO22" s="229">
        <v>102.4</v>
      </c>
      <c r="ABP22" s="229">
        <v>102.2</v>
      </c>
      <c r="ABQ22" s="229">
        <v>102.4</v>
      </c>
      <c r="ABR22" s="229">
        <v>102.7</v>
      </c>
      <c r="ABS22" s="229" t="e">
        <v>#N/A</v>
      </c>
      <c r="ABT22" s="229">
        <v>105.1</v>
      </c>
      <c r="ABU22" s="229">
        <v>102.9</v>
      </c>
      <c r="ABV22" s="229">
        <v>113.1</v>
      </c>
      <c r="ACB22" s="229">
        <v>102.1</v>
      </c>
      <c r="ACC22" s="229">
        <v>103.5</v>
      </c>
      <c r="ACD22" s="229">
        <v>95.6</v>
      </c>
      <c r="ACE22" s="229">
        <v>93.7</v>
      </c>
      <c r="ACF22" s="229">
        <v>110.9</v>
      </c>
      <c r="ACG22" s="229">
        <v>105.8</v>
      </c>
      <c r="ACH22" s="229">
        <v>100.4</v>
      </c>
      <c r="ACI22" s="229">
        <v>108.2</v>
      </c>
      <c r="ACJ22" s="229">
        <v>78.900000000000006</v>
      </c>
      <c r="ACK22" s="229">
        <v>119.5</v>
      </c>
      <c r="ACL22" s="229">
        <v>102.2</v>
      </c>
      <c r="ACM22" s="229">
        <v>96.9</v>
      </c>
      <c r="ACN22" s="229">
        <v>100.7</v>
      </c>
      <c r="ACO22" s="229">
        <v>103.1</v>
      </c>
      <c r="ACP22" s="229">
        <v>100.6</v>
      </c>
      <c r="ACQ22" s="229">
        <v>99.9</v>
      </c>
      <c r="ACR22" s="229">
        <v>92.9</v>
      </c>
      <c r="ACS22" s="229">
        <v>105.1</v>
      </c>
      <c r="ACT22" s="229">
        <v>188.8</v>
      </c>
      <c r="ACU22" s="229">
        <v>101.7</v>
      </c>
      <c r="ACV22" s="229">
        <v>99.9</v>
      </c>
      <c r="ACW22" s="229">
        <v>95.5</v>
      </c>
      <c r="ACX22" s="229">
        <v>103.1</v>
      </c>
      <c r="ACY22" s="229">
        <v>100.5</v>
      </c>
      <c r="ACZ22" s="229">
        <v>100.4</v>
      </c>
      <c r="ADA22" s="229">
        <v>100.4</v>
      </c>
      <c r="ADB22" s="229">
        <v>77.3</v>
      </c>
      <c r="ADC22" s="229">
        <v>97.1</v>
      </c>
      <c r="ADD22" s="229">
        <v>103.6</v>
      </c>
      <c r="ADE22" s="229">
        <v>111.4</v>
      </c>
      <c r="ADF22" s="229">
        <v>151.5</v>
      </c>
      <c r="ADG22" s="229">
        <v>105.5</v>
      </c>
      <c r="ADH22" s="229">
        <v>97.9</v>
      </c>
      <c r="ADI22" s="229">
        <v>101.6</v>
      </c>
      <c r="ADJ22" s="229">
        <v>104.4</v>
      </c>
      <c r="ADK22" s="229">
        <v>100.7</v>
      </c>
    </row>
    <row r="23" spans="1:791">
      <c r="A23" s="229">
        <v>200105</v>
      </c>
      <c r="B23" s="229">
        <v>102.2</v>
      </c>
      <c r="C23" s="229">
        <v>98.2</v>
      </c>
      <c r="D23" s="229">
        <v>101.3</v>
      </c>
      <c r="E23" s="229">
        <v>111.3</v>
      </c>
      <c r="F23" s="229">
        <v>111.6</v>
      </c>
      <c r="G23" s="229">
        <v>111.7</v>
      </c>
      <c r="H23" s="229">
        <v>111.6</v>
      </c>
      <c r="I23" s="229">
        <v>98.6</v>
      </c>
      <c r="J23" s="229">
        <v>94.4</v>
      </c>
      <c r="K23" s="229">
        <v>95.2</v>
      </c>
      <c r="L23" s="229">
        <v>95.3</v>
      </c>
      <c r="N23" s="229">
        <v>95.9</v>
      </c>
      <c r="O23" s="229">
        <v>99.3</v>
      </c>
      <c r="P23" s="229">
        <v>92.5</v>
      </c>
      <c r="Q23" s="229">
        <v>94.2</v>
      </c>
      <c r="R23" s="229">
        <v>93.8</v>
      </c>
      <c r="S23" s="229">
        <v>99.7</v>
      </c>
      <c r="U23" s="229">
        <v>105.3</v>
      </c>
      <c r="V23" s="229">
        <v>88.2</v>
      </c>
      <c r="W23" s="229">
        <v>111.2</v>
      </c>
      <c r="X23" s="229">
        <v>104.5</v>
      </c>
      <c r="Y23" s="229">
        <v>109.2</v>
      </c>
      <c r="Z23" s="229">
        <v>109.8</v>
      </c>
      <c r="AA23" s="229">
        <v>110.5</v>
      </c>
      <c r="AB23" s="229">
        <v>102.1</v>
      </c>
      <c r="AC23" s="229">
        <v>121.6</v>
      </c>
      <c r="AD23" s="229">
        <v>119.8</v>
      </c>
      <c r="AE23" s="229">
        <v>92.4</v>
      </c>
      <c r="AF23" s="229">
        <v>106.7</v>
      </c>
      <c r="AG23" s="229">
        <v>115.7</v>
      </c>
      <c r="AH23" s="229">
        <v>98.9</v>
      </c>
      <c r="AI23" s="229">
        <v>102</v>
      </c>
      <c r="AJ23" s="229">
        <v>119</v>
      </c>
      <c r="AK23" s="229">
        <v>94</v>
      </c>
      <c r="AL23" s="229">
        <v>131.80000000000001</v>
      </c>
      <c r="AM23" s="229">
        <v>83.4</v>
      </c>
      <c r="AO23" s="229">
        <v>103.3</v>
      </c>
      <c r="AP23" s="229">
        <v>103.1</v>
      </c>
      <c r="AQ23" s="229">
        <v>106.5</v>
      </c>
      <c r="AR23" s="229">
        <v>110.4</v>
      </c>
      <c r="AS23" s="229">
        <v>88.9</v>
      </c>
      <c r="AT23" s="229">
        <v>98.9</v>
      </c>
      <c r="AU23" s="229">
        <v>111.2</v>
      </c>
      <c r="AV23" s="229">
        <v>99.8</v>
      </c>
      <c r="AX23" s="229">
        <v>90.3</v>
      </c>
      <c r="AY23" s="229">
        <v>89.3</v>
      </c>
      <c r="AZ23" s="229">
        <v>87.7</v>
      </c>
      <c r="BA23" s="229">
        <v>92.6</v>
      </c>
      <c r="BB23" s="229">
        <v>98.1</v>
      </c>
      <c r="BC23" s="229">
        <v>96.1</v>
      </c>
      <c r="BD23" s="229">
        <v>99.5</v>
      </c>
      <c r="BE23" s="229">
        <v>95.9</v>
      </c>
      <c r="BF23" s="229">
        <v>98.1</v>
      </c>
      <c r="BG23" s="229">
        <v>99.5</v>
      </c>
      <c r="BH23" s="229">
        <v>90.5</v>
      </c>
      <c r="BI23" s="229">
        <v>89.9</v>
      </c>
      <c r="BJ23" s="229">
        <v>89.9</v>
      </c>
      <c r="BK23" s="229">
        <v>95.5</v>
      </c>
      <c r="BL23" s="229">
        <v>93</v>
      </c>
      <c r="BM23" s="229">
        <v>89.6</v>
      </c>
      <c r="BN23" s="229">
        <v>86.9</v>
      </c>
      <c r="BO23" s="229">
        <v>82.5</v>
      </c>
      <c r="BP23" s="229">
        <v>93.4</v>
      </c>
      <c r="BQ23" s="229">
        <v>96.7</v>
      </c>
      <c r="BR23" s="229">
        <v>93</v>
      </c>
      <c r="BS23" s="229">
        <v>86.2</v>
      </c>
      <c r="BU23" s="229">
        <v>95.9</v>
      </c>
      <c r="BV23" s="229">
        <v>98.1</v>
      </c>
      <c r="BW23" s="229">
        <v>96.4</v>
      </c>
      <c r="BX23" s="229">
        <v>76</v>
      </c>
      <c r="BY23" s="229">
        <v>102.7</v>
      </c>
      <c r="BZ23" s="229">
        <v>100.9</v>
      </c>
      <c r="CA23" s="229">
        <v>99</v>
      </c>
      <c r="CB23" s="229">
        <v>108.7</v>
      </c>
      <c r="CC23" s="229">
        <v>84.6</v>
      </c>
      <c r="CD23" s="229">
        <v>84.2</v>
      </c>
      <c r="CE23" s="229">
        <v>89.3</v>
      </c>
      <c r="CF23" s="229">
        <v>87.5</v>
      </c>
      <c r="CG23" s="229">
        <v>87.5</v>
      </c>
      <c r="CH23" s="229">
        <v>90.4</v>
      </c>
      <c r="CI23" s="229">
        <v>84.4</v>
      </c>
      <c r="CJ23" s="229">
        <v>84.4</v>
      </c>
      <c r="CK23" s="229">
        <v>71.8</v>
      </c>
      <c r="CL23" s="229">
        <v>113.2</v>
      </c>
      <c r="CM23" s="229">
        <v>76.3</v>
      </c>
      <c r="CN23" s="229">
        <v>65.7</v>
      </c>
      <c r="CO23" s="229">
        <v>100.5</v>
      </c>
      <c r="CP23" s="229">
        <v>111.9</v>
      </c>
      <c r="CQ23" s="229">
        <v>99.2</v>
      </c>
      <c r="CR23" s="229">
        <v>86.5</v>
      </c>
      <c r="CS23" s="229">
        <v>92.9</v>
      </c>
      <c r="CT23" s="229">
        <v>94.8</v>
      </c>
      <c r="CU23" s="229">
        <v>90.7</v>
      </c>
      <c r="CV23" s="229">
        <v>93.9</v>
      </c>
      <c r="CW23" s="229">
        <v>86.3</v>
      </c>
      <c r="CX23" s="229">
        <v>77.2</v>
      </c>
      <c r="CY23" s="229">
        <v>68.8</v>
      </c>
      <c r="CZ23" s="229">
        <v>87.9</v>
      </c>
      <c r="DC23" s="229">
        <v>77.900000000000006</v>
      </c>
      <c r="DD23" s="229">
        <v>67.7</v>
      </c>
      <c r="DE23" s="229">
        <v>74.900000000000006</v>
      </c>
      <c r="DF23" s="229">
        <v>91.5</v>
      </c>
      <c r="DG23" s="229">
        <v>84.9</v>
      </c>
      <c r="DH23" s="229">
        <v>65.7</v>
      </c>
      <c r="DI23" s="229">
        <v>101.1</v>
      </c>
      <c r="DJ23" s="229">
        <v>106.5</v>
      </c>
      <c r="DK23" s="229">
        <v>96.6</v>
      </c>
      <c r="DN23" s="229">
        <v>101.2</v>
      </c>
      <c r="DO23" s="229">
        <v>90.3</v>
      </c>
      <c r="DP23" s="229">
        <v>98.1</v>
      </c>
      <c r="DQ23" s="229">
        <v>79.8</v>
      </c>
      <c r="DR23" s="229">
        <v>102.7</v>
      </c>
      <c r="DS23" s="229">
        <v>77</v>
      </c>
      <c r="DT23" s="229">
        <v>92.7</v>
      </c>
      <c r="DV23" s="229">
        <v>106.5</v>
      </c>
      <c r="DW23" s="229">
        <v>101.6</v>
      </c>
      <c r="DX23" s="229">
        <v>98</v>
      </c>
      <c r="DY23" s="229">
        <v>125.5</v>
      </c>
      <c r="DZ23" s="229">
        <v>104.5</v>
      </c>
      <c r="EA23" s="229">
        <v>104.1</v>
      </c>
      <c r="EB23" s="229">
        <v>111.8</v>
      </c>
      <c r="EC23" s="229">
        <v>102.6</v>
      </c>
      <c r="ED23" s="229">
        <v>103.8</v>
      </c>
      <c r="EE23" s="229">
        <v>107.3</v>
      </c>
      <c r="EF23" s="229">
        <v>96.4</v>
      </c>
      <c r="EG23" s="229">
        <v>96.1</v>
      </c>
      <c r="EH23" s="229">
        <v>101.7</v>
      </c>
      <c r="EI23" s="229">
        <v>101</v>
      </c>
      <c r="EK23" s="229">
        <v>124.8</v>
      </c>
      <c r="EM23" s="229">
        <v>111.5</v>
      </c>
      <c r="EN23" s="229">
        <v>106</v>
      </c>
      <c r="EO23" s="229">
        <v>91.4</v>
      </c>
      <c r="EV23" s="229">
        <v>122.5</v>
      </c>
      <c r="EW23" s="229">
        <v>111.4</v>
      </c>
      <c r="EX23" s="229">
        <v>101</v>
      </c>
      <c r="EY23" s="229">
        <v>89.2</v>
      </c>
      <c r="EZ23" s="229">
        <v>80.5</v>
      </c>
      <c r="FB23" s="229">
        <v>118</v>
      </c>
      <c r="FC23" s="229">
        <v>113.4</v>
      </c>
      <c r="FD23" s="229">
        <v>105.1</v>
      </c>
      <c r="FE23" s="229">
        <v>101.8</v>
      </c>
      <c r="FF23" s="229">
        <v>112.4</v>
      </c>
      <c r="FG23" s="229">
        <v>72.3</v>
      </c>
      <c r="FH23" s="229">
        <v>105.5</v>
      </c>
      <c r="FI23" s="229">
        <v>101.9</v>
      </c>
      <c r="FJ23" s="229">
        <v>100.7</v>
      </c>
      <c r="FK23" s="229">
        <v>102.2</v>
      </c>
      <c r="FL23" s="229">
        <v>99.3</v>
      </c>
      <c r="FM23" s="229">
        <v>96.4</v>
      </c>
      <c r="FN23" s="229">
        <v>120.5</v>
      </c>
      <c r="FO23" s="229">
        <v>127.4</v>
      </c>
      <c r="FP23" s="229">
        <v>103.9</v>
      </c>
      <c r="FR23" s="229">
        <v>104.3</v>
      </c>
      <c r="FS23" s="229">
        <v>103.8</v>
      </c>
      <c r="FT23" s="229">
        <v>96.4</v>
      </c>
      <c r="FU23" s="229">
        <v>126.3</v>
      </c>
      <c r="FV23" s="229">
        <v>105.3</v>
      </c>
      <c r="FW23" s="229">
        <v>113.5</v>
      </c>
      <c r="FZ23" s="229">
        <v>95.1</v>
      </c>
      <c r="GA23" s="229">
        <v>90.6</v>
      </c>
      <c r="GB23" s="229">
        <v>100</v>
      </c>
      <c r="GC23" s="229">
        <v>93.6</v>
      </c>
      <c r="GD23" s="229">
        <v>96.1</v>
      </c>
      <c r="GE23" s="229">
        <v>87.2</v>
      </c>
      <c r="GF23" s="229">
        <v>116.9</v>
      </c>
      <c r="GG23" s="229">
        <v>100.7</v>
      </c>
      <c r="GH23" s="229">
        <v>100</v>
      </c>
      <c r="GI23" s="229">
        <v>99.6</v>
      </c>
      <c r="GJ23" s="229">
        <v>98.2</v>
      </c>
      <c r="GK23" s="229">
        <v>83.6</v>
      </c>
      <c r="GL23" s="229">
        <v>76.7</v>
      </c>
      <c r="GM23" s="229">
        <v>122.9</v>
      </c>
      <c r="GN23" s="229">
        <v>100.1</v>
      </c>
      <c r="GO23" s="229">
        <v>93.9</v>
      </c>
      <c r="GP23" s="229">
        <v>99.5</v>
      </c>
      <c r="GQ23" s="229">
        <v>96.8</v>
      </c>
      <c r="GR23" s="229">
        <v>99.4</v>
      </c>
      <c r="GT23" s="229">
        <v>97.3</v>
      </c>
      <c r="GU23" s="229">
        <v>104.1</v>
      </c>
      <c r="GV23" s="229">
        <v>95.3</v>
      </c>
      <c r="GW23" s="229">
        <v>108.6</v>
      </c>
      <c r="GY23" s="229">
        <v>95.2</v>
      </c>
      <c r="GZ23" s="229">
        <v>74</v>
      </c>
      <c r="HA23" s="229">
        <v>91.4</v>
      </c>
      <c r="HB23" s="229">
        <v>98.9</v>
      </c>
      <c r="HC23" s="229">
        <v>95.9</v>
      </c>
      <c r="HD23" s="229">
        <v>97.9</v>
      </c>
      <c r="HE23" s="229">
        <v>105.7</v>
      </c>
      <c r="HG23" s="229">
        <v>85.9</v>
      </c>
      <c r="HI23" s="229">
        <v>117.2</v>
      </c>
      <c r="HJ23" s="229">
        <v>124.6</v>
      </c>
      <c r="HK23" s="229">
        <v>93.1</v>
      </c>
      <c r="HN23" s="229">
        <v>117.9</v>
      </c>
      <c r="HO23" s="229">
        <v>113</v>
      </c>
      <c r="HP23" s="229">
        <v>102.8</v>
      </c>
      <c r="HQ23" s="229">
        <v>103.9</v>
      </c>
      <c r="HR23" s="229">
        <v>136.5</v>
      </c>
      <c r="HS23" s="229">
        <v>121.4</v>
      </c>
      <c r="HT23" s="229">
        <v>122.3</v>
      </c>
      <c r="HU23" s="229">
        <v>121.1</v>
      </c>
      <c r="HV23" s="229">
        <v>119.8</v>
      </c>
      <c r="HW23" s="229">
        <v>119.2</v>
      </c>
      <c r="HX23" s="229">
        <v>104.7</v>
      </c>
      <c r="HY23" s="229">
        <v>128.5</v>
      </c>
      <c r="HZ23" s="229">
        <v>107.8</v>
      </c>
      <c r="IA23" s="229">
        <v>127.8</v>
      </c>
      <c r="IB23" s="229">
        <v>115.7</v>
      </c>
      <c r="IC23" s="229">
        <v>100.2</v>
      </c>
      <c r="ID23" s="229">
        <v>156.30000000000001</v>
      </c>
      <c r="IE23" s="229">
        <v>124.8</v>
      </c>
      <c r="IF23" s="229">
        <v>105.4</v>
      </c>
      <c r="IG23" s="229">
        <v>115.3</v>
      </c>
      <c r="IH23" s="229">
        <v>98.1</v>
      </c>
      <c r="II23" s="229">
        <v>106.2</v>
      </c>
      <c r="IJ23" s="229">
        <v>104.7</v>
      </c>
      <c r="IK23" s="229">
        <v>110</v>
      </c>
      <c r="IL23" s="229">
        <v>108.6</v>
      </c>
      <c r="IM23" s="229">
        <v>93.2</v>
      </c>
      <c r="IP23" s="229">
        <v>95.5</v>
      </c>
      <c r="IQ23" s="229">
        <v>95.5</v>
      </c>
      <c r="IR23" s="229">
        <v>93.9</v>
      </c>
      <c r="IS23" s="229">
        <v>94.5</v>
      </c>
      <c r="IU23" s="229">
        <v>97.6</v>
      </c>
      <c r="IW23" s="229">
        <v>95</v>
      </c>
      <c r="IX23" s="229">
        <v>96.3</v>
      </c>
      <c r="IY23" s="229">
        <v>96.1</v>
      </c>
      <c r="IZ23" s="229">
        <v>96.1</v>
      </c>
      <c r="JA23" s="229">
        <v>96.4</v>
      </c>
      <c r="JB23" s="229">
        <v>100.2</v>
      </c>
      <c r="JD23" s="229">
        <v>98.9</v>
      </c>
      <c r="JE23" s="229">
        <v>98.9</v>
      </c>
      <c r="JG23" s="229">
        <v>97.9</v>
      </c>
      <c r="JH23" s="229">
        <v>88.5</v>
      </c>
      <c r="JI23" s="229">
        <v>97</v>
      </c>
      <c r="JJ23" s="229">
        <v>100.1</v>
      </c>
      <c r="JL23" s="229">
        <v>96.7</v>
      </c>
      <c r="JM23" s="229">
        <v>96.6</v>
      </c>
      <c r="JN23" s="229">
        <v>94.3</v>
      </c>
      <c r="JO23" s="229">
        <v>94.5</v>
      </c>
      <c r="JP23" s="229">
        <v>94.6</v>
      </c>
      <c r="JQ23" s="229">
        <v>93.8</v>
      </c>
      <c r="JR23" s="229">
        <v>101.1</v>
      </c>
      <c r="JS23" s="229">
        <v>101</v>
      </c>
      <c r="JT23" s="229">
        <v>103</v>
      </c>
      <c r="JU23" s="229">
        <v>103</v>
      </c>
      <c r="JV23" s="229">
        <v>100.3</v>
      </c>
      <c r="JW23" s="229">
        <v>104.5</v>
      </c>
      <c r="JX23" s="229">
        <v>95.4</v>
      </c>
      <c r="JY23" s="229">
        <v>100.5</v>
      </c>
      <c r="JZ23" s="229">
        <v>100.5</v>
      </c>
      <c r="KA23" s="229">
        <v>102</v>
      </c>
      <c r="KB23" s="229">
        <v>106</v>
      </c>
      <c r="KC23" s="229">
        <v>96.4</v>
      </c>
      <c r="KD23" s="229">
        <v>155.1</v>
      </c>
      <c r="KE23" s="229">
        <v>97.8</v>
      </c>
      <c r="KG23" s="229">
        <v>95.8</v>
      </c>
      <c r="KH23" s="229">
        <v>95.6</v>
      </c>
      <c r="KJ23" s="229">
        <v>101</v>
      </c>
      <c r="KK23" s="229">
        <v>100.4</v>
      </c>
      <c r="KL23" s="229">
        <v>92.3</v>
      </c>
      <c r="KM23" s="229">
        <v>107.8</v>
      </c>
      <c r="KN23" s="229">
        <v>99</v>
      </c>
      <c r="KO23" s="229">
        <v>100.1</v>
      </c>
      <c r="KP23" s="229">
        <v>92.5</v>
      </c>
      <c r="KQ23" s="229">
        <v>94.9</v>
      </c>
      <c r="KR23" s="229">
        <v>106.5</v>
      </c>
      <c r="KS23" s="229">
        <v>107.9</v>
      </c>
      <c r="KT23" s="229">
        <v>105.1</v>
      </c>
      <c r="KU23" s="229">
        <v>95.3</v>
      </c>
      <c r="KV23" s="229">
        <v>106.8</v>
      </c>
      <c r="KW23" s="229">
        <v>106.8</v>
      </c>
      <c r="KX23" s="229">
        <v>89.4</v>
      </c>
      <c r="KY23" s="229">
        <v>95.5</v>
      </c>
      <c r="KZ23" s="229">
        <v>83.2</v>
      </c>
      <c r="LA23" s="229">
        <v>64.099999999999994</v>
      </c>
      <c r="LB23" s="229">
        <v>64.099999999999994</v>
      </c>
      <c r="LC23" s="229">
        <v>94.9</v>
      </c>
      <c r="LD23" s="229">
        <v>96.8</v>
      </c>
      <c r="LE23" s="229">
        <v>91</v>
      </c>
      <c r="LF23" s="229">
        <v>127.3</v>
      </c>
      <c r="LG23" s="229">
        <v>185.6</v>
      </c>
      <c r="LH23" s="229">
        <v>251.1</v>
      </c>
      <c r="LI23" s="229">
        <v>303.10000000000002</v>
      </c>
      <c r="LJ23" s="229">
        <v>171.2</v>
      </c>
      <c r="LK23" s="229">
        <v>155.30000000000001</v>
      </c>
      <c r="LL23" s="229">
        <v>147</v>
      </c>
      <c r="LM23" s="229">
        <v>382.7</v>
      </c>
      <c r="LN23" s="229">
        <v>232.8</v>
      </c>
      <c r="LO23" s="229">
        <v>344.7</v>
      </c>
      <c r="LQ23" s="229">
        <v>177</v>
      </c>
      <c r="LR23" s="229">
        <v>179.8</v>
      </c>
      <c r="LS23" s="229">
        <v>222.1</v>
      </c>
      <c r="LT23" s="229">
        <v>153</v>
      </c>
      <c r="LU23" s="229">
        <v>111</v>
      </c>
      <c r="LV23" s="229">
        <v>105</v>
      </c>
      <c r="LW23" s="229">
        <v>110.4</v>
      </c>
      <c r="LX23" s="229">
        <v>104.6</v>
      </c>
      <c r="LY23" s="229">
        <v>103.7</v>
      </c>
      <c r="LZ23" s="229">
        <v>129.6</v>
      </c>
      <c r="MA23" s="229">
        <v>97.2</v>
      </c>
      <c r="MB23" s="229">
        <v>141.19999999999999</v>
      </c>
      <c r="MC23" s="229">
        <v>140</v>
      </c>
      <c r="MD23" s="229">
        <v>122.5</v>
      </c>
      <c r="ME23" s="229">
        <v>118.4</v>
      </c>
      <c r="MF23" s="229">
        <v>110.2</v>
      </c>
      <c r="MG23" s="229">
        <v>121.6</v>
      </c>
      <c r="MH23" s="229">
        <v>121</v>
      </c>
      <c r="MI23" s="229">
        <v>110.5</v>
      </c>
      <c r="MJ23" s="229">
        <v>122.8</v>
      </c>
      <c r="MK23" s="229">
        <v>103.5</v>
      </c>
      <c r="ML23" s="229">
        <v>95.9</v>
      </c>
      <c r="MM23" s="229">
        <v>98.8</v>
      </c>
      <c r="MN23" s="229">
        <v>96.9</v>
      </c>
      <c r="MO23" s="229">
        <v>88.6</v>
      </c>
      <c r="MP23" s="229">
        <v>99.8</v>
      </c>
      <c r="MQ23" s="229">
        <v>95.1</v>
      </c>
      <c r="MR23" s="229">
        <v>98.7</v>
      </c>
      <c r="MS23" s="229">
        <v>100.1</v>
      </c>
      <c r="MT23" s="229">
        <v>99.4</v>
      </c>
      <c r="MV23" s="229">
        <v>97.4</v>
      </c>
      <c r="MW23" s="229">
        <v>110.6</v>
      </c>
      <c r="MX23" s="229">
        <v>108</v>
      </c>
      <c r="MY23" s="229">
        <v>109.5</v>
      </c>
      <c r="MZ23" s="229">
        <v>91.5</v>
      </c>
      <c r="NA23" s="229">
        <v>133.19999999999999</v>
      </c>
      <c r="NC23" s="229">
        <v>110.4</v>
      </c>
      <c r="ND23" s="229">
        <v>107.1</v>
      </c>
      <c r="NE23" s="229">
        <v>110.4</v>
      </c>
      <c r="NF23" s="229">
        <v>105</v>
      </c>
      <c r="NG23" s="229">
        <v>116.7</v>
      </c>
      <c r="NH23" s="229">
        <v>112.7</v>
      </c>
      <c r="NI23" s="229">
        <v>119.6</v>
      </c>
      <c r="NJ23" s="229">
        <v>108</v>
      </c>
      <c r="NK23" s="229">
        <v>116.5</v>
      </c>
      <c r="NM23" s="229">
        <v>98.1</v>
      </c>
      <c r="NN23" s="229">
        <v>106.9</v>
      </c>
      <c r="NO23" s="229">
        <v>131.30000000000001</v>
      </c>
      <c r="NP23" s="229">
        <v>102.7</v>
      </c>
      <c r="NR23" s="229">
        <v>97.1</v>
      </c>
      <c r="NS23" s="229">
        <v>95.6</v>
      </c>
      <c r="NT23" s="229">
        <v>95.6</v>
      </c>
      <c r="NU23" s="229">
        <v>96</v>
      </c>
      <c r="NV23" s="229">
        <v>93.6</v>
      </c>
      <c r="NW23" s="229">
        <v>111.4</v>
      </c>
      <c r="NX23" s="229">
        <v>100</v>
      </c>
      <c r="NY23" s="229">
        <v>100</v>
      </c>
      <c r="NZ23" s="229">
        <v>106.7</v>
      </c>
      <c r="OA23" s="229">
        <v>109.3</v>
      </c>
      <c r="OB23" s="229">
        <v>109.3</v>
      </c>
      <c r="OC23" s="229">
        <v>110.6</v>
      </c>
      <c r="OD23" s="229">
        <v>106</v>
      </c>
      <c r="OE23" s="229">
        <v>109.3</v>
      </c>
      <c r="OF23" s="229">
        <v>106.7</v>
      </c>
      <c r="OG23" s="229">
        <v>114.8</v>
      </c>
      <c r="OI23" s="229">
        <v>106.2</v>
      </c>
      <c r="OK23" s="229">
        <v>101</v>
      </c>
      <c r="OL23" s="229">
        <v>106.2</v>
      </c>
      <c r="OM23" s="229">
        <v>105.6</v>
      </c>
      <c r="ON23" s="229">
        <v>101.3</v>
      </c>
      <c r="OO23" s="229">
        <v>108.9</v>
      </c>
      <c r="OP23" s="229">
        <v>95.8</v>
      </c>
      <c r="OQ23" s="229">
        <v>106.5</v>
      </c>
      <c r="OR23" s="229">
        <v>120.1</v>
      </c>
      <c r="OT23" s="229">
        <v>99.6</v>
      </c>
      <c r="OV23" s="229">
        <v>122.2</v>
      </c>
      <c r="OW23" s="229">
        <v>99.7</v>
      </c>
      <c r="OX23" s="229">
        <v>118.2</v>
      </c>
      <c r="OY23" s="229">
        <v>110.9</v>
      </c>
      <c r="OZ23" s="229">
        <v>90.2</v>
      </c>
      <c r="PA23" s="229">
        <v>91.3</v>
      </c>
      <c r="PB23" s="229">
        <v>104</v>
      </c>
      <c r="PC23" s="229">
        <v>125.2</v>
      </c>
      <c r="PD23" s="229">
        <v>96.9</v>
      </c>
      <c r="PE23" s="229">
        <v>131.19999999999999</v>
      </c>
      <c r="PF23" s="229">
        <v>231.1</v>
      </c>
      <c r="PG23" s="229">
        <v>109.4</v>
      </c>
      <c r="PH23" s="229">
        <v>108.1</v>
      </c>
      <c r="PI23" s="229">
        <v>107.1</v>
      </c>
      <c r="PJ23" s="229">
        <v>109.4</v>
      </c>
      <c r="PK23" s="229">
        <v>101</v>
      </c>
      <c r="PL23" s="229">
        <v>115.3</v>
      </c>
      <c r="PM23" s="229">
        <v>107.6</v>
      </c>
      <c r="PN23" s="229">
        <v>91.9</v>
      </c>
      <c r="PO23" s="229">
        <v>103.2</v>
      </c>
      <c r="PP23" s="229">
        <v>94.9</v>
      </c>
      <c r="PQ23" s="229">
        <v>113.6</v>
      </c>
      <c r="PR23" s="229">
        <v>96.2</v>
      </c>
      <c r="PS23" s="229">
        <v>136.80000000000001</v>
      </c>
      <c r="PT23" s="229">
        <v>110.8</v>
      </c>
      <c r="PU23" s="229">
        <v>117.3</v>
      </c>
      <c r="PV23" s="229">
        <v>110.6</v>
      </c>
      <c r="PW23" s="229">
        <v>115.2</v>
      </c>
      <c r="PX23" s="229">
        <v>114.1</v>
      </c>
      <c r="PY23" s="229">
        <v>107.4</v>
      </c>
      <c r="PZ23" s="229">
        <v>118.1</v>
      </c>
      <c r="QA23" s="229">
        <v>101.7</v>
      </c>
      <c r="QB23" s="229">
        <v>103.1</v>
      </c>
      <c r="QC23" s="229">
        <v>102.1</v>
      </c>
      <c r="QD23" s="229">
        <v>99.5</v>
      </c>
      <c r="QE23" s="229">
        <v>110.5</v>
      </c>
      <c r="QF23" s="229">
        <v>99.2</v>
      </c>
      <c r="QG23" s="229">
        <v>103.2</v>
      </c>
      <c r="QH23" s="229">
        <v>97</v>
      </c>
      <c r="QI23" s="229">
        <v>102.7</v>
      </c>
      <c r="QJ23" s="229">
        <v>109.5</v>
      </c>
      <c r="QK23" s="229">
        <v>109.5</v>
      </c>
      <c r="QL23" s="229">
        <v>101.8</v>
      </c>
      <c r="QM23" s="229">
        <v>105.2</v>
      </c>
      <c r="QN23" s="229">
        <v>102.4</v>
      </c>
      <c r="QO23" s="229">
        <v>104</v>
      </c>
      <c r="QP23" s="229">
        <v>105.1</v>
      </c>
      <c r="QQ23" s="229">
        <v>103.9</v>
      </c>
      <c r="QS23" s="229">
        <v>107.9</v>
      </c>
      <c r="QT23" s="229">
        <v>106.7</v>
      </c>
      <c r="QU23" s="229">
        <v>137.9</v>
      </c>
      <c r="QV23" s="229">
        <v>91.7</v>
      </c>
      <c r="QW23" s="229">
        <v>107</v>
      </c>
      <c r="QX23" s="229">
        <v>106.4</v>
      </c>
      <c r="QY23" s="229">
        <v>108.9</v>
      </c>
      <c r="QZ23" s="229">
        <v>108.4</v>
      </c>
      <c r="RA23" s="229">
        <v>94.9</v>
      </c>
      <c r="RB23" s="229">
        <v>96.6</v>
      </c>
      <c r="RC23" s="229">
        <v>95.2</v>
      </c>
      <c r="RD23" s="229">
        <v>91.5</v>
      </c>
      <c r="RE23" s="229">
        <v>87.9</v>
      </c>
      <c r="RF23" s="229">
        <v>99.5</v>
      </c>
      <c r="RG23" s="229">
        <v>108.2</v>
      </c>
      <c r="RH23" s="229">
        <v>108.2</v>
      </c>
      <c r="RI23" s="229">
        <v>111.6</v>
      </c>
      <c r="RJ23" s="229">
        <v>110.2</v>
      </c>
      <c r="RK23" s="229">
        <v>102.2</v>
      </c>
      <c r="RL23" s="229">
        <v>120.3</v>
      </c>
      <c r="RM23" s="229">
        <v>103.3</v>
      </c>
      <c r="RN23" s="229">
        <v>106.1</v>
      </c>
      <c r="RO23" s="229">
        <v>101.5</v>
      </c>
      <c r="RP23" s="229">
        <v>120.6</v>
      </c>
      <c r="RQ23" s="229">
        <v>109.8</v>
      </c>
      <c r="RT23" s="229">
        <v>119.5</v>
      </c>
      <c r="RU23" s="229">
        <v>146.4</v>
      </c>
      <c r="RW23" s="229">
        <v>117.5</v>
      </c>
      <c r="RX23" s="229">
        <v>127.3</v>
      </c>
      <c r="RY23" s="229">
        <v>128</v>
      </c>
      <c r="RZ23" s="229">
        <v>110.2</v>
      </c>
      <c r="SA23" s="229">
        <v>104.1</v>
      </c>
      <c r="SB23" s="229">
        <v>148.69999999999999</v>
      </c>
      <c r="SC23" s="229">
        <v>99.5</v>
      </c>
      <c r="SD23" s="229">
        <v>134</v>
      </c>
      <c r="SE23" s="229">
        <v>89.7</v>
      </c>
      <c r="SF23" s="229">
        <v>92</v>
      </c>
      <c r="SG23" s="229">
        <v>74.900000000000006</v>
      </c>
      <c r="SH23" s="229">
        <v>97.7</v>
      </c>
      <c r="SI23" s="229">
        <v>97.9</v>
      </c>
      <c r="SK23" s="229">
        <v>101.7</v>
      </c>
      <c r="SL23" s="229">
        <v>100</v>
      </c>
      <c r="SM23" s="229">
        <v>100.5</v>
      </c>
      <c r="SN23" s="229">
        <v>100</v>
      </c>
      <c r="SO23" s="229">
        <v>102.2</v>
      </c>
      <c r="SP23" s="229">
        <v>104</v>
      </c>
      <c r="SQ23" s="229">
        <v>100</v>
      </c>
      <c r="SR23" s="229">
        <v>100</v>
      </c>
      <c r="SS23" s="229">
        <v>99.2</v>
      </c>
      <c r="ST23" s="229">
        <v>99.6</v>
      </c>
      <c r="SU23" s="229">
        <v>98.9</v>
      </c>
      <c r="SV23" s="229">
        <v>98.8</v>
      </c>
      <c r="SW23" s="229">
        <v>99.4</v>
      </c>
      <c r="SY23" s="229">
        <v>93.9</v>
      </c>
      <c r="SZ23" s="229">
        <v>91.5</v>
      </c>
      <c r="TA23" s="229">
        <v>109.7</v>
      </c>
      <c r="TB23" s="229">
        <v>112.9</v>
      </c>
      <c r="TC23" s="229">
        <v>98.6</v>
      </c>
      <c r="TD23" s="229">
        <v>96.7</v>
      </c>
      <c r="TE23" s="229">
        <v>102.1</v>
      </c>
      <c r="TF23" s="229">
        <v>101.7</v>
      </c>
      <c r="TG23" s="229">
        <v>101.6</v>
      </c>
      <c r="TH23" s="229">
        <v>103.3</v>
      </c>
      <c r="TI23" s="229">
        <v>99.9</v>
      </c>
      <c r="TJ23" s="229">
        <v>101.9</v>
      </c>
      <c r="TK23" s="229">
        <v>101.9</v>
      </c>
      <c r="TL23" s="229">
        <v>95.2</v>
      </c>
      <c r="TM23" s="229">
        <v>95.2</v>
      </c>
      <c r="TN23" s="229">
        <v>95</v>
      </c>
      <c r="TO23" s="229">
        <v>79.900000000000006</v>
      </c>
      <c r="TP23" s="229">
        <v>89.5</v>
      </c>
      <c r="TR23" s="229">
        <v>104.4</v>
      </c>
      <c r="TU23" s="229">
        <v>103.2</v>
      </c>
      <c r="TV23" s="229">
        <v>97.6</v>
      </c>
      <c r="TW23" s="229">
        <v>91.3</v>
      </c>
      <c r="TX23" s="229">
        <v>103.1</v>
      </c>
      <c r="TY23" s="229">
        <v>107.1</v>
      </c>
      <c r="TZ23" s="229">
        <v>90.9</v>
      </c>
      <c r="UA23" s="229">
        <v>121.4</v>
      </c>
      <c r="UC23" s="229">
        <v>120.3</v>
      </c>
      <c r="UD23" s="229">
        <v>104</v>
      </c>
      <c r="UE23" s="229">
        <v>117.6</v>
      </c>
      <c r="UF23" s="229">
        <v>100</v>
      </c>
      <c r="UG23" s="229">
        <v>100</v>
      </c>
      <c r="UH23" s="229">
        <v>113.4</v>
      </c>
      <c r="UI23" s="229">
        <v>115.5</v>
      </c>
      <c r="UJ23" s="229">
        <v>106.8</v>
      </c>
      <c r="UK23" s="229">
        <v>247.6</v>
      </c>
      <c r="UM23" s="229">
        <v>104.5</v>
      </c>
      <c r="UN23" s="229">
        <v>108.2</v>
      </c>
      <c r="UO23" s="229">
        <v>95.5</v>
      </c>
      <c r="UP23" s="229">
        <v>96.5</v>
      </c>
      <c r="UQ23" s="229">
        <v>93.8</v>
      </c>
      <c r="UR23" s="229">
        <v>349.2</v>
      </c>
      <c r="US23" s="229">
        <v>115.8</v>
      </c>
      <c r="UT23" s="229">
        <v>92.1</v>
      </c>
      <c r="UU23" s="229">
        <v>95.9</v>
      </c>
      <c r="UV23" s="229">
        <v>96.9</v>
      </c>
      <c r="UW23" s="229">
        <v>97</v>
      </c>
      <c r="UX23" s="229">
        <v>92.1</v>
      </c>
      <c r="UZ23" s="229">
        <v>91</v>
      </c>
      <c r="VA23" s="229">
        <v>109.6</v>
      </c>
      <c r="VB23" s="229">
        <v>81.5</v>
      </c>
      <c r="VC23" s="229">
        <v>95.5</v>
      </c>
      <c r="VE23" s="229">
        <v>97.6</v>
      </c>
      <c r="VG23" s="229">
        <v>115.2</v>
      </c>
      <c r="VH23" s="229">
        <v>529.20000000000005</v>
      </c>
      <c r="VJ23" s="229">
        <v>327</v>
      </c>
      <c r="VM23" s="229">
        <v>1687.3</v>
      </c>
      <c r="VN23" s="229">
        <v>3185.3</v>
      </c>
      <c r="VP23" s="229">
        <v>1007.8</v>
      </c>
      <c r="VQ23" s="229">
        <v>625.20000000000005</v>
      </c>
      <c r="VR23" s="229">
        <v>92</v>
      </c>
      <c r="VS23" s="229">
        <v>104.8</v>
      </c>
      <c r="VT23" s="229">
        <v>112.4</v>
      </c>
      <c r="VU23" s="229">
        <v>98</v>
      </c>
      <c r="VV23" s="229">
        <v>102.7</v>
      </c>
      <c r="VW23" s="229">
        <v>104.7</v>
      </c>
      <c r="VX23" s="229">
        <v>91.5</v>
      </c>
      <c r="VY23" s="229">
        <v>109.7</v>
      </c>
      <c r="VZ23" s="229">
        <v>96.1</v>
      </c>
      <c r="WA23" s="229">
        <v>98.4</v>
      </c>
      <c r="WB23" s="229">
        <v>112.6</v>
      </c>
      <c r="WC23" s="229">
        <v>152.80000000000001</v>
      </c>
      <c r="WD23" s="229">
        <v>94.8</v>
      </c>
      <c r="WE23" s="229">
        <v>108.9</v>
      </c>
      <c r="WF23" s="229">
        <v>92.7</v>
      </c>
      <c r="WG23" s="229">
        <v>112.6</v>
      </c>
      <c r="WH23" s="229">
        <v>127.9</v>
      </c>
      <c r="WI23" s="229">
        <v>143</v>
      </c>
      <c r="WJ23" s="229">
        <v>332.6</v>
      </c>
      <c r="WM23" s="229">
        <v>102.9</v>
      </c>
      <c r="WN23" s="229">
        <v>109.8</v>
      </c>
      <c r="WO23" s="229">
        <v>99.8</v>
      </c>
      <c r="WP23" s="229">
        <v>99.2</v>
      </c>
      <c r="WQ23" s="229">
        <v>106.8</v>
      </c>
      <c r="WR23" s="229">
        <v>96.3</v>
      </c>
      <c r="WS23" s="229">
        <v>97.1</v>
      </c>
      <c r="WT23" s="229">
        <v>114</v>
      </c>
      <c r="WW23" s="229">
        <v>105.5</v>
      </c>
      <c r="WY23" s="229">
        <v>124.9</v>
      </c>
      <c r="WZ23" s="229">
        <v>106.6</v>
      </c>
      <c r="XA23" s="229">
        <v>97.9</v>
      </c>
      <c r="XB23" s="229">
        <v>128.80000000000001</v>
      </c>
      <c r="XD23" s="229">
        <v>101.8</v>
      </c>
      <c r="XF23" s="229">
        <v>97.4</v>
      </c>
      <c r="XG23" s="229">
        <v>99.8</v>
      </c>
      <c r="XH23" s="229">
        <v>99.8</v>
      </c>
      <c r="XI23" s="229">
        <v>99.5</v>
      </c>
      <c r="XJ23" s="229">
        <v>100</v>
      </c>
      <c r="XK23" s="229">
        <v>90.5</v>
      </c>
      <c r="XM23" s="229">
        <v>84.6</v>
      </c>
      <c r="XN23" s="229">
        <v>94.7</v>
      </c>
      <c r="XO23" s="229">
        <v>97</v>
      </c>
      <c r="XP23" s="229">
        <v>93.1</v>
      </c>
      <c r="XQ23" s="229">
        <v>95</v>
      </c>
      <c r="XR23" s="229">
        <v>101.1</v>
      </c>
      <c r="XS23" s="229">
        <v>107</v>
      </c>
      <c r="XT23" s="229">
        <v>107</v>
      </c>
      <c r="XU23" s="229">
        <v>90.1</v>
      </c>
      <c r="XV23" s="229">
        <v>90.1</v>
      </c>
      <c r="XW23" s="229">
        <v>96.2</v>
      </c>
      <c r="XX23" s="229">
        <v>95.1</v>
      </c>
      <c r="XY23" s="229">
        <v>96.2</v>
      </c>
      <c r="XZ23" s="229">
        <v>98.1</v>
      </c>
      <c r="YB23" s="229">
        <v>94.6</v>
      </c>
      <c r="YC23" s="229">
        <v>93.8</v>
      </c>
      <c r="YD23" s="229">
        <v>100.1</v>
      </c>
      <c r="YE23" s="229">
        <v>103.4</v>
      </c>
      <c r="YF23" s="229">
        <v>103</v>
      </c>
      <c r="YG23" s="229">
        <v>100</v>
      </c>
      <c r="YI23" s="229">
        <v>110.5</v>
      </c>
      <c r="YJ23" s="229">
        <v>103.6</v>
      </c>
      <c r="YK23" s="229">
        <v>100.4</v>
      </c>
      <c r="YM23" s="229">
        <v>93.8</v>
      </c>
      <c r="YN23" s="229">
        <v>100.1</v>
      </c>
      <c r="YO23" s="229">
        <v>100.9</v>
      </c>
      <c r="YP23" s="229">
        <v>118.8</v>
      </c>
      <c r="YQ23" s="229">
        <v>104.3</v>
      </c>
      <c r="YR23" s="229">
        <v>96.8</v>
      </c>
      <c r="YS23" s="229">
        <v>101.4</v>
      </c>
      <c r="YU23" s="229">
        <v>96.3</v>
      </c>
      <c r="YV23" s="229">
        <v>93.7</v>
      </c>
      <c r="YW23" s="229">
        <v>100</v>
      </c>
      <c r="YX23" s="229">
        <v>103.2</v>
      </c>
      <c r="YY23" s="229">
        <v>102.9</v>
      </c>
      <c r="YZ23" s="229">
        <v>97.8</v>
      </c>
      <c r="ZA23" s="229">
        <v>144.5</v>
      </c>
      <c r="ZD23" s="229">
        <v>102.2</v>
      </c>
      <c r="ZF23" s="229">
        <v>95.3</v>
      </c>
      <c r="ZG23" s="229">
        <v>99.9</v>
      </c>
      <c r="ZI23" s="229">
        <v>100.1</v>
      </c>
      <c r="ZJ23" s="229">
        <v>98.2</v>
      </c>
      <c r="ZK23" s="229">
        <v>97.9</v>
      </c>
      <c r="ZL23" s="229">
        <v>98.5</v>
      </c>
      <c r="ZN23" s="229">
        <v>109.1</v>
      </c>
      <c r="ZO23" s="229">
        <v>148.6</v>
      </c>
      <c r="ZP23" s="229">
        <v>193</v>
      </c>
      <c r="ZQ23" s="229">
        <v>115.6</v>
      </c>
      <c r="ZR23" s="229">
        <v>113.3</v>
      </c>
      <c r="ZS23" s="229">
        <v>109.1</v>
      </c>
      <c r="ZV23" s="229">
        <v>111.2</v>
      </c>
      <c r="ZW23" s="229">
        <v>107.2</v>
      </c>
      <c r="ZX23" s="229">
        <v>113.8</v>
      </c>
      <c r="ZY23" s="229">
        <v>105.2</v>
      </c>
      <c r="ZZ23" s="229">
        <v>106.1</v>
      </c>
      <c r="AAA23" s="229">
        <v>105.4</v>
      </c>
      <c r="AAB23" s="229">
        <v>105.1</v>
      </c>
      <c r="AAC23" s="229">
        <v>106.8</v>
      </c>
      <c r="AAD23" s="229">
        <v>104.2</v>
      </c>
      <c r="AAE23" s="229">
        <v>105.9</v>
      </c>
      <c r="AAF23" s="229">
        <v>106.2</v>
      </c>
      <c r="AAG23" s="229">
        <v>95.7</v>
      </c>
      <c r="AAH23" s="229">
        <v>103.4</v>
      </c>
      <c r="AAI23" s="229">
        <v>99.4</v>
      </c>
      <c r="AAJ23" s="229">
        <v>105</v>
      </c>
      <c r="AAK23" s="229">
        <v>125.9</v>
      </c>
      <c r="AAL23" s="229">
        <v>86.1</v>
      </c>
      <c r="AAM23" s="229">
        <v>86.9</v>
      </c>
      <c r="AAN23" s="229">
        <v>115</v>
      </c>
      <c r="AAO23" s="229">
        <v>65.5</v>
      </c>
      <c r="AAP23" s="229">
        <v>85.8</v>
      </c>
      <c r="AAQ23" s="229">
        <v>120.9</v>
      </c>
      <c r="AAR23" s="229">
        <v>77.900000000000006</v>
      </c>
      <c r="AAS23" s="229">
        <v>61.1</v>
      </c>
      <c r="AAT23" s="229">
        <v>99.3</v>
      </c>
      <c r="AAU23" s="229">
        <v>107.6</v>
      </c>
      <c r="AAV23" s="229">
        <v>114.3</v>
      </c>
      <c r="AAW23" s="229">
        <v>100.4</v>
      </c>
      <c r="AAX23" s="229">
        <v>77.2</v>
      </c>
      <c r="AAY23" s="229">
        <v>76.900000000000006</v>
      </c>
      <c r="AAZ23" s="229">
        <v>77.900000000000006</v>
      </c>
      <c r="ABA23" s="229">
        <v>95.7</v>
      </c>
      <c r="ABC23" s="229">
        <v>100.6</v>
      </c>
      <c r="ABD23" s="229">
        <v>82.9</v>
      </c>
      <c r="ABE23" s="229">
        <v>91.1</v>
      </c>
      <c r="ABF23" s="229">
        <v>100</v>
      </c>
      <c r="ABG23" s="229">
        <v>93.7</v>
      </c>
      <c r="ABH23" s="229">
        <v>99.5</v>
      </c>
      <c r="ABI23" s="229">
        <v>96.7</v>
      </c>
      <c r="ABJ23" s="229">
        <v>109.2</v>
      </c>
      <c r="ABK23" s="229">
        <v>84.4</v>
      </c>
      <c r="ABL23" s="229">
        <v>101</v>
      </c>
      <c r="ABM23" s="229">
        <v>102.4</v>
      </c>
      <c r="ABN23" s="229">
        <v>98.5</v>
      </c>
      <c r="ABO23" s="229">
        <v>102.6</v>
      </c>
      <c r="ABP23" s="229">
        <v>102</v>
      </c>
      <c r="ABQ23" s="229">
        <v>102.3</v>
      </c>
      <c r="ABR23" s="229">
        <v>102.8</v>
      </c>
      <c r="ABS23" s="229" t="e">
        <v>#N/A</v>
      </c>
      <c r="ABT23" s="229">
        <v>105.2</v>
      </c>
      <c r="ABU23" s="229">
        <v>102.9</v>
      </c>
      <c r="ABV23" s="229">
        <v>113.4</v>
      </c>
      <c r="ACB23" s="229">
        <v>102.2</v>
      </c>
      <c r="ACC23" s="229">
        <v>103.8</v>
      </c>
      <c r="ACD23" s="229">
        <v>96.6</v>
      </c>
      <c r="ACE23" s="229">
        <v>94.8</v>
      </c>
      <c r="ACF23" s="229">
        <v>110.8</v>
      </c>
      <c r="ACG23" s="229">
        <v>105.9</v>
      </c>
      <c r="ACH23" s="229">
        <v>100.3</v>
      </c>
      <c r="ACI23" s="229">
        <v>109.6</v>
      </c>
      <c r="ACJ23" s="229">
        <v>78.599999999999994</v>
      </c>
      <c r="ACK23" s="229">
        <v>119.2</v>
      </c>
      <c r="ACL23" s="229">
        <v>102.4</v>
      </c>
      <c r="ACM23" s="229">
        <v>97</v>
      </c>
      <c r="ACN23" s="229">
        <v>100.7</v>
      </c>
      <c r="ACO23" s="229">
        <v>102.8</v>
      </c>
      <c r="ACP23" s="229">
        <v>100.3</v>
      </c>
      <c r="ACQ23" s="229">
        <v>99.9</v>
      </c>
      <c r="ACR23" s="229">
        <v>92.9</v>
      </c>
      <c r="ACS23" s="229">
        <v>104.4</v>
      </c>
      <c r="ACT23" s="229">
        <v>188.8</v>
      </c>
      <c r="ACU23" s="229">
        <v>101.7</v>
      </c>
      <c r="ACV23" s="229">
        <v>100</v>
      </c>
      <c r="ACW23" s="229">
        <v>95.5</v>
      </c>
      <c r="ACX23" s="229">
        <v>103</v>
      </c>
      <c r="ACY23" s="229">
        <v>100.5</v>
      </c>
      <c r="ACZ23" s="229">
        <v>100.8</v>
      </c>
      <c r="ADA23" s="229">
        <v>100.3</v>
      </c>
      <c r="ADB23" s="229">
        <v>77.3</v>
      </c>
      <c r="ADC23" s="229">
        <v>97.1</v>
      </c>
      <c r="ADD23" s="229">
        <v>104.8</v>
      </c>
      <c r="ADE23" s="229">
        <v>111.3</v>
      </c>
      <c r="ADF23" s="229">
        <v>150.6</v>
      </c>
      <c r="ADG23" s="229">
        <v>106.4</v>
      </c>
      <c r="ADH23" s="229">
        <v>98</v>
      </c>
      <c r="ADI23" s="229">
        <v>101.4</v>
      </c>
      <c r="ADJ23" s="229">
        <v>104.4</v>
      </c>
      <c r="ADK23" s="229">
        <v>100.7</v>
      </c>
    </row>
    <row r="24" spans="1:791">
      <c r="A24" s="229">
        <v>200106</v>
      </c>
      <c r="B24" s="229">
        <v>101.9</v>
      </c>
      <c r="C24" s="229">
        <v>97.5</v>
      </c>
      <c r="D24" s="229">
        <v>101.2</v>
      </c>
      <c r="E24" s="229">
        <v>111.3</v>
      </c>
      <c r="F24" s="229">
        <v>111.6</v>
      </c>
      <c r="G24" s="229">
        <v>111.8</v>
      </c>
      <c r="H24" s="229">
        <v>111.5</v>
      </c>
      <c r="I24" s="229">
        <v>98.7</v>
      </c>
      <c r="J24" s="229">
        <v>94.3</v>
      </c>
      <c r="K24" s="229">
        <v>95.2</v>
      </c>
      <c r="L24" s="229">
        <v>95</v>
      </c>
      <c r="N24" s="229">
        <v>95.6</v>
      </c>
      <c r="O24" s="229">
        <v>99.4</v>
      </c>
      <c r="P24" s="229">
        <v>92.6</v>
      </c>
      <c r="Q24" s="229">
        <v>94.9</v>
      </c>
      <c r="R24" s="229">
        <v>92.5</v>
      </c>
      <c r="S24" s="229">
        <v>99.8</v>
      </c>
      <c r="U24" s="229">
        <v>105.7</v>
      </c>
      <c r="V24" s="229">
        <v>87.9</v>
      </c>
      <c r="W24" s="229">
        <v>111.9</v>
      </c>
      <c r="X24" s="229">
        <v>101.1</v>
      </c>
      <c r="Y24" s="229">
        <v>103.4</v>
      </c>
      <c r="Z24" s="229">
        <v>108.4</v>
      </c>
      <c r="AA24" s="229">
        <v>103.5</v>
      </c>
      <c r="AB24" s="229">
        <v>94.4</v>
      </c>
      <c r="AC24" s="229">
        <v>100.7</v>
      </c>
      <c r="AD24" s="229">
        <v>115.4</v>
      </c>
      <c r="AE24" s="229">
        <v>91</v>
      </c>
      <c r="AF24" s="229">
        <v>95.9</v>
      </c>
      <c r="AG24" s="229">
        <v>114.8</v>
      </c>
      <c r="AH24" s="229">
        <v>96.5</v>
      </c>
      <c r="AI24" s="229">
        <v>103</v>
      </c>
      <c r="AJ24" s="229">
        <v>102.3</v>
      </c>
      <c r="AK24" s="229">
        <v>93</v>
      </c>
      <c r="AL24" s="229">
        <v>130.19999999999999</v>
      </c>
      <c r="AM24" s="229">
        <v>82.3</v>
      </c>
      <c r="AO24" s="229">
        <v>100.7</v>
      </c>
      <c r="AP24" s="229">
        <v>103.4</v>
      </c>
      <c r="AQ24" s="229">
        <v>106.6</v>
      </c>
      <c r="AR24" s="229">
        <v>110.9</v>
      </c>
      <c r="AS24" s="229">
        <v>89.7</v>
      </c>
      <c r="AT24" s="229">
        <v>99.1</v>
      </c>
      <c r="AU24" s="229">
        <v>111.3</v>
      </c>
      <c r="AV24" s="229">
        <v>98.6</v>
      </c>
      <c r="AX24" s="229">
        <v>90.4</v>
      </c>
      <c r="AY24" s="229">
        <v>89.9</v>
      </c>
      <c r="AZ24" s="229">
        <v>87.8</v>
      </c>
      <c r="BA24" s="229">
        <v>92.3</v>
      </c>
      <c r="BB24" s="229">
        <v>98.1</v>
      </c>
      <c r="BC24" s="229">
        <v>95.8</v>
      </c>
      <c r="BD24" s="229">
        <v>99.8</v>
      </c>
      <c r="BE24" s="229">
        <v>96.8</v>
      </c>
      <c r="BF24" s="229">
        <v>97.5</v>
      </c>
      <c r="BG24" s="229">
        <v>99.4</v>
      </c>
      <c r="BH24" s="229">
        <v>90.7</v>
      </c>
      <c r="BI24" s="229">
        <v>90</v>
      </c>
      <c r="BJ24" s="229">
        <v>89.7</v>
      </c>
      <c r="BK24" s="229">
        <v>95</v>
      </c>
      <c r="BL24" s="229">
        <v>93</v>
      </c>
      <c r="BM24" s="229">
        <v>90.3</v>
      </c>
      <c r="BN24" s="229">
        <v>87.2</v>
      </c>
      <c r="BO24" s="229">
        <v>82.6</v>
      </c>
      <c r="BP24" s="229">
        <v>93.3</v>
      </c>
      <c r="BQ24" s="229">
        <v>96.9</v>
      </c>
      <c r="BR24" s="229">
        <v>92.8</v>
      </c>
      <c r="BS24" s="229">
        <v>86</v>
      </c>
      <c r="BU24" s="229">
        <v>95.2</v>
      </c>
      <c r="BV24" s="229">
        <v>98.3</v>
      </c>
      <c r="BW24" s="229">
        <v>96.5</v>
      </c>
      <c r="BX24" s="229">
        <v>76.099999999999994</v>
      </c>
      <c r="BY24" s="229">
        <v>102.9</v>
      </c>
      <c r="BZ24" s="229">
        <v>101.2</v>
      </c>
      <c r="CA24" s="229">
        <v>99</v>
      </c>
      <c r="CB24" s="229">
        <v>109.1</v>
      </c>
      <c r="CC24" s="229">
        <v>84.8</v>
      </c>
      <c r="CD24" s="229">
        <v>83.6</v>
      </c>
      <c r="CE24" s="229">
        <v>90</v>
      </c>
      <c r="CF24" s="229">
        <v>83.7</v>
      </c>
      <c r="CG24" s="229">
        <v>83.7</v>
      </c>
      <c r="CH24" s="229">
        <v>89.3</v>
      </c>
      <c r="CI24" s="229">
        <v>82.6</v>
      </c>
      <c r="CJ24" s="229">
        <v>64.7</v>
      </c>
      <c r="CK24" s="229">
        <v>81.8</v>
      </c>
      <c r="CL24" s="229">
        <v>104.8</v>
      </c>
      <c r="CM24" s="229">
        <v>85.2</v>
      </c>
      <c r="CN24" s="229">
        <v>69.900000000000006</v>
      </c>
      <c r="CO24" s="229">
        <v>88.3</v>
      </c>
      <c r="CP24" s="229">
        <v>112.6</v>
      </c>
      <c r="CQ24" s="229">
        <v>99.6</v>
      </c>
      <c r="CR24" s="229">
        <v>98.4</v>
      </c>
      <c r="CS24" s="229">
        <v>82.6</v>
      </c>
      <c r="CT24" s="229">
        <v>140.6</v>
      </c>
      <c r="CU24" s="229">
        <v>81.2</v>
      </c>
      <c r="CV24" s="229">
        <v>80</v>
      </c>
      <c r="CW24" s="229">
        <v>89.8</v>
      </c>
      <c r="CX24" s="229">
        <v>73.099999999999994</v>
      </c>
      <c r="CY24" s="229">
        <v>112.8</v>
      </c>
      <c r="CZ24" s="229">
        <v>89.3</v>
      </c>
      <c r="DB24" s="229">
        <v>110.2</v>
      </c>
      <c r="DC24" s="229">
        <v>67</v>
      </c>
      <c r="DD24" s="229">
        <v>83.9</v>
      </c>
      <c r="DE24" s="229">
        <v>75.3</v>
      </c>
      <c r="DF24" s="229">
        <v>88.9</v>
      </c>
      <c r="DG24" s="229">
        <v>68.7</v>
      </c>
      <c r="DH24" s="229">
        <v>61.9</v>
      </c>
      <c r="DI24" s="229">
        <v>100.8</v>
      </c>
      <c r="DJ24" s="229">
        <v>103.2</v>
      </c>
      <c r="DK24" s="229">
        <v>89.2</v>
      </c>
      <c r="DN24" s="229">
        <v>101.4</v>
      </c>
      <c r="DO24" s="229">
        <v>90.4</v>
      </c>
      <c r="DP24" s="229">
        <v>97</v>
      </c>
      <c r="DQ24" s="229">
        <v>79.8</v>
      </c>
      <c r="DR24" s="229">
        <v>103</v>
      </c>
      <c r="DS24" s="229">
        <v>77.3</v>
      </c>
      <c r="DT24" s="229">
        <v>93</v>
      </c>
      <c r="DV24" s="229">
        <v>107.3</v>
      </c>
      <c r="DW24" s="229">
        <v>102</v>
      </c>
      <c r="DX24" s="229">
        <v>98.9</v>
      </c>
      <c r="DY24" s="229">
        <v>127.1</v>
      </c>
      <c r="DZ24" s="229">
        <v>103.9</v>
      </c>
      <c r="EA24" s="229">
        <v>104.5</v>
      </c>
      <c r="EB24" s="229">
        <v>110.9</v>
      </c>
      <c r="EC24" s="229">
        <v>103.1</v>
      </c>
      <c r="ED24" s="229">
        <v>103.8</v>
      </c>
      <c r="EE24" s="229">
        <v>105.9</v>
      </c>
      <c r="EF24" s="229">
        <v>95.9</v>
      </c>
      <c r="EG24" s="229">
        <v>94.8</v>
      </c>
      <c r="EH24" s="229">
        <v>97.4</v>
      </c>
      <c r="EI24" s="229">
        <v>96.5</v>
      </c>
      <c r="EK24" s="229">
        <v>133.4</v>
      </c>
      <c r="EM24" s="229">
        <v>112.6</v>
      </c>
      <c r="EN24" s="229">
        <v>105</v>
      </c>
      <c r="EO24" s="229">
        <v>91.1</v>
      </c>
      <c r="ER24" s="229">
        <v>128.6</v>
      </c>
      <c r="EV24" s="229">
        <v>91.1</v>
      </c>
      <c r="EW24" s="229">
        <v>79.599999999999994</v>
      </c>
      <c r="EY24" s="229">
        <v>86.2</v>
      </c>
      <c r="EZ24" s="229">
        <v>89.2</v>
      </c>
      <c r="FA24" s="229">
        <v>99.6</v>
      </c>
      <c r="FB24" s="229">
        <v>117.5</v>
      </c>
      <c r="FC24" s="229">
        <v>112.1</v>
      </c>
      <c r="FD24" s="229">
        <v>104.6</v>
      </c>
      <c r="FE24" s="229">
        <v>101.1</v>
      </c>
      <c r="FF24" s="229">
        <v>112</v>
      </c>
      <c r="FG24" s="229">
        <v>71.2</v>
      </c>
      <c r="FH24" s="229">
        <v>105</v>
      </c>
      <c r="FI24" s="229">
        <v>101.9</v>
      </c>
      <c r="FJ24" s="229">
        <v>100.4</v>
      </c>
      <c r="FK24" s="229">
        <v>101.5</v>
      </c>
      <c r="FL24" s="229">
        <v>99.1</v>
      </c>
      <c r="FM24" s="229">
        <v>96.6</v>
      </c>
      <c r="FN24" s="229">
        <v>119.2</v>
      </c>
      <c r="FO24" s="229">
        <v>131.5</v>
      </c>
      <c r="FP24" s="229">
        <v>103.1</v>
      </c>
      <c r="FR24" s="229">
        <v>101.8</v>
      </c>
      <c r="FS24" s="229">
        <v>101.9</v>
      </c>
      <c r="FT24" s="229">
        <v>97.2</v>
      </c>
      <c r="FU24" s="229">
        <v>127.4</v>
      </c>
      <c r="FV24" s="229">
        <v>106.6</v>
      </c>
      <c r="FW24" s="229">
        <v>111.4</v>
      </c>
      <c r="FZ24" s="229">
        <v>95.1</v>
      </c>
      <c r="GA24" s="229">
        <v>90.7</v>
      </c>
      <c r="GB24" s="229">
        <v>99.6</v>
      </c>
      <c r="GC24" s="229">
        <v>93.6</v>
      </c>
      <c r="GD24" s="229">
        <v>96</v>
      </c>
      <c r="GE24" s="229">
        <v>88</v>
      </c>
      <c r="GF24" s="229">
        <v>118.2</v>
      </c>
      <c r="GG24" s="229">
        <v>100.4</v>
      </c>
      <c r="GH24" s="229">
        <v>99.3</v>
      </c>
      <c r="GI24" s="229">
        <v>99.5</v>
      </c>
      <c r="GJ24" s="229">
        <v>97.6</v>
      </c>
      <c r="GK24" s="229">
        <v>82.9</v>
      </c>
      <c r="GL24" s="229">
        <v>76.3</v>
      </c>
      <c r="GM24" s="229">
        <v>122.9</v>
      </c>
      <c r="GN24" s="229">
        <v>100.2</v>
      </c>
      <c r="GO24" s="229">
        <v>93.6</v>
      </c>
      <c r="GP24" s="229">
        <v>99.7</v>
      </c>
      <c r="GQ24" s="229">
        <v>96.7</v>
      </c>
      <c r="GR24" s="229">
        <v>99.3</v>
      </c>
      <c r="GT24" s="229">
        <v>97.2</v>
      </c>
      <c r="GU24" s="229">
        <v>103.7</v>
      </c>
      <c r="GV24" s="229">
        <v>95.3</v>
      </c>
      <c r="GW24" s="229">
        <v>108.2</v>
      </c>
      <c r="GY24" s="229">
        <v>94.9</v>
      </c>
      <c r="GZ24" s="229">
        <v>72.2</v>
      </c>
      <c r="HA24" s="229">
        <v>92</v>
      </c>
      <c r="HB24" s="229">
        <v>99.1</v>
      </c>
      <c r="HC24" s="229">
        <v>95.6</v>
      </c>
      <c r="HD24" s="229">
        <v>97.5</v>
      </c>
      <c r="HE24" s="229">
        <v>104.9</v>
      </c>
      <c r="HG24" s="229">
        <v>86.4</v>
      </c>
      <c r="HI24" s="229">
        <v>114.1</v>
      </c>
      <c r="HJ24" s="229">
        <v>127.5</v>
      </c>
      <c r="HK24" s="229">
        <v>94.2</v>
      </c>
      <c r="HN24" s="229">
        <v>118.4</v>
      </c>
      <c r="HO24" s="229">
        <v>113.3</v>
      </c>
      <c r="HP24" s="229">
        <v>103.3</v>
      </c>
      <c r="HQ24" s="229">
        <v>103.1</v>
      </c>
      <c r="HR24" s="229">
        <v>136.80000000000001</v>
      </c>
      <c r="HS24" s="229">
        <v>123</v>
      </c>
      <c r="HT24" s="229">
        <v>125.8</v>
      </c>
      <c r="HU24" s="229">
        <v>121.9</v>
      </c>
      <c r="HV24" s="229">
        <v>120.3</v>
      </c>
      <c r="HW24" s="229">
        <v>119.5</v>
      </c>
      <c r="HX24" s="229">
        <v>105.4</v>
      </c>
      <c r="HY24" s="229">
        <v>129</v>
      </c>
      <c r="HZ24" s="229">
        <v>109.2</v>
      </c>
      <c r="IA24" s="229">
        <v>127.2</v>
      </c>
      <c r="IB24" s="229">
        <v>115.7</v>
      </c>
      <c r="IC24" s="229">
        <v>100.2</v>
      </c>
      <c r="ID24" s="229">
        <v>156.1</v>
      </c>
      <c r="IE24" s="229">
        <v>124.3</v>
      </c>
      <c r="IF24" s="229">
        <v>105.2</v>
      </c>
      <c r="IG24" s="229">
        <v>115.1</v>
      </c>
      <c r="IH24" s="229">
        <v>97.7</v>
      </c>
      <c r="II24" s="229">
        <v>106</v>
      </c>
      <c r="IJ24" s="229">
        <v>104.7</v>
      </c>
      <c r="IK24" s="229">
        <v>109.9</v>
      </c>
      <c r="IL24" s="229">
        <v>109.2</v>
      </c>
      <c r="IM24" s="229">
        <v>93.2</v>
      </c>
      <c r="IP24" s="229">
        <v>95.5</v>
      </c>
      <c r="IQ24" s="229">
        <v>95.5</v>
      </c>
      <c r="IR24" s="229">
        <v>93.9</v>
      </c>
      <c r="IS24" s="229">
        <v>94.5</v>
      </c>
      <c r="IU24" s="229">
        <v>97.7</v>
      </c>
      <c r="IW24" s="229">
        <v>95</v>
      </c>
      <c r="IX24" s="229">
        <v>96.3</v>
      </c>
      <c r="IY24" s="229">
        <v>96.1</v>
      </c>
      <c r="IZ24" s="229">
        <v>96.1</v>
      </c>
      <c r="JA24" s="229">
        <v>96.6</v>
      </c>
      <c r="JB24" s="229">
        <v>99.6</v>
      </c>
      <c r="JD24" s="229">
        <v>98.9</v>
      </c>
      <c r="JE24" s="229">
        <v>98.7</v>
      </c>
      <c r="JG24" s="229">
        <v>97.9</v>
      </c>
      <c r="JH24" s="229">
        <v>88.4</v>
      </c>
      <c r="JI24" s="229">
        <v>97</v>
      </c>
      <c r="JJ24" s="229">
        <v>100.1</v>
      </c>
      <c r="JL24" s="229">
        <v>96.8</v>
      </c>
      <c r="JM24" s="229">
        <v>96.6</v>
      </c>
      <c r="JN24" s="229">
        <v>94.4</v>
      </c>
      <c r="JO24" s="229">
        <v>94.5</v>
      </c>
      <c r="JP24" s="229">
        <v>94.6</v>
      </c>
      <c r="JQ24" s="229">
        <v>93.8</v>
      </c>
      <c r="JR24" s="229">
        <v>101.1</v>
      </c>
      <c r="JS24" s="229">
        <v>101</v>
      </c>
      <c r="JT24" s="229">
        <v>103</v>
      </c>
      <c r="JU24" s="229">
        <v>103</v>
      </c>
      <c r="JV24" s="229">
        <v>100</v>
      </c>
      <c r="JW24" s="229">
        <v>104</v>
      </c>
      <c r="JX24" s="229">
        <v>95.4</v>
      </c>
      <c r="JY24" s="229">
        <v>100.6</v>
      </c>
      <c r="JZ24" s="229">
        <v>100.6</v>
      </c>
      <c r="KA24" s="229">
        <v>101.9</v>
      </c>
      <c r="KB24" s="229">
        <v>105.9</v>
      </c>
      <c r="KC24" s="229">
        <v>96.3</v>
      </c>
      <c r="KD24" s="229">
        <v>154.1</v>
      </c>
      <c r="KE24" s="229">
        <v>97.8</v>
      </c>
      <c r="KG24" s="229">
        <v>95.8</v>
      </c>
      <c r="KH24" s="229">
        <v>95.7</v>
      </c>
      <c r="KJ24" s="229">
        <v>101</v>
      </c>
      <c r="KK24" s="229">
        <v>100.5</v>
      </c>
      <c r="KL24" s="229">
        <v>92.3</v>
      </c>
      <c r="KM24" s="229">
        <v>107.8</v>
      </c>
      <c r="KN24" s="229">
        <v>99.1</v>
      </c>
      <c r="KO24" s="229">
        <v>100.1</v>
      </c>
      <c r="KP24" s="229">
        <v>92.5</v>
      </c>
      <c r="KQ24" s="229">
        <v>94.9</v>
      </c>
      <c r="KR24" s="229">
        <v>106.4</v>
      </c>
      <c r="KS24" s="229">
        <v>107.7</v>
      </c>
      <c r="KT24" s="229">
        <v>105</v>
      </c>
      <c r="KU24" s="229">
        <v>95.4</v>
      </c>
      <c r="KV24" s="229">
        <v>106.8</v>
      </c>
      <c r="KW24" s="229">
        <v>106.8</v>
      </c>
      <c r="KX24" s="229">
        <v>89.4</v>
      </c>
      <c r="KY24" s="229">
        <v>95.4</v>
      </c>
      <c r="KZ24" s="229">
        <v>83.2</v>
      </c>
      <c r="LA24" s="229">
        <v>64.099999999999994</v>
      </c>
      <c r="LB24" s="229">
        <v>64.099999999999994</v>
      </c>
      <c r="LC24" s="229">
        <v>95.1</v>
      </c>
      <c r="LD24" s="229">
        <v>96.9</v>
      </c>
      <c r="LE24" s="229">
        <v>91.8</v>
      </c>
      <c r="LF24" s="229">
        <v>127</v>
      </c>
      <c r="LG24" s="229">
        <v>184</v>
      </c>
      <c r="LH24" s="229">
        <v>247.5</v>
      </c>
      <c r="LI24" s="229">
        <v>299.60000000000002</v>
      </c>
      <c r="LJ24" s="229">
        <v>170.3</v>
      </c>
      <c r="LK24" s="229">
        <v>156.19999999999999</v>
      </c>
      <c r="LL24" s="229">
        <v>147.6</v>
      </c>
      <c r="LM24" s="229">
        <v>374</v>
      </c>
      <c r="LN24" s="229">
        <v>228</v>
      </c>
      <c r="LO24" s="229">
        <v>335.1</v>
      </c>
      <c r="LQ24" s="229">
        <v>175.2</v>
      </c>
      <c r="LR24" s="229">
        <v>179.4</v>
      </c>
      <c r="LS24" s="229">
        <v>221.6</v>
      </c>
      <c r="LT24" s="229">
        <v>153</v>
      </c>
      <c r="LU24" s="229">
        <v>111</v>
      </c>
      <c r="LV24" s="229">
        <v>104.7</v>
      </c>
      <c r="LW24" s="229">
        <v>110</v>
      </c>
      <c r="LX24" s="229">
        <v>103.6</v>
      </c>
      <c r="LY24" s="229">
        <v>103</v>
      </c>
      <c r="LZ24" s="229">
        <v>130.30000000000001</v>
      </c>
      <c r="MA24" s="229">
        <v>97.7</v>
      </c>
      <c r="MB24" s="229">
        <v>141.19999999999999</v>
      </c>
      <c r="MC24" s="229">
        <v>141.5</v>
      </c>
      <c r="MD24" s="229">
        <v>122.9</v>
      </c>
      <c r="ME24" s="229">
        <v>118.4</v>
      </c>
      <c r="MF24" s="229">
        <v>108.6</v>
      </c>
      <c r="MG24" s="229">
        <v>121.8</v>
      </c>
      <c r="MH24" s="229">
        <v>121</v>
      </c>
      <c r="MI24" s="229">
        <v>110.4</v>
      </c>
      <c r="MJ24" s="229">
        <v>124.1</v>
      </c>
      <c r="MK24" s="229">
        <v>103.2</v>
      </c>
      <c r="ML24" s="229">
        <v>95.8</v>
      </c>
      <c r="MM24" s="229">
        <v>98.9</v>
      </c>
      <c r="MN24" s="229">
        <v>97</v>
      </c>
      <c r="MO24" s="229">
        <v>88.6</v>
      </c>
      <c r="MP24" s="229">
        <v>99.3</v>
      </c>
      <c r="MQ24" s="229">
        <v>94.6</v>
      </c>
      <c r="MR24" s="229">
        <v>98.6</v>
      </c>
      <c r="MS24" s="229">
        <v>100</v>
      </c>
      <c r="MT24" s="229">
        <v>99.5</v>
      </c>
      <c r="MV24" s="229">
        <v>97.9</v>
      </c>
      <c r="MW24" s="229">
        <v>110.1</v>
      </c>
      <c r="MX24" s="229">
        <v>107.6</v>
      </c>
      <c r="MY24" s="229">
        <v>109.4</v>
      </c>
      <c r="MZ24" s="229">
        <v>91.4</v>
      </c>
      <c r="NA24" s="229">
        <v>132.19999999999999</v>
      </c>
      <c r="NC24" s="229">
        <v>109.9</v>
      </c>
      <c r="ND24" s="229">
        <v>106.7</v>
      </c>
      <c r="NE24" s="229">
        <v>111</v>
      </c>
      <c r="NF24" s="229">
        <v>104.2</v>
      </c>
      <c r="NG24" s="229">
        <v>116.2</v>
      </c>
      <c r="NH24" s="229">
        <v>111.9</v>
      </c>
      <c r="NI24" s="229">
        <v>119.3</v>
      </c>
      <c r="NJ24" s="229">
        <v>107.4</v>
      </c>
      <c r="NK24" s="229">
        <v>116.4</v>
      </c>
      <c r="NM24" s="229">
        <v>97.4</v>
      </c>
      <c r="NN24" s="229">
        <v>105.4</v>
      </c>
      <c r="NO24" s="229">
        <v>130.4</v>
      </c>
      <c r="NP24" s="229">
        <v>102.2</v>
      </c>
      <c r="NR24" s="229">
        <v>97</v>
      </c>
      <c r="NS24" s="229">
        <v>95.1</v>
      </c>
      <c r="NT24" s="229">
        <v>95.1</v>
      </c>
      <c r="NU24" s="229">
        <v>96</v>
      </c>
      <c r="NV24" s="229">
        <v>93.6</v>
      </c>
      <c r="NW24" s="229">
        <v>111.4</v>
      </c>
      <c r="NX24" s="229">
        <v>100</v>
      </c>
      <c r="NY24" s="229">
        <v>100</v>
      </c>
      <c r="NZ24" s="229">
        <v>106.4</v>
      </c>
      <c r="OA24" s="229">
        <v>108.8</v>
      </c>
      <c r="OB24" s="229">
        <v>109.2</v>
      </c>
      <c r="OC24" s="229">
        <v>110.4</v>
      </c>
      <c r="OD24" s="229">
        <v>105.8</v>
      </c>
      <c r="OE24" s="229">
        <v>108.8</v>
      </c>
      <c r="OF24" s="229">
        <v>106.4</v>
      </c>
      <c r="OG24" s="229">
        <v>113.3</v>
      </c>
      <c r="OI24" s="229">
        <v>106.2</v>
      </c>
      <c r="OK24" s="229">
        <v>101</v>
      </c>
      <c r="OL24" s="229">
        <v>105.4</v>
      </c>
      <c r="OM24" s="229">
        <v>105.6</v>
      </c>
      <c r="ON24" s="229">
        <v>101.3</v>
      </c>
      <c r="OO24" s="229">
        <v>108.9</v>
      </c>
      <c r="OP24" s="229">
        <v>95.8</v>
      </c>
      <c r="OQ24" s="229">
        <v>106</v>
      </c>
      <c r="OR24" s="229">
        <v>118</v>
      </c>
      <c r="OT24" s="229">
        <v>99.6</v>
      </c>
      <c r="OV24" s="229">
        <v>118.7</v>
      </c>
      <c r="OW24" s="229">
        <v>99.7</v>
      </c>
      <c r="OX24" s="229">
        <v>118.2</v>
      </c>
      <c r="OY24" s="229">
        <v>108.9</v>
      </c>
      <c r="OZ24" s="229">
        <v>90.2</v>
      </c>
      <c r="PA24" s="229">
        <v>91.3</v>
      </c>
      <c r="PB24" s="229">
        <v>103.6</v>
      </c>
      <c r="PC24" s="229">
        <v>125.2</v>
      </c>
      <c r="PD24" s="229">
        <v>96.9</v>
      </c>
      <c r="PE24" s="229">
        <v>130.19999999999999</v>
      </c>
      <c r="PF24" s="229">
        <v>228.7</v>
      </c>
      <c r="PG24" s="229">
        <v>107.5</v>
      </c>
      <c r="PH24" s="229">
        <v>107.8</v>
      </c>
      <c r="PI24" s="229">
        <v>107</v>
      </c>
      <c r="PJ24" s="229">
        <v>109.1</v>
      </c>
      <c r="PK24" s="229">
        <v>100.5</v>
      </c>
      <c r="PL24" s="229">
        <v>115.5</v>
      </c>
      <c r="PM24" s="229">
        <v>106.9</v>
      </c>
      <c r="PN24" s="229">
        <v>91.9</v>
      </c>
      <c r="PO24" s="229">
        <v>101.7</v>
      </c>
      <c r="PP24" s="229">
        <v>94.9</v>
      </c>
      <c r="PQ24" s="229">
        <v>113.3</v>
      </c>
      <c r="PR24" s="229">
        <v>101.8</v>
      </c>
      <c r="PS24" s="229">
        <v>136.4</v>
      </c>
      <c r="PT24" s="229">
        <v>110.8</v>
      </c>
      <c r="PU24" s="229">
        <v>113.7</v>
      </c>
      <c r="PV24" s="229">
        <v>110.6</v>
      </c>
      <c r="PW24" s="229">
        <v>111.5</v>
      </c>
      <c r="PX24" s="229">
        <v>113.4</v>
      </c>
      <c r="PY24" s="229">
        <v>107.4</v>
      </c>
      <c r="PZ24" s="229">
        <v>116.4</v>
      </c>
      <c r="QA24" s="229">
        <v>102.1</v>
      </c>
      <c r="QB24" s="229">
        <v>105</v>
      </c>
      <c r="QC24" s="229">
        <v>102.2</v>
      </c>
      <c r="QD24" s="229">
        <v>99.8</v>
      </c>
      <c r="QE24" s="229">
        <v>117.7</v>
      </c>
      <c r="QF24" s="229">
        <v>99</v>
      </c>
      <c r="QG24" s="229">
        <v>102.6</v>
      </c>
      <c r="QH24" s="229">
        <v>96.7</v>
      </c>
      <c r="QI24" s="229">
        <v>102.9</v>
      </c>
      <c r="QJ24" s="229">
        <v>109.5</v>
      </c>
      <c r="QK24" s="229">
        <v>109.5</v>
      </c>
      <c r="QL24" s="229">
        <v>101.8</v>
      </c>
      <c r="QM24" s="229">
        <v>105.2</v>
      </c>
      <c r="QN24" s="229">
        <v>102.2</v>
      </c>
      <c r="QO24" s="229">
        <v>104</v>
      </c>
      <c r="QP24" s="229">
        <v>105.2</v>
      </c>
      <c r="QQ24" s="229">
        <v>103.9</v>
      </c>
      <c r="QS24" s="229">
        <v>107.7</v>
      </c>
      <c r="QT24" s="229">
        <v>106.8</v>
      </c>
      <c r="QU24" s="229">
        <v>135.69999999999999</v>
      </c>
      <c r="QV24" s="229">
        <v>91.7</v>
      </c>
      <c r="QW24" s="229">
        <v>106.7</v>
      </c>
      <c r="QX24" s="229">
        <v>106.7</v>
      </c>
      <c r="QY24" s="229">
        <v>108.9</v>
      </c>
      <c r="QZ24" s="229">
        <v>106.3</v>
      </c>
      <c r="RA24" s="229">
        <v>94.9</v>
      </c>
      <c r="RB24" s="229">
        <v>96.6</v>
      </c>
      <c r="RC24" s="229">
        <v>95.2</v>
      </c>
      <c r="RD24" s="229">
        <v>91.5</v>
      </c>
      <c r="RE24" s="229">
        <v>87.9</v>
      </c>
      <c r="RF24" s="229">
        <v>99.5</v>
      </c>
      <c r="RG24" s="229">
        <v>108.2</v>
      </c>
      <c r="RH24" s="229">
        <v>108.1</v>
      </c>
      <c r="RI24" s="229">
        <v>111.7</v>
      </c>
      <c r="RJ24" s="229">
        <v>110.1</v>
      </c>
      <c r="RK24" s="229">
        <v>102.2</v>
      </c>
      <c r="RL24" s="229">
        <v>120.3</v>
      </c>
      <c r="RM24" s="229">
        <v>103</v>
      </c>
      <c r="RN24" s="229">
        <v>106.1</v>
      </c>
      <c r="RO24" s="229">
        <v>101.6</v>
      </c>
      <c r="RP24" s="229">
        <v>121</v>
      </c>
      <c r="RQ24" s="229">
        <v>109.8</v>
      </c>
      <c r="RT24" s="229">
        <v>119.2</v>
      </c>
      <c r="RU24" s="229">
        <v>144.1</v>
      </c>
      <c r="RW24" s="229">
        <v>117.3</v>
      </c>
      <c r="RX24" s="229">
        <v>127.3</v>
      </c>
      <c r="RY24" s="229">
        <v>128.5</v>
      </c>
      <c r="RZ24" s="229">
        <v>110.2</v>
      </c>
      <c r="SA24" s="229">
        <v>104.6</v>
      </c>
      <c r="SB24" s="229">
        <v>148.6</v>
      </c>
      <c r="SC24" s="229">
        <v>99.7</v>
      </c>
      <c r="SD24" s="229">
        <v>133.69999999999999</v>
      </c>
      <c r="SE24" s="229">
        <v>89.7</v>
      </c>
      <c r="SF24" s="229">
        <v>92</v>
      </c>
      <c r="SG24" s="229">
        <v>74.900000000000006</v>
      </c>
      <c r="SH24" s="229">
        <v>97.7</v>
      </c>
      <c r="SI24" s="229">
        <v>97.9</v>
      </c>
      <c r="SK24" s="229">
        <v>101.8</v>
      </c>
      <c r="SL24" s="229">
        <v>99.9</v>
      </c>
      <c r="SM24" s="229">
        <v>100</v>
      </c>
      <c r="SN24" s="229">
        <v>100</v>
      </c>
      <c r="SO24" s="229">
        <v>98.5</v>
      </c>
      <c r="SP24" s="229">
        <v>102.3</v>
      </c>
      <c r="SQ24" s="229">
        <v>100</v>
      </c>
      <c r="SR24" s="229">
        <v>100</v>
      </c>
      <c r="SS24" s="229">
        <v>99.2</v>
      </c>
      <c r="ST24" s="229">
        <v>99.6</v>
      </c>
      <c r="SU24" s="229">
        <v>98.9</v>
      </c>
      <c r="SV24" s="229">
        <v>98.8</v>
      </c>
      <c r="SW24" s="229">
        <v>99.4</v>
      </c>
      <c r="SY24" s="229">
        <v>93.9</v>
      </c>
      <c r="SZ24" s="229">
        <v>91.7</v>
      </c>
      <c r="TA24" s="229">
        <v>109.7</v>
      </c>
      <c r="TB24" s="229">
        <v>112.9</v>
      </c>
      <c r="TC24" s="229">
        <v>98.6</v>
      </c>
      <c r="TD24" s="229">
        <v>97</v>
      </c>
      <c r="TE24" s="229">
        <v>102</v>
      </c>
      <c r="TF24" s="229">
        <v>101.3</v>
      </c>
      <c r="TG24" s="229">
        <v>101.6</v>
      </c>
      <c r="TH24" s="229">
        <v>103.3</v>
      </c>
      <c r="TI24" s="229">
        <v>99.3</v>
      </c>
      <c r="TJ24" s="229">
        <v>101.9</v>
      </c>
      <c r="TK24" s="229">
        <v>101.9</v>
      </c>
      <c r="TL24" s="229">
        <v>95.3</v>
      </c>
      <c r="TM24" s="229">
        <v>95.3</v>
      </c>
      <c r="TN24" s="229">
        <v>95.3</v>
      </c>
      <c r="TO24" s="229">
        <v>79.599999999999994</v>
      </c>
      <c r="TP24" s="229">
        <v>89.5</v>
      </c>
      <c r="TR24" s="229">
        <v>103.9</v>
      </c>
      <c r="TU24" s="229">
        <v>103.1</v>
      </c>
      <c r="TV24" s="229">
        <v>97.6</v>
      </c>
      <c r="TW24" s="229">
        <v>91.3</v>
      </c>
      <c r="TX24" s="229">
        <v>103.1</v>
      </c>
      <c r="TY24" s="229">
        <v>107.1</v>
      </c>
      <c r="TZ24" s="229">
        <v>90.9</v>
      </c>
      <c r="UA24" s="229">
        <v>120.8</v>
      </c>
      <c r="UC24" s="229">
        <v>120.3</v>
      </c>
      <c r="UD24" s="229">
        <v>106.3</v>
      </c>
      <c r="UE24" s="229">
        <v>117</v>
      </c>
      <c r="UF24" s="229">
        <v>100</v>
      </c>
      <c r="UG24" s="229">
        <v>100</v>
      </c>
      <c r="UH24" s="229">
        <v>113.4</v>
      </c>
      <c r="UI24" s="229">
        <v>113.3</v>
      </c>
      <c r="UJ24" s="229">
        <v>106.8</v>
      </c>
      <c r="UK24" s="229">
        <v>244.2</v>
      </c>
      <c r="UM24" s="229">
        <v>104.5</v>
      </c>
      <c r="UN24" s="229">
        <v>108.2</v>
      </c>
      <c r="UO24" s="229">
        <v>95.5</v>
      </c>
      <c r="UP24" s="229">
        <v>96.4</v>
      </c>
      <c r="UQ24" s="229">
        <v>93.8</v>
      </c>
      <c r="UR24" s="229">
        <v>349.2</v>
      </c>
      <c r="US24" s="229">
        <v>115.8</v>
      </c>
      <c r="UT24" s="229">
        <v>92.1</v>
      </c>
      <c r="UU24" s="229">
        <v>95.9</v>
      </c>
      <c r="UV24" s="229">
        <v>96.9</v>
      </c>
      <c r="UW24" s="229">
        <v>97</v>
      </c>
      <c r="UX24" s="229">
        <v>92.1</v>
      </c>
      <c r="UZ24" s="229">
        <v>91</v>
      </c>
      <c r="VA24" s="229">
        <v>109.6</v>
      </c>
      <c r="VB24" s="229">
        <v>81.5</v>
      </c>
      <c r="VC24" s="229">
        <v>95.5</v>
      </c>
      <c r="VE24" s="229">
        <v>97.6</v>
      </c>
      <c r="VG24" s="229">
        <v>114.5</v>
      </c>
      <c r="VH24" s="229">
        <v>514.79999999999995</v>
      </c>
      <c r="VJ24" s="229">
        <v>325.89999999999998</v>
      </c>
      <c r="VM24" s="229">
        <v>1580.9</v>
      </c>
      <c r="VN24" s="229">
        <v>3033.1</v>
      </c>
      <c r="VP24" s="229">
        <v>995.3</v>
      </c>
      <c r="VQ24" s="229">
        <v>613.5</v>
      </c>
      <c r="VR24" s="229">
        <v>92</v>
      </c>
      <c r="VS24" s="229">
        <v>104.8</v>
      </c>
      <c r="VT24" s="229">
        <v>110.8</v>
      </c>
      <c r="VU24" s="229">
        <v>98.2</v>
      </c>
      <c r="VV24" s="229">
        <v>102.7</v>
      </c>
      <c r="VW24" s="229">
        <v>104.6</v>
      </c>
      <c r="VX24" s="229">
        <v>91.4</v>
      </c>
      <c r="VY24" s="229">
        <v>109.8</v>
      </c>
      <c r="VZ24" s="229">
        <v>96.1</v>
      </c>
      <c r="WA24" s="229">
        <v>99.5</v>
      </c>
      <c r="WB24" s="229">
        <v>112.4</v>
      </c>
      <c r="WC24" s="229">
        <v>152.1</v>
      </c>
      <c r="WD24" s="229">
        <v>95.1</v>
      </c>
      <c r="WE24" s="229">
        <v>108.9</v>
      </c>
      <c r="WF24" s="229">
        <v>93.6</v>
      </c>
      <c r="WG24" s="229">
        <v>112.1</v>
      </c>
      <c r="WH24" s="229">
        <v>128.5</v>
      </c>
      <c r="WI24" s="229">
        <v>142.4</v>
      </c>
      <c r="WJ24" s="229">
        <v>331</v>
      </c>
      <c r="WM24" s="229">
        <v>102.7</v>
      </c>
      <c r="WN24" s="229">
        <v>109.4</v>
      </c>
      <c r="WO24" s="229">
        <v>99.4</v>
      </c>
      <c r="WP24" s="229">
        <v>92.6</v>
      </c>
      <c r="WQ24" s="229">
        <v>91.8</v>
      </c>
      <c r="WR24" s="229">
        <v>93.3</v>
      </c>
      <c r="WS24" s="229">
        <v>92</v>
      </c>
      <c r="WT24" s="229">
        <v>113.1</v>
      </c>
      <c r="WW24" s="229">
        <v>105.5</v>
      </c>
      <c r="WY24" s="229">
        <v>122.1</v>
      </c>
      <c r="WZ24" s="229">
        <v>107.5</v>
      </c>
      <c r="XA24" s="229">
        <v>96.8</v>
      </c>
      <c r="XB24" s="229">
        <v>127.7</v>
      </c>
      <c r="XD24" s="229">
        <v>101.6</v>
      </c>
      <c r="XF24" s="229">
        <v>97.4</v>
      </c>
      <c r="XG24" s="229">
        <v>99.8</v>
      </c>
      <c r="XH24" s="229">
        <v>99.8</v>
      </c>
      <c r="XI24" s="229">
        <v>99.5</v>
      </c>
      <c r="XJ24" s="229">
        <v>100</v>
      </c>
      <c r="XK24" s="229">
        <v>90.7</v>
      </c>
      <c r="XM24" s="229">
        <v>84.6</v>
      </c>
      <c r="XN24" s="229">
        <v>94.8</v>
      </c>
      <c r="XO24" s="229">
        <v>97</v>
      </c>
      <c r="XP24" s="229">
        <v>93.6</v>
      </c>
      <c r="XQ24" s="229">
        <v>95</v>
      </c>
      <c r="XR24" s="229">
        <v>100.8</v>
      </c>
      <c r="XS24" s="229">
        <v>104.6</v>
      </c>
      <c r="XT24" s="229">
        <v>104.6</v>
      </c>
      <c r="XU24" s="229">
        <v>91.7</v>
      </c>
      <c r="XV24" s="229">
        <v>91.7</v>
      </c>
      <c r="XW24" s="229">
        <v>96.3</v>
      </c>
      <c r="XX24" s="229">
        <v>95.1</v>
      </c>
      <c r="XY24" s="229">
        <v>96.2</v>
      </c>
      <c r="XZ24" s="229">
        <v>98.3</v>
      </c>
      <c r="YB24" s="229">
        <v>94.6</v>
      </c>
      <c r="YC24" s="229">
        <v>93.9</v>
      </c>
      <c r="YD24" s="229">
        <v>100.1</v>
      </c>
      <c r="YE24" s="229">
        <v>103.4</v>
      </c>
      <c r="YF24" s="229">
        <v>103</v>
      </c>
      <c r="YG24" s="229">
        <v>100</v>
      </c>
      <c r="YI24" s="229">
        <v>110.5</v>
      </c>
      <c r="YJ24" s="229">
        <v>103.5</v>
      </c>
      <c r="YK24" s="229">
        <v>100.4</v>
      </c>
      <c r="YM24" s="229">
        <v>93.8</v>
      </c>
      <c r="YN24" s="229">
        <v>100.1</v>
      </c>
      <c r="YO24" s="229">
        <v>100.9</v>
      </c>
      <c r="YP24" s="229">
        <v>118.7</v>
      </c>
      <c r="YQ24" s="229">
        <v>104.3</v>
      </c>
      <c r="YR24" s="229">
        <v>96.8</v>
      </c>
      <c r="YS24" s="229">
        <v>100.8</v>
      </c>
      <c r="YU24" s="229">
        <v>96.3</v>
      </c>
      <c r="YV24" s="229">
        <v>93.2</v>
      </c>
      <c r="YW24" s="229">
        <v>100</v>
      </c>
      <c r="YX24" s="229">
        <v>103.2</v>
      </c>
      <c r="YY24" s="229">
        <v>103.1</v>
      </c>
      <c r="YZ24" s="229">
        <v>97.9</v>
      </c>
      <c r="ZA24" s="229">
        <v>144.5</v>
      </c>
      <c r="ZD24" s="229">
        <v>102.5</v>
      </c>
      <c r="ZF24" s="229">
        <v>95.3</v>
      </c>
      <c r="ZG24" s="229">
        <v>99.9</v>
      </c>
      <c r="ZI24" s="229">
        <v>100.1</v>
      </c>
      <c r="ZJ24" s="229">
        <v>98.3</v>
      </c>
      <c r="ZK24" s="229">
        <v>98</v>
      </c>
      <c r="ZL24" s="229">
        <v>98.5</v>
      </c>
      <c r="ZN24" s="229">
        <v>109</v>
      </c>
      <c r="ZO24" s="229">
        <v>147.4</v>
      </c>
      <c r="ZP24" s="229">
        <v>189.7</v>
      </c>
      <c r="ZQ24" s="229">
        <v>115.5</v>
      </c>
      <c r="ZR24" s="229">
        <v>113.1</v>
      </c>
      <c r="ZS24" s="229">
        <v>108.5</v>
      </c>
      <c r="ZV24" s="229">
        <v>111.3</v>
      </c>
      <c r="ZW24" s="229">
        <v>106.3</v>
      </c>
      <c r="ZX24" s="229">
        <v>114</v>
      </c>
      <c r="ZY24" s="229">
        <v>105.3</v>
      </c>
      <c r="ZZ24" s="229">
        <v>105.9</v>
      </c>
      <c r="AAA24" s="229">
        <v>105.2</v>
      </c>
      <c r="AAB24" s="229">
        <v>105.1</v>
      </c>
      <c r="AAC24" s="229">
        <v>106.8</v>
      </c>
      <c r="AAD24" s="229">
        <v>104.2</v>
      </c>
      <c r="AAE24" s="229">
        <v>105.9</v>
      </c>
      <c r="AAF24" s="229">
        <v>106.2</v>
      </c>
      <c r="AAG24" s="229">
        <v>95.7</v>
      </c>
      <c r="AAH24" s="229">
        <v>103.6</v>
      </c>
      <c r="AAI24" s="229">
        <v>99.4</v>
      </c>
      <c r="AAJ24" s="229">
        <v>105.2</v>
      </c>
      <c r="AAK24" s="229">
        <v>126.5</v>
      </c>
      <c r="AAL24" s="229">
        <v>86.4</v>
      </c>
      <c r="AAM24" s="229">
        <v>87.2</v>
      </c>
      <c r="AAN24" s="229">
        <v>115.9</v>
      </c>
      <c r="AAO24" s="229">
        <v>65.8</v>
      </c>
      <c r="AAP24" s="229">
        <v>85.8</v>
      </c>
      <c r="AAQ24" s="229">
        <v>120.5</v>
      </c>
      <c r="AAR24" s="229">
        <v>78.3</v>
      </c>
      <c r="AAS24" s="229">
        <v>61.8</v>
      </c>
      <c r="AAT24" s="229">
        <v>99.9</v>
      </c>
      <c r="AAU24" s="229">
        <v>106.9</v>
      </c>
      <c r="AAV24" s="229">
        <v>113</v>
      </c>
      <c r="AAW24" s="229">
        <v>100.3</v>
      </c>
      <c r="AAX24" s="229">
        <v>77.2</v>
      </c>
      <c r="AAY24" s="229">
        <v>76.900000000000006</v>
      </c>
      <c r="AAZ24" s="229">
        <v>77.900000000000006</v>
      </c>
      <c r="ABA24" s="229">
        <v>95.7</v>
      </c>
      <c r="ABC24" s="229">
        <v>100.6</v>
      </c>
      <c r="ABD24" s="229">
        <v>82.9</v>
      </c>
      <c r="ABE24" s="229">
        <v>91.1</v>
      </c>
      <c r="ABF24" s="229">
        <v>100</v>
      </c>
      <c r="ABG24" s="229">
        <v>93.7</v>
      </c>
      <c r="ABH24" s="229">
        <v>99.5</v>
      </c>
      <c r="ABI24" s="229">
        <v>93</v>
      </c>
      <c r="ABJ24" s="229">
        <v>103.4</v>
      </c>
      <c r="ABK24" s="229">
        <v>82.6</v>
      </c>
      <c r="ABL24" s="229">
        <v>96.5</v>
      </c>
      <c r="ABM24" s="229">
        <v>102.2</v>
      </c>
      <c r="ABN24" s="229">
        <v>98.4</v>
      </c>
      <c r="ABO24" s="229">
        <v>102.2</v>
      </c>
      <c r="ABP24" s="229">
        <v>102</v>
      </c>
      <c r="ABQ24" s="229">
        <v>102.3</v>
      </c>
      <c r="ABR24" s="229">
        <v>102.6</v>
      </c>
      <c r="ABS24" s="229" t="e">
        <v>#N/A</v>
      </c>
      <c r="ABT24" s="229">
        <v>105.1</v>
      </c>
      <c r="ABU24" s="229">
        <v>102.9</v>
      </c>
      <c r="ABV24" s="229">
        <v>112.7</v>
      </c>
      <c r="ACB24" s="229">
        <v>101.9</v>
      </c>
      <c r="ACC24" s="229">
        <v>103.1</v>
      </c>
      <c r="ACD24" s="229">
        <v>94</v>
      </c>
      <c r="ACE24" s="229">
        <v>91.8</v>
      </c>
      <c r="ACF24" s="229">
        <v>110.8</v>
      </c>
      <c r="ACG24" s="229">
        <v>105.7</v>
      </c>
      <c r="ACH24" s="229">
        <v>100.3</v>
      </c>
      <c r="ACI24" s="229">
        <v>109.4</v>
      </c>
      <c r="ACJ24" s="229">
        <v>78.400000000000006</v>
      </c>
      <c r="ACK24" s="229">
        <v>118.7</v>
      </c>
      <c r="ACL24" s="229">
        <v>102.4</v>
      </c>
      <c r="ACM24" s="229">
        <v>97</v>
      </c>
      <c r="ACN24" s="229">
        <v>100.7</v>
      </c>
      <c r="ACO24" s="229">
        <v>102.9</v>
      </c>
      <c r="ACP24" s="229">
        <v>100</v>
      </c>
      <c r="ACQ24" s="229">
        <v>101.2</v>
      </c>
      <c r="ACR24" s="229">
        <v>92.9</v>
      </c>
      <c r="ACS24" s="229">
        <v>104.1</v>
      </c>
      <c r="ACT24" s="229">
        <v>188.8</v>
      </c>
      <c r="ACU24" s="229">
        <v>101.7</v>
      </c>
      <c r="ACV24" s="229">
        <v>100</v>
      </c>
      <c r="ACW24" s="229">
        <v>95.5</v>
      </c>
      <c r="ACX24" s="229">
        <v>103</v>
      </c>
      <c r="ACY24" s="229">
        <v>100.6</v>
      </c>
      <c r="ACZ24" s="229">
        <v>100.7</v>
      </c>
      <c r="ADA24" s="229">
        <v>100.3</v>
      </c>
      <c r="ADB24" s="229">
        <v>77.3</v>
      </c>
      <c r="ADC24" s="229">
        <v>97.1</v>
      </c>
      <c r="ADD24" s="229">
        <v>104.5</v>
      </c>
      <c r="ADE24" s="229">
        <v>111.3</v>
      </c>
      <c r="ADF24" s="229">
        <v>149.5</v>
      </c>
      <c r="ADG24" s="229">
        <v>106.2</v>
      </c>
      <c r="ADH24" s="229">
        <v>97.4</v>
      </c>
      <c r="ADI24" s="229">
        <v>101.5</v>
      </c>
      <c r="ADJ24" s="229">
        <v>104.2</v>
      </c>
      <c r="ADK24" s="229">
        <v>100.7</v>
      </c>
    </row>
    <row r="25" spans="1:791">
      <c r="A25" s="229">
        <v>200107</v>
      </c>
      <c r="B25" s="229">
        <v>101.6</v>
      </c>
      <c r="C25" s="229">
        <v>96.8</v>
      </c>
      <c r="D25" s="229">
        <v>101.2</v>
      </c>
      <c r="E25" s="229">
        <v>111.4</v>
      </c>
      <c r="F25" s="229">
        <v>111.7</v>
      </c>
      <c r="G25" s="229">
        <v>111.7</v>
      </c>
      <c r="H25" s="229">
        <v>111.8</v>
      </c>
      <c r="I25" s="229">
        <v>98.6</v>
      </c>
      <c r="J25" s="229">
        <v>94.3</v>
      </c>
      <c r="K25" s="229">
        <v>95.2</v>
      </c>
      <c r="L25" s="229">
        <v>94.7</v>
      </c>
      <c r="N25" s="229">
        <v>95.7</v>
      </c>
      <c r="O25" s="229">
        <v>98.8</v>
      </c>
      <c r="P25" s="229">
        <v>93.6</v>
      </c>
      <c r="Q25" s="229">
        <v>94.1</v>
      </c>
      <c r="R25" s="229">
        <v>92.7</v>
      </c>
      <c r="S25" s="229">
        <v>99.9</v>
      </c>
      <c r="U25" s="229">
        <v>105.3</v>
      </c>
      <c r="V25" s="229">
        <v>88.7</v>
      </c>
      <c r="W25" s="229">
        <v>111</v>
      </c>
      <c r="X25" s="229">
        <v>100.2</v>
      </c>
      <c r="Y25" s="229">
        <v>102.2</v>
      </c>
      <c r="Z25" s="229">
        <v>108.9</v>
      </c>
      <c r="AA25" s="229">
        <v>104.4</v>
      </c>
      <c r="AB25" s="229">
        <v>93.6</v>
      </c>
      <c r="AC25" s="229">
        <v>95.6</v>
      </c>
      <c r="AD25" s="229">
        <v>125.2</v>
      </c>
      <c r="AE25" s="229">
        <v>91.9</v>
      </c>
      <c r="AF25" s="229">
        <v>93.6</v>
      </c>
      <c r="AG25" s="229">
        <v>142.6</v>
      </c>
      <c r="AH25" s="229">
        <v>98.7</v>
      </c>
      <c r="AI25" s="229">
        <v>109.3</v>
      </c>
      <c r="AJ25" s="229">
        <v>88.1</v>
      </c>
      <c r="AK25" s="229">
        <v>93.3</v>
      </c>
      <c r="AL25" s="229">
        <v>129.6</v>
      </c>
      <c r="AM25" s="229">
        <v>81.3</v>
      </c>
      <c r="AO25" s="229">
        <v>101.2</v>
      </c>
      <c r="AP25" s="229">
        <v>103.1</v>
      </c>
      <c r="AQ25" s="229">
        <v>105.8</v>
      </c>
      <c r="AR25" s="229">
        <v>111</v>
      </c>
      <c r="AS25" s="229">
        <v>89.8</v>
      </c>
      <c r="AT25" s="229">
        <v>97.8</v>
      </c>
      <c r="AU25" s="229">
        <v>111.1</v>
      </c>
      <c r="AV25" s="229">
        <v>98.5</v>
      </c>
      <c r="AX25" s="229">
        <v>89.8</v>
      </c>
      <c r="AY25" s="229">
        <v>88.9</v>
      </c>
      <c r="AZ25" s="229">
        <v>87.4</v>
      </c>
      <c r="BA25" s="229">
        <v>92</v>
      </c>
      <c r="BB25" s="229">
        <v>97.3</v>
      </c>
      <c r="BC25" s="229">
        <v>96.2</v>
      </c>
      <c r="BD25" s="229">
        <v>96.3</v>
      </c>
      <c r="BE25" s="229">
        <v>96.4</v>
      </c>
      <c r="BF25" s="229">
        <v>99</v>
      </c>
      <c r="BG25" s="229">
        <v>98.6</v>
      </c>
      <c r="BH25" s="229">
        <v>90.9</v>
      </c>
      <c r="BI25" s="229">
        <v>90.3</v>
      </c>
      <c r="BJ25" s="229">
        <v>89.5</v>
      </c>
      <c r="BK25" s="229">
        <v>96.8</v>
      </c>
      <c r="BL25" s="229">
        <v>93.4</v>
      </c>
      <c r="BM25" s="229">
        <v>89.7</v>
      </c>
      <c r="BN25" s="229">
        <v>87.4</v>
      </c>
      <c r="BO25" s="229">
        <v>82.6</v>
      </c>
      <c r="BP25" s="229">
        <v>93.5</v>
      </c>
      <c r="BQ25" s="229">
        <v>96.9</v>
      </c>
      <c r="BR25" s="229">
        <v>93</v>
      </c>
      <c r="BS25" s="229">
        <v>86.4</v>
      </c>
      <c r="BU25" s="229">
        <v>95</v>
      </c>
      <c r="BV25" s="229">
        <v>98.2</v>
      </c>
      <c r="BW25" s="229">
        <v>96.7</v>
      </c>
      <c r="BX25" s="229">
        <v>76.099999999999994</v>
      </c>
      <c r="BY25" s="229">
        <v>103.1</v>
      </c>
      <c r="BZ25" s="229">
        <v>100.7</v>
      </c>
      <c r="CA25" s="229">
        <v>98.9</v>
      </c>
      <c r="CB25" s="229">
        <v>108</v>
      </c>
      <c r="CC25" s="229">
        <v>85</v>
      </c>
      <c r="CD25" s="229">
        <v>82.6</v>
      </c>
      <c r="CE25" s="229">
        <v>90.7</v>
      </c>
      <c r="CF25" s="229">
        <v>82.9</v>
      </c>
      <c r="CG25" s="229">
        <v>82.9</v>
      </c>
      <c r="CH25" s="229">
        <v>87.2</v>
      </c>
      <c r="CI25" s="229">
        <v>79.400000000000006</v>
      </c>
      <c r="CJ25" s="229">
        <v>78.099999999999994</v>
      </c>
      <c r="CK25" s="229">
        <v>103.5</v>
      </c>
      <c r="CL25" s="229">
        <v>99.9</v>
      </c>
      <c r="CM25" s="229">
        <v>83.4</v>
      </c>
      <c r="CN25" s="229">
        <v>69.099999999999994</v>
      </c>
      <c r="CO25" s="229">
        <v>95.9</v>
      </c>
      <c r="CP25" s="229">
        <v>112.2</v>
      </c>
      <c r="CQ25" s="229">
        <v>101.2</v>
      </c>
      <c r="CR25" s="229">
        <v>109.5</v>
      </c>
      <c r="CS25" s="229">
        <v>84</v>
      </c>
      <c r="CT25" s="229">
        <v>118.1</v>
      </c>
      <c r="CU25" s="229">
        <v>81.8</v>
      </c>
      <c r="CV25" s="229">
        <v>79.400000000000006</v>
      </c>
      <c r="CW25" s="229">
        <v>85.2</v>
      </c>
      <c r="CX25" s="229">
        <v>72.2</v>
      </c>
      <c r="CY25" s="229">
        <v>145.1</v>
      </c>
      <c r="CZ25" s="229">
        <v>89.1</v>
      </c>
      <c r="DB25" s="229">
        <v>78</v>
      </c>
      <c r="DC25" s="229">
        <v>60.1</v>
      </c>
      <c r="DD25" s="229">
        <v>79.5</v>
      </c>
      <c r="DE25" s="229">
        <v>68.5</v>
      </c>
      <c r="DF25" s="229">
        <v>70.599999999999994</v>
      </c>
      <c r="DG25" s="229">
        <v>68.599999999999994</v>
      </c>
      <c r="DH25" s="229">
        <v>63</v>
      </c>
      <c r="DI25" s="229">
        <v>104.3</v>
      </c>
      <c r="DJ25" s="229">
        <v>103.6</v>
      </c>
      <c r="DK25" s="229">
        <v>88.5</v>
      </c>
      <c r="DN25" s="229">
        <v>101.4</v>
      </c>
      <c r="DO25" s="229">
        <v>90.6</v>
      </c>
      <c r="DP25" s="229">
        <v>97.7</v>
      </c>
      <c r="DQ25" s="229">
        <v>79.3</v>
      </c>
      <c r="DR25" s="229">
        <v>103.4</v>
      </c>
      <c r="DS25" s="229">
        <v>77.7</v>
      </c>
      <c r="DT25" s="229">
        <v>93.1</v>
      </c>
      <c r="DV25" s="229">
        <v>106.9</v>
      </c>
      <c r="DW25" s="229">
        <v>101.2</v>
      </c>
      <c r="DX25" s="229">
        <v>99.2</v>
      </c>
      <c r="DY25" s="229">
        <v>126.9</v>
      </c>
      <c r="DZ25" s="229">
        <v>104</v>
      </c>
      <c r="EA25" s="229">
        <v>104.3</v>
      </c>
      <c r="EB25" s="229">
        <v>111</v>
      </c>
      <c r="EC25" s="229">
        <v>103</v>
      </c>
      <c r="ED25" s="229">
        <v>103.9</v>
      </c>
      <c r="EE25" s="229">
        <v>106.5</v>
      </c>
      <c r="EF25" s="229">
        <v>96.2</v>
      </c>
      <c r="EG25" s="229">
        <v>95</v>
      </c>
      <c r="EH25" s="229">
        <v>91.7</v>
      </c>
      <c r="EI25" s="229">
        <v>90.6</v>
      </c>
      <c r="EM25" s="229">
        <v>115.2</v>
      </c>
      <c r="EN25" s="229">
        <v>103.7</v>
      </c>
      <c r="EO25" s="229">
        <v>104.3</v>
      </c>
      <c r="ER25" s="229">
        <v>105.4</v>
      </c>
      <c r="ES25" s="229">
        <v>133.4</v>
      </c>
      <c r="EU25" s="229">
        <v>114</v>
      </c>
      <c r="EV25" s="229">
        <v>78.8</v>
      </c>
      <c r="EW25" s="229">
        <v>77.599999999999994</v>
      </c>
      <c r="EY25" s="229">
        <v>84.6</v>
      </c>
      <c r="EZ25" s="229">
        <v>93.9</v>
      </c>
      <c r="FA25" s="229">
        <v>73.3</v>
      </c>
      <c r="FB25" s="229">
        <v>116.7</v>
      </c>
      <c r="FC25" s="229">
        <v>111.2</v>
      </c>
      <c r="FD25" s="229">
        <v>104.3</v>
      </c>
      <c r="FE25" s="229">
        <v>100.3</v>
      </c>
      <c r="FF25" s="229">
        <v>111.2</v>
      </c>
      <c r="FG25" s="229">
        <v>70.7</v>
      </c>
      <c r="FH25" s="229">
        <v>104.8</v>
      </c>
      <c r="FI25" s="229">
        <v>101.9</v>
      </c>
      <c r="FJ25" s="229">
        <v>101.2</v>
      </c>
      <c r="FK25" s="229">
        <v>102.8</v>
      </c>
      <c r="FL25" s="229">
        <v>99.3</v>
      </c>
      <c r="FM25" s="229">
        <v>96</v>
      </c>
      <c r="FN25" s="229">
        <v>119.1</v>
      </c>
      <c r="FO25" s="229">
        <v>127.6</v>
      </c>
      <c r="FP25" s="229">
        <v>101.2</v>
      </c>
      <c r="FR25" s="229">
        <v>103.1</v>
      </c>
      <c r="FS25" s="229">
        <v>101.1</v>
      </c>
      <c r="FT25" s="229">
        <v>95.8</v>
      </c>
      <c r="FU25" s="229">
        <v>122.1</v>
      </c>
      <c r="FV25" s="229">
        <v>105.2</v>
      </c>
      <c r="FW25" s="229">
        <v>114</v>
      </c>
      <c r="FZ25" s="229">
        <v>94.9</v>
      </c>
      <c r="GA25" s="229">
        <v>90.7</v>
      </c>
      <c r="GB25" s="229">
        <v>99.3</v>
      </c>
      <c r="GC25" s="229">
        <v>93.6</v>
      </c>
      <c r="GD25" s="229">
        <v>96</v>
      </c>
      <c r="GE25" s="229">
        <v>87.9</v>
      </c>
      <c r="GF25" s="229">
        <v>116.9</v>
      </c>
      <c r="GG25" s="229">
        <v>99.8</v>
      </c>
      <c r="GH25" s="229">
        <v>100.6</v>
      </c>
      <c r="GI25" s="229">
        <v>99.3</v>
      </c>
      <c r="GJ25" s="229">
        <v>97.9</v>
      </c>
      <c r="GK25" s="229">
        <v>82.2</v>
      </c>
      <c r="GL25" s="229">
        <v>75.5</v>
      </c>
      <c r="GM25" s="229">
        <v>121.9</v>
      </c>
      <c r="GN25" s="229">
        <v>100.2</v>
      </c>
      <c r="GO25" s="229">
        <v>93.8</v>
      </c>
      <c r="GP25" s="229">
        <v>99.8</v>
      </c>
      <c r="GQ25" s="229">
        <v>96.6</v>
      </c>
      <c r="GR25" s="229">
        <v>99.3</v>
      </c>
      <c r="GT25" s="229">
        <v>97.3</v>
      </c>
      <c r="GU25" s="229">
        <v>103.8</v>
      </c>
      <c r="GV25" s="229">
        <v>95.2</v>
      </c>
      <c r="GW25" s="229">
        <v>107.1</v>
      </c>
      <c r="GY25" s="229">
        <v>94.8</v>
      </c>
      <c r="GZ25" s="229">
        <v>72.599999999999994</v>
      </c>
      <c r="HA25" s="229">
        <v>92</v>
      </c>
      <c r="HB25" s="229">
        <v>99.5</v>
      </c>
      <c r="HC25" s="229">
        <v>95.5</v>
      </c>
      <c r="HD25" s="229">
        <v>97.6</v>
      </c>
      <c r="HE25" s="229">
        <v>104.8</v>
      </c>
      <c r="HG25" s="229">
        <v>85.8</v>
      </c>
      <c r="HI25" s="229">
        <v>115.4</v>
      </c>
      <c r="HJ25" s="229">
        <v>124.5</v>
      </c>
      <c r="HK25" s="229">
        <v>93.3</v>
      </c>
      <c r="HN25" s="229">
        <v>117.8</v>
      </c>
      <c r="HO25" s="229">
        <v>112.3</v>
      </c>
      <c r="HP25" s="229">
        <v>103.3</v>
      </c>
      <c r="HQ25" s="229">
        <v>103.6</v>
      </c>
      <c r="HR25" s="229">
        <v>132.6</v>
      </c>
      <c r="HS25" s="229">
        <v>122</v>
      </c>
      <c r="HT25" s="229">
        <v>123.2</v>
      </c>
      <c r="HU25" s="229">
        <v>121.5</v>
      </c>
      <c r="HV25" s="229">
        <v>120.5</v>
      </c>
      <c r="HW25" s="229">
        <v>119.1</v>
      </c>
      <c r="HX25" s="229">
        <v>105.7</v>
      </c>
      <c r="HY25" s="229">
        <v>128.19999999999999</v>
      </c>
      <c r="HZ25" s="229">
        <v>107.4</v>
      </c>
      <c r="IA25" s="229">
        <v>127.6</v>
      </c>
      <c r="IB25" s="229">
        <v>114.8</v>
      </c>
      <c r="IC25" s="229">
        <v>100.2</v>
      </c>
      <c r="ID25" s="229">
        <v>155.80000000000001</v>
      </c>
      <c r="IE25" s="229">
        <v>124</v>
      </c>
      <c r="IF25" s="229">
        <v>105.2</v>
      </c>
      <c r="IG25" s="229">
        <v>115.1</v>
      </c>
      <c r="IH25" s="229">
        <v>97.8</v>
      </c>
      <c r="II25" s="229">
        <v>106</v>
      </c>
      <c r="IJ25" s="229">
        <v>104.7</v>
      </c>
      <c r="IK25" s="229">
        <v>109.6</v>
      </c>
      <c r="IL25" s="229">
        <v>109.2</v>
      </c>
      <c r="IM25" s="229">
        <v>93</v>
      </c>
      <c r="IP25" s="229">
        <v>95.5</v>
      </c>
      <c r="IQ25" s="229">
        <v>95.5</v>
      </c>
      <c r="IR25" s="229">
        <v>93.9</v>
      </c>
      <c r="IS25" s="229">
        <v>94.5</v>
      </c>
      <c r="IU25" s="229">
        <v>97.5</v>
      </c>
      <c r="IW25" s="229">
        <v>95</v>
      </c>
      <c r="IX25" s="229">
        <v>96.3</v>
      </c>
      <c r="IY25" s="229">
        <v>96.1</v>
      </c>
      <c r="IZ25" s="229">
        <v>96.1</v>
      </c>
      <c r="JA25" s="229">
        <v>97.5</v>
      </c>
      <c r="JB25" s="229">
        <v>99.5</v>
      </c>
      <c r="JD25" s="229">
        <v>98.8</v>
      </c>
      <c r="JE25" s="229">
        <v>98.5</v>
      </c>
      <c r="JG25" s="229">
        <v>98.2</v>
      </c>
      <c r="JH25" s="229">
        <v>88</v>
      </c>
      <c r="JI25" s="229">
        <v>96.9</v>
      </c>
      <c r="JJ25" s="229">
        <v>100</v>
      </c>
      <c r="JL25" s="229">
        <v>96.8</v>
      </c>
      <c r="JM25" s="229">
        <v>96.6</v>
      </c>
      <c r="JN25" s="229">
        <v>94.3</v>
      </c>
      <c r="JO25" s="229">
        <v>94.5</v>
      </c>
      <c r="JP25" s="229">
        <v>94.6</v>
      </c>
      <c r="JQ25" s="229">
        <v>93.8</v>
      </c>
      <c r="JR25" s="229">
        <v>101.2</v>
      </c>
      <c r="JS25" s="229">
        <v>101.1</v>
      </c>
      <c r="JT25" s="229">
        <v>103</v>
      </c>
      <c r="JU25" s="229">
        <v>103</v>
      </c>
      <c r="JV25" s="229">
        <v>99.8</v>
      </c>
      <c r="JW25" s="229">
        <v>103.7</v>
      </c>
      <c r="JX25" s="229">
        <v>95.5</v>
      </c>
      <c r="JY25" s="229">
        <v>100.7</v>
      </c>
      <c r="JZ25" s="229">
        <v>100.7</v>
      </c>
      <c r="KA25" s="229">
        <v>101.9</v>
      </c>
      <c r="KB25" s="229">
        <v>106.1</v>
      </c>
      <c r="KC25" s="229">
        <v>96.3</v>
      </c>
      <c r="KD25" s="229">
        <v>154</v>
      </c>
      <c r="KE25" s="229">
        <v>98.7</v>
      </c>
      <c r="KG25" s="229">
        <v>95.8</v>
      </c>
      <c r="KH25" s="229">
        <v>95.7</v>
      </c>
      <c r="KJ25" s="229">
        <v>100.9</v>
      </c>
      <c r="KK25" s="229">
        <v>100.5</v>
      </c>
      <c r="KL25" s="229">
        <v>92.3</v>
      </c>
      <c r="KM25" s="229">
        <v>107.7</v>
      </c>
      <c r="KN25" s="229">
        <v>99</v>
      </c>
      <c r="KO25" s="229">
        <v>99.9</v>
      </c>
      <c r="KP25" s="229">
        <v>92.5</v>
      </c>
      <c r="KQ25" s="229">
        <v>94.9</v>
      </c>
      <c r="KR25" s="229">
        <v>106.4</v>
      </c>
      <c r="KS25" s="229">
        <v>107</v>
      </c>
      <c r="KT25" s="229">
        <v>105</v>
      </c>
      <c r="KU25" s="229">
        <v>95.4</v>
      </c>
      <c r="KV25" s="229">
        <v>106.5</v>
      </c>
      <c r="KW25" s="229">
        <v>106.5</v>
      </c>
      <c r="KX25" s="229">
        <v>89.6</v>
      </c>
      <c r="KY25" s="229">
        <v>96</v>
      </c>
      <c r="KZ25" s="229">
        <v>83.2</v>
      </c>
      <c r="LA25" s="229">
        <v>63.9</v>
      </c>
      <c r="LB25" s="229">
        <v>63.9</v>
      </c>
      <c r="LC25" s="229">
        <v>95.2</v>
      </c>
      <c r="LD25" s="229">
        <v>96.9</v>
      </c>
      <c r="LE25" s="229">
        <v>92.1</v>
      </c>
      <c r="LF25" s="229">
        <v>126.3</v>
      </c>
      <c r="LG25" s="229">
        <v>182.5</v>
      </c>
      <c r="LH25" s="229">
        <v>244</v>
      </c>
      <c r="LI25" s="229">
        <v>290.89999999999998</v>
      </c>
      <c r="LJ25" s="229">
        <v>167.8</v>
      </c>
      <c r="LK25" s="229">
        <v>155.30000000000001</v>
      </c>
      <c r="LL25" s="229">
        <v>146.69999999999999</v>
      </c>
      <c r="LM25" s="229">
        <v>368.3</v>
      </c>
      <c r="LN25" s="229">
        <v>226.3</v>
      </c>
      <c r="LO25" s="229">
        <v>325.5</v>
      </c>
      <c r="LQ25" s="229">
        <v>173.8</v>
      </c>
      <c r="LR25" s="229">
        <v>179</v>
      </c>
      <c r="LS25" s="229">
        <v>220.6</v>
      </c>
      <c r="LT25" s="229">
        <v>153</v>
      </c>
      <c r="LU25" s="229">
        <v>111</v>
      </c>
      <c r="LV25" s="229">
        <v>104.2</v>
      </c>
      <c r="LW25" s="229">
        <v>109.4</v>
      </c>
      <c r="LX25" s="229">
        <v>103.8</v>
      </c>
      <c r="LY25" s="229">
        <v>102.7</v>
      </c>
      <c r="LZ25" s="229">
        <v>129.19999999999999</v>
      </c>
      <c r="MA25" s="229">
        <v>97.2</v>
      </c>
      <c r="MB25" s="229">
        <v>140.9</v>
      </c>
      <c r="MC25" s="229">
        <v>141.19999999999999</v>
      </c>
      <c r="MD25" s="229">
        <v>120.5</v>
      </c>
      <c r="ME25" s="229">
        <v>117.4</v>
      </c>
      <c r="MF25" s="229">
        <v>107.7</v>
      </c>
      <c r="MG25" s="229">
        <v>120.7</v>
      </c>
      <c r="MH25" s="229">
        <v>121</v>
      </c>
      <c r="MI25" s="229">
        <v>110.1</v>
      </c>
      <c r="MJ25" s="229">
        <v>122.8</v>
      </c>
      <c r="MK25" s="229">
        <v>103.1</v>
      </c>
      <c r="ML25" s="229">
        <v>95.4</v>
      </c>
      <c r="MM25" s="229">
        <v>98.1</v>
      </c>
      <c r="MN25" s="229">
        <v>96.7</v>
      </c>
      <c r="MO25" s="229">
        <v>88.2</v>
      </c>
      <c r="MP25" s="229">
        <v>99.5</v>
      </c>
      <c r="MQ25" s="229">
        <v>95.1</v>
      </c>
      <c r="MR25" s="229">
        <v>98.6</v>
      </c>
      <c r="MS25" s="229">
        <v>100.1</v>
      </c>
      <c r="MT25" s="229">
        <v>99.3</v>
      </c>
      <c r="MV25" s="229">
        <v>98.1</v>
      </c>
      <c r="MW25" s="229">
        <v>110.3</v>
      </c>
      <c r="MX25" s="229">
        <v>107.6</v>
      </c>
      <c r="MY25" s="229">
        <v>109.3</v>
      </c>
      <c r="MZ25" s="229">
        <v>88.4</v>
      </c>
      <c r="NA25" s="229">
        <v>134.30000000000001</v>
      </c>
      <c r="NC25" s="229">
        <v>109.4</v>
      </c>
      <c r="ND25" s="229">
        <v>106.9</v>
      </c>
      <c r="NE25" s="229">
        <v>110.7</v>
      </c>
      <c r="NF25" s="229">
        <v>104.7</v>
      </c>
      <c r="NG25" s="229">
        <v>115</v>
      </c>
      <c r="NH25" s="229">
        <v>109.2</v>
      </c>
      <c r="NI25" s="229">
        <v>119.1</v>
      </c>
      <c r="NJ25" s="229">
        <v>106.8</v>
      </c>
      <c r="NK25" s="229">
        <v>116</v>
      </c>
      <c r="NM25" s="229">
        <v>96.4</v>
      </c>
      <c r="NN25" s="229">
        <v>105.5</v>
      </c>
      <c r="NO25" s="229">
        <v>127.6</v>
      </c>
      <c r="NP25" s="229">
        <v>102.6</v>
      </c>
      <c r="NR25" s="229">
        <v>97.1</v>
      </c>
      <c r="NS25" s="229">
        <v>95.1</v>
      </c>
      <c r="NT25" s="229">
        <v>95.1</v>
      </c>
      <c r="NU25" s="229">
        <v>96.1</v>
      </c>
      <c r="NV25" s="229">
        <v>93.7</v>
      </c>
      <c r="NW25" s="229">
        <v>111.4</v>
      </c>
      <c r="NX25" s="229">
        <v>100</v>
      </c>
      <c r="NY25" s="229">
        <v>100</v>
      </c>
      <c r="NZ25" s="229">
        <v>102.6</v>
      </c>
      <c r="OA25" s="229">
        <v>104.5</v>
      </c>
      <c r="OB25" s="229">
        <v>108.6</v>
      </c>
      <c r="OC25" s="229">
        <v>110.2</v>
      </c>
      <c r="OD25" s="229">
        <v>104.6</v>
      </c>
      <c r="OE25" s="229">
        <v>104.1</v>
      </c>
      <c r="OF25" s="229">
        <v>101.6</v>
      </c>
      <c r="OG25" s="229">
        <v>97.7</v>
      </c>
      <c r="OI25" s="229">
        <v>106.2</v>
      </c>
      <c r="OK25" s="229">
        <v>101</v>
      </c>
      <c r="OL25" s="229">
        <v>92.4</v>
      </c>
      <c r="OM25" s="229">
        <v>105.6</v>
      </c>
      <c r="ON25" s="229">
        <v>100.2</v>
      </c>
      <c r="OO25" s="229">
        <v>108.9</v>
      </c>
      <c r="OP25" s="229">
        <v>95.8</v>
      </c>
      <c r="OQ25" s="229">
        <v>102.1</v>
      </c>
      <c r="OR25" s="229">
        <v>93.5</v>
      </c>
      <c r="OT25" s="229">
        <v>99.6</v>
      </c>
      <c r="OV25" s="229">
        <v>103.7</v>
      </c>
      <c r="OW25" s="229">
        <v>99.7</v>
      </c>
      <c r="OX25" s="229">
        <v>118.2</v>
      </c>
      <c r="OY25" s="229">
        <v>87.8</v>
      </c>
      <c r="OZ25" s="229">
        <v>90.2</v>
      </c>
      <c r="PA25" s="229">
        <v>91.3</v>
      </c>
      <c r="PB25" s="229">
        <v>103</v>
      </c>
      <c r="PC25" s="229">
        <v>125.2</v>
      </c>
      <c r="PD25" s="229">
        <v>96.9</v>
      </c>
      <c r="PE25" s="229">
        <v>121.8</v>
      </c>
      <c r="PF25" s="229">
        <v>210.9</v>
      </c>
      <c r="PG25" s="229">
        <v>90.5</v>
      </c>
      <c r="PH25" s="229">
        <v>107.2</v>
      </c>
      <c r="PI25" s="229">
        <v>101.6</v>
      </c>
      <c r="PJ25" s="229">
        <v>101.2</v>
      </c>
      <c r="PK25" s="229">
        <v>95.3</v>
      </c>
      <c r="PL25" s="229">
        <v>111.5</v>
      </c>
      <c r="PM25" s="229">
        <v>94.1</v>
      </c>
      <c r="PN25" s="229">
        <v>91.9</v>
      </c>
      <c r="PO25" s="229">
        <v>89.5</v>
      </c>
      <c r="PP25" s="229">
        <v>94.9</v>
      </c>
      <c r="PQ25" s="229">
        <v>104.2</v>
      </c>
      <c r="PR25" s="229">
        <v>101.8</v>
      </c>
      <c r="PS25" s="229">
        <v>113.4</v>
      </c>
      <c r="PT25" s="229">
        <v>110.8</v>
      </c>
      <c r="PU25" s="229">
        <v>92.6</v>
      </c>
      <c r="PV25" s="229">
        <v>110.6</v>
      </c>
      <c r="PW25" s="229">
        <v>87.7</v>
      </c>
      <c r="PX25" s="229">
        <v>103.8</v>
      </c>
      <c r="PY25" s="229">
        <v>107.4</v>
      </c>
      <c r="PZ25" s="229">
        <v>95.1</v>
      </c>
      <c r="QA25" s="229">
        <v>101.9</v>
      </c>
      <c r="QB25" s="229">
        <v>104.8</v>
      </c>
      <c r="QC25" s="229">
        <v>101.8</v>
      </c>
      <c r="QD25" s="229">
        <v>99.3</v>
      </c>
      <c r="QE25" s="229">
        <v>117.7</v>
      </c>
      <c r="QF25" s="229">
        <v>98.8</v>
      </c>
      <c r="QG25" s="229">
        <v>102.6</v>
      </c>
      <c r="QH25" s="229">
        <v>96.3</v>
      </c>
      <c r="QI25" s="229">
        <v>102.9</v>
      </c>
      <c r="QJ25" s="229">
        <v>109.4</v>
      </c>
      <c r="QK25" s="229">
        <v>109.4</v>
      </c>
      <c r="QL25" s="229">
        <v>100.8</v>
      </c>
      <c r="QM25" s="229">
        <v>104.1</v>
      </c>
      <c r="QN25" s="229">
        <v>100.2</v>
      </c>
      <c r="QO25" s="229">
        <v>104</v>
      </c>
      <c r="QP25" s="229">
        <v>105.4</v>
      </c>
      <c r="QQ25" s="229">
        <v>103.5</v>
      </c>
      <c r="QS25" s="229">
        <v>106</v>
      </c>
      <c r="QT25" s="229">
        <v>106.8</v>
      </c>
      <c r="QU25" s="229">
        <v>125.6</v>
      </c>
      <c r="QV25" s="229">
        <v>91.7</v>
      </c>
      <c r="QW25" s="229">
        <v>102.5</v>
      </c>
      <c r="QX25" s="229">
        <v>106.4</v>
      </c>
      <c r="QY25" s="229">
        <v>107.3</v>
      </c>
      <c r="QZ25" s="229">
        <v>105.5</v>
      </c>
      <c r="RA25" s="229">
        <v>95</v>
      </c>
      <c r="RB25" s="229">
        <v>96.6</v>
      </c>
      <c r="RC25" s="229">
        <v>95.4</v>
      </c>
      <c r="RD25" s="229">
        <v>91.5</v>
      </c>
      <c r="RE25" s="229">
        <v>87.9</v>
      </c>
      <c r="RF25" s="229">
        <v>99.4</v>
      </c>
      <c r="RG25" s="229">
        <v>108.2</v>
      </c>
      <c r="RH25" s="229">
        <v>108</v>
      </c>
      <c r="RI25" s="229">
        <v>111.6</v>
      </c>
      <c r="RJ25" s="229">
        <v>110.1</v>
      </c>
      <c r="RK25" s="229">
        <v>102.2</v>
      </c>
      <c r="RL25" s="229">
        <v>120.3</v>
      </c>
      <c r="RM25" s="229">
        <v>102.9</v>
      </c>
      <c r="RN25" s="229">
        <v>106.1</v>
      </c>
      <c r="RO25" s="229">
        <v>101.5</v>
      </c>
      <c r="RP25" s="229">
        <v>120.7</v>
      </c>
      <c r="RQ25" s="229">
        <v>109.8</v>
      </c>
      <c r="RT25" s="229">
        <v>118.8</v>
      </c>
      <c r="RU25" s="229">
        <v>142.5</v>
      </c>
      <c r="RW25" s="229">
        <v>117.7</v>
      </c>
      <c r="RX25" s="229">
        <v>126.9</v>
      </c>
      <c r="RY25" s="229">
        <v>128</v>
      </c>
      <c r="RZ25" s="229">
        <v>110.1</v>
      </c>
      <c r="SA25" s="229">
        <v>103.9</v>
      </c>
      <c r="SB25" s="229">
        <v>147.19999999999999</v>
      </c>
      <c r="SC25" s="229">
        <v>99.6</v>
      </c>
      <c r="SD25" s="229">
        <v>133.9</v>
      </c>
      <c r="SE25" s="229">
        <v>89.7</v>
      </c>
      <c r="SF25" s="229">
        <v>92</v>
      </c>
      <c r="SG25" s="229">
        <v>74.900000000000006</v>
      </c>
      <c r="SH25" s="229">
        <v>97.7</v>
      </c>
      <c r="SI25" s="229">
        <v>97.9</v>
      </c>
      <c r="SK25" s="229">
        <v>101.9</v>
      </c>
      <c r="SL25" s="229">
        <v>100.8</v>
      </c>
      <c r="SM25" s="229">
        <v>100.6</v>
      </c>
      <c r="SN25" s="229">
        <v>100</v>
      </c>
      <c r="SO25" s="229">
        <v>102.7</v>
      </c>
      <c r="SP25" s="229">
        <v>104.5</v>
      </c>
      <c r="SQ25" s="229">
        <v>100</v>
      </c>
      <c r="SR25" s="229">
        <v>100</v>
      </c>
      <c r="SS25" s="229">
        <v>99.2</v>
      </c>
      <c r="ST25" s="229">
        <v>99.6</v>
      </c>
      <c r="SU25" s="229">
        <v>98.9</v>
      </c>
      <c r="SV25" s="229">
        <v>98.8</v>
      </c>
      <c r="SW25" s="229">
        <v>99.4</v>
      </c>
      <c r="SY25" s="229">
        <v>93.9</v>
      </c>
      <c r="SZ25" s="229">
        <v>98.5</v>
      </c>
      <c r="TA25" s="229">
        <v>109.7</v>
      </c>
      <c r="TB25" s="229">
        <v>112.9</v>
      </c>
      <c r="TC25" s="229">
        <v>98.6</v>
      </c>
      <c r="TD25" s="229">
        <v>97</v>
      </c>
      <c r="TE25" s="229">
        <v>102</v>
      </c>
      <c r="TF25" s="229">
        <v>101.3</v>
      </c>
      <c r="TG25" s="229">
        <v>101.6</v>
      </c>
      <c r="TH25" s="229">
        <v>103.3</v>
      </c>
      <c r="TI25" s="229">
        <v>99.3</v>
      </c>
      <c r="TJ25" s="229">
        <v>101.9</v>
      </c>
      <c r="TK25" s="229">
        <v>101.9</v>
      </c>
      <c r="TL25" s="229">
        <v>94.8</v>
      </c>
      <c r="TM25" s="229">
        <v>94.8</v>
      </c>
      <c r="TN25" s="229">
        <v>95.3</v>
      </c>
      <c r="TO25" s="229">
        <v>79.599999999999994</v>
      </c>
      <c r="TP25" s="229">
        <v>89.4</v>
      </c>
      <c r="TR25" s="229">
        <v>104</v>
      </c>
      <c r="TU25" s="229">
        <v>102.7</v>
      </c>
      <c r="TV25" s="229">
        <v>97.4</v>
      </c>
      <c r="TW25" s="229">
        <v>91.2</v>
      </c>
      <c r="TX25" s="229">
        <v>103</v>
      </c>
      <c r="TY25" s="229">
        <v>107</v>
      </c>
      <c r="TZ25" s="229">
        <v>90.9</v>
      </c>
      <c r="UA25" s="229">
        <v>123.9</v>
      </c>
      <c r="UC25" s="229">
        <v>120.3</v>
      </c>
      <c r="UD25" s="229">
        <v>106.3</v>
      </c>
      <c r="UE25" s="229">
        <v>117</v>
      </c>
      <c r="UF25" s="229">
        <v>100</v>
      </c>
      <c r="UG25" s="229">
        <v>100</v>
      </c>
      <c r="UH25" s="229">
        <v>113.4</v>
      </c>
      <c r="UI25" s="229">
        <v>113.3</v>
      </c>
      <c r="UJ25" s="229">
        <v>106.6</v>
      </c>
      <c r="UK25" s="229">
        <v>240.5</v>
      </c>
      <c r="UM25" s="229">
        <v>104.5</v>
      </c>
      <c r="UN25" s="229">
        <v>108.2</v>
      </c>
      <c r="UO25" s="229">
        <v>95.5</v>
      </c>
      <c r="UP25" s="229">
        <v>96.4</v>
      </c>
      <c r="UQ25" s="229">
        <v>93.8</v>
      </c>
      <c r="UR25" s="229">
        <v>349.2</v>
      </c>
      <c r="US25" s="229">
        <v>115.8</v>
      </c>
      <c r="UT25" s="229">
        <v>92.1</v>
      </c>
      <c r="UU25" s="229">
        <v>95.9</v>
      </c>
      <c r="UV25" s="229">
        <v>96.9</v>
      </c>
      <c r="UW25" s="229">
        <v>97</v>
      </c>
      <c r="UX25" s="229">
        <v>92.1</v>
      </c>
      <c r="UZ25" s="229">
        <v>91</v>
      </c>
      <c r="VA25" s="229">
        <v>109.6</v>
      </c>
      <c r="VB25" s="229">
        <v>81.5</v>
      </c>
      <c r="VC25" s="229">
        <v>95.5</v>
      </c>
      <c r="VE25" s="229">
        <v>97.6</v>
      </c>
      <c r="VG25" s="229">
        <v>114.8</v>
      </c>
      <c r="VH25" s="229">
        <v>506.9</v>
      </c>
      <c r="VJ25" s="229">
        <v>323.7</v>
      </c>
      <c r="VM25" s="229">
        <v>1553</v>
      </c>
      <c r="VN25" s="229">
        <v>2885.9</v>
      </c>
      <c r="VP25" s="229">
        <v>996.4</v>
      </c>
      <c r="VQ25" s="229">
        <v>603.1</v>
      </c>
      <c r="VR25" s="229">
        <v>92</v>
      </c>
      <c r="VS25" s="229">
        <v>104.8</v>
      </c>
      <c r="VT25" s="229">
        <v>110.4</v>
      </c>
      <c r="VU25" s="229">
        <v>98.1</v>
      </c>
      <c r="VV25" s="229">
        <v>102.7</v>
      </c>
      <c r="VW25" s="229">
        <v>104.6</v>
      </c>
      <c r="VX25" s="229">
        <v>91.5</v>
      </c>
      <c r="VY25" s="229">
        <v>109.6</v>
      </c>
      <c r="VZ25" s="229">
        <v>96.1</v>
      </c>
      <c r="WA25" s="229">
        <v>99.1</v>
      </c>
      <c r="WB25" s="229">
        <v>112</v>
      </c>
      <c r="WC25" s="229">
        <v>154.1</v>
      </c>
      <c r="WD25" s="229">
        <v>95.1</v>
      </c>
      <c r="WE25" s="229">
        <v>108.9</v>
      </c>
      <c r="WF25" s="229">
        <v>92.8</v>
      </c>
      <c r="WG25" s="229">
        <v>111.6</v>
      </c>
      <c r="WH25" s="229">
        <v>128.19999999999999</v>
      </c>
      <c r="WI25" s="229">
        <v>138.6</v>
      </c>
      <c r="WJ25" s="229">
        <v>306.39999999999998</v>
      </c>
      <c r="WM25" s="229">
        <v>102.8</v>
      </c>
      <c r="WN25" s="229">
        <v>109.4</v>
      </c>
      <c r="WO25" s="229">
        <v>99.3</v>
      </c>
      <c r="WP25" s="229">
        <v>93.1</v>
      </c>
      <c r="WQ25" s="229">
        <v>91.7</v>
      </c>
      <c r="WR25" s="229">
        <v>95.8</v>
      </c>
      <c r="WS25" s="229">
        <v>89.1</v>
      </c>
      <c r="WT25" s="229">
        <v>112.7</v>
      </c>
      <c r="WW25" s="229">
        <v>105.5</v>
      </c>
      <c r="WY25" s="229">
        <v>121.9</v>
      </c>
      <c r="WZ25" s="229">
        <v>106.3</v>
      </c>
      <c r="XA25" s="229">
        <v>96.8</v>
      </c>
      <c r="XB25" s="229">
        <v>127.3</v>
      </c>
      <c r="XD25" s="229">
        <v>101.7</v>
      </c>
      <c r="XF25" s="229">
        <v>97.4</v>
      </c>
      <c r="XG25" s="229">
        <v>99.8</v>
      </c>
      <c r="XH25" s="229">
        <v>99.8</v>
      </c>
      <c r="XI25" s="229">
        <v>99.5</v>
      </c>
      <c r="XJ25" s="229">
        <v>100</v>
      </c>
      <c r="XK25" s="229">
        <v>90.3</v>
      </c>
      <c r="XM25" s="229">
        <v>84.6</v>
      </c>
      <c r="XN25" s="229">
        <v>94.9</v>
      </c>
      <c r="XO25" s="229">
        <v>97</v>
      </c>
      <c r="XP25" s="229">
        <v>93.7</v>
      </c>
      <c r="XQ25" s="229">
        <v>95</v>
      </c>
      <c r="XR25" s="229">
        <v>102.1</v>
      </c>
      <c r="XS25" s="229">
        <v>101.7</v>
      </c>
      <c r="XT25" s="229">
        <v>101.7</v>
      </c>
      <c r="XU25" s="229">
        <v>108.6</v>
      </c>
      <c r="XV25" s="229">
        <v>108.6</v>
      </c>
      <c r="XW25" s="229">
        <v>96.4</v>
      </c>
      <c r="XX25" s="229">
        <v>95.1</v>
      </c>
      <c r="XY25" s="229">
        <v>96.2</v>
      </c>
      <c r="XZ25" s="229">
        <v>98.5</v>
      </c>
      <c r="YB25" s="229">
        <v>94.6</v>
      </c>
      <c r="YC25" s="229">
        <v>93.9</v>
      </c>
      <c r="YD25" s="229">
        <v>100.3</v>
      </c>
      <c r="YE25" s="229">
        <v>102.5</v>
      </c>
      <c r="YF25" s="229">
        <v>103</v>
      </c>
      <c r="YG25" s="229">
        <v>100</v>
      </c>
      <c r="YI25" s="229">
        <v>110.5</v>
      </c>
      <c r="YJ25" s="229">
        <v>101.9</v>
      </c>
      <c r="YK25" s="229">
        <v>100.4</v>
      </c>
      <c r="YM25" s="229">
        <v>93.8</v>
      </c>
      <c r="YN25" s="229">
        <v>100.1</v>
      </c>
      <c r="YO25" s="229">
        <v>100.9</v>
      </c>
      <c r="YP25" s="229">
        <v>112.5</v>
      </c>
      <c r="YQ25" s="229">
        <v>104.3</v>
      </c>
      <c r="YR25" s="229">
        <v>96.8</v>
      </c>
      <c r="YS25" s="229">
        <v>97.8</v>
      </c>
      <c r="YU25" s="229">
        <v>96.4</v>
      </c>
      <c r="YV25" s="229">
        <v>93</v>
      </c>
      <c r="YW25" s="229">
        <v>100</v>
      </c>
      <c r="YX25" s="229">
        <v>103.2</v>
      </c>
      <c r="YY25" s="229">
        <v>102.8</v>
      </c>
      <c r="YZ25" s="229">
        <v>97.3</v>
      </c>
      <c r="ZA25" s="229">
        <v>144.19999999999999</v>
      </c>
      <c r="ZD25" s="229">
        <v>102.5</v>
      </c>
      <c r="ZF25" s="229">
        <v>95.2</v>
      </c>
      <c r="ZG25" s="229">
        <v>99.9</v>
      </c>
      <c r="ZI25" s="229">
        <v>100.1</v>
      </c>
      <c r="ZJ25" s="229">
        <v>98.2</v>
      </c>
      <c r="ZK25" s="229">
        <v>98.2</v>
      </c>
      <c r="ZL25" s="229">
        <v>98.6</v>
      </c>
      <c r="ZN25" s="229">
        <v>108.8</v>
      </c>
      <c r="ZO25" s="229">
        <v>147.1</v>
      </c>
      <c r="ZP25" s="229">
        <v>189.7</v>
      </c>
      <c r="ZQ25" s="229">
        <v>114.8</v>
      </c>
      <c r="ZR25" s="229">
        <v>112.6</v>
      </c>
      <c r="ZS25" s="229">
        <v>107.4</v>
      </c>
      <c r="ZV25" s="229">
        <v>110.9</v>
      </c>
      <c r="ZW25" s="229">
        <v>105.8</v>
      </c>
      <c r="ZX25" s="229">
        <v>113</v>
      </c>
      <c r="ZY25" s="229">
        <v>105.1</v>
      </c>
      <c r="ZZ25" s="229">
        <v>105.9</v>
      </c>
      <c r="AAA25" s="229">
        <v>105.2</v>
      </c>
      <c r="AAB25" s="229">
        <v>105.1</v>
      </c>
      <c r="AAC25" s="229">
        <v>107</v>
      </c>
      <c r="AAD25" s="229">
        <v>103.9</v>
      </c>
      <c r="AAE25" s="229">
        <v>105.9</v>
      </c>
      <c r="AAF25" s="229">
        <v>105.7</v>
      </c>
      <c r="AAG25" s="229">
        <v>95.7</v>
      </c>
      <c r="AAH25" s="229">
        <v>103.3</v>
      </c>
      <c r="AAI25" s="229">
        <v>99.4</v>
      </c>
      <c r="AAJ25" s="229">
        <v>105.1</v>
      </c>
      <c r="AAK25" s="229">
        <v>125.7</v>
      </c>
      <c r="AAL25" s="229">
        <v>86.1</v>
      </c>
      <c r="AAM25" s="229">
        <v>87</v>
      </c>
      <c r="AAN25" s="229">
        <v>114.2</v>
      </c>
      <c r="AAO25" s="229">
        <v>66.400000000000006</v>
      </c>
      <c r="AAP25" s="229">
        <v>85.8</v>
      </c>
      <c r="AAQ25" s="229">
        <v>120.3</v>
      </c>
      <c r="AAR25" s="229">
        <v>78.2</v>
      </c>
      <c r="AAS25" s="229">
        <v>61.7</v>
      </c>
      <c r="AAT25" s="229">
        <v>100.2</v>
      </c>
      <c r="AAU25" s="229">
        <v>106.2</v>
      </c>
      <c r="AAV25" s="229">
        <v>111.9</v>
      </c>
      <c r="AAW25" s="229">
        <v>100</v>
      </c>
      <c r="AAX25" s="229">
        <v>77.2</v>
      </c>
      <c r="AAY25" s="229">
        <v>76.900000000000006</v>
      </c>
      <c r="AAZ25" s="229">
        <v>77.900000000000006</v>
      </c>
      <c r="ABA25" s="229">
        <v>95.7</v>
      </c>
      <c r="ABC25" s="229">
        <v>100.6</v>
      </c>
      <c r="ABD25" s="229">
        <v>82.9</v>
      </c>
      <c r="ABE25" s="229">
        <v>91.1</v>
      </c>
      <c r="ABF25" s="229">
        <v>100</v>
      </c>
      <c r="ABG25" s="229">
        <v>93.7</v>
      </c>
      <c r="ABH25" s="229">
        <v>99.5</v>
      </c>
      <c r="ABI25" s="229">
        <v>89.8</v>
      </c>
      <c r="ABJ25" s="229">
        <v>102.2</v>
      </c>
      <c r="ABK25" s="229">
        <v>79.400000000000006</v>
      </c>
      <c r="ABL25" s="229">
        <v>90.6</v>
      </c>
      <c r="ABM25" s="229">
        <v>102</v>
      </c>
      <c r="ABN25" s="229">
        <v>98.3</v>
      </c>
      <c r="ABO25" s="229">
        <v>101.7</v>
      </c>
      <c r="ABP25" s="229">
        <v>102</v>
      </c>
      <c r="ABQ25" s="229">
        <v>102.3</v>
      </c>
      <c r="ABR25" s="229">
        <v>102.4</v>
      </c>
      <c r="ABS25" s="229" t="e">
        <v>#N/A</v>
      </c>
      <c r="ABT25" s="229">
        <v>104.9</v>
      </c>
      <c r="ABU25" s="229">
        <v>102.9</v>
      </c>
      <c r="ABV25" s="229">
        <v>113.3</v>
      </c>
      <c r="ACB25" s="229">
        <v>101.6</v>
      </c>
      <c r="ACC25" s="229">
        <v>102.3</v>
      </c>
      <c r="ACD25" s="229">
        <v>92.1</v>
      </c>
      <c r="ACE25" s="229">
        <v>89.8</v>
      </c>
      <c r="ACF25" s="229">
        <v>110.9</v>
      </c>
      <c r="ACG25" s="229">
        <v>104.9</v>
      </c>
      <c r="ACH25" s="229">
        <v>100.1</v>
      </c>
      <c r="ACI25" s="229">
        <v>105.4</v>
      </c>
      <c r="ACJ25" s="229">
        <v>78.400000000000006</v>
      </c>
      <c r="ACK25" s="229">
        <v>118.3</v>
      </c>
      <c r="ACL25" s="229">
        <v>102.2</v>
      </c>
      <c r="ACM25" s="229">
        <v>97</v>
      </c>
      <c r="ACN25" s="229">
        <v>100.9</v>
      </c>
      <c r="ACO25" s="229">
        <v>103.1</v>
      </c>
      <c r="ACP25" s="229">
        <v>99.8</v>
      </c>
      <c r="ACQ25" s="229">
        <v>101.2</v>
      </c>
      <c r="ACR25" s="229">
        <v>92.9</v>
      </c>
      <c r="ACS25" s="229">
        <v>104.5</v>
      </c>
      <c r="ACT25" s="229">
        <v>188.8</v>
      </c>
      <c r="ACU25" s="229">
        <v>101.4</v>
      </c>
      <c r="ACV25" s="229">
        <v>100.2</v>
      </c>
      <c r="ACW25" s="229">
        <v>95.5</v>
      </c>
      <c r="ACX25" s="229">
        <v>103</v>
      </c>
      <c r="ACY25" s="229">
        <v>100.7</v>
      </c>
      <c r="ACZ25" s="229">
        <v>101.2</v>
      </c>
      <c r="ADA25" s="229">
        <v>100.2</v>
      </c>
      <c r="ADB25" s="229">
        <v>77.3</v>
      </c>
      <c r="ADC25" s="229">
        <v>97.1</v>
      </c>
      <c r="ADD25" s="229">
        <v>106</v>
      </c>
      <c r="ADE25" s="229">
        <v>111.4</v>
      </c>
      <c r="ADF25" s="229">
        <v>148.69999999999999</v>
      </c>
      <c r="ADG25" s="229">
        <v>103.7</v>
      </c>
      <c r="ADH25" s="229">
        <v>96.9</v>
      </c>
      <c r="ADI25" s="229">
        <v>101.6</v>
      </c>
      <c r="ADJ25" s="229">
        <v>103.6</v>
      </c>
      <c r="ADK25" s="229">
        <v>100.9</v>
      </c>
    </row>
    <row r="26" spans="1:791">
      <c r="A26" s="229">
        <v>200108</v>
      </c>
      <c r="B26" s="229">
        <v>102</v>
      </c>
      <c r="C26" s="229">
        <v>97.9</v>
      </c>
      <c r="D26" s="229">
        <v>101.2</v>
      </c>
      <c r="E26" s="229">
        <v>111.8</v>
      </c>
      <c r="F26" s="229">
        <v>112.2</v>
      </c>
      <c r="G26" s="229">
        <v>111.8</v>
      </c>
      <c r="H26" s="229">
        <v>112.7</v>
      </c>
      <c r="I26" s="229">
        <v>98.6</v>
      </c>
      <c r="J26" s="229">
        <v>94.1</v>
      </c>
      <c r="K26" s="229">
        <v>94.9</v>
      </c>
      <c r="L26" s="229">
        <v>94.8</v>
      </c>
      <c r="N26" s="229">
        <v>95.4</v>
      </c>
      <c r="O26" s="229">
        <v>99.2</v>
      </c>
      <c r="P26" s="229">
        <v>93</v>
      </c>
      <c r="Q26" s="229">
        <v>93.9</v>
      </c>
      <c r="R26" s="229">
        <v>92.6</v>
      </c>
      <c r="S26" s="229">
        <v>99</v>
      </c>
      <c r="U26" s="229">
        <v>104.4</v>
      </c>
      <c r="V26" s="229">
        <v>88.5</v>
      </c>
      <c r="W26" s="229">
        <v>109.9</v>
      </c>
      <c r="X26" s="229">
        <v>103.2</v>
      </c>
      <c r="Y26" s="229">
        <v>107</v>
      </c>
      <c r="Z26" s="229">
        <v>109.1</v>
      </c>
      <c r="AA26" s="229">
        <v>128.1</v>
      </c>
      <c r="AB26" s="229">
        <v>95.8</v>
      </c>
      <c r="AC26" s="229">
        <v>100.1</v>
      </c>
      <c r="AD26" s="229">
        <v>137.69999999999999</v>
      </c>
      <c r="AE26" s="229">
        <v>89.3</v>
      </c>
      <c r="AF26" s="229">
        <v>102.9</v>
      </c>
      <c r="AG26" s="229">
        <v>186.5</v>
      </c>
      <c r="AH26" s="229">
        <v>103.1</v>
      </c>
      <c r="AI26" s="229">
        <v>104.9</v>
      </c>
      <c r="AJ26" s="229">
        <v>97.8</v>
      </c>
      <c r="AK26" s="229">
        <v>92.3</v>
      </c>
      <c r="AL26" s="229">
        <v>127.9</v>
      </c>
      <c r="AM26" s="229">
        <v>81.7</v>
      </c>
      <c r="AO26" s="229">
        <v>102.3</v>
      </c>
      <c r="AP26" s="229">
        <v>103.1</v>
      </c>
      <c r="AQ26" s="229">
        <v>104.9</v>
      </c>
      <c r="AR26" s="229">
        <v>110.9</v>
      </c>
      <c r="AS26" s="229">
        <v>90.3</v>
      </c>
      <c r="AT26" s="229">
        <v>98.6</v>
      </c>
      <c r="AU26" s="229">
        <v>112</v>
      </c>
      <c r="AV26" s="229">
        <v>98.5</v>
      </c>
      <c r="AX26" s="229">
        <v>89.8</v>
      </c>
      <c r="AY26" s="229">
        <v>89.2</v>
      </c>
      <c r="AZ26" s="229">
        <v>87</v>
      </c>
      <c r="BA26" s="229">
        <v>92</v>
      </c>
      <c r="BB26" s="229">
        <v>97.9</v>
      </c>
      <c r="BC26" s="229">
        <v>97.6</v>
      </c>
      <c r="BD26" s="229">
        <v>97.9</v>
      </c>
      <c r="BE26" s="229">
        <v>96.8</v>
      </c>
      <c r="BF26" s="229">
        <v>98.3</v>
      </c>
      <c r="BG26" s="229">
        <v>99.6</v>
      </c>
      <c r="BH26" s="229">
        <v>91</v>
      </c>
      <c r="BI26" s="229">
        <v>90.4</v>
      </c>
      <c r="BJ26" s="229">
        <v>89.7</v>
      </c>
      <c r="BK26" s="229">
        <v>96.8</v>
      </c>
      <c r="BL26" s="229">
        <v>93.7</v>
      </c>
      <c r="BM26" s="229">
        <v>89.8</v>
      </c>
      <c r="BN26" s="229">
        <v>87.2</v>
      </c>
      <c r="BO26" s="229">
        <v>82.3</v>
      </c>
      <c r="BP26" s="229">
        <v>93.5</v>
      </c>
      <c r="BQ26" s="229">
        <v>96.7</v>
      </c>
      <c r="BR26" s="229">
        <v>93.1</v>
      </c>
      <c r="BS26" s="229">
        <v>86.6</v>
      </c>
      <c r="BU26" s="229">
        <v>94.7</v>
      </c>
      <c r="BV26" s="229">
        <v>97.9</v>
      </c>
      <c r="BW26" s="229">
        <v>96.2</v>
      </c>
      <c r="BX26" s="229">
        <v>76.2</v>
      </c>
      <c r="BY26" s="229">
        <v>102.6</v>
      </c>
      <c r="BZ26" s="229">
        <v>100.4</v>
      </c>
      <c r="CA26" s="229">
        <v>98.7</v>
      </c>
      <c r="CB26" s="229">
        <v>107.7</v>
      </c>
      <c r="CC26" s="229">
        <v>85.1</v>
      </c>
      <c r="CD26" s="229">
        <v>81.900000000000006</v>
      </c>
      <c r="CE26" s="229">
        <v>90.8</v>
      </c>
      <c r="CF26" s="229">
        <v>82.9</v>
      </c>
      <c r="CG26" s="229">
        <v>82.9</v>
      </c>
      <c r="CH26" s="229">
        <v>92.8</v>
      </c>
      <c r="CI26" s="229">
        <v>88</v>
      </c>
      <c r="CJ26" s="229">
        <v>77.599999999999994</v>
      </c>
      <c r="CK26" s="229">
        <v>123.7</v>
      </c>
      <c r="CL26" s="229">
        <v>113.5</v>
      </c>
      <c r="CM26" s="229">
        <v>95.7</v>
      </c>
      <c r="CN26" s="229">
        <v>85.3</v>
      </c>
      <c r="CO26" s="229">
        <v>98.4</v>
      </c>
      <c r="CP26" s="229">
        <v>110.7</v>
      </c>
      <c r="CQ26" s="229">
        <v>96.4</v>
      </c>
      <c r="CR26" s="229">
        <v>98.2</v>
      </c>
      <c r="CS26" s="229">
        <v>86.8</v>
      </c>
      <c r="CT26" s="229">
        <v>94.1</v>
      </c>
      <c r="CU26" s="229">
        <v>106.6</v>
      </c>
      <c r="CV26" s="229">
        <v>107</v>
      </c>
      <c r="CW26" s="229">
        <v>82.4</v>
      </c>
      <c r="CX26" s="229">
        <v>76.7</v>
      </c>
      <c r="CY26" s="229">
        <v>111.7</v>
      </c>
      <c r="CZ26" s="229">
        <v>104.3</v>
      </c>
      <c r="DB26" s="229">
        <v>83.7</v>
      </c>
      <c r="DC26" s="229">
        <v>80.5</v>
      </c>
      <c r="DD26" s="229">
        <v>76.900000000000006</v>
      </c>
      <c r="DE26" s="229">
        <v>84.4</v>
      </c>
      <c r="DF26" s="229">
        <v>69.900000000000006</v>
      </c>
      <c r="DG26" s="229">
        <v>82.7</v>
      </c>
      <c r="DH26" s="229">
        <v>71.5</v>
      </c>
      <c r="DI26" s="229">
        <v>112.3</v>
      </c>
      <c r="DJ26" s="229">
        <v>102.3</v>
      </c>
      <c r="DK26" s="229">
        <v>88</v>
      </c>
      <c r="DN26" s="229">
        <v>101.2</v>
      </c>
      <c r="DO26" s="229">
        <v>90.7</v>
      </c>
      <c r="DP26" s="229">
        <v>96.4</v>
      </c>
      <c r="DQ26" s="229">
        <v>79.400000000000006</v>
      </c>
      <c r="DR26" s="229">
        <v>103.4</v>
      </c>
      <c r="DS26" s="229">
        <v>78.2</v>
      </c>
      <c r="DT26" s="229">
        <v>93.6</v>
      </c>
      <c r="DV26" s="229">
        <v>106.3</v>
      </c>
      <c r="DW26" s="229">
        <v>100.7</v>
      </c>
      <c r="DX26" s="229">
        <v>98.6</v>
      </c>
      <c r="DY26" s="229">
        <v>126.2</v>
      </c>
      <c r="DZ26" s="229">
        <v>104.4</v>
      </c>
      <c r="EA26" s="229">
        <v>104</v>
      </c>
      <c r="EB26" s="229">
        <v>111.3</v>
      </c>
      <c r="EC26" s="229">
        <v>103</v>
      </c>
      <c r="ED26" s="229">
        <v>105.6</v>
      </c>
      <c r="EE26" s="229">
        <v>107</v>
      </c>
      <c r="EF26" s="229">
        <v>96.8</v>
      </c>
      <c r="EG26" s="229">
        <v>93.7</v>
      </c>
      <c r="EH26" s="229">
        <v>95.4</v>
      </c>
      <c r="EI26" s="229">
        <v>94.6</v>
      </c>
      <c r="EM26" s="229">
        <v>116.6</v>
      </c>
      <c r="EN26" s="229">
        <v>106.8</v>
      </c>
      <c r="EO26" s="229">
        <v>128.80000000000001</v>
      </c>
      <c r="EQ26" s="229">
        <v>104.4</v>
      </c>
      <c r="ER26" s="229">
        <v>79.599999999999994</v>
      </c>
      <c r="ES26" s="229">
        <v>103.3</v>
      </c>
      <c r="EU26" s="229">
        <v>93.4</v>
      </c>
      <c r="EV26" s="229">
        <v>74.8</v>
      </c>
      <c r="EW26" s="229">
        <v>78</v>
      </c>
      <c r="EY26" s="229">
        <v>85.5</v>
      </c>
      <c r="EZ26" s="229">
        <v>95.1</v>
      </c>
      <c r="FB26" s="229">
        <v>113.4</v>
      </c>
      <c r="FC26" s="229">
        <v>111.3</v>
      </c>
      <c r="FD26" s="229">
        <v>103.9</v>
      </c>
      <c r="FE26" s="229">
        <v>99.8</v>
      </c>
      <c r="FF26" s="229">
        <v>110.6</v>
      </c>
      <c r="FG26" s="229">
        <v>70.099999999999994</v>
      </c>
      <c r="FH26" s="229">
        <v>104.4</v>
      </c>
      <c r="FI26" s="229">
        <v>101.8</v>
      </c>
      <c r="FJ26" s="229">
        <v>100.8</v>
      </c>
      <c r="FK26" s="229">
        <v>101.7</v>
      </c>
      <c r="FL26" s="229">
        <v>98.5</v>
      </c>
      <c r="FM26" s="229">
        <v>96.5</v>
      </c>
      <c r="FN26" s="229">
        <v>118.4</v>
      </c>
      <c r="FO26" s="229">
        <v>129.80000000000001</v>
      </c>
      <c r="FP26" s="229">
        <v>102.3</v>
      </c>
      <c r="FR26" s="229">
        <v>100.9</v>
      </c>
      <c r="FS26" s="229">
        <v>101.6</v>
      </c>
      <c r="FT26" s="229">
        <v>95.1</v>
      </c>
      <c r="FU26" s="229">
        <v>123.9</v>
      </c>
      <c r="FV26" s="229">
        <v>104</v>
      </c>
      <c r="FW26" s="229">
        <v>112.9</v>
      </c>
      <c r="FZ26" s="229">
        <v>94.9</v>
      </c>
      <c r="GA26" s="229">
        <v>90.7</v>
      </c>
      <c r="GB26" s="229">
        <v>99.1</v>
      </c>
      <c r="GC26" s="229">
        <v>93.2</v>
      </c>
      <c r="GD26" s="229">
        <v>96</v>
      </c>
      <c r="GE26" s="229">
        <v>88.2</v>
      </c>
      <c r="GF26" s="229">
        <v>115.8</v>
      </c>
      <c r="GG26" s="229">
        <v>100</v>
      </c>
      <c r="GH26" s="229">
        <v>99.8</v>
      </c>
      <c r="GI26" s="229">
        <v>99.3</v>
      </c>
      <c r="GJ26" s="229">
        <v>97.6</v>
      </c>
      <c r="GK26" s="229">
        <v>82.6</v>
      </c>
      <c r="GL26" s="229">
        <v>75.2</v>
      </c>
      <c r="GM26" s="229">
        <v>122.6</v>
      </c>
      <c r="GN26" s="229">
        <v>100.1</v>
      </c>
      <c r="GO26" s="229">
        <v>93.5</v>
      </c>
      <c r="GP26" s="229">
        <v>99.7</v>
      </c>
      <c r="GQ26" s="229">
        <v>96.7</v>
      </c>
      <c r="GR26" s="229">
        <v>99.3</v>
      </c>
      <c r="GT26" s="229">
        <v>97.3</v>
      </c>
      <c r="GU26" s="229">
        <v>103.8</v>
      </c>
      <c r="GV26" s="229">
        <v>95.2</v>
      </c>
      <c r="GW26" s="229">
        <v>107.6</v>
      </c>
      <c r="GY26" s="229">
        <v>95</v>
      </c>
      <c r="GZ26" s="229">
        <v>72.8</v>
      </c>
      <c r="HA26" s="229">
        <v>91.9</v>
      </c>
      <c r="HB26" s="229">
        <v>99.8</v>
      </c>
      <c r="HC26" s="229">
        <v>95.7</v>
      </c>
      <c r="HD26" s="229">
        <v>98.1</v>
      </c>
      <c r="HE26" s="229">
        <v>104.4</v>
      </c>
      <c r="HG26" s="229">
        <v>86.9</v>
      </c>
      <c r="HI26" s="229">
        <v>113.4</v>
      </c>
      <c r="HJ26" s="229">
        <v>126</v>
      </c>
      <c r="HK26" s="229">
        <v>93.3</v>
      </c>
      <c r="HN26" s="229">
        <v>117.6</v>
      </c>
      <c r="HO26" s="229">
        <v>112.4</v>
      </c>
      <c r="HP26" s="229">
        <v>103.5</v>
      </c>
      <c r="HQ26" s="229">
        <v>102</v>
      </c>
      <c r="HR26" s="229">
        <v>133.5</v>
      </c>
      <c r="HS26" s="229">
        <v>122</v>
      </c>
      <c r="HT26" s="229">
        <v>125.5</v>
      </c>
      <c r="HU26" s="229">
        <v>118.4</v>
      </c>
      <c r="HV26" s="229">
        <v>120.4</v>
      </c>
      <c r="HW26" s="229">
        <v>118.6</v>
      </c>
      <c r="HX26" s="229">
        <v>104.6</v>
      </c>
      <c r="HY26" s="229">
        <v>128</v>
      </c>
      <c r="HZ26" s="229">
        <v>108.1</v>
      </c>
      <c r="IA26" s="229">
        <v>127.3</v>
      </c>
      <c r="IB26" s="229">
        <v>114.2</v>
      </c>
      <c r="IC26" s="229">
        <v>100.2</v>
      </c>
      <c r="ID26" s="229">
        <v>153.6</v>
      </c>
      <c r="IE26" s="229">
        <v>123.4</v>
      </c>
      <c r="IF26" s="229">
        <v>105.1</v>
      </c>
      <c r="IG26" s="229">
        <v>115.1</v>
      </c>
      <c r="IH26" s="229">
        <v>97.7</v>
      </c>
      <c r="II26" s="229">
        <v>105.9</v>
      </c>
      <c r="IJ26" s="229">
        <v>104.5</v>
      </c>
      <c r="IK26" s="229">
        <v>109.8</v>
      </c>
      <c r="IL26" s="229">
        <v>109.4</v>
      </c>
      <c r="IM26" s="229">
        <v>93</v>
      </c>
      <c r="IP26" s="229">
        <v>95.3</v>
      </c>
      <c r="IQ26" s="229">
        <v>95.3</v>
      </c>
      <c r="IR26" s="229">
        <v>94</v>
      </c>
      <c r="IS26" s="229">
        <v>94.5</v>
      </c>
      <c r="IU26" s="229">
        <v>97.5</v>
      </c>
      <c r="IW26" s="229">
        <v>95</v>
      </c>
      <c r="IX26" s="229">
        <v>96.3</v>
      </c>
      <c r="IY26" s="229">
        <v>96.1</v>
      </c>
      <c r="IZ26" s="229">
        <v>96.1</v>
      </c>
      <c r="JA26" s="229">
        <v>88.1</v>
      </c>
      <c r="JB26" s="229">
        <v>99.5</v>
      </c>
      <c r="JD26" s="229">
        <v>98.8</v>
      </c>
      <c r="JE26" s="229">
        <v>98.4</v>
      </c>
      <c r="JG26" s="229">
        <v>97.8</v>
      </c>
      <c r="JH26" s="229">
        <v>88</v>
      </c>
      <c r="JI26" s="229">
        <v>96.9</v>
      </c>
      <c r="JJ26" s="229">
        <v>99.8</v>
      </c>
      <c r="JL26" s="229">
        <v>96.8</v>
      </c>
      <c r="JM26" s="229">
        <v>96.6</v>
      </c>
      <c r="JN26" s="229">
        <v>94.3</v>
      </c>
      <c r="JO26" s="229">
        <v>94.5</v>
      </c>
      <c r="JP26" s="229">
        <v>94.6</v>
      </c>
      <c r="JQ26" s="229">
        <v>93.8</v>
      </c>
      <c r="JR26" s="229">
        <v>101.2</v>
      </c>
      <c r="JS26" s="229">
        <v>101.1</v>
      </c>
      <c r="JT26" s="229">
        <v>103</v>
      </c>
      <c r="JU26" s="229">
        <v>103</v>
      </c>
      <c r="JV26" s="229">
        <v>99.8</v>
      </c>
      <c r="JW26" s="229">
        <v>103.5</v>
      </c>
      <c r="JX26" s="229">
        <v>95.6</v>
      </c>
      <c r="JY26" s="229">
        <v>100.7</v>
      </c>
      <c r="JZ26" s="229">
        <v>100.7</v>
      </c>
      <c r="KA26" s="229">
        <v>101.8</v>
      </c>
      <c r="KB26" s="229">
        <v>105.7</v>
      </c>
      <c r="KC26" s="229">
        <v>96.1</v>
      </c>
      <c r="KD26" s="229">
        <v>152.9</v>
      </c>
      <c r="KE26" s="229">
        <v>98.8</v>
      </c>
      <c r="KG26" s="229">
        <v>95.7</v>
      </c>
      <c r="KH26" s="229">
        <v>95.6</v>
      </c>
      <c r="KJ26" s="229">
        <v>100.8</v>
      </c>
      <c r="KK26" s="229">
        <v>100.5</v>
      </c>
      <c r="KL26" s="229">
        <v>92.3</v>
      </c>
      <c r="KM26" s="229">
        <v>107.6</v>
      </c>
      <c r="KN26" s="229">
        <v>99</v>
      </c>
      <c r="KO26" s="229">
        <v>99.9</v>
      </c>
      <c r="KP26" s="229">
        <v>92.5</v>
      </c>
      <c r="KQ26" s="229">
        <v>95</v>
      </c>
      <c r="KR26" s="229">
        <v>106.4</v>
      </c>
      <c r="KS26" s="229">
        <v>106.5</v>
      </c>
      <c r="KT26" s="229">
        <v>104.8</v>
      </c>
      <c r="KU26" s="229">
        <v>95.4</v>
      </c>
      <c r="KV26" s="229">
        <v>106.5</v>
      </c>
      <c r="KW26" s="229">
        <v>106.5</v>
      </c>
      <c r="KX26" s="229">
        <v>89.6</v>
      </c>
      <c r="KY26" s="229">
        <v>96.1</v>
      </c>
      <c r="KZ26" s="229">
        <v>83.2</v>
      </c>
      <c r="LA26" s="229">
        <v>63.9</v>
      </c>
      <c r="LB26" s="229">
        <v>63.9</v>
      </c>
      <c r="LC26" s="229">
        <v>95.2</v>
      </c>
      <c r="LD26" s="229">
        <v>96.9</v>
      </c>
      <c r="LE26" s="229">
        <v>92.1</v>
      </c>
      <c r="LF26" s="229">
        <v>125.6</v>
      </c>
      <c r="LG26" s="229">
        <v>180.7</v>
      </c>
      <c r="LH26" s="229">
        <v>239.9</v>
      </c>
      <c r="LI26" s="229">
        <v>286.10000000000002</v>
      </c>
      <c r="LJ26" s="229">
        <v>165.3</v>
      </c>
      <c r="LK26" s="229">
        <v>153.9</v>
      </c>
      <c r="LL26" s="229">
        <v>146.1</v>
      </c>
      <c r="LM26" s="229">
        <v>358.3</v>
      </c>
      <c r="LN26" s="229">
        <v>222.2</v>
      </c>
      <c r="LO26" s="229">
        <v>319</v>
      </c>
      <c r="LQ26" s="229">
        <v>171.4</v>
      </c>
      <c r="LR26" s="229">
        <v>177.6</v>
      </c>
      <c r="LS26" s="229">
        <v>217.7</v>
      </c>
      <c r="LT26" s="229">
        <v>153</v>
      </c>
      <c r="LU26" s="229">
        <v>111</v>
      </c>
      <c r="LV26" s="229">
        <v>104.3</v>
      </c>
      <c r="LW26" s="229">
        <v>109.5</v>
      </c>
      <c r="LX26" s="229">
        <v>103.7</v>
      </c>
      <c r="LY26" s="229">
        <v>103</v>
      </c>
      <c r="LZ26" s="229">
        <v>129.19999999999999</v>
      </c>
      <c r="MA26" s="229">
        <v>97.5</v>
      </c>
      <c r="MB26" s="229">
        <v>139.80000000000001</v>
      </c>
      <c r="MC26" s="229">
        <v>141</v>
      </c>
      <c r="MD26" s="229">
        <v>121.2</v>
      </c>
      <c r="ME26" s="229">
        <v>116.3</v>
      </c>
      <c r="MF26" s="229">
        <v>105.9</v>
      </c>
      <c r="MG26" s="229">
        <v>118.9</v>
      </c>
      <c r="MH26" s="229">
        <v>121</v>
      </c>
      <c r="MI26" s="229">
        <v>110.2</v>
      </c>
      <c r="MJ26" s="229">
        <v>122.8</v>
      </c>
      <c r="MK26" s="229">
        <v>103.1</v>
      </c>
      <c r="ML26" s="229">
        <v>95.3</v>
      </c>
      <c r="MM26" s="229">
        <v>98</v>
      </c>
      <c r="MN26" s="229">
        <v>96.3</v>
      </c>
      <c r="MO26" s="229">
        <v>88.4</v>
      </c>
      <c r="MP26" s="229">
        <v>99.2</v>
      </c>
      <c r="MQ26" s="229">
        <v>95.1</v>
      </c>
      <c r="MR26" s="229">
        <v>98.5</v>
      </c>
      <c r="MS26" s="229">
        <v>99.8</v>
      </c>
      <c r="MT26" s="229">
        <v>99.2</v>
      </c>
      <c r="MV26" s="229">
        <v>97.9</v>
      </c>
      <c r="MW26" s="229">
        <v>110.3</v>
      </c>
      <c r="MX26" s="229">
        <v>107.1</v>
      </c>
      <c r="MY26" s="229">
        <v>109.2</v>
      </c>
      <c r="MZ26" s="229">
        <v>89.2</v>
      </c>
      <c r="NA26" s="229">
        <v>134.30000000000001</v>
      </c>
      <c r="NC26" s="229">
        <v>109</v>
      </c>
      <c r="ND26" s="229">
        <v>106.3</v>
      </c>
      <c r="NE26" s="229">
        <v>109.7</v>
      </c>
      <c r="NF26" s="229">
        <v>104.2</v>
      </c>
      <c r="NG26" s="229">
        <v>114.8</v>
      </c>
      <c r="NH26" s="229">
        <v>110.1</v>
      </c>
      <c r="NI26" s="229">
        <v>118.1</v>
      </c>
      <c r="NJ26" s="229">
        <v>106.4</v>
      </c>
      <c r="NK26" s="229">
        <v>115.7</v>
      </c>
      <c r="NM26" s="229">
        <v>95</v>
      </c>
      <c r="NN26" s="229">
        <v>106.5</v>
      </c>
      <c r="NO26" s="229">
        <v>127.8</v>
      </c>
      <c r="NP26" s="229">
        <v>104.4</v>
      </c>
      <c r="NR26" s="229">
        <v>97.1</v>
      </c>
      <c r="NS26" s="229">
        <v>95.3</v>
      </c>
      <c r="NT26" s="229">
        <v>95.3</v>
      </c>
      <c r="NU26" s="229">
        <v>96.1</v>
      </c>
      <c r="NV26" s="229">
        <v>93.7</v>
      </c>
      <c r="NW26" s="229">
        <v>111.4</v>
      </c>
      <c r="NX26" s="229">
        <v>100</v>
      </c>
      <c r="NY26" s="229">
        <v>100</v>
      </c>
      <c r="NZ26" s="229">
        <v>99.9</v>
      </c>
      <c r="OA26" s="229">
        <v>100.8</v>
      </c>
      <c r="OB26" s="229">
        <v>108.9</v>
      </c>
      <c r="OC26" s="229">
        <v>110.3</v>
      </c>
      <c r="OD26" s="229">
        <v>105.3</v>
      </c>
      <c r="OE26" s="229">
        <v>100.1</v>
      </c>
      <c r="OF26" s="229">
        <v>99</v>
      </c>
      <c r="OG26" s="229">
        <v>89.1</v>
      </c>
      <c r="OI26" s="229">
        <v>106.2</v>
      </c>
      <c r="OK26" s="229">
        <v>101</v>
      </c>
      <c r="OL26" s="229">
        <v>85.5</v>
      </c>
      <c r="OM26" s="229">
        <v>105.6</v>
      </c>
      <c r="ON26" s="229">
        <v>99.1</v>
      </c>
      <c r="OO26" s="229">
        <v>108.9</v>
      </c>
      <c r="OP26" s="229">
        <v>95.8</v>
      </c>
      <c r="OQ26" s="229">
        <v>97.7</v>
      </c>
      <c r="OR26" s="229">
        <v>74.8</v>
      </c>
      <c r="OT26" s="229">
        <v>99.6</v>
      </c>
      <c r="OV26" s="229">
        <v>83.7</v>
      </c>
      <c r="OW26" s="229">
        <v>99.7</v>
      </c>
      <c r="OX26" s="229">
        <v>118.2</v>
      </c>
      <c r="OY26" s="229">
        <v>71.400000000000006</v>
      </c>
      <c r="OZ26" s="229">
        <v>90.2</v>
      </c>
      <c r="PA26" s="229">
        <v>91.3</v>
      </c>
      <c r="PB26" s="229">
        <v>102.5</v>
      </c>
      <c r="PC26" s="229">
        <v>125.2</v>
      </c>
      <c r="PD26" s="229">
        <v>96.9</v>
      </c>
      <c r="PE26" s="229">
        <v>115.4</v>
      </c>
      <c r="PF26" s="229">
        <v>197.4</v>
      </c>
      <c r="PG26" s="229">
        <v>77.900000000000006</v>
      </c>
      <c r="PH26" s="229">
        <v>106.6</v>
      </c>
      <c r="PI26" s="229">
        <v>97.7</v>
      </c>
      <c r="PJ26" s="229">
        <v>95.7</v>
      </c>
      <c r="PK26" s="229">
        <v>91.3</v>
      </c>
      <c r="PL26" s="229">
        <v>110.6</v>
      </c>
      <c r="PM26" s="229">
        <v>82.8</v>
      </c>
      <c r="PN26" s="229">
        <v>91.9</v>
      </c>
      <c r="PO26" s="229">
        <v>79.2</v>
      </c>
      <c r="PP26" s="229">
        <v>94.9</v>
      </c>
      <c r="PQ26" s="229">
        <v>98.3</v>
      </c>
      <c r="PR26" s="229">
        <v>101.8</v>
      </c>
      <c r="PS26" s="229">
        <v>99.8</v>
      </c>
      <c r="PT26" s="229">
        <v>110.8</v>
      </c>
      <c r="PU26" s="229">
        <v>78</v>
      </c>
      <c r="PV26" s="229">
        <v>110.6</v>
      </c>
      <c r="PW26" s="229">
        <v>71.900000000000006</v>
      </c>
      <c r="PX26" s="229">
        <v>96</v>
      </c>
      <c r="PY26" s="229">
        <v>107.4</v>
      </c>
      <c r="PZ26" s="229">
        <v>77.400000000000006</v>
      </c>
      <c r="QA26" s="229">
        <v>102</v>
      </c>
      <c r="QB26" s="229">
        <v>104.8</v>
      </c>
      <c r="QC26" s="229">
        <v>101.6</v>
      </c>
      <c r="QD26" s="229">
        <v>99.4</v>
      </c>
      <c r="QE26" s="229">
        <v>117.7</v>
      </c>
      <c r="QF26" s="229">
        <v>98.9</v>
      </c>
      <c r="QG26" s="229">
        <v>102.4</v>
      </c>
      <c r="QH26" s="229">
        <v>96.7</v>
      </c>
      <c r="QI26" s="229">
        <v>102.8</v>
      </c>
      <c r="QJ26" s="229">
        <v>109.7</v>
      </c>
      <c r="QK26" s="229">
        <v>109.7</v>
      </c>
      <c r="QL26" s="229">
        <v>100.5</v>
      </c>
      <c r="QM26" s="229">
        <v>103.7</v>
      </c>
      <c r="QN26" s="229">
        <v>99.7</v>
      </c>
      <c r="QO26" s="229">
        <v>104</v>
      </c>
      <c r="QP26" s="229">
        <v>105.4</v>
      </c>
      <c r="QQ26" s="229">
        <v>103.1</v>
      </c>
      <c r="QS26" s="229">
        <v>105.3</v>
      </c>
      <c r="QT26" s="229">
        <v>106.5</v>
      </c>
      <c r="QU26" s="229">
        <v>123.9</v>
      </c>
      <c r="QV26" s="229">
        <v>91.7</v>
      </c>
      <c r="QW26" s="229">
        <v>99.2</v>
      </c>
      <c r="QX26" s="229">
        <v>106.4</v>
      </c>
      <c r="QY26" s="229">
        <v>105.1</v>
      </c>
      <c r="QZ26" s="229">
        <v>104.7</v>
      </c>
      <c r="RA26" s="229">
        <v>94.9</v>
      </c>
      <c r="RB26" s="229">
        <v>96.6</v>
      </c>
      <c r="RC26" s="229">
        <v>95.3</v>
      </c>
      <c r="RD26" s="229">
        <v>91.6</v>
      </c>
      <c r="RE26" s="229">
        <v>87.8</v>
      </c>
      <c r="RF26" s="229">
        <v>99.4</v>
      </c>
      <c r="RG26" s="229">
        <v>108.1</v>
      </c>
      <c r="RH26" s="229">
        <v>107.9</v>
      </c>
      <c r="RI26" s="229">
        <v>111.5</v>
      </c>
      <c r="RJ26" s="229">
        <v>110.1</v>
      </c>
      <c r="RK26" s="229">
        <v>102.2</v>
      </c>
      <c r="RL26" s="229">
        <v>120.2</v>
      </c>
      <c r="RM26" s="229">
        <v>102.9</v>
      </c>
      <c r="RN26" s="229">
        <v>106</v>
      </c>
      <c r="RO26" s="229">
        <v>101.5</v>
      </c>
      <c r="RP26" s="229">
        <v>120.1</v>
      </c>
      <c r="RQ26" s="229">
        <v>109.8</v>
      </c>
      <c r="RT26" s="229">
        <v>118.7</v>
      </c>
      <c r="RU26" s="229">
        <v>140.9</v>
      </c>
      <c r="RW26" s="229">
        <v>118.3</v>
      </c>
      <c r="RX26" s="229">
        <v>129.9</v>
      </c>
      <c r="RY26" s="229">
        <v>127.7</v>
      </c>
      <c r="RZ26" s="229">
        <v>110.3</v>
      </c>
      <c r="SA26" s="229">
        <v>103.9</v>
      </c>
      <c r="SB26" s="229">
        <v>145.19999999999999</v>
      </c>
      <c r="SC26" s="229">
        <v>99.6</v>
      </c>
      <c r="SD26" s="229">
        <v>132.5</v>
      </c>
      <c r="SE26" s="229">
        <v>89.7</v>
      </c>
      <c r="SF26" s="229">
        <v>92</v>
      </c>
      <c r="SG26" s="229">
        <v>74.900000000000006</v>
      </c>
      <c r="SH26" s="229">
        <v>97.7</v>
      </c>
      <c r="SI26" s="229">
        <v>97.9</v>
      </c>
      <c r="SK26" s="229">
        <v>102.3</v>
      </c>
      <c r="SL26" s="229">
        <v>102.7</v>
      </c>
      <c r="SM26" s="229">
        <v>101</v>
      </c>
      <c r="SN26" s="229">
        <v>100</v>
      </c>
      <c r="SO26" s="229">
        <v>105.9</v>
      </c>
      <c r="SP26" s="229">
        <v>106</v>
      </c>
      <c r="SQ26" s="229">
        <v>100</v>
      </c>
      <c r="SR26" s="229">
        <v>100</v>
      </c>
      <c r="SS26" s="229">
        <v>99.2</v>
      </c>
      <c r="ST26" s="229">
        <v>99.6</v>
      </c>
      <c r="SU26" s="229">
        <v>98.9</v>
      </c>
      <c r="SV26" s="229">
        <v>98.8</v>
      </c>
      <c r="SW26" s="229">
        <v>99.4</v>
      </c>
      <c r="SY26" s="229">
        <v>93.9</v>
      </c>
      <c r="SZ26" s="229">
        <v>115.9</v>
      </c>
      <c r="TA26" s="229">
        <v>109.7</v>
      </c>
      <c r="TB26" s="229">
        <v>112.9</v>
      </c>
      <c r="TC26" s="229">
        <v>98.6</v>
      </c>
      <c r="TD26" s="229">
        <v>97</v>
      </c>
      <c r="TE26" s="229">
        <v>102</v>
      </c>
      <c r="TF26" s="229">
        <v>101.3</v>
      </c>
      <c r="TG26" s="229">
        <v>101.6</v>
      </c>
      <c r="TH26" s="229">
        <v>103.3</v>
      </c>
      <c r="TI26" s="229">
        <v>99.3</v>
      </c>
      <c r="TJ26" s="229">
        <v>101.9</v>
      </c>
      <c r="TK26" s="229">
        <v>101.9</v>
      </c>
      <c r="TL26" s="229">
        <v>94.8</v>
      </c>
      <c r="TM26" s="229">
        <v>94.8</v>
      </c>
      <c r="TN26" s="229">
        <v>95.3</v>
      </c>
      <c r="TO26" s="229">
        <v>79.5</v>
      </c>
      <c r="TP26" s="229">
        <v>89.4</v>
      </c>
      <c r="TR26" s="229">
        <v>104.1</v>
      </c>
      <c r="TU26" s="229">
        <v>102.7</v>
      </c>
      <c r="TV26" s="229">
        <v>97.4</v>
      </c>
      <c r="TW26" s="229">
        <v>91.2</v>
      </c>
      <c r="TX26" s="229">
        <v>102.9</v>
      </c>
      <c r="TY26" s="229">
        <v>107.2</v>
      </c>
      <c r="TZ26" s="229">
        <v>90.9</v>
      </c>
      <c r="UA26" s="229">
        <v>126</v>
      </c>
      <c r="UC26" s="229">
        <v>120.3</v>
      </c>
      <c r="UD26" s="229">
        <v>106.3</v>
      </c>
      <c r="UE26" s="229">
        <v>116.9</v>
      </c>
      <c r="UF26" s="229">
        <v>100</v>
      </c>
      <c r="UG26" s="229">
        <v>100</v>
      </c>
      <c r="UH26" s="229">
        <v>113.4</v>
      </c>
      <c r="UI26" s="229">
        <v>113.3</v>
      </c>
      <c r="UJ26" s="229">
        <v>106.6</v>
      </c>
      <c r="UK26" s="229">
        <v>234.8</v>
      </c>
      <c r="UM26" s="229">
        <v>104.5</v>
      </c>
      <c r="UN26" s="229">
        <v>108.2</v>
      </c>
      <c r="UO26" s="229">
        <v>95.5</v>
      </c>
      <c r="UP26" s="229">
        <v>96.4</v>
      </c>
      <c r="UQ26" s="229">
        <v>93.8</v>
      </c>
      <c r="UR26" s="229">
        <v>349.2</v>
      </c>
      <c r="US26" s="229">
        <v>115.8</v>
      </c>
      <c r="UT26" s="229">
        <v>92.1</v>
      </c>
      <c r="UU26" s="229">
        <v>95.9</v>
      </c>
      <c r="UV26" s="229">
        <v>96.9</v>
      </c>
      <c r="UW26" s="229">
        <v>97</v>
      </c>
      <c r="UX26" s="229">
        <v>92.1</v>
      </c>
      <c r="UZ26" s="229">
        <v>91</v>
      </c>
      <c r="VA26" s="229">
        <v>109.6</v>
      </c>
      <c r="VB26" s="229">
        <v>81.5</v>
      </c>
      <c r="VC26" s="229">
        <v>95.5</v>
      </c>
      <c r="VE26" s="229">
        <v>97.6</v>
      </c>
      <c r="VG26" s="229">
        <v>117.2</v>
      </c>
      <c r="VH26" s="229">
        <v>502.3</v>
      </c>
      <c r="VJ26" s="229">
        <v>315</v>
      </c>
      <c r="VM26" s="229">
        <v>1515</v>
      </c>
      <c r="VN26" s="229">
        <v>2890.8</v>
      </c>
      <c r="VP26" s="229">
        <v>996.4</v>
      </c>
      <c r="VQ26" s="229">
        <v>586.5</v>
      </c>
      <c r="VR26" s="229">
        <v>92</v>
      </c>
      <c r="VS26" s="229">
        <v>104.8</v>
      </c>
      <c r="VT26" s="229">
        <v>111.4</v>
      </c>
      <c r="VU26" s="229">
        <v>98.3</v>
      </c>
      <c r="VV26" s="229">
        <v>102.7</v>
      </c>
      <c r="VW26" s="229">
        <v>104.6</v>
      </c>
      <c r="VX26" s="229">
        <v>91.3</v>
      </c>
      <c r="VY26" s="229">
        <v>110.7</v>
      </c>
      <c r="VZ26" s="229">
        <v>96</v>
      </c>
      <c r="WA26" s="229">
        <v>99.6</v>
      </c>
      <c r="WB26" s="229">
        <v>111.7</v>
      </c>
      <c r="WC26" s="229">
        <v>153.4</v>
      </c>
      <c r="WD26" s="229">
        <v>95.1</v>
      </c>
      <c r="WE26" s="229">
        <v>109.2</v>
      </c>
      <c r="WF26" s="229">
        <v>92.9</v>
      </c>
      <c r="WG26" s="229">
        <v>111.2</v>
      </c>
      <c r="WH26" s="229">
        <v>127.1</v>
      </c>
      <c r="WI26" s="229">
        <v>137.9</v>
      </c>
      <c r="WJ26" s="229">
        <v>301.2</v>
      </c>
      <c r="WM26" s="229">
        <v>102.8</v>
      </c>
      <c r="WN26" s="229">
        <v>109.6</v>
      </c>
      <c r="WO26" s="229">
        <v>99.4</v>
      </c>
      <c r="WP26" s="229">
        <v>99.7</v>
      </c>
      <c r="WQ26" s="229">
        <v>96.7</v>
      </c>
      <c r="WR26" s="229">
        <v>105.2</v>
      </c>
      <c r="WS26" s="229">
        <v>92</v>
      </c>
      <c r="WT26" s="229">
        <v>113.1</v>
      </c>
      <c r="WW26" s="229">
        <v>105.5</v>
      </c>
      <c r="WY26" s="229">
        <v>122.5</v>
      </c>
      <c r="WZ26" s="229">
        <v>107.6</v>
      </c>
      <c r="XA26" s="229">
        <v>96.9</v>
      </c>
      <c r="XB26" s="229">
        <v>127.3</v>
      </c>
      <c r="XD26" s="229">
        <v>101.7</v>
      </c>
      <c r="XF26" s="229">
        <v>97.5</v>
      </c>
      <c r="XG26" s="229">
        <v>99.8</v>
      </c>
      <c r="XH26" s="229">
        <v>99.8</v>
      </c>
      <c r="XI26" s="229">
        <v>99.5</v>
      </c>
      <c r="XJ26" s="229">
        <v>100</v>
      </c>
      <c r="XK26" s="229">
        <v>91</v>
      </c>
      <c r="XM26" s="229">
        <v>87.3</v>
      </c>
      <c r="XN26" s="229">
        <v>94.9</v>
      </c>
      <c r="XO26" s="229">
        <v>97</v>
      </c>
      <c r="XP26" s="229">
        <v>94.1</v>
      </c>
      <c r="XQ26" s="229">
        <v>95</v>
      </c>
      <c r="XR26" s="229">
        <v>105.4</v>
      </c>
      <c r="XS26" s="229">
        <v>104.4</v>
      </c>
      <c r="XT26" s="229">
        <v>104.4</v>
      </c>
      <c r="XU26" s="229">
        <v>132.4</v>
      </c>
      <c r="XV26" s="229">
        <v>132.4</v>
      </c>
      <c r="XW26" s="229">
        <v>96.4</v>
      </c>
      <c r="XX26" s="229">
        <v>95.2</v>
      </c>
      <c r="XY26" s="229">
        <v>96.2</v>
      </c>
      <c r="XZ26" s="229">
        <v>98.5</v>
      </c>
      <c r="YB26" s="229">
        <v>94.6</v>
      </c>
      <c r="YC26" s="229">
        <v>93.9</v>
      </c>
      <c r="YD26" s="229">
        <v>100.3</v>
      </c>
      <c r="YE26" s="229">
        <v>102.5</v>
      </c>
      <c r="YF26" s="229">
        <v>103</v>
      </c>
      <c r="YG26" s="229">
        <v>100</v>
      </c>
      <c r="YI26" s="229">
        <v>110.5</v>
      </c>
      <c r="YJ26" s="229">
        <v>101.9</v>
      </c>
      <c r="YK26" s="229">
        <v>100.3</v>
      </c>
      <c r="YM26" s="229">
        <v>93.5</v>
      </c>
      <c r="YN26" s="229">
        <v>100.1</v>
      </c>
      <c r="YO26" s="229">
        <v>100.9</v>
      </c>
      <c r="YP26" s="229">
        <v>112.7</v>
      </c>
      <c r="YQ26" s="229">
        <v>104.6</v>
      </c>
      <c r="YR26" s="229">
        <v>96.8</v>
      </c>
      <c r="YS26" s="229">
        <v>95.5</v>
      </c>
      <c r="YU26" s="229">
        <v>96.4</v>
      </c>
      <c r="YV26" s="229">
        <v>94.6</v>
      </c>
      <c r="YW26" s="229">
        <v>100</v>
      </c>
      <c r="YX26" s="229">
        <v>103.2</v>
      </c>
      <c r="YY26" s="229">
        <v>102.6</v>
      </c>
      <c r="YZ26" s="229">
        <v>97</v>
      </c>
      <c r="ZA26" s="229">
        <v>144.19999999999999</v>
      </c>
      <c r="ZD26" s="229">
        <v>102.5</v>
      </c>
      <c r="ZF26" s="229">
        <v>95.2</v>
      </c>
      <c r="ZG26" s="229">
        <v>100</v>
      </c>
      <c r="ZI26" s="229">
        <v>100.1</v>
      </c>
      <c r="ZJ26" s="229">
        <v>98.3</v>
      </c>
      <c r="ZK26" s="229">
        <v>98.2</v>
      </c>
      <c r="ZL26" s="229">
        <v>98.6</v>
      </c>
      <c r="ZN26" s="229">
        <v>108.8</v>
      </c>
      <c r="ZO26" s="229">
        <v>146.1</v>
      </c>
      <c r="ZP26" s="229">
        <v>189.5</v>
      </c>
      <c r="ZQ26" s="229">
        <v>113.7</v>
      </c>
      <c r="ZR26" s="229">
        <v>112.6</v>
      </c>
      <c r="ZS26" s="229">
        <v>108</v>
      </c>
      <c r="ZV26" s="229">
        <v>109.6</v>
      </c>
      <c r="ZW26" s="229">
        <v>107</v>
      </c>
      <c r="ZX26" s="229">
        <v>114.1</v>
      </c>
      <c r="ZY26" s="229">
        <v>105.2</v>
      </c>
      <c r="ZZ26" s="229">
        <v>105.7</v>
      </c>
      <c r="AAA26" s="229">
        <v>105.1</v>
      </c>
      <c r="AAB26" s="229">
        <v>105.1</v>
      </c>
      <c r="AAC26" s="229">
        <v>107</v>
      </c>
      <c r="AAD26" s="229">
        <v>104.1</v>
      </c>
      <c r="AAE26" s="229">
        <v>105.9</v>
      </c>
      <c r="AAF26" s="229">
        <v>105.6</v>
      </c>
      <c r="AAG26" s="229">
        <v>95.7</v>
      </c>
      <c r="AAH26" s="229">
        <v>103.2</v>
      </c>
      <c r="AAI26" s="229">
        <v>99.4</v>
      </c>
      <c r="AAJ26" s="229">
        <v>104.8</v>
      </c>
      <c r="AAK26" s="229">
        <v>126.6</v>
      </c>
      <c r="AAL26" s="229">
        <v>86.1</v>
      </c>
      <c r="AAM26" s="229">
        <v>87</v>
      </c>
      <c r="AAN26" s="229">
        <v>113.6</v>
      </c>
      <c r="AAO26" s="229">
        <v>66.7</v>
      </c>
      <c r="AAP26" s="229">
        <v>85.8</v>
      </c>
      <c r="AAQ26" s="229">
        <v>119.2</v>
      </c>
      <c r="AAR26" s="229">
        <v>78.2</v>
      </c>
      <c r="AAS26" s="229">
        <v>61.8</v>
      </c>
      <c r="AAT26" s="229">
        <v>100.4</v>
      </c>
      <c r="AAU26" s="229">
        <v>105.8</v>
      </c>
      <c r="AAV26" s="229">
        <v>111.3</v>
      </c>
      <c r="AAW26" s="229">
        <v>100</v>
      </c>
      <c r="AAX26" s="229">
        <v>77.2</v>
      </c>
      <c r="AAY26" s="229">
        <v>76.900000000000006</v>
      </c>
      <c r="AAZ26" s="229">
        <v>77.900000000000006</v>
      </c>
      <c r="ABA26" s="229">
        <v>95.7</v>
      </c>
      <c r="ABC26" s="229">
        <v>100.6</v>
      </c>
      <c r="ABD26" s="229">
        <v>82.9</v>
      </c>
      <c r="ABE26" s="229">
        <v>91.1</v>
      </c>
      <c r="ABF26" s="229">
        <v>100</v>
      </c>
      <c r="ABG26" s="229">
        <v>93.7</v>
      </c>
      <c r="ABH26" s="229">
        <v>99.5</v>
      </c>
      <c r="ABI26" s="229">
        <v>96</v>
      </c>
      <c r="ABJ26" s="229">
        <v>107</v>
      </c>
      <c r="ABK26" s="229">
        <v>88</v>
      </c>
      <c r="ABL26" s="229">
        <v>94.6</v>
      </c>
      <c r="ABM26" s="229">
        <v>102.1</v>
      </c>
      <c r="ABN26" s="229">
        <v>98.2</v>
      </c>
      <c r="ABO26" s="229">
        <v>102.3</v>
      </c>
      <c r="ABP26" s="229">
        <v>101.9</v>
      </c>
      <c r="ABQ26" s="229">
        <v>102.3</v>
      </c>
      <c r="ABR26" s="229">
        <v>102.5</v>
      </c>
      <c r="ABS26" s="229" t="e">
        <v>#N/A</v>
      </c>
      <c r="ABT26" s="229">
        <v>105</v>
      </c>
      <c r="ABU26" s="229">
        <v>102.9</v>
      </c>
      <c r="ABV26" s="229">
        <v>115.9</v>
      </c>
      <c r="ACB26" s="229">
        <v>102</v>
      </c>
      <c r="ACC26" s="229">
        <v>102.6</v>
      </c>
      <c r="ACD26" s="229">
        <v>96.3</v>
      </c>
      <c r="ACE26" s="229">
        <v>94.3</v>
      </c>
      <c r="ACF26" s="229">
        <v>111.2</v>
      </c>
      <c r="ACG26" s="229">
        <v>104.3</v>
      </c>
      <c r="ACH26" s="229">
        <v>100.1</v>
      </c>
      <c r="ACI26" s="229">
        <v>102.6</v>
      </c>
      <c r="ACJ26" s="229">
        <v>78.3</v>
      </c>
      <c r="ACK26" s="229">
        <v>118</v>
      </c>
      <c r="ACL26" s="229">
        <v>102.2</v>
      </c>
      <c r="ACM26" s="229">
        <v>97.1</v>
      </c>
      <c r="ACN26" s="229">
        <v>101.4</v>
      </c>
      <c r="ACO26" s="229">
        <v>103.5</v>
      </c>
      <c r="ACP26" s="229">
        <v>99.8</v>
      </c>
      <c r="ACQ26" s="229">
        <v>101.2</v>
      </c>
      <c r="ACR26" s="229">
        <v>92.9</v>
      </c>
      <c r="ACS26" s="229">
        <v>105.5</v>
      </c>
      <c r="ACT26" s="229">
        <v>188.8</v>
      </c>
      <c r="ACU26" s="229">
        <v>101.2</v>
      </c>
      <c r="ACV26" s="229">
        <v>100.7</v>
      </c>
      <c r="ACW26" s="229">
        <v>95.3</v>
      </c>
      <c r="ACX26" s="229">
        <v>103</v>
      </c>
      <c r="ACY26" s="229">
        <v>100.7</v>
      </c>
      <c r="ACZ26" s="229">
        <v>102.7</v>
      </c>
      <c r="ADA26" s="229">
        <v>100.2</v>
      </c>
      <c r="ADB26" s="229">
        <v>77.3</v>
      </c>
      <c r="ADC26" s="229">
        <v>97.1</v>
      </c>
      <c r="ADD26" s="229">
        <v>110.3</v>
      </c>
      <c r="ADE26" s="229">
        <v>111.8</v>
      </c>
      <c r="ADF26" s="229">
        <v>148.1</v>
      </c>
      <c r="ADG26" s="229">
        <v>101.9</v>
      </c>
      <c r="ADH26" s="229">
        <v>97.8</v>
      </c>
      <c r="ADI26" s="229">
        <v>101.9</v>
      </c>
      <c r="ADJ26" s="229">
        <v>103.2</v>
      </c>
      <c r="ADK26" s="229">
        <v>101.6</v>
      </c>
    </row>
    <row r="27" spans="1:791">
      <c r="A27" s="229">
        <v>200109</v>
      </c>
      <c r="B27" s="229">
        <v>101.8</v>
      </c>
      <c r="C27" s="229">
        <v>97.5</v>
      </c>
      <c r="D27" s="229">
        <v>101.4</v>
      </c>
      <c r="E27" s="229">
        <v>111.8</v>
      </c>
      <c r="F27" s="229">
        <v>112.2</v>
      </c>
      <c r="G27" s="229">
        <v>111.7</v>
      </c>
      <c r="H27" s="229">
        <v>112.8</v>
      </c>
      <c r="I27" s="229">
        <v>98.2</v>
      </c>
      <c r="J27" s="229">
        <v>94.2</v>
      </c>
      <c r="K27" s="229">
        <v>95.1</v>
      </c>
      <c r="L27" s="229">
        <v>94.9</v>
      </c>
      <c r="N27" s="229">
        <v>95.4</v>
      </c>
      <c r="O27" s="229">
        <v>99.5</v>
      </c>
      <c r="P27" s="229">
        <v>93.4</v>
      </c>
      <c r="Q27" s="229">
        <v>94.7</v>
      </c>
      <c r="R27" s="229">
        <v>92.9</v>
      </c>
      <c r="S27" s="229">
        <v>97.7</v>
      </c>
      <c r="U27" s="229">
        <v>105.9</v>
      </c>
      <c r="V27" s="229">
        <v>88.4</v>
      </c>
      <c r="W27" s="229">
        <v>112</v>
      </c>
      <c r="X27" s="229">
        <v>99.6</v>
      </c>
      <c r="Y27" s="229">
        <v>101.1</v>
      </c>
      <c r="Z27" s="229">
        <v>109.1</v>
      </c>
      <c r="AA27" s="229">
        <v>116.3</v>
      </c>
      <c r="AB27" s="229">
        <v>87.8</v>
      </c>
      <c r="AC27" s="229">
        <v>100.1</v>
      </c>
      <c r="AD27" s="229">
        <v>134</v>
      </c>
      <c r="AE27" s="229">
        <v>90.6</v>
      </c>
      <c r="AF27" s="229">
        <v>100.8</v>
      </c>
      <c r="AG27" s="229">
        <v>111.8</v>
      </c>
      <c r="AH27" s="229">
        <v>100.5</v>
      </c>
      <c r="AI27" s="229">
        <v>98.8</v>
      </c>
      <c r="AJ27" s="229">
        <v>94.5</v>
      </c>
      <c r="AK27" s="229">
        <v>93.2</v>
      </c>
      <c r="AL27" s="229">
        <v>128.9</v>
      </c>
      <c r="AM27" s="229">
        <v>82.2</v>
      </c>
      <c r="AO27" s="229">
        <v>102.8</v>
      </c>
      <c r="AP27" s="229">
        <v>103.2</v>
      </c>
      <c r="AQ27" s="229">
        <v>103.7</v>
      </c>
      <c r="AR27" s="229">
        <v>111.9</v>
      </c>
      <c r="AS27" s="229">
        <v>90.3</v>
      </c>
      <c r="AT27" s="229">
        <v>99.1</v>
      </c>
      <c r="AU27" s="229">
        <v>111.1</v>
      </c>
      <c r="AV27" s="229">
        <v>99.9</v>
      </c>
      <c r="AX27" s="229">
        <v>89.2</v>
      </c>
      <c r="AY27" s="229">
        <v>88.6</v>
      </c>
      <c r="AZ27" s="229">
        <v>86.4</v>
      </c>
      <c r="BA27" s="229">
        <v>91.2</v>
      </c>
      <c r="BB27" s="229">
        <v>98.1</v>
      </c>
      <c r="BC27" s="229">
        <v>95.8</v>
      </c>
      <c r="BD27" s="229">
        <v>98.1</v>
      </c>
      <c r="BE27" s="229">
        <v>97.6</v>
      </c>
      <c r="BF27" s="229">
        <v>99.3</v>
      </c>
      <c r="BG27" s="229">
        <v>98.2</v>
      </c>
      <c r="BH27" s="229">
        <v>91.2</v>
      </c>
      <c r="BI27" s="229">
        <v>90.8</v>
      </c>
      <c r="BJ27" s="229">
        <v>89.7</v>
      </c>
      <c r="BK27" s="229">
        <v>98.6</v>
      </c>
      <c r="BL27" s="229">
        <v>93.7</v>
      </c>
      <c r="BM27" s="229">
        <v>90.3</v>
      </c>
      <c r="BN27" s="229">
        <v>87.7</v>
      </c>
      <c r="BO27" s="229">
        <v>83</v>
      </c>
      <c r="BP27" s="229">
        <v>93.4</v>
      </c>
      <c r="BQ27" s="229">
        <v>96.7</v>
      </c>
      <c r="BR27" s="229">
        <v>92.8</v>
      </c>
      <c r="BS27" s="229">
        <v>86.9</v>
      </c>
      <c r="BU27" s="229">
        <v>95.7</v>
      </c>
      <c r="BV27" s="229">
        <v>97.8</v>
      </c>
      <c r="BW27" s="229">
        <v>96.3</v>
      </c>
      <c r="BX27" s="229">
        <v>76.3</v>
      </c>
      <c r="BY27" s="229">
        <v>102.6</v>
      </c>
      <c r="BZ27" s="229">
        <v>100.1</v>
      </c>
      <c r="CA27" s="229">
        <v>98.6</v>
      </c>
      <c r="CB27" s="229">
        <v>106.7</v>
      </c>
      <c r="CC27" s="229">
        <v>85.5</v>
      </c>
      <c r="CD27" s="229">
        <v>83.8</v>
      </c>
      <c r="CE27" s="229">
        <v>91</v>
      </c>
      <c r="CF27" s="229">
        <v>87.6</v>
      </c>
      <c r="CG27" s="229">
        <v>87.6</v>
      </c>
      <c r="CH27" s="229">
        <v>93.8</v>
      </c>
      <c r="CI27" s="229">
        <v>89.5</v>
      </c>
      <c r="CJ27" s="229">
        <v>72</v>
      </c>
      <c r="CK27" s="229">
        <v>126.2</v>
      </c>
      <c r="CL27" s="229">
        <v>110.5</v>
      </c>
      <c r="CM27" s="229">
        <v>92.8</v>
      </c>
      <c r="CN27" s="229">
        <v>106.2</v>
      </c>
      <c r="CO27" s="229">
        <v>101.2</v>
      </c>
      <c r="CP27" s="229">
        <v>111.4</v>
      </c>
      <c r="CQ27" s="229">
        <v>93.3</v>
      </c>
      <c r="CR27" s="229">
        <v>89.9</v>
      </c>
      <c r="CS27" s="229">
        <v>79</v>
      </c>
      <c r="CT27" s="229">
        <v>89.3</v>
      </c>
      <c r="CU27" s="229">
        <v>109</v>
      </c>
      <c r="CV27" s="229">
        <v>82.2</v>
      </c>
      <c r="CW27" s="229">
        <v>80.099999999999994</v>
      </c>
      <c r="CX27" s="229">
        <v>76.599999999999994</v>
      </c>
      <c r="CY27" s="229">
        <v>78.2</v>
      </c>
      <c r="CZ27" s="229">
        <v>106.6</v>
      </c>
      <c r="DB27" s="229">
        <v>77.2</v>
      </c>
      <c r="DC27" s="229">
        <v>71.900000000000006</v>
      </c>
      <c r="DD27" s="229">
        <v>72.2</v>
      </c>
      <c r="DE27" s="229">
        <v>94.8</v>
      </c>
      <c r="DF27" s="229">
        <v>82.7</v>
      </c>
      <c r="DG27" s="229">
        <v>88.3</v>
      </c>
      <c r="DH27" s="229">
        <v>64.2</v>
      </c>
      <c r="DI27" s="229">
        <v>107.8</v>
      </c>
      <c r="DJ27" s="229">
        <v>114.8</v>
      </c>
      <c r="DK27" s="229">
        <v>100</v>
      </c>
      <c r="DN27" s="229">
        <v>101.5</v>
      </c>
      <c r="DO27" s="229">
        <v>91.2</v>
      </c>
      <c r="DP27" s="229">
        <v>97.9</v>
      </c>
      <c r="DQ27" s="229">
        <v>80.3</v>
      </c>
      <c r="DR27" s="229">
        <v>103.6</v>
      </c>
      <c r="DS27" s="229">
        <v>78.3</v>
      </c>
      <c r="DT27" s="229">
        <v>94.3</v>
      </c>
      <c r="DV27" s="229">
        <v>106.4</v>
      </c>
      <c r="DW27" s="229">
        <v>100.9</v>
      </c>
      <c r="DX27" s="229">
        <v>98.6</v>
      </c>
      <c r="DY27" s="229">
        <v>126</v>
      </c>
      <c r="DZ27" s="229">
        <v>104.4</v>
      </c>
      <c r="EA27" s="229">
        <v>103.6</v>
      </c>
      <c r="EB27" s="229">
        <v>110.8</v>
      </c>
      <c r="EC27" s="229">
        <v>102.6</v>
      </c>
      <c r="ED27" s="229">
        <v>105.3</v>
      </c>
      <c r="EE27" s="229">
        <v>108</v>
      </c>
      <c r="EF27" s="229">
        <v>97</v>
      </c>
      <c r="EG27" s="229">
        <v>94.9</v>
      </c>
      <c r="EH27" s="229">
        <v>91.2</v>
      </c>
      <c r="EI27" s="229">
        <v>90.2</v>
      </c>
      <c r="EL27" s="229">
        <v>197</v>
      </c>
      <c r="EM27" s="229">
        <v>114.2</v>
      </c>
      <c r="EN27" s="229">
        <v>108</v>
      </c>
      <c r="EO27" s="229">
        <v>124.4</v>
      </c>
      <c r="EQ27" s="229">
        <v>71.599999999999994</v>
      </c>
      <c r="ER27" s="229">
        <v>79.5</v>
      </c>
      <c r="ES27" s="229">
        <v>79.8</v>
      </c>
      <c r="EU27" s="229">
        <v>88</v>
      </c>
      <c r="EY27" s="229">
        <v>85.1</v>
      </c>
      <c r="EZ27" s="229">
        <v>94.1</v>
      </c>
      <c r="FB27" s="229">
        <v>115.7</v>
      </c>
      <c r="FC27" s="229">
        <v>112.4</v>
      </c>
      <c r="FD27" s="229">
        <v>104.3</v>
      </c>
      <c r="FE27" s="229">
        <v>100.5</v>
      </c>
      <c r="FF27" s="229">
        <v>111.3</v>
      </c>
      <c r="FG27" s="229">
        <v>70.900000000000006</v>
      </c>
      <c r="FH27" s="229">
        <v>104.8</v>
      </c>
      <c r="FI27" s="229">
        <v>101.8</v>
      </c>
      <c r="FJ27" s="229">
        <v>101.8</v>
      </c>
      <c r="FK27" s="229">
        <v>102.3</v>
      </c>
      <c r="FL27" s="229">
        <v>98.5</v>
      </c>
      <c r="FM27" s="229">
        <v>96.3</v>
      </c>
      <c r="FN27" s="229">
        <v>119.2</v>
      </c>
      <c r="FO27" s="229">
        <v>131</v>
      </c>
      <c r="FP27" s="229">
        <v>101.1</v>
      </c>
      <c r="FR27" s="229">
        <v>103.9</v>
      </c>
      <c r="FS27" s="229">
        <v>101</v>
      </c>
      <c r="FT27" s="229">
        <v>95.2</v>
      </c>
      <c r="FU27" s="229">
        <v>122.6</v>
      </c>
      <c r="FV27" s="229">
        <v>105.1</v>
      </c>
      <c r="FW27" s="229">
        <v>113.8</v>
      </c>
      <c r="FZ27" s="229">
        <v>94</v>
      </c>
      <c r="GA27" s="229">
        <v>90.8</v>
      </c>
      <c r="GB27" s="229">
        <v>97.4</v>
      </c>
      <c r="GC27" s="229">
        <v>94.3</v>
      </c>
      <c r="GD27" s="229">
        <v>95.8</v>
      </c>
      <c r="GE27" s="229">
        <v>88.4</v>
      </c>
      <c r="GF27" s="229">
        <v>115.8</v>
      </c>
      <c r="GG27" s="229">
        <v>99.1</v>
      </c>
      <c r="GH27" s="229">
        <v>99.5</v>
      </c>
      <c r="GI27" s="229">
        <v>99.4</v>
      </c>
      <c r="GJ27" s="229">
        <v>98.5</v>
      </c>
      <c r="GK27" s="229">
        <v>82</v>
      </c>
      <c r="GL27" s="229">
        <v>75.3</v>
      </c>
      <c r="GM27" s="229">
        <v>108.5</v>
      </c>
      <c r="GN27" s="229">
        <v>99.9</v>
      </c>
      <c r="GO27" s="229">
        <v>93.6</v>
      </c>
      <c r="GP27" s="229">
        <v>99.7</v>
      </c>
      <c r="GQ27" s="229">
        <v>96.7</v>
      </c>
      <c r="GR27" s="229">
        <v>99.2</v>
      </c>
      <c r="GT27" s="229">
        <v>97.3</v>
      </c>
      <c r="GU27" s="229">
        <v>103.8</v>
      </c>
      <c r="GV27" s="229">
        <v>94.6</v>
      </c>
      <c r="GW27" s="229">
        <v>107</v>
      </c>
      <c r="GY27" s="229">
        <v>95.1</v>
      </c>
      <c r="GZ27" s="229">
        <v>73.8</v>
      </c>
      <c r="HA27" s="229">
        <v>91.9</v>
      </c>
      <c r="HB27" s="229">
        <v>100.6</v>
      </c>
      <c r="HC27" s="229">
        <v>96.1</v>
      </c>
      <c r="HD27" s="229">
        <v>97.9</v>
      </c>
      <c r="HE27" s="229">
        <v>105.4</v>
      </c>
      <c r="HG27" s="229">
        <v>85.4</v>
      </c>
      <c r="HI27" s="229">
        <v>113.8</v>
      </c>
      <c r="HJ27" s="229">
        <v>124</v>
      </c>
      <c r="HK27" s="229">
        <v>94</v>
      </c>
      <c r="HN27" s="229">
        <v>117.5</v>
      </c>
      <c r="HO27" s="229">
        <v>112.7</v>
      </c>
      <c r="HP27" s="229">
        <v>103.1</v>
      </c>
      <c r="HQ27" s="229">
        <v>106.2</v>
      </c>
      <c r="HR27" s="229">
        <v>133.6</v>
      </c>
      <c r="HS27" s="229">
        <v>120.5</v>
      </c>
      <c r="HT27" s="229">
        <v>121.7</v>
      </c>
      <c r="HU27" s="229">
        <v>118.4</v>
      </c>
      <c r="HV27" s="229">
        <v>120</v>
      </c>
      <c r="HW27" s="229">
        <v>118.7</v>
      </c>
      <c r="HX27" s="229">
        <v>105.9</v>
      </c>
      <c r="HY27" s="229">
        <v>126.6</v>
      </c>
      <c r="HZ27" s="229">
        <v>108</v>
      </c>
      <c r="IA27" s="229">
        <v>127.1</v>
      </c>
      <c r="IB27" s="229">
        <v>116.1</v>
      </c>
      <c r="IC27" s="229">
        <v>100.2</v>
      </c>
      <c r="ID27" s="229">
        <v>156.80000000000001</v>
      </c>
      <c r="IE27" s="229">
        <v>123.2</v>
      </c>
      <c r="IF27" s="229">
        <v>105</v>
      </c>
      <c r="IG27" s="229">
        <v>115.1</v>
      </c>
      <c r="IH27" s="229">
        <v>97.8</v>
      </c>
      <c r="II27" s="229">
        <v>105.8</v>
      </c>
      <c r="IJ27" s="229">
        <v>104.5</v>
      </c>
      <c r="IK27" s="229">
        <v>109.7</v>
      </c>
      <c r="IL27" s="229">
        <v>108.3</v>
      </c>
      <c r="IM27" s="229">
        <v>91.3</v>
      </c>
      <c r="IP27" s="229">
        <v>95.3</v>
      </c>
      <c r="IQ27" s="229">
        <v>95.3</v>
      </c>
      <c r="IR27" s="229">
        <v>94</v>
      </c>
      <c r="IS27" s="229">
        <v>94.5</v>
      </c>
      <c r="IU27" s="229">
        <v>97.5</v>
      </c>
      <c r="IW27" s="229">
        <v>94.9</v>
      </c>
      <c r="IX27" s="229">
        <v>96.3</v>
      </c>
      <c r="IY27" s="229">
        <v>96.1</v>
      </c>
      <c r="IZ27" s="229">
        <v>96</v>
      </c>
      <c r="JA27" s="229">
        <v>87.9</v>
      </c>
      <c r="JB27" s="229">
        <v>99.5</v>
      </c>
      <c r="JD27" s="229">
        <v>98.8</v>
      </c>
      <c r="JE27" s="229">
        <v>98.4</v>
      </c>
      <c r="JG27" s="229">
        <v>97.8</v>
      </c>
      <c r="JH27" s="229">
        <v>88</v>
      </c>
      <c r="JI27" s="229">
        <v>96.9</v>
      </c>
      <c r="JJ27" s="229">
        <v>99.8</v>
      </c>
      <c r="JL27" s="229">
        <v>96.7</v>
      </c>
      <c r="JM27" s="229">
        <v>96.7</v>
      </c>
      <c r="JN27" s="229">
        <v>94.3</v>
      </c>
      <c r="JO27" s="229">
        <v>94.5</v>
      </c>
      <c r="JP27" s="229">
        <v>94.6</v>
      </c>
      <c r="JQ27" s="229">
        <v>93.8</v>
      </c>
      <c r="JR27" s="229">
        <v>101.2</v>
      </c>
      <c r="JS27" s="229">
        <v>101.1</v>
      </c>
      <c r="JT27" s="229">
        <v>103</v>
      </c>
      <c r="JU27" s="229">
        <v>103</v>
      </c>
      <c r="JV27" s="229">
        <v>99.8</v>
      </c>
      <c r="JW27" s="229">
        <v>103.2</v>
      </c>
      <c r="JX27" s="229">
        <v>95.7</v>
      </c>
      <c r="JY27" s="229">
        <v>100.7</v>
      </c>
      <c r="JZ27" s="229">
        <v>100.7</v>
      </c>
      <c r="KA27" s="229">
        <v>101.7</v>
      </c>
      <c r="KB27" s="229">
        <v>105.6</v>
      </c>
      <c r="KC27" s="229">
        <v>96.1</v>
      </c>
      <c r="KD27" s="229">
        <v>151.4</v>
      </c>
      <c r="KE27" s="229">
        <v>98.7</v>
      </c>
      <c r="KG27" s="229">
        <v>95.7</v>
      </c>
      <c r="KH27" s="229">
        <v>95.6</v>
      </c>
      <c r="KJ27" s="229">
        <v>100.8</v>
      </c>
      <c r="KK27" s="229">
        <v>100.5</v>
      </c>
      <c r="KL27" s="229">
        <v>92.3</v>
      </c>
      <c r="KM27" s="229">
        <v>107.6</v>
      </c>
      <c r="KN27" s="229">
        <v>99</v>
      </c>
      <c r="KO27" s="229">
        <v>99.9</v>
      </c>
      <c r="KP27" s="229">
        <v>92.4</v>
      </c>
      <c r="KQ27" s="229">
        <v>94.9</v>
      </c>
      <c r="KR27" s="229">
        <v>106.4</v>
      </c>
      <c r="KS27" s="229">
        <v>106.6</v>
      </c>
      <c r="KT27" s="229">
        <v>104.7</v>
      </c>
      <c r="KU27" s="229">
        <v>95.4</v>
      </c>
      <c r="KV27" s="229">
        <v>106.5</v>
      </c>
      <c r="KW27" s="229">
        <v>106.5</v>
      </c>
      <c r="KX27" s="229">
        <v>89.6</v>
      </c>
      <c r="KY27" s="229">
        <v>96.1</v>
      </c>
      <c r="KZ27" s="229">
        <v>83.2</v>
      </c>
      <c r="LA27" s="229">
        <v>63.7</v>
      </c>
      <c r="LB27" s="229">
        <v>63.7</v>
      </c>
      <c r="LC27" s="229">
        <v>95.5</v>
      </c>
      <c r="LD27" s="229">
        <v>97.4</v>
      </c>
      <c r="LE27" s="229">
        <v>92.1</v>
      </c>
      <c r="LF27" s="229">
        <v>125.2</v>
      </c>
      <c r="LG27" s="229">
        <v>179.1</v>
      </c>
      <c r="LH27" s="229">
        <v>236.9</v>
      </c>
      <c r="LI27" s="229">
        <v>281.7</v>
      </c>
      <c r="LJ27" s="229">
        <v>163.19999999999999</v>
      </c>
      <c r="LK27" s="229">
        <v>151.80000000000001</v>
      </c>
      <c r="LL27" s="229">
        <v>146.1</v>
      </c>
      <c r="LM27" s="229">
        <v>350</v>
      </c>
      <c r="LN27" s="229">
        <v>219.2</v>
      </c>
      <c r="LO27" s="229">
        <v>317.8</v>
      </c>
      <c r="LQ27" s="229">
        <v>170.7</v>
      </c>
      <c r="LR27" s="229">
        <v>176.9</v>
      </c>
      <c r="LS27" s="229">
        <v>216.3</v>
      </c>
      <c r="LT27" s="229">
        <v>153</v>
      </c>
      <c r="LU27" s="229">
        <v>111</v>
      </c>
      <c r="LV27" s="229">
        <v>103.9</v>
      </c>
      <c r="LW27" s="229">
        <v>108.7</v>
      </c>
      <c r="LX27" s="229">
        <v>102.7</v>
      </c>
      <c r="LY27" s="229">
        <v>102.8</v>
      </c>
      <c r="LZ27" s="229">
        <v>129.1</v>
      </c>
      <c r="MA27" s="229">
        <v>97.9</v>
      </c>
      <c r="MB27" s="229">
        <v>139.69999999999999</v>
      </c>
      <c r="MC27" s="229">
        <v>141.9</v>
      </c>
      <c r="MD27" s="229">
        <v>120</v>
      </c>
      <c r="ME27" s="229">
        <v>116.5</v>
      </c>
      <c r="MF27" s="229">
        <v>105.6</v>
      </c>
      <c r="MG27" s="229">
        <v>118.5</v>
      </c>
      <c r="MH27" s="229">
        <v>124.6</v>
      </c>
      <c r="MI27" s="229">
        <v>110</v>
      </c>
      <c r="MJ27" s="229">
        <v>122.1</v>
      </c>
      <c r="MK27" s="229">
        <v>103</v>
      </c>
      <c r="ML27" s="229">
        <v>95.5</v>
      </c>
      <c r="MM27" s="229">
        <v>98.3</v>
      </c>
      <c r="MN27" s="229">
        <v>96.7</v>
      </c>
      <c r="MO27" s="229">
        <v>88.4</v>
      </c>
      <c r="MP27" s="229">
        <v>99.4</v>
      </c>
      <c r="MQ27" s="229">
        <v>95</v>
      </c>
      <c r="MR27" s="229">
        <v>98.5</v>
      </c>
      <c r="MS27" s="229">
        <v>100.2</v>
      </c>
      <c r="MT27" s="229">
        <v>98.9</v>
      </c>
      <c r="MV27" s="229">
        <v>97.7</v>
      </c>
      <c r="MW27" s="229">
        <v>109.9</v>
      </c>
      <c r="MX27" s="229">
        <v>107</v>
      </c>
      <c r="MY27" s="229">
        <v>108.8</v>
      </c>
      <c r="MZ27" s="229">
        <v>89.2</v>
      </c>
      <c r="NA27" s="229">
        <v>133.5</v>
      </c>
      <c r="NC27" s="229">
        <v>109</v>
      </c>
      <c r="ND27" s="229">
        <v>105.5</v>
      </c>
      <c r="NE27" s="229">
        <v>108.3</v>
      </c>
      <c r="NF27" s="229">
        <v>103.9</v>
      </c>
      <c r="NG27" s="229">
        <v>114.8</v>
      </c>
      <c r="NH27" s="229">
        <v>110.4</v>
      </c>
      <c r="NI27" s="229">
        <v>117.9</v>
      </c>
      <c r="NJ27" s="229">
        <v>107</v>
      </c>
      <c r="NK27" s="229">
        <v>115.7</v>
      </c>
      <c r="NM27" s="229">
        <v>97.2</v>
      </c>
      <c r="NN27" s="229">
        <v>102.7</v>
      </c>
      <c r="NO27" s="229">
        <v>127.2</v>
      </c>
      <c r="NP27" s="229">
        <v>103.9</v>
      </c>
      <c r="NR27" s="229">
        <v>97.1</v>
      </c>
      <c r="NS27" s="229">
        <v>95.4</v>
      </c>
      <c r="NT27" s="229">
        <v>95.4</v>
      </c>
      <c r="NU27" s="229">
        <v>96.1</v>
      </c>
      <c r="NV27" s="229">
        <v>93.7</v>
      </c>
      <c r="NW27" s="229">
        <v>111.4</v>
      </c>
      <c r="NX27" s="229">
        <v>100</v>
      </c>
      <c r="NY27" s="229">
        <v>100</v>
      </c>
      <c r="NZ27" s="229">
        <v>105.6</v>
      </c>
      <c r="OA27" s="229">
        <v>107.7</v>
      </c>
      <c r="OB27" s="229">
        <v>108</v>
      </c>
      <c r="OC27" s="229">
        <v>109.5</v>
      </c>
      <c r="OD27" s="229">
        <v>104.4</v>
      </c>
      <c r="OE27" s="229">
        <v>107.7</v>
      </c>
      <c r="OF27" s="229">
        <v>101.8</v>
      </c>
      <c r="OG27" s="229">
        <v>86.2</v>
      </c>
      <c r="OI27" s="229">
        <v>113.1</v>
      </c>
      <c r="OK27" s="229">
        <v>112.2</v>
      </c>
      <c r="OL27" s="229">
        <v>82.2</v>
      </c>
      <c r="OM27" s="229">
        <v>116.7</v>
      </c>
      <c r="ON27" s="229">
        <v>99.3</v>
      </c>
      <c r="OO27" s="229">
        <v>108.9</v>
      </c>
      <c r="OP27" s="229">
        <v>95.8</v>
      </c>
      <c r="OQ27" s="229">
        <v>108.5</v>
      </c>
      <c r="OR27" s="229">
        <v>101.6</v>
      </c>
      <c r="OT27" s="229">
        <v>108</v>
      </c>
      <c r="OV27" s="229">
        <v>107.1</v>
      </c>
      <c r="OW27" s="229">
        <v>114.9</v>
      </c>
      <c r="OX27" s="229">
        <v>133.19999999999999</v>
      </c>
      <c r="OY27" s="229">
        <v>98</v>
      </c>
      <c r="OZ27" s="229">
        <v>102.8</v>
      </c>
      <c r="PA27" s="229">
        <v>103.8</v>
      </c>
      <c r="PB27" s="229">
        <v>102.7</v>
      </c>
      <c r="PC27" s="229">
        <v>125.2</v>
      </c>
      <c r="PD27" s="229">
        <v>96.9</v>
      </c>
      <c r="PE27" s="229">
        <v>118.5</v>
      </c>
      <c r="PF27" s="229">
        <v>205.8</v>
      </c>
      <c r="PG27" s="229">
        <v>73.400000000000006</v>
      </c>
      <c r="PH27" s="229">
        <v>108</v>
      </c>
      <c r="PI27" s="229">
        <v>106.5</v>
      </c>
      <c r="PJ27" s="229">
        <v>108.2</v>
      </c>
      <c r="PK27" s="229">
        <v>101.6</v>
      </c>
      <c r="PL27" s="229">
        <v>113.8</v>
      </c>
      <c r="PM27" s="229">
        <v>97.9</v>
      </c>
      <c r="PN27" s="229">
        <v>95.7</v>
      </c>
      <c r="PO27" s="229">
        <v>95.4</v>
      </c>
      <c r="PP27" s="229">
        <v>106.5</v>
      </c>
      <c r="PQ27" s="229">
        <v>111.9</v>
      </c>
      <c r="PR27" s="229">
        <v>104.7</v>
      </c>
      <c r="PS27" s="229">
        <v>96.4</v>
      </c>
      <c r="PT27" s="229">
        <v>121.7</v>
      </c>
      <c r="PU27" s="229">
        <v>103.5</v>
      </c>
      <c r="PV27" s="229">
        <v>124</v>
      </c>
      <c r="PW27" s="229">
        <v>100.4</v>
      </c>
      <c r="PX27" s="229">
        <v>109.4</v>
      </c>
      <c r="PY27" s="229">
        <v>109.3</v>
      </c>
      <c r="PZ27" s="229">
        <v>105.7</v>
      </c>
      <c r="QA27" s="229">
        <v>102</v>
      </c>
      <c r="QB27" s="229">
        <v>105.1</v>
      </c>
      <c r="QC27" s="229">
        <v>101.4</v>
      </c>
      <c r="QD27" s="229">
        <v>99.7</v>
      </c>
      <c r="QE27" s="229">
        <v>118.2</v>
      </c>
      <c r="QF27" s="229">
        <v>98.7</v>
      </c>
      <c r="QG27" s="229">
        <v>102.2</v>
      </c>
      <c r="QH27" s="229">
        <v>96.3</v>
      </c>
      <c r="QI27" s="229">
        <v>102.8</v>
      </c>
      <c r="QJ27" s="229">
        <v>109.7</v>
      </c>
      <c r="QK27" s="229">
        <v>109.7</v>
      </c>
      <c r="QL27" s="229">
        <v>101.9</v>
      </c>
      <c r="QM27" s="229">
        <v>105.9</v>
      </c>
      <c r="QN27" s="229">
        <v>102.1</v>
      </c>
      <c r="QO27" s="229">
        <v>105.8</v>
      </c>
      <c r="QP27" s="229">
        <v>105</v>
      </c>
      <c r="QQ27" s="229">
        <v>103.8</v>
      </c>
      <c r="QS27" s="229">
        <v>106.5</v>
      </c>
      <c r="QT27" s="229">
        <v>106.4</v>
      </c>
      <c r="QU27" s="229">
        <v>130.9</v>
      </c>
      <c r="QV27" s="229">
        <v>92.7</v>
      </c>
      <c r="QW27" s="229">
        <v>96.8</v>
      </c>
      <c r="QX27" s="229">
        <v>106.4</v>
      </c>
      <c r="QY27" s="229">
        <v>108.5</v>
      </c>
      <c r="QZ27" s="229">
        <v>105.6</v>
      </c>
      <c r="RA27" s="229">
        <v>95</v>
      </c>
      <c r="RB27" s="229">
        <v>96.6</v>
      </c>
      <c r="RC27" s="229">
        <v>95.4</v>
      </c>
      <c r="RD27" s="229">
        <v>91.5</v>
      </c>
      <c r="RE27" s="229">
        <v>87.8</v>
      </c>
      <c r="RF27" s="229">
        <v>99.3</v>
      </c>
      <c r="RG27" s="229">
        <v>108.1</v>
      </c>
      <c r="RH27" s="229">
        <v>107.9</v>
      </c>
      <c r="RI27" s="229">
        <v>111.4</v>
      </c>
      <c r="RJ27" s="229">
        <v>110.1</v>
      </c>
      <c r="RK27" s="229">
        <v>102.1</v>
      </c>
      <c r="RL27" s="229">
        <v>120</v>
      </c>
      <c r="RM27" s="229">
        <v>102.9</v>
      </c>
      <c r="RN27" s="229">
        <v>105.9</v>
      </c>
      <c r="RO27" s="229">
        <v>101.5</v>
      </c>
      <c r="RP27" s="229">
        <v>119.8</v>
      </c>
      <c r="RQ27" s="229">
        <v>109.8</v>
      </c>
      <c r="RT27" s="229">
        <v>118.7</v>
      </c>
      <c r="RU27" s="229">
        <v>140.30000000000001</v>
      </c>
      <c r="RW27" s="229">
        <v>118</v>
      </c>
      <c r="RX27" s="229">
        <v>130.6</v>
      </c>
      <c r="RY27" s="229">
        <v>127.9</v>
      </c>
      <c r="RZ27" s="229">
        <v>110.4</v>
      </c>
      <c r="SA27" s="229">
        <v>104.1</v>
      </c>
      <c r="SB27" s="229">
        <v>145.19999999999999</v>
      </c>
      <c r="SC27" s="229">
        <v>99.5</v>
      </c>
      <c r="SD27" s="229">
        <v>132</v>
      </c>
      <c r="SE27" s="229">
        <v>89.7</v>
      </c>
      <c r="SF27" s="229">
        <v>92</v>
      </c>
      <c r="SG27" s="229">
        <v>74.900000000000006</v>
      </c>
      <c r="SH27" s="229">
        <v>97.7</v>
      </c>
      <c r="SI27" s="229">
        <v>97.9</v>
      </c>
      <c r="SK27" s="229">
        <v>101.7</v>
      </c>
      <c r="SL27" s="229">
        <v>100.2</v>
      </c>
      <c r="SM27" s="229">
        <v>100.1</v>
      </c>
      <c r="SN27" s="229">
        <v>100</v>
      </c>
      <c r="SO27" s="229">
        <v>98.7</v>
      </c>
      <c r="SP27" s="229">
        <v>102.4</v>
      </c>
      <c r="SQ27" s="229">
        <v>100</v>
      </c>
      <c r="SR27" s="229">
        <v>100</v>
      </c>
      <c r="SS27" s="229">
        <v>99.2</v>
      </c>
      <c r="ST27" s="229">
        <v>99.6</v>
      </c>
      <c r="SU27" s="229">
        <v>98.9</v>
      </c>
      <c r="SV27" s="229">
        <v>98.8</v>
      </c>
      <c r="SW27" s="229">
        <v>99.4</v>
      </c>
      <c r="SY27" s="229">
        <v>93.9</v>
      </c>
      <c r="SZ27" s="229">
        <v>94.2</v>
      </c>
      <c r="TA27" s="229">
        <v>109.7</v>
      </c>
      <c r="TB27" s="229">
        <v>112.9</v>
      </c>
      <c r="TC27" s="229">
        <v>98.6</v>
      </c>
      <c r="TD27" s="229">
        <v>96.9</v>
      </c>
      <c r="TE27" s="229">
        <v>102</v>
      </c>
      <c r="TF27" s="229">
        <v>101.3</v>
      </c>
      <c r="TG27" s="229">
        <v>101.6</v>
      </c>
      <c r="TH27" s="229">
        <v>103.3</v>
      </c>
      <c r="TI27" s="229">
        <v>99.3</v>
      </c>
      <c r="TJ27" s="229">
        <v>101.9</v>
      </c>
      <c r="TK27" s="229">
        <v>101.9</v>
      </c>
      <c r="TL27" s="229">
        <v>94.8</v>
      </c>
      <c r="TM27" s="229">
        <v>94.8</v>
      </c>
      <c r="TN27" s="229">
        <v>95.3</v>
      </c>
      <c r="TO27" s="229">
        <v>79.3</v>
      </c>
      <c r="TP27" s="229">
        <v>89.4</v>
      </c>
      <c r="TR27" s="229">
        <v>105.3</v>
      </c>
      <c r="TU27" s="229">
        <v>102.7</v>
      </c>
      <c r="TV27" s="229">
        <v>97.3</v>
      </c>
      <c r="TW27" s="229">
        <v>91.2</v>
      </c>
      <c r="TX27" s="229">
        <v>102.9</v>
      </c>
      <c r="TY27" s="229">
        <v>107.2</v>
      </c>
      <c r="TZ27" s="229">
        <v>90.9</v>
      </c>
      <c r="UA27" s="229">
        <v>120.8</v>
      </c>
      <c r="UC27" s="229">
        <v>120.3</v>
      </c>
      <c r="UD27" s="229">
        <v>106.3</v>
      </c>
      <c r="UE27" s="229">
        <v>116.9</v>
      </c>
      <c r="UF27" s="229">
        <v>100</v>
      </c>
      <c r="UG27" s="229">
        <v>100</v>
      </c>
      <c r="UH27" s="229">
        <v>113.4</v>
      </c>
      <c r="UI27" s="229">
        <v>113.3</v>
      </c>
      <c r="UJ27" s="229">
        <v>106.6</v>
      </c>
      <c r="UK27" s="229">
        <v>233.3</v>
      </c>
      <c r="UM27" s="229">
        <v>104.5</v>
      </c>
      <c r="UN27" s="229">
        <v>108.2</v>
      </c>
      <c r="UO27" s="229">
        <v>95.5</v>
      </c>
      <c r="UP27" s="229">
        <v>96.4</v>
      </c>
      <c r="UQ27" s="229">
        <v>93.8</v>
      </c>
      <c r="UR27" s="229">
        <v>349.2</v>
      </c>
      <c r="US27" s="229">
        <v>115.8</v>
      </c>
      <c r="UT27" s="229">
        <v>92.1</v>
      </c>
      <c r="UU27" s="229">
        <v>95.9</v>
      </c>
      <c r="UV27" s="229">
        <v>96.9</v>
      </c>
      <c r="UW27" s="229">
        <v>97</v>
      </c>
      <c r="UX27" s="229">
        <v>92.1</v>
      </c>
      <c r="UZ27" s="229">
        <v>91</v>
      </c>
      <c r="VA27" s="229">
        <v>109.6</v>
      </c>
      <c r="VB27" s="229">
        <v>81.5</v>
      </c>
      <c r="VC27" s="229">
        <v>95.5</v>
      </c>
      <c r="VE27" s="229">
        <v>97.6</v>
      </c>
      <c r="VG27" s="229">
        <v>114.5</v>
      </c>
      <c r="VH27" s="229">
        <v>494.5</v>
      </c>
      <c r="VJ27" s="229">
        <v>305.89999999999998</v>
      </c>
      <c r="VM27" s="229">
        <v>1464.4</v>
      </c>
      <c r="VN27" s="229">
        <v>2797.5</v>
      </c>
      <c r="VP27" s="229">
        <v>989.1</v>
      </c>
      <c r="VQ27" s="229">
        <v>576.20000000000005</v>
      </c>
      <c r="VR27" s="229">
        <v>92</v>
      </c>
      <c r="VS27" s="229">
        <v>104.8</v>
      </c>
      <c r="VT27" s="229">
        <v>110.7</v>
      </c>
      <c r="VU27" s="229">
        <v>98.2</v>
      </c>
      <c r="VV27" s="229">
        <v>102.7</v>
      </c>
      <c r="VW27" s="229">
        <v>104.7</v>
      </c>
      <c r="VX27" s="229">
        <v>91.3</v>
      </c>
      <c r="VY27" s="229">
        <v>110.4</v>
      </c>
      <c r="VZ27" s="229">
        <v>96.2</v>
      </c>
      <c r="WA27" s="229">
        <v>99.6</v>
      </c>
      <c r="WB27" s="229">
        <v>111.6</v>
      </c>
      <c r="WC27" s="229">
        <v>152.80000000000001</v>
      </c>
      <c r="WD27" s="229">
        <v>95.5</v>
      </c>
      <c r="WE27" s="229">
        <v>109.3</v>
      </c>
      <c r="WF27" s="229">
        <v>93</v>
      </c>
      <c r="WG27" s="229">
        <v>110.9</v>
      </c>
      <c r="WH27" s="229">
        <v>127.7</v>
      </c>
      <c r="WI27" s="229">
        <v>137.69999999999999</v>
      </c>
      <c r="WJ27" s="229">
        <v>299.89999999999998</v>
      </c>
      <c r="WM27" s="229">
        <v>102.8</v>
      </c>
      <c r="WN27" s="229">
        <v>109.5</v>
      </c>
      <c r="WO27" s="229">
        <v>99.8</v>
      </c>
      <c r="WP27" s="229">
        <v>96.8</v>
      </c>
      <c r="WQ27" s="229">
        <v>96.3</v>
      </c>
      <c r="WR27" s="229">
        <v>97.3</v>
      </c>
      <c r="WS27" s="229">
        <v>96.2</v>
      </c>
      <c r="WT27" s="229">
        <v>112.6</v>
      </c>
      <c r="WW27" s="229">
        <v>105.5</v>
      </c>
      <c r="WY27" s="229">
        <v>120.9</v>
      </c>
      <c r="WZ27" s="229">
        <v>106.8</v>
      </c>
      <c r="XA27" s="229">
        <v>97.1</v>
      </c>
      <c r="XB27" s="229">
        <v>127.1</v>
      </c>
      <c r="XD27" s="229">
        <v>101.7</v>
      </c>
      <c r="XF27" s="229">
        <v>97.4</v>
      </c>
      <c r="XG27" s="229">
        <v>99.8</v>
      </c>
      <c r="XH27" s="229">
        <v>99.8</v>
      </c>
      <c r="XI27" s="229">
        <v>99.5</v>
      </c>
      <c r="XJ27" s="229">
        <v>100</v>
      </c>
      <c r="XK27" s="229">
        <v>90.5</v>
      </c>
      <c r="XM27" s="229">
        <v>83.1</v>
      </c>
      <c r="XN27" s="229">
        <v>94.9</v>
      </c>
      <c r="XO27" s="229">
        <v>97</v>
      </c>
      <c r="XP27" s="229">
        <v>94</v>
      </c>
      <c r="XQ27" s="229">
        <v>95</v>
      </c>
      <c r="XR27" s="229">
        <v>101.5</v>
      </c>
      <c r="XS27" s="229">
        <v>101.6</v>
      </c>
      <c r="XT27" s="229">
        <v>101.6</v>
      </c>
      <c r="XU27" s="229">
        <v>104.3</v>
      </c>
      <c r="XV27" s="229">
        <v>104.3</v>
      </c>
      <c r="XW27" s="229">
        <v>96.4</v>
      </c>
      <c r="XX27" s="229">
        <v>95.2</v>
      </c>
      <c r="XY27" s="229">
        <v>96.2</v>
      </c>
      <c r="XZ27" s="229">
        <v>98.5</v>
      </c>
      <c r="YB27" s="229">
        <v>94.6</v>
      </c>
      <c r="YC27" s="229">
        <v>93.9</v>
      </c>
      <c r="YD27" s="229">
        <v>100.3</v>
      </c>
      <c r="YE27" s="229">
        <v>102.6</v>
      </c>
      <c r="YF27" s="229">
        <v>103</v>
      </c>
      <c r="YG27" s="229">
        <v>100</v>
      </c>
      <c r="YI27" s="229">
        <v>110.5</v>
      </c>
      <c r="YJ27" s="229">
        <v>102.1</v>
      </c>
      <c r="YK27" s="229">
        <v>100.4</v>
      </c>
      <c r="YM27" s="229">
        <v>93.5</v>
      </c>
      <c r="YN27" s="229">
        <v>100.1</v>
      </c>
      <c r="YO27" s="229">
        <v>100.9</v>
      </c>
      <c r="YP27" s="229">
        <v>113.2</v>
      </c>
      <c r="YQ27" s="229">
        <v>103.8</v>
      </c>
      <c r="YR27" s="229">
        <v>96.7</v>
      </c>
      <c r="YS27" s="229">
        <v>99.2</v>
      </c>
      <c r="YU27" s="229">
        <v>96.4</v>
      </c>
      <c r="YV27" s="229">
        <v>93.2</v>
      </c>
      <c r="YW27" s="229">
        <v>100</v>
      </c>
      <c r="YX27" s="229">
        <v>103.2</v>
      </c>
      <c r="YY27" s="229">
        <v>102.7</v>
      </c>
      <c r="YZ27" s="229">
        <v>97.1</v>
      </c>
      <c r="ZA27" s="229">
        <v>144.19999999999999</v>
      </c>
      <c r="ZD27" s="229">
        <v>102.5</v>
      </c>
      <c r="ZF27" s="229">
        <v>95.3</v>
      </c>
      <c r="ZG27" s="229">
        <v>100</v>
      </c>
      <c r="ZI27" s="229">
        <v>100.1</v>
      </c>
      <c r="ZJ27" s="229">
        <v>98.3</v>
      </c>
      <c r="ZK27" s="229">
        <v>98.2</v>
      </c>
      <c r="ZL27" s="229">
        <v>98.6</v>
      </c>
      <c r="ZN27" s="229">
        <v>108.9</v>
      </c>
      <c r="ZO27" s="229">
        <v>146.1</v>
      </c>
      <c r="ZP27" s="229">
        <v>188.5</v>
      </c>
      <c r="ZQ27" s="229">
        <v>114.5</v>
      </c>
      <c r="ZR27" s="229">
        <v>113.1</v>
      </c>
      <c r="ZS27" s="229">
        <v>108.4</v>
      </c>
      <c r="ZV27" s="229">
        <v>110.7</v>
      </c>
      <c r="ZW27" s="229">
        <v>106.9</v>
      </c>
      <c r="ZX27" s="229">
        <v>114.1</v>
      </c>
      <c r="ZY27" s="229">
        <v>105.1</v>
      </c>
      <c r="ZZ27" s="229">
        <v>105.5</v>
      </c>
      <c r="AAA27" s="229">
        <v>105</v>
      </c>
      <c r="AAB27" s="229">
        <v>105.1</v>
      </c>
      <c r="AAC27" s="229">
        <v>107</v>
      </c>
      <c r="AAD27" s="229">
        <v>104</v>
      </c>
      <c r="AAE27" s="229">
        <v>105.9</v>
      </c>
      <c r="AAF27" s="229">
        <v>106.1</v>
      </c>
      <c r="AAG27" s="229">
        <v>95.7</v>
      </c>
      <c r="AAH27" s="229">
        <v>103.6</v>
      </c>
      <c r="AAI27" s="229">
        <v>99.4</v>
      </c>
      <c r="AAJ27" s="229">
        <v>104.7</v>
      </c>
      <c r="AAK27" s="229">
        <v>126.3</v>
      </c>
      <c r="AAL27" s="229">
        <v>86.2</v>
      </c>
      <c r="AAM27" s="229">
        <v>87.2</v>
      </c>
      <c r="AAN27" s="229">
        <v>114</v>
      </c>
      <c r="AAO27" s="229">
        <v>66.900000000000006</v>
      </c>
      <c r="AAP27" s="229">
        <v>85.8</v>
      </c>
      <c r="AAQ27" s="229">
        <v>119.9</v>
      </c>
      <c r="AAR27" s="229">
        <v>78.3</v>
      </c>
      <c r="AAS27" s="229">
        <v>61.9</v>
      </c>
      <c r="AAT27" s="229">
        <v>100.1</v>
      </c>
      <c r="AAU27" s="229">
        <v>105.6</v>
      </c>
      <c r="AAV27" s="229">
        <v>110.3</v>
      </c>
      <c r="AAW27" s="229">
        <v>100.3</v>
      </c>
      <c r="AAX27" s="229">
        <v>77.2</v>
      </c>
      <c r="AAY27" s="229">
        <v>76.900000000000006</v>
      </c>
      <c r="AAZ27" s="229">
        <v>77.900000000000006</v>
      </c>
      <c r="ABA27" s="229">
        <v>95.7</v>
      </c>
      <c r="ABC27" s="229">
        <v>100.6</v>
      </c>
      <c r="ABD27" s="229">
        <v>82.9</v>
      </c>
      <c r="ABE27" s="229">
        <v>91.4</v>
      </c>
      <c r="ABF27" s="229">
        <v>100</v>
      </c>
      <c r="ABG27" s="229">
        <v>93.7</v>
      </c>
      <c r="ABH27" s="229">
        <v>99.5</v>
      </c>
      <c r="ABI27" s="229">
        <v>93.5</v>
      </c>
      <c r="ABJ27" s="229">
        <v>101.1</v>
      </c>
      <c r="ABK27" s="229">
        <v>89.5</v>
      </c>
      <c r="ABL27" s="229">
        <v>90.2</v>
      </c>
      <c r="ABM27" s="229">
        <v>102.1</v>
      </c>
      <c r="ABN27" s="229">
        <v>98.2</v>
      </c>
      <c r="ABO27" s="229">
        <v>102.1</v>
      </c>
      <c r="ABP27" s="229">
        <v>101.9</v>
      </c>
      <c r="ABQ27" s="229">
        <v>102.3</v>
      </c>
      <c r="ABR27" s="229">
        <v>102.5</v>
      </c>
      <c r="ABS27" s="229" t="e">
        <v>#N/A</v>
      </c>
      <c r="ABT27" s="229">
        <v>105</v>
      </c>
      <c r="ABU27" s="229">
        <v>102.9</v>
      </c>
      <c r="ABV27" s="229">
        <v>112.9</v>
      </c>
      <c r="ACB27" s="229">
        <v>101.8</v>
      </c>
      <c r="ACC27" s="229">
        <v>102.9</v>
      </c>
      <c r="ACD27" s="229">
        <v>94.8</v>
      </c>
      <c r="ACE27" s="229">
        <v>92.8</v>
      </c>
      <c r="ACF27" s="229">
        <v>111.4</v>
      </c>
      <c r="ACG27" s="229">
        <v>105.1</v>
      </c>
      <c r="ACH27" s="229">
        <v>100</v>
      </c>
      <c r="ACI27" s="229">
        <v>108.3</v>
      </c>
      <c r="ACJ27" s="229">
        <v>78.2</v>
      </c>
      <c r="ACK27" s="229">
        <v>117.9</v>
      </c>
      <c r="ACL27" s="229">
        <v>102.4</v>
      </c>
      <c r="ACM27" s="229">
        <v>97</v>
      </c>
      <c r="ACN27" s="229">
        <v>100.8</v>
      </c>
      <c r="ACO27" s="229">
        <v>102.9</v>
      </c>
      <c r="ACP27" s="229">
        <v>99.8</v>
      </c>
      <c r="ACQ27" s="229">
        <v>101.2</v>
      </c>
      <c r="ACR27" s="229">
        <v>92.9</v>
      </c>
      <c r="ACS27" s="229">
        <v>104.2</v>
      </c>
      <c r="ACT27" s="229">
        <v>188.8</v>
      </c>
      <c r="ACU27" s="229">
        <v>101.5</v>
      </c>
      <c r="ACV27" s="229">
        <v>100.1</v>
      </c>
      <c r="ACW27" s="229">
        <v>95.3</v>
      </c>
      <c r="ACX27" s="229">
        <v>103</v>
      </c>
      <c r="ACY27" s="229">
        <v>100.7</v>
      </c>
      <c r="ACZ27" s="229">
        <v>100.9</v>
      </c>
      <c r="ADA27" s="229">
        <v>100.2</v>
      </c>
      <c r="ADB27" s="229">
        <v>77.2</v>
      </c>
      <c r="ADC27" s="229">
        <v>97.1</v>
      </c>
      <c r="ADD27" s="229">
        <v>105.3</v>
      </c>
      <c r="ADE27" s="229">
        <v>111.8</v>
      </c>
      <c r="ADF27" s="229">
        <v>147.4</v>
      </c>
      <c r="ADG27" s="229">
        <v>105.5</v>
      </c>
      <c r="ADH27" s="229">
        <v>97.4</v>
      </c>
      <c r="ADI27" s="229">
        <v>101.6</v>
      </c>
      <c r="ADJ27" s="229">
        <v>103.8</v>
      </c>
      <c r="ADK27" s="229">
        <v>100.8</v>
      </c>
    </row>
    <row r="28" spans="1:791">
      <c r="A28" s="229">
        <v>200110</v>
      </c>
      <c r="B28" s="229">
        <v>101.8</v>
      </c>
      <c r="C28" s="229">
        <v>97.6</v>
      </c>
      <c r="D28" s="229">
        <v>101.1</v>
      </c>
      <c r="E28" s="229">
        <v>112</v>
      </c>
      <c r="F28" s="229">
        <v>112.3</v>
      </c>
      <c r="G28" s="229">
        <v>111.5</v>
      </c>
      <c r="H28" s="229">
        <v>113</v>
      </c>
      <c r="I28" s="229">
        <v>98.2</v>
      </c>
      <c r="J28" s="229">
        <v>94</v>
      </c>
      <c r="K28" s="229">
        <v>94.8</v>
      </c>
      <c r="L28" s="229">
        <v>94.6</v>
      </c>
      <c r="N28" s="229">
        <v>95</v>
      </c>
      <c r="O28" s="229">
        <v>98.9</v>
      </c>
      <c r="P28" s="229">
        <v>93.2</v>
      </c>
      <c r="Q28" s="229">
        <v>93.2</v>
      </c>
      <c r="R28" s="229">
        <v>92.1</v>
      </c>
      <c r="S28" s="229">
        <v>98.3</v>
      </c>
      <c r="U28" s="229">
        <v>102.8</v>
      </c>
      <c r="V28" s="229">
        <v>88.1</v>
      </c>
      <c r="W28" s="229">
        <v>107.8</v>
      </c>
      <c r="X28" s="229">
        <v>98.8</v>
      </c>
      <c r="Y28" s="229">
        <v>100.1</v>
      </c>
      <c r="Z28" s="229">
        <v>108.5</v>
      </c>
      <c r="AA28" s="229">
        <v>106</v>
      </c>
      <c r="AB28" s="229">
        <v>95.1</v>
      </c>
      <c r="AC28" s="229">
        <v>108.2</v>
      </c>
      <c r="AD28" s="229">
        <v>135.30000000000001</v>
      </c>
      <c r="AE28" s="229">
        <v>88</v>
      </c>
      <c r="AF28" s="229">
        <v>98.8</v>
      </c>
      <c r="AG28" s="229">
        <v>100.2</v>
      </c>
      <c r="AH28" s="229">
        <v>101</v>
      </c>
      <c r="AI28" s="229">
        <v>98.3</v>
      </c>
      <c r="AJ28" s="229">
        <v>87.5</v>
      </c>
      <c r="AK28" s="229">
        <v>94.4</v>
      </c>
      <c r="AL28" s="229">
        <v>128.4</v>
      </c>
      <c r="AM28" s="229">
        <v>82.5</v>
      </c>
      <c r="AN28" s="229">
        <v>97</v>
      </c>
      <c r="AO28" s="229">
        <v>102.7</v>
      </c>
      <c r="AP28" s="229">
        <v>102.3</v>
      </c>
      <c r="AQ28" s="229">
        <v>102.3</v>
      </c>
      <c r="AR28" s="229">
        <v>111.2</v>
      </c>
      <c r="AS28" s="229">
        <v>89.4</v>
      </c>
      <c r="AT28" s="229">
        <v>98.8</v>
      </c>
      <c r="AU28" s="229">
        <v>111.6</v>
      </c>
      <c r="AV28" s="229">
        <v>98.3</v>
      </c>
      <c r="AX28" s="229">
        <v>89.3</v>
      </c>
      <c r="AY28" s="229">
        <v>88.4</v>
      </c>
      <c r="AZ28" s="229">
        <v>86.1</v>
      </c>
      <c r="BA28" s="229">
        <v>92</v>
      </c>
      <c r="BB28" s="229">
        <v>96.3</v>
      </c>
      <c r="BC28" s="229">
        <v>96.3</v>
      </c>
      <c r="BD28" s="229">
        <v>94.7</v>
      </c>
      <c r="BE28" s="229">
        <v>97.9</v>
      </c>
      <c r="BF28" s="229">
        <v>97.1</v>
      </c>
      <c r="BG28" s="229">
        <v>99.2</v>
      </c>
      <c r="BH28" s="229">
        <v>91</v>
      </c>
      <c r="BI28" s="229">
        <v>90.4</v>
      </c>
      <c r="BJ28" s="229">
        <v>88.6</v>
      </c>
      <c r="BK28" s="229">
        <v>97.6</v>
      </c>
      <c r="BL28" s="229">
        <v>93.8</v>
      </c>
      <c r="BM28" s="229">
        <v>90.9</v>
      </c>
      <c r="BN28" s="229">
        <v>87.7</v>
      </c>
      <c r="BO28" s="229">
        <v>83</v>
      </c>
      <c r="BP28" s="229">
        <v>93.5</v>
      </c>
      <c r="BQ28" s="229">
        <v>96.8</v>
      </c>
      <c r="BR28" s="229">
        <v>92.9</v>
      </c>
      <c r="BS28" s="229">
        <v>87.2</v>
      </c>
      <c r="BU28" s="229">
        <v>96.3</v>
      </c>
      <c r="BV28" s="229">
        <v>98</v>
      </c>
      <c r="BW28" s="229">
        <v>96.4</v>
      </c>
      <c r="BX28" s="229">
        <v>76.3</v>
      </c>
      <c r="BY28" s="229">
        <v>102.7</v>
      </c>
      <c r="BZ28" s="229">
        <v>100.4</v>
      </c>
      <c r="CA28" s="229">
        <v>98.6</v>
      </c>
      <c r="CB28" s="229">
        <v>107.2</v>
      </c>
      <c r="CC28" s="229">
        <v>85.5</v>
      </c>
      <c r="CD28" s="229">
        <v>85.9</v>
      </c>
      <c r="CE28" s="229">
        <v>90.3</v>
      </c>
      <c r="CF28" s="229">
        <v>89.9</v>
      </c>
      <c r="CG28" s="229">
        <v>89.9</v>
      </c>
      <c r="CH28" s="229">
        <v>94.4</v>
      </c>
      <c r="CI28" s="229">
        <v>90.7</v>
      </c>
      <c r="CJ28" s="229">
        <v>85.8</v>
      </c>
      <c r="CK28" s="229">
        <v>95.6</v>
      </c>
      <c r="CL28" s="229">
        <v>120.1</v>
      </c>
      <c r="CM28" s="229">
        <v>82.5</v>
      </c>
      <c r="CN28" s="229">
        <v>110.2</v>
      </c>
      <c r="CO28" s="229">
        <v>95.1</v>
      </c>
      <c r="CP28" s="229">
        <v>111</v>
      </c>
      <c r="CQ28" s="229">
        <v>84.8</v>
      </c>
      <c r="CR28" s="229">
        <v>83.2</v>
      </c>
      <c r="CS28" s="229">
        <v>73.599999999999994</v>
      </c>
      <c r="CT28" s="229">
        <v>83.5</v>
      </c>
      <c r="CU28" s="229">
        <v>108.7</v>
      </c>
      <c r="CV28" s="229">
        <v>77.900000000000006</v>
      </c>
      <c r="CW28" s="229">
        <v>79</v>
      </c>
      <c r="CX28" s="229">
        <v>73.8</v>
      </c>
      <c r="CY28" s="229">
        <v>69.2</v>
      </c>
      <c r="CZ28" s="229">
        <v>109.2</v>
      </c>
      <c r="DC28" s="229">
        <v>77.400000000000006</v>
      </c>
      <c r="DD28" s="229">
        <v>71.3</v>
      </c>
      <c r="DE28" s="229">
        <v>86.8</v>
      </c>
      <c r="DF28" s="229">
        <v>93.5</v>
      </c>
      <c r="DG28" s="229">
        <v>88.7</v>
      </c>
      <c r="DH28" s="229">
        <v>66.7</v>
      </c>
      <c r="DI28" s="229">
        <v>103.9</v>
      </c>
      <c r="DJ28" s="229">
        <v>122.4</v>
      </c>
      <c r="DK28" s="229">
        <v>125.1</v>
      </c>
      <c r="DN28" s="229">
        <v>101</v>
      </c>
      <c r="DO28" s="229">
        <v>90.5</v>
      </c>
      <c r="DP28" s="229">
        <v>96.1</v>
      </c>
      <c r="DQ28" s="229">
        <v>79.599999999999994</v>
      </c>
      <c r="DR28" s="229">
        <v>103.3</v>
      </c>
      <c r="DS28" s="229">
        <v>77.3</v>
      </c>
      <c r="DT28" s="229">
        <v>94</v>
      </c>
      <c r="DV28" s="229">
        <v>106.2</v>
      </c>
      <c r="DW28" s="229">
        <v>100.7</v>
      </c>
      <c r="DX28" s="229">
        <v>98.7</v>
      </c>
      <c r="DY28" s="229">
        <v>125.3</v>
      </c>
      <c r="DZ28" s="229">
        <v>104</v>
      </c>
      <c r="EA28" s="229">
        <v>103.9</v>
      </c>
      <c r="EB28" s="229">
        <v>110.4</v>
      </c>
      <c r="EC28" s="229">
        <v>102</v>
      </c>
      <c r="ED28" s="229">
        <v>105.5</v>
      </c>
      <c r="EE28" s="229">
        <v>107.4</v>
      </c>
      <c r="EF28" s="229">
        <v>96.4</v>
      </c>
      <c r="EG28" s="229">
        <v>94.2</v>
      </c>
      <c r="EH28" s="229">
        <v>96.2</v>
      </c>
      <c r="EI28" s="229">
        <v>95.5</v>
      </c>
      <c r="EJ28" s="229">
        <v>96.3</v>
      </c>
      <c r="EL28" s="229">
        <v>98.7</v>
      </c>
      <c r="EM28" s="229">
        <v>114.5</v>
      </c>
      <c r="EN28" s="229">
        <v>106.9</v>
      </c>
      <c r="EO28" s="229">
        <v>115.4</v>
      </c>
      <c r="EQ28" s="229">
        <v>68.7</v>
      </c>
      <c r="ES28" s="229">
        <v>78.900000000000006</v>
      </c>
      <c r="ET28" s="229">
        <v>81.900000000000006</v>
      </c>
      <c r="EY28" s="229">
        <v>83.5</v>
      </c>
      <c r="EZ28" s="229">
        <v>92</v>
      </c>
      <c r="FB28" s="229">
        <v>114.5</v>
      </c>
      <c r="FC28" s="229">
        <v>113</v>
      </c>
      <c r="FD28" s="229">
        <v>104</v>
      </c>
      <c r="FE28" s="229">
        <v>100.3</v>
      </c>
      <c r="FF28" s="229">
        <v>110.8</v>
      </c>
      <c r="FG28" s="229">
        <v>71.099999999999994</v>
      </c>
      <c r="FH28" s="229">
        <v>104.4</v>
      </c>
      <c r="FI28" s="229">
        <v>101.8</v>
      </c>
      <c r="FJ28" s="229">
        <v>100.6</v>
      </c>
      <c r="FK28" s="229">
        <v>101.6</v>
      </c>
      <c r="FL28" s="229">
        <v>97.9</v>
      </c>
      <c r="FM28" s="229">
        <v>97.4</v>
      </c>
      <c r="FN28" s="229">
        <v>118.7</v>
      </c>
      <c r="FO28" s="229">
        <v>127.4</v>
      </c>
      <c r="FP28" s="229">
        <v>101.6</v>
      </c>
      <c r="FR28" s="229">
        <v>99.7</v>
      </c>
      <c r="FS28" s="229">
        <v>100.9</v>
      </c>
      <c r="FT28" s="229">
        <v>96.5</v>
      </c>
      <c r="FU28" s="229">
        <v>124.5</v>
      </c>
      <c r="FV28" s="229">
        <v>105.5</v>
      </c>
      <c r="FW28" s="229">
        <v>113.1</v>
      </c>
      <c r="FZ28" s="229">
        <v>93.1</v>
      </c>
      <c r="GA28" s="229">
        <v>90.9</v>
      </c>
      <c r="GB28" s="229">
        <v>96.6</v>
      </c>
      <c r="GC28" s="229">
        <v>94.5</v>
      </c>
      <c r="GD28" s="229">
        <v>95.7</v>
      </c>
      <c r="GE28" s="229">
        <v>88.2</v>
      </c>
      <c r="GF28" s="229">
        <v>116.4</v>
      </c>
      <c r="GG28" s="229">
        <v>99.6</v>
      </c>
      <c r="GH28" s="229">
        <v>99</v>
      </c>
      <c r="GI28" s="229">
        <v>99.8</v>
      </c>
      <c r="GJ28" s="229">
        <v>97.6</v>
      </c>
      <c r="GK28" s="229">
        <v>81.8</v>
      </c>
      <c r="GL28" s="229">
        <v>74.900000000000006</v>
      </c>
      <c r="GM28" s="229">
        <v>91.5</v>
      </c>
      <c r="GN28" s="229">
        <v>99.9</v>
      </c>
      <c r="GO28" s="229">
        <v>93.5</v>
      </c>
      <c r="GP28" s="229">
        <v>99.7</v>
      </c>
      <c r="GQ28" s="229">
        <v>96.7</v>
      </c>
      <c r="GR28" s="229">
        <v>99</v>
      </c>
      <c r="GT28" s="229">
        <v>97.2</v>
      </c>
      <c r="GU28" s="229">
        <v>103.2</v>
      </c>
      <c r="GV28" s="229">
        <v>94.1</v>
      </c>
      <c r="GW28" s="229">
        <v>106.7</v>
      </c>
      <c r="GY28" s="229">
        <v>95.2</v>
      </c>
      <c r="GZ28" s="229">
        <v>74.400000000000006</v>
      </c>
      <c r="HA28" s="229">
        <v>92.2</v>
      </c>
      <c r="HB28" s="229">
        <v>100.2</v>
      </c>
      <c r="HC28" s="229">
        <v>96.5</v>
      </c>
      <c r="HD28" s="229">
        <v>97.8</v>
      </c>
      <c r="HE28" s="229">
        <v>104.5</v>
      </c>
      <c r="HG28" s="229">
        <v>85.2</v>
      </c>
      <c r="HI28" s="229">
        <v>114.5</v>
      </c>
      <c r="HJ28" s="229">
        <v>125</v>
      </c>
      <c r="HK28" s="229">
        <v>93.8</v>
      </c>
      <c r="HN28" s="229">
        <v>117.5</v>
      </c>
      <c r="HO28" s="229">
        <v>112.3</v>
      </c>
      <c r="HP28" s="229">
        <v>102.9</v>
      </c>
      <c r="HQ28" s="229">
        <v>105.4</v>
      </c>
      <c r="HR28" s="229">
        <v>132.9</v>
      </c>
      <c r="HS28" s="229">
        <v>121.4</v>
      </c>
      <c r="HT28" s="229">
        <v>124.6</v>
      </c>
      <c r="HU28" s="229">
        <v>119.1</v>
      </c>
      <c r="HV28" s="229">
        <v>119.2</v>
      </c>
      <c r="HW28" s="229">
        <v>118.5</v>
      </c>
      <c r="HX28" s="229">
        <v>106.1</v>
      </c>
      <c r="HY28" s="229">
        <v>126.6</v>
      </c>
      <c r="HZ28" s="229">
        <v>107.5</v>
      </c>
      <c r="IA28" s="229">
        <v>126.5</v>
      </c>
      <c r="IB28" s="229">
        <v>116.2</v>
      </c>
      <c r="IC28" s="229">
        <v>100.2</v>
      </c>
      <c r="ID28" s="229">
        <v>154.5</v>
      </c>
      <c r="IE28" s="229">
        <v>123.1</v>
      </c>
      <c r="IF28" s="229">
        <v>105.1</v>
      </c>
      <c r="IG28" s="229">
        <v>115.1</v>
      </c>
      <c r="IH28" s="229">
        <v>97.7</v>
      </c>
      <c r="II28" s="229">
        <v>105.9</v>
      </c>
      <c r="IJ28" s="229">
        <v>104.6</v>
      </c>
      <c r="IK28" s="229">
        <v>109.8</v>
      </c>
      <c r="IL28" s="229">
        <v>108</v>
      </c>
      <c r="IM28" s="229">
        <v>92.7</v>
      </c>
      <c r="IP28" s="229">
        <v>95.2</v>
      </c>
      <c r="IQ28" s="229">
        <v>95.3</v>
      </c>
      <c r="IR28" s="229">
        <v>94</v>
      </c>
      <c r="IS28" s="229">
        <v>94.5</v>
      </c>
      <c r="IU28" s="229">
        <v>97.6</v>
      </c>
      <c r="IW28" s="229">
        <v>94.9</v>
      </c>
      <c r="IX28" s="229">
        <v>96.3</v>
      </c>
      <c r="IY28" s="229">
        <v>96.1</v>
      </c>
      <c r="IZ28" s="229">
        <v>96</v>
      </c>
      <c r="JA28" s="229">
        <v>87.5</v>
      </c>
      <c r="JB28" s="229">
        <v>99.5</v>
      </c>
      <c r="JD28" s="229">
        <v>98.8</v>
      </c>
      <c r="JE28" s="229">
        <v>98.4</v>
      </c>
      <c r="JG28" s="229">
        <v>97.8</v>
      </c>
      <c r="JH28" s="229">
        <v>88</v>
      </c>
      <c r="JI28" s="229">
        <v>96.9</v>
      </c>
      <c r="JJ28" s="229">
        <v>99.8</v>
      </c>
      <c r="JL28" s="229">
        <v>96.7</v>
      </c>
      <c r="JM28" s="229">
        <v>96.7</v>
      </c>
      <c r="JN28" s="229">
        <v>94.3</v>
      </c>
      <c r="JO28" s="229">
        <v>94.5</v>
      </c>
      <c r="JP28" s="229">
        <v>94.6</v>
      </c>
      <c r="JQ28" s="229">
        <v>93.8</v>
      </c>
      <c r="JR28" s="229">
        <v>101.2</v>
      </c>
      <c r="JS28" s="229">
        <v>101.2</v>
      </c>
      <c r="JT28" s="229">
        <v>103</v>
      </c>
      <c r="JU28" s="229">
        <v>103</v>
      </c>
      <c r="JV28" s="229">
        <v>99.7</v>
      </c>
      <c r="JW28" s="229">
        <v>103.1</v>
      </c>
      <c r="JX28" s="229">
        <v>95.8</v>
      </c>
      <c r="JY28" s="229">
        <v>100.8</v>
      </c>
      <c r="JZ28" s="229">
        <v>100.8</v>
      </c>
      <c r="KA28" s="229">
        <v>101.7</v>
      </c>
      <c r="KB28" s="229">
        <v>105.5</v>
      </c>
      <c r="KC28" s="229">
        <v>96.1</v>
      </c>
      <c r="KD28" s="229">
        <v>150.80000000000001</v>
      </c>
      <c r="KE28" s="229">
        <v>98.7</v>
      </c>
      <c r="KG28" s="229">
        <v>95.8</v>
      </c>
      <c r="KH28" s="229">
        <v>95.4</v>
      </c>
      <c r="KJ28" s="229">
        <v>100.8</v>
      </c>
      <c r="KK28" s="229">
        <v>100.5</v>
      </c>
      <c r="KL28" s="229">
        <v>92.4</v>
      </c>
      <c r="KM28" s="229">
        <v>107.6</v>
      </c>
      <c r="KN28" s="229">
        <v>99</v>
      </c>
      <c r="KO28" s="229">
        <v>99.9</v>
      </c>
      <c r="KP28" s="229">
        <v>92.4</v>
      </c>
      <c r="KQ28" s="229">
        <v>94.9</v>
      </c>
      <c r="KR28" s="229">
        <v>106.4</v>
      </c>
      <c r="KS28" s="229">
        <v>106.9</v>
      </c>
      <c r="KT28" s="229">
        <v>104.6</v>
      </c>
      <c r="KU28" s="229">
        <v>95.7</v>
      </c>
      <c r="KV28" s="229">
        <v>107.1</v>
      </c>
      <c r="KW28" s="229">
        <v>107.1</v>
      </c>
      <c r="KX28" s="229">
        <v>89.7</v>
      </c>
      <c r="KY28" s="229">
        <v>96.1</v>
      </c>
      <c r="KZ28" s="229">
        <v>83.3</v>
      </c>
      <c r="LA28" s="229">
        <v>63.7</v>
      </c>
      <c r="LB28" s="229">
        <v>63.7</v>
      </c>
      <c r="LC28" s="229">
        <v>95.8</v>
      </c>
      <c r="LD28" s="229">
        <v>97.5</v>
      </c>
      <c r="LE28" s="229">
        <v>92.6</v>
      </c>
      <c r="LF28" s="229">
        <v>125</v>
      </c>
      <c r="LG28" s="229">
        <v>178.1</v>
      </c>
      <c r="LH28" s="229">
        <v>236.1</v>
      </c>
      <c r="LI28" s="229">
        <v>281.3</v>
      </c>
      <c r="LJ28" s="229">
        <v>162.6</v>
      </c>
      <c r="LK28" s="229">
        <v>152.30000000000001</v>
      </c>
      <c r="LL28" s="229">
        <v>145.80000000000001</v>
      </c>
      <c r="LM28" s="229">
        <v>350</v>
      </c>
      <c r="LN28" s="229">
        <v>215.4</v>
      </c>
      <c r="LO28" s="229">
        <v>317.5</v>
      </c>
      <c r="LQ28" s="229">
        <v>169.9</v>
      </c>
      <c r="LR28" s="229">
        <v>173.8</v>
      </c>
      <c r="LS28" s="229">
        <v>212.9</v>
      </c>
      <c r="LT28" s="229">
        <v>148.19999999999999</v>
      </c>
      <c r="LU28" s="229">
        <v>110.1</v>
      </c>
      <c r="LV28" s="229">
        <v>104</v>
      </c>
      <c r="LW28" s="229">
        <v>108.7</v>
      </c>
      <c r="LX28" s="229">
        <v>102.9</v>
      </c>
      <c r="LY28" s="229">
        <v>103.9</v>
      </c>
      <c r="LZ28" s="229">
        <v>128.69999999999999</v>
      </c>
      <c r="MA28" s="229">
        <v>99.2</v>
      </c>
      <c r="MB28" s="229">
        <v>139.69999999999999</v>
      </c>
      <c r="MC28" s="229">
        <v>141.69999999999999</v>
      </c>
      <c r="MD28" s="229">
        <v>118.8</v>
      </c>
      <c r="ME28" s="229">
        <v>116.7</v>
      </c>
      <c r="MF28" s="229">
        <v>106.5</v>
      </c>
      <c r="MG28" s="229">
        <v>119.3</v>
      </c>
      <c r="MH28" s="229">
        <v>123.7</v>
      </c>
      <c r="MI28" s="229">
        <v>110.1</v>
      </c>
      <c r="MJ28" s="229">
        <v>121.2</v>
      </c>
      <c r="MK28" s="229">
        <v>102.8</v>
      </c>
      <c r="ML28" s="229">
        <v>95.7</v>
      </c>
      <c r="MM28" s="229">
        <v>98.6</v>
      </c>
      <c r="MN28" s="229">
        <v>96.8</v>
      </c>
      <c r="MO28" s="229">
        <v>88.5</v>
      </c>
      <c r="MP28" s="229">
        <v>99.4</v>
      </c>
      <c r="MQ28" s="229">
        <v>94.7</v>
      </c>
      <c r="MR28" s="229">
        <v>98.1</v>
      </c>
      <c r="MS28" s="229">
        <v>99.5</v>
      </c>
      <c r="MT28" s="229">
        <v>98.5</v>
      </c>
      <c r="MV28" s="229">
        <v>97.8</v>
      </c>
      <c r="MW28" s="229">
        <v>109.6</v>
      </c>
      <c r="MX28" s="229">
        <v>106.7</v>
      </c>
      <c r="MY28" s="229">
        <v>108.5</v>
      </c>
      <c r="MZ28" s="229">
        <v>88.9</v>
      </c>
      <c r="NA28" s="229">
        <v>133.1</v>
      </c>
      <c r="NC28" s="229">
        <v>108.7</v>
      </c>
      <c r="ND28" s="229">
        <v>104.8</v>
      </c>
      <c r="NE28" s="229">
        <v>106.6</v>
      </c>
      <c r="NF28" s="229">
        <v>103.9</v>
      </c>
      <c r="NG28" s="229">
        <v>114.6</v>
      </c>
      <c r="NH28" s="229">
        <v>110.5</v>
      </c>
      <c r="NI28" s="229">
        <v>117.6</v>
      </c>
      <c r="NJ28" s="229">
        <v>106.8</v>
      </c>
      <c r="NK28" s="229">
        <v>115.4</v>
      </c>
      <c r="NM28" s="229">
        <v>96.7</v>
      </c>
      <c r="NN28" s="229">
        <v>97.7</v>
      </c>
      <c r="NO28" s="229">
        <v>128.19999999999999</v>
      </c>
      <c r="NP28" s="229">
        <v>105.2</v>
      </c>
      <c r="NR28" s="229">
        <v>97.2</v>
      </c>
      <c r="NS28" s="229">
        <v>95.4</v>
      </c>
      <c r="NT28" s="229">
        <v>95.4</v>
      </c>
      <c r="NU28" s="229">
        <v>96.3</v>
      </c>
      <c r="NV28" s="229">
        <v>93.7</v>
      </c>
      <c r="NW28" s="229">
        <v>113.6</v>
      </c>
      <c r="NX28" s="229">
        <v>100</v>
      </c>
      <c r="NY28" s="229">
        <v>100</v>
      </c>
      <c r="NZ28" s="229">
        <v>106.4</v>
      </c>
      <c r="OA28" s="229">
        <v>108.9</v>
      </c>
      <c r="OB28" s="229">
        <v>107.8</v>
      </c>
      <c r="OC28" s="229">
        <v>109.5</v>
      </c>
      <c r="OD28" s="229">
        <v>103.5</v>
      </c>
      <c r="OE28" s="229">
        <v>109.1</v>
      </c>
      <c r="OF28" s="229">
        <v>106.2</v>
      </c>
      <c r="OG28" s="229">
        <v>102.7</v>
      </c>
      <c r="OI28" s="229">
        <v>112.2</v>
      </c>
      <c r="OK28" s="229">
        <v>110.9</v>
      </c>
      <c r="OL28" s="229">
        <v>96.4</v>
      </c>
      <c r="OM28" s="229">
        <v>113.3</v>
      </c>
      <c r="ON28" s="229">
        <v>99.9</v>
      </c>
      <c r="OO28" s="229">
        <v>108.9</v>
      </c>
      <c r="OP28" s="229">
        <v>95.8</v>
      </c>
      <c r="OQ28" s="229">
        <v>107.1</v>
      </c>
      <c r="OR28" s="229">
        <v>101.6</v>
      </c>
      <c r="OT28" s="229">
        <v>104.9</v>
      </c>
      <c r="OV28" s="229">
        <v>107.1</v>
      </c>
      <c r="OW28" s="229">
        <v>110.9</v>
      </c>
      <c r="OX28" s="229">
        <v>125.4</v>
      </c>
      <c r="OY28" s="229">
        <v>98</v>
      </c>
      <c r="OZ28" s="229">
        <v>100.6</v>
      </c>
      <c r="PA28" s="229">
        <v>103.7</v>
      </c>
      <c r="PB28" s="229">
        <v>103.9</v>
      </c>
      <c r="PC28" s="229">
        <v>125.2</v>
      </c>
      <c r="PD28" s="229">
        <v>96.9</v>
      </c>
      <c r="PE28" s="229">
        <v>126.6</v>
      </c>
      <c r="PF28" s="229">
        <v>209</v>
      </c>
      <c r="PG28" s="229">
        <v>97.2</v>
      </c>
      <c r="PH28" s="229">
        <v>108.9</v>
      </c>
      <c r="PI28" s="229">
        <v>106.6</v>
      </c>
      <c r="PJ28" s="229">
        <v>108.4</v>
      </c>
      <c r="PK28" s="229">
        <v>100.6</v>
      </c>
      <c r="PL28" s="229">
        <v>113.2</v>
      </c>
      <c r="PM28" s="229">
        <v>97.9</v>
      </c>
      <c r="PN28" s="229">
        <v>95.3</v>
      </c>
      <c r="PO28" s="229">
        <v>95.4</v>
      </c>
      <c r="PP28" s="229">
        <v>103.6</v>
      </c>
      <c r="PQ28" s="229">
        <v>112.6</v>
      </c>
      <c r="PR28" s="229">
        <v>103.6</v>
      </c>
      <c r="PS28" s="229">
        <v>116.6</v>
      </c>
      <c r="PT28" s="229">
        <v>117.5</v>
      </c>
      <c r="PU28" s="229">
        <v>103.5</v>
      </c>
      <c r="PV28" s="229">
        <v>121.4</v>
      </c>
      <c r="PW28" s="229">
        <v>100.4</v>
      </c>
      <c r="PX28" s="229">
        <v>109.8</v>
      </c>
      <c r="PY28" s="229">
        <v>109.2</v>
      </c>
      <c r="PZ28" s="229">
        <v>105.7</v>
      </c>
      <c r="QA28" s="229">
        <v>102.2</v>
      </c>
      <c r="QB28" s="229">
        <v>105</v>
      </c>
      <c r="QC28" s="229">
        <v>101.3</v>
      </c>
      <c r="QD28" s="229">
        <v>99.7</v>
      </c>
      <c r="QE28" s="229">
        <v>118.9</v>
      </c>
      <c r="QF28" s="229">
        <v>99.1</v>
      </c>
      <c r="QG28" s="229">
        <v>101.8</v>
      </c>
      <c r="QH28" s="229">
        <v>97.6</v>
      </c>
      <c r="QI28" s="229">
        <v>102.3</v>
      </c>
      <c r="QJ28" s="229">
        <v>109.9</v>
      </c>
      <c r="QK28" s="229">
        <v>109.9</v>
      </c>
      <c r="QL28" s="229">
        <v>102.1</v>
      </c>
      <c r="QM28" s="229">
        <v>106</v>
      </c>
      <c r="QN28" s="229">
        <v>102.5</v>
      </c>
      <c r="QO28" s="229">
        <v>106</v>
      </c>
      <c r="QP28" s="229">
        <v>105</v>
      </c>
      <c r="QQ28" s="229">
        <v>104.2</v>
      </c>
      <c r="QS28" s="229">
        <v>108.1</v>
      </c>
      <c r="QT28" s="229">
        <v>106.9</v>
      </c>
      <c r="QU28" s="229">
        <v>133.19999999999999</v>
      </c>
      <c r="QV28" s="229">
        <v>97</v>
      </c>
      <c r="QW28" s="229">
        <v>103.8</v>
      </c>
      <c r="QX28" s="229">
        <v>106.2</v>
      </c>
      <c r="QY28" s="229">
        <v>108.7</v>
      </c>
      <c r="QZ28" s="229">
        <v>105.4</v>
      </c>
      <c r="RA28" s="229">
        <v>94.9</v>
      </c>
      <c r="RB28" s="229">
        <v>96.5</v>
      </c>
      <c r="RC28" s="229">
        <v>95.2</v>
      </c>
      <c r="RD28" s="229">
        <v>91.5</v>
      </c>
      <c r="RE28" s="229">
        <v>88.2</v>
      </c>
      <c r="RF28" s="229">
        <v>99.2</v>
      </c>
      <c r="RG28" s="229">
        <v>108</v>
      </c>
      <c r="RH28" s="229">
        <v>107.9</v>
      </c>
      <c r="RI28" s="229">
        <v>111.3</v>
      </c>
      <c r="RJ28" s="229">
        <v>109.9</v>
      </c>
      <c r="RK28" s="229">
        <v>102</v>
      </c>
      <c r="RL28" s="229">
        <v>120.2</v>
      </c>
      <c r="RM28" s="229">
        <v>102.9</v>
      </c>
      <c r="RN28" s="229">
        <v>106.1</v>
      </c>
      <c r="RO28" s="229">
        <v>101.5</v>
      </c>
      <c r="RP28" s="229">
        <v>119.1</v>
      </c>
      <c r="RQ28" s="229">
        <v>109.6</v>
      </c>
      <c r="RT28" s="229">
        <v>118.4</v>
      </c>
      <c r="RU28" s="229">
        <v>140.19999999999999</v>
      </c>
      <c r="RW28" s="229">
        <v>117.5</v>
      </c>
      <c r="RX28" s="229">
        <v>125.7</v>
      </c>
      <c r="RY28" s="229">
        <v>128.4</v>
      </c>
      <c r="RZ28" s="229">
        <v>110.1</v>
      </c>
      <c r="SA28" s="229">
        <v>104</v>
      </c>
      <c r="SB28" s="229">
        <v>144.69999999999999</v>
      </c>
      <c r="SC28" s="229">
        <v>99.6</v>
      </c>
      <c r="SD28" s="229">
        <v>131.80000000000001</v>
      </c>
      <c r="SE28" s="229">
        <v>89.7</v>
      </c>
      <c r="SF28" s="229">
        <v>92</v>
      </c>
      <c r="SG28" s="229">
        <v>74.900000000000006</v>
      </c>
      <c r="SH28" s="229">
        <v>97.7</v>
      </c>
      <c r="SI28" s="229">
        <v>97.9</v>
      </c>
      <c r="SK28" s="229">
        <v>101.9</v>
      </c>
      <c r="SL28" s="229">
        <v>99.9</v>
      </c>
      <c r="SM28" s="229">
        <v>100.4</v>
      </c>
      <c r="SN28" s="229">
        <v>100</v>
      </c>
      <c r="SO28" s="229">
        <v>101.3</v>
      </c>
      <c r="SP28" s="229">
        <v>103.6</v>
      </c>
      <c r="SQ28" s="229">
        <v>100</v>
      </c>
      <c r="SR28" s="229">
        <v>100</v>
      </c>
      <c r="SS28" s="229">
        <v>99.2</v>
      </c>
      <c r="ST28" s="229">
        <v>99.6</v>
      </c>
      <c r="SU28" s="229">
        <v>98.9</v>
      </c>
      <c r="SV28" s="229">
        <v>98.8</v>
      </c>
      <c r="SW28" s="229">
        <v>99.4</v>
      </c>
      <c r="SY28" s="229">
        <v>93.9</v>
      </c>
      <c r="SZ28" s="229">
        <v>90.9</v>
      </c>
      <c r="TA28" s="229">
        <v>109.7</v>
      </c>
      <c r="TB28" s="229">
        <v>112.9</v>
      </c>
      <c r="TC28" s="229">
        <v>98.6</v>
      </c>
      <c r="TD28" s="229">
        <v>97.3</v>
      </c>
      <c r="TE28" s="229">
        <v>102</v>
      </c>
      <c r="TF28" s="229">
        <v>101.3</v>
      </c>
      <c r="TG28" s="229">
        <v>101.6</v>
      </c>
      <c r="TH28" s="229">
        <v>103.3</v>
      </c>
      <c r="TI28" s="229">
        <v>99.3</v>
      </c>
      <c r="TJ28" s="229">
        <v>101.9</v>
      </c>
      <c r="TK28" s="229">
        <v>101.9</v>
      </c>
      <c r="TL28" s="229">
        <v>94.9</v>
      </c>
      <c r="TM28" s="229">
        <v>94.9</v>
      </c>
      <c r="TN28" s="229">
        <v>95.8</v>
      </c>
      <c r="TO28" s="229">
        <v>79.099999999999994</v>
      </c>
      <c r="TP28" s="229">
        <v>89.5</v>
      </c>
      <c r="TR28" s="229">
        <v>105.7</v>
      </c>
      <c r="TU28" s="229">
        <v>102.7</v>
      </c>
      <c r="TV28" s="229">
        <v>97.3</v>
      </c>
      <c r="TW28" s="229">
        <v>91.1</v>
      </c>
      <c r="TX28" s="229">
        <v>102.9</v>
      </c>
      <c r="TY28" s="229">
        <v>107.2</v>
      </c>
      <c r="TZ28" s="229">
        <v>90.9</v>
      </c>
      <c r="UA28" s="229">
        <v>120.8</v>
      </c>
      <c r="UC28" s="229">
        <v>120.3</v>
      </c>
      <c r="UD28" s="229">
        <v>108.4</v>
      </c>
      <c r="UE28" s="229">
        <v>116.9</v>
      </c>
      <c r="UF28" s="229">
        <v>100</v>
      </c>
      <c r="UG28" s="229">
        <v>100</v>
      </c>
      <c r="UH28" s="229">
        <v>113.4</v>
      </c>
      <c r="UI28" s="229">
        <v>113.3</v>
      </c>
      <c r="UJ28" s="229">
        <v>106.8</v>
      </c>
      <c r="UK28" s="229">
        <v>231.6</v>
      </c>
      <c r="UM28" s="229">
        <v>104.5</v>
      </c>
      <c r="UN28" s="229">
        <v>108.2</v>
      </c>
      <c r="UO28" s="229">
        <v>95.5</v>
      </c>
      <c r="UP28" s="229">
        <v>96.4</v>
      </c>
      <c r="UQ28" s="229">
        <v>93.8</v>
      </c>
      <c r="UR28" s="229">
        <v>349.2</v>
      </c>
      <c r="US28" s="229">
        <v>115.8</v>
      </c>
      <c r="UT28" s="229">
        <v>92.1</v>
      </c>
      <c r="UU28" s="229">
        <v>95.9</v>
      </c>
      <c r="UV28" s="229">
        <v>96.9</v>
      </c>
      <c r="UW28" s="229">
        <v>97</v>
      </c>
      <c r="UX28" s="229">
        <v>92.1</v>
      </c>
      <c r="UZ28" s="229">
        <v>91</v>
      </c>
      <c r="VA28" s="229">
        <v>109.6</v>
      </c>
      <c r="VB28" s="229">
        <v>81.5</v>
      </c>
      <c r="VC28" s="229">
        <v>95.5</v>
      </c>
      <c r="VE28" s="229">
        <v>97.6</v>
      </c>
      <c r="VG28" s="229">
        <v>113.4</v>
      </c>
      <c r="VH28" s="229">
        <v>484</v>
      </c>
      <c r="VJ28" s="229">
        <v>299</v>
      </c>
      <c r="VM28" s="229">
        <v>1385.8</v>
      </c>
      <c r="VN28" s="229">
        <v>2660.1</v>
      </c>
      <c r="VP28" s="229">
        <v>983.9</v>
      </c>
      <c r="VQ28" s="229">
        <v>565.1</v>
      </c>
      <c r="VR28" s="229">
        <v>92</v>
      </c>
      <c r="VS28" s="229">
        <v>104.8</v>
      </c>
      <c r="VT28" s="229">
        <v>110.4</v>
      </c>
      <c r="VU28" s="229">
        <v>97.8</v>
      </c>
      <c r="VV28" s="229">
        <v>102.4</v>
      </c>
      <c r="VW28" s="229">
        <v>104.6</v>
      </c>
      <c r="VX28" s="229">
        <v>90.7</v>
      </c>
      <c r="VY28" s="229">
        <v>107.7</v>
      </c>
      <c r="VZ28" s="229">
        <v>96.2</v>
      </c>
      <c r="WA28" s="229">
        <v>99.2</v>
      </c>
      <c r="WB28" s="229">
        <v>111.4</v>
      </c>
      <c r="WC28" s="229">
        <v>153.1</v>
      </c>
      <c r="WD28" s="229">
        <v>95.3</v>
      </c>
      <c r="WE28" s="229">
        <v>109.2</v>
      </c>
      <c r="WF28" s="229">
        <v>93</v>
      </c>
      <c r="WG28" s="229">
        <v>110.8</v>
      </c>
      <c r="WH28" s="229">
        <v>126</v>
      </c>
      <c r="WI28" s="229">
        <v>137.69999999999999</v>
      </c>
      <c r="WJ28" s="229">
        <v>299.89999999999998</v>
      </c>
      <c r="WM28" s="229">
        <v>102.8</v>
      </c>
      <c r="WN28" s="229">
        <v>109.6</v>
      </c>
      <c r="WO28" s="229">
        <v>99.9</v>
      </c>
      <c r="WP28" s="229">
        <v>95</v>
      </c>
      <c r="WQ28" s="229">
        <v>95</v>
      </c>
      <c r="WR28" s="229">
        <v>93.7</v>
      </c>
      <c r="WS28" s="229">
        <v>97.7</v>
      </c>
      <c r="WT28" s="229">
        <v>112.7</v>
      </c>
      <c r="WW28" s="229">
        <v>105.6</v>
      </c>
      <c r="WY28" s="229">
        <v>124</v>
      </c>
      <c r="WZ28" s="229">
        <v>106.2</v>
      </c>
      <c r="XA28" s="229">
        <v>96.9</v>
      </c>
      <c r="XB28" s="229">
        <v>125.5</v>
      </c>
      <c r="XD28" s="229">
        <v>101.7</v>
      </c>
      <c r="XF28" s="229">
        <v>97.5</v>
      </c>
      <c r="XG28" s="229">
        <v>99.8</v>
      </c>
      <c r="XH28" s="229">
        <v>99.8</v>
      </c>
      <c r="XI28" s="229">
        <v>99.5</v>
      </c>
      <c r="XJ28" s="229">
        <v>100</v>
      </c>
      <c r="XK28" s="229">
        <v>90.8</v>
      </c>
      <c r="XM28" s="229">
        <v>85.2</v>
      </c>
      <c r="XN28" s="229">
        <v>95.1</v>
      </c>
      <c r="XO28" s="229">
        <v>97</v>
      </c>
      <c r="XP28" s="229">
        <v>94.6</v>
      </c>
      <c r="XQ28" s="229">
        <v>95</v>
      </c>
      <c r="XR28" s="229">
        <v>100.3</v>
      </c>
      <c r="XS28" s="229">
        <v>103.2</v>
      </c>
      <c r="XT28" s="229">
        <v>103.2</v>
      </c>
      <c r="XU28" s="229">
        <v>90</v>
      </c>
      <c r="XV28" s="229">
        <v>90</v>
      </c>
      <c r="XW28" s="229">
        <v>96.4</v>
      </c>
      <c r="XX28" s="229">
        <v>95.2</v>
      </c>
      <c r="XY28" s="229">
        <v>96.2</v>
      </c>
      <c r="XZ28" s="229">
        <v>98.5</v>
      </c>
      <c r="YB28" s="229">
        <v>94.6</v>
      </c>
      <c r="YC28" s="229">
        <v>93.9</v>
      </c>
      <c r="YD28" s="229">
        <v>100.3</v>
      </c>
      <c r="YE28" s="229">
        <v>103.2</v>
      </c>
      <c r="YF28" s="229">
        <v>103</v>
      </c>
      <c r="YG28" s="229">
        <v>100</v>
      </c>
      <c r="YI28" s="229">
        <v>110.5</v>
      </c>
      <c r="YJ28" s="229">
        <v>103.3</v>
      </c>
      <c r="YK28" s="229">
        <v>100.5</v>
      </c>
      <c r="YM28" s="229">
        <v>93.5</v>
      </c>
      <c r="YN28" s="229">
        <v>100.1</v>
      </c>
      <c r="YO28" s="229">
        <v>100.9</v>
      </c>
      <c r="YP28" s="229">
        <v>117.7</v>
      </c>
      <c r="YQ28" s="229">
        <v>103.8</v>
      </c>
      <c r="YR28" s="229">
        <v>96.7</v>
      </c>
      <c r="YS28" s="229">
        <v>101.1</v>
      </c>
      <c r="YU28" s="229">
        <v>96.4</v>
      </c>
      <c r="YV28" s="229">
        <v>93.2</v>
      </c>
      <c r="YW28" s="229">
        <v>100</v>
      </c>
      <c r="YX28" s="229">
        <v>103</v>
      </c>
      <c r="YY28" s="229">
        <v>102.6</v>
      </c>
      <c r="YZ28" s="229">
        <v>97.1</v>
      </c>
      <c r="ZA28" s="229">
        <v>143.6</v>
      </c>
      <c r="ZD28" s="229">
        <v>102.5</v>
      </c>
      <c r="ZF28" s="229">
        <v>95.3</v>
      </c>
      <c r="ZG28" s="229">
        <v>100</v>
      </c>
      <c r="ZI28" s="229">
        <v>100.1</v>
      </c>
      <c r="ZJ28" s="229">
        <v>98.3</v>
      </c>
      <c r="ZK28" s="229">
        <v>98.2</v>
      </c>
      <c r="ZL28" s="229">
        <v>98.6</v>
      </c>
      <c r="ZN28" s="229">
        <v>108.8</v>
      </c>
      <c r="ZO28" s="229">
        <v>146.6</v>
      </c>
      <c r="ZP28" s="229">
        <v>188.3</v>
      </c>
      <c r="ZQ28" s="229">
        <v>115.2</v>
      </c>
      <c r="ZR28" s="229">
        <v>112.8</v>
      </c>
      <c r="ZS28" s="229">
        <v>108.8</v>
      </c>
      <c r="ZV28" s="229">
        <v>110.7</v>
      </c>
      <c r="ZW28" s="229">
        <v>105.9</v>
      </c>
      <c r="ZX28" s="229">
        <v>113.6</v>
      </c>
      <c r="ZY28" s="229">
        <v>105</v>
      </c>
      <c r="ZZ28" s="229">
        <v>105.4</v>
      </c>
      <c r="AAA28" s="229">
        <v>104.8</v>
      </c>
      <c r="AAB28" s="229">
        <v>105.1</v>
      </c>
      <c r="AAC28" s="229">
        <v>106.9</v>
      </c>
      <c r="AAD28" s="229">
        <v>104</v>
      </c>
      <c r="AAE28" s="229">
        <v>105.9</v>
      </c>
      <c r="AAF28" s="229">
        <v>105.9</v>
      </c>
      <c r="AAG28" s="229">
        <v>95.7</v>
      </c>
      <c r="AAH28" s="229">
        <v>102.8</v>
      </c>
      <c r="AAI28" s="229">
        <v>99.4</v>
      </c>
      <c r="AAJ28" s="229">
        <v>104.4</v>
      </c>
      <c r="AAK28" s="229">
        <v>125.5</v>
      </c>
      <c r="AAL28" s="229">
        <v>86.4</v>
      </c>
      <c r="AAM28" s="229">
        <v>87.4</v>
      </c>
      <c r="AAN28" s="229">
        <v>113.5</v>
      </c>
      <c r="AAO28" s="229">
        <v>67.400000000000006</v>
      </c>
      <c r="AAP28" s="229">
        <v>85.8</v>
      </c>
      <c r="AAQ28" s="229">
        <v>120</v>
      </c>
      <c r="AAR28" s="229">
        <v>78.5</v>
      </c>
      <c r="AAS28" s="229">
        <v>61.9</v>
      </c>
      <c r="AAT28" s="229">
        <v>100.1</v>
      </c>
      <c r="AAU28" s="229">
        <v>105.3</v>
      </c>
      <c r="AAV28" s="229">
        <v>110</v>
      </c>
      <c r="AAW28" s="229">
        <v>100.5</v>
      </c>
      <c r="AAX28" s="229">
        <v>77.2</v>
      </c>
      <c r="AAY28" s="229">
        <v>76.900000000000006</v>
      </c>
      <c r="AAZ28" s="229">
        <v>77.900000000000006</v>
      </c>
      <c r="ABA28" s="229">
        <v>95.7</v>
      </c>
      <c r="ABC28" s="229">
        <v>100.6</v>
      </c>
      <c r="ABD28" s="229">
        <v>82.9</v>
      </c>
      <c r="ABE28" s="229">
        <v>91.4</v>
      </c>
      <c r="ABF28" s="229">
        <v>100</v>
      </c>
      <c r="ABG28" s="229">
        <v>93.7</v>
      </c>
      <c r="ABH28" s="229">
        <v>99.5</v>
      </c>
      <c r="ABI28" s="229">
        <v>95</v>
      </c>
      <c r="ABJ28" s="229">
        <v>100.1</v>
      </c>
      <c r="ABK28" s="229">
        <v>90.7</v>
      </c>
      <c r="ABL28" s="229">
        <v>95.5</v>
      </c>
      <c r="ABM28" s="229">
        <v>102</v>
      </c>
      <c r="ABN28" s="229">
        <v>98.1</v>
      </c>
      <c r="ABO28" s="229">
        <v>102.1</v>
      </c>
      <c r="ABP28" s="229">
        <v>101.9</v>
      </c>
      <c r="ABQ28" s="229">
        <v>102.3</v>
      </c>
      <c r="ABR28" s="229">
        <v>102.4</v>
      </c>
      <c r="ABS28" s="229" t="e">
        <v>#N/A</v>
      </c>
      <c r="ABT28" s="229">
        <v>104.9</v>
      </c>
      <c r="ABU28" s="229">
        <v>102.9</v>
      </c>
      <c r="ABV28" s="229">
        <v>111.9</v>
      </c>
      <c r="ACB28" s="229">
        <v>101.8</v>
      </c>
      <c r="ACC28" s="229">
        <v>102.9</v>
      </c>
      <c r="ACD28" s="229">
        <v>95.6</v>
      </c>
      <c r="ACE28" s="229">
        <v>93.7</v>
      </c>
      <c r="ACF28" s="229">
        <v>111.5</v>
      </c>
      <c r="ACG28" s="229">
        <v>105</v>
      </c>
      <c r="ACH28" s="229">
        <v>99.6</v>
      </c>
      <c r="ACI28" s="229">
        <v>108.9</v>
      </c>
      <c r="ACJ28" s="229">
        <v>78.099999999999994</v>
      </c>
      <c r="ACK28" s="229">
        <v>117.6</v>
      </c>
      <c r="ACL28" s="229">
        <v>102.8</v>
      </c>
      <c r="ACM28" s="229">
        <v>97.1</v>
      </c>
      <c r="ACN28" s="229">
        <v>100.8</v>
      </c>
      <c r="ACO28" s="229">
        <v>103.2</v>
      </c>
      <c r="ACP28" s="229">
        <v>99.7</v>
      </c>
      <c r="ACQ28" s="229">
        <v>102.3</v>
      </c>
      <c r="ACR28" s="229">
        <v>92.9</v>
      </c>
      <c r="ACS28" s="229">
        <v>104.1</v>
      </c>
      <c r="ACT28" s="229">
        <v>188.8</v>
      </c>
      <c r="ACU28" s="229">
        <v>101.7</v>
      </c>
      <c r="ACV28" s="229">
        <v>99.9</v>
      </c>
      <c r="ACW28" s="229">
        <v>95.2</v>
      </c>
      <c r="ACX28" s="229">
        <v>103</v>
      </c>
      <c r="ACY28" s="229">
        <v>100.8</v>
      </c>
      <c r="ACZ28" s="229">
        <v>100.4</v>
      </c>
      <c r="ADA28" s="229">
        <v>100.2</v>
      </c>
      <c r="ADB28" s="229">
        <v>77.2</v>
      </c>
      <c r="ADC28" s="229">
        <v>97.1</v>
      </c>
      <c r="ADD28" s="229">
        <v>103.8</v>
      </c>
      <c r="ADE28" s="229">
        <v>112</v>
      </c>
      <c r="ADF28" s="229">
        <v>146.80000000000001</v>
      </c>
      <c r="ADG28" s="229">
        <v>105.9</v>
      </c>
      <c r="ADH28" s="229">
        <v>97.5</v>
      </c>
      <c r="ADI28" s="229">
        <v>101.8</v>
      </c>
      <c r="ADJ28" s="229">
        <v>103.8</v>
      </c>
      <c r="ADK28" s="229">
        <v>100.7</v>
      </c>
    </row>
    <row r="29" spans="1:791">
      <c r="A29" s="229">
        <v>200111</v>
      </c>
      <c r="B29" s="229">
        <v>101.3</v>
      </c>
      <c r="C29" s="229">
        <v>96</v>
      </c>
      <c r="D29" s="229">
        <v>101</v>
      </c>
      <c r="E29" s="229">
        <v>111.8</v>
      </c>
      <c r="F29" s="229">
        <v>112.2</v>
      </c>
      <c r="G29" s="229">
        <v>111.4</v>
      </c>
      <c r="H29" s="229">
        <v>112.9</v>
      </c>
      <c r="I29" s="229">
        <v>97.6</v>
      </c>
      <c r="J29" s="229">
        <v>94</v>
      </c>
      <c r="K29" s="229">
        <v>94.7</v>
      </c>
      <c r="L29" s="229">
        <v>94.8</v>
      </c>
      <c r="N29" s="229">
        <v>94.8</v>
      </c>
      <c r="O29" s="229">
        <v>99.4</v>
      </c>
      <c r="P29" s="229">
        <v>92.9</v>
      </c>
      <c r="Q29" s="229">
        <v>93</v>
      </c>
      <c r="R29" s="229">
        <v>92.3</v>
      </c>
      <c r="S29" s="229">
        <v>97.2</v>
      </c>
      <c r="U29" s="229">
        <v>102.9</v>
      </c>
      <c r="V29" s="229">
        <v>88.3</v>
      </c>
      <c r="W29" s="229">
        <v>108</v>
      </c>
      <c r="X29" s="229">
        <v>97.7</v>
      </c>
      <c r="Y29" s="229">
        <v>98.2</v>
      </c>
      <c r="Z29" s="229">
        <v>107</v>
      </c>
      <c r="AA29" s="229">
        <v>101.2</v>
      </c>
      <c r="AB29" s="229">
        <v>98.7</v>
      </c>
      <c r="AD29" s="229">
        <v>122.9</v>
      </c>
      <c r="AE29" s="229">
        <v>86.8</v>
      </c>
      <c r="AF29" s="229">
        <v>102.1</v>
      </c>
      <c r="AG29" s="229">
        <v>104.9</v>
      </c>
      <c r="AH29" s="229">
        <v>99.3</v>
      </c>
      <c r="AI29" s="229">
        <v>95</v>
      </c>
      <c r="AJ29" s="229">
        <v>80.099999999999994</v>
      </c>
      <c r="AK29" s="229">
        <v>95.4</v>
      </c>
      <c r="AL29" s="229">
        <v>126.8</v>
      </c>
      <c r="AM29" s="229">
        <v>82.9</v>
      </c>
      <c r="AN29" s="229">
        <v>92.3</v>
      </c>
      <c r="AO29" s="229">
        <v>100.7</v>
      </c>
      <c r="AP29" s="229">
        <v>102.9</v>
      </c>
      <c r="AQ29" s="229">
        <v>102.6</v>
      </c>
      <c r="AR29" s="229">
        <v>112.1</v>
      </c>
      <c r="AS29" s="229">
        <v>89.6</v>
      </c>
      <c r="AT29" s="229">
        <v>98.7</v>
      </c>
      <c r="AU29" s="229">
        <v>111.6</v>
      </c>
      <c r="AV29" s="229">
        <v>100.3</v>
      </c>
      <c r="AX29" s="229">
        <v>89.3</v>
      </c>
      <c r="AY29" s="229">
        <v>88.6</v>
      </c>
      <c r="AZ29" s="229">
        <v>86.7</v>
      </c>
      <c r="BA29" s="229">
        <v>91.6</v>
      </c>
      <c r="BB29" s="229">
        <v>95.8</v>
      </c>
      <c r="BC29" s="229">
        <v>94.5</v>
      </c>
      <c r="BD29" s="229">
        <v>93.5</v>
      </c>
      <c r="BE29" s="229">
        <v>95.9</v>
      </c>
      <c r="BF29" s="229">
        <v>98.8</v>
      </c>
      <c r="BG29" s="229">
        <v>98.2</v>
      </c>
      <c r="BH29" s="229">
        <v>90.7</v>
      </c>
      <c r="BI29" s="229">
        <v>90.1</v>
      </c>
      <c r="BJ29" s="229">
        <v>88.2</v>
      </c>
      <c r="BK29" s="229">
        <v>95.2</v>
      </c>
      <c r="BL29" s="229">
        <v>94.2</v>
      </c>
      <c r="BM29" s="229">
        <v>91</v>
      </c>
      <c r="BN29" s="229">
        <v>88.4</v>
      </c>
      <c r="BO29" s="229">
        <v>82.7</v>
      </c>
      <c r="BP29" s="229">
        <v>93.3</v>
      </c>
      <c r="BQ29" s="229">
        <v>96.5</v>
      </c>
      <c r="BR29" s="229">
        <v>93</v>
      </c>
      <c r="BS29" s="229">
        <v>86.3</v>
      </c>
      <c r="BU29" s="229">
        <v>96.2</v>
      </c>
      <c r="BV29" s="229">
        <v>97.9</v>
      </c>
      <c r="BW29" s="229">
        <v>96.2</v>
      </c>
      <c r="BX29" s="229">
        <v>76.3</v>
      </c>
      <c r="BY29" s="229">
        <v>102.5</v>
      </c>
      <c r="BZ29" s="229">
        <v>100.5</v>
      </c>
      <c r="CA29" s="229">
        <v>98.7</v>
      </c>
      <c r="CB29" s="229">
        <v>107.7</v>
      </c>
      <c r="CC29" s="229">
        <v>85</v>
      </c>
      <c r="CD29" s="229">
        <v>84.2</v>
      </c>
      <c r="CE29" s="229">
        <v>89.9</v>
      </c>
      <c r="CF29" s="229">
        <v>89.8</v>
      </c>
      <c r="CG29" s="229">
        <v>89.8</v>
      </c>
      <c r="CH29" s="229">
        <v>86.2</v>
      </c>
      <c r="CI29" s="229">
        <v>77.900000000000006</v>
      </c>
      <c r="CJ29" s="229">
        <v>58.2</v>
      </c>
      <c r="CK29" s="229">
        <v>64.3</v>
      </c>
      <c r="CL29" s="229">
        <v>61.1</v>
      </c>
      <c r="CM29" s="229">
        <v>70.7</v>
      </c>
      <c r="CN29" s="229">
        <v>67.3</v>
      </c>
      <c r="CO29" s="229">
        <v>86.1</v>
      </c>
      <c r="CP29" s="229">
        <v>110.2</v>
      </c>
      <c r="CQ29" s="229">
        <v>77.900000000000006</v>
      </c>
      <c r="CR29" s="229">
        <v>80.7</v>
      </c>
      <c r="CS29" s="229">
        <v>69.599999999999994</v>
      </c>
      <c r="CT29" s="229">
        <v>76.7</v>
      </c>
      <c r="CU29" s="229">
        <v>64.5</v>
      </c>
      <c r="CV29" s="229">
        <v>76.099999999999994</v>
      </c>
      <c r="CW29" s="229">
        <v>76.7</v>
      </c>
      <c r="CX29" s="229">
        <v>70.900000000000006</v>
      </c>
      <c r="CY29" s="229">
        <v>63.9</v>
      </c>
      <c r="CZ29" s="229">
        <v>111.5</v>
      </c>
      <c r="DC29" s="229">
        <v>72.400000000000006</v>
      </c>
      <c r="DD29" s="229">
        <v>93.7</v>
      </c>
      <c r="DE29" s="229">
        <v>82.7</v>
      </c>
      <c r="DF29" s="229">
        <v>100.8</v>
      </c>
      <c r="DG29" s="229">
        <v>84.4</v>
      </c>
      <c r="DH29" s="229">
        <v>64.599999999999994</v>
      </c>
      <c r="DI29" s="229">
        <v>100.3</v>
      </c>
      <c r="DJ29" s="229">
        <v>124</v>
      </c>
      <c r="DK29" s="229">
        <v>126.2</v>
      </c>
      <c r="DN29" s="229">
        <v>101.1</v>
      </c>
      <c r="DO29" s="229">
        <v>90.7</v>
      </c>
      <c r="DP29" s="229">
        <v>98.4</v>
      </c>
      <c r="DQ29" s="229">
        <v>79.900000000000006</v>
      </c>
      <c r="DR29" s="229">
        <v>103.3</v>
      </c>
      <c r="DS29" s="229">
        <v>77.3</v>
      </c>
      <c r="DT29" s="229">
        <v>93.5</v>
      </c>
      <c r="DV29" s="229">
        <v>106.5</v>
      </c>
      <c r="DW29" s="229">
        <v>101.2</v>
      </c>
      <c r="DX29" s="229">
        <v>98.8</v>
      </c>
      <c r="DY29" s="229">
        <v>125.6</v>
      </c>
      <c r="DZ29" s="229">
        <v>103.9</v>
      </c>
      <c r="EA29" s="229">
        <v>103.3</v>
      </c>
      <c r="EB29" s="229">
        <v>110.4</v>
      </c>
      <c r="EC29" s="229">
        <v>103.2</v>
      </c>
      <c r="ED29" s="229">
        <v>103.2</v>
      </c>
      <c r="EE29" s="229">
        <v>106.4</v>
      </c>
      <c r="EF29" s="229">
        <v>96.9</v>
      </c>
      <c r="EG29" s="229">
        <v>95.9</v>
      </c>
      <c r="EH29" s="229">
        <v>87.2</v>
      </c>
      <c r="EI29" s="229">
        <v>86</v>
      </c>
      <c r="EJ29" s="229">
        <v>81.900000000000006</v>
      </c>
      <c r="EK29" s="229">
        <v>109</v>
      </c>
      <c r="EL29" s="229">
        <v>73.8</v>
      </c>
      <c r="EM29" s="229">
        <v>124.1</v>
      </c>
      <c r="EN29" s="229">
        <v>105.1</v>
      </c>
      <c r="EO29" s="229">
        <v>108</v>
      </c>
      <c r="ET29" s="229">
        <v>68.400000000000006</v>
      </c>
      <c r="EY29" s="229">
        <v>81.400000000000006</v>
      </c>
      <c r="EZ29" s="229">
        <v>90.5</v>
      </c>
      <c r="FB29" s="229">
        <v>116.4</v>
      </c>
      <c r="FC29" s="229">
        <v>112.7</v>
      </c>
      <c r="FD29" s="229">
        <v>104.3</v>
      </c>
      <c r="FE29" s="229">
        <v>100.7</v>
      </c>
      <c r="FF29" s="229">
        <v>111.4</v>
      </c>
      <c r="FG29" s="229">
        <v>71.3</v>
      </c>
      <c r="FH29" s="229">
        <v>104.8</v>
      </c>
      <c r="FI29" s="229">
        <v>101.8</v>
      </c>
      <c r="FJ29" s="229">
        <v>100.2</v>
      </c>
      <c r="FK29" s="229">
        <v>101.6</v>
      </c>
      <c r="FL29" s="229">
        <v>97.7</v>
      </c>
      <c r="FM29" s="229">
        <v>95.6</v>
      </c>
      <c r="FN29" s="229">
        <v>119.7</v>
      </c>
      <c r="FO29" s="229">
        <v>129.1</v>
      </c>
      <c r="FP29" s="229">
        <v>101.9</v>
      </c>
      <c r="FR29" s="229">
        <v>100.5</v>
      </c>
      <c r="FS29" s="229">
        <v>103.3</v>
      </c>
      <c r="FT29" s="229">
        <v>95.7</v>
      </c>
      <c r="FU29" s="229">
        <v>125.9</v>
      </c>
      <c r="FV29" s="229">
        <v>106.2</v>
      </c>
      <c r="FW29" s="229">
        <v>114</v>
      </c>
      <c r="FZ29" s="229">
        <v>92.9</v>
      </c>
      <c r="GA29" s="229">
        <v>90.9</v>
      </c>
      <c r="GB29" s="229">
        <v>97.3</v>
      </c>
      <c r="GC29" s="229">
        <v>94.4</v>
      </c>
      <c r="GD29" s="229">
        <v>95.7</v>
      </c>
      <c r="GE29" s="229">
        <v>88.5</v>
      </c>
      <c r="GF29" s="229">
        <v>110.9</v>
      </c>
      <c r="GG29" s="229">
        <v>100.3</v>
      </c>
      <c r="GH29" s="229">
        <v>99.1</v>
      </c>
      <c r="GI29" s="229">
        <v>99.5</v>
      </c>
      <c r="GJ29" s="229">
        <v>98.1</v>
      </c>
      <c r="GK29" s="229">
        <v>82.3</v>
      </c>
      <c r="GL29" s="229">
        <v>74.900000000000006</v>
      </c>
      <c r="GM29" s="229">
        <v>87.5</v>
      </c>
      <c r="GN29" s="229">
        <v>99.6</v>
      </c>
      <c r="GO29" s="229">
        <v>92.1</v>
      </c>
      <c r="GP29" s="229">
        <v>99.7</v>
      </c>
      <c r="GQ29" s="229">
        <v>96.6</v>
      </c>
      <c r="GR29" s="229">
        <v>98.9</v>
      </c>
      <c r="GT29" s="229">
        <v>97.1</v>
      </c>
      <c r="GU29" s="229">
        <v>102.4</v>
      </c>
      <c r="GV29" s="229">
        <v>93.9</v>
      </c>
      <c r="GW29" s="229">
        <v>106.8</v>
      </c>
      <c r="GY29" s="229">
        <v>95.1</v>
      </c>
      <c r="GZ29" s="229">
        <v>73.5</v>
      </c>
      <c r="HA29" s="229">
        <v>92.3</v>
      </c>
      <c r="HB29" s="229">
        <v>100.4</v>
      </c>
      <c r="HC29" s="229">
        <v>96.3</v>
      </c>
      <c r="HD29" s="229">
        <v>97.7</v>
      </c>
      <c r="HE29" s="229">
        <v>105.4</v>
      </c>
      <c r="HG29" s="229">
        <v>85.1</v>
      </c>
      <c r="HI29" s="229">
        <v>115.1</v>
      </c>
      <c r="HJ29" s="229">
        <v>124.7</v>
      </c>
      <c r="HK29" s="229">
        <v>93.9</v>
      </c>
      <c r="HN29" s="229">
        <v>117.3</v>
      </c>
      <c r="HO29" s="229">
        <v>112.5</v>
      </c>
      <c r="HP29" s="229">
        <v>103.1</v>
      </c>
      <c r="HQ29" s="229">
        <v>105.6</v>
      </c>
      <c r="HR29" s="229">
        <v>133.5</v>
      </c>
      <c r="HS29" s="229">
        <v>119.6</v>
      </c>
      <c r="HT29" s="229">
        <v>121</v>
      </c>
      <c r="HU29" s="229">
        <v>116.9</v>
      </c>
      <c r="HV29" s="229">
        <v>119.4</v>
      </c>
      <c r="HW29" s="229">
        <v>118.9</v>
      </c>
      <c r="HX29" s="229">
        <v>105.6</v>
      </c>
      <c r="HY29" s="229">
        <v>126.8</v>
      </c>
      <c r="HZ29" s="229">
        <v>109.2</v>
      </c>
      <c r="IA29" s="229">
        <v>126.8</v>
      </c>
      <c r="IB29" s="229">
        <v>115.4</v>
      </c>
      <c r="IC29" s="229">
        <v>100.2</v>
      </c>
      <c r="ID29" s="229">
        <v>157.4</v>
      </c>
      <c r="IE29" s="229">
        <v>123.5</v>
      </c>
      <c r="IF29" s="229">
        <v>105.1</v>
      </c>
      <c r="IG29" s="229">
        <v>115.3</v>
      </c>
      <c r="IH29" s="229">
        <v>97.8</v>
      </c>
      <c r="II29" s="229">
        <v>105.9</v>
      </c>
      <c r="IJ29" s="229">
        <v>104.6</v>
      </c>
      <c r="IK29" s="229">
        <v>109.5</v>
      </c>
      <c r="IL29" s="229">
        <v>108.1</v>
      </c>
      <c r="IM29" s="229">
        <v>93</v>
      </c>
      <c r="IP29" s="229">
        <v>95.2</v>
      </c>
      <c r="IQ29" s="229">
        <v>95.2</v>
      </c>
      <c r="IR29" s="229">
        <v>94</v>
      </c>
      <c r="IS29" s="229">
        <v>94.5</v>
      </c>
      <c r="IU29" s="229">
        <v>97.6</v>
      </c>
      <c r="IW29" s="229">
        <v>94.9</v>
      </c>
      <c r="IX29" s="229">
        <v>96.3</v>
      </c>
      <c r="IY29" s="229">
        <v>96.1</v>
      </c>
      <c r="IZ29" s="229">
        <v>96.1</v>
      </c>
      <c r="JA29" s="229">
        <v>87.2</v>
      </c>
      <c r="JB29" s="229">
        <v>99.1</v>
      </c>
      <c r="JD29" s="229">
        <v>98.8</v>
      </c>
      <c r="JE29" s="229">
        <v>98.4</v>
      </c>
      <c r="JG29" s="229">
        <v>98.2</v>
      </c>
      <c r="JH29" s="229">
        <v>87.9</v>
      </c>
      <c r="JI29" s="229">
        <v>96.9</v>
      </c>
      <c r="JJ29" s="229">
        <v>99.5</v>
      </c>
      <c r="JL29" s="229">
        <v>96.7</v>
      </c>
      <c r="JM29" s="229">
        <v>96.7</v>
      </c>
      <c r="JN29" s="229">
        <v>94.3</v>
      </c>
      <c r="JO29" s="229">
        <v>94.5</v>
      </c>
      <c r="JP29" s="229">
        <v>94.6</v>
      </c>
      <c r="JQ29" s="229">
        <v>93.8</v>
      </c>
      <c r="JR29" s="229">
        <v>101.2</v>
      </c>
      <c r="JS29" s="229">
        <v>101.1</v>
      </c>
      <c r="JT29" s="229">
        <v>103</v>
      </c>
      <c r="JU29" s="229">
        <v>103</v>
      </c>
      <c r="JV29" s="229">
        <v>99.6</v>
      </c>
      <c r="JW29" s="229">
        <v>103</v>
      </c>
      <c r="JX29" s="229">
        <v>95.9</v>
      </c>
      <c r="JY29" s="229">
        <v>100.7</v>
      </c>
      <c r="JZ29" s="229">
        <v>100.7</v>
      </c>
      <c r="KA29" s="229">
        <v>101.6</v>
      </c>
      <c r="KB29" s="229">
        <v>105.5</v>
      </c>
      <c r="KC29" s="229">
        <v>96.1</v>
      </c>
      <c r="KD29" s="229">
        <v>151.4</v>
      </c>
      <c r="KE29" s="229">
        <v>98.6</v>
      </c>
      <c r="KG29" s="229">
        <v>95.8</v>
      </c>
      <c r="KH29" s="229">
        <v>94.7</v>
      </c>
      <c r="KJ29" s="229">
        <v>100.7</v>
      </c>
      <c r="KK29" s="229">
        <v>100.5</v>
      </c>
      <c r="KL29" s="229">
        <v>92.4</v>
      </c>
      <c r="KM29" s="229">
        <v>107.4</v>
      </c>
      <c r="KN29" s="229">
        <v>98.9</v>
      </c>
      <c r="KO29" s="229">
        <v>99.9</v>
      </c>
      <c r="KP29" s="229">
        <v>92.3</v>
      </c>
      <c r="KQ29" s="229">
        <v>94.8</v>
      </c>
      <c r="KR29" s="229">
        <v>106.2</v>
      </c>
      <c r="KS29" s="229">
        <v>105.7</v>
      </c>
      <c r="KT29" s="229">
        <v>104.6</v>
      </c>
      <c r="KU29" s="229">
        <v>95.6</v>
      </c>
      <c r="KV29" s="229">
        <v>107.1</v>
      </c>
      <c r="KW29" s="229">
        <v>107.1</v>
      </c>
      <c r="KX29" s="229">
        <v>89.7</v>
      </c>
      <c r="KY29" s="229">
        <v>96.1</v>
      </c>
      <c r="KZ29" s="229">
        <v>83.3</v>
      </c>
      <c r="LA29" s="229">
        <v>62.8</v>
      </c>
      <c r="LB29" s="229">
        <v>62.8</v>
      </c>
      <c r="LC29" s="229">
        <v>95.8</v>
      </c>
      <c r="LD29" s="229">
        <v>97.5</v>
      </c>
      <c r="LE29" s="229">
        <v>92.6</v>
      </c>
      <c r="LF29" s="229">
        <v>124.6</v>
      </c>
      <c r="LG29" s="229">
        <v>176.9</v>
      </c>
      <c r="LH29" s="229">
        <v>235.6</v>
      </c>
      <c r="LI29" s="229">
        <v>277.2</v>
      </c>
      <c r="LJ29" s="229">
        <v>161.9</v>
      </c>
      <c r="LK29" s="229">
        <v>150.9</v>
      </c>
      <c r="LL29" s="229">
        <v>145.69999999999999</v>
      </c>
      <c r="LM29" s="229">
        <v>350.9</v>
      </c>
      <c r="LN29" s="229">
        <v>212.1</v>
      </c>
      <c r="LO29" s="229">
        <v>319.39999999999998</v>
      </c>
      <c r="LQ29" s="229">
        <v>167.1</v>
      </c>
      <c r="LR29" s="229">
        <v>171.7</v>
      </c>
      <c r="LS29" s="229">
        <v>210.5</v>
      </c>
      <c r="LT29" s="229">
        <v>146.80000000000001</v>
      </c>
      <c r="LU29" s="229">
        <v>108.3</v>
      </c>
      <c r="LV29" s="229">
        <v>103.5</v>
      </c>
      <c r="LW29" s="229">
        <v>108.3</v>
      </c>
      <c r="LX29" s="229">
        <v>101.9</v>
      </c>
      <c r="LY29" s="229">
        <v>104.1</v>
      </c>
      <c r="LZ29" s="229">
        <v>128.6</v>
      </c>
      <c r="MA29" s="229">
        <v>99.3</v>
      </c>
      <c r="MB29" s="229">
        <v>138.69999999999999</v>
      </c>
      <c r="MC29" s="229">
        <v>141.69999999999999</v>
      </c>
      <c r="MD29" s="229">
        <v>118.8</v>
      </c>
      <c r="ME29" s="229">
        <v>116</v>
      </c>
      <c r="MF29" s="229">
        <v>106.4</v>
      </c>
      <c r="MG29" s="229">
        <v>118</v>
      </c>
      <c r="MH29" s="229">
        <v>123.6</v>
      </c>
      <c r="MI29" s="229">
        <v>109.7</v>
      </c>
      <c r="MJ29" s="229">
        <v>120.5</v>
      </c>
      <c r="MK29" s="229">
        <v>102.7</v>
      </c>
      <c r="ML29" s="229">
        <v>95.5</v>
      </c>
      <c r="MM29" s="229">
        <v>98.3</v>
      </c>
      <c r="MN29" s="229">
        <v>96.4</v>
      </c>
      <c r="MO29" s="229">
        <v>88.6</v>
      </c>
      <c r="MP29" s="229">
        <v>99.3</v>
      </c>
      <c r="MQ29" s="229">
        <v>95.1</v>
      </c>
      <c r="MR29" s="229">
        <v>98.2</v>
      </c>
      <c r="MS29" s="229">
        <v>99.8</v>
      </c>
      <c r="MT29" s="229">
        <v>98.2</v>
      </c>
      <c r="MV29" s="229">
        <v>98</v>
      </c>
      <c r="MW29" s="229">
        <v>109.5</v>
      </c>
      <c r="MX29" s="229">
        <v>106.6</v>
      </c>
      <c r="MY29" s="229">
        <v>108.4</v>
      </c>
      <c r="MZ29" s="229">
        <v>88.9</v>
      </c>
      <c r="NA29" s="229">
        <v>133.1</v>
      </c>
      <c r="NC29" s="229">
        <v>108.6</v>
      </c>
      <c r="ND29" s="229">
        <v>105.4</v>
      </c>
      <c r="NE29" s="229">
        <v>107.6</v>
      </c>
      <c r="NF29" s="229">
        <v>104.2</v>
      </c>
      <c r="NG29" s="229">
        <v>114.3</v>
      </c>
      <c r="NH29" s="229">
        <v>109.6</v>
      </c>
      <c r="NI29" s="229">
        <v>117.8</v>
      </c>
      <c r="NJ29" s="229">
        <v>106.2</v>
      </c>
      <c r="NK29" s="229">
        <v>114.3</v>
      </c>
      <c r="NM29" s="229">
        <v>96.8</v>
      </c>
      <c r="NN29" s="229">
        <v>97.7</v>
      </c>
      <c r="NO29" s="229">
        <v>127.4</v>
      </c>
      <c r="NP29" s="229">
        <v>104.7</v>
      </c>
      <c r="NR29" s="229">
        <v>97.2</v>
      </c>
      <c r="NS29" s="229">
        <v>95.4</v>
      </c>
      <c r="NT29" s="229">
        <v>95.4</v>
      </c>
      <c r="NU29" s="229">
        <v>96.3</v>
      </c>
      <c r="NV29" s="229">
        <v>93.7</v>
      </c>
      <c r="NW29" s="229">
        <v>113.6</v>
      </c>
      <c r="NX29" s="229">
        <v>100</v>
      </c>
      <c r="NY29" s="229">
        <v>100</v>
      </c>
      <c r="NZ29" s="229">
        <v>106.4</v>
      </c>
      <c r="OA29" s="229">
        <v>109.5</v>
      </c>
      <c r="OB29" s="229">
        <v>108</v>
      </c>
      <c r="OC29" s="229">
        <v>109.8</v>
      </c>
      <c r="OD29" s="229">
        <v>103.7</v>
      </c>
      <c r="OE29" s="229">
        <v>109.7</v>
      </c>
      <c r="OF29" s="229">
        <v>106.6</v>
      </c>
      <c r="OG29" s="229">
        <v>102.7</v>
      </c>
      <c r="OI29" s="229">
        <v>112.2</v>
      </c>
      <c r="OK29" s="229">
        <v>110.8</v>
      </c>
      <c r="OL29" s="229">
        <v>96.4</v>
      </c>
      <c r="OM29" s="229">
        <v>112.5</v>
      </c>
      <c r="ON29" s="229">
        <v>99.6</v>
      </c>
      <c r="OO29" s="229">
        <v>113.4</v>
      </c>
      <c r="OP29" s="229">
        <v>95.8</v>
      </c>
      <c r="OQ29" s="229">
        <v>108.1</v>
      </c>
      <c r="OR29" s="229">
        <v>101.6</v>
      </c>
      <c r="OT29" s="229">
        <v>106.8</v>
      </c>
      <c r="OV29" s="229">
        <v>107.1</v>
      </c>
      <c r="OW29" s="229">
        <v>112.8</v>
      </c>
      <c r="OX29" s="229">
        <v>123.8</v>
      </c>
      <c r="OY29" s="229">
        <v>98</v>
      </c>
      <c r="OZ29" s="229">
        <v>99.2</v>
      </c>
      <c r="PA29" s="229">
        <v>102.6</v>
      </c>
      <c r="PB29" s="229">
        <v>103.5</v>
      </c>
      <c r="PC29" s="229">
        <v>137</v>
      </c>
      <c r="PD29" s="229">
        <v>96.9</v>
      </c>
      <c r="PE29" s="229">
        <v>126.4</v>
      </c>
      <c r="PF29" s="229">
        <v>209.9</v>
      </c>
      <c r="PG29" s="229">
        <v>97.2</v>
      </c>
      <c r="PH29" s="229">
        <v>108.8</v>
      </c>
      <c r="PI29" s="229">
        <v>105.9</v>
      </c>
      <c r="PJ29" s="229">
        <v>107.5</v>
      </c>
      <c r="PK29" s="229">
        <v>99.6</v>
      </c>
      <c r="PL29" s="229">
        <v>113</v>
      </c>
      <c r="PM29" s="229">
        <v>97.9</v>
      </c>
      <c r="PN29" s="229">
        <v>94.8</v>
      </c>
      <c r="PO29" s="229">
        <v>95.4</v>
      </c>
      <c r="PP29" s="229">
        <v>100.4</v>
      </c>
      <c r="PQ29" s="229">
        <v>111.5</v>
      </c>
      <c r="PR29" s="229">
        <v>102</v>
      </c>
      <c r="PS29" s="229">
        <v>116.6</v>
      </c>
      <c r="PT29" s="229">
        <v>116.5</v>
      </c>
      <c r="PU29" s="229">
        <v>103.5</v>
      </c>
      <c r="PV29" s="229">
        <v>119.3</v>
      </c>
      <c r="PW29" s="229">
        <v>100.4</v>
      </c>
      <c r="PX29" s="229">
        <v>109.9</v>
      </c>
      <c r="PY29" s="229">
        <v>109.3</v>
      </c>
      <c r="PZ29" s="229">
        <v>105.7</v>
      </c>
      <c r="QA29" s="229">
        <v>102.1</v>
      </c>
      <c r="QB29" s="229">
        <v>105.1</v>
      </c>
      <c r="QC29" s="229">
        <v>101.4</v>
      </c>
      <c r="QD29" s="229">
        <v>99.9</v>
      </c>
      <c r="QE29" s="229">
        <v>119</v>
      </c>
      <c r="QF29" s="229">
        <v>98.8</v>
      </c>
      <c r="QG29" s="229">
        <v>100.6</v>
      </c>
      <c r="QH29" s="229">
        <v>97.4</v>
      </c>
      <c r="QI29" s="229">
        <v>102.6</v>
      </c>
      <c r="QJ29" s="229">
        <v>109.8</v>
      </c>
      <c r="QK29" s="229">
        <v>109.8</v>
      </c>
      <c r="QL29" s="229">
        <v>101.9</v>
      </c>
      <c r="QM29" s="229">
        <v>105.5</v>
      </c>
      <c r="QN29" s="229">
        <v>102.2</v>
      </c>
      <c r="QO29" s="229">
        <v>106.2</v>
      </c>
      <c r="QP29" s="229">
        <v>105.1</v>
      </c>
      <c r="QQ29" s="229">
        <v>103.9</v>
      </c>
      <c r="QS29" s="229">
        <v>107.9</v>
      </c>
      <c r="QT29" s="229">
        <v>106.5</v>
      </c>
      <c r="QU29" s="229">
        <v>132.5</v>
      </c>
      <c r="QV29" s="229">
        <v>98.2</v>
      </c>
      <c r="QW29" s="229">
        <v>103.8</v>
      </c>
      <c r="QX29" s="229">
        <v>106.3</v>
      </c>
      <c r="QY29" s="229">
        <v>108.2</v>
      </c>
      <c r="QZ29" s="229">
        <v>104.9</v>
      </c>
      <c r="RA29" s="229">
        <v>95</v>
      </c>
      <c r="RB29" s="229">
        <v>96.6</v>
      </c>
      <c r="RC29" s="229">
        <v>95.4</v>
      </c>
      <c r="RD29" s="229">
        <v>91.4</v>
      </c>
      <c r="RE29" s="229">
        <v>88.1</v>
      </c>
      <c r="RF29" s="229">
        <v>99.1</v>
      </c>
      <c r="RG29" s="229">
        <v>107.9</v>
      </c>
      <c r="RH29" s="229">
        <v>107.4</v>
      </c>
      <c r="RI29" s="229">
        <v>111.3</v>
      </c>
      <c r="RJ29" s="229">
        <v>108.9</v>
      </c>
      <c r="RK29" s="229">
        <v>102</v>
      </c>
      <c r="RL29" s="229">
        <v>120</v>
      </c>
      <c r="RM29" s="229">
        <v>102.8</v>
      </c>
      <c r="RN29" s="229">
        <v>105.9</v>
      </c>
      <c r="RO29" s="229">
        <v>101.5</v>
      </c>
      <c r="RP29" s="229">
        <v>118.7</v>
      </c>
      <c r="RQ29" s="229">
        <v>109.6</v>
      </c>
      <c r="RT29" s="229">
        <v>117.7</v>
      </c>
      <c r="RU29" s="229">
        <v>139.4</v>
      </c>
      <c r="RW29" s="229">
        <v>116.9</v>
      </c>
      <c r="RX29" s="229">
        <v>123.3</v>
      </c>
      <c r="RY29" s="229">
        <v>128.80000000000001</v>
      </c>
      <c r="RZ29" s="229">
        <v>109.9</v>
      </c>
      <c r="SA29" s="229">
        <v>104.2</v>
      </c>
      <c r="SB29" s="229">
        <v>142.6</v>
      </c>
      <c r="SC29" s="229">
        <v>99.2</v>
      </c>
      <c r="SD29" s="229">
        <v>130.80000000000001</v>
      </c>
      <c r="SE29" s="229">
        <v>89.7</v>
      </c>
      <c r="SF29" s="229">
        <v>92</v>
      </c>
      <c r="SG29" s="229">
        <v>74.900000000000006</v>
      </c>
      <c r="SH29" s="229">
        <v>97.7</v>
      </c>
      <c r="SI29" s="229">
        <v>97.9</v>
      </c>
      <c r="SK29" s="229">
        <v>101.7</v>
      </c>
      <c r="SL29" s="229">
        <v>100</v>
      </c>
      <c r="SM29" s="229">
        <v>100.1</v>
      </c>
      <c r="SN29" s="229">
        <v>100</v>
      </c>
      <c r="SO29" s="229">
        <v>98.7</v>
      </c>
      <c r="SP29" s="229">
        <v>102.4</v>
      </c>
      <c r="SQ29" s="229">
        <v>100</v>
      </c>
      <c r="SR29" s="229">
        <v>100</v>
      </c>
      <c r="SS29" s="229">
        <v>99.2</v>
      </c>
      <c r="ST29" s="229">
        <v>99.5</v>
      </c>
      <c r="SU29" s="229">
        <v>98.9</v>
      </c>
      <c r="SV29" s="229">
        <v>98.8</v>
      </c>
      <c r="SW29" s="229">
        <v>99.4</v>
      </c>
      <c r="SY29" s="229">
        <v>93.9</v>
      </c>
      <c r="SZ29" s="229">
        <v>92.5</v>
      </c>
      <c r="TA29" s="229">
        <v>109.7</v>
      </c>
      <c r="TB29" s="229">
        <v>112.9</v>
      </c>
      <c r="TC29" s="229">
        <v>98.6</v>
      </c>
      <c r="TD29" s="229">
        <v>97</v>
      </c>
      <c r="TE29" s="229">
        <v>101.6</v>
      </c>
      <c r="TF29" s="229">
        <v>100.9</v>
      </c>
      <c r="TG29" s="229">
        <v>100.9</v>
      </c>
      <c r="TH29" s="229">
        <v>103.3</v>
      </c>
      <c r="TI29" s="229">
        <v>99.3</v>
      </c>
      <c r="TJ29" s="229">
        <v>101.9</v>
      </c>
      <c r="TK29" s="229">
        <v>100.3</v>
      </c>
      <c r="TL29" s="229">
        <v>95</v>
      </c>
      <c r="TM29" s="229">
        <v>95</v>
      </c>
      <c r="TN29" s="229">
        <v>95.4</v>
      </c>
      <c r="TO29" s="229">
        <v>78.3</v>
      </c>
      <c r="TP29" s="229">
        <v>89.6</v>
      </c>
      <c r="TR29" s="229">
        <v>105.2</v>
      </c>
      <c r="TU29" s="229">
        <v>103</v>
      </c>
      <c r="TV29" s="229">
        <v>97.2</v>
      </c>
      <c r="TW29" s="229">
        <v>91.1</v>
      </c>
      <c r="TX29" s="229">
        <v>102.9</v>
      </c>
      <c r="TY29" s="229">
        <v>107.2</v>
      </c>
      <c r="TZ29" s="229">
        <v>90.9</v>
      </c>
      <c r="UA29" s="229">
        <v>120.8</v>
      </c>
      <c r="UC29" s="229">
        <v>120.3</v>
      </c>
      <c r="UD29" s="229">
        <v>108.4</v>
      </c>
      <c r="UE29" s="229">
        <v>116.8</v>
      </c>
      <c r="UF29" s="229">
        <v>100</v>
      </c>
      <c r="UG29" s="229">
        <v>100</v>
      </c>
      <c r="UH29" s="229">
        <v>113.4</v>
      </c>
      <c r="UI29" s="229">
        <v>113.2</v>
      </c>
      <c r="UJ29" s="229">
        <v>106.8</v>
      </c>
      <c r="UK29" s="229">
        <v>224.8</v>
      </c>
      <c r="UM29" s="229">
        <v>104.5</v>
      </c>
      <c r="UN29" s="229">
        <v>108.2</v>
      </c>
      <c r="UO29" s="229">
        <v>95.5</v>
      </c>
      <c r="UP29" s="229">
        <v>96.4</v>
      </c>
      <c r="UQ29" s="229">
        <v>93.8</v>
      </c>
      <c r="UR29" s="229">
        <v>349.2</v>
      </c>
      <c r="US29" s="229">
        <v>115.8</v>
      </c>
      <c r="UT29" s="229">
        <v>92.1</v>
      </c>
      <c r="UU29" s="229">
        <v>95.9</v>
      </c>
      <c r="UV29" s="229">
        <v>96.9</v>
      </c>
      <c r="UW29" s="229">
        <v>97</v>
      </c>
      <c r="UX29" s="229">
        <v>92.1</v>
      </c>
      <c r="UZ29" s="229">
        <v>91</v>
      </c>
      <c r="VA29" s="229">
        <v>109.6</v>
      </c>
      <c r="VB29" s="229">
        <v>81.5</v>
      </c>
      <c r="VC29" s="229">
        <v>95.5</v>
      </c>
      <c r="VE29" s="229">
        <v>97.6</v>
      </c>
      <c r="VG29" s="229">
        <v>112.4</v>
      </c>
      <c r="VH29" s="229">
        <v>476.8</v>
      </c>
      <c r="VJ29" s="229">
        <v>293.2</v>
      </c>
      <c r="VM29" s="229">
        <v>1337.7</v>
      </c>
      <c r="VN29" s="229">
        <v>2557.1</v>
      </c>
      <c r="VP29" s="229">
        <v>976.6</v>
      </c>
      <c r="VQ29" s="229">
        <v>565.79999999999995</v>
      </c>
      <c r="VR29" s="229">
        <v>92</v>
      </c>
      <c r="VS29" s="229">
        <v>104.8</v>
      </c>
      <c r="VT29" s="229">
        <v>110.4</v>
      </c>
      <c r="VU29" s="229">
        <v>98.1</v>
      </c>
      <c r="VV29" s="229">
        <v>102.4</v>
      </c>
      <c r="VW29" s="229">
        <v>104.3</v>
      </c>
      <c r="VX29" s="229">
        <v>91.3</v>
      </c>
      <c r="VY29" s="229">
        <v>108.5</v>
      </c>
      <c r="VZ29" s="229">
        <v>96.1</v>
      </c>
      <c r="WA29" s="229">
        <v>99.6</v>
      </c>
      <c r="WB29" s="229">
        <v>111.2</v>
      </c>
      <c r="WC29" s="229">
        <v>152.1</v>
      </c>
      <c r="WD29" s="229">
        <v>95.5</v>
      </c>
      <c r="WE29" s="229">
        <v>108.9</v>
      </c>
      <c r="WF29" s="229">
        <v>94</v>
      </c>
      <c r="WG29" s="229">
        <v>110.6</v>
      </c>
      <c r="WH29" s="229">
        <v>125.7</v>
      </c>
      <c r="WI29" s="229">
        <v>137.69999999999999</v>
      </c>
      <c r="WJ29" s="229">
        <v>299.60000000000002</v>
      </c>
      <c r="WM29" s="229">
        <v>102.7</v>
      </c>
      <c r="WN29" s="229">
        <v>109.6</v>
      </c>
      <c r="WO29" s="229">
        <v>100.2</v>
      </c>
      <c r="WP29" s="229">
        <v>96.1</v>
      </c>
      <c r="WQ29" s="229">
        <v>93.1</v>
      </c>
      <c r="WR29" s="229">
        <v>96.5</v>
      </c>
      <c r="WS29" s="229">
        <v>98.3</v>
      </c>
      <c r="WT29" s="229">
        <v>112.4</v>
      </c>
      <c r="WW29" s="229">
        <v>105.7</v>
      </c>
      <c r="WY29" s="229">
        <v>120.6</v>
      </c>
      <c r="WZ29" s="229">
        <v>105.3</v>
      </c>
      <c r="XA29" s="229">
        <v>97.1</v>
      </c>
      <c r="XB29" s="229">
        <v>126.4</v>
      </c>
      <c r="XD29" s="229">
        <v>101.2</v>
      </c>
      <c r="XF29" s="229">
        <v>97.4</v>
      </c>
      <c r="XG29" s="229">
        <v>99.8</v>
      </c>
      <c r="XH29" s="229">
        <v>99.8</v>
      </c>
      <c r="XI29" s="229">
        <v>99.5</v>
      </c>
      <c r="XJ29" s="229">
        <v>100</v>
      </c>
      <c r="XK29" s="229">
        <v>90.3</v>
      </c>
      <c r="XM29" s="229">
        <v>83.1</v>
      </c>
      <c r="XN29" s="229">
        <v>95.1</v>
      </c>
      <c r="XO29" s="229">
        <v>97</v>
      </c>
      <c r="XP29" s="229">
        <v>94.9</v>
      </c>
      <c r="XQ29" s="229">
        <v>95</v>
      </c>
      <c r="XR29" s="229">
        <v>98.8</v>
      </c>
      <c r="XS29" s="229">
        <v>103</v>
      </c>
      <c r="XT29" s="229">
        <v>103</v>
      </c>
      <c r="XU29" s="229">
        <v>83.1</v>
      </c>
      <c r="XV29" s="229">
        <v>83.1</v>
      </c>
      <c r="XW29" s="229">
        <v>96.4</v>
      </c>
      <c r="XX29" s="229">
        <v>95.2</v>
      </c>
      <c r="XY29" s="229">
        <v>96.2</v>
      </c>
      <c r="XZ29" s="229">
        <v>98.5</v>
      </c>
      <c r="YB29" s="229">
        <v>94.6</v>
      </c>
      <c r="YC29" s="229">
        <v>93.9</v>
      </c>
      <c r="YD29" s="229">
        <v>100.3</v>
      </c>
      <c r="YE29" s="229">
        <v>101.9</v>
      </c>
      <c r="YF29" s="229">
        <v>99.6</v>
      </c>
      <c r="YG29" s="229">
        <v>100</v>
      </c>
      <c r="YI29" s="229">
        <v>100</v>
      </c>
      <c r="YJ29" s="229">
        <v>102.6</v>
      </c>
      <c r="YK29" s="229">
        <v>100.5</v>
      </c>
      <c r="YM29" s="229">
        <v>93.5</v>
      </c>
      <c r="YN29" s="229">
        <v>100.1</v>
      </c>
      <c r="YO29" s="229">
        <v>100.8</v>
      </c>
      <c r="YP29" s="229">
        <v>115.2</v>
      </c>
      <c r="YQ29" s="229">
        <v>103.6</v>
      </c>
      <c r="YR29" s="229">
        <v>96.7</v>
      </c>
      <c r="YS29" s="229">
        <v>101.5</v>
      </c>
      <c r="YU29" s="229">
        <v>96.3</v>
      </c>
      <c r="YV29" s="229">
        <v>93.2</v>
      </c>
      <c r="YW29" s="229">
        <v>100</v>
      </c>
      <c r="YX29" s="229">
        <v>102.2</v>
      </c>
      <c r="YY29" s="229">
        <v>102.6</v>
      </c>
      <c r="YZ29" s="229">
        <v>97.1</v>
      </c>
      <c r="ZA29" s="229">
        <v>143.19999999999999</v>
      </c>
      <c r="ZD29" s="229">
        <v>102.6</v>
      </c>
      <c r="ZF29" s="229">
        <v>95.2</v>
      </c>
      <c r="ZG29" s="229">
        <v>100</v>
      </c>
      <c r="ZI29" s="229">
        <v>100.1</v>
      </c>
      <c r="ZJ29" s="229">
        <v>98.3</v>
      </c>
      <c r="ZK29" s="229">
        <v>98.2</v>
      </c>
      <c r="ZL29" s="229">
        <v>98.6</v>
      </c>
      <c r="ZN29" s="229">
        <v>108.6</v>
      </c>
      <c r="ZO29" s="229">
        <v>147.4</v>
      </c>
      <c r="ZP29" s="229">
        <v>186.7</v>
      </c>
      <c r="ZQ29" s="229">
        <v>117.2</v>
      </c>
      <c r="ZR29" s="229">
        <v>112.2</v>
      </c>
      <c r="ZS29" s="229">
        <v>109.2</v>
      </c>
      <c r="ZV29" s="229">
        <v>109.9</v>
      </c>
      <c r="ZW29" s="229">
        <v>105.8</v>
      </c>
      <c r="ZX29" s="229">
        <v>112.4</v>
      </c>
      <c r="ZY29" s="229">
        <v>104.8</v>
      </c>
      <c r="ZZ29" s="229">
        <v>105.2</v>
      </c>
      <c r="AAA29" s="229">
        <v>104.7</v>
      </c>
      <c r="AAB29" s="229">
        <v>105.1</v>
      </c>
      <c r="AAC29" s="229">
        <v>106.5</v>
      </c>
      <c r="AAD29" s="229">
        <v>104</v>
      </c>
      <c r="AAE29" s="229">
        <v>105.9</v>
      </c>
      <c r="AAF29" s="229">
        <v>105.6</v>
      </c>
      <c r="AAG29" s="229">
        <v>95.7</v>
      </c>
      <c r="AAH29" s="229">
        <v>102.7</v>
      </c>
      <c r="AAI29" s="229">
        <v>99.4</v>
      </c>
      <c r="AAJ29" s="229">
        <v>104.3</v>
      </c>
      <c r="AAK29" s="229">
        <v>123.7</v>
      </c>
      <c r="AAL29" s="229">
        <v>86.2</v>
      </c>
      <c r="AAM29" s="229">
        <v>87.3</v>
      </c>
      <c r="AAN29" s="229">
        <v>113.6</v>
      </c>
      <c r="AAO29" s="229">
        <v>67.400000000000006</v>
      </c>
      <c r="AAP29" s="229">
        <v>85.8</v>
      </c>
      <c r="AAQ29" s="229">
        <v>119.1</v>
      </c>
      <c r="AAR29" s="229">
        <v>78.2</v>
      </c>
      <c r="AAS29" s="229">
        <v>61.8</v>
      </c>
      <c r="AAT29" s="229">
        <v>100.4</v>
      </c>
      <c r="AAU29" s="229">
        <v>104.8</v>
      </c>
      <c r="AAV29" s="229">
        <v>108.8</v>
      </c>
      <c r="AAW29" s="229">
        <v>100.4</v>
      </c>
      <c r="AAX29" s="229">
        <v>77.2</v>
      </c>
      <c r="AAY29" s="229">
        <v>76.900000000000006</v>
      </c>
      <c r="AAZ29" s="229">
        <v>77.900000000000006</v>
      </c>
      <c r="ABA29" s="229">
        <v>95.7</v>
      </c>
      <c r="ABC29" s="229">
        <v>100.6</v>
      </c>
      <c r="ABD29" s="229">
        <v>82.9</v>
      </c>
      <c r="ABE29" s="229">
        <v>91.4</v>
      </c>
      <c r="ABF29" s="229">
        <v>100</v>
      </c>
      <c r="ABG29" s="229">
        <v>93.7</v>
      </c>
      <c r="ABH29" s="229">
        <v>99.5</v>
      </c>
      <c r="ABI29" s="229">
        <v>86.7</v>
      </c>
      <c r="ABJ29" s="229">
        <v>98.2</v>
      </c>
      <c r="ABK29" s="229">
        <v>77.900000000000006</v>
      </c>
      <c r="ABL29" s="229">
        <v>86</v>
      </c>
      <c r="ABM29" s="229">
        <v>101.9</v>
      </c>
      <c r="ABN29" s="229">
        <v>98</v>
      </c>
      <c r="ABO29" s="229">
        <v>101.3</v>
      </c>
      <c r="ABP29" s="229">
        <v>101.8</v>
      </c>
      <c r="ABQ29" s="229">
        <v>102.2</v>
      </c>
      <c r="ABR29" s="229">
        <v>102.2</v>
      </c>
      <c r="ABS29" s="229" t="e">
        <v>#N/A</v>
      </c>
      <c r="ABT29" s="229">
        <v>104.7</v>
      </c>
      <c r="ABU29" s="229">
        <v>102.9</v>
      </c>
      <c r="ABV29" s="229">
        <v>110.9</v>
      </c>
      <c r="ACB29" s="229">
        <v>101.3</v>
      </c>
      <c r="ACC29" s="229">
        <v>102</v>
      </c>
      <c r="ACD29" s="229">
        <v>90.7</v>
      </c>
      <c r="ACE29" s="229">
        <v>88.1</v>
      </c>
      <c r="ACF29" s="229">
        <v>111.2</v>
      </c>
      <c r="ACG29" s="229">
        <v>104.7</v>
      </c>
      <c r="ACH29" s="229">
        <v>99.6</v>
      </c>
      <c r="ACI29" s="229">
        <v>109.1</v>
      </c>
      <c r="ACJ29" s="229">
        <v>77.5</v>
      </c>
      <c r="ACK29" s="229">
        <v>117.3</v>
      </c>
      <c r="ACL29" s="229">
        <v>102.8</v>
      </c>
      <c r="ACM29" s="229">
        <v>97</v>
      </c>
      <c r="ACN29" s="229">
        <v>100.6</v>
      </c>
      <c r="ACO29" s="229">
        <v>103</v>
      </c>
      <c r="ACP29" s="229">
        <v>99.6</v>
      </c>
      <c r="ACQ29" s="229">
        <v>102.3</v>
      </c>
      <c r="ACR29" s="229">
        <v>92.9</v>
      </c>
      <c r="ACS29" s="229">
        <v>104.1</v>
      </c>
      <c r="ACT29" s="229">
        <v>188.8</v>
      </c>
      <c r="ACU29" s="229">
        <v>99.4</v>
      </c>
      <c r="ACV29" s="229">
        <v>99.7</v>
      </c>
      <c r="ACW29" s="229">
        <v>95.2</v>
      </c>
      <c r="ACX29" s="229">
        <v>103</v>
      </c>
      <c r="ACY29" s="229">
        <v>100.7</v>
      </c>
      <c r="ACZ29" s="229">
        <v>99.9</v>
      </c>
      <c r="ADA29" s="229">
        <v>100.2</v>
      </c>
      <c r="ADB29" s="229">
        <v>77.2</v>
      </c>
      <c r="ADC29" s="229">
        <v>97.1</v>
      </c>
      <c r="ADD29" s="229">
        <v>102.6</v>
      </c>
      <c r="ADE29" s="229">
        <v>111.8</v>
      </c>
      <c r="ADF29" s="229">
        <v>145.80000000000001</v>
      </c>
      <c r="ADG29" s="229">
        <v>105.8</v>
      </c>
      <c r="ADH29" s="229">
        <v>96.3</v>
      </c>
      <c r="ADI29" s="229">
        <v>101.7</v>
      </c>
      <c r="ADJ29" s="229">
        <v>103.6</v>
      </c>
      <c r="ADK29" s="229">
        <v>100.4</v>
      </c>
    </row>
    <row r="30" spans="1:791">
      <c r="A30" s="229">
        <v>200112</v>
      </c>
      <c r="B30" s="229">
        <v>101.2</v>
      </c>
      <c r="C30" s="229">
        <v>95.8</v>
      </c>
      <c r="D30" s="229">
        <v>100.7</v>
      </c>
      <c r="E30" s="229">
        <v>111.6</v>
      </c>
      <c r="F30" s="229">
        <v>112</v>
      </c>
      <c r="G30" s="229">
        <v>111.1</v>
      </c>
      <c r="H30" s="229">
        <v>112.8</v>
      </c>
      <c r="I30" s="229">
        <v>97.1</v>
      </c>
      <c r="J30" s="229">
        <v>93.8</v>
      </c>
      <c r="K30" s="229">
        <v>94.7</v>
      </c>
      <c r="L30" s="229">
        <v>94.2</v>
      </c>
      <c r="N30" s="229">
        <v>94.7</v>
      </c>
      <c r="O30" s="229">
        <v>99.7</v>
      </c>
      <c r="P30" s="229">
        <v>93</v>
      </c>
      <c r="Q30" s="229">
        <v>93.9</v>
      </c>
      <c r="R30" s="229">
        <v>91.5</v>
      </c>
      <c r="S30" s="229">
        <v>97.1</v>
      </c>
      <c r="U30" s="229">
        <v>100.6</v>
      </c>
      <c r="V30" s="229">
        <v>87.9</v>
      </c>
      <c r="W30" s="229">
        <v>104.9</v>
      </c>
      <c r="X30" s="229">
        <v>98.9</v>
      </c>
      <c r="Y30" s="229">
        <v>100.2</v>
      </c>
      <c r="Z30" s="229">
        <v>108.3</v>
      </c>
      <c r="AA30" s="229">
        <v>106.6</v>
      </c>
      <c r="AB30" s="229">
        <v>95</v>
      </c>
      <c r="AD30" s="229">
        <v>123.7</v>
      </c>
      <c r="AE30" s="229">
        <v>87.9</v>
      </c>
      <c r="AF30" s="229">
        <v>100.6</v>
      </c>
      <c r="AG30" s="229">
        <v>101.7</v>
      </c>
      <c r="AH30" s="229">
        <v>102.5</v>
      </c>
      <c r="AI30" s="229">
        <v>96.7</v>
      </c>
      <c r="AJ30" s="229">
        <v>87.5</v>
      </c>
      <c r="AK30" s="229">
        <v>96.5</v>
      </c>
      <c r="AL30" s="229">
        <v>126.2</v>
      </c>
      <c r="AM30" s="229">
        <v>82.3</v>
      </c>
      <c r="AN30" s="229">
        <v>89.5</v>
      </c>
      <c r="AO30" s="229">
        <v>102.4</v>
      </c>
      <c r="AP30" s="229">
        <v>103.1</v>
      </c>
      <c r="AQ30" s="229">
        <v>102.9</v>
      </c>
      <c r="AR30" s="229">
        <v>113</v>
      </c>
      <c r="AS30" s="229">
        <v>90.3</v>
      </c>
      <c r="AT30" s="229">
        <v>98.3</v>
      </c>
      <c r="AU30" s="229">
        <v>110.8</v>
      </c>
      <c r="AV30" s="229">
        <v>99.3</v>
      </c>
      <c r="AX30" s="229">
        <v>89</v>
      </c>
      <c r="AY30" s="229">
        <v>87.8</v>
      </c>
      <c r="AZ30" s="229">
        <v>86.4</v>
      </c>
      <c r="BA30" s="229">
        <v>91.6</v>
      </c>
      <c r="BB30" s="229">
        <v>96.1</v>
      </c>
      <c r="BC30" s="229">
        <v>94.6</v>
      </c>
      <c r="BD30" s="229">
        <v>95.2</v>
      </c>
      <c r="BE30" s="229">
        <v>96.6</v>
      </c>
      <c r="BF30" s="229">
        <v>97.1</v>
      </c>
      <c r="BG30" s="229">
        <v>100.1</v>
      </c>
      <c r="BH30" s="229">
        <v>90.6</v>
      </c>
      <c r="BI30" s="229">
        <v>90</v>
      </c>
      <c r="BJ30" s="229">
        <v>87.6</v>
      </c>
      <c r="BK30" s="229">
        <v>93.4</v>
      </c>
      <c r="BL30" s="229">
        <v>94.2</v>
      </c>
      <c r="BM30" s="229">
        <v>91.1</v>
      </c>
      <c r="BN30" s="229">
        <v>90.1</v>
      </c>
      <c r="BO30" s="229">
        <v>82.7</v>
      </c>
      <c r="BP30" s="229">
        <v>93.4</v>
      </c>
      <c r="BQ30" s="229">
        <v>96.3</v>
      </c>
      <c r="BR30" s="229">
        <v>93</v>
      </c>
      <c r="BS30" s="229">
        <v>87</v>
      </c>
      <c r="BU30" s="229">
        <v>97.3</v>
      </c>
      <c r="BV30" s="229">
        <v>97.5</v>
      </c>
      <c r="BW30" s="229">
        <v>96.2</v>
      </c>
      <c r="BX30" s="229">
        <v>76.3</v>
      </c>
      <c r="BY30" s="229">
        <v>102.5</v>
      </c>
      <c r="BZ30" s="229">
        <v>99.3</v>
      </c>
      <c r="CA30" s="229">
        <v>98.6</v>
      </c>
      <c r="CB30" s="229">
        <v>106.2</v>
      </c>
      <c r="CC30" s="229">
        <v>83.9</v>
      </c>
      <c r="CD30" s="229">
        <v>82.5</v>
      </c>
      <c r="CE30" s="229">
        <v>89.3</v>
      </c>
      <c r="CF30" s="229">
        <v>97</v>
      </c>
      <c r="CG30" s="229">
        <v>97</v>
      </c>
      <c r="CH30" s="229">
        <v>84.7</v>
      </c>
      <c r="CI30" s="229">
        <v>75.8</v>
      </c>
      <c r="CJ30" s="229">
        <v>62.6</v>
      </c>
      <c r="CK30" s="229">
        <v>58.4</v>
      </c>
      <c r="CL30" s="229">
        <v>53.1</v>
      </c>
      <c r="CM30" s="229">
        <v>69</v>
      </c>
      <c r="CN30" s="229">
        <v>70.7</v>
      </c>
      <c r="CO30" s="229">
        <v>79.599999999999994</v>
      </c>
      <c r="CP30" s="229">
        <v>111.5</v>
      </c>
      <c r="CQ30" s="229">
        <v>86.8</v>
      </c>
      <c r="CR30" s="229">
        <v>80.5</v>
      </c>
      <c r="CS30" s="229">
        <v>67.400000000000006</v>
      </c>
      <c r="CT30" s="229">
        <v>73.7</v>
      </c>
      <c r="CU30" s="229">
        <v>59.1</v>
      </c>
      <c r="CV30" s="229">
        <v>69.900000000000006</v>
      </c>
      <c r="CW30" s="229">
        <v>76.599999999999994</v>
      </c>
      <c r="CX30" s="229">
        <v>70</v>
      </c>
      <c r="CY30" s="229">
        <v>64.599999999999994</v>
      </c>
      <c r="CZ30" s="229">
        <v>102.3</v>
      </c>
      <c r="DC30" s="229">
        <v>83.3</v>
      </c>
      <c r="DD30" s="229">
        <v>99</v>
      </c>
      <c r="DE30" s="229">
        <v>81.099999999999994</v>
      </c>
      <c r="DF30" s="229">
        <v>107.2</v>
      </c>
      <c r="DG30" s="229">
        <v>84.9</v>
      </c>
      <c r="DH30" s="229">
        <v>60.5</v>
      </c>
      <c r="DI30" s="229">
        <v>94.5</v>
      </c>
      <c r="DJ30" s="229">
        <v>127</v>
      </c>
      <c r="DK30" s="229">
        <v>119.7</v>
      </c>
      <c r="DN30" s="229">
        <v>100.7</v>
      </c>
      <c r="DO30" s="229">
        <v>90.3</v>
      </c>
      <c r="DP30" s="229">
        <v>93.8</v>
      </c>
      <c r="DQ30" s="229">
        <v>79.7</v>
      </c>
      <c r="DR30" s="229">
        <v>103.2</v>
      </c>
      <c r="DS30" s="229">
        <v>77.2</v>
      </c>
      <c r="DT30" s="229">
        <v>93.9</v>
      </c>
      <c r="DV30" s="229">
        <v>106.3</v>
      </c>
      <c r="DW30" s="229">
        <v>100.7</v>
      </c>
      <c r="DX30" s="229">
        <v>98.6</v>
      </c>
      <c r="DY30" s="229">
        <v>125.7</v>
      </c>
      <c r="DZ30" s="229">
        <v>103.4</v>
      </c>
      <c r="EA30" s="229">
        <v>103.1</v>
      </c>
      <c r="EB30" s="229">
        <v>110</v>
      </c>
      <c r="EC30" s="229">
        <v>103.5</v>
      </c>
      <c r="ED30" s="229">
        <v>100</v>
      </c>
      <c r="EE30" s="229">
        <v>105.7</v>
      </c>
      <c r="EF30" s="229">
        <v>97</v>
      </c>
      <c r="EG30" s="229">
        <v>94.5</v>
      </c>
      <c r="EH30" s="229">
        <v>84</v>
      </c>
      <c r="EI30" s="229">
        <v>82.8</v>
      </c>
      <c r="EJ30" s="229">
        <v>82.2</v>
      </c>
      <c r="EK30" s="229">
        <v>99.4</v>
      </c>
      <c r="EL30" s="229">
        <v>67.7</v>
      </c>
      <c r="EM30" s="229">
        <v>125.2</v>
      </c>
      <c r="EN30" s="229">
        <v>108.5</v>
      </c>
      <c r="EO30" s="229">
        <v>102.3</v>
      </c>
      <c r="ET30" s="229">
        <v>77.099999999999994</v>
      </c>
      <c r="EX30" s="229">
        <v>126.4</v>
      </c>
      <c r="EY30" s="229">
        <v>81.400000000000006</v>
      </c>
      <c r="EZ30" s="229">
        <v>89.7</v>
      </c>
      <c r="FB30" s="229">
        <v>114</v>
      </c>
      <c r="FC30" s="229">
        <v>110.3</v>
      </c>
      <c r="FD30" s="229">
        <v>103.7</v>
      </c>
      <c r="FE30" s="229">
        <v>99.9</v>
      </c>
      <c r="FF30" s="229">
        <v>110.6</v>
      </c>
      <c r="FG30" s="229">
        <v>70.599999999999994</v>
      </c>
      <c r="FH30" s="229">
        <v>104.1</v>
      </c>
      <c r="FI30" s="229">
        <v>101.8</v>
      </c>
      <c r="FJ30" s="229">
        <v>98.7</v>
      </c>
      <c r="FK30" s="229">
        <v>100.2</v>
      </c>
      <c r="FL30" s="229">
        <v>97.3</v>
      </c>
      <c r="FM30" s="229">
        <v>97</v>
      </c>
      <c r="FN30" s="229">
        <v>119.2</v>
      </c>
      <c r="FO30" s="229">
        <v>129.69999999999999</v>
      </c>
      <c r="FP30" s="229">
        <v>100.2</v>
      </c>
      <c r="FR30" s="229">
        <v>103.9</v>
      </c>
      <c r="FS30" s="229">
        <v>100.3</v>
      </c>
      <c r="FT30" s="229">
        <v>93.8</v>
      </c>
      <c r="FU30" s="229">
        <v>123.8</v>
      </c>
      <c r="FV30" s="229">
        <v>105.7</v>
      </c>
      <c r="FW30" s="229">
        <v>115.1</v>
      </c>
      <c r="FZ30" s="229">
        <v>92.6</v>
      </c>
      <c r="GA30" s="229">
        <v>90.9</v>
      </c>
      <c r="GB30" s="229">
        <v>96.7</v>
      </c>
      <c r="GC30" s="229">
        <v>94.3</v>
      </c>
      <c r="GD30" s="229">
        <v>95.7</v>
      </c>
      <c r="GE30" s="229">
        <v>88.5</v>
      </c>
      <c r="GF30" s="229">
        <v>110.4</v>
      </c>
      <c r="GG30" s="229">
        <v>99.4</v>
      </c>
      <c r="GH30" s="229">
        <v>99.4</v>
      </c>
      <c r="GI30" s="229">
        <v>99.6</v>
      </c>
      <c r="GJ30" s="229">
        <v>97.3</v>
      </c>
      <c r="GK30" s="229">
        <v>81.3</v>
      </c>
      <c r="GL30" s="229">
        <v>74.2</v>
      </c>
      <c r="GM30" s="229">
        <v>87</v>
      </c>
      <c r="GN30" s="229">
        <v>99.7</v>
      </c>
      <c r="GO30" s="229">
        <v>91.9</v>
      </c>
      <c r="GP30" s="229">
        <v>99.7</v>
      </c>
      <c r="GQ30" s="229">
        <v>96.7</v>
      </c>
      <c r="GR30" s="229">
        <v>99</v>
      </c>
      <c r="GT30" s="229">
        <v>97.2</v>
      </c>
      <c r="GU30" s="229">
        <v>103</v>
      </c>
      <c r="GV30" s="229">
        <v>94.2</v>
      </c>
      <c r="GW30" s="229">
        <v>106</v>
      </c>
      <c r="GY30" s="229">
        <v>95.2</v>
      </c>
      <c r="GZ30" s="229">
        <v>74.900000000000006</v>
      </c>
      <c r="HA30" s="229">
        <v>92</v>
      </c>
      <c r="HB30" s="229">
        <v>100.3</v>
      </c>
      <c r="HC30" s="229">
        <v>96.2</v>
      </c>
      <c r="HD30" s="229">
        <v>97.8</v>
      </c>
      <c r="HE30" s="229">
        <v>104.2</v>
      </c>
      <c r="HG30" s="229">
        <v>86.1</v>
      </c>
      <c r="HI30" s="229">
        <v>112.8</v>
      </c>
      <c r="HJ30" s="229">
        <v>124.6</v>
      </c>
      <c r="HK30" s="229">
        <v>93.3</v>
      </c>
      <c r="HN30" s="229">
        <v>117.1</v>
      </c>
      <c r="HO30" s="229">
        <v>112.2</v>
      </c>
      <c r="HP30" s="229">
        <v>102.9</v>
      </c>
      <c r="HQ30" s="229">
        <v>104.9</v>
      </c>
      <c r="HR30" s="229">
        <v>132.5</v>
      </c>
      <c r="HS30" s="229">
        <v>120.6</v>
      </c>
      <c r="HT30" s="229">
        <v>123.3</v>
      </c>
      <c r="HU30" s="229">
        <v>117.9</v>
      </c>
      <c r="HV30" s="229">
        <v>119.1</v>
      </c>
      <c r="HW30" s="229">
        <v>118.2</v>
      </c>
      <c r="HX30" s="229">
        <v>105.2</v>
      </c>
      <c r="HY30" s="229">
        <v>125.8</v>
      </c>
      <c r="HZ30" s="229">
        <v>109.1</v>
      </c>
      <c r="IA30" s="229">
        <v>126</v>
      </c>
      <c r="IB30" s="229">
        <v>114.1</v>
      </c>
      <c r="IC30" s="229">
        <v>100.2</v>
      </c>
      <c r="ID30" s="229">
        <v>155.5</v>
      </c>
      <c r="IE30" s="229">
        <v>123.2</v>
      </c>
      <c r="IF30" s="229">
        <v>104.9</v>
      </c>
      <c r="IG30" s="229">
        <v>115.3</v>
      </c>
      <c r="IH30" s="229">
        <v>97.7</v>
      </c>
      <c r="II30" s="229">
        <v>105.6</v>
      </c>
      <c r="IJ30" s="229">
        <v>104.4</v>
      </c>
      <c r="IK30" s="229">
        <v>109.2</v>
      </c>
      <c r="IL30" s="229">
        <v>108.8</v>
      </c>
      <c r="IM30" s="229">
        <v>92.8</v>
      </c>
      <c r="IP30" s="229">
        <v>95.2</v>
      </c>
      <c r="IQ30" s="229">
        <v>95.3</v>
      </c>
      <c r="IR30" s="229">
        <v>94</v>
      </c>
      <c r="IS30" s="229">
        <v>94.5</v>
      </c>
      <c r="IU30" s="229">
        <v>97.6</v>
      </c>
      <c r="IW30" s="229">
        <v>94.9</v>
      </c>
      <c r="IX30" s="229">
        <v>96.3</v>
      </c>
      <c r="IY30" s="229">
        <v>96.1</v>
      </c>
      <c r="IZ30" s="229">
        <v>96.1</v>
      </c>
      <c r="JA30" s="229">
        <v>87.3</v>
      </c>
      <c r="JB30" s="229">
        <v>99.2</v>
      </c>
      <c r="JD30" s="229">
        <v>98.8</v>
      </c>
      <c r="JE30" s="229">
        <v>98.5</v>
      </c>
      <c r="JG30" s="229">
        <v>98.2</v>
      </c>
      <c r="JH30" s="229">
        <v>87.9</v>
      </c>
      <c r="JI30" s="229">
        <v>96.7</v>
      </c>
      <c r="JJ30" s="229">
        <v>99.4</v>
      </c>
      <c r="JL30" s="229">
        <v>96.6</v>
      </c>
      <c r="JM30" s="229">
        <v>96.8</v>
      </c>
      <c r="JN30" s="229">
        <v>94.3</v>
      </c>
      <c r="JO30" s="229">
        <v>94.5</v>
      </c>
      <c r="JP30" s="229">
        <v>94.6</v>
      </c>
      <c r="JQ30" s="229">
        <v>93.8</v>
      </c>
      <c r="JR30" s="229">
        <v>101.3</v>
      </c>
      <c r="JS30" s="229">
        <v>101.2</v>
      </c>
      <c r="JT30" s="229">
        <v>103</v>
      </c>
      <c r="JU30" s="229">
        <v>103</v>
      </c>
      <c r="JV30" s="229">
        <v>99.7</v>
      </c>
      <c r="JW30" s="229">
        <v>103</v>
      </c>
      <c r="JX30" s="229">
        <v>95.9</v>
      </c>
      <c r="JY30" s="229">
        <v>100.8</v>
      </c>
      <c r="JZ30" s="229">
        <v>100.8</v>
      </c>
      <c r="KA30" s="229">
        <v>101.6</v>
      </c>
      <c r="KB30" s="229">
        <v>105.6</v>
      </c>
      <c r="KC30" s="229">
        <v>96.1</v>
      </c>
      <c r="KD30" s="229">
        <v>151.9</v>
      </c>
      <c r="KE30" s="229">
        <v>98.6</v>
      </c>
      <c r="KG30" s="229">
        <v>95.8</v>
      </c>
      <c r="KH30" s="229">
        <v>95</v>
      </c>
      <c r="KJ30" s="229">
        <v>100.6</v>
      </c>
      <c r="KK30" s="229">
        <v>100.4</v>
      </c>
      <c r="KL30" s="229">
        <v>92.5</v>
      </c>
      <c r="KM30" s="229">
        <v>107.2</v>
      </c>
      <c r="KN30" s="229">
        <v>98.8</v>
      </c>
      <c r="KO30" s="229">
        <v>99.9</v>
      </c>
      <c r="KP30" s="229">
        <v>92.3</v>
      </c>
      <c r="KQ30" s="229">
        <v>94.8</v>
      </c>
      <c r="KR30" s="229">
        <v>106.1</v>
      </c>
      <c r="KS30" s="229">
        <v>105.6</v>
      </c>
      <c r="KT30" s="229">
        <v>104.5</v>
      </c>
      <c r="KU30" s="229">
        <v>95.5</v>
      </c>
      <c r="KV30" s="229">
        <v>107.1</v>
      </c>
      <c r="KW30" s="229">
        <v>107.1</v>
      </c>
      <c r="KX30" s="229">
        <v>89.7</v>
      </c>
      <c r="KY30" s="229">
        <v>96.1</v>
      </c>
      <c r="KZ30" s="229">
        <v>83.3</v>
      </c>
      <c r="LA30" s="229">
        <v>61.1</v>
      </c>
      <c r="LB30" s="229">
        <v>61.1</v>
      </c>
      <c r="LC30" s="229">
        <v>95.8</v>
      </c>
      <c r="LD30" s="229">
        <v>97.5</v>
      </c>
      <c r="LE30" s="229">
        <v>92.6</v>
      </c>
      <c r="LF30" s="229">
        <v>124.3</v>
      </c>
      <c r="LG30" s="229">
        <v>176.1</v>
      </c>
      <c r="LH30" s="229">
        <v>235</v>
      </c>
      <c r="LI30" s="229">
        <v>276.8</v>
      </c>
      <c r="LJ30" s="229">
        <v>161.4</v>
      </c>
      <c r="LK30" s="229">
        <v>150.9</v>
      </c>
      <c r="LL30" s="229">
        <v>145.69999999999999</v>
      </c>
      <c r="LM30" s="229">
        <v>353.5</v>
      </c>
      <c r="LN30" s="229">
        <v>209.1</v>
      </c>
      <c r="LO30" s="229">
        <v>315.2</v>
      </c>
      <c r="LQ30" s="229">
        <v>164.1</v>
      </c>
      <c r="LR30" s="229">
        <v>169.2</v>
      </c>
      <c r="LS30" s="229">
        <v>208.3</v>
      </c>
      <c r="LT30" s="229">
        <v>142.69999999999999</v>
      </c>
      <c r="LU30" s="229">
        <v>106.6</v>
      </c>
      <c r="LV30" s="229">
        <v>103.7</v>
      </c>
      <c r="LW30" s="229">
        <v>107.8</v>
      </c>
      <c r="LX30" s="229">
        <v>102.1</v>
      </c>
      <c r="LY30" s="229">
        <v>104.8</v>
      </c>
      <c r="LZ30" s="229">
        <v>128.30000000000001</v>
      </c>
      <c r="MA30" s="229">
        <v>98.9</v>
      </c>
      <c r="MB30" s="229">
        <v>138.69999999999999</v>
      </c>
      <c r="MC30" s="229">
        <v>141</v>
      </c>
      <c r="MD30" s="229">
        <v>119</v>
      </c>
      <c r="ME30" s="229">
        <v>116</v>
      </c>
      <c r="MF30" s="229">
        <v>107.6</v>
      </c>
      <c r="MG30" s="229">
        <v>118.1</v>
      </c>
      <c r="MH30" s="229">
        <v>121.6</v>
      </c>
      <c r="MI30" s="229">
        <v>109.4</v>
      </c>
      <c r="MJ30" s="229">
        <v>120.7</v>
      </c>
      <c r="MK30" s="229">
        <v>102.5</v>
      </c>
      <c r="ML30" s="229">
        <v>95.2</v>
      </c>
      <c r="MM30" s="229">
        <v>98</v>
      </c>
      <c r="MN30" s="229">
        <v>96.3</v>
      </c>
      <c r="MO30" s="229">
        <v>88.3</v>
      </c>
      <c r="MP30" s="229">
        <v>98.9</v>
      </c>
      <c r="MQ30" s="229">
        <v>94.6</v>
      </c>
      <c r="MR30" s="229">
        <v>97.8</v>
      </c>
      <c r="MS30" s="229">
        <v>99.3</v>
      </c>
      <c r="MT30" s="229">
        <v>98</v>
      </c>
      <c r="MV30" s="229">
        <v>97.7</v>
      </c>
      <c r="MW30" s="229">
        <v>109.5</v>
      </c>
      <c r="MX30" s="229">
        <v>106.6</v>
      </c>
      <c r="MY30" s="229">
        <v>108.7</v>
      </c>
      <c r="MZ30" s="229">
        <v>88.8</v>
      </c>
      <c r="NA30" s="229">
        <v>132.6</v>
      </c>
      <c r="NC30" s="229">
        <v>108.2</v>
      </c>
      <c r="ND30" s="229">
        <v>104.7</v>
      </c>
      <c r="NE30" s="229">
        <v>106.2</v>
      </c>
      <c r="NF30" s="229">
        <v>103.9</v>
      </c>
      <c r="NG30" s="229">
        <v>114</v>
      </c>
      <c r="NH30" s="229">
        <v>109.2</v>
      </c>
      <c r="NI30" s="229">
        <v>117.5</v>
      </c>
      <c r="NJ30" s="229">
        <v>106.2</v>
      </c>
      <c r="NK30" s="229">
        <v>114.7</v>
      </c>
      <c r="NM30" s="229">
        <v>96.8</v>
      </c>
      <c r="NN30" s="229">
        <v>97.8</v>
      </c>
      <c r="NO30" s="229">
        <v>126.4</v>
      </c>
      <c r="NP30" s="229">
        <v>104</v>
      </c>
      <c r="NR30" s="229">
        <v>97.2</v>
      </c>
      <c r="NS30" s="229">
        <v>95.4</v>
      </c>
      <c r="NT30" s="229">
        <v>95.4</v>
      </c>
      <c r="NU30" s="229">
        <v>96.3</v>
      </c>
      <c r="NV30" s="229">
        <v>93.7</v>
      </c>
      <c r="NW30" s="229">
        <v>113.6</v>
      </c>
      <c r="NX30" s="229">
        <v>100</v>
      </c>
      <c r="NY30" s="229">
        <v>100</v>
      </c>
      <c r="NZ30" s="229">
        <v>105.5</v>
      </c>
      <c r="OA30" s="229">
        <v>108</v>
      </c>
      <c r="OB30" s="229">
        <v>106.2</v>
      </c>
      <c r="OC30" s="229">
        <v>107.7</v>
      </c>
      <c r="OD30" s="229">
        <v>102.7</v>
      </c>
      <c r="OE30" s="229">
        <v>108.2</v>
      </c>
      <c r="OF30" s="229">
        <v>105.7</v>
      </c>
      <c r="OG30" s="229">
        <v>102.7</v>
      </c>
      <c r="OI30" s="229">
        <v>110.7</v>
      </c>
      <c r="OK30" s="229">
        <v>110.1</v>
      </c>
      <c r="OL30" s="229">
        <v>96.4</v>
      </c>
      <c r="OM30" s="229">
        <v>110.4</v>
      </c>
      <c r="ON30" s="229">
        <v>100.1</v>
      </c>
      <c r="OO30" s="229">
        <v>110.8</v>
      </c>
      <c r="OP30" s="229">
        <v>95.8</v>
      </c>
      <c r="OQ30" s="229">
        <v>106.1</v>
      </c>
      <c r="OR30" s="229">
        <v>101.6</v>
      </c>
      <c r="OT30" s="229">
        <v>105.1</v>
      </c>
      <c r="OV30" s="229">
        <v>107.1</v>
      </c>
      <c r="OW30" s="229">
        <v>112.8</v>
      </c>
      <c r="OX30" s="229">
        <v>121.2</v>
      </c>
      <c r="OY30" s="229">
        <v>98</v>
      </c>
      <c r="OZ30" s="229">
        <v>95.4</v>
      </c>
      <c r="PA30" s="229">
        <v>96.5</v>
      </c>
      <c r="PB30" s="229">
        <v>103.2</v>
      </c>
      <c r="PC30" s="229">
        <v>130.5</v>
      </c>
      <c r="PD30" s="229">
        <v>96.9</v>
      </c>
      <c r="PE30" s="229">
        <v>126</v>
      </c>
      <c r="PF30" s="229">
        <v>209.7</v>
      </c>
      <c r="PG30" s="229">
        <v>97.2</v>
      </c>
      <c r="PH30" s="229">
        <v>107.8</v>
      </c>
      <c r="PI30" s="229">
        <v>105.2</v>
      </c>
      <c r="PJ30" s="229">
        <v>106.5</v>
      </c>
      <c r="PK30" s="229">
        <v>98.8</v>
      </c>
      <c r="PL30" s="229">
        <v>112.8</v>
      </c>
      <c r="PM30" s="229">
        <v>97.9</v>
      </c>
      <c r="PN30" s="229">
        <v>95</v>
      </c>
      <c r="PO30" s="229">
        <v>95.4</v>
      </c>
      <c r="PP30" s="229">
        <v>97.5</v>
      </c>
      <c r="PQ30" s="229">
        <v>110.5</v>
      </c>
      <c r="PR30" s="229">
        <v>100.1</v>
      </c>
      <c r="PS30" s="229">
        <v>116.6</v>
      </c>
      <c r="PT30" s="229">
        <v>119.1</v>
      </c>
      <c r="PU30" s="229">
        <v>103.5</v>
      </c>
      <c r="PV30" s="229">
        <v>116.2</v>
      </c>
      <c r="PW30" s="229">
        <v>100.4</v>
      </c>
      <c r="PX30" s="229">
        <v>108.7</v>
      </c>
      <c r="PY30" s="229">
        <v>107.4</v>
      </c>
      <c r="PZ30" s="229">
        <v>105.7</v>
      </c>
      <c r="QA30" s="229">
        <v>101.9</v>
      </c>
      <c r="QB30" s="229">
        <v>104.9</v>
      </c>
      <c r="QC30" s="229">
        <v>101.6</v>
      </c>
      <c r="QD30" s="229">
        <v>99.6</v>
      </c>
      <c r="QE30" s="229">
        <v>117.6</v>
      </c>
      <c r="QF30" s="229">
        <v>98.7</v>
      </c>
      <c r="QG30" s="229">
        <v>100.4</v>
      </c>
      <c r="QH30" s="229">
        <v>97.3</v>
      </c>
      <c r="QI30" s="229">
        <v>102.3</v>
      </c>
      <c r="QJ30" s="229">
        <v>109</v>
      </c>
      <c r="QK30" s="229">
        <v>109</v>
      </c>
      <c r="QL30" s="229">
        <v>101.4</v>
      </c>
      <c r="QM30" s="229">
        <v>105.2</v>
      </c>
      <c r="QN30" s="229">
        <v>101.3</v>
      </c>
      <c r="QO30" s="229">
        <v>106.1</v>
      </c>
      <c r="QP30" s="229">
        <v>105</v>
      </c>
      <c r="QQ30" s="229">
        <v>103.8</v>
      </c>
      <c r="QS30" s="229">
        <v>108.1</v>
      </c>
      <c r="QT30" s="229">
        <v>106.7</v>
      </c>
      <c r="QU30" s="229">
        <v>133</v>
      </c>
      <c r="QV30" s="229">
        <v>98.3</v>
      </c>
      <c r="QW30" s="229">
        <v>103.8</v>
      </c>
      <c r="QX30" s="229">
        <v>106.5</v>
      </c>
      <c r="QY30" s="229">
        <v>108</v>
      </c>
      <c r="QZ30" s="229">
        <v>105.1</v>
      </c>
      <c r="RA30" s="229">
        <v>95</v>
      </c>
      <c r="RB30" s="229">
        <v>96.6</v>
      </c>
      <c r="RC30" s="229">
        <v>95.3</v>
      </c>
      <c r="RD30" s="229">
        <v>91.5</v>
      </c>
      <c r="RE30" s="229">
        <v>88.8</v>
      </c>
      <c r="RF30" s="229">
        <v>99.1</v>
      </c>
      <c r="RG30" s="229">
        <v>107.9</v>
      </c>
      <c r="RH30" s="229">
        <v>107.4</v>
      </c>
      <c r="RI30" s="229">
        <v>111.4</v>
      </c>
      <c r="RJ30" s="229">
        <v>108.4</v>
      </c>
      <c r="RK30" s="229">
        <v>102</v>
      </c>
      <c r="RL30" s="229">
        <v>120</v>
      </c>
      <c r="RM30" s="229">
        <v>102.8</v>
      </c>
      <c r="RN30" s="229">
        <v>106.1</v>
      </c>
      <c r="RO30" s="229">
        <v>101.6</v>
      </c>
      <c r="RP30" s="229">
        <v>118.6</v>
      </c>
      <c r="RQ30" s="229">
        <v>109.5</v>
      </c>
      <c r="RT30" s="229">
        <v>117.4</v>
      </c>
      <c r="RU30" s="229">
        <v>138.9</v>
      </c>
      <c r="RW30" s="229">
        <v>117</v>
      </c>
      <c r="RX30" s="229">
        <v>123.1</v>
      </c>
      <c r="RY30" s="229">
        <v>128.4</v>
      </c>
      <c r="RZ30" s="229">
        <v>109.7</v>
      </c>
      <c r="SA30" s="229">
        <v>103.9</v>
      </c>
      <c r="SB30" s="229">
        <v>140</v>
      </c>
      <c r="SC30" s="229">
        <v>99.6</v>
      </c>
      <c r="SD30" s="229">
        <v>130</v>
      </c>
      <c r="SE30" s="229">
        <v>89.7</v>
      </c>
      <c r="SF30" s="229">
        <v>92</v>
      </c>
      <c r="SG30" s="229">
        <v>74.900000000000006</v>
      </c>
      <c r="SH30" s="229">
        <v>97.7</v>
      </c>
      <c r="SI30" s="229">
        <v>97.9</v>
      </c>
      <c r="SK30" s="229">
        <v>101.6</v>
      </c>
      <c r="SL30" s="229">
        <v>100.5</v>
      </c>
      <c r="SM30" s="229">
        <v>100.3</v>
      </c>
      <c r="SN30" s="229">
        <v>100</v>
      </c>
      <c r="SO30" s="229">
        <v>100.6</v>
      </c>
      <c r="SP30" s="229">
        <v>103.3</v>
      </c>
      <c r="SQ30" s="229">
        <v>100</v>
      </c>
      <c r="SR30" s="229">
        <v>100</v>
      </c>
      <c r="SS30" s="229">
        <v>99.2</v>
      </c>
      <c r="ST30" s="229">
        <v>99.5</v>
      </c>
      <c r="SU30" s="229">
        <v>98.9</v>
      </c>
      <c r="SV30" s="229">
        <v>98.8</v>
      </c>
      <c r="SW30" s="229">
        <v>99.4</v>
      </c>
      <c r="SY30" s="229">
        <v>94.1</v>
      </c>
      <c r="SZ30" s="229">
        <v>96.5</v>
      </c>
      <c r="TA30" s="229">
        <v>109.7</v>
      </c>
      <c r="TB30" s="229">
        <v>112.9</v>
      </c>
      <c r="TC30" s="229">
        <v>98.6</v>
      </c>
      <c r="TD30" s="229">
        <v>96.6</v>
      </c>
      <c r="TE30" s="229">
        <v>101.6</v>
      </c>
      <c r="TF30" s="229">
        <v>100.9</v>
      </c>
      <c r="TG30" s="229">
        <v>100.9</v>
      </c>
      <c r="TH30" s="229">
        <v>103.3</v>
      </c>
      <c r="TI30" s="229">
        <v>99.3</v>
      </c>
      <c r="TJ30" s="229">
        <v>102</v>
      </c>
      <c r="TK30" s="229">
        <v>100.3</v>
      </c>
      <c r="TL30" s="229">
        <v>94.7</v>
      </c>
      <c r="TM30" s="229">
        <v>94.7</v>
      </c>
      <c r="TN30" s="229">
        <v>95.1</v>
      </c>
      <c r="TO30" s="229">
        <v>77.3</v>
      </c>
      <c r="TP30" s="229">
        <v>89.4</v>
      </c>
      <c r="TR30" s="229">
        <v>104.8</v>
      </c>
      <c r="TU30" s="229">
        <v>103</v>
      </c>
      <c r="TV30" s="229">
        <v>96.1</v>
      </c>
      <c r="TW30" s="229">
        <v>90.9</v>
      </c>
      <c r="TX30" s="229">
        <v>102.9</v>
      </c>
      <c r="TY30" s="229">
        <v>107.2</v>
      </c>
      <c r="TZ30" s="229">
        <v>90.9</v>
      </c>
      <c r="UA30" s="229">
        <v>121.1</v>
      </c>
      <c r="UC30" s="229">
        <v>120.3</v>
      </c>
      <c r="UD30" s="229">
        <v>108.4</v>
      </c>
      <c r="UE30" s="229">
        <v>116.6</v>
      </c>
      <c r="UF30" s="229">
        <v>100</v>
      </c>
      <c r="UG30" s="229">
        <v>100</v>
      </c>
      <c r="UH30" s="229">
        <v>113.4</v>
      </c>
      <c r="UI30" s="229">
        <v>113.2</v>
      </c>
      <c r="UJ30" s="229">
        <v>106.8</v>
      </c>
      <c r="UK30" s="229">
        <v>217.9</v>
      </c>
      <c r="UM30" s="229">
        <v>104.5</v>
      </c>
      <c r="UN30" s="229">
        <v>108.2</v>
      </c>
      <c r="UO30" s="229">
        <v>95.5</v>
      </c>
      <c r="UP30" s="229">
        <v>96.4</v>
      </c>
      <c r="UQ30" s="229">
        <v>93.8</v>
      </c>
      <c r="UR30" s="229">
        <v>349.2</v>
      </c>
      <c r="US30" s="229">
        <v>115.8</v>
      </c>
      <c r="UT30" s="229">
        <v>92.1</v>
      </c>
      <c r="UU30" s="229">
        <v>95.9</v>
      </c>
      <c r="UV30" s="229">
        <v>96.9</v>
      </c>
      <c r="UW30" s="229">
        <v>97</v>
      </c>
      <c r="UX30" s="229">
        <v>92.1</v>
      </c>
      <c r="UZ30" s="229">
        <v>91</v>
      </c>
      <c r="VA30" s="229">
        <v>109.6</v>
      </c>
      <c r="VB30" s="229">
        <v>81.5</v>
      </c>
      <c r="VC30" s="229">
        <v>95.5</v>
      </c>
      <c r="VE30" s="229">
        <v>97.6</v>
      </c>
      <c r="VG30" s="229">
        <v>112.9</v>
      </c>
      <c r="VH30" s="229">
        <v>472.2</v>
      </c>
      <c r="VJ30" s="229">
        <v>291.39999999999998</v>
      </c>
      <c r="VM30" s="229">
        <v>1304.8</v>
      </c>
      <c r="VN30" s="229">
        <v>2503.1</v>
      </c>
      <c r="VP30" s="229">
        <v>988</v>
      </c>
      <c r="VQ30" s="229">
        <v>554.1</v>
      </c>
      <c r="VR30" s="229">
        <v>92</v>
      </c>
      <c r="VS30" s="229">
        <v>104.8</v>
      </c>
      <c r="VT30" s="229">
        <v>110</v>
      </c>
      <c r="VU30" s="229">
        <v>97.7</v>
      </c>
      <c r="VV30" s="229">
        <v>102.4</v>
      </c>
      <c r="VW30" s="229">
        <v>104.5</v>
      </c>
      <c r="VX30" s="229">
        <v>91.1</v>
      </c>
      <c r="VY30" s="229">
        <v>106.9</v>
      </c>
      <c r="VZ30" s="229">
        <v>96</v>
      </c>
      <c r="WA30" s="229">
        <v>98.8</v>
      </c>
      <c r="WB30" s="229">
        <v>111</v>
      </c>
      <c r="WC30" s="229">
        <v>151.69999999999999</v>
      </c>
      <c r="WD30" s="229">
        <v>95.7</v>
      </c>
      <c r="WE30" s="229">
        <v>109.3</v>
      </c>
      <c r="WF30" s="229">
        <v>94</v>
      </c>
      <c r="WG30" s="229">
        <v>110.4</v>
      </c>
      <c r="WH30" s="229">
        <v>124.8</v>
      </c>
      <c r="WI30" s="229">
        <v>131.6</v>
      </c>
      <c r="WJ30" s="229">
        <v>263</v>
      </c>
      <c r="WM30" s="229">
        <v>102.8</v>
      </c>
      <c r="WN30" s="229">
        <v>109.6</v>
      </c>
      <c r="WO30" s="229">
        <v>99</v>
      </c>
      <c r="WP30" s="229">
        <v>98.4</v>
      </c>
      <c r="WQ30" s="229">
        <v>94.7</v>
      </c>
      <c r="WR30" s="229">
        <v>97.3</v>
      </c>
      <c r="WS30" s="229">
        <v>104.8</v>
      </c>
      <c r="WT30" s="229">
        <v>112.2</v>
      </c>
      <c r="WW30" s="229">
        <v>105.7</v>
      </c>
      <c r="WY30" s="229">
        <v>120.6</v>
      </c>
      <c r="WZ30" s="229">
        <v>105.1</v>
      </c>
      <c r="XA30" s="229">
        <v>96.8</v>
      </c>
      <c r="XB30" s="229">
        <v>126.8</v>
      </c>
      <c r="XD30" s="229">
        <v>100.8</v>
      </c>
      <c r="XF30" s="229">
        <v>97.6</v>
      </c>
      <c r="XG30" s="229">
        <v>99.8</v>
      </c>
      <c r="XH30" s="229">
        <v>99.8</v>
      </c>
      <c r="XI30" s="229">
        <v>99.5</v>
      </c>
      <c r="XJ30" s="229">
        <v>100</v>
      </c>
      <c r="XK30" s="229">
        <v>91.3</v>
      </c>
      <c r="XM30" s="229">
        <v>86.8</v>
      </c>
      <c r="XN30" s="229">
        <v>95.5</v>
      </c>
      <c r="XO30" s="229">
        <v>97</v>
      </c>
      <c r="XP30" s="229">
        <v>96.5</v>
      </c>
      <c r="XQ30" s="229">
        <v>95</v>
      </c>
      <c r="XR30" s="229">
        <v>99.9</v>
      </c>
      <c r="XS30" s="229">
        <v>101.6</v>
      </c>
      <c r="XT30" s="229">
        <v>101.6</v>
      </c>
      <c r="XU30" s="229">
        <v>94.9</v>
      </c>
      <c r="XV30" s="229">
        <v>94.9</v>
      </c>
      <c r="XW30" s="229">
        <v>96.4</v>
      </c>
      <c r="XX30" s="229">
        <v>95.2</v>
      </c>
      <c r="XY30" s="229">
        <v>96.2</v>
      </c>
      <c r="XZ30" s="229">
        <v>98.5</v>
      </c>
      <c r="YB30" s="229">
        <v>94.6</v>
      </c>
      <c r="YC30" s="229">
        <v>93.9</v>
      </c>
      <c r="YD30" s="229">
        <v>100.3</v>
      </c>
      <c r="YE30" s="229">
        <v>101.6</v>
      </c>
      <c r="YF30" s="229">
        <v>99.6</v>
      </c>
      <c r="YG30" s="229">
        <v>100</v>
      </c>
      <c r="YI30" s="229">
        <v>100</v>
      </c>
      <c r="YJ30" s="229">
        <v>102.1</v>
      </c>
      <c r="YK30" s="229">
        <v>100.5</v>
      </c>
      <c r="YM30" s="229">
        <v>93.5</v>
      </c>
      <c r="YN30" s="229">
        <v>100.1</v>
      </c>
      <c r="YO30" s="229">
        <v>100.8</v>
      </c>
      <c r="YP30" s="229">
        <v>113.1</v>
      </c>
      <c r="YQ30" s="229">
        <v>103.5</v>
      </c>
      <c r="YR30" s="229">
        <v>96.7</v>
      </c>
      <c r="YS30" s="229">
        <v>101.5</v>
      </c>
      <c r="YU30" s="229">
        <v>96.3</v>
      </c>
      <c r="YV30" s="229">
        <v>93</v>
      </c>
      <c r="YW30" s="229">
        <v>100</v>
      </c>
      <c r="YX30" s="229">
        <v>102</v>
      </c>
      <c r="YY30" s="229">
        <v>102.5</v>
      </c>
      <c r="YZ30" s="229">
        <v>96.9</v>
      </c>
      <c r="ZA30" s="229">
        <v>142.9</v>
      </c>
      <c r="ZD30" s="229">
        <v>102.6</v>
      </c>
      <c r="ZF30" s="229">
        <v>95.1</v>
      </c>
      <c r="ZG30" s="229">
        <v>100</v>
      </c>
      <c r="ZI30" s="229">
        <v>100.1</v>
      </c>
      <c r="ZJ30" s="229">
        <v>98.4</v>
      </c>
      <c r="ZK30" s="229">
        <v>98.2</v>
      </c>
      <c r="ZL30" s="229">
        <v>98.6</v>
      </c>
      <c r="ZN30" s="229">
        <v>108.3</v>
      </c>
      <c r="ZO30" s="229">
        <v>144.6</v>
      </c>
      <c r="ZP30" s="229">
        <v>185.7</v>
      </c>
      <c r="ZQ30" s="229">
        <v>113.5</v>
      </c>
      <c r="ZR30" s="229">
        <v>111.8</v>
      </c>
      <c r="ZS30" s="229">
        <v>108</v>
      </c>
      <c r="ZV30" s="229">
        <v>109.2</v>
      </c>
      <c r="ZW30" s="229">
        <v>105.7</v>
      </c>
      <c r="ZX30" s="229">
        <v>112.4</v>
      </c>
      <c r="ZY30" s="229">
        <v>104.9</v>
      </c>
      <c r="ZZ30" s="229">
        <v>105.2</v>
      </c>
      <c r="AAA30" s="229">
        <v>104.7</v>
      </c>
      <c r="AAB30" s="229">
        <v>105.1</v>
      </c>
      <c r="AAC30" s="229">
        <v>106.2</v>
      </c>
      <c r="AAD30" s="229">
        <v>104</v>
      </c>
      <c r="AAE30" s="229">
        <v>105.9</v>
      </c>
      <c r="AAF30" s="229">
        <v>105.5</v>
      </c>
      <c r="AAG30" s="229">
        <v>95.7</v>
      </c>
      <c r="AAH30" s="229">
        <v>102.6</v>
      </c>
      <c r="AAI30" s="229">
        <v>99.4</v>
      </c>
      <c r="AAJ30" s="229">
        <v>104</v>
      </c>
      <c r="AAK30" s="229">
        <v>124.3</v>
      </c>
      <c r="AAL30" s="229">
        <v>86.1</v>
      </c>
      <c r="AAM30" s="229">
        <v>87.2</v>
      </c>
      <c r="AAN30" s="229">
        <v>112.7</v>
      </c>
      <c r="AAO30" s="229">
        <v>67.599999999999994</v>
      </c>
      <c r="AAP30" s="229">
        <v>85.8</v>
      </c>
      <c r="AAQ30" s="229">
        <v>119.4</v>
      </c>
      <c r="AAR30" s="229">
        <v>78</v>
      </c>
      <c r="AAS30" s="229">
        <v>61.6</v>
      </c>
      <c r="AAT30" s="229">
        <v>99.6</v>
      </c>
      <c r="AAU30" s="229">
        <v>105</v>
      </c>
      <c r="AAV30" s="229">
        <v>109.2</v>
      </c>
      <c r="AAW30" s="229">
        <v>100.6</v>
      </c>
      <c r="AAX30" s="229">
        <v>77.2</v>
      </c>
      <c r="AAY30" s="229">
        <v>76.900000000000006</v>
      </c>
      <c r="AAZ30" s="229">
        <v>77.900000000000006</v>
      </c>
      <c r="ABA30" s="229">
        <v>95.7</v>
      </c>
      <c r="ABC30" s="229">
        <v>100.6</v>
      </c>
      <c r="ABD30" s="229">
        <v>82.9</v>
      </c>
      <c r="ABE30" s="229">
        <v>91.4</v>
      </c>
      <c r="ABF30" s="229">
        <v>100</v>
      </c>
      <c r="ABG30" s="229">
        <v>93.7</v>
      </c>
      <c r="ABH30" s="229">
        <v>99.5</v>
      </c>
      <c r="ABI30" s="229">
        <v>85.7</v>
      </c>
      <c r="ABJ30" s="229">
        <v>100.2</v>
      </c>
      <c r="ABK30" s="229">
        <v>75.8</v>
      </c>
      <c r="ABL30" s="229">
        <v>82.8</v>
      </c>
      <c r="ABM30" s="229">
        <v>101.8</v>
      </c>
      <c r="ABN30" s="229">
        <v>97.9</v>
      </c>
      <c r="ABO30" s="229">
        <v>101.2</v>
      </c>
      <c r="ABP30" s="229">
        <v>101.8</v>
      </c>
      <c r="ABQ30" s="229">
        <v>102.3</v>
      </c>
      <c r="ABR30" s="229">
        <v>102.1</v>
      </c>
      <c r="ABS30" s="229" t="e">
        <v>#N/A</v>
      </c>
      <c r="ABT30" s="229">
        <v>104.7</v>
      </c>
      <c r="ABU30" s="229">
        <v>102.9</v>
      </c>
      <c r="ABV30" s="229">
        <v>111.6</v>
      </c>
      <c r="ACB30" s="229">
        <v>101.2</v>
      </c>
      <c r="ACC30" s="229">
        <v>101.6</v>
      </c>
      <c r="ACD30" s="229">
        <v>90.4</v>
      </c>
      <c r="ACE30" s="229">
        <v>87.8</v>
      </c>
      <c r="ACF30" s="229">
        <v>111</v>
      </c>
      <c r="ACG30" s="229">
        <v>104.2</v>
      </c>
      <c r="ACH30" s="229">
        <v>99.4</v>
      </c>
      <c r="ACI30" s="229">
        <v>108.1</v>
      </c>
      <c r="ACJ30" s="229">
        <v>76.7</v>
      </c>
      <c r="ACK30" s="229">
        <v>116.9</v>
      </c>
      <c r="ACL30" s="229">
        <v>102.8</v>
      </c>
      <c r="ACM30" s="229">
        <v>97.3</v>
      </c>
      <c r="ACN30" s="229">
        <v>100.7</v>
      </c>
      <c r="ACO30" s="229">
        <v>103.1</v>
      </c>
      <c r="ACP30" s="229">
        <v>99.7</v>
      </c>
      <c r="ACQ30" s="229">
        <v>102.3</v>
      </c>
      <c r="ACR30" s="229">
        <v>92.9</v>
      </c>
      <c r="ACS30" s="229">
        <v>104.4</v>
      </c>
      <c r="ACT30" s="229">
        <v>188.8</v>
      </c>
      <c r="ACU30" s="229">
        <v>99.4</v>
      </c>
      <c r="ACV30" s="229">
        <v>99.9</v>
      </c>
      <c r="ACW30" s="229">
        <v>95.2</v>
      </c>
      <c r="ACX30" s="229">
        <v>103</v>
      </c>
      <c r="ACY30" s="229">
        <v>100.8</v>
      </c>
      <c r="ACZ30" s="229">
        <v>100.4</v>
      </c>
      <c r="ADA30" s="229">
        <v>100.2</v>
      </c>
      <c r="ADB30" s="229">
        <v>77.2</v>
      </c>
      <c r="ADC30" s="229">
        <v>97.1</v>
      </c>
      <c r="ADD30" s="229">
        <v>103.8</v>
      </c>
      <c r="ADE30" s="229">
        <v>111.6</v>
      </c>
      <c r="ADF30" s="229">
        <v>145.4</v>
      </c>
      <c r="ADG30" s="229">
        <v>105.1</v>
      </c>
      <c r="ADH30" s="229">
        <v>96</v>
      </c>
      <c r="ADI30" s="229">
        <v>101.7</v>
      </c>
      <c r="ADJ30" s="229">
        <v>103.2</v>
      </c>
      <c r="ADK30" s="229">
        <v>100.6</v>
      </c>
    </row>
    <row r="31" spans="1:791">
      <c r="A31" s="229">
        <v>200201</v>
      </c>
      <c r="B31" s="229">
        <v>101</v>
      </c>
      <c r="C31" s="229">
        <v>97</v>
      </c>
      <c r="D31" s="229">
        <v>100.4</v>
      </c>
      <c r="E31" s="229">
        <v>111.5</v>
      </c>
      <c r="F31" s="229">
        <v>111.8</v>
      </c>
      <c r="G31" s="229">
        <v>111.2</v>
      </c>
      <c r="H31" s="229">
        <v>112.5</v>
      </c>
      <c r="I31" s="229">
        <v>96.6</v>
      </c>
      <c r="J31" s="229">
        <v>93.7</v>
      </c>
      <c r="K31" s="229">
        <v>94.7</v>
      </c>
      <c r="L31" s="229">
        <v>94.2</v>
      </c>
      <c r="N31" s="229">
        <v>93.8</v>
      </c>
      <c r="O31" s="229">
        <v>98.7</v>
      </c>
      <c r="P31" s="229">
        <v>93.7</v>
      </c>
      <c r="Q31" s="229">
        <v>94.1</v>
      </c>
      <c r="R31" s="229">
        <v>88.7</v>
      </c>
      <c r="S31" s="229">
        <v>96.9</v>
      </c>
      <c r="U31" s="229">
        <v>99.4</v>
      </c>
      <c r="V31" s="229">
        <v>87.9</v>
      </c>
      <c r="W31" s="229">
        <v>103.4</v>
      </c>
      <c r="X31" s="229">
        <v>101.7</v>
      </c>
      <c r="Y31" s="229">
        <v>104.4</v>
      </c>
      <c r="Z31" s="229">
        <v>109</v>
      </c>
      <c r="AA31" s="229">
        <v>116.9</v>
      </c>
      <c r="AB31" s="229">
        <v>109.3</v>
      </c>
      <c r="AD31" s="229">
        <v>131.9</v>
      </c>
      <c r="AE31" s="229">
        <v>93.1</v>
      </c>
      <c r="AF31" s="229">
        <v>111.3</v>
      </c>
      <c r="AG31" s="229">
        <v>102</v>
      </c>
      <c r="AH31" s="229">
        <v>106.5</v>
      </c>
      <c r="AI31" s="229">
        <v>97.4</v>
      </c>
      <c r="AJ31" s="229">
        <v>98.5</v>
      </c>
      <c r="AK31" s="229">
        <v>97.7</v>
      </c>
      <c r="AL31" s="229">
        <v>128.30000000000001</v>
      </c>
      <c r="AM31" s="229">
        <v>83.4</v>
      </c>
      <c r="AN31" s="229">
        <v>89.1</v>
      </c>
      <c r="AO31" s="229">
        <v>102.6</v>
      </c>
      <c r="AP31" s="229">
        <v>103.8</v>
      </c>
      <c r="AQ31" s="229">
        <v>102.6</v>
      </c>
      <c r="AR31" s="229">
        <v>114.7</v>
      </c>
      <c r="AS31" s="229">
        <v>91.9</v>
      </c>
      <c r="AT31" s="229">
        <v>98.7</v>
      </c>
      <c r="AU31" s="229">
        <v>111</v>
      </c>
      <c r="AV31" s="229">
        <v>98.6</v>
      </c>
      <c r="AX31" s="229">
        <v>88.9</v>
      </c>
      <c r="AY31" s="229">
        <v>88.2</v>
      </c>
      <c r="AZ31" s="229">
        <v>86.8</v>
      </c>
      <c r="BA31" s="229">
        <v>90.7</v>
      </c>
      <c r="BB31" s="229">
        <v>97.6</v>
      </c>
      <c r="BC31" s="229">
        <v>95.6</v>
      </c>
      <c r="BD31" s="229">
        <v>97.5</v>
      </c>
      <c r="BE31" s="229">
        <v>96</v>
      </c>
      <c r="BF31" s="229">
        <v>99.1</v>
      </c>
      <c r="BG31" s="229">
        <v>98.8</v>
      </c>
      <c r="BH31" s="229">
        <v>91.2</v>
      </c>
      <c r="BI31" s="229">
        <v>90.8</v>
      </c>
      <c r="BJ31" s="229">
        <v>88.2</v>
      </c>
      <c r="BK31" s="229">
        <v>95.3</v>
      </c>
      <c r="BL31" s="229">
        <v>95.1</v>
      </c>
      <c r="BM31" s="229">
        <v>91</v>
      </c>
      <c r="BN31" s="229">
        <v>92.2</v>
      </c>
      <c r="BO31" s="229">
        <v>83.4</v>
      </c>
      <c r="BP31" s="229">
        <v>93.4</v>
      </c>
      <c r="BQ31" s="229">
        <v>96.5</v>
      </c>
      <c r="BR31" s="229">
        <v>92.7</v>
      </c>
      <c r="BS31" s="229">
        <v>87.4</v>
      </c>
      <c r="BU31" s="229">
        <v>95.3</v>
      </c>
      <c r="BV31" s="229">
        <v>97.3</v>
      </c>
      <c r="BW31" s="229">
        <v>96</v>
      </c>
      <c r="BX31" s="229">
        <v>76.5</v>
      </c>
      <c r="BY31" s="229">
        <v>102.2</v>
      </c>
      <c r="BZ31" s="229">
        <v>99.1</v>
      </c>
      <c r="CA31" s="229">
        <v>98.6</v>
      </c>
      <c r="CB31" s="229">
        <v>105.9</v>
      </c>
      <c r="CC31" s="229">
        <v>85.5</v>
      </c>
      <c r="CD31" s="229">
        <v>79.8</v>
      </c>
      <c r="CE31" s="229">
        <v>89.8</v>
      </c>
      <c r="CF31" s="229">
        <v>88.1</v>
      </c>
      <c r="CG31" s="229">
        <v>88.1</v>
      </c>
      <c r="CH31" s="229">
        <v>90.3</v>
      </c>
      <c r="CI31" s="229">
        <v>84.7</v>
      </c>
      <c r="CJ31" s="229">
        <v>75.400000000000006</v>
      </c>
      <c r="CK31" s="229">
        <v>72.900000000000006</v>
      </c>
      <c r="CL31" s="229">
        <v>58.7</v>
      </c>
      <c r="CM31" s="229">
        <v>76</v>
      </c>
      <c r="CN31" s="229">
        <v>99.7</v>
      </c>
      <c r="CO31" s="229">
        <v>85.6</v>
      </c>
      <c r="CP31" s="229">
        <v>111.2</v>
      </c>
      <c r="CQ31" s="229">
        <v>113.6</v>
      </c>
      <c r="CR31" s="229">
        <v>91.3</v>
      </c>
      <c r="CS31" s="229">
        <v>67</v>
      </c>
      <c r="CT31" s="229">
        <v>77.599999999999994</v>
      </c>
      <c r="CU31" s="229">
        <v>68.099999999999994</v>
      </c>
      <c r="CV31" s="229">
        <v>71.099999999999994</v>
      </c>
      <c r="CW31" s="229">
        <v>78.5</v>
      </c>
      <c r="CX31" s="229">
        <v>70.8</v>
      </c>
      <c r="CY31" s="229">
        <v>73.8</v>
      </c>
      <c r="CZ31" s="229">
        <v>102.2</v>
      </c>
      <c r="DC31" s="229">
        <v>92.9</v>
      </c>
      <c r="DD31" s="229">
        <v>96.1</v>
      </c>
      <c r="DE31" s="229">
        <v>111</v>
      </c>
      <c r="DF31" s="229">
        <v>117.5</v>
      </c>
      <c r="DG31" s="229">
        <v>82.7</v>
      </c>
      <c r="DH31" s="229">
        <v>71.400000000000006</v>
      </c>
      <c r="DI31" s="229">
        <v>107.7</v>
      </c>
      <c r="DJ31" s="229">
        <v>139.9</v>
      </c>
      <c r="DK31" s="229">
        <v>125.4</v>
      </c>
      <c r="DN31" s="229">
        <v>100.4</v>
      </c>
      <c r="DO31" s="229">
        <v>90.4</v>
      </c>
      <c r="DP31" s="229">
        <v>96.4</v>
      </c>
      <c r="DQ31" s="229">
        <v>79.400000000000006</v>
      </c>
      <c r="DR31" s="229">
        <v>103</v>
      </c>
      <c r="DS31" s="229">
        <v>77.3</v>
      </c>
      <c r="DT31" s="229">
        <v>93.5</v>
      </c>
      <c r="DV31" s="229">
        <v>106</v>
      </c>
      <c r="DW31" s="229">
        <v>100.5</v>
      </c>
      <c r="DX31" s="229">
        <v>98</v>
      </c>
      <c r="DY31" s="229">
        <v>126.1</v>
      </c>
      <c r="DZ31" s="229">
        <v>102.7</v>
      </c>
      <c r="EA31" s="229">
        <v>102.9</v>
      </c>
      <c r="EB31" s="229">
        <v>109.4</v>
      </c>
      <c r="EC31" s="229">
        <v>102.5</v>
      </c>
      <c r="ED31" s="229">
        <v>98.5</v>
      </c>
      <c r="EE31" s="229">
        <v>104.3</v>
      </c>
      <c r="EF31" s="229">
        <v>96.8</v>
      </c>
      <c r="EG31" s="229">
        <v>95.3</v>
      </c>
      <c r="EH31" s="229">
        <v>91.5</v>
      </c>
      <c r="EI31" s="229">
        <v>90.6</v>
      </c>
      <c r="EJ31" s="229">
        <v>85.5</v>
      </c>
      <c r="EK31" s="229">
        <v>97.4</v>
      </c>
      <c r="EL31" s="229">
        <v>71.900000000000006</v>
      </c>
      <c r="EM31" s="229">
        <v>123.5</v>
      </c>
      <c r="EN31" s="229">
        <v>110.8</v>
      </c>
      <c r="EO31" s="229">
        <v>98.5</v>
      </c>
      <c r="EP31" s="229">
        <v>128.30000000000001</v>
      </c>
      <c r="EX31" s="229">
        <v>125.9</v>
      </c>
      <c r="EY31" s="229">
        <v>83.9</v>
      </c>
      <c r="EZ31" s="229">
        <v>87.5</v>
      </c>
      <c r="FB31" s="229">
        <v>112</v>
      </c>
      <c r="FC31" s="229">
        <v>111.8</v>
      </c>
      <c r="FD31" s="229">
        <v>103.8</v>
      </c>
      <c r="FE31" s="229">
        <v>100.1</v>
      </c>
      <c r="FF31" s="229">
        <v>110.5</v>
      </c>
      <c r="FG31" s="229">
        <v>71.099999999999994</v>
      </c>
      <c r="FH31" s="229">
        <v>104.2</v>
      </c>
      <c r="FI31" s="229">
        <v>101.8</v>
      </c>
      <c r="FJ31" s="229">
        <v>100.9</v>
      </c>
      <c r="FK31" s="229">
        <v>101.2</v>
      </c>
      <c r="FL31" s="229">
        <v>97.1</v>
      </c>
      <c r="FM31" s="229">
        <v>95.7</v>
      </c>
      <c r="FN31" s="229">
        <v>118.7</v>
      </c>
      <c r="FO31" s="229">
        <v>126.9</v>
      </c>
      <c r="FP31" s="229">
        <v>100.4</v>
      </c>
      <c r="FR31" s="229">
        <v>101.8</v>
      </c>
      <c r="FS31" s="229">
        <v>101.6</v>
      </c>
      <c r="FT31" s="229">
        <v>93.8</v>
      </c>
      <c r="FU31" s="229">
        <v>122.9</v>
      </c>
      <c r="FV31" s="229">
        <v>103.6</v>
      </c>
      <c r="FW31" s="229">
        <v>115.8</v>
      </c>
      <c r="FZ31" s="229">
        <v>92.4</v>
      </c>
      <c r="GA31" s="229">
        <v>90.8</v>
      </c>
      <c r="GB31" s="229">
        <v>95.9</v>
      </c>
      <c r="GC31" s="229">
        <v>95.1</v>
      </c>
      <c r="GD31" s="229">
        <v>95.4</v>
      </c>
      <c r="GE31" s="229">
        <v>88.5</v>
      </c>
      <c r="GF31" s="229">
        <v>110.8</v>
      </c>
      <c r="GG31" s="229">
        <v>100.2</v>
      </c>
      <c r="GH31" s="229">
        <v>99.8</v>
      </c>
      <c r="GI31" s="229">
        <v>99.1</v>
      </c>
      <c r="GJ31" s="229">
        <v>97</v>
      </c>
      <c r="GK31" s="229">
        <v>81</v>
      </c>
      <c r="GL31" s="229">
        <v>74.2</v>
      </c>
      <c r="GM31" s="229">
        <v>85.9</v>
      </c>
      <c r="GN31" s="229">
        <v>99.5</v>
      </c>
      <c r="GO31" s="229">
        <v>91.6</v>
      </c>
      <c r="GP31" s="229">
        <v>99.7</v>
      </c>
      <c r="GQ31" s="229">
        <v>96.8</v>
      </c>
      <c r="GR31" s="229">
        <v>99.1</v>
      </c>
      <c r="GT31" s="229">
        <v>97.3</v>
      </c>
      <c r="GU31" s="229">
        <v>103.5</v>
      </c>
      <c r="GV31" s="229">
        <v>94.2</v>
      </c>
      <c r="GW31" s="229">
        <v>105.5</v>
      </c>
      <c r="GY31" s="229">
        <v>95.3</v>
      </c>
      <c r="GZ31" s="229">
        <v>72.900000000000006</v>
      </c>
      <c r="HA31" s="229">
        <v>91.6</v>
      </c>
      <c r="HB31" s="229">
        <v>100.3</v>
      </c>
      <c r="HC31" s="229">
        <v>95.7</v>
      </c>
      <c r="HD31" s="229">
        <v>99.1</v>
      </c>
      <c r="HE31" s="229">
        <v>104.3</v>
      </c>
      <c r="HG31" s="229">
        <v>86.4</v>
      </c>
      <c r="HI31" s="229">
        <v>114.3</v>
      </c>
      <c r="HJ31" s="229">
        <v>127.6</v>
      </c>
      <c r="HK31" s="229">
        <v>93.2</v>
      </c>
      <c r="HN31" s="229">
        <v>117.1</v>
      </c>
      <c r="HO31" s="229">
        <v>111.6</v>
      </c>
      <c r="HP31" s="229">
        <v>102.3</v>
      </c>
      <c r="HQ31" s="229">
        <v>104.9</v>
      </c>
      <c r="HR31" s="229">
        <v>131.69999999999999</v>
      </c>
      <c r="HS31" s="229">
        <v>120.4</v>
      </c>
      <c r="HT31" s="229">
        <v>120.5</v>
      </c>
      <c r="HU31" s="229">
        <v>117.7</v>
      </c>
      <c r="HV31" s="229">
        <v>121</v>
      </c>
      <c r="HW31" s="229">
        <v>118.7</v>
      </c>
      <c r="HX31" s="229">
        <v>105.8</v>
      </c>
      <c r="HY31" s="229">
        <v>127.5</v>
      </c>
      <c r="HZ31" s="229">
        <v>108.7</v>
      </c>
      <c r="IA31" s="229">
        <v>126.4</v>
      </c>
      <c r="IB31" s="229">
        <v>112.6</v>
      </c>
      <c r="IC31" s="229">
        <v>100.2</v>
      </c>
      <c r="ID31" s="229">
        <v>155.5</v>
      </c>
      <c r="IE31" s="229">
        <v>122.7</v>
      </c>
      <c r="IF31" s="229">
        <v>104.9</v>
      </c>
      <c r="IG31" s="229">
        <v>115.1</v>
      </c>
      <c r="IH31" s="229">
        <v>97.7</v>
      </c>
      <c r="II31" s="229">
        <v>105.7</v>
      </c>
      <c r="IJ31" s="229">
        <v>104.4</v>
      </c>
      <c r="IK31" s="229">
        <v>109.2</v>
      </c>
      <c r="IL31" s="229">
        <v>108</v>
      </c>
      <c r="IM31" s="229">
        <v>93</v>
      </c>
      <c r="IP31" s="229">
        <v>95.2</v>
      </c>
      <c r="IQ31" s="229">
        <v>95.2</v>
      </c>
      <c r="IR31" s="229">
        <v>94</v>
      </c>
      <c r="IS31" s="229">
        <v>94.5</v>
      </c>
      <c r="IU31" s="229">
        <v>97.7</v>
      </c>
      <c r="IW31" s="229">
        <v>94.9</v>
      </c>
      <c r="IX31" s="229">
        <v>96.3</v>
      </c>
      <c r="IY31" s="229">
        <v>96.1</v>
      </c>
      <c r="IZ31" s="229">
        <v>96.1</v>
      </c>
      <c r="JA31" s="229">
        <v>87.3</v>
      </c>
      <c r="JB31" s="229">
        <v>99.2</v>
      </c>
      <c r="JD31" s="229">
        <v>98.9</v>
      </c>
      <c r="JE31" s="229">
        <v>97.8</v>
      </c>
      <c r="JG31" s="229">
        <v>98.2</v>
      </c>
      <c r="JH31" s="229">
        <v>88</v>
      </c>
      <c r="JI31" s="229">
        <v>96.8</v>
      </c>
      <c r="JJ31" s="229">
        <v>99.3</v>
      </c>
      <c r="JL31" s="229">
        <v>96.6</v>
      </c>
      <c r="JM31" s="229">
        <v>96.7</v>
      </c>
      <c r="JN31" s="229">
        <v>94.3</v>
      </c>
      <c r="JO31" s="229">
        <v>94.5</v>
      </c>
      <c r="JP31" s="229">
        <v>94.6</v>
      </c>
      <c r="JQ31" s="229">
        <v>93.8</v>
      </c>
      <c r="JR31" s="229">
        <v>101.2</v>
      </c>
      <c r="JS31" s="229">
        <v>101.2</v>
      </c>
      <c r="JT31" s="229">
        <v>103</v>
      </c>
      <c r="JU31" s="229">
        <v>103</v>
      </c>
      <c r="JV31" s="229">
        <v>99.7</v>
      </c>
      <c r="JW31" s="229">
        <v>102.9</v>
      </c>
      <c r="JX31" s="229">
        <v>96.1</v>
      </c>
      <c r="JY31" s="229">
        <v>100.8</v>
      </c>
      <c r="JZ31" s="229">
        <v>100.8</v>
      </c>
      <c r="KA31" s="229">
        <v>101.6</v>
      </c>
      <c r="KB31" s="229">
        <v>105.5</v>
      </c>
      <c r="KC31" s="229">
        <v>96</v>
      </c>
      <c r="KD31" s="229">
        <v>151.9</v>
      </c>
      <c r="KE31" s="229">
        <v>98.6</v>
      </c>
      <c r="KG31" s="229">
        <v>94.8</v>
      </c>
      <c r="KH31" s="229">
        <v>95</v>
      </c>
      <c r="KJ31" s="229">
        <v>100.6</v>
      </c>
      <c r="KK31" s="229">
        <v>100.4</v>
      </c>
      <c r="KL31" s="229">
        <v>92.5</v>
      </c>
      <c r="KM31" s="229">
        <v>106.8</v>
      </c>
      <c r="KN31" s="229">
        <v>98.8</v>
      </c>
      <c r="KO31" s="229">
        <v>99.9</v>
      </c>
      <c r="KP31" s="229">
        <v>92.3</v>
      </c>
      <c r="KQ31" s="229">
        <v>94.8</v>
      </c>
      <c r="KR31" s="229">
        <v>106</v>
      </c>
      <c r="KS31" s="229">
        <v>106.9</v>
      </c>
      <c r="KT31" s="229">
        <v>104.4</v>
      </c>
      <c r="KU31" s="229">
        <v>95.3</v>
      </c>
      <c r="KV31" s="229">
        <v>107</v>
      </c>
      <c r="KW31" s="229">
        <v>107</v>
      </c>
      <c r="KX31" s="229">
        <v>89.5</v>
      </c>
      <c r="KY31" s="229">
        <v>95.9</v>
      </c>
      <c r="KZ31" s="229">
        <v>83.3</v>
      </c>
      <c r="LA31" s="229">
        <v>60.3</v>
      </c>
      <c r="LB31" s="229">
        <v>60.3</v>
      </c>
      <c r="LC31" s="229">
        <v>95.8</v>
      </c>
      <c r="LD31" s="229">
        <v>97.5</v>
      </c>
      <c r="LE31" s="229">
        <v>92.6</v>
      </c>
      <c r="LF31" s="229">
        <v>123.8</v>
      </c>
      <c r="LG31" s="229">
        <v>175</v>
      </c>
      <c r="LH31" s="229">
        <v>233.9</v>
      </c>
      <c r="LI31" s="229">
        <v>274.89999999999998</v>
      </c>
      <c r="LJ31" s="229">
        <v>161</v>
      </c>
      <c r="LK31" s="229">
        <v>149.4</v>
      </c>
      <c r="LL31" s="229">
        <v>146.4</v>
      </c>
      <c r="LM31" s="229">
        <v>350.9</v>
      </c>
      <c r="LN31" s="229">
        <v>207.3</v>
      </c>
      <c r="LO31" s="229">
        <v>312.10000000000002</v>
      </c>
      <c r="LQ31" s="229">
        <v>162.19999999999999</v>
      </c>
      <c r="LR31" s="229">
        <v>166.9</v>
      </c>
      <c r="LS31" s="229">
        <v>207.1</v>
      </c>
      <c r="LT31" s="229">
        <v>136.80000000000001</v>
      </c>
      <c r="LU31" s="229">
        <v>105.9</v>
      </c>
      <c r="LV31" s="229">
        <v>103.6</v>
      </c>
      <c r="LW31" s="229">
        <v>107.8</v>
      </c>
      <c r="LX31" s="229">
        <v>101.8</v>
      </c>
      <c r="LY31" s="229">
        <v>104.2</v>
      </c>
      <c r="LZ31" s="229">
        <v>127.9</v>
      </c>
      <c r="MA31" s="229">
        <v>99.6</v>
      </c>
      <c r="MB31" s="229">
        <v>138.69999999999999</v>
      </c>
      <c r="MC31" s="229">
        <v>140.4</v>
      </c>
      <c r="MD31" s="229">
        <v>118</v>
      </c>
      <c r="ME31" s="229">
        <v>115.2</v>
      </c>
      <c r="MF31" s="229">
        <v>107.5</v>
      </c>
      <c r="MG31" s="229">
        <v>117.6</v>
      </c>
      <c r="MH31" s="229">
        <v>116</v>
      </c>
      <c r="MI31" s="229">
        <v>109.8</v>
      </c>
      <c r="MJ31" s="229">
        <v>120.6</v>
      </c>
      <c r="MK31" s="229">
        <v>102.3</v>
      </c>
      <c r="ML31" s="229">
        <v>95.1</v>
      </c>
      <c r="MM31" s="229">
        <v>97.8</v>
      </c>
      <c r="MN31" s="229">
        <v>96.1</v>
      </c>
      <c r="MO31" s="229">
        <v>88.3</v>
      </c>
      <c r="MP31" s="229">
        <v>99.3</v>
      </c>
      <c r="MQ31" s="229">
        <v>94.6</v>
      </c>
      <c r="MR31" s="229">
        <v>97.8</v>
      </c>
      <c r="MS31" s="229">
        <v>99.4</v>
      </c>
      <c r="MT31" s="229">
        <v>97.5</v>
      </c>
      <c r="MV31" s="229">
        <v>97.6</v>
      </c>
      <c r="MW31" s="229">
        <v>108.9</v>
      </c>
      <c r="MX31" s="229">
        <v>105.9</v>
      </c>
      <c r="MY31" s="229">
        <v>108.7</v>
      </c>
      <c r="MZ31" s="229">
        <v>89.2</v>
      </c>
      <c r="NA31" s="229">
        <v>131.4</v>
      </c>
      <c r="NC31" s="229">
        <v>107.9</v>
      </c>
      <c r="ND31" s="229">
        <v>104.6</v>
      </c>
      <c r="NE31" s="229">
        <v>106.3</v>
      </c>
      <c r="NF31" s="229">
        <v>103.7</v>
      </c>
      <c r="NG31" s="229">
        <v>113.7</v>
      </c>
      <c r="NH31" s="229">
        <v>109</v>
      </c>
      <c r="NI31" s="229">
        <v>117</v>
      </c>
      <c r="NJ31" s="229">
        <v>105.7</v>
      </c>
      <c r="NK31" s="229">
        <v>114</v>
      </c>
      <c r="NM31" s="229">
        <v>96.6</v>
      </c>
      <c r="NN31" s="229">
        <v>96.9</v>
      </c>
      <c r="NO31" s="229">
        <v>126.2</v>
      </c>
      <c r="NP31" s="229">
        <v>102.9</v>
      </c>
      <c r="NR31" s="229">
        <v>97.2</v>
      </c>
      <c r="NS31" s="229">
        <v>95.4</v>
      </c>
      <c r="NT31" s="229">
        <v>95.4</v>
      </c>
      <c r="NU31" s="229">
        <v>96.3</v>
      </c>
      <c r="NV31" s="229">
        <v>93.7</v>
      </c>
      <c r="NW31" s="229">
        <v>113.6</v>
      </c>
      <c r="NX31" s="229">
        <v>100</v>
      </c>
      <c r="NY31" s="229">
        <v>100</v>
      </c>
      <c r="NZ31" s="229">
        <v>98.9</v>
      </c>
      <c r="OA31" s="229">
        <v>97.9</v>
      </c>
      <c r="OB31" s="229">
        <v>105.9</v>
      </c>
      <c r="OC31" s="229">
        <v>106.9</v>
      </c>
      <c r="OD31" s="229">
        <v>103.3</v>
      </c>
      <c r="OE31" s="229">
        <v>97.1</v>
      </c>
      <c r="OF31" s="229">
        <v>95.6</v>
      </c>
      <c r="OG31" s="229">
        <v>102.7</v>
      </c>
      <c r="OI31" s="229">
        <v>92.4</v>
      </c>
      <c r="OK31" s="229">
        <v>86.3</v>
      </c>
      <c r="OL31" s="229">
        <v>96.4</v>
      </c>
      <c r="OM31" s="229">
        <v>93.8</v>
      </c>
      <c r="ON31" s="229">
        <v>99.4</v>
      </c>
      <c r="OO31" s="229">
        <v>95.3</v>
      </c>
      <c r="OP31" s="229">
        <v>94.5</v>
      </c>
      <c r="OQ31" s="229">
        <v>94</v>
      </c>
      <c r="OR31" s="229">
        <v>101.6</v>
      </c>
      <c r="OT31" s="229">
        <v>78.5</v>
      </c>
      <c r="OV31" s="229">
        <v>107.1</v>
      </c>
      <c r="OW31" s="229">
        <v>105.9</v>
      </c>
      <c r="OX31" s="229">
        <v>95.1</v>
      </c>
      <c r="OY31" s="229">
        <v>98</v>
      </c>
      <c r="OZ31" s="229">
        <v>75.7</v>
      </c>
      <c r="PA31" s="229">
        <v>72.900000000000006</v>
      </c>
      <c r="PB31" s="229">
        <v>102.2</v>
      </c>
      <c r="PC31" s="229">
        <v>109</v>
      </c>
      <c r="PD31" s="229">
        <v>96.9</v>
      </c>
      <c r="PE31" s="229">
        <v>117.5</v>
      </c>
      <c r="PF31" s="229">
        <v>196.7</v>
      </c>
      <c r="PG31" s="229">
        <v>97.2</v>
      </c>
      <c r="PH31" s="229">
        <v>106.4</v>
      </c>
      <c r="PI31" s="229">
        <v>98.9</v>
      </c>
      <c r="PJ31" s="229">
        <v>97.9</v>
      </c>
      <c r="PK31" s="229">
        <v>92.7</v>
      </c>
      <c r="PL31" s="229">
        <v>110.8</v>
      </c>
      <c r="PM31" s="229">
        <v>97.9</v>
      </c>
      <c r="PN31" s="229">
        <v>86.4</v>
      </c>
      <c r="PO31" s="229">
        <v>95.4</v>
      </c>
      <c r="PP31" s="229">
        <v>82.3</v>
      </c>
      <c r="PQ31" s="229">
        <v>100.6</v>
      </c>
      <c r="PR31" s="229">
        <v>88.1</v>
      </c>
      <c r="PS31" s="229">
        <v>116.6</v>
      </c>
      <c r="PT31" s="229">
        <v>105.1</v>
      </c>
      <c r="PU31" s="229">
        <v>103.5</v>
      </c>
      <c r="PV31" s="229">
        <v>96.8</v>
      </c>
      <c r="PW31" s="229">
        <v>100.4</v>
      </c>
      <c r="PX31" s="229">
        <v>99</v>
      </c>
      <c r="PY31" s="229">
        <v>88.5</v>
      </c>
      <c r="PZ31" s="229">
        <v>105.7</v>
      </c>
      <c r="QA31" s="229">
        <v>101</v>
      </c>
      <c r="QB31" s="229">
        <v>102</v>
      </c>
      <c r="QC31" s="229">
        <v>101.5</v>
      </c>
      <c r="QD31" s="229">
        <v>99.8</v>
      </c>
      <c r="QE31" s="229">
        <v>105.9</v>
      </c>
      <c r="QF31" s="229">
        <v>98.7</v>
      </c>
      <c r="QG31" s="229">
        <v>100.3</v>
      </c>
      <c r="QH31" s="229">
        <v>97.2</v>
      </c>
      <c r="QI31" s="229">
        <v>102.6</v>
      </c>
      <c r="QJ31" s="229">
        <v>108.9</v>
      </c>
      <c r="QK31" s="229">
        <v>108.9</v>
      </c>
      <c r="QL31" s="229">
        <v>99.7</v>
      </c>
      <c r="QM31" s="229">
        <v>103.6</v>
      </c>
      <c r="QN31" s="229">
        <v>98</v>
      </c>
      <c r="QO31" s="229">
        <v>105.1</v>
      </c>
      <c r="QP31" s="229">
        <v>104.7</v>
      </c>
      <c r="QQ31" s="229">
        <v>103.9</v>
      </c>
      <c r="QS31" s="229">
        <v>105.9</v>
      </c>
      <c r="QT31" s="229">
        <v>106.5</v>
      </c>
      <c r="QU31" s="229">
        <v>122.4</v>
      </c>
      <c r="QV31" s="229">
        <v>98.2</v>
      </c>
      <c r="QW31" s="229">
        <v>103.8</v>
      </c>
      <c r="QX31" s="229">
        <v>106.3</v>
      </c>
      <c r="QY31" s="229">
        <v>105.5</v>
      </c>
      <c r="QZ31" s="229">
        <v>102.6</v>
      </c>
      <c r="RA31" s="229">
        <v>94.9</v>
      </c>
      <c r="RB31" s="229">
        <v>96.6</v>
      </c>
      <c r="RC31" s="229">
        <v>95.2</v>
      </c>
      <c r="RD31" s="229">
        <v>91.5</v>
      </c>
      <c r="RE31" s="229">
        <v>88.7</v>
      </c>
      <c r="RF31" s="229">
        <v>99</v>
      </c>
      <c r="RG31" s="229">
        <v>107.8</v>
      </c>
      <c r="RH31" s="229">
        <v>107.2</v>
      </c>
      <c r="RI31" s="229">
        <v>111.4</v>
      </c>
      <c r="RJ31" s="229">
        <v>108.1</v>
      </c>
      <c r="RK31" s="229">
        <v>102</v>
      </c>
      <c r="RL31" s="229">
        <v>119.9</v>
      </c>
      <c r="RM31" s="229">
        <v>102.9</v>
      </c>
      <c r="RN31" s="229">
        <v>106</v>
      </c>
      <c r="RO31" s="229">
        <v>101.6</v>
      </c>
      <c r="RP31" s="229">
        <v>118.2</v>
      </c>
      <c r="RQ31" s="229">
        <v>109.4</v>
      </c>
      <c r="RT31" s="229">
        <v>117.1</v>
      </c>
      <c r="RU31" s="229">
        <v>138</v>
      </c>
      <c r="RW31" s="229">
        <v>115.2</v>
      </c>
      <c r="RX31" s="229">
        <v>121.7</v>
      </c>
      <c r="RY31" s="229">
        <v>128.4</v>
      </c>
      <c r="RZ31" s="229">
        <v>109.7</v>
      </c>
      <c r="SA31" s="229">
        <v>103.7</v>
      </c>
      <c r="SB31" s="229">
        <v>143.69999999999999</v>
      </c>
      <c r="SC31" s="229">
        <v>99.4</v>
      </c>
      <c r="SD31" s="229">
        <v>129</v>
      </c>
      <c r="SE31" s="229">
        <v>89.7</v>
      </c>
      <c r="SF31" s="229">
        <v>92</v>
      </c>
      <c r="SG31" s="229">
        <v>74.900000000000006</v>
      </c>
      <c r="SH31" s="229">
        <v>97.7</v>
      </c>
      <c r="SI31" s="229">
        <v>97.9</v>
      </c>
      <c r="SK31" s="229">
        <v>101.4</v>
      </c>
      <c r="SL31" s="229">
        <v>100.3</v>
      </c>
      <c r="SM31" s="229">
        <v>100.4</v>
      </c>
      <c r="SN31" s="229">
        <v>100</v>
      </c>
      <c r="SO31" s="229">
        <v>101.4</v>
      </c>
      <c r="SP31" s="229">
        <v>103.7</v>
      </c>
      <c r="SQ31" s="229">
        <v>100</v>
      </c>
      <c r="SR31" s="229">
        <v>100</v>
      </c>
      <c r="SS31" s="229">
        <v>99.2</v>
      </c>
      <c r="ST31" s="229">
        <v>99.5</v>
      </c>
      <c r="SU31" s="229">
        <v>98.9</v>
      </c>
      <c r="SV31" s="229">
        <v>98.8</v>
      </c>
      <c r="SW31" s="229">
        <v>99.4</v>
      </c>
      <c r="SY31" s="229">
        <v>94.3</v>
      </c>
      <c r="SZ31" s="229">
        <v>93.9</v>
      </c>
      <c r="TA31" s="229">
        <v>109.7</v>
      </c>
      <c r="TB31" s="229">
        <v>112.9</v>
      </c>
      <c r="TC31" s="229">
        <v>98.6</v>
      </c>
      <c r="TD31" s="229">
        <v>96.4</v>
      </c>
      <c r="TE31" s="229">
        <v>101.5</v>
      </c>
      <c r="TF31" s="229">
        <v>100.9</v>
      </c>
      <c r="TG31" s="229">
        <v>100.5</v>
      </c>
      <c r="TH31" s="229">
        <v>103.3</v>
      </c>
      <c r="TI31" s="229">
        <v>99.3</v>
      </c>
      <c r="TJ31" s="229">
        <v>102</v>
      </c>
      <c r="TK31" s="229">
        <v>100.3</v>
      </c>
      <c r="TL31" s="229">
        <v>94.7</v>
      </c>
      <c r="TM31" s="229">
        <v>94.7</v>
      </c>
      <c r="TN31" s="229">
        <v>94.8</v>
      </c>
      <c r="TO31" s="229">
        <v>76.7</v>
      </c>
      <c r="TP31" s="229">
        <v>89.4</v>
      </c>
      <c r="TR31" s="229">
        <v>104.8</v>
      </c>
      <c r="TU31" s="229">
        <v>102.8</v>
      </c>
      <c r="TV31" s="229">
        <v>96.1</v>
      </c>
      <c r="TW31" s="229">
        <v>92.3</v>
      </c>
      <c r="TX31" s="229">
        <v>103</v>
      </c>
      <c r="TY31" s="229">
        <v>107</v>
      </c>
      <c r="TZ31" s="229">
        <v>90.9</v>
      </c>
      <c r="UA31" s="229">
        <v>121.3</v>
      </c>
      <c r="UC31" s="229">
        <v>120.3</v>
      </c>
      <c r="UD31" s="229">
        <v>108.4</v>
      </c>
      <c r="UE31" s="229">
        <v>116.6</v>
      </c>
      <c r="UF31" s="229">
        <v>100</v>
      </c>
      <c r="UG31" s="229">
        <v>100</v>
      </c>
      <c r="UH31" s="229">
        <v>113.4</v>
      </c>
      <c r="UI31" s="229">
        <v>113.2</v>
      </c>
      <c r="UJ31" s="229">
        <v>106.8</v>
      </c>
      <c r="UK31" s="229">
        <v>214.5</v>
      </c>
      <c r="UM31" s="229">
        <v>104.5</v>
      </c>
      <c r="UN31" s="229">
        <v>108.2</v>
      </c>
      <c r="UO31" s="229">
        <v>95.5</v>
      </c>
      <c r="UP31" s="229">
        <v>96.4</v>
      </c>
      <c r="UQ31" s="229">
        <v>93.8</v>
      </c>
      <c r="UR31" s="229">
        <v>349.2</v>
      </c>
      <c r="US31" s="229">
        <v>115.8</v>
      </c>
      <c r="UT31" s="229">
        <v>92.1</v>
      </c>
      <c r="UU31" s="229">
        <v>95.9</v>
      </c>
      <c r="UV31" s="229">
        <v>96.9</v>
      </c>
      <c r="UW31" s="229">
        <v>97</v>
      </c>
      <c r="UX31" s="229">
        <v>92.1</v>
      </c>
      <c r="UZ31" s="229">
        <v>91</v>
      </c>
      <c r="VA31" s="229">
        <v>109.6</v>
      </c>
      <c r="VB31" s="229">
        <v>81.5</v>
      </c>
      <c r="VC31" s="229">
        <v>95.5</v>
      </c>
      <c r="VE31" s="229">
        <v>97.6</v>
      </c>
      <c r="VG31" s="229">
        <v>111.8</v>
      </c>
      <c r="VH31" s="229">
        <v>460.4</v>
      </c>
      <c r="VJ31" s="229">
        <v>289.5</v>
      </c>
      <c r="VM31" s="229">
        <v>1264.2</v>
      </c>
      <c r="VN31" s="229">
        <v>2414.6999999999998</v>
      </c>
      <c r="VP31" s="229">
        <v>980.7</v>
      </c>
      <c r="VQ31" s="229">
        <v>541.6</v>
      </c>
      <c r="VR31" s="229">
        <v>92</v>
      </c>
      <c r="VS31" s="229">
        <v>96.8</v>
      </c>
      <c r="VT31" s="229">
        <v>110.1</v>
      </c>
      <c r="VU31" s="229">
        <v>97.9</v>
      </c>
      <c r="VV31" s="229">
        <v>102.3</v>
      </c>
      <c r="VW31" s="229">
        <v>104.5</v>
      </c>
      <c r="VX31" s="229">
        <v>91.5</v>
      </c>
      <c r="VY31" s="229">
        <v>106.6</v>
      </c>
      <c r="VZ31" s="229">
        <v>96.2</v>
      </c>
      <c r="WA31" s="229">
        <v>99.2</v>
      </c>
      <c r="WB31" s="229">
        <v>111.2</v>
      </c>
      <c r="WC31" s="229">
        <v>151.19999999999999</v>
      </c>
      <c r="WD31" s="229">
        <v>95.6</v>
      </c>
      <c r="WE31" s="229">
        <v>108.1</v>
      </c>
      <c r="WF31" s="229">
        <v>95.5</v>
      </c>
      <c r="WG31" s="229">
        <v>110.6</v>
      </c>
      <c r="WH31" s="229">
        <v>123.4</v>
      </c>
      <c r="WI31" s="229">
        <v>131.1</v>
      </c>
      <c r="WJ31" s="229">
        <v>257.10000000000002</v>
      </c>
      <c r="WM31" s="229">
        <v>102.8</v>
      </c>
      <c r="WN31" s="229">
        <v>109.5</v>
      </c>
      <c r="WO31" s="229">
        <v>100.4</v>
      </c>
      <c r="WP31" s="229">
        <v>98</v>
      </c>
      <c r="WQ31" s="229">
        <v>96.1</v>
      </c>
      <c r="WR31" s="229">
        <v>97.1</v>
      </c>
      <c r="WS31" s="229">
        <v>101.9</v>
      </c>
      <c r="WT31" s="229">
        <v>112.7</v>
      </c>
      <c r="WW31" s="229">
        <v>105.7</v>
      </c>
      <c r="WY31" s="229">
        <v>123.9</v>
      </c>
      <c r="WZ31" s="229">
        <v>105.8</v>
      </c>
      <c r="XA31" s="229">
        <v>96.8</v>
      </c>
      <c r="XB31" s="229">
        <v>127.3</v>
      </c>
      <c r="XD31" s="229">
        <v>100.4</v>
      </c>
      <c r="XF31" s="229">
        <v>97.6</v>
      </c>
      <c r="XG31" s="229">
        <v>99.8</v>
      </c>
      <c r="XH31" s="229">
        <v>99.8</v>
      </c>
      <c r="XI31" s="229">
        <v>99.5</v>
      </c>
      <c r="XJ31" s="229">
        <v>100</v>
      </c>
      <c r="XK31" s="229">
        <v>91.6</v>
      </c>
      <c r="XM31" s="229">
        <v>88.5</v>
      </c>
      <c r="XN31" s="229">
        <v>95.1</v>
      </c>
      <c r="XO31" s="229">
        <v>97</v>
      </c>
      <c r="XP31" s="229">
        <v>94.6</v>
      </c>
      <c r="XQ31" s="229">
        <v>95</v>
      </c>
      <c r="XR31" s="229">
        <v>98.4</v>
      </c>
      <c r="XS31" s="229">
        <v>106.3</v>
      </c>
      <c r="XT31" s="229">
        <v>106.3</v>
      </c>
      <c r="XU31" s="229">
        <v>78.3</v>
      </c>
      <c r="XV31" s="229">
        <v>78.3</v>
      </c>
      <c r="XW31" s="229">
        <v>96.3</v>
      </c>
      <c r="XX31" s="229">
        <v>95.2</v>
      </c>
      <c r="XY31" s="229">
        <v>96.1</v>
      </c>
      <c r="XZ31" s="229">
        <v>98.5</v>
      </c>
      <c r="YB31" s="229">
        <v>94.6</v>
      </c>
      <c r="YC31" s="229">
        <v>93.8</v>
      </c>
      <c r="YD31" s="229">
        <v>100.2</v>
      </c>
      <c r="YE31" s="229">
        <v>101</v>
      </c>
      <c r="YF31" s="229">
        <v>99.6</v>
      </c>
      <c r="YG31" s="229">
        <v>100</v>
      </c>
      <c r="YI31" s="229">
        <v>100</v>
      </c>
      <c r="YJ31" s="229">
        <v>101.1</v>
      </c>
      <c r="YK31" s="229">
        <v>100.5</v>
      </c>
      <c r="YM31" s="229">
        <v>93.5</v>
      </c>
      <c r="YN31" s="229">
        <v>100.1</v>
      </c>
      <c r="YO31" s="229">
        <v>100.8</v>
      </c>
      <c r="YP31" s="229">
        <v>108.5</v>
      </c>
      <c r="YQ31" s="229">
        <v>103.6</v>
      </c>
      <c r="YR31" s="229">
        <v>96.7</v>
      </c>
      <c r="YS31" s="229">
        <v>101.5</v>
      </c>
      <c r="YU31" s="229">
        <v>96.3</v>
      </c>
      <c r="YV31" s="229">
        <v>92.7</v>
      </c>
      <c r="YW31" s="229">
        <v>100</v>
      </c>
      <c r="YX31" s="229">
        <v>101.7</v>
      </c>
      <c r="YY31" s="229">
        <v>102.5</v>
      </c>
      <c r="YZ31" s="229">
        <v>96.9</v>
      </c>
      <c r="ZA31" s="229">
        <v>142.9</v>
      </c>
      <c r="ZD31" s="229">
        <v>102.6</v>
      </c>
      <c r="ZF31" s="229">
        <v>95.2</v>
      </c>
      <c r="ZG31" s="229">
        <v>100</v>
      </c>
      <c r="ZI31" s="229">
        <v>100.1</v>
      </c>
      <c r="ZJ31" s="229">
        <v>98.4</v>
      </c>
      <c r="ZK31" s="229">
        <v>98.2</v>
      </c>
      <c r="ZL31" s="229">
        <v>98.5</v>
      </c>
      <c r="ZN31" s="229">
        <v>108.3</v>
      </c>
      <c r="ZO31" s="229">
        <v>144</v>
      </c>
      <c r="ZP31" s="229">
        <v>184.9</v>
      </c>
      <c r="ZQ31" s="229">
        <v>113.1</v>
      </c>
      <c r="ZR31" s="229">
        <v>112</v>
      </c>
      <c r="ZS31" s="229">
        <v>109.2</v>
      </c>
      <c r="ZV31" s="229">
        <v>110.2</v>
      </c>
      <c r="ZW31" s="229">
        <v>104.8</v>
      </c>
      <c r="ZX31" s="229">
        <v>112.2</v>
      </c>
      <c r="ZY31" s="229">
        <v>104.9</v>
      </c>
      <c r="ZZ31" s="229">
        <v>105.1</v>
      </c>
      <c r="AAA31" s="229">
        <v>104.7</v>
      </c>
      <c r="AAB31" s="229">
        <v>105.1</v>
      </c>
      <c r="AAC31" s="229">
        <v>106</v>
      </c>
      <c r="AAD31" s="229">
        <v>104.1</v>
      </c>
      <c r="AAE31" s="229">
        <v>105.9</v>
      </c>
      <c r="AAF31" s="229">
        <v>105.6</v>
      </c>
      <c r="AAG31" s="229">
        <v>95.7</v>
      </c>
      <c r="AAH31" s="229">
        <v>102.7</v>
      </c>
      <c r="AAI31" s="229">
        <v>99.4</v>
      </c>
      <c r="AAJ31" s="229">
        <v>103.9</v>
      </c>
      <c r="AAK31" s="229">
        <v>124.1</v>
      </c>
      <c r="AAL31" s="229">
        <v>86.3</v>
      </c>
      <c r="AAM31" s="229">
        <v>87.3</v>
      </c>
      <c r="AAN31" s="229">
        <v>111.8</v>
      </c>
      <c r="AAO31" s="229">
        <v>67.8</v>
      </c>
      <c r="AAP31" s="229">
        <v>87.5</v>
      </c>
      <c r="AAQ31" s="229">
        <v>119.6</v>
      </c>
      <c r="AAR31" s="229">
        <v>78.3</v>
      </c>
      <c r="AAS31" s="229">
        <v>62.1</v>
      </c>
      <c r="AAT31" s="229">
        <v>99.6</v>
      </c>
      <c r="AAU31" s="229">
        <v>105.2</v>
      </c>
      <c r="AAV31" s="229">
        <v>109.6</v>
      </c>
      <c r="AAW31" s="229">
        <v>100.5</v>
      </c>
      <c r="AAX31" s="229">
        <v>77.2</v>
      </c>
      <c r="AAY31" s="229">
        <v>76.900000000000006</v>
      </c>
      <c r="AAZ31" s="229">
        <v>77.900000000000006</v>
      </c>
      <c r="ABA31" s="229">
        <v>95.7</v>
      </c>
      <c r="ABC31" s="229">
        <v>100.6</v>
      </c>
      <c r="ABD31" s="229">
        <v>82.9</v>
      </c>
      <c r="ABE31" s="229">
        <v>91.4</v>
      </c>
      <c r="ABF31" s="229">
        <v>100</v>
      </c>
      <c r="ABG31" s="229">
        <v>93.7</v>
      </c>
      <c r="ABH31" s="229">
        <v>100.3</v>
      </c>
      <c r="ABI31" s="229">
        <v>92.8</v>
      </c>
      <c r="ABJ31" s="229">
        <v>104.4</v>
      </c>
      <c r="ABK31" s="229">
        <v>84.7</v>
      </c>
      <c r="ABL31" s="229">
        <v>90.6</v>
      </c>
      <c r="ABM31" s="229">
        <v>101.3</v>
      </c>
      <c r="ABN31" s="229">
        <v>97.9</v>
      </c>
      <c r="ABO31" s="229">
        <v>101</v>
      </c>
      <c r="ABP31" s="229">
        <v>101.8</v>
      </c>
      <c r="ABQ31" s="229">
        <v>102.2</v>
      </c>
      <c r="ABR31" s="229">
        <v>101.4</v>
      </c>
      <c r="ABS31" s="229" t="e">
        <v>#N/A</v>
      </c>
      <c r="ABT31" s="229">
        <v>103.9</v>
      </c>
      <c r="ABU31" s="229">
        <v>102.8</v>
      </c>
      <c r="ABV31" s="229">
        <v>110.5</v>
      </c>
      <c r="ACB31" s="229">
        <v>101</v>
      </c>
      <c r="ACC31" s="229">
        <v>101.5</v>
      </c>
      <c r="ACD31" s="229">
        <v>94.4</v>
      </c>
      <c r="ACE31" s="229">
        <v>92.4</v>
      </c>
      <c r="ACF31" s="229">
        <v>111</v>
      </c>
      <c r="ACG31" s="229">
        <v>103</v>
      </c>
      <c r="ACH31" s="229">
        <v>99.4</v>
      </c>
      <c r="ACI31" s="229">
        <v>101.5</v>
      </c>
      <c r="ACJ31" s="229">
        <v>76.2</v>
      </c>
      <c r="ACK31" s="229">
        <v>116.5</v>
      </c>
      <c r="ACL31" s="229">
        <v>102.7</v>
      </c>
      <c r="ACM31" s="229">
        <v>97.2</v>
      </c>
      <c r="ACN31" s="229">
        <v>100.5</v>
      </c>
      <c r="ACO31" s="229">
        <v>103</v>
      </c>
      <c r="ACP31" s="229">
        <v>99.7</v>
      </c>
      <c r="ACQ31" s="229">
        <v>102.3</v>
      </c>
      <c r="ACR31" s="229">
        <v>92.9</v>
      </c>
      <c r="ACS31" s="229">
        <v>104.2</v>
      </c>
      <c r="ACT31" s="229">
        <v>188.8</v>
      </c>
      <c r="ACU31" s="229">
        <v>99.4</v>
      </c>
      <c r="ACV31" s="229">
        <v>99.6</v>
      </c>
      <c r="ACW31" s="229">
        <v>95.2</v>
      </c>
      <c r="ACX31" s="229">
        <v>103</v>
      </c>
      <c r="ACY31" s="229">
        <v>100.8</v>
      </c>
      <c r="ACZ31" s="229">
        <v>99.8</v>
      </c>
      <c r="ADA31" s="229">
        <v>100.2</v>
      </c>
      <c r="ADB31" s="229">
        <v>77.2</v>
      </c>
      <c r="ADC31" s="229">
        <v>97.1</v>
      </c>
      <c r="ADD31" s="229">
        <v>102</v>
      </c>
      <c r="ADE31" s="229">
        <v>111.5</v>
      </c>
      <c r="ADF31" s="229">
        <v>144.6</v>
      </c>
      <c r="ADG31" s="229">
        <v>100.9</v>
      </c>
      <c r="ADH31" s="229">
        <v>96.9</v>
      </c>
      <c r="ADI31" s="229">
        <v>101.7</v>
      </c>
      <c r="ADJ31" s="229">
        <v>102.3</v>
      </c>
      <c r="ADK31" s="229">
        <v>100.3</v>
      </c>
    </row>
    <row r="32" spans="1:791">
      <c r="A32" s="229">
        <v>200202</v>
      </c>
      <c r="B32" s="229">
        <v>100.5</v>
      </c>
      <c r="C32" s="229">
        <v>96.2</v>
      </c>
      <c r="D32" s="229">
        <v>100.1</v>
      </c>
      <c r="E32" s="229">
        <v>111.3</v>
      </c>
      <c r="F32" s="229">
        <v>111.6</v>
      </c>
      <c r="G32" s="229">
        <v>111</v>
      </c>
      <c r="H32" s="229">
        <v>112.2</v>
      </c>
      <c r="I32" s="229">
        <v>96.6</v>
      </c>
      <c r="J32" s="229">
        <v>93.6</v>
      </c>
      <c r="K32" s="229">
        <v>94.8</v>
      </c>
      <c r="L32" s="229">
        <v>93.7</v>
      </c>
      <c r="N32" s="229">
        <v>93.2</v>
      </c>
      <c r="O32" s="229">
        <v>98.7</v>
      </c>
      <c r="P32" s="229">
        <v>92.9</v>
      </c>
      <c r="Q32" s="229">
        <v>93.6</v>
      </c>
      <c r="R32" s="229">
        <v>87.8</v>
      </c>
      <c r="S32" s="229">
        <v>96.2</v>
      </c>
      <c r="U32" s="229">
        <v>99.1</v>
      </c>
      <c r="V32" s="229">
        <v>88</v>
      </c>
      <c r="W32" s="229">
        <v>103</v>
      </c>
      <c r="X32" s="229">
        <v>99.9</v>
      </c>
      <c r="Y32" s="229">
        <v>101.5</v>
      </c>
      <c r="Z32" s="229">
        <v>107.5</v>
      </c>
      <c r="AA32" s="229">
        <v>108.1</v>
      </c>
      <c r="AB32" s="229">
        <v>110.7</v>
      </c>
      <c r="AD32" s="229">
        <v>121.9</v>
      </c>
      <c r="AE32" s="229">
        <v>90.8</v>
      </c>
      <c r="AF32" s="229">
        <v>101.9</v>
      </c>
      <c r="AG32" s="229">
        <v>99.5</v>
      </c>
      <c r="AH32" s="229">
        <v>107</v>
      </c>
      <c r="AI32" s="229">
        <v>93.8</v>
      </c>
      <c r="AJ32" s="229">
        <v>94.6</v>
      </c>
      <c r="AK32" s="229">
        <v>95.6</v>
      </c>
      <c r="AL32" s="229">
        <v>125.6</v>
      </c>
      <c r="AM32" s="229">
        <v>82.3</v>
      </c>
      <c r="AN32" s="229">
        <v>82.8</v>
      </c>
      <c r="AO32" s="229">
        <v>101.7</v>
      </c>
      <c r="AP32" s="229">
        <v>103.7</v>
      </c>
      <c r="AQ32" s="229">
        <v>102.1</v>
      </c>
      <c r="AR32" s="229">
        <v>115.4</v>
      </c>
      <c r="AS32" s="229">
        <v>92.8</v>
      </c>
      <c r="AT32" s="229">
        <v>96.3</v>
      </c>
      <c r="AU32" s="229">
        <v>111.6</v>
      </c>
      <c r="AV32" s="229">
        <v>99</v>
      </c>
      <c r="AX32" s="229">
        <v>88.8</v>
      </c>
      <c r="AY32" s="229">
        <v>87.6</v>
      </c>
      <c r="AZ32" s="229">
        <v>86.4</v>
      </c>
      <c r="BA32" s="229">
        <v>91.2</v>
      </c>
      <c r="BB32" s="229">
        <v>97.7</v>
      </c>
      <c r="BC32" s="229">
        <v>94.4</v>
      </c>
      <c r="BD32" s="229">
        <v>99.4</v>
      </c>
      <c r="BE32" s="229">
        <v>96.2</v>
      </c>
      <c r="BF32" s="229">
        <v>97.8</v>
      </c>
      <c r="BG32" s="229">
        <v>96.6</v>
      </c>
      <c r="BH32" s="229">
        <v>91.4</v>
      </c>
      <c r="BI32" s="229">
        <v>90.9</v>
      </c>
      <c r="BJ32" s="229">
        <v>88</v>
      </c>
      <c r="BK32" s="229">
        <v>96.2</v>
      </c>
      <c r="BL32" s="229">
        <v>95.3</v>
      </c>
      <c r="BM32" s="229">
        <v>91.3</v>
      </c>
      <c r="BN32" s="229">
        <v>91.8</v>
      </c>
      <c r="BO32" s="229">
        <v>83.4</v>
      </c>
      <c r="BP32" s="229">
        <v>93.5</v>
      </c>
      <c r="BQ32" s="229">
        <v>96.6</v>
      </c>
      <c r="BR32" s="229">
        <v>92.7</v>
      </c>
      <c r="BS32" s="229">
        <v>88.1</v>
      </c>
      <c r="BU32" s="229">
        <v>96.5</v>
      </c>
      <c r="BV32" s="229">
        <v>97.4</v>
      </c>
      <c r="BW32" s="229">
        <v>96.1</v>
      </c>
      <c r="BX32" s="229">
        <v>76.5</v>
      </c>
      <c r="BY32" s="229">
        <v>102.2</v>
      </c>
      <c r="BZ32" s="229">
        <v>99.4</v>
      </c>
      <c r="CA32" s="229">
        <v>98.6</v>
      </c>
      <c r="CB32" s="229">
        <v>106.5</v>
      </c>
      <c r="CC32" s="229">
        <v>85.6</v>
      </c>
      <c r="CD32" s="229">
        <v>79.2</v>
      </c>
      <c r="CE32" s="229">
        <v>90</v>
      </c>
      <c r="CF32" s="229">
        <v>93.2</v>
      </c>
      <c r="CG32" s="229">
        <v>93.2</v>
      </c>
      <c r="CH32" s="229">
        <v>84.6</v>
      </c>
      <c r="CI32" s="229">
        <v>76.099999999999994</v>
      </c>
      <c r="CJ32" s="229">
        <v>59.8</v>
      </c>
      <c r="CK32" s="229">
        <v>51.5</v>
      </c>
      <c r="CL32" s="229">
        <v>50.5</v>
      </c>
      <c r="CM32" s="229">
        <v>61.9</v>
      </c>
      <c r="CN32" s="229">
        <v>84.6</v>
      </c>
      <c r="CO32" s="229">
        <v>77.3</v>
      </c>
      <c r="CP32" s="229">
        <v>111.2</v>
      </c>
      <c r="CQ32" s="229">
        <v>99.7</v>
      </c>
      <c r="CR32" s="229">
        <v>88.1</v>
      </c>
      <c r="CS32" s="229">
        <v>65.599999999999994</v>
      </c>
      <c r="CT32" s="229">
        <v>76.599999999999994</v>
      </c>
      <c r="CU32" s="229">
        <v>57.8</v>
      </c>
      <c r="CV32" s="229">
        <v>63.9</v>
      </c>
      <c r="CW32" s="229">
        <v>78.900000000000006</v>
      </c>
      <c r="CX32" s="229">
        <v>69.7</v>
      </c>
      <c r="CY32" s="229">
        <v>67.2</v>
      </c>
      <c r="CZ32" s="229">
        <v>100.2</v>
      </c>
      <c r="DC32" s="229">
        <v>92.8</v>
      </c>
      <c r="DD32" s="229">
        <v>82.4</v>
      </c>
      <c r="DE32" s="229">
        <v>107.9</v>
      </c>
      <c r="DF32" s="229">
        <v>113.8</v>
      </c>
      <c r="DG32" s="229">
        <v>76.7</v>
      </c>
      <c r="DH32" s="229">
        <v>101</v>
      </c>
      <c r="DI32" s="229">
        <v>98</v>
      </c>
      <c r="DJ32" s="229">
        <v>115.9</v>
      </c>
      <c r="DK32" s="229">
        <v>107.2</v>
      </c>
      <c r="DN32" s="229">
        <v>100.2</v>
      </c>
      <c r="DO32" s="229">
        <v>90.5</v>
      </c>
      <c r="DP32" s="229">
        <v>99</v>
      </c>
      <c r="DQ32" s="229">
        <v>79.5</v>
      </c>
      <c r="DR32" s="229">
        <v>103</v>
      </c>
      <c r="DS32" s="229">
        <v>76.599999999999994</v>
      </c>
      <c r="DT32" s="229">
        <v>94</v>
      </c>
      <c r="DV32" s="229">
        <v>105.3</v>
      </c>
      <c r="DW32" s="229">
        <v>99.5</v>
      </c>
      <c r="DX32" s="229">
        <v>97.9</v>
      </c>
      <c r="DY32" s="229">
        <v>124.7</v>
      </c>
      <c r="DZ32" s="229">
        <v>102.8</v>
      </c>
      <c r="EA32" s="229">
        <v>102.5</v>
      </c>
      <c r="EB32" s="229">
        <v>108.7</v>
      </c>
      <c r="EC32" s="229">
        <v>103.5</v>
      </c>
      <c r="ED32" s="229">
        <v>99</v>
      </c>
      <c r="EE32" s="229">
        <v>105</v>
      </c>
      <c r="EF32" s="229">
        <v>96.7</v>
      </c>
      <c r="EG32" s="229">
        <v>94.5</v>
      </c>
      <c r="EH32" s="229">
        <v>90</v>
      </c>
      <c r="EI32" s="229">
        <v>88.8</v>
      </c>
      <c r="EJ32" s="229">
        <v>81.7</v>
      </c>
      <c r="EK32" s="229">
        <v>93.9</v>
      </c>
      <c r="EL32" s="229">
        <v>73.599999999999994</v>
      </c>
      <c r="EM32" s="229">
        <v>113.8</v>
      </c>
      <c r="EN32" s="229">
        <v>107.9</v>
      </c>
      <c r="EO32" s="229">
        <v>96.8</v>
      </c>
      <c r="EP32" s="229">
        <v>102.4</v>
      </c>
      <c r="EX32" s="229">
        <v>115.6</v>
      </c>
      <c r="EY32" s="229">
        <v>92.7</v>
      </c>
      <c r="EZ32" s="229">
        <v>82.8</v>
      </c>
      <c r="FB32" s="229">
        <v>117.4</v>
      </c>
      <c r="FC32" s="229">
        <v>111.6</v>
      </c>
      <c r="FD32" s="229">
        <v>103.9</v>
      </c>
      <c r="FE32" s="229">
        <v>100.1</v>
      </c>
      <c r="FF32" s="229">
        <v>110.8</v>
      </c>
      <c r="FG32" s="229">
        <v>70.400000000000006</v>
      </c>
      <c r="FH32" s="229">
        <v>104.4</v>
      </c>
      <c r="FI32" s="229">
        <v>101.7</v>
      </c>
      <c r="FJ32" s="229">
        <v>100.2</v>
      </c>
      <c r="FK32" s="229">
        <v>99.8</v>
      </c>
      <c r="FL32" s="229">
        <v>97</v>
      </c>
      <c r="FM32" s="229">
        <v>95.6</v>
      </c>
      <c r="FN32" s="229">
        <v>119.3</v>
      </c>
      <c r="FO32" s="229">
        <v>129.1</v>
      </c>
      <c r="FP32" s="229">
        <v>102.9</v>
      </c>
      <c r="FR32" s="229">
        <v>102.4</v>
      </c>
      <c r="FS32" s="229">
        <v>101.8</v>
      </c>
      <c r="FT32" s="229">
        <v>94.8</v>
      </c>
      <c r="FU32" s="229">
        <v>125.6</v>
      </c>
      <c r="FV32" s="229">
        <v>105.2</v>
      </c>
      <c r="FW32" s="229">
        <v>113.5</v>
      </c>
      <c r="FZ32" s="229">
        <v>92.3</v>
      </c>
      <c r="GA32" s="229">
        <v>90.7</v>
      </c>
      <c r="GB32" s="229">
        <v>96.4</v>
      </c>
      <c r="GC32" s="229">
        <v>94.8</v>
      </c>
      <c r="GD32" s="229">
        <v>95.5</v>
      </c>
      <c r="GE32" s="229">
        <v>88.2</v>
      </c>
      <c r="GF32" s="229">
        <v>109</v>
      </c>
      <c r="GG32" s="229">
        <v>99.4</v>
      </c>
      <c r="GH32" s="229">
        <v>98.8</v>
      </c>
      <c r="GI32" s="229">
        <v>99.4</v>
      </c>
      <c r="GJ32" s="229">
        <v>97.6</v>
      </c>
      <c r="GK32" s="229">
        <v>81.8</v>
      </c>
      <c r="GL32" s="229">
        <v>74.5</v>
      </c>
      <c r="GM32" s="229">
        <v>84.9</v>
      </c>
      <c r="GN32" s="229">
        <v>99.4</v>
      </c>
      <c r="GO32" s="229">
        <v>91.6</v>
      </c>
      <c r="GP32" s="229">
        <v>99.7</v>
      </c>
      <c r="GQ32" s="229">
        <v>96.1</v>
      </c>
      <c r="GR32" s="229">
        <v>99</v>
      </c>
      <c r="GT32" s="229">
        <v>97.2</v>
      </c>
      <c r="GU32" s="229">
        <v>103.2</v>
      </c>
      <c r="GV32" s="229">
        <v>94.2</v>
      </c>
      <c r="GW32" s="229">
        <v>105.8</v>
      </c>
      <c r="GY32" s="229">
        <v>94.3</v>
      </c>
      <c r="GZ32" s="229">
        <v>72.099999999999994</v>
      </c>
      <c r="HA32" s="229">
        <v>92</v>
      </c>
      <c r="HB32" s="229">
        <v>99.9</v>
      </c>
      <c r="HC32" s="229">
        <v>95.8</v>
      </c>
      <c r="HD32" s="229">
        <v>98.3</v>
      </c>
      <c r="HE32" s="229">
        <v>103.6</v>
      </c>
      <c r="HG32" s="229">
        <v>84.3</v>
      </c>
      <c r="HI32" s="229">
        <v>111.4</v>
      </c>
      <c r="HJ32" s="229">
        <v>123.6</v>
      </c>
      <c r="HK32" s="229">
        <v>93.6</v>
      </c>
      <c r="HN32" s="229">
        <v>117.2</v>
      </c>
      <c r="HO32" s="229">
        <v>111.7</v>
      </c>
      <c r="HP32" s="229">
        <v>102.4</v>
      </c>
      <c r="HQ32" s="229">
        <v>104.9</v>
      </c>
      <c r="HR32" s="229">
        <v>132</v>
      </c>
      <c r="HS32" s="229">
        <v>121</v>
      </c>
      <c r="HT32" s="229">
        <v>123.1</v>
      </c>
      <c r="HU32" s="229">
        <v>118.6</v>
      </c>
      <c r="HV32" s="229">
        <v>119.7</v>
      </c>
      <c r="HW32" s="229">
        <v>118.6</v>
      </c>
      <c r="HX32" s="229">
        <v>104.4</v>
      </c>
      <c r="HY32" s="229">
        <v>127.2</v>
      </c>
      <c r="HZ32" s="229">
        <v>110.7</v>
      </c>
      <c r="IA32" s="229">
        <v>125.8</v>
      </c>
      <c r="IB32" s="229">
        <v>114.2</v>
      </c>
      <c r="IC32" s="229">
        <v>100.1</v>
      </c>
      <c r="ID32" s="229">
        <v>155.69999999999999</v>
      </c>
      <c r="IE32" s="229">
        <v>123.1</v>
      </c>
      <c r="IF32" s="229">
        <v>105</v>
      </c>
      <c r="IG32" s="229">
        <v>115.3</v>
      </c>
      <c r="IH32" s="229">
        <v>97.7</v>
      </c>
      <c r="II32" s="229">
        <v>105.7</v>
      </c>
      <c r="IJ32" s="229">
        <v>104.6</v>
      </c>
      <c r="IK32" s="229">
        <v>109.7</v>
      </c>
      <c r="IL32" s="229">
        <v>108.5</v>
      </c>
      <c r="IM32" s="229">
        <v>93.4</v>
      </c>
      <c r="IP32" s="229">
        <v>95.9</v>
      </c>
      <c r="IQ32" s="229">
        <v>95.9</v>
      </c>
      <c r="IR32" s="229">
        <v>94</v>
      </c>
      <c r="IS32" s="229">
        <v>94.5</v>
      </c>
      <c r="IU32" s="229">
        <v>97.7</v>
      </c>
      <c r="IW32" s="229">
        <v>94.9</v>
      </c>
      <c r="IX32" s="229">
        <v>96.3</v>
      </c>
      <c r="IY32" s="229">
        <v>96.1</v>
      </c>
      <c r="IZ32" s="229">
        <v>96.1</v>
      </c>
      <c r="JA32" s="229">
        <v>87.3</v>
      </c>
      <c r="JB32" s="229">
        <v>98.9</v>
      </c>
      <c r="JD32" s="229">
        <v>98.9</v>
      </c>
      <c r="JE32" s="229">
        <v>97.8</v>
      </c>
      <c r="JG32" s="229">
        <v>98.2</v>
      </c>
      <c r="JH32" s="229">
        <v>105.6</v>
      </c>
      <c r="JI32" s="229">
        <v>96.9</v>
      </c>
      <c r="JJ32" s="229">
        <v>99.4</v>
      </c>
      <c r="JL32" s="229">
        <v>96.6</v>
      </c>
      <c r="JM32" s="229">
        <v>96.7</v>
      </c>
      <c r="JN32" s="229">
        <v>94.3</v>
      </c>
      <c r="JO32" s="229">
        <v>94.5</v>
      </c>
      <c r="JP32" s="229">
        <v>94.6</v>
      </c>
      <c r="JQ32" s="229">
        <v>93.8</v>
      </c>
      <c r="JR32" s="229">
        <v>101.2</v>
      </c>
      <c r="JS32" s="229">
        <v>101.2</v>
      </c>
      <c r="JT32" s="229">
        <v>103</v>
      </c>
      <c r="JU32" s="229">
        <v>103</v>
      </c>
      <c r="JV32" s="229">
        <v>99.7</v>
      </c>
      <c r="JW32" s="229">
        <v>102.8</v>
      </c>
      <c r="JX32" s="229">
        <v>96.1</v>
      </c>
      <c r="JY32" s="229">
        <v>100.8</v>
      </c>
      <c r="JZ32" s="229">
        <v>100.8</v>
      </c>
      <c r="KA32" s="229">
        <v>101.5</v>
      </c>
      <c r="KB32" s="229">
        <v>105.1</v>
      </c>
      <c r="KC32" s="229">
        <v>96.1</v>
      </c>
      <c r="KD32" s="229">
        <v>151.1</v>
      </c>
      <c r="KE32" s="229">
        <v>97.5</v>
      </c>
      <c r="KG32" s="229">
        <v>94</v>
      </c>
      <c r="KH32" s="229">
        <v>94.8</v>
      </c>
      <c r="KJ32" s="229">
        <v>100.6</v>
      </c>
      <c r="KK32" s="229">
        <v>100.3</v>
      </c>
      <c r="KL32" s="229">
        <v>92.4</v>
      </c>
      <c r="KM32" s="229">
        <v>106.6</v>
      </c>
      <c r="KN32" s="229">
        <v>98.9</v>
      </c>
      <c r="KO32" s="229">
        <v>99.9</v>
      </c>
      <c r="KP32" s="229">
        <v>92.3</v>
      </c>
      <c r="KQ32" s="229">
        <v>94.8</v>
      </c>
      <c r="KR32" s="229">
        <v>106</v>
      </c>
      <c r="KS32" s="229">
        <v>106.7</v>
      </c>
      <c r="KT32" s="229">
        <v>104.4</v>
      </c>
      <c r="KU32" s="229">
        <v>95.3</v>
      </c>
      <c r="KV32" s="229">
        <v>107</v>
      </c>
      <c r="KW32" s="229">
        <v>107</v>
      </c>
      <c r="KX32" s="229">
        <v>89.6</v>
      </c>
      <c r="KY32" s="229">
        <v>95.9</v>
      </c>
      <c r="KZ32" s="229">
        <v>83.3</v>
      </c>
      <c r="LA32" s="229">
        <v>59.6</v>
      </c>
      <c r="LB32" s="229">
        <v>59.6</v>
      </c>
      <c r="LC32" s="229">
        <v>95.8</v>
      </c>
      <c r="LD32" s="229">
        <v>97.5</v>
      </c>
      <c r="LE32" s="229">
        <v>92.6</v>
      </c>
      <c r="LF32" s="229">
        <v>123.1</v>
      </c>
      <c r="LG32" s="229">
        <v>172.8</v>
      </c>
      <c r="LH32" s="229">
        <v>231.2</v>
      </c>
      <c r="LI32" s="229">
        <v>275.2</v>
      </c>
      <c r="LJ32" s="229">
        <v>159.19999999999999</v>
      </c>
      <c r="LK32" s="229">
        <v>147.9</v>
      </c>
      <c r="LL32" s="229">
        <v>145.5</v>
      </c>
      <c r="LM32" s="229">
        <v>346.5</v>
      </c>
      <c r="LN32" s="229">
        <v>202.2</v>
      </c>
      <c r="LO32" s="229">
        <v>307.10000000000002</v>
      </c>
      <c r="LQ32" s="229">
        <v>160.5</v>
      </c>
      <c r="LR32" s="229">
        <v>163.4</v>
      </c>
      <c r="LS32" s="229">
        <v>207.1</v>
      </c>
      <c r="LT32" s="229">
        <v>129.1</v>
      </c>
      <c r="LU32" s="229">
        <v>100.9</v>
      </c>
      <c r="LV32" s="229">
        <v>103.5</v>
      </c>
      <c r="LW32" s="229">
        <v>107.4</v>
      </c>
      <c r="LX32" s="229">
        <v>101.9</v>
      </c>
      <c r="LY32" s="229">
        <v>103.8</v>
      </c>
      <c r="LZ32" s="229">
        <v>127.2</v>
      </c>
      <c r="MA32" s="229">
        <v>99.6</v>
      </c>
      <c r="MB32" s="229">
        <v>137.4</v>
      </c>
      <c r="MC32" s="229">
        <v>140.69999999999999</v>
      </c>
      <c r="MD32" s="229">
        <v>116.8</v>
      </c>
      <c r="ME32" s="229">
        <v>114.4</v>
      </c>
      <c r="MF32" s="229">
        <v>107.4</v>
      </c>
      <c r="MG32" s="229">
        <v>117.6</v>
      </c>
      <c r="MH32" s="229">
        <v>109.2</v>
      </c>
      <c r="MI32" s="229">
        <v>109.8</v>
      </c>
      <c r="MJ32" s="229">
        <v>120.5</v>
      </c>
      <c r="MK32" s="229">
        <v>102.3</v>
      </c>
      <c r="ML32" s="229">
        <v>95.3</v>
      </c>
      <c r="MM32" s="229">
        <v>97.7</v>
      </c>
      <c r="MN32" s="229">
        <v>96.5</v>
      </c>
      <c r="MO32" s="229">
        <v>88.4</v>
      </c>
      <c r="MP32" s="229">
        <v>100</v>
      </c>
      <c r="MQ32" s="229">
        <v>94.7</v>
      </c>
      <c r="MR32" s="229">
        <v>98.1</v>
      </c>
      <c r="MS32" s="229">
        <v>100.3</v>
      </c>
      <c r="MT32" s="229">
        <v>97.4</v>
      </c>
      <c r="MV32" s="229">
        <v>97.9</v>
      </c>
      <c r="MW32" s="229">
        <v>108.9</v>
      </c>
      <c r="MX32" s="229">
        <v>106.7</v>
      </c>
      <c r="MY32" s="229">
        <v>108.4</v>
      </c>
      <c r="MZ32" s="229">
        <v>89</v>
      </c>
      <c r="NA32" s="229">
        <v>130.69999999999999</v>
      </c>
      <c r="NC32" s="229">
        <v>107.8</v>
      </c>
      <c r="ND32" s="229">
        <v>104.7</v>
      </c>
      <c r="NE32" s="229">
        <v>105.7</v>
      </c>
      <c r="NF32" s="229">
        <v>104.3</v>
      </c>
      <c r="NG32" s="229">
        <v>113.1</v>
      </c>
      <c r="NH32" s="229">
        <v>108.4</v>
      </c>
      <c r="NI32" s="229">
        <v>116.5</v>
      </c>
      <c r="NJ32" s="229">
        <v>105.8</v>
      </c>
      <c r="NK32" s="229">
        <v>113.9</v>
      </c>
      <c r="NM32" s="229">
        <v>96.5</v>
      </c>
      <c r="NN32" s="229">
        <v>95.4</v>
      </c>
      <c r="NO32" s="229">
        <v>125.3</v>
      </c>
      <c r="NP32" s="229">
        <v>105.2</v>
      </c>
      <c r="NR32" s="229">
        <v>97.3</v>
      </c>
      <c r="NS32" s="229">
        <v>95.4</v>
      </c>
      <c r="NT32" s="229">
        <v>95.4</v>
      </c>
      <c r="NU32" s="229">
        <v>96.4</v>
      </c>
      <c r="NV32" s="229">
        <v>93.9</v>
      </c>
      <c r="NW32" s="229">
        <v>113.6</v>
      </c>
      <c r="NX32" s="229">
        <v>100</v>
      </c>
      <c r="NY32" s="229">
        <v>100</v>
      </c>
      <c r="NZ32" s="229">
        <v>96.6</v>
      </c>
      <c r="OA32" s="229">
        <v>94.1</v>
      </c>
      <c r="OB32" s="229">
        <v>104.6</v>
      </c>
      <c r="OC32" s="229">
        <v>105.3</v>
      </c>
      <c r="OD32" s="229">
        <v>102.7</v>
      </c>
      <c r="OE32" s="229">
        <v>93.1</v>
      </c>
      <c r="OF32" s="229">
        <v>92.8</v>
      </c>
      <c r="OG32" s="229">
        <v>102.7</v>
      </c>
      <c r="OI32" s="229">
        <v>87.2</v>
      </c>
      <c r="OK32" s="229">
        <v>82.3</v>
      </c>
      <c r="OL32" s="229">
        <v>96.4</v>
      </c>
      <c r="OM32" s="229">
        <v>87.4</v>
      </c>
      <c r="ON32" s="229">
        <v>100.4</v>
      </c>
      <c r="OO32" s="229">
        <v>89.3</v>
      </c>
      <c r="OP32" s="229">
        <v>93.9</v>
      </c>
      <c r="OQ32" s="229">
        <v>89</v>
      </c>
      <c r="OR32" s="229">
        <v>101.6</v>
      </c>
      <c r="OT32" s="229">
        <v>70.599999999999994</v>
      </c>
      <c r="OV32" s="229">
        <v>107.1</v>
      </c>
      <c r="OW32" s="229">
        <v>103.2</v>
      </c>
      <c r="OX32" s="229">
        <v>90.2</v>
      </c>
      <c r="OY32" s="229">
        <v>98</v>
      </c>
      <c r="OZ32" s="229">
        <v>64.2</v>
      </c>
      <c r="PA32" s="229">
        <v>59.3</v>
      </c>
      <c r="PB32" s="229">
        <v>103.2</v>
      </c>
      <c r="PC32" s="229">
        <v>89.5</v>
      </c>
      <c r="PD32" s="229">
        <v>96.8</v>
      </c>
      <c r="PE32" s="229">
        <v>115.3</v>
      </c>
      <c r="PF32" s="229">
        <v>197.4</v>
      </c>
      <c r="PG32" s="229">
        <v>97.2</v>
      </c>
      <c r="PH32" s="229">
        <v>105.8</v>
      </c>
      <c r="PI32" s="229">
        <v>96.5</v>
      </c>
      <c r="PJ32" s="229">
        <v>94.5</v>
      </c>
      <c r="PK32" s="229">
        <v>90.1</v>
      </c>
      <c r="PL32" s="229">
        <v>111</v>
      </c>
      <c r="PM32" s="229">
        <v>97.9</v>
      </c>
      <c r="PN32" s="229">
        <v>84</v>
      </c>
      <c r="PO32" s="229">
        <v>95.4</v>
      </c>
      <c r="PP32" s="229">
        <v>74.5</v>
      </c>
      <c r="PQ32" s="229">
        <v>96.6</v>
      </c>
      <c r="PR32" s="229">
        <v>92.5</v>
      </c>
      <c r="PS32" s="229">
        <v>116.6</v>
      </c>
      <c r="PT32" s="229">
        <v>99.9</v>
      </c>
      <c r="PU32" s="229">
        <v>103.5</v>
      </c>
      <c r="PV32" s="229">
        <v>84.3</v>
      </c>
      <c r="PW32" s="229">
        <v>100.4</v>
      </c>
      <c r="PX32" s="229">
        <v>98</v>
      </c>
      <c r="PY32" s="229">
        <v>86.8</v>
      </c>
      <c r="PZ32" s="229">
        <v>105.7</v>
      </c>
      <c r="QA32" s="229">
        <v>100.7</v>
      </c>
      <c r="QB32" s="229">
        <v>101.5</v>
      </c>
      <c r="QC32" s="229">
        <v>101.3</v>
      </c>
      <c r="QD32" s="229">
        <v>99.8</v>
      </c>
      <c r="QE32" s="229">
        <v>104.1</v>
      </c>
      <c r="QF32" s="229">
        <v>98.6</v>
      </c>
      <c r="QG32" s="229">
        <v>100.3</v>
      </c>
      <c r="QH32" s="229">
        <v>97.2</v>
      </c>
      <c r="QI32" s="229">
        <v>102.4</v>
      </c>
      <c r="QJ32" s="229">
        <v>108.3</v>
      </c>
      <c r="QK32" s="229">
        <v>108.3</v>
      </c>
      <c r="QL32" s="229">
        <v>99.7</v>
      </c>
      <c r="QM32" s="229">
        <v>103.7</v>
      </c>
      <c r="QN32" s="229">
        <v>98</v>
      </c>
      <c r="QO32" s="229">
        <v>104.9</v>
      </c>
      <c r="QP32" s="229">
        <v>104.9</v>
      </c>
      <c r="QQ32" s="229">
        <v>104</v>
      </c>
      <c r="QS32" s="229">
        <v>105.7</v>
      </c>
      <c r="QT32" s="229">
        <v>106.1</v>
      </c>
      <c r="QU32" s="229">
        <v>124.1</v>
      </c>
      <c r="QV32" s="229">
        <v>98.3</v>
      </c>
      <c r="QW32" s="229">
        <v>103.8</v>
      </c>
      <c r="QX32" s="229">
        <v>106.3</v>
      </c>
      <c r="QY32" s="229">
        <v>105.5</v>
      </c>
      <c r="QZ32" s="229">
        <v>102.9</v>
      </c>
      <c r="RA32" s="229">
        <v>94.8</v>
      </c>
      <c r="RB32" s="229">
        <v>96.6</v>
      </c>
      <c r="RC32" s="229">
        <v>95.2</v>
      </c>
      <c r="RD32" s="229">
        <v>91.5</v>
      </c>
      <c r="RE32" s="229">
        <v>88.7</v>
      </c>
      <c r="RF32" s="229">
        <v>98.9</v>
      </c>
      <c r="RG32" s="229">
        <v>107.6</v>
      </c>
      <c r="RH32" s="229">
        <v>107.1</v>
      </c>
      <c r="RI32" s="229">
        <v>111.2</v>
      </c>
      <c r="RJ32" s="229">
        <v>108.2</v>
      </c>
      <c r="RK32" s="229">
        <v>101.9</v>
      </c>
      <c r="RL32" s="229">
        <v>119.6</v>
      </c>
      <c r="RM32" s="229">
        <v>102.8</v>
      </c>
      <c r="RN32" s="229">
        <v>106</v>
      </c>
      <c r="RO32" s="229">
        <v>101.6</v>
      </c>
      <c r="RP32" s="229">
        <v>117.7</v>
      </c>
      <c r="RQ32" s="229">
        <v>109.2</v>
      </c>
      <c r="RT32" s="229">
        <v>116.9</v>
      </c>
      <c r="RU32" s="229">
        <v>137.1</v>
      </c>
      <c r="RW32" s="229">
        <v>115.3</v>
      </c>
      <c r="RX32" s="229">
        <v>120.5</v>
      </c>
      <c r="RY32" s="229">
        <v>128.30000000000001</v>
      </c>
      <c r="RZ32" s="229">
        <v>109.8</v>
      </c>
      <c r="SA32" s="229">
        <v>103.1</v>
      </c>
      <c r="SB32" s="229">
        <v>142.30000000000001</v>
      </c>
      <c r="SC32" s="229">
        <v>99.4</v>
      </c>
      <c r="SD32" s="229">
        <v>127.9</v>
      </c>
      <c r="SE32" s="229">
        <v>89.7</v>
      </c>
      <c r="SF32" s="229">
        <v>92</v>
      </c>
      <c r="SG32" s="229">
        <v>74.900000000000006</v>
      </c>
      <c r="SH32" s="229">
        <v>97.7</v>
      </c>
      <c r="SI32" s="229">
        <v>97.9</v>
      </c>
      <c r="SK32" s="229">
        <v>101.3</v>
      </c>
      <c r="SL32" s="229">
        <v>100.1</v>
      </c>
      <c r="SM32" s="229">
        <v>100.1</v>
      </c>
      <c r="SN32" s="229">
        <v>100</v>
      </c>
      <c r="SO32" s="229">
        <v>98.7</v>
      </c>
      <c r="SP32" s="229">
        <v>102.3</v>
      </c>
      <c r="SQ32" s="229">
        <v>100</v>
      </c>
      <c r="SR32" s="229">
        <v>100</v>
      </c>
      <c r="SS32" s="229">
        <v>99.2</v>
      </c>
      <c r="ST32" s="229">
        <v>99.5</v>
      </c>
      <c r="SU32" s="229">
        <v>98.9</v>
      </c>
      <c r="SV32" s="229">
        <v>98.8</v>
      </c>
      <c r="SW32" s="229">
        <v>99.4</v>
      </c>
      <c r="SY32" s="229">
        <v>94.3</v>
      </c>
      <c r="SZ32" s="229">
        <v>93.9</v>
      </c>
      <c r="TA32" s="229">
        <v>109.7</v>
      </c>
      <c r="TB32" s="229">
        <v>112.9</v>
      </c>
      <c r="TC32" s="229">
        <v>98.6</v>
      </c>
      <c r="TD32" s="229">
        <v>96.3</v>
      </c>
      <c r="TE32" s="229">
        <v>101.5</v>
      </c>
      <c r="TF32" s="229">
        <v>100.9</v>
      </c>
      <c r="TG32" s="229">
        <v>100.5</v>
      </c>
      <c r="TH32" s="229">
        <v>103.3</v>
      </c>
      <c r="TI32" s="229">
        <v>99.3</v>
      </c>
      <c r="TJ32" s="229">
        <v>102</v>
      </c>
      <c r="TK32" s="229">
        <v>100.3</v>
      </c>
      <c r="TL32" s="229">
        <v>94.5</v>
      </c>
      <c r="TM32" s="229">
        <v>94.5</v>
      </c>
      <c r="TN32" s="229">
        <v>94.6</v>
      </c>
      <c r="TO32" s="229">
        <v>76.3</v>
      </c>
      <c r="TP32" s="229">
        <v>89.4</v>
      </c>
      <c r="TR32" s="229">
        <v>104.9</v>
      </c>
      <c r="TU32" s="229">
        <v>102.8</v>
      </c>
      <c r="TV32" s="229">
        <v>96.1</v>
      </c>
      <c r="TW32" s="229">
        <v>92.3</v>
      </c>
      <c r="TX32" s="229">
        <v>102.9</v>
      </c>
      <c r="TY32" s="229">
        <v>106.7</v>
      </c>
      <c r="TZ32" s="229">
        <v>90.9</v>
      </c>
      <c r="UA32" s="229">
        <v>120.8</v>
      </c>
      <c r="UC32" s="229">
        <v>120.3</v>
      </c>
      <c r="UD32" s="229">
        <v>108.4</v>
      </c>
      <c r="UE32" s="229">
        <v>116.5</v>
      </c>
      <c r="UF32" s="229">
        <v>100</v>
      </c>
      <c r="UG32" s="229">
        <v>100</v>
      </c>
      <c r="UH32" s="229">
        <v>113.4</v>
      </c>
      <c r="UI32" s="229">
        <v>113.2</v>
      </c>
      <c r="UJ32" s="229">
        <v>106.8</v>
      </c>
      <c r="UK32" s="229">
        <v>209.4</v>
      </c>
      <c r="UM32" s="229">
        <v>104.5</v>
      </c>
      <c r="UN32" s="229">
        <v>108.2</v>
      </c>
      <c r="UO32" s="229">
        <v>95.5</v>
      </c>
      <c r="UP32" s="229">
        <v>96.4</v>
      </c>
      <c r="UQ32" s="229">
        <v>93.8</v>
      </c>
      <c r="UR32" s="229">
        <v>349.2</v>
      </c>
      <c r="US32" s="229">
        <v>115.8</v>
      </c>
      <c r="UT32" s="229">
        <v>92.1</v>
      </c>
      <c r="UU32" s="229">
        <v>95.9</v>
      </c>
      <c r="UV32" s="229">
        <v>96.9</v>
      </c>
      <c r="UW32" s="229">
        <v>97</v>
      </c>
      <c r="UX32" s="229">
        <v>92.1</v>
      </c>
      <c r="UZ32" s="229">
        <v>91</v>
      </c>
      <c r="VA32" s="229">
        <v>109.6</v>
      </c>
      <c r="VB32" s="229">
        <v>81.5</v>
      </c>
      <c r="VC32" s="229">
        <v>95.5</v>
      </c>
      <c r="VE32" s="229">
        <v>97.6</v>
      </c>
      <c r="VG32" s="229">
        <v>110.9</v>
      </c>
      <c r="VH32" s="229">
        <v>451.8</v>
      </c>
      <c r="VJ32" s="229">
        <v>288.5</v>
      </c>
      <c r="VM32" s="229">
        <v>1236.4000000000001</v>
      </c>
      <c r="VN32" s="229">
        <v>2311.6999999999998</v>
      </c>
      <c r="VP32" s="229">
        <v>973.5</v>
      </c>
      <c r="VQ32" s="229">
        <v>525.70000000000005</v>
      </c>
      <c r="VR32" s="229">
        <v>92</v>
      </c>
      <c r="VS32" s="229">
        <v>97.5</v>
      </c>
      <c r="VT32" s="229">
        <v>109.8</v>
      </c>
      <c r="VU32" s="229">
        <v>97.8</v>
      </c>
      <c r="VV32" s="229">
        <v>102.4</v>
      </c>
      <c r="VW32" s="229">
        <v>104.5</v>
      </c>
      <c r="VX32" s="229">
        <v>91.7</v>
      </c>
      <c r="VY32" s="229">
        <v>106.1</v>
      </c>
      <c r="VZ32" s="229">
        <v>96.2</v>
      </c>
      <c r="WA32" s="229">
        <v>98.9</v>
      </c>
      <c r="WB32" s="229">
        <v>111</v>
      </c>
      <c r="WC32" s="229">
        <v>151.30000000000001</v>
      </c>
      <c r="WD32" s="229">
        <v>95.7</v>
      </c>
      <c r="WE32" s="229">
        <v>108.1</v>
      </c>
      <c r="WF32" s="229">
        <v>95.1</v>
      </c>
      <c r="WG32" s="229">
        <v>110.6</v>
      </c>
      <c r="WH32" s="229">
        <v>121.4</v>
      </c>
      <c r="WI32" s="229">
        <v>130.6</v>
      </c>
      <c r="WJ32" s="229">
        <v>255.2</v>
      </c>
      <c r="WM32" s="229">
        <v>102.9</v>
      </c>
      <c r="WN32" s="229">
        <v>109.4</v>
      </c>
      <c r="WO32" s="229">
        <v>100.3</v>
      </c>
      <c r="WP32" s="229">
        <v>97.4</v>
      </c>
      <c r="WQ32" s="229">
        <v>94.8</v>
      </c>
      <c r="WR32" s="229">
        <v>96.1</v>
      </c>
      <c r="WS32" s="229">
        <v>102.5</v>
      </c>
      <c r="WT32" s="229">
        <v>112.4</v>
      </c>
      <c r="WW32" s="229">
        <v>105.7</v>
      </c>
      <c r="WY32" s="229">
        <v>121.5</v>
      </c>
      <c r="WZ32" s="229">
        <v>106.3</v>
      </c>
      <c r="XA32" s="229">
        <v>96.9</v>
      </c>
      <c r="XB32" s="229">
        <v>127.3</v>
      </c>
      <c r="XD32" s="229">
        <v>100.2</v>
      </c>
      <c r="XF32" s="229">
        <v>97.5</v>
      </c>
      <c r="XG32" s="229">
        <v>99.8</v>
      </c>
      <c r="XH32" s="229">
        <v>99.8</v>
      </c>
      <c r="XI32" s="229">
        <v>99.5</v>
      </c>
      <c r="XJ32" s="229">
        <v>100</v>
      </c>
      <c r="XK32" s="229">
        <v>89.9</v>
      </c>
      <c r="XM32" s="229">
        <v>86.1</v>
      </c>
      <c r="XN32" s="229">
        <v>95.5</v>
      </c>
      <c r="XO32" s="229">
        <v>97</v>
      </c>
      <c r="XP32" s="229">
        <v>96.5</v>
      </c>
      <c r="XQ32" s="229">
        <v>95</v>
      </c>
      <c r="XR32" s="229">
        <v>97.5</v>
      </c>
      <c r="XS32" s="229">
        <v>101.7</v>
      </c>
      <c r="XT32" s="229">
        <v>101.7</v>
      </c>
      <c r="XU32" s="229">
        <v>78.2</v>
      </c>
      <c r="XV32" s="229">
        <v>78.2</v>
      </c>
      <c r="XW32" s="229">
        <v>96.3</v>
      </c>
      <c r="XX32" s="229">
        <v>95</v>
      </c>
      <c r="XY32" s="229">
        <v>96.1</v>
      </c>
      <c r="XZ32" s="229">
        <v>98.5</v>
      </c>
      <c r="YB32" s="229">
        <v>94.6</v>
      </c>
      <c r="YC32" s="229">
        <v>93.8</v>
      </c>
      <c r="YD32" s="229">
        <v>100.2</v>
      </c>
      <c r="YE32" s="229">
        <v>100.8</v>
      </c>
      <c r="YF32" s="229">
        <v>99.6</v>
      </c>
      <c r="YG32" s="229">
        <v>100</v>
      </c>
      <c r="YI32" s="229">
        <v>100</v>
      </c>
      <c r="YJ32" s="229">
        <v>100.6</v>
      </c>
      <c r="YK32" s="229">
        <v>100.7</v>
      </c>
      <c r="YM32" s="229">
        <v>93.5</v>
      </c>
      <c r="YN32" s="229">
        <v>100.1</v>
      </c>
      <c r="YO32" s="229">
        <v>100.7</v>
      </c>
      <c r="YP32" s="229">
        <v>107.1</v>
      </c>
      <c r="YQ32" s="229">
        <v>103.6</v>
      </c>
      <c r="YR32" s="229">
        <v>96.5</v>
      </c>
      <c r="YS32" s="229">
        <v>101.5</v>
      </c>
      <c r="YU32" s="229">
        <v>96.3</v>
      </c>
      <c r="YV32" s="229">
        <v>92</v>
      </c>
      <c r="YW32" s="229">
        <v>100</v>
      </c>
      <c r="YX32" s="229">
        <v>101.8</v>
      </c>
      <c r="YY32" s="229">
        <v>102.4</v>
      </c>
      <c r="YZ32" s="229">
        <v>96.7</v>
      </c>
      <c r="ZA32" s="229">
        <v>142.6</v>
      </c>
      <c r="ZD32" s="229">
        <v>102.6</v>
      </c>
      <c r="ZF32" s="229">
        <v>95.2</v>
      </c>
      <c r="ZG32" s="229">
        <v>100</v>
      </c>
      <c r="ZI32" s="229">
        <v>100.1</v>
      </c>
      <c r="ZJ32" s="229">
        <v>98.4</v>
      </c>
      <c r="ZK32" s="229">
        <v>98.2</v>
      </c>
      <c r="ZL32" s="229">
        <v>98.6</v>
      </c>
      <c r="ZN32" s="229">
        <v>108.2</v>
      </c>
      <c r="ZO32" s="229">
        <v>144</v>
      </c>
      <c r="ZP32" s="229">
        <v>177.4</v>
      </c>
      <c r="ZQ32" s="229">
        <v>116.1</v>
      </c>
      <c r="ZR32" s="229">
        <v>111.9</v>
      </c>
      <c r="ZS32" s="229">
        <v>109</v>
      </c>
      <c r="ZV32" s="229">
        <v>109.6</v>
      </c>
      <c r="ZW32" s="229">
        <v>105.9</v>
      </c>
      <c r="ZX32" s="229">
        <v>111.2</v>
      </c>
      <c r="ZY32" s="229">
        <v>104.7</v>
      </c>
      <c r="ZZ32" s="229">
        <v>104.8</v>
      </c>
      <c r="AAA32" s="229">
        <v>104.4</v>
      </c>
      <c r="AAB32" s="229">
        <v>105.1</v>
      </c>
      <c r="AAC32" s="229">
        <v>105.2</v>
      </c>
      <c r="AAD32" s="229">
        <v>103.9</v>
      </c>
      <c r="AAE32" s="229">
        <v>105.9</v>
      </c>
      <c r="AAF32" s="229">
        <v>104.8</v>
      </c>
      <c r="AAG32" s="229">
        <v>95.7</v>
      </c>
      <c r="AAH32" s="229">
        <v>102.5</v>
      </c>
      <c r="AAI32" s="229">
        <v>99.2</v>
      </c>
      <c r="AAJ32" s="229">
        <v>103.8</v>
      </c>
      <c r="AAK32" s="229">
        <v>124</v>
      </c>
      <c r="AAL32" s="229">
        <v>86.6</v>
      </c>
      <c r="AAM32" s="229">
        <v>87.8</v>
      </c>
      <c r="AAN32" s="229">
        <v>112</v>
      </c>
      <c r="AAO32" s="229">
        <v>69.2</v>
      </c>
      <c r="AAP32" s="229">
        <v>85.5</v>
      </c>
      <c r="AAQ32" s="229">
        <v>118.1</v>
      </c>
      <c r="AAR32" s="229">
        <v>78.3</v>
      </c>
      <c r="AAS32" s="229">
        <v>62.2</v>
      </c>
      <c r="AAT32" s="229">
        <v>99.3</v>
      </c>
      <c r="AAU32" s="229">
        <v>105</v>
      </c>
      <c r="AAV32" s="229">
        <v>108.9</v>
      </c>
      <c r="AAW32" s="229">
        <v>100.7</v>
      </c>
      <c r="AAX32" s="229">
        <v>77.2</v>
      </c>
      <c r="AAY32" s="229">
        <v>76.900000000000006</v>
      </c>
      <c r="AAZ32" s="229">
        <v>77.900000000000006</v>
      </c>
      <c r="ABA32" s="229">
        <v>95.7</v>
      </c>
      <c r="ABC32" s="229">
        <v>100.6</v>
      </c>
      <c r="ABD32" s="229">
        <v>82.9</v>
      </c>
      <c r="ABE32" s="229">
        <v>91.4</v>
      </c>
      <c r="ABF32" s="229">
        <v>100</v>
      </c>
      <c r="ABG32" s="229">
        <v>93.7</v>
      </c>
      <c r="ABH32" s="229">
        <v>100.3</v>
      </c>
      <c r="ABI32" s="229">
        <v>87.7</v>
      </c>
      <c r="ABJ32" s="229">
        <v>101.5</v>
      </c>
      <c r="ABK32" s="229">
        <v>76.099999999999994</v>
      </c>
      <c r="ABL32" s="229">
        <v>88.8</v>
      </c>
      <c r="ABM32" s="229">
        <v>101.1</v>
      </c>
      <c r="ABN32" s="229">
        <v>98</v>
      </c>
      <c r="ABO32" s="229">
        <v>100.5</v>
      </c>
      <c r="ABP32" s="229">
        <v>101.8</v>
      </c>
      <c r="ABQ32" s="229">
        <v>102.2</v>
      </c>
      <c r="ABR32" s="229">
        <v>101.1</v>
      </c>
      <c r="ABS32" s="229" t="e">
        <v>#N/A</v>
      </c>
      <c r="ABT32" s="229">
        <v>103.6</v>
      </c>
      <c r="ABU32" s="229">
        <v>102.8</v>
      </c>
      <c r="ABV32" s="229">
        <v>109.7</v>
      </c>
      <c r="ACB32" s="229">
        <v>100.5</v>
      </c>
      <c r="ACC32" s="229">
        <v>100.5</v>
      </c>
      <c r="ACD32" s="229">
        <v>91.6</v>
      </c>
      <c r="ACE32" s="229">
        <v>89.1</v>
      </c>
      <c r="ACF32" s="229">
        <v>110.8</v>
      </c>
      <c r="ACG32" s="229">
        <v>102.5</v>
      </c>
      <c r="ACH32" s="229">
        <v>99.2</v>
      </c>
      <c r="ACI32" s="229">
        <v>99</v>
      </c>
      <c r="ACJ32" s="229">
        <v>75.8</v>
      </c>
      <c r="ACK32" s="229">
        <v>116.2</v>
      </c>
      <c r="ACL32" s="229">
        <v>102.7</v>
      </c>
      <c r="ACM32" s="229">
        <v>97.1</v>
      </c>
      <c r="ACN32" s="229">
        <v>100.5</v>
      </c>
      <c r="ACO32" s="229">
        <v>103</v>
      </c>
      <c r="ACP32" s="229">
        <v>99.7</v>
      </c>
      <c r="ACQ32" s="229">
        <v>102.3</v>
      </c>
      <c r="ACR32" s="229">
        <v>92.9</v>
      </c>
      <c r="ACS32" s="229">
        <v>104.2</v>
      </c>
      <c r="ACT32" s="229">
        <v>188.8</v>
      </c>
      <c r="ACU32" s="229">
        <v>99.4</v>
      </c>
      <c r="ACV32" s="229">
        <v>99.6</v>
      </c>
      <c r="ACW32" s="229">
        <v>95.9</v>
      </c>
      <c r="ACX32" s="229">
        <v>103</v>
      </c>
      <c r="ACY32" s="229">
        <v>100.8</v>
      </c>
      <c r="ACZ32" s="229">
        <v>99.3</v>
      </c>
      <c r="ADA32" s="229">
        <v>100.2</v>
      </c>
      <c r="ADB32" s="229">
        <v>77.2</v>
      </c>
      <c r="ADC32" s="229">
        <v>97.1</v>
      </c>
      <c r="ADD32" s="229">
        <v>100.9</v>
      </c>
      <c r="ADE32" s="229">
        <v>111.3</v>
      </c>
      <c r="ADF32" s="229">
        <v>143.80000000000001</v>
      </c>
      <c r="ADG32" s="229">
        <v>99.4</v>
      </c>
      <c r="ADH32" s="229">
        <v>96.1</v>
      </c>
      <c r="ADI32" s="229">
        <v>101.7</v>
      </c>
      <c r="ADJ32" s="229">
        <v>101.9</v>
      </c>
      <c r="ADK32" s="229">
        <v>100.3</v>
      </c>
    </row>
    <row r="33" spans="1:791">
      <c r="A33" s="229">
        <v>200203</v>
      </c>
      <c r="B33" s="229">
        <v>100.7</v>
      </c>
      <c r="C33" s="229">
        <v>96.2</v>
      </c>
      <c r="D33" s="229">
        <v>100.4</v>
      </c>
      <c r="E33" s="229">
        <v>111.3</v>
      </c>
      <c r="F33" s="229">
        <v>111.7</v>
      </c>
      <c r="G33" s="229">
        <v>110.7</v>
      </c>
      <c r="H33" s="229">
        <v>112.5</v>
      </c>
      <c r="I33" s="229">
        <v>96.5</v>
      </c>
      <c r="J33" s="229">
        <v>93.5</v>
      </c>
      <c r="K33" s="229">
        <v>94.5</v>
      </c>
      <c r="L33" s="229">
        <v>93.7</v>
      </c>
      <c r="N33" s="229">
        <v>93.8</v>
      </c>
      <c r="O33" s="229">
        <v>98.2</v>
      </c>
      <c r="P33" s="229">
        <v>94.1</v>
      </c>
      <c r="Q33" s="229">
        <v>93.7</v>
      </c>
      <c r="R33" s="229">
        <v>88.6</v>
      </c>
      <c r="S33" s="229">
        <v>97.4</v>
      </c>
      <c r="U33" s="229">
        <v>101.8</v>
      </c>
      <c r="V33" s="229">
        <v>87.6</v>
      </c>
      <c r="W33" s="229">
        <v>106.7</v>
      </c>
      <c r="X33" s="229">
        <v>102.3</v>
      </c>
      <c r="Y33" s="229">
        <v>105.5</v>
      </c>
      <c r="Z33" s="229">
        <v>107.6</v>
      </c>
      <c r="AA33" s="229">
        <v>103.8</v>
      </c>
      <c r="AB33" s="229">
        <v>122.8</v>
      </c>
      <c r="AC33" s="229">
        <v>124.1</v>
      </c>
      <c r="AD33" s="229">
        <v>124.2</v>
      </c>
      <c r="AE33" s="229">
        <v>90.8</v>
      </c>
      <c r="AF33" s="229">
        <v>102.3</v>
      </c>
      <c r="AG33" s="229">
        <v>100</v>
      </c>
      <c r="AH33" s="229">
        <v>105</v>
      </c>
      <c r="AI33" s="229">
        <v>95.9</v>
      </c>
      <c r="AJ33" s="229">
        <v>114.6</v>
      </c>
      <c r="AK33" s="229">
        <v>96.8</v>
      </c>
      <c r="AL33" s="229">
        <v>125.9</v>
      </c>
      <c r="AM33" s="229">
        <v>82.8</v>
      </c>
      <c r="AN33" s="229">
        <v>74.5</v>
      </c>
      <c r="AO33" s="229">
        <v>100</v>
      </c>
      <c r="AP33" s="229">
        <v>103.4</v>
      </c>
      <c r="AQ33" s="229">
        <v>102.5</v>
      </c>
      <c r="AR33" s="229">
        <v>113.6</v>
      </c>
      <c r="AS33" s="229">
        <v>93.9</v>
      </c>
      <c r="AT33" s="229">
        <v>97.5</v>
      </c>
      <c r="AU33" s="229">
        <v>111.2</v>
      </c>
      <c r="AV33" s="229">
        <v>97.1</v>
      </c>
      <c r="AX33" s="229">
        <v>88.7</v>
      </c>
      <c r="AY33" s="229">
        <v>88.2</v>
      </c>
      <c r="AZ33" s="229">
        <v>86.7</v>
      </c>
      <c r="BA33" s="229">
        <v>90.4</v>
      </c>
      <c r="BB33" s="229">
        <v>97.8</v>
      </c>
      <c r="BC33" s="229">
        <v>93.7</v>
      </c>
      <c r="BD33" s="229">
        <v>98.1</v>
      </c>
      <c r="BE33" s="229">
        <v>96</v>
      </c>
      <c r="BF33" s="229">
        <v>100.2</v>
      </c>
      <c r="BG33" s="229">
        <v>97.4</v>
      </c>
      <c r="BH33" s="229">
        <v>91.3</v>
      </c>
      <c r="BI33" s="229">
        <v>90.8</v>
      </c>
      <c r="BJ33" s="229">
        <v>88.8</v>
      </c>
      <c r="BK33" s="229">
        <v>92.9</v>
      </c>
      <c r="BL33" s="229">
        <v>95.6</v>
      </c>
      <c r="BM33" s="229">
        <v>92</v>
      </c>
      <c r="BN33" s="229">
        <v>91.6</v>
      </c>
      <c r="BO33" s="229">
        <v>84.3</v>
      </c>
      <c r="BP33" s="229">
        <v>93.8</v>
      </c>
      <c r="BQ33" s="229">
        <v>97.3</v>
      </c>
      <c r="BR33" s="229">
        <v>92.4</v>
      </c>
      <c r="BS33" s="229">
        <v>88.6</v>
      </c>
      <c r="BU33" s="229">
        <v>96.5</v>
      </c>
      <c r="BV33" s="229">
        <v>97.7</v>
      </c>
      <c r="BW33" s="229">
        <v>96.1</v>
      </c>
      <c r="BX33" s="229">
        <v>76.8</v>
      </c>
      <c r="BY33" s="229">
        <v>102.2</v>
      </c>
      <c r="BZ33" s="229">
        <v>100.2</v>
      </c>
      <c r="CA33" s="229">
        <v>98.5</v>
      </c>
      <c r="CB33" s="229">
        <v>107.6</v>
      </c>
      <c r="CC33" s="229">
        <v>86.1</v>
      </c>
      <c r="CD33" s="229">
        <v>80.599999999999994</v>
      </c>
      <c r="CE33" s="229">
        <v>90</v>
      </c>
      <c r="CF33" s="229">
        <v>92</v>
      </c>
      <c r="CG33" s="229">
        <v>92</v>
      </c>
      <c r="CH33" s="229">
        <v>82.4</v>
      </c>
      <c r="CI33" s="229">
        <v>72.599999999999994</v>
      </c>
      <c r="CJ33" s="229">
        <v>56.8</v>
      </c>
      <c r="CK33" s="229">
        <v>42.6</v>
      </c>
      <c r="CL33" s="229">
        <v>52.8</v>
      </c>
      <c r="CM33" s="229">
        <v>58.6</v>
      </c>
      <c r="CN33" s="229">
        <v>64.2</v>
      </c>
      <c r="CO33" s="229">
        <v>76.900000000000006</v>
      </c>
      <c r="CP33" s="229">
        <v>111</v>
      </c>
      <c r="CQ33" s="229">
        <v>98</v>
      </c>
      <c r="CR33" s="229">
        <v>87.5</v>
      </c>
      <c r="CS33" s="229">
        <v>67.400000000000006</v>
      </c>
      <c r="CT33" s="229">
        <v>75.5</v>
      </c>
      <c r="CU33" s="229">
        <v>56</v>
      </c>
      <c r="CV33" s="229">
        <v>60.8</v>
      </c>
      <c r="CW33" s="229">
        <v>80.2</v>
      </c>
      <c r="CX33" s="229">
        <v>68.599999999999994</v>
      </c>
      <c r="CY33" s="229">
        <v>66.400000000000006</v>
      </c>
      <c r="CZ33" s="229">
        <v>101.6</v>
      </c>
      <c r="DC33" s="229">
        <v>86.2</v>
      </c>
      <c r="DD33" s="229">
        <v>75.099999999999994</v>
      </c>
      <c r="DE33" s="229">
        <v>84.4</v>
      </c>
      <c r="DF33" s="229">
        <v>106.5</v>
      </c>
      <c r="DG33" s="229">
        <v>86.5</v>
      </c>
      <c r="DH33" s="229">
        <v>75.5</v>
      </c>
      <c r="DI33" s="229">
        <v>91</v>
      </c>
      <c r="DJ33" s="229">
        <v>101.3</v>
      </c>
      <c r="DK33" s="229">
        <v>91.5</v>
      </c>
      <c r="DN33" s="229">
        <v>100.1</v>
      </c>
      <c r="DO33" s="229">
        <v>90.5</v>
      </c>
      <c r="DP33" s="229">
        <v>96.5</v>
      </c>
      <c r="DQ33" s="229">
        <v>79.400000000000006</v>
      </c>
      <c r="DR33" s="229">
        <v>103.7</v>
      </c>
      <c r="DS33" s="229">
        <v>76.7</v>
      </c>
      <c r="DT33" s="229">
        <v>93.4</v>
      </c>
      <c r="DV33" s="229">
        <v>105.5</v>
      </c>
      <c r="DW33" s="229">
        <v>99.9</v>
      </c>
      <c r="DX33" s="229">
        <v>97.8</v>
      </c>
      <c r="DY33" s="229">
        <v>125</v>
      </c>
      <c r="DZ33" s="229">
        <v>102.5</v>
      </c>
      <c r="EA33" s="229">
        <v>102.5</v>
      </c>
      <c r="EB33" s="229">
        <v>108.8</v>
      </c>
      <c r="EC33" s="229">
        <v>103.6</v>
      </c>
      <c r="ED33" s="229">
        <v>97.9</v>
      </c>
      <c r="EE33" s="229">
        <v>103.4</v>
      </c>
      <c r="EF33" s="229">
        <v>97</v>
      </c>
      <c r="EG33" s="229">
        <v>94.9</v>
      </c>
      <c r="EH33" s="229">
        <v>87.9</v>
      </c>
      <c r="EI33" s="229">
        <v>86.7</v>
      </c>
      <c r="EJ33" s="229">
        <v>79</v>
      </c>
      <c r="EK33" s="229">
        <v>95.2</v>
      </c>
      <c r="EL33" s="229">
        <v>79.099999999999994</v>
      </c>
      <c r="EM33" s="229">
        <v>112</v>
      </c>
      <c r="EN33" s="229">
        <v>109</v>
      </c>
      <c r="EO33" s="229">
        <v>93.4</v>
      </c>
      <c r="EP33" s="229">
        <v>95.6</v>
      </c>
      <c r="EX33" s="229">
        <v>103.4</v>
      </c>
      <c r="EY33" s="229">
        <v>94.7</v>
      </c>
      <c r="EZ33" s="229">
        <v>80.099999999999994</v>
      </c>
      <c r="FB33" s="229">
        <v>117.4</v>
      </c>
      <c r="FC33" s="229">
        <v>112.2</v>
      </c>
      <c r="FD33" s="229">
        <v>103.5</v>
      </c>
      <c r="FE33" s="229">
        <v>99.6</v>
      </c>
      <c r="FF33" s="229">
        <v>109.6</v>
      </c>
      <c r="FG33" s="229">
        <v>71.599999999999994</v>
      </c>
      <c r="FH33" s="229">
        <v>104</v>
      </c>
      <c r="FI33" s="229">
        <v>101.8</v>
      </c>
      <c r="FJ33" s="229">
        <v>100.7</v>
      </c>
      <c r="FK33" s="229">
        <v>100.6</v>
      </c>
      <c r="FL33" s="229">
        <v>96.4</v>
      </c>
      <c r="FM33" s="229">
        <v>95.6</v>
      </c>
      <c r="FN33" s="229">
        <v>117</v>
      </c>
      <c r="FO33" s="229">
        <v>128.5</v>
      </c>
      <c r="FP33" s="229">
        <v>101.9</v>
      </c>
      <c r="FR33" s="229">
        <v>99.6</v>
      </c>
      <c r="FS33" s="229">
        <v>102.3</v>
      </c>
      <c r="FT33" s="229">
        <v>93.3</v>
      </c>
      <c r="FU33" s="229">
        <v>122.6</v>
      </c>
      <c r="FV33" s="229">
        <v>103.5</v>
      </c>
      <c r="FW33" s="229">
        <v>114.9</v>
      </c>
      <c r="FZ33" s="229">
        <v>92.8</v>
      </c>
      <c r="GA33" s="229">
        <v>91</v>
      </c>
      <c r="GB33" s="229">
        <v>96.4</v>
      </c>
      <c r="GC33" s="229">
        <v>93</v>
      </c>
      <c r="GD33" s="229">
        <v>95.5</v>
      </c>
      <c r="GE33" s="229">
        <v>90.1</v>
      </c>
      <c r="GF33" s="229">
        <v>109.8</v>
      </c>
      <c r="GG33" s="229">
        <v>99.9</v>
      </c>
      <c r="GH33" s="229">
        <v>99.9</v>
      </c>
      <c r="GI33" s="229">
        <v>99.7</v>
      </c>
      <c r="GJ33" s="229">
        <v>97.7</v>
      </c>
      <c r="GK33" s="229">
        <v>83</v>
      </c>
      <c r="GL33" s="229">
        <v>74.8</v>
      </c>
      <c r="GM33" s="229">
        <v>84.9</v>
      </c>
      <c r="GN33" s="229">
        <v>99.5</v>
      </c>
      <c r="GO33" s="229">
        <v>90.4</v>
      </c>
      <c r="GP33" s="229">
        <v>99.7</v>
      </c>
      <c r="GQ33" s="229">
        <v>96.6</v>
      </c>
      <c r="GR33" s="229">
        <v>98.9</v>
      </c>
      <c r="GT33" s="229">
        <v>97.2</v>
      </c>
      <c r="GU33" s="229">
        <v>102.9</v>
      </c>
      <c r="GV33" s="229">
        <v>94.3</v>
      </c>
      <c r="GW33" s="229">
        <v>103.9</v>
      </c>
      <c r="GY33" s="229">
        <v>95.1</v>
      </c>
      <c r="GZ33" s="229">
        <v>73.599999999999994</v>
      </c>
      <c r="HA33" s="229">
        <v>92.4</v>
      </c>
      <c r="HB33" s="229">
        <v>100.1</v>
      </c>
      <c r="HC33" s="229">
        <v>96.2</v>
      </c>
      <c r="HD33" s="229">
        <v>98.4</v>
      </c>
      <c r="HE33" s="229">
        <v>104.3</v>
      </c>
      <c r="HG33" s="229">
        <v>85.3</v>
      </c>
      <c r="HI33" s="229">
        <v>113.4</v>
      </c>
      <c r="HJ33" s="229">
        <v>125.7</v>
      </c>
      <c r="HK33" s="229">
        <v>93.6</v>
      </c>
      <c r="HN33" s="229">
        <v>117.1</v>
      </c>
      <c r="HO33" s="229">
        <v>111.4</v>
      </c>
      <c r="HP33" s="229">
        <v>102.3</v>
      </c>
      <c r="HQ33" s="229">
        <v>105.6</v>
      </c>
      <c r="HR33" s="229">
        <v>130.30000000000001</v>
      </c>
      <c r="HS33" s="229">
        <v>120.7</v>
      </c>
      <c r="HT33" s="229">
        <v>121.7</v>
      </c>
      <c r="HU33" s="229">
        <v>117.7</v>
      </c>
      <c r="HV33" s="229">
        <v>121.1</v>
      </c>
      <c r="HW33" s="229">
        <v>118.6</v>
      </c>
      <c r="HX33" s="229">
        <v>105.5</v>
      </c>
      <c r="HY33" s="229">
        <v>126.6</v>
      </c>
      <c r="HZ33" s="229">
        <v>109.1</v>
      </c>
      <c r="IA33" s="229">
        <v>126.7</v>
      </c>
      <c r="IB33" s="229">
        <v>114.1</v>
      </c>
      <c r="IC33" s="229">
        <v>100.1</v>
      </c>
      <c r="ID33" s="229">
        <v>157.4</v>
      </c>
      <c r="IE33" s="229">
        <v>122.6</v>
      </c>
      <c r="IF33" s="229">
        <v>104.8</v>
      </c>
      <c r="IG33" s="229">
        <v>115.4</v>
      </c>
      <c r="IH33" s="229">
        <v>97.7</v>
      </c>
      <c r="II33" s="229">
        <v>105.4</v>
      </c>
      <c r="IJ33" s="229">
        <v>103.7</v>
      </c>
      <c r="IK33" s="229">
        <v>109.5</v>
      </c>
      <c r="IL33" s="229">
        <v>108.2</v>
      </c>
      <c r="IM33" s="229">
        <v>92.6</v>
      </c>
      <c r="IP33" s="229">
        <v>95.9</v>
      </c>
      <c r="IQ33" s="229">
        <v>95.9</v>
      </c>
      <c r="IR33" s="229">
        <v>93.9</v>
      </c>
      <c r="IS33" s="229">
        <v>94.5</v>
      </c>
      <c r="IU33" s="229">
        <v>97.5</v>
      </c>
      <c r="IW33" s="229">
        <v>94.8</v>
      </c>
      <c r="IX33" s="229">
        <v>96.2</v>
      </c>
      <c r="IY33" s="229">
        <v>96.1</v>
      </c>
      <c r="IZ33" s="229">
        <v>96</v>
      </c>
      <c r="JA33" s="229">
        <v>87.3</v>
      </c>
      <c r="JB33" s="229">
        <v>99</v>
      </c>
      <c r="JD33" s="229">
        <v>98.9</v>
      </c>
      <c r="JE33" s="229">
        <v>97.8</v>
      </c>
      <c r="JG33" s="229">
        <v>98</v>
      </c>
      <c r="JH33" s="229">
        <v>107.1</v>
      </c>
      <c r="JI33" s="229">
        <v>96.7</v>
      </c>
      <c r="JJ33" s="229">
        <v>99.3</v>
      </c>
      <c r="JL33" s="229">
        <v>96.6</v>
      </c>
      <c r="JM33" s="229">
        <v>96.7</v>
      </c>
      <c r="JN33" s="229">
        <v>94.3</v>
      </c>
      <c r="JO33" s="229">
        <v>94.5</v>
      </c>
      <c r="JP33" s="229">
        <v>94.6</v>
      </c>
      <c r="JQ33" s="229">
        <v>93.8</v>
      </c>
      <c r="JR33" s="229">
        <v>101.2</v>
      </c>
      <c r="JS33" s="229">
        <v>101.2</v>
      </c>
      <c r="JT33" s="229">
        <v>102.9</v>
      </c>
      <c r="JU33" s="229">
        <v>102.9</v>
      </c>
      <c r="JV33" s="229">
        <v>99.6</v>
      </c>
      <c r="JW33" s="229">
        <v>102.7</v>
      </c>
      <c r="JX33" s="229">
        <v>96.2</v>
      </c>
      <c r="JY33" s="229">
        <v>100.8</v>
      </c>
      <c r="JZ33" s="229">
        <v>100.8</v>
      </c>
      <c r="KA33" s="229">
        <v>101.4</v>
      </c>
      <c r="KB33" s="229">
        <v>105</v>
      </c>
      <c r="KC33" s="229">
        <v>96.1</v>
      </c>
      <c r="KD33" s="229">
        <v>149.69999999999999</v>
      </c>
      <c r="KE33" s="229">
        <v>97.5</v>
      </c>
      <c r="KG33" s="229">
        <v>94</v>
      </c>
      <c r="KH33" s="229">
        <v>94.8</v>
      </c>
      <c r="KJ33" s="229">
        <v>100.5</v>
      </c>
      <c r="KK33" s="229">
        <v>100.1</v>
      </c>
      <c r="KL33" s="229">
        <v>92.3</v>
      </c>
      <c r="KM33" s="229">
        <v>106.6</v>
      </c>
      <c r="KN33" s="229">
        <v>98.7</v>
      </c>
      <c r="KO33" s="229">
        <v>100.1</v>
      </c>
      <c r="KP33" s="229">
        <v>92.3</v>
      </c>
      <c r="KQ33" s="229">
        <v>94.7</v>
      </c>
      <c r="KR33" s="229">
        <v>105.7</v>
      </c>
      <c r="KS33" s="229">
        <v>106.1</v>
      </c>
      <c r="KT33" s="229">
        <v>104.3</v>
      </c>
      <c r="KU33" s="229">
        <v>95.1</v>
      </c>
      <c r="KV33" s="229">
        <v>107</v>
      </c>
      <c r="KW33" s="229">
        <v>107</v>
      </c>
      <c r="KX33" s="229">
        <v>89.3</v>
      </c>
      <c r="KY33" s="229">
        <v>95.2</v>
      </c>
      <c r="KZ33" s="229">
        <v>83.3</v>
      </c>
      <c r="LA33" s="229">
        <v>59.3</v>
      </c>
      <c r="LB33" s="229">
        <v>59.3</v>
      </c>
      <c r="LC33" s="229">
        <v>95.8</v>
      </c>
      <c r="LD33" s="229">
        <v>97.5</v>
      </c>
      <c r="LE33" s="229">
        <v>92.6</v>
      </c>
      <c r="LF33" s="229">
        <v>122.6</v>
      </c>
      <c r="LG33" s="229">
        <v>171.4</v>
      </c>
      <c r="LH33" s="229">
        <v>229</v>
      </c>
      <c r="LI33" s="229">
        <v>274</v>
      </c>
      <c r="LJ33" s="229">
        <v>158.69999999999999</v>
      </c>
      <c r="LK33" s="229">
        <v>147.30000000000001</v>
      </c>
      <c r="LL33" s="229">
        <v>145.1</v>
      </c>
      <c r="LM33" s="229">
        <v>340.4</v>
      </c>
      <c r="LN33" s="229">
        <v>199.5</v>
      </c>
      <c r="LO33" s="229">
        <v>302.5</v>
      </c>
      <c r="LQ33" s="229">
        <v>158.9</v>
      </c>
      <c r="LR33" s="229">
        <v>161.69999999999999</v>
      </c>
      <c r="LS33" s="229">
        <v>204.7</v>
      </c>
      <c r="LT33" s="229">
        <v>127.9</v>
      </c>
      <c r="LU33" s="229">
        <v>99.9</v>
      </c>
      <c r="LV33" s="229">
        <v>103.4</v>
      </c>
      <c r="LW33" s="229">
        <v>107.2</v>
      </c>
      <c r="LX33" s="229">
        <v>102.3</v>
      </c>
      <c r="LY33" s="229">
        <v>103.7</v>
      </c>
      <c r="LZ33" s="229">
        <v>126.5</v>
      </c>
      <c r="MA33" s="229">
        <v>99.2</v>
      </c>
      <c r="MB33" s="229">
        <v>137.1</v>
      </c>
      <c r="MC33" s="229">
        <v>139.69999999999999</v>
      </c>
      <c r="MD33" s="229">
        <v>115.7</v>
      </c>
      <c r="ME33" s="229">
        <v>113.4</v>
      </c>
      <c r="MF33" s="229">
        <v>107.4</v>
      </c>
      <c r="MG33" s="229">
        <v>116.6</v>
      </c>
      <c r="MH33" s="229">
        <v>106.2</v>
      </c>
      <c r="MI33" s="229">
        <v>110</v>
      </c>
      <c r="MJ33" s="229">
        <v>119.3</v>
      </c>
      <c r="MK33" s="229">
        <v>102.1</v>
      </c>
      <c r="ML33" s="229">
        <v>95.3</v>
      </c>
      <c r="MM33" s="229">
        <v>97.7</v>
      </c>
      <c r="MN33" s="229">
        <v>96.7</v>
      </c>
      <c r="MO33" s="229">
        <v>88.3</v>
      </c>
      <c r="MP33" s="229">
        <v>99.7</v>
      </c>
      <c r="MQ33" s="229">
        <v>94.7</v>
      </c>
      <c r="MR33" s="229">
        <v>98.1</v>
      </c>
      <c r="MS33" s="229">
        <v>100.3</v>
      </c>
      <c r="MT33" s="229">
        <v>97.4</v>
      </c>
      <c r="MV33" s="229">
        <v>97.8</v>
      </c>
      <c r="MW33" s="229">
        <v>108.3</v>
      </c>
      <c r="MX33" s="229">
        <v>106.2</v>
      </c>
      <c r="MY33" s="229">
        <v>108.6</v>
      </c>
      <c r="MZ33" s="229">
        <v>89</v>
      </c>
      <c r="NA33" s="229">
        <v>128.5</v>
      </c>
      <c r="NC33" s="229">
        <v>107.5</v>
      </c>
      <c r="ND33" s="229">
        <v>104.3</v>
      </c>
      <c r="NE33" s="229">
        <v>105.3</v>
      </c>
      <c r="NF33" s="229">
        <v>103.7</v>
      </c>
      <c r="NG33" s="229">
        <v>113.4</v>
      </c>
      <c r="NH33" s="229">
        <v>109.1</v>
      </c>
      <c r="NI33" s="229">
        <v>116.6</v>
      </c>
      <c r="NJ33" s="229">
        <v>105.3</v>
      </c>
      <c r="NK33" s="229">
        <v>114.4</v>
      </c>
      <c r="NM33" s="229">
        <v>96.7</v>
      </c>
      <c r="NN33" s="229">
        <v>95.4</v>
      </c>
      <c r="NO33" s="229">
        <v>123.4</v>
      </c>
      <c r="NP33" s="229">
        <v>101.8</v>
      </c>
      <c r="NR33" s="229">
        <v>97.3</v>
      </c>
      <c r="NS33" s="229">
        <v>95.4</v>
      </c>
      <c r="NT33" s="229">
        <v>95.4</v>
      </c>
      <c r="NU33" s="229">
        <v>96.4</v>
      </c>
      <c r="NV33" s="229">
        <v>93.9</v>
      </c>
      <c r="NW33" s="229">
        <v>113.6</v>
      </c>
      <c r="NX33" s="229">
        <v>100</v>
      </c>
      <c r="NY33" s="229">
        <v>100</v>
      </c>
      <c r="NZ33" s="229">
        <v>99.2</v>
      </c>
      <c r="OA33" s="229">
        <v>100.2</v>
      </c>
      <c r="OB33" s="229">
        <v>104.3</v>
      </c>
      <c r="OC33" s="229">
        <v>104.4</v>
      </c>
      <c r="OD33" s="229">
        <v>103.6</v>
      </c>
      <c r="OE33" s="229">
        <v>99.7</v>
      </c>
      <c r="OF33" s="229">
        <v>93.4</v>
      </c>
      <c r="OG33" s="229">
        <v>102.7</v>
      </c>
      <c r="OI33" s="229">
        <v>85.4</v>
      </c>
      <c r="OK33" s="229">
        <v>81.8</v>
      </c>
      <c r="OL33" s="229">
        <v>96.4</v>
      </c>
      <c r="OM33" s="229">
        <v>85.8</v>
      </c>
      <c r="ON33" s="229">
        <v>100.1</v>
      </c>
      <c r="OO33" s="229">
        <v>102.2</v>
      </c>
      <c r="OP33" s="229">
        <v>94</v>
      </c>
      <c r="OQ33" s="229">
        <v>99.5</v>
      </c>
      <c r="OR33" s="229">
        <v>101.6</v>
      </c>
      <c r="OT33" s="229">
        <v>95.7</v>
      </c>
      <c r="OV33" s="229">
        <v>107.1</v>
      </c>
      <c r="OW33" s="229">
        <v>103.5</v>
      </c>
      <c r="OX33" s="229">
        <v>93.6</v>
      </c>
      <c r="OY33" s="229">
        <v>98</v>
      </c>
      <c r="OZ33" s="229">
        <v>89.7</v>
      </c>
      <c r="PA33" s="229">
        <v>89.8</v>
      </c>
      <c r="PB33" s="229">
        <v>103</v>
      </c>
      <c r="PC33" s="229">
        <v>116.5</v>
      </c>
      <c r="PD33" s="229">
        <v>96.8</v>
      </c>
      <c r="PE33" s="229">
        <v>119</v>
      </c>
      <c r="PF33" s="229">
        <v>204.1</v>
      </c>
      <c r="PG33" s="229">
        <v>108.7</v>
      </c>
      <c r="PH33" s="229">
        <v>105.9</v>
      </c>
      <c r="PI33" s="229">
        <v>96.2</v>
      </c>
      <c r="PJ33" s="229">
        <v>94</v>
      </c>
      <c r="PK33" s="229">
        <v>90.1</v>
      </c>
      <c r="PL33" s="229">
        <v>111.5</v>
      </c>
      <c r="PM33" s="229">
        <v>97.9</v>
      </c>
      <c r="PN33" s="229">
        <v>84.4</v>
      </c>
      <c r="PO33" s="229">
        <v>95.4</v>
      </c>
      <c r="PP33" s="229">
        <v>74</v>
      </c>
      <c r="PQ33" s="229">
        <v>95.5</v>
      </c>
      <c r="PR33" s="229">
        <v>94.2</v>
      </c>
      <c r="PS33" s="229">
        <v>116.6</v>
      </c>
      <c r="PT33" s="229">
        <v>101.7</v>
      </c>
      <c r="PU33" s="229">
        <v>103.5</v>
      </c>
      <c r="PV33" s="229">
        <v>79.8</v>
      </c>
      <c r="PW33" s="229">
        <v>100.4</v>
      </c>
      <c r="PX33" s="229">
        <v>98.9</v>
      </c>
      <c r="PY33" s="229">
        <v>89.1</v>
      </c>
      <c r="PZ33" s="229">
        <v>105.7</v>
      </c>
      <c r="QA33" s="229">
        <v>100.9</v>
      </c>
      <c r="QB33" s="229">
        <v>102.1</v>
      </c>
      <c r="QC33" s="229">
        <v>101.1</v>
      </c>
      <c r="QD33" s="229">
        <v>99.8</v>
      </c>
      <c r="QE33" s="229">
        <v>106.6</v>
      </c>
      <c r="QF33" s="229">
        <v>98.5</v>
      </c>
      <c r="QG33" s="229">
        <v>100</v>
      </c>
      <c r="QH33" s="229">
        <v>97.2</v>
      </c>
      <c r="QI33" s="229">
        <v>102.4</v>
      </c>
      <c r="QJ33" s="229">
        <v>108.4</v>
      </c>
      <c r="QK33" s="229">
        <v>108.4</v>
      </c>
      <c r="QL33" s="229">
        <v>101</v>
      </c>
      <c r="QM33" s="229">
        <v>104.6</v>
      </c>
      <c r="QN33" s="229">
        <v>100.7</v>
      </c>
      <c r="QO33" s="229">
        <v>105</v>
      </c>
      <c r="QP33" s="229">
        <v>104.8</v>
      </c>
      <c r="QQ33" s="229">
        <v>104.1</v>
      </c>
      <c r="QS33" s="229">
        <v>106.8</v>
      </c>
      <c r="QT33" s="229">
        <v>106.1</v>
      </c>
      <c r="QU33" s="229">
        <v>130.69999999999999</v>
      </c>
      <c r="QV33" s="229">
        <v>97.2</v>
      </c>
      <c r="QW33" s="229">
        <v>106.7</v>
      </c>
      <c r="QX33" s="229">
        <v>106.4</v>
      </c>
      <c r="QY33" s="229">
        <v>108</v>
      </c>
      <c r="QZ33" s="229">
        <v>105.6</v>
      </c>
      <c r="RA33" s="229">
        <v>94.7</v>
      </c>
      <c r="RB33" s="229">
        <v>96.5</v>
      </c>
      <c r="RC33" s="229">
        <v>95</v>
      </c>
      <c r="RD33" s="229">
        <v>91.7</v>
      </c>
      <c r="RE33" s="229">
        <v>88.6</v>
      </c>
      <c r="RF33" s="229">
        <v>98.9</v>
      </c>
      <c r="RG33" s="229">
        <v>107.6</v>
      </c>
      <c r="RH33" s="229">
        <v>106.8</v>
      </c>
      <c r="RI33" s="229">
        <v>111.2</v>
      </c>
      <c r="RJ33" s="229">
        <v>108</v>
      </c>
      <c r="RK33" s="229">
        <v>101.9</v>
      </c>
      <c r="RL33" s="229">
        <v>119.7</v>
      </c>
      <c r="RM33" s="229">
        <v>102.7</v>
      </c>
      <c r="RN33" s="229">
        <v>105.8</v>
      </c>
      <c r="RO33" s="229">
        <v>101.4</v>
      </c>
      <c r="RP33" s="229">
        <v>118.7</v>
      </c>
      <c r="RQ33" s="229">
        <v>109.2</v>
      </c>
      <c r="RT33" s="229">
        <v>117</v>
      </c>
      <c r="RU33" s="229">
        <v>136.6</v>
      </c>
      <c r="RW33" s="229">
        <v>116.5</v>
      </c>
      <c r="RX33" s="229">
        <v>121.8</v>
      </c>
      <c r="RY33" s="229">
        <v>128.80000000000001</v>
      </c>
      <c r="RZ33" s="229">
        <v>109.3</v>
      </c>
      <c r="SA33" s="229">
        <v>103.8</v>
      </c>
      <c r="SB33" s="229">
        <v>142</v>
      </c>
      <c r="SC33" s="229">
        <v>99.7</v>
      </c>
      <c r="SD33" s="229">
        <v>127.4</v>
      </c>
      <c r="SE33" s="229">
        <v>89.7</v>
      </c>
      <c r="SF33" s="229">
        <v>92</v>
      </c>
      <c r="SG33" s="229">
        <v>74.900000000000006</v>
      </c>
      <c r="SH33" s="229">
        <v>97.7</v>
      </c>
      <c r="SI33" s="229">
        <v>97.9</v>
      </c>
      <c r="SK33" s="229">
        <v>101.4</v>
      </c>
      <c r="SL33" s="229">
        <v>100.8</v>
      </c>
      <c r="SM33" s="229">
        <v>100.6</v>
      </c>
      <c r="SN33" s="229">
        <v>100</v>
      </c>
      <c r="SO33" s="229">
        <v>102.9</v>
      </c>
      <c r="SP33" s="229">
        <v>104.5</v>
      </c>
      <c r="SQ33" s="229">
        <v>100</v>
      </c>
      <c r="SR33" s="229">
        <v>100</v>
      </c>
      <c r="SS33" s="229">
        <v>99.2</v>
      </c>
      <c r="ST33" s="229">
        <v>99.5</v>
      </c>
      <c r="SU33" s="229">
        <v>98.9</v>
      </c>
      <c r="SV33" s="229">
        <v>98.8</v>
      </c>
      <c r="SW33" s="229">
        <v>99.4</v>
      </c>
      <c r="SY33" s="229">
        <v>94.2</v>
      </c>
      <c r="SZ33" s="229">
        <v>98.8</v>
      </c>
      <c r="TA33" s="229">
        <v>109.7</v>
      </c>
      <c r="TB33" s="229">
        <v>112.9</v>
      </c>
      <c r="TC33" s="229">
        <v>98.6</v>
      </c>
      <c r="TD33" s="229">
        <v>96.2</v>
      </c>
      <c r="TE33" s="229">
        <v>101.5</v>
      </c>
      <c r="TF33" s="229">
        <v>100.9</v>
      </c>
      <c r="TG33" s="229">
        <v>100.3</v>
      </c>
      <c r="TH33" s="229">
        <v>103.3</v>
      </c>
      <c r="TI33" s="229">
        <v>99.3</v>
      </c>
      <c r="TJ33" s="229">
        <v>102</v>
      </c>
      <c r="TK33" s="229">
        <v>100.3</v>
      </c>
      <c r="TL33" s="229">
        <v>94.2</v>
      </c>
      <c r="TM33" s="229">
        <v>94.2</v>
      </c>
      <c r="TN33" s="229">
        <v>94.5</v>
      </c>
      <c r="TO33" s="229">
        <v>76</v>
      </c>
      <c r="TP33" s="229">
        <v>89.4</v>
      </c>
      <c r="TR33" s="229">
        <v>104.8</v>
      </c>
      <c r="TU33" s="229">
        <v>102.8</v>
      </c>
      <c r="TV33" s="229">
        <v>96.1</v>
      </c>
      <c r="TW33" s="229">
        <v>92.1</v>
      </c>
      <c r="TX33" s="229">
        <v>102.8</v>
      </c>
      <c r="TY33" s="229">
        <v>106.7</v>
      </c>
      <c r="TZ33" s="229">
        <v>90.9</v>
      </c>
      <c r="UA33" s="229">
        <v>120.8</v>
      </c>
      <c r="UC33" s="229">
        <v>120.3</v>
      </c>
      <c r="UD33" s="229">
        <v>108.4</v>
      </c>
      <c r="UE33" s="229">
        <v>116.5</v>
      </c>
      <c r="UF33" s="229">
        <v>100</v>
      </c>
      <c r="UG33" s="229">
        <v>100</v>
      </c>
      <c r="UH33" s="229">
        <v>113.4</v>
      </c>
      <c r="UI33" s="229">
        <v>113.2</v>
      </c>
      <c r="UJ33" s="229">
        <v>106.8</v>
      </c>
      <c r="UK33" s="229">
        <v>207.9</v>
      </c>
      <c r="UM33" s="229">
        <v>104.5</v>
      </c>
      <c r="UN33" s="229">
        <v>108.2</v>
      </c>
      <c r="UO33" s="229">
        <v>95.5</v>
      </c>
      <c r="UP33" s="229">
        <v>96.4</v>
      </c>
      <c r="UQ33" s="229">
        <v>93.8</v>
      </c>
      <c r="UR33" s="229">
        <v>349.2</v>
      </c>
      <c r="US33" s="229">
        <v>115.8</v>
      </c>
      <c r="UT33" s="229">
        <v>92.1</v>
      </c>
      <c r="UU33" s="229">
        <v>95.9</v>
      </c>
      <c r="UV33" s="229">
        <v>96.9</v>
      </c>
      <c r="UW33" s="229">
        <v>97</v>
      </c>
      <c r="UX33" s="229">
        <v>92.1</v>
      </c>
      <c r="UZ33" s="229">
        <v>91</v>
      </c>
      <c r="VA33" s="229">
        <v>109.6</v>
      </c>
      <c r="VB33" s="229">
        <v>81.5</v>
      </c>
      <c r="VC33" s="229">
        <v>95.7</v>
      </c>
      <c r="VE33" s="229">
        <v>97.8</v>
      </c>
      <c r="VG33" s="229">
        <v>111.7</v>
      </c>
      <c r="VH33" s="229">
        <v>447.2</v>
      </c>
      <c r="VJ33" s="229">
        <v>287</v>
      </c>
      <c r="VM33" s="229">
        <v>1218.5999999999999</v>
      </c>
      <c r="VN33" s="229">
        <v>2287.1</v>
      </c>
      <c r="VP33" s="229">
        <v>940.1</v>
      </c>
      <c r="VQ33" s="229">
        <v>526.4</v>
      </c>
      <c r="VR33" s="229">
        <v>92</v>
      </c>
      <c r="VS33" s="229">
        <v>96.6</v>
      </c>
      <c r="VT33" s="229">
        <v>110.4</v>
      </c>
      <c r="VU33" s="229">
        <v>97.6</v>
      </c>
      <c r="VV33" s="229">
        <v>102.4</v>
      </c>
      <c r="VW33" s="229">
        <v>104.5</v>
      </c>
      <c r="VX33" s="229">
        <v>91.6</v>
      </c>
      <c r="VY33" s="229">
        <v>105.9</v>
      </c>
      <c r="VZ33" s="229">
        <v>96.2</v>
      </c>
      <c r="WA33" s="229">
        <v>98.4</v>
      </c>
      <c r="WB33" s="229">
        <v>110.7</v>
      </c>
      <c r="WC33" s="229">
        <v>150.19999999999999</v>
      </c>
      <c r="WD33" s="229">
        <v>95.8</v>
      </c>
      <c r="WE33" s="229">
        <v>108</v>
      </c>
      <c r="WF33" s="229">
        <v>94.7</v>
      </c>
      <c r="WG33" s="229">
        <v>110</v>
      </c>
      <c r="WH33" s="229">
        <v>122.5</v>
      </c>
      <c r="WI33" s="229">
        <v>130.4</v>
      </c>
      <c r="WJ33" s="229">
        <v>254.9</v>
      </c>
      <c r="WM33" s="229">
        <v>102.9</v>
      </c>
      <c r="WN33" s="229">
        <v>109.1</v>
      </c>
      <c r="WO33" s="229">
        <v>99.9</v>
      </c>
      <c r="WP33" s="229">
        <v>102</v>
      </c>
      <c r="WQ33" s="229">
        <v>98.7</v>
      </c>
      <c r="WR33" s="229">
        <v>101.9</v>
      </c>
      <c r="WS33" s="229">
        <v>105.6</v>
      </c>
      <c r="WT33" s="229">
        <v>112</v>
      </c>
      <c r="WW33" s="229">
        <v>105.7</v>
      </c>
      <c r="WY33" s="229">
        <v>121.7</v>
      </c>
      <c r="WZ33" s="229">
        <v>104.9</v>
      </c>
      <c r="XA33" s="229">
        <v>95.6</v>
      </c>
      <c r="XB33" s="229">
        <v>127.6</v>
      </c>
      <c r="XD33" s="229">
        <v>99.8</v>
      </c>
      <c r="XF33" s="229">
        <v>97.3</v>
      </c>
      <c r="XG33" s="229">
        <v>99.8</v>
      </c>
      <c r="XH33" s="229">
        <v>99.8</v>
      </c>
      <c r="XI33" s="229">
        <v>99.5</v>
      </c>
      <c r="XJ33" s="229">
        <v>100</v>
      </c>
      <c r="XK33" s="229">
        <v>89.1</v>
      </c>
      <c r="XM33" s="229">
        <v>83.7</v>
      </c>
      <c r="XN33" s="229">
        <v>95.2</v>
      </c>
      <c r="XO33" s="229">
        <v>97</v>
      </c>
      <c r="XP33" s="229">
        <v>95.2</v>
      </c>
      <c r="XQ33" s="229">
        <v>95</v>
      </c>
      <c r="XR33" s="229">
        <v>98.6</v>
      </c>
      <c r="XS33" s="229">
        <v>101.8</v>
      </c>
      <c r="XT33" s="229">
        <v>101.8</v>
      </c>
      <c r="XU33" s="229">
        <v>86</v>
      </c>
      <c r="XV33" s="229">
        <v>86</v>
      </c>
      <c r="XW33" s="229">
        <v>96.4</v>
      </c>
      <c r="XX33" s="229">
        <v>95.2</v>
      </c>
      <c r="XY33" s="229">
        <v>96.2</v>
      </c>
      <c r="XZ33" s="229">
        <v>98.5</v>
      </c>
      <c r="YB33" s="229">
        <v>94.6</v>
      </c>
      <c r="YC33" s="229">
        <v>94</v>
      </c>
      <c r="YD33" s="229">
        <v>100.3</v>
      </c>
      <c r="YE33" s="229">
        <v>101.1</v>
      </c>
      <c r="YF33" s="229">
        <v>99.6</v>
      </c>
      <c r="YG33" s="229">
        <v>100</v>
      </c>
      <c r="YI33" s="229">
        <v>100</v>
      </c>
      <c r="YJ33" s="229">
        <v>101.4</v>
      </c>
      <c r="YK33" s="229">
        <v>100.5</v>
      </c>
      <c r="YM33" s="229">
        <v>95.5</v>
      </c>
      <c r="YN33" s="229">
        <v>100.1</v>
      </c>
      <c r="YO33" s="229">
        <v>100.5</v>
      </c>
      <c r="YP33" s="229">
        <v>109.5</v>
      </c>
      <c r="YQ33" s="229">
        <v>103.7</v>
      </c>
      <c r="YR33" s="229">
        <v>96.5</v>
      </c>
      <c r="YS33" s="229">
        <v>101.5</v>
      </c>
      <c r="YU33" s="229">
        <v>96.3</v>
      </c>
      <c r="YV33" s="229">
        <v>93.2</v>
      </c>
      <c r="YW33" s="229">
        <v>100</v>
      </c>
      <c r="YX33" s="229">
        <v>101.8</v>
      </c>
      <c r="YY33" s="229">
        <v>102.4</v>
      </c>
      <c r="YZ33" s="229">
        <v>96.8</v>
      </c>
      <c r="ZA33" s="229">
        <v>142</v>
      </c>
      <c r="ZD33" s="229">
        <v>102.6</v>
      </c>
      <c r="ZF33" s="229">
        <v>95.4</v>
      </c>
      <c r="ZG33" s="229">
        <v>100</v>
      </c>
      <c r="ZI33" s="229">
        <v>100</v>
      </c>
      <c r="ZJ33" s="229">
        <v>98.4</v>
      </c>
      <c r="ZK33" s="229">
        <v>98.2</v>
      </c>
      <c r="ZL33" s="229">
        <v>98.8</v>
      </c>
      <c r="ZN33" s="229">
        <v>107.8</v>
      </c>
      <c r="ZO33" s="229">
        <v>143.5</v>
      </c>
      <c r="ZP33" s="229">
        <v>173.5</v>
      </c>
      <c r="ZQ33" s="229">
        <v>117</v>
      </c>
      <c r="ZR33" s="229">
        <v>112.2</v>
      </c>
      <c r="ZS33" s="229">
        <v>109.2</v>
      </c>
      <c r="ZV33" s="229">
        <v>109.4</v>
      </c>
      <c r="ZW33" s="229">
        <v>107.2</v>
      </c>
      <c r="ZX33" s="229">
        <v>111.6</v>
      </c>
      <c r="ZY33" s="229">
        <v>104.2</v>
      </c>
      <c r="ZZ33" s="229">
        <v>104.8</v>
      </c>
      <c r="AAA33" s="229">
        <v>104.3</v>
      </c>
      <c r="AAB33" s="229">
        <v>104.6</v>
      </c>
      <c r="AAC33" s="229">
        <v>105.5</v>
      </c>
      <c r="AAD33" s="229">
        <v>103.3</v>
      </c>
      <c r="AAE33" s="229">
        <v>105.3</v>
      </c>
      <c r="AAF33" s="229">
        <v>104.7</v>
      </c>
      <c r="AAG33" s="229">
        <v>95.3</v>
      </c>
      <c r="AAH33" s="229">
        <v>102.6</v>
      </c>
      <c r="AAI33" s="229">
        <v>98.8</v>
      </c>
      <c r="AAJ33" s="229">
        <v>103.6</v>
      </c>
      <c r="AAK33" s="229">
        <v>121.2</v>
      </c>
      <c r="AAL33" s="229">
        <v>87.9</v>
      </c>
      <c r="AAM33" s="229">
        <v>90</v>
      </c>
      <c r="AAN33" s="229">
        <v>111.5</v>
      </c>
      <c r="AAO33" s="229">
        <v>74</v>
      </c>
      <c r="AAP33" s="229">
        <v>82.8</v>
      </c>
      <c r="AAQ33" s="229">
        <v>118.5</v>
      </c>
      <c r="AAR33" s="229">
        <v>78.2</v>
      </c>
      <c r="AAS33" s="229">
        <v>62.2</v>
      </c>
      <c r="AAT33" s="229">
        <v>99.3</v>
      </c>
      <c r="AAU33" s="229">
        <v>105</v>
      </c>
      <c r="AAV33" s="229">
        <v>108.7</v>
      </c>
      <c r="AAW33" s="229">
        <v>101</v>
      </c>
      <c r="AAX33" s="229">
        <v>77.2</v>
      </c>
      <c r="AAY33" s="229">
        <v>76.900000000000006</v>
      </c>
      <c r="AAZ33" s="229">
        <v>77.900000000000006</v>
      </c>
      <c r="ABA33" s="229">
        <v>95.7</v>
      </c>
      <c r="ABC33" s="229">
        <v>100.6</v>
      </c>
      <c r="ABD33" s="229">
        <v>82.9</v>
      </c>
      <c r="ABE33" s="229">
        <v>91.4</v>
      </c>
      <c r="ABF33" s="229">
        <v>100</v>
      </c>
      <c r="ABG33" s="229">
        <v>93.7</v>
      </c>
      <c r="ABH33" s="229">
        <v>100.3</v>
      </c>
      <c r="ABI33" s="229">
        <v>87</v>
      </c>
      <c r="ABJ33" s="229">
        <v>105.5</v>
      </c>
      <c r="ABK33" s="229">
        <v>72.599999999999994</v>
      </c>
      <c r="ABL33" s="229">
        <v>86.7</v>
      </c>
      <c r="ABM33" s="229">
        <v>101.3</v>
      </c>
      <c r="ABN33" s="229">
        <v>98.1</v>
      </c>
      <c r="ABO33" s="229">
        <v>100.7</v>
      </c>
      <c r="ABP33" s="229">
        <v>101.7</v>
      </c>
      <c r="ABQ33" s="229">
        <v>102.2</v>
      </c>
      <c r="ABR33" s="229">
        <v>101.4</v>
      </c>
      <c r="ABS33" s="229" t="e">
        <v>#N/A</v>
      </c>
      <c r="ABT33" s="229">
        <v>103.9</v>
      </c>
      <c r="ABU33" s="229">
        <v>102.8</v>
      </c>
      <c r="ABV33" s="229">
        <v>110.7</v>
      </c>
      <c r="ACB33" s="229">
        <v>100.7</v>
      </c>
      <c r="ACC33" s="229">
        <v>100.7</v>
      </c>
      <c r="ACD33" s="229">
        <v>91.4</v>
      </c>
      <c r="ACE33" s="229">
        <v>88.9</v>
      </c>
      <c r="ACF33" s="229">
        <v>110.8</v>
      </c>
      <c r="ACG33" s="229">
        <v>102.9</v>
      </c>
      <c r="ACH33" s="229">
        <v>99.4</v>
      </c>
      <c r="ACI33" s="229">
        <v>101.5</v>
      </c>
      <c r="ACJ33" s="229">
        <v>75.599999999999994</v>
      </c>
      <c r="ACK33" s="229">
        <v>116</v>
      </c>
      <c r="ACL33" s="229">
        <v>102.6</v>
      </c>
      <c r="ACM33" s="229">
        <v>96.9</v>
      </c>
      <c r="ACN33" s="229">
        <v>100.7</v>
      </c>
      <c r="ACO33" s="229">
        <v>103.1</v>
      </c>
      <c r="ACP33" s="229">
        <v>99.6</v>
      </c>
      <c r="ACQ33" s="229">
        <v>102.3</v>
      </c>
      <c r="ACR33" s="229">
        <v>92.9</v>
      </c>
      <c r="ACS33" s="229">
        <v>104.5</v>
      </c>
      <c r="ACT33" s="229">
        <v>188.8</v>
      </c>
      <c r="ACU33" s="229">
        <v>99.4</v>
      </c>
      <c r="ACV33" s="229">
        <v>99.8</v>
      </c>
      <c r="ACW33" s="229">
        <v>95.9</v>
      </c>
      <c r="ACX33" s="229">
        <v>102.9</v>
      </c>
      <c r="ACY33" s="229">
        <v>100.8</v>
      </c>
      <c r="ACZ33" s="229">
        <v>99.8</v>
      </c>
      <c r="ADA33" s="229">
        <v>100.1</v>
      </c>
      <c r="ADB33" s="229">
        <v>77.2</v>
      </c>
      <c r="ADC33" s="229">
        <v>97.2</v>
      </c>
      <c r="ADD33" s="229">
        <v>102.2</v>
      </c>
      <c r="ADE33" s="229">
        <v>111.3</v>
      </c>
      <c r="ADF33" s="229">
        <v>143.1</v>
      </c>
      <c r="ADG33" s="229">
        <v>101.1</v>
      </c>
      <c r="ADH33" s="229">
        <v>96</v>
      </c>
      <c r="ADI33" s="229">
        <v>101.7</v>
      </c>
      <c r="ADJ33" s="229">
        <v>102.2</v>
      </c>
      <c r="ADK33" s="229">
        <v>100.5</v>
      </c>
    </row>
    <row r="34" spans="1:791">
      <c r="A34" s="229">
        <v>200204</v>
      </c>
      <c r="B34" s="229">
        <v>101</v>
      </c>
      <c r="C34" s="229">
        <v>96.6</v>
      </c>
      <c r="D34" s="229">
        <v>100.5</v>
      </c>
      <c r="E34" s="229">
        <v>111.3</v>
      </c>
      <c r="F34" s="229">
        <v>111.6</v>
      </c>
      <c r="G34" s="229">
        <v>110.9</v>
      </c>
      <c r="H34" s="229">
        <v>112.4</v>
      </c>
      <c r="I34" s="229">
        <v>96.4</v>
      </c>
      <c r="J34" s="229">
        <v>93.8</v>
      </c>
      <c r="K34" s="229">
        <v>95.2</v>
      </c>
      <c r="L34" s="229">
        <v>93.5</v>
      </c>
      <c r="N34" s="229">
        <v>94.1</v>
      </c>
      <c r="O34" s="229">
        <v>98.9</v>
      </c>
      <c r="P34" s="229">
        <v>93.9</v>
      </c>
      <c r="Q34" s="229">
        <v>93.1</v>
      </c>
      <c r="R34" s="229">
        <v>89.3</v>
      </c>
      <c r="S34" s="229">
        <v>97.3</v>
      </c>
      <c r="U34" s="229">
        <v>101.4</v>
      </c>
      <c r="V34" s="229">
        <v>87.6</v>
      </c>
      <c r="W34" s="229">
        <v>106.2</v>
      </c>
      <c r="X34" s="229">
        <v>103.4</v>
      </c>
      <c r="Y34" s="229">
        <v>107.6</v>
      </c>
      <c r="Z34" s="229">
        <v>107.7</v>
      </c>
      <c r="AA34" s="229">
        <v>108.6</v>
      </c>
      <c r="AB34" s="229">
        <v>114.7</v>
      </c>
      <c r="AC34" s="229">
        <v>127</v>
      </c>
      <c r="AD34" s="229">
        <v>118.3</v>
      </c>
      <c r="AE34" s="229">
        <v>90.7</v>
      </c>
      <c r="AF34" s="229">
        <v>98.5</v>
      </c>
      <c r="AG34" s="229">
        <v>99.2</v>
      </c>
      <c r="AH34" s="229">
        <v>100.1</v>
      </c>
      <c r="AI34" s="229">
        <v>96.1</v>
      </c>
      <c r="AJ34" s="229">
        <v>125.2</v>
      </c>
      <c r="AK34" s="229">
        <v>96.9</v>
      </c>
      <c r="AL34" s="229">
        <v>125.2</v>
      </c>
      <c r="AM34" s="229">
        <v>83.3</v>
      </c>
      <c r="AO34" s="229">
        <v>101.4</v>
      </c>
      <c r="AP34" s="229">
        <v>103.3</v>
      </c>
      <c r="AQ34" s="229">
        <v>101.6</v>
      </c>
      <c r="AR34" s="229">
        <v>114.5</v>
      </c>
      <c r="AS34" s="229">
        <v>94.3</v>
      </c>
      <c r="AT34" s="229">
        <v>95.8</v>
      </c>
      <c r="AU34" s="229">
        <v>110.9</v>
      </c>
      <c r="AV34" s="229">
        <v>96.5</v>
      </c>
      <c r="AX34" s="229">
        <v>88.7</v>
      </c>
      <c r="AY34" s="229">
        <v>88.2</v>
      </c>
      <c r="AZ34" s="229">
        <v>86.4</v>
      </c>
      <c r="BA34" s="229">
        <v>90.5</v>
      </c>
      <c r="BB34" s="229">
        <v>97.6</v>
      </c>
      <c r="BC34" s="229">
        <v>94.6</v>
      </c>
      <c r="BD34" s="229">
        <v>99.6</v>
      </c>
      <c r="BE34" s="229">
        <v>96.6</v>
      </c>
      <c r="BF34" s="229">
        <v>96.7</v>
      </c>
      <c r="BG34" s="229">
        <v>97.2</v>
      </c>
      <c r="BH34" s="229">
        <v>91.1</v>
      </c>
      <c r="BI34" s="229">
        <v>90.4</v>
      </c>
      <c r="BJ34" s="229">
        <v>88.3</v>
      </c>
      <c r="BK34" s="229">
        <v>90</v>
      </c>
      <c r="BL34" s="229">
        <v>95.1</v>
      </c>
      <c r="BM34" s="229">
        <v>91</v>
      </c>
      <c r="BN34" s="229">
        <v>92.3</v>
      </c>
      <c r="BO34" s="229">
        <v>84.2</v>
      </c>
      <c r="BP34" s="229">
        <v>94.1</v>
      </c>
      <c r="BQ34" s="229">
        <v>97.5</v>
      </c>
      <c r="BR34" s="229">
        <v>92.6</v>
      </c>
      <c r="BS34" s="229">
        <v>89.4</v>
      </c>
      <c r="BU34" s="229">
        <v>95.6</v>
      </c>
      <c r="BV34" s="229">
        <v>97.4</v>
      </c>
      <c r="BW34" s="229">
        <v>96.2</v>
      </c>
      <c r="BX34" s="229">
        <v>76.900000000000006</v>
      </c>
      <c r="BY34" s="229">
        <v>102.3</v>
      </c>
      <c r="BZ34" s="229">
        <v>99.1</v>
      </c>
      <c r="CA34" s="229">
        <v>98.3</v>
      </c>
      <c r="CB34" s="229">
        <v>105.6</v>
      </c>
      <c r="CC34" s="229">
        <v>85.3</v>
      </c>
      <c r="CD34" s="229">
        <v>80.7</v>
      </c>
      <c r="CE34" s="229">
        <v>90.1</v>
      </c>
      <c r="CF34" s="229">
        <v>89</v>
      </c>
      <c r="CG34" s="229">
        <v>89</v>
      </c>
      <c r="CH34" s="229">
        <v>86.6</v>
      </c>
      <c r="CI34" s="229">
        <v>79.099999999999994</v>
      </c>
      <c r="CJ34" s="229">
        <v>68.5</v>
      </c>
      <c r="CK34" s="229">
        <v>60</v>
      </c>
      <c r="CL34" s="229">
        <v>77</v>
      </c>
      <c r="CM34" s="229">
        <v>63.2</v>
      </c>
      <c r="CN34" s="229">
        <v>64.900000000000006</v>
      </c>
      <c r="CO34" s="229">
        <v>107.7</v>
      </c>
      <c r="CP34" s="229">
        <v>111</v>
      </c>
      <c r="CQ34" s="229">
        <v>102.3</v>
      </c>
      <c r="CR34" s="229">
        <v>89.9</v>
      </c>
      <c r="CS34" s="229">
        <v>71.2</v>
      </c>
      <c r="CT34" s="229">
        <v>76.7</v>
      </c>
      <c r="CU34" s="229">
        <v>80.900000000000006</v>
      </c>
      <c r="CV34" s="229">
        <v>81.3</v>
      </c>
      <c r="CW34" s="229">
        <v>83.3</v>
      </c>
      <c r="CX34" s="229">
        <v>67.900000000000006</v>
      </c>
      <c r="CY34" s="229">
        <v>67.900000000000006</v>
      </c>
      <c r="CZ34" s="229">
        <v>103.3</v>
      </c>
      <c r="DC34" s="229">
        <v>80.3</v>
      </c>
      <c r="DD34" s="229">
        <v>82.6</v>
      </c>
      <c r="DE34" s="229">
        <v>78.900000000000006</v>
      </c>
      <c r="DF34" s="229">
        <v>94.9</v>
      </c>
      <c r="DG34" s="229">
        <v>91.9</v>
      </c>
      <c r="DH34" s="229">
        <v>64.400000000000006</v>
      </c>
      <c r="DI34" s="229">
        <v>90.6</v>
      </c>
      <c r="DJ34" s="229">
        <v>92.8</v>
      </c>
      <c r="DK34" s="229">
        <v>85</v>
      </c>
      <c r="DN34" s="229">
        <v>100.2</v>
      </c>
      <c r="DO34" s="229">
        <v>90.4</v>
      </c>
      <c r="DP34" s="229">
        <v>96.8</v>
      </c>
      <c r="DQ34" s="229">
        <v>78.7</v>
      </c>
      <c r="DR34" s="229">
        <v>103.2</v>
      </c>
      <c r="DS34" s="229">
        <v>77.2</v>
      </c>
      <c r="DT34" s="229">
        <v>93.4</v>
      </c>
      <c r="DV34" s="229">
        <v>105.7</v>
      </c>
      <c r="DW34" s="229">
        <v>99.8</v>
      </c>
      <c r="DX34" s="229">
        <v>98.8</v>
      </c>
      <c r="DY34" s="229">
        <v>125</v>
      </c>
      <c r="DZ34" s="229">
        <v>102.5</v>
      </c>
      <c r="EA34" s="229">
        <v>102.6</v>
      </c>
      <c r="EB34" s="229">
        <v>108.4</v>
      </c>
      <c r="EC34" s="229">
        <v>103.5</v>
      </c>
      <c r="ED34" s="229">
        <v>100.1</v>
      </c>
      <c r="EE34" s="229">
        <v>102.5</v>
      </c>
      <c r="EF34" s="229">
        <v>96.7</v>
      </c>
      <c r="EG34" s="229">
        <v>93.9</v>
      </c>
      <c r="EH34" s="229">
        <v>88.4</v>
      </c>
      <c r="EI34" s="229">
        <v>87.2</v>
      </c>
      <c r="EK34" s="229">
        <v>102.2</v>
      </c>
      <c r="EM34" s="229">
        <v>110.8</v>
      </c>
      <c r="EN34" s="229">
        <v>105.8</v>
      </c>
      <c r="EO34" s="229">
        <v>90.1</v>
      </c>
      <c r="EX34" s="229">
        <v>94.6</v>
      </c>
      <c r="EY34" s="229">
        <v>100.1</v>
      </c>
      <c r="EZ34" s="229">
        <v>80.400000000000006</v>
      </c>
      <c r="FB34" s="229">
        <v>116.8</v>
      </c>
      <c r="FC34" s="229">
        <v>112</v>
      </c>
      <c r="FD34" s="229">
        <v>103.4</v>
      </c>
      <c r="FE34" s="229">
        <v>99.1</v>
      </c>
      <c r="FF34" s="229">
        <v>109</v>
      </c>
      <c r="FG34" s="229">
        <v>71.5</v>
      </c>
      <c r="FH34" s="229">
        <v>103.9</v>
      </c>
      <c r="FI34" s="229">
        <v>101.8</v>
      </c>
      <c r="FJ34" s="229">
        <v>99.7</v>
      </c>
      <c r="FK34" s="229">
        <v>99.6</v>
      </c>
      <c r="FL34" s="229">
        <v>96.8</v>
      </c>
      <c r="FM34" s="229">
        <v>96.7</v>
      </c>
      <c r="FN34" s="229">
        <v>118.8</v>
      </c>
      <c r="FO34" s="229">
        <v>130.1</v>
      </c>
      <c r="FP34" s="229">
        <v>101.5</v>
      </c>
      <c r="FR34" s="229">
        <v>99.2</v>
      </c>
      <c r="FS34" s="229">
        <v>100.7</v>
      </c>
      <c r="FT34" s="229">
        <v>95.2</v>
      </c>
      <c r="FU34" s="229">
        <v>122.2</v>
      </c>
      <c r="FV34" s="229">
        <v>105.8</v>
      </c>
      <c r="FW34" s="229">
        <v>113.6</v>
      </c>
      <c r="FZ34" s="229">
        <v>92.8</v>
      </c>
      <c r="GA34" s="229">
        <v>91.1</v>
      </c>
      <c r="GB34" s="229">
        <v>96.8</v>
      </c>
      <c r="GC34" s="229">
        <v>93.1</v>
      </c>
      <c r="GD34" s="229">
        <v>95.9</v>
      </c>
      <c r="GE34" s="229">
        <v>89.3</v>
      </c>
      <c r="GF34" s="229">
        <v>110.5</v>
      </c>
      <c r="GG34" s="229">
        <v>100.9</v>
      </c>
      <c r="GH34" s="229">
        <v>99.5</v>
      </c>
      <c r="GI34" s="229">
        <v>100.4</v>
      </c>
      <c r="GJ34" s="229">
        <v>96.6</v>
      </c>
      <c r="GK34" s="229">
        <v>83.6</v>
      </c>
      <c r="GL34" s="229">
        <v>74.7</v>
      </c>
      <c r="GM34" s="229">
        <v>84.8</v>
      </c>
      <c r="GN34" s="229">
        <v>99.7</v>
      </c>
      <c r="GO34" s="229">
        <v>90.4</v>
      </c>
      <c r="GP34" s="229">
        <v>99.8</v>
      </c>
      <c r="GQ34" s="229">
        <v>96.4</v>
      </c>
      <c r="GR34" s="229">
        <v>98.9</v>
      </c>
      <c r="GT34" s="229">
        <v>97.1</v>
      </c>
      <c r="GU34" s="229">
        <v>102.8</v>
      </c>
      <c r="GV34" s="229">
        <v>94.4</v>
      </c>
      <c r="GW34" s="229">
        <v>105.8</v>
      </c>
      <c r="GY34" s="229">
        <v>94.8</v>
      </c>
      <c r="GZ34" s="229">
        <v>72.599999999999994</v>
      </c>
      <c r="HA34" s="229">
        <v>92.3</v>
      </c>
      <c r="HB34" s="229">
        <v>100.2</v>
      </c>
      <c r="HC34" s="229">
        <v>96.7</v>
      </c>
      <c r="HD34" s="229">
        <v>98.5</v>
      </c>
      <c r="HE34" s="229">
        <v>102.9</v>
      </c>
      <c r="HG34" s="229">
        <v>85.6</v>
      </c>
      <c r="HI34" s="229">
        <v>112.1</v>
      </c>
      <c r="HJ34" s="229">
        <v>124.9</v>
      </c>
      <c r="HK34" s="229">
        <v>93.6</v>
      </c>
      <c r="HN34" s="229">
        <v>117</v>
      </c>
      <c r="HO34" s="229">
        <v>111.4</v>
      </c>
      <c r="HP34" s="229">
        <v>101.8</v>
      </c>
      <c r="HQ34" s="229">
        <v>105.7</v>
      </c>
      <c r="HR34" s="229">
        <v>131.9</v>
      </c>
      <c r="HS34" s="229">
        <v>120.9</v>
      </c>
      <c r="HT34" s="229">
        <v>123.6</v>
      </c>
      <c r="HU34" s="229">
        <v>117.2</v>
      </c>
      <c r="HV34" s="229">
        <v>119.9</v>
      </c>
      <c r="HW34" s="229">
        <v>118.4</v>
      </c>
      <c r="HX34" s="229">
        <v>105.6</v>
      </c>
      <c r="HY34" s="229">
        <v>126.6</v>
      </c>
      <c r="HZ34" s="229">
        <v>109.8</v>
      </c>
      <c r="IA34" s="229">
        <v>125.2</v>
      </c>
      <c r="IB34" s="229">
        <v>112.8</v>
      </c>
      <c r="IC34" s="229">
        <v>100.1</v>
      </c>
      <c r="ID34" s="229">
        <v>154.19999999999999</v>
      </c>
      <c r="IE34" s="229">
        <v>123.4</v>
      </c>
      <c r="IF34" s="229">
        <v>104.8</v>
      </c>
      <c r="IG34" s="229">
        <v>115.3</v>
      </c>
      <c r="IH34" s="229">
        <v>97.7</v>
      </c>
      <c r="II34" s="229">
        <v>105.3</v>
      </c>
      <c r="IJ34" s="229">
        <v>103.7</v>
      </c>
      <c r="IK34" s="229">
        <v>109.7</v>
      </c>
      <c r="IL34" s="229">
        <v>108.7</v>
      </c>
      <c r="IM34" s="229">
        <v>94.1</v>
      </c>
      <c r="IP34" s="229">
        <v>95.4</v>
      </c>
      <c r="IQ34" s="229">
        <v>95.5</v>
      </c>
      <c r="IR34" s="229">
        <v>93.7</v>
      </c>
      <c r="IS34" s="229">
        <v>94.6</v>
      </c>
      <c r="IU34" s="229">
        <v>97.6</v>
      </c>
      <c r="IW34" s="229">
        <v>94.8</v>
      </c>
      <c r="IX34" s="229">
        <v>96.2</v>
      </c>
      <c r="IY34" s="229">
        <v>96.1</v>
      </c>
      <c r="IZ34" s="229">
        <v>96</v>
      </c>
      <c r="JA34" s="229">
        <v>87.1</v>
      </c>
      <c r="JB34" s="229">
        <v>98.8</v>
      </c>
      <c r="JD34" s="229">
        <v>98.5</v>
      </c>
      <c r="JE34" s="229">
        <v>97.7</v>
      </c>
      <c r="JG34" s="229">
        <v>98.4</v>
      </c>
      <c r="JH34" s="229">
        <v>94.6</v>
      </c>
      <c r="JI34" s="229">
        <v>96.9</v>
      </c>
      <c r="JJ34" s="229">
        <v>99.1</v>
      </c>
      <c r="JL34" s="229">
        <v>96.7</v>
      </c>
      <c r="JM34" s="229">
        <v>96.8</v>
      </c>
      <c r="JN34" s="229">
        <v>94.4</v>
      </c>
      <c r="JO34" s="229">
        <v>94.5</v>
      </c>
      <c r="JP34" s="229">
        <v>94.6</v>
      </c>
      <c r="JQ34" s="229">
        <v>94</v>
      </c>
      <c r="JR34" s="229">
        <v>101.1</v>
      </c>
      <c r="JS34" s="229">
        <v>101.1</v>
      </c>
      <c r="JT34" s="229">
        <v>102.9</v>
      </c>
      <c r="JU34" s="229">
        <v>102.9</v>
      </c>
      <c r="JV34" s="229">
        <v>99.9</v>
      </c>
      <c r="JW34" s="229">
        <v>102.9</v>
      </c>
      <c r="JX34" s="229">
        <v>96.5</v>
      </c>
      <c r="JY34" s="229">
        <v>100.8</v>
      </c>
      <c r="JZ34" s="229">
        <v>100.8</v>
      </c>
      <c r="KA34" s="229">
        <v>101.2</v>
      </c>
      <c r="KB34" s="229">
        <v>104.5</v>
      </c>
      <c r="KC34" s="229">
        <v>95.4</v>
      </c>
      <c r="KD34" s="229">
        <v>149.6</v>
      </c>
      <c r="KE34" s="229">
        <v>97.5</v>
      </c>
      <c r="KG34" s="229">
        <v>93.9</v>
      </c>
      <c r="KH34" s="229">
        <v>94.7</v>
      </c>
      <c r="KJ34" s="229">
        <v>100.4</v>
      </c>
      <c r="KK34" s="229">
        <v>100</v>
      </c>
      <c r="KL34" s="229">
        <v>92.6</v>
      </c>
      <c r="KM34" s="229">
        <v>106.2</v>
      </c>
      <c r="KN34" s="229">
        <v>98.7</v>
      </c>
      <c r="KO34" s="229">
        <v>100.2</v>
      </c>
      <c r="KP34" s="229">
        <v>92.3</v>
      </c>
      <c r="KQ34" s="229">
        <v>94.6</v>
      </c>
      <c r="KR34" s="229">
        <v>105.5</v>
      </c>
      <c r="KS34" s="229">
        <v>105.3</v>
      </c>
      <c r="KT34" s="229">
        <v>104.1</v>
      </c>
      <c r="KU34" s="229">
        <v>94.1</v>
      </c>
      <c r="KV34" s="229">
        <v>104.4</v>
      </c>
      <c r="KW34" s="229">
        <v>104.4</v>
      </c>
      <c r="KX34" s="229">
        <v>88.9</v>
      </c>
      <c r="KY34" s="229">
        <v>94.4</v>
      </c>
      <c r="KZ34" s="229">
        <v>83.3</v>
      </c>
      <c r="LA34" s="229">
        <v>59.2</v>
      </c>
      <c r="LB34" s="229">
        <v>59.2</v>
      </c>
      <c r="LC34" s="229">
        <v>96.5</v>
      </c>
      <c r="LD34" s="229">
        <v>98</v>
      </c>
      <c r="LE34" s="229">
        <v>93.4</v>
      </c>
      <c r="LF34" s="229">
        <v>122.6</v>
      </c>
      <c r="LG34" s="229">
        <v>172.2</v>
      </c>
      <c r="LH34" s="229">
        <v>227.4</v>
      </c>
      <c r="LI34" s="229">
        <v>273.3</v>
      </c>
      <c r="LJ34" s="229">
        <v>157.9</v>
      </c>
      <c r="LK34" s="229">
        <v>145.9</v>
      </c>
      <c r="LL34" s="229">
        <v>143.80000000000001</v>
      </c>
      <c r="LM34" s="229">
        <v>336.5</v>
      </c>
      <c r="LN34" s="229">
        <v>197.7</v>
      </c>
      <c r="LO34" s="229">
        <v>300.60000000000002</v>
      </c>
      <c r="LQ34" s="229">
        <v>158.30000000000001</v>
      </c>
      <c r="LR34" s="229">
        <v>166.7</v>
      </c>
      <c r="LS34" s="229">
        <v>206.1</v>
      </c>
      <c r="LT34" s="229">
        <v>138.6</v>
      </c>
      <c r="LU34" s="229">
        <v>105.3</v>
      </c>
      <c r="LV34" s="229">
        <v>102.9</v>
      </c>
      <c r="LW34" s="229">
        <v>106.7</v>
      </c>
      <c r="LX34" s="229">
        <v>102.2</v>
      </c>
      <c r="LY34" s="229">
        <v>102.5</v>
      </c>
      <c r="LZ34" s="229">
        <v>126.5</v>
      </c>
      <c r="MA34" s="229">
        <v>99.6</v>
      </c>
      <c r="MB34" s="229">
        <v>136.6</v>
      </c>
      <c r="MC34" s="229">
        <v>139.6</v>
      </c>
      <c r="MD34" s="229">
        <v>115.8</v>
      </c>
      <c r="ME34" s="229">
        <v>112.4</v>
      </c>
      <c r="MF34" s="229">
        <v>107.2</v>
      </c>
      <c r="MG34" s="229">
        <v>115.3</v>
      </c>
      <c r="MH34" s="229">
        <v>104.5</v>
      </c>
      <c r="MI34" s="229">
        <v>110.1</v>
      </c>
      <c r="MJ34" s="229">
        <v>117.9</v>
      </c>
      <c r="MK34" s="229">
        <v>102</v>
      </c>
      <c r="ML34" s="229">
        <v>95.2</v>
      </c>
      <c r="MM34" s="229">
        <v>97.4</v>
      </c>
      <c r="MN34" s="229">
        <v>96.6</v>
      </c>
      <c r="MO34" s="229">
        <v>88.4</v>
      </c>
      <c r="MP34" s="229">
        <v>100.1</v>
      </c>
      <c r="MQ34" s="229">
        <v>94.7</v>
      </c>
      <c r="MR34" s="229">
        <v>98</v>
      </c>
      <c r="MS34" s="229">
        <v>100.1</v>
      </c>
      <c r="MT34" s="229">
        <v>97.3</v>
      </c>
      <c r="MV34" s="229">
        <v>97.9</v>
      </c>
      <c r="MW34" s="229">
        <v>108.3</v>
      </c>
      <c r="MX34" s="229">
        <v>106</v>
      </c>
      <c r="MY34" s="229">
        <v>108.7</v>
      </c>
      <c r="MZ34" s="229">
        <v>89.1</v>
      </c>
      <c r="NA34" s="229">
        <v>128.69999999999999</v>
      </c>
      <c r="NC34" s="229">
        <v>107.4</v>
      </c>
      <c r="ND34" s="229">
        <v>103.8</v>
      </c>
      <c r="NE34" s="229">
        <v>105.7</v>
      </c>
      <c r="NF34" s="229">
        <v>102.8</v>
      </c>
      <c r="NG34" s="229">
        <v>113.3</v>
      </c>
      <c r="NH34" s="229">
        <v>109.3</v>
      </c>
      <c r="NI34" s="229">
        <v>116.1</v>
      </c>
      <c r="NJ34" s="229">
        <v>105.4</v>
      </c>
      <c r="NK34" s="229">
        <v>113.8</v>
      </c>
      <c r="NM34" s="229">
        <v>97.3</v>
      </c>
      <c r="NN34" s="229">
        <v>92.8</v>
      </c>
      <c r="NO34" s="229">
        <v>124.5</v>
      </c>
      <c r="NP34" s="229">
        <v>102.5</v>
      </c>
      <c r="NR34" s="229">
        <v>97.8</v>
      </c>
      <c r="NS34" s="229">
        <v>95.4</v>
      </c>
      <c r="NT34" s="229">
        <v>95.4</v>
      </c>
      <c r="NU34" s="229">
        <v>97.1</v>
      </c>
      <c r="NV34" s="229">
        <v>94.6</v>
      </c>
      <c r="NW34" s="229">
        <v>113.6</v>
      </c>
      <c r="NX34" s="229">
        <v>100</v>
      </c>
      <c r="NY34" s="229">
        <v>100</v>
      </c>
      <c r="NZ34" s="229">
        <v>103.3</v>
      </c>
      <c r="OA34" s="229">
        <v>103.8</v>
      </c>
      <c r="OB34" s="229">
        <v>104.3</v>
      </c>
      <c r="OC34" s="229">
        <v>104.2</v>
      </c>
      <c r="OD34" s="229">
        <v>104.1</v>
      </c>
      <c r="OE34" s="229">
        <v>103.7</v>
      </c>
      <c r="OF34" s="229">
        <v>102.7</v>
      </c>
      <c r="OG34" s="229">
        <v>112</v>
      </c>
      <c r="OI34" s="229">
        <v>102</v>
      </c>
      <c r="OK34" s="229">
        <v>99.2</v>
      </c>
      <c r="OL34" s="229">
        <v>106.4</v>
      </c>
      <c r="OM34" s="229">
        <v>86.8</v>
      </c>
      <c r="ON34" s="229">
        <v>100.1</v>
      </c>
      <c r="OO34" s="229">
        <v>102.2</v>
      </c>
      <c r="OP34" s="229">
        <v>94.2</v>
      </c>
      <c r="OQ34" s="229">
        <v>100.1</v>
      </c>
      <c r="OR34" s="229">
        <v>101.6</v>
      </c>
      <c r="OT34" s="229">
        <v>95.7</v>
      </c>
      <c r="OV34" s="229">
        <v>107.1</v>
      </c>
      <c r="OW34" s="229">
        <v>102.5</v>
      </c>
      <c r="OX34" s="229">
        <v>95.3</v>
      </c>
      <c r="OY34" s="229">
        <v>111.5</v>
      </c>
      <c r="OZ34" s="229">
        <v>89.7</v>
      </c>
      <c r="PA34" s="229">
        <v>89.8</v>
      </c>
      <c r="PB34" s="229">
        <v>103</v>
      </c>
      <c r="PC34" s="229">
        <v>116.5</v>
      </c>
      <c r="PD34" s="229">
        <v>96.8</v>
      </c>
      <c r="PE34" s="229">
        <v>124.4</v>
      </c>
      <c r="PF34" s="229">
        <v>202.9</v>
      </c>
      <c r="PG34" s="229">
        <v>106.9</v>
      </c>
      <c r="PH34" s="229">
        <v>105.8</v>
      </c>
      <c r="PI34" s="229">
        <v>104.4</v>
      </c>
      <c r="PJ34" s="229">
        <v>105.7</v>
      </c>
      <c r="PK34" s="229">
        <v>98.5</v>
      </c>
      <c r="PL34" s="229">
        <v>111</v>
      </c>
      <c r="PM34" s="229">
        <v>97.9</v>
      </c>
      <c r="PN34" s="229">
        <v>90.8</v>
      </c>
      <c r="PO34" s="229">
        <v>104.9</v>
      </c>
      <c r="PP34" s="229">
        <v>91.3</v>
      </c>
      <c r="PQ34" s="229">
        <v>109.3</v>
      </c>
      <c r="PR34" s="229">
        <v>95.1</v>
      </c>
      <c r="PS34" s="229">
        <v>116.6</v>
      </c>
      <c r="PT34" s="229">
        <v>111.6</v>
      </c>
      <c r="PU34" s="229">
        <v>116.2</v>
      </c>
      <c r="PV34" s="229">
        <v>105.9</v>
      </c>
      <c r="PW34" s="229">
        <v>113.2</v>
      </c>
      <c r="PX34" s="229">
        <v>109</v>
      </c>
      <c r="PY34" s="229">
        <v>100</v>
      </c>
      <c r="PZ34" s="229">
        <v>115</v>
      </c>
      <c r="QA34" s="229">
        <v>101.2</v>
      </c>
      <c r="QB34" s="229">
        <v>102.6</v>
      </c>
      <c r="QC34" s="229">
        <v>101.2</v>
      </c>
      <c r="QD34" s="229">
        <v>100</v>
      </c>
      <c r="QE34" s="229">
        <v>108.3</v>
      </c>
      <c r="QF34" s="229">
        <v>98.9</v>
      </c>
      <c r="QG34" s="229">
        <v>99.9</v>
      </c>
      <c r="QH34" s="229">
        <v>98</v>
      </c>
      <c r="QI34" s="229">
        <v>102.4</v>
      </c>
      <c r="QJ34" s="229">
        <v>108.7</v>
      </c>
      <c r="QK34" s="229">
        <v>108.7</v>
      </c>
      <c r="QL34" s="229">
        <v>101.2</v>
      </c>
      <c r="QM34" s="229">
        <v>105.2</v>
      </c>
      <c r="QN34" s="229">
        <v>101.1</v>
      </c>
      <c r="QO34" s="229">
        <v>104.7</v>
      </c>
      <c r="QP34" s="229">
        <v>104.7</v>
      </c>
      <c r="QQ34" s="229">
        <v>103.9</v>
      </c>
      <c r="QS34" s="229">
        <v>108.1</v>
      </c>
      <c r="QT34" s="229">
        <v>106.1</v>
      </c>
      <c r="QU34" s="229">
        <v>132.6</v>
      </c>
      <c r="QV34" s="229">
        <v>97.2</v>
      </c>
      <c r="QW34" s="229">
        <v>106.8</v>
      </c>
      <c r="QX34" s="229">
        <v>106.3</v>
      </c>
      <c r="QY34" s="229">
        <v>109.2</v>
      </c>
      <c r="QZ34" s="229">
        <v>106.3</v>
      </c>
      <c r="RA34" s="229">
        <v>94.7</v>
      </c>
      <c r="RB34" s="229">
        <v>96.3</v>
      </c>
      <c r="RC34" s="229">
        <v>95.1</v>
      </c>
      <c r="RD34" s="229">
        <v>91.8</v>
      </c>
      <c r="RE34" s="229">
        <v>88.7</v>
      </c>
      <c r="RF34" s="229">
        <v>97.8</v>
      </c>
      <c r="RG34" s="229">
        <v>107.2</v>
      </c>
      <c r="RH34" s="229">
        <v>106.3</v>
      </c>
      <c r="RI34" s="229">
        <v>111</v>
      </c>
      <c r="RJ34" s="229">
        <v>107.3</v>
      </c>
      <c r="RK34" s="229">
        <v>102</v>
      </c>
      <c r="RL34" s="229">
        <v>119.2</v>
      </c>
      <c r="RM34" s="229">
        <v>102.8</v>
      </c>
      <c r="RN34" s="229">
        <v>105.7</v>
      </c>
      <c r="RO34" s="229">
        <v>101.5</v>
      </c>
      <c r="RP34" s="229">
        <v>116.4</v>
      </c>
      <c r="RQ34" s="229">
        <v>108.9</v>
      </c>
      <c r="RT34" s="229">
        <v>116.2</v>
      </c>
      <c r="RU34" s="229">
        <v>135.1</v>
      </c>
      <c r="RW34" s="229">
        <v>113.4</v>
      </c>
      <c r="RX34" s="229">
        <v>124.4</v>
      </c>
      <c r="RY34" s="229">
        <v>128.4</v>
      </c>
      <c r="RZ34" s="229">
        <v>109</v>
      </c>
      <c r="SA34" s="229">
        <v>104.1</v>
      </c>
      <c r="SB34" s="229">
        <v>139.1</v>
      </c>
      <c r="SC34" s="229">
        <v>99.6</v>
      </c>
      <c r="SD34" s="229">
        <v>127.9</v>
      </c>
      <c r="SE34" s="229">
        <v>88.1</v>
      </c>
      <c r="SF34" s="229">
        <v>89.9</v>
      </c>
      <c r="SG34" s="229">
        <v>74.5</v>
      </c>
      <c r="SH34" s="229">
        <v>97.8</v>
      </c>
      <c r="SI34" s="229">
        <v>97.5</v>
      </c>
      <c r="SK34" s="229">
        <v>101.3</v>
      </c>
      <c r="SL34" s="229">
        <v>100</v>
      </c>
      <c r="SM34" s="229">
        <v>100.6</v>
      </c>
      <c r="SN34" s="229">
        <v>100</v>
      </c>
      <c r="SO34" s="229">
        <v>102.5</v>
      </c>
      <c r="SP34" s="229">
        <v>104.2</v>
      </c>
      <c r="SQ34" s="229">
        <v>100</v>
      </c>
      <c r="SR34" s="229">
        <v>100</v>
      </c>
      <c r="SS34" s="229">
        <v>99.2</v>
      </c>
      <c r="ST34" s="229">
        <v>99.6</v>
      </c>
      <c r="SU34" s="229">
        <v>98.9</v>
      </c>
      <c r="SV34" s="229">
        <v>98.8</v>
      </c>
      <c r="SW34" s="229">
        <v>99.3</v>
      </c>
      <c r="SY34" s="229">
        <v>93.9</v>
      </c>
      <c r="SZ34" s="229">
        <v>91.1</v>
      </c>
      <c r="TA34" s="229">
        <v>109.7</v>
      </c>
      <c r="TB34" s="229">
        <v>112.9</v>
      </c>
      <c r="TC34" s="229">
        <v>98.6</v>
      </c>
      <c r="TD34" s="229">
        <v>96.3</v>
      </c>
      <c r="TE34" s="229">
        <v>101.5</v>
      </c>
      <c r="TF34" s="229">
        <v>100.9</v>
      </c>
      <c r="TG34" s="229">
        <v>100.3</v>
      </c>
      <c r="TH34" s="229">
        <v>103.3</v>
      </c>
      <c r="TI34" s="229">
        <v>99.3</v>
      </c>
      <c r="TJ34" s="229">
        <v>102</v>
      </c>
      <c r="TK34" s="229">
        <v>100.3</v>
      </c>
      <c r="TL34" s="229">
        <v>94.2</v>
      </c>
      <c r="TM34" s="229">
        <v>94.2</v>
      </c>
      <c r="TN34" s="229">
        <v>94.7</v>
      </c>
      <c r="TO34" s="229">
        <v>76.400000000000006</v>
      </c>
      <c r="TP34" s="229">
        <v>89.4</v>
      </c>
      <c r="TR34" s="229">
        <v>104.8</v>
      </c>
      <c r="TU34" s="229">
        <v>102.5</v>
      </c>
      <c r="TV34" s="229">
        <v>96</v>
      </c>
      <c r="TW34" s="229">
        <v>92.2</v>
      </c>
      <c r="TX34" s="229">
        <v>102.5</v>
      </c>
      <c r="TY34" s="229">
        <v>106.7</v>
      </c>
      <c r="TZ34" s="229">
        <v>90.9</v>
      </c>
      <c r="UA34" s="229">
        <v>121</v>
      </c>
      <c r="UC34" s="229">
        <v>122.1</v>
      </c>
      <c r="UD34" s="229">
        <v>108.4</v>
      </c>
      <c r="UE34" s="229">
        <v>116.5</v>
      </c>
      <c r="UF34" s="229">
        <v>100</v>
      </c>
      <c r="UG34" s="229">
        <v>100</v>
      </c>
      <c r="UH34" s="229">
        <v>113.4</v>
      </c>
      <c r="UI34" s="229">
        <v>113.2</v>
      </c>
      <c r="UJ34" s="229">
        <v>106.8</v>
      </c>
      <c r="UK34" s="229">
        <v>206.8</v>
      </c>
      <c r="UM34" s="229">
        <v>105.7</v>
      </c>
      <c r="UN34" s="229">
        <v>109.2</v>
      </c>
      <c r="UO34" s="229">
        <v>95.7</v>
      </c>
      <c r="UP34" s="229">
        <v>97.1</v>
      </c>
      <c r="UQ34" s="229">
        <v>95</v>
      </c>
      <c r="UR34" s="229">
        <v>354.7</v>
      </c>
      <c r="US34" s="229">
        <v>117.3</v>
      </c>
      <c r="UT34" s="229">
        <v>93.3</v>
      </c>
      <c r="UU34" s="229">
        <v>96.5</v>
      </c>
      <c r="UV34" s="229">
        <v>97.3</v>
      </c>
      <c r="UW34" s="229">
        <v>97.6</v>
      </c>
      <c r="UX34" s="229">
        <v>93.1</v>
      </c>
      <c r="UZ34" s="229">
        <v>91</v>
      </c>
      <c r="VA34" s="229">
        <v>109.6</v>
      </c>
      <c r="VB34" s="229">
        <v>81.5</v>
      </c>
      <c r="VC34" s="229">
        <v>96.9</v>
      </c>
      <c r="VE34" s="229">
        <v>99</v>
      </c>
      <c r="VG34" s="229">
        <v>111.9</v>
      </c>
      <c r="VH34" s="229">
        <v>448.6</v>
      </c>
      <c r="VJ34" s="229">
        <v>287.39999999999998</v>
      </c>
      <c r="VM34" s="229">
        <v>1221.0999999999999</v>
      </c>
      <c r="VN34" s="229">
        <v>2385.3000000000002</v>
      </c>
      <c r="VP34" s="229">
        <v>916.2</v>
      </c>
      <c r="VQ34" s="229">
        <v>511.9</v>
      </c>
      <c r="VR34" s="229">
        <v>92</v>
      </c>
      <c r="VS34" s="229">
        <v>96.9</v>
      </c>
      <c r="VT34" s="229">
        <v>109.7</v>
      </c>
      <c r="VU34" s="229">
        <v>97.4</v>
      </c>
      <c r="VV34" s="229">
        <v>102.3</v>
      </c>
      <c r="VW34" s="229">
        <v>104.5</v>
      </c>
      <c r="VX34" s="229">
        <v>91.3</v>
      </c>
      <c r="VY34" s="229">
        <v>105.5</v>
      </c>
      <c r="VZ34" s="229">
        <v>96.2</v>
      </c>
      <c r="WA34" s="229">
        <v>97.9</v>
      </c>
      <c r="WB34" s="229">
        <v>110.9</v>
      </c>
      <c r="WC34" s="229">
        <v>150.19999999999999</v>
      </c>
      <c r="WD34" s="229">
        <v>95.8</v>
      </c>
      <c r="WE34" s="229">
        <v>107.8</v>
      </c>
      <c r="WF34" s="229">
        <v>95</v>
      </c>
      <c r="WG34" s="229">
        <v>110.3</v>
      </c>
      <c r="WH34" s="229">
        <v>124.3</v>
      </c>
      <c r="WI34" s="229">
        <v>130.4</v>
      </c>
      <c r="WJ34" s="229">
        <v>254.2</v>
      </c>
      <c r="WM34" s="229">
        <v>102.9</v>
      </c>
      <c r="WN34" s="229">
        <v>109.1</v>
      </c>
      <c r="WO34" s="229">
        <v>100</v>
      </c>
      <c r="WP34" s="229">
        <v>97.7</v>
      </c>
      <c r="WQ34" s="229">
        <v>93.6</v>
      </c>
      <c r="WR34" s="229">
        <v>97.8</v>
      </c>
      <c r="WS34" s="229">
        <v>101.7</v>
      </c>
      <c r="WT34" s="229">
        <v>112</v>
      </c>
      <c r="WW34" s="229">
        <v>105.7</v>
      </c>
      <c r="WY34" s="229">
        <v>122.7</v>
      </c>
      <c r="WZ34" s="229">
        <v>104.5</v>
      </c>
      <c r="XA34" s="229">
        <v>95.6</v>
      </c>
      <c r="XB34" s="229">
        <v>127.3</v>
      </c>
      <c r="XD34" s="229">
        <v>99.6</v>
      </c>
      <c r="XF34" s="229">
        <v>97.4</v>
      </c>
      <c r="XG34" s="229">
        <v>99.8</v>
      </c>
      <c r="XH34" s="229">
        <v>99.8</v>
      </c>
      <c r="XI34" s="229">
        <v>99.5</v>
      </c>
      <c r="XJ34" s="229">
        <v>100</v>
      </c>
      <c r="XK34" s="229">
        <v>89.8</v>
      </c>
      <c r="XM34" s="229">
        <v>83.7</v>
      </c>
      <c r="XN34" s="229">
        <v>95.3</v>
      </c>
      <c r="XO34" s="229">
        <v>97</v>
      </c>
      <c r="XP34" s="229">
        <v>95.8</v>
      </c>
      <c r="XQ34" s="229">
        <v>95</v>
      </c>
      <c r="XR34" s="229">
        <v>99.2</v>
      </c>
      <c r="XS34" s="229">
        <v>100.7</v>
      </c>
      <c r="XT34" s="229">
        <v>100.7</v>
      </c>
      <c r="XU34" s="229">
        <v>90.5</v>
      </c>
      <c r="XV34" s="229">
        <v>90.5</v>
      </c>
      <c r="XW34" s="229">
        <v>96.4</v>
      </c>
      <c r="XX34" s="229">
        <v>95</v>
      </c>
      <c r="XY34" s="229">
        <v>96.2</v>
      </c>
      <c r="XZ34" s="229">
        <v>98.6</v>
      </c>
      <c r="YB34" s="229">
        <v>94.6</v>
      </c>
      <c r="YC34" s="229">
        <v>94.5</v>
      </c>
      <c r="YD34" s="229">
        <v>100.4</v>
      </c>
      <c r="YE34" s="229">
        <v>101.7</v>
      </c>
      <c r="YF34" s="229">
        <v>99.6</v>
      </c>
      <c r="YG34" s="229">
        <v>100</v>
      </c>
      <c r="YI34" s="229">
        <v>100</v>
      </c>
      <c r="YJ34" s="229">
        <v>102.3</v>
      </c>
      <c r="YK34" s="229">
        <v>100.4</v>
      </c>
      <c r="YM34" s="229">
        <v>95.5</v>
      </c>
      <c r="YN34" s="229">
        <v>99.5</v>
      </c>
      <c r="YO34" s="229">
        <v>100.5</v>
      </c>
      <c r="YP34" s="229">
        <v>113.6</v>
      </c>
      <c r="YQ34" s="229">
        <v>101.9</v>
      </c>
      <c r="YR34" s="229">
        <v>96.5</v>
      </c>
      <c r="YS34" s="229">
        <v>101.5</v>
      </c>
      <c r="YU34" s="229">
        <v>98.5</v>
      </c>
      <c r="YV34" s="229">
        <v>93.4</v>
      </c>
      <c r="YW34" s="229">
        <v>100</v>
      </c>
      <c r="YX34" s="229">
        <v>101.3</v>
      </c>
      <c r="YY34" s="229">
        <v>102.1</v>
      </c>
      <c r="YZ34" s="229">
        <v>96.8</v>
      </c>
      <c r="ZA34" s="229">
        <v>141.69999999999999</v>
      </c>
      <c r="ZD34" s="229">
        <v>101.9</v>
      </c>
      <c r="ZF34" s="229">
        <v>95.5</v>
      </c>
      <c r="ZG34" s="229">
        <v>100</v>
      </c>
      <c r="ZI34" s="229">
        <v>100</v>
      </c>
      <c r="ZJ34" s="229">
        <v>98.5</v>
      </c>
      <c r="ZK34" s="229">
        <v>98.2</v>
      </c>
      <c r="ZL34" s="229">
        <v>98.7</v>
      </c>
      <c r="ZN34" s="229">
        <v>108</v>
      </c>
      <c r="ZO34" s="229">
        <v>145.1</v>
      </c>
      <c r="ZP34" s="229">
        <v>171.3</v>
      </c>
      <c r="ZQ34" s="229">
        <v>120.4</v>
      </c>
      <c r="ZR34" s="229">
        <v>111.9</v>
      </c>
      <c r="ZS34" s="229">
        <v>109.5</v>
      </c>
      <c r="ZV34" s="229">
        <v>109.3</v>
      </c>
      <c r="ZW34" s="229">
        <v>106</v>
      </c>
      <c r="ZX34" s="229">
        <v>111.3</v>
      </c>
      <c r="ZY34" s="229">
        <v>104.4</v>
      </c>
      <c r="ZZ34" s="229">
        <v>104.8</v>
      </c>
      <c r="AAA34" s="229">
        <v>104.3</v>
      </c>
      <c r="AAB34" s="229">
        <v>104.6</v>
      </c>
      <c r="AAC34" s="229">
        <v>105.4</v>
      </c>
      <c r="AAD34" s="229">
        <v>103.4</v>
      </c>
      <c r="AAE34" s="229">
        <v>105.3</v>
      </c>
      <c r="AAF34" s="229">
        <v>104.6</v>
      </c>
      <c r="AAG34" s="229">
        <v>95.3</v>
      </c>
      <c r="AAH34" s="229">
        <v>102</v>
      </c>
      <c r="AAI34" s="229">
        <v>98.8</v>
      </c>
      <c r="AAJ34" s="229">
        <v>103.4</v>
      </c>
      <c r="AAK34" s="229">
        <v>124.3</v>
      </c>
      <c r="AAL34" s="229">
        <v>88.2</v>
      </c>
      <c r="AAM34" s="229">
        <v>90.5</v>
      </c>
      <c r="AAN34" s="229">
        <v>111.7</v>
      </c>
      <c r="AAO34" s="229">
        <v>74.400000000000006</v>
      </c>
      <c r="AAP34" s="229">
        <v>85.3</v>
      </c>
      <c r="AAQ34" s="229">
        <v>119</v>
      </c>
      <c r="AAR34" s="229">
        <v>78.2</v>
      </c>
      <c r="AAS34" s="229">
        <v>62.1</v>
      </c>
      <c r="AAT34" s="229">
        <v>99.5</v>
      </c>
      <c r="AAU34" s="229">
        <v>104.6</v>
      </c>
      <c r="AAV34" s="229">
        <v>107.7</v>
      </c>
      <c r="AAW34" s="229">
        <v>101.3</v>
      </c>
      <c r="AAX34" s="229">
        <v>77.2</v>
      </c>
      <c r="AAY34" s="229">
        <v>76.900000000000006</v>
      </c>
      <c r="AAZ34" s="229">
        <v>77.900000000000006</v>
      </c>
      <c r="ABA34" s="229">
        <v>95.8</v>
      </c>
      <c r="ABC34" s="229">
        <v>100.9</v>
      </c>
      <c r="ABD34" s="229">
        <v>82.9</v>
      </c>
      <c r="ABE34" s="229">
        <v>91.7</v>
      </c>
      <c r="ABF34" s="229">
        <v>100</v>
      </c>
      <c r="ABG34" s="229">
        <v>93.7</v>
      </c>
      <c r="ABH34" s="229">
        <v>100.3</v>
      </c>
      <c r="ABI34" s="229">
        <v>90.7</v>
      </c>
      <c r="ABJ34" s="229">
        <v>107.6</v>
      </c>
      <c r="ABK34" s="229">
        <v>79.099999999999994</v>
      </c>
      <c r="ABL34" s="229">
        <v>87.2</v>
      </c>
      <c r="ABM34" s="229">
        <v>101.4</v>
      </c>
      <c r="ABN34" s="229">
        <v>97.9</v>
      </c>
      <c r="ABO34" s="229">
        <v>101</v>
      </c>
      <c r="ABP34" s="229">
        <v>101.6</v>
      </c>
      <c r="ABQ34" s="229">
        <v>102.2</v>
      </c>
      <c r="ABR34" s="229">
        <v>101.5</v>
      </c>
      <c r="ABS34" s="229" t="e">
        <v>#N/A</v>
      </c>
      <c r="ABT34" s="229">
        <v>104.2</v>
      </c>
      <c r="ABU34" s="229">
        <v>103.7</v>
      </c>
      <c r="ABV34" s="229">
        <v>110.7</v>
      </c>
      <c r="ACB34" s="229">
        <v>101</v>
      </c>
      <c r="ACC34" s="229">
        <v>101.4</v>
      </c>
      <c r="ACD34" s="229">
        <v>93.1</v>
      </c>
      <c r="ACE34" s="229">
        <v>90.9</v>
      </c>
      <c r="ACF34" s="229">
        <v>110.7</v>
      </c>
      <c r="ACG34" s="229">
        <v>103.6</v>
      </c>
      <c r="ACH34" s="229">
        <v>99.3</v>
      </c>
      <c r="ACI34" s="229">
        <v>105.7</v>
      </c>
      <c r="ACJ34" s="229">
        <v>75.8</v>
      </c>
      <c r="ACK34" s="229">
        <v>116</v>
      </c>
      <c r="ACL34" s="229">
        <v>101</v>
      </c>
      <c r="ACM34" s="229">
        <v>97</v>
      </c>
      <c r="ACN34" s="229">
        <v>100.7</v>
      </c>
      <c r="ACO34" s="229">
        <v>102.9</v>
      </c>
      <c r="ACP34" s="229">
        <v>99.9</v>
      </c>
      <c r="ACQ34" s="229">
        <v>102.6</v>
      </c>
      <c r="ACR34" s="229">
        <v>91.3</v>
      </c>
      <c r="ACS34" s="229">
        <v>104.1</v>
      </c>
      <c r="ACT34" s="229">
        <v>191.6</v>
      </c>
      <c r="ACU34" s="229">
        <v>99.6</v>
      </c>
      <c r="ACV34" s="229">
        <v>99.9</v>
      </c>
      <c r="ACW34" s="229">
        <v>95.4</v>
      </c>
      <c r="ACX34" s="229">
        <v>102.9</v>
      </c>
      <c r="ACY34" s="229">
        <v>100.8</v>
      </c>
      <c r="ACZ34" s="229">
        <v>100.3</v>
      </c>
      <c r="ADA34" s="229">
        <v>100</v>
      </c>
      <c r="ADB34" s="229">
        <v>77.3</v>
      </c>
      <c r="ADC34" s="229">
        <v>98.1</v>
      </c>
      <c r="ADD34" s="229">
        <v>103</v>
      </c>
      <c r="ADE34" s="229">
        <v>111.3</v>
      </c>
      <c r="ADF34" s="229">
        <v>143.1</v>
      </c>
      <c r="ADG34" s="229">
        <v>103.7</v>
      </c>
      <c r="ADH34" s="229">
        <v>96.2</v>
      </c>
      <c r="ADI34" s="229">
        <v>101.1</v>
      </c>
      <c r="ADJ34" s="229">
        <v>102.4</v>
      </c>
      <c r="ADK34" s="229">
        <v>100.5</v>
      </c>
    </row>
    <row r="35" spans="1:791">
      <c r="A35" s="229">
        <v>200205</v>
      </c>
      <c r="B35" s="229">
        <v>101.3</v>
      </c>
      <c r="C35" s="229">
        <v>97.6</v>
      </c>
      <c r="D35" s="229">
        <v>100.6</v>
      </c>
      <c r="E35" s="229">
        <v>111.3</v>
      </c>
      <c r="F35" s="229">
        <v>111.7</v>
      </c>
      <c r="G35" s="229">
        <v>110.6</v>
      </c>
      <c r="H35" s="229">
        <v>112.7</v>
      </c>
      <c r="I35" s="229">
        <v>96.5</v>
      </c>
      <c r="J35" s="229">
        <v>93.7</v>
      </c>
      <c r="K35" s="229">
        <v>95</v>
      </c>
      <c r="L35" s="229">
        <v>93.6</v>
      </c>
      <c r="N35" s="229">
        <v>94.3</v>
      </c>
      <c r="O35" s="229">
        <v>98.6</v>
      </c>
      <c r="P35" s="229">
        <v>94.8</v>
      </c>
      <c r="Q35" s="229">
        <v>93</v>
      </c>
      <c r="R35" s="229">
        <v>89.1</v>
      </c>
      <c r="S35" s="229">
        <v>97.9</v>
      </c>
      <c r="U35" s="229">
        <v>103.4</v>
      </c>
      <c r="V35" s="229">
        <v>87.9</v>
      </c>
      <c r="W35" s="229">
        <v>108.8</v>
      </c>
      <c r="X35" s="229">
        <v>103.5</v>
      </c>
      <c r="Y35" s="229">
        <v>108.1</v>
      </c>
      <c r="Z35" s="229">
        <v>107.1</v>
      </c>
      <c r="AA35" s="229">
        <v>109.5</v>
      </c>
      <c r="AB35" s="229">
        <v>118.7</v>
      </c>
      <c r="AC35" s="229">
        <v>127.9</v>
      </c>
      <c r="AD35" s="229">
        <v>116.5</v>
      </c>
      <c r="AE35" s="229">
        <v>89.7</v>
      </c>
      <c r="AF35" s="229">
        <v>99.1</v>
      </c>
      <c r="AG35" s="229">
        <v>98.2</v>
      </c>
      <c r="AH35" s="229">
        <v>94.4</v>
      </c>
      <c r="AI35" s="229">
        <v>95.1</v>
      </c>
      <c r="AJ35" s="229">
        <v>119.3</v>
      </c>
      <c r="AK35" s="229">
        <v>97.3</v>
      </c>
      <c r="AL35" s="229">
        <v>125.6</v>
      </c>
      <c r="AM35" s="229">
        <v>83.7</v>
      </c>
      <c r="AO35" s="229">
        <v>97.8</v>
      </c>
      <c r="AP35" s="229">
        <v>103</v>
      </c>
      <c r="AQ35" s="229">
        <v>99.1</v>
      </c>
      <c r="AR35" s="229">
        <v>113.3</v>
      </c>
      <c r="AS35" s="229">
        <v>96.1</v>
      </c>
      <c r="AT35" s="229">
        <v>97</v>
      </c>
      <c r="AU35" s="229">
        <v>111.2</v>
      </c>
      <c r="AV35" s="229">
        <v>96.4</v>
      </c>
      <c r="AX35" s="229">
        <v>88.2</v>
      </c>
      <c r="AY35" s="229">
        <v>87.6</v>
      </c>
      <c r="AZ35" s="229">
        <v>86.1</v>
      </c>
      <c r="BA35" s="229">
        <v>90</v>
      </c>
      <c r="BB35" s="229">
        <v>96.9</v>
      </c>
      <c r="BC35" s="229">
        <v>92.4</v>
      </c>
      <c r="BD35" s="229">
        <v>96.9</v>
      </c>
      <c r="BE35" s="229">
        <v>96.1</v>
      </c>
      <c r="BF35" s="229">
        <v>98.9</v>
      </c>
      <c r="BG35" s="229">
        <v>98.3</v>
      </c>
      <c r="BH35" s="229">
        <v>91</v>
      </c>
      <c r="BI35" s="229">
        <v>90.4</v>
      </c>
      <c r="BJ35" s="229">
        <v>88</v>
      </c>
      <c r="BK35" s="229">
        <v>89.6</v>
      </c>
      <c r="BL35" s="229">
        <v>95.3</v>
      </c>
      <c r="BM35" s="229">
        <v>90.9</v>
      </c>
      <c r="BN35" s="229">
        <v>92.3</v>
      </c>
      <c r="BO35" s="229">
        <v>84.1</v>
      </c>
      <c r="BP35" s="229">
        <v>93.9</v>
      </c>
      <c r="BQ35" s="229">
        <v>97.1</v>
      </c>
      <c r="BR35" s="229">
        <v>92.6</v>
      </c>
      <c r="BS35" s="229">
        <v>89.3</v>
      </c>
      <c r="BU35" s="229">
        <v>95.6</v>
      </c>
      <c r="BV35" s="229">
        <v>97.6</v>
      </c>
      <c r="BW35" s="229">
        <v>96.1</v>
      </c>
      <c r="BX35" s="229">
        <v>77.099999999999994</v>
      </c>
      <c r="BY35" s="229">
        <v>102</v>
      </c>
      <c r="BZ35" s="229">
        <v>99.9</v>
      </c>
      <c r="CA35" s="229">
        <v>98.4</v>
      </c>
      <c r="CB35" s="229">
        <v>107.7</v>
      </c>
      <c r="CC35" s="229">
        <v>85.2</v>
      </c>
      <c r="CD35" s="229">
        <v>78.7</v>
      </c>
      <c r="CE35" s="229">
        <v>89.6</v>
      </c>
      <c r="CF35" s="229">
        <v>88.3</v>
      </c>
      <c r="CG35" s="229">
        <v>88.3</v>
      </c>
      <c r="CH35" s="229">
        <v>90.2</v>
      </c>
      <c r="CI35" s="229">
        <v>84.6</v>
      </c>
      <c r="CJ35" s="229">
        <v>81.900000000000006</v>
      </c>
      <c r="CK35" s="229">
        <v>76.900000000000006</v>
      </c>
      <c r="CL35" s="229">
        <v>114.9</v>
      </c>
      <c r="CM35" s="229">
        <v>82.1</v>
      </c>
      <c r="CN35" s="229">
        <v>75.099999999999994</v>
      </c>
      <c r="CO35" s="229">
        <v>102.4</v>
      </c>
      <c r="CP35" s="229">
        <v>109.9</v>
      </c>
      <c r="CQ35" s="229">
        <v>89.7</v>
      </c>
      <c r="CR35" s="229">
        <v>97.1</v>
      </c>
      <c r="CS35" s="229">
        <v>76.099999999999994</v>
      </c>
      <c r="CT35" s="229">
        <v>102.1</v>
      </c>
      <c r="CU35" s="229">
        <v>117.8</v>
      </c>
      <c r="CV35" s="229">
        <v>75.5</v>
      </c>
      <c r="CW35" s="229">
        <v>93.2</v>
      </c>
      <c r="CX35" s="229">
        <v>60.8</v>
      </c>
      <c r="CY35" s="229">
        <v>77.900000000000006</v>
      </c>
      <c r="CZ35" s="229">
        <v>104.9</v>
      </c>
      <c r="DC35" s="229">
        <v>78.599999999999994</v>
      </c>
      <c r="DD35" s="229">
        <v>97.9</v>
      </c>
      <c r="DE35" s="229">
        <v>83.3</v>
      </c>
      <c r="DF35" s="229">
        <v>98.7</v>
      </c>
      <c r="DG35" s="229">
        <v>79.7</v>
      </c>
      <c r="DH35" s="229">
        <v>65</v>
      </c>
      <c r="DI35" s="229">
        <v>103.7</v>
      </c>
      <c r="DJ35" s="229">
        <v>105.4</v>
      </c>
      <c r="DK35" s="229">
        <v>94.3</v>
      </c>
      <c r="DN35" s="229">
        <v>100.3</v>
      </c>
      <c r="DO35" s="229">
        <v>90.6</v>
      </c>
      <c r="DP35" s="229">
        <v>98.9</v>
      </c>
      <c r="DQ35" s="229">
        <v>78.599999999999994</v>
      </c>
      <c r="DR35" s="229">
        <v>103.3</v>
      </c>
      <c r="DS35" s="229">
        <v>77.3</v>
      </c>
      <c r="DT35" s="229">
        <v>93.6</v>
      </c>
      <c r="DV35" s="229">
        <v>105.7</v>
      </c>
      <c r="DW35" s="229">
        <v>100</v>
      </c>
      <c r="DX35" s="229">
        <v>98.9</v>
      </c>
      <c r="DY35" s="229">
        <v>124.7</v>
      </c>
      <c r="DZ35" s="229">
        <v>102.6</v>
      </c>
      <c r="EA35" s="229">
        <v>102.6</v>
      </c>
      <c r="EB35" s="229">
        <v>108.4</v>
      </c>
      <c r="EC35" s="229">
        <v>103.1</v>
      </c>
      <c r="ED35" s="229">
        <v>100.5</v>
      </c>
      <c r="EE35" s="229">
        <v>103.4</v>
      </c>
      <c r="EF35" s="229">
        <v>96.8</v>
      </c>
      <c r="EG35" s="229">
        <v>94.1</v>
      </c>
      <c r="EH35" s="229">
        <v>97.7</v>
      </c>
      <c r="EI35" s="229">
        <v>96.8</v>
      </c>
      <c r="EK35" s="229">
        <v>106.3</v>
      </c>
      <c r="EM35" s="229">
        <v>110.9</v>
      </c>
      <c r="EN35" s="229">
        <v>106.2</v>
      </c>
      <c r="EO35" s="229">
        <v>95.8</v>
      </c>
      <c r="EV35" s="229">
        <v>109.2</v>
      </c>
      <c r="EW35" s="229">
        <v>97.8</v>
      </c>
      <c r="EX35" s="229">
        <v>95.2</v>
      </c>
      <c r="EY35" s="229">
        <v>101.9</v>
      </c>
      <c r="EZ35" s="229">
        <v>88.5</v>
      </c>
      <c r="FB35" s="229">
        <v>117</v>
      </c>
      <c r="FC35" s="229">
        <v>111.3</v>
      </c>
      <c r="FD35" s="229">
        <v>103.1</v>
      </c>
      <c r="FE35" s="229">
        <v>99.1</v>
      </c>
      <c r="FF35" s="229">
        <v>109.3</v>
      </c>
      <c r="FG35" s="229">
        <v>70.3</v>
      </c>
      <c r="FH35" s="229">
        <v>103.5</v>
      </c>
      <c r="FI35" s="229">
        <v>101.8</v>
      </c>
      <c r="FJ35" s="229">
        <v>100.2</v>
      </c>
      <c r="FK35" s="229">
        <v>99.8</v>
      </c>
      <c r="FL35" s="229">
        <v>96.2</v>
      </c>
      <c r="FM35" s="229">
        <v>95.2</v>
      </c>
      <c r="FN35" s="229">
        <v>118.5</v>
      </c>
      <c r="FO35" s="229">
        <v>129.9</v>
      </c>
      <c r="FP35" s="229">
        <v>99.6</v>
      </c>
      <c r="FR35" s="229">
        <v>101.2</v>
      </c>
      <c r="FS35" s="229">
        <v>100.4</v>
      </c>
      <c r="FT35" s="229">
        <v>95.1</v>
      </c>
      <c r="FU35" s="229">
        <v>124.5</v>
      </c>
      <c r="FV35" s="229">
        <v>102.4</v>
      </c>
      <c r="FW35" s="229">
        <v>112.9</v>
      </c>
      <c r="FZ35" s="229">
        <v>92.7</v>
      </c>
      <c r="GA35" s="229">
        <v>90.9</v>
      </c>
      <c r="GB35" s="229">
        <v>95.6</v>
      </c>
      <c r="GC35" s="229">
        <v>93.3</v>
      </c>
      <c r="GD35" s="229">
        <v>95.9</v>
      </c>
      <c r="GE35" s="229">
        <v>89.5</v>
      </c>
      <c r="GF35" s="229">
        <v>110</v>
      </c>
      <c r="GG35" s="229">
        <v>100.9</v>
      </c>
      <c r="GH35" s="229">
        <v>99.6</v>
      </c>
      <c r="GI35" s="229">
        <v>99.6</v>
      </c>
      <c r="GJ35" s="229">
        <v>97.2</v>
      </c>
      <c r="GK35" s="229">
        <v>83.7</v>
      </c>
      <c r="GL35" s="229">
        <v>75.400000000000006</v>
      </c>
      <c r="GM35" s="229">
        <v>84.9</v>
      </c>
      <c r="GN35" s="229">
        <v>99.5</v>
      </c>
      <c r="GO35" s="229">
        <v>89.7</v>
      </c>
      <c r="GP35" s="229">
        <v>99.8</v>
      </c>
      <c r="GQ35" s="229">
        <v>96.6</v>
      </c>
      <c r="GR35" s="229">
        <v>98.8</v>
      </c>
      <c r="GT35" s="229">
        <v>97.1</v>
      </c>
      <c r="GU35" s="229">
        <v>102.1</v>
      </c>
      <c r="GV35" s="229">
        <v>93.9</v>
      </c>
      <c r="GW35" s="229">
        <v>105.1</v>
      </c>
      <c r="GY35" s="229">
        <v>95.2</v>
      </c>
      <c r="GZ35" s="229">
        <v>74.7</v>
      </c>
      <c r="HA35" s="229">
        <v>92.8</v>
      </c>
      <c r="HB35" s="229">
        <v>100.3</v>
      </c>
      <c r="HC35" s="229">
        <v>96</v>
      </c>
      <c r="HD35" s="229">
        <v>98.7</v>
      </c>
      <c r="HE35" s="229">
        <v>102.1</v>
      </c>
      <c r="HG35" s="229">
        <v>85.4</v>
      </c>
      <c r="HI35" s="229">
        <v>111.9</v>
      </c>
      <c r="HJ35" s="229">
        <v>128.1</v>
      </c>
      <c r="HK35" s="229">
        <v>93</v>
      </c>
      <c r="HN35" s="229">
        <v>116.9</v>
      </c>
      <c r="HO35" s="229">
        <v>111.6</v>
      </c>
      <c r="HP35" s="229">
        <v>101.8</v>
      </c>
      <c r="HQ35" s="229">
        <v>106</v>
      </c>
      <c r="HR35" s="229">
        <v>132.6</v>
      </c>
      <c r="HS35" s="229">
        <v>120</v>
      </c>
      <c r="HT35" s="229">
        <v>121.7</v>
      </c>
      <c r="HU35" s="229">
        <v>116.2</v>
      </c>
      <c r="HV35" s="229">
        <v>120</v>
      </c>
      <c r="HW35" s="229">
        <v>118.4</v>
      </c>
      <c r="HX35" s="229">
        <v>105.5</v>
      </c>
      <c r="HY35" s="229">
        <v>126.2</v>
      </c>
      <c r="HZ35" s="229">
        <v>109.2</v>
      </c>
      <c r="IA35" s="229">
        <v>125.8</v>
      </c>
      <c r="IB35" s="229">
        <v>113.5</v>
      </c>
      <c r="IC35" s="229">
        <v>100.1</v>
      </c>
      <c r="ID35" s="229">
        <v>155.19999999999999</v>
      </c>
      <c r="IE35" s="229">
        <v>123</v>
      </c>
      <c r="IF35" s="229">
        <v>104.8</v>
      </c>
      <c r="IG35" s="229">
        <v>115.3</v>
      </c>
      <c r="IH35" s="229">
        <v>97.7</v>
      </c>
      <c r="II35" s="229">
        <v>105.2</v>
      </c>
      <c r="IJ35" s="229">
        <v>104.2</v>
      </c>
      <c r="IK35" s="229">
        <v>109.4</v>
      </c>
      <c r="IL35" s="229">
        <v>108</v>
      </c>
      <c r="IM35" s="229">
        <v>94.8</v>
      </c>
      <c r="IP35" s="229">
        <v>95.9</v>
      </c>
      <c r="IQ35" s="229">
        <v>95.9</v>
      </c>
      <c r="IR35" s="229">
        <v>93.7</v>
      </c>
      <c r="IS35" s="229">
        <v>94.6</v>
      </c>
      <c r="IU35" s="229">
        <v>97.6</v>
      </c>
      <c r="IW35" s="229">
        <v>94.7</v>
      </c>
      <c r="IX35" s="229">
        <v>96.2</v>
      </c>
      <c r="IY35" s="229">
        <v>96.1</v>
      </c>
      <c r="IZ35" s="229">
        <v>96</v>
      </c>
      <c r="JA35" s="229">
        <v>87.4</v>
      </c>
      <c r="JB35" s="229">
        <v>99.2</v>
      </c>
      <c r="JD35" s="229">
        <v>98.5</v>
      </c>
      <c r="JE35" s="229">
        <v>97.5</v>
      </c>
      <c r="JG35" s="229">
        <v>98.8</v>
      </c>
      <c r="JH35" s="229">
        <v>107.1</v>
      </c>
      <c r="JI35" s="229">
        <v>96.9</v>
      </c>
      <c r="JJ35" s="229">
        <v>98.9</v>
      </c>
      <c r="JL35" s="229">
        <v>96.7</v>
      </c>
      <c r="JM35" s="229">
        <v>96.8</v>
      </c>
      <c r="JN35" s="229">
        <v>94.4</v>
      </c>
      <c r="JO35" s="229">
        <v>94.6</v>
      </c>
      <c r="JP35" s="229">
        <v>94.6</v>
      </c>
      <c r="JQ35" s="229">
        <v>94</v>
      </c>
      <c r="JR35" s="229">
        <v>100.9</v>
      </c>
      <c r="JS35" s="229">
        <v>100.9</v>
      </c>
      <c r="JT35" s="229">
        <v>102.8</v>
      </c>
      <c r="JU35" s="229">
        <v>102.8</v>
      </c>
      <c r="JV35" s="229">
        <v>99.5</v>
      </c>
      <c r="JW35" s="229">
        <v>102.7</v>
      </c>
      <c r="JX35" s="229">
        <v>95.9</v>
      </c>
      <c r="JY35" s="229">
        <v>100.5</v>
      </c>
      <c r="JZ35" s="229">
        <v>100.5</v>
      </c>
      <c r="KA35" s="229">
        <v>101.1</v>
      </c>
      <c r="KB35" s="229">
        <v>104.2</v>
      </c>
      <c r="KC35" s="229">
        <v>94.9</v>
      </c>
      <c r="KD35" s="229">
        <v>149.19999999999999</v>
      </c>
      <c r="KE35" s="229">
        <v>97.5</v>
      </c>
      <c r="KG35" s="229">
        <v>93.9</v>
      </c>
      <c r="KH35" s="229">
        <v>94.7</v>
      </c>
      <c r="KJ35" s="229">
        <v>100.3</v>
      </c>
      <c r="KK35" s="229">
        <v>100</v>
      </c>
      <c r="KL35" s="229">
        <v>92.2</v>
      </c>
      <c r="KM35" s="229">
        <v>105.9</v>
      </c>
      <c r="KN35" s="229">
        <v>98.6</v>
      </c>
      <c r="KO35" s="229">
        <v>100.1</v>
      </c>
      <c r="KP35" s="229">
        <v>92.3</v>
      </c>
      <c r="KQ35" s="229">
        <v>94.8</v>
      </c>
      <c r="KR35" s="229">
        <v>105.5</v>
      </c>
      <c r="KS35" s="229">
        <v>105</v>
      </c>
      <c r="KT35" s="229">
        <v>104.1</v>
      </c>
      <c r="KU35" s="229">
        <v>94.1</v>
      </c>
      <c r="KV35" s="229">
        <v>104.4</v>
      </c>
      <c r="KW35" s="229">
        <v>104.4</v>
      </c>
      <c r="KX35" s="229">
        <v>88.9</v>
      </c>
      <c r="KY35" s="229">
        <v>94.4</v>
      </c>
      <c r="KZ35" s="229">
        <v>83.3</v>
      </c>
      <c r="LA35" s="229">
        <v>59.4</v>
      </c>
      <c r="LB35" s="229">
        <v>59.4</v>
      </c>
      <c r="LC35" s="229">
        <v>96.5</v>
      </c>
      <c r="LD35" s="229">
        <v>98</v>
      </c>
      <c r="LE35" s="229">
        <v>93.5</v>
      </c>
      <c r="LF35" s="229">
        <v>122.4</v>
      </c>
      <c r="LG35" s="229">
        <v>171</v>
      </c>
      <c r="LH35" s="229">
        <v>224.7</v>
      </c>
      <c r="LI35" s="229">
        <v>265.60000000000002</v>
      </c>
      <c r="LJ35" s="229">
        <v>157.80000000000001</v>
      </c>
      <c r="LK35" s="229">
        <v>145.80000000000001</v>
      </c>
      <c r="LL35" s="229">
        <v>144.6</v>
      </c>
      <c r="LM35" s="229">
        <v>328.2</v>
      </c>
      <c r="LN35" s="229">
        <v>195.2</v>
      </c>
      <c r="LO35" s="229">
        <v>297.10000000000002</v>
      </c>
      <c r="LQ35" s="229">
        <v>157.69999999999999</v>
      </c>
      <c r="LR35" s="229">
        <v>165.3</v>
      </c>
      <c r="LS35" s="229">
        <v>203.2</v>
      </c>
      <c r="LT35" s="229">
        <v>138.6</v>
      </c>
      <c r="LU35" s="229">
        <v>105.3</v>
      </c>
      <c r="LV35" s="229">
        <v>103</v>
      </c>
      <c r="LW35" s="229">
        <v>106.6</v>
      </c>
      <c r="LX35" s="229">
        <v>102.1</v>
      </c>
      <c r="LY35" s="229">
        <v>103</v>
      </c>
      <c r="LZ35" s="229">
        <v>126.3</v>
      </c>
      <c r="MA35" s="229">
        <v>99.2</v>
      </c>
      <c r="MB35" s="229">
        <v>135.69999999999999</v>
      </c>
      <c r="MC35" s="229">
        <v>140.1</v>
      </c>
      <c r="MD35" s="229">
        <v>115.6</v>
      </c>
      <c r="ME35" s="229">
        <v>113.5</v>
      </c>
      <c r="MF35" s="229">
        <v>107.1</v>
      </c>
      <c r="MG35" s="229">
        <v>115</v>
      </c>
      <c r="MH35" s="229">
        <v>116.2</v>
      </c>
      <c r="MI35" s="229">
        <v>110.1</v>
      </c>
      <c r="MJ35" s="229">
        <v>117.6</v>
      </c>
      <c r="MK35" s="229">
        <v>101.8</v>
      </c>
      <c r="ML35" s="229">
        <v>95.1</v>
      </c>
      <c r="MM35" s="229">
        <v>97.1</v>
      </c>
      <c r="MN35" s="229">
        <v>96.8</v>
      </c>
      <c r="MO35" s="229">
        <v>88.4</v>
      </c>
      <c r="MP35" s="229">
        <v>100.1</v>
      </c>
      <c r="MQ35" s="229">
        <v>94.6</v>
      </c>
      <c r="MR35" s="229">
        <v>97.9</v>
      </c>
      <c r="MS35" s="229">
        <v>100</v>
      </c>
      <c r="MT35" s="229">
        <v>97.2</v>
      </c>
      <c r="MV35" s="229">
        <v>97.9</v>
      </c>
      <c r="MW35" s="229">
        <v>107.9</v>
      </c>
      <c r="MX35" s="229">
        <v>105.9</v>
      </c>
      <c r="MY35" s="229">
        <v>107.9</v>
      </c>
      <c r="MZ35" s="229">
        <v>89.2</v>
      </c>
      <c r="NA35" s="229">
        <v>128.30000000000001</v>
      </c>
      <c r="NC35" s="229">
        <v>107.4</v>
      </c>
      <c r="ND35" s="229">
        <v>103.9</v>
      </c>
      <c r="NE35" s="229">
        <v>105.2</v>
      </c>
      <c r="NF35" s="229">
        <v>103.3</v>
      </c>
      <c r="NG35" s="229">
        <v>113.1</v>
      </c>
      <c r="NH35" s="229">
        <v>108.8</v>
      </c>
      <c r="NI35" s="229">
        <v>116.2</v>
      </c>
      <c r="NJ35" s="229">
        <v>105.4</v>
      </c>
      <c r="NK35" s="229">
        <v>113.7</v>
      </c>
      <c r="NM35" s="229">
        <v>95.8</v>
      </c>
      <c r="NN35" s="229">
        <v>90.2</v>
      </c>
      <c r="NO35" s="229">
        <v>125.1</v>
      </c>
      <c r="NP35" s="229">
        <v>106.3</v>
      </c>
      <c r="NR35" s="229">
        <v>97.8</v>
      </c>
      <c r="NS35" s="229">
        <v>95.4</v>
      </c>
      <c r="NT35" s="229">
        <v>95.4</v>
      </c>
      <c r="NU35" s="229">
        <v>97.1</v>
      </c>
      <c r="NV35" s="229">
        <v>94.6</v>
      </c>
      <c r="NW35" s="229">
        <v>113.6</v>
      </c>
      <c r="NX35" s="229">
        <v>100</v>
      </c>
      <c r="NY35" s="229">
        <v>100</v>
      </c>
      <c r="NZ35" s="229">
        <v>104.1</v>
      </c>
      <c r="OA35" s="229">
        <v>105.9</v>
      </c>
      <c r="OB35" s="229">
        <v>104.2</v>
      </c>
      <c r="OC35" s="229">
        <v>104.1</v>
      </c>
      <c r="OD35" s="229">
        <v>103.9</v>
      </c>
      <c r="OE35" s="229">
        <v>106.2</v>
      </c>
      <c r="OF35" s="229">
        <v>103.5</v>
      </c>
      <c r="OG35" s="229">
        <v>111.4</v>
      </c>
      <c r="OI35" s="229">
        <v>102</v>
      </c>
      <c r="OK35" s="229">
        <v>99.2</v>
      </c>
      <c r="OL35" s="229">
        <v>105.6</v>
      </c>
      <c r="OM35" s="229">
        <v>100.9</v>
      </c>
      <c r="ON35" s="229">
        <v>100.9</v>
      </c>
      <c r="OO35" s="229">
        <v>102.2</v>
      </c>
      <c r="OP35" s="229">
        <v>94.2</v>
      </c>
      <c r="OQ35" s="229">
        <v>104.2</v>
      </c>
      <c r="OR35" s="229">
        <v>124.2</v>
      </c>
      <c r="OT35" s="229">
        <v>95.7</v>
      </c>
      <c r="OV35" s="229">
        <v>116.1</v>
      </c>
      <c r="OW35" s="229">
        <v>103.7</v>
      </c>
      <c r="OX35" s="229">
        <v>109.8</v>
      </c>
      <c r="OY35" s="229">
        <v>109</v>
      </c>
      <c r="OZ35" s="229">
        <v>89.7</v>
      </c>
      <c r="PA35" s="229">
        <v>89.8</v>
      </c>
      <c r="PB35" s="229">
        <v>103</v>
      </c>
      <c r="PC35" s="229">
        <v>116.5</v>
      </c>
      <c r="PD35" s="229">
        <v>96.8</v>
      </c>
      <c r="PE35" s="229">
        <v>123.9</v>
      </c>
      <c r="PF35" s="229">
        <v>203.2</v>
      </c>
      <c r="PG35" s="229">
        <v>105.5</v>
      </c>
      <c r="PH35" s="229">
        <v>105.1</v>
      </c>
      <c r="PI35" s="229">
        <v>103.8</v>
      </c>
      <c r="PJ35" s="229">
        <v>104.9</v>
      </c>
      <c r="PK35" s="229">
        <v>98.3</v>
      </c>
      <c r="PL35" s="229">
        <v>110.6</v>
      </c>
      <c r="PM35" s="229">
        <v>106.8</v>
      </c>
      <c r="PN35" s="229">
        <v>90.8</v>
      </c>
      <c r="PO35" s="229">
        <v>100.8</v>
      </c>
      <c r="PP35" s="229">
        <v>91.3</v>
      </c>
      <c r="PQ35" s="229">
        <v>108.3</v>
      </c>
      <c r="PR35" s="229">
        <v>93.9</v>
      </c>
      <c r="PS35" s="229">
        <v>117.5</v>
      </c>
      <c r="PT35" s="229">
        <v>111.6</v>
      </c>
      <c r="PU35" s="229">
        <v>112.8</v>
      </c>
      <c r="PV35" s="229">
        <v>105.9</v>
      </c>
      <c r="PW35" s="229">
        <v>109.9</v>
      </c>
      <c r="PX35" s="229">
        <v>107</v>
      </c>
      <c r="PY35" s="229">
        <v>100</v>
      </c>
      <c r="PZ35" s="229">
        <v>110.8</v>
      </c>
      <c r="QA35" s="229">
        <v>101.3</v>
      </c>
      <c r="QB35" s="229">
        <v>102.9</v>
      </c>
      <c r="QC35" s="229">
        <v>101.2</v>
      </c>
      <c r="QD35" s="229">
        <v>100</v>
      </c>
      <c r="QE35" s="229">
        <v>108.9</v>
      </c>
      <c r="QF35" s="229">
        <v>98.9</v>
      </c>
      <c r="QG35" s="229">
        <v>99.6</v>
      </c>
      <c r="QH35" s="229">
        <v>98</v>
      </c>
      <c r="QI35" s="229">
        <v>102.4</v>
      </c>
      <c r="QJ35" s="229">
        <v>108.8</v>
      </c>
      <c r="QK35" s="229">
        <v>108.8</v>
      </c>
      <c r="QL35" s="229">
        <v>101.2</v>
      </c>
      <c r="QM35" s="229">
        <v>105.3</v>
      </c>
      <c r="QN35" s="229">
        <v>100.9</v>
      </c>
      <c r="QO35" s="229">
        <v>104.3</v>
      </c>
      <c r="QP35" s="229">
        <v>105</v>
      </c>
      <c r="QQ35" s="229">
        <v>103.9</v>
      </c>
      <c r="QS35" s="229">
        <v>107.9</v>
      </c>
      <c r="QT35" s="229">
        <v>106.3</v>
      </c>
      <c r="QU35" s="229">
        <v>132</v>
      </c>
      <c r="QV35" s="229">
        <v>97.2</v>
      </c>
      <c r="QW35" s="229">
        <v>106.8</v>
      </c>
      <c r="QX35" s="229">
        <v>106.2</v>
      </c>
      <c r="QY35" s="229">
        <v>109.3</v>
      </c>
      <c r="QZ35" s="229">
        <v>105.6</v>
      </c>
      <c r="RA35" s="229">
        <v>94.7</v>
      </c>
      <c r="RB35" s="229">
        <v>96.1</v>
      </c>
      <c r="RC35" s="229">
        <v>95.1</v>
      </c>
      <c r="RD35" s="229">
        <v>91.8</v>
      </c>
      <c r="RE35" s="229">
        <v>88.7</v>
      </c>
      <c r="RF35" s="229">
        <v>97.7</v>
      </c>
      <c r="RG35" s="229">
        <v>107.2</v>
      </c>
      <c r="RH35" s="229">
        <v>106.3</v>
      </c>
      <c r="RI35" s="229">
        <v>111.2</v>
      </c>
      <c r="RJ35" s="229">
        <v>107.1</v>
      </c>
      <c r="RK35" s="229">
        <v>102</v>
      </c>
      <c r="RL35" s="229">
        <v>119.3</v>
      </c>
      <c r="RM35" s="229">
        <v>102.6</v>
      </c>
      <c r="RN35" s="229">
        <v>105.7</v>
      </c>
      <c r="RO35" s="229">
        <v>101.5</v>
      </c>
      <c r="RP35" s="229">
        <v>117.1</v>
      </c>
      <c r="RQ35" s="229">
        <v>108.9</v>
      </c>
      <c r="RT35" s="229">
        <v>115.4</v>
      </c>
      <c r="RU35" s="229">
        <v>132.9</v>
      </c>
      <c r="RW35" s="229">
        <v>109.9</v>
      </c>
      <c r="RX35" s="229">
        <v>124.9</v>
      </c>
      <c r="RY35" s="229">
        <v>127.2</v>
      </c>
      <c r="RZ35" s="229">
        <v>109</v>
      </c>
      <c r="SA35" s="229">
        <v>103.7</v>
      </c>
      <c r="SB35" s="229">
        <v>138.6</v>
      </c>
      <c r="SC35" s="229">
        <v>99.5</v>
      </c>
      <c r="SD35" s="229">
        <v>129</v>
      </c>
      <c r="SE35" s="229">
        <v>88.1</v>
      </c>
      <c r="SF35" s="229">
        <v>89.9</v>
      </c>
      <c r="SG35" s="229">
        <v>74.5</v>
      </c>
      <c r="SH35" s="229">
        <v>97.8</v>
      </c>
      <c r="SI35" s="229">
        <v>97.5</v>
      </c>
      <c r="SK35" s="229">
        <v>101.7</v>
      </c>
      <c r="SL35" s="229">
        <v>100.2</v>
      </c>
      <c r="SM35" s="229">
        <v>100.5</v>
      </c>
      <c r="SN35" s="229">
        <v>100</v>
      </c>
      <c r="SO35" s="229">
        <v>102.1</v>
      </c>
      <c r="SP35" s="229">
        <v>104</v>
      </c>
      <c r="SQ35" s="229">
        <v>100</v>
      </c>
      <c r="SR35" s="229">
        <v>100</v>
      </c>
      <c r="SS35" s="229">
        <v>99.2</v>
      </c>
      <c r="ST35" s="229">
        <v>99.6</v>
      </c>
      <c r="SU35" s="229">
        <v>98.9</v>
      </c>
      <c r="SV35" s="229">
        <v>98.8</v>
      </c>
      <c r="SW35" s="229">
        <v>99.3</v>
      </c>
      <c r="SY35" s="229">
        <v>93.9</v>
      </c>
      <c r="SZ35" s="229">
        <v>93.1</v>
      </c>
      <c r="TA35" s="229">
        <v>109.7</v>
      </c>
      <c r="TB35" s="229">
        <v>112.9</v>
      </c>
      <c r="TC35" s="229">
        <v>98.6</v>
      </c>
      <c r="TD35" s="229">
        <v>96.9</v>
      </c>
      <c r="TE35" s="229">
        <v>101.5</v>
      </c>
      <c r="TF35" s="229">
        <v>100.9</v>
      </c>
      <c r="TG35" s="229">
        <v>100.2</v>
      </c>
      <c r="TH35" s="229">
        <v>103.3</v>
      </c>
      <c r="TI35" s="229">
        <v>99.3</v>
      </c>
      <c r="TJ35" s="229">
        <v>102</v>
      </c>
      <c r="TK35" s="229">
        <v>100.3</v>
      </c>
      <c r="TL35" s="229">
        <v>94.2</v>
      </c>
      <c r="TM35" s="229">
        <v>94.2</v>
      </c>
      <c r="TN35" s="229">
        <v>95.3</v>
      </c>
      <c r="TO35" s="229">
        <v>78.099999999999994</v>
      </c>
      <c r="TP35" s="229">
        <v>89.5</v>
      </c>
      <c r="TR35" s="229">
        <v>105</v>
      </c>
      <c r="TU35" s="229">
        <v>102.9</v>
      </c>
      <c r="TV35" s="229">
        <v>95.9</v>
      </c>
      <c r="TW35" s="229">
        <v>91.8</v>
      </c>
      <c r="TX35" s="229">
        <v>102.5</v>
      </c>
      <c r="TY35" s="229">
        <v>106.7</v>
      </c>
      <c r="TZ35" s="229">
        <v>90.9</v>
      </c>
      <c r="UA35" s="229">
        <v>121.4</v>
      </c>
      <c r="UC35" s="229">
        <v>122.1</v>
      </c>
      <c r="UD35" s="229">
        <v>108.4</v>
      </c>
      <c r="UE35" s="229">
        <v>116.5</v>
      </c>
      <c r="UF35" s="229">
        <v>100</v>
      </c>
      <c r="UG35" s="229">
        <v>100</v>
      </c>
      <c r="UH35" s="229">
        <v>113.4</v>
      </c>
      <c r="UI35" s="229">
        <v>113.2</v>
      </c>
      <c r="UJ35" s="229">
        <v>106.8</v>
      </c>
      <c r="UK35" s="229">
        <v>208.5</v>
      </c>
      <c r="UM35" s="229">
        <v>105.7</v>
      </c>
      <c r="UN35" s="229">
        <v>109.2</v>
      </c>
      <c r="UO35" s="229">
        <v>95.8</v>
      </c>
      <c r="UP35" s="229">
        <v>97.1</v>
      </c>
      <c r="UQ35" s="229">
        <v>95</v>
      </c>
      <c r="UR35" s="229">
        <v>354.7</v>
      </c>
      <c r="US35" s="229">
        <v>117.3</v>
      </c>
      <c r="UT35" s="229">
        <v>93.3</v>
      </c>
      <c r="UU35" s="229">
        <v>96.5</v>
      </c>
      <c r="UV35" s="229">
        <v>97.3</v>
      </c>
      <c r="UW35" s="229">
        <v>97.6</v>
      </c>
      <c r="UX35" s="229">
        <v>93.1</v>
      </c>
      <c r="UZ35" s="229">
        <v>91</v>
      </c>
      <c r="VA35" s="229">
        <v>109.6</v>
      </c>
      <c r="VB35" s="229">
        <v>81.5</v>
      </c>
      <c r="VC35" s="229">
        <v>96.9</v>
      </c>
      <c r="VE35" s="229">
        <v>99</v>
      </c>
      <c r="VG35" s="229">
        <v>111.9</v>
      </c>
      <c r="VH35" s="229">
        <v>449.9</v>
      </c>
      <c r="VJ35" s="229">
        <v>288.10000000000002</v>
      </c>
      <c r="VM35" s="229">
        <v>1226.2</v>
      </c>
      <c r="VN35" s="229">
        <v>2424.5</v>
      </c>
      <c r="VP35" s="229">
        <v>921.4</v>
      </c>
      <c r="VQ35" s="229">
        <v>509.9</v>
      </c>
      <c r="VR35" s="229">
        <v>92</v>
      </c>
      <c r="VS35" s="229">
        <v>96.9</v>
      </c>
      <c r="VT35" s="229">
        <v>109.6</v>
      </c>
      <c r="VU35" s="229">
        <v>97.3</v>
      </c>
      <c r="VV35" s="229">
        <v>102.1</v>
      </c>
      <c r="VW35" s="229">
        <v>104.5</v>
      </c>
      <c r="VX35" s="229">
        <v>91.4</v>
      </c>
      <c r="VY35" s="229">
        <v>105.1</v>
      </c>
      <c r="VZ35" s="229">
        <v>95.9</v>
      </c>
      <c r="WA35" s="229">
        <v>97.8</v>
      </c>
      <c r="WB35" s="229">
        <v>110.7</v>
      </c>
      <c r="WC35" s="229">
        <v>150.4</v>
      </c>
      <c r="WD35" s="229">
        <v>96.6</v>
      </c>
      <c r="WE35" s="229">
        <v>108.4</v>
      </c>
      <c r="WF35" s="229">
        <v>95.1</v>
      </c>
      <c r="WG35" s="229">
        <v>109.9</v>
      </c>
      <c r="WH35" s="229">
        <v>123.2</v>
      </c>
      <c r="WI35" s="229">
        <v>129.6</v>
      </c>
      <c r="WJ35" s="229">
        <v>250.3</v>
      </c>
      <c r="WM35" s="229">
        <v>103</v>
      </c>
      <c r="WN35" s="229">
        <v>109.1</v>
      </c>
      <c r="WO35" s="229">
        <v>99.8</v>
      </c>
      <c r="WP35" s="229">
        <v>98.7</v>
      </c>
      <c r="WQ35" s="229">
        <v>107.3</v>
      </c>
      <c r="WR35" s="229">
        <v>93.9</v>
      </c>
      <c r="WS35" s="229">
        <v>99.9</v>
      </c>
      <c r="WT35" s="229">
        <v>111.7</v>
      </c>
      <c r="WW35" s="229">
        <v>105.7</v>
      </c>
      <c r="WY35" s="229">
        <v>119.8</v>
      </c>
      <c r="WZ35" s="229">
        <v>105.6</v>
      </c>
      <c r="XA35" s="229">
        <v>96.3</v>
      </c>
      <c r="XB35" s="229">
        <v>126.7</v>
      </c>
      <c r="XD35" s="229">
        <v>99.6</v>
      </c>
      <c r="XF35" s="229">
        <v>97.5</v>
      </c>
      <c r="XG35" s="229">
        <v>99.8</v>
      </c>
      <c r="XH35" s="229">
        <v>99.8</v>
      </c>
      <c r="XI35" s="229">
        <v>99.5</v>
      </c>
      <c r="XJ35" s="229">
        <v>100</v>
      </c>
      <c r="XK35" s="229">
        <v>90.6</v>
      </c>
      <c r="XM35" s="229">
        <v>86.8</v>
      </c>
      <c r="XN35" s="229">
        <v>95.2</v>
      </c>
      <c r="XO35" s="229">
        <v>97</v>
      </c>
      <c r="XP35" s="229">
        <v>95.2</v>
      </c>
      <c r="XQ35" s="229">
        <v>95</v>
      </c>
      <c r="XR35" s="229">
        <v>99.2</v>
      </c>
      <c r="XS35" s="229">
        <v>101.1</v>
      </c>
      <c r="XT35" s="229">
        <v>101.1</v>
      </c>
      <c r="XU35" s="229">
        <v>89.6</v>
      </c>
      <c r="XV35" s="229">
        <v>89.6</v>
      </c>
      <c r="XW35" s="229">
        <v>96.4</v>
      </c>
      <c r="XX35" s="229">
        <v>94.8</v>
      </c>
      <c r="XY35" s="229">
        <v>96.2</v>
      </c>
      <c r="XZ35" s="229">
        <v>98.6</v>
      </c>
      <c r="YB35" s="229">
        <v>94.6</v>
      </c>
      <c r="YC35" s="229">
        <v>94.5</v>
      </c>
      <c r="YD35" s="229">
        <v>100.4</v>
      </c>
      <c r="YE35" s="229">
        <v>101.7</v>
      </c>
      <c r="YF35" s="229">
        <v>99.6</v>
      </c>
      <c r="YG35" s="229">
        <v>100</v>
      </c>
      <c r="YI35" s="229">
        <v>100</v>
      </c>
      <c r="YJ35" s="229">
        <v>102.5</v>
      </c>
      <c r="YK35" s="229">
        <v>100.4</v>
      </c>
      <c r="YM35" s="229">
        <v>95.5</v>
      </c>
      <c r="YN35" s="229">
        <v>99.5</v>
      </c>
      <c r="YO35" s="229">
        <v>100.4</v>
      </c>
      <c r="YP35" s="229">
        <v>115.2</v>
      </c>
      <c r="YQ35" s="229">
        <v>101.9</v>
      </c>
      <c r="YR35" s="229">
        <v>96.5</v>
      </c>
      <c r="YS35" s="229">
        <v>101.5</v>
      </c>
      <c r="YU35" s="229">
        <v>98.5</v>
      </c>
      <c r="YV35" s="229">
        <v>92.1</v>
      </c>
      <c r="YW35" s="229">
        <v>100</v>
      </c>
      <c r="YX35" s="229">
        <v>101.3</v>
      </c>
      <c r="YY35" s="229">
        <v>101.9</v>
      </c>
      <c r="YZ35" s="229">
        <v>96.8</v>
      </c>
      <c r="ZA35" s="229">
        <v>139.5</v>
      </c>
      <c r="ZD35" s="229">
        <v>101.9</v>
      </c>
      <c r="ZF35" s="229">
        <v>95.5</v>
      </c>
      <c r="ZG35" s="229">
        <v>100</v>
      </c>
      <c r="ZI35" s="229">
        <v>100</v>
      </c>
      <c r="ZJ35" s="229">
        <v>98.5</v>
      </c>
      <c r="ZK35" s="229">
        <v>98.3</v>
      </c>
      <c r="ZL35" s="229">
        <v>98.7</v>
      </c>
      <c r="ZN35" s="229">
        <v>107.8</v>
      </c>
      <c r="ZO35" s="229">
        <v>144.80000000000001</v>
      </c>
      <c r="ZP35" s="229">
        <v>170.9</v>
      </c>
      <c r="ZQ35" s="229">
        <v>119.9</v>
      </c>
      <c r="ZR35" s="229">
        <v>111.3</v>
      </c>
      <c r="ZS35" s="229">
        <v>109</v>
      </c>
      <c r="ZV35" s="229">
        <v>108.1</v>
      </c>
      <c r="ZW35" s="229">
        <v>105.4</v>
      </c>
      <c r="ZX35" s="229">
        <v>112.2</v>
      </c>
      <c r="ZY35" s="229">
        <v>104.3</v>
      </c>
      <c r="ZZ35" s="229">
        <v>104.8</v>
      </c>
      <c r="AAA35" s="229">
        <v>104.3</v>
      </c>
      <c r="AAB35" s="229">
        <v>104.6</v>
      </c>
      <c r="AAC35" s="229">
        <v>105</v>
      </c>
      <c r="AAD35" s="229">
        <v>103.3</v>
      </c>
      <c r="AAE35" s="229">
        <v>105.3</v>
      </c>
      <c r="AAF35" s="229">
        <v>104.4</v>
      </c>
      <c r="AAG35" s="229">
        <v>95.3</v>
      </c>
      <c r="AAH35" s="229">
        <v>101.9</v>
      </c>
      <c r="AAI35" s="229">
        <v>98.8</v>
      </c>
      <c r="AAJ35" s="229">
        <v>103</v>
      </c>
      <c r="AAK35" s="229">
        <v>122.6</v>
      </c>
      <c r="AAL35" s="229">
        <v>88</v>
      </c>
      <c r="AAM35" s="229">
        <v>90.3</v>
      </c>
      <c r="AAN35" s="229">
        <v>110.7</v>
      </c>
      <c r="AAO35" s="229">
        <v>74.5</v>
      </c>
      <c r="AAP35" s="229">
        <v>85.3</v>
      </c>
      <c r="AAQ35" s="229">
        <v>118.7</v>
      </c>
      <c r="AAR35" s="229">
        <v>78.2</v>
      </c>
      <c r="AAS35" s="229">
        <v>61.9</v>
      </c>
      <c r="AAT35" s="229">
        <v>99.3</v>
      </c>
      <c r="AAU35" s="229">
        <v>104.6</v>
      </c>
      <c r="AAV35" s="229">
        <v>107.7</v>
      </c>
      <c r="AAW35" s="229">
        <v>101.2</v>
      </c>
      <c r="AAX35" s="229">
        <v>77.2</v>
      </c>
      <c r="AAY35" s="229">
        <v>76.900000000000006</v>
      </c>
      <c r="AAZ35" s="229">
        <v>77.900000000000006</v>
      </c>
      <c r="ABA35" s="229">
        <v>95.8</v>
      </c>
      <c r="ABC35" s="229">
        <v>100.9</v>
      </c>
      <c r="ABD35" s="229">
        <v>82.9</v>
      </c>
      <c r="ABE35" s="229">
        <v>91.7</v>
      </c>
      <c r="ABF35" s="229">
        <v>100</v>
      </c>
      <c r="ABG35" s="229">
        <v>93.7</v>
      </c>
      <c r="ABH35" s="229">
        <v>100.3</v>
      </c>
      <c r="ABI35" s="229">
        <v>95.4</v>
      </c>
      <c r="ABJ35" s="229">
        <v>108.1</v>
      </c>
      <c r="ABK35" s="229">
        <v>84.6</v>
      </c>
      <c r="ABL35" s="229">
        <v>96.8</v>
      </c>
      <c r="ABM35" s="229">
        <v>101.5</v>
      </c>
      <c r="ABN35" s="229">
        <v>98</v>
      </c>
      <c r="ABO35" s="229">
        <v>101.4</v>
      </c>
      <c r="ABP35" s="229">
        <v>101.5</v>
      </c>
      <c r="ABQ35" s="229">
        <v>102</v>
      </c>
      <c r="ABR35" s="229">
        <v>101.6</v>
      </c>
      <c r="ABS35" s="229" t="e">
        <v>#N/A</v>
      </c>
      <c r="ABT35" s="229">
        <v>104.2</v>
      </c>
      <c r="ABU35" s="229">
        <v>103.7</v>
      </c>
      <c r="ABV35" s="229">
        <v>110.7</v>
      </c>
      <c r="ACB35" s="229">
        <v>101.3</v>
      </c>
      <c r="ACC35" s="229">
        <v>102</v>
      </c>
      <c r="ACD35" s="229">
        <v>96</v>
      </c>
      <c r="ACE35" s="229">
        <v>94.1</v>
      </c>
      <c r="ACF35" s="229">
        <v>110.9</v>
      </c>
      <c r="ACG35" s="229">
        <v>103.7</v>
      </c>
      <c r="ACH35" s="229">
        <v>99.3</v>
      </c>
      <c r="ACI35" s="229">
        <v>106.5</v>
      </c>
      <c r="ACJ35" s="229">
        <v>76.8</v>
      </c>
      <c r="ACK35" s="229">
        <v>115.9</v>
      </c>
      <c r="ACL35" s="229">
        <v>101</v>
      </c>
      <c r="ACM35" s="229">
        <v>97.1</v>
      </c>
      <c r="ACN35" s="229">
        <v>100.6</v>
      </c>
      <c r="ACO35" s="229">
        <v>102.9</v>
      </c>
      <c r="ACP35" s="229">
        <v>99.5</v>
      </c>
      <c r="ACQ35" s="229">
        <v>102.6</v>
      </c>
      <c r="ACR35" s="229">
        <v>91.3</v>
      </c>
      <c r="ACS35" s="229">
        <v>104.2</v>
      </c>
      <c r="ACT35" s="229">
        <v>191.6</v>
      </c>
      <c r="ACU35" s="229">
        <v>99.6</v>
      </c>
      <c r="ACV35" s="229">
        <v>99.8</v>
      </c>
      <c r="ACW35" s="229">
        <v>95.9</v>
      </c>
      <c r="ACX35" s="229">
        <v>102.8</v>
      </c>
      <c r="ACY35" s="229">
        <v>100.5</v>
      </c>
      <c r="ACZ35" s="229">
        <v>100.3</v>
      </c>
      <c r="ADA35" s="229">
        <v>100</v>
      </c>
      <c r="ADB35" s="229">
        <v>77.3</v>
      </c>
      <c r="ADC35" s="229">
        <v>98.2</v>
      </c>
      <c r="ADD35" s="229">
        <v>103</v>
      </c>
      <c r="ADE35" s="229">
        <v>111.3</v>
      </c>
      <c r="ADF35" s="229">
        <v>142.9</v>
      </c>
      <c r="ADG35" s="229">
        <v>104.1</v>
      </c>
      <c r="ADH35" s="229">
        <v>96.9</v>
      </c>
      <c r="ADI35" s="229">
        <v>101.2</v>
      </c>
      <c r="ADJ35" s="229">
        <v>102.6</v>
      </c>
      <c r="ADK35" s="229">
        <v>100.6</v>
      </c>
    </row>
    <row r="36" spans="1:791">
      <c r="A36" s="229">
        <v>200206</v>
      </c>
      <c r="B36" s="229">
        <v>101.2</v>
      </c>
      <c r="C36" s="229">
        <v>97.3</v>
      </c>
      <c r="D36" s="229">
        <v>100.4</v>
      </c>
      <c r="E36" s="229">
        <v>111.2</v>
      </c>
      <c r="F36" s="229">
        <v>111.5</v>
      </c>
      <c r="G36" s="229">
        <v>110.4</v>
      </c>
      <c r="H36" s="229">
        <v>112.4</v>
      </c>
      <c r="I36" s="229">
        <v>96.4</v>
      </c>
      <c r="J36" s="229">
        <v>93.6</v>
      </c>
      <c r="K36" s="229">
        <v>94.8</v>
      </c>
      <c r="L36" s="229">
        <v>93.5</v>
      </c>
      <c r="N36" s="229">
        <v>93.8</v>
      </c>
      <c r="O36" s="229">
        <v>98.4</v>
      </c>
      <c r="P36" s="229">
        <v>94.1</v>
      </c>
      <c r="Q36" s="229">
        <v>93.7</v>
      </c>
      <c r="R36" s="229">
        <v>88.5</v>
      </c>
      <c r="S36" s="229">
        <v>97.1</v>
      </c>
      <c r="U36" s="229">
        <v>103.5</v>
      </c>
      <c r="V36" s="229">
        <v>87.6</v>
      </c>
      <c r="W36" s="229">
        <v>109</v>
      </c>
      <c r="X36" s="229">
        <v>102.3</v>
      </c>
      <c r="Y36" s="229">
        <v>106</v>
      </c>
      <c r="Z36" s="229">
        <v>106</v>
      </c>
      <c r="AA36" s="229">
        <v>107.6</v>
      </c>
      <c r="AB36" s="229">
        <v>119</v>
      </c>
      <c r="AC36" s="229">
        <v>118.8</v>
      </c>
      <c r="AD36" s="229">
        <v>118.5</v>
      </c>
      <c r="AE36" s="229">
        <v>90.1</v>
      </c>
      <c r="AF36" s="229">
        <v>95.3</v>
      </c>
      <c r="AG36" s="229">
        <v>100.6</v>
      </c>
      <c r="AH36" s="229">
        <v>92.8</v>
      </c>
      <c r="AI36" s="229">
        <v>96.9</v>
      </c>
      <c r="AJ36" s="229">
        <v>106.3</v>
      </c>
      <c r="AK36" s="229">
        <v>96.7</v>
      </c>
      <c r="AL36" s="229">
        <v>126.2</v>
      </c>
      <c r="AM36" s="229">
        <v>84.6</v>
      </c>
      <c r="AO36" s="229">
        <v>98.7</v>
      </c>
      <c r="AP36" s="229">
        <v>103</v>
      </c>
      <c r="AQ36" s="229">
        <v>99.6</v>
      </c>
      <c r="AR36" s="229">
        <v>113.5</v>
      </c>
      <c r="AS36" s="229">
        <v>97.5</v>
      </c>
      <c r="AT36" s="229">
        <v>95.5</v>
      </c>
      <c r="AU36" s="229">
        <v>111.2</v>
      </c>
      <c r="AV36" s="229">
        <v>95</v>
      </c>
      <c r="AX36" s="229">
        <v>88.1</v>
      </c>
      <c r="AY36" s="229">
        <v>87.4</v>
      </c>
      <c r="AZ36" s="229">
        <v>86.1</v>
      </c>
      <c r="BA36" s="229">
        <v>90</v>
      </c>
      <c r="BB36" s="229">
        <v>96.8</v>
      </c>
      <c r="BC36" s="229">
        <v>91.6</v>
      </c>
      <c r="BD36" s="229">
        <v>98.5</v>
      </c>
      <c r="BE36" s="229">
        <v>95.3</v>
      </c>
      <c r="BF36" s="229">
        <v>97.1</v>
      </c>
      <c r="BG36" s="229">
        <v>99</v>
      </c>
      <c r="BH36" s="229">
        <v>91.2</v>
      </c>
      <c r="BI36" s="229">
        <v>90.7</v>
      </c>
      <c r="BJ36" s="229">
        <v>88.3</v>
      </c>
      <c r="BK36" s="229">
        <v>91.9</v>
      </c>
      <c r="BL36" s="229">
        <v>95.1</v>
      </c>
      <c r="BM36" s="229">
        <v>92</v>
      </c>
      <c r="BN36" s="229">
        <v>92.2</v>
      </c>
      <c r="BO36" s="229">
        <v>83.3</v>
      </c>
      <c r="BP36" s="229">
        <v>93.8</v>
      </c>
      <c r="BQ36" s="229">
        <v>96.8</v>
      </c>
      <c r="BR36" s="229">
        <v>92.5</v>
      </c>
      <c r="BS36" s="229">
        <v>89.7</v>
      </c>
      <c r="BU36" s="229">
        <v>95</v>
      </c>
      <c r="BV36" s="229">
        <v>97.4</v>
      </c>
      <c r="BW36" s="229">
        <v>96</v>
      </c>
      <c r="BX36" s="229">
        <v>77.099999999999994</v>
      </c>
      <c r="BY36" s="229">
        <v>102</v>
      </c>
      <c r="BZ36" s="229">
        <v>99.3</v>
      </c>
      <c r="CA36" s="229">
        <v>98.3</v>
      </c>
      <c r="CB36" s="229">
        <v>106.4</v>
      </c>
      <c r="CC36" s="229">
        <v>84.6</v>
      </c>
      <c r="CD36" s="229">
        <v>79.3</v>
      </c>
      <c r="CE36" s="229">
        <v>89.9</v>
      </c>
      <c r="CF36" s="229">
        <v>86.6</v>
      </c>
      <c r="CG36" s="229">
        <v>86.6</v>
      </c>
      <c r="CH36" s="229">
        <v>89.7</v>
      </c>
      <c r="CI36" s="229">
        <v>84</v>
      </c>
      <c r="CJ36" s="229">
        <v>91.8</v>
      </c>
      <c r="CK36" s="229">
        <v>75.5</v>
      </c>
      <c r="CL36" s="229">
        <v>118</v>
      </c>
      <c r="CM36" s="229">
        <v>80.599999999999994</v>
      </c>
      <c r="CN36" s="229">
        <v>85.2</v>
      </c>
      <c r="CO36" s="229">
        <v>92.3</v>
      </c>
      <c r="CP36" s="229">
        <v>110.5</v>
      </c>
      <c r="CQ36" s="229">
        <v>97.3</v>
      </c>
      <c r="CR36" s="229">
        <v>118</v>
      </c>
      <c r="CS36" s="229">
        <v>71.599999999999994</v>
      </c>
      <c r="CT36" s="229">
        <v>120.1</v>
      </c>
      <c r="CU36" s="229">
        <v>93.9</v>
      </c>
      <c r="CV36" s="229">
        <v>78.599999999999994</v>
      </c>
      <c r="CW36" s="229">
        <v>98.8</v>
      </c>
      <c r="CX36" s="229">
        <v>59</v>
      </c>
      <c r="CY36" s="229">
        <v>123.4</v>
      </c>
      <c r="CZ36" s="229">
        <v>114.6</v>
      </c>
      <c r="DB36" s="229">
        <v>103.5</v>
      </c>
      <c r="DC36" s="229">
        <v>66.400000000000006</v>
      </c>
      <c r="DD36" s="229">
        <v>101.6</v>
      </c>
      <c r="DE36" s="229">
        <v>69</v>
      </c>
      <c r="DF36" s="229">
        <v>91</v>
      </c>
      <c r="DG36" s="229">
        <v>70.8</v>
      </c>
      <c r="DH36" s="229">
        <v>63.8</v>
      </c>
      <c r="DI36" s="229">
        <v>100.3</v>
      </c>
      <c r="DJ36" s="229">
        <v>105.4</v>
      </c>
      <c r="DK36" s="229">
        <v>89.6</v>
      </c>
      <c r="DN36" s="229">
        <v>100.1</v>
      </c>
      <c r="DO36" s="229">
        <v>90.4</v>
      </c>
      <c r="DP36" s="229">
        <v>99</v>
      </c>
      <c r="DQ36" s="229">
        <v>78.7</v>
      </c>
      <c r="DR36" s="229">
        <v>102.7</v>
      </c>
      <c r="DS36" s="229">
        <v>77</v>
      </c>
      <c r="DT36" s="229">
        <v>93.9</v>
      </c>
      <c r="DV36" s="229">
        <v>105.4</v>
      </c>
      <c r="DW36" s="229">
        <v>99.2</v>
      </c>
      <c r="DX36" s="229">
        <v>99.2</v>
      </c>
      <c r="DY36" s="229">
        <v>124.5</v>
      </c>
      <c r="DZ36" s="229">
        <v>102.5</v>
      </c>
      <c r="EA36" s="229">
        <v>102.3</v>
      </c>
      <c r="EB36" s="229">
        <v>108.3</v>
      </c>
      <c r="EC36" s="229">
        <v>102.8</v>
      </c>
      <c r="ED36" s="229">
        <v>101.7</v>
      </c>
      <c r="EE36" s="229">
        <v>103.4</v>
      </c>
      <c r="EF36" s="229">
        <v>96</v>
      </c>
      <c r="EG36" s="229">
        <v>93.3</v>
      </c>
      <c r="EH36" s="229">
        <v>98.2</v>
      </c>
      <c r="EI36" s="229">
        <v>97.6</v>
      </c>
      <c r="EK36" s="229">
        <v>109.4</v>
      </c>
      <c r="EM36" s="229">
        <v>111.8</v>
      </c>
      <c r="EN36" s="229">
        <v>105.2</v>
      </c>
      <c r="EO36" s="229">
        <v>104.1</v>
      </c>
      <c r="ER36" s="229">
        <v>120</v>
      </c>
      <c r="EV36" s="229">
        <v>89.3</v>
      </c>
      <c r="EW36" s="229">
        <v>88.7</v>
      </c>
      <c r="EY36" s="229">
        <v>102.4</v>
      </c>
      <c r="EZ36" s="229">
        <v>93.1</v>
      </c>
      <c r="FA36" s="229">
        <v>91.4</v>
      </c>
      <c r="FB36" s="229">
        <v>113.5</v>
      </c>
      <c r="FC36" s="229">
        <v>110.4</v>
      </c>
      <c r="FD36" s="229">
        <v>103.4</v>
      </c>
      <c r="FE36" s="229">
        <v>98.1</v>
      </c>
      <c r="FF36" s="229">
        <v>108.1</v>
      </c>
      <c r="FG36" s="229">
        <v>70.3</v>
      </c>
      <c r="FH36" s="229">
        <v>104</v>
      </c>
      <c r="FI36" s="229">
        <v>101.8</v>
      </c>
      <c r="FJ36" s="229">
        <v>98.7</v>
      </c>
      <c r="FK36" s="229">
        <v>99.7</v>
      </c>
      <c r="FL36" s="229">
        <v>95.7</v>
      </c>
      <c r="FM36" s="229">
        <v>95.9</v>
      </c>
      <c r="FN36" s="229">
        <v>119.2</v>
      </c>
      <c r="FO36" s="229">
        <v>125.8</v>
      </c>
      <c r="FP36" s="229">
        <v>101.5</v>
      </c>
      <c r="FR36" s="229">
        <v>101.1</v>
      </c>
      <c r="FS36" s="229">
        <v>100.6</v>
      </c>
      <c r="FT36" s="229">
        <v>95.3</v>
      </c>
      <c r="FU36" s="229">
        <v>126.9</v>
      </c>
      <c r="FV36" s="229">
        <v>105</v>
      </c>
      <c r="FW36" s="229">
        <v>114.7</v>
      </c>
      <c r="FZ36" s="229">
        <v>92.7</v>
      </c>
      <c r="GA36" s="229">
        <v>91</v>
      </c>
      <c r="GB36" s="229">
        <v>95.1</v>
      </c>
      <c r="GC36" s="229">
        <v>93.4</v>
      </c>
      <c r="GD36" s="229">
        <v>96</v>
      </c>
      <c r="GE36" s="229">
        <v>89.7</v>
      </c>
      <c r="GF36" s="229">
        <v>108.8</v>
      </c>
      <c r="GG36" s="229">
        <v>101.2</v>
      </c>
      <c r="GH36" s="229">
        <v>99.6</v>
      </c>
      <c r="GI36" s="229">
        <v>100.6</v>
      </c>
      <c r="GJ36" s="229">
        <v>96.7</v>
      </c>
      <c r="GK36" s="229">
        <v>84.1</v>
      </c>
      <c r="GL36" s="229">
        <v>75.2</v>
      </c>
      <c r="GM36" s="229">
        <v>84.3</v>
      </c>
      <c r="GN36" s="229">
        <v>99.4</v>
      </c>
      <c r="GO36" s="229">
        <v>89.5</v>
      </c>
      <c r="GP36" s="229">
        <v>99.8</v>
      </c>
      <c r="GQ36" s="229">
        <v>96.2</v>
      </c>
      <c r="GR36" s="229">
        <v>98.8</v>
      </c>
      <c r="GT36" s="229">
        <v>97.1</v>
      </c>
      <c r="GU36" s="229">
        <v>101.7</v>
      </c>
      <c r="GV36" s="229">
        <v>93.9</v>
      </c>
      <c r="GW36" s="229">
        <v>105.9</v>
      </c>
      <c r="GY36" s="229">
        <v>94.6</v>
      </c>
      <c r="GZ36" s="229">
        <v>71.7</v>
      </c>
      <c r="HA36" s="229">
        <v>93.3</v>
      </c>
      <c r="HB36" s="229">
        <v>100.2</v>
      </c>
      <c r="HC36" s="229">
        <v>96.8</v>
      </c>
      <c r="HD36" s="229">
        <v>97.8</v>
      </c>
      <c r="HE36" s="229">
        <v>101.6</v>
      </c>
      <c r="HG36" s="229">
        <v>84.7</v>
      </c>
      <c r="HI36" s="229">
        <v>111.9</v>
      </c>
      <c r="HJ36" s="229">
        <v>128.69999999999999</v>
      </c>
      <c r="HK36" s="229">
        <v>93.3</v>
      </c>
      <c r="HN36" s="229">
        <v>116.1</v>
      </c>
      <c r="HO36" s="229">
        <v>111.4</v>
      </c>
      <c r="HP36" s="229">
        <v>101.7</v>
      </c>
      <c r="HQ36" s="229">
        <v>105.3</v>
      </c>
      <c r="HR36" s="229">
        <v>132.19999999999999</v>
      </c>
      <c r="HS36" s="229">
        <v>119.6</v>
      </c>
      <c r="HT36" s="229">
        <v>123.7</v>
      </c>
      <c r="HU36" s="229">
        <v>112.3</v>
      </c>
      <c r="HV36" s="229">
        <v>119.7</v>
      </c>
      <c r="HW36" s="229">
        <v>117.3</v>
      </c>
      <c r="HX36" s="229">
        <v>103.9</v>
      </c>
      <c r="HY36" s="229">
        <v>124.1</v>
      </c>
      <c r="HZ36" s="229">
        <v>109.3</v>
      </c>
      <c r="IA36" s="229">
        <v>124.7</v>
      </c>
      <c r="IB36" s="229">
        <v>114.3</v>
      </c>
      <c r="IC36" s="229">
        <v>100.1</v>
      </c>
      <c r="ID36" s="229">
        <v>153.1</v>
      </c>
      <c r="IE36" s="229">
        <v>122.5</v>
      </c>
      <c r="IF36" s="229">
        <v>104.6</v>
      </c>
      <c r="IG36" s="229">
        <v>115.1</v>
      </c>
      <c r="IH36" s="229">
        <v>97.6</v>
      </c>
      <c r="II36" s="229">
        <v>105</v>
      </c>
      <c r="IJ36" s="229">
        <v>103.9</v>
      </c>
      <c r="IK36" s="229">
        <v>109.2</v>
      </c>
      <c r="IL36" s="229">
        <v>108.2</v>
      </c>
      <c r="IM36" s="229">
        <v>94.6</v>
      </c>
      <c r="IP36" s="229">
        <v>95.9</v>
      </c>
      <c r="IQ36" s="229">
        <v>95.9</v>
      </c>
      <c r="IR36" s="229">
        <v>93.7</v>
      </c>
      <c r="IS36" s="229">
        <v>94.5</v>
      </c>
      <c r="IU36" s="229">
        <v>97.7</v>
      </c>
      <c r="IW36" s="229">
        <v>94.8</v>
      </c>
      <c r="IX36" s="229">
        <v>96.2</v>
      </c>
      <c r="IY36" s="229">
        <v>96.2</v>
      </c>
      <c r="IZ36" s="229">
        <v>96</v>
      </c>
      <c r="JA36" s="229">
        <v>87.5</v>
      </c>
      <c r="JB36" s="229">
        <v>99.1</v>
      </c>
      <c r="JD36" s="229">
        <v>98.5</v>
      </c>
      <c r="JE36" s="229">
        <v>97.5</v>
      </c>
      <c r="JG36" s="229">
        <v>98.8</v>
      </c>
      <c r="JH36" s="229">
        <v>107.1</v>
      </c>
      <c r="JI36" s="229">
        <v>96.9</v>
      </c>
      <c r="JJ36" s="229">
        <v>98.7</v>
      </c>
      <c r="JL36" s="229">
        <v>96.7</v>
      </c>
      <c r="JM36" s="229">
        <v>96.8</v>
      </c>
      <c r="JN36" s="229">
        <v>94.4</v>
      </c>
      <c r="JO36" s="229">
        <v>94.6</v>
      </c>
      <c r="JP36" s="229">
        <v>94.6</v>
      </c>
      <c r="JQ36" s="229">
        <v>94</v>
      </c>
      <c r="JR36" s="229">
        <v>100.9</v>
      </c>
      <c r="JS36" s="229">
        <v>101</v>
      </c>
      <c r="JT36" s="229">
        <v>102.8</v>
      </c>
      <c r="JU36" s="229">
        <v>102.8</v>
      </c>
      <c r="JV36" s="229">
        <v>99.4</v>
      </c>
      <c r="JW36" s="229">
        <v>102.5</v>
      </c>
      <c r="JX36" s="229">
        <v>96</v>
      </c>
      <c r="JY36" s="229">
        <v>100.6</v>
      </c>
      <c r="JZ36" s="229">
        <v>100.6</v>
      </c>
      <c r="KA36" s="229">
        <v>101</v>
      </c>
      <c r="KB36" s="229">
        <v>104.1</v>
      </c>
      <c r="KC36" s="229">
        <v>94.9</v>
      </c>
      <c r="KD36" s="229">
        <v>147</v>
      </c>
      <c r="KE36" s="229">
        <v>97.5</v>
      </c>
      <c r="KG36" s="229">
        <v>94.3</v>
      </c>
      <c r="KH36" s="229">
        <v>94.7</v>
      </c>
      <c r="KJ36" s="229">
        <v>100.2</v>
      </c>
      <c r="KK36" s="229">
        <v>100</v>
      </c>
      <c r="KL36" s="229">
        <v>92.1</v>
      </c>
      <c r="KM36" s="229">
        <v>105.8</v>
      </c>
      <c r="KN36" s="229">
        <v>98.5</v>
      </c>
      <c r="KO36" s="229">
        <v>100.1</v>
      </c>
      <c r="KP36" s="229">
        <v>92.3</v>
      </c>
      <c r="KQ36" s="229">
        <v>94.8</v>
      </c>
      <c r="KR36" s="229">
        <v>105.5</v>
      </c>
      <c r="KS36" s="229">
        <v>105.5</v>
      </c>
      <c r="KT36" s="229">
        <v>104</v>
      </c>
      <c r="KU36" s="229">
        <v>94.1</v>
      </c>
      <c r="KV36" s="229">
        <v>104.4</v>
      </c>
      <c r="KW36" s="229">
        <v>104.4</v>
      </c>
      <c r="KX36" s="229">
        <v>88.8</v>
      </c>
      <c r="KY36" s="229">
        <v>94.4</v>
      </c>
      <c r="KZ36" s="229">
        <v>83.1</v>
      </c>
      <c r="LA36" s="229">
        <v>59.6</v>
      </c>
      <c r="LB36" s="229">
        <v>59.6</v>
      </c>
      <c r="LC36" s="229">
        <v>96.5</v>
      </c>
      <c r="LD36" s="229">
        <v>98</v>
      </c>
      <c r="LE36" s="229">
        <v>93.6</v>
      </c>
      <c r="LF36" s="229">
        <v>122</v>
      </c>
      <c r="LG36" s="229">
        <v>169.4</v>
      </c>
      <c r="LH36" s="229">
        <v>221.1</v>
      </c>
      <c r="LI36" s="229">
        <v>260.2</v>
      </c>
      <c r="LJ36" s="229">
        <v>156</v>
      </c>
      <c r="LK36" s="229">
        <v>144.19999999999999</v>
      </c>
      <c r="LL36" s="229">
        <v>145.1</v>
      </c>
      <c r="LM36" s="229">
        <v>320.3</v>
      </c>
      <c r="LN36" s="229">
        <v>192.1</v>
      </c>
      <c r="LO36" s="229">
        <v>289.8</v>
      </c>
      <c r="LQ36" s="229">
        <v>157.19999999999999</v>
      </c>
      <c r="LR36" s="229">
        <v>164.9</v>
      </c>
      <c r="LS36" s="229">
        <v>202.8</v>
      </c>
      <c r="LT36" s="229">
        <v>138.6</v>
      </c>
      <c r="LU36" s="229">
        <v>105.3</v>
      </c>
      <c r="LV36" s="229">
        <v>103</v>
      </c>
      <c r="LW36" s="229">
        <v>106.6</v>
      </c>
      <c r="LX36" s="229">
        <v>102.1</v>
      </c>
      <c r="LY36" s="229">
        <v>102.8</v>
      </c>
      <c r="LZ36" s="229">
        <v>126.5</v>
      </c>
      <c r="MA36" s="229">
        <v>99.2</v>
      </c>
      <c r="MB36" s="229">
        <v>135.19999999999999</v>
      </c>
      <c r="MC36" s="229">
        <v>140</v>
      </c>
      <c r="MD36" s="229">
        <v>116.6</v>
      </c>
      <c r="ME36" s="229">
        <v>113.5</v>
      </c>
      <c r="MF36" s="229">
        <v>106.8</v>
      </c>
      <c r="MG36" s="229">
        <v>115.2</v>
      </c>
      <c r="MH36" s="229">
        <v>116.2</v>
      </c>
      <c r="MI36" s="229">
        <v>110.3</v>
      </c>
      <c r="MJ36" s="229">
        <v>116.9</v>
      </c>
      <c r="MK36" s="229">
        <v>101.6</v>
      </c>
      <c r="ML36" s="229">
        <v>94.9</v>
      </c>
      <c r="MM36" s="229">
        <v>96.9</v>
      </c>
      <c r="MN36" s="229">
        <v>96.6</v>
      </c>
      <c r="MO36" s="229">
        <v>88.5</v>
      </c>
      <c r="MP36" s="229">
        <v>99.6</v>
      </c>
      <c r="MQ36" s="229">
        <v>94.6</v>
      </c>
      <c r="MR36" s="229">
        <v>97.9</v>
      </c>
      <c r="MS36" s="229">
        <v>100.5</v>
      </c>
      <c r="MT36" s="229">
        <v>96.7</v>
      </c>
      <c r="MV36" s="229">
        <v>97.8</v>
      </c>
      <c r="MW36" s="229">
        <v>107.6</v>
      </c>
      <c r="MX36" s="229">
        <v>105.9</v>
      </c>
      <c r="MY36" s="229">
        <v>108</v>
      </c>
      <c r="MZ36" s="229">
        <v>89.2</v>
      </c>
      <c r="NA36" s="229">
        <v>126.9</v>
      </c>
      <c r="NC36" s="229">
        <v>106.6</v>
      </c>
      <c r="ND36" s="229">
        <v>102.9</v>
      </c>
      <c r="NE36" s="229">
        <v>104.3</v>
      </c>
      <c r="NF36" s="229">
        <v>102.3</v>
      </c>
      <c r="NG36" s="229">
        <v>111.9</v>
      </c>
      <c r="NH36" s="229">
        <v>107.4</v>
      </c>
      <c r="NI36" s="229">
        <v>115.1</v>
      </c>
      <c r="NJ36" s="229">
        <v>105.2</v>
      </c>
      <c r="NK36" s="229">
        <v>113.9</v>
      </c>
      <c r="NM36" s="229">
        <v>95</v>
      </c>
      <c r="NN36" s="229">
        <v>93.7</v>
      </c>
      <c r="NO36" s="229">
        <v>124.6</v>
      </c>
      <c r="NP36" s="229">
        <v>105.9</v>
      </c>
      <c r="NR36" s="229">
        <v>97.8</v>
      </c>
      <c r="NS36" s="229">
        <v>95.4</v>
      </c>
      <c r="NT36" s="229">
        <v>95.4</v>
      </c>
      <c r="NU36" s="229">
        <v>97.2</v>
      </c>
      <c r="NV36" s="229">
        <v>94.7</v>
      </c>
      <c r="NW36" s="229">
        <v>113.6</v>
      </c>
      <c r="NX36" s="229">
        <v>100</v>
      </c>
      <c r="NY36" s="229">
        <v>100</v>
      </c>
      <c r="NZ36" s="229">
        <v>103.8</v>
      </c>
      <c r="OA36" s="229">
        <v>105.4</v>
      </c>
      <c r="OB36" s="229">
        <v>104.3</v>
      </c>
      <c r="OC36" s="229">
        <v>104.3</v>
      </c>
      <c r="OD36" s="229">
        <v>104.1</v>
      </c>
      <c r="OE36" s="229">
        <v>105.5</v>
      </c>
      <c r="OF36" s="229">
        <v>102.9</v>
      </c>
      <c r="OG36" s="229">
        <v>109.3</v>
      </c>
      <c r="OI36" s="229">
        <v>102</v>
      </c>
      <c r="OK36" s="229">
        <v>99.2</v>
      </c>
      <c r="OL36" s="229">
        <v>103.6</v>
      </c>
      <c r="OM36" s="229">
        <v>100.9</v>
      </c>
      <c r="ON36" s="229">
        <v>101</v>
      </c>
      <c r="OO36" s="229">
        <v>102.2</v>
      </c>
      <c r="OP36" s="229">
        <v>94.2</v>
      </c>
      <c r="OQ36" s="229">
        <v>103.4</v>
      </c>
      <c r="OR36" s="229">
        <v>116.8</v>
      </c>
      <c r="OT36" s="229">
        <v>95.7</v>
      </c>
      <c r="OV36" s="229">
        <v>114.4</v>
      </c>
      <c r="OW36" s="229">
        <v>103.7</v>
      </c>
      <c r="OX36" s="229">
        <v>109.8</v>
      </c>
      <c r="OY36" s="229">
        <v>107.3</v>
      </c>
      <c r="OZ36" s="229">
        <v>89.7</v>
      </c>
      <c r="PA36" s="229">
        <v>89.8</v>
      </c>
      <c r="PB36" s="229">
        <v>103.6</v>
      </c>
      <c r="PC36" s="229">
        <v>116.5</v>
      </c>
      <c r="PD36" s="229">
        <v>96.8</v>
      </c>
      <c r="PE36" s="229">
        <v>123.1</v>
      </c>
      <c r="PF36" s="229">
        <v>200.1</v>
      </c>
      <c r="PG36" s="229">
        <v>104.8</v>
      </c>
      <c r="PH36" s="229">
        <v>104.6</v>
      </c>
      <c r="PI36" s="229">
        <v>103.7</v>
      </c>
      <c r="PJ36" s="229">
        <v>104.8</v>
      </c>
      <c r="PK36" s="229">
        <v>97.6</v>
      </c>
      <c r="PL36" s="229">
        <v>110.2</v>
      </c>
      <c r="PM36" s="229">
        <v>105.1</v>
      </c>
      <c r="PN36" s="229">
        <v>90.8</v>
      </c>
      <c r="PO36" s="229">
        <v>99</v>
      </c>
      <c r="PP36" s="229">
        <v>91.3</v>
      </c>
      <c r="PQ36" s="229">
        <v>108.5</v>
      </c>
      <c r="PR36" s="229">
        <v>97.1</v>
      </c>
      <c r="PS36" s="229">
        <v>117.5</v>
      </c>
      <c r="PT36" s="229">
        <v>111.6</v>
      </c>
      <c r="PU36" s="229">
        <v>113.2</v>
      </c>
      <c r="PV36" s="229">
        <v>105.9</v>
      </c>
      <c r="PW36" s="229">
        <v>107</v>
      </c>
      <c r="PX36" s="229">
        <v>106.5</v>
      </c>
      <c r="PY36" s="229">
        <v>100</v>
      </c>
      <c r="PZ36" s="229">
        <v>109.4</v>
      </c>
      <c r="QA36" s="229">
        <v>101.2</v>
      </c>
      <c r="QB36" s="229">
        <v>103.4</v>
      </c>
      <c r="QC36" s="229">
        <v>101</v>
      </c>
      <c r="QD36" s="229">
        <v>99.9</v>
      </c>
      <c r="QE36" s="229">
        <v>111.9</v>
      </c>
      <c r="QF36" s="229">
        <v>98.5</v>
      </c>
      <c r="QG36" s="229">
        <v>100</v>
      </c>
      <c r="QH36" s="229">
        <v>97</v>
      </c>
      <c r="QI36" s="229">
        <v>102.5</v>
      </c>
      <c r="QJ36" s="229">
        <v>108.7</v>
      </c>
      <c r="QK36" s="229">
        <v>108.7</v>
      </c>
      <c r="QL36" s="229">
        <v>101.4</v>
      </c>
      <c r="QM36" s="229">
        <v>105.3</v>
      </c>
      <c r="QN36" s="229">
        <v>101.2</v>
      </c>
      <c r="QO36" s="229">
        <v>104.6</v>
      </c>
      <c r="QP36" s="229">
        <v>105</v>
      </c>
      <c r="QQ36" s="229">
        <v>103.7</v>
      </c>
      <c r="QS36" s="229">
        <v>107.8</v>
      </c>
      <c r="QT36" s="229">
        <v>106.2</v>
      </c>
      <c r="QU36" s="229">
        <v>131.4</v>
      </c>
      <c r="QV36" s="229">
        <v>97.2</v>
      </c>
      <c r="QW36" s="229">
        <v>106.6</v>
      </c>
      <c r="QX36" s="229">
        <v>106.1</v>
      </c>
      <c r="QY36" s="229">
        <v>108.9</v>
      </c>
      <c r="QZ36" s="229">
        <v>106.6</v>
      </c>
      <c r="RA36" s="229">
        <v>94.6</v>
      </c>
      <c r="RB36" s="229">
        <v>96.2</v>
      </c>
      <c r="RC36" s="229">
        <v>95</v>
      </c>
      <c r="RD36" s="229">
        <v>91.8</v>
      </c>
      <c r="RE36" s="229">
        <v>88.7</v>
      </c>
      <c r="RF36" s="229">
        <v>97.7</v>
      </c>
      <c r="RG36" s="229">
        <v>107.2</v>
      </c>
      <c r="RH36" s="229">
        <v>106.2</v>
      </c>
      <c r="RI36" s="229">
        <v>111.2</v>
      </c>
      <c r="RJ36" s="229">
        <v>107.1</v>
      </c>
      <c r="RK36" s="229">
        <v>101.9</v>
      </c>
      <c r="RL36" s="229">
        <v>119.2</v>
      </c>
      <c r="RM36" s="229">
        <v>102.7</v>
      </c>
      <c r="RN36" s="229">
        <v>105.7</v>
      </c>
      <c r="RO36" s="229">
        <v>101.6</v>
      </c>
      <c r="RP36" s="229">
        <v>117.1</v>
      </c>
      <c r="RQ36" s="229">
        <v>109</v>
      </c>
      <c r="RT36" s="229">
        <v>115.2</v>
      </c>
      <c r="RU36" s="229">
        <v>132.5</v>
      </c>
      <c r="RW36" s="229">
        <v>108.6</v>
      </c>
      <c r="RX36" s="229">
        <v>127.6</v>
      </c>
      <c r="RY36" s="229">
        <v>127</v>
      </c>
      <c r="RZ36" s="229">
        <v>108.9</v>
      </c>
      <c r="SA36" s="229">
        <v>102.8</v>
      </c>
      <c r="SB36" s="229">
        <v>139.1</v>
      </c>
      <c r="SC36" s="229">
        <v>99.5</v>
      </c>
      <c r="SD36" s="229">
        <v>128.69999999999999</v>
      </c>
      <c r="SE36" s="229">
        <v>88.1</v>
      </c>
      <c r="SF36" s="229">
        <v>89.9</v>
      </c>
      <c r="SG36" s="229">
        <v>74.5</v>
      </c>
      <c r="SH36" s="229">
        <v>97.8</v>
      </c>
      <c r="SI36" s="229">
        <v>97.5</v>
      </c>
      <c r="SK36" s="229">
        <v>101.6</v>
      </c>
      <c r="SL36" s="229">
        <v>99.9</v>
      </c>
      <c r="SM36" s="229">
        <v>100</v>
      </c>
      <c r="SN36" s="229">
        <v>100</v>
      </c>
      <c r="SO36" s="229">
        <v>98.4</v>
      </c>
      <c r="SP36" s="229">
        <v>102.3</v>
      </c>
      <c r="SQ36" s="229">
        <v>100</v>
      </c>
      <c r="SR36" s="229">
        <v>100</v>
      </c>
      <c r="SS36" s="229">
        <v>99.2</v>
      </c>
      <c r="ST36" s="229">
        <v>99.6</v>
      </c>
      <c r="SU36" s="229">
        <v>98.9</v>
      </c>
      <c r="SV36" s="229">
        <v>98.8</v>
      </c>
      <c r="SW36" s="229">
        <v>99.3</v>
      </c>
      <c r="SY36" s="229">
        <v>93.9</v>
      </c>
      <c r="SZ36" s="229">
        <v>92.1</v>
      </c>
      <c r="TA36" s="229">
        <v>109.7</v>
      </c>
      <c r="TB36" s="229">
        <v>112.9</v>
      </c>
      <c r="TC36" s="229">
        <v>98.6</v>
      </c>
      <c r="TD36" s="229">
        <v>96.9</v>
      </c>
      <c r="TE36" s="229">
        <v>101.4</v>
      </c>
      <c r="TF36" s="229">
        <v>100.9</v>
      </c>
      <c r="TG36" s="229">
        <v>100.2</v>
      </c>
      <c r="TH36" s="229">
        <v>103.1</v>
      </c>
      <c r="TI36" s="229">
        <v>99.3</v>
      </c>
      <c r="TJ36" s="229">
        <v>102</v>
      </c>
      <c r="TK36" s="229">
        <v>100.3</v>
      </c>
      <c r="TL36" s="229">
        <v>93.8</v>
      </c>
      <c r="TM36" s="229">
        <v>93.8</v>
      </c>
      <c r="TN36" s="229">
        <v>95.4</v>
      </c>
      <c r="TO36" s="229">
        <v>78.2</v>
      </c>
      <c r="TP36" s="229">
        <v>89.4</v>
      </c>
      <c r="TR36" s="229">
        <v>104.4</v>
      </c>
      <c r="TU36" s="229">
        <v>102.9</v>
      </c>
      <c r="TV36" s="229">
        <v>95.9</v>
      </c>
      <c r="TW36" s="229">
        <v>91.8</v>
      </c>
      <c r="TX36" s="229">
        <v>102.5</v>
      </c>
      <c r="TY36" s="229">
        <v>106.7</v>
      </c>
      <c r="TZ36" s="229">
        <v>90.9</v>
      </c>
      <c r="UA36" s="229">
        <v>120.8</v>
      </c>
      <c r="UC36" s="229">
        <v>122.1</v>
      </c>
      <c r="UD36" s="229">
        <v>108.4</v>
      </c>
      <c r="UE36" s="229">
        <v>116.5</v>
      </c>
      <c r="UF36" s="229">
        <v>100</v>
      </c>
      <c r="UG36" s="229">
        <v>100</v>
      </c>
      <c r="UH36" s="229">
        <v>113.4</v>
      </c>
      <c r="UI36" s="229">
        <v>113.2</v>
      </c>
      <c r="UJ36" s="229">
        <v>106.8</v>
      </c>
      <c r="UK36" s="229">
        <v>208.5</v>
      </c>
      <c r="UM36" s="229">
        <v>105.7</v>
      </c>
      <c r="UN36" s="229">
        <v>109.2</v>
      </c>
      <c r="UO36" s="229">
        <v>95.8</v>
      </c>
      <c r="UP36" s="229">
        <v>97.1</v>
      </c>
      <c r="UQ36" s="229">
        <v>95</v>
      </c>
      <c r="UR36" s="229">
        <v>354.7</v>
      </c>
      <c r="US36" s="229">
        <v>117.3</v>
      </c>
      <c r="UT36" s="229">
        <v>93.3</v>
      </c>
      <c r="UU36" s="229">
        <v>96.5</v>
      </c>
      <c r="UV36" s="229">
        <v>97.3</v>
      </c>
      <c r="UW36" s="229">
        <v>97.6</v>
      </c>
      <c r="UX36" s="229">
        <v>93.1</v>
      </c>
      <c r="UZ36" s="229">
        <v>92.5</v>
      </c>
      <c r="VA36" s="229">
        <v>109.6</v>
      </c>
      <c r="VB36" s="229">
        <v>83.6</v>
      </c>
      <c r="VC36" s="229">
        <v>96.9</v>
      </c>
      <c r="VE36" s="229">
        <v>99</v>
      </c>
      <c r="VG36" s="229">
        <v>112</v>
      </c>
      <c r="VH36" s="229">
        <v>447.9</v>
      </c>
      <c r="VJ36" s="229">
        <v>284.5</v>
      </c>
      <c r="VM36" s="229">
        <v>1226.2</v>
      </c>
      <c r="VN36" s="229">
        <v>2424.5</v>
      </c>
      <c r="VP36" s="229">
        <v>916.2</v>
      </c>
      <c r="VQ36" s="229">
        <v>510.5</v>
      </c>
      <c r="VR36" s="229">
        <v>92</v>
      </c>
      <c r="VS36" s="229">
        <v>96.9</v>
      </c>
      <c r="VT36" s="229">
        <v>108.4</v>
      </c>
      <c r="VU36" s="229">
        <v>97.5</v>
      </c>
      <c r="VV36" s="229">
        <v>102.4</v>
      </c>
      <c r="VW36" s="229">
        <v>104.5</v>
      </c>
      <c r="VX36" s="229">
        <v>91.6</v>
      </c>
      <c r="VY36" s="229">
        <v>105.1</v>
      </c>
      <c r="VZ36" s="229">
        <v>96.1</v>
      </c>
      <c r="WA36" s="229">
        <v>98.3</v>
      </c>
      <c r="WB36" s="229">
        <v>110.8</v>
      </c>
      <c r="WC36" s="229">
        <v>150.4</v>
      </c>
      <c r="WD36" s="229">
        <v>96.3</v>
      </c>
      <c r="WE36" s="229">
        <v>108.8</v>
      </c>
      <c r="WF36" s="229">
        <v>95.3</v>
      </c>
      <c r="WG36" s="229">
        <v>110.1</v>
      </c>
      <c r="WH36" s="229">
        <v>122.1</v>
      </c>
      <c r="WI36" s="229">
        <v>128.4</v>
      </c>
      <c r="WJ36" s="229">
        <v>241.6</v>
      </c>
      <c r="WM36" s="229">
        <v>103</v>
      </c>
      <c r="WN36" s="229">
        <v>109.2</v>
      </c>
      <c r="WO36" s="229">
        <v>99.8</v>
      </c>
      <c r="WP36" s="229">
        <v>92.8</v>
      </c>
      <c r="WQ36" s="229">
        <v>92.2</v>
      </c>
      <c r="WR36" s="229">
        <v>93</v>
      </c>
      <c r="WS36" s="229">
        <v>93.3</v>
      </c>
      <c r="WT36" s="229">
        <v>111.5</v>
      </c>
      <c r="WW36" s="229">
        <v>105.7</v>
      </c>
      <c r="WY36" s="229">
        <v>120.3</v>
      </c>
      <c r="WZ36" s="229">
        <v>105.6</v>
      </c>
      <c r="XA36" s="229">
        <v>96.3</v>
      </c>
      <c r="XB36" s="229">
        <v>125.5</v>
      </c>
      <c r="XD36" s="229">
        <v>99.3</v>
      </c>
      <c r="XF36" s="229">
        <v>97.5</v>
      </c>
      <c r="XG36" s="229">
        <v>99.8</v>
      </c>
      <c r="XH36" s="229">
        <v>99.8</v>
      </c>
      <c r="XI36" s="229">
        <v>99.5</v>
      </c>
      <c r="XJ36" s="229">
        <v>100</v>
      </c>
      <c r="XK36" s="229">
        <v>90.1</v>
      </c>
      <c r="XM36" s="229">
        <v>85.2</v>
      </c>
      <c r="XN36" s="229">
        <v>95.3</v>
      </c>
      <c r="XO36" s="229">
        <v>97</v>
      </c>
      <c r="XP36" s="229">
        <v>95.9</v>
      </c>
      <c r="XQ36" s="229">
        <v>95</v>
      </c>
      <c r="XR36" s="229">
        <v>99.9</v>
      </c>
      <c r="XS36" s="229">
        <v>101.1</v>
      </c>
      <c r="XT36" s="229">
        <v>101.1</v>
      </c>
      <c r="XU36" s="229">
        <v>95.3</v>
      </c>
      <c r="XV36" s="229">
        <v>95.3</v>
      </c>
      <c r="XW36" s="229">
        <v>96.4</v>
      </c>
      <c r="XX36" s="229">
        <v>94.8</v>
      </c>
      <c r="XY36" s="229">
        <v>96.2</v>
      </c>
      <c r="XZ36" s="229">
        <v>98.6</v>
      </c>
      <c r="YB36" s="229">
        <v>94.6</v>
      </c>
      <c r="YC36" s="229">
        <v>94.5</v>
      </c>
      <c r="YD36" s="229">
        <v>100.4</v>
      </c>
      <c r="YE36" s="229">
        <v>101.8</v>
      </c>
      <c r="YF36" s="229">
        <v>99.6</v>
      </c>
      <c r="YG36" s="229">
        <v>100</v>
      </c>
      <c r="YI36" s="229">
        <v>100</v>
      </c>
      <c r="YJ36" s="229">
        <v>102.5</v>
      </c>
      <c r="YK36" s="229">
        <v>100.4</v>
      </c>
      <c r="YM36" s="229">
        <v>95.5</v>
      </c>
      <c r="YN36" s="229">
        <v>99.5</v>
      </c>
      <c r="YO36" s="229">
        <v>100.5</v>
      </c>
      <c r="YP36" s="229">
        <v>115.6</v>
      </c>
      <c r="YQ36" s="229">
        <v>101.7</v>
      </c>
      <c r="YR36" s="229">
        <v>96.5</v>
      </c>
      <c r="YS36" s="229">
        <v>100.9</v>
      </c>
      <c r="YU36" s="229">
        <v>98.5</v>
      </c>
      <c r="YV36" s="229">
        <v>92.1</v>
      </c>
      <c r="YW36" s="229">
        <v>100</v>
      </c>
      <c r="YX36" s="229">
        <v>101.3</v>
      </c>
      <c r="YY36" s="229">
        <v>102</v>
      </c>
      <c r="YZ36" s="229">
        <v>96.8</v>
      </c>
      <c r="ZA36" s="229">
        <v>139.80000000000001</v>
      </c>
      <c r="ZD36" s="229">
        <v>102.3</v>
      </c>
      <c r="ZF36" s="229">
        <v>95.4</v>
      </c>
      <c r="ZG36" s="229">
        <v>100</v>
      </c>
      <c r="ZI36" s="229">
        <v>100</v>
      </c>
      <c r="ZJ36" s="229">
        <v>98.5</v>
      </c>
      <c r="ZK36" s="229">
        <v>98.3</v>
      </c>
      <c r="ZL36" s="229">
        <v>98.7</v>
      </c>
      <c r="ZN36" s="229">
        <v>107.7</v>
      </c>
      <c r="ZO36" s="229">
        <v>145.19999999999999</v>
      </c>
      <c r="ZP36" s="229">
        <v>171.3</v>
      </c>
      <c r="ZQ36" s="229">
        <v>120.7</v>
      </c>
      <c r="ZR36" s="229">
        <v>111.5</v>
      </c>
      <c r="ZS36" s="229">
        <v>108.9</v>
      </c>
      <c r="ZV36" s="229">
        <v>108.6</v>
      </c>
      <c r="ZW36" s="229">
        <v>105.4</v>
      </c>
      <c r="ZX36" s="229">
        <v>112</v>
      </c>
      <c r="ZY36" s="229">
        <v>104.1</v>
      </c>
      <c r="ZZ36" s="229">
        <v>104.6</v>
      </c>
      <c r="AAA36" s="229">
        <v>104.1</v>
      </c>
      <c r="AAB36" s="229">
        <v>104.5</v>
      </c>
      <c r="AAC36" s="229">
        <v>105</v>
      </c>
      <c r="AAD36" s="229">
        <v>103</v>
      </c>
      <c r="AAE36" s="229">
        <v>105.3</v>
      </c>
      <c r="AAF36" s="229">
        <v>104.3</v>
      </c>
      <c r="AAG36" s="229">
        <v>95.3</v>
      </c>
      <c r="AAH36" s="229">
        <v>101.8</v>
      </c>
      <c r="AAI36" s="229">
        <v>98.6</v>
      </c>
      <c r="AAJ36" s="229">
        <v>103.1</v>
      </c>
      <c r="AAK36" s="229">
        <v>121.8</v>
      </c>
      <c r="AAL36" s="229">
        <v>88.1</v>
      </c>
      <c r="AAM36" s="229">
        <v>90.2</v>
      </c>
      <c r="AAN36" s="229">
        <v>110.9</v>
      </c>
      <c r="AAO36" s="229">
        <v>74.400000000000006</v>
      </c>
      <c r="AAP36" s="229">
        <v>85.3</v>
      </c>
      <c r="AAQ36" s="229">
        <v>117.6</v>
      </c>
      <c r="AAR36" s="229">
        <v>78.599999999999994</v>
      </c>
      <c r="AAS36" s="229">
        <v>62.1</v>
      </c>
      <c r="AAT36" s="229">
        <v>99.3</v>
      </c>
      <c r="AAU36" s="229">
        <v>104.9</v>
      </c>
      <c r="AAV36" s="229">
        <v>108.2</v>
      </c>
      <c r="AAW36" s="229">
        <v>101.5</v>
      </c>
      <c r="AAX36" s="229">
        <v>77.2</v>
      </c>
      <c r="AAY36" s="229">
        <v>76.900000000000006</v>
      </c>
      <c r="AAZ36" s="229">
        <v>77.900000000000006</v>
      </c>
      <c r="ABA36" s="229">
        <v>95.8</v>
      </c>
      <c r="ABC36" s="229">
        <v>100.9</v>
      </c>
      <c r="ABD36" s="229">
        <v>82.9</v>
      </c>
      <c r="ABE36" s="229">
        <v>91.7</v>
      </c>
      <c r="ABF36" s="229">
        <v>100</v>
      </c>
      <c r="ABG36" s="229">
        <v>93.7</v>
      </c>
      <c r="ABH36" s="229">
        <v>100.3</v>
      </c>
      <c r="ABI36" s="229">
        <v>94.7</v>
      </c>
      <c r="ABJ36" s="229">
        <v>106</v>
      </c>
      <c r="ABK36" s="229">
        <v>84</v>
      </c>
      <c r="ABL36" s="229">
        <v>97.6</v>
      </c>
      <c r="ABM36" s="229">
        <v>101.4</v>
      </c>
      <c r="ABN36" s="229">
        <v>97.9</v>
      </c>
      <c r="ABO36" s="229">
        <v>101.3</v>
      </c>
      <c r="ABP36" s="229">
        <v>101.4</v>
      </c>
      <c r="ABQ36" s="229">
        <v>102</v>
      </c>
      <c r="ABR36" s="229">
        <v>101.6</v>
      </c>
      <c r="ABS36" s="229" t="e">
        <v>#N/A</v>
      </c>
      <c r="ABT36" s="229">
        <v>104.2</v>
      </c>
      <c r="ABU36" s="229">
        <v>103.7</v>
      </c>
      <c r="ABV36" s="229">
        <v>110.8</v>
      </c>
      <c r="ACB36" s="229">
        <v>101.2</v>
      </c>
      <c r="ACC36" s="229">
        <v>101.7</v>
      </c>
      <c r="ACD36" s="229">
        <v>95.2</v>
      </c>
      <c r="ACE36" s="229">
        <v>93.2</v>
      </c>
      <c r="ACF36" s="229">
        <v>110.7</v>
      </c>
      <c r="ACG36" s="229">
        <v>103.5</v>
      </c>
      <c r="ACH36" s="229">
        <v>99.1</v>
      </c>
      <c r="ACI36" s="229">
        <v>106.2</v>
      </c>
      <c r="ACJ36" s="229">
        <v>76.900000000000006</v>
      </c>
      <c r="ACK36" s="229">
        <v>115.7</v>
      </c>
      <c r="ACL36" s="229">
        <v>101</v>
      </c>
      <c r="ACM36" s="229">
        <v>97.2</v>
      </c>
      <c r="ACN36" s="229">
        <v>100.7</v>
      </c>
      <c r="ACO36" s="229">
        <v>102.8</v>
      </c>
      <c r="ACP36" s="229">
        <v>99.4</v>
      </c>
      <c r="ACQ36" s="229">
        <v>102.6</v>
      </c>
      <c r="ACR36" s="229">
        <v>91.3</v>
      </c>
      <c r="ACS36" s="229">
        <v>104.1</v>
      </c>
      <c r="ACT36" s="229">
        <v>191.6</v>
      </c>
      <c r="ACU36" s="229">
        <v>99.5</v>
      </c>
      <c r="ACV36" s="229">
        <v>100</v>
      </c>
      <c r="ACW36" s="229">
        <v>95.9</v>
      </c>
      <c r="ACX36" s="229">
        <v>102.8</v>
      </c>
      <c r="ACY36" s="229">
        <v>100.6</v>
      </c>
      <c r="ACZ36" s="229">
        <v>100.6</v>
      </c>
      <c r="ADA36" s="229">
        <v>100</v>
      </c>
      <c r="ADB36" s="229">
        <v>77.3</v>
      </c>
      <c r="ADC36" s="229">
        <v>98.2</v>
      </c>
      <c r="ADD36" s="229">
        <v>103.8</v>
      </c>
      <c r="ADE36" s="229">
        <v>111.2</v>
      </c>
      <c r="ADF36" s="229">
        <v>142.6</v>
      </c>
      <c r="ADG36" s="229">
        <v>104</v>
      </c>
      <c r="ADH36" s="229">
        <v>96.7</v>
      </c>
      <c r="ADI36" s="229">
        <v>101.1</v>
      </c>
      <c r="ADJ36" s="229">
        <v>102.4</v>
      </c>
      <c r="ADK36" s="229">
        <v>100.7</v>
      </c>
    </row>
    <row r="37" spans="1:791">
      <c r="A37" s="229">
        <v>200207</v>
      </c>
      <c r="B37" s="229">
        <v>100.8</v>
      </c>
      <c r="C37" s="229">
        <v>96.7</v>
      </c>
      <c r="D37" s="229">
        <v>100.3</v>
      </c>
      <c r="E37" s="229">
        <v>111.2</v>
      </c>
      <c r="F37" s="229">
        <v>111.5</v>
      </c>
      <c r="G37" s="229">
        <v>110.5</v>
      </c>
      <c r="H37" s="229">
        <v>112.5</v>
      </c>
      <c r="I37" s="229">
        <v>96.5</v>
      </c>
      <c r="J37" s="229">
        <v>93.5</v>
      </c>
      <c r="K37" s="229">
        <v>94.7</v>
      </c>
      <c r="L37" s="229">
        <v>93.4</v>
      </c>
      <c r="N37" s="229">
        <v>93.8</v>
      </c>
      <c r="O37" s="229">
        <v>98.1</v>
      </c>
      <c r="P37" s="229">
        <v>94.1</v>
      </c>
      <c r="Q37" s="229">
        <v>92.5</v>
      </c>
      <c r="R37" s="229">
        <v>88.3</v>
      </c>
      <c r="S37" s="229">
        <v>97.7</v>
      </c>
      <c r="U37" s="229">
        <v>101.8</v>
      </c>
      <c r="V37" s="229">
        <v>87.8</v>
      </c>
      <c r="W37" s="229">
        <v>106.7</v>
      </c>
      <c r="X37" s="229">
        <v>100.4</v>
      </c>
      <c r="Y37" s="229">
        <v>103.1</v>
      </c>
      <c r="Z37" s="229">
        <v>105.5</v>
      </c>
      <c r="AA37" s="229">
        <v>113.5</v>
      </c>
      <c r="AB37" s="229">
        <v>105.7</v>
      </c>
      <c r="AC37" s="229">
        <v>99.6</v>
      </c>
      <c r="AD37" s="229">
        <v>130.1</v>
      </c>
      <c r="AE37" s="229">
        <v>89.5</v>
      </c>
      <c r="AF37" s="229">
        <v>94.9</v>
      </c>
      <c r="AG37" s="229">
        <v>115.5</v>
      </c>
      <c r="AH37" s="229">
        <v>96.7</v>
      </c>
      <c r="AI37" s="229">
        <v>102.9</v>
      </c>
      <c r="AJ37" s="229">
        <v>93</v>
      </c>
      <c r="AK37" s="229">
        <v>97.9</v>
      </c>
      <c r="AL37" s="229">
        <v>125.8</v>
      </c>
      <c r="AM37" s="229">
        <v>84.8</v>
      </c>
      <c r="AO37" s="229">
        <v>98.3</v>
      </c>
      <c r="AP37" s="229">
        <v>103.3</v>
      </c>
      <c r="AQ37" s="229">
        <v>98.9</v>
      </c>
      <c r="AR37" s="229">
        <v>114.3</v>
      </c>
      <c r="AS37" s="229">
        <v>98.9</v>
      </c>
      <c r="AT37" s="229">
        <v>95.3</v>
      </c>
      <c r="AU37" s="229">
        <v>111.1</v>
      </c>
      <c r="AV37" s="229">
        <v>95.1</v>
      </c>
      <c r="AX37" s="229">
        <v>87.8</v>
      </c>
      <c r="AY37" s="229">
        <v>87.3</v>
      </c>
      <c r="AZ37" s="229">
        <v>85.6</v>
      </c>
      <c r="BA37" s="229">
        <v>89.5</v>
      </c>
      <c r="BB37" s="229">
        <v>96.1</v>
      </c>
      <c r="BC37" s="229">
        <v>91.6</v>
      </c>
      <c r="BD37" s="229">
        <v>95.3</v>
      </c>
      <c r="BE37" s="229">
        <v>95.7</v>
      </c>
      <c r="BF37" s="229">
        <v>98.9</v>
      </c>
      <c r="BG37" s="229">
        <v>96.6</v>
      </c>
      <c r="BH37" s="229">
        <v>91</v>
      </c>
      <c r="BI37" s="229">
        <v>90.5</v>
      </c>
      <c r="BJ37" s="229">
        <v>88</v>
      </c>
      <c r="BK37" s="229">
        <v>89.5</v>
      </c>
      <c r="BL37" s="229">
        <v>96.3</v>
      </c>
      <c r="BM37" s="229">
        <v>92.2</v>
      </c>
      <c r="BN37" s="229">
        <v>92</v>
      </c>
      <c r="BO37" s="229">
        <v>83.5</v>
      </c>
      <c r="BP37" s="229">
        <v>93.5</v>
      </c>
      <c r="BQ37" s="229">
        <v>96.4</v>
      </c>
      <c r="BR37" s="229">
        <v>92.4</v>
      </c>
      <c r="BS37" s="229">
        <v>89.3</v>
      </c>
      <c r="BU37" s="229">
        <v>94.6</v>
      </c>
      <c r="BV37" s="229">
        <v>97.1</v>
      </c>
      <c r="BW37" s="229">
        <v>95.9</v>
      </c>
      <c r="BX37" s="229">
        <v>77.5</v>
      </c>
      <c r="BY37" s="229">
        <v>101.7</v>
      </c>
      <c r="BZ37" s="229">
        <v>98.6</v>
      </c>
      <c r="CA37" s="229">
        <v>98.2</v>
      </c>
      <c r="CB37" s="229">
        <v>105.3</v>
      </c>
      <c r="CC37" s="229">
        <v>85.2</v>
      </c>
      <c r="CD37" s="229">
        <v>78.8</v>
      </c>
      <c r="CE37" s="229">
        <v>89.9</v>
      </c>
      <c r="CF37" s="229">
        <v>85.7</v>
      </c>
      <c r="CG37" s="229">
        <v>85.7</v>
      </c>
      <c r="CH37" s="229">
        <v>90.7</v>
      </c>
      <c r="CI37" s="229">
        <v>85.5</v>
      </c>
      <c r="CJ37" s="229">
        <v>82.9</v>
      </c>
      <c r="CK37" s="229">
        <v>99.9</v>
      </c>
      <c r="CL37" s="229">
        <v>111.5</v>
      </c>
      <c r="CM37" s="229">
        <v>78.8</v>
      </c>
      <c r="CN37" s="229">
        <v>65.8</v>
      </c>
      <c r="CO37" s="229">
        <v>93.2</v>
      </c>
      <c r="CP37" s="229">
        <v>109.7</v>
      </c>
      <c r="CQ37" s="229">
        <v>103.5</v>
      </c>
      <c r="CR37" s="229">
        <v>126.9</v>
      </c>
      <c r="CS37" s="229">
        <v>68</v>
      </c>
      <c r="CT37" s="229">
        <v>137.9</v>
      </c>
      <c r="CU37" s="229">
        <v>99</v>
      </c>
      <c r="CV37" s="229">
        <v>85.2</v>
      </c>
      <c r="CW37" s="229">
        <v>94.5</v>
      </c>
      <c r="CX37" s="229">
        <v>64.3</v>
      </c>
      <c r="CY37" s="229">
        <v>161.69999999999999</v>
      </c>
      <c r="CZ37" s="229">
        <v>129.30000000000001</v>
      </c>
      <c r="DB37" s="229">
        <v>90.3</v>
      </c>
      <c r="DC37" s="229">
        <v>67.7</v>
      </c>
      <c r="DD37" s="229">
        <v>88.5</v>
      </c>
      <c r="DE37" s="229">
        <v>95.6</v>
      </c>
      <c r="DF37" s="229">
        <v>85</v>
      </c>
      <c r="DG37" s="229">
        <v>74.599999999999994</v>
      </c>
      <c r="DH37" s="229">
        <v>64.400000000000006</v>
      </c>
      <c r="DI37" s="229">
        <v>101.8</v>
      </c>
      <c r="DJ37" s="229">
        <v>108.7</v>
      </c>
      <c r="DK37" s="229">
        <v>87.3</v>
      </c>
      <c r="DN37" s="229">
        <v>99.8</v>
      </c>
      <c r="DO37" s="229">
        <v>90.4</v>
      </c>
      <c r="DP37" s="229">
        <v>98</v>
      </c>
      <c r="DQ37" s="229">
        <v>78.8</v>
      </c>
      <c r="DR37" s="229">
        <v>102.5</v>
      </c>
      <c r="DS37" s="229">
        <v>77.3</v>
      </c>
      <c r="DT37" s="229">
        <v>94</v>
      </c>
      <c r="DV37" s="229">
        <v>104.5</v>
      </c>
      <c r="DW37" s="229">
        <v>99.3</v>
      </c>
      <c r="DX37" s="229">
        <v>98.7</v>
      </c>
      <c r="DY37" s="229">
        <v>120.8</v>
      </c>
      <c r="DZ37" s="229">
        <v>102.6</v>
      </c>
      <c r="EA37" s="229">
        <v>102.5</v>
      </c>
      <c r="EB37" s="229">
        <v>108.9</v>
      </c>
      <c r="EC37" s="229">
        <v>102.8</v>
      </c>
      <c r="ED37" s="229">
        <v>101.5</v>
      </c>
      <c r="EE37" s="229">
        <v>103.5</v>
      </c>
      <c r="EF37" s="229">
        <v>96.6</v>
      </c>
      <c r="EG37" s="229">
        <v>93.1</v>
      </c>
      <c r="EH37" s="229">
        <v>87.7</v>
      </c>
      <c r="EI37" s="229">
        <v>86.6</v>
      </c>
      <c r="EM37" s="229">
        <v>112</v>
      </c>
      <c r="EN37" s="229">
        <v>99</v>
      </c>
      <c r="EO37" s="229">
        <v>111.8</v>
      </c>
      <c r="ER37" s="229">
        <v>90.2</v>
      </c>
      <c r="ES37" s="229">
        <v>119.6</v>
      </c>
      <c r="EU37" s="229">
        <v>101.2</v>
      </c>
      <c r="EV37" s="229">
        <v>71.2</v>
      </c>
      <c r="EW37" s="229">
        <v>79.400000000000006</v>
      </c>
      <c r="EY37" s="229">
        <v>102.4</v>
      </c>
      <c r="EZ37" s="229">
        <v>94</v>
      </c>
      <c r="FA37" s="229">
        <v>66.8</v>
      </c>
      <c r="FB37" s="229">
        <v>113.3</v>
      </c>
      <c r="FC37" s="229">
        <v>109</v>
      </c>
      <c r="FD37" s="229">
        <v>102.6</v>
      </c>
      <c r="FE37" s="229">
        <v>98.2</v>
      </c>
      <c r="FF37" s="229">
        <v>108.3</v>
      </c>
      <c r="FG37" s="229">
        <v>69.900000000000006</v>
      </c>
      <c r="FH37" s="229">
        <v>103.2</v>
      </c>
      <c r="FI37" s="229">
        <v>101.8</v>
      </c>
      <c r="FJ37" s="229">
        <v>100.8</v>
      </c>
      <c r="FK37" s="229">
        <v>99.3</v>
      </c>
      <c r="FL37" s="229">
        <v>95.6</v>
      </c>
      <c r="FM37" s="229">
        <v>95.5</v>
      </c>
      <c r="FN37" s="229">
        <v>117.6</v>
      </c>
      <c r="FO37" s="229">
        <v>128.19999999999999</v>
      </c>
      <c r="FP37" s="229">
        <v>99.2</v>
      </c>
      <c r="FR37" s="229">
        <v>103.2</v>
      </c>
      <c r="FS37" s="229">
        <v>101.3</v>
      </c>
      <c r="FT37" s="229">
        <v>94.5</v>
      </c>
      <c r="FU37" s="229">
        <v>122.2</v>
      </c>
      <c r="FV37" s="229">
        <v>102.8</v>
      </c>
      <c r="FW37" s="229">
        <v>111.4</v>
      </c>
      <c r="FZ37" s="229">
        <v>92.6</v>
      </c>
      <c r="GA37" s="229">
        <v>91</v>
      </c>
      <c r="GB37" s="229">
        <v>95.4</v>
      </c>
      <c r="GC37" s="229">
        <v>92.5</v>
      </c>
      <c r="GD37" s="229">
        <v>95.8</v>
      </c>
      <c r="GE37" s="229">
        <v>89.7</v>
      </c>
      <c r="GF37" s="229">
        <v>109</v>
      </c>
      <c r="GG37" s="229">
        <v>99</v>
      </c>
      <c r="GH37" s="229">
        <v>100.5</v>
      </c>
      <c r="GI37" s="229">
        <v>100.3</v>
      </c>
      <c r="GJ37" s="229">
        <v>97.6</v>
      </c>
      <c r="GK37" s="229">
        <v>83.1</v>
      </c>
      <c r="GL37" s="229">
        <v>75.3</v>
      </c>
      <c r="GM37" s="229">
        <v>84.7</v>
      </c>
      <c r="GN37" s="229">
        <v>99.5</v>
      </c>
      <c r="GO37" s="229">
        <v>89.9</v>
      </c>
      <c r="GP37" s="229">
        <v>99.5</v>
      </c>
      <c r="GQ37" s="229">
        <v>96.3</v>
      </c>
      <c r="GR37" s="229">
        <v>98.7</v>
      </c>
      <c r="GT37" s="229">
        <v>97.1</v>
      </c>
      <c r="GU37" s="229">
        <v>101.5</v>
      </c>
      <c r="GV37" s="229">
        <v>93.8</v>
      </c>
      <c r="GW37" s="229">
        <v>104.9</v>
      </c>
      <c r="GY37" s="229">
        <v>94.8</v>
      </c>
      <c r="GZ37" s="229">
        <v>73.3</v>
      </c>
      <c r="HA37" s="229">
        <v>93.5</v>
      </c>
      <c r="HB37" s="229">
        <v>100</v>
      </c>
      <c r="HC37" s="229">
        <v>95.8</v>
      </c>
      <c r="HD37" s="229">
        <v>97.8</v>
      </c>
      <c r="HE37" s="229">
        <v>99.8</v>
      </c>
      <c r="HG37" s="229">
        <v>85.9</v>
      </c>
      <c r="HI37" s="229">
        <v>113.2</v>
      </c>
      <c r="HJ37" s="229">
        <v>126.3</v>
      </c>
      <c r="HK37" s="229">
        <v>93.3</v>
      </c>
      <c r="HN37" s="229">
        <v>115.4</v>
      </c>
      <c r="HO37" s="229">
        <v>110.2</v>
      </c>
      <c r="HP37" s="229">
        <v>101.5</v>
      </c>
      <c r="HQ37" s="229">
        <v>104.8</v>
      </c>
      <c r="HR37" s="229">
        <v>128.30000000000001</v>
      </c>
      <c r="HS37" s="229">
        <v>118.6</v>
      </c>
      <c r="HT37" s="229">
        <v>121.2</v>
      </c>
      <c r="HU37" s="229">
        <v>111.2</v>
      </c>
      <c r="HV37" s="229">
        <v>119.9</v>
      </c>
      <c r="HW37" s="229">
        <v>117</v>
      </c>
      <c r="HX37" s="229">
        <v>103.8</v>
      </c>
      <c r="HY37" s="229">
        <v>125.6</v>
      </c>
      <c r="HZ37" s="229">
        <v>105.7</v>
      </c>
      <c r="IA37" s="229">
        <v>123.8</v>
      </c>
      <c r="IB37" s="229">
        <v>112.6</v>
      </c>
      <c r="IC37" s="229">
        <v>100.1</v>
      </c>
      <c r="ID37" s="229">
        <v>154.19999999999999</v>
      </c>
      <c r="IE37" s="229">
        <v>121.4</v>
      </c>
      <c r="IF37" s="229">
        <v>104</v>
      </c>
      <c r="IG37" s="229">
        <v>115.1</v>
      </c>
      <c r="IH37" s="229">
        <v>97.6</v>
      </c>
      <c r="II37" s="229">
        <v>105</v>
      </c>
      <c r="IJ37" s="229">
        <v>97.3</v>
      </c>
      <c r="IK37" s="229">
        <v>109.2</v>
      </c>
      <c r="IL37" s="229">
        <v>107.9</v>
      </c>
      <c r="IM37" s="229">
        <v>92.6</v>
      </c>
      <c r="IP37" s="229">
        <v>95.9</v>
      </c>
      <c r="IQ37" s="229">
        <v>95.9</v>
      </c>
      <c r="IR37" s="229">
        <v>93.7</v>
      </c>
      <c r="IS37" s="229">
        <v>94.5</v>
      </c>
      <c r="IU37" s="229">
        <v>97.7</v>
      </c>
      <c r="IW37" s="229">
        <v>94.8</v>
      </c>
      <c r="IX37" s="229">
        <v>96.1</v>
      </c>
      <c r="IY37" s="229">
        <v>96.2</v>
      </c>
      <c r="IZ37" s="229">
        <v>96</v>
      </c>
      <c r="JA37" s="229">
        <v>87.5</v>
      </c>
      <c r="JB37" s="229">
        <v>99.1</v>
      </c>
      <c r="JD37" s="229">
        <v>98.5</v>
      </c>
      <c r="JE37" s="229">
        <v>97.7</v>
      </c>
      <c r="JG37" s="229">
        <v>98.1</v>
      </c>
      <c r="JH37" s="229">
        <v>107.1</v>
      </c>
      <c r="JI37" s="229">
        <v>96.9</v>
      </c>
      <c r="JJ37" s="229">
        <v>98.8</v>
      </c>
      <c r="JL37" s="229">
        <v>96.7</v>
      </c>
      <c r="JM37" s="229">
        <v>96.9</v>
      </c>
      <c r="JN37" s="229">
        <v>94.4</v>
      </c>
      <c r="JO37" s="229">
        <v>94.6</v>
      </c>
      <c r="JP37" s="229">
        <v>94.6</v>
      </c>
      <c r="JQ37" s="229">
        <v>94</v>
      </c>
      <c r="JR37" s="229">
        <v>101</v>
      </c>
      <c r="JS37" s="229">
        <v>101</v>
      </c>
      <c r="JT37" s="229">
        <v>102.8</v>
      </c>
      <c r="JU37" s="229">
        <v>102.8</v>
      </c>
      <c r="JV37" s="229">
        <v>99.4</v>
      </c>
      <c r="JW37" s="229">
        <v>102.3</v>
      </c>
      <c r="JX37" s="229">
        <v>96.1</v>
      </c>
      <c r="JY37" s="229">
        <v>100.6</v>
      </c>
      <c r="JZ37" s="229">
        <v>100.6</v>
      </c>
      <c r="KA37" s="229">
        <v>101</v>
      </c>
      <c r="KB37" s="229">
        <v>104</v>
      </c>
      <c r="KC37" s="229">
        <v>94.8</v>
      </c>
      <c r="KD37" s="229">
        <v>147</v>
      </c>
      <c r="KE37" s="229">
        <v>97.5</v>
      </c>
      <c r="KG37" s="229">
        <v>94.1</v>
      </c>
      <c r="KH37" s="229">
        <v>94.4</v>
      </c>
      <c r="KJ37" s="229">
        <v>100.2</v>
      </c>
      <c r="KK37" s="229">
        <v>100</v>
      </c>
      <c r="KL37" s="229">
        <v>92.1</v>
      </c>
      <c r="KM37" s="229">
        <v>105.8</v>
      </c>
      <c r="KN37" s="229">
        <v>98.5</v>
      </c>
      <c r="KO37" s="229">
        <v>100.1</v>
      </c>
      <c r="KP37" s="229">
        <v>92.3</v>
      </c>
      <c r="KQ37" s="229">
        <v>94.7</v>
      </c>
      <c r="KR37" s="229">
        <v>105.5</v>
      </c>
      <c r="KS37" s="229">
        <v>105.7</v>
      </c>
      <c r="KT37" s="229">
        <v>103.9</v>
      </c>
      <c r="KU37" s="229">
        <v>94</v>
      </c>
      <c r="KV37" s="229">
        <v>104</v>
      </c>
      <c r="KW37" s="229">
        <v>104</v>
      </c>
      <c r="KX37" s="229">
        <v>88.6</v>
      </c>
      <c r="KY37" s="229">
        <v>94.1</v>
      </c>
      <c r="KZ37" s="229">
        <v>82.9</v>
      </c>
      <c r="LA37" s="229">
        <v>59.7</v>
      </c>
      <c r="LB37" s="229">
        <v>59.7</v>
      </c>
      <c r="LC37" s="229">
        <v>96.5</v>
      </c>
      <c r="LD37" s="229">
        <v>98</v>
      </c>
      <c r="LE37" s="229">
        <v>93.7</v>
      </c>
      <c r="LF37" s="229">
        <v>121.4</v>
      </c>
      <c r="LG37" s="229">
        <v>168.2</v>
      </c>
      <c r="LH37" s="229">
        <v>217.9</v>
      </c>
      <c r="LI37" s="229">
        <v>259.2</v>
      </c>
      <c r="LJ37" s="229">
        <v>154.9</v>
      </c>
      <c r="LK37" s="229">
        <v>143.5</v>
      </c>
      <c r="LL37" s="229">
        <v>142.80000000000001</v>
      </c>
      <c r="LM37" s="229">
        <v>312.89999999999998</v>
      </c>
      <c r="LN37" s="229">
        <v>190.4</v>
      </c>
      <c r="LO37" s="229">
        <v>283.3</v>
      </c>
      <c r="LQ37" s="229">
        <v>155.30000000000001</v>
      </c>
      <c r="LR37" s="229">
        <v>164.4</v>
      </c>
      <c r="LS37" s="229">
        <v>201.3</v>
      </c>
      <c r="LT37" s="229">
        <v>138.6</v>
      </c>
      <c r="LU37" s="229">
        <v>105.3</v>
      </c>
      <c r="LV37" s="229">
        <v>102.8</v>
      </c>
      <c r="LW37" s="229">
        <v>106.1</v>
      </c>
      <c r="LX37" s="229">
        <v>102</v>
      </c>
      <c r="LY37" s="229">
        <v>103.1</v>
      </c>
      <c r="LZ37" s="229">
        <v>125.8</v>
      </c>
      <c r="MA37" s="229">
        <v>99.1</v>
      </c>
      <c r="MB37" s="229">
        <v>135</v>
      </c>
      <c r="MC37" s="229">
        <v>139.69999999999999</v>
      </c>
      <c r="MD37" s="229">
        <v>115.1</v>
      </c>
      <c r="ME37" s="229">
        <v>113.8</v>
      </c>
      <c r="MF37" s="229">
        <v>108.1</v>
      </c>
      <c r="MG37" s="229">
        <v>115.6</v>
      </c>
      <c r="MH37" s="229">
        <v>116.2</v>
      </c>
      <c r="MI37" s="229">
        <v>109.1</v>
      </c>
      <c r="MJ37" s="229">
        <v>116.7</v>
      </c>
      <c r="MK37" s="229">
        <v>101.5</v>
      </c>
      <c r="ML37" s="229">
        <v>94.9</v>
      </c>
      <c r="MM37" s="229">
        <v>97.1</v>
      </c>
      <c r="MN37" s="229">
        <v>96.7</v>
      </c>
      <c r="MO37" s="229">
        <v>88.5</v>
      </c>
      <c r="MP37" s="229">
        <v>98.7</v>
      </c>
      <c r="MQ37" s="229">
        <v>94.6</v>
      </c>
      <c r="MR37" s="229">
        <v>98.1</v>
      </c>
      <c r="MS37" s="229">
        <v>101.2</v>
      </c>
      <c r="MT37" s="229">
        <v>97</v>
      </c>
      <c r="MV37" s="229">
        <v>97.9</v>
      </c>
      <c r="MW37" s="229">
        <v>107.3</v>
      </c>
      <c r="MX37" s="229">
        <v>105.4</v>
      </c>
      <c r="MY37" s="229">
        <v>107.7</v>
      </c>
      <c r="MZ37" s="229">
        <v>89.2</v>
      </c>
      <c r="NA37" s="229">
        <v>126.5</v>
      </c>
      <c r="NC37" s="229">
        <v>106.1</v>
      </c>
      <c r="ND37" s="229">
        <v>103</v>
      </c>
      <c r="NE37" s="229">
        <v>104.4</v>
      </c>
      <c r="NF37" s="229">
        <v>102.3</v>
      </c>
      <c r="NG37" s="229">
        <v>111.3</v>
      </c>
      <c r="NH37" s="229">
        <v>106.8</v>
      </c>
      <c r="NI37" s="229">
        <v>114.5</v>
      </c>
      <c r="NJ37" s="229">
        <v>104.1</v>
      </c>
      <c r="NK37" s="229">
        <v>112.3</v>
      </c>
      <c r="NM37" s="229">
        <v>94.1</v>
      </c>
      <c r="NN37" s="229">
        <v>96.4</v>
      </c>
      <c r="NO37" s="229">
        <v>122.4</v>
      </c>
      <c r="NP37" s="229">
        <v>105.5</v>
      </c>
      <c r="NR37" s="229">
        <v>97.8</v>
      </c>
      <c r="NS37" s="229">
        <v>95.4</v>
      </c>
      <c r="NT37" s="229">
        <v>95.4</v>
      </c>
      <c r="NU37" s="229">
        <v>97.2</v>
      </c>
      <c r="NV37" s="229">
        <v>94.7</v>
      </c>
      <c r="NW37" s="229">
        <v>113.6</v>
      </c>
      <c r="NX37" s="229">
        <v>100</v>
      </c>
      <c r="NY37" s="229">
        <v>100</v>
      </c>
      <c r="NZ37" s="229">
        <v>100.1</v>
      </c>
      <c r="OA37" s="229">
        <v>100.7</v>
      </c>
      <c r="OB37" s="229">
        <v>104.2</v>
      </c>
      <c r="OC37" s="229">
        <v>103.9</v>
      </c>
      <c r="OD37" s="229">
        <v>104.2</v>
      </c>
      <c r="OE37" s="229">
        <v>100.3</v>
      </c>
      <c r="OF37" s="229">
        <v>97.7</v>
      </c>
      <c r="OG37" s="229">
        <v>92</v>
      </c>
      <c r="OI37" s="229">
        <v>102</v>
      </c>
      <c r="OK37" s="229">
        <v>99.2</v>
      </c>
      <c r="OL37" s="229">
        <v>89.8</v>
      </c>
      <c r="OM37" s="229">
        <v>100.9</v>
      </c>
      <c r="ON37" s="229">
        <v>100.5</v>
      </c>
      <c r="OO37" s="229">
        <v>102.2</v>
      </c>
      <c r="OP37" s="229">
        <v>94.2</v>
      </c>
      <c r="OQ37" s="229">
        <v>98.8</v>
      </c>
      <c r="OR37" s="229">
        <v>91</v>
      </c>
      <c r="OT37" s="229">
        <v>95.7</v>
      </c>
      <c r="OV37" s="229">
        <v>93.2</v>
      </c>
      <c r="OW37" s="229">
        <v>103.7</v>
      </c>
      <c r="OX37" s="229">
        <v>109.8</v>
      </c>
      <c r="OY37" s="229">
        <v>86.4</v>
      </c>
      <c r="OZ37" s="229">
        <v>89.7</v>
      </c>
      <c r="PA37" s="229">
        <v>89.8</v>
      </c>
      <c r="PB37" s="229">
        <v>101.2</v>
      </c>
      <c r="PC37" s="229">
        <v>116.5</v>
      </c>
      <c r="PD37" s="229">
        <v>96.8</v>
      </c>
      <c r="PE37" s="229">
        <v>115.3</v>
      </c>
      <c r="PF37" s="229">
        <v>186.1</v>
      </c>
      <c r="PG37" s="229">
        <v>87.9</v>
      </c>
      <c r="PH37" s="229">
        <v>104.2</v>
      </c>
      <c r="PI37" s="229">
        <v>98.7</v>
      </c>
      <c r="PJ37" s="229">
        <v>97.6</v>
      </c>
      <c r="PK37" s="229">
        <v>93.3</v>
      </c>
      <c r="PL37" s="229">
        <v>108</v>
      </c>
      <c r="PM37" s="229">
        <v>92.1</v>
      </c>
      <c r="PN37" s="229">
        <v>90.8</v>
      </c>
      <c r="PO37" s="229">
        <v>89.3</v>
      </c>
      <c r="PP37" s="229">
        <v>91.3</v>
      </c>
      <c r="PQ37" s="229">
        <v>99.8</v>
      </c>
      <c r="PR37" s="229">
        <v>97.1</v>
      </c>
      <c r="PS37" s="229">
        <v>101.8</v>
      </c>
      <c r="PT37" s="229">
        <v>111.6</v>
      </c>
      <c r="PU37" s="229">
        <v>89.7</v>
      </c>
      <c r="PV37" s="229">
        <v>105.9</v>
      </c>
      <c r="PW37" s="229">
        <v>83.8</v>
      </c>
      <c r="PX37" s="229">
        <v>98.5</v>
      </c>
      <c r="PY37" s="229">
        <v>100</v>
      </c>
      <c r="PZ37" s="229">
        <v>91.5</v>
      </c>
      <c r="QA37" s="229">
        <v>101.2</v>
      </c>
      <c r="QB37" s="229">
        <v>103.3</v>
      </c>
      <c r="QC37" s="229">
        <v>100.8</v>
      </c>
      <c r="QD37" s="229">
        <v>99.6</v>
      </c>
      <c r="QE37" s="229">
        <v>111.9</v>
      </c>
      <c r="QF37" s="229">
        <v>98.5</v>
      </c>
      <c r="QG37" s="229">
        <v>99.5</v>
      </c>
      <c r="QH37" s="229">
        <v>97.3</v>
      </c>
      <c r="QI37" s="229">
        <v>102.3</v>
      </c>
      <c r="QJ37" s="229">
        <v>108.2</v>
      </c>
      <c r="QK37" s="229">
        <v>108.2</v>
      </c>
      <c r="QL37" s="229">
        <v>99.8</v>
      </c>
      <c r="QM37" s="229">
        <v>103.9</v>
      </c>
      <c r="QN37" s="229">
        <v>98.4</v>
      </c>
      <c r="QO37" s="229">
        <v>104.7</v>
      </c>
      <c r="QP37" s="229">
        <v>104.9</v>
      </c>
      <c r="QQ37" s="229">
        <v>103.3</v>
      </c>
      <c r="QS37" s="229">
        <v>106</v>
      </c>
      <c r="QT37" s="229">
        <v>106.2</v>
      </c>
      <c r="QU37" s="229">
        <v>119.7</v>
      </c>
      <c r="QV37" s="229">
        <v>97.2</v>
      </c>
      <c r="QW37" s="229">
        <v>103</v>
      </c>
      <c r="QX37" s="229">
        <v>105.6</v>
      </c>
      <c r="QY37" s="229">
        <v>106.6</v>
      </c>
      <c r="QZ37" s="229">
        <v>105</v>
      </c>
      <c r="RA37" s="229">
        <v>94.7</v>
      </c>
      <c r="RB37" s="229">
        <v>96.3</v>
      </c>
      <c r="RC37" s="229">
        <v>95</v>
      </c>
      <c r="RD37" s="229">
        <v>91.9</v>
      </c>
      <c r="RE37" s="229">
        <v>88.7</v>
      </c>
      <c r="RF37" s="229">
        <v>97.5</v>
      </c>
      <c r="RG37" s="229">
        <v>107.2</v>
      </c>
      <c r="RH37" s="229">
        <v>106.2</v>
      </c>
      <c r="RI37" s="229">
        <v>111</v>
      </c>
      <c r="RJ37" s="229">
        <v>107.1</v>
      </c>
      <c r="RK37" s="229">
        <v>101.9</v>
      </c>
      <c r="RL37" s="229">
        <v>119.2</v>
      </c>
      <c r="RM37" s="229">
        <v>102.8</v>
      </c>
      <c r="RN37" s="229">
        <v>105.7</v>
      </c>
      <c r="RO37" s="229">
        <v>101.6</v>
      </c>
      <c r="RP37" s="229">
        <v>116.7</v>
      </c>
      <c r="RQ37" s="229">
        <v>109.1</v>
      </c>
      <c r="RT37" s="229">
        <v>114.3</v>
      </c>
      <c r="RU37" s="229">
        <v>128.69999999999999</v>
      </c>
      <c r="RW37" s="229">
        <v>107</v>
      </c>
      <c r="RX37" s="229">
        <v>127.2</v>
      </c>
      <c r="RY37" s="229">
        <v>126.2</v>
      </c>
      <c r="RZ37" s="229">
        <v>108.7</v>
      </c>
      <c r="SA37" s="229">
        <v>102.7</v>
      </c>
      <c r="SB37" s="229">
        <v>137.4</v>
      </c>
      <c r="SC37" s="229">
        <v>99.9</v>
      </c>
      <c r="SD37" s="229">
        <v>128.4</v>
      </c>
      <c r="SE37" s="229">
        <v>88.1</v>
      </c>
      <c r="SF37" s="229">
        <v>89.9</v>
      </c>
      <c r="SG37" s="229">
        <v>74.5</v>
      </c>
      <c r="SH37" s="229">
        <v>98.1</v>
      </c>
      <c r="SI37" s="229">
        <v>97.5</v>
      </c>
      <c r="SK37" s="229">
        <v>101.5</v>
      </c>
      <c r="SL37" s="229">
        <v>100.5</v>
      </c>
      <c r="SM37" s="229">
        <v>100.6</v>
      </c>
      <c r="SN37" s="229">
        <v>100</v>
      </c>
      <c r="SO37" s="229">
        <v>102.5</v>
      </c>
      <c r="SP37" s="229">
        <v>104.5</v>
      </c>
      <c r="SQ37" s="229">
        <v>100</v>
      </c>
      <c r="SR37" s="229">
        <v>100</v>
      </c>
      <c r="SS37" s="229">
        <v>99.2</v>
      </c>
      <c r="ST37" s="229">
        <v>99.6</v>
      </c>
      <c r="SU37" s="229">
        <v>98.9</v>
      </c>
      <c r="SV37" s="229">
        <v>98.8</v>
      </c>
      <c r="SW37" s="229">
        <v>99.3</v>
      </c>
      <c r="SY37" s="229">
        <v>93.8</v>
      </c>
      <c r="SZ37" s="229">
        <v>95.5</v>
      </c>
      <c r="TA37" s="229">
        <v>110.3</v>
      </c>
      <c r="TB37" s="229">
        <v>112.9</v>
      </c>
      <c r="TC37" s="229">
        <v>100.6</v>
      </c>
      <c r="TD37" s="229">
        <v>96.7</v>
      </c>
      <c r="TE37" s="229">
        <v>101.3</v>
      </c>
      <c r="TF37" s="229">
        <v>100.2</v>
      </c>
      <c r="TG37" s="229">
        <v>100.2</v>
      </c>
      <c r="TH37" s="229">
        <v>103.1</v>
      </c>
      <c r="TI37" s="229">
        <v>99.3</v>
      </c>
      <c r="TJ37" s="229">
        <v>102</v>
      </c>
      <c r="TK37" s="229">
        <v>100.3</v>
      </c>
      <c r="TL37" s="229">
        <v>93.5</v>
      </c>
      <c r="TM37" s="229">
        <v>93.5</v>
      </c>
      <c r="TN37" s="229">
        <v>95.3</v>
      </c>
      <c r="TO37" s="229">
        <v>77.7</v>
      </c>
      <c r="TP37" s="229">
        <v>89.5</v>
      </c>
      <c r="TR37" s="229">
        <v>104.1</v>
      </c>
      <c r="TU37" s="229">
        <v>102.9</v>
      </c>
      <c r="TV37" s="229">
        <v>95.9</v>
      </c>
      <c r="TW37" s="229">
        <v>91.8</v>
      </c>
      <c r="TX37" s="229">
        <v>102.3</v>
      </c>
      <c r="TY37" s="229">
        <v>106.7</v>
      </c>
      <c r="TZ37" s="229">
        <v>90.9</v>
      </c>
      <c r="UA37" s="229">
        <v>123.9</v>
      </c>
      <c r="UC37" s="229">
        <v>122.1</v>
      </c>
      <c r="UD37" s="229">
        <v>108.4</v>
      </c>
      <c r="UE37" s="229">
        <v>116</v>
      </c>
      <c r="UF37" s="229">
        <v>100</v>
      </c>
      <c r="UG37" s="229">
        <v>100</v>
      </c>
      <c r="UH37" s="229">
        <v>113.4</v>
      </c>
      <c r="UI37" s="229">
        <v>111.3</v>
      </c>
      <c r="UJ37" s="229">
        <v>106.8</v>
      </c>
      <c r="UK37" s="229">
        <v>210.2</v>
      </c>
      <c r="UM37" s="229">
        <v>105.7</v>
      </c>
      <c r="UN37" s="229">
        <v>109.2</v>
      </c>
      <c r="UO37" s="229">
        <v>95.8</v>
      </c>
      <c r="UP37" s="229">
        <v>97.1</v>
      </c>
      <c r="UQ37" s="229">
        <v>95</v>
      </c>
      <c r="UR37" s="229">
        <v>354.7</v>
      </c>
      <c r="US37" s="229">
        <v>117.3</v>
      </c>
      <c r="UT37" s="229">
        <v>93.3</v>
      </c>
      <c r="UU37" s="229">
        <v>96.5</v>
      </c>
      <c r="UV37" s="229">
        <v>97.3</v>
      </c>
      <c r="UW37" s="229">
        <v>97.6</v>
      </c>
      <c r="UX37" s="229">
        <v>93.1</v>
      </c>
      <c r="UZ37" s="229">
        <v>92.5</v>
      </c>
      <c r="VA37" s="229">
        <v>109.6</v>
      </c>
      <c r="VB37" s="229">
        <v>83.6</v>
      </c>
      <c r="VC37" s="229">
        <v>96.9</v>
      </c>
      <c r="VE37" s="229">
        <v>99</v>
      </c>
      <c r="VG37" s="229">
        <v>112.6</v>
      </c>
      <c r="VH37" s="229">
        <v>444</v>
      </c>
      <c r="VJ37" s="229">
        <v>278.60000000000002</v>
      </c>
      <c r="VM37" s="229">
        <v>1228.8</v>
      </c>
      <c r="VN37" s="229">
        <v>2355.8000000000002</v>
      </c>
      <c r="VP37" s="229">
        <v>908.9</v>
      </c>
      <c r="VQ37" s="229">
        <v>502.3</v>
      </c>
      <c r="VR37" s="229">
        <v>92</v>
      </c>
      <c r="VS37" s="229">
        <v>96.9</v>
      </c>
      <c r="VT37" s="229">
        <v>108.2</v>
      </c>
      <c r="VU37" s="229">
        <v>97.5</v>
      </c>
      <c r="VV37" s="229">
        <v>102.4</v>
      </c>
      <c r="VW37" s="229">
        <v>104.5</v>
      </c>
      <c r="VX37" s="229">
        <v>91.4</v>
      </c>
      <c r="VY37" s="229">
        <v>105.1</v>
      </c>
      <c r="VZ37" s="229">
        <v>96.1</v>
      </c>
      <c r="WA37" s="229">
        <v>98</v>
      </c>
      <c r="WB37" s="229">
        <v>110.3</v>
      </c>
      <c r="WC37" s="229">
        <v>149.9</v>
      </c>
      <c r="WD37" s="229">
        <v>96.3</v>
      </c>
      <c r="WE37" s="229">
        <v>108.1</v>
      </c>
      <c r="WF37" s="229">
        <v>95.6</v>
      </c>
      <c r="WG37" s="229">
        <v>109.9</v>
      </c>
      <c r="WH37" s="229">
        <v>119</v>
      </c>
      <c r="WI37" s="229">
        <v>128.1</v>
      </c>
      <c r="WJ37" s="229">
        <v>240.3</v>
      </c>
      <c r="WM37" s="229">
        <v>103</v>
      </c>
      <c r="WN37" s="229">
        <v>109.2</v>
      </c>
      <c r="WO37" s="229">
        <v>99.6</v>
      </c>
      <c r="WP37" s="229">
        <v>93.4</v>
      </c>
      <c r="WQ37" s="229">
        <v>94.6</v>
      </c>
      <c r="WR37" s="229">
        <v>92.8</v>
      </c>
      <c r="WS37" s="229">
        <v>93.4</v>
      </c>
      <c r="WT37" s="229">
        <v>111.1</v>
      </c>
      <c r="WW37" s="229">
        <v>105.7</v>
      </c>
      <c r="WY37" s="229">
        <v>121</v>
      </c>
      <c r="WZ37" s="229">
        <v>105.1</v>
      </c>
      <c r="XA37" s="229">
        <v>96.1</v>
      </c>
      <c r="XB37" s="229">
        <v>124</v>
      </c>
      <c r="XD37" s="229">
        <v>99.2</v>
      </c>
      <c r="XF37" s="229">
        <v>97.4</v>
      </c>
      <c r="XG37" s="229">
        <v>99.8</v>
      </c>
      <c r="XH37" s="229">
        <v>99.8</v>
      </c>
      <c r="XI37" s="229">
        <v>99.5</v>
      </c>
      <c r="XJ37" s="229">
        <v>100</v>
      </c>
      <c r="XK37" s="229">
        <v>89.8</v>
      </c>
      <c r="XM37" s="229">
        <v>83.7</v>
      </c>
      <c r="XN37" s="229">
        <v>95.2</v>
      </c>
      <c r="XO37" s="229">
        <v>97</v>
      </c>
      <c r="XP37" s="229">
        <v>95.4</v>
      </c>
      <c r="XQ37" s="229">
        <v>95</v>
      </c>
      <c r="XR37" s="229">
        <v>101.1</v>
      </c>
      <c r="XS37" s="229">
        <v>100.8</v>
      </c>
      <c r="XT37" s="229">
        <v>100.8</v>
      </c>
      <c r="XU37" s="229">
        <v>109.1</v>
      </c>
      <c r="XV37" s="229">
        <v>109.1</v>
      </c>
      <c r="XW37" s="229">
        <v>96.4</v>
      </c>
      <c r="XX37" s="229">
        <v>94.8</v>
      </c>
      <c r="XY37" s="229">
        <v>96.2</v>
      </c>
      <c r="XZ37" s="229">
        <v>98.6</v>
      </c>
      <c r="YB37" s="229">
        <v>94.6</v>
      </c>
      <c r="YC37" s="229">
        <v>94.5</v>
      </c>
      <c r="YD37" s="229">
        <v>100.4</v>
      </c>
      <c r="YE37" s="229">
        <v>100.8</v>
      </c>
      <c r="YF37" s="229">
        <v>99.6</v>
      </c>
      <c r="YG37" s="229">
        <v>100</v>
      </c>
      <c r="YI37" s="229">
        <v>100</v>
      </c>
      <c r="YJ37" s="229">
        <v>100.8</v>
      </c>
      <c r="YK37" s="229">
        <v>100.4</v>
      </c>
      <c r="YM37" s="229">
        <v>95.5</v>
      </c>
      <c r="YN37" s="229">
        <v>99.5</v>
      </c>
      <c r="YO37" s="229">
        <v>100.5</v>
      </c>
      <c r="YP37" s="229">
        <v>110.1</v>
      </c>
      <c r="YQ37" s="229">
        <v>101.3</v>
      </c>
      <c r="YR37" s="229">
        <v>96.5</v>
      </c>
      <c r="YS37" s="229">
        <v>94.5</v>
      </c>
      <c r="YU37" s="229">
        <v>98.5</v>
      </c>
      <c r="YV37" s="229">
        <v>91.9</v>
      </c>
      <c r="YW37" s="229">
        <v>100</v>
      </c>
      <c r="YX37" s="229">
        <v>101.2</v>
      </c>
      <c r="YY37" s="229">
        <v>101.9</v>
      </c>
      <c r="YZ37" s="229">
        <v>96.6</v>
      </c>
      <c r="ZA37" s="229">
        <v>139.4</v>
      </c>
      <c r="ZD37" s="229">
        <v>102.3</v>
      </c>
      <c r="ZF37" s="229">
        <v>95.4</v>
      </c>
      <c r="ZG37" s="229">
        <v>100</v>
      </c>
      <c r="ZI37" s="229">
        <v>100</v>
      </c>
      <c r="ZJ37" s="229">
        <v>98.5</v>
      </c>
      <c r="ZK37" s="229">
        <v>98.3</v>
      </c>
      <c r="ZL37" s="229">
        <v>98.6</v>
      </c>
      <c r="ZN37" s="229">
        <v>107.6</v>
      </c>
      <c r="ZO37" s="229">
        <v>145.4</v>
      </c>
      <c r="ZP37" s="229">
        <v>171.5</v>
      </c>
      <c r="ZQ37" s="229">
        <v>120.9</v>
      </c>
      <c r="ZR37" s="229">
        <v>111.5</v>
      </c>
      <c r="ZS37" s="229">
        <v>108.4</v>
      </c>
      <c r="ZV37" s="229">
        <v>108.1</v>
      </c>
      <c r="ZW37" s="229">
        <v>105.1</v>
      </c>
      <c r="ZX37" s="229">
        <v>113.7</v>
      </c>
      <c r="ZY37" s="229">
        <v>103.8</v>
      </c>
      <c r="ZZ37" s="229">
        <v>104.5</v>
      </c>
      <c r="AAA37" s="229">
        <v>104.1</v>
      </c>
      <c r="AAB37" s="229">
        <v>104.5</v>
      </c>
      <c r="AAC37" s="229">
        <v>104.8</v>
      </c>
      <c r="AAD37" s="229">
        <v>103.1</v>
      </c>
      <c r="AAE37" s="229">
        <v>105.3</v>
      </c>
      <c r="AAF37" s="229">
        <v>104.2</v>
      </c>
      <c r="AAG37" s="229">
        <v>95.3</v>
      </c>
      <c r="AAH37" s="229">
        <v>101.9</v>
      </c>
      <c r="AAI37" s="229">
        <v>98.6</v>
      </c>
      <c r="AAJ37" s="229">
        <v>103.1</v>
      </c>
      <c r="AAK37" s="229">
        <v>120.1</v>
      </c>
      <c r="AAL37" s="229">
        <v>88</v>
      </c>
      <c r="AAM37" s="229">
        <v>90.3</v>
      </c>
      <c r="AAN37" s="229">
        <v>109.9</v>
      </c>
      <c r="AAO37" s="229">
        <v>75.2</v>
      </c>
      <c r="AAP37" s="229">
        <v>85.3</v>
      </c>
      <c r="AAQ37" s="229">
        <v>116.9</v>
      </c>
      <c r="AAR37" s="229">
        <v>78.3</v>
      </c>
      <c r="AAS37" s="229">
        <v>62.1</v>
      </c>
      <c r="AAT37" s="229">
        <v>98.9</v>
      </c>
      <c r="AAU37" s="229">
        <v>104.3</v>
      </c>
      <c r="AAV37" s="229">
        <v>107.6</v>
      </c>
      <c r="AAW37" s="229">
        <v>100.9</v>
      </c>
      <c r="AAX37" s="229">
        <v>77.2</v>
      </c>
      <c r="AAY37" s="229">
        <v>76.900000000000006</v>
      </c>
      <c r="AAZ37" s="229">
        <v>77.900000000000006</v>
      </c>
      <c r="ABA37" s="229">
        <v>95.8</v>
      </c>
      <c r="ABC37" s="229">
        <v>100.9</v>
      </c>
      <c r="ABD37" s="229">
        <v>82.9</v>
      </c>
      <c r="ABE37" s="229">
        <v>91.7</v>
      </c>
      <c r="ABF37" s="229">
        <v>100</v>
      </c>
      <c r="ABG37" s="229">
        <v>93.7</v>
      </c>
      <c r="ABH37" s="229">
        <v>100.3</v>
      </c>
      <c r="ABI37" s="229">
        <v>91.6</v>
      </c>
      <c r="ABJ37" s="229">
        <v>103.1</v>
      </c>
      <c r="ABK37" s="229">
        <v>85.5</v>
      </c>
      <c r="ABL37" s="229">
        <v>86.6</v>
      </c>
      <c r="ABM37" s="229">
        <v>101.2</v>
      </c>
      <c r="ABN37" s="229">
        <v>97.7</v>
      </c>
      <c r="ABO37" s="229">
        <v>100.9</v>
      </c>
      <c r="ABP37" s="229">
        <v>101.4</v>
      </c>
      <c r="ABQ37" s="229">
        <v>102.1</v>
      </c>
      <c r="ABR37" s="229">
        <v>101.3</v>
      </c>
      <c r="ABS37" s="229" t="e">
        <v>#N/A</v>
      </c>
      <c r="ABT37" s="229">
        <v>103.9</v>
      </c>
      <c r="ABU37" s="229">
        <v>103.7</v>
      </c>
      <c r="ABV37" s="229">
        <v>111.4</v>
      </c>
      <c r="ACB37" s="229">
        <v>100.8</v>
      </c>
      <c r="ACC37" s="229">
        <v>100.7</v>
      </c>
      <c r="ACD37" s="229">
        <v>93.4</v>
      </c>
      <c r="ACE37" s="229">
        <v>91.3</v>
      </c>
      <c r="ACF37" s="229">
        <v>110.7</v>
      </c>
      <c r="ACG37" s="229">
        <v>102.6</v>
      </c>
      <c r="ACH37" s="229">
        <v>98.9</v>
      </c>
      <c r="ACI37" s="229">
        <v>102.4</v>
      </c>
      <c r="ACJ37" s="229">
        <v>76.599999999999994</v>
      </c>
      <c r="ACK37" s="229">
        <v>115.3</v>
      </c>
      <c r="ACL37" s="229">
        <v>100.6</v>
      </c>
      <c r="ACM37" s="229">
        <v>97.1</v>
      </c>
      <c r="ACN37" s="229">
        <v>100.9</v>
      </c>
      <c r="ACO37" s="229">
        <v>102.8</v>
      </c>
      <c r="ACP37" s="229">
        <v>99.4</v>
      </c>
      <c r="ACQ37" s="229">
        <v>102.6</v>
      </c>
      <c r="ACR37" s="229">
        <v>91.3</v>
      </c>
      <c r="ACS37" s="229">
        <v>104.2</v>
      </c>
      <c r="ACT37" s="229">
        <v>191.6</v>
      </c>
      <c r="ACU37" s="229">
        <v>99</v>
      </c>
      <c r="ACV37" s="229">
        <v>100.2</v>
      </c>
      <c r="ACW37" s="229">
        <v>95.9</v>
      </c>
      <c r="ACX37" s="229">
        <v>102.8</v>
      </c>
      <c r="ACY37" s="229">
        <v>100.6</v>
      </c>
      <c r="ACZ37" s="229">
        <v>101.2</v>
      </c>
      <c r="ADA37" s="229">
        <v>100</v>
      </c>
      <c r="ADB37" s="229">
        <v>77.3</v>
      </c>
      <c r="ADC37" s="229">
        <v>98.2</v>
      </c>
      <c r="ADD37" s="229">
        <v>105.5</v>
      </c>
      <c r="ADE37" s="229">
        <v>111.2</v>
      </c>
      <c r="ADF37" s="229">
        <v>142</v>
      </c>
      <c r="ADG37" s="229">
        <v>101.4</v>
      </c>
      <c r="ADH37" s="229">
        <v>96</v>
      </c>
      <c r="ADI37" s="229">
        <v>101</v>
      </c>
      <c r="ADJ37" s="229">
        <v>101.7</v>
      </c>
      <c r="ADK37" s="229">
        <v>100.9</v>
      </c>
    </row>
    <row r="38" spans="1:791">
      <c r="A38" s="229">
        <v>200208</v>
      </c>
      <c r="B38" s="229">
        <v>101.1</v>
      </c>
      <c r="C38" s="229">
        <v>97.4</v>
      </c>
      <c r="D38" s="229">
        <v>100.2</v>
      </c>
      <c r="E38" s="229">
        <v>111</v>
      </c>
      <c r="F38" s="229">
        <v>111.4</v>
      </c>
      <c r="G38" s="229">
        <v>110.3</v>
      </c>
      <c r="H38" s="229">
        <v>112.3</v>
      </c>
      <c r="I38" s="229">
        <v>96.4</v>
      </c>
      <c r="J38" s="229">
        <v>93.4</v>
      </c>
      <c r="K38" s="229">
        <v>94.7</v>
      </c>
      <c r="L38" s="229">
        <v>93.3</v>
      </c>
      <c r="N38" s="229">
        <v>93.5</v>
      </c>
      <c r="O38" s="229">
        <v>98.7</v>
      </c>
      <c r="P38" s="229">
        <v>93.9</v>
      </c>
      <c r="Q38" s="229">
        <v>91.6</v>
      </c>
      <c r="R38" s="229">
        <v>87.7</v>
      </c>
      <c r="S38" s="229">
        <v>97.3</v>
      </c>
      <c r="U38" s="229">
        <v>102</v>
      </c>
      <c r="V38" s="229">
        <v>87.4</v>
      </c>
      <c r="W38" s="229">
        <v>107.1</v>
      </c>
      <c r="X38" s="229">
        <v>103</v>
      </c>
      <c r="Y38" s="229">
        <v>107.5</v>
      </c>
      <c r="Z38" s="229">
        <v>106.4</v>
      </c>
      <c r="AA38" s="229">
        <v>124.9</v>
      </c>
      <c r="AB38" s="229">
        <v>113.5</v>
      </c>
      <c r="AC38" s="229">
        <v>111.5</v>
      </c>
      <c r="AD38" s="229">
        <v>137.4</v>
      </c>
      <c r="AE38" s="229">
        <v>91.1</v>
      </c>
      <c r="AF38" s="229">
        <v>101.6</v>
      </c>
      <c r="AG38" s="229">
        <v>171.6</v>
      </c>
      <c r="AH38" s="229">
        <v>101</v>
      </c>
      <c r="AI38" s="229">
        <v>103.8</v>
      </c>
      <c r="AJ38" s="229">
        <v>99.1</v>
      </c>
      <c r="AK38" s="229">
        <v>98.5</v>
      </c>
      <c r="AL38" s="229">
        <v>125</v>
      </c>
      <c r="AM38" s="229">
        <v>86.6</v>
      </c>
      <c r="AO38" s="229">
        <v>96.5</v>
      </c>
      <c r="AP38" s="229">
        <v>103.6</v>
      </c>
      <c r="AQ38" s="229">
        <v>100.2</v>
      </c>
      <c r="AR38" s="229">
        <v>112.8</v>
      </c>
      <c r="AS38" s="229">
        <v>99.8</v>
      </c>
      <c r="AT38" s="229">
        <v>97</v>
      </c>
      <c r="AU38" s="229">
        <v>111.1</v>
      </c>
      <c r="AV38" s="229">
        <v>94.9</v>
      </c>
      <c r="AX38" s="229">
        <v>87</v>
      </c>
      <c r="AY38" s="229">
        <v>86.6</v>
      </c>
      <c r="AZ38" s="229">
        <v>85.6</v>
      </c>
      <c r="BA38" s="229">
        <v>88.2</v>
      </c>
      <c r="BB38" s="229">
        <v>96</v>
      </c>
      <c r="BC38" s="229">
        <v>93</v>
      </c>
      <c r="BD38" s="229">
        <v>96.3</v>
      </c>
      <c r="BE38" s="229">
        <v>96.3</v>
      </c>
      <c r="BF38" s="229">
        <v>96.8</v>
      </c>
      <c r="BG38" s="229">
        <v>94.3</v>
      </c>
      <c r="BH38" s="229">
        <v>90.9</v>
      </c>
      <c r="BI38" s="229">
        <v>90.4</v>
      </c>
      <c r="BJ38" s="229">
        <v>88.3</v>
      </c>
      <c r="BK38" s="229">
        <v>89.1</v>
      </c>
      <c r="BL38" s="229">
        <v>95.8</v>
      </c>
      <c r="BM38" s="229">
        <v>92</v>
      </c>
      <c r="BN38" s="229">
        <v>92.1</v>
      </c>
      <c r="BO38" s="229">
        <v>84.2</v>
      </c>
      <c r="BP38" s="229">
        <v>93.4</v>
      </c>
      <c r="BQ38" s="229">
        <v>96.9</v>
      </c>
      <c r="BR38" s="229">
        <v>91.9</v>
      </c>
      <c r="BS38" s="229">
        <v>88.8</v>
      </c>
      <c r="BU38" s="229">
        <v>95.1</v>
      </c>
      <c r="BV38" s="229">
        <v>97.1</v>
      </c>
      <c r="BW38" s="229">
        <v>95.9</v>
      </c>
      <c r="BX38" s="229">
        <v>77.7</v>
      </c>
      <c r="BY38" s="229">
        <v>101.6</v>
      </c>
      <c r="BZ38" s="229">
        <v>98.8</v>
      </c>
      <c r="CA38" s="229">
        <v>97.9</v>
      </c>
      <c r="CB38" s="229">
        <v>105.9</v>
      </c>
      <c r="CC38" s="229">
        <v>85</v>
      </c>
      <c r="CD38" s="229">
        <v>78.099999999999994</v>
      </c>
      <c r="CE38" s="229">
        <v>89.8</v>
      </c>
      <c r="CF38" s="229">
        <v>87.7</v>
      </c>
      <c r="CG38" s="229">
        <v>87.7</v>
      </c>
      <c r="CH38" s="229">
        <v>93.5</v>
      </c>
      <c r="CI38" s="229">
        <v>89.8</v>
      </c>
      <c r="CJ38" s="229">
        <v>86.1</v>
      </c>
      <c r="CK38" s="229">
        <v>129.80000000000001</v>
      </c>
      <c r="CL38" s="229">
        <v>130.4</v>
      </c>
      <c r="CM38" s="229">
        <v>88</v>
      </c>
      <c r="CN38" s="229">
        <v>88</v>
      </c>
      <c r="CO38" s="229">
        <v>100</v>
      </c>
      <c r="CP38" s="229">
        <v>109.9</v>
      </c>
      <c r="CQ38" s="229">
        <v>95</v>
      </c>
      <c r="CR38" s="229">
        <v>115.5</v>
      </c>
      <c r="CS38" s="229">
        <v>69.3</v>
      </c>
      <c r="CT38" s="229">
        <v>113.3</v>
      </c>
      <c r="CU38" s="229">
        <v>119.5</v>
      </c>
      <c r="CV38" s="229">
        <v>93.7</v>
      </c>
      <c r="CW38" s="229">
        <v>95.6</v>
      </c>
      <c r="CX38" s="229">
        <v>70.599999999999994</v>
      </c>
      <c r="CY38" s="229">
        <v>126.7</v>
      </c>
      <c r="CZ38" s="229">
        <v>140.5</v>
      </c>
      <c r="DB38" s="229">
        <v>86.9</v>
      </c>
      <c r="DC38" s="229">
        <v>78.2</v>
      </c>
      <c r="DD38" s="229">
        <v>92.8</v>
      </c>
      <c r="DE38" s="229">
        <v>82.9</v>
      </c>
      <c r="DF38" s="229">
        <v>79.2</v>
      </c>
      <c r="DG38" s="229">
        <v>80.8</v>
      </c>
      <c r="DH38" s="229">
        <v>69.599999999999994</v>
      </c>
      <c r="DI38" s="229">
        <v>117.8</v>
      </c>
      <c r="DJ38" s="229">
        <v>108.4</v>
      </c>
      <c r="DK38" s="229">
        <v>88.3</v>
      </c>
      <c r="DN38" s="229">
        <v>100</v>
      </c>
      <c r="DO38" s="229">
        <v>90.5</v>
      </c>
      <c r="DP38" s="229">
        <v>96.7</v>
      </c>
      <c r="DQ38" s="229">
        <v>79</v>
      </c>
      <c r="DR38" s="229">
        <v>103.2</v>
      </c>
      <c r="DS38" s="229">
        <v>77.400000000000006</v>
      </c>
      <c r="DT38" s="229">
        <v>94.2</v>
      </c>
      <c r="DV38" s="229">
        <v>104.8</v>
      </c>
      <c r="DW38" s="229">
        <v>99.2</v>
      </c>
      <c r="DX38" s="229">
        <v>98.2</v>
      </c>
      <c r="DY38" s="229">
        <v>123.3</v>
      </c>
      <c r="DZ38" s="229">
        <v>102.6</v>
      </c>
      <c r="EA38" s="229">
        <v>101.7</v>
      </c>
      <c r="EB38" s="229">
        <v>108.9</v>
      </c>
      <c r="EC38" s="229">
        <v>103</v>
      </c>
      <c r="ED38" s="229">
        <v>101.8</v>
      </c>
      <c r="EE38" s="229">
        <v>104.4</v>
      </c>
      <c r="EF38" s="229">
        <v>96.4</v>
      </c>
      <c r="EG38" s="229">
        <v>92.8</v>
      </c>
      <c r="EH38" s="229">
        <v>93.7</v>
      </c>
      <c r="EI38" s="229">
        <v>92.8</v>
      </c>
      <c r="EM38" s="229">
        <v>112.3</v>
      </c>
      <c r="EN38" s="229">
        <v>100.3</v>
      </c>
      <c r="EO38" s="229">
        <v>112.2</v>
      </c>
      <c r="EQ38" s="229">
        <v>89.8</v>
      </c>
      <c r="ER38" s="229">
        <v>82.8</v>
      </c>
      <c r="ES38" s="229">
        <v>104.5</v>
      </c>
      <c r="EU38" s="229">
        <v>92.8</v>
      </c>
      <c r="EV38" s="229">
        <v>78</v>
      </c>
      <c r="EW38" s="229">
        <v>76.5</v>
      </c>
      <c r="EY38" s="229">
        <v>99.1</v>
      </c>
      <c r="EZ38" s="229">
        <v>94.8</v>
      </c>
      <c r="FB38" s="229">
        <v>113.6</v>
      </c>
      <c r="FC38" s="229">
        <v>108.3</v>
      </c>
      <c r="FD38" s="229">
        <v>102.8</v>
      </c>
      <c r="FE38" s="229">
        <v>97.5</v>
      </c>
      <c r="FF38" s="229">
        <v>108</v>
      </c>
      <c r="FG38" s="229">
        <v>68.8</v>
      </c>
      <c r="FH38" s="229">
        <v>103.4</v>
      </c>
      <c r="FI38" s="229">
        <v>101.9</v>
      </c>
      <c r="FJ38" s="229">
        <v>98.1</v>
      </c>
      <c r="FK38" s="229">
        <v>98.9</v>
      </c>
      <c r="FL38" s="229">
        <v>94.7</v>
      </c>
      <c r="FM38" s="229">
        <v>96.5</v>
      </c>
      <c r="FN38" s="229">
        <v>118</v>
      </c>
      <c r="FO38" s="229">
        <v>129.30000000000001</v>
      </c>
      <c r="FP38" s="229">
        <v>99.5</v>
      </c>
      <c r="FR38" s="229">
        <v>103.5</v>
      </c>
      <c r="FS38" s="229">
        <v>99</v>
      </c>
      <c r="FT38" s="229">
        <v>95.5</v>
      </c>
      <c r="FU38" s="229">
        <v>125.5</v>
      </c>
      <c r="FV38" s="229">
        <v>102.7</v>
      </c>
      <c r="FW38" s="229">
        <v>113.8</v>
      </c>
      <c r="FZ38" s="229">
        <v>92.2</v>
      </c>
      <c r="GA38" s="229">
        <v>91.1</v>
      </c>
      <c r="GB38" s="229">
        <v>94.5</v>
      </c>
      <c r="GC38" s="229">
        <v>92</v>
      </c>
      <c r="GD38" s="229">
        <v>95.8</v>
      </c>
      <c r="GE38" s="229">
        <v>89.7</v>
      </c>
      <c r="GF38" s="229">
        <v>109</v>
      </c>
      <c r="GG38" s="229">
        <v>99.2</v>
      </c>
      <c r="GH38" s="229">
        <v>100.5</v>
      </c>
      <c r="GI38" s="229">
        <v>100.4</v>
      </c>
      <c r="GJ38" s="229">
        <v>96.8</v>
      </c>
      <c r="GK38" s="229">
        <v>81.5</v>
      </c>
      <c r="GL38" s="229">
        <v>75.400000000000006</v>
      </c>
      <c r="GM38" s="229">
        <v>84.4</v>
      </c>
      <c r="GN38" s="229">
        <v>99.1</v>
      </c>
      <c r="GO38" s="229">
        <v>89.2</v>
      </c>
      <c r="GP38" s="229">
        <v>99.3</v>
      </c>
      <c r="GQ38" s="229">
        <v>96.1</v>
      </c>
      <c r="GR38" s="229">
        <v>98.5</v>
      </c>
      <c r="GT38" s="229">
        <v>97.1</v>
      </c>
      <c r="GU38" s="229">
        <v>101.1</v>
      </c>
      <c r="GV38" s="229">
        <v>93.8</v>
      </c>
      <c r="GW38" s="229">
        <v>103.1</v>
      </c>
      <c r="GY38" s="229">
        <v>94.5</v>
      </c>
      <c r="GZ38" s="229">
        <v>72.400000000000006</v>
      </c>
      <c r="HA38" s="229">
        <v>93.1</v>
      </c>
      <c r="HB38" s="229">
        <v>99.5</v>
      </c>
      <c r="HC38" s="229">
        <v>96.6</v>
      </c>
      <c r="HD38" s="229">
        <v>97.3</v>
      </c>
      <c r="HE38" s="229">
        <v>99.2</v>
      </c>
      <c r="HG38" s="229">
        <v>86.2</v>
      </c>
      <c r="HI38" s="229">
        <v>111.7</v>
      </c>
      <c r="HJ38" s="229">
        <v>126.9</v>
      </c>
      <c r="HK38" s="229">
        <v>92.4</v>
      </c>
      <c r="HN38" s="229">
        <v>115.2</v>
      </c>
      <c r="HO38" s="229">
        <v>110</v>
      </c>
      <c r="HP38" s="229">
        <v>102</v>
      </c>
      <c r="HQ38" s="229">
        <v>103.4</v>
      </c>
      <c r="HR38" s="229">
        <v>126.8</v>
      </c>
      <c r="HS38" s="229">
        <v>118.9</v>
      </c>
      <c r="HT38" s="229">
        <v>122.6</v>
      </c>
      <c r="HU38" s="229">
        <v>110.8</v>
      </c>
      <c r="HV38" s="229">
        <v>119.8</v>
      </c>
      <c r="HW38" s="229">
        <v>116.4</v>
      </c>
      <c r="HX38" s="229">
        <v>104.2</v>
      </c>
      <c r="HY38" s="229">
        <v>124.3</v>
      </c>
      <c r="HZ38" s="229">
        <v>104.9</v>
      </c>
      <c r="IA38" s="229">
        <v>123.4</v>
      </c>
      <c r="IB38" s="229">
        <v>112.1</v>
      </c>
      <c r="IC38" s="229">
        <v>100.1</v>
      </c>
      <c r="ID38" s="229">
        <v>152.30000000000001</v>
      </c>
      <c r="IE38" s="229">
        <v>121.7</v>
      </c>
      <c r="IF38" s="229">
        <v>103.9</v>
      </c>
      <c r="IG38" s="229">
        <v>115.1</v>
      </c>
      <c r="IH38" s="229">
        <v>97.6</v>
      </c>
      <c r="II38" s="229">
        <v>104.8</v>
      </c>
      <c r="IJ38" s="229">
        <v>97</v>
      </c>
      <c r="IK38" s="229">
        <v>109.4</v>
      </c>
      <c r="IL38" s="229">
        <v>107.8</v>
      </c>
      <c r="IM38" s="229">
        <v>92.5</v>
      </c>
      <c r="IP38" s="229">
        <v>95.5</v>
      </c>
      <c r="IQ38" s="229">
        <v>95.6</v>
      </c>
      <c r="IR38" s="229">
        <v>93.7</v>
      </c>
      <c r="IS38" s="229">
        <v>94.5</v>
      </c>
      <c r="IU38" s="229">
        <v>97.7</v>
      </c>
      <c r="IW38" s="229">
        <v>94.8</v>
      </c>
      <c r="IX38" s="229">
        <v>96.1</v>
      </c>
      <c r="IY38" s="229">
        <v>96.2</v>
      </c>
      <c r="IZ38" s="229">
        <v>96</v>
      </c>
      <c r="JA38" s="229">
        <v>87.5</v>
      </c>
      <c r="JB38" s="229">
        <v>99.1</v>
      </c>
      <c r="JD38" s="229">
        <v>98.3</v>
      </c>
      <c r="JE38" s="229">
        <v>97.6</v>
      </c>
      <c r="JG38" s="229">
        <v>98.2</v>
      </c>
      <c r="JH38" s="229">
        <v>97</v>
      </c>
      <c r="JI38" s="229">
        <v>96.9</v>
      </c>
      <c r="JJ38" s="229">
        <v>98.8</v>
      </c>
      <c r="JL38" s="229">
        <v>96.7</v>
      </c>
      <c r="JM38" s="229">
        <v>96.9</v>
      </c>
      <c r="JN38" s="229">
        <v>94.4</v>
      </c>
      <c r="JO38" s="229">
        <v>94.6</v>
      </c>
      <c r="JP38" s="229">
        <v>94.6</v>
      </c>
      <c r="JQ38" s="229">
        <v>94</v>
      </c>
      <c r="JR38" s="229">
        <v>100.9</v>
      </c>
      <c r="JS38" s="229">
        <v>101</v>
      </c>
      <c r="JT38" s="229">
        <v>102.8</v>
      </c>
      <c r="JU38" s="229">
        <v>102.8</v>
      </c>
      <c r="JV38" s="229">
        <v>99.3</v>
      </c>
      <c r="JW38" s="229">
        <v>102.1</v>
      </c>
      <c r="JX38" s="229">
        <v>96.3</v>
      </c>
      <c r="JY38" s="229">
        <v>100.6</v>
      </c>
      <c r="JZ38" s="229">
        <v>100.6</v>
      </c>
      <c r="KA38" s="229">
        <v>100.9</v>
      </c>
      <c r="KB38" s="229">
        <v>103.9</v>
      </c>
      <c r="KC38" s="229">
        <v>94.8</v>
      </c>
      <c r="KD38" s="229">
        <v>146.5</v>
      </c>
      <c r="KE38" s="229">
        <v>97.4</v>
      </c>
      <c r="KG38" s="229">
        <v>93.9</v>
      </c>
      <c r="KH38" s="229">
        <v>94.3</v>
      </c>
      <c r="KJ38" s="229">
        <v>100.2</v>
      </c>
      <c r="KK38" s="229">
        <v>100</v>
      </c>
      <c r="KL38" s="229">
        <v>92.1</v>
      </c>
      <c r="KM38" s="229">
        <v>105.7</v>
      </c>
      <c r="KN38" s="229">
        <v>98.4</v>
      </c>
      <c r="KO38" s="229">
        <v>100.1</v>
      </c>
      <c r="KP38" s="229">
        <v>92.3</v>
      </c>
      <c r="KQ38" s="229">
        <v>94.7</v>
      </c>
      <c r="KR38" s="229">
        <v>105.5</v>
      </c>
      <c r="KS38" s="229">
        <v>106</v>
      </c>
      <c r="KT38" s="229">
        <v>103.9</v>
      </c>
      <c r="KU38" s="229">
        <v>93.9</v>
      </c>
      <c r="KV38" s="229">
        <v>104</v>
      </c>
      <c r="KW38" s="229">
        <v>104</v>
      </c>
      <c r="KX38" s="229">
        <v>88.6</v>
      </c>
      <c r="KY38" s="229">
        <v>94.1</v>
      </c>
      <c r="KZ38" s="229">
        <v>82.9</v>
      </c>
      <c r="LA38" s="229">
        <v>59.5</v>
      </c>
      <c r="LB38" s="229">
        <v>59.5</v>
      </c>
      <c r="LC38" s="229">
        <v>96.5</v>
      </c>
      <c r="LD38" s="229">
        <v>98</v>
      </c>
      <c r="LE38" s="229">
        <v>93.7</v>
      </c>
      <c r="LF38" s="229">
        <v>121</v>
      </c>
      <c r="LG38" s="229">
        <v>166.6</v>
      </c>
      <c r="LH38" s="229">
        <v>214.9</v>
      </c>
      <c r="LI38" s="229">
        <v>254.4</v>
      </c>
      <c r="LJ38" s="229">
        <v>152.9</v>
      </c>
      <c r="LK38" s="229">
        <v>143.30000000000001</v>
      </c>
      <c r="LL38" s="229">
        <v>143.4</v>
      </c>
      <c r="LM38" s="229">
        <v>304.2</v>
      </c>
      <c r="LN38" s="229">
        <v>188.8</v>
      </c>
      <c r="LO38" s="229">
        <v>279.5</v>
      </c>
      <c r="LQ38" s="229">
        <v>154.9</v>
      </c>
      <c r="LR38" s="229">
        <v>163.19999999999999</v>
      </c>
      <c r="LS38" s="229">
        <v>198.9</v>
      </c>
      <c r="LT38" s="229">
        <v>138.6</v>
      </c>
      <c r="LU38" s="229">
        <v>105.3</v>
      </c>
      <c r="LV38" s="229">
        <v>102.7</v>
      </c>
      <c r="LW38" s="229">
        <v>106</v>
      </c>
      <c r="LX38" s="229">
        <v>101.5</v>
      </c>
      <c r="LY38" s="229">
        <v>103.2</v>
      </c>
      <c r="LZ38" s="229">
        <v>125.4</v>
      </c>
      <c r="MA38" s="229">
        <v>98.9</v>
      </c>
      <c r="MB38" s="229">
        <v>134</v>
      </c>
      <c r="MC38" s="229">
        <v>139.69999999999999</v>
      </c>
      <c r="MD38" s="229">
        <v>114.6</v>
      </c>
      <c r="ME38" s="229">
        <v>113.4</v>
      </c>
      <c r="MF38" s="229">
        <v>107.3</v>
      </c>
      <c r="MG38" s="229">
        <v>115.2</v>
      </c>
      <c r="MH38" s="229">
        <v>116.2</v>
      </c>
      <c r="MI38" s="229">
        <v>108.9</v>
      </c>
      <c r="MJ38" s="229">
        <v>116.7</v>
      </c>
      <c r="MK38" s="229">
        <v>101.4</v>
      </c>
      <c r="ML38" s="229">
        <v>95</v>
      </c>
      <c r="MM38" s="229">
        <v>97.4</v>
      </c>
      <c r="MN38" s="229">
        <v>96.8</v>
      </c>
      <c r="MO38" s="229">
        <v>88.4</v>
      </c>
      <c r="MP38" s="229">
        <v>98.3</v>
      </c>
      <c r="MQ38" s="229">
        <v>94.6</v>
      </c>
      <c r="MR38" s="229">
        <v>98.1</v>
      </c>
      <c r="MS38" s="229">
        <v>101.4</v>
      </c>
      <c r="MT38" s="229">
        <v>96.8</v>
      </c>
      <c r="MV38" s="229">
        <v>98.2</v>
      </c>
      <c r="MW38" s="229">
        <v>106.9</v>
      </c>
      <c r="MX38" s="229">
        <v>104.7</v>
      </c>
      <c r="MY38" s="229">
        <v>107.5</v>
      </c>
      <c r="MZ38" s="229">
        <v>89.2</v>
      </c>
      <c r="NA38" s="229">
        <v>126.1</v>
      </c>
      <c r="NC38" s="229">
        <v>106.1</v>
      </c>
      <c r="ND38" s="229">
        <v>102.8</v>
      </c>
      <c r="NE38" s="229">
        <v>104.5</v>
      </c>
      <c r="NF38" s="229">
        <v>102</v>
      </c>
      <c r="NG38" s="229">
        <v>111.7</v>
      </c>
      <c r="NH38" s="229">
        <v>107.6</v>
      </c>
      <c r="NI38" s="229">
        <v>114.7</v>
      </c>
      <c r="NJ38" s="229">
        <v>104</v>
      </c>
      <c r="NK38" s="229">
        <v>112.6</v>
      </c>
      <c r="NM38" s="229">
        <v>93.8</v>
      </c>
      <c r="NN38" s="229">
        <v>94.8</v>
      </c>
      <c r="NO38" s="229">
        <v>123.9</v>
      </c>
      <c r="NP38" s="229">
        <v>104.4</v>
      </c>
      <c r="NR38" s="229">
        <v>97.8</v>
      </c>
      <c r="NS38" s="229">
        <v>95.4</v>
      </c>
      <c r="NT38" s="229">
        <v>95.4</v>
      </c>
      <c r="NU38" s="229">
        <v>97.2</v>
      </c>
      <c r="NV38" s="229">
        <v>94.7</v>
      </c>
      <c r="NW38" s="229">
        <v>113.6</v>
      </c>
      <c r="NX38" s="229">
        <v>100</v>
      </c>
      <c r="NY38" s="229">
        <v>100</v>
      </c>
      <c r="NZ38" s="229">
        <v>97.7</v>
      </c>
      <c r="OA38" s="229">
        <v>97.7</v>
      </c>
      <c r="OB38" s="229">
        <v>104.1</v>
      </c>
      <c r="OC38" s="229">
        <v>103.9</v>
      </c>
      <c r="OD38" s="229">
        <v>103.6</v>
      </c>
      <c r="OE38" s="229">
        <v>97</v>
      </c>
      <c r="OF38" s="229">
        <v>95.3</v>
      </c>
      <c r="OG38" s="229">
        <v>83.6</v>
      </c>
      <c r="OI38" s="229">
        <v>102</v>
      </c>
      <c r="OK38" s="229">
        <v>99.2</v>
      </c>
      <c r="OL38" s="229">
        <v>83.5</v>
      </c>
      <c r="OM38" s="229">
        <v>100.9</v>
      </c>
      <c r="ON38" s="229">
        <v>100.1</v>
      </c>
      <c r="OO38" s="229">
        <v>102.2</v>
      </c>
      <c r="OP38" s="229">
        <v>94.2</v>
      </c>
      <c r="OQ38" s="229">
        <v>95.3</v>
      </c>
      <c r="OR38" s="229">
        <v>75.900000000000006</v>
      </c>
      <c r="OT38" s="229">
        <v>95.7</v>
      </c>
      <c r="OV38" s="229">
        <v>75.900000000000006</v>
      </c>
      <c r="OW38" s="229">
        <v>103.7</v>
      </c>
      <c r="OX38" s="229">
        <v>109.8</v>
      </c>
      <c r="OY38" s="229">
        <v>70.5</v>
      </c>
      <c r="OZ38" s="229">
        <v>89.7</v>
      </c>
      <c r="PA38" s="229">
        <v>89.8</v>
      </c>
      <c r="PB38" s="229">
        <v>102.3</v>
      </c>
      <c r="PC38" s="229">
        <v>116.5</v>
      </c>
      <c r="PD38" s="229">
        <v>96.8</v>
      </c>
      <c r="PE38" s="229">
        <v>110.6</v>
      </c>
      <c r="PF38" s="229">
        <v>178.9</v>
      </c>
      <c r="PG38" s="229">
        <v>76.900000000000006</v>
      </c>
      <c r="PH38" s="229">
        <v>104.2</v>
      </c>
      <c r="PI38" s="229">
        <v>95.4</v>
      </c>
      <c r="PJ38" s="229">
        <v>92.7</v>
      </c>
      <c r="PK38" s="229">
        <v>90.3</v>
      </c>
      <c r="PL38" s="229">
        <v>107.6</v>
      </c>
      <c r="PM38" s="229">
        <v>81.8</v>
      </c>
      <c r="PN38" s="229">
        <v>90.8</v>
      </c>
      <c r="PO38" s="229">
        <v>82.4</v>
      </c>
      <c r="PP38" s="229">
        <v>91.3</v>
      </c>
      <c r="PQ38" s="229">
        <v>94.2</v>
      </c>
      <c r="PR38" s="229">
        <v>97.1</v>
      </c>
      <c r="PS38" s="229">
        <v>90.2</v>
      </c>
      <c r="PT38" s="229">
        <v>111.6</v>
      </c>
      <c r="PU38" s="229">
        <v>74.7</v>
      </c>
      <c r="PV38" s="229">
        <v>105.9</v>
      </c>
      <c r="PW38" s="229">
        <v>70</v>
      </c>
      <c r="PX38" s="229">
        <v>92.3</v>
      </c>
      <c r="PY38" s="229">
        <v>100</v>
      </c>
      <c r="PZ38" s="229">
        <v>77.7</v>
      </c>
      <c r="QA38" s="229">
        <v>101.1</v>
      </c>
      <c r="QB38" s="229">
        <v>103</v>
      </c>
      <c r="QC38" s="229">
        <v>100.1</v>
      </c>
      <c r="QD38" s="229">
        <v>98.9</v>
      </c>
      <c r="QE38" s="229">
        <v>111.9</v>
      </c>
      <c r="QF38" s="229">
        <v>98.7</v>
      </c>
      <c r="QG38" s="229">
        <v>100.3</v>
      </c>
      <c r="QH38" s="229">
        <v>97.3</v>
      </c>
      <c r="QI38" s="229">
        <v>102.7</v>
      </c>
      <c r="QJ38" s="229">
        <v>107.7</v>
      </c>
      <c r="QK38" s="229">
        <v>107.7</v>
      </c>
      <c r="QL38" s="229">
        <v>99</v>
      </c>
      <c r="QM38" s="229">
        <v>103.4</v>
      </c>
      <c r="QN38" s="229">
        <v>97.1</v>
      </c>
      <c r="QO38" s="229">
        <v>104.1</v>
      </c>
      <c r="QP38" s="229">
        <v>104.6</v>
      </c>
      <c r="QQ38" s="229">
        <v>102.9</v>
      </c>
      <c r="QS38" s="229">
        <v>105.5</v>
      </c>
      <c r="QT38" s="229">
        <v>106.1</v>
      </c>
      <c r="QU38" s="229">
        <v>120.1</v>
      </c>
      <c r="QV38" s="229">
        <v>97.2</v>
      </c>
      <c r="QW38" s="229">
        <v>99.3</v>
      </c>
      <c r="QX38" s="229">
        <v>105.6</v>
      </c>
      <c r="QY38" s="229">
        <v>105.6</v>
      </c>
      <c r="QZ38" s="229">
        <v>104.3</v>
      </c>
      <c r="RA38" s="229">
        <v>94.8</v>
      </c>
      <c r="RB38" s="229">
        <v>96.3</v>
      </c>
      <c r="RC38" s="229">
        <v>95.2</v>
      </c>
      <c r="RD38" s="229">
        <v>92</v>
      </c>
      <c r="RE38" s="229">
        <v>88.7</v>
      </c>
      <c r="RF38" s="229">
        <v>97.5</v>
      </c>
      <c r="RG38" s="229">
        <v>107.2</v>
      </c>
      <c r="RH38" s="229">
        <v>106.1</v>
      </c>
      <c r="RI38" s="229">
        <v>111</v>
      </c>
      <c r="RJ38" s="229">
        <v>107.1</v>
      </c>
      <c r="RK38" s="229">
        <v>101.9</v>
      </c>
      <c r="RL38" s="229">
        <v>119.1</v>
      </c>
      <c r="RM38" s="229">
        <v>102.8</v>
      </c>
      <c r="RN38" s="229">
        <v>105.7</v>
      </c>
      <c r="RO38" s="229">
        <v>101.6</v>
      </c>
      <c r="RP38" s="229">
        <v>116.3</v>
      </c>
      <c r="RQ38" s="229">
        <v>109.1</v>
      </c>
      <c r="RT38" s="229">
        <v>114.2</v>
      </c>
      <c r="RU38" s="229">
        <v>129.1</v>
      </c>
      <c r="RW38" s="229">
        <v>107.6</v>
      </c>
      <c r="RX38" s="229">
        <v>123.9</v>
      </c>
      <c r="RY38" s="229">
        <v>126.2</v>
      </c>
      <c r="RZ38" s="229">
        <v>108.8</v>
      </c>
      <c r="SA38" s="229">
        <v>102.2</v>
      </c>
      <c r="SB38" s="229">
        <v>136.80000000000001</v>
      </c>
      <c r="SC38" s="229">
        <v>100</v>
      </c>
      <c r="SD38" s="229">
        <v>127</v>
      </c>
      <c r="SE38" s="229">
        <v>88.1</v>
      </c>
      <c r="SF38" s="229">
        <v>89.9</v>
      </c>
      <c r="SG38" s="229">
        <v>74.5</v>
      </c>
      <c r="SH38" s="229">
        <v>98.1</v>
      </c>
      <c r="SI38" s="229">
        <v>97.5</v>
      </c>
      <c r="SK38" s="229">
        <v>101.9</v>
      </c>
      <c r="SL38" s="229">
        <v>102.7</v>
      </c>
      <c r="SM38" s="229">
        <v>101</v>
      </c>
      <c r="SN38" s="229">
        <v>100</v>
      </c>
      <c r="SO38" s="229">
        <v>105.7</v>
      </c>
      <c r="SP38" s="229">
        <v>106</v>
      </c>
      <c r="SQ38" s="229">
        <v>100</v>
      </c>
      <c r="SR38" s="229">
        <v>100</v>
      </c>
      <c r="SS38" s="229">
        <v>99.2</v>
      </c>
      <c r="ST38" s="229">
        <v>99.6</v>
      </c>
      <c r="SU38" s="229">
        <v>98.9</v>
      </c>
      <c r="SV38" s="229">
        <v>98.8</v>
      </c>
      <c r="SW38" s="229">
        <v>99.3</v>
      </c>
      <c r="SY38" s="229">
        <v>93.8</v>
      </c>
      <c r="SZ38" s="229">
        <v>116.3</v>
      </c>
      <c r="TA38" s="229">
        <v>110.3</v>
      </c>
      <c r="TB38" s="229">
        <v>112.9</v>
      </c>
      <c r="TC38" s="229">
        <v>100.6</v>
      </c>
      <c r="TD38" s="229">
        <v>96.4</v>
      </c>
      <c r="TE38" s="229">
        <v>101.2</v>
      </c>
      <c r="TF38" s="229">
        <v>100.2</v>
      </c>
      <c r="TG38" s="229">
        <v>99.8</v>
      </c>
      <c r="TH38" s="229">
        <v>103.1</v>
      </c>
      <c r="TI38" s="229">
        <v>99.3</v>
      </c>
      <c r="TJ38" s="229">
        <v>102</v>
      </c>
      <c r="TK38" s="229">
        <v>100.3</v>
      </c>
      <c r="TL38" s="229">
        <v>93.4</v>
      </c>
      <c r="TM38" s="229">
        <v>93.4</v>
      </c>
      <c r="TN38" s="229">
        <v>94.9</v>
      </c>
      <c r="TO38" s="229">
        <v>77</v>
      </c>
      <c r="TP38" s="229">
        <v>89.4</v>
      </c>
      <c r="TR38" s="229">
        <v>102.3</v>
      </c>
      <c r="TU38" s="229">
        <v>102.7</v>
      </c>
      <c r="TV38" s="229">
        <v>95.9</v>
      </c>
      <c r="TW38" s="229">
        <v>91.8</v>
      </c>
      <c r="TX38" s="229">
        <v>102.3</v>
      </c>
      <c r="TY38" s="229">
        <v>106.7</v>
      </c>
      <c r="TZ38" s="229">
        <v>90.9</v>
      </c>
      <c r="UA38" s="229">
        <v>126</v>
      </c>
      <c r="UC38" s="229">
        <v>122.1</v>
      </c>
      <c r="UD38" s="229">
        <v>108.4</v>
      </c>
      <c r="UE38" s="229">
        <v>116.5</v>
      </c>
      <c r="UF38" s="229">
        <v>100</v>
      </c>
      <c r="UG38" s="229">
        <v>100</v>
      </c>
      <c r="UH38" s="229">
        <v>113.4</v>
      </c>
      <c r="UI38" s="229">
        <v>113.1</v>
      </c>
      <c r="UJ38" s="229">
        <v>106.8</v>
      </c>
      <c r="UK38" s="229">
        <v>209.4</v>
      </c>
      <c r="UM38" s="229">
        <v>105.7</v>
      </c>
      <c r="UN38" s="229">
        <v>109.2</v>
      </c>
      <c r="UO38" s="229">
        <v>95.8</v>
      </c>
      <c r="UP38" s="229">
        <v>97.1</v>
      </c>
      <c r="UQ38" s="229">
        <v>95</v>
      </c>
      <c r="UR38" s="229">
        <v>354.7</v>
      </c>
      <c r="US38" s="229">
        <v>117.3</v>
      </c>
      <c r="UT38" s="229">
        <v>93.3</v>
      </c>
      <c r="UU38" s="229">
        <v>96.5</v>
      </c>
      <c r="UV38" s="229">
        <v>97.3</v>
      </c>
      <c r="UW38" s="229">
        <v>97.6</v>
      </c>
      <c r="UX38" s="229">
        <v>93.1</v>
      </c>
      <c r="UZ38" s="229">
        <v>92.5</v>
      </c>
      <c r="VA38" s="229">
        <v>109.6</v>
      </c>
      <c r="VB38" s="229">
        <v>83.6</v>
      </c>
      <c r="VC38" s="229">
        <v>96.8</v>
      </c>
      <c r="VE38" s="229">
        <v>98.9</v>
      </c>
      <c r="VG38" s="229">
        <v>115</v>
      </c>
      <c r="VH38" s="229">
        <v>432.8</v>
      </c>
      <c r="VJ38" s="229">
        <v>275.39999999999998</v>
      </c>
      <c r="VM38" s="229">
        <v>1208.5</v>
      </c>
      <c r="VN38" s="229">
        <v>2105.5</v>
      </c>
      <c r="VP38" s="229">
        <v>905.8</v>
      </c>
      <c r="VQ38" s="229">
        <v>488.4</v>
      </c>
      <c r="VR38" s="229">
        <v>92</v>
      </c>
      <c r="VS38" s="229">
        <v>96.9</v>
      </c>
      <c r="VT38" s="229">
        <v>109.7</v>
      </c>
      <c r="VU38" s="229">
        <v>97.4</v>
      </c>
      <c r="VV38" s="229">
        <v>102.6</v>
      </c>
      <c r="VW38" s="229">
        <v>104.5</v>
      </c>
      <c r="VX38" s="229">
        <v>91.2</v>
      </c>
      <c r="VY38" s="229">
        <v>104.6</v>
      </c>
      <c r="VZ38" s="229">
        <v>96.2</v>
      </c>
      <c r="WA38" s="229">
        <v>97.9</v>
      </c>
      <c r="WB38" s="229">
        <v>109.8</v>
      </c>
      <c r="WC38" s="229">
        <v>149.9</v>
      </c>
      <c r="WD38" s="229">
        <v>96.4</v>
      </c>
      <c r="WE38" s="229">
        <v>108.1</v>
      </c>
      <c r="WF38" s="229">
        <v>95.7</v>
      </c>
      <c r="WG38" s="229">
        <v>109</v>
      </c>
      <c r="WH38" s="229">
        <v>118</v>
      </c>
      <c r="WI38" s="229">
        <v>127.8</v>
      </c>
      <c r="WJ38" s="229">
        <v>238.7</v>
      </c>
      <c r="WM38" s="229">
        <v>103</v>
      </c>
      <c r="WN38" s="229">
        <v>109.2</v>
      </c>
      <c r="WO38" s="229">
        <v>99.6</v>
      </c>
      <c r="WP38" s="229">
        <v>103.6</v>
      </c>
      <c r="WQ38" s="229">
        <v>99.6</v>
      </c>
      <c r="WR38" s="229">
        <v>110.7</v>
      </c>
      <c r="WS38" s="229">
        <v>93.9</v>
      </c>
      <c r="WT38" s="229">
        <v>110.8</v>
      </c>
      <c r="WW38" s="229">
        <v>105.7</v>
      </c>
      <c r="WY38" s="229">
        <v>120.7</v>
      </c>
      <c r="WZ38" s="229">
        <v>104.7</v>
      </c>
      <c r="XA38" s="229">
        <v>94.7</v>
      </c>
      <c r="XB38" s="229">
        <v>124.3</v>
      </c>
      <c r="XD38" s="229">
        <v>98.9</v>
      </c>
      <c r="XF38" s="229">
        <v>97.6</v>
      </c>
      <c r="XG38" s="229">
        <v>99.8</v>
      </c>
      <c r="XH38" s="229">
        <v>99.8</v>
      </c>
      <c r="XI38" s="229">
        <v>99.5</v>
      </c>
      <c r="XJ38" s="229">
        <v>100</v>
      </c>
      <c r="XK38" s="229">
        <v>91.2</v>
      </c>
      <c r="XM38" s="229">
        <v>89.2</v>
      </c>
      <c r="XN38" s="229">
        <v>95.3</v>
      </c>
      <c r="XO38" s="229">
        <v>97</v>
      </c>
      <c r="XP38" s="229">
        <v>95.5</v>
      </c>
      <c r="XQ38" s="229">
        <v>95</v>
      </c>
      <c r="XR38" s="229">
        <v>104.5</v>
      </c>
      <c r="XS38" s="229">
        <v>103.5</v>
      </c>
      <c r="XT38" s="229">
        <v>103.5</v>
      </c>
      <c r="XU38" s="229">
        <v>133.19999999999999</v>
      </c>
      <c r="XV38" s="229">
        <v>133.19999999999999</v>
      </c>
      <c r="XW38" s="229">
        <v>96.4</v>
      </c>
      <c r="XX38" s="229">
        <v>94.8</v>
      </c>
      <c r="XY38" s="229">
        <v>96.2</v>
      </c>
      <c r="XZ38" s="229">
        <v>98.6</v>
      </c>
      <c r="YB38" s="229">
        <v>94.6</v>
      </c>
      <c r="YC38" s="229">
        <v>94.5</v>
      </c>
      <c r="YD38" s="229">
        <v>100.4</v>
      </c>
      <c r="YE38" s="229">
        <v>100.7</v>
      </c>
      <c r="YF38" s="229">
        <v>99.6</v>
      </c>
      <c r="YG38" s="229">
        <v>100</v>
      </c>
      <c r="YI38" s="229">
        <v>100</v>
      </c>
      <c r="YJ38" s="229">
        <v>100.6</v>
      </c>
      <c r="YK38" s="229">
        <v>99.6</v>
      </c>
      <c r="YM38" s="229">
        <v>95.5</v>
      </c>
      <c r="YN38" s="229">
        <v>99.5</v>
      </c>
      <c r="YO38" s="229">
        <v>100.5</v>
      </c>
      <c r="YP38" s="229">
        <v>109.4</v>
      </c>
      <c r="YQ38" s="229">
        <v>101.4</v>
      </c>
      <c r="YR38" s="229">
        <v>96.4</v>
      </c>
      <c r="YS38" s="229">
        <v>93.9</v>
      </c>
      <c r="YU38" s="229">
        <v>98.5</v>
      </c>
      <c r="YV38" s="229">
        <v>93</v>
      </c>
      <c r="YW38" s="229">
        <v>100</v>
      </c>
      <c r="YX38" s="229">
        <v>101.3</v>
      </c>
      <c r="YY38" s="229">
        <v>101.8</v>
      </c>
      <c r="YZ38" s="229">
        <v>96.4</v>
      </c>
      <c r="ZA38" s="229">
        <v>139.4</v>
      </c>
      <c r="ZD38" s="229">
        <v>102.3</v>
      </c>
      <c r="ZF38" s="229">
        <v>95.4</v>
      </c>
      <c r="ZG38" s="229">
        <v>100</v>
      </c>
      <c r="ZI38" s="229">
        <v>100</v>
      </c>
      <c r="ZJ38" s="229">
        <v>98.5</v>
      </c>
      <c r="ZK38" s="229">
        <v>98.3</v>
      </c>
      <c r="ZL38" s="229">
        <v>98.6</v>
      </c>
      <c r="ZN38" s="229">
        <v>107.6</v>
      </c>
      <c r="ZO38" s="229">
        <v>145.69999999999999</v>
      </c>
      <c r="ZP38" s="229">
        <v>171.5</v>
      </c>
      <c r="ZQ38" s="229">
        <v>121.7</v>
      </c>
      <c r="ZR38" s="229">
        <v>111.2</v>
      </c>
      <c r="ZS38" s="229">
        <v>108.7</v>
      </c>
      <c r="ZV38" s="229">
        <v>108.2</v>
      </c>
      <c r="ZW38" s="229">
        <v>104.9</v>
      </c>
      <c r="ZX38" s="229">
        <v>112.6</v>
      </c>
      <c r="ZY38" s="229">
        <v>103.9</v>
      </c>
      <c r="ZZ38" s="229">
        <v>104.6</v>
      </c>
      <c r="AAA38" s="229">
        <v>104.1</v>
      </c>
      <c r="AAB38" s="229">
        <v>104.5</v>
      </c>
      <c r="AAC38" s="229">
        <v>104.9</v>
      </c>
      <c r="AAD38" s="229">
        <v>103</v>
      </c>
      <c r="AAE38" s="229">
        <v>105.2</v>
      </c>
      <c r="AAF38" s="229">
        <v>104.2</v>
      </c>
      <c r="AAG38" s="229">
        <v>95.2</v>
      </c>
      <c r="AAH38" s="229">
        <v>102.1</v>
      </c>
      <c r="AAI38" s="229">
        <v>98.6</v>
      </c>
      <c r="AAJ38" s="229">
        <v>103.1</v>
      </c>
      <c r="AAK38" s="229">
        <v>121</v>
      </c>
      <c r="AAL38" s="229">
        <v>87.9</v>
      </c>
      <c r="AAM38" s="229">
        <v>90.2</v>
      </c>
      <c r="AAN38" s="229">
        <v>109.1</v>
      </c>
      <c r="AAO38" s="229">
        <v>75.2</v>
      </c>
      <c r="AAP38" s="229">
        <v>85.3</v>
      </c>
      <c r="AAQ38" s="229">
        <v>117.1</v>
      </c>
      <c r="AAR38" s="229">
        <v>78</v>
      </c>
      <c r="AAS38" s="229">
        <v>61.8</v>
      </c>
      <c r="AAT38" s="229">
        <v>98.8</v>
      </c>
      <c r="AAU38" s="229">
        <v>104.3</v>
      </c>
      <c r="AAV38" s="229">
        <v>107.4</v>
      </c>
      <c r="AAW38" s="229">
        <v>101</v>
      </c>
      <c r="AAX38" s="229">
        <v>77.2</v>
      </c>
      <c r="AAY38" s="229">
        <v>76.900000000000006</v>
      </c>
      <c r="AAZ38" s="229">
        <v>77.900000000000006</v>
      </c>
      <c r="ABA38" s="229">
        <v>95.8</v>
      </c>
      <c r="ABC38" s="229">
        <v>100.9</v>
      </c>
      <c r="ABD38" s="229">
        <v>82.9</v>
      </c>
      <c r="ABE38" s="229">
        <v>91.7</v>
      </c>
      <c r="ABF38" s="229">
        <v>100</v>
      </c>
      <c r="ABG38" s="229">
        <v>93.7</v>
      </c>
      <c r="ABH38" s="229">
        <v>100.3</v>
      </c>
      <c r="ABI38" s="229">
        <v>96.5</v>
      </c>
      <c r="ABJ38" s="229">
        <v>107.5</v>
      </c>
      <c r="ABK38" s="229">
        <v>89.8</v>
      </c>
      <c r="ABL38" s="229">
        <v>92.8</v>
      </c>
      <c r="ABM38" s="229">
        <v>101.2</v>
      </c>
      <c r="ABN38" s="229">
        <v>97.5</v>
      </c>
      <c r="ABO38" s="229">
        <v>101.2</v>
      </c>
      <c r="ABP38" s="229">
        <v>101.4</v>
      </c>
      <c r="ABQ38" s="229">
        <v>102</v>
      </c>
      <c r="ABR38" s="229">
        <v>101.4</v>
      </c>
      <c r="ABS38" s="229" t="e">
        <v>#N/A</v>
      </c>
      <c r="ABT38" s="229">
        <v>104.1</v>
      </c>
      <c r="ABU38" s="229">
        <v>103.7</v>
      </c>
      <c r="ABV38" s="229">
        <v>114</v>
      </c>
      <c r="ACB38" s="229">
        <v>101.1</v>
      </c>
      <c r="ACC38" s="229">
        <v>100.9</v>
      </c>
      <c r="ACD38" s="229">
        <v>96.7</v>
      </c>
      <c r="ACE38" s="229">
        <v>95.1</v>
      </c>
      <c r="ACF38" s="229">
        <v>110.4</v>
      </c>
      <c r="ACG38" s="229">
        <v>102</v>
      </c>
      <c r="ACH38" s="229">
        <v>98.7</v>
      </c>
      <c r="ACI38" s="229">
        <v>99.9</v>
      </c>
      <c r="ACJ38" s="229">
        <v>76.099999999999994</v>
      </c>
      <c r="ACK38" s="229">
        <v>114.8</v>
      </c>
      <c r="ACL38" s="229">
        <v>100.6</v>
      </c>
      <c r="ACM38" s="229">
        <v>97.3</v>
      </c>
      <c r="ACN38" s="229">
        <v>101.4</v>
      </c>
      <c r="ACO38" s="229">
        <v>103.4</v>
      </c>
      <c r="ACP38" s="229">
        <v>99.3</v>
      </c>
      <c r="ACQ38" s="229">
        <v>102.6</v>
      </c>
      <c r="ACR38" s="229">
        <v>91.3</v>
      </c>
      <c r="ACS38" s="229">
        <v>105.5</v>
      </c>
      <c r="ACT38" s="229">
        <v>191.6</v>
      </c>
      <c r="ACU38" s="229">
        <v>99</v>
      </c>
      <c r="ACV38" s="229">
        <v>100.7</v>
      </c>
      <c r="ACW38" s="229">
        <v>95.5</v>
      </c>
      <c r="ACX38" s="229">
        <v>102.8</v>
      </c>
      <c r="ACY38" s="229">
        <v>100.6</v>
      </c>
      <c r="ACZ38" s="229">
        <v>102.7</v>
      </c>
      <c r="ADA38" s="229">
        <v>100</v>
      </c>
      <c r="ADB38" s="229">
        <v>77.400000000000006</v>
      </c>
      <c r="ADC38" s="229">
        <v>98.1</v>
      </c>
      <c r="ADD38" s="229">
        <v>109.7</v>
      </c>
      <c r="ADE38" s="229">
        <v>111</v>
      </c>
      <c r="ADF38" s="229">
        <v>141</v>
      </c>
      <c r="ADG38" s="229">
        <v>99.9</v>
      </c>
      <c r="ADH38" s="229">
        <v>96.7</v>
      </c>
      <c r="ADI38" s="229">
        <v>101.4</v>
      </c>
      <c r="ADJ38" s="229">
        <v>101.3</v>
      </c>
      <c r="ADK38" s="229">
        <v>101.6</v>
      </c>
    </row>
    <row r="39" spans="1:791">
      <c r="A39" s="229">
        <v>200209</v>
      </c>
      <c r="B39" s="229">
        <v>101.1</v>
      </c>
      <c r="C39" s="229">
        <v>97.3</v>
      </c>
      <c r="D39" s="229">
        <v>100.3</v>
      </c>
      <c r="E39" s="229">
        <v>110.9</v>
      </c>
      <c r="F39" s="229">
        <v>111.3</v>
      </c>
      <c r="G39" s="229">
        <v>110.4</v>
      </c>
      <c r="H39" s="229">
        <v>112.3</v>
      </c>
      <c r="I39" s="229">
        <v>96.3</v>
      </c>
      <c r="J39" s="229">
        <v>93.6</v>
      </c>
      <c r="K39" s="229">
        <v>95.2</v>
      </c>
      <c r="L39" s="229">
        <v>93.1</v>
      </c>
      <c r="N39" s="229">
        <v>94</v>
      </c>
      <c r="O39" s="229">
        <v>98.3</v>
      </c>
      <c r="P39" s="229">
        <v>94.5</v>
      </c>
      <c r="Q39" s="229">
        <v>93.2</v>
      </c>
      <c r="R39" s="229">
        <v>88.6</v>
      </c>
      <c r="S39" s="229">
        <v>97.7</v>
      </c>
      <c r="U39" s="229">
        <v>101.1</v>
      </c>
      <c r="V39" s="229">
        <v>87.3</v>
      </c>
      <c r="W39" s="229">
        <v>105.9</v>
      </c>
      <c r="X39" s="229">
        <v>99.5</v>
      </c>
      <c r="Y39" s="229">
        <v>101.5</v>
      </c>
      <c r="Z39" s="229">
        <v>106.3</v>
      </c>
      <c r="AA39" s="229">
        <v>112.6</v>
      </c>
      <c r="AB39" s="229">
        <v>105.8</v>
      </c>
      <c r="AC39" s="229">
        <v>99.3</v>
      </c>
      <c r="AD39" s="229">
        <v>128.19999999999999</v>
      </c>
      <c r="AE39" s="229">
        <v>91</v>
      </c>
      <c r="AF39" s="229">
        <v>97.3</v>
      </c>
      <c r="AG39" s="229">
        <v>126.2</v>
      </c>
      <c r="AH39" s="229">
        <v>96.7</v>
      </c>
      <c r="AI39" s="229">
        <v>100</v>
      </c>
      <c r="AJ39" s="229">
        <v>89.4</v>
      </c>
      <c r="AK39" s="229">
        <v>99.7</v>
      </c>
      <c r="AL39" s="229">
        <v>125.8</v>
      </c>
      <c r="AM39" s="229">
        <v>87.5</v>
      </c>
      <c r="AO39" s="229">
        <v>98.1</v>
      </c>
      <c r="AP39" s="229">
        <v>103.9</v>
      </c>
      <c r="AQ39" s="229">
        <v>99.6</v>
      </c>
      <c r="AR39" s="229">
        <v>113.2</v>
      </c>
      <c r="AS39" s="229">
        <v>100.8</v>
      </c>
      <c r="AT39" s="229">
        <v>98.5</v>
      </c>
      <c r="AU39" s="229">
        <v>110.6</v>
      </c>
      <c r="AV39" s="229">
        <v>94.1</v>
      </c>
      <c r="AX39" s="229">
        <v>86.9</v>
      </c>
      <c r="AY39" s="229">
        <v>87.1</v>
      </c>
      <c r="AZ39" s="229">
        <v>84.8</v>
      </c>
      <c r="BA39" s="229">
        <v>88</v>
      </c>
      <c r="BB39" s="229">
        <v>96.1</v>
      </c>
      <c r="BC39" s="229">
        <v>92.1</v>
      </c>
      <c r="BD39" s="229">
        <v>95.5</v>
      </c>
      <c r="BE39" s="229">
        <v>96.3</v>
      </c>
      <c r="BF39" s="229">
        <v>98.5</v>
      </c>
      <c r="BG39" s="229">
        <v>95.8</v>
      </c>
      <c r="BH39" s="229">
        <v>91.2</v>
      </c>
      <c r="BI39" s="229">
        <v>90.7</v>
      </c>
      <c r="BJ39" s="229">
        <v>88.5</v>
      </c>
      <c r="BK39" s="229">
        <v>89.2</v>
      </c>
      <c r="BL39" s="229">
        <v>96</v>
      </c>
      <c r="BM39" s="229">
        <v>92</v>
      </c>
      <c r="BN39" s="229">
        <v>93.1</v>
      </c>
      <c r="BO39" s="229">
        <v>84.6</v>
      </c>
      <c r="BP39" s="229">
        <v>93.3</v>
      </c>
      <c r="BQ39" s="229">
        <v>96.7</v>
      </c>
      <c r="BR39" s="229">
        <v>91.9</v>
      </c>
      <c r="BS39" s="229">
        <v>88.4</v>
      </c>
      <c r="BU39" s="229">
        <v>96.7</v>
      </c>
      <c r="BV39" s="229">
        <v>97.2</v>
      </c>
      <c r="BW39" s="229">
        <v>96</v>
      </c>
      <c r="BX39" s="229">
        <v>77.7</v>
      </c>
      <c r="BY39" s="229">
        <v>101.8</v>
      </c>
      <c r="BZ39" s="229">
        <v>98.7</v>
      </c>
      <c r="CA39" s="229">
        <v>97.9</v>
      </c>
      <c r="CB39" s="229">
        <v>105.6</v>
      </c>
      <c r="CC39" s="229">
        <v>84</v>
      </c>
      <c r="CD39" s="229">
        <v>78.7</v>
      </c>
      <c r="CE39" s="229">
        <v>90.2</v>
      </c>
      <c r="CF39" s="229">
        <v>95.2</v>
      </c>
      <c r="CG39" s="229">
        <v>95.2</v>
      </c>
      <c r="CH39" s="229">
        <v>95.3</v>
      </c>
      <c r="CI39" s="229">
        <v>92.7</v>
      </c>
      <c r="CJ39" s="229">
        <v>77.8</v>
      </c>
      <c r="CK39" s="229">
        <v>121.1</v>
      </c>
      <c r="CL39" s="229">
        <v>117.3</v>
      </c>
      <c r="CM39" s="229">
        <v>88.6</v>
      </c>
      <c r="CN39" s="229">
        <v>94.9</v>
      </c>
      <c r="CO39" s="229">
        <v>112.6</v>
      </c>
      <c r="CP39" s="229">
        <v>110.8</v>
      </c>
      <c r="CQ39" s="229">
        <v>100.2</v>
      </c>
      <c r="CR39" s="229">
        <v>99.9</v>
      </c>
      <c r="CS39" s="229">
        <v>68.8</v>
      </c>
      <c r="CT39" s="229">
        <v>99.5</v>
      </c>
      <c r="CU39" s="229">
        <v>110.9</v>
      </c>
      <c r="CV39" s="229">
        <v>99.8</v>
      </c>
      <c r="CW39" s="229">
        <v>98.3</v>
      </c>
      <c r="CX39" s="229">
        <v>71.5</v>
      </c>
      <c r="CY39" s="229">
        <v>86.9</v>
      </c>
      <c r="CZ39" s="229">
        <v>146.4</v>
      </c>
      <c r="DB39" s="229">
        <v>89</v>
      </c>
      <c r="DC39" s="229">
        <v>80.8</v>
      </c>
      <c r="DD39" s="229">
        <v>87</v>
      </c>
      <c r="DE39" s="229">
        <v>83.5</v>
      </c>
      <c r="DF39" s="229">
        <v>82.2</v>
      </c>
      <c r="DG39" s="229">
        <v>97.6</v>
      </c>
      <c r="DH39" s="229">
        <v>72.599999999999994</v>
      </c>
      <c r="DI39" s="229">
        <v>114.1</v>
      </c>
      <c r="DJ39" s="229">
        <v>111.1</v>
      </c>
      <c r="DK39" s="229">
        <v>99</v>
      </c>
      <c r="DN39" s="229">
        <v>99.9</v>
      </c>
      <c r="DO39" s="229">
        <v>90.9</v>
      </c>
      <c r="DP39" s="229">
        <v>97.8</v>
      </c>
      <c r="DQ39" s="229">
        <v>78.8</v>
      </c>
      <c r="DR39" s="229">
        <v>103.2</v>
      </c>
      <c r="DS39" s="229">
        <v>79.2</v>
      </c>
      <c r="DT39" s="229">
        <v>93.5</v>
      </c>
      <c r="DV39" s="229">
        <v>104.2</v>
      </c>
      <c r="DW39" s="229">
        <v>98.7</v>
      </c>
      <c r="DX39" s="229">
        <v>98.1</v>
      </c>
      <c r="DY39" s="229">
        <v>121.7</v>
      </c>
      <c r="DZ39" s="229">
        <v>102.6</v>
      </c>
      <c r="EA39" s="229">
        <v>101.6</v>
      </c>
      <c r="EB39" s="229">
        <v>110.2</v>
      </c>
      <c r="EC39" s="229">
        <v>102.8</v>
      </c>
      <c r="ED39" s="229">
        <v>101.2</v>
      </c>
      <c r="EE39" s="229">
        <v>103.6</v>
      </c>
      <c r="EF39" s="229">
        <v>97.1</v>
      </c>
      <c r="EG39" s="229">
        <v>91.8</v>
      </c>
      <c r="EH39" s="229">
        <v>93</v>
      </c>
      <c r="EI39" s="229">
        <v>92.2</v>
      </c>
      <c r="EL39" s="229">
        <v>185</v>
      </c>
      <c r="EM39" s="229">
        <v>109.6</v>
      </c>
      <c r="EN39" s="229">
        <v>105.8</v>
      </c>
      <c r="EO39" s="229">
        <v>107.7</v>
      </c>
      <c r="EQ39" s="229">
        <v>73.3</v>
      </c>
      <c r="ER39" s="229">
        <v>79.3</v>
      </c>
      <c r="ES39" s="229">
        <v>81.400000000000006</v>
      </c>
      <c r="EU39" s="229">
        <v>94.1</v>
      </c>
      <c r="EY39" s="229">
        <v>96.8</v>
      </c>
      <c r="EZ39" s="229">
        <v>94.4</v>
      </c>
      <c r="FB39" s="229">
        <v>112.9</v>
      </c>
      <c r="FC39" s="229">
        <v>109.5</v>
      </c>
      <c r="FD39" s="229">
        <v>102.5</v>
      </c>
      <c r="FE39" s="229">
        <v>98.4</v>
      </c>
      <c r="FF39" s="229">
        <v>108.8</v>
      </c>
      <c r="FG39" s="229">
        <v>69.5</v>
      </c>
      <c r="FH39" s="229">
        <v>103.1</v>
      </c>
      <c r="FI39" s="229">
        <v>101.8</v>
      </c>
      <c r="FJ39" s="229">
        <v>101.2</v>
      </c>
      <c r="FK39" s="229">
        <v>100.1</v>
      </c>
      <c r="FL39" s="229">
        <v>95.4</v>
      </c>
      <c r="FM39" s="229">
        <v>95.9</v>
      </c>
      <c r="FN39" s="229">
        <v>117</v>
      </c>
      <c r="FO39" s="229">
        <v>128.19999999999999</v>
      </c>
      <c r="FP39" s="229">
        <v>100.4</v>
      </c>
      <c r="FR39" s="229">
        <v>102.1</v>
      </c>
      <c r="FS39" s="229">
        <v>100.6</v>
      </c>
      <c r="FT39" s="229">
        <v>92.2</v>
      </c>
      <c r="FU39" s="229">
        <v>123</v>
      </c>
      <c r="FV39" s="229">
        <v>101.9</v>
      </c>
      <c r="FW39" s="229">
        <v>111</v>
      </c>
      <c r="FZ39" s="229">
        <v>92.5</v>
      </c>
      <c r="GA39" s="229">
        <v>91.1</v>
      </c>
      <c r="GB39" s="229">
        <v>94.5</v>
      </c>
      <c r="GC39" s="229">
        <v>92.1</v>
      </c>
      <c r="GD39" s="229">
        <v>95.7</v>
      </c>
      <c r="GE39" s="229">
        <v>89.6</v>
      </c>
      <c r="GF39" s="229">
        <v>109.2</v>
      </c>
      <c r="GG39" s="229">
        <v>100.1</v>
      </c>
      <c r="GH39" s="229">
        <v>99.6</v>
      </c>
      <c r="GI39" s="229">
        <v>100.8</v>
      </c>
      <c r="GJ39" s="229">
        <v>97.4</v>
      </c>
      <c r="GK39" s="229">
        <v>83</v>
      </c>
      <c r="GL39" s="229">
        <v>76.599999999999994</v>
      </c>
      <c r="GM39" s="229">
        <v>84.2</v>
      </c>
      <c r="GN39" s="229">
        <v>99.1</v>
      </c>
      <c r="GO39" s="229">
        <v>89</v>
      </c>
      <c r="GP39" s="229">
        <v>99.5</v>
      </c>
      <c r="GQ39" s="229">
        <v>96.2</v>
      </c>
      <c r="GR39" s="229">
        <v>98.8</v>
      </c>
      <c r="GT39" s="229">
        <v>97.2</v>
      </c>
      <c r="GU39" s="229">
        <v>101.4</v>
      </c>
      <c r="GV39" s="229">
        <v>94.1</v>
      </c>
      <c r="GW39" s="229">
        <v>104.8</v>
      </c>
      <c r="GY39" s="229">
        <v>94.6</v>
      </c>
      <c r="GZ39" s="229">
        <v>72.8</v>
      </c>
      <c r="HA39" s="229">
        <v>93.4</v>
      </c>
      <c r="HB39" s="229">
        <v>99.1</v>
      </c>
      <c r="HC39" s="229">
        <v>96.4</v>
      </c>
      <c r="HD39" s="229">
        <v>97.3</v>
      </c>
      <c r="HE39" s="229">
        <v>100.4</v>
      </c>
      <c r="HG39" s="229">
        <v>86.8</v>
      </c>
      <c r="HI39" s="229">
        <v>112.7</v>
      </c>
      <c r="HJ39" s="229">
        <v>126</v>
      </c>
      <c r="HK39" s="229">
        <v>92</v>
      </c>
      <c r="HN39" s="229">
        <v>115.3</v>
      </c>
      <c r="HO39" s="229">
        <v>110.8</v>
      </c>
      <c r="HP39" s="229">
        <v>101.9</v>
      </c>
      <c r="HQ39" s="229">
        <v>103.7</v>
      </c>
      <c r="HR39" s="229">
        <v>130.1</v>
      </c>
      <c r="HS39" s="229">
        <v>117.8</v>
      </c>
      <c r="HT39" s="229">
        <v>121.4</v>
      </c>
      <c r="HU39" s="229">
        <v>109.7</v>
      </c>
      <c r="HV39" s="229">
        <v>118.7</v>
      </c>
      <c r="HW39" s="229">
        <v>116.7</v>
      </c>
      <c r="HX39" s="229">
        <v>104.5</v>
      </c>
      <c r="HY39" s="229">
        <v>124.5</v>
      </c>
      <c r="HZ39" s="229">
        <v>104</v>
      </c>
      <c r="IA39" s="229">
        <v>125.1</v>
      </c>
      <c r="IB39" s="229">
        <v>112.5</v>
      </c>
      <c r="IC39" s="229">
        <v>100.1</v>
      </c>
      <c r="ID39" s="229">
        <v>152</v>
      </c>
      <c r="IE39" s="229">
        <v>121.7</v>
      </c>
      <c r="IF39" s="229">
        <v>104</v>
      </c>
      <c r="IG39" s="229">
        <v>114.9</v>
      </c>
      <c r="IH39" s="229">
        <v>97.4</v>
      </c>
      <c r="II39" s="229">
        <v>105.1</v>
      </c>
      <c r="IJ39" s="229">
        <v>97.2</v>
      </c>
      <c r="IK39" s="229">
        <v>109.1</v>
      </c>
      <c r="IL39" s="229">
        <v>107.7</v>
      </c>
      <c r="IM39" s="229">
        <v>93.7</v>
      </c>
      <c r="IP39" s="229">
        <v>95.5</v>
      </c>
      <c r="IQ39" s="229">
        <v>95.6</v>
      </c>
      <c r="IR39" s="229">
        <v>93.7</v>
      </c>
      <c r="IS39" s="229">
        <v>94.5</v>
      </c>
      <c r="IU39" s="229">
        <v>97.8</v>
      </c>
      <c r="IW39" s="229">
        <v>94.9</v>
      </c>
      <c r="IX39" s="229">
        <v>96.1</v>
      </c>
      <c r="IY39" s="229">
        <v>96.2</v>
      </c>
      <c r="IZ39" s="229">
        <v>95.9</v>
      </c>
      <c r="JA39" s="229">
        <v>87.6</v>
      </c>
      <c r="JB39" s="229">
        <v>99.1</v>
      </c>
      <c r="JD39" s="229">
        <v>98.3</v>
      </c>
      <c r="JE39" s="229">
        <v>97.6</v>
      </c>
      <c r="JG39" s="229">
        <v>98.2</v>
      </c>
      <c r="JH39" s="229">
        <v>97</v>
      </c>
      <c r="JI39" s="229">
        <v>96.9</v>
      </c>
      <c r="JJ39" s="229">
        <v>98.8</v>
      </c>
      <c r="JL39" s="229">
        <v>96.7</v>
      </c>
      <c r="JM39" s="229">
        <v>96.9</v>
      </c>
      <c r="JN39" s="229">
        <v>94.4</v>
      </c>
      <c r="JO39" s="229">
        <v>94.6</v>
      </c>
      <c r="JP39" s="229">
        <v>94.6</v>
      </c>
      <c r="JQ39" s="229">
        <v>94</v>
      </c>
      <c r="JR39" s="229">
        <v>100.9</v>
      </c>
      <c r="JS39" s="229">
        <v>101</v>
      </c>
      <c r="JT39" s="229">
        <v>102.8</v>
      </c>
      <c r="JU39" s="229">
        <v>102.8</v>
      </c>
      <c r="JV39" s="229">
        <v>99.3</v>
      </c>
      <c r="JW39" s="229">
        <v>101.9</v>
      </c>
      <c r="JX39" s="229">
        <v>96.5</v>
      </c>
      <c r="JY39" s="229">
        <v>100.6</v>
      </c>
      <c r="JZ39" s="229">
        <v>100.6</v>
      </c>
      <c r="KA39" s="229">
        <v>100.8</v>
      </c>
      <c r="KB39" s="229">
        <v>103.3</v>
      </c>
      <c r="KC39" s="229">
        <v>93.6</v>
      </c>
      <c r="KD39" s="229">
        <v>148.6</v>
      </c>
      <c r="KE39" s="229">
        <v>96.5</v>
      </c>
      <c r="KG39" s="229">
        <v>94</v>
      </c>
      <c r="KH39" s="229">
        <v>94.6</v>
      </c>
      <c r="KJ39" s="229">
        <v>100.1</v>
      </c>
      <c r="KK39" s="229">
        <v>100</v>
      </c>
      <c r="KL39" s="229">
        <v>91.9</v>
      </c>
      <c r="KM39" s="229">
        <v>105.6</v>
      </c>
      <c r="KN39" s="229">
        <v>98.5</v>
      </c>
      <c r="KO39" s="229">
        <v>100.2</v>
      </c>
      <c r="KP39" s="229">
        <v>92.4</v>
      </c>
      <c r="KQ39" s="229">
        <v>94.7</v>
      </c>
      <c r="KR39" s="229">
        <v>105.3</v>
      </c>
      <c r="KS39" s="229">
        <v>105.3</v>
      </c>
      <c r="KT39" s="229">
        <v>103.8</v>
      </c>
      <c r="KU39" s="229">
        <v>93.7</v>
      </c>
      <c r="KV39" s="229">
        <v>103.3</v>
      </c>
      <c r="KW39" s="229">
        <v>103.3</v>
      </c>
      <c r="KX39" s="229">
        <v>88.6</v>
      </c>
      <c r="KY39" s="229">
        <v>94</v>
      </c>
      <c r="KZ39" s="229">
        <v>82.9</v>
      </c>
      <c r="LA39" s="229">
        <v>59.4</v>
      </c>
      <c r="LB39" s="229">
        <v>59.4</v>
      </c>
      <c r="LC39" s="229">
        <v>96.5</v>
      </c>
      <c r="LD39" s="229">
        <v>98</v>
      </c>
      <c r="LE39" s="229">
        <v>93.7</v>
      </c>
      <c r="LF39" s="229">
        <v>120.9</v>
      </c>
      <c r="LG39" s="229">
        <v>165.3</v>
      </c>
      <c r="LH39" s="229">
        <v>211.9</v>
      </c>
      <c r="LI39" s="229">
        <v>246.4</v>
      </c>
      <c r="LJ39" s="229">
        <v>150.6</v>
      </c>
      <c r="LK39" s="229">
        <v>141.19999999999999</v>
      </c>
      <c r="LL39" s="229">
        <v>143.19999999999999</v>
      </c>
      <c r="LM39" s="229">
        <v>296.39999999999998</v>
      </c>
      <c r="LN39" s="229">
        <v>187.1</v>
      </c>
      <c r="LO39" s="229">
        <v>280.60000000000002</v>
      </c>
      <c r="LQ39" s="229">
        <v>151.69999999999999</v>
      </c>
      <c r="LR39" s="229">
        <v>162.4</v>
      </c>
      <c r="LS39" s="229">
        <v>197.4</v>
      </c>
      <c r="LT39" s="229">
        <v>138.6</v>
      </c>
      <c r="LU39" s="229">
        <v>105.3</v>
      </c>
      <c r="LV39" s="229">
        <v>102.4</v>
      </c>
      <c r="LW39" s="229">
        <v>105.7</v>
      </c>
      <c r="LX39" s="229">
        <v>101.6</v>
      </c>
      <c r="LY39" s="229">
        <v>102.2</v>
      </c>
      <c r="LZ39" s="229">
        <v>125.3</v>
      </c>
      <c r="MA39" s="229">
        <v>99.5</v>
      </c>
      <c r="MB39" s="229">
        <v>133.4</v>
      </c>
      <c r="MC39" s="229">
        <v>138.9</v>
      </c>
      <c r="MD39" s="229">
        <v>115.1</v>
      </c>
      <c r="ME39" s="229">
        <v>114.1</v>
      </c>
      <c r="MF39" s="229">
        <v>107.7</v>
      </c>
      <c r="MG39" s="229">
        <v>115.4</v>
      </c>
      <c r="MH39" s="229">
        <v>122.5</v>
      </c>
      <c r="MI39" s="229">
        <v>108.4</v>
      </c>
      <c r="MJ39" s="229">
        <v>116.5</v>
      </c>
      <c r="MK39" s="229">
        <v>101.4</v>
      </c>
      <c r="ML39" s="229">
        <v>95</v>
      </c>
      <c r="MM39" s="229">
        <v>97.3</v>
      </c>
      <c r="MN39" s="229">
        <v>97.2</v>
      </c>
      <c r="MO39" s="229">
        <v>87.7</v>
      </c>
      <c r="MP39" s="229">
        <v>98.9</v>
      </c>
      <c r="MQ39" s="229">
        <v>94.5</v>
      </c>
      <c r="MR39" s="229">
        <v>98</v>
      </c>
      <c r="MS39" s="229">
        <v>101.2</v>
      </c>
      <c r="MT39" s="229">
        <v>96.9</v>
      </c>
      <c r="MV39" s="229">
        <v>98.2</v>
      </c>
      <c r="MW39" s="229">
        <v>107</v>
      </c>
      <c r="MX39" s="229">
        <v>104.5</v>
      </c>
      <c r="MY39" s="229">
        <v>107.7</v>
      </c>
      <c r="MZ39" s="229">
        <v>89.1</v>
      </c>
      <c r="NA39" s="229">
        <v>126.7</v>
      </c>
      <c r="NC39" s="229">
        <v>106.5</v>
      </c>
      <c r="ND39" s="229">
        <v>103.3</v>
      </c>
      <c r="NE39" s="229">
        <v>104.9</v>
      </c>
      <c r="NF39" s="229">
        <v>102.4</v>
      </c>
      <c r="NG39" s="229">
        <v>112.1</v>
      </c>
      <c r="NH39" s="229">
        <v>108.6</v>
      </c>
      <c r="NI39" s="229">
        <v>114.6</v>
      </c>
      <c r="NJ39" s="229">
        <v>104.7</v>
      </c>
      <c r="NK39" s="229">
        <v>113</v>
      </c>
      <c r="NM39" s="229">
        <v>95.1</v>
      </c>
      <c r="NN39" s="229">
        <v>90.7</v>
      </c>
      <c r="NO39" s="229">
        <v>123.9</v>
      </c>
      <c r="NP39" s="229">
        <v>105.5</v>
      </c>
      <c r="NR39" s="229">
        <v>97.8</v>
      </c>
      <c r="NS39" s="229">
        <v>95.4</v>
      </c>
      <c r="NT39" s="229">
        <v>95.4</v>
      </c>
      <c r="NU39" s="229">
        <v>97.2</v>
      </c>
      <c r="NV39" s="229">
        <v>94.7</v>
      </c>
      <c r="NW39" s="229">
        <v>113.6</v>
      </c>
      <c r="NX39" s="229">
        <v>100</v>
      </c>
      <c r="NY39" s="229">
        <v>100</v>
      </c>
      <c r="NZ39" s="229">
        <v>103.2</v>
      </c>
      <c r="OA39" s="229">
        <v>104.1</v>
      </c>
      <c r="OB39" s="229">
        <v>103.1</v>
      </c>
      <c r="OC39" s="229">
        <v>103.1</v>
      </c>
      <c r="OD39" s="229">
        <v>102.3</v>
      </c>
      <c r="OE39" s="229">
        <v>104.2</v>
      </c>
      <c r="OF39" s="229">
        <v>99.1</v>
      </c>
      <c r="OG39" s="229">
        <v>80.900000000000006</v>
      </c>
      <c r="OI39" s="229">
        <v>110.3</v>
      </c>
      <c r="OK39" s="229">
        <v>112.6</v>
      </c>
      <c r="OL39" s="229">
        <v>82.1</v>
      </c>
      <c r="OM39" s="229">
        <v>113.2</v>
      </c>
      <c r="ON39" s="229">
        <v>100.4</v>
      </c>
      <c r="OO39" s="229">
        <v>102.2</v>
      </c>
      <c r="OP39" s="229">
        <v>94.2</v>
      </c>
      <c r="OQ39" s="229">
        <v>105</v>
      </c>
      <c r="OR39" s="229">
        <v>102</v>
      </c>
      <c r="OT39" s="229">
        <v>105.6</v>
      </c>
      <c r="OV39" s="229">
        <v>99.9</v>
      </c>
      <c r="OW39" s="229">
        <v>104.6</v>
      </c>
      <c r="OX39" s="229">
        <v>122.2</v>
      </c>
      <c r="OY39" s="229">
        <v>96.9</v>
      </c>
      <c r="OZ39" s="229">
        <v>108</v>
      </c>
      <c r="PA39" s="229">
        <v>101.2</v>
      </c>
      <c r="PB39" s="229">
        <v>102.3</v>
      </c>
      <c r="PC39" s="229">
        <v>116.5</v>
      </c>
      <c r="PD39" s="229">
        <v>96.8</v>
      </c>
      <c r="PE39" s="229">
        <v>112.8</v>
      </c>
      <c r="PF39" s="229">
        <v>182.7</v>
      </c>
      <c r="PG39" s="229">
        <v>75.599999999999994</v>
      </c>
      <c r="PH39" s="229">
        <v>104.3</v>
      </c>
      <c r="PI39" s="229">
        <v>104</v>
      </c>
      <c r="PJ39" s="229">
        <v>105</v>
      </c>
      <c r="PK39" s="229">
        <v>100.7</v>
      </c>
      <c r="PL39" s="229">
        <v>109.8</v>
      </c>
      <c r="PM39" s="229">
        <v>96.5</v>
      </c>
      <c r="PN39" s="229">
        <v>96.2</v>
      </c>
      <c r="PO39" s="229">
        <v>95.3</v>
      </c>
      <c r="PP39" s="229">
        <v>106.1</v>
      </c>
      <c r="PQ39" s="229">
        <v>107.2</v>
      </c>
      <c r="PR39" s="229">
        <v>100.6</v>
      </c>
      <c r="PS39" s="229">
        <v>87.8</v>
      </c>
      <c r="PT39" s="229">
        <v>118.1</v>
      </c>
      <c r="PU39" s="229">
        <v>101.3</v>
      </c>
      <c r="PV39" s="229">
        <v>118.2</v>
      </c>
      <c r="PW39" s="229">
        <v>96.8</v>
      </c>
      <c r="PX39" s="229">
        <v>105.5</v>
      </c>
      <c r="PY39" s="229">
        <v>106.5</v>
      </c>
      <c r="PZ39" s="229">
        <v>100.9</v>
      </c>
      <c r="QA39" s="229">
        <v>101.6</v>
      </c>
      <c r="QB39" s="229">
        <v>103.9</v>
      </c>
      <c r="QC39" s="229">
        <v>100.7</v>
      </c>
      <c r="QD39" s="229">
        <v>99.6</v>
      </c>
      <c r="QE39" s="229">
        <v>114.8</v>
      </c>
      <c r="QF39" s="229">
        <v>98.9</v>
      </c>
      <c r="QG39" s="229">
        <v>101.3</v>
      </c>
      <c r="QH39" s="229">
        <v>97.3</v>
      </c>
      <c r="QI39" s="229">
        <v>102.4</v>
      </c>
      <c r="QJ39" s="229">
        <v>108.4</v>
      </c>
      <c r="QK39" s="229">
        <v>108.4</v>
      </c>
      <c r="QL39" s="229">
        <v>100.6</v>
      </c>
      <c r="QM39" s="229">
        <v>104.2</v>
      </c>
      <c r="QN39" s="229">
        <v>100.4</v>
      </c>
      <c r="QO39" s="229">
        <v>104.9</v>
      </c>
      <c r="QP39" s="229">
        <v>104.6</v>
      </c>
      <c r="QQ39" s="229">
        <v>102.9</v>
      </c>
      <c r="QS39" s="229">
        <v>107.3</v>
      </c>
      <c r="QT39" s="229">
        <v>106</v>
      </c>
      <c r="QU39" s="229">
        <v>130.19999999999999</v>
      </c>
      <c r="QV39" s="229">
        <v>98.3</v>
      </c>
      <c r="QW39" s="229">
        <v>98.6</v>
      </c>
      <c r="QX39" s="229">
        <v>105.6</v>
      </c>
      <c r="QY39" s="229">
        <v>107.9</v>
      </c>
      <c r="QZ39" s="229">
        <v>106.9</v>
      </c>
      <c r="RA39" s="229">
        <v>94.8</v>
      </c>
      <c r="RB39" s="229">
        <v>96.3</v>
      </c>
      <c r="RC39" s="229">
        <v>95</v>
      </c>
      <c r="RD39" s="229">
        <v>92</v>
      </c>
      <c r="RE39" s="229">
        <v>90.6</v>
      </c>
      <c r="RF39" s="229">
        <v>97.4</v>
      </c>
      <c r="RG39" s="229">
        <v>107.1</v>
      </c>
      <c r="RH39" s="229">
        <v>106.1</v>
      </c>
      <c r="RI39" s="229">
        <v>110.9</v>
      </c>
      <c r="RJ39" s="229">
        <v>107</v>
      </c>
      <c r="RK39" s="229">
        <v>101.7</v>
      </c>
      <c r="RL39" s="229">
        <v>118.8</v>
      </c>
      <c r="RM39" s="229">
        <v>102.7</v>
      </c>
      <c r="RN39" s="229">
        <v>105.5</v>
      </c>
      <c r="RO39" s="229">
        <v>101.6</v>
      </c>
      <c r="RP39" s="229">
        <v>117.2</v>
      </c>
      <c r="RQ39" s="229">
        <v>109.1</v>
      </c>
      <c r="RT39" s="229">
        <v>113.8</v>
      </c>
      <c r="RU39" s="229">
        <v>126.8</v>
      </c>
      <c r="RW39" s="229">
        <v>107.5</v>
      </c>
      <c r="RX39" s="229">
        <v>121.7</v>
      </c>
      <c r="RY39" s="229">
        <v>125.6</v>
      </c>
      <c r="RZ39" s="229">
        <v>108.8</v>
      </c>
      <c r="SA39" s="229">
        <v>102.5</v>
      </c>
      <c r="SB39" s="229">
        <v>137.1</v>
      </c>
      <c r="SC39" s="229">
        <v>100</v>
      </c>
      <c r="SD39" s="229">
        <v>126.5</v>
      </c>
      <c r="SE39" s="229">
        <v>88.1</v>
      </c>
      <c r="SF39" s="229">
        <v>89.9</v>
      </c>
      <c r="SG39" s="229">
        <v>74.5</v>
      </c>
      <c r="SH39" s="229">
        <v>98.1</v>
      </c>
      <c r="SI39" s="229">
        <v>97.5</v>
      </c>
      <c r="SK39" s="229">
        <v>101.2</v>
      </c>
      <c r="SL39" s="229">
        <v>99.8</v>
      </c>
      <c r="SM39" s="229">
        <v>100</v>
      </c>
      <c r="SN39" s="229">
        <v>100</v>
      </c>
      <c r="SO39" s="229">
        <v>98.6</v>
      </c>
      <c r="SP39" s="229">
        <v>102.4</v>
      </c>
      <c r="SQ39" s="229">
        <v>100</v>
      </c>
      <c r="SR39" s="229">
        <v>100</v>
      </c>
      <c r="SS39" s="229">
        <v>99.2</v>
      </c>
      <c r="ST39" s="229">
        <v>99.6</v>
      </c>
      <c r="SU39" s="229">
        <v>98.9</v>
      </c>
      <c r="SV39" s="229">
        <v>98.8</v>
      </c>
      <c r="SW39" s="229">
        <v>99.3</v>
      </c>
      <c r="SY39" s="229">
        <v>93.8</v>
      </c>
      <c r="SZ39" s="229">
        <v>90.7</v>
      </c>
      <c r="TA39" s="229">
        <v>110.3</v>
      </c>
      <c r="TB39" s="229">
        <v>112.9</v>
      </c>
      <c r="TC39" s="229">
        <v>100.6</v>
      </c>
      <c r="TD39" s="229">
        <v>96.2</v>
      </c>
      <c r="TE39" s="229">
        <v>101.1</v>
      </c>
      <c r="TF39" s="229">
        <v>99.7</v>
      </c>
      <c r="TG39" s="229">
        <v>99.8</v>
      </c>
      <c r="TH39" s="229">
        <v>103.1</v>
      </c>
      <c r="TI39" s="229">
        <v>99.3</v>
      </c>
      <c r="TJ39" s="229">
        <v>102</v>
      </c>
      <c r="TK39" s="229">
        <v>100.3</v>
      </c>
      <c r="TL39" s="229">
        <v>93</v>
      </c>
      <c r="TM39" s="229">
        <v>93</v>
      </c>
      <c r="TN39" s="229">
        <v>94.6</v>
      </c>
      <c r="TO39" s="229">
        <v>76.7</v>
      </c>
      <c r="TP39" s="229">
        <v>89.3</v>
      </c>
      <c r="TR39" s="229">
        <v>101.1</v>
      </c>
      <c r="TU39" s="229">
        <v>102.2</v>
      </c>
      <c r="TV39" s="229">
        <v>95.2</v>
      </c>
      <c r="TW39" s="229">
        <v>91</v>
      </c>
      <c r="TX39" s="229">
        <v>102.5</v>
      </c>
      <c r="TY39" s="229">
        <v>106.7</v>
      </c>
      <c r="TZ39" s="229">
        <v>90.9</v>
      </c>
      <c r="UA39" s="229">
        <v>120.8</v>
      </c>
      <c r="UC39" s="229">
        <v>122.1</v>
      </c>
      <c r="UD39" s="229">
        <v>108.4</v>
      </c>
      <c r="UE39" s="229">
        <v>116.5</v>
      </c>
      <c r="UF39" s="229">
        <v>100</v>
      </c>
      <c r="UG39" s="229">
        <v>100</v>
      </c>
      <c r="UH39" s="229">
        <v>113.4</v>
      </c>
      <c r="UI39" s="229">
        <v>113.1</v>
      </c>
      <c r="UJ39" s="229">
        <v>106.8</v>
      </c>
      <c r="UK39" s="229">
        <v>210.2</v>
      </c>
      <c r="UM39" s="229">
        <v>105.7</v>
      </c>
      <c r="UN39" s="229">
        <v>109.2</v>
      </c>
      <c r="UO39" s="229">
        <v>95.8</v>
      </c>
      <c r="UP39" s="229">
        <v>97.1</v>
      </c>
      <c r="UQ39" s="229">
        <v>95</v>
      </c>
      <c r="UR39" s="229">
        <v>354.7</v>
      </c>
      <c r="US39" s="229">
        <v>117.3</v>
      </c>
      <c r="UT39" s="229">
        <v>93.3</v>
      </c>
      <c r="UU39" s="229">
        <v>96.5</v>
      </c>
      <c r="UV39" s="229">
        <v>97.3</v>
      </c>
      <c r="UW39" s="229">
        <v>97.6</v>
      </c>
      <c r="UX39" s="229">
        <v>93.1</v>
      </c>
      <c r="UZ39" s="229">
        <v>92.5</v>
      </c>
      <c r="VA39" s="229">
        <v>109.6</v>
      </c>
      <c r="VB39" s="229">
        <v>83.6</v>
      </c>
      <c r="VC39" s="229">
        <v>96.8</v>
      </c>
      <c r="VE39" s="229">
        <v>98.9</v>
      </c>
      <c r="VG39" s="229">
        <v>112.5</v>
      </c>
      <c r="VH39" s="229">
        <v>427.6</v>
      </c>
      <c r="VJ39" s="229">
        <v>271.39999999999998</v>
      </c>
      <c r="VM39" s="229">
        <v>1183.0999999999999</v>
      </c>
      <c r="VN39" s="229">
        <v>2056.4</v>
      </c>
      <c r="VP39" s="229">
        <v>895.4</v>
      </c>
      <c r="VQ39" s="229">
        <v>480.2</v>
      </c>
      <c r="VR39" s="229">
        <v>92</v>
      </c>
      <c r="VS39" s="229">
        <v>96.9</v>
      </c>
      <c r="VT39" s="229">
        <v>109.1</v>
      </c>
      <c r="VU39" s="229">
        <v>97.3</v>
      </c>
      <c r="VV39" s="229">
        <v>102.4</v>
      </c>
      <c r="VW39" s="229">
        <v>104.5</v>
      </c>
      <c r="VX39" s="229">
        <v>90.8</v>
      </c>
      <c r="VY39" s="229">
        <v>104.3</v>
      </c>
      <c r="VZ39" s="229">
        <v>96.1</v>
      </c>
      <c r="WA39" s="229">
        <v>98</v>
      </c>
      <c r="WB39" s="229">
        <v>109.6</v>
      </c>
      <c r="WC39" s="229">
        <v>148.9</v>
      </c>
      <c r="WD39" s="229">
        <v>96.2</v>
      </c>
      <c r="WE39" s="229">
        <v>108</v>
      </c>
      <c r="WF39" s="229">
        <v>95.6</v>
      </c>
      <c r="WG39" s="229">
        <v>109.1</v>
      </c>
      <c r="WH39" s="229">
        <v>116.8</v>
      </c>
      <c r="WI39" s="229">
        <v>127.7</v>
      </c>
      <c r="WJ39" s="229">
        <v>238.7</v>
      </c>
      <c r="WM39" s="229">
        <v>102.8</v>
      </c>
      <c r="WN39" s="229">
        <v>108.9</v>
      </c>
      <c r="WO39" s="229">
        <v>99.8</v>
      </c>
      <c r="WP39" s="229">
        <v>100.3</v>
      </c>
      <c r="WQ39" s="229">
        <v>96.7</v>
      </c>
      <c r="WR39" s="229">
        <v>104.2</v>
      </c>
      <c r="WS39" s="229">
        <v>96.2</v>
      </c>
      <c r="WT39" s="229">
        <v>111</v>
      </c>
      <c r="WW39" s="229">
        <v>105.7</v>
      </c>
      <c r="WY39" s="229">
        <v>122.6</v>
      </c>
      <c r="WZ39" s="229">
        <v>105.1</v>
      </c>
      <c r="XA39" s="229">
        <v>94.7</v>
      </c>
      <c r="XB39" s="229">
        <v>124.1</v>
      </c>
      <c r="XD39" s="229">
        <v>98.9</v>
      </c>
      <c r="XF39" s="229">
        <v>97.5</v>
      </c>
      <c r="XG39" s="229">
        <v>99.8</v>
      </c>
      <c r="XH39" s="229">
        <v>99.8</v>
      </c>
      <c r="XI39" s="229">
        <v>99.5</v>
      </c>
      <c r="XJ39" s="229">
        <v>100</v>
      </c>
      <c r="XK39" s="229">
        <v>90.2</v>
      </c>
      <c r="XM39" s="229">
        <v>84.6</v>
      </c>
      <c r="XN39" s="229">
        <v>95.3</v>
      </c>
      <c r="XO39" s="229">
        <v>97</v>
      </c>
      <c r="XP39" s="229">
        <v>95.9</v>
      </c>
      <c r="XQ39" s="229">
        <v>95</v>
      </c>
      <c r="XR39" s="229">
        <v>100.8</v>
      </c>
      <c r="XS39" s="229">
        <v>101</v>
      </c>
      <c r="XT39" s="229">
        <v>101</v>
      </c>
      <c r="XU39" s="229">
        <v>105.7</v>
      </c>
      <c r="XV39" s="229">
        <v>105.7</v>
      </c>
      <c r="XW39" s="229">
        <v>96.5</v>
      </c>
      <c r="XX39" s="229">
        <v>95.2</v>
      </c>
      <c r="XY39" s="229">
        <v>96.5</v>
      </c>
      <c r="XZ39" s="229">
        <v>98.7</v>
      </c>
      <c r="YB39" s="229">
        <v>94.7</v>
      </c>
      <c r="YC39" s="229">
        <v>94.5</v>
      </c>
      <c r="YD39" s="229">
        <v>100.4</v>
      </c>
      <c r="YE39" s="229">
        <v>101</v>
      </c>
      <c r="YF39" s="229">
        <v>99.6</v>
      </c>
      <c r="YG39" s="229">
        <v>100</v>
      </c>
      <c r="YI39" s="229">
        <v>100</v>
      </c>
      <c r="YJ39" s="229">
        <v>101.4</v>
      </c>
      <c r="YK39" s="229">
        <v>99.9</v>
      </c>
      <c r="YM39" s="229">
        <v>96.6</v>
      </c>
      <c r="YN39" s="229">
        <v>99.5</v>
      </c>
      <c r="YO39" s="229">
        <v>100.5</v>
      </c>
      <c r="YP39" s="229">
        <v>111.7</v>
      </c>
      <c r="YQ39" s="229">
        <v>100.9</v>
      </c>
      <c r="YR39" s="229">
        <v>96</v>
      </c>
      <c r="YS39" s="229">
        <v>97.9</v>
      </c>
      <c r="YU39" s="229">
        <v>98.5</v>
      </c>
      <c r="YV39" s="229">
        <v>91.9</v>
      </c>
      <c r="YW39" s="229">
        <v>100</v>
      </c>
      <c r="YX39" s="229">
        <v>100.6</v>
      </c>
      <c r="YY39" s="229">
        <v>101.7</v>
      </c>
      <c r="YZ39" s="229">
        <v>96.3</v>
      </c>
      <c r="ZA39" s="229">
        <v>139.19999999999999</v>
      </c>
      <c r="ZD39" s="229">
        <v>102.3</v>
      </c>
      <c r="ZF39" s="229">
        <v>95.4</v>
      </c>
      <c r="ZG39" s="229">
        <v>100</v>
      </c>
      <c r="ZI39" s="229">
        <v>99.9</v>
      </c>
      <c r="ZJ39" s="229">
        <v>98.5</v>
      </c>
      <c r="ZK39" s="229">
        <v>98.3</v>
      </c>
      <c r="ZL39" s="229">
        <v>98.6</v>
      </c>
      <c r="ZN39" s="229">
        <v>107.6</v>
      </c>
      <c r="ZO39" s="229">
        <v>146.1</v>
      </c>
      <c r="ZP39" s="229">
        <v>169.7</v>
      </c>
      <c r="ZQ39" s="229">
        <v>122.8</v>
      </c>
      <c r="ZR39" s="229">
        <v>111</v>
      </c>
      <c r="ZS39" s="229">
        <v>108.4</v>
      </c>
      <c r="ZV39" s="229">
        <v>108</v>
      </c>
      <c r="ZW39" s="229">
        <v>104.3</v>
      </c>
      <c r="ZX39" s="229">
        <v>112.7</v>
      </c>
      <c r="ZY39" s="229">
        <v>104.1</v>
      </c>
      <c r="ZZ39" s="229">
        <v>104.4</v>
      </c>
      <c r="AAA39" s="229">
        <v>104</v>
      </c>
      <c r="AAB39" s="229">
        <v>104.5</v>
      </c>
      <c r="AAC39" s="229">
        <v>105.1</v>
      </c>
      <c r="AAD39" s="229">
        <v>103</v>
      </c>
      <c r="AAE39" s="229">
        <v>105.2</v>
      </c>
      <c r="AAF39" s="229">
        <v>104.5</v>
      </c>
      <c r="AAG39" s="229">
        <v>95.2</v>
      </c>
      <c r="AAH39" s="229">
        <v>102.3</v>
      </c>
      <c r="AAI39" s="229">
        <v>98.6</v>
      </c>
      <c r="AAJ39" s="229">
        <v>103</v>
      </c>
      <c r="AAK39" s="229">
        <v>122.2</v>
      </c>
      <c r="AAL39" s="229">
        <v>88</v>
      </c>
      <c r="AAM39" s="229">
        <v>90.3</v>
      </c>
      <c r="AAN39" s="229">
        <v>110.3</v>
      </c>
      <c r="AAO39" s="229">
        <v>75</v>
      </c>
      <c r="AAP39" s="229">
        <v>85.3</v>
      </c>
      <c r="AAQ39" s="229">
        <v>116.9</v>
      </c>
      <c r="AAR39" s="229">
        <v>78.3</v>
      </c>
      <c r="AAS39" s="229">
        <v>62.1</v>
      </c>
      <c r="AAT39" s="229">
        <v>99.6</v>
      </c>
      <c r="AAU39" s="229">
        <v>104</v>
      </c>
      <c r="AAV39" s="229">
        <v>106.8</v>
      </c>
      <c r="AAW39" s="229">
        <v>101.1</v>
      </c>
      <c r="AAX39" s="229">
        <v>77.2</v>
      </c>
      <c r="AAY39" s="229">
        <v>76.900000000000006</v>
      </c>
      <c r="AAZ39" s="229">
        <v>77.900000000000006</v>
      </c>
      <c r="ABA39" s="229">
        <v>95.8</v>
      </c>
      <c r="ABC39" s="229">
        <v>100.9</v>
      </c>
      <c r="ABD39" s="229">
        <v>82.9</v>
      </c>
      <c r="ABE39" s="229">
        <v>91.7</v>
      </c>
      <c r="ABF39" s="229">
        <v>100</v>
      </c>
      <c r="ABG39" s="229">
        <v>93.7</v>
      </c>
      <c r="ABH39" s="229">
        <v>100.3</v>
      </c>
      <c r="ABI39" s="229">
        <v>95.5</v>
      </c>
      <c r="ABJ39" s="229">
        <v>101.5</v>
      </c>
      <c r="ABK39" s="229">
        <v>92.7</v>
      </c>
      <c r="ABL39" s="229">
        <v>92.2</v>
      </c>
      <c r="ABM39" s="229">
        <v>101.2</v>
      </c>
      <c r="ABN39" s="229">
        <v>97.7</v>
      </c>
      <c r="ABO39" s="229">
        <v>101.1</v>
      </c>
      <c r="ABP39" s="229">
        <v>101.3</v>
      </c>
      <c r="ABQ39" s="229">
        <v>102</v>
      </c>
      <c r="ABR39" s="229">
        <v>101.3</v>
      </c>
      <c r="ABS39" s="229" t="e">
        <v>#N/A</v>
      </c>
      <c r="ABT39" s="229">
        <v>104.1</v>
      </c>
      <c r="ABU39" s="229">
        <v>103.7</v>
      </c>
      <c r="ABV39" s="229">
        <v>111</v>
      </c>
      <c r="ACB39" s="229">
        <v>101.1</v>
      </c>
      <c r="ACC39" s="229">
        <v>101.4</v>
      </c>
      <c r="ACD39" s="229">
        <v>96.3</v>
      </c>
      <c r="ACE39" s="229">
        <v>94.5</v>
      </c>
      <c r="ACF39" s="229">
        <v>110.4</v>
      </c>
      <c r="ACG39" s="229">
        <v>102.8</v>
      </c>
      <c r="ACH39" s="229">
        <v>98.8</v>
      </c>
      <c r="ACI39" s="229">
        <v>105.6</v>
      </c>
      <c r="ACJ39" s="229">
        <v>75.900000000000006</v>
      </c>
      <c r="ACK39" s="229">
        <v>114.8</v>
      </c>
      <c r="ACL39" s="229">
        <v>100.3</v>
      </c>
      <c r="ACM39" s="229">
        <v>97.2</v>
      </c>
      <c r="ACN39" s="229">
        <v>100.8</v>
      </c>
      <c r="ACO39" s="229">
        <v>102.8</v>
      </c>
      <c r="ACP39" s="229">
        <v>99.3</v>
      </c>
      <c r="ACQ39" s="229">
        <v>102.6</v>
      </c>
      <c r="ACR39" s="229">
        <v>91.3</v>
      </c>
      <c r="ACS39" s="229">
        <v>103.9</v>
      </c>
      <c r="ACT39" s="229">
        <v>191.6</v>
      </c>
      <c r="ACU39" s="229">
        <v>99.3</v>
      </c>
      <c r="ACV39" s="229">
        <v>100.1</v>
      </c>
      <c r="ACW39" s="229">
        <v>95.5</v>
      </c>
      <c r="ACX39" s="229">
        <v>102.8</v>
      </c>
      <c r="ACY39" s="229">
        <v>100.6</v>
      </c>
      <c r="ACZ39" s="229">
        <v>101</v>
      </c>
      <c r="ADA39" s="229">
        <v>99.9</v>
      </c>
      <c r="ADB39" s="229">
        <v>77.400000000000006</v>
      </c>
      <c r="ADC39" s="229">
        <v>98.1</v>
      </c>
      <c r="ADD39" s="229">
        <v>105.1</v>
      </c>
      <c r="ADE39" s="229">
        <v>110.9</v>
      </c>
      <c r="ADF39" s="229">
        <v>140.4</v>
      </c>
      <c r="ADG39" s="229">
        <v>103.4</v>
      </c>
      <c r="ADH39" s="229">
        <v>96.6</v>
      </c>
      <c r="ADI39" s="229">
        <v>100.9</v>
      </c>
      <c r="ADJ39" s="229">
        <v>102</v>
      </c>
      <c r="ADK39" s="229">
        <v>100.8</v>
      </c>
    </row>
    <row r="40" spans="1:791">
      <c r="A40" s="229">
        <v>200210</v>
      </c>
      <c r="B40" s="229">
        <v>100.9</v>
      </c>
      <c r="C40" s="229">
        <v>97.1</v>
      </c>
      <c r="D40" s="229">
        <v>100.2</v>
      </c>
      <c r="E40" s="229">
        <v>110.8</v>
      </c>
      <c r="F40" s="229">
        <v>111.3</v>
      </c>
      <c r="G40" s="229">
        <v>110.3</v>
      </c>
      <c r="H40" s="229">
        <v>112.1</v>
      </c>
      <c r="I40" s="229">
        <v>96.3</v>
      </c>
      <c r="J40" s="229">
        <v>93.6</v>
      </c>
      <c r="K40" s="229">
        <v>95.3</v>
      </c>
      <c r="L40" s="229">
        <v>92.9</v>
      </c>
      <c r="N40" s="229">
        <v>93.9</v>
      </c>
      <c r="O40" s="229">
        <v>98.4</v>
      </c>
      <c r="P40" s="229">
        <v>93.9</v>
      </c>
      <c r="Q40" s="229">
        <v>93.3</v>
      </c>
      <c r="R40" s="229">
        <v>88.7</v>
      </c>
      <c r="S40" s="229">
        <v>97.9</v>
      </c>
      <c r="U40" s="229">
        <v>101.3</v>
      </c>
      <c r="V40" s="229">
        <v>87.5</v>
      </c>
      <c r="W40" s="229">
        <v>106.1</v>
      </c>
      <c r="X40" s="229">
        <v>100</v>
      </c>
      <c r="Y40" s="229">
        <v>102.2</v>
      </c>
      <c r="Z40" s="229">
        <v>106.1</v>
      </c>
      <c r="AA40" s="229">
        <v>108.2</v>
      </c>
      <c r="AB40" s="229">
        <v>111.5</v>
      </c>
      <c r="AC40" s="229">
        <v>115.6</v>
      </c>
      <c r="AD40" s="229">
        <v>129.9</v>
      </c>
      <c r="AE40" s="229">
        <v>90</v>
      </c>
      <c r="AF40" s="229">
        <v>100.9</v>
      </c>
      <c r="AG40" s="229">
        <v>112.5</v>
      </c>
      <c r="AH40" s="229">
        <v>95.9</v>
      </c>
      <c r="AI40" s="229">
        <v>99.1</v>
      </c>
      <c r="AJ40" s="229">
        <v>90.1</v>
      </c>
      <c r="AK40" s="229">
        <v>101.1</v>
      </c>
      <c r="AL40" s="229">
        <v>125.5</v>
      </c>
      <c r="AM40" s="229">
        <v>87.6</v>
      </c>
      <c r="AN40" s="229">
        <v>106.1</v>
      </c>
      <c r="AO40" s="229">
        <v>98.8</v>
      </c>
      <c r="AP40" s="229">
        <v>103.9</v>
      </c>
      <c r="AQ40" s="229">
        <v>99.6</v>
      </c>
      <c r="AR40" s="229">
        <v>113.1</v>
      </c>
      <c r="AS40" s="229">
        <v>101.1</v>
      </c>
      <c r="AT40" s="229">
        <v>98.8</v>
      </c>
      <c r="AU40" s="229">
        <v>110.6</v>
      </c>
      <c r="AV40" s="229">
        <v>94.1</v>
      </c>
      <c r="AX40" s="229">
        <v>86.5</v>
      </c>
      <c r="AY40" s="229">
        <v>86.2</v>
      </c>
      <c r="AZ40" s="229">
        <v>84.6</v>
      </c>
      <c r="BA40" s="229">
        <v>87.9</v>
      </c>
      <c r="BB40" s="229">
        <v>96.4</v>
      </c>
      <c r="BC40" s="229">
        <v>92.7</v>
      </c>
      <c r="BD40" s="229">
        <v>96.5</v>
      </c>
      <c r="BE40" s="229">
        <v>97.1</v>
      </c>
      <c r="BF40" s="229">
        <v>97.3</v>
      </c>
      <c r="BG40" s="229">
        <v>96.7</v>
      </c>
      <c r="BH40" s="229">
        <v>91.4</v>
      </c>
      <c r="BI40" s="229">
        <v>91</v>
      </c>
      <c r="BJ40" s="229">
        <v>89.2</v>
      </c>
      <c r="BK40" s="229">
        <v>88.4</v>
      </c>
      <c r="BL40" s="229">
        <v>96.2</v>
      </c>
      <c r="BM40" s="229">
        <v>92.4</v>
      </c>
      <c r="BN40" s="229">
        <v>92.9</v>
      </c>
      <c r="BO40" s="229">
        <v>85.4</v>
      </c>
      <c r="BP40" s="229">
        <v>93.5</v>
      </c>
      <c r="BQ40" s="229">
        <v>97.4</v>
      </c>
      <c r="BR40" s="229">
        <v>91.8</v>
      </c>
      <c r="BS40" s="229">
        <v>88.7</v>
      </c>
      <c r="BU40" s="229">
        <v>97.5</v>
      </c>
      <c r="BV40" s="229">
        <v>97.7</v>
      </c>
      <c r="BW40" s="229">
        <v>96.2</v>
      </c>
      <c r="BX40" s="229">
        <v>77.8</v>
      </c>
      <c r="BY40" s="229">
        <v>102</v>
      </c>
      <c r="BZ40" s="229">
        <v>100.2</v>
      </c>
      <c r="CA40" s="229">
        <v>97.7</v>
      </c>
      <c r="CB40" s="229">
        <v>108.3</v>
      </c>
      <c r="CC40" s="229">
        <v>84.7</v>
      </c>
      <c r="CD40" s="229">
        <v>77.2</v>
      </c>
      <c r="CE40" s="229">
        <v>90.3</v>
      </c>
      <c r="CF40" s="229">
        <v>96.7</v>
      </c>
      <c r="CG40" s="229">
        <v>96.7</v>
      </c>
      <c r="CH40" s="229">
        <v>92.1</v>
      </c>
      <c r="CI40" s="229">
        <v>87.8</v>
      </c>
      <c r="CJ40" s="229">
        <v>70.900000000000006</v>
      </c>
      <c r="CK40" s="229">
        <v>89.3</v>
      </c>
      <c r="CL40" s="229">
        <v>95</v>
      </c>
      <c r="CM40" s="229">
        <v>83.1</v>
      </c>
      <c r="CN40" s="229">
        <v>94.6</v>
      </c>
      <c r="CO40" s="229">
        <v>103.3</v>
      </c>
      <c r="CP40" s="229">
        <v>109.9</v>
      </c>
      <c r="CQ40" s="229">
        <v>93.1</v>
      </c>
      <c r="CR40" s="229">
        <v>90.7</v>
      </c>
      <c r="CS40" s="229">
        <v>64.8</v>
      </c>
      <c r="CT40" s="229">
        <v>90.2</v>
      </c>
      <c r="CU40" s="229">
        <v>78.099999999999994</v>
      </c>
      <c r="CV40" s="229">
        <v>90.7</v>
      </c>
      <c r="CW40" s="229">
        <v>93.4</v>
      </c>
      <c r="CX40" s="229">
        <v>68.7</v>
      </c>
      <c r="CY40" s="229">
        <v>72.8</v>
      </c>
      <c r="CZ40" s="229">
        <v>146.9</v>
      </c>
      <c r="DC40" s="229">
        <v>80.099999999999994</v>
      </c>
      <c r="DD40" s="229">
        <v>77.400000000000006</v>
      </c>
      <c r="DE40" s="229">
        <v>74.400000000000006</v>
      </c>
      <c r="DF40" s="229">
        <v>85.1</v>
      </c>
      <c r="DG40" s="229">
        <v>96.4</v>
      </c>
      <c r="DH40" s="229">
        <v>68.099999999999994</v>
      </c>
      <c r="DI40" s="229">
        <v>107.2</v>
      </c>
      <c r="DJ40" s="229">
        <v>120.5</v>
      </c>
      <c r="DK40" s="229">
        <v>127.8</v>
      </c>
      <c r="DN40" s="229">
        <v>99.9</v>
      </c>
      <c r="DO40" s="229">
        <v>91.2</v>
      </c>
      <c r="DP40" s="229">
        <v>98.4</v>
      </c>
      <c r="DQ40" s="229">
        <v>78.7</v>
      </c>
      <c r="DR40" s="229">
        <v>103</v>
      </c>
      <c r="DS40" s="229">
        <v>79.3</v>
      </c>
      <c r="DT40" s="229">
        <v>95</v>
      </c>
      <c r="DV40" s="229">
        <v>104.4</v>
      </c>
      <c r="DW40" s="229">
        <v>98.7</v>
      </c>
      <c r="DX40" s="229">
        <v>98</v>
      </c>
      <c r="DY40" s="229">
        <v>123</v>
      </c>
      <c r="DZ40" s="229">
        <v>102.3</v>
      </c>
      <c r="EA40" s="229">
        <v>101.6</v>
      </c>
      <c r="EB40" s="229">
        <v>109.4</v>
      </c>
      <c r="EC40" s="229">
        <v>102.2</v>
      </c>
      <c r="ED40" s="229">
        <v>101.3</v>
      </c>
      <c r="EE40" s="229">
        <v>103.4</v>
      </c>
      <c r="EF40" s="229">
        <v>96.8</v>
      </c>
      <c r="EG40" s="229">
        <v>91.1</v>
      </c>
      <c r="EH40" s="229">
        <v>94.8</v>
      </c>
      <c r="EI40" s="229">
        <v>94</v>
      </c>
      <c r="EJ40" s="229">
        <v>80.2</v>
      </c>
      <c r="EL40" s="229">
        <v>95.8</v>
      </c>
      <c r="EM40" s="229">
        <v>110.9</v>
      </c>
      <c r="EN40" s="229">
        <v>106.2</v>
      </c>
      <c r="EO40" s="229">
        <v>105.1</v>
      </c>
      <c r="EQ40" s="229">
        <v>72.900000000000006</v>
      </c>
      <c r="ES40" s="229">
        <v>76.2</v>
      </c>
      <c r="ET40" s="229">
        <v>85.1</v>
      </c>
      <c r="EY40" s="229">
        <v>97.1</v>
      </c>
      <c r="EZ40" s="229">
        <v>94.8</v>
      </c>
      <c r="FB40" s="229">
        <v>112.1</v>
      </c>
      <c r="FC40" s="229">
        <v>109.6</v>
      </c>
      <c r="FD40" s="229">
        <v>102.5</v>
      </c>
      <c r="FE40" s="229">
        <v>97.8</v>
      </c>
      <c r="FF40" s="229">
        <v>108.1</v>
      </c>
      <c r="FG40" s="229">
        <v>69.599999999999994</v>
      </c>
      <c r="FH40" s="229">
        <v>103.1</v>
      </c>
      <c r="FI40" s="229">
        <v>101.8</v>
      </c>
      <c r="FJ40" s="229">
        <v>99.3</v>
      </c>
      <c r="FK40" s="229">
        <v>99.8</v>
      </c>
      <c r="FL40" s="229">
        <v>95</v>
      </c>
      <c r="FM40" s="229">
        <v>97.3</v>
      </c>
      <c r="FN40" s="229">
        <v>118.8</v>
      </c>
      <c r="FO40" s="229">
        <v>125.6</v>
      </c>
      <c r="FP40" s="229">
        <v>100.7</v>
      </c>
      <c r="FR40" s="229">
        <v>102.9</v>
      </c>
      <c r="FS40" s="229">
        <v>97.7</v>
      </c>
      <c r="FT40" s="229">
        <v>89.1</v>
      </c>
      <c r="FU40" s="229">
        <v>125.3</v>
      </c>
      <c r="FV40" s="229">
        <v>102.8</v>
      </c>
      <c r="FW40" s="229">
        <v>114.5</v>
      </c>
      <c r="FZ40" s="229">
        <v>92</v>
      </c>
      <c r="GA40" s="229">
        <v>91.2</v>
      </c>
      <c r="GB40" s="229">
        <v>94.4</v>
      </c>
      <c r="GC40" s="229">
        <v>92</v>
      </c>
      <c r="GD40" s="229">
        <v>95.1</v>
      </c>
      <c r="GE40" s="229">
        <v>89.1</v>
      </c>
      <c r="GF40" s="229">
        <v>110.6</v>
      </c>
      <c r="GG40" s="229">
        <v>99.2</v>
      </c>
      <c r="GH40" s="229">
        <v>99.8</v>
      </c>
      <c r="GI40" s="229">
        <v>101.1</v>
      </c>
      <c r="GJ40" s="229">
        <v>96.3</v>
      </c>
      <c r="GK40" s="229">
        <v>80.7</v>
      </c>
      <c r="GL40" s="229">
        <v>75.2</v>
      </c>
      <c r="GM40" s="229">
        <v>82.8</v>
      </c>
      <c r="GN40" s="229">
        <v>98.7</v>
      </c>
      <c r="GO40" s="229">
        <v>89.4</v>
      </c>
      <c r="GP40" s="229">
        <v>99.9</v>
      </c>
      <c r="GQ40" s="229">
        <v>96.3</v>
      </c>
      <c r="GR40" s="229">
        <v>98.8</v>
      </c>
      <c r="GT40" s="229">
        <v>97.2</v>
      </c>
      <c r="GU40" s="229">
        <v>101.6</v>
      </c>
      <c r="GV40" s="229">
        <v>94.1</v>
      </c>
      <c r="GW40" s="229">
        <v>105.1</v>
      </c>
      <c r="GY40" s="229">
        <v>94.7</v>
      </c>
      <c r="GZ40" s="229">
        <v>73.7</v>
      </c>
      <c r="HA40" s="229">
        <v>93.7</v>
      </c>
      <c r="HB40" s="229">
        <v>99</v>
      </c>
      <c r="HC40" s="229">
        <v>96.9</v>
      </c>
      <c r="HD40" s="229">
        <v>97.6</v>
      </c>
      <c r="HE40" s="229">
        <v>99</v>
      </c>
      <c r="HG40" s="229">
        <v>86</v>
      </c>
      <c r="HI40" s="229">
        <v>111.1</v>
      </c>
      <c r="HJ40" s="229">
        <v>127.6</v>
      </c>
      <c r="HK40" s="229">
        <v>92.9</v>
      </c>
      <c r="HN40" s="229">
        <v>115.1</v>
      </c>
      <c r="HO40" s="229">
        <v>110.3</v>
      </c>
      <c r="HP40" s="229">
        <v>101.9</v>
      </c>
      <c r="HQ40" s="229">
        <v>103.2</v>
      </c>
      <c r="HR40" s="229">
        <v>128.69999999999999</v>
      </c>
      <c r="HS40" s="229">
        <v>117</v>
      </c>
      <c r="HT40" s="229">
        <v>122.8</v>
      </c>
      <c r="HU40" s="229">
        <v>108.6</v>
      </c>
      <c r="HV40" s="229">
        <v>116.3</v>
      </c>
      <c r="HW40" s="229">
        <v>116.8</v>
      </c>
      <c r="HX40" s="229">
        <v>105</v>
      </c>
      <c r="HY40" s="229">
        <v>125.9</v>
      </c>
      <c r="HZ40" s="229">
        <v>102</v>
      </c>
      <c r="IA40" s="229">
        <v>123.9</v>
      </c>
      <c r="IB40" s="229">
        <v>113.3</v>
      </c>
      <c r="IC40" s="229">
        <v>100.1</v>
      </c>
      <c r="ID40" s="229">
        <v>152.6</v>
      </c>
      <c r="IE40" s="229">
        <v>121.7</v>
      </c>
      <c r="IF40" s="229">
        <v>103.9</v>
      </c>
      <c r="IG40" s="229">
        <v>115</v>
      </c>
      <c r="IH40" s="229">
        <v>97.4</v>
      </c>
      <c r="II40" s="229">
        <v>104.9</v>
      </c>
      <c r="IJ40" s="229">
        <v>97.5</v>
      </c>
      <c r="IK40" s="229">
        <v>109.4</v>
      </c>
      <c r="IL40" s="229">
        <v>105.8</v>
      </c>
      <c r="IM40" s="229">
        <v>93.8</v>
      </c>
      <c r="IP40" s="229">
        <v>95.5</v>
      </c>
      <c r="IQ40" s="229">
        <v>95.6</v>
      </c>
      <c r="IR40" s="229">
        <v>93.7</v>
      </c>
      <c r="IS40" s="229">
        <v>94.5</v>
      </c>
      <c r="IU40" s="229">
        <v>97.6</v>
      </c>
      <c r="IW40" s="229">
        <v>94.9</v>
      </c>
      <c r="IX40" s="229">
        <v>96.1</v>
      </c>
      <c r="IY40" s="229">
        <v>96.2</v>
      </c>
      <c r="IZ40" s="229">
        <v>96</v>
      </c>
      <c r="JA40" s="229">
        <v>87.6</v>
      </c>
      <c r="JB40" s="229">
        <v>99.1</v>
      </c>
      <c r="JD40" s="229">
        <v>98.2</v>
      </c>
      <c r="JE40" s="229">
        <v>97.7</v>
      </c>
      <c r="JG40" s="229">
        <v>98.2</v>
      </c>
      <c r="JH40" s="229">
        <v>97</v>
      </c>
      <c r="JI40" s="229">
        <v>96.9</v>
      </c>
      <c r="JJ40" s="229">
        <v>98.8</v>
      </c>
      <c r="JL40" s="229">
        <v>96.5</v>
      </c>
      <c r="JM40" s="229">
        <v>96.9</v>
      </c>
      <c r="JN40" s="229">
        <v>94.4</v>
      </c>
      <c r="JO40" s="229">
        <v>94.6</v>
      </c>
      <c r="JP40" s="229">
        <v>94.6</v>
      </c>
      <c r="JQ40" s="229">
        <v>94</v>
      </c>
      <c r="JR40" s="229">
        <v>100.9</v>
      </c>
      <c r="JS40" s="229">
        <v>100.9</v>
      </c>
      <c r="JT40" s="229">
        <v>102.7</v>
      </c>
      <c r="JU40" s="229">
        <v>102.7</v>
      </c>
      <c r="JV40" s="229">
        <v>99.4</v>
      </c>
      <c r="JW40" s="229">
        <v>101.9</v>
      </c>
      <c r="JX40" s="229">
        <v>96.5</v>
      </c>
      <c r="JY40" s="229">
        <v>100.6</v>
      </c>
      <c r="JZ40" s="229">
        <v>100.6</v>
      </c>
      <c r="KA40" s="229">
        <v>100.7</v>
      </c>
      <c r="KB40" s="229">
        <v>103.1</v>
      </c>
      <c r="KC40" s="229">
        <v>93.5</v>
      </c>
      <c r="KD40" s="229">
        <v>147.9</v>
      </c>
      <c r="KE40" s="229">
        <v>96.4</v>
      </c>
      <c r="KG40" s="229">
        <v>93.8</v>
      </c>
      <c r="KH40" s="229">
        <v>94.7</v>
      </c>
      <c r="KJ40" s="229">
        <v>100</v>
      </c>
      <c r="KK40" s="229">
        <v>99.9</v>
      </c>
      <c r="KL40" s="229">
        <v>91.9</v>
      </c>
      <c r="KM40" s="229">
        <v>105.4</v>
      </c>
      <c r="KN40" s="229">
        <v>98.5</v>
      </c>
      <c r="KO40" s="229">
        <v>100.2</v>
      </c>
      <c r="KP40" s="229">
        <v>92.5</v>
      </c>
      <c r="KQ40" s="229">
        <v>94.7</v>
      </c>
      <c r="KR40" s="229">
        <v>105.1</v>
      </c>
      <c r="KS40" s="229">
        <v>105.3</v>
      </c>
      <c r="KT40" s="229">
        <v>103.7</v>
      </c>
      <c r="KU40" s="229">
        <v>92.9</v>
      </c>
      <c r="KV40" s="229">
        <v>101.7</v>
      </c>
      <c r="KW40" s="229">
        <v>101.7</v>
      </c>
      <c r="KX40" s="229">
        <v>88.3</v>
      </c>
      <c r="KY40" s="229">
        <v>93.5</v>
      </c>
      <c r="KZ40" s="229">
        <v>82.9</v>
      </c>
      <c r="LA40" s="229">
        <v>59.5</v>
      </c>
      <c r="LB40" s="229">
        <v>59.5</v>
      </c>
      <c r="LC40" s="229">
        <v>96.5</v>
      </c>
      <c r="LD40" s="229">
        <v>98</v>
      </c>
      <c r="LE40" s="229">
        <v>93.7</v>
      </c>
      <c r="LF40" s="229">
        <v>120.8</v>
      </c>
      <c r="LG40" s="229">
        <v>165.1</v>
      </c>
      <c r="LH40" s="229">
        <v>210</v>
      </c>
      <c r="LI40" s="229">
        <v>234.3</v>
      </c>
      <c r="LJ40" s="229">
        <v>150</v>
      </c>
      <c r="LK40" s="229">
        <v>140.9</v>
      </c>
      <c r="LL40" s="229">
        <v>141.4</v>
      </c>
      <c r="LM40" s="229">
        <v>292.89999999999998</v>
      </c>
      <c r="LN40" s="229">
        <v>186.8</v>
      </c>
      <c r="LO40" s="229">
        <v>281.39999999999998</v>
      </c>
      <c r="LQ40" s="229">
        <v>146.69999999999999</v>
      </c>
      <c r="LR40" s="229">
        <v>164.2</v>
      </c>
      <c r="LS40" s="229">
        <v>196.2</v>
      </c>
      <c r="LT40" s="229">
        <v>146.4</v>
      </c>
      <c r="LU40" s="229">
        <v>107.2</v>
      </c>
      <c r="LV40" s="229">
        <v>102.4</v>
      </c>
      <c r="LW40" s="229">
        <v>104.8</v>
      </c>
      <c r="LX40" s="229">
        <v>102.1</v>
      </c>
      <c r="LY40" s="229">
        <v>102.6</v>
      </c>
      <c r="LZ40" s="229">
        <v>125.2</v>
      </c>
      <c r="MA40" s="229">
        <v>99.5</v>
      </c>
      <c r="MB40" s="229">
        <v>132.5</v>
      </c>
      <c r="MC40" s="229">
        <v>139.30000000000001</v>
      </c>
      <c r="MD40" s="229">
        <v>115.1</v>
      </c>
      <c r="ME40" s="229">
        <v>114.3</v>
      </c>
      <c r="MF40" s="229">
        <v>107.6</v>
      </c>
      <c r="MG40" s="229">
        <v>115.4</v>
      </c>
      <c r="MH40" s="229">
        <v>122.7</v>
      </c>
      <c r="MI40" s="229">
        <v>108.7</v>
      </c>
      <c r="MJ40" s="229">
        <v>116.3</v>
      </c>
      <c r="MK40" s="229">
        <v>101</v>
      </c>
      <c r="ML40" s="229">
        <v>95</v>
      </c>
      <c r="MM40" s="229">
        <v>97.4</v>
      </c>
      <c r="MN40" s="229">
        <v>97</v>
      </c>
      <c r="MO40" s="229">
        <v>87.6</v>
      </c>
      <c r="MP40" s="229">
        <v>99.1</v>
      </c>
      <c r="MQ40" s="229">
        <v>94.4</v>
      </c>
      <c r="MR40" s="229">
        <v>97.9</v>
      </c>
      <c r="MS40" s="229">
        <v>100.8</v>
      </c>
      <c r="MT40" s="229">
        <v>96.9</v>
      </c>
      <c r="MV40" s="229">
        <v>98.6</v>
      </c>
      <c r="MW40" s="229">
        <v>106.2</v>
      </c>
      <c r="MX40" s="229">
        <v>104.3</v>
      </c>
      <c r="MY40" s="229">
        <v>107.4</v>
      </c>
      <c r="MZ40" s="229">
        <v>89.2</v>
      </c>
      <c r="NA40" s="229">
        <v>124.3</v>
      </c>
      <c r="NC40" s="229">
        <v>106.5</v>
      </c>
      <c r="ND40" s="229">
        <v>103.6</v>
      </c>
      <c r="NE40" s="229">
        <v>105.8</v>
      </c>
      <c r="NF40" s="229">
        <v>102.3</v>
      </c>
      <c r="NG40" s="229">
        <v>112.3</v>
      </c>
      <c r="NH40" s="229">
        <v>109.2</v>
      </c>
      <c r="NI40" s="229">
        <v>114.5</v>
      </c>
      <c r="NJ40" s="229">
        <v>104.1</v>
      </c>
      <c r="NK40" s="229">
        <v>112.7</v>
      </c>
      <c r="NM40" s="229">
        <v>95.7</v>
      </c>
      <c r="NN40" s="229">
        <v>85.2</v>
      </c>
      <c r="NO40" s="229">
        <v>123.9</v>
      </c>
      <c r="NP40" s="229">
        <v>102.2</v>
      </c>
      <c r="NR40" s="229">
        <v>97.8</v>
      </c>
      <c r="NS40" s="229">
        <v>95.4</v>
      </c>
      <c r="NT40" s="229">
        <v>95.4</v>
      </c>
      <c r="NU40" s="229">
        <v>97.2</v>
      </c>
      <c r="NV40" s="229">
        <v>94.7</v>
      </c>
      <c r="NW40" s="229">
        <v>113.6</v>
      </c>
      <c r="NX40" s="229">
        <v>100</v>
      </c>
      <c r="NY40" s="229">
        <v>100</v>
      </c>
      <c r="NZ40" s="229">
        <v>104</v>
      </c>
      <c r="OA40" s="229">
        <v>105.5</v>
      </c>
      <c r="OB40" s="229">
        <v>103.2</v>
      </c>
      <c r="OC40" s="229">
        <v>103.1</v>
      </c>
      <c r="OD40" s="229">
        <v>102.6</v>
      </c>
      <c r="OE40" s="229">
        <v>105.7</v>
      </c>
      <c r="OF40" s="229">
        <v>103.3</v>
      </c>
      <c r="OG40" s="229">
        <v>98.2</v>
      </c>
      <c r="OI40" s="229">
        <v>109.2</v>
      </c>
      <c r="OK40" s="229">
        <v>109.3</v>
      </c>
      <c r="OL40" s="229">
        <v>95.2</v>
      </c>
      <c r="OM40" s="229">
        <v>110.7</v>
      </c>
      <c r="ON40" s="229">
        <v>100.4</v>
      </c>
      <c r="OO40" s="229">
        <v>102.2</v>
      </c>
      <c r="OP40" s="229">
        <v>94.2</v>
      </c>
      <c r="OQ40" s="229">
        <v>104.4</v>
      </c>
      <c r="OR40" s="229">
        <v>102</v>
      </c>
      <c r="OT40" s="229">
        <v>108.7</v>
      </c>
      <c r="OV40" s="229">
        <v>99.9</v>
      </c>
      <c r="OW40" s="229">
        <v>103.8</v>
      </c>
      <c r="OX40" s="229">
        <v>118</v>
      </c>
      <c r="OY40" s="229">
        <v>96.9</v>
      </c>
      <c r="OZ40" s="229">
        <v>102.8</v>
      </c>
      <c r="PA40" s="229">
        <v>102.2</v>
      </c>
      <c r="PB40" s="229">
        <v>103.2</v>
      </c>
      <c r="PC40" s="229">
        <v>116.5</v>
      </c>
      <c r="PD40" s="229">
        <v>96.8</v>
      </c>
      <c r="PE40" s="229">
        <v>119.3</v>
      </c>
      <c r="PF40" s="229">
        <v>187.1</v>
      </c>
      <c r="PG40" s="229">
        <v>95.2</v>
      </c>
      <c r="PH40" s="229">
        <v>104.5</v>
      </c>
      <c r="PI40" s="229">
        <v>104.1</v>
      </c>
      <c r="PJ40" s="229">
        <v>105</v>
      </c>
      <c r="PK40" s="229">
        <v>100.6</v>
      </c>
      <c r="PL40" s="229">
        <v>109.9</v>
      </c>
      <c r="PM40" s="229">
        <v>96.5</v>
      </c>
      <c r="PN40" s="229">
        <v>96.6</v>
      </c>
      <c r="PO40" s="229">
        <v>95.3</v>
      </c>
      <c r="PP40" s="229">
        <v>105.1</v>
      </c>
      <c r="PQ40" s="229">
        <v>107.2</v>
      </c>
      <c r="PR40" s="229">
        <v>100.2</v>
      </c>
      <c r="PS40" s="229">
        <v>103</v>
      </c>
      <c r="PT40" s="229">
        <v>114.9</v>
      </c>
      <c r="PU40" s="229">
        <v>101.3</v>
      </c>
      <c r="PV40" s="229">
        <v>114.4</v>
      </c>
      <c r="PW40" s="229">
        <v>96.8</v>
      </c>
      <c r="PX40" s="229">
        <v>106.9</v>
      </c>
      <c r="PY40" s="229">
        <v>109.3</v>
      </c>
      <c r="PZ40" s="229">
        <v>100.9</v>
      </c>
      <c r="QA40" s="229">
        <v>101.8</v>
      </c>
      <c r="QB40" s="229">
        <v>103.5</v>
      </c>
      <c r="QC40" s="229">
        <v>100.8</v>
      </c>
      <c r="QD40" s="229">
        <v>100</v>
      </c>
      <c r="QE40" s="229">
        <v>112.6</v>
      </c>
      <c r="QF40" s="229">
        <v>99.2</v>
      </c>
      <c r="QG40" s="229">
        <v>101.8</v>
      </c>
      <c r="QH40" s="229">
        <v>97.8</v>
      </c>
      <c r="QI40" s="229">
        <v>102.4</v>
      </c>
      <c r="QJ40" s="229">
        <v>109.3</v>
      </c>
      <c r="QK40" s="229">
        <v>109.3</v>
      </c>
      <c r="QL40" s="229">
        <v>101.2</v>
      </c>
      <c r="QM40" s="229">
        <v>105</v>
      </c>
      <c r="QN40" s="229">
        <v>101.2</v>
      </c>
      <c r="QO40" s="229">
        <v>105.4</v>
      </c>
      <c r="QP40" s="229">
        <v>104.9</v>
      </c>
      <c r="QQ40" s="229">
        <v>103.2</v>
      </c>
      <c r="QS40" s="229">
        <v>108.8</v>
      </c>
      <c r="QT40" s="229">
        <v>106.1</v>
      </c>
      <c r="QU40" s="229">
        <v>130.30000000000001</v>
      </c>
      <c r="QV40" s="229">
        <v>107.7</v>
      </c>
      <c r="QW40" s="229">
        <v>104</v>
      </c>
      <c r="QX40" s="229">
        <v>105.9</v>
      </c>
      <c r="QY40" s="229">
        <v>107.8</v>
      </c>
      <c r="QZ40" s="229">
        <v>106.1</v>
      </c>
      <c r="RA40" s="229">
        <v>94.6</v>
      </c>
      <c r="RB40" s="229">
        <v>95.9</v>
      </c>
      <c r="RC40" s="229">
        <v>94.8</v>
      </c>
      <c r="RD40" s="229">
        <v>92.2</v>
      </c>
      <c r="RE40" s="229">
        <v>90.6</v>
      </c>
      <c r="RF40" s="229">
        <v>98.9</v>
      </c>
      <c r="RG40" s="229">
        <v>106.9</v>
      </c>
      <c r="RH40" s="229">
        <v>105.9</v>
      </c>
      <c r="RI40" s="229">
        <v>110.9</v>
      </c>
      <c r="RJ40" s="229">
        <v>106.6</v>
      </c>
      <c r="RK40" s="229">
        <v>101.8</v>
      </c>
      <c r="RL40" s="229">
        <v>118.6</v>
      </c>
      <c r="RM40" s="229">
        <v>102.5</v>
      </c>
      <c r="RN40" s="229">
        <v>105.5</v>
      </c>
      <c r="RO40" s="229">
        <v>101.5</v>
      </c>
      <c r="RP40" s="229">
        <v>115</v>
      </c>
      <c r="RQ40" s="229">
        <v>109.1</v>
      </c>
      <c r="RT40" s="229">
        <v>113.8</v>
      </c>
      <c r="RU40" s="229">
        <v>127.9</v>
      </c>
      <c r="RW40" s="229">
        <v>106.9</v>
      </c>
      <c r="RX40" s="229">
        <v>123.1</v>
      </c>
      <c r="RY40" s="229">
        <v>125.4</v>
      </c>
      <c r="RZ40" s="229">
        <v>109.1</v>
      </c>
      <c r="SA40" s="229">
        <v>102.5</v>
      </c>
      <c r="SB40" s="229">
        <v>135</v>
      </c>
      <c r="SC40" s="229">
        <v>100.2</v>
      </c>
      <c r="SD40" s="229">
        <v>125.9</v>
      </c>
      <c r="SE40" s="229">
        <v>90.8</v>
      </c>
      <c r="SF40" s="229">
        <v>93.2</v>
      </c>
      <c r="SG40" s="229">
        <v>74.5</v>
      </c>
      <c r="SH40" s="229">
        <v>98.1</v>
      </c>
      <c r="SI40" s="229">
        <v>97.5</v>
      </c>
      <c r="SK40" s="229">
        <v>101.3</v>
      </c>
      <c r="SL40" s="229">
        <v>99.8</v>
      </c>
      <c r="SM40" s="229">
        <v>100.4</v>
      </c>
      <c r="SN40" s="229">
        <v>100</v>
      </c>
      <c r="SO40" s="229">
        <v>101.1</v>
      </c>
      <c r="SP40" s="229">
        <v>103.6</v>
      </c>
      <c r="SQ40" s="229">
        <v>100</v>
      </c>
      <c r="SR40" s="229">
        <v>100</v>
      </c>
      <c r="SS40" s="229">
        <v>99.2</v>
      </c>
      <c r="ST40" s="229">
        <v>99.6</v>
      </c>
      <c r="SU40" s="229">
        <v>98.9</v>
      </c>
      <c r="SV40" s="229">
        <v>98.8</v>
      </c>
      <c r="SW40" s="229">
        <v>99.3</v>
      </c>
      <c r="SY40" s="229">
        <v>93.8</v>
      </c>
      <c r="SZ40" s="229">
        <v>89.3</v>
      </c>
      <c r="TA40" s="229">
        <v>110.3</v>
      </c>
      <c r="TB40" s="229">
        <v>112.9</v>
      </c>
      <c r="TC40" s="229">
        <v>100.6</v>
      </c>
      <c r="TD40" s="229">
        <v>96.3</v>
      </c>
      <c r="TE40" s="229">
        <v>101.2</v>
      </c>
      <c r="TF40" s="229">
        <v>99.7</v>
      </c>
      <c r="TG40" s="229">
        <v>100.1</v>
      </c>
      <c r="TH40" s="229">
        <v>103.1</v>
      </c>
      <c r="TI40" s="229">
        <v>99.3</v>
      </c>
      <c r="TJ40" s="229">
        <v>102</v>
      </c>
      <c r="TK40" s="229">
        <v>100.3</v>
      </c>
      <c r="TL40" s="229">
        <v>92.6</v>
      </c>
      <c r="TM40" s="229">
        <v>92.6</v>
      </c>
      <c r="TN40" s="229">
        <v>94.8</v>
      </c>
      <c r="TO40" s="229">
        <v>77</v>
      </c>
      <c r="TP40" s="229">
        <v>88.8</v>
      </c>
      <c r="TR40" s="229">
        <v>102.7</v>
      </c>
      <c r="TU40" s="229">
        <v>103</v>
      </c>
      <c r="TV40" s="229">
        <v>95.3</v>
      </c>
      <c r="TW40" s="229">
        <v>91.7</v>
      </c>
      <c r="TX40" s="229">
        <v>102.5</v>
      </c>
      <c r="TY40" s="229">
        <v>106.5</v>
      </c>
      <c r="TZ40" s="229">
        <v>90.9</v>
      </c>
      <c r="UA40" s="229">
        <v>120.8</v>
      </c>
      <c r="UC40" s="229">
        <v>122.1</v>
      </c>
      <c r="UD40" s="229">
        <v>108.4</v>
      </c>
      <c r="UE40" s="229">
        <v>116.5</v>
      </c>
      <c r="UF40" s="229">
        <v>100</v>
      </c>
      <c r="UG40" s="229">
        <v>100</v>
      </c>
      <c r="UH40" s="229">
        <v>113.4</v>
      </c>
      <c r="UI40" s="229">
        <v>113.1</v>
      </c>
      <c r="UJ40" s="229">
        <v>106.8</v>
      </c>
      <c r="UK40" s="229">
        <v>207.7</v>
      </c>
      <c r="UM40" s="229">
        <v>105.7</v>
      </c>
      <c r="UN40" s="229">
        <v>109.2</v>
      </c>
      <c r="UO40" s="229">
        <v>95.8</v>
      </c>
      <c r="UP40" s="229">
        <v>97.1</v>
      </c>
      <c r="UQ40" s="229">
        <v>95</v>
      </c>
      <c r="UR40" s="229">
        <v>354.7</v>
      </c>
      <c r="US40" s="229">
        <v>117.3</v>
      </c>
      <c r="UT40" s="229">
        <v>93.3</v>
      </c>
      <c r="UU40" s="229">
        <v>96.5</v>
      </c>
      <c r="UV40" s="229">
        <v>97.3</v>
      </c>
      <c r="UW40" s="229">
        <v>97.6</v>
      </c>
      <c r="UX40" s="229">
        <v>93.1</v>
      </c>
      <c r="UZ40" s="229">
        <v>92.5</v>
      </c>
      <c r="VA40" s="229">
        <v>109.6</v>
      </c>
      <c r="VB40" s="229">
        <v>83.6</v>
      </c>
      <c r="VC40" s="229">
        <v>96.8</v>
      </c>
      <c r="VE40" s="229">
        <v>98.9</v>
      </c>
      <c r="VG40" s="229">
        <v>111.2</v>
      </c>
      <c r="VH40" s="229">
        <v>419</v>
      </c>
      <c r="VJ40" s="229">
        <v>270.60000000000002</v>
      </c>
      <c r="VM40" s="229">
        <v>1099.5</v>
      </c>
      <c r="VN40" s="229">
        <v>1973</v>
      </c>
      <c r="VP40" s="229">
        <v>895.4</v>
      </c>
      <c r="VQ40" s="229">
        <v>471.9</v>
      </c>
      <c r="VR40" s="229">
        <v>92</v>
      </c>
      <c r="VS40" s="229">
        <v>96.9</v>
      </c>
      <c r="VT40" s="229">
        <v>107.8</v>
      </c>
      <c r="VU40" s="229">
        <v>97.1</v>
      </c>
      <c r="VV40" s="229">
        <v>102.4</v>
      </c>
      <c r="VW40" s="229">
        <v>104.5</v>
      </c>
      <c r="VX40" s="229">
        <v>90.1</v>
      </c>
      <c r="VY40" s="229">
        <v>104.2</v>
      </c>
      <c r="VZ40" s="229">
        <v>96.1</v>
      </c>
      <c r="WA40" s="229">
        <v>97.9</v>
      </c>
      <c r="WB40" s="229">
        <v>109.6</v>
      </c>
      <c r="WC40" s="229">
        <v>147.4</v>
      </c>
      <c r="WD40" s="229">
        <v>96.2</v>
      </c>
      <c r="WE40" s="229">
        <v>108</v>
      </c>
      <c r="WF40" s="229">
        <v>96.2</v>
      </c>
      <c r="WG40" s="229">
        <v>108.9</v>
      </c>
      <c r="WH40" s="229">
        <v>118.2</v>
      </c>
      <c r="WI40" s="229">
        <v>127.7</v>
      </c>
      <c r="WJ40" s="229">
        <v>238.4</v>
      </c>
      <c r="WM40" s="229">
        <v>102.9</v>
      </c>
      <c r="WN40" s="229">
        <v>108.9</v>
      </c>
      <c r="WO40" s="229">
        <v>99.3</v>
      </c>
      <c r="WP40" s="229">
        <v>93.9</v>
      </c>
      <c r="WQ40" s="229">
        <v>94.4</v>
      </c>
      <c r="WR40" s="229">
        <v>92.7</v>
      </c>
      <c r="WS40" s="229">
        <v>96</v>
      </c>
      <c r="WT40" s="229">
        <v>110.3</v>
      </c>
      <c r="WW40" s="229">
        <v>105.7</v>
      </c>
      <c r="WY40" s="229">
        <v>119</v>
      </c>
      <c r="WZ40" s="229">
        <v>104.2</v>
      </c>
      <c r="XA40" s="229">
        <v>94.6</v>
      </c>
      <c r="XB40" s="229">
        <v>123.7</v>
      </c>
      <c r="XD40" s="229">
        <v>99</v>
      </c>
      <c r="XF40" s="229">
        <v>97.6</v>
      </c>
      <c r="XG40" s="229">
        <v>99.8</v>
      </c>
      <c r="XH40" s="229">
        <v>99.8</v>
      </c>
      <c r="XI40" s="229">
        <v>99.5</v>
      </c>
      <c r="XJ40" s="229">
        <v>100</v>
      </c>
      <c r="XK40" s="229">
        <v>90.1</v>
      </c>
      <c r="XM40" s="229">
        <v>85.2</v>
      </c>
      <c r="XN40" s="229">
        <v>96.2</v>
      </c>
      <c r="XO40" s="229">
        <v>97</v>
      </c>
      <c r="XP40" s="229">
        <v>100.1</v>
      </c>
      <c r="XQ40" s="229">
        <v>95</v>
      </c>
      <c r="XR40" s="229">
        <v>99.6</v>
      </c>
      <c r="XS40" s="229">
        <v>101.6</v>
      </c>
      <c r="XT40" s="229">
        <v>101.6</v>
      </c>
      <c r="XU40" s="229">
        <v>92</v>
      </c>
      <c r="XV40" s="229">
        <v>92</v>
      </c>
      <c r="XW40" s="229">
        <v>96.6</v>
      </c>
      <c r="XX40" s="229">
        <v>95.2</v>
      </c>
      <c r="XY40" s="229">
        <v>96.5</v>
      </c>
      <c r="XZ40" s="229">
        <v>98.7</v>
      </c>
      <c r="YB40" s="229">
        <v>94.7</v>
      </c>
      <c r="YC40" s="229">
        <v>94.6</v>
      </c>
      <c r="YD40" s="229">
        <v>100.4</v>
      </c>
      <c r="YE40" s="229">
        <v>101.7</v>
      </c>
      <c r="YF40" s="229">
        <v>99.6</v>
      </c>
      <c r="YG40" s="229">
        <v>100</v>
      </c>
      <c r="YI40" s="229">
        <v>100</v>
      </c>
      <c r="YJ40" s="229">
        <v>102.4</v>
      </c>
      <c r="YK40" s="229">
        <v>100.4</v>
      </c>
      <c r="YM40" s="229">
        <v>96.6</v>
      </c>
      <c r="YN40" s="229">
        <v>99.5</v>
      </c>
      <c r="YO40" s="229">
        <v>100.5</v>
      </c>
      <c r="YP40" s="229">
        <v>115.5</v>
      </c>
      <c r="YQ40" s="229">
        <v>100.9</v>
      </c>
      <c r="YR40" s="229">
        <v>96.4</v>
      </c>
      <c r="YS40" s="229">
        <v>100.6</v>
      </c>
      <c r="YU40" s="229">
        <v>98.5</v>
      </c>
      <c r="YV40" s="229">
        <v>91.9</v>
      </c>
      <c r="YW40" s="229">
        <v>100</v>
      </c>
      <c r="YX40" s="229">
        <v>100.3</v>
      </c>
      <c r="YY40" s="229">
        <v>101.8</v>
      </c>
      <c r="YZ40" s="229">
        <v>96.4</v>
      </c>
      <c r="ZA40" s="229">
        <v>139.19999999999999</v>
      </c>
      <c r="ZD40" s="229">
        <v>102.3</v>
      </c>
      <c r="ZF40" s="229">
        <v>95.4</v>
      </c>
      <c r="ZG40" s="229">
        <v>100</v>
      </c>
      <c r="ZI40" s="229">
        <v>99.9</v>
      </c>
      <c r="ZJ40" s="229">
        <v>98.6</v>
      </c>
      <c r="ZK40" s="229">
        <v>98.3</v>
      </c>
      <c r="ZL40" s="229">
        <v>98.6</v>
      </c>
      <c r="ZN40" s="229">
        <v>107.4</v>
      </c>
      <c r="ZO40" s="229">
        <v>145.80000000000001</v>
      </c>
      <c r="ZP40" s="229">
        <v>170.1</v>
      </c>
      <c r="ZQ40" s="229">
        <v>122.4</v>
      </c>
      <c r="ZR40" s="229">
        <v>110.8</v>
      </c>
      <c r="ZS40" s="229">
        <v>107.8</v>
      </c>
      <c r="ZV40" s="229">
        <v>107.8</v>
      </c>
      <c r="ZW40" s="229">
        <v>103.9</v>
      </c>
      <c r="ZX40" s="229">
        <v>113.1</v>
      </c>
      <c r="ZY40" s="229">
        <v>103.7</v>
      </c>
      <c r="ZZ40" s="229">
        <v>104.3</v>
      </c>
      <c r="AAA40" s="229">
        <v>103.8</v>
      </c>
      <c r="AAB40" s="229">
        <v>104.5</v>
      </c>
      <c r="AAC40" s="229">
        <v>104.8</v>
      </c>
      <c r="AAD40" s="229">
        <v>103.1</v>
      </c>
      <c r="AAE40" s="229">
        <v>105.2</v>
      </c>
      <c r="AAF40" s="229">
        <v>104.2</v>
      </c>
      <c r="AAG40" s="229">
        <v>95.2</v>
      </c>
      <c r="AAH40" s="229">
        <v>102.5</v>
      </c>
      <c r="AAI40" s="229">
        <v>98.6</v>
      </c>
      <c r="AAJ40" s="229">
        <v>102.2</v>
      </c>
      <c r="AAK40" s="229">
        <v>119.4</v>
      </c>
      <c r="AAL40" s="229">
        <v>88.1</v>
      </c>
      <c r="AAM40" s="229">
        <v>90.3</v>
      </c>
      <c r="AAN40" s="229">
        <v>109.9</v>
      </c>
      <c r="AAO40" s="229">
        <v>75.099999999999994</v>
      </c>
      <c r="AAP40" s="229">
        <v>85.3</v>
      </c>
      <c r="AAQ40" s="229">
        <v>117.5</v>
      </c>
      <c r="AAR40" s="229">
        <v>78.5</v>
      </c>
      <c r="AAS40" s="229">
        <v>62.4</v>
      </c>
      <c r="AAT40" s="229">
        <v>99.7</v>
      </c>
      <c r="AAU40" s="229">
        <v>104.1</v>
      </c>
      <c r="AAV40" s="229">
        <v>106.6</v>
      </c>
      <c r="AAW40" s="229">
        <v>101.4</v>
      </c>
      <c r="AAX40" s="229">
        <v>77.2</v>
      </c>
      <c r="AAY40" s="229">
        <v>76.900000000000006</v>
      </c>
      <c r="AAZ40" s="229">
        <v>77.900000000000006</v>
      </c>
      <c r="ABA40" s="229">
        <v>95.8</v>
      </c>
      <c r="ABC40" s="229">
        <v>100.9</v>
      </c>
      <c r="ABD40" s="229">
        <v>82.9</v>
      </c>
      <c r="ABE40" s="229">
        <v>91.7</v>
      </c>
      <c r="ABF40" s="229">
        <v>100</v>
      </c>
      <c r="ABG40" s="229">
        <v>93.7</v>
      </c>
      <c r="ABH40" s="229">
        <v>100.3</v>
      </c>
      <c r="ABI40" s="229">
        <v>94.2</v>
      </c>
      <c r="ABJ40" s="229">
        <v>102.2</v>
      </c>
      <c r="ABK40" s="229">
        <v>87.8</v>
      </c>
      <c r="ABL40" s="229">
        <v>94</v>
      </c>
      <c r="ABM40" s="229">
        <v>101.1</v>
      </c>
      <c r="ABN40" s="229">
        <v>97.7</v>
      </c>
      <c r="ABO40" s="229">
        <v>101</v>
      </c>
      <c r="ABP40" s="229">
        <v>101.2</v>
      </c>
      <c r="ABQ40" s="229">
        <v>102</v>
      </c>
      <c r="ABR40" s="229">
        <v>101.3</v>
      </c>
      <c r="ABS40" s="229" t="e">
        <v>#N/A</v>
      </c>
      <c r="ABT40" s="229">
        <v>104</v>
      </c>
      <c r="ABU40" s="229">
        <v>103.7</v>
      </c>
      <c r="ABV40" s="229">
        <v>110</v>
      </c>
      <c r="ACB40" s="229">
        <v>100.9</v>
      </c>
      <c r="ACC40" s="229">
        <v>101.1</v>
      </c>
      <c r="ACD40" s="229">
        <v>95.3</v>
      </c>
      <c r="ACE40" s="229">
        <v>93.4</v>
      </c>
      <c r="ACF40" s="229">
        <v>110.4</v>
      </c>
      <c r="ACG40" s="229">
        <v>102.9</v>
      </c>
      <c r="ACH40" s="229">
        <v>98.8</v>
      </c>
      <c r="ACI40" s="229">
        <v>106.3</v>
      </c>
      <c r="ACJ40" s="229">
        <v>76.099999999999994</v>
      </c>
      <c r="ACK40" s="229">
        <v>114.6</v>
      </c>
      <c r="ACL40" s="229">
        <v>99.3</v>
      </c>
      <c r="ACM40" s="229">
        <v>97.4</v>
      </c>
      <c r="ACN40" s="229">
        <v>100.7</v>
      </c>
      <c r="ACO40" s="229">
        <v>103.2</v>
      </c>
      <c r="ACP40" s="229">
        <v>99.4</v>
      </c>
      <c r="ACQ40" s="229">
        <v>102.6</v>
      </c>
      <c r="ACR40" s="229">
        <v>94</v>
      </c>
      <c r="ACS40" s="229">
        <v>103.9</v>
      </c>
      <c r="ACT40" s="229">
        <v>191.6</v>
      </c>
      <c r="ACU40" s="229">
        <v>99.5</v>
      </c>
      <c r="ACV40" s="229">
        <v>99.8</v>
      </c>
      <c r="ACW40" s="229">
        <v>95.5</v>
      </c>
      <c r="ACX40" s="229">
        <v>102.7</v>
      </c>
      <c r="ACY40" s="229">
        <v>100.6</v>
      </c>
      <c r="ACZ40" s="229">
        <v>100.4</v>
      </c>
      <c r="ADA40" s="229">
        <v>99.9</v>
      </c>
      <c r="ADB40" s="229">
        <v>77.400000000000006</v>
      </c>
      <c r="ADC40" s="229">
        <v>98.1</v>
      </c>
      <c r="ADD40" s="229">
        <v>103.5</v>
      </c>
      <c r="ADE40" s="229">
        <v>110.8</v>
      </c>
      <c r="ADF40" s="229">
        <v>140.1</v>
      </c>
      <c r="ADG40" s="229">
        <v>103.9</v>
      </c>
      <c r="ADH40" s="229">
        <v>96.2</v>
      </c>
      <c r="ADI40" s="229">
        <v>101</v>
      </c>
      <c r="ADJ40" s="229">
        <v>101.9</v>
      </c>
      <c r="ADK40" s="229">
        <v>100.7</v>
      </c>
    </row>
    <row r="41" spans="1:791">
      <c r="A41" s="229">
        <v>200211</v>
      </c>
      <c r="B41" s="229">
        <v>100.9</v>
      </c>
      <c r="C41" s="229">
        <v>97.2</v>
      </c>
      <c r="D41" s="229">
        <v>100.2</v>
      </c>
      <c r="E41" s="229">
        <v>110.9</v>
      </c>
      <c r="F41" s="229">
        <v>111.3</v>
      </c>
      <c r="G41" s="229">
        <v>110.4</v>
      </c>
      <c r="H41" s="229">
        <v>112.2</v>
      </c>
      <c r="I41" s="229">
        <v>96.1</v>
      </c>
      <c r="J41" s="229">
        <v>93.6</v>
      </c>
      <c r="K41" s="229">
        <v>95.3</v>
      </c>
      <c r="L41" s="229">
        <v>92.6</v>
      </c>
      <c r="N41" s="229">
        <v>94.1</v>
      </c>
      <c r="O41" s="229">
        <v>97.6</v>
      </c>
      <c r="P41" s="229">
        <v>93.6</v>
      </c>
      <c r="Q41" s="229">
        <v>93</v>
      </c>
      <c r="R41" s="229">
        <v>89.2</v>
      </c>
      <c r="S41" s="229">
        <v>99.1</v>
      </c>
      <c r="U41" s="229">
        <v>99.5</v>
      </c>
      <c r="V41" s="229">
        <v>87.3</v>
      </c>
      <c r="W41" s="229">
        <v>103.8</v>
      </c>
      <c r="X41" s="229">
        <v>99.6</v>
      </c>
      <c r="Y41" s="229">
        <v>101.8</v>
      </c>
      <c r="Z41" s="229">
        <v>107.3</v>
      </c>
      <c r="AA41" s="229">
        <v>109.4</v>
      </c>
      <c r="AB41" s="229">
        <v>110.5</v>
      </c>
      <c r="AD41" s="229">
        <v>124.4</v>
      </c>
      <c r="AE41" s="229">
        <v>89.3</v>
      </c>
      <c r="AF41" s="229">
        <v>104.7</v>
      </c>
      <c r="AG41" s="229">
        <v>110.5</v>
      </c>
      <c r="AH41" s="229">
        <v>95.9</v>
      </c>
      <c r="AI41" s="229">
        <v>97.9</v>
      </c>
      <c r="AJ41" s="229">
        <v>90.8</v>
      </c>
      <c r="AK41" s="229">
        <v>103.2</v>
      </c>
      <c r="AL41" s="229">
        <v>124.9</v>
      </c>
      <c r="AM41" s="229">
        <v>87.1</v>
      </c>
      <c r="AN41" s="229">
        <v>102.6</v>
      </c>
      <c r="AO41" s="229">
        <v>97.8</v>
      </c>
      <c r="AP41" s="229">
        <v>104</v>
      </c>
      <c r="AQ41" s="229">
        <v>100</v>
      </c>
      <c r="AR41" s="229">
        <v>112.9</v>
      </c>
      <c r="AS41" s="229">
        <v>101.1</v>
      </c>
      <c r="AT41" s="229">
        <v>98.5</v>
      </c>
      <c r="AU41" s="229">
        <v>110.9</v>
      </c>
      <c r="AV41" s="229">
        <v>93.6</v>
      </c>
      <c r="AX41" s="229">
        <v>86</v>
      </c>
      <c r="AY41" s="229">
        <v>85.7</v>
      </c>
      <c r="AZ41" s="229">
        <v>84.9</v>
      </c>
      <c r="BA41" s="229">
        <v>86.9</v>
      </c>
      <c r="BB41" s="229">
        <v>96.1</v>
      </c>
      <c r="BC41" s="229">
        <v>93.2</v>
      </c>
      <c r="BD41" s="229">
        <v>95.9</v>
      </c>
      <c r="BE41" s="229">
        <v>95.2</v>
      </c>
      <c r="BF41" s="229">
        <v>98.1</v>
      </c>
      <c r="BG41" s="229">
        <v>96.6</v>
      </c>
      <c r="BH41" s="229">
        <v>91.5</v>
      </c>
      <c r="BI41" s="229">
        <v>91.2</v>
      </c>
      <c r="BJ41" s="229">
        <v>90.1</v>
      </c>
      <c r="BK41" s="229">
        <v>87.2</v>
      </c>
      <c r="BL41" s="229">
        <v>96.4</v>
      </c>
      <c r="BM41" s="229">
        <v>92.9</v>
      </c>
      <c r="BN41" s="229">
        <v>92.6</v>
      </c>
      <c r="BO41" s="229">
        <v>85.3</v>
      </c>
      <c r="BP41" s="229">
        <v>93</v>
      </c>
      <c r="BQ41" s="229">
        <v>96.9</v>
      </c>
      <c r="BR41" s="229">
        <v>91.2</v>
      </c>
      <c r="BS41" s="229">
        <v>88.3</v>
      </c>
      <c r="BU41" s="229">
        <v>97.1</v>
      </c>
      <c r="BV41" s="229">
        <v>97.6</v>
      </c>
      <c r="BW41" s="229">
        <v>96.1</v>
      </c>
      <c r="BX41" s="229">
        <v>78</v>
      </c>
      <c r="BY41" s="229">
        <v>101.8</v>
      </c>
      <c r="BZ41" s="229">
        <v>99.9</v>
      </c>
      <c r="CA41" s="229">
        <v>97.8</v>
      </c>
      <c r="CB41" s="229">
        <v>107.5</v>
      </c>
      <c r="CC41" s="229">
        <v>84.7</v>
      </c>
      <c r="CD41" s="229">
        <v>78</v>
      </c>
      <c r="CE41" s="229">
        <v>90.8</v>
      </c>
      <c r="CF41" s="229">
        <v>95.3</v>
      </c>
      <c r="CG41" s="229">
        <v>95.3</v>
      </c>
      <c r="CH41" s="229">
        <v>95.8</v>
      </c>
      <c r="CI41" s="229">
        <v>93.5</v>
      </c>
      <c r="CJ41" s="229">
        <v>85.5</v>
      </c>
      <c r="CK41" s="229">
        <v>81.599999999999994</v>
      </c>
      <c r="CL41" s="229">
        <v>82</v>
      </c>
      <c r="CM41" s="229">
        <v>83.8</v>
      </c>
      <c r="CN41" s="229">
        <v>98.4</v>
      </c>
      <c r="CO41" s="229">
        <v>108.1</v>
      </c>
      <c r="CP41" s="229">
        <v>111.1</v>
      </c>
      <c r="CQ41" s="229">
        <v>81.599999999999994</v>
      </c>
      <c r="CR41" s="229">
        <v>90.2</v>
      </c>
      <c r="CS41" s="229">
        <v>64.099999999999994</v>
      </c>
      <c r="CT41" s="229">
        <v>83</v>
      </c>
      <c r="CU41" s="229">
        <v>94.3</v>
      </c>
      <c r="CV41" s="229">
        <v>87.7</v>
      </c>
      <c r="CW41" s="229">
        <v>91.1</v>
      </c>
      <c r="CX41" s="229">
        <v>68</v>
      </c>
      <c r="CY41" s="229">
        <v>67.8</v>
      </c>
      <c r="CZ41" s="229">
        <v>129.30000000000001</v>
      </c>
      <c r="DC41" s="229">
        <v>82.2</v>
      </c>
      <c r="DD41" s="229">
        <v>81.599999999999994</v>
      </c>
      <c r="DE41" s="229">
        <v>111.6</v>
      </c>
      <c r="DF41" s="229">
        <v>119.7</v>
      </c>
      <c r="DG41" s="229">
        <v>122.7</v>
      </c>
      <c r="DH41" s="229">
        <v>73.2</v>
      </c>
      <c r="DI41" s="229">
        <v>116.8</v>
      </c>
      <c r="DJ41" s="229">
        <v>142.6</v>
      </c>
      <c r="DK41" s="229">
        <v>144.1</v>
      </c>
      <c r="DN41" s="229">
        <v>99.8</v>
      </c>
      <c r="DO41" s="229">
        <v>91</v>
      </c>
      <c r="DP41" s="229">
        <v>99.6</v>
      </c>
      <c r="DQ41" s="229">
        <v>79</v>
      </c>
      <c r="DR41" s="229">
        <v>102.8</v>
      </c>
      <c r="DS41" s="229">
        <v>78.900000000000006</v>
      </c>
      <c r="DT41" s="229">
        <v>94.3</v>
      </c>
      <c r="DV41" s="229">
        <v>104.2</v>
      </c>
      <c r="DW41" s="229">
        <v>98.9</v>
      </c>
      <c r="DX41" s="229">
        <v>97.6</v>
      </c>
      <c r="DY41" s="229">
        <v>121.8</v>
      </c>
      <c r="DZ41" s="229">
        <v>102.5</v>
      </c>
      <c r="EA41" s="229">
        <v>102.1</v>
      </c>
      <c r="EB41" s="229">
        <v>109.2</v>
      </c>
      <c r="EC41" s="229">
        <v>102.2</v>
      </c>
      <c r="ED41" s="229">
        <v>100.9</v>
      </c>
      <c r="EE41" s="229">
        <v>104.3</v>
      </c>
      <c r="EF41" s="229">
        <v>97.5</v>
      </c>
      <c r="EG41" s="229">
        <v>90.8</v>
      </c>
      <c r="EH41" s="229">
        <v>88.5</v>
      </c>
      <c r="EI41" s="229">
        <v>87.4</v>
      </c>
      <c r="EJ41" s="229">
        <v>74.3</v>
      </c>
      <c r="EK41" s="229">
        <v>99.4</v>
      </c>
      <c r="EL41" s="229">
        <v>77.599999999999994</v>
      </c>
      <c r="EM41" s="229">
        <v>125.3</v>
      </c>
      <c r="EN41" s="229">
        <v>111.1</v>
      </c>
      <c r="EO41" s="229">
        <v>107.1</v>
      </c>
      <c r="ET41" s="229">
        <v>72.7</v>
      </c>
      <c r="EY41" s="229">
        <v>92.3</v>
      </c>
      <c r="EZ41" s="229">
        <v>95.2</v>
      </c>
      <c r="FB41" s="229">
        <v>114.2</v>
      </c>
      <c r="FC41" s="229">
        <v>109.2</v>
      </c>
      <c r="FD41" s="229">
        <v>101.7</v>
      </c>
      <c r="FE41" s="229">
        <v>98.2</v>
      </c>
      <c r="FF41" s="229">
        <v>108.5</v>
      </c>
      <c r="FG41" s="229">
        <v>69.3</v>
      </c>
      <c r="FH41" s="229">
        <v>102.1</v>
      </c>
      <c r="FI41" s="229">
        <v>101.8</v>
      </c>
      <c r="FJ41" s="229">
        <v>101.1</v>
      </c>
      <c r="FK41" s="229">
        <v>99.9</v>
      </c>
      <c r="FL41" s="229">
        <v>94.5</v>
      </c>
      <c r="FM41" s="229">
        <v>95.4</v>
      </c>
      <c r="FN41" s="229">
        <v>119.2</v>
      </c>
      <c r="FO41" s="229">
        <v>126.6</v>
      </c>
      <c r="FP41" s="229">
        <v>101</v>
      </c>
      <c r="FR41" s="229">
        <v>101.5</v>
      </c>
      <c r="FS41" s="229">
        <v>100</v>
      </c>
      <c r="FT41" s="229">
        <v>86.4</v>
      </c>
      <c r="FU41" s="229">
        <v>123.8</v>
      </c>
      <c r="FV41" s="229">
        <v>103.2</v>
      </c>
      <c r="FW41" s="229">
        <v>107.2</v>
      </c>
      <c r="FZ41" s="229">
        <v>92.2</v>
      </c>
      <c r="GA41" s="229">
        <v>91.3</v>
      </c>
      <c r="GB41" s="229">
        <v>93.6</v>
      </c>
      <c r="GC41" s="229">
        <v>92</v>
      </c>
      <c r="GD41" s="229">
        <v>95.4</v>
      </c>
      <c r="GE41" s="229">
        <v>89.1</v>
      </c>
      <c r="GF41" s="229">
        <v>111</v>
      </c>
      <c r="GG41" s="229">
        <v>100.1</v>
      </c>
      <c r="GH41" s="229">
        <v>99.2</v>
      </c>
      <c r="GI41" s="229">
        <v>101.4</v>
      </c>
      <c r="GJ41" s="229">
        <v>96.1</v>
      </c>
      <c r="GK41" s="229">
        <v>82.4</v>
      </c>
      <c r="GL41" s="229">
        <v>75.2</v>
      </c>
      <c r="GM41" s="229">
        <v>84.7</v>
      </c>
      <c r="GN41" s="229">
        <v>98.7</v>
      </c>
      <c r="GO41" s="229">
        <v>89.9</v>
      </c>
      <c r="GP41" s="229">
        <v>99.8</v>
      </c>
      <c r="GQ41" s="229">
        <v>96.5</v>
      </c>
      <c r="GR41" s="229">
        <v>98.9</v>
      </c>
      <c r="GT41" s="229">
        <v>97.2</v>
      </c>
      <c r="GU41" s="229">
        <v>102.1</v>
      </c>
      <c r="GV41" s="229">
        <v>94.6</v>
      </c>
      <c r="GW41" s="229">
        <v>105.4</v>
      </c>
      <c r="GY41" s="229">
        <v>94.9</v>
      </c>
      <c r="GZ41" s="229">
        <v>73.900000000000006</v>
      </c>
      <c r="HA41" s="229">
        <v>94</v>
      </c>
      <c r="HB41" s="229">
        <v>99.4</v>
      </c>
      <c r="HC41" s="229">
        <v>97.1</v>
      </c>
      <c r="HD41" s="229">
        <v>97.7</v>
      </c>
      <c r="HE41" s="229">
        <v>99.8</v>
      </c>
      <c r="HG41" s="229">
        <v>87.3</v>
      </c>
      <c r="HI41" s="229">
        <v>109.4</v>
      </c>
      <c r="HJ41" s="229">
        <v>126.7</v>
      </c>
      <c r="HK41" s="229">
        <v>93</v>
      </c>
      <c r="HN41" s="229">
        <v>115.2</v>
      </c>
      <c r="HO41" s="229">
        <v>111</v>
      </c>
      <c r="HP41" s="229">
        <v>102</v>
      </c>
      <c r="HQ41" s="229">
        <v>103.4</v>
      </c>
      <c r="HR41" s="229">
        <v>131</v>
      </c>
      <c r="HS41" s="229">
        <v>117.3</v>
      </c>
      <c r="HT41" s="229">
        <v>122.6</v>
      </c>
      <c r="HU41" s="229">
        <v>108.8</v>
      </c>
      <c r="HV41" s="229">
        <v>116.9</v>
      </c>
      <c r="HW41" s="229">
        <v>116.6</v>
      </c>
      <c r="HX41" s="229">
        <v>104.6</v>
      </c>
      <c r="HY41" s="229">
        <v>124.5</v>
      </c>
      <c r="HZ41" s="229">
        <v>103.9</v>
      </c>
      <c r="IA41" s="229">
        <v>123.4</v>
      </c>
      <c r="IB41" s="229">
        <v>113.7</v>
      </c>
      <c r="IC41" s="229">
        <v>100.1</v>
      </c>
      <c r="ID41" s="229">
        <v>153.4</v>
      </c>
      <c r="IE41" s="229">
        <v>120.7</v>
      </c>
      <c r="IF41" s="229">
        <v>103.9</v>
      </c>
      <c r="IG41" s="229">
        <v>114.9</v>
      </c>
      <c r="IH41" s="229">
        <v>97.5</v>
      </c>
      <c r="II41" s="229">
        <v>104.9</v>
      </c>
      <c r="IJ41" s="229">
        <v>98</v>
      </c>
      <c r="IK41" s="229">
        <v>108.8</v>
      </c>
      <c r="IL41" s="229">
        <v>105.7</v>
      </c>
      <c r="IM41" s="229">
        <v>93.9</v>
      </c>
      <c r="IP41" s="229">
        <v>95.5</v>
      </c>
      <c r="IQ41" s="229">
        <v>95.6</v>
      </c>
      <c r="IR41" s="229">
        <v>93.7</v>
      </c>
      <c r="IS41" s="229">
        <v>94.5</v>
      </c>
      <c r="IU41" s="229">
        <v>97.6</v>
      </c>
      <c r="IW41" s="229">
        <v>94.8</v>
      </c>
      <c r="IX41" s="229">
        <v>96.1</v>
      </c>
      <c r="IY41" s="229">
        <v>96.2</v>
      </c>
      <c r="IZ41" s="229">
        <v>96</v>
      </c>
      <c r="JA41" s="229">
        <v>87.6</v>
      </c>
      <c r="JB41" s="229">
        <v>99.1</v>
      </c>
      <c r="JD41" s="229">
        <v>98.2</v>
      </c>
      <c r="JE41" s="229">
        <v>97.7</v>
      </c>
      <c r="JG41" s="229">
        <v>98.1</v>
      </c>
      <c r="JH41" s="229">
        <v>97</v>
      </c>
      <c r="JI41" s="229">
        <v>96.9</v>
      </c>
      <c r="JJ41" s="229">
        <v>98.6</v>
      </c>
      <c r="JL41" s="229">
        <v>96.5</v>
      </c>
      <c r="JM41" s="229">
        <v>96.9</v>
      </c>
      <c r="JN41" s="229">
        <v>94.4</v>
      </c>
      <c r="JO41" s="229">
        <v>94.6</v>
      </c>
      <c r="JP41" s="229">
        <v>94.6</v>
      </c>
      <c r="JQ41" s="229">
        <v>94</v>
      </c>
      <c r="JR41" s="229">
        <v>100.8</v>
      </c>
      <c r="JS41" s="229">
        <v>100.9</v>
      </c>
      <c r="JT41" s="229">
        <v>102.7</v>
      </c>
      <c r="JU41" s="229">
        <v>102.7</v>
      </c>
      <c r="JV41" s="229">
        <v>99.3</v>
      </c>
      <c r="JW41" s="229">
        <v>101.7</v>
      </c>
      <c r="JX41" s="229">
        <v>96.6</v>
      </c>
      <c r="JY41" s="229">
        <v>100.5</v>
      </c>
      <c r="JZ41" s="229">
        <v>100.5</v>
      </c>
      <c r="KA41" s="229">
        <v>100.6</v>
      </c>
      <c r="KB41" s="229">
        <v>103</v>
      </c>
      <c r="KC41" s="229">
        <v>93.5</v>
      </c>
      <c r="KD41" s="229">
        <v>147.19999999999999</v>
      </c>
      <c r="KE41" s="229">
        <v>96.4</v>
      </c>
      <c r="KG41" s="229">
        <v>93.7</v>
      </c>
      <c r="KH41" s="229">
        <v>94.1</v>
      </c>
      <c r="KJ41" s="229">
        <v>100</v>
      </c>
      <c r="KK41" s="229">
        <v>99.9</v>
      </c>
      <c r="KL41" s="229">
        <v>92</v>
      </c>
      <c r="KM41" s="229">
        <v>105.1</v>
      </c>
      <c r="KN41" s="229">
        <v>98.4</v>
      </c>
      <c r="KO41" s="229">
        <v>100.1</v>
      </c>
      <c r="KP41" s="229">
        <v>92.5</v>
      </c>
      <c r="KQ41" s="229">
        <v>94.7</v>
      </c>
      <c r="KR41" s="229">
        <v>105</v>
      </c>
      <c r="KS41" s="229">
        <v>105.1</v>
      </c>
      <c r="KT41" s="229">
        <v>103.6</v>
      </c>
      <c r="KU41" s="229">
        <v>93</v>
      </c>
      <c r="KV41" s="229">
        <v>101.7</v>
      </c>
      <c r="KW41" s="229">
        <v>101.7</v>
      </c>
      <c r="KX41" s="229">
        <v>88.3</v>
      </c>
      <c r="KY41" s="229">
        <v>93.4</v>
      </c>
      <c r="KZ41" s="229">
        <v>82.9</v>
      </c>
      <c r="LA41" s="229">
        <v>60.1</v>
      </c>
      <c r="LB41" s="229">
        <v>60.1</v>
      </c>
      <c r="LC41" s="229">
        <v>96.5</v>
      </c>
      <c r="LD41" s="229">
        <v>98</v>
      </c>
      <c r="LE41" s="229">
        <v>93.7</v>
      </c>
      <c r="LF41" s="229">
        <v>120.5</v>
      </c>
      <c r="LG41" s="229">
        <v>164.1</v>
      </c>
      <c r="LH41" s="229">
        <v>208.9</v>
      </c>
      <c r="LI41" s="229">
        <v>232.4</v>
      </c>
      <c r="LJ41" s="229">
        <v>150</v>
      </c>
      <c r="LK41" s="229">
        <v>139.1</v>
      </c>
      <c r="LL41" s="229">
        <v>141.4</v>
      </c>
      <c r="LM41" s="229">
        <v>289</v>
      </c>
      <c r="LN41" s="229">
        <v>186.3</v>
      </c>
      <c r="LO41" s="229">
        <v>283.3</v>
      </c>
      <c r="LQ41" s="229">
        <v>145.69999999999999</v>
      </c>
      <c r="LR41" s="229">
        <v>162.4</v>
      </c>
      <c r="LS41" s="229">
        <v>193.6</v>
      </c>
      <c r="LT41" s="229">
        <v>144.6</v>
      </c>
      <c r="LU41" s="229">
        <v>107.6</v>
      </c>
      <c r="LV41" s="229">
        <v>102</v>
      </c>
      <c r="LW41" s="229">
        <v>104.4</v>
      </c>
      <c r="LX41" s="229">
        <v>102.2</v>
      </c>
      <c r="LY41" s="229">
        <v>102.1</v>
      </c>
      <c r="LZ41" s="229">
        <v>125.4</v>
      </c>
      <c r="MA41" s="229">
        <v>99.9</v>
      </c>
      <c r="MB41" s="229">
        <v>131.9</v>
      </c>
      <c r="MC41" s="229">
        <v>139.69999999999999</v>
      </c>
      <c r="MD41" s="229">
        <v>115.8</v>
      </c>
      <c r="ME41" s="229">
        <v>113.3</v>
      </c>
      <c r="MF41" s="229">
        <v>107.5</v>
      </c>
      <c r="MG41" s="229">
        <v>114.2</v>
      </c>
      <c r="MH41" s="229">
        <v>121</v>
      </c>
      <c r="MI41" s="229">
        <v>108.7</v>
      </c>
      <c r="MJ41" s="229">
        <v>115</v>
      </c>
      <c r="MK41" s="229">
        <v>101.1</v>
      </c>
      <c r="ML41" s="229">
        <v>95</v>
      </c>
      <c r="MM41" s="229">
        <v>97.7</v>
      </c>
      <c r="MN41" s="229">
        <v>96.8</v>
      </c>
      <c r="MO41" s="229">
        <v>87.6</v>
      </c>
      <c r="MP41" s="229">
        <v>98.4</v>
      </c>
      <c r="MQ41" s="229">
        <v>94.4</v>
      </c>
      <c r="MR41" s="229">
        <v>98</v>
      </c>
      <c r="MS41" s="229">
        <v>101.1</v>
      </c>
      <c r="MT41" s="229">
        <v>97.2</v>
      </c>
      <c r="MV41" s="229">
        <v>98.4</v>
      </c>
      <c r="MW41" s="229">
        <v>106.4</v>
      </c>
      <c r="MX41" s="229">
        <v>104.3</v>
      </c>
      <c r="MY41" s="229">
        <v>107.6</v>
      </c>
      <c r="MZ41" s="229">
        <v>89.2</v>
      </c>
      <c r="NA41" s="229">
        <v>124.5</v>
      </c>
      <c r="NC41" s="229">
        <v>106.6</v>
      </c>
      <c r="ND41" s="229">
        <v>104.7</v>
      </c>
      <c r="NE41" s="229">
        <v>108.9</v>
      </c>
      <c r="NF41" s="229">
        <v>102.1</v>
      </c>
      <c r="NG41" s="229">
        <v>110.9</v>
      </c>
      <c r="NH41" s="229">
        <v>107.7</v>
      </c>
      <c r="NI41" s="229">
        <v>113.1</v>
      </c>
      <c r="NJ41" s="229">
        <v>104.7</v>
      </c>
      <c r="NK41" s="229">
        <v>112.3</v>
      </c>
      <c r="NM41" s="229">
        <v>96.9</v>
      </c>
      <c r="NN41" s="229">
        <v>93.2</v>
      </c>
      <c r="NO41" s="229">
        <v>123.7</v>
      </c>
      <c r="NP41" s="229">
        <v>102.8</v>
      </c>
      <c r="NR41" s="229">
        <v>97.8</v>
      </c>
      <c r="NS41" s="229">
        <v>95.4</v>
      </c>
      <c r="NT41" s="229">
        <v>95.4</v>
      </c>
      <c r="NU41" s="229">
        <v>97.2</v>
      </c>
      <c r="NV41" s="229">
        <v>94.7</v>
      </c>
      <c r="NW41" s="229">
        <v>113.6</v>
      </c>
      <c r="NX41" s="229">
        <v>100</v>
      </c>
      <c r="NY41" s="229">
        <v>100</v>
      </c>
      <c r="NZ41" s="229">
        <v>104</v>
      </c>
      <c r="OA41" s="229">
        <v>106.1</v>
      </c>
      <c r="OB41" s="229">
        <v>102.7</v>
      </c>
      <c r="OC41" s="229">
        <v>102.9</v>
      </c>
      <c r="OD41" s="229">
        <v>101.9</v>
      </c>
      <c r="OE41" s="229">
        <v>106.4</v>
      </c>
      <c r="OF41" s="229">
        <v>103.9</v>
      </c>
      <c r="OG41" s="229">
        <v>98.2</v>
      </c>
      <c r="OI41" s="229">
        <v>109</v>
      </c>
      <c r="OK41" s="229">
        <v>106.5</v>
      </c>
      <c r="OL41" s="229">
        <v>95.2</v>
      </c>
      <c r="OM41" s="229">
        <v>110.7</v>
      </c>
      <c r="ON41" s="229">
        <v>100.3</v>
      </c>
      <c r="OO41" s="229">
        <v>113.4</v>
      </c>
      <c r="OP41" s="229">
        <v>94.2</v>
      </c>
      <c r="OQ41" s="229">
        <v>105</v>
      </c>
      <c r="OR41" s="229">
        <v>102</v>
      </c>
      <c r="OT41" s="229">
        <v>107.2</v>
      </c>
      <c r="OV41" s="229">
        <v>99.9</v>
      </c>
      <c r="OW41" s="229">
        <v>104.3</v>
      </c>
      <c r="OX41" s="229">
        <v>120.6</v>
      </c>
      <c r="OY41" s="229">
        <v>96.9</v>
      </c>
      <c r="OZ41" s="229">
        <v>100.3</v>
      </c>
      <c r="PA41" s="229">
        <v>96.7</v>
      </c>
      <c r="PB41" s="229">
        <v>102.6</v>
      </c>
      <c r="PC41" s="229">
        <v>127.9</v>
      </c>
      <c r="PD41" s="229">
        <v>96.8</v>
      </c>
      <c r="PE41" s="229">
        <v>119</v>
      </c>
      <c r="PF41" s="229">
        <v>188</v>
      </c>
      <c r="PG41" s="229">
        <v>95.2</v>
      </c>
      <c r="PH41" s="229">
        <v>104.5</v>
      </c>
      <c r="PI41" s="229">
        <v>103.2</v>
      </c>
      <c r="PJ41" s="229">
        <v>103.6</v>
      </c>
      <c r="PK41" s="229">
        <v>99.4</v>
      </c>
      <c r="PL41" s="229">
        <v>109.5</v>
      </c>
      <c r="PM41" s="229">
        <v>96.5</v>
      </c>
      <c r="PN41" s="229">
        <v>95.1</v>
      </c>
      <c r="PO41" s="229">
        <v>95.3</v>
      </c>
      <c r="PP41" s="229">
        <v>102.3</v>
      </c>
      <c r="PQ41" s="229">
        <v>105.4</v>
      </c>
      <c r="PR41" s="229">
        <v>96.2</v>
      </c>
      <c r="PS41" s="229">
        <v>103</v>
      </c>
      <c r="PT41" s="229">
        <v>108.8</v>
      </c>
      <c r="PU41" s="229">
        <v>101.3</v>
      </c>
      <c r="PV41" s="229">
        <v>112.9</v>
      </c>
      <c r="PW41" s="229">
        <v>96.8</v>
      </c>
      <c r="PX41" s="229">
        <v>106.5</v>
      </c>
      <c r="PY41" s="229">
        <v>108.4</v>
      </c>
      <c r="PZ41" s="229">
        <v>100.9</v>
      </c>
      <c r="QA41" s="229">
        <v>102</v>
      </c>
      <c r="QB41" s="229">
        <v>103.9</v>
      </c>
      <c r="QC41" s="229">
        <v>100.6</v>
      </c>
      <c r="QD41" s="229">
        <v>99.8</v>
      </c>
      <c r="QE41" s="229">
        <v>115.2</v>
      </c>
      <c r="QF41" s="229">
        <v>99.3</v>
      </c>
      <c r="QG41" s="229">
        <v>101.3</v>
      </c>
      <c r="QH41" s="229">
        <v>97.8</v>
      </c>
      <c r="QI41" s="229">
        <v>103.2</v>
      </c>
      <c r="QJ41" s="229">
        <v>109.5</v>
      </c>
      <c r="QK41" s="229">
        <v>109.5</v>
      </c>
      <c r="QL41" s="229">
        <v>101</v>
      </c>
      <c r="QM41" s="229">
        <v>104.7</v>
      </c>
      <c r="QN41" s="229">
        <v>100.9</v>
      </c>
      <c r="QO41" s="229">
        <v>105.2</v>
      </c>
      <c r="QP41" s="229">
        <v>104.8</v>
      </c>
      <c r="QQ41" s="229">
        <v>103</v>
      </c>
      <c r="QS41" s="229">
        <v>109.3</v>
      </c>
      <c r="QT41" s="229">
        <v>106.1</v>
      </c>
      <c r="QU41" s="229">
        <v>129.4</v>
      </c>
      <c r="QV41" s="229">
        <v>112.1</v>
      </c>
      <c r="QW41" s="229">
        <v>104</v>
      </c>
      <c r="QX41" s="229">
        <v>105.9</v>
      </c>
      <c r="QY41" s="229">
        <v>107.4</v>
      </c>
      <c r="QZ41" s="229">
        <v>106.1</v>
      </c>
      <c r="RA41" s="229">
        <v>94.6</v>
      </c>
      <c r="RB41" s="229">
        <v>95.9</v>
      </c>
      <c r="RC41" s="229">
        <v>94.8</v>
      </c>
      <c r="RD41" s="229">
        <v>92.2</v>
      </c>
      <c r="RE41" s="229">
        <v>90.6</v>
      </c>
      <c r="RF41" s="229">
        <v>98.8</v>
      </c>
      <c r="RG41" s="229">
        <v>106.9</v>
      </c>
      <c r="RH41" s="229">
        <v>105.6</v>
      </c>
      <c r="RI41" s="229">
        <v>110.8</v>
      </c>
      <c r="RJ41" s="229">
        <v>106.4</v>
      </c>
      <c r="RK41" s="229">
        <v>101.8</v>
      </c>
      <c r="RL41" s="229">
        <v>118.8</v>
      </c>
      <c r="RM41" s="229">
        <v>102.3</v>
      </c>
      <c r="RN41" s="229">
        <v>105.2</v>
      </c>
      <c r="RO41" s="229">
        <v>101.4</v>
      </c>
      <c r="RP41" s="229">
        <v>115.7</v>
      </c>
      <c r="RQ41" s="229">
        <v>109.2</v>
      </c>
      <c r="RT41" s="229">
        <v>113.3</v>
      </c>
      <c r="RU41" s="229">
        <v>127.6</v>
      </c>
      <c r="RW41" s="229">
        <v>105.1</v>
      </c>
      <c r="RX41" s="229">
        <v>119.2</v>
      </c>
      <c r="RY41" s="229">
        <v>124.2</v>
      </c>
      <c r="RZ41" s="229">
        <v>109.1</v>
      </c>
      <c r="SA41" s="229">
        <v>102.8</v>
      </c>
      <c r="SB41" s="229">
        <v>133.9</v>
      </c>
      <c r="SC41" s="229">
        <v>100.2</v>
      </c>
      <c r="SD41" s="229">
        <v>126.1</v>
      </c>
      <c r="SE41" s="229">
        <v>90.8</v>
      </c>
      <c r="SF41" s="229">
        <v>93.2</v>
      </c>
      <c r="SG41" s="229">
        <v>74.5</v>
      </c>
      <c r="SH41" s="229">
        <v>98.1</v>
      </c>
      <c r="SI41" s="229">
        <v>97.5</v>
      </c>
      <c r="SK41" s="229">
        <v>101.3</v>
      </c>
      <c r="SL41" s="229">
        <v>99.7</v>
      </c>
      <c r="SM41" s="229">
        <v>100</v>
      </c>
      <c r="SN41" s="229">
        <v>100</v>
      </c>
      <c r="SO41" s="229">
        <v>98.5</v>
      </c>
      <c r="SP41" s="229">
        <v>102.4</v>
      </c>
      <c r="SQ41" s="229">
        <v>100</v>
      </c>
      <c r="SR41" s="229">
        <v>100</v>
      </c>
      <c r="SS41" s="229">
        <v>99.3</v>
      </c>
      <c r="ST41" s="229">
        <v>99.6</v>
      </c>
      <c r="SU41" s="229">
        <v>99.2</v>
      </c>
      <c r="SV41" s="229">
        <v>99</v>
      </c>
      <c r="SW41" s="229">
        <v>99.3</v>
      </c>
      <c r="SY41" s="229">
        <v>93.8</v>
      </c>
      <c r="SZ41" s="229">
        <v>88.5</v>
      </c>
      <c r="TA41" s="229">
        <v>110.3</v>
      </c>
      <c r="TB41" s="229">
        <v>112.9</v>
      </c>
      <c r="TC41" s="229">
        <v>100.6</v>
      </c>
      <c r="TD41" s="229">
        <v>96.5</v>
      </c>
      <c r="TE41" s="229">
        <v>101.3</v>
      </c>
      <c r="TF41" s="229">
        <v>99.8</v>
      </c>
      <c r="TG41" s="229">
        <v>100.1</v>
      </c>
      <c r="TH41" s="229">
        <v>103.5</v>
      </c>
      <c r="TI41" s="229">
        <v>99.3</v>
      </c>
      <c r="TJ41" s="229">
        <v>101.7</v>
      </c>
      <c r="TK41" s="229">
        <v>101.3</v>
      </c>
      <c r="TL41" s="229">
        <v>92.2</v>
      </c>
      <c r="TM41" s="229">
        <v>92.2</v>
      </c>
      <c r="TN41" s="229">
        <v>95.1</v>
      </c>
      <c r="TO41" s="229">
        <v>77.5</v>
      </c>
      <c r="TP41" s="229">
        <v>88.7</v>
      </c>
      <c r="TR41" s="229">
        <v>102.6</v>
      </c>
      <c r="TU41" s="229">
        <v>103</v>
      </c>
      <c r="TV41" s="229">
        <v>96.2</v>
      </c>
      <c r="TW41" s="229">
        <v>91.8</v>
      </c>
      <c r="TX41" s="229">
        <v>102.5</v>
      </c>
      <c r="TY41" s="229">
        <v>106.5</v>
      </c>
      <c r="TZ41" s="229">
        <v>90.9</v>
      </c>
      <c r="UA41" s="229">
        <v>120.8</v>
      </c>
      <c r="UC41" s="229">
        <v>122.1</v>
      </c>
      <c r="UD41" s="229">
        <v>108.4</v>
      </c>
      <c r="UE41" s="229">
        <v>116.5</v>
      </c>
      <c r="UF41" s="229">
        <v>100</v>
      </c>
      <c r="UG41" s="229">
        <v>100</v>
      </c>
      <c r="UH41" s="229">
        <v>113.4</v>
      </c>
      <c r="UI41" s="229">
        <v>113.1</v>
      </c>
      <c r="UJ41" s="229">
        <v>106.7</v>
      </c>
      <c r="UK41" s="229">
        <v>203.7</v>
      </c>
      <c r="UM41" s="229">
        <v>105.7</v>
      </c>
      <c r="UN41" s="229">
        <v>109.2</v>
      </c>
      <c r="UO41" s="229">
        <v>95.8</v>
      </c>
      <c r="UP41" s="229">
        <v>97.1</v>
      </c>
      <c r="UQ41" s="229">
        <v>95</v>
      </c>
      <c r="UR41" s="229">
        <v>354.7</v>
      </c>
      <c r="US41" s="229">
        <v>117.3</v>
      </c>
      <c r="UT41" s="229">
        <v>93.3</v>
      </c>
      <c r="UU41" s="229">
        <v>96.5</v>
      </c>
      <c r="UV41" s="229">
        <v>97.3</v>
      </c>
      <c r="UW41" s="229">
        <v>97.6</v>
      </c>
      <c r="UX41" s="229">
        <v>93.1</v>
      </c>
      <c r="UZ41" s="229">
        <v>92.5</v>
      </c>
      <c r="VA41" s="229">
        <v>109.6</v>
      </c>
      <c r="VB41" s="229">
        <v>83.6</v>
      </c>
      <c r="VC41" s="229">
        <v>96.8</v>
      </c>
      <c r="VE41" s="229">
        <v>98.9</v>
      </c>
      <c r="VG41" s="229">
        <v>110.7</v>
      </c>
      <c r="VH41" s="229">
        <v>411.2</v>
      </c>
      <c r="VJ41" s="229">
        <v>264.5</v>
      </c>
      <c r="VM41" s="229">
        <v>1064.0999999999999</v>
      </c>
      <c r="VN41" s="229">
        <v>1894.5</v>
      </c>
      <c r="VP41" s="229">
        <v>893.3</v>
      </c>
      <c r="VQ41" s="229">
        <v>462.9</v>
      </c>
      <c r="VR41" s="229">
        <v>92</v>
      </c>
      <c r="VS41" s="229">
        <v>96.9</v>
      </c>
      <c r="VT41" s="229">
        <v>108.8</v>
      </c>
      <c r="VU41" s="229">
        <v>97.3</v>
      </c>
      <c r="VV41" s="229">
        <v>102.4</v>
      </c>
      <c r="VW41" s="229">
        <v>104.5</v>
      </c>
      <c r="VX41" s="229">
        <v>90.7</v>
      </c>
      <c r="VY41" s="229">
        <v>104.1</v>
      </c>
      <c r="VZ41" s="229">
        <v>96.1</v>
      </c>
      <c r="WA41" s="229">
        <v>98.2</v>
      </c>
      <c r="WB41" s="229">
        <v>109.8</v>
      </c>
      <c r="WC41" s="229">
        <v>147.1</v>
      </c>
      <c r="WD41" s="229">
        <v>96.2</v>
      </c>
      <c r="WE41" s="229">
        <v>108.4</v>
      </c>
      <c r="WF41" s="229">
        <v>96.6</v>
      </c>
      <c r="WG41" s="229">
        <v>109.1</v>
      </c>
      <c r="WH41" s="229">
        <v>119.1</v>
      </c>
      <c r="WI41" s="229">
        <v>127.5</v>
      </c>
      <c r="WJ41" s="229">
        <v>238</v>
      </c>
      <c r="WM41" s="229">
        <v>103</v>
      </c>
      <c r="WN41" s="229">
        <v>108.9</v>
      </c>
      <c r="WO41" s="229">
        <v>99</v>
      </c>
      <c r="WP41" s="229">
        <v>99.4</v>
      </c>
      <c r="WQ41" s="229">
        <v>96.7</v>
      </c>
      <c r="WR41" s="229">
        <v>100.3</v>
      </c>
      <c r="WS41" s="229">
        <v>100.4</v>
      </c>
      <c r="WT41" s="229">
        <v>110.3</v>
      </c>
      <c r="WW41" s="229">
        <v>105.7</v>
      </c>
      <c r="WY41" s="229">
        <v>120.1</v>
      </c>
      <c r="WZ41" s="229">
        <v>103.3</v>
      </c>
      <c r="XA41" s="229">
        <v>94.7</v>
      </c>
      <c r="XB41" s="229">
        <v>123.9</v>
      </c>
      <c r="XD41" s="229">
        <v>99.4</v>
      </c>
      <c r="XF41" s="229">
        <v>97.5</v>
      </c>
      <c r="XG41" s="229">
        <v>99.8</v>
      </c>
      <c r="XH41" s="229">
        <v>99.8</v>
      </c>
      <c r="XI41" s="229">
        <v>99.5</v>
      </c>
      <c r="XJ41" s="229">
        <v>100</v>
      </c>
      <c r="XK41" s="229">
        <v>89.9</v>
      </c>
      <c r="XM41" s="229">
        <v>84.6</v>
      </c>
      <c r="XN41" s="229">
        <v>95.3</v>
      </c>
      <c r="XO41" s="229">
        <v>97</v>
      </c>
      <c r="XP41" s="229">
        <v>95.9</v>
      </c>
      <c r="XQ41" s="229">
        <v>95</v>
      </c>
      <c r="XR41" s="229">
        <v>98.7</v>
      </c>
      <c r="XS41" s="229">
        <v>102.8</v>
      </c>
      <c r="XT41" s="229">
        <v>102.8</v>
      </c>
      <c r="XU41" s="229">
        <v>84.1</v>
      </c>
      <c r="XV41" s="229">
        <v>84.1</v>
      </c>
      <c r="XW41" s="229">
        <v>96.6</v>
      </c>
      <c r="XX41" s="229">
        <v>95.2</v>
      </c>
      <c r="XY41" s="229">
        <v>96.5</v>
      </c>
      <c r="XZ41" s="229">
        <v>98.8</v>
      </c>
      <c r="YB41" s="229">
        <v>94.7</v>
      </c>
      <c r="YC41" s="229">
        <v>94.6</v>
      </c>
      <c r="YD41" s="229">
        <v>100.3</v>
      </c>
      <c r="YE41" s="229">
        <v>101.5</v>
      </c>
      <c r="YF41" s="229">
        <v>99.6</v>
      </c>
      <c r="YG41" s="229">
        <v>100</v>
      </c>
      <c r="YI41" s="229">
        <v>100</v>
      </c>
      <c r="YJ41" s="229">
        <v>102.1</v>
      </c>
      <c r="YK41" s="229">
        <v>100.4</v>
      </c>
      <c r="YM41" s="229">
        <v>96.6</v>
      </c>
      <c r="YN41" s="229">
        <v>99.5</v>
      </c>
      <c r="YO41" s="229">
        <v>100.5</v>
      </c>
      <c r="YP41" s="229">
        <v>114</v>
      </c>
      <c r="YQ41" s="229">
        <v>101</v>
      </c>
      <c r="YR41" s="229">
        <v>96.4</v>
      </c>
      <c r="YS41" s="229">
        <v>101.3</v>
      </c>
      <c r="YU41" s="229">
        <v>99</v>
      </c>
      <c r="YV41" s="229">
        <v>91.9</v>
      </c>
      <c r="YW41" s="229">
        <v>100</v>
      </c>
      <c r="YX41" s="229">
        <v>100.2</v>
      </c>
      <c r="YY41" s="229">
        <v>101.7</v>
      </c>
      <c r="YZ41" s="229">
        <v>96.3</v>
      </c>
      <c r="ZA41" s="229">
        <v>138.9</v>
      </c>
      <c r="ZD41" s="229">
        <v>102.3</v>
      </c>
      <c r="ZF41" s="229">
        <v>95.3</v>
      </c>
      <c r="ZG41" s="229">
        <v>100</v>
      </c>
      <c r="ZI41" s="229">
        <v>99.9</v>
      </c>
      <c r="ZJ41" s="229">
        <v>98.6</v>
      </c>
      <c r="ZK41" s="229">
        <v>98.3</v>
      </c>
      <c r="ZL41" s="229">
        <v>98.6</v>
      </c>
      <c r="ZN41" s="229">
        <v>107.1</v>
      </c>
      <c r="ZO41" s="229">
        <v>144.30000000000001</v>
      </c>
      <c r="ZP41" s="229">
        <v>170.1</v>
      </c>
      <c r="ZQ41" s="229">
        <v>120.4</v>
      </c>
      <c r="ZR41" s="229">
        <v>110.2</v>
      </c>
      <c r="ZS41" s="229">
        <v>108.7</v>
      </c>
      <c r="ZV41" s="229">
        <v>107.1</v>
      </c>
      <c r="ZW41" s="229">
        <v>102.8</v>
      </c>
      <c r="ZX41" s="229">
        <v>111.7</v>
      </c>
      <c r="ZY41" s="229">
        <v>103.7</v>
      </c>
      <c r="ZZ41" s="229">
        <v>104.3</v>
      </c>
      <c r="AAA41" s="229">
        <v>103.8</v>
      </c>
      <c r="AAB41" s="229">
        <v>104.5</v>
      </c>
      <c r="AAC41" s="229">
        <v>105</v>
      </c>
      <c r="AAD41" s="229">
        <v>102.8</v>
      </c>
      <c r="AAE41" s="229">
        <v>105.2</v>
      </c>
      <c r="AAF41" s="229">
        <v>104.1</v>
      </c>
      <c r="AAG41" s="229">
        <v>95.2</v>
      </c>
      <c r="AAH41" s="229">
        <v>102.5</v>
      </c>
      <c r="AAI41" s="229">
        <v>98.6</v>
      </c>
      <c r="AAJ41" s="229">
        <v>101.9</v>
      </c>
      <c r="AAK41" s="229">
        <v>120</v>
      </c>
      <c r="AAL41" s="229">
        <v>88</v>
      </c>
      <c r="AAM41" s="229">
        <v>90.2</v>
      </c>
      <c r="AAN41" s="229">
        <v>109.7</v>
      </c>
      <c r="AAO41" s="229">
        <v>75</v>
      </c>
      <c r="AAP41" s="229">
        <v>85.3</v>
      </c>
      <c r="AAQ41" s="229">
        <v>116.7</v>
      </c>
      <c r="AAR41" s="229">
        <v>78.599999999999994</v>
      </c>
      <c r="AAS41" s="229">
        <v>62.4</v>
      </c>
      <c r="AAT41" s="229">
        <v>99.5</v>
      </c>
      <c r="AAU41" s="229">
        <v>104</v>
      </c>
      <c r="AAV41" s="229">
        <v>106.5</v>
      </c>
      <c r="AAW41" s="229">
        <v>101.4</v>
      </c>
      <c r="AAX41" s="229">
        <v>77.2</v>
      </c>
      <c r="AAY41" s="229">
        <v>76.900000000000006</v>
      </c>
      <c r="AAZ41" s="229">
        <v>77.900000000000006</v>
      </c>
      <c r="ABA41" s="229">
        <v>95.8</v>
      </c>
      <c r="ABC41" s="229">
        <v>100.9</v>
      </c>
      <c r="ABD41" s="229">
        <v>82.9</v>
      </c>
      <c r="ABE41" s="229">
        <v>91.7</v>
      </c>
      <c r="ABF41" s="229">
        <v>100</v>
      </c>
      <c r="ABG41" s="229">
        <v>93.7</v>
      </c>
      <c r="ABH41" s="229">
        <v>100.3</v>
      </c>
      <c r="ABI41" s="229">
        <v>94.8</v>
      </c>
      <c r="ABJ41" s="229">
        <v>101.8</v>
      </c>
      <c r="ABK41" s="229">
        <v>93.5</v>
      </c>
      <c r="ABL41" s="229">
        <v>87.4</v>
      </c>
      <c r="ABM41" s="229">
        <v>101.1</v>
      </c>
      <c r="ABN41" s="229">
        <v>97.7</v>
      </c>
      <c r="ABO41" s="229">
        <v>101</v>
      </c>
      <c r="ABP41" s="229">
        <v>101.2</v>
      </c>
      <c r="ABQ41" s="229">
        <v>101.9</v>
      </c>
      <c r="ABR41" s="229">
        <v>101.2</v>
      </c>
      <c r="ABS41" s="229" t="e">
        <v>#N/A</v>
      </c>
      <c r="ABT41" s="229">
        <v>103.9</v>
      </c>
      <c r="ABU41" s="229">
        <v>103.7</v>
      </c>
      <c r="ABV41" s="229">
        <v>109.5</v>
      </c>
      <c r="ACB41" s="229">
        <v>100.9</v>
      </c>
      <c r="ACC41" s="229">
        <v>101.2</v>
      </c>
      <c r="ACD41" s="229">
        <v>96</v>
      </c>
      <c r="ACE41" s="229">
        <v>94.2</v>
      </c>
      <c r="ACF41" s="229">
        <v>110.4</v>
      </c>
      <c r="ACG41" s="229">
        <v>102.8</v>
      </c>
      <c r="ACH41" s="229">
        <v>98.7</v>
      </c>
      <c r="ACI41" s="229">
        <v>106.3</v>
      </c>
      <c r="ACJ41" s="229">
        <v>76.5</v>
      </c>
      <c r="ACK41" s="229">
        <v>114.3</v>
      </c>
      <c r="ACL41" s="229">
        <v>99.3</v>
      </c>
      <c r="ACM41" s="229">
        <v>97.2</v>
      </c>
      <c r="ACN41" s="229">
        <v>100.6</v>
      </c>
      <c r="ACO41" s="229">
        <v>103.2</v>
      </c>
      <c r="ACP41" s="229">
        <v>99.3</v>
      </c>
      <c r="ACQ41" s="229">
        <v>102.6</v>
      </c>
      <c r="ACR41" s="229">
        <v>94</v>
      </c>
      <c r="ACS41" s="229">
        <v>103.8</v>
      </c>
      <c r="ACT41" s="229">
        <v>191.6</v>
      </c>
      <c r="ACU41" s="229">
        <v>99.6</v>
      </c>
      <c r="ACV41" s="229">
        <v>99.7</v>
      </c>
      <c r="ACW41" s="229">
        <v>95.5</v>
      </c>
      <c r="ACX41" s="229">
        <v>102.7</v>
      </c>
      <c r="ACY41" s="229">
        <v>100.5</v>
      </c>
      <c r="ACZ41" s="229">
        <v>100</v>
      </c>
      <c r="ADA41" s="229">
        <v>99.9</v>
      </c>
      <c r="ADB41" s="229">
        <v>77.400000000000006</v>
      </c>
      <c r="ADC41" s="229">
        <v>98.1</v>
      </c>
      <c r="ADD41" s="229">
        <v>102.4</v>
      </c>
      <c r="ADE41" s="229">
        <v>110.9</v>
      </c>
      <c r="ADF41" s="229">
        <v>139.4</v>
      </c>
      <c r="ADG41" s="229">
        <v>103.8</v>
      </c>
      <c r="ADH41" s="229">
        <v>96.3</v>
      </c>
      <c r="ADI41" s="229">
        <v>100.9</v>
      </c>
      <c r="ADJ41" s="229">
        <v>101.9</v>
      </c>
      <c r="ADK41" s="229">
        <v>100.5</v>
      </c>
    </row>
    <row r="42" spans="1:791">
      <c r="A42" s="229">
        <v>200212</v>
      </c>
      <c r="B42" s="229">
        <v>100.9</v>
      </c>
      <c r="C42" s="229">
        <v>97</v>
      </c>
      <c r="D42" s="229">
        <v>100.1</v>
      </c>
      <c r="E42" s="229">
        <v>110.8</v>
      </c>
      <c r="F42" s="229">
        <v>111.2</v>
      </c>
      <c r="G42" s="229">
        <v>110.3</v>
      </c>
      <c r="H42" s="229">
        <v>112.1</v>
      </c>
      <c r="I42" s="229">
        <v>95.7</v>
      </c>
      <c r="J42" s="229">
        <v>93.6</v>
      </c>
      <c r="K42" s="229">
        <v>95.4</v>
      </c>
      <c r="L42" s="229">
        <v>92.7</v>
      </c>
      <c r="N42" s="229">
        <v>93.9</v>
      </c>
      <c r="O42" s="229">
        <v>98</v>
      </c>
      <c r="P42" s="229">
        <v>93.3</v>
      </c>
      <c r="Q42" s="229">
        <v>92.6</v>
      </c>
      <c r="R42" s="229">
        <v>88.6</v>
      </c>
      <c r="S42" s="229">
        <v>99</v>
      </c>
      <c r="U42" s="229">
        <v>98.4</v>
      </c>
      <c r="V42" s="229">
        <v>86.7</v>
      </c>
      <c r="W42" s="229">
        <v>102.5</v>
      </c>
      <c r="X42" s="229">
        <v>99.7</v>
      </c>
      <c r="Y42" s="229">
        <v>102.3</v>
      </c>
      <c r="Z42" s="229">
        <v>106.7</v>
      </c>
      <c r="AA42" s="229">
        <v>104.6</v>
      </c>
      <c r="AB42" s="229">
        <v>113.2</v>
      </c>
      <c r="AD42" s="229">
        <v>120.2</v>
      </c>
      <c r="AE42" s="229">
        <v>90.9</v>
      </c>
      <c r="AF42" s="229">
        <v>109.5</v>
      </c>
      <c r="AG42" s="229">
        <v>105.8</v>
      </c>
      <c r="AH42" s="229">
        <v>97.1</v>
      </c>
      <c r="AI42" s="229">
        <v>100.1</v>
      </c>
      <c r="AJ42" s="229">
        <v>87.9</v>
      </c>
      <c r="AK42" s="229">
        <v>103.8</v>
      </c>
      <c r="AL42" s="229">
        <v>127.1</v>
      </c>
      <c r="AM42" s="229">
        <v>87.4</v>
      </c>
      <c r="AN42" s="229">
        <v>100.9</v>
      </c>
      <c r="AO42" s="229">
        <v>95.7</v>
      </c>
      <c r="AP42" s="229">
        <v>103.3</v>
      </c>
      <c r="AQ42" s="229">
        <v>97.8</v>
      </c>
      <c r="AR42" s="229">
        <v>112.9</v>
      </c>
      <c r="AS42" s="229">
        <v>102</v>
      </c>
      <c r="AT42" s="229">
        <v>97.2</v>
      </c>
      <c r="AU42" s="229">
        <v>109.8</v>
      </c>
      <c r="AV42" s="229">
        <v>93.1</v>
      </c>
      <c r="AX42" s="229">
        <v>85</v>
      </c>
      <c r="AY42" s="229">
        <v>85</v>
      </c>
      <c r="AZ42" s="229">
        <v>84.3</v>
      </c>
      <c r="BA42" s="229">
        <v>85.6</v>
      </c>
      <c r="BB42" s="229">
        <v>95.9</v>
      </c>
      <c r="BC42" s="229">
        <v>92.6</v>
      </c>
      <c r="BD42" s="229">
        <v>97.4</v>
      </c>
      <c r="BE42" s="229">
        <v>93.3</v>
      </c>
      <c r="BF42" s="229">
        <v>96.8</v>
      </c>
      <c r="BG42" s="229">
        <v>96.1</v>
      </c>
      <c r="BH42" s="229">
        <v>91.5</v>
      </c>
      <c r="BI42" s="229">
        <v>91.5</v>
      </c>
      <c r="BJ42" s="229">
        <v>90.1</v>
      </c>
      <c r="BK42" s="229">
        <v>89</v>
      </c>
      <c r="BL42" s="229">
        <v>96.4</v>
      </c>
      <c r="BM42" s="229">
        <v>92.4</v>
      </c>
      <c r="BN42" s="229">
        <v>93</v>
      </c>
      <c r="BO42" s="229">
        <v>85</v>
      </c>
      <c r="BP42" s="229">
        <v>92.3</v>
      </c>
      <c r="BQ42" s="229">
        <v>95.6</v>
      </c>
      <c r="BR42" s="229">
        <v>91</v>
      </c>
      <c r="BS42" s="229">
        <v>87.6</v>
      </c>
      <c r="BU42" s="229">
        <v>97.9</v>
      </c>
      <c r="BV42" s="229">
        <v>97.6</v>
      </c>
      <c r="BW42" s="229">
        <v>96.1</v>
      </c>
      <c r="BX42" s="229">
        <v>78</v>
      </c>
      <c r="BY42" s="229">
        <v>101.7</v>
      </c>
      <c r="BZ42" s="229">
        <v>99.9</v>
      </c>
      <c r="CA42" s="229">
        <v>97.7</v>
      </c>
      <c r="CB42" s="229">
        <v>107.9</v>
      </c>
      <c r="CC42" s="229">
        <v>83</v>
      </c>
      <c r="CD42" s="229">
        <v>76.3</v>
      </c>
      <c r="CE42" s="229">
        <v>90.9</v>
      </c>
      <c r="CF42" s="229">
        <v>99.4</v>
      </c>
      <c r="CG42" s="229">
        <v>99.4</v>
      </c>
      <c r="CH42" s="229">
        <v>93.6</v>
      </c>
      <c r="CI42" s="229">
        <v>90.2</v>
      </c>
      <c r="CJ42" s="229">
        <v>99.4</v>
      </c>
      <c r="CK42" s="229">
        <v>77.5</v>
      </c>
      <c r="CL42" s="229">
        <v>79.8</v>
      </c>
      <c r="CM42" s="229">
        <v>78.7</v>
      </c>
      <c r="CN42" s="229">
        <v>104.8</v>
      </c>
      <c r="CO42" s="229">
        <v>83.9</v>
      </c>
      <c r="CP42" s="229">
        <v>110.5</v>
      </c>
      <c r="CQ42" s="229">
        <v>93</v>
      </c>
      <c r="CR42" s="229">
        <v>91.8</v>
      </c>
      <c r="CS42" s="229">
        <v>64.3</v>
      </c>
      <c r="CT42" s="229">
        <v>78.8</v>
      </c>
      <c r="CU42" s="229">
        <v>90.5</v>
      </c>
      <c r="CV42" s="229">
        <v>80.599999999999994</v>
      </c>
      <c r="CW42" s="229">
        <v>91</v>
      </c>
      <c r="CX42" s="229">
        <v>70.3</v>
      </c>
      <c r="CY42" s="229">
        <v>68.7</v>
      </c>
      <c r="CZ42" s="229">
        <v>117.6</v>
      </c>
      <c r="DC42" s="229">
        <v>88.3</v>
      </c>
      <c r="DD42" s="229">
        <v>83.4</v>
      </c>
      <c r="DE42" s="229">
        <v>121.9</v>
      </c>
      <c r="DF42" s="229">
        <v>115.5</v>
      </c>
      <c r="DG42" s="229">
        <v>91.1</v>
      </c>
      <c r="DH42" s="229">
        <v>86.8</v>
      </c>
      <c r="DI42" s="229">
        <v>102.9</v>
      </c>
      <c r="DJ42" s="229">
        <v>150.80000000000001</v>
      </c>
      <c r="DK42" s="229">
        <v>143.5</v>
      </c>
      <c r="DN42" s="229">
        <v>99.5</v>
      </c>
      <c r="DO42" s="229">
        <v>90.6</v>
      </c>
      <c r="DP42" s="229">
        <v>98.8</v>
      </c>
      <c r="DQ42" s="229">
        <v>78.400000000000006</v>
      </c>
      <c r="DR42" s="229">
        <v>102.3</v>
      </c>
      <c r="DS42" s="229">
        <v>79.8</v>
      </c>
      <c r="DT42" s="229">
        <v>92.4</v>
      </c>
      <c r="DV42" s="229">
        <v>104.2</v>
      </c>
      <c r="DW42" s="229">
        <v>98.6</v>
      </c>
      <c r="DX42" s="229">
        <v>97.5</v>
      </c>
      <c r="DY42" s="229">
        <v>122.5</v>
      </c>
      <c r="DZ42" s="229">
        <v>101.9</v>
      </c>
      <c r="EA42" s="229">
        <v>102.5</v>
      </c>
      <c r="EB42" s="229">
        <v>108</v>
      </c>
      <c r="EC42" s="229">
        <v>101.6</v>
      </c>
      <c r="ED42" s="229">
        <v>97.4</v>
      </c>
      <c r="EE42" s="229">
        <v>104.5</v>
      </c>
      <c r="EF42" s="229">
        <v>96.9</v>
      </c>
      <c r="EG42" s="229">
        <v>91.2</v>
      </c>
      <c r="EH42" s="229">
        <v>90</v>
      </c>
      <c r="EI42" s="229">
        <v>89.1</v>
      </c>
      <c r="EJ42" s="229">
        <v>74.599999999999994</v>
      </c>
      <c r="EK42" s="229">
        <v>89.7</v>
      </c>
      <c r="EL42" s="229">
        <v>78.2</v>
      </c>
      <c r="EM42" s="229">
        <v>119.9</v>
      </c>
      <c r="EN42" s="229">
        <v>114.7</v>
      </c>
      <c r="EO42" s="229">
        <v>103.3</v>
      </c>
      <c r="ET42" s="229">
        <v>83.1</v>
      </c>
      <c r="EX42" s="229">
        <v>148.4</v>
      </c>
      <c r="EY42" s="229">
        <v>87.2</v>
      </c>
      <c r="EZ42" s="229">
        <v>91.5</v>
      </c>
      <c r="FB42" s="229">
        <v>110.3</v>
      </c>
      <c r="FC42" s="229">
        <v>108.1</v>
      </c>
      <c r="FD42" s="229">
        <v>101.8</v>
      </c>
      <c r="FE42" s="229">
        <v>96.9</v>
      </c>
      <c r="FF42" s="229">
        <v>107.7</v>
      </c>
      <c r="FG42" s="229">
        <v>67.400000000000006</v>
      </c>
      <c r="FH42" s="229">
        <v>102.3</v>
      </c>
      <c r="FI42" s="229">
        <v>101.8</v>
      </c>
      <c r="FJ42" s="229">
        <v>99.5</v>
      </c>
      <c r="FK42" s="229">
        <v>98.5</v>
      </c>
      <c r="FL42" s="229">
        <v>93.2</v>
      </c>
      <c r="FM42" s="229">
        <v>96.4</v>
      </c>
      <c r="FN42" s="229">
        <v>116.2</v>
      </c>
      <c r="FO42" s="229">
        <v>126.8</v>
      </c>
      <c r="FP42" s="229">
        <v>100.2</v>
      </c>
      <c r="FR42" s="229">
        <v>102</v>
      </c>
      <c r="FS42" s="229">
        <v>97.3</v>
      </c>
      <c r="FT42" s="229">
        <v>86.3</v>
      </c>
      <c r="FU42" s="229">
        <v>126.3</v>
      </c>
      <c r="FV42" s="229">
        <v>105.4</v>
      </c>
      <c r="FW42" s="229">
        <v>112.5</v>
      </c>
      <c r="FZ42" s="229">
        <v>91.9</v>
      </c>
      <c r="GA42" s="229">
        <v>91.5</v>
      </c>
      <c r="GB42" s="229">
        <v>93.7</v>
      </c>
      <c r="GC42" s="229">
        <v>92</v>
      </c>
      <c r="GD42" s="229">
        <v>95.5</v>
      </c>
      <c r="GE42" s="229">
        <v>89.2</v>
      </c>
      <c r="GF42" s="229">
        <v>109.9</v>
      </c>
      <c r="GG42" s="229">
        <v>99.4</v>
      </c>
      <c r="GH42" s="229">
        <v>99</v>
      </c>
      <c r="GI42" s="229">
        <v>100.9</v>
      </c>
      <c r="GJ42" s="229">
        <v>95.8</v>
      </c>
      <c r="GK42" s="229">
        <v>81.5</v>
      </c>
      <c r="GL42" s="229">
        <v>74.8</v>
      </c>
      <c r="GM42" s="229">
        <v>83.1</v>
      </c>
      <c r="GN42" s="229">
        <v>98.6</v>
      </c>
      <c r="GO42" s="229">
        <v>88.7</v>
      </c>
      <c r="GP42" s="229">
        <v>99.5</v>
      </c>
      <c r="GQ42" s="229">
        <v>96.6</v>
      </c>
      <c r="GR42" s="229">
        <v>98.7</v>
      </c>
      <c r="GT42" s="229">
        <v>97.1</v>
      </c>
      <c r="GU42" s="229">
        <v>102.2</v>
      </c>
      <c r="GV42" s="229">
        <v>94.2</v>
      </c>
      <c r="GW42" s="229">
        <v>102.7</v>
      </c>
      <c r="GY42" s="229">
        <v>95.3</v>
      </c>
      <c r="GZ42" s="229">
        <v>74.599999999999994</v>
      </c>
      <c r="HA42" s="229">
        <v>94.6</v>
      </c>
      <c r="HB42" s="229">
        <v>99.7</v>
      </c>
      <c r="HC42" s="229">
        <v>96.9</v>
      </c>
      <c r="HD42" s="229">
        <v>97.3</v>
      </c>
      <c r="HE42" s="229">
        <v>99.9</v>
      </c>
      <c r="HG42" s="229">
        <v>86.8</v>
      </c>
      <c r="HI42" s="229">
        <v>112.1</v>
      </c>
      <c r="HJ42" s="229">
        <v>128.5</v>
      </c>
      <c r="HK42" s="229">
        <v>93.3</v>
      </c>
      <c r="HN42" s="229">
        <v>114.7</v>
      </c>
      <c r="HO42" s="229">
        <v>109.5</v>
      </c>
      <c r="HP42" s="229">
        <v>101.8</v>
      </c>
      <c r="HQ42" s="229">
        <v>101.3</v>
      </c>
      <c r="HR42" s="229">
        <v>127.1</v>
      </c>
      <c r="HS42" s="229">
        <v>116.8</v>
      </c>
      <c r="HT42" s="229">
        <v>120.3</v>
      </c>
      <c r="HU42" s="229">
        <v>111</v>
      </c>
      <c r="HV42" s="229">
        <v>116.3</v>
      </c>
      <c r="HW42" s="229">
        <v>116.4</v>
      </c>
      <c r="HX42" s="229">
        <v>105.6</v>
      </c>
      <c r="HY42" s="229">
        <v>124.7</v>
      </c>
      <c r="HZ42" s="229">
        <v>102.7</v>
      </c>
      <c r="IA42" s="229">
        <v>123.1</v>
      </c>
      <c r="IB42" s="229">
        <v>113.3</v>
      </c>
      <c r="IC42" s="229">
        <v>100.1</v>
      </c>
      <c r="ID42" s="229">
        <v>151.69999999999999</v>
      </c>
      <c r="IE42" s="229">
        <v>121</v>
      </c>
      <c r="IF42" s="229">
        <v>104</v>
      </c>
      <c r="IG42" s="229">
        <v>115</v>
      </c>
      <c r="IH42" s="229">
        <v>97.5</v>
      </c>
      <c r="II42" s="229">
        <v>104.9</v>
      </c>
      <c r="IJ42" s="229">
        <v>97.7</v>
      </c>
      <c r="IK42" s="229">
        <v>109</v>
      </c>
      <c r="IL42" s="229">
        <v>105.6</v>
      </c>
      <c r="IM42" s="229">
        <v>95.8</v>
      </c>
      <c r="IP42" s="229">
        <v>95.5</v>
      </c>
      <c r="IQ42" s="229">
        <v>95.6</v>
      </c>
      <c r="IR42" s="229">
        <v>93.8</v>
      </c>
      <c r="IS42" s="229">
        <v>94.6</v>
      </c>
      <c r="IU42" s="229">
        <v>97.6</v>
      </c>
      <c r="IW42" s="229">
        <v>94.8</v>
      </c>
      <c r="IX42" s="229">
        <v>96.2</v>
      </c>
      <c r="IY42" s="229">
        <v>96.2</v>
      </c>
      <c r="IZ42" s="229">
        <v>96</v>
      </c>
      <c r="JA42" s="229">
        <v>87.8</v>
      </c>
      <c r="JB42" s="229">
        <v>99.1</v>
      </c>
      <c r="JD42" s="229">
        <v>98</v>
      </c>
      <c r="JE42" s="229">
        <v>97.7</v>
      </c>
      <c r="JG42" s="229">
        <v>98.2</v>
      </c>
      <c r="JH42" s="229">
        <v>97</v>
      </c>
      <c r="JI42" s="229">
        <v>97</v>
      </c>
      <c r="JJ42" s="229">
        <v>98.7</v>
      </c>
      <c r="JL42" s="229">
        <v>96.5</v>
      </c>
      <c r="JM42" s="229">
        <v>96.9</v>
      </c>
      <c r="JN42" s="229">
        <v>94.4</v>
      </c>
      <c r="JO42" s="229">
        <v>94.6</v>
      </c>
      <c r="JP42" s="229">
        <v>94.6</v>
      </c>
      <c r="JQ42" s="229">
        <v>94</v>
      </c>
      <c r="JR42" s="229">
        <v>100.9</v>
      </c>
      <c r="JS42" s="229">
        <v>101</v>
      </c>
      <c r="JT42" s="229">
        <v>102.7</v>
      </c>
      <c r="JU42" s="229">
        <v>102.7</v>
      </c>
      <c r="JV42" s="229">
        <v>99.3</v>
      </c>
      <c r="JW42" s="229">
        <v>101.6</v>
      </c>
      <c r="JX42" s="229">
        <v>96.7</v>
      </c>
      <c r="JY42" s="229">
        <v>100.7</v>
      </c>
      <c r="JZ42" s="229">
        <v>100.7</v>
      </c>
      <c r="KA42" s="229">
        <v>100.6</v>
      </c>
      <c r="KB42" s="229">
        <v>102.9</v>
      </c>
      <c r="KC42" s="229">
        <v>93.3</v>
      </c>
      <c r="KD42" s="229">
        <v>147.4</v>
      </c>
      <c r="KE42" s="229">
        <v>96.4</v>
      </c>
      <c r="KG42" s="229">
        <v>93.4</v>
      </c>
      <c r="KH42" s="229">
        <v>94.2</v>
      </c>
      <c r="KJ42" s="229">
        <v>99.9</v>
      </c>
      <c r="KK42" s="229">
        <v>99.9</v>
      </c>
      <c r="KL42" s="229">
        <v>92</v>
      </c>
      <c r="KM42" s="229">
        <v>105.1</v>
      </c>
      <c r="KN42" s="229">
        <v>98.2</v>
      </c>
      <c r="KO42" s="229">
        <v>100.1</v>
      </c>
      <c r="KP42" s="229">
        <v>92.5</v>
      </c>
      <c r="KQ42" s="229">
        <v>94.9</v>
      </c>
      <c r="KR42" s="229">
        <v>104.9</v>
      </c>
      <c r="KS42" s="229">
        <v>105.1</v>
      </c>
      <c r="KT42" s="229">
        <v>103.6</v>
      </c>
      <c r="KU42" s="229">
        <v>93</v>
      </c>
      <c r="KV42" s="229">
        <v>101.7</v>
      </c>
      <c r="KW42" s="229">
        <v>101.7</v>
      </c>
      <c r="KX42" s="229">
        <v>88.2</v>
      </c>
      <c r="KY42" s="229">
        <v>93.4</v>
      </c>
      <c r="KZ42" s="229">
        <v>82.9</v>
      </c>
      <c r="LA42" s="229">
        <v>60.6</v>
      </c>
      <c r="LB42" s="229">
        <v>60.6</v>
      </c>
      <c r="LC42" s="229">
        <v>96.5</v>
      </c>
      <c r="LD42" s="229">
        <v>98</v>
      </c>
      <c r="LE42" s="229">
        <v>93.7</v>
      </c>
      <c r="LF42" s="229">
        <v>120</v>
      </c>
      <c r="LG42" s="229">
        <v>162.1</v>
      </c>
      <c r="LH42" s="229">
        <v>206.1</v>
      </c>
      <c r="LI42" s="229">
        <v>230.8</v>
      </c>
      <c r="LJ42" s="229">
        <v>150.19999999999999</v>
      </c>
      <c r="LK42" s="229">
        <v>137.69999999999999</v>
      </c>
      <c r="LL42" s="229">
        <v>138.69999999999999</v>
      </c>
      <c r="LM42" s="229">
        <v>287.7</v>
      </c>
      <c r="LN42" s="229">
        <v>183.3</v>
      </c>
      <c r="LO42" s="229">
        <v>270.60000000000002</v>
      </c>
      <c r="LQ42" s="229">
        <v>144.6</v>
      </c>
      <c r="LR42" s="229">
        <v>159.5</v>
      </c>
      <c r="LS42" s="229">
        <v>191.4</v>
      </c>
      <c r="LT42" s="229">
        <v>140.19999999999999</v>
      </c>
      <c r="LU42" s="229">
        <v>105</v>
      </c>
      <c r="LV42" s="229">
        <v>102</v>
      </c>
      <c r="LW42" s="229">
        <v>104.2</v>
      </c>
      <c r="LX42" s="229">
        <v>103.2</v>
      </c>
      <c r="LY42" s="229">
        <v>101.3</v>
      </c>
      <c r="LZ42" s="229">
        <v>125.3</v>
      </c>
      <c r="MA42" s="229">
        <v>99.9</v>
      </c>
      <c r="MB42" s="229">
        <v>131.30000000000001</v>
      </c>
      <c r="MC42" s="229">
        <v>139.69999999999999</v>
      </c>
      <c r="MD42" s="229">
        <v>115.6</v>
      </c>
      <c r="ME42" s="229">
        <v>113.3</v>
      </c>
      <c r="MF42" s="229">
        <v>108.7</v>
      </c>
      <c r="MG42" s="229">
        <v>114.7</v>
      </c>
      <c r="MH42" s="229">
        <v>118.1</v>
      </c>
      <c r="MI42" s="229">
        <v>108.8</v>
      </c>
      <c r="MJ42" s="229">
        <v>114.3</v>
      </c>
      <c r="MK42" s="229">
        <v>101</v>
      </c>
      <c r="ML42" s="229">
        <v>94.9</v>
      </c>
      <c r="MM42" s="229">
        <v>97.3</v>
      </c>
      <c r="MN42" s="229">
        <v>97</v>
      </c>
      <c r="MO42" s="229">
        <v>87.5</v>
      </c>
      <c r="MP42" s="229">
        <v>97.9</v>
      </c>
      <c r="MQ42" s="229">
        <v>94.6</v>
      </c>
      <c r="MR42" s="229">
        <v>97.8</v>
      </c>
      <c r="MS42" s="229">
        <v>100.7</v>
      </c>
      <c r="MT42" s="229">
        <v>96.9</v>
      </c>
      <c r="MV42" s="229">
        <v>98.2</v>
      </c>
      <c r="MW42" s="229">
        <v>106.4</v>
      </c>
      <c r="MX42" s="229">
        <v>104.2</v>
      </c>
      <c r="MY42" s="229">
        <v>107.5</v>
      </c>
      <c r="MZ42" s="229">
        <v>89.2</v>
      </c>
      <c r="NA42" s="229">
        <v>124.7</v>
      </c>
      <c r="NC42" s="229">
        <v>106.4</v>
      </c>
      <c r="ND42" s="229">
        <v>105.4</v>
      </c>
      <c r="NE42" s="229">
        <v>111.3</v>
      </c>
      <c r="NF42" s="229">
        <v>101.5</v>
      </c>
      <c r="NG42" s="229">
        <v>110</v>
      </c>
      <c r="NH42" s="229">
        <v>106.1</v>
      </c>
      <c r="NI42" s="229">
        <v>112.9</v>
      </c>
      <c r="NJ42" s="229">
        <v>104.4</v>
      </c>
      <c r="NK42" s="229">
        <v>111.3</v>
      </c>
      <c r="NM42" s="229">
        <v>97.1</v>
      </c>
      <c r="NN42" s="229">
        <v>94</v>
      </c>
      <c r="NO42" s="229">
        <v>121.4</v>
      </c>
      <c r="NP42" s="229">
        <v>103</v>
      </c>
      <c r="NR42" s="229">
        <v>97.8</v>
      </c>
      <c r="NS42" s="229">
        <v>95.4</v>
      </c>
      <c r="NT42" s="229">
        <v>95.4</v>
      </c>
      <c r="NU42" s="229">
        <v>97.2</v>
      </c>
      <c r="NV42" s="229">
        <v>94.7</v>
      </c>
      <c r="NW42" s="229">
        <v>113.6</v>
      </c>
      <c r="NX42" s="229">
        <v>100</v>
      </c>
      <c r="NY42" s="229">
        <v>100</v>
      </c>
      <c r="NZ42" s="229">
        <v>103.5</v>
      </c>
      <c r="OA42" s="229">
        <v>105.4</v>
      </c>
      <c r="OB42" s="229">
        <v>102.5</v>
      </c>
      <c r="OC42" s="229">
        <v>102.5</v>
      </c>
      <c r="OD42" s="229">
        <v>102.1</v>
      </c>
      <c r="OE42" s="229">
        <v>105.6</v>
      </c>
      <c r="OF42" s="229">
        <v>103.2</v>
      </c>
      <c r="OG42" s="229">
        <v>98.2</v>
      </c>
      <c r="OI42" s="229">
        <v>107.8</v>
      </c>
      <c r="OK42" s="229">
        <v>105.4</v>
      </c>
      <c r="OL42" s="229">
        <v>95.2</v>
      </c>
      <c r="OM42" s="229">
        <v>109.2</v>
      </c>
      <c r="ON42" s="229">
        <v>100.1</v>
      </c>
      <c r="OO42" s="229">
        <v>111.7</v>
      </c>
      <c r="OP42" s="229">
        <v>94.2</v>
      </c>
      <c r="OQ42" s="229">
        <v>104.3</v>
      </c>
      <c r="OR42" s="229">
        <v>102</v>
      </c>
      <c r="OT42" s="229">
        <v>105.4</v>
      </c>
      <c r="OV42" s="229">
        <v>99.9</v>
      </c>
      <c r="OW42" s="229">
        <v>104.3</v>
      </c>
      <c r="OX42" s="229">
        <v>121.1</v>
      </c>
      <c r="OY42" s="229">
        <v>96.9</v>
      </c>
      <c r="OZ42" s="229">
        <v>98.4</v>
      </c>
      <c r="PA42" s="229">
        <v>94.8</v>
      </c>
      <c r="PB42" s="229">
        <v>102.4</v>
      </c>
      <c r="PC42" s="229">
        <v>124.5</v>
      </c>
      <c r="PD42" s="229">
        <v>96.8</v>
      </c>
      <c r="PE42" s="229">
        <v>119</v>
      </c>
      <c r="PF42" s="229">
        <v>185.9</v>
      </c>
      <c r="PG42" s="229">
        <v>95.2</v>
      </c>
      <c r="PH42" s="229">
        <v>104.4</v>
      </c>
      <c r="PI42" s="229">
        <v>102.4</v>
      </c>
      <c r="PJ42" s="229">
        <v>102.7</v>
      </c>
      <c r="PK42" s="229">
        <v>98.9</v>
      </c>
      <c r="PL42" s="229">
        <v>109.5</v>
      </c>
      <c r="PM42" s="229">
        <v>96.5</v>
      </c>
      <c r="PN42" s="229">
        <v>96.1</v>
      </c>
      <c r="PO42" s="229">
        <v>95.3</v>
      </c>
      <c r="PP42" s="229">
        <v>99.8</v>
      </c>
      <c r="PQ42" s="229">
        <v>104.4</v>
      </c>
      <c r="PR42" s="229">
        <v>94.4</v>
      </c>
      <c r="PS42" s="229">
        <v>103</v>
      </c>
      <c r="PT42" s="229">
        <v>106.5</v>
      </c>
      <c r="PU42" s="229">
        <v>101.3</v>
      </c>
      <c r="PV42" s="229">
        <v>111.4</v>
      </c>
      <c r="PW42" s="229">
        <v>96.8</v>
      </c>
      <c r="PX42" s="229">
        <v>105.3</v>
      </c>
      <c r="PY42" s="229">
        <v>106.2</v>
      </c>
      <c r="PZ42" s="229">
        <v>100.9</v>
      </c>
      <c r="QA42" s="229">
        <v>101.7</v>
      </c>
      <c r="QB42" s="229">
        <v>103.2</v>
      </c>
      <c r="QC42" s="229">
        <v>100.2</v>
      </c>
      <c r="QD42" s="229">
        <v>99.4</v>
      </c>
      <c r="QE42" s="229">
        <v>113.7</v>
      </c>
      <c r="QF42" s="229">
        <v>99.1</v>
      </c>
      <c r="QG42" s="229">
        <v>101.3</v>
      </c>
      <c r="QH42" s="229">
        <v>97.3</v>
      </c>
      <c r="QI42" s="229">
        <v>103.2</v>
      </c>
      <c r="QJ42" s="229">
        <v>110.1</v>
      </c>
      <c r="QK42" s="229">
        <v>110.1</v>
      </c>
      <c r="QL42" s="229">
        <v>100.9</v>
      </c>
      <c r="QM42" s="229">
        <v>104.8</v>
      </c>
      <c r="QN42" s="229">
        <v>100.6</v>
      </c>
      <c r="QO42" s="229">
        <v>105.4</v>
      </c>
      <c r="QP42" s="229">
        <v>104.7</v>
      </c>
      <c r="QQ42" s="229">
        <v>103.2</v>
      </c>
      <c r="QS42" s="229">
        <v>109.3</v>
      </c>
      <c r="QT42" s="229">
        <v>106.1</v>
      </c>
      <c r="QU42" s="229">
        <v>131</v>
      </c>
      <c r="QV42" s="229">
        <v>112.2</v>
      </c>
      <c r="QW42" s="229">
        <v>104</v>
      </c>
      <c r="QX42" s="229">
        <v>105.7</v>
      </c>
      <c r="QY42" s="229">
        <v>107.9</v>
      </c>
      <c r="QZ42" s="229">
        <v>106.3</v>
      </c>
      <c r="RA42" s="229">
        <v>94.7</v>
      </c>
      <c r="RB42" s="229">
        <v>95.9</v>
      </c>
      <c r="RC42" s="229">
        <v>94.9</v>
      </c>
      <c r="RD42" s="229">
        <v>92.2</v>
      </c>
      <c r="RE42" s="229">
        <v>90.8</v>
      </c>
      <c r="RF42" s="229">
        <v>98.7</v>
      </c>
      <c r="RG42" s="229">
        <v>106.8</v>
      </c>
      <c r="RH42" s="229">
        <v>105.5</v>
      </c>
      <c r="RI42" s="229">
        <v>110.6</v>
      </c>
      <c r="RJ42" s="229">
        <v>106.3</v>
      </c>
      <c r="RK42" s="229">
        <v>101.8</v>
      </c>
      <c r="RL42" s="229">
        <v>118.7</v>
      </c>
      <c r="RM42" s="229">
        <v>102.2</v>
      </c>
      <c r="RN42" s="229">
        <v>105.1</v>
      </c>
      <c r="RO42" s="229">
        <v>101.2</v>
      </c>
      <c r="RP42" s="229">
        <v>114.4</v>
      </c>
      <c r="RQ42" s="229">
        <v>109.2</v>
      </c>
      <c r="RT42" s="229">
        <v>112.9</v>
      </c>
      <c r="RU42" s="229">
        <v>126.2</v>
      </c>
      <c r="RW42" s="229">
        <v>105.2</v>
      </c>
      <c r="RX42" s="229">
        <v>117.4</v>
      </c>
      <c r="RY42" s="229">
        <v>124.1</v>
      </c>
      <c r="RZ42" s="229">
        <v>108.8</v>
      </c>
      <c r="SA42" s="229">
        <v>102.5</v>
      </c>
      <c r="SB42" s="229">
        <v>133.9</v>
      </c>
      <c r="SC42" s="229">
        <v>100.2</v>
      </c>
      <c r="SD42" s="229">
        <v>125.4</v>
      </c>
      <c r="SE42" s="229">
        <v>90.8</v>
      </c>
      <c r="SF42" s="229">
        <v>93.2</v>
      </c>
      <c r="SG42" s="229">
        <v>74.5</v>
      </c>
      <c r="SH42" s="229">
        <v>98</v>
      </c>
      <c r="SI42" s="229">
        <v>97.5</v>
      </c>
      <c r="SK42" s="229">
        <v>101.4</v>
      </c>
      <c r="SL42" s="229">
        <v>100.2</v>
      </c>
      <c r="SM42" s="229">
        <v>100.2</v>
      </c>
      <c r="SN42" s="229">
        <v>100</v>
      </c>
      <c r="SO42" s="229">
        <v>99.5</v>
      </c>
      <c r="SP42" s="229">
        <v>103.3</v>
      </c>
      <c r="SQ42" s="229">
        <v>100</v>
      </c>
      <c r="SR42" s="229">
        <v>100</v>
      </c>
      <c r="SS42" s="229">
        <v>99.3</v>
      </c>
      <c r="ST42" s="229">
        <v>99.6</v>
      </c>
      <c r="SU42" s="229">
        <v>99.2</v>
      </c>
      <c r="SV42" s="229">
        <v>99</v>
      </c>
      <c r="SW42" s="229">
        <v>99.3</v>
      </c>
      <c r="SY42" s="229">
        <v>94</v>
      </c>
      <c r="SZ42" s="229">
        <v>93</v>
      </c>
      <c r="TA42" s="229">
        <v>110.3</v>
      </c>
      <c r="TB42" s="229">
        <v>112.9</v>
      </c>
      <c r="TC42" s="229">
        <v>100.6</v>
      </c>
      <c r="TD42" s="229">
        <v>96.5</v>
      </c>
      <c r="TE42" s="229">
        <v>101.4</v>
      </c>
      <c r="TF42" s="229">
        <v>99.8</v>
      </c>
      <c r="TG42" s="229">
        <v>100.1</v>
      </c>
      <c r="TH42" s="229">
        <v>103.5</v>
      </c>
      <c r="TI42" s="229">
        <v>99.3</v>
      </c>
      <c r="TJ42" s="229">
        <v>101.7</v>
      </c>
      <c r="TK42" s="229">
        <v>101.6</v>
      </c>
      <c r="TL42" s="229">
        <v>91.7</v>
      </c>
      <c r="TM42" s="229">
        <v>91.7</v>
      </c>
      <c r="TN42" s="229">
        <v>95.1</v>
      </c>
      <c r="TO42" s="229">
        <v>77.5</v>
      </c>
      <c r="TP42" s="229">
        <v>88.7</v>
      </c>
      <c r="TR42" s="229">
        <v>102.3</v>
      </c>
      <c r="TU42" s="229">
        <v>103</v>
      </c>
      <c r="TV42" s="229">
        <v>96.2</v>
      </c>
      <c r="TW42" s="229">
        <v>92.1</v>
      </c>
      <c r="TX42" s="229">
        <v>102.5</v>
      </c>
      <c r="TY42" s="229">
        <v>106.5</v>
      </c>
      <c r="TZ42" s="229">
        <v>90.9</v>
      </c>
      <c r="UA42" s="229">
        <v>121.1</v>
      </c>
      <c r="UC42" s="229">
        <v>122.1</v>
      </c>
      <c r="UD42" s="229">
        <v>108.4</v>
      </c>
      <c r="UE42" s="229">
        <v>116.5</v>
      </c>
      <c r="UF42" s="229">
        <v>100</v>
      </c>
      <c r="UG42" s="229">
        <v>100</v>
      </c>
      <c r="UH42" s="229">
        <v>113.4</v>
      </c>
      <c r="UI42" s="229">
        <v>113.1</v>
      </c>
      <c r="UJ42" s="229">
        <v>106.8</v>
      </c>
      <c r="UK42" s="229">
        <v>203.1</v>
      </c>
      <c r="UM42" s="229">
        <v>105.7</v>
      </c>
      <c r="UN42" s="229">
        <v>109.2</v>
      </c>
      <c r="UO42" s="229">
        <v>95.8</v>
      </c>
      <c r="UP42" s="229">
        <v>97.1</v>
      </c>
      <c r="UQ42" s="229">
        <v>95</v>
      </c>
      <c r="UR42" s="229">
        <v>354.7</v>
      </c>
      <c r="US42" s="229">
        <v>117.3</v>
      </c>
      <c r="UT42" s="229">
        <v>93.3</v>
      </c>
      <c r="UU42" s="229">
        <v>96.5</v>
      </c>
      <c r="UV42" s="229">
        <v>97.3</v>
      </c>
      <c r="UW42" s="229">
        <v>97.6</v>
      </c>
      <c r="UX42" s="229">
        <v>93.1</v>
      </c>
      <c r="UZ42" s="229">
        <v>92.5</v>
      </c>
      <c r="VA42" s="229">
        <v>109.6</v>
      </c>
      <c r="VB42" s="229">
        <v>83.6</v>
      </c>
      <c r="VC42" s="229">
        <v>96.8</v>
      </c>
      <c r="VE42" s="229">
        <v>98.9</v>
      </c>
      <c r="VG42" s="229">
        <v>111.3</v>
      </c>
      <c r="VH42" s="229">
        <v>406.6</v>
      </c>
      <c r="VJ42" s="229">
        <v>257.89999999999998</v>
      </c>
      <c r="VM42" s="229">
        <v>1043.8</v>
      </c>
      <c r="VN42" s="229">
        <v>1860.1</v>
      </c>
      <c r="VP42" s="229">
        <v>894.3</v>
      </c>
      <c r="VQ42" s="229">
        <v>455.3</v>
      </c>
      <c r="VR42" s="229">
        <v>92</v>
      </c>
      <c r="VS42" s="229">
        <v>96.9</v>
      </c>
      <c r="VT42" s="229">
        <v>108.6</v>
      </c>
      <c r="VU42" s="229">
        <v>97.3</v>
      </c>
      <c r="VV42" s="229">
        <v>102.4</v>
      </c>
      <c r="VW42" s="229">
        <v>104.5</v>
      </c>
      <c r="VX42" s="229">
        <v>90.6</v>
      </c>
      <c r="VY42" s="229">
        <v>103.5</v>
      </c>
      <c r="VZ42" s="229">
        <v>96.1</v>
      </c>
      <c r="WA42" s="229">
        <v>98.7</v>
      </c>
      <c r="WB42" s="229">
        <v>110</v>
      </c>
      <c r="WC42" s="229">
        <v>146.30000000000001</v>
      </c>
      <c r="WD42" s="229">
        <v>96.3</v>
      </c>
      <c r="WE42" s="229">
        <v>107.5</v>
      </c>
      <c r="WF42" s="229">
        <v>96.2</v>
      </c>
      <c r="WG42" s="229">
        <v>109.5</v>
      </c>
      <c r="WH42" s="229">
        <v>119.2</v>
      </c>
      <c r="WI42" s="229">
        <v>124.2</v>
      </c>
      <c r="WJ42" s="229">
        <v>219.9</v>
      </c>
      <c r="WM42" s="229">
        <v>102.9</v>
      </c>
      <c r="WN42" s="229">
        <v>108.8</v>
      </c>
      <c r="WO42" s="229">
        <v>98.1</v>
      </c>
      <c r="WP42" s="229">
        <v>101.3</v>
      </c>
      <c r="WQ42" s="229">
        <v>97.8</v>
      </c>
      <c r="WR42" s="229">
        <v>100.1</v>
      </c>
      <c r="WS42" s="229">
        <v>107.2</v>
      </c>
      <c r="WT42" s="229">
        <v>109.5</v>
      </c>
      <c r="WW42" s="229">
        <v>105.7</v>
      </c>
      <c r="WY42" s="229">
        <v>116.4</v>
      </c>
      <c r="WZ42" s="229">
        <v>102.2</v>
      </c>
      <c r="XA42" s="229">
        <v>94.2</v>
      </c>
      <c r="XB42" s="229">
        <v>124</v>
      </c>
      <c r="XD42" s="229">
        <v>99.3</v>
      </c>
      <c r="XF42" s="229">
        <v>97.6</v>
      </c>
      <c r="XG42" s="229">
        <v>99.8</v>
      </c>
      <c r="XH42" s="229">
        <v>99.8</v>
      </c>
      <c r="XI42" s="229">
        <v>99.5</v>
      </c>
      <c r="XJ42" s="229">
        <v>100</v>
      </c>
      <c r="XK42" s="229">
        <v>91</v>
      </c>
      <c r="XM42" s="229">
        <v>88.3</v>
      </c>
      <c r="XN42" s="229">
        <v>95.4</v>
      </c>
      <c r="XO42" s="229">
        <v>97</v>
      </c>
      <c r="XP42" s="229">
        <v>96.2</v>
      </c>
      <c r="XQ42" s="229">
        <v>95</v>
      </c>
      <c r="XR42" s="229">
        <v>99.8</v>
      </c>
      <c r="XS42" s="229">
        <v>100.8</v>
      </c>
      <c r="XT42" s="229">
        <v>100.8</v>
      </c>
      <c r="XU42" s="229">
        <v>96.4</v>
      </c>
      <c r="XV42" s="229">
        <v>96.4</v>
      </c>
      <c r="XW42" s="229">
        <v>96.6</v>
      </c>
      <c r="XX42" s="229">
        <v>95.2</v>
      </c>
      <c r="XY42" s="229">
        <v>96.6</v>
      </c>
      <c r="XZ42" s="229">
        <v>98.8</v>
      </c>
      <c r="YB42" s="229">
        <v>94.7</v>
      </c>
      <c r="YC42" s="229">
        <v>94.6</v>
      </c>
      <c r="YD42" s="229">
        <v>100.3</v>
      </c>
      <c r="YE42" s="229">
        <v>101.2</v>
      </c>
      <c r="YF42" s="229">
        <v>99.6</v>
      </c>
      <c r="YG42" s="229">
        <v>100</v>
      </c>
      <c r="YI42" s="229">
        <v>100</v>
      </c>
      <c r="YJ42" s="229">
        <v>101.7</v>
      </c>
      <c r="YK42" s="229">
        <v>100.4</v>
      </c>
      <c r="YM42" s="229">
        <v>96.6</v>
      </c>
      <c r="YN42" s="229">
        <v>99.5</v>
      </c>
      <c r="YO42" s="229">
        <v>100.4</v>
      </c>
      <c r="YP42" s="229">
        <v>111.9</v>
      </c>
      <c r="YQ42" s="229">
        <v>101</v>
      </c>
      <c r="YR42" s="229">
        <v>96.2</v>
      </c>
      <c r="YS42" s="229">
        <v>101.3</v>
      </c>
      <c r="YU42" s="229">
        <v>99</v>
      </c>
      <c r="YV42" s="229">
        <v>91.8</v>
      </c>
      <c r="YW42" s="229">
        <v>100</v>
      </c>
      <c r="YX42" s="229">
        <v>101</v>
      </c>
      <c r="YY42" s="229">
        <v>101.8</v>
      </c>
      <c r="YZ42" s="229">
        <v>96.3</v>
      </c>
      <c r="ZA42" s="229">
        <v>139.69999999999999</v>
      </c>
      <c r="ZD42" s="229">
        <v>102.3</v>
      </c>
      <c r="ZF42" s="229">
        <v>95.4</v>
      </c>
      <c r="ZG42" s="229">
        <v>100</v>
      </c>
      <c r="ZI42" s="229">
        <v>99.9</v>
      </c>
      <c r="ZJ42" s="229">
        <v>98.5</v>
      </c>
      <c r="ZK42" s="229">
        <v>98.2</v>
      </c>
      <c r="ZL42" s="229">
        <v>98.6</v>
      </c>
      <c r="ZN42" s="229">
        <v>106.5</v>
      </c>
      <c r="ZO42" s="229">
        <v>141.1</v>
      </c>
      <c r="ZP42" s="229">
        <v>169.9</v>
      </c>
      <c r="ZQ42" s="229">
        <v>115.8</v>
      </c>
      <c r="ZR42" s="229">
        <v>109.4</v>
      </c>
      <c r="ZS42" s="229">
        <v>108.2</v>
      </c>
      <c r="ZV42" s="229">
        <v>106.8</v>
      </c>
      <c r="ZW42" s="229">
        <v>102.3</v>
      </c>
      <c r="ZX42" s="229">
        <v>110.1</v>
      </c>
      <c r="ZY42" s="229">
        <v>103.3</v>
      </c>
      <c r="ZZ42" s="229">
        <v>104</v>
      </c>
      <c r="AAA42" s="229">
        <v>103.4</v>
      </c>
      <c r="AAB42" s="229">
        <v>104.5</v>
      </c>
      <c r="AAC42" s="229">
        <v>104.6</v>
      </c>
      <c r="AAD42" s="229">
        <v>102.8</v>
      </c>
      <c r="AAE42" s="229">
        <v>105.2</v>
      </c>
      <c r="AAF42" s="229">
        <v>103.6</v>
      </c>
      <c r="AAG42" s="229">
        <v>95.2</v>
      </c>
      <c r="AAH42" s="229">
        <v>102.4</v>
      </c>
      <c r="AAI42" s="229">
        <v>98.6</v>
      </c>
      <c r="AAJ42" s="229">
        <v>101.7</v>
      </c>
      <c r="AAK42" s="229">
        <v>115.7</v>
      </c>
      <c r="AAL42" s="229">
        <v>89.1</v>
      </c>
      <c r="AAM42" s="229">
        <v>91.8</v>
      </c>
      <c r="AAN42" s="229">
        <v>109</v>
      </c>
      <c r="AAO42" s="229">
        <v>78.400000000000006</v>
      </c>
      <c r="AAP42" s="229">
        <v>85.3</v>
      </c>
      <c r="AAQ42" s="229">
        <v>116.5</v>
      </c>
      <c r="AAR42" s="229">
        <v>78.599999999999994</v>
      </c>
      <c r="AAS42" s="229">
        <v>62.5</v>
      </c>
      <c r="AAT42" s="229">
        <v>99.5</v>
      </c>
      <c r="AAU42" s="229">
        <v>104.1</v>
      </c>
      <c r="AAV42" s="229">
        <v>106.6</v>
      </c>
      <c r="AAW42" s="229">
        <v>101.5</v>
      </c>
      <c r="AAX42" s="229">
        <v>77.2</v>
      </c>
      <c r="AAY42" s="229">
        <v>76.900000000000006</v>
      </c>
      <c r="AAZ42" s="229">
        <v>77.900000000000006</v>
      </c>
      <c r="ABA42" s="229">
        <v>95.8</v>
      </c>
      <c r="ABC42" s="229">
        <v>100.9</v>
      </c>
      <c r="ABD42" s="229">
        <v>82.9</v>
      </c>
      <c r="ABE42" s="229">
        <v>91.7</v>
      </c>
      <c r="ABF42" s="229">
        <v>100</v>
      </c>
      <c r="ABG42" s="229">
        <v>93.7</v>
      </c>
      <c r="ABH42" s="229">
        <v>100.3</v>
      </c>
      <c r="ABI42" s="229">
        <v>94</v>
      </c>
      <c r="ABJ42" s="229">
        <v>102.3</v>
      </c>
      <c r="ABK42" s="229">
        <v>90.2</v>
      </c>
      <c r="ABL42" s="229">
        <v>89.1</v>
      </c>
      <c r="ABM42" s="229">
        <v>101.1</v>
      </c>
      <c r="ABN42" s="229">
        <v>97.6</v>
      </c>
      <c r="ABO42" s="229">
        <v>100.9</v>
      </c>
      <c r="ABP42" s="229">
        <v>101.2</v>
      </c>
      <c r="ABQ42" s="229">
        <v>101.9</v>
      </c>
      <c r="ABR42" s="229">
        <v>101.2</v>
      </c>
      <c r="ABS42" s="229" t="e">
        <v>#N/A</v>
      </c>
      <c r="ABT42" s="229">
        <v>104</v>
      </c>
      <c r="ABU42" s="229">
        <v>103.7</v>
      </c>
      <c r="ABV42" s="229">
        <v>110</v>
      </c>
      <c r="ACB42" s="229">
        <v>100.9</v>
      </c>
      <c r="ACC42" s="229">
        <v>101</v>
      </c>
      <c r="ACD42" s="229">
        <v>95.8</v>
      </c>
      <c r="ACE42" s="229">
        <v>94</v>
      </c>
      <c r="ACF42" s="229">
        <v>110.3</v>
      </c>
      <c r="ACG42" s="229">
        <v>102.6</v>
      </c>
      <c r="ACH42" s="229">
        <v>98.5</v>
      </c>
      <c r="ACI42" s="229">
        <v>105.8</v>
      </c>
      <c r="ACJ42" s="229">
        <v>76.599999999999994</v>
      </c>
      <c r="ACK42" s="229">
        <v>114</v>
      </c>
      <c r="ACL42" s="229">
        <v>99.3</v>
      </c>
      <c r="ACM42" s="229">
        <v>97.3</v>
      </c>
      <c r="ACN42" s="229">
        <v>100.8</v>
      </c>
      <c r="ACO42" s="229">
        <v>103.3</v>
      </c>
      <c r="ACP42" s="229">
        <v>99.3</v>
      </c>
      <c r="ACQ42" s="229">
        <v>102.6</v>
      </c>
      <c r="ACR42" s="229">
        <v>94</v>
      </c>
      <c r="ACS42" s="229">
        <v>104.2</v>
      </c>
      <c r="ACT42" s="229">
        <v>191.6</v>
      </c>
      <c r="ACU42" s="229">
        <v>99.6</v>
      </c>
      <c r="ACV42" s="229">
        <v>99.9</v>
      </c>
      <c r="ACW42" s="229">
        <v>95.5</v>
      </c>
      <c r="ACX42" s="229">
        <v>102.7</v>
      </c>
      <c r="ACY42" s="229">
        <v>100.7</v>
      </c>
      <c r="ACZ42" s="229">
        <v>100.5</v>
      </c>
      <c r="ADA42" s="229">
        <v>99.9</v>
      </c>
      <c r="ADB42" s="229">
        <v>77.3</v>
      </c>
      <c r="ADC42" s="229">
        <v>98.1</v>
      </c>
      <c r="ADD42" s="229">
        <v>103.7</v>
      </c>
      <c r="ADE42" s="229">
        <v>110.8</v>
      </c>
      <c r="ADF42" s="229">
        <v>138.9</v>
      </c>
      <c r="ADG42" s="229">
        <v>103.6</v>
      </c>
      <c r="ADH42" s="229">
        <v>96.2</v>
      </c>
      <c r="ADI42" s="229">
        <v>101</v>
      </c>
      <c r="ADJ42" s="229">
        <v>101.7</v>
      </c>
      <c r="ADK42" s="229">
        <v>100.8</v>
      </c>
    </row>
    <row r="43" spans="1:791">
      <c r="A43" s="229">
        <v>200301</v>
      </c>
      <c r="B43" s="229">
        <v>100.6</v>
      </c>
      <c r="C43" s="229">
        <v>97.6</v>
      </c>
      <c r="D43" s="229">
        <v>99.9</v>
      </c>
      <c r="E43" s="229">
        <v>110.6</v>
      </c>
      <c r="F43" s="229">
        <v>111</v>
      </c>
      <c r="G43" s="229">
        <v>110.2</v>
      </c>
      <c r="H43" s="229">
        <v>111.8</v>
      </c>
      <c r="I43" s="229">
        <v>95.6</v>
      </c>
      <c r="J43" s="229">
        <v>93.7</v>
      </c>
      <c r="K43" s="229">
        <v>95.5</v>
      </c>
      <c r="L43" s="229">
        <v>92.7</v>
      </c>
      <c r="N43" s="229">
        <v>93.6</v>
      </c>
      <c r="O43" s="229">
        <v>97.3</v>
      </c>
      <c r="P43" s="229">
        <v>93</v>
      </c>
      <c r="Q43" s="229">
        <v>93.2</v>
      </c>
      <c r="R43" s="229">
        <v>88.6</v>
      </c>
      <c r="S43" s="229">
        <v>98.2</v>
      </c>
      <c r="U43" s="229">
        <v>96.9</v>
      </c>
      <c r="V43" s="229">
        <v>86.6</v>
      </c>
      <c r="W43" s="229">
        <v>100.4</v>
      </c>
      <c r="X43" s="229">
        <v>101.4</v>
      </c>
      <c r="Y43" s="229">
        <v>104.5</v>
      </c>
      <c r="Z43" s="229">
        <v>108.1</v>
      </c>
      <c r="AA43" s="229">
        <v>108.2</v>
      </c>
      <c r="AB43" s="229">
        <v>120.6</v>
      </c>
      <c r="AD43" s="229">
        <v>126</v>
      </c>
      <c r="AE43" s="229">
        <v>91.6</v>
      </c>
      <c r="AF43" s="229">
        <v>110.6</v>
      </c>
      <c r="AG43" s="229">
        <v>104.6</v>
      </c>
      <c r="AH43" s="229">
        <v>99.5</v>
      </c>
      <c r="AI43" s="229">
        <v>99.3</v>
      </c>
      <c r="AJ43" s="229">
        <v>95.9</v>
      </c>
      <c r="AK43" s="229">
        <v>104.3</v>
      </c>
      <c r="AL43" s="229">
        <v>125.2</v>
      </c>
      <c r="AM43" s="229">
        <v>90.2</v>
      </c>
      <c r="AN43" s="229">
        <v>99.9</v>
      </c>
      <c r="AO43" s="229">
        <v>95.9</v>
      </c>
      <c r="AP43" s="229">
        <v>104</v>
      </c>
      <c r="AQ43" s="229">
        <v>98.2</v>
      </c>
      <c r="AR43" s="229">
        <v>113.9</v>
      </c>
      <c r="AS43" s="229">
        <v>102.6</v>
      </c>
      <c r="AT43" s="229">
        <v>98.8</v>
      </c>
      <c r="AU43" s="229">
        <v>110.7</v>
      </c>
      <c r="AV43" s="229">
        <v>93.1</v>
      </c>
      <c r="AX43" s="229">
        <v>86.2</v>
      </c>
      <c r="AY43" s="229">
        <v>85.7</v>
      </c>
      <c r="AZ43" s="229">
        <v>84.8</v>
      </c>
      <c r="BA43" s="229">
        <v>87.4</v>
      </c>
      <c r="BB43" s="229">
        <v>96.3</v>
      </c>
      <c r="BC43" s="229">
        <v>91.9</v>
      </c>
      <c r="BD43" s="229">
        <v>96.5</v>
      </c>
      <c r="BE43" s="229">
        <v>93.9</v>
      </c>
      <c r="BF43" s="229">
        <v>98.9</v>
      </c>
      <c r="BG43" s="229">
        <v>98.2</v>
      </c>
      <c r="BH43" s="229">
        <v>91.8</v>
      </c>
      <c r="BI43" s="229">
        <v>91.8</v>
      </c>
      <c r="BJ43" s="229">
        <v>91.1</v>
      </c>
      <c r="BK43" s="229">
        <v>88.9</v>
      </c>
      <c r="BL43" s="229">
        <v>96.4</v>
      </c>
      <c r="BM43" s="229">
        <v>92.4</v>
      </c>
      <c r="BN43" s="229">
        <v>93.2</v>
      </c>
      <c r="BO43" s="229">
        <v>84.8</v>
      </c>
      <c r="BP43" s="229">
        <v>92.4</v>
      </c>
      <c r="BQ43" s="229">
        <v>95.7</v>
      </c>
      <c r="BR43" s="229">
        <v>90.8</v>
      </c>
      <c r="BS43" s="229">
        <v>88.4</v>
      </c>
      <c r="BU43" s="229">
        <v>94.9</v>
      </c>
      <c r="BV43" s="229">
        <v>97.4</v>
      </c>
      <c r="BW43" s="229">
        <v>96.2</v>
      </c>
      <c r="BX43" s="229">
        <v>78.099999999999994</v>
      </c>
      <c r="BY43" s="229">
        <v>101.9</v>
      </c>
      <c r="BZ43" s="229">
        <v>98.8</v>
      </c>
      <c r="CA43" s="229">
        <v>97.8</v>
      </c>
      <c r="CB43" s="229">
        <v>106.1</v>
      </c>
      <c r="CC43" s="229">
        <v>83.6</v>
      </c>
      <c r="CD43" s="229">
        <v>77.099999999999994</v>
      </c>
      <c r="CE43" s="229">
        <v>90.5</v>
      </c>
      <c r="CF43" s="229">
        <v>86.1</v>
      </c>
      <c r="CG43" s="229">
        <v>86.1</v>
      </c>
      <c r="CH43" s="229">
        <v>97.1</v>
      </c>
      <c r="CI43" s="229">
        <v>95.8</v>
      </c>
      <c r="CJ43" s="229">
        <v>103.1</v>
      </c>
      <c r="CK43" s="229">
        <v>83.3</v>
      </c>
      <c r="CL43" s="229">
        <v>74.599999999999994</v>
      </c>
      <c r="CM43" s="229">
        <v>80.8</v>
      </c>
      <c r="CN43" s="229">
        <v>133.1</v>
      </c>
      <c r="CO43" s="229">
        <v>89.2</v>
      </c>
      <c r="CP43" s="229">
        <v>111.2</v>
      </c>
      <c r="CQ43" s="229">
        <v>121.7</v>
      </c>
      <c r="CR43" s="229">
        <v>100.7</v>
      </c>
      <c r="CS43" s="229">
        <v>66.400000000000006</v>
      </c>
      <c r="CT43" s="229">
        <v>85.2</v>
      </c>
      <c r="CU43" s="229">
        <v>93.4</v>
      </c>
      <c r="CV43" s="229">
        <v>82.8</v>
      </c>
      <c r="CW43" s="229">
        <v>93.5</v>
      </c>
      <c r="CX43" s="229">
        <v>71.5</v>
      </c>
      <c r="CY43" s="229">
        <v>73.7</v>
      </c>
      <c r="CZ43" s="229">
        <v>112.2</v>
      </c>
      <c r="DC43" s="229">
        <v>108.1</v>
      </c>
      <c r="DD43" s="229">
        <v>83.4</v>
      </c>
      <c r="DE43" s="229">
        <v>134.1</v>
      </c>
      <c r="DF43" s="229">
        <v>113.4</v>
      </c>
      <c r="DG43" s="229">
        <v>88.9</v>
      </c>
      <c r="DH43" s="229">
        <v>116.8</v>
      </c>
      <c r="DI43" s="229">
        <v>113.3</v>
      </c>
      <c r="DJ43" s="229">
        <v>148.9</v>
      </c>
      <c r="DK43" s="229">
        <v>138.6</v>
      </c>
      <c r="DN43" s="229">
        <v>99.3</v>
      </c>
      <c r="DO43" s="229">
        <v>90.5</v>
      </c>
      <c r="DP43" s="229">
        <v>100.7</v>
      </c>
      <c r="DQ43" s="229">
        <v>79.099999999999994</v>
      </c>
      <c r="DR43" s="229">
        <v>101.7</v>
      </c>
      <c r="DS43" s="229">
        <v>80.099999999999994</v>
      </c>
      <c r="DT43" s="229">
        <v>90.8</v>
      </c>
      <c r="DV43" s="229">
        <v>104.3</v>
      </c>
      <c r="DW43" s="229">
        <v>99</v>
      </c>
      <c r="DX43" s="229">
        <v>97</v>
      </c>
      <c r="DY43" s="229">
        <v>122.7</v>
      </c>
      <c r="DZ43" s="229">
        <v>101.4</v>
      </c>
      <c r="EA43" s="229">
        <v>101.9</v>
      </c>
      <c r="EB43" s="229">
        <v>107.2</v>
      </c>
      <c r="EC43" s="229">
        <v>101.9</v>
      </c>
      <c r="ED43" s="229">
        <v>98.1</v>
      </c>
      <c r="EE43" s="229">
        <v>103.4</v>
      </c>
      <c r="EF43" s="229">
        <v>96.7</v>
      </c>
      <c r="EG43" s="229">
        <v>90.9</v>
      </c>
      <c r="EH43" s="229">
        <v>93.8</v>
      </c>
      <c r="EI43" s="229">
        <v>93.1</v>
      </c>
      <c r="EJ43" s="229">
        <v>76.400000000000006</v>
      </c>
      <c r="EK43" s="229">
        <v>89.6</v>
      </c>
      <c r="EL43" s="229">
        <v>82.1</v>
      </c>
      <c r="EM43" s="229">
        <v>118.5</v>
      </c>
      <c r="EN43" s="229">
        <v>111.8</v>
      </c>
      <c r="EO43" s="229">
        <v>99.9</v>
      </c>
      <c r="EP43" s="229">
        <v>131.69999999999999</v>
      </c>
      <c r="EX43" s="229">
        <v>121.4</v>
      </c>
      <c r="EY43" s="229">
        <v>88.1</v>
      </c>
      <c r="EZ43" s="229">
        <v>90.3</v>
      </c>
      <c r="FB43" s="229">
        <v>110.3</v>
      </c>
      <c r="FC43" s="229">
        <v>107.8</v>
      </c>
      <c r="FD43" s="229">
        <v>101.5</v>
      </c>
      <c r="FE43" s="229">
        <v>97.4</v>
      </c>
      <c r="FF43" s="229">
        <v>107.7</v>
      </c>
      <c r="FG43" s="229">
        <v>68.599999999999994</v>
      </c>
      <c r="FH43" s="229">
        <v>101.9</v>
      </c>
      <c r="FI43" s="229">
        <v>101.8</v>
      </c>
      <c r="FJ43" s="229">
        <v>100.1</v>
      </c>
      <c r="FK43" s="229">
        <v>99.4</v>
      </c>
      <c r="FL43" s="229">
        <v>93.2</v>
      </c>
      <c r="FM43" s="229">
        <v>94.7</v>
      </c>
      <c r="FN43" s="229">
        <v>115.6</v>
      </c>
      <c r="FO43" s="229">
        <v>127.6</v>
      </c>
      <c r="FP43" s="229">
        <v>100.7</v>
      </c>
      <c r="FR43" s="229">
        <v>102</v>
      </c>
      <c r="FS43" s="229">
        <v>98.3</v>
      </c>
      <c r="FT43" s="229">
        <v>82.6</v>
      </c>
      <c r="FU43" s="229">
        <v>124.9</v>
      </c>
      <c r="FV43" s="229">
        <v>105.2</v>
      </c>
      <c r="FW43" s="229">
        <v>110.9</v>
      </c>
      <c r="FZ43" s="229">
        <v>92.1</v>
      </c>
      <c r="GA43" s="229">
        <v>91.9</v>
      </c>
      <c r="GB43" s="229">
        <v>93.9</v>
      </c>
      <c r="GC43" s="229">
        <v>92.5</v>
      </c>
      <c r="GD43" s="229">
        <v>95.7</v>
      </c>
      <c r="GE43" s="229">
        <v>89.5</v>
      </c>
      <c r="GF43" s="229">
        <v>110.8</v>
      </c>
      <c r="GG43" s="229">
        <v>101.5</v>
      </c>
      <c r="GH43" s="229">
        <v>98.2</v>
      </c>
      <c r="GI43" s="229">
        <v>100.6</v>
      </c>
      <c r="GJ43" s="229">
        <v>95.5</v>
      </c>
      <c r="GK43" s="229">
        <v>82.5</v>
      </c>
      <c r="GL43" s="229">
        <v>74.099999999999994</v>
      </c>
      <c r="GM43" s="229">
        <v>83.3</v>
      </c>
      <c r="GN43" s="229">
        <v>98.3</v>
      </c>
      <c r="GO43" s="229">
        <v>88.3</v>
      </c>
      <c r="GP43" s="229">
        <v>99.4</v>
      </c>
      <c r="GQ43" s="229">
        <v>96.3</v>
      </c>
      <c r="GR43" s="229">
        <v>98.5</v>
      </c>
      <c r="GT43" s="229">
        <v>97.1</v>
      </c>
      <c r="GU43" s="229">
        <v>100.7</v>
      </c>
      <c r="GV43" s="229">
        <v>93.8</v>
      </c>
      <c r="GW43" s="229">
        <v>103.2</v>
      </c>
      <c r="GY43" s="229">
        <v>94.7</v>
      </c>
      <c r="GZ43" s="229">
        <v>73.2</v>
      </c>
      <c r="HA43" s="229">
        <v>93</v>
      </c>
      <c r="HB43" s="229">
        <v>99.5</v>
      </c>
      <c r="HC43" s="229">
        <v>97.1</v>
      </c>
      <c r="HD43" s="229">
        <v>97.7</v>
      </c>
      <c r="HE43" s="229">
        <v>99.7</v>
      </c>
      <c r="HG43" s="229">
        <v>86</v>
      </c>
      <c r="HI43" s="229">
        <v>111.9</v>
      </c>
      <c r="HJ43" s="229">
        <v>129.19999999999999</v>
      </c>
      <c r="HK43" s="229">
        <v>91.8</v>
      </c>
      <c r="HN43" s="229">
        <v>114.7</v>
      </c>
      <c r="HO43" s="229">
        <v>110.1</v>
      </c>
      <c r="HP43" s="229">
        <v>101.8</v>
      </c>
      <c r="HQ43" s="229">
        <v>101.2</v>
      </c>
      <c r="HR43" s="229">
        <v>129.1</v>
      </c>
      <c r="HS43" s="229">
        <v>117.3</v>
      </c>
      <c r="HT43" s="229">
        <v>119.4</v>
      </c>
      <c r="HU43" s="229">
        <v>111</v>
      </c>
      <c r="HV43" s="229">
        <v>118.2</v>
      </c>
      <c r="HW43" s="229">
        <v>116.2</v>
      </c>
      <c r="HX43" s="229">
        <v>105.4</v>
      </c>
      <c r="HY43" s="229">
        <v>124.1</v>
      </c>
      <c r="HZ43" s="229">
        <v>104.4</v>
      </c>
      <c r="IA43" s="229">
        <v>120.9</v>
      </c>
      <c r="IB43" s="229">
        <v>112.3</v>
      </c>
      <c r="IC43" s="229">
        <v>100.1</v>
      </c>
      <c r="ID43" s="229">
        <v>151.19999999999999</v>
      </c>
      <c r="IE43" s="229">
        <v>120.9</v>
      </c>
      <c r="IF43" s="229">
        <v>104</v>
      </c>
      <c r="IG43" s="229">
        <v>115</v>
      </c>
      <c r="IH43" s="229">
        <v>97.5</v>
      </c>
      <c r="II43" s="229">
        <v>105</v>
      </c>
      <c r="IJ43" s="229">
        <v>97.9</v>
      </c>
      <c r="IK43" s="229">
        <v>109</v>
      </c>
      <c r="IL43" s="229">
        <v>105.2</v>
      </c>
      <c r="IM43" s="229">
        <v>94</v>
      </c>
      <c r="IP43" s="229">
        <v>95.5</v>
      </c>
      <c r="IQ43" s="229">
        <v>95.6</v>
      </c>
      <c r="IR43" s="229">
        <v>93.8</v>
      </c>
      <c r="IS43" s="229">
        <v>94.6</v>
      </c>
      <c r="IU43" s="229">
        <v>97.6</v>
      </c>
      <c r="IW43" s="229">
        <v>94.8</v>
      </c>
      <c r="IX43" s="229">
        <v>96.2</v>
      </c>
      <c r="IY43" s="229">
        <v>96.2</v>
      </c>
      <c r="IZ43" s="229">
        <v>96</v>
      </c>
      <c r="JA43" s="229">
        <v>87.8</v>
      </c>
      <c r="JB43" s="229">
        <v>98.9</v>
      </c>
      <c r="JD43" s="229">
        <v>98</v>
      </c>
      <c r="JE43" s="229">
        <v>97.4</v>
      </c>
      <c r="JG43" s="229">
        <v>98.2</v>
      </c>
      <c r="JH43" s="229">
        <v>97</v>
      </c>
      <c r="JI43" s="229">
        <v>96.8</v>
      </c>
      <c r="JJ43" s="229">
        <v>98.7</v>
      </c>
      <c r="JL43" s="229">
        <v>96.7</v>
      </c>
      <c r="JM43" s="229">
        <v>96.9</v>
      </c>
      <c r="JN43" s="229">
        <v>94.4</v>
      </c>
      <c r="JO43" s="229">
        <v>94.6</v>
      </c>
      <c r="JP43" s="229">
        <v>94.6</v>
      </c>
      <c r="JQ43" s="229">
        <v>94</v>
      </c>
      <c r="JR43" s="229">
        <v>100.9</v>
      </c>
      <c r="JS43" s="229">
        <v>101</v>
      </c>
      <c r="JT43" s="229">
        <v>102.6</v>
      </c>
      <c r="JU43" s="229">
        <v>102.6</v>
      </c>
      <c r="JV43" s="229">
        <v>99.3</v>
      </c>
      <c r="JW43" s="229">
        <v>101.6</v>
      </c>
      <c r="JX43" s="229">
        <v>96.7</v>
      </c>
      <c r="JY43" s="229">
        <v>100.7</v>
      </c>
      <c r="JZ43" s="229">
        <v>100.7</v>
      </c>
      <c r="KA43" s="229">
        <v>100.4</v>
      </c>
      <c r="KB43" s="229">
        <v>102.7</v>
      </c>
      <c r="KC43" s="229">
        <v>93.3</v>
      </c>
      <c r="KD43" s="229">
        <v>145.5</v>
      </c>
      <c r="KE43" s="229">
        <v>96.2</v>
      </c>
      <c r="KG43" s="229">
        <v>93.4</v>
      </c>
      <c r="KH43" s="229">
        <v>94.2</v>
      </c>
      <c r="KJ43" s="229">
        <v>99.9</v>
      </c>
      <c r="KK43" s="229">
        <v>99.7</v>
      </c>
      <c r="KL43" s="229">
        <v>92</v>
      </c>
      <c r="KM43" s="229">
        <v>104.9</v>
      </c>
      <c r="KN43" s="229">
        <v>98.2</v>
      </c>
      <c r="KO43" s="229">
        <v>100.1</v>
      </c>
      <c r="KP43" s="229">
        <v>92.5</v>
      </c>
      <c r="KQ43" s="229">
        <v>94.9</v>
      </c>
      <c r="KR43" s="229">
        <v>104.8</v>
      </c>
      <c r="KS43" s="229">
        <v>105.1</v>
      </c>
      <c r="KT43" s="229">
        <v>103.5</v>
      </c>
      <c r="KU43" s="229">
        <v>93.1</v>
      </c>
      <c r="KV43" s="229">
        <v>101.6</v>
      </c>
      <c r="KW43" s="229">
        <v>101.6</v>
      </c>
      <c r="KX43" s="229">
        <v>88.2</v>
      </c>
      <c r="KY43" s="229">
        <v>93.3</v>
      </c>
      <c r="KZ43" s="229">
        <v>83</v>
      </c>
      <c r="LA43" s="229">
        <v>61.6</v>
      </c>
      <c r="LB43" s="229">
        <v>61.6</v>
      </c>
      <c r="LC43" s="229">
        <v>96.5</v>
      </c>
      <c r="LD43" s="229">
        <v>98</v>
      </c>
      <c r="LE43" s="229">
        <v>93.7</v>
      </c>
      <c r="LF43" s="229">
        <v>119.5</v>
      </c>
      <c r="LG43" s="229">
        <v>159.9</v>
      </c>
      <c r="LH43" s="229">
        <v>203.7</v>
      </c>
      <c r="LI43" s="229">
        <v>229.2</v>
      </c>
      <c r="LJ43" s="229">
        <v>149.69999999999999</v>
      </c>
      <c r="LK43" s="229">
        <v>135.9</v>
      </c>
      <c r="LL43" s="229">
        <v>138.69999999999999</v>
      </c>
      <c r="LM43" s="229">
        <v>282</v>
      </c>
      <c r="LN43" s="229">
        <v>181</v>
      </c>
      <c r="LO43" s="229">
        <v>264.10000000000002</v>
      </c>
      <c r="LQ43" s="229">
        <v>145</v>
      </c>
      <c r="LR43" s="229">
        <v>155.5</v>
      </c>
      <c r="LS43" s="229">
        <v>188.3</v>
      </c>
      <c r="LT43" s="229">
        <v>132.9</v>
      </c>
      <c r="LU43" s="229">
        <v>101.9</v>
      </c>
      <c r="LV43" s="229">
        <v>101.9</v>
      </c>
      <c r="LW43" s="229">
        <v>104.1</v>
      </c>
      <c r="LX43" s="229">
        <v>102.8</v>
      </c>
      <c r="LY43" s="229">
        <v>101.2</v>
      </c>
      <c r="LZ43" s="229">
        <v>124.5</v>
      </c>
      <c r="MA43" s="229">
        <v>100.1</v>
      </c>
      <c r="MB43" s="229">
        <v>131</v>
      </c>
      <c r="MC43" s="229">
        <v>138.5</v>
      </c>
      <c r="MD43" s="229">
        <v>114.6</v>
      </c>
      <c r="ME43" s="229">
        <v>112.2</v>
      </c>
      <c r="MF43" s="229">
        <v>108.8</v>
      </c>
      <c r="MG43" s="229">
        <v>113.8</v>
      </c>
      <c r="MH43" s="229">
        <v>111.8</v>
      </c>
      <c r="MI43" s="229">
        <v>108.5</v>
      </c>
      <c r="MJ43" s="229">
        <v>114.6</v>
      </c>
      <c r="MK43" s="229">
        <v>101</v>
      </c>
      <c r="ML43" s="229">
        <v>95.1</v>
      </c>
      <c r="MM43" s="229">
        <v>97.5</v>
      </c>
      <c r="MN43" s="229">
        <v>97.5</v>
      </c>
      <c r="MO43" s="229">
        <v>87.6</v>
      </c>
      <c r="MP43" s="229">
        <v>98.2</v>
      </c>
      <c r="MQ43" s="229">
        <v>94.6</v>
      </c>
      <c r="MR43" s="229">
        <v>97.7</v>
      </c>
      <c r="MS43" s="229">
        <v>100.3</v>
      </c>
      <c r="MT43" s="229">
        <v>96.8</v>
      </c>
      <c r="MV43" s="229">
        <v>98.6</v>
      </c>
      <c r="MW43" s="229">
        <v>106.1</v>
      </c>
      <c r="MX43" s="229">
        <v>103.4</v>
      </c>
      <c r="MY43" s="229">
        <v>107.7</v>
      </c>
      <c r="MZ43" s="229">
        <v>89.3</v>
      </c>
      <c r="NA43" s="229">
        <v>124.5</v>
      </c>
      <c r="NC43" s="229">
        <v>106.5</v>
      </c>
      <c r="ND43" s="229">
        <v>106.2</v>
      </c>
      <c r="NE43" s="229">
        <v>113.1</v>
      </c>
      <c r="NF43" s="229">
        <v>101.7</v>
      </c>
      <c r="NG43" s="229">
        <v>109.9</v>
      </c>
      <c r="NH43" s="229">
        <v>106.9</v>
      </c>
      <c r="NI43" s="229">
        <v>112.2</v>
      </c>
      <c r="NJ43" s="229">
        <v>104.2</v>
      </c>
      <c r="NK43" s="229">
        <v>111</v>
      </c>
      <c r="NM43" s="229">
        <v>97.2</v>
      </c>
      <c r="NN43" s="229">
        <v>93.8</v>
      </c>
      <c r="NO43" s="229">
        <v>121.4</v>
      </c>
      <c r="NP43" s="229">
        <v>103.4</v>
      </c>
      <c r="NR43" s="229">
        <v>97.8</v>
      </c>
      <c r="NS43" s="229">
        <v>95.5</v>
      </c>
      <c r="NT43" s="229">
        <v>95.5</v>
      </c>
      <c r="NU43" s="229">
        <v>97.2</v>
      </c>
      <c r="NV43" s="229">
        <v>94.8</v>
      </c>
      <c r="NW43" s="229">
        <v>113.6</v>
      </c>
      <c r="NX43" s="229">
        <v>100</v>
      </c>
      <c r="NY43" s="229">
        <v>100</v>
      </c>
      <c r="NZ43" s="229">
        <v>96.8</v>
      </c>
      <c r="OA43" s="229">
        <v>94.6</v>
      </c>
      <c r="OB43" s="229">
        <v>102.5</v>
      </c>
      <c r="OC43" s="229">
        <v>102.7</v>
      </c>
      <c r="OD43" s="229">
        <v>101.6</v>
      </c>
      <c r="OE43" s="229">
        <v>93.9</v>
      </c>
      <c r="OF43" s="229">
        <v>93.3</v>
      </c>
      <c r="OG43" s="229">
        <v>98.2</v>
      </c>
      <c r="OI43" s="229">
        <v>88.8</v>
      </c>
      <c r="OK43" s="229">
        <v>85</v>
      </c>
      <c r="OL43" s="229">
        <v>95.2</v>
      </c>
      <c r="OM43" s="229">
        <v>92.8</v>
      </c>
      <c r="ON43" s="229">
        <v>100.3</v>
      </c>
      <c r="OO43" s="229">
        <v>92.5</v>
      </c>
      <c r="OP43" s="229">
        <v>95.7</v>
      </c>
      <c r="OQ43" s="229">
        <v>91</v>
      </c>
      <c r="OR43" s="229">
        <v>102</v>
      </c>
      <c r="OT43" s="229">
        <v>79.900000000000006</v>
      </c>
      <c r="OV43" s="229">
        <v>99.9</v>
      </c>
      <c r="OW43" s="229">
        <v>101.2</v>
      </c>
      <c r="OX43" s="229">
        <v>89.7</v>
      </c>
      <c r="OY43" s="229">
        <v>96.9</v>
      </c>
      <c r="OZ43" s="229">
        <v>75.2</v>
      </c>
      <c r="PA43" s="229">
        <v>70.7</v>
      </c>
      <c r="PB43" s="229">
        <v>101.5</v>
      </c>
      <c r="PC43" s="229">
        <v>95.6</v>
      </c>
      <c r="PD43" s="229">
        <v>96.9</v>
      </c>
      <c r="PE43" s="229">
        <v>109.9</v>
      </c>
      <c r="PF43" s="229">
        <v>170.2</v>
      </c>
      <c r="PG43" s="229">
        <v>95.2</v>
      </c>
      <c r="PH43" s="229">
        <v>102.6</v>
      </c>
      <c r="PI43" s="229">
        <v>96.3</v>
      </c>
      <c r="PJ43" s="229">
        <v>94.2</v>
      </c>
      <c r="PK43" s="229">
        <v>92.5</v>
      </c>
      <c r="PL43" s="229">
        <v>107.4</v>
      </c>
      <c r="PM43" s="229">
        <v>96.5</v>
      </c>
      <c r="PN43" s="229">
        <v>87.2</v>
      </c>
      <c r="PO43" s="229">
        <v>95.3</v>
      </c>
      <c r="PP43" s="229">
        <v>83.9</v>
      </c>
      <c r="PQ43" s="229">
        <v>94.8</v>
      </c>
      <c r="PR43" s="229">
        <v>88.7</v>
      </c>
      <c r="PS43" s="229">
        <v>103</v>
      </c>
      <c r="PT43" s="229">
        <v>92.7</v>
      </c>
      <c r="PU43" s="229">
        <v>101.3</v>
      </c>
      <c r="PV43" s="229">
        <v>90</v>
      </c>
      <c r="PW43" s="229">
        <v>96.8</v>
      </c>
      <c r="PX43" s="229">
        <v>95.3</v>
      </c>
      <c r="PY43" s="229">
        <v>86.8</v>
      </c>
      <c r="PZ43" s="229">
        <v>100.9</v>
      </c>
      <c r="QA43" s="229">
        <v>100.7</v>
      </c>
      <c r="QB43" s="229">
        <v>99.9</v>
      </c>
      <c r="QC43" s="229">
        <v>100.1</v>
      </c>
      <c r="QD43" s="229">
        <v>99.2</v>
      </c>
      <c r="QE43" s="229">
        <v>100.5</v>
      </c>
      <c r="QF43" s="229">
        <v>99.1</v>
      </c>
      <c r="QG43" s="229">
        <v>101.1</v>
      </c>
      <c r="QH43" s="229">
        <v>97.6</v>
      </c>
      <c r="QI43" s="229">
        <v>102.9</v>
      </c>
      <c r="QJ43" s="229">
        <v>109.9</v>
      </c>
      <c r="QK43" s="229">
        <v>109.9</v>
      </c>
      <c r="QL43" s="229">
        <v>99.6</v>
      </c>
      <c r="QM43" s="229">
        <v>103.6</v>
      </c>
      <c r="QN43" s="229">
        <v>98.4</v>
      </c>
      <c r="QO43" s="229">
        <v>105</v>
      </c>
      <c r="QP43" s="229">
        <v>104.4</v>
      </c>
      <c r="QQ43" s="229">
        <v>103.4</v>
      </c>
      <c r="QS43" s="229">
        <v>107.3</v>
      </c>
      <c r="QT43" s="229">
        <v>106.1</v>
      </c>
      <c r="QU43" s="229">
        <v>117.6</v>
      </c>
      <c r="QV43" s="229">
        <v>114</v>
      </c>
      <c r="QW43" s="229">
        <v>104</v>
      </c>
      <c r="QX43" s="229">
        <v>105.5</v>
      </c>
      <c r="QY43" s="229">
        <v>105.6</v>
      </c>
      <c r="QZ43" s="229">
        <v>104.2</v>
      </c>
      <c r="RA43" s="229">
        <v>94.7</v>
      </c>
      <c r="RB43" s="229">
        <v>96</v>
      </c>
      <c r="RC43" s="229">
        <v>94.9</v>
      </c>
      <c r="RD43" s="229">
        <v>92.2</v>
      </c>
      <c r="RE43" s="229">
        <v>91.1</v>
      </c>
      <c r="RF43" s="229">
        <v>98.6</v>
      </c>
      <c r="RG43" s="229">
        <v>106.8</v>
      </c>
      <c r="RH43" s="229">
        <v>105.6</v>
      </c>
      <c r="RI43" s="229">
        <v>110.6</v>
      </c>
      <c r="RJ43" s="229">
        <v>106.5</v>
      </c>
      <c r="RK43" s="229">
        <v>101.8</v>
      </c>
      <c r="RL43" s="229">
        <v>118.6</v>
      </c>
      <c r="RM43" s="229">
        <v>102.3</v>
      </c>
      <c r="RN43" s="229">
        <v>105.1</v>
      </c>
      <c r="RO43" s="229">
        <v>101.2</v>
      </c>
      <c r="RP43" s="229">
        <v>115.3</v>
      </c>
      <c r="RQ43" s="229">
        <v>109</v>
      </c>
      <c r="RT43" s="229">
        <v>112.6</v>
      </c>
      <c r="RU43" s="229">
        <v>126.5</v>
      </c>
      <c r="RW43" s="229">
        <v>104.9</v>
      </c>
      <c r="RX43" s="229">
        <v>114.8</v>
      </c>
      <c r="RY43" s="229">
        <v>123.3</v>
      </c>
      <c r="RZ43" s="229">
        <v>108.8</v>
      </c>
      <c r="SA43" s="229">
        <v>102.2</v>
      </c>
      <c r="SB43" s="229">
        <v>133</v>
      </c>
      <c r="SC43" s="229">
        <v>99.7</v>
      </c>
      <c r="SD43" s="229">
        <v>125</v>
      </c>
      <c r="SE43" s="229">
        <v>90.8</v>
      </c>
      <c r="SF43" s="229">
        <v>93.2</v>
      </c>
      <c r="SG43" s="229">
        <v>74.5</v>
      </c>
      <c r="SH43" s="229">
        <v>98</v>
      </c>
      <c r="SI43" s="229">
        <v>97.5</v>
      </c>
      <c r="SK43" s="229">
        <v>101.4</v>
      </c>
      <c r="SL43" s="229">
        <v>100</v>
      </c>
      <c r="SM43" s="229">
        <v>100.3</v>
      </c>
      <c r="SN43" s="229">
        <v>100</v>
      </c>
      <c r="SO43" s="229">
        <v>100.3</v>
      </c>
      <c r="SP43" s="229">
        <v>103.7</v>
      </c>
      <c r="SQ43" s="229">
        <v>100</v>
      </c>
      <c r="SR43" s="229">
        <v>100</v>
      </c>
      <c r="SS43" s="229">
        <v>99.3</v>
      </c>
      <c r="ST43" s="229">
        <v>99.6</v>
      </c>
      <c r="SU43" s="229">
        <v>99.2</v>
      </c>
      <c r="SV43" s="229">
        <v>99</v>
      </c>
      <c r="SW43" s="229">
        <v>99.3</v>
      </c>
      <c r="SY43" s="229">
        <v>94.2</v>
      </c>
      <c r="SZ43" s="229">
        <v>90.8</v>
      </c>
      <c r="TA43" s="229">
        <v>110.3</v>
      </c>
      <c r="TB43" s="229">
        <v>112.9</v>
      </c>
      <c r="TC43" s="229">
        <v>100.6</v>
      </c>
      <c r="TD43" s="229">
        <v>96.5</v>
      </c>
      <c r="TE43" s="229">
        <v>101.3</v>
      </c>
      <c r="TF43" s="229">
        <v>99.6</v>
      </c>
      <c r="TG43" s="229">
        <v>100.1</v>
      </c>
      <c r="TH43" s="229">
        <v>103.5</v>
      </c>
      <c r="TI43" s="229">
        <v>99.3</v>
      </c>
      <c r="TJ43" s="229">
        <v>101.7</v>
      </c>
      <c r="TK43" s="229">
        <v>101.6</v>
      </c>
      <c r="TL43" s="229">
        <v>91.4</v>
      </c>
      <c r="TM43" s="229">
        <v>91.4</v>
      </c>
      <c r="TN43" s="229">
        <v>95</v>
      </c>
      <c r="TO43" s="229">
        <v>77.400000000000006</v>
      </c>
      <c r="TP43" s="229">
        <v>88.7</v>
      </c>
      <c r="TR43" s="229">
        <v>101.7</v>
      </c>
      <c r="TU43" s="229">
        <v>102.9</v>
      </c>
      <c r="TV43" s="229">
        <v>95.8</v>
      </c>
      <c r="TW43" s="229">
        <v>92.3</v>
      </c>
      <c r="TX43" s="229">
        <v>102.5</v>
      </c>
      <c r="TY43" s="229">
        <v>106.5</v>
      </c>
      <c r="TZ43" s="229">
        <v>90.9</v>
      </c>
      <c r="UA43" s="229">
        <v>121.3</v>
      </c>
      <c r="UC43" s="229">
        <v>122.1</v>
      </c>
      <c r="UD43" s="229">
        <v>108.5</v>
      </c>
      <c r="UE43" s="229">
        <v>116.4</v>
      </c>
      <c r="UF43" s="229">
        <v>100</v>
      </c>
      <c r="UG43" s="229">
        <v>100</v>
      </c>
      <c r="UH43" s="229">
        <v>113.4</v>
      </c>
      <c r="UI43" s="229">
        <v>113.1</v>
      </c>
      <c r="UJ43" s="229">
        <v>106.8</v>
      </c>
      <c r="UK43" s="229">
        <v>201.4</v>
      </c>
      <c r="UM43" s="229">
        <v>105.7</v>
      </c>
      <c r="UN43" s="229">
        <v>109.2</v>
      </c>
      <c r="UO43" s="229">
        <v>95.8</v>
      </c>
      <c r="UP43" s="229">
        <v>97.1</v>
      </c>
      <c r="UQ43" s="229">
        <v>95</v>
      </c>
      <c r="UR43" s="229">
        <v>354.7</v>
      </c>
      <c r="US43" s="229">
        <v>117.3</v>
      </c>
      <c r="UT43" s="229">
        <v>93.3</v>
      </c>
      <c r="UU43" s="229">
        <v>96.5</v>
      </c>
      <c r="UV43" s="229">
        <v>97.3</v>
      </c>
      <c r="UW43" s="229">
        <v>97.6</v>
      </c>
      <c r="UX43" s="229">
        <v>93.1</v>
      </c>
      <c r="UZ43" s="229">
        <v>92.5</v>
      </c>
      <c r="VA43" s="229">
        <v>109.6</v>
      </c>
      <c r="VB43" s="229">
        <v>83.6</v>
      </c>
      <c r="VC43" s="229">
        <v>96.8</v>
      </c>
      <c r="VE43" s="229">
        <v>98.9</v>
      </c>
      <c r="VG43" s="229">
        <v>109.9</v>
      </c>
      <c r="VH43" s="229">
        <v>402.6</v>
      </c>
      <c r="VJ43" s="229">
        <v>249.6</v>
      </c>
      <c r="VM43" s="229">
        <v>1013.4</v>
      </c>
      <c r="VN43" s="229">
        <v>1791.4</v>
      </c>
      <c r="VO43" s="229">
        <v>483.5</v>
      </c>
      <c r="VP43" s="229">
        <v>882.9</v>
      </c>
      <c r="VQ43" s="229">
        <v>442.2</v>
      </c>
      <c r="VR43" s="229">
        <v>92</v>
      </c>
      <c r="VS43" s="229">
        <v>99.9</v>
      </c>
      <c r="VT43" s="229">
        <v>108.4</v>
      </c>
      <c r="VU43" s="229">
        <v>97.4</v>
      </c>
      <c r="VV43" s="229">
        <v>102.4</v>
      </c>
      <c r="VW43" s="229">
        <v>104.5</v>
      </c>
      <c r="VX43" s="229">
        <v>90.5</v>
      </c>
      <c r="VY43" s="229">
        <v>103.6</v>
      </c>
      <c r="VZ43" s="229">
        <v>96.1</v>
      </c>
      <c r="WA43" s="229">
        <v>99.1</v>
      </c>
      <c r="WB43" s="229">
        <v>109.7</v>
      </c>
      <c r="WC43" s="229">
        <v>146.80000000000001</v>
      </c>
      <c r="WD43" s="229">
        <v>96.1</v>
      </c>
      <c r="WE43" s="229">
        <v>107.5</v>
      </c>
      <c r="WF43" s="229">
        <v>96.3</v>
      </c>
      <c r="WG43" s="229">
        <v>108.9</v>
      </c>
      <c r="WH43" s="229">
        <v>118.8</v>
      </c>
      <c r="WI43" s="229">
        <v>123.4</v>
      </c>
      <c r="WJ43" s="229">
        <v>213.7</v>
      </c>
      <c r="WM43" s="229">
        <v>102.9</v>
      </c>
      <c r="WN43" s="229">
        <v>108.6</v>
      </c>
      <c r="WO43" s="229">
        <v>98.5</v>
      </c>
      <c r="WP43" s="229">
        <v>101</v>
      </c>
      <c r="WQ43" s="229">
        <v>95.8</v>
      </c>
      <c r="WR43" s="229">
        <v>102.7</v>
      </c>
      <c r="WS43" s="229">
        <v>102.8</v>
      </c>
      <c r="WT43" s="229">
        <v>110</v>
      </c>
      <c r="WW43" s="229">
        <v>105.7</v>
      </c>
      <c r="WY43" s="229">
        <v>120.1</v>
      </c>
      <c r="WZ43" s="229">
        <v>102.9</v>
      </c>
      <c r="XA43" s="229">
        <v>93.9</v>
      </c>
      <c r="XB43" s="229">
        <v>123.3</v>
      </c>
      <c r="XD43" s="229">
        <v>99.4</v>
      </c>
      <c r="XF43" s="229">
        <v>97.6</v>
      </c>
      <c r="XG43" s="229">
        <v>99.8</v>
      </c>
      <c r="XH43" s="229">
        <v>99.8</v>
      </c>
      <c r="XI43" s="229">
        <v>99.5</v>
      </c>
      <c r="XJ43" s="229">
        <v>100</v>
      </c>
      <c r="XK43" s="229">
        <v>90.9</v>
      </c>
      <c r="XM43" s="229">
        <v>86.9</v>
      </c>
      <c r="XN43" s="229">
        <v>95.4</v>
      </c>
      <c r="XO43" s="229">
        <v>97</v>
      </c>
      <c r="XP43" s="229">
        <v>96.1</v>
      </c>
      <c r="XQ43" s="229">
        <v>95</v>
      </c>
      <c r="XR43" s="229">
        <v>97.8</v>
      </c>
      <c r="XS43" s="229">
        <v>99.8</v>
      </c>
      <c r="XT43" s="229">
        <v>99.8</v>
      </c>
      <c r="XU43" s="229">
        <v>83.4</v>
      </c>
      <c r="XV43" s="229">
        <v>83.4</v>
      </c>
      <c r="XW43" s="229">
        <v>96.6</v>
      </c>
      <c r="XX43" s="229">
        <v>95.2</v>
      </c>
      <c r="XY43" s="229">
        <v>96.6</v>
      </c>
      <c r="XZ43" s="229">
        <v>98.8</v>
      </c>
      <c r="YB43" s="229">
        <v>94.7</v>
      </c>
      <c r="YC43" s="229">
        <v>94.6</v>
      </c>
      <c r="YD43" s="229">
        <v>100.5</v>
      </c>
      <c r="YE43" s="229">
        <v>100.7</v>
      </c>
      <c r="YF43" s="229">
        <v>99.6</v>
      </c>
      <c r="YG43" s="229">
        <v>100</v>
      </c>
      <c r="YI43" s="229">
        <v>100</v>
      </c>
      <c r="YJ43" s="229">
        <v>100.7</v>
      </c>
      <c r="YK43" s="229">
        <v>100.4</v>
      </c>
      <c r="YM43" s="229">
        <v>96.6</v>
      </c>
      <c r="YN43" s="229">
        <v>99.5</v>
      </c>
      <c r="YO43" s="229">
        <v>100.2</v>
      </c>
      <c r="YP43" s="229">
        <v>107.5</v>
      </c>
      <c r="YQ43" s="229">
        <v>101</v>
      </c>
      <c r="YR43" s="229">
        <v>96.2</v>
      </c>
      <c r="YS43" s="229">
        <v>101.3</v>
      </c>
      <c r="YU43" s="229">
        <v>99</v>
      </c>
      <c r="YV43" s="229">
        <v>91.8</v>
      </c>
      <c r="YW43" s="229">
        <v>100</v>
      </c>
      <c r="YX43" s="229">
        <v>101.3</v>
      </c>
      <c r="YY43" s="229">
        <v>101.7</v>
      </c>
      <c r="YZ43" s="229">
        <v>96.3</v>
      </c>
      <c r="ZA43" s="229">
        <v>139.80000000000001</v>
      </c>
      <c r="ZB43" s="229">
        <v>100.6</v>
      </c>
      <c r="ZD43" s="229">
        <v>102.3</v>
      </c>
      <c r="ZF43" s="229">
        <v>95.5</v>
      </c>
      <c r="ZG43" s="229">
        <v>100</v>
      </c>
      <c r="ZI43" s="229">
        <v>99.9</v>
      </c>
      <c r="ZJ43" s="229">
        <v>98.6</v>
      </c>
      <c r="ZK43" s="229">
        <v>98.3</v>
      </c>
      <c r="ZL43" s="229">
        <v>98.6</v>
      </c>
      <c r="ZN43" s="229">
        <v>106.8</v>
      </c>
      <c r="ZO43" s="229">
        <v>142.30000000000001</v>
      </c>
      <c r="ZP43" s="229">
        <v>168.5</v>
      </c>
      <c r="ZQ43" s="229">
        <v>118.3</v>
      </c>
      <c r="ZR43" s="229">
        <v>110</v>
      </c>
      <c r="ZS43" s="229">
        <v>108.7</v>
      </c>
      <c r="ZV43" s="229">
        <v>107.2</v>
      </c>
      <c r="ZW43" s="229">
        <v>102.9</v>
      </c>
      <c r="ZX43" s="229">
        <v>111.3</v>
      </c>
      <c r="ZY43" s="229">
        <v>103.4</v>
      </c>
      <c r="ZZ43" s="229">
        <v>104</v>
      </c>
      <c r="AAA43" s="229">
        <v>103.3</v>
      </c>
      <c r="AAB43" s="229">
        <v>104.5</v>
      </c>
      <c r="AAC43" s="229">
        <v>104.5</v>
      </c>
      <c r="AAD43" s="229">
        <v>102.7</v>
      </c>
      <c r="AAE43" s="229">
        <v>105.2</v>
      </c>
      <c r="AAF43" s="229">
        <v>103.5</v>
      </c>
      <c r="AAG43" s="229">
        <v>95.2</v>
      </c>
      <c r="AAH43" s="229">
        <v>102.4</v>
      </c>
      <c r="AAI43" s="229">
        <v>98.6</v>
      </c>
      <c r="AAJ43" s="229">
        <v>101.7</v>
      </c>
      <c r="AAK43" s="229">
        <v>118</v>
      </c>
      <c r="AAL43" s="229">
        <v>89.2</v>
      </c>
      <c r="AAM43" s="229">
        <v>92.1</v>
      </c>
      <c r="AAN43" s="229">
        <v>108.7</v>
      </c>
      <c r="AAO43" s="229">
        <v>78.7</v>
      </c>
      <c r="AAP43" s="229">
        <v>87.3</v>
      </c>
      <c r="AAQ43" s="229">
        <v>116.2</v>
      </c>
      <c r="AAR43" s="229">
        <v>78.7</v>
      </c>
      <c r="AAS43" s="229">
        <v>62.5</v>
      </c>
      <c r="AAT43" s="229">
        <v>99.5</v>
      </c>
      <c r="AAU43" s="229">
        <v>104</v>
      </c>
      <c r="AAV43" s="229">
        <v>106.4</v>
      </c>
      <c r="AAW43" s="229">
        <v>101.4</v>
      </c>
      <c r="AAX43" s="229">
        <v>77.2</v>
      </c>
      <c r="AAY43" s="229">
        <v>76.900000000000006</v>
      </c>
      <c r="AAZ43" s="229">
        <v>77.900000000000006</v>
      </c>
      <c r="ABA43" s="229">
        <v>95.8</v>
      </c>
      <c r="ABC43" s="229">
        <v>100.9</v>
      </c>
      <c r="ABD43" s="229">
        <v>82.9</v>
      </c>
      <c r="ABE43" s="229">
        <v>91.7</v>
      </c>
      <c r="ABF43" s="229">
        <v>100</v>
      </c>
      <c r="ABG43" s="229">
        <v>93.7</v>
      </c>
      <c r="ABH43" s="229">
        <v>100.3</v>
      </c>
      <c r="ABI43" s="229">
        <v>98</v>
      </c>
      <c r="ABJ43" s="229">
        <v>104.5</v>
      </c>
      <c r="ABK43" s="229">
        <v>95.8</v>
      </c>
      <c r="ABL43" s="229">
        <v>93.1</v>
      </c>
      <c r="ABM43" s="229">
        <v>100.5</v>
      </c>
      <c r="ABN43" s="229">
        <v>97.5</v>
      </c>
      <c r="ABO43" s="229">
        <v>100.5</v>
      </c>
      <c r="ABP43" s="229">
        <v>101.1</v>
      </c>
      <c r="ABQ43" s="229">
        <v>101.9</v>
      </c>
      <c r="ABR43" s="229">
        <v>100.5</v>
      </c>
      <c r="ABS43" s="229" t="e">
        <v>#N/A</v>
      </c>
      <c r="ABT43" s="229">
        <v>103.2</v>
      </c>
      <c r="ABU43" s="229">
        <v>103.8</v>
      </c>
      <c r="ABV43" s="229">
        <v>108.7</v>
      </c>
      <c r="ACB43" s="229">
        <v>100.6</v>
      </c>
      <c r="ACC43" s="229">
        <v>100.5</v>
      </c>
      <c r="ACD43" s="229">
        <v>97.8</v>
      </c>
      <c r="ACE43" s="229">
        <v>96.2</v>
      </c>
      <c r="ACF43" s="229">
        <v>110.2</v>
      </c>
      <c r="ACG43" s="229">
        <v>101.4</v>
      </c>
      <c r="ACH43" s="229">
        <v>98.5</v>
      </c>
      <c r="ACI43" s="229">
        <v>98.9</v>
      </c>
      <c r="ACJ43" s="229">
        <v>76.7</v>
      </c>
      <c r="ACK43" s="229">
        <v>113.7</v>
      </c>
      <c r="ACL43" s="229">
        <v>99.2</v>
      </c>
      <c r="ACM43" s="229">
        <v>97.3</v>
      </c>
      <c r="ACN43" s="229">
        <v>100.6</v>
      </c>
      <c r="ACO43" s="229">
        <v>103.3</v>
      </c>
      <c r="ACP43" s="229">
        <v>99.3</v>
      </c>
      <c r="ACQ43" s="229">
        <v>102.6</v>
      </c>
      <c r="ACR43" s="229">
        <v>94</v>
      </c>
      <c r="ACS43" s="229">
        <v>104.1</v>
      </c>
      <c r="ACT43" s="229">
        <v>191.6</v>
      </c>
      <c r="ACU43" s="229">
        <v>99.6</v>
      </c>
      <c r="ACV43" s="229">
        <v>99.6</v>
      </c>
      <c r="ACW43" s="229">
        <v>95.5</v>
      </c>
      <c r="ACX43" s="229">
        <v>102.6</v>
      </c>
      <c r="ACY43" s="229">
        <v>100.7</v>
      </c>
      <c r="ACZ43" s="229">
        <v>99.6</v>
      </c>
      <c r="ADA43" s="229">
        <v>99.8</v>
      </c>
      <c r="ADB43" s="229">
        <v>77.400000000000006</v>
      </c>
      <c r="ADC43" s="229">
        <v>98.1</v>
      </c>
      <c r="ADD43" s="229">
        <v>101.2</v>
      </c>
      <c r="ADE43" s="229">
        <v>110.6</v>
      </c>
      <c r="ADF43" s="229">
        <v>138.1</v>
      </c>
      <c r="ADG43" s="229">
        <v>99.2</v>
      </c>
      <c r="ADH43" s="229">
        <v>96.6</v>
      </c>
      <c r="ADI43" s="229">
        <v>101</v>
      </c>
      <c r="ADJ43" s="229">
        <v>100.7</v>
      </c>
      <c r="ADK43" s="229">
        <v>100.4</v>
      </c>
    </row>
    <row r="44" spans="1:791">
      <c r="A44" s="229">
        <v>200302</v>
      </c>
      <c r="B44" s="229">
        <v>100.3</v>
      </c>
      <c r="C44" s="229">
        <v>97.2</v>
      </c>
      <c r="D44" s="229">
        <v>99.9</v>
      </c>
      <c r="E44" s="229">
        <v>110.5</v>
      </c>
      <c r="F44" s="229">
        <v>110.9</v>
      </c>
      <c r="G44" s="229">
        <v>110.2</v>
      </c>
      <c r="H44" s="229">
        <v>111.7</v>
      </c>
      <c r="I44" s="229">
        <v>95.8</v>
      </c>
      <c r="J44" s="229">
        <v>93.8</v>
      </c>
      <c r="K44" s="229">
        <v>95.5</v>
      </c>
      <c r="L44" s="229">
        <v>92.9</v>
      </c>
      <c r="N44" s="229">
        <v>93.6</v>
      </c>
      <c r="O44" s="229">
        <v>97.8</v>
      </c>
      <c r="P44" s="229">
        <v>92.9</v>
      </c>
      <c r="Q44" s="229">
        <v>93.6</v>
      </c>
      <c r="R44" s="229">
        <v>87.7</v>
      </c>
      <c r="S44" s="229">
        <v>98.4</v>
      </c>
      <c r="U44" s="229">
        <v>97.9</v>
      </c>
      <c r="V44" s="229">
        <v>86.3</v>
      </c>
      <c r="W44" s="229">
        <v>102</v>
      </c>
      <c r="X44" s="229">
        <v>100.4</v>
      </c>
      <c r="Y44" s="229">
        <v>103.4</v>
      </c>
      <c r="Z44" s="229">
        <v>106.1</v>
      </c>
      <c r="AA44" s="229">
        <v>102.7</v>
      </c>
      <c r="AB44" s="229">
        <v>121</v>
      </c>
      <c r="AD44" s="229">
        <v>123.9</v>
      </c>
      <c r="AE44" s="229">
        <v>93.7</v>
      </c>
      <c r="AF44" s="229">
        <v>105.2</v>
      </c>
      <c r="AG44" s="229">
        <v>104</v>
      </c>
      <c r="AH44" s="229">
        <v>98.9</v>
      </c>
      <c r="AI44" s="229">
        <v>99</v>
      </c>
      <c r="AJ44" s="229">
        <v>94</v>
      </c>
      <c r="AK44" s="229">
        <v>104</v>
      </c>
      <c r="AL44" s="229">
        <v>124.7</v>
      </c>
      <c r="AM44" s="229">
        <v>89.2</v>
      </c>
      <c r="AN44" s="229">
        <v>92.9</v>
      </c>
      <c r="AO44" s="229">
        <v>95.4</v>
      </c>
      <c r="AP44" s="229">
        <v>103.9</v>
      </c>
      <c r="AQ44" s="229">
        <v>98.8</v>
      </c>
      <c r="AR44" s="229">
        <v>113.3</v>
      </c>
      <c r="AS44" s="229">
        <v>103.2</v>
      </c>
      <c r="AT44" s="229">
        <v>98.6</v>
      </c>
      <c r="AU44" s="229">
        <v>111.1</v>
      </c>
      <c r="AV44" s="229">
        <v>91.5</v>
      </c>
      <c r="AX44" s="229">
        <v>85.9</v>
      </c>
      <c r="AY44" s="229">
        <v>86</v>
      </c>
      <c r="AZ44" s="229">
        <v>84</v>
      </c>
      <c r="BA44" s="229">
        <v>87.1</v>
      </c>
      <c r="BB44" s="229">
        <v>94.8</v>
      </c>
      <c r="BC44" s="229">
        <v>91.3</v>
      </c>
      <c r="BD44" s="229">
        <v>95.6</v>
      </c>
      <c r="BE44" s="229">
        <v>92.4</v>
      </c>
      <c r="BF44" s="229">
        <v>96.2</v>
      </c>
      <c r="BG44" s="229">
        <v>97.6</v>
      </c>
      <c r="BH44" s="229">
        <v>91.9</v>
      </c>
      <c r="BI44" s="229">
        <v>91.8</v>
      </c>
      <c r="BJ44" s="229">
        <v>91.5</v>
      </c>
      <c r="BK44" s="229">
        <v>88.4</v>
      </c>
      <c r="BL44" s="229">
        <v>96.2</v>
      </c>
      <c r="BM44" s="229">
        <v>91.8</v>
      </c>
      <c r="BN44" s="229">
        <v>93.2</v>
      </c>
      <c r="BO44" s="229">
        <v>85</v>
      </c>
      <c r="BP44" s="229">
        <v>92.9</v>
      </c>
      <c r="BQ44" s="229">
        <v>96.3</v>
      </c>
      <c r="BR44" s="229">
        <v>91.3</v>
      </c>
      <c r="BS44" s="229">
        <v>89.4</v>
      </c>
      <c r="BU44" s="229">
        <v>96.3</v>
      </c>
      <c r="BV44" s="229">
        <v>97.6</v>
      </c>
      <c r="BW44" s="229">
        <v>96.2</v>
      </c>
      <c r="BX44" s="229">
        <v>78.099999999999994</v>
      </c>
      <c r="BY44" s="229">
        <v>101.9</v>
      </c>
      <c r="BZ44" s="229">
        <v>99.6</v>
      </c>
      <c r="CA44" s="229">
        <v>97.6</v>
      </c>
      <c r="CB44" s="229">
        <v>107.2</v>
      </c>
      <c r="CC44" s="229">
        <v>83</v>
      </c>
      <c r="CD44" s="229">
        <v>78.5</v>
      </c>
      <c r="CE44" s="229">
        <v>90.8</v>
      </c>
      <c r="CF44" s="229">
        <v>91.7</v>
      </c>
      <c r="CG44" s="229">
        <v>91.7</v>
      </c>
      <c r="CH44" s="229">
        <v>95.3</v>
      </c>
      <c r="CI44" s="229">
        <v>93.1</v>
      </c>
      <c r="CJ44" s="229">
        <v>104.8</v>
      </c>
      <c r="CK44" s="229">
        <v>68.3</v>
      </c>
      <c r="CL44" s="229">
        <v>78.599999999999994</v>
      </c>
      <c r="CM44" s="229">
        <v>79.8</v>
      </c>
      <c r="CN44" s="229">
        <v>139.9</v>
      </c>
      <c r="CO44" s="229">
        <v>83.6</v>
      </c>
      <c r="CP44" s="229">
        <v>111</v>
      </c>
      <c r="CQ44" s="229">
        <v>98.6</v>
      </c>
      <c r="CR44" s="229">
        <v>97.2</v>
      </c>
      <c r="CS44" s="229">
        <v>69</v>
      </c>
      <c r="CT44" s="229">
        <v>85.7</v>
      </c>
      <c r="CU44" s="229">
        <v>105.9</v>
      </c>
      <c r="CV44" s="229">
        <v>82.7</v>
      </c>
      <c r="CW44" s="229">
        <v>93.5</v>
      </c>
      <c r="CX44" s="229">
        <v>75.2</v>
      </c>
      <c r="CY44" s="229">
        <v>72.400000000000006</v>
      </c>
      <c r="CZ44" s="229">
        <v>110.3</v>
      </c>
      <c r="DC44" s="229">
        <v>102</v>
      </c>
      <c r="DD44" s="229">
        <v>79.5</v>
      </c>
      <c r="DE44" s="229">
        <v>114.1</v>
      </c>
      <c r="DF44" s="229">
        <v>126.7</v>
      </c>
      <c r="DG44" s="229">
        <v>93.1</v>
      </c>
      <c r="DH44" s="229">
        <v>121.9</v>
      </c>
      <c r="DI44" s="229">
        <v>109.6</v>
      </c>
      <c r="DJ44" s="229">
        <v>131.69999999999999</v>
      </c>
      <c r="DK44" s="229">
        <v>124.5</v>
      </c>
      <c r="DN44" s="229">
        <v>99.1</v>
      </c>
      <c r="DO44" s="229">
        <v>90.5</v>
      </c>
      <c r="DP44" s="229">
        <v>101.9</v>
      </c>
      <c r="DQ44" s="229">
        <v>79.599999999999994</v>
      </c>
      <c r="DR44" s="229">
        <v>101.5</v>
      </c>
      <c r="DS44" s="229">
        <v>79.8</v>
      </c>
      <c r="DT44" s="229">
        <v>91.4</v>
      </c>
      <c r="DV44" s="229">
        <v>103.8</v>
      </c>
      <c r="DW44" s="229">
        <v>98.4</v>
      </c>
      <c r="DX44" s="229">
        <v>96.7</v>
      </c>
      <c r="DY44" s="229">
        <v>122.2</v>
      </c>
      <c r="DZ44" s="229">
        <v>101.1</v>
      </c>
      <c r="EA44" s="229">
        <v>100.9</v>
      </c>
      <c r="EB44" s="229">
        <v>107.7</v>
      </c>
      <c r="EC44" s="229">
        <v>102.1</v>
      </c>
      <c r="ED44" s="229">
        <v>97.3</v>
      </c>
      <c r="EE44" s="229">
        <v>103.1</v>
      </c>
      <c r="EF44" s="229">
        <v>95.1</v>
      </c>
      <c r="EG44" s="229">
        <v>91.1</v>
      </c>
      <c r="EH44" s="229">
        <v>91.1</v>
      </c>
      <c r="EI44" s="229">
        <v>90.4</v>
      </c>
      <c r="EJ44" s="229">
        <v>75.7</v>
      </c>
      <c r="EK44" s="229">
        <v>89.8</v>
      </c>
      <c r="EL44" s="229">
        <v>82</v>
      </c>
      <c r="EM44" s="229">
        <v>114.8</v>
      </c>
      <c r="EN44" s="229">
        <v>109.8</v>
      </c>
      <c r="EO44" s="229">
        <v>96.8</v>
      </c>
      <c r="EP44" s="229">
        <v>109.6</v>
      </c>
      <c r="EX44" s="229">
        <v>114.6</v>
      </c>
      <c r="EY44" s="229">
        <v>90.3</v>
      </c>
      <c r="EZ44" s="229">
        <v>86.5</v>
      </c>
      <c r="FB44" s="229">
        <v>109.2</v>
      </c>
      <c r="FC44" s="229">
        <v>108.2</v>
      </c>
      <c r="FD44" s="229">
        <v>101.7</v>
      </c>
      <c r="FE44" s="229">
        <v>97.2</v>
      </c>
      <c r="FF44" s="229">
        <v>107.2</v>
      </c>
      <c r="FG44" s="229">
        <v>69.5</v>
      </c>
      <c r="FH44" s="229">
        <v>102.2</v>
      </c>
      <c r="FI44" s="229">
        <v>101.8</v>
      </c>
      <c r="FJ44" s="229">
        <v>100.3</v>
      </c>
      <c r="FK44" s="229">
        <v>98.2</v>
      </c>
      <c r="FL44" s="229">
        <v>93.1</v>
      </c>
      <c r="FM44" s="229">
        <v>95.7</v>
      </c>
      <c r="FN44" s="229">
        <v>116.8</v>
      </c>
      <c r="FO44" s="229">
        <v>124</v>
      </c>
      <c r="FP44" s="229">
        <v>100.7</v>
      </c>
      <c r="FR44" s="229">
        <v>101.4</v>
      </c>
      <c r="FS44" s="229">
        <v>98.8</v>
      </c>
      <c r="FT44" s="229">
        <v>83</v>
      </c>
      <c r="FU44" s="229">
        <v>127</v>
      </c>
      <c r="FV44" s="229">
        <v>104.1</v>
      </c>
      <c r="FW44" s="229">
        <v>113.3</v>
      </c>
      <c r="FZ44" s="229">
        <v>92.1</v>
      </c>
      <c r="GA44" s="229">
        <v>92.1</v>
      </c>
      <c r="GB44" s="229">
        <v>93.8</v>
      </c>
      <c r="GC44" s="229">
        <v>92.2</v>
      </c>
      <c r="GD44" s="229">
        <v>95.5</v>
      </c>
      <c r="GE44" s="229">
        <v>89.4</v>
      </c>
      <c r="GF44" s="229">
        <v>110.5</v>
      </c>
      <c r="GG44" s="229">
        <v>101.1</v>
      </c>
      <c r="GH44" s="229">
        <v>98.3</v>
      </c>
      <c r="GI44" s="229">
        <v>100.6</v>
      </c>
      <c r="GJ44" s="229">
        <v>95.4</v>
      </c>
      <c r="GK44" s="229">
        <v>82.7</v>
      </c>
      <c r="GL44" s="229">
        <v>73.8</v>
      </c>
      <c r="GM44" s="229">
        <v>82.9</v>
      </c>
      <c r="GN44" s="229">
        <v>98.4</v>
      </c>
      <c r="GO44" s="229">
        <v>88.6</v>
      </c>
      <c r="GP44" s="229">
        <v>99.7</v>
      </c>
      <c r="GQ44" s="229">
        <v>96.1</v>
      </c>
      <c r="GR44" s="229">
        <v>98.6</v>
      </c>
      <c r="GT44" s="229">
        <v>97.2</v>
      </c>
      <c r="GU44" s="229">
        <v>101</v>
      </c>
      <c r="GV44" s="229">
        <v>93.7</v>
      </c>
      <c r="GW44" s="229">
        <v>103.3</v>
      </c>
      <c r="GY44" s="229">
        <v>94.5</v>
      </c>
      <c r="GZ44" s="229">
        <v>74.099999999999994</v>
      </c>
      <c r="HA44" s="229">
        <v>93.8</v>
      </c>
      <c r="HB44" s="229">
        <v>99.7</v>
      </c>
      <c r="HC44" s="229">
        <v>96.6</v>
      </c>
      <c r="HD44" s="229">
        <v>97.8</v>
      </c>
      <c r="HE44" s="229">
        <v>98.1</v>
      </c>
      <c r="HG44" s="229">
        <v>85.4</v>
      </c>
      <c r="HI44" s="229">
        <v>111.3</v>
      </c>
      <c r="HJ44" s="229">
        <v>129</v>
      </c>
      <c r="HK44" s="229">
        <v>90.1</v>
      </c>
      <c r="HN44" s="229">
        <v>114.5</v>
      </c>
      <c r="HO44" s="229">
        <v>110</v>
      </c>
      <c r="HP44" s="229">
        <v>101.7</v>
      </c>
      <c r="HQ44" s="229">
        <v>101.8</v>
      </c>
      <c r="HR44" s="229">
        <v>128.80000000000001</v>
      </c>
      <c r="HS44" s="229">
        <v>117.4</v>
      </c>
      <c r="HT44" s="229">
        <v>123.1</v>
      </c>
      <c r="HU44" s="229">
        <v>109.3</v>
      </c>
      <c r="HV44" s="229">
        <v>116.5</v>
      </c>
      <c r="HW44" s="229">
        <v>115.7</v>
      </c>
      <c r="HX44" s="229">
        <v>105</v>
      </c>
      <c r="HY44" s="229">
        <v>123.8</v>
      </c>
      <c r="HZ44" s="229">
        <v>101.8</v>
      </c>
      <c r="IA44" s="229">
        <v>121.3</v>
      </c>
      <c r="IB44" s="229">
        <v>112.5</v>
      </c>
      <c r="IC44" s="229">
        <v>100.1</v>
      </c>
      <c r="ID44" s="229">
        <v>150.19999999999999</v>
      </c>
      <c r="IE44" s="229">
        <v>121</v>
      </c>
      <c r="IF44" s="229">
        <v>104</v>
      </c>
      <c r="IG44" s="229">
        <v>115.1</v>
      </c>
      <c r="IH44" s="229">
        <v>97.5</v>
      </c>
      <c r="II44" s="229">
        <v>104.9</v>
      </c>
      <c r="IJ44" s="229">
        <v>97.9</v>
      </c>
      <c r="IK44" s="229">
        <v>109</v>
      </c>
      <c r="IL44" s="229">
        <v>105.2</v>
      </c>
      <c r="IM44" s="229">
        <v>94</v>
      </c>
      <c r="IP44" s="229">
        <v>95.5</v>
      </c>
      <c r="IQ44" s="229">
        <v>95.6</v>
      </c>
      <c r="IR44" s="229">
        <v>93.8</v>
      </c>
      <c r="IS44" s="229">
        <v>94.6</v>
      </c>
      <c r="IU44" s="229">
        <v>97.2</v>
      </c>
      <c r="IW44" s="229">
        <v>94.8</v>
      </c>
      <c r="IX44" s="229">
        <v>96.2</v>
      </c>
      <c r="IY44" s="229">
        <v>96.2</v>
      </c>
      <c r="IZ44" s="229">
        <v>96.2</v>
      </c>
      <c r="JA44" s="229">
        <v>87.6</v>
      </c>
      <c r="JB44" s="229">
        <v>98.5</v>
      </c>
      <c r="JD44" s="229">
        <v>98</v>
      </c>
      <c r="JE44" s="229">
        <v>97.4</v>
      </c>
      <c r="JG44" s="229">
        <v>98.7</v>
      </c>
      <c r="JH44" s="229">
        <v>97</v>
      </c>
      <c r="JI44" s="229">
        <v>96.9</v>
      </c>
      <c r="JJ44" s="229">
        <v>98.7</v>
      </c>
      <c r="JL44" s="229">
        <v>96.7</v>
      </c>
      <c r="JM44" s="229">
        <v>96.9</v>
      </c>
      <c r="JN44" s="229">
        <v>94.4</v>
      </c>
      <c r="JO44" s="229">
        <v>94.6</v>
      </c>
      <c r="JP44" s="229">
        <v>94.6</v>
      </c>
      <c r="JQ44" s="229">
        <v>94</v>
      </c>
      <c r="JR44" s="229">
        <v>100.9</v>
      </c>
      <c r="JS44" s="229">
        <v>101</v>
      </c>
      <c r="JT44" s="229">
        <v>102.6</v>
      </c>
      <c r="JU44" s="229">
        <v>102.6</v>
      </c>
      <c r="JV44" s="229">
        <v>99</v>
      </c>
      <c r="JW44" s="229">
        <v>101.5</v>
      </c>
      <c r="JX44" s="229">
        <v>96.3</v>
      </c>
      <c r="JY44" s="229">
        <v>100.7</v>
      </c>
      <c r="JZ44" s="229">
        <v>100.7</v>
      </c>
      <c r="KA44" s="229">
        <v>100.2</v>
      </c>
      <c r="KB44" s="229">
        <v>102.1</v>
      </c>
      <c r="KC44" s="229">
        <v>93.1</v>
      </c>
      <c r="KD44" s="229">
        <v>143.69999999999999</v>
      </c>
      <c r="KE44" s="229">
        <v>95.6</v>
      </c>
      <c r="KG44" s="229">
        <v>92.3</v>
      </c>
      <c r="KH44" s="229">
        <v>94.2</v>
      </c>
      <c r="KJ44" s="229">
        <v>99.9</v>
      </c>
      <c r="KK44" s="229">
        <v>99.6</v>
      </c>
      <c r="KL44" s="229">
        <v>92.1</v>
      </c>
      <c r="KM44" s="229">
        <v>104.9</v>
      </c>
      <c r="KN44" s="229">
        <v>98.2</v>
      </c>
      <c r="KO44" s="229">
        <v>100.1</v>
      </c>
      <c r="KP44" s="229">
        <v>92.5</v>
      </c>
      <c r="KQ44" s="229">
        <v>95.3</v>
      </c>
      <c r="KR44" s="229">
        <v>104.5</v>
      </c>
      <c r="KS44" s="229">
        <v>105</v>
      </c>
      <c r="KT44" s="229">
        <v>103.4</v>
      </c>
      <c r="KU44" s="229">
        <v>93.2</v>
      </c>
      <c r="KV44" s="229">
        <v>101.6</v>
      </c>
      <c r="KW44" s="229">
        <v>101.6</v>
      </c>
      <c r="KX44" s="229">
        <v>88.2</v>
      </c>
      <c r="KY44" s="229">
        <v>93.3</v>
      </c>
      <c r="KZ44" s="229">
        <v>83</v>
      </c>
      <c r="LA44" s="229">
        <v>62.1</v>
      </c>
      <c r="LB44" s="229">
        <v>62.1</v>
      </c>
      <c r="LC44" s="229">
        <v>96.5</v>
      </c>
      <c r="LD44" s="229">
        <v>98</v>
      </c>
      <c r="LE44" s="229">
        <v>93.7</v>
      </c>
      <c r="LF44" s="229">
        <v>119.2</v>
      </c>
      <c r="LG44" s="229">
        <v>158.9</v>
      </c>
      <c r="LH44" s="229">
        <v>202.1</v>
      </c>
      <c r="LI44" s="229">
        <v>231.1</v>
      </c>
      <c r="LJ44" s="229">
        <v>148.80000000000001</v>
      </c>
      <c r="LK44" s="229">
        <v>135.30000000000001</v>
      </c>
      <c r="LL44" s="229">
        <v>137.30000000000001</v>
      </c>
      <c r="LM44" s="229">
        <v>278.89999999999998</v>
      </c>
      <c r="LN44" s="229">
        <v>178.2</v>
      </c>
      <c r="LO44" s="229">
        <v>260.60000000000002</v>
      </c>
      <c r="LQ44" s="229">
        <v>140.69999999999999</v>
      </c>
      <c r="LR44" s="229">
        <v>154.19999999999999</v>
      </c>
      <c r="LS44" s="229">
        <v>188.3</v>
      </c>
      <c r="LT44" s="229">
        <v>131.1</v>
      </c>
      <c r="LU44" s="229">
        <v>99.3</v>
      </c>
      <c r="LV44" s="229">
        <v>101.8</v>
      </c>
      <c r="LW44" s="229">
        <v>104.4</v>
      </c>
      <c r="LX44" s="229">
        <v>103.1</v>
      </c>
      <c r="LY44" s="229">
        <v>100.7</v>
      </c>
      <c r="LZ44" s="229">
        <v>123.8</v>
      </c>
      <c r="MA44" s="229">
        <v>99.7</v>
      </c>
      <c r="MB44" s="229">
        <v>130.6</v>
      </c>
      <c r="MC44" s="229">
        <v>137</v>
      </c>
      <c r="MD44" s="229">
        <v>114.4</v>
      </c>
      <c r="ME44" s="229">
        <v>111.2</v>
      </c>
      <c r="MF44" s="229">
        <v>108.7</v>
      </c>
      <c r="MG44" s="229">
        <v>113.1</v>
      </c>
      <c r="MH44" s="229">
        <v>106.7</v>
      </c>
      <c r="MI44" s="229">
        <v>107.9</v>
      </c>
      <c r="MJ44" s="229">
        <v>114.3</v>
      </c>
      <c r="MK44" s="229">
        <v>101</v>
      </c>
      <c r="ML44" s="229">
        <v>94.9</v>
      </c>
      <c r="MM44" s="229">
        <v>97.1</v>
      </c>
      <c r="MN44" s="229">
        <v>97.4</v>
      </c>
      <c r="MO44" s="229">
        <v>87.5</v>
      </c>
      <c r="MP44" s="229">
        <v>98.6</v>
      </c>
      <c r="MQ44" s="229">
        <v>94.6</v>
      </c>
      <c r="MR44" s="229">
        <v>97.7</v>
      </c>
      <c r="MS44" s="229">
        <v>101</v>
      </c>
      <c r="MT44" s="229">
        <v>96.7</v>
      </c>
      <c r="MV44" s="229">
        <v>98.6</v>
      </c>
      <c r="MW44" s="229">
        <v>106.2</v>
      </c>
      <c r="MX44" s="229">
        <v>104.3</v>
      </c>
      <c r="MY44" s="229">
        <v>107.3</v>
      </c>
      <c r="MZ44" s="229">
        <v>89.1</v>
      </c>
      <c r="NA44" s="229">
        <v>124.7</v>
      </c>
      <c r="NC44" s="229">
        <v>107.1</v>
      </c>
      <c r="ND44" s="229">
        <v>107.4</v>
      </c>
      <c r="NE44" s="229">
        <v>114.5</v>
      </c>
      <c r="NF44" s="229">
        <v>102.9</v>
      </c>
      <c r="NG44" s="229">
        <v>110</v>
      </c>
      <c r="NH44" s="229">
        <v>107.3</v>
      </c>
      <c r="NI44" s="229">
        <v>112.1</v>
      </c>
      <c r="NJ44" s="229">
        <v>104.7</v>
      </c>
      <c r="NK44" s="229">
        <v>111.4</v>
      </c>
      <c r="NM44" s="229">
        <v>97.4</v>
      </c>
      <c r="NN44" s="229">
        <v>96.8</v>
      </c>
      <c r="NO44" s="229">
        <v>121.4</v>
      </c>
      <c r="NP44" s="229">
        <v>104.4</v>
      </c>
      <c r="NR44" s="229">
        <v>97.8</v>
      </c>
      <c r="NS44" s="229">
        <v>95.5</v>
      </c>
      <c r="NT44" s="229">
        <v>95.5</v>
      </c>
      <c r="NU44" s="229">
        <v>97.2</v>
      </c>
      <c r="NV44" s="229">
        <v>94.8</v>
      </c>
      <c r="NW44" s="229">
        <v>113.6</v>
      </c>
      <c r="NX44" s="229">
        <v>100</v>
      </c>
      <c r="NY44" s="229">
        <v>100</v>
      </c>
      <c r="NZ44" s="229">
        <v>94.7</v>
      </c>
      <c r="OA44" s="229">
        <v>91.6</v>
      </c>
      <c r="OB44" s="229">
        <v>102.1</v>
      </c>
      <c r="OC44" s="229">
        <v>102.2</v>
      </c>
      <c r="OD44" s="229">
        <v>101.3</v>
      </c>
      <c r="OE44" s="229">
        <v>90.5</v>
      </c>
      <c r="OF44" s="229">
        <v>90.1</v>
      </c>
      <c r="OG44" s="229">
        <v>98.2</v>
      </c>
      <c r="OI44" s="229">
        <v>81.599999999999994</v>
      </c>
      <c r="OK44" s="229">
        <v>81.3</v>
      </c>
      <c r="OL44" s="229">
        <v>95.2</v>
      </c>
      <c r="OM44" s="229">
        <v>86.1</v>
      </c>
      <c r="ON44" s="229">
        <v>99.7</v>
      </c>
      <c r="OO44" s="229">
        <v>86.9</v>
      </c>
      <c r="OP44" s="229">
        <v>95.7</v>
      </c>
      <c r="OQ44" s="229">
        <v>87.3</v>
      </c>
      <c r="OR44" s="229">
        <v>102</v>
      </c>
      <c r="OT44" s="229">
        <v>71.599999999999994</v>
      </c>
      <c r="OV44" s="229">
        <v>99.9</v>
      </c>
      <c r="OW44" s="229">
        <v>101.1</v>
      </c>
      <c r="OX44" s="229">
        <v>87.5</v>
      </c>
      <c r="OY44" s="229">
        <v>96.9</v>
      </c>
      <c r="OZ44" s="229">
        <v>61.9</v>
      </c>
      <c r="PA44" s="229">
        <v>62.5</v>
      </c>
      <c r="PB44" s="229">
        <v>101.6</v>
      </c>
      <c r="PC44" s="229">
        <v>82.2</v>
      </c>
      <c r="PD44" s="229">
        <v>96.9</v>
      </c>
      <c r="PE44" s="229">
        <v>108.1</v>
      </c>
      <c r="PF44" s="229">
        <v>171.4</v>
      </c>
      <c r="PG44" s="229">
        <v>95.2</v>
      </c>
      <c r="PH44" s="229">
        <v>102.1</v>
      </c>
      <c r="PI44" s="229">
        <v>93.5</v>
      </c>
      <c r="PJ44" s="229">
        <v>90.6</v>
      </c>
      <c r="PK44" s="229">
        <v>89.6</v>
      </c>
      <c r="PL44" s="229">
        <v>108.1</v>
      </c>
      <c r="PM44" s="229">
        <v>96.5</v>
      </c>
      <c r="PN44" s="229">
        <v>84</v>
      </c>
      <c r="PO44" s="229">
        <v>95.3</v>
      </c>
      <c r="PP44" s="229">
        <v>75.2</v>
      </c>
      <c r="PQ44" s="229">
        <v>90.3</v>
      </c>
      <c r="PR44" s="229">
        <v>85.8</v>
      </c>
      <c r="PS44" s="229">
        <v>103</v>
      </c>
      <c r="PT44" s="229">
        <v>91.6</v>
      </c>
      <c r="PU44" s="229">
        <v>101.3</v>
      </c>
      <c r="PV44" s="229">
        <v>78</v>
      </c>
      <c r="PW44" s="229">
        <v>96.8</v>
      </c>
      <c r="PX44" s="229">
        <v>95.5</v>
      </c>
      <c r="PY44" s="229">
        <v>87.8</v>
      </c>
      <c r="PZ44" s="229">
        <v>100.9</v>
      </c>
      <c r="QA44" s="229">
        <v>100.1</v>
      </c>
      <c r="QB44" s="229">
        <v>99.6</v>
      </c>
      <c r="QC44" s="229">
        <v>100.2</v>
      </c>
      <c r="QD44" s="229">
        <v>99.3</v>
      </c>
      <c r="QE44" s="229">
        <v>99</v>
      </c>
      <c r="QF44" s="229">
        <v>98.7</v>
      </c>
      <c r="QG44" s="229">
        <v>101.3</v>
      </c>
      <c r="QH44" s="229">
        <v>97</v>
      </c>
      <c r="QI44" s="229">
        <v>102.4</v>
      </c>
      <c r="QJ44" s="229">
        <v>107.8</v>
      </c>
      <c r="QK44" s="229">
        <v>107.8</v>
      </c>
      <c r="QL44" s="229">
        <v>99.3</v>
      </c>
      <c r="QM44" s="229">
        <v>103.4</v>
      </c>
      <c r="QN44" s="229">
        <v>97.8</v>
      </c>
      <c r="QO44" s="229">
        <v>103.9</v>
      </c>
      <c r="QP44" s="229">
        <v>104.2</v>
      </c>
      <c r="QQ44" s="229">
        <v>103.1</v>
      </c>
      <c r="QS44" s="229">
        <v>107.2</v>
      </c>
      <c r="QT44" s="229">
        <v>106.1</v>
      </c>
      <c r="QU44" s="229">
        <v>122</v>
      </c>
      <c r="QV44" s="229">
        <v>114</v>
      </c>
      <c r="QW44" s="229">
        <v>104</v>
      </c>
      <c r="QX44" s="229">
        <v>104.9</v>
      </c>
      <c r="QY44" s="229">
        <v>105.6</v>
      </c>
      <c r="QZ44" s="229">
        <v>103.8</v>
      </c>
      <c r="RA44" s="229">
        <v>94.7</v>
      </c>
      <c r="RB44" s="229">
        <v>96</v>
      </c>
      <c r="RC44" s="229">
        <v>94.9</v>
      </c>
      <c r="RD44" s="229">
        <v>92.2</v>
      </c>
      <c r="RE44" s="229">
        <v>91.1</v>
      </c>
      <c r="RF44" s="229">
        <v>98.6</v>
      </c>
      <c r="RG44" s="229">
        <v>106.8</v>
      </c>
      <c r="RH44" s="229">
        <v>105.6</v>
      </c>
      <c r="RI44" s="229">
        <v>110.5</v>
      </c>
      <c r="RJ44" s="229">
        <v>106.5</v>
      </c>
      <c r="RK44" s="229">
        <v>101.8</v>
      </c>
      <c r="RL44" s="229">
        <v>118.8</v>
      </c>
      <c r="RM44" s="229">
        <v>102.3</v>
      </c>
      <c r="RN44" s="229">
        <v>105</v>
      </c>
      <c r="RO44" s="229">
        <v>101.2</v>
      </c>
      <c r="RP44" s="229">
        <v>114.3</v>
      </c>
      <c r="RQ44" s="229">
        <v>109.2</v>
      </c>
      <c r="RT44" s="229">
        <v>112.4</v>
      </c>
      <c r="RU44" s="229">
        <v>125.6</v>
      </c>
      <c r="RW44" s="229">
        <v>104.6</v>
      </c>
      <c r="RX44" s="229">
        <v>116.1</v>
      </c>
      <c r="RY44" s="229">
        <v>122.6</v>
      </c>
      <c r="RZ44" s="229">
        <v>109.1</v>
      </c>
      <c r="SA44" s="229">
        <v>102.1</v>
      </c>
      <c r="SB44" s="229">
        <v>130.4</v>
      </c>
      <c r="SC44" s="229">
        <v>100.1</v>
      </c>
      <c r="SD44" s="229">
        <v>124.1</v>
      </c>
      <c r="SE44" s="229">
        <v>90.8</v>
      </c>
      <c r="SF44" s="229">
        <v>93.2</v>
      </c>
      <c r="SG44" s="229">
        <v>74.5</v>
      </c>
      <c r="SH44" s="229">
        <v>98</v>
      </c>
      <c r="SI44" s="229">
        <v>97.5</v>
      </c>
      <c r="SK44" s="229">
        <v>101.4</v>
      </c>
      <c r="SL44" s="229">
        <v>99.8</v>
      </c>
      <c r="SM44" s="229">
        <v>99.9</v>
      </c>
      <c r="SN44" s="229">
        <v>100</v>
      </c>
      <c r="SO44" s="229">
        <v>97.6</v>
      </c>
      <c r="SP44" s="229">
        <v>102.3</v>
      </c>
      <c r="SQ44" s="229">
        <v>100</v>
      </c>
      <c r="SR44" s="229">
        <v>100</v>
      </c>
      <c r="SS44" s="229">
        <v>99.3</v>
      </c>
      <c r="ST44" s="229">
        <v>99.6</v>
      </c>
      <c r="SU44" s="229">
        <v>99.2</v>
      </c>
      <c r="SV44" s="229">
        <v>99</v>
      </c>
      <c r="SW44" s="229">
        <v>99.3</v>
      </c>
      <c r="SY44" s="229">
        <v>94.1</v>
      </c>
      <c r="SZ44" s="229">
        <v>90.1</v>
      </c>
      <c r="TA44" s="229">
        <v>110.3</v>
      </c>
      <c r="TB44" s="229">
        <v>112.9</v>
      </c>
      <c r="TC44" s="229">
        <v>100.6</v>
      </c>
      <c r="TD44" s="229">
        <v>96.6</v>
      </c>
      <c r="TE44" s="229">
        <v>101.3</v>
      </c>
      <c r="TF44" s="229">
        <v>99.6</v>
      </c>
      <c r="TG44" s="229">
        <v>100.1</v>
      </c>
      <c r="TH44" s="229">
        <v>103.5</v>
      </c>
      <c r="TI44" s="229">
        <v>99.3</v>
      </c>
      <c r="TJ44" s="229">
        <v>101.7</v>
      </c>
      <c r="TK44" s="229">
        <v>101.6</v>
      </c>
      <c r="TL44" s="229">
        <v>91.1</v>
      </c>
      <c r="TM44" s="229">
        <v>91.1</v>
      </c>
      <c r="TN44" s="229">
        <v>95.2</v>
      </c>
      <c r="TO44" s="229">
        <v>78</v>
      </c>
      <c r="TP44" s="229">
        <v>88.6</v>
      </c>
      <c r="TR44" s="229">
        <v>101.7</v>
      </c>
      <c r="TU44" s="229">
        <v>102.8</v>
      </c>
      <c r="TV44" s="229">
        <v>95.9</v>
      </c>
      <c r="TW44" s="229">
        <v>92.1</v>
      </c>
      <c r="TX44" s="229">
        <v>102.3</v>
      </c>
      <c r="TY44" s="229">
        <v>105</v>
      </c>
      <c r="TZ44" s="229">
        <v>90.9</v>
      </c>
      <c r="UA44" s="229">
        <v>120.8</v>
      </c>
      <c r="UC44" s="229">
        <v>122.1</v>
      </c>
      <c r="UD44" s="229">
        <v>108.5</v>
      </c>
      <c r="UE44" s="229">
        <v>116.4</v>
      </c>
      <c r="UF44" s="229">
        <v>100</v>
      </c>
      <c r="UG44" s="229">
        <v>100</v>
      </c>
      <c r="UH44" s="229">
        <v>113.4</v>
      </c>
      <c r="UI44" s="229">
        <v>113.1</v>
      </c>
      <c r="UJ44" s="229">
        <v>106.8</v>
      </c>
      <c r="UK44" s="229">
        <v>199.4</v>
      </c>
      <c r="UM44" s="229">
        <v>105.7</v>
      </c>
      <c r="UN44" s="229">
        <v>109.2</v>
      </c>
      <c r="UO44" s="229">
        <v>95.8</v>
      </c>
      <c r="UP44" s="229">
        <v>97.1</v>
      </c>
      <c r="UQ44" s="229">
        <v>95</v>
      </c>
      <c r="UR44" s="229">
        <v>354.7</v>
      </c>
      <c r="US44" s="229">
        <v>117.3</v>
      </c>
      <c r="UT44" s="229">
        <v>93.3</v>
      </c>
      <c r="UU44" s="229">
        <v>96.5</v>
      </c>
      <c r="UV44" s="229">
        <v>97.3</v>
      </c>
      <c r="UW44" s="229">
        <v>97.6</v>
      </c>
      <c r="UX44" s="229">
        <v>93.1</v>
      </c>
      <c r="UZ44" s="229">
        <v>92.5</v>
      </c>
      <c r="VA44" s="229">
        <v>109.6</v>
      </c>
      <c r="VB44" s="229">
        <v>83.6</v>
      </c>
      <c r="VC44" s="229">
        <v>96.8</v>
      </c>
      <c r="VE44" s="229">
        <v>98.9</v>
      </c>
      <c r="VG44" s="229">
        <v>109.6</v>
      </c>
      <c r="VH44" s="229">
        <v>394.8</v>
      </c>
      <c r="VJ44" s="229">
        <v>247.8</v>
      </c>
      <c r="VM44" s="229">
        <v>950.1</v>
      </c>
      <c r="VN44" s="229">
        <v>1752.1</v>
      </c>
      <c r="VO44" s="229">
        <v>484.7</v>
      </c>
      <c r="VP44" s="229">
        <v>865.2</v>
      </c>
      <c r="VQ44" s="229">
        <v>430.4</v>
      </c>
      <c r="VR44" s="229">
        <v>92</v>
      </c>
      <c r="VS44" s="229">
        <v>98.7</v>
      </c>
      <c r="VT44" s="229">
        <v>108.2</v>
      </c>
      <c r="VU44" s="229">
        <v>97.5</v>
      </c>
      <c r="VV44" s="229">
        <v>102.4</v>
      </c>
      <c r="VW44" s="229">
        <v>104.5</v>
      </c>
      <c r="VX44" s="229">
        <v>90.3</v>
      </c>
      <c r="VY44" s="229">
        <v>103.1</v>
      </c>
      <c r="VZ44" s="229">
        <v>96.1</v>
      </c>
      <c r="WA44" s="229">
        <v>99.8</v>
      </c>
      <c r="WB44" s="229">
        <v>109.6</v>
      </c>
      <c r="WC44" s="229">
        <v>146.4</v>
      </c>
      <c r="WD44" s="229">
        <v>96.1</v>
      </c>
      <c r="WE44" s="229">
        <v>107.2</v>
      </c>
      <c r="WF44" s="229">
        <v>96.4</v>
      </c>
      <c r="WG44" s="229">
        <v>108.8</v>
      </c>
      <c r="WH44" s="229">
        <v>118.3</v>
      </c>
      <c r="WI44" s="229">
        <v>123.4</v>
      </c>
      <c r="WJ44" s="229">
        <v>213.1</v>
      </c>
      <c r="WM44" s="229">
        <v>102.9</v>
      </c>
      <c r="WN44" s="229">
        <v>108.6</v>
      </c>
      <c r="WO44" s="229">
        <v>99.2</v>
      </c>
      <c r="WP44" s="229">
        <v>100.7</v>
      </c>
      <c r="WQ44" s="229">
        <v>93.8</v>
      </c>
      <c r="WR44" s="229">
        <v>103.6</v>
      </c>
      <c r="WS44" s="229">
        <v>102.2</v>
      </c>
      <c r="WT44" s="229">
        <v>109.4</v>
      </c>
      <c r="WW44" s="229">
        <v>105.7</v>
      </c>
      <c r="WY44" s="229">
        <v>118.2</v>
      </c>
      <c r="WZ44" s="229">
        <v>101.1</v>
      </c>
      <c r="XA44" s="229">
        <v>94</v>
      </c>
      <c r="XB44" s="229">
        <v>123.1</v>
      </c>
      <c r="XD44" s="229">
        <v>99.4</v>
      </c>
      <c r="XF44" s="229">
        <v>97.5</v>
      </c>
      <c r="XG44" s="229">
        <v>99.8</v>
      </c>
      <c r="XH44" s="229">
        <v>99.8</v>
      </c>
      <c r="XI44" s="229">
        <v>99.5</v>
      </c>
      <c r="XJ44" s="229">
        <v>100</v>
      </c>
      <c r="XK44" s="229">
        <v>90.3</v>
      </c>
      <c r="XM44" s="229">
        <v>84.8</v>
      </c>
      <c r="XN44" s="229">
        <v>95.5</v>
      </c>
      <c r="XO44" s="229">
        <v>97</v>
      </c>
      <c r="XP44" s="229">
        <v>96.5</v>
      </c>
      <c r="XQ44" s="229">
        <v>95</v>
      </c>
      <c r="XR44" s="229">
        <v>97.8</v>
      </c>
      <c r="XS44" s="229">
        <v>99.7</v>
      </c>
      <c r="XT44" s="229">
        <v>99.7</v>
      </c>
      <c r="XU44" s="229">
        <v>83.8</v>
      </c>
      <c r="XV44" s="229">
        <v>83.8</v>
      </c>
      <c r="XW44" s="229">
        <v>96.6</v>
      </c>
      <c r="XX44" s="229">
        <v>95.2</v>
      </c>
      <c r="XY44" s="229">
        <v>96.6</v>
      </c>
      <c r="XZ44" s="229">
        <v>98.8</v>
      </c>
      <c r="YB44" s="229">
        <v>94.7</v>
      </c>
      <c r="YC44" s="229">
        <v>94.6</v>
      </c>
      <c r="YD44" s="229">
        <v>100.5</v>
      </c>
      <c r="YE44" s="229">
        <v>100.6</v>
      </c>
      <c r="YF44" s="229">
        <v>99.6</v>
      </c>
      <c r="YG44" s="229">
        <v>100</v>
      </c>
      <c r="YI44" s="229">
        <v>100</v>
      </c>
      <c r="YJ44" s="229">
        <v>100.6</v>
      </c>
      <c r="YK44" s="229">
        <v>100.4</v>
      </c>
      <c r="YM44" s="229">
        <v>96.6</v>
      </c>
      <c r="YN44" s="229">
        <v>99.5</v>
      </c>
      <c r="YO44" s="229">
        <v>100.2</v>
      </c>
      <c r="YP44" s="229">
        <v>107.2</v>
      </c>
      <c r="YQ44" s="229">
        <v>101</v>
      </c>
      <c r="YR44" s="229">
        <v>96.3</v>
      </c>
      <c r="YS44" s="229">
        <v>101.3</v>
      </c>
      <c r="YU44" s="229">
        <v>99</v>
      </c>
      <c r="YV44" s="229">
        <v>91.3</v>
      </c>
      <c r="YW44" s="229">
        <v>100</v>
      </c>
      <c r="YX44" s="229">
        <v>101.1</v>
      </c>
      <c r="YY44" s="229">
        <v>101.7</v>
      </c>
      <c r="YZ44" s="229">
        <v>96.3</v>
      </c>
      <c r="ZA44" s="229">
        <v>139.69999999999999</v>
      </c>
      <c r="ZB44" s="229">
        <v>100.6</v>
      </c>
      <c r="ZD44" s="229">
        <v>102.3</v>
      </c>
      <c r="ZF44" s="229">
        <v>95.5</v>
      </c>
      <c r="ZG44" s="229">
        <v>100</v>
      </c>
      <c r="ZI44" s="229">
        <v>99.9</v>
      </c>
      <c r="ZJ44" s="229">
        <v>98.6</v>
      </c>
      <c r="ZK44" s="229">
        <v>98.3</v>
      </c>
      <c r="ZL44" s="229">
        <v>98.6</v>
      </c>
      <c r="ZN44" s="229">
        <v>106.9</v>
      </c>
      <c r="ZO44" s="229">
        <v>141.4</v>
      </c>
      <c r="ZP44" s="229">
        <v>163.4</v>
      </c>
      <c r="ZQ44" s="229">
        <v>119.4</v>
      </c>
      <c r="ZR44" s="229">
        <v>110.2</v>
      </c>
      <c r="ZS44" s="229">
        <v>107.9</v>
      </c>
      <c r="ZV44" s="229">
        <v>107.4</v>
      </c>
      <c r="ZW44" s="229">
        <v>104.1</v>
      </c>
      <c r="ZX44" s="229">
        <v>110.5</v>
      </c>
      <c r="ZY44" s="229">
        <v>103.6</v>
      </c>
      <c r="ZZ44" s="229">
        <v>104.1</v>
      </c>
      <c r="AAA44" s="229">
        <v>103.5</v>
      </c>
      <c r="AAB44" s="229">
        <v>104.5</v>
      </c>
      <c r="AAC44" s="229">
        <v>104.5</v>
      </c>
      <c r="AAD44" s="229">
        <v>102.7</v>
      </c>
      <c r="AAE44" s="229">
        <v>105.2</v>
      </c>
      <c r="AAF44" s="229">
        <v>103.3</v>
      </c>
      <c r="AAG44" s="229">
        <v>95.2</v>
      </c>
      <c r="AAH44" s="229">
        <v>102.4</v>
      </c>
      <c r="AAI44" s="229">
        <v>98.6</v>
      </c>
      <c r="AAJ44" s="229">
        <v>101.7</v>
      </c>
      <c r="AAK44" s="229">
        <v>119.5</v>
      </c>
      <c r="AAL44" s="229">
        <v>89</v>
      </c>
      <c r="AAM44" s="229">
        <v>91.7</v>
      </c>
      <c r="AAN44" s="229">
        <v>107.6</v>
      </c>
      <c r="AAO44" s="229">
        <v>78.7</v>
      </c>
      <c r="AAP44" s="229">
        <v>86.6</v>
      </c>
      <c r="AAQ44" s="229">
        <v>116.2</v>
      </c>
      <c r="AAR44" s="229">
        <v>78.900000000000006</v>
      </c>
      <c r="AAS44" s="229">
        <v>63.4</v>
      </c>
      <c r="AAT44" s="229">
        <v>99.2</v>
      </c>
      <c r="AAU44" s="229">
        <v>103.5</v>
      </c>
      <c r="AAV44" s="229">
        <v>105.6</v>
      </c>
      <c r="AAW44" s="229">
        <v>101.1</v>
      </c>
      <c r="AAX44" s="229">
        <v>77.2</v>
      </c>
      <c r="AAY44" s="229">
        <v>76.900000000000006</v>
      </c>
      <c r="AAZ44" s="229">
        <v>77.900000000000006</v>
      </c>
      <c r="ABA44" s="229">
        <v>95.8</v>
      </c>
      <c r="ABC44" s="229">
        <v>100.9</v>
      </c>
      <c r="ABD44" s="229">
        <v>82.9</v>
      </c>
      <c r="ABE44" s="229">
        <v>91.7</v>
      </c>
      <c r="ABF44" s="229">
        <v>100</v>
      </c>
      <c r="ABG44" s="229">
        <v>93.7</v>
      </c>
      <c r="ABH44" s="229">
        <v>100.3</v>
      </c>
      <c r="ABI44" s="229">
        <v>95.9</v>
      </c>
      <c r="ABJ44" s="229">
        <v>103.4</v>
      </c>
      <c r="ABK44" s="229">
        <v>93.1</v>
      </c>
      <c r="ABL44" s="229">
        <v>90.4</v>
      </c>
      <c r="ABM44" s="229">
        <v>100.4</v>
      </c>
      <c r="ABN44" s="229">
        <v>97.5</v>
      </c>
      <c r="ABO44" s="229">
        <v>100.2</v>
      </c>
      <c r="ABP44" s="229">
        <v>101</v>
      </c>
      <c r="ABQ44" s="229">
        <v>101.8</v>
      </c>
      <c r="ABR44" s="229">
        <v>100.4</v>
      </c>
      <c r="ABS44" s="229" t="e">
        <v>#N/A</v>
      </c>
      <c r="ABT44" s="229">
        <v>103</v>
      </c>
      <c r="ABU44" s="229">
        <v>103.8</v>
      </c>
      <c r="ABV44" s="229">
        <v>108.5</v>
      </c>
      <c r="ACB44" s="229">
        <v>100.3</v>
      </c>
      <c r="ACC44" s="229">
        <v>100.1</v>
      </c>
      <c r="ACD44" s="229">
        <v>96.6</v>
      </c>
      <c r="ACE44" s="229">
        <v>95</v>
      </c>
      <c r="ACF44" s="229">
        <v>110.2</v>
      </c>
      <c r="ACG44" s="229">
        <v>101.1</v>
      </c>
      <c r="ACH44" s="229">
        <v>98.4</v>
      </c>
      <c r="ACI44" s="229">
        <v>96.6</v>
      </c>
      <c r="ACJ44" s="229">
        <v>77.2</v>
      </c>
      <c r="ACK44" s="229">
        <v>113.5</v>
      </c>
      <c r="ACL44" s="229">
        <v>99.2</v>
      </c>
      <c r="ACM44" s="229">
        <v>97.2</v>
      </c>
      <c r="ACN44" s="229">
        <v>100.5</v>
      </c>
      <c r="ACO44" s="229">
        <v>103.2</v>
      </c>
      <c r="ACP44" s="229">
        <v>99</v>
      </c>
      <c r="ACQ44" s="229">
        <v>102.6</v>
      </c>
      <c r="ACR44" s="229">
        <v>94</v>
      </c>
      <c r="ACS44" s="229">
        <v>103.9</v>
      </c>
      <c r="ACT44" s="229">
        <v>191.6</v>
      </c>
      <c r="ACU44" s="229">
        <v>99.6</v>
      </c>
      <c r="ACV44" s="229">
        <v>99.6</v>
      </c>
      <c r="ACW44" s="229">
        <v>95.5</v>
      </c>
      <c r="ACX44" s="229">
        <v>102.6</v>
      </c>
      <c r="ACY44" s="229">
        <v>100.7</v>
      </c>
      <c r="ACZ44" s="229">
        <v>99.6</v>
      </c>
      <c r="ADA44" s="229">
        <v>99.8</v>
      </c>
      <c r="ADB44" s="229">
        <v>77.400000000000006</v>
      </c>
      <c r="ADC44" s="229">
        <v>98.1</v>
      </c>
      <c r="ADD44" s="229">
        <v>101.2</v>
      </c>
      <c r="ADE44" s="229">
        <v>110.5</v>
      </c>
      <c r="ADF44" s="229">
        <v>137.5</v>
      </c>
      <c r="ADG44" s="229">
        <v>97.8</v>
      </c>
      <c r="ADH44" s="229">
        <v>96.4</v>
      </c>
      <c r="ADI44" s="229">
        <v>100.9</v>
      </c>
      <c r="ADJ44" s="229">
        <v>100.4</v>
      </c>
      <c r="ADK44" s="229">
        <v>100.4</v>
      </c>
    </row>
    <row r="45" spans="1:791">
      <c r="A45" s="229">
        <v>200303</v>
      </c>
      <c r="B45" s="229">
        <v>100.6</v>
      </c>
      <c r="C45" s="229">
        <v>97.1</v>
      </c>
      <c r="D45" s="229">
        <v>100</v>
      </c>
      <c r="E45" s="229">
        <v>110.3</v>
      </c>
      <c r="F45" s="229">
        <v>110.7</v>
      </c>
      <c r="G45" s="229">
        <v>109.9</v>
      </c>
      <c r="H45" s="229">
        <v>111.5</v>
      </c>
      <c r="I45" s="229">
        <v>95.5</v>
      </c>
      <c r="J45" s="229">
        <v>93.7</v>
      </c>
      <c r="K45" s="229">
        <v>95.3</v>
      </c>
      <c r="L45" s="229">
        <v>93</v>
      </c>
      <c r="N45" s="229">
        <v>93.6</v>
      </c>
      <c r="O45" s="229">
        <v>96.6</v>
      </c>
      <c r="P45" s="229">
        <v>93.3</v>
      </c>
      <c r="Q45" s="229">
        <v>94</v>
      </c>
      <c r="R45" s="229">
        <v>87.5</v>
      </c>
      <c r="S45" s="229">
        <v>99.5</v>
      </c>
      <c r="U45" s="229">
        <v>100.2</v>
      </c>
      <c r="V45" s="229">
        <v>86.3</v>
      </c>
      <c r="W45" s="229">
        <v>105.1</v>
      </c>
      <c r="X45" s="229">
        <v>102.1</v>
      </c>
      <c r="Y45" s="229">
        <v>105.8</v>
      </c>
      <c r="Z45" s="229">
        <v>105.5</v>
      </c>
      <c r="AA45" s="229">
        <v>110.2</v>
      </c>
      <c r="AB45" s="229">
        <v>124.2</v>
      </c>
      <c r="AC45" s="229">
        <v>106</v>
      </c>
      <c r="AD45" s="229">
        <v>128.69999999999999</v>
      </c>
      <c r="AE45" s="229">
        <v>91.1</v>
      </c>
      <c r="AF45" s="229">
        <v>118.1</v>
      </c>
      <c r="AG45" s="229">
        <v>102.2</v>
      </c>
      <c r="AH45" s="229">
        <v>97.3</v>
      </c>
      <c r="AI45" s="229">
        <v>97.2</v>
      </c>
      <c r="AJ45" s="229">
        <v>113.5</v>
      </c>
      <c r="AK45" s="229">
        <v>105.2</v>
      </c>
      <c r="AL45" s="229">
        <v>123.9</v>
      </c>
      <c r="AM45" s="229">
        <v>89.3</v>
      </c>
      <c r="AN45" s="229">
        <v>83.9</v>
      </c>
      <c r="AO45" s="229">
        <v>92.3</v>
      </c>
      <c r="AP45" s="229">
        <v>104.7</v>
      </c>
      <c r="AQ45" s="229">
        <v>100.1</v>
      </c>
      <c r="AR45" s="229">
        <v>113.8</v>
      </c>
      <c r="AS45" s="229">
        <v>104.3</v>
      </c>
      <c r="AT45" s="229">
        <v>99.3</v>
      </c>
      <c r="AU45" s="229">
        <v>110.7</v>
      </c>
      <c r="AV45" s="229">
        <v>92.8</v>
      </c>
      <c r="AX45" s="229">
        <v>86</v>
      </c>
      <c r="AY45" s="229">
        <v>85.8</v>
      </c>
      <c r="AZ45" s="229">
        <v>84.1</v>
      </c>
      <c r="BA45" s="229">
        <v>87.5</v>
      </c>
      <c r="BB45" s="229">
        <v>96</v>
      </c>
      <c r="BC45" s="229">
        <v>92.8</v>
      </c>
      <c r="BD45" s="229">
        <v>97</v>
      </c>
      <c r="BE45" s="229">
        <v>92.1</v>
      </c>
      <c r="BF45" s="229">
        <v>97.9</v>
      </c>
      <c r="BG45" s="229">
        <v>96.9</v>
      </c>
      <c r="BH45" s="229">
        <v>91.6</v>
      </c>
      <c r="BI45" s="229">
        <v>91.4</v>
      </c>
      <c r="BJ45" s="229">
        <v>90.9</v>
      </c>
      <c r="BK45" s="229">
        <v>86.8</v>
      </c>
      <c r="BL45" s="229">
        <v>96.1</v>
      </c>
      <c r="BM45" s="229">
        <v>92.3</v>
      </c>
      <c r="BN45" s="229">
        <v>92.9</v>
      </c>
      <c r="BO45" s="229">
        <v>85.2</v>
      </c>
      <c r="BP45" s="229">
        <v>92.7</v>
      </c>
      <c r="BQ45" s="229">
        <v>96.3</v>
      </c>
      <c r="BR45" s="229">
        <v>90.7</v>
      </c>
      <c r="BS45" s="229">
        <v>89</v>
      </c>
      <c r="BU45" s="229">
        <v>96</v>
      </c>
      <c r="BV45" s="229">
        <v>97.2</v>
      </c>
      <c r="BW45" s="229">
        <v>96.2</v>
      </c>
      <c r="BX45" s="229">
        <v>78.3</v>
      </c>
      <c r="BY45" s="229">
        <v>101.8</v>
      </c>
      <c r="BZ45" s="229">
        <v>98.6</v>
      </c>
      <c r="CA45" s="229">
        <v>97.8</v>
      </c>
      <c r="CB45" s="229">
        <v>105.6</v>
      </c>
      <c r="CC45" s="229">
        <v>84.2</v>
      </c>
      <c r="CD45" s="229">
        <v>77.7</v>
      </c>
      <c r="CE45" s="229">
        <v>90.6</v>
      </c>
      <c r="CF45" s="229">
        <v>91.7</v>
      </c>
      <c r="CG45" s="229">
        <v>91.7</v>
      </c>
      <c r="CH45" s="229">
        <v>93.8</v>
      </c>
      <c r="CI45" s="229">
        <v>90.8</v>
      </c>
      <c r="CJ45" s="229">
        <v>92.3</v>
      </c>
      <c r="CK45" s="229">
        <v>57.1</v>
      </c>
      <c r="CL45" s="229">
        <v>106.9</v>
      </c>
      <c r="CM45" s="229">
        <v>78.3</v>
      </c>
      <c r="CN45" s="229">
        <v>98.3</v>
      </c>
      <c r="CO45" s="229">
        <v>76.3</v>
      </c>
      <c r="CP45" s="229">
        <v>112.8</v>
      </c>
      <c r="CQ45" s="229">
        <v>94.6</v>
      </c>
      <c r="CR45" s="229">
        <v>97.7</v>
      </c>
      <c r="CS45" s="229">
        <v>74.900000000000006</v>
      </c>
      <c r="CT45" s="229">
        <v>83.3</v>
      </c>
      <c r="CU45" s="229">
        <v>111.3</v>
      </c>
      <c r="CV45" s="229">
        <v>88.6</v>
      </c>
      <c r="CW45" s="229">
        <v>94.8</v>
      </c>
      <c r="CX45" s="229">
        <v>88.1</v>
      </c>
      <c r="CY45" s="229">
        <v>71</v>
      </c>
      <c r="CZ45" s="229">
        <v>107.1</v>
      </c>
      <c r="DC45" s="229">
        <v>98.4</v>
      </c>
      <c r="DD45" s="229">
        <v>72.7</v>
      </c>
      <c r="DE45" s="229">
        <v>102.5</v>
      </c>
      <c r="DF45" s="229">
        <v>115.1</v>
      </c>
      <c r="DG45" s="229">
        <v>105.5</v>
      </c>
      <c r="DH45" s="229">
        <v>103.7</v>
      </c>
      <c r="DI45" s="229">
        <v>99</v>
      </c>
      <c r="DJ45" s="229">
        <v>115.4</v>
      </c>
      <c r="DK45" s="229">
        <v>106.2</v>
      </c>
      <c r="DN45" s="229">
        <v>99</v>
      </c>
      <c r="DO45" s="229">
        <v>90.7</v>
      </c>
      <c r="DP45" s="229">
        <v>101.7</v>
      </c>
      <c r="DQ45" s="229">
        <v>79.099999999999994</v>
      </c>
      <c r="DR45" s="229">
        <v>101.3</v>
      </c>
      <c r="DS45" s="229">
        <v>80.2</v>
      </c>
      <c r="DT45" s="229">
        <v>92.8</v>
      </c>
      <c r="DV45" s="229">
        <v>103.5</v>
      </c>
      <c r="DW45" s="229">
        <v>98.1</v>
      </c>
      <c r="DX45" s="229">
        <v>97</v>
      </c>
      <c r="DY45" s="229">
        <v>121.3</v>
      </c>
      <c r="DZ45" s="229">
        <v>101.1</v>
      </c>
      <c r="EA45" s="229">
        <v>101.1</v>
      </c>
      <c r="EB45" s="229">
        <v>107.4</v>
      </c>
      <c r="EC45" s="229">
        <v>101.9</v>
      </c>
      <c r="ED45" s="229">
        <v>99.6</v>
      </c>
      <c r="EE45" s="229">
        <v>102.8</v>
      </c>
      <c r="EF45" s="229">
        <v>94.4</v>
      </c>
      <c r="EG45" s="229">
        <v>89.4</v>
      </c>
      <c r="EH45" s="229">
        <v>90.6</v>
      </c>
      <c r="EI45" s="229">
        <v>89.7</v>
      </c>
      <c r="EJ45" s="229">
        <v>75.599999999999994</v>
      </c>
      <c r="EK45" s="229">
        <v>92.5</v>
      </c>
      <c r="EL45" s="229">
        <v>86.4</v>
      </c>
      <c r="EM45" s="229">
        <v>111.7</v>
      </c>
      <c r="EN45" s="229">
        <v>108.2</v>
      </c>
      <c r="EO45" s="229">
        <v>95</v>
      </c>
      <c r="EP45" s="229">
        <v>108.5</v>
      </c>
      <c r="EX45" s="229">
        <v>107.8</v>
      </c>
      <c r="EY45" s="229">
        <v>93.3</v>
      </c>
      <c r="EZ45" s="229">
        <v>86</v>
      </c>
      <c r="FB45" s="229">
        <v>111.7</v>
      </c>
      <c r="FC45" s="229">
        <v>108.7</v>
      </c>
      <c r="FD45" s="229">
        <v>100.6</v>
      </c>
      <c r="FE45" s="229">
        <v>97.2</v>
      </c>
      <c r="FF45" s="229">
        <v>107.5</v>
      </c>
      <c r="FG45" s="229">
        <v>68.8</v>
      </c>
      <c r="FH45" s="229">
        <v>101</v>
      </c>
      <c r="FI45" s="229">
        <v>101.8</v>
      </c>
      <c r="FJ45" s="229">
        <v>99</v>
      </c>
      <c r="FK45" s="229">
        <v>99.8</v>
      </c>
      <c r="FL45" s="229">
        <v>91.9</v>
      </c>
      <c r="FM45" s="229">
        <v>94.9</v>
      </c>
      <c r="FN45" s="229">
        <v>115.6</v>
      </c>
      <c r="FO45" s="229">
        <v>127.6</v>
      </c>
      <c r="FP45" s="229">
        <v>99.3</v>
      </c>
      <c r="FR45" s="229">
        <v>102.3</v>
      </c>
      <c r="FS45" s="229">
        <v>100</v>
      </c>
      <c r="FT45" s="229">
        <v>82</v>
      </c>
      <c r="FU45" s="229">
        <v>120.6</v>
      </c>
      <c r="FV45" s="229">
        <v>103.3</v>
      </c>
      <c r="FW45" s="229">
        <v>108.4</v>
      </c>
      <c r="FZ45" s="229">
        <v>92.2</v>
      </c>
      <c r="GA45" s="229">
        <v>92.1</v>
      </c>
      <c r="GB45" s="229">
        <v>94.2</v>
      </c>
      <c r="GC45" s="229">
        <v>92.9</v>
      </c>
      <c r="GD45" s="229">
        <v>95.6</v>
      </c>
      <c r="GE45" s="229">
        <v>89.6</v>
      </c>
      <c r="GF45" s="229">
        <v>109</v>
      </c>
      <c r="GG45" s="229">
        <v>100.6</v>
      </c>
      <c r="GH45" s="229">
        <v>98.2</v>
      </c>
      <c r="GI45" s="229">
        <v>100.7</v>
      </c>
      <c r="GJ45" s="229">
        <v>94.7</v>
      </c>
      <c r="GK45" s="229">
        <v>82.7</v>
      </c>
      <c r="GL45" s="229">
        <v>74.5</v>
      </c>
      <c r="GM45" s="229">
        <v>84.3</v>
      </c>
      <c r="GN45" s="229">
        <v>98.3</v>
      </c>
      <c r="GO45" s="229">
        <v>88.5</v>
      </c>
      <c r="GP45" s="229">
        <v>99.4</v>
      </c>
      <c r="GQ45" s="229">
        <v>96.1</v>
      </c>
      <c r="GR45" s="229">
        <v>98.7</v>
      </c>
      <c r="GT45" s="229">
        <v>97.2</v>
      </c>
      <c r="GU45" s="229">
        <v>101</v>
      </c>
      <c r="GV45" s="229">
        <v>93.6</v>
      </c>
      <c r="GW45" s="229">
        <v>105.8</v>
      </c>
      <c r="GY45" s="229">
        <v>94.5</v>
      </c>
      <c r="GZ45" s="229">
        <v>72.900000000000006</v>
      </c>
      <c r="HA45" s="229">
        <v>93.1</v>
      </c>
      <c r="HB45" s="229">
        <v>99.3</v>
      </c>
      <c r="HC45" s="229">
        <v>96.4</v>
      </c>
      <c r="HD45" s="229">
        <v>97.8</v>
      </c>
      <c r="HE45" s="229">
        <v>99.1</v>
      </c>
      <c r="HG45" s="229">
        <v>86.2</v>
      </c>
      <c r="HI45" s="229">
        <v>111.1</v>
      </c>
      <c r="HJ45" s="229">
        <v>126.7</v>
      </c>
      <c r="HK45" s="229">
        <v>91.7</v>
      </c>
      <c r="HN45" s="229">
        <v>113.9</v>
      </c>
      <c r="HO45" s="229">
        <v>109.5</v>
      </c>
      <c r="HP45" s="229">
        <v>101.5</v>
      </c>
      <c r="HQ45" s="229">
        <v>100.9</v>
      </c>
      <c r="HR45" s="229">
        <v>128.1</v>
      </c>
      <c r="HS45" s="229">
        <v>116</v>
      </c>
      <c r="HT45" s="229">
        <v>118.6</v>
      </c>
      <c r="HU45" s="229">
        <v>106.3</v>
      </c>
      <c r="HV45" s="229">
        <v>118.6</v>
      </c>
      <c r="HW45" s="229">
        <v>115.2</v>
      </c>
      <c r="HX45" s="229">
        <v>104.5</v>
      </c>
      <c r="HY45" s="229">
        <v>122.4</v>
      </c>
      <c r="HZ45" s="229">
        <v>101.1</v>
      </c>
      <c r="IA45" s="229">
        <v>121.1</v>
      </c>
      <c r="IB45" s="229">
        <v>111.7</v>
      </c>
      <c r="IC45" s="229">
        <v>100.1</v>
      </c>
      <c r="ID45" s="229">
        <v>153.1</v>
      </c>
      <c r="IE45" s="229">
        <v>120.3</v>
      </c>
      <c r="IF45" s="229">
        <v>103.7</v>
      </c>
      <c r="IG45" s="229">
        <v>115</v>
      </c>
      <c r="IH45" s="229">
        <v>97.5</v>
      </c>
      <c r="II45" s="229">
        <v>104.5</v>
      </c>
      <c r="IJ45" s="229">
        <v>97.8</v>
      </c>
      <c r="IK45" s="229">
        <v>108.7</v>
      </c>
      <c r="IL45" s="229">
        <v>103.9</v>
      </c>
      <c r="IM45" s="229">
        <v>94</v>
      </c>
      <c r="IP45" s="229">
        <v>95.6</v>
      </c>
      <c r="IQ45" s="229">
        <v>95.6</v>
      </c>
      <c r="IR45" s="229">
        <v>93.8</v>
      </c>
      <c r="IS45" s="229">
        <v>94.6</v>
      </c>
      <c r="IU45" s="229">
        <v>97.2</v>
      </c>
      <c r="IW45" s="229">
        <v>95</v>
      </c>
      <c r="IX45" s="229">
        <v>96.2</v>
      </c>
      <c r="IY45" s="229">
        <v>96.2</v>
      </c>
      <c r="IZ45" s="229">
        <v>96.2</v>
      </c>
      <c r="JA45" s="229">
        <v>87.6</v>
      </c>
      <c r="JB45" s="229">
        <v>98.5</v>
      </c>
      <c r="JD45" s="229">
        <v>98</v>
      </c>
      <c r="JE45" s="229">
        <v>97.4</v>
      </c>
      <c r="JG45" s="229">
        <v>98.6</v>
      </c>
      <c r="JH45" s="229">
        <v>97</v>
      </c>
      <c r="JI45" s="229">
        <v>96.9</v>
      </c>
      <c r="JJ45" s="229">
        <v>98.7</v>
      </c>
      <c r="JL45" s="229">
        <v>96.7</v>
      </c>
      <c r="JM45" s="229">
        <v>97</v>
      </c>
      <c r="JN45" s="229">
        <v>94.4</v>
      </c>
      <c r="JO45" s="229">
        <v>94.6</v>
      </c>
      <c r="JP45" s="229">
        <v>94.6</v>
      </c>
      <c r="JQ45" s="229">
        <v>94</v>
      </c>
      <c r="JR45" s="229">
        <v>100.9</v>
      </c>
      <c r="JS45" s="229">
        <v>101</v>
      </c>
      <c r="JT45" s="229">
        <v>102.6</v>
      </c>
      <c r="JU45" s="229">
        <v>102.6</v>
      </c>
      <c r="JV45" s="229">
        <v>99</v>
      </c>
      <c r="JW45" s="229">
        <v>101.4</v>
      </c>
      <c r="JX45" s="229">
        <v>96.4</v>
      </c>
      <c r="JY45" s="229">
        <v>100.7</v>
      </c>
      <c r="JZ45" s="229">
        <v>100.7</v>
      </c>
      <c r="KA45" s="229">
        <v>100.2</v>
      </c>
      <c r="KB45" s="229">
        <v>101.9</v>
      </c>
      <c r="KC45" s="229">
        <v>92.9</v>
      </c>
      <c r="KD45" s="229">
        <v>142.19999999999999</v>
      </c>
      <c r="KE45" s="229">
        <v>95.9</v>
      </c>
      <c r="KG45" s="229">
        <v>92.1</v>
      </c>
      <c r="KH45" s="229">
        <v>94.1</v>
      </c>
      <c r="KJ45" s="229">
        <v>99.8</v>
      </c>
      <c r="KK45" s="229">
        <v>99.6</v>
      </c>
      <c r="KL45" s="229">
        <v>92.1</v>
      </c>
      <c r="KM45" s="229">
        <v>104.8</v>
      </c>
      <c r="KN45" s="229">
        <v>97.9</v>
      </c>
      <c r="KO45" s="229">
        <v>100.1</v>
      </c>
      <c r="KP45" s="229">
        <v>92.6</v>
      </c>
      <c r="KQ45" s="229">
        <v>95.3</v>
      </c>
      <c r="KR45" s="229">
        <v>104.5</v>
      </c>
      <c r="KS45" s="229">
        <v>104.9</v>
      </c>
      <c r="KT45" s="229">
        <v>103.4</v>
      </c>
      <c r="KU45" s="229">
        <v>93.2</v>
      </c>
      <c r="KV45" s="229">
        <v>101.6</v>
      </c>
      <c r="KW45" s="229">
        <v>101.6</v>
      </c>
      <c r="KX45" s="229">
        <v>88.2</v>
      </c>
      <c r="KY45" s="229">
        <v>93.2</v>
      </c>
      <c r="KZ45" s="229">
        <v>83.1</v>
      </c>
      <c r="LA45" s="229">
        <v>62.9</v>
      </c>
      <c r="LB45" s="229">
        <v>62.9</v>
      </c>
      <c r="LC45" s="229">
        <v>96.6</v>
      </c>
      <c r="LD45" s="229">
        <v>98.1</v>
      </c>
      <c r="LE45" s="229">
        <v>93.7</v>
      </c>
      <c r="LF45" s="229">
        <v>118.8</v>
      </c>
      <c r="LG45" s="229">
        <v>158.1</v>
      </c>
      <c r="LH45" s="229">
        <v>199.9</v>
      </c>
      <c r="LI45" s="229">
        <v>229.2</v>
      </c>
      <c r="LJ45" s="229">
        <v>147.69999999999999</v>
      </c>
      <c r="LK45" s="229">
        <v>136.19999999999999</v>
      </c>
      <c r="LL45" s="229">
        <v>136.19999999999999</v>
      </c>
      <c r="LM45" s="229">
        <v>275</v>
      </c>
      <c r="LN45" s="229">
        <v>176.2</v>
      </c>
      <c r="LO45" s="229">
        <v>255.3</v>
      </c>
      <c r="LQ45" s="229">
        <v>140.5</v>
      </c>
      <c r="LR45" s="229">
        <v>154.30000000000001</v>
      </c>
      <c r="LS45" s="229">
        <v>190</v>
      </c>
      <c r="LT45" s="229">
        <v>129.69999999999999</v>
      </c>
      <c r="LU45" s="229">
        <v>98.6</v>
      </c>
      <c r="LV45" s="229">
        <v>101.6</v>
      </c>
      <c r="LW45" s="229">
        <v>103.9</v>
      </c>
      <c r="LX45" s="229">
        <v>103</v>
      </c>
      <c r="LY45" s="229">
        <v>100.6</v>
      </c>
      <c r="LZ45" s="229">
        <v>122.8</v>
      </c>
      <c r="MA45" s="229">
        <v>99.9</v>
      </c>
      <c r="MB45" s="229">
        <v>128.69999999999999</v>
      </c>
      <c r="MC45" s="229">
        <v>135.80000000000001</v>
      </c>
      <c r="MD45" s="229">
        <v>113.7</v>
      </c>
      <c r="ME45" s="229">
        <v>110.9</v>
      </c>
      <c r="MF45" s="229">
        <v>108.2</v>
      </c>
      <c r="MG45" s="229">
        <v>113.1</v>
      </c>
      <c r="MH45" s="229">
        <v>104</v>
      </c>
      <c r="MI45" s="229">
        <v>108</v>
      </c>
      <c r="MJ45" s="229">
        <v>113.9</v>
      </c>
      <c r="MK45" s="229">
        <v>100.6</v>
      </c>
      <c r="ML45" s="229">
        <v>94.9</v>
      </c>
      <c r="MM45" s="229">
        <v>97.2</v>
      </c>
      <c r="MN45" s="229">
        <v>97.3</v>
      </c>
      <c r="MO45" s="229">
        <v>87.4</v>
      </c>
      <c r="MP45" s="229">
        <v>98.8</v>
      </c>
      <c r="MQ45" s="229">
        <v>94.3</v>
      </c>
      <c r="MR45" s="229">
        <v>97.6</v>
      </c>
      <c r="MS45" s="229">
        <v>101.2</v>
      </c>
      <c r="MT45" s="229">
        <v>96.3</v>
      </c>
      <c r="MV45" s="229">
        <v>98.2</v>
      </c>
      <c r="MW45" s="229">
        <v>105.7</v>
      </c>
      <c r="MX45" s="229">
        <v>104</v>
      </c>
      <c r="MY45" s="229">
        <v>107.5</v>
      </c>
      <c r="MZ45" s="229">
        <v>89.2</v>
      </c>
      <c r="NA45" s="229">
        <v>122.2</v>
      </c>
      <c r="NC45" s="229">
        <v>107.2</v>
      </c>
      <c r="ND45" s="229">
        <v>108.7</v>
      </c>
      <c r="NE45" s="229">
        <v>114.8</v>
      </c>
      <c r="NF45" s="229">
        <v>104.9</v>
      </c>
      <c r="NG45" s="229">
        <v>109.3</v>
      </c>
      <c r="NH45" s="229">
        <v>106.5</v>
      </c>
      <c r="NI45" s="229">
        <v>111.5</v>
      </c>
      <c r="NJ45" s="229">
        <v>104.5</v>
      </c>
      <c r="NK45" s="229">
        <v>111.2</v>
      </c>
      <c r="NM45" s="229">
        <v>97.2</v>
      </c>
      <c r="NN45" s="229">
        <v>96.2</v>
      </c>
      <c r="NO45" s="229">
        <v>120.9</v>
      </c>
      <c r="NP45" s="229">
        <v>104.4</v>
      </c>
      <c r="NR45" s="229">
        <v>97.8</v>
      </c>
      <c r="NS45" s="229">
        <v>95.5</v>
      </c>
      <c r="NT45" s="229">
        <v>95.5</v>
      </c>
      <c r="NU45" s="229">
        <v>97.2</v>
      </c>
      <c r="NV45" s="229">
        <v>94.8</v>
      </c>
      <c r="NW45" s="229">
        <v>113.6</v>
      </c>
      <c r="NX45" s="229">
        <v>100</v>
      </c>
      <c r="NY45" s="229">
        <v>100</v>
      </c>
      <c r="NZ45" s="229">
        <v>97.4</v>
      </c>
      <c r="OA45" s="229">
        <v>97.7</v>
      </c>
      <c r="OB45" s="229">
        <v>101.7</v>
      </c>
      <c r="OC45" s="229">
        <v>101.9</v>
      </c>
      <c r="OD45" s="229">
        <v>101.1</v>
      </c>
      <c r="OE45" s="229">
        <v>97.2</v>
      </c>
      <c r="OF45" s="229">
        <v>91.2</v>
      </c>
      <c r="OG45" s="229">
        <v>98.2</v>
      </c>
      <c r="OI45" s="229">
        <v>81.400000000000006</v>
      </c>
      <c r="OK45" s="229">
        <v>80.599999999999994</v>
      </c>
      <c r="OL45" s="229">
        <v>95.2</v>
      </c>
      <c r="OM45" s="229">
        <v>87.1</v>
      </c>
      <c r="ON45" s="229">
        <v>100</v>
      </c>
      <c r="OO45" s="229">
        <v>101.2</v>
      </c>
      <c r="OP45" s="229">
        <v>95.6</v>
      </c>
      <c r="OQ45" s="229">
        <v>97.6</v>
      </c>
      <c r="OR45" s="229">
        <v>102</v>
      </c>
      <c r="OT45" s="229">
        <v>96.4</v>
      </c>
      <c r="OV45" s="229">
        <v>99.9</v>
      </c>
      <c r="OW45" s="229">
        <v>104.7</v>
      </c>
      <c r="OX45" s="229">
        <v>89.6</v>
      </c>
      <c r="OY45" s="229">
        <v>96.9</v>
      </c>
      <c r="OZ45" s="229">
        <v>91.2</v>
      </c>
      <c r="PA45" s="229">
        <v>88</v>
      </c>
      <c r="PB45" s="229">
        <v>101.7</v>
      </c>
      <c r="PC45" s="229">
        <v>107.6</v>
      </c>
      <c r="PD45" s="229">
        <v>96.9</v>
      </c>
      <c r="PE45" s="229">
        <v>112.8</v>
      </c>
      <c r="PF45" s="229">
        <v>175.3</v>
      </c>
      <c r="PG45" s="229">
        <v>108.4</v>
      </c>
      <c r="PH45" s="229">
        <v>103.9</v>
      </c>
      <c r="PI45" s="229">
        <v>93.8</v>
      </c>
      <c r="PJ45" s="229">
        <v>90.8</v>
      </c>
      <c r="PK45" s="229">
        <v>90.1</v>
      </c>
      <c r="PL45" s="229">
        <v>108.8</v>
      </c>
      <c r="PM45" s="229">
        <v>96.5</v>
      </c>
      <c r="PN45" s="229">
        <v>85.9</v>
      </c>
      <c r="PO45" s="229">
        <v>95.3</v>
      </c>
      <c r="PP45" s="229">
        <v>75</v>
      </c>
      <c r="PQ45" s="229">
        <v>90.4</v>
      </c>
      <c r="PR45" s="229">
        <v>88</v>
      </c>
      <c r="PS45" s="229">
        <v>103</v>
      </c>
      <c r="PT45" s="229">
        <v>94.2</v>
      </c>
      <c r="PU45" s="229">
        <v>101.3</v>
      </c>
      <c r="PV45" s="229">
        <v>76.3</v>
      </c>
      <c r="PW45" s="229">
        <v>96.8</v>
      </c>
      <c r="PX45" s="229">
        <v>96.3</v>
      </c>
      <c r="PY45" s="229">
        <v>89.8</v>
      </c>
      <c r="PZ45" s="229">
        <v>100.9</v>
      </c>
      <c r="QA45" s="229">
        <v>100.7</v>
      </c>
      <c r="QB45" s="229">
        <v>101.1</v>
      </c>
      <c r="QC45" s="229">
        <v>100</v>
      </c>
      <c r="QD45" s="229">
        <v>98.9</v>
      </c>
      <c r="QE45" s="229">
        <v>105.9</v>
      </c>
      <c r="QF45" s="229">
        <v>98.9</v>
      </c>
      <c r="QG45" s="229">
        <v>101.6</v>
      </c>
      <c r="QH45" s="229">
        <v>97.1</v>
      </c>
      <c r="QI45" s="229">
        <v>102.7</v>
      </c>
      <c r="QJ45" s="229">
        <v>107.5</v>
      </c>
      <c r="QK45" s="229">
        <v>107.5</v>
      </c>
      <c r="QL45" s="229">
        <v>99.8</v>
      </c>
      <c r="QM45" s="229">
        <v>103.8</v>
      </c>
      <c r="QN45" s="229">
        <v>99.1</v>
      </c>
      <c r="QO45" s="229">
        <v>103.3</v>
      </c>
      <c r="QP45" s="229">
        <v>104.5</v>
      </c>
      <c r="QQ45" s="229">
        <v>102.7</v>
      </c>
      <c r="QS45" s="229">
        <v>107.4</v>
      </c>
      <c r="QT45" s="229">
        <v>106</v>
      </c>
      <c r="QU45" s="229">
        <v>125.9</v>
      </c>
      <c r="QV45" s="229">
        <v>109.7</v>
      </c>
      <c r="QW45" s="229">
        <v>107.4</v>
      </c>
      <c r="QX45" s="229">
        <v>105.4</v>
      </c>
      <c r="QY45" s="229">
        <v>107</v>
      </c>
      <c r="QZ45" s="229">
        <v>104.4</v>
      </c>
      <c r="RA45" s="229">
        <v>94.6</v>
      </c>
      <c r="RB45" s="229">
        <v>95.8</v>
      </c>
      <c r="RC45" s="229">
        <v>94.7</v>
      </c>
      <c r="RD45" s="229">
        <v>92.1</v>
      </c>
      <c r="RE45" s="229">
        <v>91.1</v>
      </c>
      <c r="RF45" s="229">
        <v>98.6</v>
      </c>
      <c r="RG45" s="229">
        <v>106.7</v>
      </c>
      <c r="RH45" s="229">
        <v>105.4</v>
      </c>
      <c r="RI45" s="229">
        <v>110.4</v>
      </c>
      <c r="RJ45" s="229">
        <v>106.5</v>
      </c>
      <c r="RK45" s="229">
        <v>101.8</v>
      </c>
      <c r="RL45" s="229">
        <v>118.7</v>
      </c>
      <c r="RM45" s="229">
        <v>102.2</v>
      </c>
      <c r="RN45" s="229">
        <v>105</v>
      </c>
      <c r="RO45" s="229">
        <v>101.1</v>
      </c>
      <c r="RP45" s="229">
        <v>113.1</v>
      </c>
      <c r="RQ45" s="229">
        <v>109.1</v>
      </c>
      <c r="RT45" s="229">
        <v>112.6</v>
      </c>
      <c r="RU45" s="229">
        <v>126.4</v>
      </c>
      <c r="RW45" s="229">
        <v>104.4</v>
      </c>
      <c r="RX45" s="229">
        <v>115</v>
      </c>
      <c r="RY45" s="229">
        <v>123.1</v>
      </c>
      <c r="RZ45" s="229">
        <v>109.1</v>
      </c>
      <c r="SA45" s="229">
        <v>102.2</v>
      </c>
      <c r="SB45" s="229">
        <v>131.9</v>
      </c>
      <c r="SC45" s="229">
        <v>100.8</v>
      </c>
      <c r="SD45" s="229">
        <v>123.8</v>
      </c>
      <c r="SE45" s="229">
        <v>90.8</v>
      </c>
      <c r="SF45" s="229">
        <v>93.2</v>
      </c>
      <c r="SG45" s="229">
        <v>74.5</v>
      </c>
      <c r="SH45" s="229">
        <v>98</v>
      </c>
      <c r="SI45" s="229">
        <v>97.5</v>
      </c>
      <c r="SK45" s="229">
        <v>101.9</v>
      </c>
      <c r="SL45" s="229">
        <v>100.8</v>
      </c>
      <c r="SM45" s="229">
        <v>100.5</v>
      </c>
      <c r="SN45" s="229">
        <v>100</v>
      </c>
      <c r="SO45" s="229">
        <v>101.8</v>
      </c>
      <c r="SP45" s="229">
        <v>104.5</v>
      </c>
      <c r="SQ45" s="229">
        <v>100</v>
      </c>
      <c r="SR45" s="229">
        <v>100</v>
      </c>
      <c r="SS45" s="229">
        <v>99.3</v>
      </c>
      <c r="ST45" s="229">
        <v>99.6</v>
      </c>
      <c r="SU45" s="229">
        <v>99.2</v>
      </c>
      <c r="SV45" s="229">
        <v>99</v>
      </c>
      <c r="SW45" s="229">
        <v>99.3</v>
      </c>
      <c r="SY45" s="229">
        <v>94</v>
      </c>
      <c r="SZ45" s="229">
        <v>97.6</v>
      </c>
      <c r="TA45" s="229">
        <v>110.3</v>
      </c>
      <c r="TB45" s="229">
        <v>112.9</v>
      </c>
      <c r="TC45" s="229">
        <v>100.6</v>
      </c>
      <c r="TD45" s="229">
        <v>97.2</v>
      </c>
      <c r="TE45" s="229">
        <v>101.3</v>
      </c>
      <c r="TF45" s="229">
        <v>99.6</v>
      </c>
      <c r="TG45" s="229">
        <v>100.1</v>
      </c>
      <c r="TH45" s="229">
        <v>103.5</v>
      </c>
      <c r="TI45" s="229">
        <v>99.3</v>
      </c>
      <c r="TJ45" s="229">
        <v>101.7</v>
      </c>
      <c r="TK45" s="229">
        <v>101.6</v>
      </c>
      <c r="TL45" s="229">
        <v>90.8</v>
      </c>
      <c r="TM45" s="229">
        <v>90.8</v>
      </c>
      <c r="TN45" s="229">
        <v>95.9</v>
      </c>
      <c r="TO45" s="229">
        <v>80.099999999999994</v>
      </c>
      <c r="TP45" s="229">
        <v>88.6</v>
      </c>
      <c r="TR45" s="229">
        <v>101.9</v>
      </c>
      <c r="TU45" s="229">
        <v>102.6</v>
      </c>
      <c r="TV45" s="229">
        <v>95.6</v>
      </c>
      <c r="TW45" s="229">
        <v>92.1</v>
      </c>
      <c r="TX45" s="229">
        <v>102.3</v>
      </c>
      <c r="TY45" s="229">
        <v>104.8</v>
      </c>
      <c r="TZ45" s="229">
        <v>90.9</v>
      </c>
      <c r="UA45" s="229">
        <v>120.8</v>
      </c>
      <c r="UC45" s="229">
        <v>122.1</v>
      </c>
      <c r="UD45" s="229">
        <v>108.5</v>
      </c>
      <c r="UE45" s="229">
        <v>116.4</v>
      </c>
      <c r="UF45" s="229">
        <v>100</v>
      </c>
      <c r="UG45" s="229">
        <v>100</v>
      </c>
      <c r="UH45" s="229">
        <v>113.4</v>
      </c>
      <c r="UI45" s="229">
        <v>113.1</v>
      </c>
      <c r="UJ45" s="229">
        <v>106.8</v>
      </c>
      <c r="UK45" s="229">
        <v>198.2</v>
      </c>
      <c r="UM45" s="229">
        <v>105.7</v>
      </c>
      <c r="UN45" s="229">
        <v>109.2</v>
      </c>
      <c r="UO45" s="229">
        <v>95.8</v>
      </c>
      <c r="UP45" s="229">
        <v>97.1</v>
      </c>
      <c r="UQ45" s="229">
        <v>95</v>
      </c>
      <c r="UR45" s="229">
        <v>354.7</v>
      </c>
      <c r="US45" s="229">
        <v>117.3</v>
      </c>
      <c r="UT45" s="229">
        <v>93.3</v>
      </c>
      <c r="UU45" s="229">
        <v>96.5</v>
      </c>
      <c r="UV45" s="229">
        <v>97.3</v>
      </c>
      <c r="UW45" s="229">
        <v>97.6</v>
      </c>
      <c r="UX45" s="229">
        <v>93.1</v>
      </c>
      <c r="UZ45" s="229">
        <v>92.5</v>
      </c>
      <c r="VA45" s="229">
        <v>109.6</v>
      </c>
      <c r="VB45" s="229">
        <v>83.6</v>
      </c>
      <c r="VC45" s="229">
        <v>96.8</v>
      </c>
      <c r="VE45" s="229">
        <v>98.9</v>
      </c>
      <c r="VG45" s="229">
        <v>110.4</v>
      </c>
      <c r="VH45" s="229">
        <v>389.5</v>
      </c>
      <c r="VJ45" s="229">
        <v>245.9</v>
      </c>
      <c r="VM45" s="229">
        <v>937.4</v>
      </c>
      <c r="VN45" s="229">
        <v>1703.1</v>
      </c>
      <c r="VO45" s="229">
        <v>485.9</v>
      </c>
      <c r="VP45" s="229">
        <v>842.3</v>
      </c>
      <c r="VQ45" s="229">
        <v>426.3</v>
      </c>
      <c r="VR45" s="229">
        <v>92</v>
      </c>
      <c r="VS45" s="229">
        <v>98.1</v>
      </c>
      <c r="VT45" s="229">
        <v>108.8</v>
      </c>
      <c r="VU45" s="229">
        <v>97.5</v>
      </c>
      <c r="VV45" s="229">
        <v>102.4</v>
      </c>
      <c r="VW45" s="229">
        <v>104.5</v>
      </c>
      <c r="VX45" s="229">
        <v>90.6</v>
      </c>
      <c r="VY45" s="229">
        <v>103.5</v>
      </c>
      <c r="VZ45" s="229">
        <v>96.1</v>
      </c>
      <c r="WA45" s="229">
        <v>99.8</v>
      </c>
      <c r="WB45" s="229">
        <v>109.3</v>
      </c>
      <c r="WC45" s="229">
        <v>146.9</v>
      </c>
      <c r="WD45" s="229">
        <v>96.1</v>
      </c>
      <c r="WE45" s="229">
        <v>107.2</v>
      </c>
      <c r="WF45" s="229">
        <v>96.2</v>
      </c>
      <c r="WG45" s="229">
        <v>108.5</v>
      </c>
      <c r="WH45" s="229">
        <v>118.3</v>
      </c>
      <c r="WI45" s="229">
        <v>123.5</v>
      </c>
      <c r="WJ45" s="229">
        <v>213.4</v>
      </c>
      <c r="WM45" s="229">
        <v>102.9</v>
      </c>
      <c r="WN45" s="229">
        <v>108.8</v>
      </c>
      <c r="WO45" s="229">
        <v>98.9</v>
      </c>
      <c r="WP45" s="229">
        <v>104.4</v>
      </c>
      <c r="WQ45" s="229">
        <v>97.8</v>
      </c>
      <c r="WR45" s="229">
        <v>105.8</v>
      </c>
      <c r="WS45" s="229">
        <v>108.4</v>
      </c>
      <c r="WT45" s="229">
        <v>109.4</v>
      </c>
      <c r="WW45" s="229">
        <v>105.7</v>
      </c>
      <c r="WY45" s="229">
        <v>118.2</v>
      </c>
      <c r="WZ45" s="229">
        <v>102</v>
      </c>
      <c r="XA45" s="229">
        <v>93.8</v>
      </c>
      <c r="XB45" s="229">
        <v>122.5</v>
      </c>
      <c r="XD45" s="229">
        <v>99.1</v>
      </c>
      <c r="XF45" s="229">
        <v>97.5</v>
      </c>
      <c r="XG45" s="229">
        <v>99.8</v>
      </c>
      <c r="XH45" s="229">
        <v>99.8</v>
      </c>
      <c r="XI45" s="229">
        <v>99.5</v>
      </c>
      <c r="XJ45" s="229">
        <v>100</v>
      </c>
      <c r="XK45" s="229">
        <v>89.9</v>
      </c>
      <c r="XM45" s="229">
        <v>84.6</v>
      </c>
      <c r="XN45" s="229">
        <v>95.4</v>
      </c>
      <c r="XO45" s="229">
        <v>97</v>
      </c>
      <c r="XP45" s="229">
        <v>96.2</v>
      </c>
      <c r="XQ45" s="229">
        <v>95</v>
      </c>
      <c r="XR45" s="229">
        <v>98.9</v>
      </c>
      <c r="XS45" s="229">
        <v>100</v>
      </c>
      <c r="XT45" s="229">
        <v>100</v>
      </c>
      <c r="XU45" s="229">
        <v>92.5</v>
      </c>
      <c r="XV45" s="229">
        <v>92.5</v>
      </c>
      <c r="XW45" s="229">
        <v>96.6</v>
      </c>
      <c r="XX45" s="229">
        <v>95.4</v>
      </c>
      <c r="XY45" s="229">
        <v>96.6</v>
      </c>
      <c r="XZ45" s="229">
        <v>98.8</v>
      </c>
      <c r="YB45" s="229">
        <v>94.7</v>
      </c>
      <c r="YC45" s="229">
        <v>94.6</v>
      </c>
      <c r="YD45" s="229">
        <v>100.5</v>
      </c>
      <c r="YE45" s="229">
        <v>100.6</v>
      </c>
      <c r="YF45" s="229">
        <v>99.6</v>
      </c>
      <c r="YG45" s="229">
        <v>100</v>
      </c>
      <c r="YI45" s="229">
        <v>100</v>
      </c>
      <c r="YJ45" s="229">
        <v>100.7</v>
      </c>
      <c r="YK45" s="229">
        <v>100.5</v>
      </c>
      <c r="YM45" s="229">
        <v>96.6</v>
      </c>
      <c r="YN45" s="229">
        <v>99.5</v>
      </c>
      <c r="YO45" s="229">
        <v>100.2</v>
      </c>
      <c r="YP45" s="229">
        <v>108</v>
      </c>
      <c r="YQ45" s="229">
        <v>101.2</v>
      </c>
      <c r="YR45" s="229">
        <v>96.3</v>
      </c>
      <c r="YS45" s="229">
        <v>101.3</v>
      </c>
      <c r="YU45" s="229">
        <v>99</v>
      </c>
      <c r="YV45" s="229">
        <v>91.3</v>
      </c>
      <c r="YW45" s="229">
        <v>100</v>
      </c>
      <c r="YX45" s="229">
        <v>100.8</v>
      </c>
      <c r="YY45" s="229">
        <v>101.4</v>
      </c>
      <c r="YZ45" s="229">
        <v>96.3</v>
      </c>
      <c r="ZA45" s="229">
        <v>139.5</v>
      </c>
      <c r="ZB45" s="229">
        <v>100.4</v>
      </c>
      <c r="ZD45" s="229">
        <v>101.6</v>
      </c>
      <c r="ZF45" s="229">
        <v>95.7</v>
      </c>
      <c r="ZG45" s="229">
        <v>100</v>
      </c>
      <c r="ZI45" s="229">
        <v>99.9</v>
      </c>
      <c r="ZJ45" s="229">
        <v>98.6</v>
      </c>
      <c r="ZK45" s="229">
        <v>98.2</v>
      </c>
      <c r="ZL45" s="229">
        <v>98.6</v>
      </c>
      <c r="ZN45" s="229">
        <v>106.5</v>
      </c>
      <c r="ZO45" s="229">
        <v>141.1</v>
      </c>
      <c r="ZP45" s="229">
        <v>161.4</v>
      </c>
      <c r="ZQ45" s="229">
        <v>119.9</v>
      </c>
      <c r="ZR45" s="229">
        <v>109.5</v>
      </c>
      <c r="ZS45" s="229">
        <v>108.2</v>
      </c>
      <c r="ZV45" s="229">
        <v>106.2</v>
      </c>
      <c r="ZW45" s="229">
        <v>103.4</v>
      </c>
      <c r="ZX45" s="229">
        <v>110.1</v>
      </c>
      <c r="ZY45" s="229">
        <v>103.2</v>
      </c>
      <c r="ZZ45" s="229">
        <v>103.7</v>
      </c>
      <c r="AAA45" s="229">
        <v>103.2</v>
      </c>
      <c r="AAB45" s="229">
        <v>104.2</v>
      </c>
      <c r="AAC45" s="229">
        <v>104.7</v>
      </c>
      <c r="AAD45" s="229">
        <v>102.7</v>
      </c>
      <c r="AAE45" s="229">
        <v>104.9</v>
      </c>
      <c r="AAF45" s="229">
        <v>103.2</v>
      </c>
      <c r="AAG45" s="229">
        <v>95</v>
      </c>
      <c r="AAH45" s="229">
        <v>102.3</v>
      </c>
      <c r="AAI45" s="229">
        <v>98.4</v>
      </c>
      <c r="AAJ45" s="229">
        <v>101.7</v>
      </c>
      <c r="AAK45" s="229">
        <v>116.3</v>
      </c>
      <c r="AAL45" s="229">
        <v>90.5</v>
      </c>
      <c r="AAM45" s="229">
        <v>94.1</v>
      </c>
      <c r="AAN45" s="229">
        <v>108.2</v>
      </c>
      <c r="AAO45" s="229">
        <v>83.3</v>
      </c>
      <c r="AAP45" s="229">
        <v>84.3</v>
      </c>
      <c r="AAQ45" s="229">
        <v>116.1</v>
      </c>
      <c r="AAR45" s="229">
        <v>78.900000000000006</v>
      </c>
      <c r="AAS45" s="229">
        <v>63.8</v>
      </c>
      <c r="AAT45" s="229">
        <v>99.6</v>
      </c>
      <c r="AAU45" s="229">
        <v>103.9</v>
      </c>
      <c r="AAV45" s="229">
        <v>106.2</v>
      </c>
      <c r="AAW45" s="229">
        <v>101.4</v>
      </c>
      <c r="AAX45" s="229">
        <v>77.2</v>
      </c>
      <c r="AAY45" s="229">
        <v>76.900000000000006</v>
      </c>
      <c r="AAZ45" s="229">
        <v>77.900000000000006</v>
      </c>
      <c r="ABA45" s="229">
        <v>95.8</v>
      </c>
      <c r="ABC45" s="229">
        <v>100.9</v>
      </c>
      <c r="ABD45" s="229">
        <v>82.9</v>
      </c>
      <c r="ABE45" s="229">
        <v>91.7</v>
      </c>
      <c r="ABF45" s="229">
        <v>100</v>
      </c>
      <c r="ABG45" s="229">
        <v>93.7</v>
      </c>
      <c r="ABH45" s="229">
        <v>100.3</v>
      </c>
      <c r="ABI45" s="229">
        <v>95.6</v>
      </c>
      <c r="ABJ45" s="229">
        <v>105.8</v>
      </c>
      <c r="ABK45" s="229">
        <v>90.8</v>
      </c>
      <c r="ABL45" s="229">
        <v>89.7</v>
      </c>
      <c r="ABM45" s="229">
        <v>100.7</v>
      </c>
      <c r="ABN45" s="229">
        <v>97.4</v>
      </c>
      <c r="ABO45" s="229">
        <v>100.5</v>
      </c>
      <c r="ABP45" s="229">
        <v>101</v>
      </c>
      <c r="ABQ45" s="229">
        <v>101.8</v>
      </c>
      <c r="ABR45" s="229">
        <v>100.7</v>
      </c>
      <c r="ABS45" s="229" t="e">
        <v>#N/A</v>
      </c>
      <c r="ABT45" s="229">
        <v>103.4</v>
      </c>
      <c r="ABU45" s="229">
        <v>103.7</v>
      </c>
      <c r="ABV45" s="229">
        <v>109.4</v>
      </c>
      <c r="ACB45" s="229">
        <v>100.6</v>
      </c>
      <c r="ACC45" s="229">
        <v>100.4</v>
      </c>
      <c r="ACD45" s="229">
        <v>96.5</v>
      </c>
      <c r="ACE45" s="229">
        <v>94.9</v>
      </c>
      <c r="ACF45" s="229">
        <v>110</v>
      </c>
      <c r="ACG45" s="229">
        <v>101.5</v>
      </c>
      <c r="ACH45" s="229">
        <v>98.3</v>
      </c>
      <c r="ACI45" s="229">
        <v>99.4</v>
      </c>
      <c r="ACJ45" s="229">
        <v>78.400000000000006</v>
      </c>
      <c r="ACK45" s="229">
        <v>113.5</v>
      </c>
      <c r="ACL45" s="229">
        <v>99.2</v>
      </c>
      <c r="ACM45" s="229">
        <v>97.2</v>
      </c>
      <c r="ACN45" s="229">
        <v>100.7</v>
      </c>
      <c r="ACO45" s="229">
        <v>103.4</v>
      </c>
      <c r="ACP45" s="229">
        <v>99</v>
      </c>
      <c r="ACQ45" s="229">
        <v>102.6</v>
      </c>
      <c r="ACR45" s="229">
        <v>94</v>
      </c>
      <c r="ACS45" s="229">
        <v>104.5</v>
      </c>
      <c r="ACT45" s="229">
        <v>191.6</v>
      </c>
      <c r="ACU45" s="229">
        <v>99.6</v>
      </c>
      <c r="ACV45" s="229">
        <v>99.8</v>
      </c>
      <c r="ACW45" s="229">
        <v>95.6</v>
      </c>
      <c r="ACX45" s="229">
        <v>102.6</v>
      </c>
      <c r="ACY45" s="229">
        <v>100.7</v>
      </c>
      <c r="ACZ45" s="229">
        <v>100.1</v>
      </c>
      <c r="ADA45" s="229">
        <v>99.7</v>
      </c>
      <c r="ADB45" s="229">
        <v>77.400000000000006</v>
      </c>
      <c r="ADC45" s="229">
        <v>98.1</v>
      </c>
      <c r="ADD45" s="229">
        <v>102.6</v>
      </c>
      <c r="ADE45" s="229">
        <v>110.3</v>
      </c>
      <c r="ADF45" s="229">
        <v>137</v>
      </c>
      <c r="ADG45" s="229">
        <v>99.7</v>
      </c>
      <c r="ADH45" s="229">
        <v>96.5</v>
      </c>
      <c r="ADI45" s="229">
        <v>101.1</v>
      </c>
      <c r="ADJ45" s="229">
        <v>100.8</v>
      </c>
      <c r="ADK45" s="229">
        <v>100.6</v>
      </c>
    </row>
    <row r="46" spans="1:791">
      <c r="A46" s="229">
        <v>200304</v>
      </c>
      <c r="B46" s="229">
        <v>100.9</v>
      </c>
      <c r="C46" s="229">
        <v>97.2</v>
      </c>
      <c r="D46" s="229">
        <v>99.8</v>
      </c>
      <c r="E46" s="229">
        <v>110.2</v>
      </c>
      <c r="F46" s="229">
        <v>110.6</v>
      </c>
      <c r="G46" s="229">
        <v>110.3</v>
      </c>
      <c r="H46" s="229">
        <v>111</v>
      </c>
      <c r="I46" s="229">
        <v>95.6</v>
      </c>
      <c r="J46" s="229">
        <v>93.7</v>
      </c>
      <c r="K46" s="229">
        <v>95.3</v>
      </c>
      <c r="L46" s="229">
        <v>93.1</v>
      </c>
      <c r="N46" s="229">
        <v>93.6</v>
      </c>
      <c r="O46" s="229">
        <v>97.6</v>
      </c>
      <c r="P46" s="229">
        <v>92.8</v>
      </c>
      <c r="Q46" s="229">
        <v>93.7</v>
      </c>
      <c r="R46" s="229">
        <v>87.9</v>
      </c>
      <c r="S46" s="229">
        <v>98.7</v>
      </c>
      <c r="U46" s="229">
        <v>98.4</v>
      </c>
      <c r="V46" s="229">
        <v>86.2</v>
      </c>
      <c r="W46" s="229">
        <v>102.7</v>
      </c>
      <c r="X46" s="229">
        <v>102.2</v>
      </c>
      <c r="Y46" s="229">
        <v>106.2</v>
      </c>
      <c r="Z46" s="229">
        <v>106.8</v>
      </c>
      <c r="AA46" s="229">
        <v>103.8</v>
      </c>
      <c r="AB46" s="229">
        <v>117.5</v>
      </c>
      <c r="AC46" s="229">
        <v>108.9</v>
      </c>
      <c r="AD46" s="229">
        <v>119.8</v>
      </c>
      <c r="AE46" s="229">
        <v>92.6</v>
      </c>
      <c r="AF46" s="229">
        <v>108.5</v>
      </c>
      <c r="AG46" s="229">
        <v>103.2</v>
      </c>
      <c r="AH46" s="229">
        <v>93.9</v>
      </c>
      <c r="AI46" s="229">
        <v>94.7</v>
      </c>
      <c r="AJ46" s="229">
        <v>122.7</v>
      </c>
      <c r="AK46" s="229">
        <v>104</v>
      </c>
      <c r="AL46" s="229">
        <v>122.9</v>
      </c>
      <c r="AM46" s="229">
        <v>90.2</v>
      </c>
      <c r="AO46" s="229">
        <v>94.2</v>
      </c>
      <c r="AP46" s="229">
        <v>104</v>
      </c>
      <c r="AQ46" s="229">
        <v>98</v>
      </c>
      <c r="AR46" s="229">
        <v>113.2</v>
      </c>
      <c r="AS46" s="229">
        <v>104.3</v>
      </c>
      <c r="AT46" s="229">
        <v>99.7</v>
      </c>
      <c r="AU46" s="229">
        <v>110.4</v>
      </c>
      <c r="AV46" s="229">
        <v>91.7</v>
      </c>
      <c r="AX46" s="229">
        <v>85.8</v>
      </c>
      <c r="AY46" s="229">
        <v>84.9</v>
      </c>
      <c r="AZ46" s="229">
        <v>83.7</v>
      </c>
      <c r="BA46" s="229">
        <v>87.9</v>
      </c>
      <c r="BB46" s="229">
        <v>95.6</v>
      </c>
      <c r="BC46" s="229">
        <v>89.8</v>
      </c>
      <c r="BD46" s="229">
        <v>97.9</v>
      </c>
      <c r="BE46" s="229">
        <v>91.5</v>
      </c>
      <c r="BF46" s="229">
        <v>97</v>
      </c>
      <c r="BG46" s="229">
        <v>97.8</v>
      </c>
      <c r="BH46" s="229">
        <v>91.6</v>
      </c>
      <c r="BI46" s="229">
        <v>91.4</v>
      </c>
      <c r="BJ46" s="229">
        <v>91.4</v>
      </c>
      <c r="BK46" s="229">
        <v>86.2</v>
      </c>
      <c r="BL46" s="229">
        <v>95.5</v>
      </c>
      <c r="BM46" s="229">
        <v>91.9</v>
      </c>
      <c r="BN46" s="229">
        <v>92.9</v>
      </c>
      <c r="BO46" s="229">
        <v>85.4</v>
      </c>
      <c r="BP46" s="229">
        <v>92.7</v>
      </c>
      <c r="BQ46" s="229">
        <v>96.5</v>
      </c>
      <c r="BR46" s="229">
        <v>90.7</v>
      </c>
      <c r="BS46" s="229">
        <v>89</v>
      </c>
      <c r="BU46" s="229">
        <v>95.5</v>
      </c>
      <c r="BV46" s="229">
        <v>97.5</v>
      </c>
      <c r="BW46" s="229">
        <v>96.2</v>
      </c>
      <c r="BX46" s="229">
        <v>78.599999999999994</v>
      </c>
      <c r="BY46" s="229">
        <v>101.7</v>
      </c>
      <c r="BZ46" s="229">
        <v>99.3</v>
      </c>
      <c r="CA46" s="229">
        <v>97.8</v>
      </c>
      <c r="CB46" s="229">
        <v>106.4</v>
      </c>
      <c r="CC46" s="229">
        <v>84.2</v>
      </c>
      <c r="CD46" s="229">
        <v>77.400000000000006</v>
      </c>
      <c r="CE46" s="229">
        <v>90.9</v>
      </c>
      <c r="CF46" s="229">
        <v>88.4</v>
      </c>
      <c r="CG46" s="229">
        <v>88.4</v>
      </c>
      <c r="CH46" s="229">
        <v>96.4</v>
      </c>
      <c r="CI46" s="229">
        <v>94.7</v>
      </c>
      <c r="CJ46" s="229">
        <v>116.9</v>
      </c>
      <c r="CK46" s="229">
        <v>64.3</v>
      </c>
      <c r="CL46" s="229">
        <v>141.69999999999999</v>
      </c>
      <c r="CM46" s="229">
        <v>79.900000000000006</v>
      </c>
      <c r="CN46" s="229">
        <v>86.8</v>
      </c>
      <c r="CO46" s="229">
        <v>96.7</v>
      </c>
      <c r="CP46" s="229">
        <v>111.4</v>
      </c>
      <c r="CQ46" s="229">
        <v>100.3</v>
      </c>
      <c r="CR46" s="229">
        <v>101.9</v>
      </c>
      <c r="CS46" s="229">
        <v>86</v>
      </c>
      <c r="CT46" s="229">
        <v>85.3</v>
      </c>
      <c r="CU46" s="229">
        <v>126.4</v>
      </c>
      <c r="CV46" s="229">
        <v>102.7</v>
      </c>
      <c r="CW46" s="229">
        <v>99.9</v>
      </c>
      <c r="CX46" s="229">
        <v>97.2</v>
      </c>
      <c r="CY46" s="229">
        <v>72.8</v>
      </c>
      <c r="CZ46" s="229">
        <v>106.3</v>
      </c>
      <c r="DC46" s="229">
        <v>90.4</v>
      </c>
      <c r="DD46" s="229">
        <v>73.099999999999994</v>
      </c>
      <c r="DE46" s="229">
        <v>84.4</v>
      </c>
      <c r="DF46" s="229">
        <v>102.4</v>
      </c>
      <c r="DG46" s="229">
        <v>100.1</v>
      </c>
      <c r="DH46" s="229">
        <v>90.6</v>
      </c>
      <c r="DI46" s="229">
        <v>96.7</v>
      </c>
      <c r="DJ46" s="229">
        <v>108.9</v>
      </c>
      <c r="DK46" s="229">
        <v>97.4</v>
      </c>
      <c r="DN46" s="229">
        <v>99.2</v>
      </c>
      <c r="DO46" s="229">
        <v>90.9</v>
      </c>
      <c r="DP46" s="229">
        <v>102.2</v>
      </c>
      <c r="DQ46" s="229">
        <v>79</v>
      </c>
      <c r="DR46" s="229">
        <v>101.2</v>
      </c>
      <c r="DS46" s="229">
        <v>81.2</v>
      </c>
      <c r="DT46" s="229">
        <v>92.6</v>
      </c>
      <c r="DV46" s="229">
        <v>103.6</v>
      </c>
      <c r="DW46" s="229">
        <v>98.4</v>
      </c>
      <c r="DX46" s="229">
        <v>97.3</v>
      </c>
      <c r="DY46" s="229">
        <v>121</v>
      </c>
      <c r="DZ46" s="229">
        <v>101.2</v>
      </c>
      <c r="EA46" s="229">
        <v>100.9</v>
      </c>
      <c r="EB46" s="229">
        <v>106.7</v>
      </c>
      <c r="EC46" s="229">
        <v>101.7</v>
      </c>
      <c r="ED46" s="229">
        <v>101.2</v>
      </c>
      <c r="EE46" s="229">
        <v>103.7</v>
      </c>
      <c r="EF46" s="229">
        <v>94.4</v>
      </c>
      <c r="EG46" s="229">
        <v>90.7</v>
      </c>
      <c r="EH46" s="229">
        <v>87</v>
      </c>
      <c r="EI46" s="229">
        <v>86.1</v>
      </c>
      <c r="EK46" s="229">
        <v>96.7</v>
      </c>
      <c r="EM46" s="229">
        <v>111.7</v>
      </c>
      <c r="EN46" s="229">
        <v>103.3</v>
      </c>
      <c r="EO46" s="229">
        <v>92.8</v>
      </c>
      <c r="EX46" s="229">
        <v>94.9</v>
      </c>
      <c r="EY46" s="229">
        <v>94.6</v>
      </c>
      <c r="EZ46" s="229">
        <v>90.9</v>
      </c>
      <c r="FB46" s="229">
        <v>109.5</v>
      </c>
      <c r="FC46" s="229">
        <v>107.8</v>
      </c>
      <c r="FD46" s="229">
        <v>100.8</v>
      </c>
      <c r="FE46" s="229">
        <v>96.7</v>
      </c>
      <c r="FF46" s="229">
        <v>106.6</v>
      </c>
      <c r="FG46" s="229">
        <v>69.2</v>
      </c>
      <c r="FH46" s="229">
        <v>101.4</v>
      </c>
      <c r="FI46" s="229">
        <v>101.8</v>
      </c>
      <c r="FJ46" s="229">
        <v>98.7</v>
      </c>
      <c r="FK46" s="229">
        <v>97.3</v>
      </c>
      <c r="FL46" s="229">
        <v>92.5</v>
      </c>
      <c r="FM46" s="229">
        <v>95.6</v>
      </c>
      <c r="FN46" s="229">
        <v>115.4</v>
      </c>
      <c r="FO46" s="229">
        <v>123.7</v>
      </c>
      <c r="FP46" s="229">
        <v>99.2</v>
      </c>
      <c r="FR46" s="229">
        <v>98.7</v>
      </c>
      <c r="FS46" s="229">
        <v>98.4</v>
      </c>
      <c r="FT46" s="229">
        <v>83.1</v>
      </c>
      <c r="FU46" s="229">
        <v>123.9</v>
      </c>
      <c r="FV46" s="229">
        <v>104.4</v>
      </c>
      <c r="FW46" s="229">
        <v>113.1</v>
      </c>
      <c r="FZ46" s="229">
        <v>92.2</v>
      </c>
      <c r="GA46" s="229">
        <v>92.1</v>
      </c>
      <c r="GB46" s="229">
        <v>94.9</v>
      </c>
      <c r="GC46" s="229">
        <v>92.6</v>
      </c>
      <c r="GD46" s="229">
        <v>94.9</v>
      </c>
      <c r="GE46" s="229">
        <v>89.7</v>
      </c>
      <c r="GF46" s="229">
        <v>108.4</v>
      </c>
      <c r="GG46" s="229">
        <v>102</v>
      </c>
      <c r="GH46" s="229">
        <v>98</v>
      </c>
      <c r="GI46" s="229">
        <v>99.6</v>
      </c>
      <c r="GJ46" s="229">
        <v>95.7</v>
      </c>
      <c r="GK46" s="229">
        <v>83.2</v>
      </c>
      <c r="GL46" s="229">
        <v>75.3</v>
      </c>
      <c r="GM46" s="229">
        <v>82.7</v>
      </c>
      <c r="GN46" s="229">
        <v>98.2</v>
      </c>
      <c r="GO46" s="229">
        <v>87.8</v>
      </c>
      <c r="GP46" s="229">
        <v>99.9</v>
      </c>
      <c r="GQ46" s="229">
        <v>96.1</v>
      </c>
      <c r="GR46" s="229">
        <v>98.4</v>
      </c>
      <c r="GT46" s="229">
        <v>96.9</v>
      </c>
      <c r="GU46" s="229">
        <v>100.8</v>
      </c>
      <c r="GV46" s="229">
        <v>93.9</v>
      </c>
      <c r="GW46" s="229">
        <v>103.4</v>
      </c>
      <c r="GY46" s="229">
        <v>94.5</v>
      </c>
      <c r="GZ46" s="229">
        <v>73.3</v>
      </c>
      <c r="HA46" s="229">
        <v>93</v>
      </c>
      <c r="HB46" s="229">
        <v>99.2</v>
      </c>
      <c r="HC46" s="229">
        <v>96.1</v>
      </c>
      <c r="HD46" s="229">
        <v>97.5</v>
      </c>
      <c r="HE46" s="229">
        <v>98.7</v>
      </c>
      <c r="HG46" s="229">
        <v>85.5</v>
      </c>
      <c r="HI46" s="229">
        <v>112.4</v>
      </c>
      <c r="HJ46" s="229">
        <v>128.5</v>
      </c>
      <c r="HK46" s="229">
        <v>92.1</v>
      </c>
      <c r="HN46" s="229">
        <v>114</v>
      </c>
      <c r="HO46" s="229">
        <v>109.1</v>
      </c>
      <c r="HP46" s="229">
        <v>101.8</v>
      </c>
      <c r="HQ46" s="229">
        <v>100.5</v>
      </c>
      <c r="HR46" s="229">
        <v>125.7</v>
      </c>
      <c r="HS46" s="229">
        <v>115.8</v>
      </c>
      <c r="HT46" s="229">
        <v>119.3</v>
      </c>
      <c r="HU46" s="229">
        <v>106.8</v>
      </c>
      <c r="HV46" s="229">
        <v>117.4</v>
      </c>
      <c r="HW46" s="229">
        <v>115.8</v>
      </c>
      <c r="HX46" s="229">
        <v>105</v>
      </c>
      <c r="HY46" s="229">
        <v>122.8</v>
      </c>
      <c r="HZ46" s="229">
        <v>103.9</v>
      </c>
      <c r="IA46" s="229">
        <v>122.1</v>
      </c>
      <c r="IB46" s="229">
        <v>114.2</v>
      </c>
      <c r="IC46" s="229">
        <v>100.2</v>
      </c>
      <c r="ID46" s="229">
        <v>149.69999999999999</v>
      </c>
      <c r="IE46" s="229">
        <v>120.3</v>
      </c>
      <c r="IF46" s="229">
        <v>103.6</v>
      </c>
      <c r="IG46" s="229">
        <v>114.8</v>
      </c>
      <c r="IH46" s="229">
        <v>97.5</v>
      </c>
      <c r="II46" s="229">
        <v>104.4</v>
      </c>
      <c r="IJ46" s="229">
        <v>97.4</v>
      </c>
      <c r="IK46" s="229">
        <v>108.6</v>
      </c>
      <c r="IL46" s="229">
        <v>105.3</v>
      </c>
      <c r="IM46" s="229">
        <v>94.4</v>
      </c>
      <c r="IP46" s="229">
        <v>95.3</v>
      </c>
      <c r="IQ46" s="229">
        <v>95.4</v>
      </c>
      <c r="IR46" s="229">
        <v>93.8</v>
      </c>
      <c r="IS46" s="229">
        <v>94.7</v>
      </c>
      <c r="IU46" s="229">
        <v>97.3</v>
      </c>
      <c r="IW46" s="229">
        <v>95.1</v>
      </c>
      <c r="IX46" s="229">
        <v>96.2</v>
      </c>
      <c r="IY46" s="229">
        <v>96.1</v>
      </c>
      <c r="IZ46" s="229">
        <v>96.2</v>
      </c>
      <c r="JA46" s="229">
        <v>87.4</v>
      </c>
      <c r="JB46" s="229">
        <v>98.4</v>
      </c>
      <c r="JD46" s="229">
        <v>98</v>
      </c>
      <c r="JE46" s="229">
        <v>97.6</v>
      </c>
      <c r="JG46" s="229">
        <v>98.7</v>
      </c>
      <c r="JH46" s="229">
        <v>90.9</v>
      </c>
      <c r="JI46" s="229">
        <v>96.9</v>
      </c>
      <c r="JJ46" s="229">
        <v>98.7</v>
      </c>
      <c r="JL46" s="229">
        <v>96.8</v>
      </c>
      <c r="JM46" s="229">
        <v>97.1</v>
      </c>
      <c r="JN46" s="229">
        <v>94.6</v>
      </c>
      <c r="JO46" s="229">
        <v>94.7</v>
      </c>
      <c r="JP46" s="229">
        <v>94.8</v>
      </c>
      <c r="JQ46" s="229">
        <v>94.2</v>
      </c>
      <c r="JR46" s="229">
        <v>100.9</v>
      </c>
      <c r="JS46" s="229">
        <v>101.1</v>
      </c>
      <c r="JT46" s="229">
        <v>102.6</v>
      </c>
      <c r="JU46" s="229">
        <v>102.6</v>
      </c>
      <c r="JV46" s="229">
        <v>98.9</v>
      </c>
      <c r="JW46" s="229">
        <v>100.9</v>
      </c>
      <c r="JX46" s="229">
        <v>96.6</v>
      </c>
      <c r="JY46" s="229">
        <v>100.8</v>
      </c>
      <c r="JZ46" s="229">
        <v>100.8</v>
      </c>
      <c r="KA46" s="229">
        <v>100.2</v>
      </c>
      <c r="KB46" s="229">
        <v>102</v>
      </c>
      <c r="KC46" s="229">
        <v>92.9</v>
      </c>
      <c r="KD46" s="229">
        <v>142.80000000000001</v>
      </c>
      <c r="KE46" s="229">
        <v>95.9</v>
      </c>
      <c r="KG46" s="229">
        <v>92.1</v>
      </c>
      <c r="KH46" s="229">
        <v>94.1</v>
      </c>
      <c r="KJ46" s="229">
        <v>99.9</v>
      </c>
      <c r="KK46" s="229">
        <v>99.5</v>
      </c>
      <c r="KL46" s="229">
        <v>93</v>
      </c>
      <c r="KM46" s="229">
        <v>104.9</v>
      </c>
      <c r="KN46" s="229">
        <v>97.9</v>
      </c>
      <c r="KO46" s="229">
        <v>100.1</v>
      </c>
      <c r="KP46" s="229">
        <v>92.6</v>
      </c>
      <c r="KQ46" s="229">
        <v>95</v>
      </c>
      <c r="KR46" s="229">
        <v>104.3</v>
      </c>
      <c r="KS46" s="229">
        <v>104.3</v>
      </c>
      <c r="KT46" s="229">
        <v>103.3</v>
      </c>
      <c r="KU46" s="229">
        <v>93.8</v>
      </c>
      <c r="KV46" s="229">
        <v>102</v>
      </c>
      <c r="KW46" s="229">
        <v>102</v>
      </c>
      <c r="KX46" s="229">
        <v>88.9</v>
      </c>
      <c r="KY46" s="229">
        <v>94.4</v>
      </c>
      <c r="KZ46" s="229">
        <v>83.3</v>
      </c>
      <c r="LA46" s="229">
        <v>63.6</v>
      </c>
      <c r="LB46" s="229">
        <v>63.6</v>
      </c>
      <c r="LC46" s="229">
        <v>96.9</v>
      </c>
      <c r="LD46" s="229">
        <v>98.3</v>
      </c>
      <c r="LE46" s="229">
        <v>94.2</v>
      </c>
      <c r="LF46" s="229">
        <v>119.1</v>
      </c>
      <c r="LG46" s="229">
        <v>158.9</v>
      </c>
      <c r="LH46" s="229">
        <v>199.1</v>
      </c>
      <c r="LI46" s="229">
        <v>230.1</v>
      </c>
      <c r="LJ46" s="229">
        <v>147.69999999999999</v>
      </c>
      <c r="LK46" s="229">
        <v>135.1</v>
      </c>
      <c r="LL46" s="229">
        <v>136.4</v>
      </c>
      <c r="LM46" s="229">
        <v>271.10000000000002</v>
      </c>
      <c r="LN46" s="229">
        <v>177</v>
      </c>
      <c r="LO46" s="229">
        <v>253.7</v>
      </c>
      <c r="LQ46" s="229">
        <v>138.6</v>
      </c>
      <c r="LR46" s="229">
        <v>158.4</v>
      </c>
      <c r="LS46" s="229">
        <v>191.2</v>
      </c>
      <c r="LT46" s="229">
        <v>137.5</v>
      </c>
      <c r="LU46" s="229">
        <v>103.3</v>
      </c>
      <c r="LV46" s="229">
        <v>101.5</v>
      </c>
      <c r="LW46" s="229">
        <v>104.1</v>
      </c>
      <c r="LX46" s="229">
        <v>102.1</v>
      </c>
      <c r="LY46" s="229">
        <v>100.5</v>
      </c>
      <c r="LZ46" s="229">
        <v>122.7</v>
      </c>
      <c r="MA46" s="229">
        <v>99.8</v>
      </c>
      <c r="MB46" s="229">
        <v>128.80000000000001</v>
      </c>
      <c r="MC46" s="229">
        <v>135.9</v>
      </c>
      <c r="MD46" s="229">
        <v>113.1</v>
      </c>
      <c r="ME46" s="229">
        <v>110.7</v>
      </c>
      <c r="MF46" s="229">
        <v>108.2</v>
      </c>
      <c r="MG46" s="229">
        <v>113.8</v>
      </c>
      <c r="MH46" s="229">
        <v>102.5</v>
      </c>
      <c r="MI46" s="229">
        <v>106.8</v>
      </c>
      <c r="MJ46" s="229">
        <v>113.5</v>
      </c>
      <c r="MK46" s="229">
        <v>100.6</v>
      </c>
      <c r="ML46" s="229">
        <v>95.2</v>
      </c>
      <c r="MM46" s="229">
        <v>97.4</v>
      </c>
      <c r="MN46" s="229">
        <v>97.9</v>
      </c>
      <c r="MO46" s="229">
        <v>88.2</v>
      </c>
      <c r="MP46" s="229">
        <v>98.2</v>
      </c>
      <c r="MQ46" s="229">
        <v>94.3</v>
      </c>
      <c r="MR46" s="229">
        <v>97.8</v>
      </c>
      <c r="MS46" s="229">
        <v>101.5</v>
      </c>
      <c r="MT46" s="229">
        <v>96.6</v>
      </c>
      <c r="MV46" s="229">
        <v>98.6</v>
      </c>
      <c r="MW46" s="229">
        <v>105.5</v>
      </c>
      <c r="MX46" s="229">
        <v>103.9</v>
      </c>
      <c r="MY46" s="229">
        <v>107.5</v>
      </c>
      <c r="MZ46" s="229">
        <v>89.2</v>
      </c>
      <c r="NA46" s="229">
        <v>121.6</v>
      </c>
      <c r="NC46" s="229">
        <v>107.4</v>
      </c>
      <c r="ND46" s="229">
        <v>109.9</v>
      </c>
      <c r="NE46" s="229">
        <v>115.3</v>
      </c>
      <c r="NF46" s="229">
        <v>106.5</v>
      </c>
      <c r="NG46" s="229">
        <v>109.4</v>
      </c>
      <c r="NH46" s="229">
        <v>106.4</v>
      </c>
      <c r="NI46" s="229">
        <v>111.6</v>
      </c>
      <c r="NJ46" s="229">
        <v>104.2</v>
      </c>
      <c r="NK46" s="229">
        <v>110.4</v>
      </c>
      <c r="NM46" s="229">
        <v>97.4</v>
      </c>
      <c r="NN46" s="229">
        <v>97.7</v>
      </c>
      <c r="NO46" s="229">
        <v>121.7</v>
      </c>
      <c r="NP46" s="229">
        <v>103.3</v>
      </c>
      <c r="NR46" s="229">
        <v>98</v>
      </c>
      <c r="NS46" s="229">
        <v>96</v>
      </c>
      <c r="NT46" s="229">
        <v>96</v>
      </c>
      <c r="NU46" s="229">
        <v>97.6</v>
      </c>
      <c r="NV46" s="229">
        <v>95</v>
      </c>
      <c r="NW46" s="229">
        <v>113.6</v>
      </c>
      <c r="NX46" s="229">
        <v>100</v>
      </c>
      <c r="NY46" s="229">
        <v>100</v>
      </c>
      <c r="NZ46" s="229">
        <v>101.2</v>
      </c>
      <c r="OA46" s="229">
        <v>100.8</v>
      </c>
      <c r="OB46" s="229">
        <v>101.6</v>
      </c>
      <c r="OC46" s="229">
        <v>101.7</v>
      </c>
      <c r="OD46" s="229">
        <v>101.1</v>
      </c>
      <c r="OE46" s="229">
        <v>100.7</v>
      </c>
      <c r="OF46" s="229">
        <v>100.9</v>
      </c>
      <c r="OG46" s="229">
        <v>109.4</v>
      </c>
      <c r="OI46" s="229">
        <v>98.4</v>
      </c>
      <c r="OK46" s="229">
        <v>97.2</v>
      </c>
      <c r="OL46" s="229">
        <v>104.4</v>
      </c>
      <c r="OM46" s="229">
        <v>88.2</v>
      </c>
      <c r="ON46" s="229">
        <v>99.8</v>
      </c>
      <c r="OO46" s="229">
        <v>101.2</v>
      </c>
      <c r="OP46" s="229">
        <v>95.7</v>
      </c>
      <c r="OQ46" s="229">
        <v>97.5</v>
      </c>
      <c r="OR46" s="229">
        <v>102</v>
      </c>
      <c r="OT46" s="229">
        <v>96.4</v>
      </c>
      <c r="OV46" s="229">
        <v>99.9</v>
      </c>
      <c r="OW46" s="229">
        <v>100.9</v>
      </c>
      <c r="OX46" s="229">
        <v>88.1</v>
      </c>
      <c r="OY46" s="229">
        <v>108.8</v>
      </c>
      <c r="OZ46" s="229">
        <v>91.2</v>
      </c>
      <c r="PA46" s="229">
        <v>88</v>
      </c>
      <c r="PB46" s="229">
        <v>102.3</v>
      </c>
      <c r="PC46" s="229">
        <v>107.6</v>
      </c>
      <c r="PD46" s="229">
        <v>96.9</v>
      </c>
      <c r="PE46" s="229">
        <v>116.6</v>
      </c>
      <c r="PF46" s="229">
        <v>174.3</v>
      </c>
      <c r="PG46" s="229">
        <v>105.2</v>
      </c>
      <c r="PH46" s="229">
        <v>101.6</v>
      </c>
      <c r="PI46" s="229">
        <v>101.6</v>
      </c>
      <c r="PJ46" s="229">
        <v>101.6</v>
      </c>
      <c r="PK46" s="229">
        <v>98.3</v>
      </c>
      <c r="PL46" s="229">
        <v>109.3</v>
      </c>
      <c r="PM46" s="229">
        <v>96.5</v>
      </c>
      <c r="PN46" s="229">
        <v>91.5</v>
      </c>
      <c r="PO46" s="229">
        <v>103.7</v>
      </c>
      <c r="PP46" s="229">
        <v>92.5</v>
      </c>
      <c r="PQ46" s="229">
        <v>102.6</v>
      </c>
      <c r="PR46" s="229">
        <v>88.6</v>
      </c>
      <c r="PS46" s="229">
        <v>103</v>
      </c>
      <c r="PT46" s="229">
        <v>103.8</v>
      </c>
      <c r="PU46" s="229">
        <v>111.2</v>
      </c>
      <c r="PV46" s="229">
        <v>100.2</v>
      </c>
      <c r="PW46" s="229">
        <v>108.5</v>
      </c>
      <c r="PX46" s="229">
        <v>108.9</v>
      </c>
      <c r="PY46" s="229">
        <v>99.3</v>
      </c>
      <c r="PZ46" s="229">
        <v>117.5</v>
      </c>
      <c r="QA46" s="229">
        <v>101.2</v>
      </c>
      <c r="QB46" s="229">
        <v>102.2</v>
      </c>
      <c r="QC46" s="229">
        <v>100.3</v>
      </c>
      <c r="QD46" s="229">
        <v>99.5</v>
      </c>
      <c r="QE46" s="229">
        <v>109.1</v>
      </c>
      <c r="QF46" s="229">
        <v>99.4</v>
      </c>
      <c r="QG46" s="229">
        <v>102</v>
      </c>
      <c r="QH46" s="229">
        <v>97.7</v>
      </c>
      <c r="QI46" s="229">
        <v>102.9</v>
      </c>
      <c r="QJ46" s="229">
        <v>106.8</v>
      </c>
      <c r="QK46" s="229">
        <v>106.8</v>
      </c>
      <c r="QL46" s="229">
        <v>100.1</v>
      </c>
      <c r="QM46" s="229">
        <v>104.6</v>
      </c>
      <c r="QN46" s="229">
        <v>99.2</v>
      </c>
      <c r="QO46" s="229">
        <v>103.1</v>
      </c>
      <c r="QP46" s="229">
        <v>104.6</v>
      </c>
      <c r="QQ46" s="229">
        <v>102.9</v>
      </c>
      <c r="QS46" s="229">
        <v>108.4</v>
      </c>
      <c r="QT46" s="229">
        <v>106</v>
      </c>
      <c r="QU46" s="229">
        <v>127.9</v>
      </c>
      <c r="QV46" s="229">
        <v>109.7</v>
      </c>
      <c r="QW46" s="229">
        <v>106.5</v>
      </c>
      <c r="QX46" s="229">
        <v>105.2</v>
      </c>
      <c r="QY46" s="229">
        <v>107.3</v>
      </c>
      <c r="QZ46" s="229">
        <v>104.3</v>
      </c>
      <c r="RA46" s="229">
        <v>94.4</v>
      </c>
      <c r="RB46" s="229">
        <v>95.5</v>
      </c>
      <c r="RC46" s="229">
        <v>94.5</v>
      </c>
      <c r="RD46" s="229">
        <v>92.2</v>
      </c>
      <c r="RE46" s="229">
        <v>91.1</v>
      </c>
      <c r="RF46" s="229">
        <v>102.8</v>
      </c>
      <c r="RG46" s="229">
        <v>106.8</v>
      </c>
      <c r="RH46" s="229">
        <v>105.5</v>
      </c>
      <c r="RI46" s="229">
        <v>110.1</v>
      </c>
      <c r="RJ46" s="229">
        <v>106.4</v>
      </c>
      <c r="RK46" s="229">
        <v>101.8</v>
      </c>
      <c r="RL46" s="229">
        <v>118.6</v>
      </c>
      <c r="RM46" s="229">
        <v>102.3</v>
      </c>
      <c r="RN46" s="229">
        <v>104.8</v>
      </c>
      <c r="RO46" s="229">
        <v>101.3</v>
      </c>
      <c r="RP46" s="229">
        <v>114.4</v>
      </c>
      <c r="RQ46" s="229">
        <v>109.3</v>
      </c>
      <c r="RT46" s="229">
        <v>112.4</v>
      </c>
      <c r="RU46" s="229">
        <v>125.4</v>
      </c>
      <c r="RW46" s="229">
        <v>103.9</v>
      </c>
      <c r="RX46" s="229">
        <v>118.3</v>
      </c>
      <c r="RY46" s="229">
        <v>122.8</v>
      </c>
      <c r="RZ46" s="229">
        <v>108.8</v>
      </c>
      <c r="SA46" s="229">
        <v>102.2</v>
      </c>
      <c r="SB46" s="229">
        <v>130.69999999999999</v>
      </c>
      <c r="SC46" s="229">
        <v>100.8</v>
      </c>
      <c r="SD46" s="229">
        <v>125.3</v>
      </c>
      <c r="SE46" s="229">
        <v>97.9</v>
      </c>
      <c r="SF46" s="229">
        <v>101.9</v>
      </c>
      <c r="SG46" s="229">
        <v>74.599999999999994</v>
      </c>
      <c r="SH46" s="229">
        <v>98.5</v>
      </c>
      <c r="SI46" s="229">
        <v>97.5</v>
      </c>
      <c r="SK46" s="229">
        <v>101.8</v>
      </c>
      <c r="SL46" s="229">
        <v>99.9</v>
      </c>
      <c r="SM46" s="229">
        <v>100.5</v>
      </c>
      <c r="SN46" s="229">
        <v>100</v>
      </c>
      <c r="SO46" s="229">
        <v>101.3</v>
      </c>
      <c r="SP46" s="229">
        <v>104.2</v>
      </c>
      <c r="SQ46" s="229">
        <v>100</v>
      </c>
      <c r="SR46" s="229">
        <v>100</v>
      </c>
      <c r="SS46" s="229">
        <v>99.3</v>
      </c>
      <c r="ST46" s="229">
        <v>99.6</v>
      </c>
      <c r="SU46" s="229">
        <v>99.2</v>
      </c>
      <c r="SV46" s="229">
        <v>99</v>
      </c>
      <c r="SW46" s="229">
        <v>99.3</v>
      </c>
      <c r="SY46" s="229">
        <v>93.8</v>
      </c>
      <c r="SZ46" s="229">
        <v>89.7</v>
      </c>
      <c r="TA46" s="229">
        <v>110.3</v>
      </c>
      <c r="TB46" s="229">
        <v>112.9</v>
      </c>
      <c r="TC46" s="229">
        <v>100.6</v>
      </c>
      <c r="TD46" s="229">
        <v>97.2</v>
      </c>
      <c r="TE46" s="229">
        <v>101.3</v>
      </c>
      <c r="TF46" s="229">
        <v>99.6</v>
      </c>
      <c r="TG46" s="229">
        <v>100.1</v>
      </c>
      <c r="TH46" s="229">
        <v>103.5</v>
      </c>
      <c r="TI46" s="229">
        <v>99.3</v>
      </c>
      <c r="TJ46" s="229">
        <v>101.7</v>
      </c>
      <c r="TK46" s="229">
        <v>101.6</v>
      </c>
      <c r="TL46" s="229">
        <v>90.1</v>
      </c>
      <c r="TM46" s="229">
        <v>90.1</v>
      </c>
      <c r="TN46" s="229">
        <v>96</v>
      </c>
      <c r="TO46" s="229">
        <v>81.2</v>
      </c>
      <c r="TP46" s="229">
        <v>87.9</v>
      </c>
      <c r="TR46" s="229">
        <v>101.2</v>
      </c>
      <c r="TU46" s="229">
        <v>102</v>
      </c>
      <c r="TV46" s="229">
        <v>95.5</v>
      </c>
      <c r="TW46" s="229">
        <v>92.5</v>
      </c>
      <c r="TX46" s="229">
        <v>102.3</v>
      </c>
      <c r="TY46" s="229">
        <v>104.7</v>
      </c>
      <c r="TZ46" s="229">
        <v>90.9</v>
      </c>
      <c r="UA46" s="229">
        <v>102.3</v>
      </c>
      <c r="UC46" s="229">
        <v>122.1</v>
      </c>
      <c r="UD46" s="229">
        <v>108.5</v>
      </c>
      <c r="UE46" s="229">
        <v>116.4</v>
      </c>
      <c r="UF46" s="229">
        <v>100</v>
      </c>
      <c r="UG46" s="229">
        <v>100</v>
      </c>
      <c r="UH46" s="229">
        <v>113.4</v>
      </c>
      <c r="UI46" s="229">
        <v>113.1</v>
      </c>
      <c r="UJ46" s="229">
        <v>106.8</v>
      </c>
      <c r="UK46" s="229">
        <v>198</v>
      </c>
      <c r="UM46" s="229">
        <v>106.1</v>
      </c>
      <c r="UN46" s="229">
        <v>110.2</v>
      </c>
      <c r="UO46" s="229">
        <v>95.8</v>
      </c>
      <c r="UP46" s="229">
        <v>97.5</v>
      </c>
      <c r="UQ46" s="229">
        <v>95.6</v>
      </c>
      <c r="UR46" s="229">
        <v>358.1</v>
      </c>
      <c r="US46" s="229">
        <v>118.7</v>
      </c>
      <c r="UT46" s="229">
        <v>97.4</v>
      </c>
      <c r="UU46" s="229">
        <v>97.2</v>
      </c>
      <c r="UV46" s="229">
        <v>97.7</v>
      </c>
      <c r="UW46" s="229">
        <v>97.6</v>
      </c>
      <c r="UX46" s="229">
        <v>93.9</v>
      </c>
      <c r="UZ46" s="229">
        <v>91.2</v>
      </c>
      <c r="VA46" s="229">
        <v>100.6</v>
      </c>
      <c r="VB46" s="229">
        <v>85.3</v>
      </c>
      <c r="VC46" s="229">
        <v>96</v>
      </c>
      <c r="VE46" s="229">
        <v>98.1</v>
      </c>
      <c r="VG46" s="229">
        <v>109.8</v>
      </c>
      <c r="VH46" s="229">
        <v>386.3</v>
      </c>
      <c r="VJ46" s="229">
        <v>246.3</v>
      </c>
      <c r="VM46" s="229">
        <v>924.7</v>
      </c>
      <c r="VN46" s="229">
        <v>1654</v>
      </c>
      <c r="VO46" s="229">
        <v>455.5</v>
      </c>
      <c r="VP46" s="229">
        <v>835</v>
      </c>
      <c r="VQ46" s="229">
        <v>424.2</v>
      </c>
      <c r="VR46" s="229">
        <v>92</v>
      </c>
      <c r="VS46" s="229">
        <v>99</v>
      </c>
      <c r="VT46" s="229">
        <v>107</v>
      </c>
      <c r="VU46" s="229">
        <v>97.3</v>
      </c>
      <c r="VV46" s="229">
        <v>102.1</v>
      </c>
      <c r="VW46" s="229">
        <v>104.5</v>
      </c>
      <c r="VX46" s="229">
        <v>89.9</v>
      </c>
      <c r="VY46" s="229">
        <v>103.9</v>
      </c>
      <c r="VZ46" s="229">
        <v>96</v>
      </c>
      <c r="WA46" s="229">
        <v>99.3</v>
      </c>
      <c r="WB46" s="229">
        <v>109.3</v>
      </c>
      <c r="WC46" s="229">
        <v>146.80000000000001</v>
      </c>
      <c r="WD46" s="229">
        <v>96.5</v>
      </c>
      <c r="WE46" s="229">
        <v>107.6</v>
      </c>
      <c r="WF46" s="229">
        <v>95.9</v>
      </c>
      <c r="WG46" s="229">
        <v>108.7</v>
      </c>
      <c r="WH46" s="229">
        <v>117.6</v>
      </c>
      <c r="WI46" s="229">
        <v>123.5</v>
      </c>
      <c r="WJ46" s="229">
        <v>213.4</v>
      </c>
      <c r="WM46" s="229">
        <v>102.9</v>
      </c>
      <c r="WN46" s="229">
        <v>108.8</v>
      </c>
      <c r="WO46" s="229">
        <v>98.9</v>
      </c>
      <c r="WP46" s="229">
        <v>95.1</v>
      </c>
      <c r="WQ46" s="229">
        <v>91.4</v>
      </c>
      <c r="WR46" s="229">
        <v>93.8</v>
      </c>
      <c r="WS46" s="229">
        <v>101.3</v>
      </c>
      <c r="WT46" s="229">
        <v>108.8</v>
      </c>
      <c r="WW46" s="229">
        <v>105.7</v>
      </c>
      <c r="WY46" s="229">
        <v>117.1</v>
      </c>
      <c r="WZ46" s="229">
        <v>101.9</v>
      </c>
      <c r="XA46" s="229">
        <v>93.9</v>
      </c>
      <c r="XB46" s="229">
        <v>120.8</v>
      </c>
      <c r="XD46" s="229">
        <v>99.2</v>
      </c>
      <c r="XF46" s="229">
        <v>97.5</v>
      </c>
      <c r="XG46" s="229">
        <v>99.8</v>
      </c>
      <c r="XH46" s="229">
        <v>99.8</v>
      </c>
      <c r="XI46" s="229">
        <v>99.5</v>
      </c>
      <c r="XJ46" s="229">
        <v>100</v>
      </c>
      <c r="XK46" s="229">
        <v>89.9</v>
      </c>
      <c r="XM46" s="229">
        <v>84.6</v>
      </c>
      <c r="XN46" s="229">
        <v>95.6</v>
      </c>
      <c r="XO46" s="229">
        <v>97</v>
      </c>
      <c r="XP46" s="229">
        <v>97</v>
      </c>
      <c r="XQ46" s="229">
        <v>95</v>
      </c>
      <c r="XR46" s="229">
        <v>98.7</v>
      </c>
      <c r="XS46" s="229">
        <v>99.5</v>
      </c>
      <c r="XT46" s="229">
        <v>99.5</v>
      </c>
      <c r="XU46" s="229">
        <v>90.7</v>
      </c>
      <c r="XV46" s="229">
        <v>90.7</v>
      </c>
      <c r="XW46" s="229">
        <v>96.7</v>
      </c>
      <c r="XX46" s="229">
        <v>95.1</v>
      </c>
      <c r="XY46" s="229">
        <v>97</v>
      </c>
      <c r="XZ46" s="229">
        <v>98.9</v>
      </c>
      <c r="YB46" s="229">
        <v>94.8</v>
      </c>
      <c r="YC46" s="229">
        <v>94.6</v>
      </c>
      <c r="YD46" s="229">
        <v>100.4</v>
      </c>
      <c r="YE46" s="229">
        <v>100.9</v>
      </c>
      <c r="YF46" s="229">
        <v>99.6</v>
      </c>
      <c r="YG46" s="229">
        <v>100</v>
      </c>
      <c r="YI46" s="229">
        <v>100</v>
      </c>
      <c r="YJ46" s="229">
        <v>101.3</v>
      </c>
      <c r="YK46" s="229">
        <v>100.4</v>
      </c>
      <c r="YM46" s="229">
        <v>96.6</v>
      </c>
      <c r="YN46" s="229">
        <v>97</v>
      </c>
      <c r="YO46" s="229">
        <v>99.9</v>
      </c>
      <c r="YP46" s="229">
        <v>110.5</v>
      </c>
      <c r="YQ46" s="229">
        <v>100.8</v>
      </c>
      <c r="YR46" s="229">
        <v>96.3</v>
      </c>
      <c r="YS46" s="229">
        <v>101.6</v>
      </c>
      <c r="YU46" s="229">
        <v>99.2</v>
      </c>
      <c r="YV46" s="229">
        <v>92.3</v>
      </c>
      <c r="YW46" s="229">
        <v>100</v>
      </c>
      <c r="YX46" s="229">
        <v>100.6</v>
      </c>
      <c r="YY46" s="229">
        <v>101.2</v>
      </c>
      <c r="YZ46" s="229">
        <v>96.2</v>
      </c>
      <c r="ZA46" s="229">
        <v>138.80000000000001</v>
      </c>
      <c r="ZB46" s="229">
        <v>100.4</v>
      </c>
      <c r="ZD46" s="229">
        <v>101.1</v>
      </c>
      <c r="ZF46" s="229">
        <v>95.7</v>
      </c>
      <c r="ZG46" s="229">
        <v>100</v>
      </c>
      <c r="ZI46" s="229">
        <v>99.9</v>
      </c>
      <c r="ZJ46" s="229">
        <v>98.6</v>
      </c>
      <c r="ZK46" s="229">
        <v>98.2</v>
      </c>
      <c r="ZL46" s="229">
        <v>98.5</v>
      </c>
      <c r="ZN46" s="229">
        <v>106.5</v>
      </c>
      <c r="ZO46" s="229">
        <v>140.80000000000001</v>
      </c>
      <c r="ZP46" s="229">
        <v>160.19999999999999</v>
      </c>
      <c r="ZQ46" s="229">
        <v>119.5</v>
      </c>
      <c r="ZR46" s="229">
        <v>109.7</v>
      </c>
      <c r="ZS46" s="229">
        <v>107.7</v>
      </c>
      <c r="ZV46" s="229">
        <v>106.6</v>
      </c>
      <c r="ZW46" s="229">
        <v>103.2</v>
      </c>
      <c r="ZX46" s="229">
        <v>111.1</v>
      </c>
      <c r="ZY46" s="229">
        <v>103.1</v>
      </c>
      <c r="ZZ46" s="229">
        <v>103.6</v>
      </c>
      <c r="AAA46" s="229">
        <v>103.1</v>
      </c>
      <c r="AAB46" s="229">
        <v>104</v>
      </c>
      <c r="AAC46" s="229">
        <v>104.8</v>
      </c>
      <c r="AAD46" s="229">
        <v>102.7</v>
      </c>
      <c r="AAE46" s="229">
        <v>104.8</v>
      </c>
      <c r="AAF46" s="229">
        <v>103.3</v>
      </c>
      <c r="AAG46" s="229">
        <v>94.8</v>
      </c>
      <c r="AAH46" s="229">
        <v>102</v>
      </c>
      <c r="AAI46" s="229">
        <v>98.2</v>
      </c>
      <c r="AAJ46" s="229">
        <v>101.5</v>
      </c>
      <c r="AAK46" s="229">
        <v>117.2</v>
      </c>
      <c r="AAL46" s="229">
        <v>91</v>
      </c>
      <c r="AAM46" s="229">
        <v>94.5</v>
      </c>
      <c r="AAN46" s="229">
        <v>107.9</v>
      </c>
      <c r="AAO46" s="229">
        <v>83.8</v>
      </c>
      <c r="AAP46" s="229">
        <v>86.1</v>
      </c>
      <c r="AAQ46" s="229">
        <v>115.9</v>
      </c>
      <c r="AAR46" s="229">
        <v>79.900000000000006</v>
      </c>
      <c r="AAS46" s="229">
        <v>64.3</v>
      </c>
      <c r="AAT46" s="229">
        <v>99.5</v>
      </c>
      <c r="AAU46" s="229">
        <v>103.6</v>
      </c>
      <c r="AAV46" s="229">
        <v>105.6</v>
      </c>
      <c r="AAW46" s="229">
        <v>101.4</v>
      </c>
      <c r="AAX46" s="229">
        <v>77.2</v>
      </c>
      <c r="AAY46" s="229">
        <v>76.900000000000006</v>
      </c>
      <c r="AAZ46" s="229">
        <v>77.900000000000006</v>
      </c>
      <c r="ABA46" s="229">
        <v>95.5</v>
      </c>
      <c r="ABC46" s="229">
        <v>100.8</v>
      </c>
      <c r="ABD46" s="229">
        <v>79</v>
      </c>
      <c r="ABE46" s="229">
        <v>91.7</v>
      </c>
      <c r="ABF46" s="229">
        <v>100</v>
      </c>
      <c r="ABG46" s="229">
        <v>93.7</v>
      </c>
      <c r="ABH46" s="229">
        <v>100.3</v>
      </c>
      <c r="ABI46" s="229">
        <v>96.5</v>
      </c>
      <c r="ABJ46" s="229">
        <v>106.2</v>
      </c>
      <c r="ABK46" s="229">
        <v>94.7</v>
      </c>
      <c r="ABL46" s="229">
        <v>86.1</v>
      </c>
      <c r="ABM46" s="229">
        <v>101</v>
      </c>
      <c r="ABN46" s="229">
        <v>97.3</v>
      </c>
      <c r="ABO46" s="229">
        <v>101</v>
      </c>
      <c r="ABP46" s="229">
        <v>101</v>
      </c>
      <c r="ABQ46" s="229">
        <v>101.8</v>
      </c>
      <c r="ABR46" s="229">
        <v>101.1</v>
      </c>
      <c r="ABS46" s="229" t="e">
        <v>#N/A</v>
      </c>
      <c r="ABT46" s="229">
        <v>103.8</v>
      </c>
      <c r="ABU46" s="229">
        <v>104.1</v>
      </c>
      <c r="ABV46" s="229">
        <v>108.7</v>
      </c>
      <c r="ACB46" s="229">
        <v>100.9</v>
      </c>
      <c r="ACC46" s="229">
        <v>100.9</v>
      </c>
      <c r="ACD46" s="229">
        <v>96.5</v>
      </c>
      <c r="ACE46" s="229">
        <v>94.9</v>
      </c>
      <c r="ACF46" s="229">
        <v>109.9</v>
      </c>
      <c r="ACG46" s="229">
        <v>102.2</v>
      </c>
      <c r="ACH46" s="229">
        <v>98.3</v>
      </c>
      <c r="ACI46" s="229">
        <v>103.3</v>
      </c>
      <c r="ACJ46" s="229">
        <v>79.2</v>
      </c>
      <c r="ACK46" s="229">
        <v>113.3</v>
      </c>
      <c r="ACL46" s="229">
        <v>99.7</v>
      </c>
      <c r="ACM46" s="229">
        <v>97.1</v>
      </c>
      <c r="ACN46" s="229">
        <v>101</v>
      </c>
      <c r="ACO46" s="229">
        <v>104.6</v>
      </c>
      <c r="ACP46" s="229">
        <v>98.9</v>
      </c>
      <c r="ACQ46" s="229">
        <v>102.7</v>
      </c>
      <c r="ACR46" s="229">
        <v>101</v>
      </c>
      <c r="ACS46" s="229">
        <v>104.1</v>
      </c>
      <c r="ACT46" s="229">
        <v>194.5</v>
      </c>
      <c r="ACU46" s="229">
        <v>99.7</v>
      </c>
      <c r="ACV46" s="229">
        <v>99.7</v>
      </c>
      <c r="ACW46" s="229">
        <v>95.3</v>
      </c>
      <c r="ACX46" s="229">
        <v>102.6</v>
      </c>
      <c r="ACY46" s="229">
        <v>100.8</v>
      </c>
      <c r="ACZ46" s="229">
        <v>99.9</v>
      </c>
      <c r="ADA46" s="229">
        <v>99.7</v>
      </c>
      <c r="ADB46" s="229">
        <v>77.900000000000006</v>
      </c>
      <c r="ADC46" s="229">
        <v>98.3</v>
      </c>
      <c r="ADD46" s="229">
        <v>102</v>
      </c>
      <c r="ADE46" s="229">
        <v>110.2</v>
      </c>
      <c r="ADF46" s="229">
        <v>137</v>
      </c>
      <c r="ADG46" s="229">
        <v>102.1</v>
      </c>
      <c r="ADH46" s="229">
        <v>96.6</v>
      </c>
      <c r="ADI46" s="229">
        <v>102</v>
      </c>
      <c r="ADJ46" s="229">
        <v>101.3</v>
      </c>
      <c r="ADK46" s="229">
        <v>101</v>
      </c>
    </row>
    <row r="47" spans="1:791">
      <c r="A47" s="229">
        <v>200305</v>
      </c>
      <c r="B47" s="229">
        <v>101.1</v>
      </c>
      <c r="C47" s="229">
        <v>97.4</v>
      </c>
      <c r="D47" s="229">
        <v>100.2</v>
      </c>
      <c r="E47" s="229">
        <v>110.7</v>
      </c>
      <c r="F47" s="229">
        <v>111</v>
      </c>
      <c r="G47" s="229">
        <v>111.8</v>
      </c>
      <c r="H47" s="229">
        <v>111</v>
      </c>
      <c r="I47" s="229">
        <v>95.7</v>
      </c>
      <c r="J47" s="229">
        <v>93.9</v>
      </c>
      <c r="K47" s="229">
        <v>95.5</v>
      </c>
      <c r="L47" s="229">
        <v>93.4</v>
      </c>
      <c r="N47" s="229">
        <v>93.7</v>
      </c>
      <c r="O47" s="229">
        <v>97.4</v>
      </c>
      <c r="P47" s="229">
        <v>93.4</v>
      </c>
      <c r="Q47" s="229">
        <v>92.6</v>
      </c>
      <c r="R47" s="229">
        <v>87.7</v>
      </c>
      <c r="S47" s="229">
        <v>99.2</v>
      </c>
      <c r="U47" s="229">
        <v>101.1</v>
      </c>
      <c r="V47" s="229">
        <v>86.2</v>
      </c>
      <c r="W47" s="229">
        <v>106.2</v>
      </c>
      <c r="X47" s="229">
        <v>99.8</v>
      </c>
      <c r="Y47" s="229">
        <v>102.5</v>
      </c>
      <c r="Z47" s="229">
        <v>105.4</v>
      </c>
      <c r="AA47" s="229">
        <v>95.7</v>
      </c>
      <c r="AB47" s="229">
        <v>108.9</v>
      </c>
      <c r="AC47" s="229">
        <v>99.8</v>
      </c>
      <c r="AD47" s="229">
        <v>114.9</v>
      </c>
      <c r="AE47" s="229">
        <v>91.6</v>
      </c>
      <c r="AF47" s="229">
        <v>100</v>
      </c>
      <c r="AG47" s="229">
        <v>101.6</v>
      </c>
      <c r="AH47" s="229">
        <v>88.2</v>
      </c>
      <c r="AI47" s="229">
        <v>93.6</v>
      </c>
      <c r="AJ47" s="229">
        <v>112</v>
      </c>
      <c r="AK47" s="229">
        <v>103.9</v>
      </c>
      <c r="AL47" s="229">
        <v>121.6</v>
      </c>
      <c r="AM47" s="229">
        <v>90</v>
      </c>
      <c r="AO47" s="229">
        <v>91.7</v>
      </c>
      <c r="AP47" s="229">
        <v>103.9</v>
      </c>
      <c r="AQ47" s="229">
        <v>98.3</v>
      </c>
      <c r="AR47" s="229">
        <v>113.2</v>
      </c>
      <c r="AS47" s="229">
        <v>102.1</v>
      </c>
      <c r="AT47" s="229">
        <v>101.2</v>
      </c>
      <c r="AU47" s="229">
        <v>110.2</v>
      </c>
      <c r="AV47" s="229">
        <v>91.2</v>
      </c>
      <c r="AX47" s="229">
        <v>85.2</v>
      </c>
      <c r="AY47" s="229">
        <v>84.7</v>
      </c>
      <c r="AZ47" s="229">
        <v>82.7</v>
      </c>
      <c r="BA47" s="229">
        <v>87.2</v>
      </c>
      <c r="BB47" s="229">
        <v>95</v>
      </c>
      <c r="BC47" s="229">
        <v>93.1</v>
      </c>
      <c r="BD47" s="229">
        <v>95.7</v>
      </c>
      <c r="BE47" s="229">
        <v>90.6</v>
      </c>
      <c r="BF47" s="229">
        <v>97.1</v>
      </c>
      <c r="BG47" s="229">
        <v>96.6</v>
      </c>
      <c r="BH47" s="229">
        <v>91.9</v>
      </c>
      <c r="BI47" s="229">
        <v>91.8</v>
      </c>
      <c r="BJ47" s="229">
        <v>91.1</v>
      </c>
      <c r="BK47" s="229">
        <v>89.6</v>
      </c>
      <c r="BL47" s="229">
        <v>96.3</v>
      </c>
      <c r="BM47" s="229">
        <v>91.3</v>
      </c>
      <c r="BN47" s="229">
        <v>92.3</v>
      </c>
      <c r="BO47" s="229">
        <v>86.3</v>
      </c>
      <c r="BP47" s="229">
        <v>92.8</v>
      </c>
      <c r="BQ47" s="229">
        <v>96.7</v>
      </c>
      <c r="BR47" s="229">
        <v>90.7</v>
      </c>
      <c r="BS47" s="229">
        <v>89</v>
      </c>
      <c r="BU47" s="229">
        <v>94.7</v>
      </c>
      <c r="BV47" s="229">
        <v>97.4</v>
      </c>
      <c r="BW47" s="229">
        <v>96.2</v>
      </c>
      <c r="BX47" s="229">
        <v>78.599999999999994</v>
      </c>
      <c r="BY47" s="229">
        <v>101.7</v>
      </c>
      <c r="BZ47" s="229">
        <v>99</v>
      </c>
      <c r="CA47" s="229">
        <v>97.8</v>
      </c>
      <c r="CB47" s="229">
        <v>105.7</v>
      </c>
      <c r="CC47" s="229">
        <v>85</v>
      </c>
      <c r="CD47" s="229">
        <v>78</v>
      </c>
      <c r="CE47" s="229">
        <v>91.2</v>
      </c>
      <c r="CF47" s="229">
        <v>85.2</v>
      </c>
      <c r="CG47" s="229">
        <v>85.2</v>
      </c>
      <c r="CH47" s="229">
        <v>94.9</v>
      </c>
      <c r="CI47" s="229">
        <v>92.4</v>
      </c>
      <c r="CJ47" s="229">
        <v>116.1</v>
      </c>
      <c r="CK47" s="229">
        <v>75.599999999999994</v>
      </c>
      <c r="CL47" s="229">
        <v>111.4</v>
      </c>
      <c r="CM47" s="229">
        <v>85.7</v>
      </c>
      <c r="CN47" s="229">
        <v>75.2</v>
      </c>
      <c r="CO47" s="229">
        <v>96.9</v>
      </c>
      <c r="CP47" s="229">
        <v>111.3</v>
      </c>
      <c r="CQ47" s="229">
        <v>92</v>
      </c>
      <c r="CR47" s="229">
        <v>107.1</v>
      </c>
      <c r="CS47" s="229">
        <v>96.5</v>
      </c>
      <c r="CT47" s="229">
        <v>100.5</v>
      </c>
      <c r="CU47" s="229">
        <v>114.7</v>
      </c>
      <c r="CV47" s="229">
        <v>122</v>
      </c>
      <c r="CW47" s="229">
        <v>103.2</v>
      </c>
      <c r="CX47" s="229">
        <v>91.1</v>
      </c>
      <c r="CY47" s="229">
        <v>76.3</v>
      </c>
      <c r="CZ47" s="229">
        <v>106.7</v>
      </c>
      <c r="DC47" s="229">
        <v>83</v>
      </c>
      <c r="DD47" s="229">
        <v>75.8</v>
      </c>
      <c r="DE47" s="229">
        <v>78.8</v>
      </c>
      <c r="DF47" s="229">
        <v>97.6</v>
      </c>
      <c r="DG47" s="229">
        <v>83.1</v>
      </c>
      <c r="DH47" s="229">
        <v>71.900000000000006</v>
      </c>
      <c r="DI47" s="229">
        <v>104.2</v>
      </c>
      <c r="DJ47" s="229">
        <v>104.2</v>
      </c>
      <c r="DK47" s="229">
        <v>93.8</v>
      </c>
      <c r="DN47" s="229">
        <v>99.4</v>
      </c>
      <c r="DO47" s="229">
        <v>90.9</v>
      </c>
      <c r="DP47" s="229">
        <v>100.9</v>
      </c>
      <c r="DQ47" s="229">
        <v>78.7</v>
      </c>
      <c r="DR47" s="229">
        <v>101.7</v>
      </c>
      <c r="DS47" s="229">
        <v>80.599999999999994</v>
      </c>
      <c r="DT47" s="229">
        <v>93</v>
      </c>
      <c r="DV47" s="229">
        <v>104.1</v>
      </c>
      <c r="DW47" s="229">
        <v>98.9</v>
      </c>
      <c r="DX47" s="229">
        <v>97.4</v>
      </c>
      <c r="DY47" s="229">
        <v>121.6</v>
      </c>
      <c r="DZ47" s="229">
        <v>101.6</v>
      </c>
      <c r="EA47" s="229">
        <v>100.3</v>
      </c>
      <c r="EB47" s="229">
        <v>108</v>
      </c>
      <c r="EC47" s="229">
        <v>101.6</v>
      </c>
      <c r="ED47" s="229">
        <v>101.2</v>
      </c>
      <c r="EE47" s="229">
        <v>103.4</v>
      </c>
      <c r="EF47" s="229">
        <v>96.2</v>
      </c>
      <c r="EG47" s="229">
        <v>89.8</v>
      </c>
      <c r="EH47" s="229">
        <v>102.7</v>
      </c>
      <c r="EI47" s="229">
        <v>102.3</v>
      </c>
      <c r="EK47" s="229">
        <v>102.5</v>
      </c>
      <c r="EM47" s="229">
        <v>113.7</v>
      </c>
      <c r="EN47" s="229">
        <v>107.4</v>
      </c>
      <c r="EO47" s="229">
        <v>100.4</v>
      </c>
      <c r="EV47" s="229">
        <v>128.5</v>
      </c>
      <c r="EW47" s="229">
        <v>121.7</v>
      </c>
      <c r="EX47" s="229">
        <v>93.9</v>
      </c>
      <c r="EY47" s="229">
        <v>97.4</v>
      </c>
      <c r="EZ47" s="229">
        <v>95.8</v>
      </c>
      <c r="FB47" s="229">
        <v>111.4</v>
      </c>
      <c r="FC47" s="229">
        <v>108.2</v>
      </c>
      <c r="FD47" s="229">
        <v>100.8</v>
      </c>
      <c r="FE47" s="229">
        <v>97.1</v>
      </c>
      <c r="FF47" s="229">
        <v>107</v>
      </c>
      <c r="FG47" s="229">
        <v>69.7</v>
      </c>
      <c r="FH47" s="229">
        <v>101.3</v>
      </c>
      <c r="FI47" s="229">
        <v>101.7</v>
      </c>
      <c r="FJ47" s="229">
        <v>99</v>
      </c>
      <c r="FK47" s="229">
        <v>98.4</v>
      </c>
      <c r="FL47" s="229">
        <v>92</v>
      </c>
      <c r="FM47" s="229">
        <v>94.2</v>
      </c>
      <c r="FN47" s="229">
        <v>116.7</v>
      </c>
      <c r="FO47" s="229">
        <v>125.8</v>
      </c>
      <c r="FP47" s="229">
        <v>98.6</v>
      </c>
      <c r="FR47" s="229">
        <v>100.6</v>
      </c>
      <c r="FS47" s="229">
        <v>98.4</v>
      </c>
      <c r="FT47" s="229">
        <v>83.9</v>
      </c>
      <c r="FU47" s="229">
        <v>121.2</v>
      </c>
      <c r="FV47" s="229">
        <v>104.4</v>
      </c>
      <c r="FW47" s="229">
        <v>111.3</v>
      </c>
      <c r="FZ47" s="229">
        <v>92</v>
      </c>
      <c r="GA47" s="229">
        <v>92.1</v>
      </c>
      <c r="GB47" s="229">
        <v>93.7</v>
      </c>
      <c r="GC47" s="229">
        <v>92.3</v>
      </c>
      <c r="GD47" s="229">
        <v>95</v>
      </c>
      <c r="GE47" s="229">
        <v>89.8</v>
      </c>
      <c r="GF47" s="229">
        <v>106.8</v>
      </c>
      <c r="GG47" s="229">
        <v>101.1</v>
      </c>
      <c r="GH47" s="229">
        <v>97.8</v>
      </c>
      <c r="GI47" s="229">
        <v>100.1</v>
      </c>
      <c r="GJ47" s="229">
        <v>94.6</v>
      </c>
      <c r="GK47" s="229">
        <v>82.7</v>
      </c>
      <c r="GL47" s="229">
        <v>75.900000000000006</v>
      </c>
      <c r="GM47" s="229">
        <v>83.4</v>
      </c>
      <c r="GN47" s="229">
        <v>97.8</v>
      </c>
      <c r="GO47" s="229">
        <v>87.9</v>
      </c>
      <c r="GP47" s="229">
        <v>99.8</v>
      </c>
      <c r="GQ47" s="229">
        <v>96.1</v>
      </c>
      <c r="GR47" s="229">
        <v>98.1</v>
      </c>
      <c r="GT47" s="229">
        <v>96.5</v>
      </c>
      <c r="GU47" s="229">
        <v>101</v>
      </c>
      <c r="GV47" s="229">
        <v>93.3</v>
      </c>
      <c r="GW47" s="229">
        <v>104.5</v>
      </c>
      <c r="GY47" s="229">
        <v>94.5</v>
      </c>
      <c r="GZ47" s="229">
        <v>73.7</v>
      </c>
      <c r="HA47" s="229">
        <v>93.4</v>
      </c>
      <c r="HB47" s="229">
        <v>99.6</v>
      </c>
      <c r="HC47" s="229">
        <v>96</v>
      </c>
      <c r="HD47" s="229">
        <v>97.5</v>
      </c>
      <c r="HE47" s="229">
        <v>100.4</v>
      </c>
      <c r="HG47" s="229">
        <v>84.7</v>
      </c>
      <c r="HI47" s="229">
        <v>111.9</v>
      </c>
      <c r="HJ47" s="229">
        <v>128.19999999999999</v>
      </c>
      <c r="HK47" s="229">
        <v>92.2</v>
      </c>
      <c r="HN47" s="229">
        <v>113.3</v>
      </c>
      <c r="HO47" s="229">
        <v>109.1</v>
      </c>
      <c r="HP47" s="229">
        <v>101.6</v>
      </c>
      <c r="HQ47" s="229">
        <v>98.8</v>
      </c>
      <c r="HR47" s="229">
        <v>126.8</v>
      </c>
      <c r="HS47" s="229">
        <v>115.2</v>
      </c>
      <c r="HT47" s="229">
        <v>116.1</v>
      </c>
      <c r="HU47" s="229">
        <v>108.1</v>
      </c>
      <c r="HV47" s="229">
        <v>117.7</v>
      </c>
      <c r="HW47" s="229">
        <v>114.7</v>
      </c>
      <c r="HX47" s="229">
        <v>104.8</v>
      </c>
      <c r="HY47" s="229">
        <v>120.7</v>
      </c>
      <c r="HZ47" s="229">
        <v>103.4</v>
      </c>
      <c r="IA47" s="229">
        <v>120.5</v>
      </c>
      <c r="IB47" s="229">
        <v>112.2</v>
      </c>
      <c r="IC47" s="229">
        <v>100.2</v>
      </c>
      <c r="ID47" s="229">
        <v>149</v>
      </c>
      <c r="IE47" s="229">
        <v>118.6</v>
      </c>
      <c r="IF47" s="229">
        <v>103.9</v>
      </c>
      <c r="IG47" s="229">
        <v>114.4</v>
      </c>
      <c r="IH47" s="229">
        <v>97.4</v>
      </c>
      <c r="II47" s="229">
        <v>104.2</v>
      </c>
      <c r="IJ47" s="229">
        <v>103.7</v>
      </c>
      <c r="IK47" s="229">
        <v>108.1</v>
      </c>
      <c r="IL47" s="229">
        <v>105.8</v>
      </c>
      <c r="IM47" s="229">
        <v>94.6</v>
      </c>
      <c r="IP47" s="229">
        <v>95.4</v>
      </c>
      <c r="IQ47" s="229">
        <v>95.4</v>
      </c>
      <c r="IR47" s="229">
        <v>93.8</v>
      </c>
      <c r="IS47" s="229">
        <v>94.7</v>
      </c>
      <c r="IU47" s="229">
        <v>97.2</v>
      </c>
      <c r="IW47" s="229">
        <v>95.1</v>
      </c>
      <c r="IX47" s="229">
        <v>96.2</v>
      </c>
      <c r="IY47" s="229">
        <v>96.1</v>
      </c>
      <c r="IZ47" s="229">
        <v>96.2</v>
      </c>
      <c r="JA47" s="229">
        <v>87.5</v>
      </c>
      <c r="JB47" s="229">
        <v>98.3</v>
      </c>
      <c r="JD47" s="229">
        <v>98.3</v>
      </c>
      <c r="JE47" s="229">
        <v>97.8</v>
      </c>
      <c r="JG47" s="229">
        <v>98.9</v>
      </c>
      <c r="JH47" s="229">
        <v>90.9</v>
      </c>
      <c r="JI47" s="229">
        <v>97.1</v>
      </c>
      <c r="JJ47" s="229">
        <v>98.6</v>
      </c>
      <c r="JL47" s="229">
        <v>96.8</v>
      </c>
      <c r="JM47" s="229">
        <v>97.1</v>
      </c>
      <c r="JN47" s="229">
        <v>94.6</v>
      </c>
      <c r="JO47" s="229">
        <v>94.7</v>
      </c>
      <c r="JP47" s="229">
        <v>94.8</v>
      </c>
      <c r="JQ47" s="229">
        <v>94.2</v>
      </c>
      <c r="JR47" s="229">
        <v>100.9</v>
      </c>
      <c r="JS47" s="229">
        <v>101.1</v>
      </c>
      <c r="JT47" s="229">
        <v>102.6</v>
      </c>
      <c r="JU47" s="229">
        <v>102.6</v>
      </c>
      <c r="JV47" s="229">
        <v>99.3</v>
      </c>
      <c r="JW47" s="229">
        <v>100.8</v>
      </c>
      <c r="JX47" s="229">
        <v>97.5</v>
      </c>
      <c r="JY47" s="229">
        <v>100.8</v>
      </c>
      <c r="JZ47" s="229">
        <v>100.8</v>
      </c>
      <c r="KA47" s="229">
        <v>100.2</v>
      </c>
      <c r="KB47" s="229">
        <v>102.1</v>
      </c>
      <c r="KC47" s="229">
        <v>93.1</v>
      </c>
      <c r="KD47" s="229">
        <v>143.69999999999999</v>
      </c>
      <c r="KE47" s="229">
        <v>95.9</v>
      </c>
      <c r="KG47" s="229">
        <v>92.1</v>
      </c>
      <c r="KH47" s="229">
        <v>93.8</v>
      </c>
      <c r="KJ47" s="229">
        <v>99.8</v>
      </c>
      <c r="KK47" s="229">
        <v>99.5</v>
      </c>
      <c r="KL47" s="229">
        <v>92.9</v>
      </c>
      <c r="KM47" s="229">
        <v>104.7</v>
      </c>
      <c r="KN47" s="229">
        <v>97.7</v>
      </c>
      <c r="KO47" s="229">
        <v>100.1</v>
      </c>
      <c r="KP47" s="229">
        <v>92.6</v>
      </c>
      <c r="KQ47" s="229">
        <v>95</v>
      </c>
      <c r="KR47" s="229">
        <v>104.2</v>
      </c>
      <c r="KS47" s="229">
        <v>104</v>
      </c>
      <c r="KT47" s="229">
        <v>103.3</v>
      </c>
      <c r="KU47" s="229">
        <v>93.8</v>
      </c>
      <c r="KV47" s="229">
        <v>102</v>
      </c>
      <c r="KW47" s="229">
        <v>102</v>
      </c>
      <c r="KX47" s="229">
        <v>88.9</v>
      </c>
      <c r="KY47" s="229">
        <v>94.4</v>
      </c>
      <c r="KZ47" s="229">
        <v>83.4</v>
      </c>
      <c r="LA47" s="229">
        <v>63.6</v>
      </c>
      <c r="LB47" s="229">
        <v>63.6</v>
      </c>
      <c r="LC47" s="229">
        <v>96.9</v>
      </c>
      <c r="LD47" s="229">
        <v>98.3</v>
      </c>
      <c r="LE47" s="229">
        <v>94.3</v>
      </c>
      <c r="LF47" s="229">
        <v>118.8</v>
      </c>
      <c r="LG47" s="229">
        <v>158.1</v>
      </c>
      <c r="LH47" s="229">
        <v>196.9</v>
      </c>
      <c r="LI47" s="229">
        <v>222.4</v>
      </c>
      <c r="LJ47" s="229">
        <v>146.30000000000001</v>
      </c>
      <c r="LK47" s="229">
        <v>134.5</v>
      </c>
      <c r="LL47" s="229">
        <v>134.69999999999999</v>
      </c>
      <c r="LM47" s="229">
        <v>267.2</v>
      </c>
      <c r="LN47" s="229">
        <v>177.2</v>
      </c>
      <c r="LO47" s="229">
        <v>249.5</v>
      </c>
      <c r="LQ47" s="229">
        <v>136.9</v>
      </c>
      <c r="LR47" s="229">
        <v>158.4</v>
      </c>
      <c r="LS47" s="229">
        <v>191.4</v>
      </c>
      <c r="LT47" s="229">
        <v>137.5</v>
      </c>
      <c r="LU47" s="229">
        <v>103.3</v>
      </c>
      <c r="LV47" s="229">
        <v>101.3</v>
      </c>
      <c r="LW47" s="229">
        <v>104.2</v>
      </c>
      <c r="LX47" s="229">
        <v>101.5</v>
      </c>
      <c r="LY47" s="229">
        <v>100.2</v>
      </c>
      <c r="LZ47" s="229">
        <v>122.8</v>
      </c>
      <c r="MA47" s="229">
        <v>99.8</v>
      </c>
      <c r="MB47" s="229">
        <v>128.6</v>
      </c>
      <c r="MC47" s="229">
        <v>136</v>
      </c>
      <c r="MD47" s="229">
        <v>113.2</v>
      </c>
      <c r="ME47" s="229">
        <v>111.3</v>
      </c>
      <c r="MF47" s="229">
        <v>107.8</v>
      </c>
      <c r="MG47" s="229">
        <v>112.5</v>
      </c>
      <c r="MH47" s="229">
        <v>113.6</v>
      </c>
      <c r="MI47" s="229">
        <v>107.2</v>
      </c>
      <c r="MJ47" s="229">
        <v>113.4</v>
      </c>
      <c r="MK47" s="229">
        <v>100.5</v>
      </c>
      <c r="ML47" s="229">
        <v>95.1</v>
      </c>
      <c r="MM47" s="229">
        <v>97.3</v>
      </c>
      <c r="MN47" s="229">
        <v>97.6</v>
      </c>
      <c r="MO47" s="229">
        <v>88.2</v>
      </c>
      <c r="MP47" s="229">
        <v>98.5</v>
      </c>
      <c r="MQ47" s="229">
        <v>93.9</v>
      </c>
      <c r="MR47" s="229">
        <v>97.6</v>
      </c>
      <c r="MS47" s="229">
        <v>101.3</v>
      </c>
      <c r="MT47" s="229">
        <v>96.1</v>
      </c>
      <c r="MV47" s="229">
        <v>98.2</v>
      </c>
      <c r="MW47" s="229">
        <v>105.4</v>
      </c>
      <c r="MX47" s="229">
        <v>103.7</v>
      </c>
      <c r="MY47" s="229">
        <v>107.4</v>
      </c>
      <c r="MZ47" s="229">
        <v>89</v>
      </c>
      <c r="NA47" s="229">
        <v>121.7</v>
      </c>
      <c r="NC47" s="229">
        <v>107.2</v>
      </c>
      <c r="ND47" s="229">
        <v>110.8</v>
      </c>
      <c r="NE47" s="229">
        <v>116.4</v>
      </c>
      <c r="NF47" s="229">
        <v>107.3</v>
      </c>
      <c r="NG47" s="229">
        <v>108.4</v>
      </c>
      <c r="NH47" s="229">
        <v>105</v>
      </c>
      <c r="NI47" s="229">
        <v>110.8</v>
      </c>
      <c r="NJ47" s="229">
        <v>104</v>
      </c>
      <c r="NK47" s="229">
        <v>111</v>
      </c>
      <c r="NM47" s="229">
        <v>95.7</v>
      </c>
      <c r="NN47" s="229">
        <v>100</v>
      </c>
      <c r="NO47" s="229">
        <v>121.4</v>
      </c>
      <c r="NP47" s="229">
        <v>104.1</v>
      </c>
      <c r="NR47" s="229">
        <v>98</v>
      </c>
      <c r="NS47" s="229">
        <v>96</v>
      </c>
      <c r="NT47" s="229">
        <v>96</v>
      </c>
      <c r="NU47" s="229">
        <v>97.6</v>
      </c>
      <c r="NV47" s="229">
        <v>95</v>
      </c>
      <c r="NW47" s="229">
        <v>113.6</v>
      </c>
      <c r="NX47" s="229">
        <v>100</v>
      </c>
      <c r="NY47" s="229">
        <v>100</v>
      </c>
      <c r="NZ47" s="229">
        <v>102.2</v>
      </c>
      <c r="OA47" s="229">
        <v>103.1</v>
      </c>
      <c r="OB47" s="229">
        <v>101.5</v>
      </c>
      <c r="OC47" s="229">
        <v>101.3</v>
      </c>
      <c r="OD47" s="229">
        <v>101.4</v>
      </c>
      <c r="OE47" s="229">
        <v>103.3</v>
      </c>
      <c r="OF47" s="229">
        <v>101.5</v>
      </c>
      <c r="OG47" s="229">
        <v>108.6</v>
      </c>
      <c r="OI47" s="229">
        <v>98.4</v>
      </c>
      <c r="OK47" s="229">
        <v>97.2</v>
      </c>
      <c r="OL47" s="229">
        <v>104.1</v>
      </c>
      <c r="OM47" s="229">
        <v>99.8</v>
      </c>
      <c r="ON47" s="229">
        <v>99.8</v>
      </c>
      <c r="OO47" s="229">
        <v>101.2</v>
      </c>
      <c r="OP47" s="229">
        <v>95.7</v>
      </c>
      <c r="OQ47" s="229">
        <v>101.7</v>
      </c>
      <c r="OR47" s="229">
        <v>124.3</v>
      </c>
      <c r="OT47" s="229">
        <v>96.4</v>
      </c>
      <c r="OV47" s="229">
        <v>108.1</v>
      </c>
      <c r="OW47" s="229">
        <v>102</v>
      </c>
      <c r="OX47" s="229">
        <v>104.7</v>
      </c>
      <c r="OY47" s="229">
        <v>107.3</v>
      </c>
      <c r="OZ47" s="229">
        <v>91.2</v>
      </c>
      <c r="PA47" s="229">
        <v>88</v>
      </c>
      <c r="PB47" s="229">
        <v>101.8</v>
      </c>
      <c r="PC47" s="229">
        <v>107.6</v>
      </c>
      <c r="PD47" s="229">
        <v>96.9</v>
      </c>
      <c r="PE47" s="229">
        <v>115.8</v>
      </c>
      <c r="PF47" s="229">
        <v>172.6</v>
      </c>
      <c r="PG47" s="229">
        <v>103.8</v>
      </c>
      <c r="PH47" s="229">
        <v>101.9</v>
      </c>
      <c r="PI47" s="229">
        <v>101.9</v>
      </c>
      <c r="PJ47" s="229">
        <v>102.3</v>
      </c>
      <c r="PK47" s="229">
        <v>99</v>
      </c>
      <c r="PL47" s="229">
        <v>108.8</v>
      </c>
      <c r="PM47" s="229">
        <v>105</v>
      </c>
      <c r="PN47" s="229">
        <v>91.5</v>
      </c>
      <c r="PO47" s="229">
        <v>103.7</v>
      </c>
      <c r="PP47" s="229">
        <v>92.5</v>
      </c>
      <c r="PQ47" s="229">
        <v>103.3</v>
      </c>
      <c r="PR47" s="229">
        <v>87.1</v>
      </c>
      <c r="PS47" s="229">
        <v>112.2</v>
      </c>
      <c r="PT47" s="229">
        <v>103.8</v>
      </c>
      <c r="PU47" s="229">
        <v>111.1</v>
      </c>
      <c r="PV47" s="229">
        <v>100.2</v>
      </c>
      <c r="PW47" s="229">
        <v>107.5</v>
      </c>
      <c r="PX47" s="229">
        <v>108.4</v>
      </c>
      <c r="PY47" s="229">
        <v>99.3</v>
      </c>
      <c r="PZ47" s="229">
        <v>116.2</v>
      </c>
      <c r="QA47" s="229">
        <v>100.9</v>
      </c>
      <c r="QB47" s="229">
        <v>101.4</v>
      </c>
      <c r="QC47" s="229">
        <v>100.1</v>
      </c>
      <c r="QD47" s="229">
        <v>99.3</v>
      </c>
      <c r="QE47" s="229">
        <v>105.8</v>
      </c>
      <c r="QF47" s="229">
        <v>99.3</v>
      </c>
      <c r="QG47" s="229">
        <v>101.9</v>
      </c>
      <c r="QH47" s="229">
        <v>97.6</v>
      </c>
      <c r="QI47" s="229">
        <v>103.1</v>
      </c>
      <c r="QJ47" s="229">
        <v>106.9</v>
      </c>
      <c r="QK47" s="229">
        <v>106.9</v>
      </c>
      <c r="QL47" s="229">
        <v>99.9</v>
      </c>
      <c r="QM47" s="229">
        <v>104.7</v>
      </c>
      <c r="QN47" s="229">
        <v>98.8</v>
      </c>
      <c r="QO47" s="229">
        <v>103.1</v>
      </c>
      <c r="QP47" s="229">
        <v>104.4</v>
      </c>
      <c r="QQ47" s="229">
        <v>103</v>
      </c>
      <c r="QS47" s="229">
        <v>108.3</v>
      </c>
      <c r="QT47" s="229">
        <v>106</v>
      </c>
      <c r="QU47" s="229">
        <v>127.6</v>
      </c>
      <c r="QV47" s="229">
        <v>109.7</v>
      </c>
      <c r="QW47" s="229">
        <v>106.5</v>
      </c>
      <c r="QX47" s="229">
        <v>105.4</v>
      </c>
      <c r="QY47" s="229">
        <v>107.1</v>
      </c>
      <c r="QZ47" s="229">
        <v>104.3</v>
      </c>
      <c r="RA47" s="229">
        <v>94.3</v>
      </c>
      <c r="RB47" s="229">
        <v>95.4</v>
      </c>
      <c r="RC47" s="229">
        <v>94.3</v>
      </c>
      <c r="RD47" s="229">
        <v>92.2</v>
      </c>
      <c r="RE47" s="229">
        <v>91.6</v>
      </c>
      <c r="RF47" s="229">
        <v>102.8</v>
      </c>
      <c r="RG47" s="229">
        <v>106.7</v>
      </c>
      <c r="RH47" s="229">
        <v>105.9</v>
      </c>
      <c r="RI47" s="229">
        <v>110.1</v>
      </c>
      <c r="RJ47" s="229">
        <v>106.3</v>
      </c>
      <c r="RK47" s="229">
        <v>101.6</v>
      </c>
      <c r="RL47" s="229">
        <v>118.6</v>
      </c>
      <c r="RM47" s="229">
        <v>102.3</v>
      </c>
      <c r="RN47" s="229">
        <v>104.7</v>
      </c>
      <c r="RO47" s="229">
        <v>101.3</v>
      </c>
      <c r="RP47" s="229">
        <v>113.9</v>
      </c>
      <c r="RQ47" s="229">
        <v>109</v>
      </c>
      <c r="RT47" s="229">
        <v>112.4</v>
      </c>
      <c r="RU47" s="229">
        <v>124.2</v>
      </c>
      <c r="RW47" s="229">
        <v>104.8</v>
      </c>
      <c r="RX47" s="229">
        <v>119.5</v>
      </c>
      <c r="RY47" s="229">
        <v>122.5</v>
      </c>
      <c r="RZ47" s="229">
        <v>109</v>
      </c>
      <c r="SA47" s="229">
        <v>102.1</v>
      </c>
      <c r="SB47" s="229">
        <v>129.6</v>
      </c>
      <c r="SC47" s="229">
        <v>100.7</v>
      </c>
      <c r="SD47" s="229">
        <v>124.6</v>
      </c>
      <c r="SE47" s="229">
        <v>97.9</v>
      </c>
      <c r="SF47" s="229">
        <v>101.9</v>
      </c>
      <c r="SG47" s="229">
        <v>74.599999999999994</v>
      </c>
      <c r="SH47" s="229">
        <v>98.9</v>
      </c>
      <c r="SI47" s="229">
        <v>97.5</v>
      </c>
      <c r="SK47" s="229">
        <v>101.7</v>
      </c>
      <c r="SL47" s="229">
        <v>100</v>
      </c>
      <c r="SM47" s="229">
        <v>100.4</v>
      </c>
      <c r="SN47" s="229">
        <v>100</v>
      </c>
      <c r="SO47" s="229">
        <v>101</v>
      </c>
      <c r="SP47" s="229">
        <v>104</v>
      </c>
      <c r="SQ47" s="229">
        <v>100</v>
      </c>
      <c r="SR47" s="229">
        <v>100</v>
      </c>
      <c r="SS47" s="229">
        <v>99.3</v>
      </c>
      <c r="ST47" s="229">
        <v>99.6</v>
      </c>
      <c r="SU47" s="229">
        <v>99.2</v>
      </c>
      <c r="SV47" s="229">
        <v>99</v>
      </c>
      <c r="SW47" s="229">
        <v>99.3</v>
      </c>
      <c r="SY47" s="229">
        <v>93.8</v>
      </c>
      <c r="SZ47" s="229">
        <v>90.3</v>
      </c>
      <c r="TA47" s="229">
        <v>110.3</v>
      </c>
      <c r="TB47" s="229">
        <v>112.9</v>
      </c>
      <c r="TC47" s="229">
        <v>100.8</v>
      </c>
      <c r="TD47" s="229">
        <v>97.1</v>
      </c>
      <c r="TE47" s="229">
        <v>101.3</v>
      </c>
      <c r="TF47" s="229">
        <v>99.6</v>
      </c>
      <c r="TG47" s="229">
        <v>100.1</v>
      </c>
      <c r="TH47" s="229">
        <v>103.5</v>
      </c>
      <c r="TI47" s="229">
        <v>99.3</v>
      </c>
      <c r="TJ47" s="229">
        <v>101.7</v>
      </c>
      <c r="TK47" s="229">
        <v>101.6</v>
      </c>
      <c r="TL47" s="229">
        <v>90.2</v>
      </c>
      <c r="TM47" s="229">
        <v>90.2</v>
      </c>
      <c r="TN47" s="229">
        <v>95.8</v>
      </c>
      <c r="TO47" s="229">
        <v>80.7</v>
      </c>
      <c r="TP47" s="229">
        <v>87</v>
      </c>
      <c r="TR47" s="229">
        <v>100.8</v>
      </c>
      <c r="TU47" s="229">
        <v>102</v>
      </c>
      <c r="TV47" s="229">
        <v>95.5</v>
      </c>
      <c r="TW47" s="229">
        <v>92.6</v>
      </c>
      <c r="TX47" s="229">
        <v>102.3</v>
      </c>
      <c r="TY47" s="229">
        <v>104.7</v>
      </c>
      <c r="TZ47" s="229">
        <v>90.9</v>
      </c>
      <c r="UA47" s="229">
        <v>102.5</v>
      </c>
      <c r="UC47" s="229">
        <v>122.1</v>
      </c>
      <c r="UD47" s="229">
        <v>108.5</v>
      </c>
      <c r="UE47" s="229">
        <v>116.4</v>
      </c>
      <c r="UF47" s="229">
        <v>100</v>
      </c>
      <c r="UG47" s="229">
        <v>100</v>
      </c>
      <c r="UH47" s="229">
        <v>113.4</v>
      </c>
      <c r="UI47" s="229">
        <v>113.1</v>
      </c>
      <c r="UJ47" s="229">
        <v>106.8</v>
      </c>
      <c r="UK47" s="229">
        <v>197.7</v>
      </c>
      <c r="UM47" s="229">
        <v>106.1</v>
      </c>
      <c r="UN47" s="229">
        <v>110.2</v>
      </c>
      <c r="UO47" s="229">
        <v>95.8</v>
      </c>
      <c r="UP47" s="229">
        <v>97.5</v>
      </c>
      <c r="UQ47" s="229">
        <v>95.6</v>
      </c>
      <c r="UR47" s="229">
        <v>358.1</v>
      </c>
      <c r="US47" s="229">
        <v>118.7</v>
      </c>
      <c r="UT47" s="229">
        <v>97.4</v>
      </c>
      <c r="UU47" s="229">
        <v>97.2</v>
      </c>
      <c r="UV47" s="229">
        <v>97.7</v>
      </c>
      <c r="UW47" s="229">
        <v>97.6</v>
      </c>
      <c r="UX47" s="229">
        <v>93.9</v>
      </c>
      <c r="UZ47" s="229">
        <v>91.2</v>
      </c>
      <c r="VA47" s="229">
        <v>100.6</v>
      </c>
      <c r="VB47" s="229">
        <v>85.3</v>
      </c>
      <c r="VC47" s="229">
        <v>96</v>
      </c>
      <c r="VE47" s="229">
        <v>98.1</v>
      </c>
      <c r="VG47" s="229">
        <v>110.1</v>
      </c>
      <c r="VH47" s="229">
        <v>381</v>
      </c>
      <c r="VJ47" s="229">
        <v>243</v>
      </c>
      <c r="VM47" s="229">
        <v>886.7</v>
      </c>
      <c r="VN47" s="229">
        <v>1600</v>
      </c>
      <c r="VO47" s="229">
        <v>451.9</v>
      </c>
      <c r="VP47" s="229">
        <v>826.7</v>
      </c>
      <c r="VQ47" s="229">
        <v>422.1</v>
      </c>
      <c r="VR47" s="229">
        <v>92</v>
      </c>
      <c r="VS47" s="229">
        <v>99</v>
      </c>
      <c r="VT47" s="229">
        <v>107.8</v>
      </c>
      <c r="VU47" s="229">
        <v>97.3</v>
      </c>
      <c r="VV47" s="229">
        <v>102.1</v>
      </c>
      <c r="VW47" s="229">
        <v>104.5</v>
      </c>
      <c r="VX47" s="229">
        <v>89.9</v>
      </c>
      <c r="VY47" s="229">
        <v>103.5</v>
      </c>
      <c r="VZ47" s="229">
        <v>96</v>
      </c>
      <c r="WA47" s="229">
        <v>99.6</v>
      </c>
      <c r="WB47" s="229">
        <v>108.2</v>
      </c>
      <c r="WC47" s="229">
        <v>146.80000000000001</v>
      </c>
      <c r="WD47" s="229">
        <v>96.2</v>
      </c>
      <c r="WE47" s="229">
        <v>108</v>
      </c>
      <c r="WF47" s="229">
        <v>96</v>
      </c>
      <c r="WG47" s="229">
        <v>106.8</v>
      </c>
      <c r="WH47" s="229">
        <v>118.5</v>
      </c>
      <c r="WI47" s="229">
        <v>123.5</v>
      </c>
      <c r="WJ47" s="229">
        <v>213.1</v>
      </c>
      <c r="WM47" s="229">
        <v>102.9</v>
      </c>
      <c r="WN47" s="229">
        <v>108.8</v>
      </c>
      <c r="WO47" s="229">
        <v>99</v>
      </c>
      <c r="WP47" s="229">
        <v>101.7</v>
      </c>
      <c r="WQ47" s="229">
        <v>105.6</v>
      </c>
      <c r="WR47" s="229">
        <v>100.9</v>
      </c>
      <c r="WS47" s="229">
        <v>99.5</v>
      </c>
      <c r="WT47" s="229">
        <v>108.8</v>
      </c>
      <c r="WW47" s="229">
        <v>105.7</v>
      </c>
      <c r="WY47" s="229">
        <v>118.3</v>
      </c>
      <c r="WZ47" s="229">
        <v>102.7</v>
      </c>
      <c r="XA47" s="229">
        <v>93.7</v>
      </c>
      <c r="XB47" s="229">
        <v>120.2</v>
      </c>
      <c r="XD47" s="229">
        <v>99.3</v>
      </c>
      <c r="XF47" s="229">
        <v>97.6</v>
      </c>
      <c r="XG47" s="229">
        <v>99.8</v>
      </c>
      <c r="XH47" s="229">
        <v>99.8</v>
      </c>
      <c r="XI47" s="229">
        <v>99.5</v>
      </c>
      <c r="XJ47" s="229">
        <v>100</v>
      </c>
      <c r="XK47" s="229">
        <v>90.8</v>
      </c>
      <c r="XM47" s="229">
        <v>87.6</v>
      </c>
      <c r="XN47" s="229">
        <v>95.4</v>
      </c>
      <c r="XO47" s="229">
        <v>97</v>
      </c>
      <c r="XP47" s="229">
        <v>96.2</v>
      </c>
      <c r="XQ47" s="229">
        <v>95</v>
      </c>
      <c r="XR47" s="229">
        <v>99.1</v>
      </c>
      <c r="XS47" s="229">
        <v>101.4</v>
      </c>
      <c r="XT47" s="229">
        <v>101.4</v>
      </c>
      <c r="XU47" s="229">
        <v>89.6</v>
      </c>
      <c r="XV47" s="229">
        <v>89.6</v>
      </c>
      <c r="XW47" s="229">
        <v>96.6</v>
      </c>
      <c r="XX47" s="229">
        <v>95</v>
      </c>
      <c r="XY47" s="229">
        <v>97</v>
      </c>
      <c r="XZ47" s="229">
        <v>98.7</v>
      </c>
      <c r="YB47" s="229">
        <v>94.8</v>
      </c>
      <c r="YC47" s="229">
        <v>94.6</v>
      </c>
      <c r="YD47" s="229">
        <v>100.5</v>
      </c>
      <c r="YE47" s="229">
        <v>101.2</v>
      </c>
      <c r="YF47" s="229">
        <v>99.6</v>
      </c>
      <c r="YG47" s="229">
        <v>100</v>
      </c>
      <c r="YI47" s="229">
        <v>100</v>
      </c>
      <c r="YJ47" s="229">
        <v>102</v>
      </c>
      <c r="YK47" s="229">
        <v>100.4</v>
      </c>
      <c r="YM47" s="229">
        <v>96.6</v>
      </c>
      <c r="YN47" s="229">
        <v>97</v>
      </c>
      <c r="YO47" s="229">
        <v>99.9</v>
      </c>
      <c r="YP47" s="229">
        <v>113.7</v>
      </c>
      <c r="YQ47" s="229">
        <v>100.6</v>
      </c>
      <c r="YR47" s="229">
        <v>96.3</v>
      </c>
      <c r="YS47" s="229">
        <v>101.3</v>
      </c>
      <c r="YU47" s="229">
        <v>99.2</v>
      </c>
      <c r="YV47" s="229">
        <v>93</v>
      </c>
      <c r="YW47" s="229">
        <v>100</v>
      </c>
      <c r="YX47" s="229">
        <v>100.1</v>
      </c>
      <c r="YY47" s="229">
        <v>101.1</v>
      </c>
      <c r="YZ47" s="229">
        <v>96.2</v>
      </c>
      <c r="ZA47" s="229">
        <v>138.9</v>
      </c>
      <c r="ZB47" s="229">
        <v>100.4</v>
      </c>
      <c r="ZD47" s="229">
        <v>100.9</v>
      </c>
      <c r="ZF47" s="229">
        <v>95.7</v>
      </c>
      <c r="ZG47" s="229">
        <v>100</v>
      </c>
      <c r="ZI47" s="229">
        <v>100</v>
      </c>
      <c r="ZJ47" s="229">
        <v>98.6</v>
      </c>
      <c r="ZK47" s="229">
        <v>98.2</v>
      </c>
      <c r="ZL47" s="229">
        <v>98.7</v>
      </c>
      <c r="ZN47" s="229">
        <v>106.1</v>
      </c>
      <c r="ZO47" s="229">
        <v>139.6</v>
      </c>
      <c r="ZP47" s="229">
        <v>157.69999999999999</v>
      </c>
      <c r="ZQ47" s="229">
        <v>119.1</v>
      </c>
      <c r="ZR47" s="229">
        <v>109.4</v>
      </c>
      <c r="ZS47" s="229">
        <v>107.6</v>
      </c>
      <c r="ZV47" s="229">
        <v>106</v>
      </c>
      <c r="ZW47" s="229">
        <v>103.3</v>
      </c>
      <c r="ZX47" s="229">
        <v>110.8</v>
      </c>
      <c r="ZY47" s="229">
        <v>102.9</v>
      </c>
      <c r="ZZ47" s="229">
        <v>103.4</v>
      </c>
      <c r="AAA47" s="229">
        <v>103</v>
      </c>
      <c r="AAB47" s="229">
        <v>103.3</v>
      </c>
      <c r="AAC47" s="229">
        <v>104.7</v>
      </c>
      <c r="AAD47" s="229">
        <v>102.7</v>
      </c>
      <c r="AAE47" s="229">
        <v>104.2</v>
      </c>
      <c r="AAF47" s="229">
        <v>103.3</v>
      </c>
      <c r="AAG47" s="229">
        <v>94.3</v>
      </c>
      <c r="AAH47" s="229">
        <v>101.9</v>
      </c>
      <c r="AAI47" s="229">
        <v>97.6</v>
      </c>
      <c r="AAJ47" s="229">
        <v>101.4</v>
      </c>
      <c r="AAK47" s="229">
        <v>117.3</v>
      </c>
      <c r="AAL47" s="229">
        <v>91.2</v>
      </c>
      <c r="AAM47" s="229">
        <v>94.4</v>
      </c>
      <c r="AAN47" s="229">
        <v>107.3</v>
      </c>
      <c r="AAO47" s="229">
        <v>84</v>
      </c>
      <c r="AAP47" s="229">
        <v>86.1</v>
      </c>
      <c r="AAQ47" s="229">
        <v>115.6</v>
      </c>
      <c r="AAR47" s="229">
        <v>80.599999999999994</v>
      </c>
      <c r="AAS47" s="229">
        <v>64.5</v>
      </c>
      <c r="AAT47" s="229">
        <v>99.3</v>
      </c>
      <c r="AAU47" s="229">
        <v>103.5</v>
      </c>
      <c r="AAV47" s="229">
        <v>105.7</v>
      </c>
      <c r="AAW47" s="229">
        <v>101</v>
      </c>
      <c r="AAX47" s="229">
        <v>77.2</v>
      </c>
      <c r="AAY47" s="229">
        <v>76.900000000000006</v>
      </c>
      <c r="AAZ47" s="229">
        <v>77.900000000000006</v>
      </c>
      <c r="ABA47" s="229">
        <v>95.5</v>
      </c>
      <c r="ABC47" s="229">
        <v>100.8</v>
      </c>
      <c r="ABD47" s="229">
        <v>79</v>
      </c>
      <c r="ABE47" s="229">
        <v>91.7</v>
      </c>
      <c r="ABF47" s="229">
        <v>100</v>
      </c>
      <c r="ABG47" s="229">
        <v>93.7</v>
      </c>
      <c r="ABH47" s="229">
        <v>100.3</v>
      </c>
      <c r="ABI47" s="229">
        <v>98.1</v>
      </c>
      <c r="ABJ47" s="229">
        <v>102.5</v>
      </c>
      <c r="ABK47" s="229">
        <v>92.4</v>
      </c>
      <c r="ABL47" s="229">
        <v>102.3</v>
      </c>
      <c r="ABM47" s="229">
        <v>101.1</v>
      </c>
      <c r="ABN47" s="229">
        <v>97.3</v>
      </c>
      <c r="ABO47" s="229">
        <v>101.1</v>
      </c>
      <c r="ABP47" s="229">
        <v>101</v>
      </c>
      <c r="ABQ47" s="229">
        <v>101.9</v>
      </c>
      <c r="ABR47" s="229">
        <v>101.2</v>
      </c>
      <c r="ABS47" s="229" t="e">
        <v>#N/A</v>
      </c>
      <c r="ABT47" s="229">
        <v>103.9</v>
      </c>
      <c r="ABU47" s="229">
        <v>104.1</v>
      </c>
      <c r="ABV47" s="229">
        <v>109</v>
      </c>
      <c r="ACB47" s="229">
        <v>101.1</v>
      </c>
      <c r="ACC47" s="229">
        <v>101.1</v>
      </c>
      <c r="ACD47" s="229">
        <v>97.9</v>
      </c>
      <c r="ACE47" s="229">
        <v>96.3</v>
      </c>
      <c r="ACF47" s="229">
        <v>110.3</v>
      </c>
      <c r="ACG47" s="229">
        <v>102.3</v>
      </c>
      <c r="ACH47" s="229">
        <v>98.3</v>
      </c>
      <c r="ACI47" s="229">
        <v>104.2</v>
      </c>
      <c r="ACJ47" s="229">
        <v>78.900000000000006</v>
      </c>
      <c r="ACK47" s="229">
        <v>113.2</v>
      </c>
      <c r="ACL47" s="229">
        <v>99.7</v>
      </c>
      <c r="ACM47" s="229">
        <v>97.2</v>
      </c>
      <c r="ACN47" s="229">
        <v>101</v>
      </c>
      <c r="ACO47" s="229">
        <v>104.6</v>
      </c>
      <c r="ACP47" s="229">
        <v>99.3</v>
      </c>
      <c r="ACQ47" s="229">
        <v>102.7</v>
      </c>
      <c r="ACR47" s="229">
        <v>101</v>
      </c>
      <c r="ACS47" s="229">
        <v>104.1</v>
      </c>
      <c r="ACT47" s="229">
        <v>194.5</v>
      </c>
      <c r="ACU47" s="229">
        <v>99.6</v>
      </c>
      <c r="ACV47" s="229">
        <v>99.8</v>
      </c>
      <c r="ACW47" s="229">
        <v>95.4</v>
      </c>
      <c r="ACX47" s="229">
        <v>102.6</v>
      </c>
      <c r="ACY47" s="229">
        <v>100.8</v>
      </c>
      <c r="ACZ47" s="229">
        <v>100.1</v>
      </c>
      <c r="ADA47" s="229">
        <v>99.7</v>
      </c>
      <c r="ADB47" s="229">
        <v>78</v>
      </c>
      <c r="ADC47" s="229">
        <v>98.3</v>
      </c>
      <c r="ADD47" s="229">
        <v>102.5</v>
      </c>
      <c r="ADE47" s="229">
        <v>110.7</v>
      </c>
      <c r="ADF47" s="229">
        <v>136.69999999999999</v>
      </c>
      <c r="ADG47" s="229">
        <v>102.6</v>
      </c>
      <c r="ADH47" s="229">
        <v>96.8</v>
      </c>
      <c r="ADI47" s="229">
        <v>102</v>
      </c>
      <c r="ADJ47" s="229">
        <v>101.4</v>
      </c>
      <c r="ADK47" s="229">
        <v>101</v>
      </c>
    </row>
    <row r="48" spans="1:791">
      <c r="A48" s="229">
        <v>200306</v>
      </c>
      <c r="B48" s="229">
        <v>100.8</v>
      </c>
      <c r="C48" s="229">
        <v>96.8</v>
      </c>
      <c r="D48" s="229">
        <v>100.1</v>
      </c>
      <c r="E48" s="229">
        <v>110.6</v>
      </c>
      <c r="F48" s="229">
        <v>111</v>
      </c>
      <c r="G48" s="229">
        <v>112.1</v>
      </c>
      <c r="H48" s="229">
        <v>110.8</v>
      </c>
      <c r="I48" s="229">
        <v>95.6</v>
      </c>
      <c r="J48" s="229">
        <v>93.7</v>
      </c>
      <c r="K48" s="229">
        <v>95.3</v>
      </c>
      <c r="L48" s="229">
        <v>93</v>
      </c>
      <c r="N48" s="229">
        <v>93.4</v>
      </c>
      <c r="O48" s="229">
        <v>98</v>
      </c>
      <c r="P48" s="229">
        <v>93.1</v>
      </c>
      <c r="Q48" s="229">
        <v>90.6</v>
      </c>
      <c r="R48" s="229">
        <v>87.4</v>
      </c>
      <c r="S48" s="229">
        <v>98.8</v>
      </c>
      <c r="U48" s="229">
        <v>102.5</v>
      </c>
      <c r="V48" s="229">
        <v>86.2</v>
      </c>
      <c r="W48" s="229">
        <v>108</v>
      </c>
      <c r="X48" s="229">
        <v>99.3</v>
      </c>
      <c r="Y48" s="229">
        <v>101.7</v>
      </c>
      <c r="Z48" s="229">
        <v>106.3</v>
      </c>
      <c r="AA48" s="229">
        <v>98.5</v>
      </c>
      <c r="AB48" s="229">
        <v>114.3</v>
      </c>
      <c r="AC48" s="229">
        <v>96.5</v>
      </c>
      <c r="AD48" s="229">
        <v>113.5</v>
      </c>
      <c r="AE48" s="229">
        <v>88.4</v>
      </c>
      <c r="AF48" s="229">
        <v>92.3</v>
      </c>
      <c r="AG48" s="229">
        <v>101</v>
      </c>
      <c r="AH48" s="229">
        <v>87.1</v>
      </c>
      <c r="AI48" s="229">
        <v>95.5</v>
      </c>
      <c r="AJ48" s="229">
        <v>107.2</v>
      </c>
      <c r="AK48" s="229">
        <v>103.6</v>
      </c>
      <c r="AL48" s="229">
        <v>119.5</v>
      </c>
      <c r="AM48" s="229">
        <v>88.9</v>
      </c>
      <c r="AO48" s="229">
        <v>90.8</v>
      </c>
      <c r="AP48" s="229">
        <v>103.2</v>
      </c>
      <c r="AQ48" s="229">
        <v>97.2</v>
      </c>
      <c r="AR48" s="229">
        <v>113.2</v>
      </c>
      <c r="AS48" s="229">
        <v>99.7</v>
      </c>
      <c r="AT48" s="229">
        <v>101.5</v>
      </c>
      <c r="AU48" s="229">
        <v>109.8</v>
      </c>
      <c r="AV48" s="229">
        <v>89.6</v>
      </c>
      <c r="AX48" s="229">
        <v>85.5</v>
      </c>
      <c r="AY48" s="229">
        <v>84.7</v>
      </c>
      <c r="AZ48" s="229">
        <v>83.4</v>
      </c>
      <c r="BA48" s="229">
        <v>87.4</v>
      </c>
      <c r="BB48" s="229">
        <v>95.1</v>
      </c>
      <c r="BC48" s="229">
        <v>91.3</v>
      </c>
      <c r="BD48" s="229">
        <v>98</v>
      </c>
      <c r="BE48" s="229">
        <v>91.3</v>
      </c>
      <c r="BF48" s="229">
        <v>95.3</v>
      </c>
      <c r="BG48" s="229">
        <v>95.1</v>
      </c>
      <c r="BH48" s="229">
        <v>91.8</v>
      </c>
      <c r="BI48" s="229">
        <v>91.7</v>
      </c>
      <c r="BJ48" s="229">
        <v>91.7</v>
      </c>
      <c r="BK48" s="229">
        <v>88.8</v>
      </c>
      <c r="BL48" s="229">
        <v>96</v>
      </c>
      <c r="BM48" s="229">
        <v>91.7</v>
      </c>
      <c r="BN48" s="229">
        <v>92.1</v>
      </c>
      <c r="BO48" s="229">
        <v>85.5</v>
      </c>
      <c r="BP48" s="229">
        <v>92.6</v>
      </c>
      <c r="BQ48" s="229">
        <v>96.2</v>
      </c>
      <c r="BR48" s="229">
        <v>90.6</v>
      </c>
      <c r="BS48" s="229">
        <v>89</v>
      </c>
      <c r="BU48" s="229">
        <v>94.4</v>
      </c>
      <c r="BV48" s="229">
        <v>97.5</v>
      </c>
      <c r="BW48" s="229">
        <v>96.2</v>
      </c>
      <c r="BX48" s="229">
        <v>78.599999999999994</v>
      </c>
      <c r="BY48" s="229">
        <v>101.6</v>
      </c>
      <c r="BZ48" s="229">
        <v>99.3</v>
      </c>
      <c r="CA48" s="229">
        <v>97.8</v>
      </c>
      <c r="CB48" s="229">
        <v>106.4</v>
      </c>
      <c r="CC48" s="229">
        <v>84.3</v>
      </c>
      <c r="CD48" s="229">
        <v>76.900000000000006</v>
      </c>
      <c r="CE48" s="229">
        <v>91.5</v>
      </c>
      <c r="CF48" s="229">
        <v>83.4</v>
      </c>
      <c r="CG48" s="229">
        <v>83.4</v>
      </c>
      <c r="CH48" s="229">
        <v>90.9</v>
      </c>
      <c r="CI48" s="229">
        <v>86.3</v>
      </c>
      <c r="CJ48" s="229">
        <v>68</v>
      </c>
      <c r="CK48" s="229">
        <v>80.900000000000006</v>
      </c>
      <c r="CL48" s="229">
        <v>96.1</v>
      </c>
      <c r="CM48" s="229">
        <v>82.2</v>
      </c>
      <c r="CN48" s="229">
        <v>65.3</v>
      </c>
      <c r="CO48" s="229">
        <v>86</v>
      </c>
      <c r="CP48" s="229">
        <v>111.5</v>
      </c>
      <c r="CQ48" s="229">
        <v>94.7</v>
      </c>
      <c r="CR48" s="229">
        <v>120.5</v>
      </c>
      <c r="CS48" s="229">
        <v>87.7</v>
      </c>
      <c r="CT48" s="229">
        <v>129.4</v>
      </c>
      <c r="CU48" s="229">
        <v>79.3</v>
      </c>
      <c r="CV48" s="229">
        <v>110.1</v>
      </c>
      <c r="CW48" s="229">
        <v>107.9</v>
      </c>
      <c r="CX48" s="229">
        <v>84.6</v>
      </c>
      <c r="CY48" s="229">
        <v>114.8</v>
      </c>
      <c r="CZ48" s="229">
        <v>104.2</v>
      </c>
      <c r="DB48" s="229">
        <v>113.7</v>
      </c>
      <c r="DC48" s="229">
        <v>70.3</v>
      </c>
      <c r="DD48" s="229">
        <v>91.1</v>
      </c>
      <c r="DE48" s="229">
        <v>71.400000000000006</v>
      </c>
      <c r="DF48" s="229">
        <v>92.6</v>
      </c>
      <c r="DG48" s="229">
        <v>72.900000000000006</v>
      </c>
      <c r="DH48" s="229">
        <v>66.3</v>
      </c>
      <c r="DI48" s="229">
        <v>102</v>
      </c>
      <c r="DJ48" s="229">
        <v>97.6</v>
      </c>
      <c r="DK48" s="229">
        <v>89.1</v>
      </c>
      <c r="DN48" s="229">
        <v>99.2</v>
      </c>
      <c r="DO48" s="229">
        <v>90.6</v>
      </c>
      <c r="DP48" s="229">
        <v>102.4</v>
      </c>
      <c r="DQ48" s="229">
        <v>78.8</v>
      </c>
      <c r="DR48" s="229">
        <v>101.1</v>
      </c>
      <c r="DS48" s="229">
        <v>79.5</v>
      </c>
      <c r="DT48" s="229">
        <v>93.5</v>
      </c>
      <c r="DV48" s="229">
        <v>103.6</v>
      </c>
      <c r="DW48" s="229">
        <v>98.4</v>
      </c>
      <c r="DX48" s="229">
        <v>97.1</v>
      </c>
      <c r="DY48" s="229">
        <v>121.1</v>
      </c>
      <c r="DZ48" s="229">
        <v>101.6</v>
      </c>
      <c r="EA48" s="229">
        <v>99.9</v>
      </c>
      <c r="EB48" s="229">
        <v>107.4</v>
      </c>
      <c r="EC48" s="229">
        <v>101.7</v>
      </c>
      <c r="ED48" s="229">
        <v>101.4</v>
      </c>
      <c r="EE48" s="229">
        <v>103.9</v>
      </c>
      <c r="EF48" s="229">
        <v>97.1</v>
      </c>
      <c r="EG48" s="229">
        <v>89.5</v>
      </c>
      <c r="EH48" s="229">
        <v>101.5</v>
      </c>
      <c r="EI48" s="229">
        <v>101.1</v>
      </c>
      <c r="EK48" s="229">
        <v>108.8</v>
      </c>
      <c r="EM48" s="229">
        <v>115.7</v>
      </c>
      <c r="EN48" s="229">
        <v>107</v>
      </c>
      <c r="EO48" s="229">
        <v>102</v>
      </c>
      <c r="ER48" s="229">
        <v>122.4</v>
      </c>
      <c r="EV48" s="229">
        <v>92.7</v>
      </c>
      <c r="EW48" s="229">
        <v>92.6</v>
      </c>
      <c r="EY48" s="229">
        <v>96</v>
      </c>
      <c r="EZ48" s="229">
        <v>96.5</v>
      </c>
      <c r="FA48" s="229">
        <v>103.5</v>
      </c>
      <c r="FB48" s="229">
        <v>110.8</v>
      </c>
      <c r="FC48" s="229">
        <v>108.7</v>
      </c>
      <c r="FD48" s="229">
        <v>100.5</v>
      </c>
      <c r="FE48" s="229">
        <v>96.1</v>
      </c>
      <c r="FF48" s="229">
        <v>105.5</v>
      </c>
      <c r="FG48" s="229">
        <v>69.7</v>
      </c>
      <c r="FH48" s="229">
        <v>101</v>
      </c>
      <c r="FI48" s="229">
        <v>101.7</v>
      </c>
      <c r="FJ48" s="229">
        <v>98.3</v>
      </c>
      <c r="FK48" s="229">
        <v>98.5</v>
      </c>
      <c r="FL48" s="229">
        <v>91.6</v>
      </c>
      <c r="FM48" s="229">
        <v>96.2</v>
      </c>
      <c r="FN48" s="229">
        <v>116</v>
      </c>
      <c r="FO48" s="229">
        <v>124.5</v>
      </c>
      <c r="FP48" s="229">
        <v>98.7</v>
      </c>
      <c r="FR48" s="229">
        <v>98.3</v>
      </c>
      <c r="FS48" s="229">
        <v>96.6</v>
      </c>
      <c r="FT48" s="229">
        <v>83.6</v>
      </c>
      <c r="FU48" s="229">
        <v>124.1</v>
      </c>
      <c r="FV48" s="229">
        <v>104.4</v>
      </c>
      <c r="FW48" s="229">
        <v>110.8</v>
      </c>
      <c r="FZ48" s="229">
        <v>91.9</v>
      </c>
      <c r="GA48" s="229">
        <v>91.6</v>
      </c>
      <c r="GB48" s="229">
        <v>93.4</v>
      </c>
      <c r="GC48" s="229">
        <v>92.1</v>
      </c>
      <c r="GD48" s="229">
        <v>94.9</v>
      </c>
      <c r="GE48" s="229">
        <v>90.2</v>
      </c>
      <c r="GF48" s="229">
        <v>107.1</v>
      </c>
      <c r="GG48" s="229">
        <v>99.6</v>
      </c>
      <c r="GH48" s="229">
        <v>97.5</v>
      </c>
      <c r="GI48" s="229">
        <v>99.3</v>
      </c>
      <c r="GJ48" s="229">
        <v>94.9</v>
      </c>
      <c r="GK48" s="229">
        <v>82.4</v>
      </c>
      <c r="GL48" s="229">
        <v>76</v>
      </c>
      <c r="GM48" s="229">
        <v>82.9</v>
      </c>
      <c r="GN48" s="229">
        <v>98.1</v>
      </c>
      <c r="GO48" s="229">
        <v>87.8</v>
      </c>
      <c r="GP48" s="229">
        <v>99.7</v>
      </c>
      <c r="GQ48" s="229">
        <v>95.9</v>
      </c>
      <c r="GR48" s="229">
        <v>98.1</v>
      </c>
      <c r="GT48" s="229">
        <v>96.5</v>
      </c>
      <c r="GU48" s="229">
        <v>101.4</v>
      </c>
      <c r="GV48" s="229">
        <v>92.9</v>
      </c>
      <c r="GW48" s="229">
        <v>103.9</v>
      </c>
      <c r="GY48" s="229">
        <v>94.3</v>
      </c>
      <c r="GZ48" s="229">
        <v>72.5</v>
      </c>
      <c r="HA48" s="229">
        <v>93.6</v>
      </c>
      <c r="HB48" s="229">
        <v>99.4</v>
      </c>
      <c r="HC48" s="229">
        <v>96.6</v>
      </c>
      <c r="HD48" s="229">
        <v>97.1</v>
      </c>
      <c r="HE48" s="229">
        <v>100.6</v>
      </c>
      <c r="HG48" s="229">
        <v>83.8</v>
      </c>
      <c r="HI48" s="229">
        <v>112.1</v>
      </c>
      <c r="HJ48" s="229">
        <v>128.5</v>
      </c>
      <c r="HK48" s="229">
        <v>92.3</v>
      </c>
      <c r="HN48" s="229">
        <v>113</v>
      </c>
      <c r="HO48" s="229">
        <v>108.7</v>
      </c>
      <c r="HP48" s="229">
        <v>101.7</v>
      </c>
      <c r="HQ48" s="229">
        <v>97.9</v>
      </c>
      <c r="HR48" s="229">
        <v>125.5</v>
      </c>
      <c r="HS48" s="229">
        <v>115.4</v>
      </c>
      <c r="HT48" s="229">
        <v>118.1</v>
      </c>
      <c r="HU48" s="229">
        <v>107.8</v>
      </c>
      <c r="HV48" s="229">
        <v>116.6</v>
      </c>
      <c r="HW48" s="229">
        <v>114.5</v>
      </c>
      <c r="HX48" s="229">
        <v>105</v>
      </c>
      <c r="HY48" s="229">
        <v>120.3</v>
      </c>
      <c r="HZ48" s="229">
        <v>104.4</v>
      </c>
      <c r="IA48" s="229">
        <v>119.5</v>
      </c>
      <c r="IB48" s="229">
        <v>110.6</v>
      </c>
      <c r="IC48" s="229">
        <v>100.2</v>
      </c>
      <c r="ID48" s="229">
        <v>148</v>
      </c>
      <c r="IE48" s="229">
        <v>118</v>
      </c>
      <c r="IF48" s="229">
        <v>103.7</v>
      </c>
      <c r="IG48" s="229">
        <v>114.4</v>
      </c>
      <c r="IH48" s="229">
        <v>97.3</v>
      </c>
      <c r="II48" s="229">
        <v>103.9</v>
      </c>
      <c r="IJ48" s="229">
        <v>103.7</v>
      </c>
      <c r="IK48" s="229">
        <v>107.9</v>
      </c>
      <c r="IL48" s="229">
        <v>106.3</v>
      </c>
      <c r="IM48" s="229">
        <v>93.5</v>
      </c>
      <c r="IP48" s="229">
        <v>95.4</v>
      </c>
      <c r="IQ48" s="229">
        <v>95.4</v>
      </c>
      <c r="IR48" s="229">
        <v>93.8</v>
      </c>
      <c r="IS48" s="229">
        <v>94.7</v>
      </c>
      <c r="IU48" s="229">
        <v>97.2</v>
      </c>
      <c r="IW48" s="229">
        <v>95.1</v>
      </c>
      <c r="IX48" s="229">
        <v>96.2</v>
      </c>
      <c r="IY48" s="229">
        <v>96.1</v>
      </c>
      <c r="IZ48" s="229">
        <v>96.2</v>
      </c>
      <c r="JA48" s="229">
        <v>87.4</v>
      </c>
      <c r="JB48" s="229">
        <v>98.8</v>
      </c>
      <c r="JD48" s="229">
        <v>98.2</v>
      </c>
      <c r="JE48" s="229">
        <v>97.9</v>
      </c>
      <c r="JG48" s="229">
        <v>99</v>
      </c>
      <c r="JH48" s="229">
        <v>90.9</v>
      </c>
      <c r="JI48" s="229">
        <v>97.1</v>
      </c>
      <c r="JJ48" s="229">
        <v>98.7</v>
      </c>
      <c r="JL48" s="229">
        <v>96.9</v>
      </c>
      <c r="JM48" s="229">
        <v>97.1</v>
      </c>
      <c r="JN48" s="229">
        <v>94.6</v>
      </c>
      <c r="JO48" s="229">
        <v>94.7</v>
      </c>
      <c r="JP48" s="229">
        <v>94.8</v>
      </c>
      <c r="JQ48" s="229">
        <v>94.2</v>
      </c>
      <c r="JR48" s="229">
        <v>101</v>
      </c>
      <c r="JS48" s="229">
        <v>101.2</v>
      </c>
      <c r="JT48" s="229">
        <v>102.6</v>
      </c>
      <c r="JU48" s="229">
        <v>102.6</v>
      </c>
      <c r="JV48" s="229">
        <v>99.1</v>
      </c>
      <c r="JW48" s="229">
        <v>100.5</v>
      </c>
      <c r="JX48" s="229">
        <v>97.6</v>
      </c>
      <c r="JY48" s="229">
        <v>100.9</v>
      </c>
      <c r="JZ48" s="229">
        <v>100.9</v>
      </c>
      <c r="KA48" s="229">
        <v>100.1</v>
      </c>
      <c r="KB48" s="229">
        <v>102.1</v>
      </c>
      <c r="KC48" s="229">
        <v>93.2</v>
      </c>
      <c r="KD48" s="229">
        <v>143.5</v>
      </c>
      <c r="KE48" s="229">
        <v>95.9</v>
      </c>
      <c r="KG48" s="229">
        <v>91.7</v>
      </c>
      <c r="KH48" s="229">
        <v>93.7</v>
      </c>
      <c r="KJ48" s="229">
        <v>99.7</v>
      </c>
      <c r="KK48" s="229">
        <v>99.4</v>
      </c>
      <c r="KL48" s="229">
        <v>92.9</v>
      </c>
      <c r="KM48" s="229">
        <v>104.8</v>
      </c>
      <c r="KN48" s="229">
        <v>97.7</v>
      </c>
      <c r="KO48" s="229">
        <v>100</v>
      </c>
      <c r="KP48" s="229">
        <v>92.6</v>
      </c>
      <c r="KQ48" s="229">
        <v>95</v>
      </c>
      <c r="KR48" s="229">
        <v>104.2</v>
      </c>
      <c r="KS48" s="229">
        <v>103.9</v>
      </c>
      <c r="KT48" s="229">
        <v>103.2</v>
      </c>
      <c r="KU48" s="229">
        <v>93.7</v>
      </c>
      <c r="KV48" s="229">
        <v>102</v>
      </c>
      <c r="KW48" s="229">
        <v>102</v>
      </c>
      <c r="KX48" s="229">
        <v>88.9</v>
      </c>
      <c r="KY48" s="229">
        <v>94.4</v>
      </c>
      <c r="KZ48" s="229">
        <v>83.4</v>
      </c>
      <c r="LA48" s="229">
        <v>63.3</v>
      </c>
      <c r="LB48" s="229">
        <v>63.3</v>
      </c>
      <c r="LC48" s="229">
        <v>96.9</v>
      </c>
      <c r="LD48" s="229">
        <v>98.3</v>
      </c>
      <c r="LE48" s="229">
        <v>94.3</v>
      </c>
      <c r="LF48" s="229">
        <v>118.4</v>
      </c>
      <c r="LG48" s="229">
        <v>157.19999999999999</v>
      </c>
      <c r="LH48" s="229">
        <v>195</v>
      </c>
      <c r="LI48" s="229">
        <v>221.2</v>
      </c>
      <c r="LJ48" s="229">
        <v>145.6</v>
      </c>
      <c r="LK48" s="229">
        <v>133.30000000000001</v>
      </c>
      <c r="LL48" s="229">
        <v>134</v>
      </c>
      <c r="LM48" s="229">
        <v>262.39999999999998</v>
      </c>
      <c r="LN48" s="229">
        <v>176.5</v>
      </c>
      <c r="LO48" s="229">
        <v>246.8</v>
      </c>
      <c r="LQ48" s="229">
        <v>135.1</v>
      </c>
      <c r="LR48" s="229">
        <v>157.80000000000001</v>
      </c>
      <c r="LS48" s="229">
        <v>190</v>
      </c>
      <c r="LT48" s="229">
        <v>137.5</v>
      </c>
      <c r="LU48" s="229">
        <v>103.3</v>
      </c>
      <c r="LV48" s="229">
        <v>101</v>
      </c>
      <c r="LW48" s="229">
        <v>103.9</v>
      </c>
      <c r="LX48" s="229">
        <v>100.8</v>
      </c>
      <c r="LY48" s="229">
        <v>100</v>
      </c>
      <c r="LZ48" s="229">
        <v>121.8</v>
      </c>
      <c r="MA48" s="229">
        <v>100</v>
      </c>
      <c r="MB48" s="229">
        <v>128.6</v>
      </c>
      <c r="MC48" s="229">
        <v>134.4</v>
      </c>
      <c r="MD48" s="229">
        <v>111.9</v>
      </c>
      <c r="ME48" s="229">
        <v>111.1</v>
      </c>
      <c r="MF48" s="229">
        <v>107.5</v>
      </c>
      <c r="MG48" s="229">
        <v>112.4</v>
      </c>
      <c r="MH48" s="229">
        <v>113.6</v>
      </c>
      <c r="MI48" s="229">
        <v>106.9</v>
      </c>
      <c r="MJ48" s="229">
        <v>112.4</v>
      </c>
      <c r="MK48" s="229">
        <v>100.3</v>
      </c>
      <c r="ML48" s="229">
        <v>95.1</v>
      </c>
      <c r="MM48" s="229">
        <v>97.4</v>
      </c>
      <c r="MN48" s="229">
        <v>97.9</v>
      </c>
      <c r="MO48" s="229">
        <v>88</v>
      </c>
      <c r="MP48" s="229">
        <v>98.6</v>
      </c>
      <c r="MQ48" s="229">
        <v>93.7</v>
      </c>
      <c r="MR48" s="229">
        <v>97.4</v>
      </c>
      <c r="MS48" s="229">
        <v>101.4</v>
      </c>
      <c r="MT48" s="229">
        <v>95.8</v>
      </c>
      <c r="MV48" s="229">
        <v>97.6</v>
      </c>
      <c r="MW48" s="229">
        <v>104.9</v>
      </c>
      <c r="MX48" s="229">
        <v>103.3</v>
      </c>
      <c r="MY48" s="229">
        <v>107.3</v>
      </c>
      <c r="MZ48" s="229">
        <v>88.7</v>
      </c>
      <c r="NA48" s="229">
        <v>120.9</v>
      </c>
      <c r="NC48" s="229">
        <v>107.1</v>
      </c>
      <c r="ND48" s="229">
        <v>111.4</v>
      </c>
      <c r="NE48" s="229">
        <v>116.5</v>
      </c>
      <c r="NF48" s="229">
        <v>108.2</v>
      </c>
      <c r="NG48" s="229">
        <v>108.5</v>
      </c>
      <c r="NH48" s="229">
        <v>104.9</v>
      </c>
      <c r="NI48" s="229">
        <v>111</v>
      </c>
      <c r="NJ48" s="229">
        <v>103.2</v>
      </c>
      <c r="NK48" s="229">
        <v>110.5</v>
      </c>
      <c r="NM48" s="229">
        <v>94.6</v>
      </c>
      <c r="NN48" s="229">
        <v>104.8</v>
      </c>
      <c r="NO48" s="229">
        <v>120.4</v>
      </c>
      <c r="NP48" s="229">
        <v>101.8</v>
      </c>
      <c r="NR48" s="229">
        <v>98</v>
      </c>
      <c r="NS48" s="229">
        <v>96</v>
      </c>
      <c r="NT48" s="229">
        <v>96</v>
      </c>
      <c r="NU48" s="229">
        <v>97.6</v>
      </c>
      <c r="NV48" s="229">
        <v>95</v>
      </c>
      <c r="NW48" s="229">
        <v>113.6</v>
      </c>
      <c r="NX48" s="229">
        <v>100</v>
      </c>
      <c r="NY48" s="229">
        <v>100</v>
      </c>
      <c r="NZ48" s="229">
        <v>101.9</v>
      </c>
      <c r="OA48" s="229">
        <v>102.7</v>
      </c>
      <c r="OB48" s="229">
        <v>101.8</v>
      </c>
      <c r="OC48" s="229">
        <v>101.8</v>
      </c>
      <c r="OD48" s="229">
        <v>101.5</v>
      </c>
      <c r="OE48" s="229">
        <v>102.8</v>
      </c>
      <c r="OF48" s="229">
        <v>101.1</v>
      </c>
      <c r="OG48" s="229">
        <v>106.8</v>
      </c>
      <c r="OI48" s="229">
        <v>98.4</v>
      </c>
      <c r="OK48" s="229">
        <v>97.2</v>
      </c>
      <c r="OL48" s="229">
        <v>103.7</v>
      </c>
      <c r="OM48" s="229">
        <v>99.8</v>
      </c>
      <c r="ON48" s="229">
        <v>99.9</v>
      </c>
      <c r="OO48" s="229">
        <v>101.2</v>
      </c>
      <c r="OP48" s="229">
        <v>95.7</v>
      </c>
      <c r="OQ48" s="229">
        <v>101.1</v>
      </c>
      <c r="OR48" s="229">
        <v>119.8</v>
      </c>
      <c r="OT48" s="229">
        <v>96.4</v>
      </c>
      <c r="OV48" s="229">
        <v>103.3</v>
      </c>
      <c r="OW48" s="229">
        <v>102</v>
      </c>
      <c r="OX48" s="229">
        <v>104.7</v>
      </c>
      <c r="OY48" s="229">
        <v>107.4</v>
      </c>
      <c r="OZ48" s="229">
        <v>91.2</v>
      </c>
      <c r="PA48" s="229">
        <v>88</v>
      </c>
      <c r="PB48" s="229">
        <v>102</v>
      </c>
      <c r="PC48" s="229">
        <v>107.6</v>
      </c>
      <c r="PD48" s="229">
        <v>96.9</v>
      </c>
      <c r="PE48" s="229">
        <v>115.4</v>
      </c>
      <c r="PF48" s="229">
        <v>172.4</v>
      </c>
      <c r="PG48" s="229">
        <v>102.8</v>
      </c>
      <c r="PH48" s="229">
        <v>101.5</v>
      </c>
      <c r="PI48" s="229">
        <v>101.5</v>
      </c>
      <c r="PJ48" s="229">
        <v>101.6</v>
      </c>
      <c r="PK48" s="229">
        <v>98.6</v>
      </c>
      <c r="PL48" s="229">
        <v>108.7</v>
      </c>
      <c r="PM48" s="229">
        <v>103.9</v>
      </c>
      <c r="PN48" s="229">
        <v>91.5</v>
      </c>
      <c r="PO48" s="229">
        <v>102.5</v>
      </c>
      <c r="PP48" s="229">
        <v>92.5</v>
      </c>
      <c r="PQ48" s="229">
        <v>102.5</v>
      </c>
      <c r="PR48" s="229">
        <v>92.2</v>
      </c>
      <c r="PS48" s="229">
        <v>111</v>
      </c>
      <c r="PT48" s="229">
        <v>103.8</v>
      </c>
      <c r="PU48" s="229">
        <v>106.7</v>
      </c>
      <c r="PV48" s="229">
        <v>100.2</v>
      </c>
      <c r="PW48" s="229">
        <v>102.4</v>
      </c>
      <c r="PX48" s="229">
        <v>107.1</v>
      </c>
      <c r="PY48" s="229">
        <v>99.3</v>
      </c>
      <c r="PZ48" s="229">
        <v>113.5</v>
      </c>
      <c r="QA48" s="229">
        <v>101</v>
      </c>
      <c r="QB48" s="229">
        <v>102</v>
      </c>
      <c r="QC48" s="229">
        <v>100.2</v>
      </c>
      <c r="QD48" s="229">
        <v>99.4</v>
      </c>
      <c r="QE48" s="229">
        <v>108.5</v>
      </c>
      <c r="QF48" s="229">
        <v>99.2</v>
      </c>
      <c r="QG48" s="229">
        <v>101.3</v>
      </c>
      <c r="QH48" s="229">
        <v>97.7</v>
      </c>
      <c r="QI48" s="229">
        <v>103.1</v>
      </c>
      <c r="QJ48" s="229">
        <v>106.5</v>
      </c>
      <c r="QK48" s="229">
        <v>106.5</v>
      </c>
      <c r="QL48" s="229">
        <v>99.8</v>
      </c>
      <c r="QM48" s="229">
        <v>104.5</v>
      </c>
      <c r="QN48" s="229">
        <v>98.6</v>
      </c>
      <c r="QO48" s="229">
        <v>103</v>
      </c>
      <c r="QP48" s="229">
        <v>104.5</v>
      </c>
      <c r="QQ48" s="229">
        <v>103.3</v>
      </c>
      <c r="QS48" s="229">
        <v>108.3</v>
      </c>
      <c r="QT48" s="229">
        <v>105.6</v>
      </c>
      <c r="QU48" s="229">
        <v>127.6</v>
      </c>
      <c r="QV48" s="229">
        <v>109.7</v>
      </c>
      <c r="QW48" s="229">
        <v>106.4</v>
      </c>
      <c r="QX48" s="229">
        <v>105.4</v>
      </c>
      <c r="QY48" s="229">
        <v>107.4</v>
      </c>
      <c r="QZ48" s="229">
        <v>104.5</v>
      </c>
      <c r="RA48" s="229">
        <v>94.4</v>
      </c>
      <c r="RB48" s="229">
        <v>95.4</v>
      </c>
      <c r="RC48" s="229">
        <v>94.5</v>
      </c>
      <c r="RD48" s="229">
        <v>92.3</v>
      </c>
      <c r="RE48" s="229">
        <v>91.9</v>
      </c>
      <c r="RF48" s="229">
        <v>102.7</v>
      </c>
      <c r="RG48" s="229">
        <v>106.7</v>
      </c>
      <c r="RH48" s="229">
        <v>105.9</v>
      </c>
      <c r="RI48" s="229">
        <v>110.1</v>
      </c>
      <c r="RJ48" s="229">
        <v>106.3</v>
      </c>
      <c r="RK48" s="229">
        <v>101.5</v>
      </c>
      <c r="RL48" s="229">
        <v>118.5</v>
      </c>
      <c r="RM48" s="229">
        <v>102.3</v>
      </c>
      <c r="RN48" s="229">
        <v>105</v>
      </c>
      <c r="RO48" s="229">
        <v>101.4</v>
      </c>
      <c r="RP48" s="229">
        <v>112.8</v>
      </c>
      <c r="RQ48" s="229">
        <v>109.1</v>
      </c>
      <c r="RT48" s="229">
        <v>112.3</v>
      </c>
      <c r="RU48" s="229">
        <v>125.4</v>
      </c>
      <c r="RW48" s="229">
        <v>104.3</v>
      </c>
      <c r="RX48" s="229">
        <v>117.5</v>
      </c>
      <c r="RY48" s="229">
        <v>122.5</v>
      </c>
      <c r="RZ48" s="229">
        <v>108.8</v>
      </c>
      <c r="SA48" s="229">
        <v>101.8</v>
      </c>
      <c r="SB48" s="229">
        <v>129.5</v>
      </c>
      <c r="SC48" s="229">
        <v>100.6</v>
      </c>
      <c r="SD48" s="229">
        <v>123.7</v>
      </c>
      <c r="SE48" s="229">
        <v>97.9</v>
      </c>
      <c r="SF48" s="229">
        <v>101.7</v>
      </c>
      <c r="SG48" s="229">
        <v>74.599999999999994</v>
      </c>
      <c r="SH48" s="229">
        <v>98.9</v>
      </c>
      <c r="SI48" s="229">
        <v>97.5</v>
      </c>
      <c r="SK48" s="229">
        <v>101.4</v>
      </c>
      <c r="SL48" s="229">
        <v>99.9</v>
      </c>
      <c r="SM48" s="229">
        <v>99.9</v>
      </c>
      <c r="SN48" s="229">
        <v>100</v>
      </c>
      <c r="SO48" s="229">
        <v>97.3</v>
      </c>
      <c r="SP48" s="229">
        <v>102.3</v>
      </c>
      <c r="SQ48" s="229">
        <v>100</v>
      </c>
      <c r="SR48" s="229">
        <v>100</v>
      </c>
      <c r="SS48" s="229">
        <v>99.3</v>
      </c>
      <c r="ST48" s="229">
        <v>99.6</v>
      </c>
      <c r="SU48" s="229">
        <v>99.2</v>
      </c>
      <c r="SV48" s="229">
        <v>99</v>
      </c>
      <c r="SW48" s="229">
        <v>99.3</v>
      </c>
      <c r="SY48" s="229">
        <v>93.8</v>
      </c>
      <c r="SZ48" s="229">
        <v>91.4</v>
      </c>
      <c r="TA48" s="229">
        <v>110.3</v>
      </c>
      <c r="TB48" s="229">
        <v>112.9</v>
      </c>
      <c r="TC48" s="229">
        <v>100.8</v>
      </c>
      <c r="TD48" s="229">
        <v>96.6</v>
      </c>
      <c r="TE48" s="229">
        <v>101.2</v>
      </c>
      <c r="TF48" s="229">
        <v>99.6</v>
      </c>
      <c r="TG48" s="229">
        <v>100.1</v>
      </c>
      <c r="TH48" s="229">
        <v>103.6</v>
      </c>
      <c r="TI48" s="229">
        <v>97.4</v>
      </c>
      <c r="TJ48" s="229">
        <v>101.7</v>
      </c>
      <c r="TK48" s="229">
        <v>101.6</v>
      </c>
      <c r="TL48" s="229">
        <v>90.2</v>
      </c>
      <c r="TM48" s="229">
        <v>90.2</v>
      </c>
      <c r="TN48" s="229">
        <v>95.3</v>
      </c>
      <c r="TO48" s="229">
        <v>79.5</v>
      </c>
      <c r="TP48" s="229">
        <v>86.7</v>
      </c>
      <c r="TR48" s="229">
        <v>100.5</v>
      </c>
      <c r="TU48" s="229">
        <v>101.9</v>
      </c>
      <c r="TV48" s="229">
        <v>95.4</v>
      </c>
      <c r="TW48" s="229">
        <v>92.3</v>
      </c>
      <c r="TX48" s="229">
        <v>102.3</v>
      </c>
      <c r="TY48" s="229">
        <v>105</v>
      </c>
      <c r="TZ48" s="229">
        <v>90.9</v>
      </c>
      <c r="UA48" s="229">
        <v>102</v>
      </c>
      <c r="UC48" s="229">
        <v>122.1</v>
      </c>
      <c r="UD48" s="229">
        <v>108.5</v>
      </c>
      <c r="UE48" s="229">
        <v>116.4</v>
      </c>
      <c r="UF48" s="229">
        <v>100</v>
      </c>
      <c r="UG48" s="229">
        <v>100</v>
      </c>
      <c r="UH48" s="229">
        <v>113.4</v>
      </c>
      <c r="UI48" s="229">
        <v>113.1</v>
      </c>
      <c r="UJ48" s="229">
        <v>106.8</v>
      </c>
      <c r="UK48" s="229">
        <v>197.7</v>
      </c>
      <c r="UM48" s="229">
        <v>106.1</v>
      </c>
      <c r="UN48" s="229">
        <v>110.2</v>
      </c>
      <c r="UO48" s="229">
        <v>95.8</v>
      </c>
      <c r="UP48" s="229">
        <v>97.5</v>
      </c>
      <c r="UQ48" s="229">
        <v>95.6</v>
      </c>
      <c r="UR48" s="229">
        <v>358.1</v>
      </c>
      <c r="US48" s="229">
        <v>118.7</v>
      </c>
      <c r="UT48" s="229">
        <v>97.4</v>
      </c>
      <c r="UU48" s="229">
        <v>97.2</v>
      </c>
      <c r="UV48" s="229">
        <v>97.7</v>
      </c>
      <c r="UW48" s="229">
        <v>97.6</v>
      </c>
      <c r="UX48" s="229">
        <v>93.9</v>
      </c>
      <c r="UZ48" s="229">
        <v>91.2</v>
      </c>
      <c r="VA48" s="229">
        <v>100.6</v>
      </c>
      <c r="VB48" s="229">
        <v>85.3</v>
      </c>
      <c r="VC48" s="229">
        <v>96</v>
      </c>
      <c r="VE48" s="229">
        <v>98.1</v>
      </c>
      <c r="VG48" s="229">
        <v>110.1</v>
      </c>
      <c r="VH48" s="229">
        <v>377.7</v>
      </c>
      <c r="VJ48" s="229">
        <v>241.6</v>
      </c>
      <c r="VM48" s="229">
        <v>866.5</v>
      </c>
      <c r="VN48" s="229">
        <v>1565.6</v>
      </c>
      <c r="VO48" s="229">
        <v>445.8</v>
      </c>
      <c r="VP48" s="229">
        <v>809</v>
      </c>
      <c r="VQ48" s="229">
        <v>421.4</v>
      </c>
      <c r="VR48" s="229">
        <v>92</v>
      </c>
      <c r="VS48" s="229">
        <v>99</v>
      </c>
      <c r="VT48" s="229">
        <v>106.3</v>
      </c>
      <c r="VU48" s="229">
        <v>96.9</v>
      </c>
      <c r="VV48" s="229">
        <v>102.1</v>
      </c>
      <c r="VW48" s="229">
        <v>104.5</v>
      </c>
      <c r="VX48" s="229">
        <v>89.3</v>
      </c>
      <c r="VY48" s="229">
        <v>103.1</v>
      </c>
      <c r="VZ48" s="229">
        <v>96</v>
      </c>
      <c r="WA48" s="229">
        <v>98.5</v>
      </c>
      <c r="WB48" s="229">
        <v>108.3</v>
      </c>
      <c r="WC48" s="229">
        <v>146.9</v>
      </c>
      <c r="WD48" s="229">
        <v>96</v>
      </c>
      <c r="WE48" s="229">
        <v>108.3</v>
      </c>
      <c r="WF48" s="229">
        <v>96</v>
      </c>
      <c r="WG48" s="229">
        <v>106.9</v>
      </c>
      <c r="WH48" s="229">
        <v>118.7</v>
      </c>
      <c r="WI48" s="229">
        <v>123.4</v>
      </c>
      <c r="WJ48" s="229">
        <v>212.8</v>
      </c>
      <c r="WM48" s="229">
        <v>102.9</v>
      </c>
      <c r="WN48" s="229">
        <v>108.8</v>
      </c>
      <c r="WO48" s="229">
        <v>99</v>
      </c>
      <c r="WP48" s="229">
        <v>93.6</v>
      </c>
      <c r="WQ48" s="229">
        <v>90.9</v>
      </c>
      <c r="WR48" s="229">
        <v>95.5</v>
      </c>
      <c r="WS48" s="229">
        <v>92.6</v>
      </c>
      <c r="WT48" s="229">
        <v>108.7</v>
      </c>
      <c r="WW48" s="229">
        <v>105.7</v>
      </c>
      <c r="WY48" s="229">
        <v>120.5</v>
      </c>
      <c r="WZ48" s="229">
        <v>103</v>
      </c>
      <c r="XA48" s="229">
        <v>93.5</v>
      </c>
      <c r="XB48" s="229">
        <v>118.3</v>
      </c>
      <c r="XD48" s="229">
        <v>99</v>
      </c>
      <c r="XF48" s="229">
        <v>97.5</v>
      </c>
      <c r="XG48" s="229">
        <v>99.8</v>
      </c>
      <c r="XH48" s="229">
        <v>99.8</v>
      </c>
      <c r="XI48" s="229">
        <v>99.5</v>
      </c>
      <c r="XJ48" s="229">
        <v>100</v>
      </c>
      <c r="XK48" s="229">
        <v>90.4</v>
      </c>
      <c r="XM48" s="229">
        <v>86.1</v>
      </c>
      <c r="XN48" s="229">
        <v>95.5</v>
      </c>
      <c r="XO48" s="229">
        <v>97</v>
      </c>
      <c r="XP48" s="229">
        <v>96.4</v>
      </c>
      <c r="XQ48" s="229">
        <v>95</v>
      </c>
      <c r="XR48" s="229">
        <v>99.7</v>
      </c>
      <c r="XS48" s="229">
        <v>102.4</v>
      </c>
      <c r="XT48" s="229">
        <v>102.4</v>
      </c>
      <c r="XU48" s="229">
        <v>92.5</v>
      </c>
      <c r="XV48" s="229">
        <v>92.5</v>
      </c>
      <c r="XW48" s="229">
        <v>96.6</v>
      </c>
      <c r="XX48" s="229">
        <v>95</v>
      </c>
      <c r="XY48" s="229">
        <v>97</v>
      </c>
      <c r="XZ48" s="229">
        <v>98.7</v>
      </c>
      <c r="YB48" s="229">
        <v>94.8</v>
      </c>
      <c r="YC48" s="229">
        <v>94.6</v>
      </c>
      <c r="YD48" s="229">
        <v>100.4</v>
      </c>
      <c r="YE48" s="229">
        <v>101.5</v>
      </c>
      <c r="YF48" s="229">
        <v>99.6</v>
      </c>
      <c r="YG48" s="229">
        <v>100</v>
      </c>
      <c r="YI48" s="229">
        <v>100</v>
      </c>
      <c r="YJ48" s="229">
        <v>102.2</v>
      </c>
      <c r="YK48" s="229">
        <v>100.4</v>
      </c>
      <c r="YM48" s="229">
        <v>96.6</v>
      </c>
      <c r="YN48" s="229">
        <v>97</v>
      </c>
      <c r="YO48" s="229">
        <v>99.9</v>
      </c>
      <c r="YP48" s="229">
        <v>114.9</v>
      </c>
      <c r="YQ48" s="229">
        <v>100.6</v>
      </c>
      <c r="YR48" s="229">
        <v>96.4</v>
      </c>
      <c r="YS48" s="229">
        <v>100.9</v>
      </c>
      <c r="YU48" s="229">
        <v>99.2</v>
      </c>
      <c r="YV48" s="229">
        <v>93</v>
      </c>
      <c r="YW48" s="229">
        <v>100</v>
      </c>
      <c r="YX48" s="229">
        <v>99.9</v>
      </c>
      <c r="YY48" s="229">
        <v>101.2</v>
      </c>
      <c r="YZ48" s="229">
        <v>96.2</v>
      </c>
      <c r="ZA48" s="229">
        <v>138.5</v>
      </c>
      <c r="ZB48" s="229">
        <v>100.4</v>
      </c>
      <c r="ZD48" s="229">
        <v>101.3</v>
      </c>
      <c r="ZF48" s="229">
        <v>95.6</v>
      </c>
      <c r="ZG48" s="229">
        <v>100</v>
      </c>
      <c r="ZI48" s="229">
        <v>100</v>
      </c>
      <c r="ZJ48" s="229">
        <v>98.6</v>
      </c>
      <c r="ZK48" s="229">
        <v>98.3</v>
      </c>
      <c r="ZL48" s="229">
        <v>98.6</v>
      </c>
      <c r="ZN48" s="229">
        <v>105.9</v>
      </c>
      <c r="ZO48" s="229">
        <v>137.30000000000001</v>
      </c>
      <c r="ZP48" s="229">
        <v>156.1</v>
      </c>
      <c r="ZQ48" s="229">
        <v>116.2</v>
      </c>
      <c r="ZR48" s="229">
        <v>109.4</v>
      </c>
      <c r="ZS48" s="229">
        <v>107.7</v>
      </c>
      <c r="ZV48" s="229">
        <v>106</v>
      </c>
      <c r="ZW48" s="229">
        <v>102.6</v>
      </c>
      <c r="ZX48" s="229">
        <v>111.5</v>
      </c>
      <c r="ZY48" s="229">
        <v>102.7</v>
      </c>
      <c r="ZZ48" s="229">
        <v>103.5</v>
      </c>
      <c r="AAA48" s="229">
        <v>102.9</v>
      </c>
      <c r="AAB48" s="229">
        <v>103.4</v>
      </c>
      <c r="AAC48" s="229">
        <v>104.7</v>
      </c>
      <c r="AAD48" s="229">
        <v>102.6</v>
      </c>
      <c r="AAE48" s="229">
        <v>104.3</v>
      </c>
      <c r="AAF48" s="229">
        <v>103.3</v>
      </c>
      <c r="AAG48" s="229">
        <v>94.2</v>
      </c>
      <c r="AAH48" s="229">
        <v>101.9</v>
      </c>
      <c r="AAI48" s="229">
        <v>97.7</v>
      </c>
      <c r="AAJ48" s="229">
        <v>101.3</v>
      </c>
      <c r="AAK48" s="229">
        <v>115.3</v>
      </c>
      <c r="AAL48" s="229">
        <v>91.1</v>
      </c>
      <c r="AAM48" s="229">
        <v>94.2</v>
      </c>
      <c r="AAN48" s="229">
        <v>106.9</v>
      </c>
      <c r="AAO48" s="229">
        <v>83.8</v>
      </c>
      <c r="AAP48" s="229">
        <v>86.1</v>
      </c>
      <c r="AAQ48" s="229">
        <v>116.2</v>
      </c>
      <c r="AAR48" s="229">
        <v>80.7</v>
      </c>
      <c r="AAS48" s="229">
        <v>64.400000000000006</v>
      </c>
      <c r="AAT48" s="229">
        <v>99.2</v>
      </c>
      <c r="AAU48" s="229">
        <v>103.4</v>
      </c>
      <c r="AAV48" s="229">
        <v>105.4</v>
      </c>
      <c r="AAW48" s="229">
        <v>101.2</v>
      </c>
      <c r="AAX48" s="229">
        <v>77.2</v>
      </c>
      <c r="AAY48" s="229">
        <v>76.900000000000006</v>
      </c>
      <c r="AAZ48" s="229">
        <v>77.900000000000006</v>
      </c>
      <c r="ABA48" s="229">
        <v>95.5</v>
      </c>
      <c r="ABC48" s="229">
        <v>100.8</v>
      </c>
      <c r="ABD48" s="229">
        <v>79</v>
      </c>
      <c r="ABE48" s="229">
        <v>91.7</v>
      </c>
      <c r="ABF48" s="229">
        <v>100</v>
      </c>
      <c r="ABG48" s="229">
        <v>93.7</v>
      </c>
      <c r="ABH48" s="229">
        <v>100.3</v>
      </c>
      <c r="ABI48" s="229">
        <v>95</v>
      </c>
      <c r="ABJ48" s="229">
        <v>101.7</v>
      </c>
      <c r="ABK48" s="229">
        <v>86.3</v>
      </c>
      <c r="ABL48" s="229">
        <v>101.1</v>
      </c>
      <c r="ABM48" s="229">
        <v>101</v>
      </c>
      <c r="ABN48" s="229">
        <v>97.1</v>
      </c>
      <c r="ABO48" s="229">
        <v>100.8</v>
      </c>
      <c r="ABP48" s="229">
        <v>101</v>
      </c>
      <c r="ABQ48" s="229">
        <v>101.8</v>
      </c>
      <c r="ABR48" s="229">
        <v>101</v>
      </c>
      <c r="ABS48" s="229" t="e">
        <v>#N/A</v>
      </c>
      <c r="ABT48" s="229">
        <v>103.9</v>
      </c>
      <c r="ABU48" s="229">
        <v>104.1</v>
      </c>
      <c r="ABV48" s="229">
        <v>108.9</v>
      </c>
      <c r="ACB48" s="229">
        <v>100.8</v>
      </c>
      <c r="ACC48" s="229">
        <v>100.5</v>
      </c>
      <c r="ACD48" s="229">
        <v>95.5</v>
      </c>
      <c r="ACE48" s="229">
        <v>93.7</v>
      </c>
      <c r="ACF48" s="229">
        <v>110.3</v>
      </c>
      <c r="ACG48" s="229">
        <v>102</v>
      </c>
      <c r="ACH48" s="229">
        <v>98.1</v>
      </c>
      <c r="ACI48" s="229">
        <v>103.9</v>
      </c>
      <c r="ACJ48" s="229">
        <v>78.3</v>
      </c>
      <c r="ACK48" s="229">
        <v>113</v>
      </c>
      <c r="ACL48" s="229">
        <v>99.7</v>
      </c>
      <c r="ACM48" s="229">
        <v>97.1</v>
      </c>
      <c r="ACN48" s="229">
        <v>101.1</v>
      </c>
      <c r="ACO48" s="229">
        <v>104.5</v>
      </c>
      <c r="ACP48" s="229">
        <v>99.1</v>
      </c>
      <c r="ACQ48" s="229">
        <v>102.7</v>
      </c>
      <c r="ACR48" s="229">
        <v>100.8</v>
      </c>
      <c r="ACS48" s="229">
        <v>104.1</v>
      </c>
      <c r="ACT48" s="229">
        <v>194.5</v>
      </c>
      <c r="ACU48" s="229">
        <v>99.6</v>
      </c>
      <c r="ACV48" s="229">
        <v>99.9</v>
      </c>
      <c r="ACW48" s="229">
        <v>95.4</v>
      </c>
      <c r="ACX48" s="229">
        <v>102.6</v>
      </c>
      <c r="ACY48" s="229">
        <v>100.9</v>
      </c>
      <c r="ACZ48" s="229">
        <v>100.3</v>
      </c>
      <c r="ADA48" s="229">
        <v>99.7</v>
      </c>
      <c r="ADB48" s="229">
        <v>78</v>
      </c>
      <c r="ADC48" s="229">
        <v>98.3</v>
      </c>
      <c r="ADD48" s="229">
        <v>103.2</v>
      </c>
      <c r="ADE48" s="229">
        <v>110.6</v>
      </c>
      <c r="ADF48" s="229">
        <v>136.19999999999999</v>
      </c>
      <c r="ADG48" s="229">
        <v>102.3</v>
      </c>
      <c r="ADH48" s="229">
        <v>96.1</v>
      </c>
      <c r="ADI48" s="229">
        <v>102</v>
      </c>
      <c r="ADJ48" s="229">
        <v>101.1</v>
      </c>
      <c r="ADK48" s="229">
        <v>101.1</v>
      </c>
    </row>
    <row r="49" spans="1:791">
      <c r="A49" s="229">
        <v>200307</v>
      </c>
      <c r="B49" s="229">
        <v>100.6</v>
      </c>
      <c r="C49" s="229">
        <v>96.1</v>
      </c>
      <c r="D49" s="229">
        <v>99.9</v>
      </c>
      <c r="E49" s="229">
        <v>110.8</v>
      </c>
      <c r="F49" s="229">
        <v>111.2</v>
      </c>
      <c r="G49" s="229">
        <v>112.2</v>
      </c>
      <c r="H49" s="229">
        <v>111</v>
      </c>
      <c r="I49" s="229">
        <v>95.6</v>
      </c>
      <c r="J49" s="229">
        <v>93.4</v>
      </c>
      <c r="K49" s="229">
        <v>95.1</v>
      </c>
      <c r="L49" s="229">
        <v>92.7</v>
      </c>
      <c r="N49" s="229">
        <v>93.3</v>
      </c>
      <c r="O49" s="229">
        <v>98</v>
      </c>
      <c r="P49" s="229">
        <v>93</v>
      </c>
      <c r="Q49" s="229">
        <v>93.4</v>
      </c>
      <c r="R49" s="229">
        <v>86.5</v>
      </c>
      <c r="S49" s="229">
        <v>98.9</v>
      </c>
      <c r="U49" s="229">
        <v>99.7</v>
      </c>
      <c r="V49" s="229">
        <v>85.8</v>
      </c>
      <c r="W49" s="229">
        <v>104.5</v>
      </c>
      <c r="X49" s="229">
        <v>98.3</v>
      </c>
      <c r="Y49" s="229">
        <v>100.1</v>
      </c>
      <c r="Z49" s="229">
        <v>105.6</v>
      </c>
      <c r="AA49" s="229">
        <v>101</v>
      </c>
      <c r="AB49" s="229">
        <v>103.4</v>
      </c>
      <c r="AC49" s="229">
        <v>86.1</v>
      </c>
      <c r="AD49" s="229">
        <v>117.9</v>
      </c>
      <c r="AE49" s="229">
        <v>90.3</v>
      </c>
      <c r="AF49" s="229">
        <v>96.4</v>
      </c>
      <c r="AG49" s="229">
        <v>115.1</v>
      </c>
      <c r="AH49" s="229">
        <v>87.8</v>
      </c>
      <c r="AI49" s="229">
        <v>100.9</v>
      </c>
      <c r="AJ49" s="229">
        <v>95</v>
      </c>
      <c r="AK49" s="229">
        <v>103.7</v>
      </c>
      <c r="AL49" s="229">
        <v>119.6</v>
      </c>
      <c r="AM49" s="229">
        <v>89.6</v>
      </c>
      <c r="AO49" s="229">
        <v>91.1</v>
      </c>
      <c r="AP49" s="229">
        <v>102.7</v>
      </c>
      <c r="AQ49" s="229">
        <v>97</v>
      </c>
      <c r="AR49" s="229">
        <v>112.7</v>
      </c>
      <c r="AS49" s="229">
        <v>98.6</v>
      </c>
      <c r="AT49" s="229">
        <v>100.4</v>
      </c>
      <c r="AU49" s="229">
        <v>109.8</v>
      </c>
      <c r="AV49" s="229">
        <v>90.2</v>
      </c>
      <c r="AX49" s="229">
        <v>85.6</v>
      </c>
      <c r="AY49" s="229">
        <v>84.9</v>
      </c>
      <c r="AZ49" s="229">
        <v>84</v>
      </c>
      <c r="BA49" s="229">
        <v>87.1</v>
      </c>
      <c r="BB49" s="229">
        <v>95.3</v>
      </c>
      <c r="BC49" s="229">
        <v>92.4</v>
      </c>
      <c r="BD49" s="229">
        <v>96.7</v>
      </c>
      <c r="BE49" s="229">
        <v>91</v>
      </c>
      <c r="BF49" s="229">
        <v>97</v>
      </c>
      <c r="BG49" s="229">
        <v>95.2</v>
      </c>
      <c r="BH49" s="229">
        <v>91.7</v>
      </c>
      <c r="BI49" s="229">
        <v>91.8</v>
      </c>
      <c r="BJ49" s="229">
        <v>91.7</v>
      </c>
      <c r="BK49" s="229">
        <v>89.6</v>
      </c>
      <c r="BL49" s="229">
        <v>96.6</v>
      </c>
      <c r="BM49" s="229">
        <v>92</v>
      </c>
      <c r="BN49" s="229">
        <v>91.9</v>
      </c>
      <c r="BO49" s="229">
        <v>85.5</v>
      </c>
      <c r="BP49" s="229">
        <v>92.1</v>
      </c>
      <c r="BQ49" s="229">
        <v>95.3</v>
      </c>
      <c r="BR49" s="229">
        <v>90.7</v>
      </c>
      <c r="BS49" s="229">
        <v>88.3</v>
      </c>
      <c r="BU49" s="229">
        <v>93.9</v>
      </c>
      <c r="BV49" s="229">
        <v>97.2</v>
      </c>
      <c r="BW49" s="229">
        <v>96.2</v>
      </c>
      <c r="BX49" s="229">
        <v>78.7</v>
      </c>
      <c r="BY49" s="229">
        <v>101.7</v>
      </c>
      <c r="BZ49" s="229">
        <v>98.4</v>
      </c>
      <c r="CA49" s="229">
        <v>97.6</v>
      </c>
      <c r="CB49" s="229">
        <v>105.1</v>
      </c>
      <c r="CC49" s="229">
        <v>83.9</v>
      </c>
      <c r="CD49" s="229">
        <v>77.5</v>
      </c>
      <c r="CE49" s="229">
        <v>90.9</v>
      </c>
      <c r="CF49" s="229">
        <v>82.1</v>
      </c>
      <c r="CG49" s="229">
        <v>82.1</v>
      </c>
      <c r="CH49" s="229">
        <v>90.2</v>
      </c>
      <c r="CI49" s="229">
        <v>85.3</v>
      </c>
      <c r="CJ49" s="229">
        <v>74.400000000000006</v>
      </c>
      <c r="CK49" s="229">
        <v>109.7</v>
      </c>
      <c r="CL49" s="229">
        <v>100</v>
      </c>
      <c r="CM49" s="229">
        <v>81.7</v>
      </c>
      <c r="CN49" s="229">
        <v>61.4</v>
      </c>
      <c r="CO49" s="229">
        <v>91.1</v>
      </c>
      <c r="CP49" s="229">
        <v>111.3</v>
      </c>
      <c r="CQ49" s="229">
        <v>106.5</v>
      </c>
      <c r="CR49" s="229">
        <v>145.69999999999999</v>
      </c>
      <c r="CS49" s="229">
        <v>83.3</v>
      </c>
      <c r="CT49" s="229">
        <v>141.6</v>
      </c>
      <c r="CU49" s="229">
        <v>82.3</v>
      </c>
      <c r="CV49" s="229">
        <v>96.4</v>
      </c>
      <c r="CW49" s="229">
        <v>104</v>
      </c>
      <c r="CX49" s="229">
        <v>81.099999999999994</v>
      </c>
      <c r="CY49" s="229">
        <v>165.9</v>
      </c>
      <c r="CZ49" s="229">
        <v>105.2</v>
      </c>
      <c r="DB49" s="229">
        <v>80.400000000000006</v>
      </c>
      <c r="DC49" s="229">
        <v>67.900000000000006</v>
      </c>
      <c r="DD49" s="229">
        <v>89.3</v>
      </c>
      <c r="DE49" s="229">
        <v>84.1</v>
      </c>
      <c r="DF49" s="229">
        <v>94.4</v>
      </c>
      <c r="DG49" s="229">
        <v>72.3</v>
      </c>
      <c r="DH49" s="229">
        <v>69.8</v>
      </c>
      <c r="DI49" s="229">
        <v>100.2</v>
      </c>
      <c r="DJ49" s="229">
        <v>94.4</v>
      </c>
      <c r="DK49" s="229">
        <v>86.3</v>
      </c>
      <c r="DN49" s="229">
        <v>99.3</v>
      </c>
      <c r="DO49" s="229">
        <v>91.3</v>
      </c>
      <c r="DP49" s="229">
        <v>101.9</v>
      </c>
      <c r="DQ49" s="229">
        <v>79</v>
      </c>
      <c r="DR49" s="229">
        <v>101.8</v>
      </c>
      <c r="DS49" s="229">
        <v>81.3</v>
      </c>
      <c r="DT49" s="229">
        <v>93.5</v>
      </c>
      <c r="DV49" s="229">
        <v>103.6</v>
      </c>
      <c r="DW49" s="229">
        <v>98.9</v>
      </c>
      <c r="DX49" s="229">
        <v>97.1</v>
      </c>
      <c r="DY49" s="229">
        <v>119.7</v>
      </c>
      <c r="DZ49" s="229">
        <v>101.3</v>
      </c>
      <c r="EA49" s="229">
        <v>100.1</v>
      </c>
      <c r="EB49" s="229">
        <v>108.2</v>
      </c>
      <c r="EC49" s="229">
        <v>100.9</v>
      </c>
      <c r="ED49" s="229">
        <v>101.7</v>
      </c>
      <c r="EE49" s="229">
        <v>102.9</v>
      </c>
      <c r="EF49" s="229">
        <v>96.6</v>
      </c>
      <c r="EG49" s="229">
        <v>88.6</v>
      </c>
      <c r="EH49" s="229">
        <v>88.6</v>
      </c>
      <c r="EI49" s="229">
        <v>87.7</v>
      </c>
      <c r="EM49" s="229">
        <v>111.7</v>
      </c>
      <c r="EN49" s="229">
        <v>107.4</v>
      </c>
      <c r="EO49" s="229">
        <v>100</v>
      </c>
      <c r="ER49" s="229">
        <v>100.5</v>
      </c>
      <c r="ES49" s="229">
        <v>132.1</v>
      </c>
      <c r="EU49" s="229">
        <v>103.3</v>
      </c>
      <c r="EV49" s="229">
        <v>74.900000000000006</v>
      </c>
      <c r="EW49" s="229">
        <v>77.2</v>
      </c>
      <c r="EY49" s="229">
        <v>95.9</v>
      </c>
      <c r="EZ49" s="229">
        <v>97.5</v>
      </c>
      <c r="FA49" s="229">
        <v>66.7</v>
      </c>
      <c r="FB49" s="229">
        <v>110.2</v>
      </c>
      <c r="FC49" s="229">
        <v>107.8</v>
      </c>
      <c r="FD49" s="229">
        <v>100.5</v>
      </c>
      <c r="FE49" s="229">
        <v>96.1</v>
      </c>
      <c r="FF49" s="229">
        <v>105.7</v>
      </c>
      <c r="FG49" s="229">
        <v>69.400000000000006</v>
      </c>
      <c r="FH49" s="229">
        <v>101</v>
      </c>
      <c r="FI49" s="229">
        <v>101.7</v>
      </c>
      <c r="FJ49" s="229">
        <v>98.7</v>
      </c>
      <c r="FK49" s="229">
        <v>99.9</v>
      </c>
      <c r="FL49" s="229">
        <v>91.4</v>
      </c>
      <c r="FM49" s="229">
        <v>95</v>
      </c>
      <c r="FN49" s="229">
        <v>114.9</v>
      </c>
      <c r="FO49" s="229">
        <v>122.1</v>
      </c>
      <c r="FP49" s="229">
        <v>98.4</v>
      </c>
      <c r="FR49" s="229">
        <v>102.7</v>
      </c>
      <c r="FS49" s="229">
        <v>97.5</v>
      </c>
      <c r="FT49" s="229">
        <v>83.6</v>
      </c>
      <c r="FU49" s="229">
        <v>119.6</v>
      </c>
      <c r="FV49" s="229">
        <v>103.6</v>
      </c>
      <c r="FW49" s="229">
        <v>110.8</v>
      </c>
      <c r="FZ49" s="229">
        <v>92.2</v>
      </c>
      <c r="GA49" s="229">
        <v>91.6</v>
      </c>
      <c r="GB49" s="229">
        <v>93.7</v>
      </c>
      <c r="GC49" s="229">
        <v>93.5</v>
      </c>
      <c r="GD49" s="229">
        <v>94.9</v>
      </c>
      <c r="GE49" s="229">
        <v>90.5</v>
      </c>
      <c r="GF49" s="229">
        <v>106.1</v>
      </c>
      <c r="GG49" s="229">
        <v>101.2</v>
      </c>
      <c r="GH49" s="229">
        <v>96.6</v>
      </c>
      <c r="GI49" s="229">
        <v>99.2</v>
      </c>
      <c r="GJ49" s="229">
        <v>94.5</v>
      </c>
      <c r="GK49" s="229">
        <v>83.9</v>
      </c>
      <c r="GL49" s="229">
        <v>76</v>
      </c>
      <c r="GM49" s="229">
        <v>84.7</v>
      </c>
      <c r="GN49" s="229">
        <v>98.1</v>
      </c>
      <c r="GO49" s="229">
        <v>86.5</v>
      </c>
      <c r="GP49" s="229">
        <v>99.4</v>
      </c>
      <c r="GQ49" s="229">
        <v>95.7</v>
      </c>
      <c r="GR49" s="229">
        <v>98</v>
      </c>
      <c r="GT49" s="229">
        <v>96.4</v>
      </c>
      <c r="GU49" s="229">
        <v>101.3</v>
      </c>
      <c r="GV49" s="229">
        <v>93.1</v>
      </c>
      <c r="GW49" s="229">
        <v>103</v>
      </c>
      <c r="GY49" s="229">
        <v>94.1</v>
      </c>
      <c r="GZ49" s="229">
        <v>73.900000000000006</v>
      </c>
      <c r="HA49" s="229">
        <v>93.2</v>
      </c>
      <c r="HB49" s="229">
        <v>99.9</v>
      </c>
      <c r="HC49" s="229">
        <v>97.1</v>
      </c>
      <c r="HD49" s="229">
        <v>96.7</v>
      </c>
      <c r="HE49" s="229">
        <v>98.5</v>
      </c>
      <c r="HG49" s="229">
        <v>83.8</v>
      </c>
      <c r="HI49" s="229">
        <v>109.3</v>
      </c>
      <c r="HJ49" s="229">
        <v>125.6</v>
      </c>
      <c r="HK49" s="229">
        <v>92.3</v>
      </c>
      <c r="HN49" s="229">
        <v>112.7</v>
      </c>
      <c r="HO49" s="229">
        <v>108.4</v>
      </c>
      <c r="HP49" s="229">
        <v>101.6</v>
      </c>
      <c r="HQ49" s="229">
        <v>97.7</v>
      </c>
      <c r="HR49" s="229">
        <v>124.9</v>
      </c>
      <c r="HS49" s="229">
        <v>116.2</v>
      </c>
      <c r="HT49" s="229">
        <v>120</v>
      </c>
      <c r="HU49" s="229">
        <v>105.7</v>
      </c>
      <c r="HV49" s="229">
        <v>118.3</v>
      </c>
      <c r="HW49" s="229">
        <v>113.5</v>
      </c>
      <c r="HX49" s="229">
        <v>104.6</v>
      </c>
      <c r="HY49" s="229">
        <v>120.2</v>
      </c>
      <c r="HZ49" s="229">
        <v>101.7</v>
      </c>
      <c r="IA49" s="229">
        <v>117.5</v>
      </c>
      <c r="IB49" s="229">
        <v>110.3</v>
      </c>
      <c r="IC49" s="229">
        <v>100.2</v>
      </c>
      <c r="ID49" s="229">
        <v>145.9</v>
      </c>
      <c r="IE49" s="229">
        <v>117.2</v>
      </c>
      <c r="IF49" s="229">
        <v>103.5</v>
      </c>
      <c r="IG49" s="229">
        <v>113.9</v>
      </c>
      <c r="IH49" s="229">
        <v>97.2</v>
      </c>
      <c r="II49" s="229">
        <v>103.8</v>
      </c>
      <c r="IJ49" s="229">
        <v>103.5</v>
      </c>
      <c r="IK49" s="229">
        <v>107.7</v>
      </c>
      <c r="IL49" s="229">
        <v>104.9</v>
      </c>
      <c r="IM49" s="229">
        <v>92.4</v>
      </c>
      <c r="IP49" s="229">
        <v>95.7</v>
      </c>
      <c r="IQ49" s="229">
        <v>95.7</v>
      </c>
      <c r="IR49" s="229">
        <v>93.8</v>
      </c>
      <c r="IS49" s="229">
        <v>94.7</v>
      </c>
      <c r="IU49" s="229">
        <v>97</v>
      </c>
      <c r="IW49" s="229">
        <v>95.1</v>
      </c>
      <c r="IX49" s="229">
        <v>96.2</v>
      </c>
      <c r="IY49" s="229">
        <v>96</v>
      </c>
      <c r="IZ49" s="229">
        <v>96.2</v>
      </c>
      <c r="JA49" s="229">
        <v>87.4</v>
      </c>
      <c r="JB49" s="229">
        <v>98.8</v>
      </c>
      <c r="JD49" s="229">
        <v>98.2</v>
      </c>
      <c r="JE49" s="229">
        <v>97.9</v>
      </c>
      <c r="JG49" s="229">
        <v>99.2</v>
      </c>
      <c r="JH49" s="229">
        <v>98.1</v>
      </c>
      <c r="JI49" s="229">
        <v>97.1</v>
      </c>
      <c r="JJ49" s="229">
        <v>98.9</v>
      </c>
      <c r="JL49" s="229">
        <v>96.8</v>
      </c>
      <c r="JM49" s="229">
        <v>97.1</v>
      </c>
      <c r="JN49" s="229">
        <v>94.6</v>
      </c>
      <c r="JO49" s="229">
        <v>94.7</v>
      </c>
      <c r="JP49" s="229">
        <v>94.8</v>
      </c>
      <c r="JQ49" s="229">
        <v>94.2</v>
      </c>
      <c r="JR49" s="229">
        <v>101</v>
      </c>
      <c r="JS49" s="229">
        <v>101.2</v>
      </c>
      <c r="JT49" s="229">
        <v>102.6</v>
      </c>
      <c r="JU49" s="229">
        <v>102.6</v>
      </c>
      <c r="JV49" s="229">
        <v>99.2</v>
      </c>
      <c r="JW49" s="229">
        <v>100.5</v>
      </c>
      <c r="JX49" s="229">
        <v>97.7</v>
      </c>
      <c r="JY49" s="229">
        <v>100.9</v>
      </c>
      <c r="JZ49" s="229">
        <v>100.9</v>
      </c>
      <c r="KA49" s="229">
        <v>100.1</v>
      </c>
      <c r="KB49" s="229">
        <v>102.2</v>
      </c>
      <c r="KC49" s="229">
        <v>93.2</v>
      </c>
      <c r="KD49" s="229">
        <v>144</v>
      </c>
      <c r="KE49" s="229">
        <v>95.8</v>
      </c>
      <c r="KG49" s="229">
        <v>92.6</v>
      </c>
      <c r="KH49" s="229">
        <v>93.7</v>
      </c>
      <c r="KJ49" s="229">
        <v>99.7</v>
      </c>
      <c r="KK49" s="229">
        <v>99.3</v>
      </c>
      <c r="KL49" s="229">
        <v>92.8</v>
      </c>
      <c r="KM49" s="229">
        <v>104.8</v>
      </c>
      <c r="KN49" s="229">
        <v>97.6</v>
      </c>
      <c r="KO49" s="229">
        <v>100</v>
      </c>
      <c r="KP49" s="229">
        <v>92.5</v>
      </c>
      <c r="KQ49" s="229">
        <v>95</v>
      </c>
      <c r="KR49" s="229">
        <v>104.1</v>
      </c>
      <c r="KS49" s="229">
        <v>103.6</v>
      </c>
      <c r="KT49" s="229">
        <v>103.2</v>
      </c>
      <c r="KU49" s="229">
        <v>93.8</v>
      </c>
      <c r="KV49" s="229">
        <v>102.3</v>
      </c>
      <c r="KW49" s="229">
        <v>102.3</v>
      </c>
      <c r="KX49" s="229">
        <v>89.1</v>
      </c>
      <c r="KY49" s="229">
        <v>94.7</v>
      </c>
      <c r="KZ49" s="229">
        <v>83.4</v>
      </c>
      <c r="LA49" s="229">
        <v>63</v>
      </c>
      <c r="LB49" s="229">
        <v>63</v>
      </c>
      <c r="LC49" s="229">
        <v>97</v>
      </c>
      <c r="LD49" s="229">
        <v>98.3</v>
      </c>
      <c r="LE49" s="229">
        <v>94.3</v>
      </c>
      <c r="LF49" s="229">
        <v>118.4</v>
      </c>
      <c r="LG49" s="229">
        <v>156.4</v>
      </c>
      <c r="LH49" s="229">
        <v>193.3</v>
      </c>
      <c r="LI49" s="229">
        <v>221.2</v>
      </c>
      <c r="LJ49" s="229">
        <v>145.19999999999999</v>
      </c>
      <c r="LK49" s="229">
        <v>134.69999999999999</v>
      </c>
      <c r="LL49" s="229">
        <v>133.5</v>
      </c>
      <c r="LM49" s="229">
        <v>259.3</v>
      </c>
      <c r="LN49" s="229">
        <v>174.9</v>
      </c>
      <c r="LO49" s="229">
        <v>240.3</v>
      </c>
      <c r="LQ49" s="229">
        <v>133.9</v>
      </c>
      <c r="LR49" s="229">
        <v>156.69999999999999</v>
      </c>
      <c r="LS49" s="229">
        <v>187.8</v>
      </c>
      <c r="LT49" s="229">
        <v>137.5</v>
      </c>
      <c r="LU49" s="229">
        <v>103.3</v>
      </c>
      <c r="LV49" s="229">
        <v>101</v>
      </c>
      <c r="LW49" s="229">
        <v>103.5</v>
      </c>
      <c r="LX49" s="229">
        <v>100.6</v>
      </c>
      <c r="LY49" s="229">
        <v>100.8</v>
      </c>
      <c r="LZ49" s="229">
        <v>121.4</v>
      </c>
      <c r="MA49" s="229">
        <v>100</v>
      </c>
      <c r="MB49" s="229">
        <v>128.4</v>
      </c>
      <c r="MC49" s="229">
        <v>134.80000000000001</v>
      </c>
      <c r="MD49" s="229">
        <v>110.5</v>
      </c>
      <c r="ME49" s="229">
        <v>110.7</v>
      </c>
      <c r="MF49" s="229">
        <v>106.9</v>
      </c>
      <c r="MG49" s="229">
        <v>112.1</v>
      </c>
      <c r="MH49" s="229">
        <v>113.6</v>
      </c>
      <c r="MI49" s="229">
        <v>106.4</v>
      </c>
      <c r="MJ49" s="229">
        <v>112</v>
      </c>
      <c r="MK49" s="229">
        <v>100</v>
      </c>
      <c r="ML49" s="229">
        <v>95</v>
      </c>
      <c r="MM49" s="229">
        <v>97.4</v>
      </c>
      <c r="MN49" s="229">
        <v>97.9</v>
      </c>
      <c r="MO49" s="229">
        <v>87.7</v>
      </c>
      <c r="MP49" s="229">
        <v>98</v>
      </c>
      <c r="MQ49" s="229">
        <v>93.7</v>
      </c>
      <c r="MR49" s="229">
        <v>97.5</v>
      </c>
      <c r="MS49" s="229">
        <v>101.4</v>
      </c>
      <c r="MT49" s="229">
        <v>95.9</v>
      </c>
      <c r="MV49" s="229">
        <v>97.7</v>
      </c>
      <c r="MW49" s="229">
        <v>104.4</v>
      </c>
      <c r="MX49" s="229">
        <v>103.1</v>
      </c>
      <c r="MY49" s="229">
        <v>106.8</v>
      </c>
      <c r="MZ49" s="229">
        <v>88.5</v>
      </c>
      <c r="NA49" s="229">
        <v>119.4</v>
      </c>
      <c r="NC49" s="229">
        <v>108.4</v>
      </c>
      <c r="ND49" s="229">
        <v>115.8</v>
      </c>
      <c r="NE49" s="229">
        <v>128.80000000000001</v>
      </c>
      <c r="NF49" s="229">
        <v>107.3</v>
      </c>
      <c r="NG49" s="229">
        <v>108.5</v>
      </c>
      <c r="NH49" s="229">
        <v>104.5</v>
      </c>
      <c r="NI49" s="229">
        <v>111.3</v>
      </c>
      <c r="NJ49" s="229">
        <v>103.6</v>
      </c>
      <c r="NK49" s="229">
        <v>111</v>
      </c>
      <c r="NM49" s="229">
        <v>93.4</v>
      </c>
      <c r="NN49" s="229">
        <v>115.3</v>
      </c>
      <c r="NO49" s="229">
        <v>120.4</v>
      </c>
      <c r="NP49" s="229">
        <v>103.7</v>
      </c>
      <c r="NR49" s="229">
        <v>98</v>
      </c>
      <c r="NS49" s="229">
        <v>96</v>
      </c>
      <c r="NT49" s="229">
        <v>96</v>
      </c>
      <c r="NU49" s="229">
        <v>97.6</v>
      </c>
      <c r="NV49" s="229">
        <v>95</v>
      </c>
      <c r="NW49" s="229">
        <v>113.6</v>
      </c>
      <c r="NX49" s="229">
        <v>100</v>
      </c>
      <c r="NY49" s="229">
        <v>100</v>
      </c>
      <c r="NZ49" s="229">
        <v>98.1</v>
      </c>
      <c r="OA49" s="229">
        <v>98.2</v>
      </c>
      <c r="OB49" s="229">
        <v>101.7</v>
      </c>
      <c r="OC49" s="229">
        <v>101.8</v>
      </c>
      <c r="OD49" s="229">
        <v>101.2</v>
      </c>
      <c r="OE49" s="229">
        <v>97.9</v>
      </c>
      <c r="OF49" s="229">
        <v>96.2</v>
      </c>
      <c r="OG49" s="229">
        <v>90.8</v>
      </c>
      <c r="OI49" s="229">
        <v>98.4</v>
      </c>
      <c r="OK49" s="229">
        <v>97.2</v>
      </c>
      <c r="OL49" s="229">
        <v>89.7</v>
      </c>
      <c r="OM49" s="229">
        <v>99.8</v>
      </c>
      <c r="ON49" s="229">
        <v>99.3</v>
      </c>
      <c r="OO49" s="229">
        <v>101.2</v>
      </c>
      <c r="OP49" s="229">
        <v>95.7</v>
      </c>
      <c r="OQ49" s="229">
        <v>96.7</v>
      </c>
      <c r="OR49" s="229">
        <v>95.8</v>
      </c>
      <c r="OT49" s="229">
        <v>96.4</v>
      </c>
      <c r="OV49" s="229">
        <v>84</v>
      </c>
      <c r="OW49" s="229">
        <v>102</v>
      </c>
      <c r="OX49" s="229">
        <v>104.7</v>
      </c>
      <c r="OY49" s="229">
        <v>84.8</v>
      </c>
      <c r="OZ49" s="229">
        <v>91.2</v>
      </c>
      <c r="PA49" s="229">
        <v>88</v>
      </c>
      <c r="PB49" s="229">
        <v>101.1</v>
      </c>
      <c r="PC49" s="229">
        <v>107.6</v>
      </c>
      <c r="PD49" s="229">
        <v>96.9</v>
      </c>
      <c r="PE49" s="229">
        <v>107.7</v>
      </c>
      <c r="PF49" s="229">
        <v>158.5</v>
      </c>
      <c r="PG49" s="229">
        <v>86.6</v>
      </c>
      <c r="PH49" s="229">
        <v>99.8</v>
      </c>
      <c r="PI49" s="229">
        <v>96.4</v>
      </c>
      <c r="PJ49" s="229">
        <v>94.2</v>
      </c>
      <c r="PK49" s="229">
        <v>94</v>
      </c>
      <c r="PL49" s="229">
        <v>106.4</v>
      </c>
      <c r="PM49" s="229">
        <v>90.2</v>
      </c>
      <c r="PN49" s="229">
        <v>91.5</v>
      </c>
      <c r="PO49" s="229">
        <v>92.1</v>
      </c>
      <c r="PP49" s="229">
        <v>92.5</v>
      </c>
      <c r="PQ49" s="229">
        <v>93.5</v>
      </c>
      <c r="PR49" s="229">
        <v>92.2</v>
      </c>
      <c r="PS49" s="229">
        <v>88.6</v>
      </c>
      <c r="PT49" s="229">
        <v>103.8</v>
      </c>
      <c r="PU49" s="229">
        <v>83.9</v>
      </c>
      <c r="PV49" s="229">
        <v>100.2</v>
      </c>
      <c r="PW49" s="229">
        <v>82.9</v>
      </c>
      <c r="PX49" s="229">
        <v>99</v>
      </c>
      <c r="PY49" s="229">
        <v>99.3</v>
      </c>
      <c r="PZ49" s="229">
        <v>95.4</v>
      </c>
      <c r="QA49" s="229">
        <v>100.9</v>
      </c>
      <c r="QB49" s="229">
        <v>102</v>
      </c>
      <c r="QC49" s="229">
        <v>100.3</v>
      </c>
      <c r="QD49" s="229">
        <v>99.4</v>
      </c>
      <c r="QE49" s="229">
        <v>108.5</v>
      </c>
      <c r="QF49" s="229">
        <v>99.1</v>
      </c>
      <c r="QG49" s="229">
        <v>101</v>
      </c>
      <c r="QH49" s="229">
        <v>97.6</v>
      </c>
      <c r="QI49" s="229">
        <v>103.2</v>
      </c>
      <c r="QJ49" s="229">
        <v>105.9</v>
      </c>
      <c r="QK49" s="229">
        <v>105.9</v>
      </c>
      <c r="QL49" s="229">
        <v>98.5</v>
      </c>
      <c r="QM49" s="229">
        <v>102.9</v>
      </c>
      <c r="QN49" s="229">
        <v>96</v>
      </c>
      <c r="QO49" s="229">
        <v>103</v>
      </c>
      <c r="QP49" s="229">
        <v>104.7</v>
      </c>
      <c r="QQ49" s="229">
        <v>103.3</v>
      </c>
      <c r="QS49" s="229">
        <v>105.8</v>
      </c>
      <c r="QT49" s="229">
        <v>106.2</v>
      </c>
      <c r="QU49" s="229">
        <v>111.3</v>
      </c>
      <c r="QV49" s="229">
        <v>109.7</v>
      </c>
      <c r="QW49" s="229">
        <v>101.9</v>
      </c>
      <c r="QX49" s="229">
        <v>105.2</v>
      </c>
      <c r="QY49" s="229">
        <v>103.1</v>
      </c>
      <c r="QZ49" s="229">
        <v>102.5</v>
      </c>
      <c r="RA49" s="229">
        <v>94.5</v>
      </c>
      <c r="RB49" s="229">
        <v>95.5</v>
      </c>
      <c r="RC49" s="229">
        <v>94.5</v>
      </c>
      <c r="RD49" s="229">
        <v>92.3</v>
      </c>
      <c r="RE49" s="229">
        <v>92.4</v>
      </c>
      <c r="RF49" s="229">
        <v>102.7</v>
      </c>
      <c r="RG49" s="229">
        <v>106.6</v>
      </c>
      <c r="RH49" s="229">
        <v>105.9</v>
      </c>
      <c r="RI49" s="229">
        <v>109.9</v>
      </c>
      <c r="RJ49" s="229">
        <v>105.4</v>
      </c>
      <c r="RK49" s="229">
        <v>101.5</v>
      </c>
      <c r="RL49" s="229">
        <v>118.5</v>
      </c>
      <c r="RM49" s="229">
        <v>102.2</v>
      </c>
      <c r="RN49" s="229">
        <v>105</v>
      </c>
      <c r="RO49" s="229">
        <v>101.3</v>
      </c>
      <c r="RP49" s="229">
        <v>113.5</v>
      </c>
      <c r="RQ49" s="229">
        <v>108.8</v>
      </c>
      <c r="RT49" s="229">
        <v>112.3</v>
      </c>
      <c r="RU49" s="229">
        <v>126.8</v>
      </c>
      <c r="RW49" s="229">
        <v>104</v>
      </c>
      <c r="RX49" s="229">
        <v>117.7</v>
      </c>
      <c r="RY49" s="229">
        <v>122.5</v>
      </c>
      <c r="RZ49" s="229">
        <v>108.7</v>
      </c>
      <c r="SA49" s="229">
        <v>101.8</v>
      </c>
      <c r="SB49" s="229">
        <v>129.5</v>
      </c>
      <c r="SC49" s="229">
        <v>100.5</v>
      </c>
      <c r="SD49" s="229">
        <v>124.1</v>
      </c>
      <c r="SE49" s="229">
        <v>97.9</v>
      </c>
      <c r="SF49" s="229">
        <v>101.7</v>
      </c>
      <c r="SG49" s="229">
        <v>74.599999999999994</v>
      </c>
      <c r="SH49" s="229">
        <v>98.9</v>
      </c>
      <c r="SI49" s="229">
        <v>97.5</v>
      </c>
      <c r="SK49" s="229">
        <v>101.6</v>
      </c>
      <c r="SL49" s="229">
        <v>101</v>
      </c>
      <c r="SM49" s="229">
        <v>100.5</v>
      </c>
      <c r="SN49" s="229">
        <v>100</v>
      </c>
      <c r="SO49" s="229">
        <v>101.6</v>
      </c>
      <c r="SP49" s="229">
        <v>104.5</v>
      </c>
      <c r="SQ49" s="229">
        <v>100</v>
      </c>
      <c r="SR49" s="229">
        <v>100</v>
      </c>
      <c r="SS49" s="229">
        <v>99.3</v>
      </c>
      <c r="ST49" s="229">
        <v>99.6</v>
      </c>
      <c r="SU49" s="229">
        <v>99.2</v>
      </c>
      <c r="SV49" s="229">
        <v>99</v>
      </c>
      <c r="SW49" s="229">
        <v>99.3</v>
      </c>
      <c r="SY49" s="229">
        <v>93.8</v>
      </c>
      <c r="SZ49" s="229">
        <v>100</v>
      </c>
      <c r="TA49" s="229">
        <v>110.3</v>
      </c>
      <c r="TB49" s="229">
        <v>112.9</v>
      </c>
      <c r="TC49" s="229">
        <v>100.8</v>
      </c>
      <c r="TD49" s="229">
        <v>96.5</v>
      </c>
      <c r="TE49" s="229">
        <v>101.2</v>
      </c>
      <c r="TF49" s="229">
        <v>99.6</v>
      </c>
      <c r="TG49" s="229">
        <v>100.1</v>
      </c>
      <c r="TH49" s="229">
        <v>103.6</v>
      </c>
      <c r="TI49" s="229">
        <v>97.2</v>
      </c>
      <c r="TJ49" s="229">
        <v>101.7</v>
      </c>
      <c r="TK49" s="229">
        <v>101.6</v>
      </c>
      <c r="TL49" s="229">
        <v>90</v>
      </c>
      <c r="TM49" s="229">
        <v>90</v>
      </c>
      <c r="TN49" s="229">
        <v>95.1</v>
      </c>
      <c r="TO49" s="229">
        <v>78.900000000000006</v>
      </c>
      <c r="TP49" s="229">
        <v>86.7</v>
      </c>
      <c r="TR49" s="229">
        <v>100.4</v>
      </c>
      <c r="TU49" s="229">
        <v>101.9</v>
      </c>
      <c r="TV49" s="229">
        <v>95.4</v>
      </c>
      <c r="TW49" s="229">
        <v>92</v>
      </c>
      <c r="TX49" s="229">
        <v>102.3</v>
      </c>
      <c r="TY49" s="229">
        <v>105</v>
      </c>
      <c r="TZ49" s="229">
        <v>90.9</v>
      </c>
      <c r="UA49" s="229">
        <v>104.5</v>
      </c>
      <c r="UC49" s="229">
        <v>122.1</v>
      </c>
      <c r="UD49" s="229">
        <v>108.5</v>
      </c>
      <c r="UE49" s="229">
        <v>116.4</v>
      </c>
      <c r="UF49" s="229">
        <v>100</v>
      </c>
      <c r="UG49" s="229">
        <v>100</v>
      </c>
      <c r="UH49" s="229">
        <v>113.4</v>
      </c>
      <c r="UI49" s="229">
        <v>113.1</v>
      </c>
      <c r="UJ49" s="229">
        <v>106.8</v>
      </c>
      <c r="UK49" s="229">
        <v>195.7</v>
      </c>
      <c r="UM49" s="229">
        <v>106.1</v>
      </c>
      <c r="UN49" s="229">
        <v>110.2</v>
      </c>
      <c r="UO49" s="229">
        <v>95.8</v>
      </c>
      <c r="UP49" s="229">
        <v>97.5</v>
      </c>
      <c r="UQ49" s="229">
        <v>95.6</v>
      </c>
      <c r="UR49" s="229">
        <v>358.1</v>
      </c>
      <c r="US49" s="229">
        <v>118.7</v>
      </c>
      <c r="UT49" s="229">
        <v>97.4</v>
      </c>
      <c r="UU49" s="229">
        <v>97.2</v>
      </c>
      <c r="UV49" s="229">
        <v>97.7</v>
      </c>
      <c r="UW49" s="229">
        <v>97.6</v>
      </c>
      <c r="UX49" s="229">
        <v>93.9</v>
      </c>
      <c r="UZ49" s="229">
        <v>91.2</v>
      </c>
      <c r="VA49" s="229">
        <v>100.6</v>
      </c>
      <c r="VB49" s="229">
        <v>85.3</v>
      </c>
      <c r="VC49" s="229">
        <v>96</v>
      </c>
      <c r="VE49" s="229">
        <v>98.1</v>
      </c>
      <c r="VG49" s="229">
        <v>111.3</v>
      </c>
      <c r="VH49" s="229">
        <v>375.8</v>
      </c>
      <c r="VJ49" s="229">
        <v>238.7</v>
      </c>
      <c r="VM49" s="229">
        <v>863.9</v>
      </c>
      <c r="VN49" s="229">
        <v>1550.9</v>
      </c>
      <c r="VO49" s="229">
        <v>444.6</v>
      </c>
      <c r="VP49" s="229">
        <v>790.2</v>
      </c>
      <c r="VQ49" s="229">
        <v>413.1</v>
      </c>
      <c r="VR49" s="229">
        <v>92</v>
      </c>
      <c r="VS49" s="229">
        <v>99</v>
      </c>
      <c r="VT49" s="229">
        <v>106.1</v>
      </c>
      <c r="VU49" s="229">
        <v>97</v>
      </c>
      <c r="VV49" s="229">
        <v>102</v>
      </c>
      <c r="VW49" s="229">
        <v>104.4</v>
      </c>
      <c r="VX49" s="229">
        <v>89.3</v>
      </c>
      <c r="VY49" s="229">
        <v>103.1</v>
      </c>
      <c r="VZ49" s="229">
        <v>95.9</v>
      </c>
      <c r="WA49" s="229">
        <v>99.1</v>
      </c>
      <c r="WB49" s="229">
        <v>108.2</v>
      </c>
      <c r="WC49" s="229">
        <v>146.9</v>
      </c>
      <c r="WD49" s="229">
        <v>96.2</v>
      </c>
      <c r="WE49" s="229">
        <v>108.2</v>
      </c>
      <c r="WF49" s="229">
        <v>96.1</v>
      </c>
      <c r="WG49" s="229">
        <v>106.8</v>
      </c>
      <c r="WH49" s="229">
        <v>118.7</v>
      </c>
      <c r="WI49" s="229">
        <v>123.1</v>
      </c>
      <c r="WJ49" s="229">
        <v>211.8</v>
      </c>
      <c r="WM49" s="229">
        <v>102.9</v>
      </c>
      <c r="WN49" s="229">
        <v>108.8</v>
      </c>
      <c r="WO49" s="229">
        <v>98.6</v>
      </c>
      <c r="WP49" s="229">
        <v>93.2</v>
      </c>
      <c r="WQ49" s="229">
        <v>91.9</v>
      </c>
      <c r="WR49" s="229">
        <v>94</v>
      </c>
      <c r="WS49" s="229">
        <v>93.1</v>
      </c>
      <c r="WT49" s="229">
        <v>108.2</v>
      </c>
      <c r="WW49" s="229">
        <v>105.7</v>
      </c>
      <c r="WY49" s="229">
        <v>118.6</v>
      </c>
      <c r="WZ49" s="229">
        <v>103.4</v>
      </c>
      <c r="XA49" s="229">
        <v>93.6</v>
      </c>
      <c r="XB49" s="229">
        <v>116.3</v>
      </c>
      <c r="XD49" s="229">
        <v>99</v>
      </c>
      <c r="XF49" s="229">
        <v>97.7</v>
      </c>
      <c r="XG49" s="229">
        <v>99.8</v>
      </c>
      <c r="XH49" s="229">
        <v>99.8</v>
      </c>
      <c r="XI49" s="229">
        <v>99.5</v>
      </c>
      <c r="XJ49" s="229">
        <v>100</v>
      </c>
      <c r="XK49" s="229">
        <v>90.6</v>
      </c>
      <c r="XM49" s="229">
        <v>86.8</v>
      </c>
      <c r="XN49" s="229">
        <v>96.2</v>
      </c>
      <c r="XO49" s="229">
        <v>97</v>
      </c>
      <c r="XP49" s="229">
        <v>96.4</v>
      </c>
      <c r="XQ49" s="229">
        <v>95.9</v>
      </c>
      <c r="XR49" s="229">
        <v>101.6</v>
      </c>
      <c r="XS49" s="229">
        <v>103.9</v>
      </c>
      <c r="XT49" s="229">
        <v>103.9</v>
      </c>
      <c r="XU49" s="229">
        <v>109.5</v>
      </c>
      <c r="XV49" s="229">
        <v>109.5</v>
      </c>
      <c r="XW49" s="229">
        <v>96.6</v>
      </c>
      <c r="XX49" s="229">
        <v>95</v>
      </c>
      <c r="XY49" s="229">
        <v>97</v>
      </c>
      <c r="XZ49" s="229">
        <v>98.7</v>
      </c>
      <c r="YB49" s="229">
        <v>94.8</v>
      </c>
      <c r="YC49" s="229">
        <v>94.6</v>
      </c>
      <c r="YD49" s="229">
        <v>100.3</v>
      </c>
      <c r="YE49" s="229">
        <v>100.5</v>
      </c>
      <c r="YF49" s="229">
        <v>99.6</v>
      </c>
      <c r="YG49" s="229">
        <v>100</v>
      </c>
      <c r="YI49" s="229">
        <v>100</v>
      </c>
      <c r="YJ49" s="229">
        <v>100.6</v>
      </c>
      <c r="YK49" s="229">
        <v>100.4</v>
      </c>
      <c r="YM49" s="229">
        <v>96.6</v>
      </c>
      <c r="YN49" s="229">
        <v>97</v>
      </c>
      <c r="YO49" s="229">
        <v>99.9</v>
      </c>
      <c r="YP49" s="229">
        <v>109.6</v>
      </c>
      <c r="YQ49" s="229">
        <v>100.6</v>
      </c>
      <c r="YR49" s="229">
        <v>96.4</v>
      </c>
      <c r="YS49" s="229">
        <v>94.2</v>
      </c>
      <c r="YU49" s="229">
        <v>99.2</v>
      </c>
      <c r="YV49" s="229">
        <v>92.9</v>
      </c>
      <c r="YW49" s="229">
        <v>100</v>
      </c>
      <c r="YX49" s="229">
        <v>99.7</v>
      </c>
      <c r="YY49" s="229">
        <v>101.2</v>
      </c>
      <c r="YZ49" s="229">
        <v>96.4</v>
      </c>
      <c r="ZA49" s="229">
        <v>137.6</v>
      </c>
      <c r="ZB49" s="229">
        <v>100.4</v>
      </c>
      <c r="ZD49" s="229">
        <v>101.3</v>
      </c>
      <c r="ZF49" s="229">
        <v>96.7</v>
      </c>
      <c r="ZG49" s="229">
        <v>100</v>
      </c>
      <c r="ZI49" s="229">
        <v>99.9</v>
      </c>
      <c r="ZJ49" s="229">
        <v>98.5</v>
      </c>
      <c r="ZK49" s="229">
        <v>98.4</v>
      </c>
      <c r="ZL49" s="229">
        <v>98.7</v>
      </c>
      <c r="ZN49" s="229">
        <v>105.7</v>
      </c>
      <c r="ZO49" s="229">
        <v>136.69999999999999</v>
      </c>
      <c r="ZP49" s="229">
        <v>154.69999999999999</v>
      </c>
      <c r="ZQ49" s="229">
        <v>115.9</v>
      </c>
      <c r="ZR49" s="229">
        <v>108.9</v>
      </c>
      <c r="ZS49" s="229">
        <v>107.4</v>
      </c>
      <c r="ZV49" s="229">
        <v>105.2</v>
      </c>
      <c r="ZW49" s="229">
        <v>102.2</v>
      </c>
      <c r="ZX49" s="229">
        <v>111.3</v>
      </c>
      <c r="ZY49" s="229">
        <v>102.7</v>
      </c>
      <c r="ZZ49" s="229">
        <v>103.5</v>
      </c>
      <c r="AAA49" s="229">
        <v>103</v>
      </c>
      <c r="AAB49" s="229">
        <v>102.8</v>
      </c>
      <c r="AAC49" s="229">
        <v>104.6</v>
      </c>
      <c r="AAD49" s="229">
        <v>102.3</v>
      </c>
      <c r="AAE49" s="229">
        <v>104.3</v>
      </c>
      <c r="AAF49" s="229">
        <v>103.1</v>
      </c>
      <c r="AAG49" s="229">
        <v>94.3</v>
      </c>
      <c r="AAH49" s="229">
        <v>102.4</v>
      </c>
      <c r="AAI49" s="229">
        <v>97.7</v>
      </c>
      <c r="AAJ49" s="229">
        <v>101.2</v>
      </c>
      <c r="AAK49" s="229">
        <v>117</v>
      </c>
      <c r="AAL49" s="229">
        <v>90.9</v>
      </c>
      <c r="AAM49" s="229">
        <v>93.9</v>
      </c>
      <c r="AAN49" s="229">
        <v>105.2</v>
      </c>
      <c r="AAO49" s="229">
        <v>84</v>
      </c>
      <c r="AAP49" s="229">
        <v>86.1</v>
      </c>
      <c r="AAQ49" s="229">
        <v>116.4</v>
      </c>
      <c r="AAR49" s="229">
        <v>80.8</v>
      </c>
      <c r="AAS49" s="229">
        <v>64.599999999999994</v>
      </c>
      <c r="AAT49" s="229">
        <v>99</v>
      </c>
      <c r="AAU49" s="229">
        <v>102.9</v>
      </c>
      <c r="AAV49" s="229">
        <v>104.5</v>
      </c>
      <c r="AAW49" s="229">
        <v>101.2</v>
      </c>
      <c r="AAX49" s="229">
        <v>83.5</v>
      </c>
      <c r="AAY49" s="229">
        <v>83.3</v>
      </c>
      <c r="AAZ49" s="229">
        <v>84.2</v>
      </c>
      <c r="ABA49" s="229">
        <v>95.5</v>
      </c>
      <c r="ABC49" s="229">
        <v>100.8</v>
      </c>
      <c r="ABD49" s="229">
        <v>79</v>
      </c>
      <c r="ABE49" s="229">
        <v>91.7</v>
      </c>
      <c r="ABF49" s="229">
        <v>100</v>
      </c>
      <c r="ABG49" s="229">
        <v>93.7</v>
      </c>
      <c r="ABH49" s="229">
        <v>100.3</v>
      </c>
      <c r="ABI49" s="229">
        <v>90.8</v>
      </c>
      <c r="ABJ49" s="229">
        <v>100.1</v>
      </c>
      <c r="ABK49" s="229">
        <v>85.3</v>
      </c>
      <c r="ABL49" s="229">
        <v>87.7</v>
      </c>
      <c r="ABM49" s="229">
        <v>101</v>
      </c>
      <c r="ABN49" s="229">
        <v>97.1</v>
      </c>
      <c r="ABO49" s="229">
        <v>100.6</v>
      </c>
      <c r="ABP49" s="229">
        <v>101</v>
      </c>
      <c r="ABQ49" s="229">
        <v>101.8</v>
      </c>
      <c r="ABR49" s="229">
        <v>101</v>
      </c>
      <c r="ABS49" s="229" t="e">
        <v>#N/A</v>
      </c>
      <c r="ABT49" s="229">
        <v>103.9</v>
      </c>
      <c r="ABU49" s="229">
        <v>104.1</v>
      </c>
      <c r="ABV49" s="229">
        <v>110.2</v>
      </c>
      <c r="ACB49" s="229">
        <v>100.6</v>
      </c>
      <c r="ACC49" s="229">
        <v>99.8</v>
      </c>
      <c r="ACD49" s="229">
        <v>93</v>
      </c>
      <c r="ACE49" s="229">
        <v>90.9</v>
      </c>
      <c r="ACF49" s="229">
        <v>110.4</v>
      </c>
      <c r="ACG49" s="229">
        <v>101.4</v>
      </c>
      <c r="ACH49" s="229">
        <v>98</v>
      </c>
      <c r="ACI49" s="229">
        <v>100.1</v>
      </c>
      <c r="ACJ49" s="229">
        <v>77.900000000000006</v>
      </c>
      <c r="ACK49" s="229">
        <v>113.3</v>
      </c>
      <c r="ACL49" s="229">
        <v>99.9</v>
      </c>
      <c r="ACM49" s="229">
        <v>97.3</v>
      </c>
      <c r="ACN49" s="229">
        <v>101.5</v>
      </c>
      <c r="ACO49" s="229">
        <v>104.7</v>
      </c>
      <c r="ACP49" s="229">
        <v>99.2</v>
      </c>
      <c r="ACQ49" s="229">
        <v>102.7</v>
      </c>
      <c r="ACR49" s="229">
        <v>100.8</v>
      </c>
      <c r="ACS49" s="229">
        <v>104.6</v>
      </c>
      <c r="ACT49" s="229">
        <v>194.5</v>
      </c>
      <c r="ACU49" s="229">
        <v>99</v>
      </c>
      <c r="ACV49" s="229">
        <v>100.3</v>
      </c>
      <c r="ACW49" s="229">
        <v>95.7</v>
      </c>
      <c r="ACX49" s="229">
        <v>102.6</v>
      </c>
      <c r="ACY49" s="229">
        <v>100.9</v>
      </c>
      <c r="ACZ49" s="229">
        <v>101.3</v>
      </c>
      <c r="ADA49" s="229">
        <v>99.7</v>
      </c>
      <c r="ADB49" s="229">
        <v>78</v>
      </c>
      <c r="ADC49" s="229">
        <v>98.3</v>
      </c>
      <c r="ADD49" s="229">
        <v>105.8</v>
      </c>
      <c r="ADE49" s="229">
        <v>110.8</v>
      </c>
      <c r="ADF49" s="229">
        <v>135.9</v>
      </c>
      <c r="ADG49" s="229">
        <v>99.9</v>
      </c>
      <c r="ADH49" s="229">
        <v>95.7</v>
      </c>
      <c r="ADI49" s="229">
        <v>102.4</v>
      </c>
      <c r="ADJ49" s="229">
        <v>100.7</v>
      </c>
      <c r="ADK49" s="229">
        <v>101.6</v>
      </c>
    </row>
    <row r="50" spans="1:791">
      <c r="A50" s="229">
        <v>200308</v>
      </c>
      <c r="B50" s="229">
        <v>100.8</v>
      </c>
      <c r="C50" s="229">
        <v>96.4</v>
      </c>
      <c r="D50" s="229">
        <v>99.9</v>
      </c>
      <c r="E50" s="229">
        <v>110.8</v>
      </c>
      <c r="F50" s="229">
        <v>111.3</v>
      </c>
      <c r="G50" s="229">
        <v>112.2</v>
      </c>
      <c r="H50" s="229">
        <v>111.1</v>
      </c>
      <c r="I50" s="229">
        <v>95.4</v>
      </c>
      <c r="J50" s="229">
        <v>93.4</v>
      </c>
      <c r="K50" s="229">
        <v>95</v>
      </c>
      <c r="L50" s="229">
        <v>92.7</v>
      </c>
      <c r="N50" s="229">
        <v>92.9</v>
      </c>
      <c r="O50" s="229">
        <v>98.2</v>
      </c>
      <c r="P50" s="229">
        <v>92.9</v>
      </c>
      <c r="Q50" s="229">
        <v>90.9</v>
      </c>
      <c r="R50" s="229">
        <v>86.5</v>
      </c>
      <c r="S50" s="229">
        <v>97.4</v>
      </c>
      <c r="U50" s="229">
        <v>101.3</v>
      </c>
      <c r="V50" s="229">
        <v>85.4</v>
      </c>
      <c r="W50" s="229">
        <v>106.8</v>
      </c>
      <c r="X50" s="229">
        <v>99.7</v>
      </c>
      <c r="Y50" s="229">
        <v>102.5</v>
      </c>
      <c r="Z50" s="229">
        <v>105.4</v>
      </c>
      <c r="AA50" s="229">
        <v>110.4</v>
      </c>
      <c r="AB50" s="229">
        <v>100.5</v>
      </c>
      <c r="AC50" s="229">
        <v>90</v>
      </c>
      <c r="AD50" s="229">
        <v>124.6</v>
      </c>
      <c r="AE50" s="229">
        <v>91.4</v>
      </c>
      <c r="AF50" s="229">
        <v>105.3</v>
      </c>
      <c r="AG50" s="229">
        <v>157.4</v>
      </c>
      <c r="AH50" s="229">
        <v>91.5</v>
      </c>
      <c r="AI50" s="229">
        <v>100.4</v>
      </c>
      <c r="AJ50" s="229">
        <v>93.4</v>
      </c>
      <c r="AK50" s="229">
        <v>104</v>
      </c>
      <c r="AL50" s="229">
        <v>120.8</v>
      </c>
      <c r="AM50" s="229">
        <v>91.6</v>
      </c>
      <c r="AO50" s="229">
        <v>92.2</v>
      </c>
      <c r="AP50" s="229">
        <v>103.1</v>
      </c>
      <c r="AQ50" s="229">
        <v>98.5</v>
      </c>
      <c r="AR50" s="229">
        <v>112.4</v>
      </c>
      <c r="AS50" s="229">
        <v>97.9</v>
      </c>
      <c r="AT50" s="229">
        <v>102.7</v>
      </c>
      <c r="AU50" s="229">
        <v>109.2</v>
      </c>
      <c r="AV50" s="229">
        <v>91.6</v>
      </c>
      <c r="AX50" s="229">
        <v>85.6</v>
      </c>
      <c r="AY50" s="229">
        <v>84.8</v>
      </c>
      <c r="AZ50" s="229">
        <v>83.5</v>
      </c>
      <c r="BA50" s="229">
        <v>87.4</v>
      </c>
      <c r="BB50" s="229">
        <v>95</v>
      </c>
      <c r="BC50" s="229">
        <v>90.4</v>
      </c>
      <c r="BD50" s="229">
        <v>98.3</v>
      </c>
      <c r="BE50" s="229">
        <v>90.7</v>
      </c>
      <c r="BF50" s="229">
        <v>95.3</v>
      </c>
      <c r="BG50" s="229">
        <v>94.9</v>
      </c>
      <c r="BH50" s="229">
        <v>92.2</v>
      </c>
      <c r="BI50" s="229">
        <v>92.4</v>
      </c>
      <c r="BJ50" s="229">
        <v>92</v>
      </c>
      <c r="BK50" s="229">
        <v>90.5</v>
      </c>
      <c r="BL50" s="229">
        <v>96.7</v>
      </c>
      <c r="BM50" s="229">
        <v>92.4</v>
      </c>
      <c r="BN50" s="229">
        <v>91.9</v>
      </c>
      <c r="BO50" s="229">
        <v>85.9</v>
      </c>
      <c r="BP50" s="229">
        <v>92.4</v>
      </c>
      <c r="BQ50" s="229">
        <v>95.5</v>
      </c>
      <c r="BR50" s="229">
        <v>91</v>
      </c>
      <c r="BS50" s="229">
        <v>88.3</v>
      </c>
      <c r="BU50" s="229">
        <v>94</v>
      </c>
      <c r="BV50" s="229">
        <v>97.4</v>
      </c>
      <c r="BW50" s="229">
        <v>96.3</v>
      </c>
      <c r="BX50" s="229">
        <v>78.900000000000006</v>
      </c>
      <c r="BY50" s="229">
        <v>101.7</v>
      </c>
      <c r="BZ50" s="229">
        <v>98.7</v>
      </c>
      <c r="CA50" s="229">
        <v>97.4</v>
      </c>
      <c r="CB50" s="229">
        <v>105.5</v>
      </c>
      <c r="CC50" s="229">
        <v>84</v>
      </c>
      <c r="CD50" s="229">
        <v>77.8</v>
      </c>
      <c r="CE50" s="229">
        <v>91.5</v>
      </c>
      <c r="CF50" s="229">
        <v>82</v>
      </c>
      <c r="CG50" s="229">
        <v>82</v>
      </c>
      <c r="CH50" s="229">
        <v>91.4</v>
      </c>
      <c r="CI50" s="229">
        <v>87.3</v>
      </c>
      <c r="CJ50" s="229">
        <v>77.7</v>
      </c>
      <c r="CK50" s="229">
        <v>113.1</v>
      </c>
      <c r="CL50" s="229">
        <v>101.4</v>
      </c>
      <c r="CM50" s="229">
        <v>83.8</v>
      </c>
      <c r="CN50" s="229">
        <v>104.3</v>
      </c>
      <c r="CO50" s="229">
        <v>95.7</v>
      </c>
      <c r="CP50" s="229">
        <v>110.3</v>
      </c>
      <c r="CQ50" s="229">
        <v>91.3</v>
      </c>
      <c r="CR50" s="229">
        <v>137.69999999999999</v>
      </c>
      <c r="CS50" s="229">
        <v>81.3</v>
      </c>
      <c r="CT50" s="229">
        <v>116.1</v>
      </c>
      <c r="CU50" s="229">
        <v>83.3</v>
      </c>
      <c r="CV50" s="229">
        <v>89.5</v>
      </c>
      <c r="CW50" s="229">
        <v>101.6</v>
      </c>
      <c r="CX50" s="229">
        <v>82.3</v>
      </c>
      <c r="CY50" s="229">
        <v>146.19999999999999</v>
      </c>
      <c r="CZ50" s="229">
        <v>107.8</v>
      </c>
      <c r="DB50" s="229">
        <v>75.599999999999994</v>
      </c>
      <c r="DC50" s="229">
        <v>63.4</v>
      </c>
      <c r="DD50" s="229">
        <v>84.6</v>
      </c>
      <c r="DE50" s="229">
        <v>89.8</v>
      </c>
      <c r="DF50" s="229">
        <v>88.9</v>
      </c>
      <c r="DG50" s="229">
        <v>72.7</v>
      </c>
      <c r="DH50" s="229">
        <v>64.3</v>
      </c>
      <c r="DI50" s="229">
        <v>104.5</v>
      </c>
      <c r="DJ50" s="229">
        <v>94.2</v>
      </c>
      <c r="DK50" s="229">
        <v>92.3</v>
      </c>
      <c r="DN50" s="229">
        <v>99</v>
      </c>
      <c r="DO50" s="229">
        <v>90.8</v>
      </c>
      <c r="DP50" s="229">
        <v>100.3</v>
      </c>
      <c r="DQ50" s="229">
        <v>79.400000000000006</v>
      </c>
      <c r="DR50" s="229">
        <v>101.1</v>
      </c>
      <c r="DS50" s="229">
        <v>80.7</v>
      </c>
      <c r="DT50" s="229">
        <v>93.7</v>
      </c>
      <c r="DV50" s="229">
        <v>103</v>
      </c>
      <c r="DW50" s="229">
        <v>98.2</v>
      </c>
      <c r="DX50" s="229">
        <v>97</v>
      </c>
      <c r="DY50" s="229">
        <v>118.7</v>
      </c>
      <c r="DZ50" s="229">
        <v>101.3</v>
      </c>
      <c r="EA50" s="229">
        <v>99.5</v>
      </c>
      <c r="EB50" s="229">
        <v>108</v>
      </c>
      <c r="EC50" s="229">
        <v>100.9</v>
      </c>
      <c r="ED50" s="229">
        <v>101.1</v>
      </c>
      <c r="EE50" s="229">
        <v>103.6</v>
      </c>
      <c r="EF50" s="229">
        <v>97.2</v>
      </c>
      <c r="EG50" s="229">
        <v>89.6</v>
      </c>
      <c r="EH50" s="229">
        <v>91</v>
      </c>
      <c r="EI50" s="229">
        <v>90.3</v>
      </c>
      <c r="EM50" s="229">
        <v>111.6</v>
      </c>
      <c r="EN50" s="229">
        <v>105.9</v>
      </c>
      <c r="EO50" s="229">
        <v>100.2</v>
      </c>
      <c r="EQ50" s="229">
        <v>95.7</v>
      </c>
      <c r="ER50" s="229">
        <v>74.599999999999994</v>
      </c>
      <c r="ES50" s="229">
        <v>102.8</v>
      </c>
      <c r="EU50" s="229">
        <v>85.7</v>
      </c>
      <c r="EV50" s="229">
        <v>69.900000000000006</v>
      </c>
      <c r="EW50" s="229">
        <v>76.7</v>
      </c>
      <c r="EY50" s="229">
        <v>94.7</v>
      </c>
      <c r="EZ50" s="229">
        <v>95.8</v>
      </c>
      <c r="FB50" s="229">
        <v>110.2</v>
      </c>
      <c r="FC50" s="229">
        <v>106.8</v>
      </c>
      <c r="FD50" s="229">
        <v>100.4</v>
      </c>
      <c r="FE50" s="229">
        <v>95.1</v>
      </c>
      <c r="FF50" s="229">
        <v>104.7</v>
      </c>
      <c r="FG50" s="229">
        <v>68.5</v>
      </c>
      <c r="FH50" s="229">
        <v>101</v>
      </c>
      <c r="FI50" s="229">
        <v>101.7</v>
      </c>
      <c r="FJ50" s="229">
        <v>97.1</v>
      </c>
      <c r="FK50" s="229">
        <v>99.4</v>
      </c>
      <c r="FL50" s="229">
        <v>91.5</v>
      </c>
      <c r="FM50" s="229">
        <v>95.4</v>
      </c>
      <c r="FN50" s="229">
        <v>116.1</v>
      </c>
      <c r="FO50" s="229">
        <v>121.9</v>
      </c>
      <c r="FP50" s="229">
        <v>97.5</v>
      </c>
      <c r="FR50" s="229">
        <v>100</v>
      </c>
      <c r="FS50" s="229">
        <v>95.7</v>
      </c>
      <c r="FT50" s="229">
        <v>83.1</v>
      </c>
      <c r="FU50" s="229">
        <v>124.9</v>
      </c>
      <c r="FV50" s="229">
        <v>104.8</v>
      </c>
      <c r="FW50" s="229">
        <v>112.3</v>
      </c>
      <c r="FZ50" s="229">
        <v>91.8</v>
      </c>
      <c r="GA50" s="229">
        <v>91.3</v>
      </c>
      <c r="GB50" s="229">
        <v>93.8</v>
      </c>
      <c r="GC50" s="229">
        <v>92.3</v>
      </c>
      <c r="GD50" s="229">
        <v>95</v>
      </c>
      <c r="GE50" s="229">
        <v>90.4</v>
      </c>
      <c r="GF50" s="229">
        <v>105.1</v>
      </c>
      <c r="GG50" s="229">
        <v>99.6</v>
      </c>
      <c r="GH50" s="229">
        <v>96.9</v>
      </c>
      <c r="GI50" s="229">
        <v>99.1</v>
      </c>
      <c r="GJ50" s="229">
        <v>94.8</v>
      </c>
      <c r="GK50" s="229">
        <v>83.2</v>
      </c>
      <c r="GL50" s="229">
        <v>75.599999999999994</v>
      </c>
      <c r="GM50" s="229">
        <v>82.8</v>
      </c>
      <c r="GN50" s="229">
        <v>97.6</v>
      </c>
      <c r="GO50" s="229">
        <v>86.7</v>
      </c>
      <c r="GP50" s="229">
        <v>99.8</v>
      </c>
      <c r="GQ50" s="229">
        <v>95.7</v>
      </c>
      <c r="GR50" s="229">
        <v>98</v>
      </c>
      <c r="GT50" s="229">
        <v>96.4</v>
      </c>
      <c r="GU50" s="229">
        <v>101.2</v>
      </c>
      <c r="GV50" s="229">
        <v>93.3</v>
      </c>
      <c r="GW50" s="229">
        <v>102.1</v>
      </c>
      <c r="GY50" s="229">
        <v>94.2</v>
      </c>
      <c r="GZ50" s="229">
        <v>72.599999999999994</v>
      </c>
      <c r="HA50" s="229">
        <v>94.6</v>
      </c>
      <c r="HB50" s="229">
        <v>100.1</v>
      </c>
      <c r="HC50" s="229">
        <v>97.7</v>
      </c>
      <c r="HD50" s="229">
        <v>96.5</v>
      </c>
      <c r="HE50" s="229">
        <v>97.2</v>
      </c>
      <c r="HG50" s="229">
        <v>84.6</v>
      </c>
      <c r="HI50" s="229">
        <v>109.6</v>
      </c>
      <c r="HJ50" s="229">
        <v>128.5</v>
      </c>
      <c r="HK50" s="229">
        <v>91.6</v>
      </c>
      <c r="HN50" s="229">
        <v>112.1</v>
      </c>
      <c r="HO50" s="229">
        <v>107.7</v>
      </c>
      <c r="HP50" s="229">
        <v>101.7</v>
      </c>
      <c r="HQ50" s="229">
        <v>98.4</v>
      </c>
      <c r="HR50" s="229">
        <v>121.9</v>
      </c>
      <c r="HS50" s="229">
        <v>114.9</v>
      </c>
      <c r="HT50" s="229">
        <v>117.1</v>
      </c>
      <c r="HU50" s="229">
        <v>107.1</v>
      </c>
      <c r="HV50" s="229">
        <v>116.8</v>
      </c>
      <c r="HW50" s="229">
        <v>113.3</v>
      </c>
      <c r="HX50" s="229">
        <v>104.9</v>
      </c>
      <c r="HY50" s="229">
        <v>119.1</v>
      </c>
      <c r="HZ50" s="229">
        <v>102.8</v>
      </c>
      <c r="IA50" s="229">
        <v>116.5</v>
      </c>
      <c r="IB50" s="229">
        <v>109.2</v>
      </c>
      <c r="IC50" s="229">
        <v>100.2</v>
      </c>
      <c r="ID50" s="229">
        <v>145.30000000000001</v>
      </c>
      <c r="IE50" s="229">
        <v>116.8</v>
      </c>
      <c r="IF50" s="229">
        <v>103.3</v>
      </c>
      <c r="IG50" s="229">
        <v>112.9</v>
      </c>
      <c r="IH50" s="229">
        <v>97.2</v>
      </c>
      <c r="II50" s="229">
        <v>103.6</v>
      </c>
      <c r="IJ50" s="229">
        <v>103.5</v>
      </c>
      <c r="IK50" s="229">
        <v>107.9</v>
      </c>
      <c r="IL50" s="229">
        <v>106</v>
      </c>
      <c r="IM50" s="229">
        <v>93.4</v>
      </c>
      <c r="IP50" s="229">
        <v>95.7</v>
      </c>
      <c r="IQ50" s="229">
        <v>95.7</v>
      </c>
      <c r="IR50" s="229">
        <v>93.8</v>
      </c>
      <c r="IS50" s="229">
        <v>94.7</v>
      </c>
      <c r="IU50" s="229">
        <v>97</v>
      </c>
      <c r="IW50" s="229">
        <v>95.1</v>
      </c>
      <c r="IX50" s="229">
        <v>96.2</v>
      </c>
      <c r="IY50" s="229">
        <v>96.1</v>
      </c>
      <c r="IZ50" s="229">
        <v>96.2</v>
      </c>
      <c r="JA50" s="229">
        <v>87.4</v>
      </c>
      <c r="JB50" s="229">
        <v>98.8</v>
      </c>
      <c r="JD50" s="229">
        <v>98.3</v>
      </c>
      <c r="JE50" s="229">
        <v>97.9</v>
      </c>
      <c r="JG50" s="229">
        <v>99.4</v>
      </c>
      <c r="JH50" s="229">
        <v>98.1</v>
      </c>
      <c r="JI50" s="229">
        <v>97</v>
      </c>
      <c r="JJ50" s="229">
        <v>98.6</v>
      </c>
      <c r="JL50" s="229">
        <v>96.8</v>
      </c>
      <c r="JM50" s="229">
        <v>97.1</v>
      </c>
      <c r="JN50" s="229">
        <v>94.6</v>
      </c>
      <c r="JO50" s="229">
        <v>94.7</v>
      </c>
      <c r="JP50" s="229">
        <v>94.8</v>
      </c>
      <c r="JQ50" s="229">
        <v>94.2</v>
      </c>
      <c r="JR50" s="229">
        <v>101</v>
      </c>
      <c r="JS50" s="229">
        <v>101.1</v>
      </c>
      <c r="JT50" s="229">
        <v>102.5</v>
      </c>
      <c r="JU50" s="229">
        <v>102.5</v>
      </c>
      <c r="JV50" s="229">
        <v>98.9</v>
      </c>
      <c r="JW50" s="229">
        <v>100.2</v>
      </c>
      <c r="JX50" s="229">
        <v>97.6</v>
      </c>
      <c r="JY50" s="229">
        <v>100.9</v>
      </c>
      <c r="JZ50" s="229">
        <v>100.9</v>
      </c>
      <c r="KA50" s="229">
        <v>99.9</v>
      </c>
      <c r="KB50" s="229">
        <v>101.5</v>
      </c>
      <c r="KC50" s="229">
        <v>92.7</v>
      </c>
      <c r="KD50" s="229">
        <v>140.5</v>
      </c>
      <c r="KE50" s="229">
        <v>95.5</v>
      </c>
      <c r="KG50" s="229">
        <v>92.5</v>
      </c>
      <c r="KH50" s="229">
        <v>93.2</v>
      </c>
      <c r="KJ50" s="229">
        <v>99.6</v>
      </c>
      <c r="KK50" s="229">
        <v>99.4</v>
      </c>
      <c r="KL50" s="229">
        <v>92.8</v>
      </c>
      <c r="KM50" s="229">
        <v>104.8</v>
      </c>
      <c r="KN50" s="229">
        <v>97.5</v>
      </c>
      <c r="KO50" s="229">
        <v>100</v>
      </c>
      <c r="KP50" s="229">
        <v>92.5</v>
      </c>
      <c r="KQ50" s="229">
        <v>95</v>
      </c>
      <c r="KR50" s="229">
        <v>103.9</v>
      </c>
      <c r="KS50" s="229">
        <v>103.2</v>
      </c>
      <c r="KT50" s="229">
        <v>103.2</v>
      </c>
      <c r="KU50" s="229">
        <v>93.8</v>
      </c>
      <c r="KV50" s="229">
        <v>102.3</v>
      </c>
      <c r="KW50" s="229">
        <v>102.3</v>
      </c>
      <c r="KX50" s="229">
        <v>89.1</v>
      </c>
      <c r="KY50" s="229">
        <v>94.7</v>
      </c>
      <c r="KZ50" s="229">
        <v>83.4</v>
      </c>
      <c r="LA50" s="229">
        <v>63</v>
      </c>
      <c r="LB50" s="229">
        <v>63</v>
      </c>
      <c r="LC50" s="229">
        <v>97</v>
      </c>
      <c r="LD50" s="229">
        <v>98.3</v>
      </c>
      <c r="LE50" s="229">
        <v>94.3</v>
      </c>
      <c r="LF50" s="229">
        <v>117.9</v>
      </c>
      <c r="LG50" s="229">
        <v>155</v>
      </c>
      <c r="LH50" s="229">
        <v>190.6</v>
      </c>
      <c r="LI50" s="229">
        <v>217.3</v>
      </c>
      <c r="LJ50" s="229">
        <v>143.4</v>
      </c>
      <c r="LK50" s="229">
        <v>132.4</v>
      </c>
      <c r="LL50" s="229">
        <v>133.69999999999999</v>
      </c>
      <c r="LM50" s="229">
        <v>254.1</v>
      </c>
      <c r="LN50" s="229">
        <v>173.2</v>
      </c>
      <c r="LO50" s="229">
        <v>235.3</v>
      </c>
      <c r="LQ50" s="229">
        <v>133.19999999999999</v>
      </c>
      <c r="LR50" s="229">
        <v>156.1</v>
      </c>
      <c r="LS50" s="229">
        <v>186.3</v>
      </c>
      <c r="LT50" s="229">
        <v>137.5</v>
      </c>
      <c r="LU50" s="229">
        <v>103.3</v>
      </c>
      <c r="LV50" s="229">
        <v>100.8</v>
      </c>
      <c r="LW50" s="229">
        <v>103.9</v>
      </c>
      <c r="LX50" s="229">
        <v>100.2</v>
      </c>
      <c r="LY50" s="229">
        <v>99.7</v>
      </c>
      <c r="LZ50" s="229">
        <v>120.4</v>
      </c>
      <c r="MA50" s="229">
        <v>99.8</v>
      </c>
      <c r="MB50" s="229">
        <v>127.7</v>
      </c>
      <c r="MC50" s="229">
        <v>134</v>
      </c>
      <c r="MD50" s="229">
        <v>109</v>
      </c>
      <c r="ME50" s="229">
        <v>110.6</v>
      </c>
      <c r="MF50" s="229">
        <v>106.8</v>
      </c>
      <c r="MG50" s="229">
        <v>112.1</v>
      </c>
      <c r="MH50" s="229">
        <v>113.6</v>
      </c>
      <c r="MI50" s="229">
        <v>106.8</v>
      </c>
      <c r="MJ50" s="229">
        <v>110.7</v>
      </c>
      <c r="MK50" s="229">
        <v>99.8</v>
      </c>
      <c r="ML50" s="229">
        <v>95</v>
      </c>
      <c r="MM50" s="229">
        <v>97.3</v>
      </c>
      <c r="MN50" s="229">
        <v>97.8</v>
      </c>
      <c r="MO50" s="229">
        <v>87.9</v>
      </c>
      <c r="MP50" s="229">
        <v>98.1</v>
      </c>
      <c r="MQ50" s="229">
        <v>93.7</v>
      </c>
      <c r="MR50" s="229">
        <v>97.5</v>
      </c>
      <c r="MS50" s="229">
        <v>101.4</v>
      </c>
      <c r="MT50" s="229">
        <v>96</v>
      </c>
      <c r="MV50" s="229">
        <v>98.1</v>
      </c>
      <c r="MW50" s="229">
        <v>103.8</v>
      </c>
      <c r="MX50" s="229">
        <v>102.9</v>
      </c>
      <c r="MY50" s="229">
        <v>106.6</v>
      </c>
      <c r="MZ50" s="229">
        <v>88.4</v>
      </c>
      <c r="NA50" s="229">
        <v>118</v>
      </c>
      <c r="NC50" s="229">
        <v>108</v>
      </c>
      <c r="ND50" s="229">
        <v>115.3</v>
      </c>
      <c r="NE50" s="229">
        <v>128.69999999999999</v>
      </c>
      <c r="NF50" s="229">
        <v>106.6</v>
      </c>
      <c r="NG50" s="229">
        <v>108.1</v>
      </c>
      <c r="NH50" s="229">
        <v>104.5</v>
      </c>
      <c r="NI50" s="229">
        <v>110.7</v>
      </c>
      <c r="NJ50" s="229">
        <v>103.2</v>
      </c>
      <c r="NK50" s="229">
        <v>110.5</v>
      </c>
      <c r="NM50" s="229">
        <v>92.8</v>
      </c>
      <c r="NN50" s="229">
        <v>116.1</v>
      </c>
      <c r="NO50" s="229">
        <v>120.6</v>
      </c>
      <c r="NP50" s="229">
        <v>102.7</v>
      </c>
      <c r="NR50" s="229">
        <v>98</v>
      </c>
      <c r="NS50" s="229">
        <v>96</v>
      </c>
      <c r="NT50" s="229">
        <v>96</v>
      </c>
      <c r="NU50" s="229">
        <v>97.6</v>
      </c>
      <c r="NV50" s="229">
        <v>95</v>
      </c>
      <c r="NW50" s="229">
        <v>113.6</v>
      </c>
      <c r="NX50" s="229">
        <v>100</v>
      </c>
      <c r="NY50" s="229">
        <v>100</v>
      </c>
      <c r="NZ50" s="229">
        <v>95.5</v>
      </c>
      <c r="OA50" s="229">
        <v>94.8</v>
      </c>
      <c r="OB50" s="229">
        <v>101.2</v>
      </c>
      <c r="OC50" s="229">
        <v>100.7</v>
      </c>
      <c r="OD50" s="229">
        <v>101.6</v>
      </c>
      <c r="OE50" s="229">
        <v>94.2</v>
      </c>
      <c r="OF50" s="229">
        <v>93.7</v>
      </c>
      <c r="OG50" s="229">
        <v>83</v>
      </c>
      <c r="OI50" s="229">
        <v>98.4</v>
      </c>
      <c r="OK50" s="229">
        <v>97.2</v>
      </c>
      <c r="OL50" s="229">
        <v>81.7</v>
      </c>
      <c r="OM50" s="229">
        <v>99.8</v>
      </c>
      <c r="ON50" s="229">
        <v>99.3</v>
      </c>
      <c r="OO50" s="229">
        <v>101.2</v>
      </c>
      <c r="OP50" s="229">
        <v>95.7</v>
      </c>
      <c r="OQ50" s="229">
        <v>92.7</v>
      </c>
      <c r="OR50" s="229">
        <v>78.599999999999994</v>
      </c>
      <c r="OT50" s="229">
        <v>96.4</v>
      </c>
      <c r="OV50" s="229">
        <v>67.400000000000006</v>
      </c>
      <c r="OW50" s="229">
        <v>102</v>
      </c>
      <c r="OX50" s="229">
        <v>104.7</v>
      </c>
      <c r="OY50" s="229">
        <v>67.7</v>
      </c>
      <c r="OZ50" s="229">
        <v>91.2</v>
      </c>
      <c r="PA50" s="229">
        <v>88</v>
      </c>
      <c r="PB50" s="229">
        <v>100</v>
      </c>
      <c r="PC50" s="229">
        <v>107.6</v>
      </c>
      <c r="PD50" s="229">
        <v>96.9</v>
      </c>
      <c r="PE50" s="229">
        <v>102.4</v>
      </c>
      <c r="PF50" s="229">
        <v>151.19999999999999</v>
      </c>
      <c r="PG50" s="229">
        <v>73.8</v>
      </c>
      <c r="PH50" s="229">
        <v>99.7</v>
      </c>
      <c r="PI50" s="229">
        <v>93</v>
      </c>
      <c r="PJ50" s="229">
        <v>89.4</v>
      </c>
      <c r="PK50" s="229">
        <v>91</v>
      </c>
      <c r="PL50" s="229">
        <v>105.3</v>
      </c>
      <c r="PM50" s="229">
        <v>79.900000000000006</v>
      </c>
      <c r="PN50" s="229">
        <v>91.5</v>
      </c>
      <c r="PO50" s="229">
        <v>85.4</v>
      </c>
      <c r="PP50" s="229">
        <v>92.5</v>
      </c>
      <c r="PQ50" s="229">
        <v>88</v>
      </c>
      <c r="PR50" s="229">
        <v>92.2</v>
      </c>
      <c r="PS50" s="229">
        <v>73.900000000000006</v>
      </c>
      <c r="PT50" s="229">
        <v>103.8</v>
      </c>
      <c r="PU50" s="229">
        <v>71.2</v>
      </c>
      <c r="PV50" s="229">
        <v>100.2</v>
      </c>
      <c r="PW50" s="229">
        <v>68.7</v>
      </c>
      <c r="PX50" s="229">
        <v>91.7</v>
      </c>
      <c r="PY50" s="229">
        <v>99.3</v>
      </c>
      <c r="PZ50" s="229">
        <v>79</v>
      </c>
      <c r="QA50" s="229">
        <v>100.9</v>
      </c>
      <c r="QB50" s="229">
        <v>101.9</v>
      </c>
      <c r="QC50" s="229">
        <v>100</v>
      </c>
      <c r="QD50" s="229">
        <v>99.1</v>
      </c>
      <c r="QE50" s="229">
        <v>108.5</v>
      </c>
      <c r="QF50" s="229">
        <v>99.2</v>
      </c>
      <c r="QG50" s="229">
        <v>101.1</v>
      </c>
      <c r="QH50" s="229">
        <v>97.8</v>
      </c>
      <c r="QI50" s="229">
        <v>103.1</v>
      </c>
      <c r="QJ50" s="229">
        <v>105.9</v>
      </c>
      <c r="QK50" s="229">
        <v>105.9</v>
      </c>
      <c r="QL50" s="229">
        <v>98</v>
      </c>
      <c r="QM50" s="229">
        <v>103.1</v>
      </c>
      <c r="QN50" s="229">
        <v>94.9</v>
      </c>
      <c r="QO50" s="229">
        <v>102.7</v>
      </c>
      <c r="QP50" s="229">
        <v>104.5</v>
      </c>
      <c r="QQ50" s="229">
        <v>102.8</v>
      </c>
      <c r="QS50" s="229">
        <v>105.6</v>
      </c>
      <c r="QT50" s="229">
        <v>106.2</v>
      </c>
      <c r="QU50" s="229">
        <v>111.7</v>
      </c>
      <c r="QV50" s="229">
        <v>109.7</v>
      </c>
      <c r="QW50" s="229">
        <v>100.2</v>
      </c>
      <c r="QX50" s="229">
        <v>104.8</v>
      </c>
      <c r="QY50" s="229">
        <v>102.9</v>
      </c>
      <c r="QZ50" s="229">
        <v>102.2</v>
      </c>
      <c r="RA50" s="229">
        <v>94.5</v>
      </c>
      <c r="RB50" s="229">
        <v>95.4</v>
      </c>
      <c r="RC50" s="229">
        <v>94.5</v>
      </c>
      <c r="RD50" s="229">
        <v>92.3</v>
      </c>
      <c r="RE50" s="229">
        <v>92.4</v>
      </c>
      <c r="RF50" s="229">
        <v>102.6</v>
      </c>
      <c r="RG50" s="229">
        <v>106.5</v>
      </c>
      <c r="RH50" s="229">
        <v>105.8</v>
      </c>
      <c r="RI50" s="229">
        <v>110</v>
      </c>
      <c r="RJ50" s="229">
        <v>106</v>
      </c>
      <c r="RK50" s="229">
        <v>101.6</v>
      </c>
      <c r="RL50" s="229">
        <v>118.5</v>
      </c>
      <c r="RM50" s="229">
        <v>102.2</v>
      </c>
      <c r="RN50" s="229">
        <v>105.1</v>
      </c>
      <c r="RO50" s="229">
        <v>101.2</v>
      </c>
      <c r="RP50" s="229">
        <v>112.6</v>
      </c>
      <c r="RQ50" s="229">
        <v>108.6</v>
      </c>
      <c r="RT50" s="229">
        <v>112</v>
      </c>
      <c r="RU50" s="229">
        <v>127.3</v>
      </c>
      <c r="RW50" s="229">
        <v>102.7</v>
      </c>
      <c r="RX50" s="229">
        <v>117.2</v>
      </c>
      <c r="RY50" s="229">
        <v>122.5</v>
      </c>
      <c r="RZ50" s="229">
        <v>108.5</v>
      </c>
      <c r="SA50" s="229">
        <v>102.1</v>
      </c>
      <c r="SB50" s="229">
        <v>127.6</v>
      </c>
      <c r="SC50" s="229">
        <v>100.6</v>
      </c>
      <c r="SD50" s="229">
        <v>122.1</v>
      </c>
      <c r="SE50" s="229">
        <v>97.9</v>
      </c>
      <c r="SF50" s="229">
        <v>101.7</v>
      </c>
      <c r="SG50" s="229">
        <v>74.599999999999994</v>
      </c>
      <c r="SH50" s="229">
        <v>99.2</v>
      </c>
      <c r="SI50" s="229">
        <v>97.5</v>
      </c>
      <c r="SK50" s="229">
        <v>101.9</v>
      </c>
      <c r="SL50" s="229">
        <v>103.2</v>
      </c>
      <c r="SM50" s="229">
        <v>100.9</v>
      </c>
      <c r="SN50" s="229">
        <v>100</v>
      </c>
      <c r="SO50" s="229">
        <v>104.7</v>
      </c>
      <c r="SP50" s="229">
        <v>106</v>
      </c>
      <c r="SQ50" s="229">
        <v>100</v>
      </c>
      <c r="SR50" s="229">
        <v>100</v>
      </c>
      <c r="SS50" s="229">
        <v>99.3</v>
      </c>
      <c r="ST50" s="229">
        <v>99.6</v>
      </c>
      <c r="SU50" s="229">
        <v>99.2</v>
      </c>
      <c r="SV50" s="229">
        <v>99</v>
      </c>
      <c r="SW50" s="229">
        <v>99.3</v>
      </c>
      <c r="SY50" s="229">
        <v>93.8</v>
      </c>
      <c r="SZ50" s="229">
        <v>120.6</v>
      </c>
      <c r="TA50" s="229">
        <v>110.3</v>
      </c>
      <c r="TB50" s="229">
        <v>112.9</v>
      </c>
      <c r="TC50" s="229">
        <v>100.8</v>
      </c>
      <c r="TD50" s="229">
        <v>96.2</v>
      </c>
      <c r="TE50" s="229">
        <v>101.2</v>
      </c>
      <c r="TF50" s="229">
        <v>99.6</v>
      </c>
      <c r="TG50" s="229">
        <v>100.1</v>
      </c>
      <c r="TH50" s="229">
        <v>103.6</v>
      </c>
      <c r="TI50" s="229">
        <v>97.2</v>
      </c>
      <c r="TJ50" s="229">
        <v>101.7</v>
      </c>
      <c r="TK50" s="229">
        <v>101.6</v>
      </c>
      <c r="TL50" s="229">
        <v>89.7</v>
      </c>
      <c r="TM50" s="229">
        <v>89.7</v>
      </c>
      <c r="TN50" s="229">
        <v>94.7</v>
      </c>
      <c r="TO50" s="229">
        <v>78.8</v>
      </c>
      <c r="TP50" s="229">
        <v>86.7</v>
      </c>
      <c r="TR50" s="229">
        <v>98.5</v>
      </c>
      <c r="TU50" s="229">
        <v>101.9</v>
      </c>
      <c r="TV50" s="229">
        <v>95.4</v>
      </c>
      <c r="TW50" s="229">
        <v>91.9</v>
      </c>
      <c r="TX50" s="229">
        <v>102.2</v>
      </c>
      <c r="TY50" s="229">
        <v>105</v>
      </c>
      <c r="TZ50" s="229">
        <v>90.9</v>
      </c>
      <c r="UA50" s="229">
        <v>106.1</v>
      </c>
      <c r="UC50" s="229">
        <v>122.1</v>
      </c>
      <c r="UD50" s="229">
        <v>107.3</v>
      </c>
      <c r="UE50" s="229">
        <v>116.4</v>
      </c>
      <c r="UF50" s="229">
        <v>100</v>
      </c>
      <c r="UG50" s="229">
        <v>100</v>
      </c>
      <c r="UH50" s="229">
        <v>113.4</v>
      </c>
      <c r="UI50" s="229">
        <v>113.1</v>
      </c>
      <c r="UJ50" s="229">
        <v>106.8</v>
      </c>
      <c r="UK50" s="229">
        <v>195.4</v>
      </c>
      <c r="UM50" s="229">
        <v>106.1</v>
      </c>
      <c r="UN50" s="229">
        <v>110.2</v>
      </c>
      <c r="UO50" s="229">
        <v>95.8</v>
      </c>
      <c r="UP50" s="229">
        <v>97.5</v>
      </c>
      <c r="UQ50" s="229">
        <v>95.6</v>
      </c>
      <c r="UR50" s="229">
        <v>358.1</v>
      </c>
      <c r="US50" s="229">
        <v>118.7</v>
      </c>
      <c r="UT50" s="229">
        <v>97.4</v>
      </c>
      <c r="UU50" s="229">
        <v>97.2</v>
      </c>
      <c r="UV50" s="229">
        <v>97.7</v>
      </c>
      <c r="UW50" s="229">
        <v>97.6</v>
      </c>
      <c r="UX50" s="229">
        <v>93.9</v>
      </c>
      <c r="UZ50" s="229">
        <v>91.2</v>
      </c>
      <c r="VA50" s="229">
        <v>100.6</v>
      </c>
      <c r="VB50" s="229">
        <v>85.3</v>
      </c>
      <c r="VC50" s="229">
        <v>96</v>
      </c>
      <c r="VE50" s="229">
        <v>98.1</v>
      </c>
      <c r="VG50" s="229">
        <v>113.4</v>
      </c>
      <c r="VH50" s="229">
        <v>371.8</v>
      </c>
      <c r="VJ50" s="229">
        <v>238</v>
      </c>
      <c r="VM50" s="229">
        <v>858.9</v>
      </c>
      <c r="VN50" s="229">
        <v>1536.2</v>
      </c>
      <c r="VO50" s="229">
        <v>414.2</v>
      </c>
      <c r="VP50" s="229">
        <v>786</v>
      </c>
      <c r="VQ50" s="229">
        <v>404.2</v>
      </c>
      <c r="VR50" s="229">
        <v>92</v>
      </c>
      <c r="VS50" s="229">
        <v>99</v>
      </c>
      <c r="VT50" s="229">
        <v>106.4</v>
      </c>
      <c r="VU50" s="229">
        <v>97.2</v>
      </c>
      <c r="VV50" s="229">
        <v>102</v>
      </c>
      <c r="VW50" s="229">
        <v>104.4</v>
      </c>
      <c r="VX50" s="229">
        <v>89.6</v>
      </c>
      <c r="VY50" s="229">
        <v>102.9</v>
      </c>
      <c r="VZ50" s="229">
        <v>95.9</v>
      </c>
      <c r="WA50" s="229">
        <v>99.7</v>
      </c>
      <c r="WB50" s="229">
        <v>107.5</v>
      </c>
      <c r="WC50" s="229">
        <v>146.80000000000001</v>
      </c>
      <c r="WD50" s="229">
        <v>96.4</v>
      </c>
      <c r="WE50" s="229">
        <v>108.2</v>
      </c>
      <c r="WF50" s="229">
        <v>96</v>
      </c>
      <c r="WG50" s="229">
        <v>105.6</v>
      </c>
      <c r="WH50" s="229">
        <v>117.6</v>
      </c>
      <c r="WI50" s="229">
        <v>122.5</v>
      </c>
      <c r="WJ50" s="229">
        <v>211.1</v>
      </c>
      <c r="WM50" s="229">
        <v>102.6</v>
      </c>
      <c r="WN50" s="229">
        <v>107.6</v>
      </c>
      <c r="WO50" s="229">
        <v>98.8</v>
      </c>
      <c r="WP50" s="229">
        <v>95.8</v>
      </c>
      <c r="WQ50" s="229">
        <v>95.1</v>
      </c>
      <c r="WR50" s="229">
        <v>98.1</v>
      </c>
      <c r="WS50" s="229">
        <v>92.2</v>
      </c>
      <c r="WT50" s="229">
        <v>108.6</v>
      </c>
      <c r="WW50" s="229">
        <v>105.7</v>
      </c>
      <c r="WY50" s="229">
        <v>119</v>
      </c>
      <c r="WZ50" s="229">
        <v>102.8</v>
      </c>
      <c r="XA50" s="229">
        <v>93.3</v>
      </c>
      <c r="XB50" s="229">
        <v>118.4</v>
      </c>
      <c r="XD50" s="229">
        <v>99</v>
      </c>
      <c r="XF50" s="229">
        <v>97.9</v>
      </c>
      <c r="XG50" s="229">
        <v>99.8</v>
      </c>
      <c r="XH50" s="229">
        <v>99.8</v>
      </c>
      <c r="XI50" s="229">
        <v>99.5</v>
      </c>
      <c r="XJ50" s="229">
        <v>100</v>
      </c>
      <c r="XK50" s="229">
        <v>92.1</v>
      </c>
      <c r="XM50" s="229">
        <v>91.6</v>
      </c>
      <c r="XN50" s="229">
        <v>96.2</v>
      </c>
      <c r="XO50" s="229">
        <v>97</v>
      </c>
      <c r="XP50" s="229">
        <v>96.8</v>
      </c>
      <c r="XQ50" s="229">
        <v>95.9</v>
      </c>
      <c r="XR50" s="229">
        <v>105.1</v>
      </c>
      <c r="XS50" s="229">
        <v>110.6</v>
      </c>
      <c r="XT50" s="229">
        <v>110.6</v>
      </c>
      <c r="XU50" s="229">
        <v>128.9</v>
      </c>
      <c r="XV50" s="229">
        <v>128.9</v>
      </c>
      <c r="XW50" s="229">
        <v>96.6</v>
      </c>
      <c r="XX50" s="229">
        <v>95</v>
      </c>
      <c r="XY50" s="229">
        <v>97</v>
      </c>
      <c r="XZ50" s="229">
        <v>98.7</v>
      </c>
      <c r="YB50" s="229">
        <v>94.8</v>
      </c>
      <c r="YC50" s="229">
        <v>94.6</v>
      </c>
      <c r="YD50" s="229">
        <v>100.4</v>
      </c>
      <c r="YE50" s="229">
        <v>100.4</v>
      </c>
      <c r="YF50" s="229">
        <v>99.6</v>
      </c>
      <c r="YG50" s="229">
        <v>100</v>
      </c>
      <c r="YI50" s="229">
        <v>100</v>
      </c>
      <c r="YJ50" s="229">
        <v>100.4</v>
      </c>
      <c r="YK50" s="229">
        <v>100.4</v>
      </c>
      <c r="YM50" s="229">
        <v>96.6</v>
      </c>
      <c r="YN50" s="229">
        <v>97</v>
      </c>
      <c r="YO50" s="229">
        <v>99.9</v>
      </c>
      <c r="YP50" s="229">
        <v>108.7</v>
      </c>
      <c r="YQ50" s="229">
        <v>100.9</v>
      </c>
      <c r="YR50" s="229">
        <v>96.4</v>
      </c>
      <c r="YS50" s="229">
        <v>94.2</v>
      </c>
      <c r="YU50" s="229">
        <v>99.2</v>
      </c>
      <c r="YV50" s="229">
        <v>92.9</v>
      </c>
      <c r="YW50" s="229">
        <v>100</v>
      </c>
      <c r="YX50" s="229">
        <v>99.7</v>
      </c>
      <c r="YY50" s="229">
        <v>101.2</v>
      </c>
      <c r="YZ50" s="229">
        <v>96.5</v>
      </c>
      <c r="ZA50" s="229">
        <v>137</v>
      </c>
      <c r="ZB50" s="229">
        <v>100.4</v>
      </c>
      <c r="ZD50" s="229">
        <v>101.3</v>
      </c>
      <c r="ZF50" s="229">
        <v>96.9</v>
      </c>
      <c r="ZG50" s="229">
        <v>100.1</v>
      </c>
      <c r="ZI50" s="229">
        <v>99.9</v>
      </c>
      <c r="ZJ50" s="229">
        <v>98.6</v>
      </c>
      <c r="ZK50" s="229">
        <v>98.4</v>
      </c>
      <c r="ZL50" s="229">
        <v>98.7</v>
      </c>
      <c r="ZN50" s="229">
        <v>105.9</v>
      </c>
      <c r="ZO50" s="229">
        <v>137.1</v>
      </c>
      <c r="ZP50" s="229">
        <v>153.5</v>
      </c>
      <c r="ZQ50" s="229">
        <v>117.2</v>
      </c>
      <c r="ZR50" s="229">
        <v>109.5</v>
      </c>
      <c r="ZS50" s="229">
        <v>108.5</v>
      </c>
      <c r="ZV50" s="229">
        <v>105.8</v>
      </c>
      <c r="ZW50" s="229">
        <v>102.9</v>
      </c>
      <c r="ZX50" s="229">
        <v>111.1</v>
      </c>
      <c r="ZY50" s="229">
        <v>102.8</v>
      </c>
      <c r="ZZ50" s="229">
        <v>103.3</v>
      </c>
      <c r="AAA50" s="229">
        <v>103</v>
      </c>
      <c r="AAB50" s="229">
        <v>102.8</v>
      </c>
      <c r="AAC50" s="229">
        <v>104.3</v>
      </c>
      <c r="AAD50" s="229">
        <v>102.5</v>
      </c>
      <c r="AAE50" s="229">
        <v>104.3</v>
      </c>
      <c r="AAF50" s="229">
        <v>102.8</v>
      </c>
      <c r="AAG50" s="229">
        <v>94.3</v>
      </c>
      <c r="AAH50" s="229">
        <v>103.3</v>
      </c>
      <c r="AAI50" s="229">
        <v>97.7</v>
      </c>
      <c r="AAJ50" s="229">
        <v>101.2</v>
      </c>
      <c r="AAK50" s="229">
        <v>118</v>
      </c>
      <c r="AAL50" s="229">
        <v>91.5</v>
      </c>
      <c r="AAM50" s="229">
        <v>95</v>
      </c>
      <c r="AAN50" s="229">
        <v>105.5</v>
      </c>
      <c r="AAO50" s="229">
        <v>86</v>
      </c>
      <c r="AAP50" s="229">
        <v>86.1</v>
      </c>
      <c r="AAQ50" s="229">
        <v>115.4</v>
      </c>
      <c r="AAR50" s="229">
        <v>80.8</v>
      </c>
      <c r="AAS50" s="229">
        <v>64.599999999999994</v>
      </c>
      <c r="AAT50" s="229">
        <v>99.4</v>
      </c>
      <c r="AAU50" s="229">
        <v>102.4</v>
      </c>
      <c r="AAV50" s="229">
        <v>103.8</v>
      </c>
      <c r="AAW50" s="229">
        <v>100.8</v>
      </c>
      <c r="AAX50" s="229">
        <v>83.5</v>
      </c>
      <c r="AAY50" s="229">
        <v>83.3</v>
      </c>
      <c r="AAZ50" s="229">
        <v>84.2</v>
      </c>
      <c r="ABA50" s="229">
        <v>95.5</v>
      </c>
      <c r="ABC50" s="229">
        <v>100.8</v>
      </c>
      <c r="ABD50" s="229">
        <v>79</v>
      </c>
      <c r="ABE50" s="229">
        <v>91.7</v>
      </c>
      <c r="ABF50" s="229">
        <v>100</v>
      </c>
      <c r="ABG50" s="229">
        <v>93.7</v>
      </c>
      <c r="ABH50" s="229">
        <v>100.3</v>
      </c>
      <c r="ABI50" s="229">
        <v>93.1</v>
      </c>
      <c r="ABJ50" s="229">
        <v>102.5</v>
      </c>
      <c r="ABK50" s="229">
        <v>87.3</v>
      </c>
      <c r="ABL50" s="229">
        <v>90.3</v>
      </c>
      <c r="ABM50" s="229">
        <v>101.1</v>
      </c>
      <c r="ABN50" s="229">
        <v>97.1</v>
      </c>
      <c r="ABO50" s="229">
        <v>100.8</v>
      </c>
      <c r="ABP50" s="229">
        <v>100.8</v>
      </c>
      <c r="ABQ50" s="229">
        <v>101.8</v>
      </c>
      <c r="ABR50" s="229">
        <v>101.1</v>
      </c>
      <c r="ABS50" s="229" t="e">
        <v>#N/A</v>
      </c>
      <c r="ABT50" s="229">
        <v>104</v>
      </c>
      <c r="ABU50" s="229">
        <v>104.1</v>
      </c>
      <c r="ABV50" s="229">
        <v>112.7</v>
      </c>
      <c r="ACB50" s="229">
        <v>100.8</v>
      </c>
      <c r="ACC50" s="229">
        <v>99.7</v>
      </c>
      <c r="ACD50" s="229">
        <v>94.6</v>
      </c>
      <c r="ACE50" s="229">
        <v>92.7</v>
      </c>
      <c r="ACF50" s="229">
        <v>110.4</v>
      </c>
      <c r="ACG50" s="229">
        <v>100.9</v>
      </c>
      <c r="ACH50" s="229">
        <v>97.8</v>
      </c>
      <c r="ACI50" s="229">
        <v>97.5</v>
      </c>
      <c r="ACJ50" s="229">
        <v>77.900000000000006</v>
      </c>
      <c r="ACK50" s="229">
        <v>113.1</v>
      </c>
      <c r="ACL50" s="229">
        <v>99.9</v>
      </c>
      <c r="ACM50" s="229">
        <v>97.6</v>
      </c>
      <c r="ACN50" s="229">
        <v>102</v>
      </c>
      <c r="ACO50" s="229">
        <v>105</v>
      </c>
      <c r="ACP50" s="229">
        <v>98.9</v>
      </c>
      <c r="ACQ50" s="229">
        <v>102.1</v>
      </c>
      <c r="ACR50" s="229">
        <v>100.8</v>
      </c>
      <c r="ACS50" s="229">
        <v>105.8</v>
      </c>
      <c r="ACT50" s="229">
        <v>194.5</v>
      </c>
      <c r="ACU50" s="229">
        <v>99</v>
      </c>
      <c r="ACV50" s="229">
        <v>100.9</v>
      </c>
      <c r="ACW50" s="229">
        <v>95.7</v>
      </c>
      <c r="ACX50" s="229">
        <v>102.5</v>
      </c>
      <c r="ACY50" s="229">
        <v>100.9</v>
      </c>
      <c r="ACZ50" s="229">
        <v>102.8</v>
      </c>
      <c r="ADA50" s="229">
        <v>99.6</v>
      </c>
      <c r="ADB50" s="229">
        <v>78</v>
      </c>
      <c r="ADC50" s="229">
        <v>98.3</v>
      </c>
      <c r="ADD50" s="229">
        <v>110.2</v>
      </c>
      <c r="ADE50" s="229">
        <v>110.8</v>
      </c>
      <c r="ADF50" s="229">
        <v>135.4</v>
      </c>
      <c r="ADG50" s="229">
        <v>98.3</v>
      </c>
      <c r="ADH50" s="229">
        <v>96</v>
      </c>
      <c r="ADI50" s="229">
        <v>102.7</v>
      </c>
      <c r="ADJ50" s="229">
        <v>100.3</v>
      </c>
      <c r="ADK50" s="229">
        <v>102.3</v>
      </c>
    </row>
    <row r="51" spans="1:791">
      <c r="A51" s="229">
        <v>200309</v>
      </c>
      <c r="B51" s="229">
        <v>100.9</v>
      </c>
      <c r="C51" s="229">
        <v>96.8</v>
      </c>
      <c r="D51" s="229">
        <v>100.6</v>
      </c>
      <c r="E51" s="229">
        <v>112.3</v>
      </c>
      <c r="F51" s="229">
        <v>112.8</v>
      </c>
      <c r="G51" s="229">
        <v>114.1</v>
      </c>
      <c r="H51" s="229">
        <v>112.8</v>
      </c>
      <c r="I51" s="229">
        <v>96.2</v>
      </c>
      <c r="J51" s="229">
        <v>93.6</v>
      </c>
      <c r="K51" s="229">
        <v>95.3</v>
      </c>
      <c r="L51" s="229">
        <v>92.7</v>
      </c>
      <c r="N51" s="229">
        <v>93.4</v>
      </c>
      <c r="O51" s="229">
        <v>98.5</v>
      </c>
      <c r="P51" s="229">
        <v>93.5</v>
      </c>
      <c r="Q51" s="229">
        <v>93.9</v>
      </c>
      <c r="R51" s="229">
        <v>86.8</v>
      </c>
      <c r="S51" s="229">
        <v>97.7</v>
      </c>
      <c r="U51" s="229">
        <v>99.9</v>
      </c>
      <c r="V51" s="229">
        <v>85.6</v>
      </c>
      <c r="W51" s="229">
        <v>104.8</v>
      </c>
      <c r="X51" s="229">
        <v>96.6</v>
      </c>
      <c r="Y51" s="229">
        <v>97.1</v>
      </c>
      <c r="Z51" s="229">
        <v>105.6</v>
      </c>
      <c r="AA51" s="229">
        <v>106.2</v>
      </c>
      <c r="AB51" s="229">
        <v>104.2</v>
      </c>
      <c r="AC51" s="229">
        <v>100.3</v>
      </c>
      <c r="AD51" s="229">
        <v>121.6</v>
      </c>
      <c r="AE51" s="229">
        <v>88.1</v>
      </c>
      <c r="AF51" s="229">
        <v>102.5</v>
      </c>
      <c r="AG51" s="229">
        <v>98.9</v>
      </c>
      <c r="AH51" s="229">
        <v>88.5</v>
      </c>
      <c r="AI51" s="229">
        <v>97.9</v>
      </c>
      <c r="AJ51" s="229">
        <v>89</v>
      </c>
      <c r="AK51" s="229">
        <v>104.3</v>
      </c>
      <c r="AL51" s="229">
        <v>119.5</v>
      </c>
      <c r="AM51" s="229">
        <v>90.7</v>
      </c>
      <c r="AO51" s="229">
        <v>89.4</v>
      </c>
      <c r="AP51" s="229">
        <v>103.3</v>
      </c>
      <c r="AQ51" s="229">
        <v>98.5</v>
      </c>
      <c r="AR51" s="229">
        <v>113</v>
      </c>
      <c r="AS51" s="229">
        <v>97.1</v>
      </c>
      <c r="AT51" s="229">
        <v>102.4</v>
      </c>
      <c r="AU51" s="229">
        <v>109.8</v>
      </c>
      <c r="AV51" s="229">
        <v>91.2</v>
      </c>
      <c r="AX51" s="229">
        <v>85.7</v>
      </c>
      <c r="AY51" s="229">
        <v>84.7</v>
      </c>
      <c r="AZ51" s="229">
        <v>83.7</v>
      </c>
      <c r="BA51" s="229">
        <v>87.5</v>
      </c>
      <c r="BB51" s="229">
        <v>96.1</v>
      </c>
      <c r="BC51" s="229">
        <v>92.8</v>
      </c>
      <c r="BD51" s="229">
        <v>98.2</v>
      </c>
      <c r="BE51" s="229">
        <v>90.9</v>
      </c>
      <c r="BF51" s="229">
        <v>97.8</v>
      </c>
      <c r="BG51" s="229">
        <v>95.1</v>
      </c>
      <c r="BH51" s="229">
        <v>92.3</v>
      </c>
      <c r="BI51" s="229">
        <v>92.5</v>
      </c>
      <c r="BJ51" s="229">
        <v>92.2</v>
      </c>
      <c r="BK51" s="229">
        <v>94</v>
      </c>
      <c r="BL51" s="229">
        <v>96.8</v>
      </c>
      <c r="BM51" s="229">
        <v>91.8</v>
      </c>
      <c r="BN51" s="229">
        <v>91.8</v>
      </c>
      <c r="BO51" s="229">
        <v>85.9</v>
      </c>
      <c r="BP51" s="229">
        <v>92.2</v>
      </c>
      <c r="BQ51" s="229">
        <v>95.5</v>
      </c>
      <c r="BR51" s="229">
        <v>90.5</v>
      </c>
      <c r="BS51" s="229">
        <v>88.6</v>
      </c>
      <c r="BU51" s="229">
        <v>95.1</v>
      </c>
      <c r="BV51" s="229">
        <v>97.3</v>
      </c>
      <c r="BW51" s="229">
        <v>96.4</v>
      </c>
      <c r="BX51" s="229">
        <v>78.900000000000006</v>
      </c>
      <c r="BY51" s="229">
        <v>101.8</v>
      </c>
      <c r="BZ51" s="229">
        <v>98.5</v>
      </c>
      <c r="CA51" s="229">
        <v>97.5</v>
      </c>
      <c r="CB51" s="229">
        <v>104.9</v>
      </c>
      <c r="CC51" s="229">
        <v>84</v>
      </c>
      <c r="CD51" s="229">
        <v>76.900000000000006</v>
      </c>
      <c r="CE51" s="229">
        <v>92.2</v>
      </c>
      <c r="CF51" s="229">
        <v>87.5</v>
      </c>
      <c r="CG51" s="229">
        <v>87.5</v>
      </c>
      <c r="CH51" s="229">
        <v>95.9</v>
      </c>
      <c r="CI51" s="229">
        <v>94.1</v>
      </c>
      <c r="CJ51" s="229">
        <v>100.3</v>
      </c>
      <c r="CK51" s="229">
        <v>134.6</v>
      </c>
      <c r="CL51" s="229">
        <v>132.19999999999999</v>
      </c>
      <c r="CM51" s="229">
        <v>85.8</v>
      </c>
      <c r="CN51" s="229">
        <v>123.5</v>
      </c>
      <c r="CO51" s="229">
        <v>109.1</v>
      </c>
      <c r="CP51" s="229">
        <v>111.3</v>
      </c>
      <c r="CQ51" s="229">
        <v>95.5</v>
      </c>
      <c r="CR51" s="229">
        <v>114</v>
      </c>
      <c r="CS51" s="229">
        <v>79.2</v>
      </c>
      <c r="CT51" s="229">
        <v>93.4</v>
      </c>
      <c r="CU51" s="229">
        <v>104</v>
      </c>
      <c r="CV51" s="229">
        <v>79.3</v>
      </c>
      <c r="CW51" s="229">
        <v>100.4</v>
      </c>
      <c r="CX51" s="229">
        <v>80.900000000000006</v>
      </c>
      <c r="CY51" s="229">
        <v>110.5</v>
      </c>
      <c r="CZ51" s="229">
        <v>108.7</v>
      </c>
      <c r="DB51" s="229">
        <v>99.8</v>
      </c>
      <c r="DC51" s="229">
        <v>79.3</v>
      </c>
      <c r="DD51" s="229">
        <v>73.3</v>
      </c>
      <c r="DE51" s="229">
        <v>104.3</v>
      </c>
      <c r="DF51" s="229">
        <v>84.6</v>
      </c>
      <c r="DG51" s="229">
        <v>74.5</v>
      </c>
      <c r="DH51" s="229">
        <v>66.2</v>
      </c>
      <c r="DI51" s="229">
        <v>107</v>
      </c>
      <c r="DJ51" s="229">
        <v>99.4</v>
      </c>
      <c r="DK51" s="229">
        <v>98.5</v>
      </c>
      <c r="DN51" s="229">
        <v>99.2</v>
      </c>
      <c r="DO51" s="229">
        <v>91.2</v>
      </c>
      <c r="DP51" s="229">
        <v>99.5</v>
      </c>
      <c r="DQ51" s="229">
        <v>80.2</v>
      </c>
      <c r="DR51" s="229">
        <v>101.8</v>
      </c>
      <c r="DS51" s="229">
        <v>81.099999999999994</v>
      </c>
      <c r="DT51" s="229">
        <v>93.5</v>
      </c>
      <c r="DV51" s="229">
        <v>103.4</v>
      </c>
      <c r="DW51" s="229">
        <v>98.3</v>
      </c>
      <c r="DX51" s="229">
        <v>96.8</v>
      </c>
      <c r="DY51" s="229">
        <v>120.5</v>
      </c>
      <c r="DZ51" s="229">
        <v>101.3</v>
      </c>
      <c r="EA51" s="229">
        <v>99.5</v>
      </c>
      <c r="EB51" s="229">
        <v>107.2</v>
      </c>
      <c r="EC51" s="229">
        <v>100.5</v>
      </c>
      <c r="ED51" s="229">
        <v>102.1</v>
      </c>
      <c r="EE51" s="229">
        <v>104.2</v>
      </c>
      <c r="EF51" s="229">
        <v>96.5</v>
      </c>
      <c r="EG51" s="229">
        <v>89.6</v>
      </c>
      <c r="EH51" s="229">
        <v>92.1</v>
      </c>
      <c r="EI51" s="229">
        <v>91.3</v>
      </c>
      <c r="EL51" s="229">
        <v>187.8</v>
      </c>
      <c r="EM51" s="229">
        <v>114.2</v>
      </c>
      <c r="EN51" s="229">
        <v>107.9</v>
      </c>
      <c r="EO51" s="229">
        <v>99.7</v>
      </c>
      <c r="EQ51" s="229">
        <v>72.599999999999994</v>
      </c>
      <c r="ER51" s="229">
        <v>77.400000000000006</v>
      </c>
      <c r="ES51" s="229">
        <v>78.7</v>
      </c>
      <c r="EU51" s="229">
        <v>99.7</v>
      </c>
      <c r="EY51" s="229">
        <v>94.8</v>
      </c>
      <c r="EZ51" s="229">
        <v>94.3</v>
      </c>
      <c r="FB51" s="229">
        <v>111.5</v>
      </c>
      <c r="FC51" s="229">
        <v>108.6</v>
      </c>
      <c r="FD51" s="229">
        <v>100</v>
      </c>
      <c r="FE51" s="229">
        <v>96.1</v>
      </c>
      <c r="FF51" s="229">
        <v>105.9</v>
      </c>
      <c r="FG51" s="229">
        <v>68.8</v>
      </c>
      <c r="FH51" s="229">
        <v>100.5</v>
      </c>
      <c r="FI51" s="229">
        <v>101.7</v>
      </c>
      <c r="FJ51" s="229">
        <v>99</v>
      </c>
      <c r="FK51" s="229">
        <v>99.1</v>
      </c>
      <c r="FL51" s="229">
        <v>91.2</v>
      </c>
      <c r="FM51" s="229">
        <v>95.3</v>
      </c>
      <c r="FN51" s="229">
        <v>114.4</v>
      </c>
      <c r="FO51" s="229">
        <v>124.4</v>
      </c>
      <c r="FP51" s="229">
        <v>96.5</v>
      </c>
      <c r="FR51" s="229">
        <v>102.4</v>
      </c>
      <c r="FS51" s="229">
        <v>98.7</v>
      </c>
      <c r="FT51" s="229">
        <v>82.5</v>
      </c>
      <c r="FU51" s="229">
        <v>120.6</v>
      </c>
      <c r="FV51" s="229">
        <v>102.6</v>
      </c>
      <c r="FW51" s="229">
        <v>109</v>
      </c>
      <c r="FZ51" s="229">
        <v>92.1</v>
      </c>
      <c r="GA51" s="229">
        <v>91.2</v>
      </c>
      <c r="GB51" s="229">
        <v>93.4</v>
      </c>
      <c r="GC51" s="229">
        <v>91.9</v>
      </c>
      <c r="GD51" s="229">
        <v>94.9</v>
      </c>
      <c r="GE51" s="229">
        <v>90.3</v>
      </c>
      <c r="GF51" s="229">
        <v>106.5</v>
      </c>
      <c r="GG51" s="229">
        <v>100.9</v>
      </c>
      <c r="GH51" s="229">
        <v>96.8</v>
      </c>
      <c r="GI51" s="229">
        <v>98.8</v>
      </c>
      <c r="GJ51" s="229">
        <v>94.9</v>
      </c>
      <c r="GK51" s="229">
        <v>86</v>
      </c>
      <c r="GL51" s="229">
        <v>75.900000000000006</v>
      </c>
      <c r="GM51" s="229">
        <v>83.7</v>
      </c>
      <c r="GN51" s="229">
        <v>97.8</v>
      </c>
      <c r="GO51" s="229">
        <v>87.3</v>
      </c>
      <c r="GP51" s="229">
        <v>99.4</v>
      </c>
      <c r="GQ51" s="229">
        <v>95.6</v>
      </c>
      <c r="GR51" s="229">
        <v>98.2</v>
      </c>
      <c r="GT51" s="229">
        <v>96.6</v>
      </c>
      <c r="GU51" s="229">
        <v>101.5</v>
      </c>
      <c r="GV51" s="229">
        <v>93.1</v>
      </c>
      <c r="GW51" s="229">
        <v>103.4</v>
      </c>
      <c r="GY51" s="229">
        <v>93.9</v>
      </c>
      <c r="GZ51" s="229">
        <v>73.3</v>
      </c>
      <c r="HA51" s="229">
        <v>94.3</v>
      </c>
      <c r="HB51" s="229">
        <v>99.3</v>
      </c>
      <c r="HC51" s="229">
        <v>98.1</v>
      </c>
      <c r="HD51" s="229">
        <v>96.4</v>
      </c>
      <c r="HE51" s="229">
        <v>96.6</v>
      </c>
      <c r="HG51" s="229">
        <v>83.6</v>
      </c>
      <c r="HI51" s="229">
        <v>110.7</v>
      </c>
      <c r="HJ51" s="229">
        <v>125</v>
      </c>
      <c r="HK51" s="229">
        <v>91.9</v>
      </c>
      <c r="HN51" s="229">
        <v>111.9</v>
      </c>
      <c r="HO51" s="229">
        <v>107.2</v>
      </c>
      <c r="HP51" s="229">
        <v>101.6</v>
      </c>
      <c r="HQ51" s="229">
        <v>97.5</v>
      </c>
      <c r="HR51" s="229">
        <v>120.3</v>
      </c>
      <c r="HS51" s="229">
        <v>115.2</v>
      </c>
      <c r="HT51" s="229">
        <v>119.1</v>
      </c>
      <c r="HU51" s="229">
        <v>102.9</v>
      </c>
      <c r="HV51" s="229">
        <v>118.2</v>
      </c>
      <c r="HW51" s="229">
        <v>113.2</v>
      </c>
      <c r="HX51" s="229">
        <v>104.8</v>
      </c>
      <c r="HY51" s="229">
        <v>119.8</v>
      </c>
      <c r="HZ51" s="229">
        <v>100.2</v>
      </c>
      <c r="IA51" s="229">
        <v>117.5</v>
      </c>
      <c r="IB51" s="229">
        <v>111</v>
      </c>
      <c r="IC51" s="229">
        <v>100.2</v>
      </c>
      <c r="ID51" s="229">
        <v>143.5</v>
      </c>
      <c r="IE51" s="229">
        <v>116.2</v>
      </c>
      <c r="IF51" s="229">
        <v>103.3</v>
      </c>
      <c r="IG51" s="229">
        <v>112.6</v>
      </c>
      <c r="IH51" s="229">
        <v>97.1</v>
      </c>
      <c r="II51" s="229">
        <v>103.7</v>
      </c>
      <c r="IJ51" s="229">
        <v>103.6</v>
      </c>
      <c r="IK51" s="229">
        <v>107.9</v>
      </c>
      <c r="IL51" s="229">
        <v>104.9</v>
      </c>
      <c r="IM51" s="229">
        <v>93.8</v>
      </c>
      <c r="IP51" s="229">
        <v>95.7</v>
      </c>
      <c r="IQ51" s="229">
        <v>95.8</v>
      </c>
      <c r="IR51" s="229">
        <v>93.8</v>
      </c>
      <c r="IS51" s="229">
        <v>94.7</v>
      </c>
      <c r="IU51" s="229">
        <v>97</v>
      </c>
      <c r="IW51" s="229">
        <v>95.1</v>
      </c>
      <c r="IX51" s="229">
        <v>96.2</v>
      </c>
      <c r="IY51" s="229">
        <v>96.1</v>
      </c>
      <c r="IZ51" s="229">
        <v>96.1</v>
      </c>
      <c r="JA51" s="229">
        <v>87.4</v>
      </c>
      <c r="JB51" s="229">
        <v>98.9</v>
      </c>
      <c r="JD51" s="229">
        <v>98.3</v>
      </c>
      <c r="JE51" s="229">
        <v>98</v>
      </c>
      <c r="JG51" s="229">
        <v>99.4</v>
      </c>
      <c r="JH51" s="229">
        <v>98.1</v>
      </c>
      <c r="JI51" s="229">
        <v>97</v>
      </c>
      <c r="JJ51" s="229">
        <v>98.9</v>
      </c>
      <c r="JL51" s="229">
        <v>96.8</v>
      </c>
      <c r="JM51" s="229">
        <v>97.1</v>
      </c>
      <c r="JN51" s="229">
        <v>94.6</v>
      </c>
      <c r="JO51" s="229">
        <v>94.7</v>
      </c>
      <c r="JP51" s="229">
        <v>94.8</v>
      </c>
      <c r="JQ51" s="229">
        <v>94.2</v>
      </c>
      <c r="JR51" s="229">
        <v>100.9</v>
      </c>
      <c r="JS51" s="229">
        <v>101.1</v>
      </c>
      <c r="JT51" s="229">
        <v>102.5</v>
      </c>
      <c r="JU51" s="229">
        <v>102.5</v>
      </c>
      <c r="JV51" s="229">
        <v>98.9</v>
      </c>
      <c r="JW51" s="229">
        <v>100</v>
      </c>
      <c r="JX51" s="229">
        <v>97.7</v>
      </c>
      <c r="JY51" s="229">
        <v>100.8</v>
      </c>
      <c r="JZ51" s="229">
        <v>100.8</v>
      </c>
      <c r="KA51" s="229">
        <v>99.8</v>
      </c>
      <c r="KB51" s="229">
        <v>101</v>
      </c>
      <c r="KC51" s="229">
        <v>92.5</v>
      </c>
      <c r="KD51" s="229">
        <v>138.30000000000001</v>
      </c>
      <c r="KE51" s="229">
        <v>95.5</v>
      </c>
      <c r="KG51" s="229">
        <v>92.7</v>
      </c>
      <c r="KH51" s="229">
        <v>92.3</v>
      </c>
      <c r="KJ51" s="229">
        <v>99.6</v>
      </c>
      <c r="KK51" s="229">
        <v>99.3</v>
      </c>
      <c r="KL51" s="229">
        <v>92.8</v>
      </c>
      <c r="KM51" s="229">
        <v>104.8</v>
      </c>
      <c r="KN51" s="229">
        <v>97.5</v>
      </c>
      <c r="KO51" s="229">
        <v>99.8</v>
      </c>
      <c r="KP51" s="229">
        <v>92.5</v>
      </c>
      <c r="KQ51" s="229">
        <v>95.2</v>
      </c>
      <c r="KR51" s="229">
        <v>103.9</v>
      </c>
      <c r="KS51" s="229">
        <v>102.9</v>
      </c>
      <c r="KT51" s="229">
        <v>103.2</v>
      </c>
      <c r="KU51" s="229">
        <v>93.8</v>
      </c>
      <c r="KV51" s="229">
        <v>102.3</v>
      </c>
      <c r="KW51" s="229">
        <v>102.3</v>
      </c>
      <c r="KX51" s="229">
        <v>89.1</v>
      </c>
      <c r="KY51" s="229">
        <v>94.7</v>
      </c>
      <c r="KZ51" s="229">
        <v>83.4</v>
      </c>
      <c r="LA51" s="229">
        <v>63</v>
      </c>
      <c r="LB51" s="229">
        <v>63</v>
      </c>
      <c r="LC51" s="229">
        <v>97</v>
      </c>
      <c r="LD51" s="229">
        <v>98.3</v>
      </c>
      <c r="LE51" s="229">
        <v>94.3</v>
      </c>
      <c r="LF51" s="229">
        <v>117.8</v>
      </c>
      <c r="LG51" s="229">
        <v>154.19999999999999</v>
      </c>
      <c r="LH51" s="229">
        <v>188.7</v>
      </c>
      <c r="LI51" s="229">
        <v>217.3</v>
      </c>
      <c r="LJ51" s="229">
        <v>140.5</v>
      </c>
      <c r="LK51" s="229">
        <v>133.6</v>
      </c>
      <c r="LL51" s="229">
        <v>132.4</v>
      </c>
      <c r="LM51" s="229">
        <v>250.2</v>
      </c>
      <c r="LN51" s="229">
        <v>173.2</v>
      </c>
      <c r="LO51" s="229">
        <v>233</v>
      </c>
      <c r="LQ51" s="229">
        <v>132.6</v>
      </c>
      <c r="LR51" s="229">
        <v>155.9</v>
      </c>
      <c r="LS51" s="229">
        <v>186.1</v>
      </c>
      <c r="LT51" s="229">
        <v>137.5</v>
      </c>
      <c r="LU51" s="229">
        <v>103.3</v>
      </c>
      <c r="LV51" s="229">
        <v>100.1</v>
      </c>
      <c r="LW51" s="229">
        <v>103.8</v>
      </c>
      <c r="LX51" s="229">
        <v>99.1</v>
      </c>
      <c r="LY51" s="229">
        <v>98.9</v>
      </c>
      <c r="LZ51" s="229">
        <v>120.7</v>
      </c>
      <c r="MA51" s="229">
        <v>100.1</v>
      </c>
      <c r="MB51" s="229">
        <v>126.9</v>
      </c>
      <c r="MC51" s="229">
        <v>132.5</v>
      </c>
      <c r="MD51" s="229">
        <v>111.7</v>
      </c>
      <c r="ME51" s="229">
        <v>111.5</v>
      </c>
      <c r="MF51" s="229">
        <v>106.8</v>
      </c>
      <c r="MG51" s="229">
        <v>112.2</v>
      </c>
      <c r="MH51" s="229">
        <v>119.3</v>
      </c>
      <c r="MI51" s="229">
        <v>106.8</v>
      </c>
      <c r="MJ51" s="229">
        <v>111.5</v>
      </c>
      <c r="MK51" s="229">
        <v>99.6</v>
      </c>
      <c r="ML51" s="229">
        <v>95</v>
      </c>
      <c r="MM51" s="229">
        <v>97</v>
      </c>
      <c r="MN51" s="229">
        <v>98</v>
      </c>
      <c r="MO51" s="229">
        <v>88.1</v>
      </c>
      <c r="MP51" s="229">
        <v>98.5</v>
      </c>
      <c r="MQ51" s="229">
        <v>93.7</v>
      </c>
      <c r="MR51" s="229">
        <v>97.4</v>
      </c>
      <c r="MS51" s="229">
        <v>101.5</v>
      </c>
      <c r="MT51" s="229">
        <v>95.7</v>
      </c>
      <c r="MV51" s="229">
        <v>98</v>
      </c>
      <c r="MW51" s="229">
        <v>103.6</v>
      </c>
      <c r="MX51" s="229">
        <v>102.2</v>
      </c>
      <c r="MY51" s="229">
        <v>106.6</v>
      </c>
      <c r="MZ51" s="229">
        <v>88.3</v>
      </c>
      <c r="NA51" s="229">
        <v>118</v>
      </c>
      <c r="NC51" s="229">
        <v>108.3</v>
      </c>
      <c r="ND51" s="229">
        <v>115.6</v>
      </c>
      <c r="NE51" s="229">
        <v>128.80000000000001</v>
      </c>
      <c r="NF51" s="229">
        <v>106.8</v>
      </c>
      <c r="NG51" s="229">
        <v>108.8</v>
      </c>
      <c r="NH51" s="229">
        <v>106.5</v>
      </c>
      <c r="NI51" s="229">
        <v>110.6</v>
      </c>
      <c r="NJ51" s="229">
        <v>103</v>
      </c>
      <c r="NK51" s="229">
        <v>110.5</v>
      </c>
      <c r="NM51" s="229">
        <v>93.8</v>
      </c>
      <c r="NN51" s="229">
        <v>110.3</v>
      </c>
      <c r="NO51" s="229">
        <v>120.1</v>
      </c>
      <c r="NP51" s="229">
        <v>101.6</v>
      </c>
      <c r="NR51" s="229">
        <v>98</v>
      </c>
      <c r="NS51" s="229">
        <v>96</v>
      </c>
      <c r="NT51" s="229">
        <v>96</v>
      </c>
      <c r="NU51" s="229">
        <v>97.6</v>
      </c>
      <c r="NV51" s="229">
        <v>95</v>
      </c>
      <c r="NW51" s="229">
        <v>113.6</v>
      </c>
      <c r="NX51" s="229">
        <v>100</v>
      </c>
      <c r="NY51" s="229">
        <v>100</v>
      </c>
      <c r="NZ51" s="229">
        <v>101.7</v>
      </c>
      <c r="OA51" s="229">
        <v>102.1</v>
      </c>
      <c r="OB51" s="229">
        <v>101.5</v>
      </c>
      <c r="OC51" s="229">
        <v>101.3</v>
      </c>
      <c r="OD51" s="229">
        <v>101.5</v>
      </c>
      <c r="OE51" s="229">
        <v>102.1</v>
      </c>
      <c r="OF51" s="229">
        <v>97.8</v>
      </c>
      <c r="OG51" s="229">
        <v>79.599999999999994</v>
      </c>
      <c r="OI51" s="229">
        <v>108.9</v>
      </c>
      <c r="OK51" s="229">
        <v>110.6</v>
      </c>
      <c r="OL51" s="229">
        <v>80.400000000000006</v>
      </c>
      <c r="OM51" s="229">
        <v>110.7</v>
      </c>
      <c r="ON51" s="229">
        <v>99.3</v>
      </c>
      <c r="OO51" s="229">
        <v>101.2</v>
      </c>
      <c r="OP51" s="229">
        <v>95.7</v>
      </c>
      <c r="OQ51" s="229">
        <v>103.1</v>
      </c>
      <c r="OR51" s="229">
        <v>104.6</v>
      </c>
      <c r="OT51" s="229">
        <v>108</v>
      </c>
      <c r="OV51" s="229">
        <v>90.7</v>
      </c>
      <c r="OW51" s="229">
        <v>104.9</v>
      </c>
      <c r="OX51" s="229">
        <v>117</v>
      </c>
      <c r="OY51" s="229">
        <v>95.2</v>
      </c>
      <c r="OZ51" s="229">
        <v>105.1</v>
      </c>
      <c r="PA51" s="229">
        <v>103.9</v>
      </c>
      <c r="PB51" s="229">
        <v>102.4</v>
      </c>
      <c r="PC51" s="229">
        <v>107.6</v>
      </c>
      <c r="PD51" s="229">
        <v>96.9</v>
      </c>
      <c r="PE51" s="229">
        <v>108.2</v>
      </c>
      <c r="PF51" s="229">
        <v>168.6</v>
      </c>
      <c r="PG51" s="229">
        <v>75.2</v>
      </c>
      <c r="PH51" s="229">
        <v>101.4</v>
      </c>
      <c r="PI51" s="229">
        <v>101.9</v>
      </c>
      <c r="PJ51" s="229">
        <v>102</v>
      </c>
      <c r="PK51" s="229">
        <v>101.2</v>
      </c>
      <c r="PL51" s="229">
        <v>109.6</v>
      </c>
      <c r="PM51" s="229">
        <v>94.7</v>
      </c>
      <c r="PN51" s="229">
        <v>99.1</v>
      </c>
      <c r="PO51" s="229">
        <v>97.4</v>
      </c>
      <c r="PP51" s="229">
        <v>104.4</v>
      </c>
      <c r="PQ51" s="229">
        <v>101.7</v>
      </c>
      <c r="PR51" s="229">
        <v>94.2</v>
      </c>
      <c r="PS51" s="229">
        <v>73.400000000000006</v>
      </c>
      <c r="PT51" s="229">
        <v>110.2</v>
      </c>
      <c r="PU51" s="229">
        <v>96.8</v>
      </c>
      <c r="PV51" s="229">
        <v>115.4</v>
      </c>
      <c r="PW51" s="229">
        <v>94</v>
      </c>
      <c r="PX51" s="229">
        <v>107.3</v>
      </c>
      <c r="PY51" s="229">
        <v>108.8</v>
      </c>
      <c r="PZ51" s="229">
        <v>104.3</v>
      </c>
      <c r="QA51" s="229">
        <v>101.4</v>
      </c>
      <c r="QB51" s="229">
        <v>102.8</v>
      </c>
      <c r="QC51" s="229">
        <v>100.4</v>
      </c>
      <c r="QD51" s="229">
        <v>99.4</v>
      </c>
      <c r="QE51" s="229">
        <v>111.1</v>
      </c>
      <c r="QF51" s="229">
        <v>99.5</v>
      </c>
      <c r="QG51" s="229">
        <v>101.8</v>
      </c>
      <c r="QH51" s="229">
        <v>97.6</v>
      </c>
      <c r="QI51" s="229">
        <v>103.9</v>
      </c>
      <c r="QJ51" s="229">
        <v>106.7</v>
      </c>
      <c r="QK51" s="229">
        <v>106.7</v>
      </c>
      <c r="QL51" s="229">
        <v>99.8</v>
      </c>
      <c r="QM51" s="229">
        <v>104.9</v>
      </c>
      <c r="QN51" s="229">
        <v>98.4</v>
      </c>
      <c r="QO51" s="229">
        <v>103</v>
      </c>
      <c r="QP51" s="229">
        <v>104.5</v>
      </c>
      <c r="QQ51" s="229">
        <v>102.9</v>
      </c>
      <c r="QS51" s="229">
        <v>107.8</v>
      </c>
      <c r="QT51" s="229">
        <v>106.2</v>
      </c>
      <c r="QU51" s="229">
        <v>126.3</v>
      </c>
      <c r="QV51" s="229">
        <v>110.1</v>
      </c>
      <c r="QW51" s="229">
        <v>100.7</v>
      </c>
      <c r="QX51" s="229">
        <v>105.1</v>
      </c>
      <c r="QY51" s="229">
        <v>106.6</v>
      </c>
      <c r="QZ51" s="229">
        <v>104.5</v>
      </c>
      <c r="RA51" s="229">
        <v>94.5</v>
      </c>
      <c r="RB51" s="229">
        <v>95.4</v>
      </c>
      <c r="RC51" s="229">
        <v>94.6</v>
      </c>
      <c r="RD51" s="229">
        <v>92.3</v>
      </c>
      <c r="RE51" s="229">
        <v>92.4</v>
      </c>
      <c r="RF51" s="229">
        <v>102.6</v>
      </c>
      <c r="RG51" s="229">
        <v>106.5</v>
      </c>
      <c r="RH51" s="229">
        <v>105.7</v>
      </c>
      <c r="RI51" s="229">
        <v>110</v>
      </c>
      <c r="RJ51" s="229">
        <v>106</v>
      </c>
      <c r="RK51" s="229">
        <v>101.6</v>
      </c>
      <c r="RL51" s="229">
        <v>118.4</v>
      </c>
      <c r="RM51" s="229">
        <v>102</v>
      </c>
      <c r="RN51" s="229">
        <v>105.1</v>
      </c>
      <c r="RO51" s="229">
        <v>101.2</v>
      </c>
      <c r="RP51" s="229">
        <v>113.5</v>
      </c>
      <c r="RQ51" s="229">
        <v>108.5</v>
      </c>
      <c r="RT51" s="229">
        <v>111.8</v>
      </c>
      <c r="RU51" s="229">
        <v>127.1</v>
      </c>
      <c r="RW51" s="229">
        <v>102.1</v>
      </c>
      <c r="RX51" s="229">
        <v>117.2</v>
      </c>
      <c r="RY51" s="229">
        <v>122.6</v>
      </c>
      <c r="RZ51" s="229">
        <v>108.7</v>
      </c>
      <c r="SA51" s="229">
        <v>101.6</v>
      </c>
      <c r="SB51" s="229">
        <v>125.6</v>
      </c>
      <c r="SC51" s="229">
        <v>100.5</v>
      </c>
      <c r="SD51" s="229">
        <v>122.5</v>
      </c>
      <c r="SE51" s="229">
        <v>97.9</v>
      </c>
      <c r="SF51" s="229">
        <v>101.7</v>
      </c>
      <c r="SG51" s="229">
        <v>74.599999999999994</v>
      </c>
      <c r="SH51" s="229">
        <v>99.2</v>
      </c>
      <c r="SI51" s="229">
        <v>97.5</v>
      </c>
      <c r="SK51" s="229">
        <v>101.2</v>
      </c>
      <c r="SL51" s="229">
        <v>99.9</v>
      </c>
      <c r="SM51" s="229">
        <v>100</v>
      </c>
      <c r="SN51" s="229">
        <v>100</v>
      </c>
      <c r="SO51" s="229">
        <v>97.7</v>
      </c>
      <c r="SP51" s="229">
        <v>102.4</v>
      </c>
      <c r="SQ51" s="229">
        <v>100</v>
      </c>
      <c r="SR51" s="229">
        <v>100</v>
      </c>
      <c r="SS51" s="229">
        <v>99.3</v>
      </c>
      <c r="ST51" s="229">
        <v>99.6</v>
      </c>
      <c r="SU51" s="229">
        <v>99.2</v>
      </c>
      <c r="SV51" s="229">
        <v>99</v>
      </c>
      <c r="SW51" s="229">
        <v>99.3</v>
      </c>
      <c r="SY51" s="229">
        <v>93.8</v>
      </c>
      <c r="SZ51" s="229">
        <v>90.9</v>
      </c>
      <c r="TA51" s="229">
        <v>110.3</v>
      </c>
      <c r="TB51" s="229">
        <v>112.9</v>
      </c>
      <c r="TC51" s="229">
        <v>100.8</v>
      </c>
      <c r="TD51" s="229">
        <v>96.2</v>
      </c>
      <c r="TE51" s="229">
        <v>101.2</v>
      </c>
      <c r="TF51" s="229">
        <v>99.4</v>
      </c>
      <c r="TG51" s="229">
        <v>100.1</v>
      </c>
      <c r="TH51" s="229">
        <v>103.6</v>
      </c>
      <c r="TI51" s="229">
        <v>97.3</v>
      </c>
      <c r="TJ51" s="229">
        <v>101.7</v>
      </c>
      <c r="TK51" s="229">
        <v>101.6</v>
      </c>
      <c r="TL51" s="229">
        <v>89.9</v>
      </c>
      <c r="TM51" s="229">
        <v>89.9</v>
      </c>
      <c r="TN51" s="229">
        <v>94.7</v>
      </c>
      <c r="TO51" s="229">
        <v>79.099999999999994</v>
      </c>
      <c r="TP51" s="229">
        <v>86.6</v>
      </c>
      <c r="TR51" s="229">
        <v>99.6</v>
      </c>
      <c r="TU51" s="229">
        <v>102</v>
      </c>
      <c r="TV51" s="229">
        <v>95.6</v>
      </c>
      <c r="TW51" s="229">
        <v>91.9</v>
      </c>
      <c r="TX51" s="229">
        <v>102.3</v>
      </c>
      <c r="TY51" s="229">
        <v>105</v>
      </c>
      <c r="TZ51" s="229">
        <v>90.9</v>
      </c>
      <c r="UA51" s="229">
        <v>102</v>
      </c>
      <c r="UC51" s="229">
        <v>122.1</v>
      </c>
      <c r="UD51" s="229">
        <v>107.3</v>
      </c>
      <c r="UE51" s="229">
        <v>116.4</v>
      </c>
      <c r="UF51" s="229">
        <v>100</v>
      </c>
      <c r="UG51" s="229">
        <v>100</v>
      </c>
      <c r="UH51" s="229">
        <v>113.4</v>
      </c>
      <c r="UI51" s="229">
        <v>113.1</v>
      </c>
      <c r="UJ51" s="229">
        <v>106.8</v>
      </c>
      <c r="UK51" s="229">
        <v>195.1</v>
      </c>
      <c r="UM51" s="229">
        <v>106.1</v>
      </c>
      <c r="UN51" s="229">
        <v>110.2</v>
      </c>
      <c r="UO51" s="229">
        <v>95.8</v>
      </c>
      <c r="UP51" s="229">
        <v>97.5</v>
      </c>
      <c r="UQ51" s="229">
        <v>95.6</v>
      </c>
      <c r="UR51" s="229">
        <v>358.1</v>
      </c>
      <c r="US51" s="229">
        <v>118.7</v>
      </c>
      <c r="UT51" s="229">
        <v>97.4</v>
      </c>
      <c r="UU51" s="229">
        <v>97.2</v>
      </c>
      <c r="UV51" s="229">
        <v>97.7</v>
      </c>
      <c r="UW51" s="229">
        <v>97.6</v>
      </c>
      <c r="UX51" s="229">
        <v>93.9</v>
      </c>
      <c r="UZ51" s="229">
        <v>91.2</v>
      </c>
      <c r="VA51" s="229">
        <v>100.6</v>
      </c>
      <c r="VB51" s="229">
        <v>85.3</v>
      </c>
      <c r="VC51" s="229">
        <v>96</v>
      </c>
      <c r="VE51" s="229">
        <v>98.1</v>
      </c>
      <c r="VG51" s="229">
        <v>111.1</v>
      </c>
      <c r="VH51" s="229">
        <v>367.2</v>
      </c>
      <c r="VJ51" s="229">
        <v>235</v>
      </c>
      <c r="VM51" s="229">
        <v>828.5</v>
      </c>
      <c r="VN51" s="229">
        <v>1492</v>
      </c>
      <c r="VO51" s="229">
        <v>403.3</v>
      </c>
      <c r="VP51" s="229">
        <v>766.3</v>
      </c>
      <c r="VQ51" s="229">
        <v>396.6</v>
      </c>
      <c r="VR51" s="229">
        <v>92</v>
      </c>
      <c r="VS51" s="229">
        <v>99</v>
      </c>
      <c r="VT51" s="229">
        <v>106.6</v>
      </c>
      <c r="VU51" s="229">
        <v>97.2</v>
      </c>
      <c r="VV51" s="229">
        <v>102</v>
      </c>
      <c r="VW51" s="229">
        <v>104.5</v>
      </c>
      <c r="VX51" s="229">
        <v>89.6</v>
      </c>
      <c r="VY51" s="229">
        <v>101.9</v>
      </c>
      <c r="VZ51" s="229">
        <v>95.9</v>
      </c>
      <c r="WA51" s="229">
        <v>100</v>
      </c>
      <c r="WB51" s="229">
        <v>107.5</v>
      </c>
      <c r="WC51" s="229">
        <v>146.6</v>
      </c>
      <c r="WD51" s="229">
        <v>96.2</v>
      </c>
      <c r="WE51" s="229">
        <v>107.8</v>
      </c>
      <c r="WF51" s="229">
        <v>96.3</v>
      </c>
      <c r="WG51" s="229">
        <v>105.7</v>
      </c>
      <c r="WH51" s="229">
        <v>117.6</v>
      </c>
      <c r="WI51" s="229">
        <v>122.2</v>
      </c>
      <c r="WJ51" s="229">
        <v>210.8</v>
      </c>
      <c r="WM51" s="229">
        <v>102.6</v>
      </c>
      <c r="WN51" s="229">
        <v>107.8</v>
      </c>
      <c r="WO51" s="229">
        <v>97.8</v>
      </c>
      <c r="WP51" s="229">
        <v>98.2</v>
      </c>
      <c r="WQ51" s="229">
        <v>94.1</v>
      </c>
      <c r="WR51" s="229">
        <v>101.6</v>
      </c>
      <c r="WS51" s="229">
        <v>95.8</v>
      </c>
      <c r="WT51" s="229">
        <v>108</v>
      </c>
      <c r="WW51" s="229">
        <v>105.7</v>
      </c>
      <c r="WY51" s="229">
        <v>116.3</v>
      </c>
      <c r="WZ51" s="229">
        <v>103.3</v>
      </c>
      <c r="XA51" s="229">
        <v>93.3</v>
      </c>
      <c r="XB51" s="229">
        <v>117.1</v>
      </c>
      <c r="XD51" s="229">
        <v>98.7</v>
      </c>
      <c r="XF51" s="229">
        <v>97.7</v>
      </c>
      <c r="XG51" s="229">
        <v>99.8</v>
      </c>
      <c r="XH51" s="229">
        <v>99.8</v>
      </c>
      <c r="XI51" s="229">
        <v>99.5</v>
      </c>
      <c r="XJ51" s="229">
        <v>100</v>
      </c>
      <c r="XK51" s="229">
        <v>90.8</v>
      </c>
      <c r="XM51" s="229">
        <v>86.9</v>
      </c>
      <c r="XN51" s="229">
        <v>96.2</v>
      </c>
      <c r="XO51" s="229">
        <v>97</v>
      </c>
      <c r="XP51" s="229">
        <v>96.5</v>
      </c>
      <c r="XQ51" s="229">
        <v>95.9</v>
      </c>
      <c r="XR51" s="229">
        <v>101.3</v>
      </c>
      <c r="XS51" s="229">
        <v>104.2</v>
      </c>
      <c r="XT51" s="229">
        <v>104.2</v>
      </c>
      <c r="XU51" s="229">
        <v>106.9</v>
      </c>
      <c r="XV51" s="229">
        <v>106.9</v>
      </c>
      <c r="XW51" s="229">
        <v>96.6</v>
      </c>
      <c r="XX51" s="229">
        <v>95</v>
      </c>
      <c r="XY51" s="229">
        <v>97</v>
      </c>
      <c r="XZ51" s="229">
        <v>98.7</v>
      </c>
      <c r="YB51" s="229">
        <v>94.8</v>
      </c>
      <c r="YC51" s="229">
        <v>94.6</v>
      </c>
      <c r="YD51" s="229">
        <v>100.4</v>
      </c>
      <c r="YE51" s="229">
        <v>100.6</v>
      </c>
      <c r="YF51" s="229">
        <v>99.6</v>
      </c>
      <c r="YG51" s="229">
        <v>100</v>
      </c>
      <c r="YI51" s="229">
        <v>100</v>
      </c>
      <c r="YJ51" s="229">
        <v>100.7</v>
      </c>
      <c r="YK51" s="229">
        <v>100.4</v>
      </c>
      <c r="YM51" s="229">
        <v>97</v>
      </c>
      <c r="YN51" s="229">
        <v>97</v>
      </c>
      <c r="YO51" s="229">
        <v>99.8</v>
      </c>
      <c r="YP51" s="229">
        <v>109.2</v>
      </c>
      <c r="YQ51" s="229">
        <v>100.7</v>
      </c>
      <c r="YR51" s="229">
        <v>96.4</v>
      </c>
      <c r="YS51" s="229">
        <v>98.2</v>
      </c>
      <c r="YU51" s="229">
        <v>99.2</v>
      </c>
      <c r="YV51" s="229">
        <v>92.7</v>
      </c>
      <c r="YW51" s="229">
        <v>100</v>
      </c>
      <c r="YX51" s="229">
        <v>99.5</v>
      </c>
      <c r="YY51" s="229">
        <v>101.2</v>
      </c>
      <c r="YZ51" s="229">
        <v>96.5</v>
      </c>
      <c r="ZA51" s="229">
        <v>136.69999999999999</v>
      </c>
      <c r="ZB51" s="229">
        <v>100.4</v>
      </c>
      <c r="ZD51" s="229">
        <v>101.3</v>
      </c>
      <c r="ZF51" s="229">
        <v>97.1</v>
      </c>
      <c r="ZG51" s="229">
        <v>100.1</v>
      </c>
      <c r="ZI51" s="229">
        <v>99.9</v>
      </c>
      <c r="ZJ51" s="229">
        <v>98.6</v>
      </c>
      <c r="ZK51" s="229">
        <v>98.4</v>
      </c>
      <c r="ZL51" s="229">
        <v>98.7</v>
      </c>
      <c r="ZN51" s="229">
        <v>105.8</v>
      </c>
      <c r="ZO51" s="229">
        <v>137</v>
      </c>
      <c r="ZP51" s="229">
        <v>153.1</v>
      </c>
      <c r="ZQ51" s="229">
        <v>117.5</v>
      </c>
      <c r="ZR51" s="229">
        <v>108.5</v>
      </c>
      <c r="ZS51" s="229">
        <v>107.5</v>
      </c>
      <c r="ZV51" s="229">
        <v>105.1</v>
      </c>
      <c r="ZW51" s="229">
        <v>101.6</v>
      </c>
      <c r="ZX51" s="229">
        <v>110.1</v>
      </c>
      <c r="ZY51" s="229">
        <v>102.8</v>
      </c>
      <c r="ZZ51" s="229">
        <v>103.4</v>
      </c>
      <c r="AAA51" s="229">
        <v>102.9</v>
      </c>
      <c r="AAB51" s="229">
        <v>102.8</v>
      </c>
      <c r="AAC51" s="229">
        <v>104.5</v>
      </c>
      <c r="AAD51" s="229">
        <v>102.4</v>
      </c>
      <c r="AAE51" s="229">
        <v>104.3</v>
      </c>
      <c r="AAF51" s="229">
        <v>102.9</v>
      </c>
      <c r="AAG51" s="229">
        <v>94.3</v>
      </c>
      <c r="AAH51" s="229">
        <v>103</v>
      </c>
      <c r="AAI51" s="229">
        <v>97.7</v>
      </c>
      <c r="AAJ51" s="229">
        <v>101.2</v>
      </c>
      <c r="AAK51" s="229">
        <v>118.4</v>
      </c>
      <c r="AAL51" s="229">
        <v>92.7</v>
      </c>
      <c r="AAM51" s="229">
        <v>96.8</v>
      </c>
      <c r="AAN51" s="229">
        <v>106.4</v>
      </c>
      <c r="AAO51" s="229">
        <v>88.9</v>
      </c>
      <c r="AAP51" s="229">
        <v>86.1</v>
      </c>
      <c r="AAQ51" s="229">
        <v>114.7</v>
      </c>
      <c r="AAR51" s="229">
        <v>81</v>
      </c>
      <c r="AAS51" s="229">
        <v>64.7</v>
      </c>
      <c r="AAT51" s="229">
        <v>99.4</v>
      </c>
      <c r="AAU51" s="229">
        <v>103.1</v>
      </c>
      <c r="AAV51" s="229">
        <v>104.4</v>
      </c>
      <c r="AAW51" s="229">
        <v>101.8</v>
      </c>
      <c r="AAX51" s="229">
        <v>83.5</v>
      </c>
      <c r="AAY51" s="229">
        <v>83.3</v>
      </c>
      <c r="AAZ51" s="229">
        <v>84.2</v>
      </c>
      <c r="ABA51" s="229">
        <v>95.5</v>
      </c>
      <c r="ABC51" s="229">
        <v>100.8</v>
      </c>
      <c r="ABD51" s="229">
        <v>79</v>
      </c>
      <c r="ABE51" s="229">
        <v>91.7</v>
      </c>
      <c r="ABF51" s="229">
        <v>100</v>
      </c>
      <c r="ABG51" s="229">
        <v>93.7</v>
      </c>
      <c r="ABH51" s="229">
        <v>100.3</v>
      </c>
      <c r="ABI51" s="229">
        <v>94.4</v>
      </c>
      <c r="ABJ51" s="229">
        <v>97.1</v>
      </c>
      <c r="ABK51" s="229">
        <v>94.1</v>
      </c>
      <c r="ABL51" s="229">
        <v>91.3</v>
      </c>
      <c r="ABM51" s="229">
        <v>101.1</v>
      </c>
      <c r="ABN51" s="229">
        <v>97.3</v>
      </c>
      <c r="ABO51" s="229">
        <v>100.9</v>
      </c>
      <c r="ABP51" s="229">
        <v>100.8</v>
      </c>
      <c r="ABQ51" s="229">
        <v>101.7</v>
      </c>
      <c r="ABR51" s="229">
        <v>101.2</v>
      </c>
      <c r="ABS51" s="229" t="e">
        <v>#N/A</v>
      </c>
      <c r="ABT51" s="229">
        <v>104</v>
      </c>
      <c r="ABU51" s="229">
        <v>104.1</v>
      </c>
      <c r="ABV51" s="229">
        <v>109.7</v>
      </c>
      <c r="ACB51" s="229">
        <v>100.9</v>
      </c>
      <c r="ACC51" s="229">
        <v>100.5</v>
      </c>
      <c r="ACD51" s="229">
        <v>95.9</v>
      </c>
      <c r="ACE51" s="229">
        <v>93.9</v>
      </c>
      <c r="ACF51" s="229">
        <v>111.8</v>
      </c>
      <c r="ACG51" s="229">
        <v>101.9</v>
      </c>
      <c r="ACH51" s="229">
        <v>97.9</v>
      </c>
      <c r="ACI51" s="229">
        <v>103.6</v>
      </c>
      <c r="ACJ51" s="229">
        <v>77.900000000000006</v>
      </c>
      <c r="ACK51" s="229">
        <v>113.1</v>
      </c>
      <c r="ACL51" s="229">
        <v>99.9</v>
      </c>
      <c r="ACM51" s="229">
        <v>97.4</v>
      </c>
      <c r="ACN51" s="229">
        <v>101.3</v>
      </c>
      <c r="ACO51" s="229">
        <v>104.4</v>
      </c>
      <c r="ACP51" s="229">
        <v>98.9</v>
      </c>
      <c r="ACQ51" s="229">
        <v>102.1</v>
      </c>
      <c r="ACR51" s="229">
        <v>100.8</v>
      </c>
      <c r="ACS51" s="229">
        <v>103.9</v>
      </c>
      <c r="ACT51" s="229">
        <v>194.5</v>
      </c>
      <c r="ACU51" s="229">
        <v>99.4</v>
      </c>
      <c r="ACV51" s="229">
        <v>100.2</v>
      </c>
      <c r="ACW51" s="229">
        <v>95.7</v>
      </c>
      <c r="ACX51" s="229">
        <v>102.5</v>
      </c>
      <c r="ACY51" s="229">
        <v>100.8</v>
      </c>
      <c r="ACZ51" s="229">
        <v>101.1</v>
      </c>
      <c r="ADA51" s="229">
        <v>99.6</v>
      </c>
      <c r="ADB51" s="229">
        <v>78</v>
      </c>
      <c r="ADC51" s="229">
        <v>98.3</v>
      </c>
      <c r="ADD51" s="229">
        <v>105.4</v>
      </c>
      <c r="ADE51" s="229">
        <v>112.3</v>
      </c>
      <c r="ADF51" s="229">
        <v>134.9</v>
      </c>
      <c r="ADG51" s="229">
        <v>102.3</v>
      </c>
      <c r="ADH51" s="229">
        <v>96.3</v>
      </c>
      <c r="ADI51" s="229">
        <v>102.2</v>
      </c>
      <c r="ADJ51" s="229">
        <v>101.1</v>
      </c>
      <c r="ADK51" s="229">
        <v>101.4</v>
      </c>
    </row>
    <row r="52" spans="1:791">
      <c r="A52" s="229">
        <v>200310</v>
      </c>
      <c r="B52" s="229">
        <v>100.9</v>
      </c>
      <c r="C52" s="229">
        <v>96.8</v>
      </c>
      <c r="D52" s="229">
        <v>104.9</v>
      </c>
      <c r="E52" s="229">
        <v>123.9</v>
      </c>
      <c r="F52" s="229">
        <v>124.1</v>
      </c>
      <c r="G52" s="229">
        <v>128.80000000000001</v>
      </c>
      <c r="H52" s="229">
        <v>123.4</v>
      </c>
      <c r="I52" s="229">
        <v>116.3</v>
      </c>
      <c r="J52" s="229">
        <v>93.6</v>
      </c>
      <c r="K52" s="229">
        <v>95.1</v>
      </c>
      <c r="L52" s="229">
        <v>93.3</v>
      </c>
      <c r="N52" s="229">
        <v>92.9</v>
      </c>
      <c r="O52" s="229">
        <v>97.5</v>
      </c>
      <c r="P52" s="229">
        <v>93.4</v>
      </c>
      <c r="Q52" s="229">
        <v>91.9</v>
      </c>
      <c r="R52" s="229">
        <v>86.7</v>
      </c>
      <c r="S52" s="229">
        <v>97.4</v>
      </c>
      <c r="U52" s="229">
        <v>100.2</v>
      </c>
      <c r="V52" s="229">
        <v>85.9</v>
      </c>
      <c r="W52" s="229">
        <v>105.2</v>
      </c>
      <c r="X52" s="229">
        <v>96.9</v>
      </c>
      <c r="Y52" s="229">
        <v>97.6</v>
      </c>
      <c r="Z52" s="229">
        <v>104.8</v>
      </c>
      <c r="AA52" s="229">
        <v>102.6</v>
      </c>
      <c r="AB52" s="229">
        <v>114.7</v>
      </c>
      <c r="AC52" s="229">
        <v>98.2</v>
      </c>
      <c r="AD52" s="229">
        <v>121.2</v>
      </c>
      <c r="AE52" s="229">
        <v>88.8</v>
      </c>
      <c r="AF52" s="229">
        <v>106.2</v>
      </c>
      <c r="AG52" s="229">
        <v>88.8</v>
      </c>
      <c r="AH52" s="229">
        <v>88.5</v>
      </c>
      <c r="AI52" s="229">
        <v>96.4</v>
      </c>
      <c r="AJ52" s="229">
        <v>86.1</v>
      </c>
      <c r="AK52" s="229">
        <v>103.8</v>
      </c>
      <c r="AL52" s="229">
        <v>120.5</v>
      </c>
      <c r="AM52" s="229">
        <v>91.4</v>
      </c>
      <c r="AN52" s="229">
        <v>101.7</v>
      </c>
      <c r="AO52" s="229">
        <v>91.6</v>
      </c>
      <c r="AP52" s="229">
        <v>102.2</v>
      </c>
      <c r="AQ52" s="229">
        <v>96.8</v>
      </c>
      <c r="AR52" s="229">
        <v>111.8</v>
      </c>
      <c r="AS52" s="229">
        <v>95.5</v>
      </c>
      <c r="AT52" s="229">
        <v>101.4</v>
      </c>
      <c r="AU52" s="229">
        <v>110.1</v>
      </c>
      <c r="AV52" s="229">
        <v>91.1</v>
      </c>
      <c r="AX52" s="229">
        <v>85.9</v>
      </c>
      <c r="AY52" s="229">
        <v>84.6</v>
      </c>
      <c r="AZ52" s="229">
        <v>83.5</v>
      </c>
      <c r="BA52" s="229">
        <v>88.4</v>
      </c>
      <c r="BB52" s="229">
        <v>95.8</v>
      </c>
      <c r="BC52" s="229">
        <v>92.3</v>
      </c>
      <c r="BD52" s="229">
        <v>97.3</v>
      </c>
      <c r="BE52" s="229">
        <v>93.3</v>
      </c>
      <c r="BF52" s="229">
        <v>97</v>
      </c>
      <c r="BG52" s="229">
        <v>94.4</v>
      </c>
      <c r="BH52" s="229">
        <v>92</v>
      </c>
      <c r="BI52" s="229">
        <v>92</v>
      </c>
      <c r="BJ52" s="229">
        <v>92.7</v>
      </c>
      <c r="BK52" s="229">
        <v>90.3</v>
      </c>
      <c r="BL52" s="229">
        <v>96.3</v>
      </c>
      <c r="BM52" s="229">
        <v>91.6</v>
      </c>
      <c r="BN52" s="229">
        <v>92</v>
      </c>
      <c r="BO52" s="229">
        <v>86.2</v>
      </c>
      <c r="BP52" s="229">
        <v>92.1</v>
      </c>
      <c r="BQ52" s="229">
        <v>95.5</v>
      </c>
      <c r="BR52" s="229">
        <v>90.3</v>
      </c>
      <c r="BS52" s="229">
        <v>88.7</v>
      </c>
      <c r="BU52" s="229">
        <v>95.7</v>
      </c>
      <c r="BV52" s="229">
        <v>97.4</v>
      </c>
      <c r="BW52" s="229">
        <v>96.2</v>
      </c>
      <c r="BX52" s="229">
        <v>79</v>
      </c>
      <c r="BY52" s="229">
        <v>101.5</v>
      </c>
      <c r="BZ52" s="229">
        <v>99.1</v>
      </c>
      <c r="CA52" s="229">
        <v>97.5</v>
      </c>
      <c r="CB52" s="229">
        <v>106</v>
      </c>
      <c r="CC52" s="229">
        <v>83.8</v>
      </c>
      <c r="CD52" s="229">
        <v>76.900000000000006</v>
      </c>
      <c r="CE52" s="229">
        <v>92.1</v>
      </c>
      <c r="CF52" s="229">
        <v>89.6</v>
      </c>
      <c r="CG52" s="229">
        <v>89.6</v>
      </c>
      <c r="CH52" s="229">
        <v>91.2</v>
      </c>
      <c r="CI52" s="229">
        <v>86.8</v>
      </c>
      <c r="CJ52" s="229">
        <v>74.599999999999994</v>
      </c>
      <c r="CK52" s="229">
        <v>92.8</v>
      </c>
      <c r="CL52" s="229">
        <v>96.4</v>
      </c>
      <c r="CM52" s="229">
        <v>82.6</v>
      </c>
      <c r="CN52" s="229">
        <v>69.7</v>
      </c>
      <c r="CO52" s="229">
        <v>102.6</v>
      </c>
      <c r="CP52" s="229">
        <v>109.9</v>
      </c>
      <c r="CQ52" s="229">
        <v>102</v>
      </c>
      <c r="CR52" s="229">
        <v>100.5</v>
      </c>
      <c r="CS52" s="229">
        <v>72.400000000000006</v>
      </c>
      <c r="CT52" s="229">
        <v>79.099999999999994</v>
      </c>
      <c r="CU52" s="229">
        <v>78.599999999999994</v>
      </c>
      <c r="CV52" s="229">
        <v>72.400000000000006</v>
      </c>
      <c r="CW52" s="229">
        <v>98.9</v>
      </c>
      <c r="CX52" s="229">
        <v>75.7</v>
      </c>
      <c r="CY52" s="229">
        <v>85.2</v>
      </c>
      <c r="CZ52" s="229">
        <v>108</v>
      </c>
      <c r="DC52" s="229">
        <v>81.2</v>
      </c>
      <c r="DD52" s="229">
        <v>69.7</v>
      </c>
      <c r="DE52" s="229">
        <v>84.8</v>
      </c>
      <c r="DF52" s="229">
        <v>90.2</v>
      </c>
      <c r="DG52" s="229">
        <v>89.8</v>
      </c>
      <c r="DH52" s="229">
        <v>66.7</v>
      </c>
      <c r="DI52" s="229">
        <v>101.6</v>
      </c>
      <c r="DJ52" s="229">
        <v>114.6</v>
      </c>
      <c r="DK52" s="229">
        <v>129.30000000000001</v>
      </c>
      <c r="DN52" s="229">
        <v>99.3</v>
      </c>
      <c r="DO52" s="229">
        <v>91.5</v>
      </c>
      <c r="DP52" s="229">
        <v>102.7</v>
      </c>
      <c r="DQ52" s="229">
        <v>81.900000000000006</v>
      </c>
      <c r="DR52" s="229">
        <v>101.8</v>
      </c>
      <c r="DS52" s="229">
        <v>81.099999999999994</v>
      </c>
      <c r="DT52" s="229">
        <v>93.3</v>
      </c>
      <c r="DV52" s="229">
        <v>103.4</v>
      </c>
      <c r="DW52" s="229">
        <v>98.7</v>
      </c>
      <c r="DX52" s="229">
        <v>96.4</v>
      </c>
      <c r="DY52" s="229">
        <v>120.3</v>
      </c>
      <c r="DZ52" s="229">
        <v>101.2</v>
      </c>
      <c r="EA52" s="229">
        <v>99</v>
      </c>
      <c r="EB52" s="229">
        <v>107.4</v>
      </c>
      <c r="EC52" s="229">
        <v>100.1</v>
      </c>
      <c r="ED52" s="229">
        <v>101.6</v>
      </c>
      <c r="EE52" s="229">
        <v>104.2</v>
      </c>
      <c r="EF52" s="229">
        <v>96.6</v>
      </c>
      <c r="EG52" s="229">
        <v>90.6</v>
      </c>
      <c r="EH52" s="229">
        <v>96</v>
      </c>
      <c r="EI52" s="229">
        <v>95.4</v>
      </c>
      <c r="EJ52" s="229">
        <v>88.9</v>
      </c>
      <c r="EL52" s="229">
        <v>95.9</v>
      </c>
      <c r="EM52" s="229">
        <v>114</v>
      </c>
      <c r="EN52" s="229">
        <v>106</v>
      </c>
      <c r="EO52" s="229">
        <v>101</v>
      </c>
      <c r="EQ52" s="229">
        <v>76.900000000000006</v>
      </c>
      <c r="ES52" s="229">
        <v>71.8</v>
      </c>
      <c r="ET52" s="229">
        <v>82.7</v>
      </c>
      <c r="EY52" s="229">
        <v>94.2</v>
      </c>
      <c r="EZ52" s="229">
        <v>97</v>
      </c>
      <c r="FB52" s="229">
        <v>110.1</v>
      </c>
      <c r="FC52" s="229">
        <v>106.7</v>
      </c>
      <c r="FD52" s="229">
        <v>100.8</v>
      </c>
      <c r="FE52" s="229">
        <v>95.9</v>
      </c>
      <c r="FF52" s="229">
        <v>105.4</v>
      </c>
      <c r="FG52" s="229">
        <v>69.2</v>
      </c>
      <c r="FH52" s="229">
        <v>101.4</v>
      </c>
      <c r="FI52" s="229">
        <v>101.7</v>
      </c>
      <c r="FJ52" s="229">
        <v>98.9</v>
      </c>
      <c r="FK52" s="229">
        <v>99.4</v>
      </c>
      <c r="FL52" s="229">
        <v>91.7</v>
      </c>
      <c r="FM52" s="229">
        <v>95.5</v>
      </c>
      <c r="FN52" s="229">
        <v>115.1</v>
      </c>
      <c r="FO52" s="229">
        <v>123.5</v>
      </c>
      <c r="FP52" s="229">
        <v>97</v>
      </c>
      <c r="FR52" s="229">
        <v>102.7</v>
      </c>
      <c r="FS52" s="229">
        <v>97.5</v>
      </c>
      <c r="FT52" s="229">
        <v>82.9</v>
      </c>
      <c r="FU52" s="229">
        <v>122.4</v>
      </c>
      <c r="FV52" s="229">
        <v>105.1</v>
      </c>
      <c r="FW52" s="229">
        <v>113.1</v>
      </c>
      <c r="FZ52" s="229">
        <v>92.3</v>
      </c>
      <c r="GA52" s="229">
        <v>91.7</v>
      </c>
      <c r="GB52" s="229">
        <v>93.7</v>
      </c>
      <c r="GC52" s="229">
        <v>92.8</v>
      </c>
      <c r="GD52" s="229">
        <v>94.9</v>
      </c>
      <c r="GE52" s="229">
        <v>90</v>
      </c>
      <c r="GF52" s="229">
        <v>106.7</v>
      </c>
      <c r="GG52" s="229">
        <v>100.1</v>
      </c>
      <c r="GH52" s="229">
        <v>96.9</v>
      </c>
      <c r="GI52" s="229">
        <v>99.2</v>
      </c>
      <c r="GJ52" s="229">
        <v>95.1</v>
      </c>
      <c r="GK52" s="229">
        <v>87.1</v>
      </c>
      <c r="GL52" s="229">
        <v>75.400000000000006</v>
      </c>
      <c r="GM52" s="229">
        <v>84</v>
      </c>
      <c r="GN52" s="229">
        <v>97.8</v>
      </c>
      <c r="GO52" s="229">
        <v>87.3</v>
      </c>
      <c r="GP52" s="229">
        <v>99.7</v>
      </c>
      <c r="GQ52" s="229">
        <v>95.6</v>
      </c>
      <c r="GR52" s="229">
        <v>98</v>
      </c>
      <c r="GT52" s="229">
        <v>96.5</v>
      </c>
      <c r="GU52" s="229">
        <v>100.9</v>
      </c>
      <c r="GV52" s="229">
        <v>93</v>
      </c>
      <c r="GW52" s="229">
        <v>103.4</v>
      </c>
      <c r="GY52" s="229">
        <v>93.9</v>
      </c>
      <c r="GZ52" s="229">
        <v>70</v>
      </c>
      <c r="HA52" s="229">
        <v>94.5</v>
      </c>
      <c r="HB52" s="229">
        <v>99.7</v>
      </c>
      <c r="HC52" s="229">
        <v>98.6</v>
      </c>
      <c r="HD52" s="229">
        <v>96.8</v>
      </c>
      <c r="HE52" s="229">
        <v>97.4</v>
      </c>
      <c r="HG52" s="229">
        <v>83.7</v>
      </c>
      <c r="HI52" s="229">
        <v>111.8</v>
      </c>
      <c r="HJ52" s="229">
        <v>127.8</v>
      </c>
      <c r="HK52" s="229">
        <v>92</v>
      </c>
      <c r="HN52" s="229">
        <v>112.3</v>
      </c>
      <c r="HO52" s="229">
        <v>108.3</v>
      </c>
      <c r="HP52" s="229">
        <v>101.9</v>
      </c>
      <c r="HQ52" s="229">
        <v>97.4</v>
      </c>
      <c r="HR52" s="229">
        <v>124.2</v>
      </c>
      <c r="HS52" s="229">
        <v>115.4</v>
      </c>
      <c r="HT52" s="229">
        <v>120.4</v>
      </c>
      <c r="HU52" s="229">
        <v>104.2</v>
      </c>
      <c r="HV52" s="229">
        <v>116.8</v>
      </c>
      <c r="HW52" s="229">
        <v>113.3</v>
      </c>
      <c r="HX52" s="229">
        <v>104.4</v>
      </c>
      <c r="HY52" s="229">
        <v>119.3</v>
      </c>
      <c r="HZ52" s="229">
        <v>101.1</v>
      </c>
      <c r="IA52" s="229">
        <v>118.5</v>
      </c>
      <c r="IB52" s="229">
        <v>112.6</v>
      </c>
      <c r="IC52" s="229">
        <v>100.2</v>
      </c>
      <c r="ID52" s="229">
        <v>143.80000000000001</v>
      </c>
      <c r="IE52" s="229">
        <v>116.3</v>
      </c>
      <c r="IF52" s="229">
        <v>103.2</v>
      </c>
      <c r="IG52" s="229">
        <v>112.1</v>
      </c>
      <c r="IH52" s="229">
        <v>97.2</v>
      </c>
      <c r="II52" s="229">
        <v>103.6</v>
      </c>
      <c r="IJ52" s="229">
        <v>103.5</v>
      </c>
      <c r="IK52" s="229">
        <v>107.7</v>
      </c>
      <c r="IL52" s="229">
        <v>105.5</v>
      </c>
      <c r="IM52" s="229">
        <v>93.3</v>
      </c>
      <c r="IP52" s="229">
        <v>95.7</v>
      </c>
      <c r="IQ52" s="229">
        <v>95.7</v>
      </c>
      <c r="IR52" s="229">
        <v>93.8</v>
      </c>
      <c r="IS52" s="229">
        <v>94.7</v>
      </c>
      <c r="IU52" s="229">
        <v>97</v>
      </c>
      <c r="IW52" s="229">
        <v>95.1</v>
      </c>
      <c r="IX52" s="229">
        <v>96.2</v>
      </c>
      <c r="IY52" s="229">
        <v>96.1</v>
      </c>
      <c r="IZ52" s="229">
        <v>96.2</v>
      </c>
      <c r="JA52" s="229">
        <v>87.4</v>
      </c>
      <c r="JB52" s="229">
        <v>98.9</v>
      </c>
      <c r="JD52" s="229">
        <v>98.3</v>
      </c>
      <c r="JE52" s="229">
        <v>97.7</v>
      </c>
      <c r="JG52" s="229">
        <v>99.2</v>
      </c>
      <c r="JH52" s="229">
        <v>98.1</v>
      </c>
      <c r="JI52" s="229">
        <v>96.6</v>
      </c>
      <c r="JJ52" s="229">
        <v>98.6</v>
      </c>
      <c r="JL52" s="229">
        <v>96.9</v>
      </c>
      <c r="JM52" s="229">
        <v>97.1</v>
      </c>
      <c r="JN52" s="229">
        <v>94.6</v>
      </c>
      <c r="JO52" s="229">
        <v>94.7</v>
      </c>
      <c r="JP52" s="229">
        <v>94.8</v>
      </c>
      <c r="JQ52" s="229">
        <v>94.2</v>
      </c>
      <c r="JR52" s="229">
        <v>100.8</v>
      </c>
      <c r="JS52" s="229">
        <v>101</v>
      </c>
      <c r="JT52" s="229">
        <v>102.5</v>
      </c>
      <c r="JU52" s="229">
        <v>102.5</v>
      </c>
      <c r="JV52" s="229">
        <v>99.1</v>
      </c>
      <c r="JW52" s="229">
        <v>100.1</v>
      </c>
      <c r="JX52" s="229">
        <v>98.1</v>
      </c>
      <c r="JY52" s="229">
        <v>100.7</v>
      </c>
      <c r="JZ52" s="229">
        <v>100.7</v>
      </c>
      <c r="KA52" s="229">
        <v>99.8</v>
      </c>
      <c r="KB52" s="229">
        <v>100.9</v>
      </c>
      <c r="KC52" s="229">
        <v>92.3</v>
      </c>
      <c r="KD52" s="229">
        <v>137.30000000000001</v>
      </c>
      <c r="KE52" s="229">
        <v>96.2</v>
      </c>
      <c r="KG52" s="229">
        <v>92.5</v>
      </c>
      <c r="KH52" s="229">
        <v>91.9</v>
      </c>
      <c r="KJ52" s="229">
        <v>99.6</v>
      </c>
      <c r="KK52" s="229">
        <v>99.3</v>
      </c>
      <c r="KL52" s="229">
        <v>92.8</v>
      </c>
      <c r="KM52" s="229">
        <v>104.8</v>
      </c>
      <c r="KN52" s="229">
        <v>97.5</v>
      </c>
      <c r="KO52" s="229">
        <v>100</v>
      </c>
      <c r="KP52" s="229">
        <v>92.5</v>
      </c>
      <c r="KQ52" s="229">
        <v>95.2</v>
      </c>
      <c r="KR52" s="229">
        <v>103.9</v>
      </c>
      <c r="KS52" s="229">
        <v>102.4</v>
      </c>
      <c r="KT52" s="229">
        <v>103.1</v>
      </c>
      <c r="KU52" s="229">
        <v>93.7</v>
      </c>
      <c r="KV52" s="229">
        <v>102</v>
      </c>
      <c r="KW52" s="229">
        <v>102</v>
      </c>
      <c r="KX52" s="229">
        <v>89</v>
      </c>
      <c r="KY52" s="229">
        <v>94.6</v>
      </c>
      <c r="KZ52" s="229">
        <v>83.4</v>
      </c>
      <c r="LA52" s="229">
        <v>62.6</v>
      </c>
      <c r="LB52" s="229">
        <v>62.6</v>
      </c>
      <c r="LC52" s="229">
        <v>97</v>
      </c>
      <c r="LD52" s="229">
        <v>98.3</v>
      </c>
      <c r="LE52" s="229">
        <v>94.5</v>
      </c>
      <c r="LF52" s="229">
        <v>117.2</v>
      </c>
      <c r="LG52" s="229">
        <v>151.80000000000001</v>
      </c>
      <c r="LH52" s="229">
        <v>187.4</v>
      </c>
      <c r="LI52" s="229">
        <v>210.9</v>
      </c>
      <c r="LJ52" s="229">
        <v>141.6</v>
      </c>
      <c r="LK52" s="229">
        <v>133.9</v>
      </c>
      <c r="LL52" s="229">
        <v>132.1</v>
      </c>
      <c r="LM52" s="229">
        <v>243.6</v>
      </c>
      <c r="LN52" s="229">
        <v>172.4</v>
      </c>
      <c r="LO52" s="229">
        <v>232.6</v>
      </c>
      <c r="LQ52" s="229">
        <v>133.6</v>
      </c>
      <c r="LR52" s="229">
        <v>150.1</v>
      </c>
      <c r="LS52" s="229">
        <v>182.7</v>
      </c>
      <c r="LT52" s="229">
        <v>124.9</v>
      </c>
      <c r="LU52" s="229">
        <v>101.5</v>
      </c>
      <c r="LV52" s="229">
        <v>100.3</v>
      </c>
      <c r="LW52" s="229">
        <v>103.7</v>
      </c>
      <c r="LX52" s="229">
        <v>99.6</v>
      </c>
      <c r="LY52" s="229">
        <v>99.3</v>
      </c>
      <c r="LZ52" s="229">
        <v>120</v>
      </c>
      <c r="MA52" s="229">
        <v>100</v>
      </c>
      <c r="MB52" s="229">
        <v>126.5</v>
      </c>
      <c r="MC52" s="229">
        <v>131.5</v>
      </c>
      <c r="MD52" s="229">
        <v>110.9</v>
      </c>
      <c r="ME52" s="229">
        <v>111.3</v>
      </c>
      <c r="MF52" s="229">
        <v>106.8</v>
      </c>
      <c r="MG52" s="229">
        <v>112.4</v>
      </c>
      <c r="MH52" s="229">
        <v>118.4</v>
      </c>
      <c r="MI52" s="229">
        <v>106.7</v>
      </c>
      <c r="MJ52" s="229">
        <v>111.7</v>
      </c>
      <c r="MK52" s="229">
        <v>99.5</v>
      </c>
      <c r="ML52" s="229">
        <v>94.9</v>
      </c>
      <c r="MM52" s="229">
        <v>97.2</v>
      </c>
      <c r="MN52" s="229">
        <v>98</v>
      </c>
      <c r="MO52" s="229">
        <v>87.4</v>
      </c>
      <c r="MP52" s="229">
        <v>98.5</v>
      </c>
      <c r="MQ52" s="229">
        <v>93.4</v>
      </c>
      <c r="MR52" s="229">
        <v>97.1</v>
      </c>
      <c r="MS52" s="229">
        <v>100.8</v>
      </c>
      <c r="MT52" s="229">
        <v>95.6</v>
      </c>
      <c r="MV52" s="229">
        <v>97.9</v>
      </c>
      <c r="MW52" s="229">
        <v>103.5</v>
      </c>
      <c r="MX52" s="229">
        <v>101.7</v>
      </c>
      <c r="MY52" s="229">
        <v>107.3</v>
      </c>
      <c r="MZ52" s="229">
        <v>88.3</v>
      </c>
      <c r="NA52" s="229">
        <v>117</v>
      </c>
      <c r="NC52" s="229">
        <v>108.4</v>
      </c>
      <c r="ND52" s="229">
        <v>115.6</v>
      </c>
      <c r="NE52" s="229">
        <v>128.30000000000001</v>
      </c>
      <c r="NF52" s="229">
        <v>107.2</v>
      </c>
      <c r="NG52" s="229">
        <v>107.9</v>
      </c>
      <c r="NH52" s="229">
        <v>104.9</v>
      </c>
      <c r="NI52" s="229">
        <v>110.1</v>
      </c>
      <c r="NJ52" s="229">
        <v>104.1</v>
      </c>
      <c r="NK52" s="229">
        <v>111.2</v>
      </c>
      <c r="NM52" s="229">
        <v>95.5</v>
      </c>
      <c r="NN52" s="229">
        <v>108.6</v>
      </c>
      <c r="NO52" s="229">
        <v>121.7</v>
      </c>
      <c r="NP52" s="229">
        <v>102.5</v>
      </c>
      <c r="NR52" s="229">
        <v>98</v>
      </c>
      <c r="NS52" s="229">
        <v>96</v>
      </c>
      <c r="NT52" s="229">
        <v>96</v>
      </c>
      <c r="NU52" s="229">
        <v>97.6</v>
      </c>
      <c r="NV52" s="229">
        <v>95</v>
      </c>
      <c r="NW52" s="229">
        <v>113.6</v>
      </c>
      <c r="NX52" s="229">
        <v>100</v>
      </c>
      <c r="NY52" s="229">
        <v>100</v>
      </c>
      <c r="NZ52" s="229">
        <v>102.3</v>
      </c>
      <c r="OA52" s="229">
        <v>103.2</v>
      </c>
      <c r="OB52" s="229">
        <v>101.7</v>
      </c>
      <c r="OC52" s="229">
        <v>101.7</v>
      </c>
      <c r="OD52" s="229">
        <v>101.4</v>
      </c>
      <c r="OE52" s="229">
        <v>103.4</v>
      </c>
      <c r="OF52" s="229">
        <v>102.4</v>
      </c>
      <c r="OG52" s="229">
        <v>96.4</v>
      </c>
      <c r="OI52" s="229">
        <v>108.3</v>
      </c>
      <c r="OK52" s="229">
        <v>108.5</v>
      </c>
      <c r="OL52" s="229">
        <v>94.1</v>
      </c>
      <c r="OM52" s="229">
        <v>111.1</v>
      </c>
      <c r="ON52" s="229">
        <v>98.7</v>
      </c>
      <c r="OO52" s="229">
        <v>101.2</v>
      </c>
      <c r="OP52" s="229">
        <v>95.7</v>
      </c>
      <c r="OQ52" s="229">
        <v>101.6</v>
      </c>
      <c r="OR52" s="229">
        <v>104.6</v>
      </c>
      <c r="OT52" s="229">
        <v>105.6</v>
      </c>
      <c r="OV52" s="229">
        <v>90.7</v>
      </c>
      <c r="OW52" s="229">
        <v>102</v>
      </c>
      <c r="OX52" s="229">
        <v>113.2</v>
      </c>
      <c r="OY52" s="229">
        <v>95.2</v>
      </c>
      <c r="OZ52" s="229">
        <v>99.7</v>
      </c>
      <c r="PA52" s="229">
        <v>100.2</v>
      </c>
      <c r="PB52" s="229">
        <v>102.7</v>
      </c>
      <c r="PC52" s="229">
        <v>107.6</v>
      </c>
      <c r="PD52" s="229">
        <v>96.9</v>
      </c>
      <c r="PE52" s="229">
        <v>114.6</v>
      </c>
      <c r="PF52" s="229">
        <v>172.4</v>
      </c>
      <c r="PG52" s="229">
        <v>93.6</v>
      </c>
      <c r="PH52" s="229">
        <v>102</v>
      </c>
      <c r="PI52" s="229">
        <v>102.1</v>
      </c>
      <c r="PJ52" s="229">
        <v>102.3</v>
      </c>
      <c r="PK52" s="229">
        <v>99.9</v>
      </c>
      <c r="PL52" s="229">
        <v>110.1</v>
      </c>
      <c r="PM52" s="229">
        <v>94.7</v>
      </c>
      <c r="PN52" s="229">
        <v>96</v>
      </c>
      <c r="PO52" s="229">
        <v>97.4</v>
      </c>
      <c r="PP52" s="229">
        <v>101.5</v>
      </c>
      <c r="PQ52" s="229">
        <v>103</v>
      </c>
      <c r="PR52" s="229">
        <v>95.3</v>
      </c>
      <c r="PS52" s="229">
        <v>91.9</v>
      </c>
      <c r="PT52" s="229">
        <v>108.2</v>
      </c>
      <c r="PU52" s="229">
        <v>96.8</v>
      </c>
      <c r="PV52" s="229">
        <v>113.1</v>
      </c>
      <c r="PW52" s="229">
        <v>94</v>
      </c>
      <c r="PX52" s="229">
        <v>107</v>
      </c>
      <c r="PY52" s="229">
        <v>108.9</v>
      </c>
      <c r="PZ52" s="229">
        <v>104.3</v>
      </c>
      <c r="QA52" s="229">
        <v>101.6</v>
      </c>
      <c r="QB52" s="229">
        <v>102.9</v>
      </c>
      <c r="QC52" s="229">
        <v>100.2</v>
      </c>
      <c r="QD52" s="229">
        <v>99.1</v>
      </c>
      <c r="QE52" s="229">
        <v>112.5</v>
      </c>
      <c r="QF52" s="229">
        <v>99.7</v>
      </c>
      <c r="QG52" s="229">
        <v>101.3</v>
      </c>
      <c r="QH52" s="229">
        <v>98</v>
      </c>
      <c r="QI52" s="229">
        <v>104</v>
      </c>
      <c r="QJ52" s="229">
        <v>107.3</v>
      </c>
      <c r="QK52" s="229">
        <v>107.3</v>
      </c>
      <c r="QL52" s="229">
        <v>100.2</v>
      </c>
      <c r="QM52" s="229">
        <v>105.3</v>
      </c>
      <c r="QN52" s="229">
        <v>99.2</v>
      </c>
      <c r="QO52" s="229">
        <v>102.9</v>
      </c>
      <c r="QP52" s="229">
        <v>104.8</v>
      </c>
      <c r="QQ52" s="229">
        <v>102.8</v>
      </c>
      <c r="QS52" s="229">
        <v>108.5</v>
      </c>
      <c r="QT52" s="229">
        <v>106.4</v>
      </c>
      <c r="QU52" s="229">
        <v>127.9</v>
      </c>
      <c r="QV52" s="229">
        <v>112.6</v>
      </c>
      <c r="QW52" s="229">
        <v>104.2</v>
      </c>
      <c r="QX52" s="229">
        <v>105</v>
      </c>
      <c r="QY52" s="229">
        <v>106.9</v>
      </c>
      <c r="QZ52" s="229">
        <v>104.6</v>
      </c>
      <c r="RA52" s="229">
        <v>94.3</v>
      </c>
      <c r="RB52" s="229">
        <v>95.1</v>
      </c>
      <c r="RC52" s="229">
        <v>94.2</v>
      </c>
      <c r="RD52" s="229">
        <v>92.4</v>
      </c>
      <c r="RE52" s="229">
        <v>92.6</v>
      </c>
      <c r="RF52" s="229">
        <v>102.5</v>
      </c>
      <c r="RG52" s="229">
        <v>106.5</v>
      </c>
      <c r="RH52" s="229">
        <v>105.1</v>
      </c>
      <c r="RI52" s="229">
        <v>109.9</v>
      </c>
      <c r="RJ52" s="229">
        <v>106.3</v>
      </c>
      <c r="RK52" s="229">
        <v>101.5</v>
      </c>
      <c r="RL52" s="229">
        <v>118.4</v>
      </c>
      <c r="RM52" s="229">
        <v>101.9</v>
      </c>
      <c r="RN52" s="229">
        <v>105.1</v>
      </c>
      <c r="RO52" s="229">
        <v>101.2</v>
      </c>
      <c r="RP52" s="229">
        <v>113.8</v>
      </c>
      <c r="RQ52" s="229">
        <v>108.6</v>
      </c>
      <c r="RT52" s="229">
        <v>111.4</v>
      </c>
      <c r="RU52" s="229">
        <v>123.7</v>
      </c>
      <c r="RW52" s="229">
        <v>103.3</v>
      </c>
      <c r="RX52" s="229">
        <v>115.5</v>
      </c>
      <c r="RY52" s="229">
        <v>122.1</v>
      </c>
      <c r="RZ52" s="229">
        <v>108.7</v>
      </c>
      <c r="SA52" s="229">
        <v>101.7</v>
      </c>
      <c r="SB52" s="229">
        <v>126.1</v>
      </c>
      <c r="SC52" s="229">
        <v>100.3</v>
      </c>
      <c r="SD52" s="229">
        <v>123</v>
      </c>
      <c r="SE52" s="229">
        <v>97.9</v>
      </c>
      <c r="SF52" s="229">
        <v>101.7</v>
      </c>
      <c r="SG52" s="229">
        <v>74.599999999999994</v>
      </c>
      <c r="SH52" s="229">
        <v>99.2</v>
      </c>
      <c r="SI52" s="229">
        <v>97.5</v>
      </c>
      <c r="SK52" s="229">
        <v>101.2</v>
      </c>
      <c r="SL52" s="229">
        <v>100.3</v>
      </c>
      <c r="SM52" s="229">
        <v>100</v>
      </c>
      <c r="SN52" s="229">
        <v>100</v>
      </c>
      <c r="SO52" s="229">
        <v>100.2</v>
      </c>
      <c r="SP52" s="229">
        <v>100</v>
      </c>
      <c r="SQ52" s="229">
        <v>100</v>
      </c>
      <c r="SR52" s="229">
        <v>100</v>
      </c>
      <c r="SS52" s="229">
        <v>99.3</v>
      </c>
      <c r="ST52" s="229">
        <v>99.6</v>
      </c>
      <c r="SU52" s="229">
        <v>99.2</v>
      </c>
      <c r="SV52" s="229">
        <v>99</v>
      </c>
      <c r="SW52" s="229">
        <v>99.3</v>
      </c>
      <c r="SY52" s="229">
        <v>93.8</v>
      </c>
      <c r="SZ52" s="229">
        <v>95.1</v>
      </c>
      <c r="TA52" s="229">
        <v>110.3</v>
      </c>
      <c r="TB52" s="229">
        <v>112.9</v>
      </c>
      <c r="TC52" s="229">
        <v>100.8</v>
      </c>
      <c r="TD52" s="229">
        <v>96.1</v>
      </c>
      <c r="TE52" s="229">
        <v>101.2</v>
      </c>
      <c r="TF52" s="229">
        <v>99.4</v>
      </c>
      <c r="TG52" s="229">
        <v>100.1</v>
      </c>
      <c r="TH52" s="229">
        <v>103.6</v>
      </c>
      <c r="TI52" s="229">
        <v>97.3</v>
      </c>
      <c r="TJ52" s="229">
        <v>101.5</v>
      </c>
      <c r="TK52" s="229">
        <v>101.6</v>
      </c>
      <c r="TL52" s="229">
        <v>89.7</v>
      </c>
      <c r="TM52" s="229">
        <v>89.7</v>
      </c>
      <c r="TN52" s="229">
        <v>94.5</v>
      </c>
      <c r="TO52" s="229">
        <v>78.599999999999994</v>
      </c>
      <c r="TP52" s="229">
        <v>86.6</v>
      </c>
      <c r="TR52" s="229">
        <v>99.8</v>
      </c>
      <c r="TU52" s="229">
        <v>102</v>
      </c>
      <c r="TV52" s="229">
        <v>95.5</v>
      </c>
      <c r="TW52" s="229">
        <v>91.9</v>
      </c>
      <c r="TX52" s="229">
        <v>102.3</v>
      </c>
      <c r="TY52" s="229">
        <v>105</v>
      </c>
      <c r="TZ52" s="229">
        <v>90.9</v>
      </c>
      <c r="UA52" s="229">
        <v>102</v>
      </c>
      <c r="UC52" s="229">
        <v>122.1</v>
      </c>
      <c r="UD52" s="229">
        <v>107.3</v>
      </c>
      <c r="UE52" s="229">
        <v>116.2</v>
      </c>
      <c r="UF52" s="229">
        <v>100</v>
      </c>
      <c r="UG52" s="229">
        <v>100</v>
      </c>
      <c r="UH52" s="229">
        <v>113.4</v>
      </c>
      <c r="UI52" s="229">
        <v>112.8</v>
      </c>
      <c r="UJ52" s="229">
        <v>106.8</v>
      </c>
      <c r="UK52" s="229">
        <v>194.8</v>
      </c>
      <c r="UM52" s="229">
        <v>106.1</v>
      </c>
      <c r="UN52" s="229">
        <v>110.2</v>
      </c>
      <c r="UO52" s="229">
        <v>95.8</v>
      </c>
      <c r="UP52" s="229">
        <v>97.5</v>
      </c>
      <c r="UQ52" s="229">
        <v>95.6</v>
      </c>
      <c r="UR52" s="229">
        <v>358.1</v>
      </c>
      <c r="US52" s="229">
        <v>118.7</v>
      </c>
      <c r="UT52" s="229">
        <v>97.4</v>
      </c>
      <c r="UU52" s="229">
        <v>97.2</v>
      </c>
      <c r="UV52" s="229">
        <v>97.7</v>
      </c>
      <c r="UW52" s="229">
        <v>97.6</v>
      </c>
      <c r="UX52" s="229">
        <v>93.9</v>
      </c>
      <c r="UZ52" s="229">
        <v>91.2</v>
      </c>
      <c r="VA52" s="229">
        <v>100.6</v>
      </c>
      <c r="VB52" s="229">
        <v>85.3</v>
      </c>
      <c r="VC52" s="229">
        <v>96</v>
      </c>
      <c r="VE52" s="229">
        <v>98.1</v>
      </c>
      <c r="VG52" s="229">
        <v>110.5</v>
      </c>
      <c r="VH52" s="229">
        <v>363.3</v>
      </c>
      <c r="VJ52" s="229">
        <v>234</v>
      </c>
      <c r="VM52" s="229">
        <v>805.7</v>
      </c>
      <c r="VN52" s="229">
        <v>1433.1</v>
      </c>
      <c r="VO52" s="229">
        <v>406.9</v>
      </c>
      <c r="VP52" s="229">
        <v>756.9</v>
      </c>
      <c r="VQ52" s="229">
        <v>397.9</v>
      </c>
      <c r="VR52" s="229">
        <v>92</v>
      </c>
      <c r="VS52" s="229">
        <v>99</v>
      </c>
      <c r="VT52" s="229">
        <v>107.8</v>
      </c>
      <c r="VU52" s="229">
        <v>97</v>
      </c>
      <c r="VV52" s="229">
        <v>101.9</v>
      </c>
      <c r="VW52" s="229">
        <v>104.4</v>
      </c>
      <c r="VX52" s="229">
        <v>89.6</v>
      </c>
      <c r="VY52" s="229">
        <v>100.7</v>
      </c>
      <c r="VZ52" s="229">
        <v>95.9</v>
      </c>
      <c r="WA52" s="229">
        <v>99.9</v>
      </c>
      <c r="WB52" s="229">
        <v>107.7</v>
      </c>
      <c r="WC52" s="229">
        <v>147.4</v>
      </c>
      <c r="WD52" s="229">
        <v>96.3</v>
      </c>
      <c r="WE52" s="229">
        <v>107.4</v>
      </c>
      <c r="WF52" s="229">
        <v>96.6</v>
      </c>
      <c r="WG52" s="229">
        <v>106.1</v>
      </c>
      <c r="WH52" s="229">
        <v>116.6</v>
      </c>
      <c r="WI52" s="229">
        <v>122.1</v>
      </c>
      <c r="WJ52" s="229">
        <v>210.5</v>
      </c>
      <c r="WM52" s="229">
        <v>102.6</v>
      </c>
      <c r="WN52" s="229">
        <v>107.8</v>
      </c>
      <c r="WO52" s="229">
        <v>97.2</v>
      </c>
      <c r="WP52" s="229">
        <v>103.3</v>
      </c>
      <c r="WQ52" s="229">
        <v>98.1</v>
      </c>
      <c r="WR52" s="229">
        <v>107.3</v>
      </c>
      <c r="WS52" s="229">
        <v>100.8</v>
      </c>
      <c r="WT52" s="229">
        <v>108.8</v>
      </c>
      <c r="WW52" s="229">
        <v>105.7</v>
      </c>
      <c r="WY52" s="229">
        <v>119.7</v>
      </c>
      <c r="WZ52" s="229">
        <v>104.1</v>
      </c>
      <c r="XA52" s="229">
        <v>93.3</v>
      </c>
      <c r="XB52" s="229">
        <v>118.3</v>
      </c>
      <c r="XD52" s="229">
        <v>98.5</v>
      </c>
      <c r="XF52" s="229">
        <v>97.7</v>
      </c>
      <c r="XG52" s="229">
        <v>99.8</v>
      </c>
      <c r="XH52" s="229">
        <v>99.8</v>
      </c>
      <c r="XI52" s="229">
        <v>99.5</v>
      </c>
      <c r="XJ52" s="229">
        <v>100</v>
      </c>
      <c r="XK52" s="229">
        <v>90.8</v>
      </c>
      <c r="XM52" s="229">
        <v>87.6</v>
      </c>
      <c r="XN52" s="229">
        <v>96.2</v>
      </c>
      <c r="XO52" s="229">
        <v>97</v>
      </c>
      <c r="XP52" s="229">
        <v>96.8</v>
      </c>
      <c r="XQ52" s="229">
        <v>95.9</v>
      </c>
      <c r="XR52" s="229">
        <v>100</v>
      </c>
      <c r="XS52" s="229">
        <v>107.3</v>
      </c>
      <c r="XT52" s="229">
        <v>107.3</v>
      </c>
      <c r="XU52" s="229">
        <v>89.5</v>
      </c>
      <c r="XV52" s="229">
        <v>89.5</v>
      </c>
      <c r="XW52" s="229">
        <v>96.6</v>
      </c>
      <c r="XX52" s="229">
        <v>95</v>
      </c>
      <c r="XY52" s="229">
        <v>97</v>
      </c>
      <c r="XZ52" s="229">
        <v>98.7</v>
      </c>
      <c r="YB52" s="229">
        <v>94.8</v>
      </c>
      <c r="YC52" s="229">
        <v>94.6</v>
      </c>
      <c r="YD52" s="229">
        <v>100.4</v>
      </c>
      <c r="YE52" s="229">
        <v>101</v>
      </c>
      <c r="YF52" s="229">
        <v>99.6</v>
      </c>
      <c r="YG52" s="229">
        <v>100</v>
      </c>
      <c r="YI52" s="229">
        <v>100</v>
      </c>
      <c r="YJ52" s="229">
        <v>101.6</v>
      </c>
      <c r="YK52" s="229">
        <v>98.7</v>
      </c>
      <c r="YM52" s="229">
        <v>97</v>
      </c>
      <c r="YN52" s="229">
        <v>97</v>
      </c>
      <c r="YO52" s="229">
        <v>99.9</v>
      </c>
      <c r="YP52" s="229">
        <v>113.6</v>
      </c>
      <c r="YQ52" s="229">
        <v>100.7</v>
      </c>
      <c r="YR52" s="229">
        <v>96.4</v>
      </c>
      <c r="YS52" s="229">
        <v>100.4</v>
      </c>
      <c r="YU52" s="229">
        <v>99.2</v>
      </c>
      <c r="YV52" s="229">
        <v>92.7</v>
      </c>
      <c r="YW52" s="229">
        <v>100</v>
      </c>
      <c r="YX52" s="229">
        <v>99.6</v>
      </c>
      <c r="YY52" s="229">
        <v>101.1</v>
      </c>
      <c r="YZ52" s="229">
        <v>96.5</v>
      </c>
      <c r="ZA52" s="229">
        <v>135.6</v>
      </c>
      <c r="ZB52" s="229">
        <v>100.4</v>
      </c>
      <c r="ZD52" s="229">
        <v>101.3</v>
      </c>
      <c r="ZF52" s="229">
        <v>97</v>
      </c>
      <c r="ZG52" s="229">
        <v>100.1</v>
      </c>
      <c r="ZI52" s="229">
        <v>100</v>
      </c>
      <c r="ZJ52" s="229">
        <v>98.6</v>
      </c>
      <c r="ZK52" s="229">
        <v>98.4</v>
      </c>
      <c r="ZL52" s="229">
        <v>98.7</v>
      </c>
      <c r="ZN52" s="229">
        <v>105.5</v>
      </c>
      <c r="ZO52" s="229">
        <v>135.9</v>
      </c>
      <c r="ZP52" s="229">
        <v>153.30000000000001</v>
      </c>
      <c r="ZQ52" s="229">
        <v>115.4</v>
      </c>
      <c r="ZR52" s="229">
        <v>109.3</v>
      </c>
      <c r="ZS52" s="229">
        <v>108.6</v>
      </c>
      <c r="ZV52" s="229">
        <v>106</v>
      </c>
      <c r="ZW52" s="229">
        <v>102.3</v>
      </c>
      <c r="ZX52" s="229">
        <v>110.5</v>
      </c>
      <c r="ZY52" s="229">
        <v>102.4</v>
      </c>
      <c r="ZZ52" s="229">
        <v>103.4</v>
      </c>
      <c r="AAA52" s="229">
        <v>102.8</v>
      </c>
      <c r="AAB52" s="229">
        <v>102.3</v>
      </c>
      <c r="AAC52" s="229">
        <v>104.4</v>
      </c>
      <c r="AAD52" s="229">
        <v>102.3</v>
      </c>
      <c r="AAE52" s="229">
        <v>103.8</v>
      </c>
      <c r="AAF52" s="229">
        <v>103</v>
      </c>
      <c r="AAG52" s="229">
        <v>93.8</v>
      </c>
      <c r="AAH52" s="229">
        <v>103.1</v>
      </c>
      <c r="AAI52" s="229">
        <v>97.2</v>
      </c>
      <c r="AAJ52" s="229">
        <v>101</v>
      </c>
      <c r="AAK52" s="229">
        <v>116.1</v>
      </c>
      <c r="AAL52" s="229">
        <v>92.8</v>
      </c>
      <c r="AAM52" s="229">
        <v>97</v>
      </c>
      <c r="AAN52" s="229">
        <v>106.9</v>
      </c>
      <c r="AAO52" s="229">
        <v>89.1</v>
      </c>
      <c r="AAP52" s="229">
        <v>86.1</v>
      </c>
      <c r="AAQ52" s="229">
        <v>114.6</v>
      </c>
      <c r="AAR52" s="229">
        <v>80.900000000000006</v>
      </c>
      <c r="AAS52" s="229">
        <v>64.599999999999994</v>
      </c>
      <c r="AAT52" s="229">
        <v>99.3</v>
      </c>
      <c r="AAU52" s="229">
        <v>103.1</v>
      </c>
      <c r="AAV52" s="229">
        <v>104.4</v>
      </c>
      <c r="AAW52" s="229">
        <v>101.7</v>
      </c>
      <c r="AAX52" s="229">
        <v>83.5</v>
      </c>
      <c r="AAY52" s="229">
        <v>83.3</v>
      </c>
      <c r="AAZ52" s="229">
        <v>84.2</v>
      </c>
      <c r="ABA52" s="229">
        <v>95.5</v>
      </c>
      <c r="ABC52" s="229">
        <v>100.8</v>
      </c>
      <c r="ABD52" s="229">
        <v>79</v>
      </c>
      <c r="ABE52" s="229">
        <v>91.7</v>
      </c>
      <c r="ABF52" s="229">
        <v>100</v>
      </c>
      <c r="ABG52" s="229">
        <v>93.7</v>
      </c>
      <c r="ABH52" s="229">
        <v>100.3</v>
      </c>
      <c r="ABI52" s="229">
        <v>92.5</v>
      </c>
      <c r="ABJ52" s="229">
        <v>97.6</v>
      </c>
      <c r="ABK52" s="229">
        <v>86.8</v>
      </c>
      <c r="ABL52" s="229">
        <v>95.4</v>
      </c>
      <c r="ABM52" s="229">
        <v>101.2</v>
      </c>
      <c r="ABN52" s="229">
        <v>97.7</v>
      </c>
      <c r="ABO52" s="229">
        <v>100.9</v>
      </c>
      <c r="ABP52" s="229">
        <v>100.8</v>
      </c>
      <c r="ABQ52" s="229">
        <v>101.8</v>
      </c>
      <c r="ABR52" s="229">
        <v>101.3</v>
      </c>
      <c r="ABS52" s="229" t="e">
        <v>#N/A</v>
      </c>
      <c r="ABT52" s="229">
        <v>103.9</v>
      </c>
      <c r="ABU52" s="229">
        <v>104.1</v>
      </c>
      <c r="ABV52" s="229">
        <v>109.3</v>
      </c>
      <c r="ACB52" s="229">
        <v>100.9</v>
      </c>
      <c r="ACC52" s="229">
        <v>100.6</v>
      </c>
      <c r="ACD52" s="229">
        <v>96.3</v>
      </c>
      <c r="ACE52" s="229">
        <v>92.8</v>
      </c>
      <c r="ACF52" s="229">
        <v>123.2</v>
      </c>
      <c r="ACG52" s="229">
        <v>101.9</v>
      </c>
      <c r="ACH52" s="229">
        <v>97.9</v>
      </c>
      <c r="ACI52" s="229">
        <v>104.2</v>
      </c>
      <c r="ACJ52" s="229">
        <v>77.599999999999994</v>
      </c>
      <c r="ACK52" s="229">
        <v>113</v>
      </c>
      <c r="ACL52" s="229">
        <v>99.8</v>
      </c>
      <c r="ACM52" s="229">
        <v>97.4</v>
      </c>
      <c r="ACN52" s="229">
        <v>101.1</v>
      </c>
      <c r="ACO52" s="229">
        <v>104.5</v>
      </c>
      <c r="ACP52" s="229">
        <v>99.1</v>
      </c>
      <c r="ACQ52" s="229">
        <v>102.1</v>
      </c>
      <c r="ACR52" s="229">
        <v>100.8</v>
      </c>
      <c r="ACS52" s="229">
        <v>104.2</v>
      </c>
      <c r="ACT52" s="229">
        <v>194.5</v>
      </c>
      <c r="ACU52" s="229">
        <v>99.6</v>
      </c>
      <c r="ACV52" s="229">
        <v>99.9</v>
      </c>
      <c r="ACW52" s="229">
        <v>95.7</v>
      </c>
      <c r="ACX52" s="229">
        <v>102.5</v>
      </c>
      <c r="ACY52" s="229">
        <v>100.7</v>
      </c>
      <c r="ACZ52" s="229">
        <v>100.5</v>
      </c>
      <c r="ADA52" s="229">
        <v>99.6</v>
      </c>
      <c r="ADB52" s="229">
        <v>78.099999999999994</v>
      </c>
      <c r="ADC52" s="229">
        <v>98.3</v>
      </c>
      <c r="ADD52" s="229">
        <v>103.6</v>
      </c>
      <c r="ADE52" s="229">
        <v>123.9</v>
      </c>
      <c r="ADF52" s="229">
        <v>134.30000000000001</v>
      </c>
      <c r="ADG52" s="229">
        <v>102.7</v>
      </c>
      <c r="ADH52" s="229">
        <v>96.3</v>
      </c>
      <c r="ADI52" s="229">
        <v>102.2</v>
      </c>
      <c r="ADJ52" s="229">
        <v>101.4</v>
      </c>
      <c r="ADK52" s="229">
        <v>101.2</v>
      </c>
    </row>
    <row r="53" spans="1:791">
      <c r="A53" s="229">
        <v>200311</v>
      </c>
      <c r="B53" s="229">
        <v>100.4</v>
      </c>
      <c r="C53" s="229">
        <v>95.8</v>
      </c>
      <c r="D53" s="229">
        <v>107.3</v>
      </c>
      <c r="E53" s="229">
        <v>130.5</v>
      </c>
      <c r="F53" s="229">
        <v>130.30000000000001</v>
      </c>
      <c r="G53" s="229">
        <v>134</v>
      </c>
      <c r="H53" s="229">
        <v>130.9</v>
      </c>
      <c r="I53" s="229">
        <v>139</v>
      </c>
      <c r="J53" s="229">
        <v>93.5</v>
      </c>
      <c r="K53" s="229">
        <v>95.1</v>
      </c>
      <c r="L53" s="229">
        <v>92.9</v>
      </c>
      <c r="N53" s="229">
        <v>92.4</v>
      </c>
      <c r="O53" s="229">
        <v>97</v>
      </c>
      <c r="P53" s="229">
        <v>92.9</v>
      </c>
      <c r="Q53" s="229">
        <v>91.5</v>
      </c>
      <c r="R53" s="229">
        <v>86.5</v>
      </c>
      <c r="S53" s="229">
        <v>96.3</v>
      </c>
      <c r="U53" s="229">
        <v>100.5</v>
      </c>
      <c r="V53" s="229">
        <v>86.6</v>
      </c>
      <c r="W53" s="229">
        <v>105.2</v>
      </c>
      <c r="X53" s="229">
        <v>97</v>
      </c>
      <c r="Y53" s="229">
        <v>97.8</v>
      </c>
      <c r="Z53" s="229">
        <v>104.3</v>
      </c>
      <c r="AA53" s="229">
        <v>103.7</v>
      </c>
      <c r="AB53" s="229">
        <v>106</v>
      </c>
      <c r="AD53" s="229">
        <v>114.4</v>
      </c>
      <c r="AE53" s="229">
        <v>86</v>
      </c>
      <c r="AF53" s="229">
        <v>107.5</v>
      </c>
      <c r="AG53" s="229">
        <v>87.2</v>
      </c>
      <c r="AH53" s="229">
        <v>88.5</v>
      </c>
      <c r="AI53" s="229">
        <v>95.1</v>
      </c>
      <c r="AJ53" s="229">
        <v>88.7</v>
      </c>
      <c r="AK53" s="229">
        <v>103.8</v>
      </c>
      <c r="AL53" s="229">
        <v>118.9</v>
      </c>
      <c r="AM53" s="229">
        <v>89.8</v>
      </c>
      <c r="AN53" s="229">
        <v>97.3</v>
      </c>
      <c r="AO53" s="229">
        <v>89.7</v>
      </c>
      <c r="AP53" s="229">
        <v>103.2</v>
      </c>
      <c r="AQ53" s="229">
        <v>97.7</v>
      </c>
      <c r="AR53" s="229">
        <v>113.9</v>
      </c>
      <c r="AS53" s="229">
        <v>97.3</v>
      </c>
      <c r="AT53" s="229">
        <v>102.6</v>
      </c>
      <c r="AU53" s="229">
        <v>109.2</v>
      </c>
      <c r="AV53" s="229">
        <v>89.7</v>
      </c>
      <c r="AX53" s="229">
        <v>85.8</v>
      </c>
      <c r="AY53" s="229">
        <v>84.3</v>
      </c>
      <c r="AZ53" s="229">
        <v>82.7</v>
      </c>
      <c r="BA53" s="229">
        <v>88.6</v>
      </c>
      <c r="BB53" s="229">
        <v>95.4</v>
      </c>
      <c r="BC53" s="229">
        <v>91.3</v>
      </c>
      <c r="BD53" s="229">
        <v>95.9</v>
      </c>
      <c r="BE53" s="229">
        <v>92.9</v>
      </c>
      <c r="BF53" s="229">
        <v>97.7</v>
      </c>
      <c r="BG53" s="229">
        <v>96</v>
      </c>
      <c r="BH53" s="229">
        <v>92.2</v>
      </c>
      <c r="BI53" s="229">
        <v>92.3</v>
      </c>
      <c r="BJ53" s="229">
        <v>92.1</v>
      </c>
      <c r="BK53" s="229">
        <v>91.9</v>
      </c>
      <c r="BL53" s="229">
        <v>96.6</v>
      </c>
      <c r="BM53" s="229">
        <v>92</v>
      </c>
      <c r="BN53" s="229">
        <v>91.9</v>
      </c>
      <c r="BO53" s="229">
        <v>86.1</v>
      </c>
      <c r="BP53" s="229">
        <v>92</v>
      </c>
      <c r="BQ53" s="229">
        <v>95.5</v>
      </c>
      <c r="BR53" s="229">
        <v>90.2</v>
      </c>
      <c r="BS53" s="229">
        <v>88.4</v>
      </c>
      <c r="BU53" s="229">
        <v>95.4</v>
      </c>
      <c r="BV53" s="229">
        <v>97.2</v>
      </c>
      <c r="BW53" s="229">
        <v>96.1</v>
      </c>
      <c r="BX53" s="229">
        <v>79.099999999999994</v>
      </c>
      <c r="BY53" s="229">
        <v>101.5</v>
      </c>
      <c r="BZ53" s="229">
        <v>98.4</v>
      </c>
      <c r="CA53" s="229">
        <v>97.5</v>
      </c>
      <c r="CB53" s="229">
        <v>104.8</v>
      </c>
      <c r="CC53" s="229">
        <v>83.5</v>
      </c>
      <c r="CD53" s="229">
        <v>75.8</v>
      </c>
      <c r="CE53" s="229">
        <v>93.1</v>
      </c>
      <c r="CF53" s="229">
        <v>89.3</v>
      </c>
      <c r="CG53" s="229">
        <v>89.3</v>
      </c>
      <c r="CH53" s="229">
        <v>84</v>
      </c>
      <c r="CI53" s="229">
        <v>75.599999999999994</v>
      </c>
      <c r="CJ53" s="229">
        <v>55.6</v>
      </c>
      <c r="CK53" s="229">
        <v>56.2</v>
      </c>
      <c r="CL53" s="229">
        <v>59.8</v>
      </c>
      <c r="CM53" s="229">
        <v>67.8</v>
      </c>
      <c r="CN53" s="229">
        <v>57</v>
      </c>
      <c r="CO53" s="229">
        <v>64.2</v>
      </c>
      <c r="CP53" s="229">
        <v>109.9</v>
      </c>
      <c r="CQ53" s="229">
        <v>82.8</v>
      </c>
      <c r="CR53" s="229">
        <v>95.7</v>
      </c>
      <c r="CS53" s="229">
        <v>70.099999999999994</v>
      </c>
      <c r="CT53" s="229">
        <v>74.2</v>
      </c>
      <c r="CU53" s="229">
        <v>58.7</v>
      </c>
      <c r="CV53" s="229">
        <v>68.400000000000006</v>
      </c>
      <c r="CW53" s="229">
        <v>95.7</v>
      </c>
      <c r="CX53" s="229">
        <v>74.599999999999994</v>
      </c>
      <c r="CY53" s="229">
        <v>79.900000000000006</v>
      </c>
      <c r="CZ53" s="229">
        <v>109.4</v>
      </c>
      <c r="DC53" s="229">
        <v>70.3</v>
      </c>
      <c r="DD53" s="229">
        <v>67.3</v>
      </c>
      <c r="DE53" s="229">
        <v>78</v>
      </c>
      <c r="DF53" s="229">
        <v>89.8</v>
      </c>
      <c r="DG53" s="229">
        <v>87.3</v>
      </c>
      <c r="DH53" s="229">
        <v>64.2</v>
      </c>
      <c r="DI53" s="229">
        <v>97.1</v>
      </c>
      <c r="DJ53" s="229">
        <v>120.5</v>
      </c>
      <c r="DK53" s="229">
        <v>135.69999999999999</v>
      </c>
      <c r="DN53" s="229">
        <v>99.2</v>
      </c>
      <c r="DO53" s="229">
        <v>91.7</v>
      </c>
      <c r="DP53" s="229">
        <v>101.6</v>
      </c>
      <c r="DQ53" s="229">
        <v>82.3</v>
      </c>
      <c r="DR53" s="229">
        <v>102.1</v>
      </c>
      <c r="DS53" s="229">
        <v>82.3</v>
      </c>
      <c r="DT53" s="229">
        <v>92.1</v>
      </c>
      <c r="DV53" s="229">
        <v>103.6</v>
      </c>
      <c r="DW53" s="229">
        <v>98.8</v>
      </c>
      <c r="DX53" s="229">
        <v>96.3</v>
      </c>
      <c r="DY53" s="229">
        <v>121.2</v>
      </c>
      <c r="DZ53" s="229">
        <v>100.7</v>
      </c>
      <c r="EA53" s="229">
        <v>98.8</v>
      </c>
      <c r="EB53" s="229">
        <v>106.1</v>
      </c>
      <c r="EC53" s="229">
        <v>100.2</v>
      </c>
      <c r="ED53" s="229">
        <v>99.4</v>
      </c>
      <c r="EE53" s="229">
        <v>104.8</v>
      </c>
      <c r="EF53" s="229">
        <v>96.5</v>
      </c>
      <c r="EG53" s="229">
        <v>89.3</v>
      </c>
      <c r="EH53" s="229">
        <v>87.6</v>
      </c>
      <c r="EI53" s="229">
        <v>86.7</v>
      </c>
      <c r="EJ53" s="229">
        <v>79.2</v>
      </c>
      <c r="EK53" s="229">
        <v>98</v>
      </c>
      <c r="EL53" s="229">
        <v>77.7</v>
      </c>
      <c r="EM53" s="229">
        <v>114.9</v>
      </c>
      <c r="EN53" s="229">
        <v>107.1</v>
      </c>
      <c r="EO53" s="229">
        <v>95.4</v>
      </c>
      <c r="ET53" s="229">
        <v>70</v>
      </c>
      <c r="EY53" s="229">
        <v>91.4</v>
      </c>
      <c r="EZ53" s="229">
        <v>95.3</v>
      </c>
      <c r="FB53" s="229">
        <v>109.2</v>
      </c>
      <c r="FC53" s="229">
        <v>107.4</v>
      </c>
      <c r="FD53" s="229">
        <v>99.3</v>
      </c>
      <c r="FE53" s="229">
        <v>96.3</v>
      </c>
      <c r="FF53" s="229">
        <v>106.7</v>
      </c>
      <c r="FG53" s="229">
        <v>67.7</v>
      </c>
      <c r="FH53" s="229">
        <v>99.7</v>
      </c>
      <c r="FI53" s="229">
        <v>101.6</v>
      </c>
      <c r="FJ53" s="229">
        <v>98.7</v>
      </c>
      <c r="FK53" s="229">
        <v>98.5</v>
      </c>
      <c r="FL53" s="229">
        <v>91.7</v>
      </c>
      <c r="FM53" s="229">
        <v>94.8</v>
      </c>
      <c r="FN53" s="229">
        <v>112.5</v>
      </c>
      <c r="FO53" s="229">
        <v>120.7</v>
      </c>
      <c r="FP53" s="229">
        <v>97.3</v>
      </c>
      <c r="FR53" s="229">
        <v>102.5</v>
      </c>
      <c r="FS53" s="229">
        <v>97.4</v>
      </c>
      <c r="FT53" s="229">
        <v>82.8</v>
      </c>
      <c r="FU53" s="229">
        <v>118.1</v>
      </c>
      <c r="FV53" s="229">
        <v>104.7</v>
      </c>
      <c r="FW53" s="229">
        <v>103.8</v>
      </c>
      <c r="FZ53" s="229">
        <v>92.4</v>
      </c>
      <c r="GA53" s="229">
        <v>91.5</v>
      </c>
      <c r="GB53" s="229">
        <v>94</v>
      </c>
      <c r="GC53" s="229">
        <v>93.2</v>
      </c>
      <c r="GD53" s="229">
        <v>94.8</v>
      </c>
      <c r="GE53" s="229">
        <v>90.5</v>
      </c>
      <c r="GF53" s="229">
        <v>106.2</v>
      </c>
      <c r="GG53" s="229">
        <v>101.2</v>
      </c>
      <c r="GH53" s="229">
        <v>96.8</v>
      </c>
      <c r="GI53" s="229">
        <v>98.3</v>
      </c>
      <c r="GJ53" s="229">
        <v>95.3</v>
      </c>
      <c r="GK53" s="229">
        <v>87.3</v>
      </c>
      <c r="GL53" s="229">
        <v>75</v>
      </c>
      <c r="GM53" s="229">
        <v>84.2</v>
      </c>
      <c r="GN53" s="229">
        <v>98</v>
      </c>
      <c r="GO53" s="229">
        <v>86.9</v>
      </c>
      <c r="GP53" s="229">
        <v>99.6</v>
      </c>
      <c r="GQ53" s="229">
        <v>95.6</v>
      </c>
      <c r="GR53" s="229">
        <v>98.2</v>
      </c>
      <c r="GT53" s="229">
        <v>96.7</v>
      </c>
      <c r="GU53" s="229">
        <v>101</v>
      </c>
      <c r="GV53" s="229">
        <v>92.5</v>
      </c>
      <c r="GW53" s="229">
        <v>104.9</v>
      </c>
      <c r="GY53" s="229">
        <v>93.9</v>
      </c>
      <c r="GZ53" s="229">
        <v>71.5</v>
      </c>
      <c r="HA53" s="229">
        <v>94.3</v>
      </c>
      <c r="HB53" s="229">
        <v>99.3</v>
      </c>
      <c r="HC53" s="229">
        <v>98.1</v>
      </c>
      <c r="HD53" s="229">
        <v>96.7</v>
      </c>
      <c r="HE53" s="229">
        <v>98</v>
      </c>
      <c r="HG53" s="229">
        <v>83.7</v>
      </c>
      <c r="HI53" s="229">
        <v>110.3</v>
      </c>
      <c r="HJ53" s="229">
        <v>127.6</v>
      </c>
      <c r="HK53" s="229">
        <v>92.2</v>
      </c>
      <c r="HN53" s="229">
        <v>112.1</v>
      </c>
      <c r="HO53" s="229">
        <v>107.4</v>
      </c>
      <c r="HP53" s="229">
        <v>101.6</v>
      </c>
      <c r="HQ53" s="229">
        <v>97.8</v>
      </c>
      <c r="HR53" s="229">
        <v>121.3</v>
      </c>
      <c r="HS53" s="229">
        <v>114.8</v>
      </c>
      <c r="HT53" s="229">
        <v>119.4</v>
      </c>
      <c r="HU53" s="229">
        <v>101.3</v>
      </c>
      <c r="HV53" s="229">
        <v>118</v>
      </c>
      <c r="HW53" s="229">
        <v>113.4</v>
      </c>
      <c r="HX53" s="229">
        <v>104.4</v>
      </c>
      <c r="HY53" s="229">
        <v>118.7</v>
      </c>
      <c r="HZ53" s="229">
        <v>102</v>
      </c>
      <c r="IA53" s="229">
        <v>119.5</v>
      </c>
      <c r="IB53" s="229">
        <v>112.9</v>
      </c>
      <c r="IC53" s="229">
        <v>100.2</v>
      </c>
      <c r="ID53" s="229">
        <v>144</v>
      </c>
      <c r="IE53" s="229">
        <v>115.2</v>
      </c>
      <c r="IF53" s="229">
        <v>103.2</v>
      </c>
      <c r="IG53" s="229">
        <v>112.2</v>
      </c>
      <c r="IH53" s="229">
        <v>97.1</v>
      </c>
      <c r="II53" s="229">
        <v>103.5</v>
      </c>
      <c r="IJ53" s="229">
        <v>103.6</v>
      </c>
      <c r="IK53" s="229">
        <v>107.5</v>
      </c>
      <c r="IL53" s="229">
        <v>104.7</v>
      </c>
      <c r="IM53" s="229">
        <v>93.1</v>
      </c>
      <c r="IP53" s="229">
        <v>95.7</v>
      </c>
      <c r="IQ53" s="229">
        <v>95.7</v>
      </c>
      <c r="IR53" s="229">
        <v>93.8</v>
      </c>
      <c r="IS53" s="229">
        <v>94.7</v>
      </c>
      <c r="IU53" s="229">
        <v>97</v>
      </c>
      <c r="IW53" s="229">
        <v>95.1</v>
      </c>
      <c r="IX53" s="229">
        <v>96.2</v>
      </c>
      <c r="IY53" s="229">
        <v>96.1</v>
      </c>
      <c r="IZ53" s="229">
        <v>96.1</v>
      </c>
      <c r="JA53" s="229">
        <v>87.4</v>
      </c>
      <c r="JB53" s="229">
        <v>98.9</v>
      </c>
      <c r="JD53" s="229">
        <v>98.3</v>
      </c>
      <c r="JE53" s="229">
        <v>97.7</v>
      </c>
      <c r="JG53" s="229">
        <v>99.2</v>
      </c>
      <c r="JH53" s="229">
        <v>98.1</v>
      </c>
      <c r="JI53" s="229">
        <v>96.6</v>
      </c>
      <c r="JJ53" s="229">
        <v>98.5</v>
      </c>
      <c r="JL53" s="229">
        <v>96.9</v>
      </c>
      <c r="JM53" s="229">
        <v>97.1</v>
      </c>
      <c r="JN53" s="229">
        <v>94.6</v>
      </c>
      <c r="JO53" s="229">
        <v>94.7</v>
      </c>
      <c r="JP53" s="229">
        <v>94.8</v>
      </c>
      <c r="JQ53" s="229">
        <v>94.2</v>
      </c>
      <c r="JR53" s="229">
        <v>100.8</v>
      </c>
      <c r="JS53" s="229">
        <v>101</v>
      </c>
      <c r="JT53" s="229">
        <v>102.5</v>
      </c>
      <c r="JU53" s="229">
        <v>102.5</v>
      </c>
      <c r="JV53" s="229">
        <v>99.1</v>
      </c>
      <c r="JW53" s="229">
        <v>100</v>
      </c>
      <c r="JX53" s="229">
        <v>98.1</v>
      </c>
      <c r="JY53" s="229">
        <v>100.7</v>
      </c>
      <c r="JZ53" s="229">
        <v>100.7</v>
      </c>
      <c r="KA53" s="229">
        <v>99.7</v>
      </c>
      <c r="KB53" s="229">
        <v>100.7</v>
      </c>
      <c r="KC53" s="229">
        <v>92.5</v>
      </c>
      <c r="KD53" s="229">
        <v>133.69999999999999</v>
      </c>
      <c r="KE53" s="229">
        <v>96.5</v>
      </c>
      <c r="KG53" s="229">
        <v>92.5</v>
      </c>
      <c r="KH53" s="229">
        <v>92</v>
      </c>
      <c r="KJ53" s="229">
        <v>99.6</v>
      </c>
      <c r="KK53" s="229">
        <v>99.3</v>
      </c>
      <c r="KL53" s="229">
        <v>92.8</v>
      </c>
      <c r="KM53" s="229">
        <v>104.8</v>
      </c>
      <c r="KN53" s="229">
        <v>97.5</v>
      </c>
      <c r="KO53" s="229">
        <v>100</v>
      </c>
      <c r="KP53" s="229">
        <v>92.5</v>
      </c>
      <c r="KQ53" s="229">
        <v>95.2</v>
      </c>
      <c r="KR53" s="229">
        <v>103.9</v>
      </c>
      <c r="KS53" s="229">
        <v>102.3</v>
      </c>
      <c r="KT53" s="229">
        <v>103.1</v>
      </c>
      <c r="KU53" s="229">
        <v>93.7</v>
      </c>
      <c r="KV53" s="229">
        <v>102</v>
      </c>
      <c r="KW53" s="229">
        <v>102</v>
      </c>
      <c r="KX53" s="229">
        <v>89</v>
      </c>
      <c r="KY53" s="229">
        <v>94.6</v>
      </c>
      <c r="KZ53" s="229">
        <v>83.4</v>
      </c>
      <c r="LA53" s="229">
        <v>62.3</v>
      </c>
      <c r="LB53" s="229">
        <v>62.3</v>
      </c>
      <c r="LC53" s="229">
        <v>97</v>
      </c>
      <c r="LD53" s="229">
        <v>98.3</v>
      </c>
      <c r="LE53" s="229">
        <v>94.5</v>
      </c>
      <c r="LF53" s="229">
        <v>117</v>
      </c>
      <c r="LG53" s="229">
        <v>150.6</v>
      </c>
      <c r="LH53" s="229">
        <v>186.3</v>
      </c>
      <c r="LI53" s="229">
        <v>209</v>
      </c>
      <c r="LJ53" s="229">
        <v>141.4</v>
      </c>
      <c r="LK53" s="229">
        <v>132.69999999999999</v>
      </c>
      <c r="LL53" s="229">
        <v>132</v>
      </c>
      <c r="LM53" s="229">
        <v>239.3</v>
      </c>
      <c r="LN53" s="229">
        <v>172.9</v>
      </c>
      <c r="LO53" s="229">
        <v>232.6</v>
      </c>
      <c r="LQ53" s="229">
        <v>132.30000000000001</v>
      </c>
      <c r="LR53" s="229">
        <v>147.80000000000001</v>
      </c>
      <c r="LS53" s="229">
        <v>181.7</v>
      </c>
      <c r="LT53" s="229">
        <v>121.1</v>
      </c>
      <c r="LU53" s="229">
        <v>98.1</v>
      </c>
      <c r="LV53" s="229">
        <v>100.3</v>
      </c>
      <c r="LW53" s="229">
        <v>103.5</v>
      </c>
      <c r="LX53" s="229">
        <v>99.3</v>
      </c>
      <c r="LY53" s="229">
        <v>99.7</v>
      </c>
      <c r="LZ53" s="229">
        <v>120</v>
      </c>
      <c r="MA53" s="229">
        <v>100.4</v>
      </c>
      <c r="MB53" s="229">
        <v>126.5</v>
      </c>
      <c r="MC53" s="229">
        <v>131.69999999999999</v>
      </c>
      <c r="MD53" s="229">
        <v>110.7</v>
      </c>
      <c r="ME53" s="229">
        <v>111.5</v>
      </c>
      <c r="MF53" s="229">
        <v>106.8</v>
      </c>
      <c r="MG53" s="229">
        <v>113</v>
      </c>
      <c r="MH53" s="229">
        <v>116.8</v>
      </c>
      <c r="MI53" s="229">
        <v>106.6</v>
      </c>
      <c r="MJ53" s="229">
        <v>112</v>
      </c>
      <c r="MK53" s="229">
        <v>99.4</v>
      </c>
      <c r="ML53" s="229">
        <v>95</v>
      </c>
      <c r="MM53" s="229">
        <v>97.3</v>
      </c>
      <c r="MN53" s="229">
        <v>98.3</v>
      </c>
      <c r="MO53" s="229">
        <v>87.3</v>
      </c>
      <c r="MP53" s="229">
        <v>98.4</v>
      </c>
      <c r="MQ53" s="229">
        <v>93.3</v>
      </c>
      <c r="MR53" s="229">
        <v>96.8</v>
      </c>
      <c r="MS53" s="229">
        <v>100.3</v>
      </c>
      <c r="MT53" s="229">
        <v>95.3</v>
      </c>
      <c r="MV53" s="229">
        <v>97.2</v>
      </c>
      <c r="MW53" s="229">
        <v>103.5</v>
      </c>
      <c r="MX53" s="229">
        <v>101.7</v>
      </c>
      <c r="MY53" s="229">
        <v>107</v>
      </c>
      <c r="MZ53" s="229">
        <v>87.9</v>
      </c>
      <c r="NA53" s="229">
        <v>117.7</v>
      </c>
      <c r="NC53" s="229">
        <v>108.6</v>
      </c>
      <c r="ND53" s="229">
        <v>115.1</v>
      </c>
      <c r="NE53" s="229">
        <v>128.5</v>
      </c>
      <c r="NF53" s="229">
        <v>106.4</v>
      </c>
      <c r="NG53" s="229">
        <v>108</v>
      </c>
      <c r="NH53" s="229">
        <v>104.6</v>
      </c>
      <c r="NI53" s="229">
        <v>110.5</v>
      </c>
      <c r="NJ53" s="229">
        <v>104.8</v>
      </c>
      <c r="NK53" s="229">
        <v>111.7</v>
      </c>
      <c r="NM53" s="229">
        <v>96.4</v>
      </c>
      <c r="NN53" s="229">
        <v>111.7</v>
      </c>
      <c r="NO53" s="229">
        <v>121</v>
      </c>
      <c r="NP53" s="229">
        <v>102.9</v>
      </c>
      <c r="NR53" s="229">
        <v>98</v>
      </c>
      <c r="NS53" s="229">
        <v>96</v>
      </c>
      <c r="NT53" s="229">
        <v>96</v>
      </c>
      <c r="NU53" s="229">
        <v>97.6</v>
      </c>
      <c r="NV53" s="229">
        <v>95</v>
      </c>
      <c r="NW53" s="229">
        <v>113.6</v>
      </c>
      <c r="NX53" s="229">
        <v>100</v>
      </c>
      <c r="NY53" s="229">
        <v>100</v>
      </c>
      <c r="NZ53" s="229">
        <v>102.4</v>
      </c>
      <c r="OA53" s="229">
        <v>103.9</v>
      </c>
      <c r="OB53" s="229">
        <v>101.6</v>
      </c>
      <c r="OC53" s="229">
        <v>101.4</v>
      </c>
      <c r="OD53" s="229">
        <v>101.5</v>
      </c>
      <c r="OE53" s="229">
        <v>104.1</v>
      </c>
      <c r="OF53" s="229">
        <v>102.9</v>
      </c>
      <c r="OG53" s="229">
        <v>96.4</v>
      </c>
      <c r="OI53" s="229">
        <v>107.4</v>
      </c>
      <c r="OK53" s="229">
        <v>106.2</v>
      </c>
      <c r="OL53" s="229">
        <v>94.1</v>
      </c>
      <c r="OM53" s="229">
        <v>110.4</v>
      </c>
      <c r="ON53" s="229">
        <v>98.5</v>
      </c>
      <c r="OO53" s="229">
        <v>112.9</v>
      </c>
      <c r="OP53" s="229">
        <v>95.7</v>
      </c>
      <c r="OQ53" s="229">
        <v>102.3</v>
      </c>
      <c r="OR53" s="229">
        <v>104.6</v>
      </c>
      <c r="OT53" s="229">
        <v>105.5</v>
      </c>
      <c r="OV53" s="229">
        <v>90.7</v>
      </c>
      <c r="OW53" s="229">
        <v>103.4</v>
      </c>
      <c r="OX53" s="229">
        <v>110.9</v>
      </c>
      <c r="OY53" s="229">
        <v>95.2</v>
      </c>
      <c r="OZ53" s="229">
        <v>98.1</v>
      </c>
      <c r="PA53" s="229">
        <v>96.2</v>
      </c>
      <c r="PB53" s="229">
        <v>101.5</v>
      </c>
      <c r="PC53" s="229">
        <v>123.6</v>
      </c>
      <c r="PD53" s="229">
        <v>96.9</v>
      </c>
      <c r="PE53" s="229">
        <v>115.3</v>
      </c>
      <c r="PF53" s="229">
        <v>174.1</v>
      </c>
      <c r="PG53" s="229">
        <v>93.6</v>
      </c>
      <c r="PH53" s="229">
        <v>102.6</v>
      </c>
      <c r="PI53" s="229">
        <v>101.8</v>
      </c>
      <c r="PJ53" s="229">
        <v>101.6</v>
      </c>
      <c r="PK53" s="229">
        <v>99.4</v>
      </c>
      <c r="PL53" s="229">
        <v>110</v>
      </c>
      <c r="PM53" s="229">
        <v>94.7</v>
      </c>
      <c r="PN53" s="229">
        <v>95.8</v>
      </c>
      <c r="PO53" s="229">
        <v>97.4</v>
      </c>
      <c r="PP53" s="229">
        <v>99.9</v>
      </c>
      <c r="PQ53" s="229">
        <v>102</v>
      </c>
      <c r="PR53" s="229">
        <v>93.8</v>
      </c>
      <c r="PS53" s="229">
        <v>91.9</v>
      </c>
      <c r="PT53" s="229">
        <v>108.2</v>
      </c>
      <c r="PU53" s="229">
        <v>96.8</v>
      </c>
      <c r="PV53" s="229">
        <v>111.2</v>
      </c>
      <c r="PW53" s="229">
        <v>94</v>
      </c>
      <c r="PX53" s="229">
        <v>107.6</v>
      </c>
      <c r="PY53" s="229">
        <v>109.8</v>
      </c>
      <c r="PZ53" s="229">
        <v>104.3</v>
      </c>
      <c r="QA53" s="229">
        <v>101.8</v>
      </c>
      <c r="QB53" s="229">
        <v>102.9</v>
      </c>
      <c r="QC53" s="229">
        <v>100.4</v>
      </c>
      <c r="QD53" s="229">
        <v>99.2</v>
      </c>
      <c r="QE53" s="229">
        <v>112</v>
      </c>
      <c r="QF53" s="229">
        <v>99.8</v>
      </c>
      <c r="QG53" s="229">
        <v>101.7</v>
      </c>
      <c r="QH53" s="229">
        <v>98</v>
      </c>
      <c r="QI53" s="229">
        <v>104.2</v>
      </c>
      <c r="QJ53" s="229">
        <v>107.8</v>
      </c>
      <c r="QK53" s="229">
        <v>107.8</v>
      </c>
      <c r="QL53" s="229">
        <v>100</v>
      </c>
      <c r="QM53" s="229">
        <v>105.1</v>
      </c>
      <c r="QN53" s="229">
        <v>98.8</v>
      </c>
      <c r="QO53" s="229">
        <v>103.4</v>
      </c>
      <c r="QP53" s="229">
        <v>104.6</v>
      </c>
      <c r="QQ53" s="229">
        <v>102.7</v>
      </c>
      <c r="QS53" s="229">
        <v>108.5</v>
      </c>
      <c r="QT53" s="229">
        <v>106.4</v>
      </c>
      <c r="QU53" s="229">
        <v>126.8</v>
      </c>
      <c r="QV53" s="229">
        <v>113.7</v>
      </c>
      <c r="QW53" s="229">
        <v>104.2</v>
      </c>
      <c r="QX53" s="229">
        <v>105.5</v>
      </c>
      <c r="QY53" s="229">
        <v>106.6</v>
      </c>
      <c r="QZ53" s="229">
        <v>104.2</v>
      </c>
      <c r="RA53" s="229">
        <v>94.5</v>
      </c>
      <c r="RB53" s="229">
        <v>95.4</v>
      </c>
      <c r="RC53" s="229">
        <v>94.6</v>
      </c>
      <c r="RD53" s="229">
        <v>92.4</v>
      </c>
      <c r="RE53" s="229">
        <v>92.6</v>
      </c>
      <c r="RF53" s="229">
        <v>102.4</v>
      </c>
      <c r="RG53" s="229">
        <v>106.4</v>
      </c>
      <c r="RH53" s="229">
        <v>105.1</v>
      </c>
      <c r="RI53" s="229">
        <v>110</v>
      </c>
      <c r="RJ53" s="229">
        <v>106.3</v>
      </c>
      <c r="RK53" s="229">
        <v>101.6</v>
      </c>
      <c r="RL53" s="229">
        <v>118.4</v>
      </c>
      <c r="RM53" s="229">
        <v>101.9</v>
      </c>
      <c r="RN53" s="229">
        <v>105</v>
      </c>
      <c r="RO53" s="229">
        <v>101.3</v>
      </c>
      <c r="RP53" s="229">
        <v>113.3</v>
      </c>
      <c r="RQ53" s="229">
        <v>108.1</v>
      </c>
      <c r="RT53" s="229">
        <v>110.9</v>
      </c>
      <c r="RU53" s="229">
        <v>121.9</v>
      </c>
      <c r="RW53" s="229">
        <v>102</v>
      </c>
      <c r="RX53" s="229">
        <v>113.6</v>
      </c>
      <c r="RY53" s="229">
        <v>122</v>
      </c>
      <c r="RZ53" s="229">
        <v>109</v>
      </c>
      <c r="SA53" s="229">
        <v>101.7</v>
      </c>
      <c r="SB53" s="229">
        <v>124.4</v>
      </c>
      <c r="SC53" s="229">
        <v>100.4</v>
      </c>
      <c r="SD53" s="229">
        <v>121.7</v>
      </c>
      <c r="SE53" s="229">
        <v>97.9</v>
      </c>
      <c r="SF53" s="229">
        <v>101.7</v>
      </c>
      <c r="SG53" s="229">
        <v>74.599999999999994</v>
      </c>
      <c r="SH53" s="229">
        <v>99.2</v>
      </c>
      <c r="SI53" s="229">
        <v>97.5</v>
      </c>
      <c r="SK53" s="229">
        <v>101.1</v>
      </c>
      <c r="SL53" s="229">
        <v>100.2</v>
      </c>
      <c r="SM53" s="229">
        <v>99.6</v>
      </c>
      <c r="SN53" s="229">
        <v>100</v>
      </c>
      <c r="SO53" s="229">
        <v>97.6</v>
      </c>
      <c r="SP53" s="229">
        <v>98.7</v>
      </c>
      <c r="SQ53" s="229">
        <v>100</v>
      </c>
      <c r="SR53" s="229">
        <v>100</v>
      </c>
      <c r="SS53" s="229">
        <v>99.3</v>
      </c>
      <c r="ST53" s="229">
        <v>99.6</v>
      </c>
      <c r="SU53" s="229">
        <v>99.2</v>
      </c>
      <c r="SV53" s="229">
        <v>99</v>
      </c>
      <c r="SW53" s="229">
        <v>99.3</v>
      </c>
      <c r="SY53" s="229">
        <v>93.8</v>
      </c>
      <c r="SZ53" s="229">
        <v>95.8</v>
      </c>
      <c r="TA53" s="229">
        <v>110.3</v>
      </c>
      <c r="TB53" s="229">
        <v>112.9</v>
      </c>
      <c r="TC53" s="229">
        <v>100.8</v>
      </c>
      <c r="TD53" s="229">
        <v>95.9</v>
      </c>
      <c r="TE53" s="229">
        <v>101</v>
      </c>
      <c r="TF53" s="229">
        <v>99.4</v>
      </c>
      <c r="TG53" s="229">
        <v>100.1</v>
      </c>
      <c r="TH53" s="229">
        <v>103</v>
      </c>
      <c r="TI53" s="229">
        <v>97.3</v>
      </c>
      <c r="TJ53" s="229">
        <v>101.4</v>
      </c>
      <c r="TK53" s="229">
        <v>101.6</v>
      </c>
      <c r="TL53" s="229">
        <v>89.6</v>
      </c>
      <c r="TM53" s="229">
        <v>89.6</v>
      </c>
      <c r="TN53" s="229">
        <v>94.4</v>
      </c>
      <c r="TO53" s="229">
        <v>78.3</v>
      </c>
      <c r="TP53" s="229">
        <v>86.6</v>
      </c>
      <c r="TR53" s="229">
        <v>99</v>
      </c>
      <c r="TU53" s="229">
        <v>102.2</v>
      </c>
      <c r="TV53" s="229">
        <v>96.2</v>
      </c>
      <c r="TW53" s="229">
        <v>91.7</v>
      </c>
      <c r="TX53" s="229">
        <v>102.3</v>
      </c>
      <c r="TY53" s="229">
        <v>105</v>
      </c>
      <c r="TZ53" s="229">
        <v>90.9</v>
      </c>
      <c r="UA53" s="229">
        <v>102</v>
      </c>
      <c r="UC53" s="229">
        <v>122.1</v>
      </c>
      <c r="UD53" s="229">
        <v>107.3</v>
      </c>
      <c r="UE53" s="229">
        <v>116.2</v>
      </c>
      <c r="UF53" s="229">
        <v>100</v>
      </c>
      <c r="UG53" s="229">
        <v>100</v>
      </c>
      <c r="UH53" s="229">
        <v>113.4</v>
      </c>
      <c r="UI53" s="229">
        <v>112.8</v>
      </c>
      <c r="UJ53" s="229">
        <v>106.8</v>
      </c>
      <c r="UK53" s="229">
        <v>194.3</v>
      </c>
      <c r="UM53" s="229">
        <v>106.1</v>
      </c>
      <c r="UN53" s="229">
        <v>110.2</v>
      </c>
      <c r="UO53" s="229">
        <v>95.8</v>
      </c>
      <c r="UP53" s="229">
        <v>97.5</v>
      </c>
      <c r="UQ53" s="229">
        <v>95.6</v>
      </c>
      <c r="UR53" s="229">
        <v>358.1</v>
      </c>
      <c r="US53" s="229">
        <v>118.7</v>
      </c>
      <c r="UT53" s="229">
        <v>97.4</v>
      </c>
      <c r="UU53" s="229">
        <v>97.2</v>
      </c>
      <c r="UV53" s="229">
        <v>97.7</v>
      </c>
      <c r="UW53" s="229">
        <v>97.6</v>
      </c>
      <c r="UX53" s="229">
        <v>93.9</v>
      </c>
      <c r="UZ53" s="229">
        <v>91.2</v>
      </c>
      <c r="VA53" s="229">
        <v>100.6</v>
      </c>
      <c r="VB53" s="229">
        <v>85.3</v>
      </c>
      <c r="VC53" s="229">
        <v>96</v>
      </c>
      <c r="VE53" s="229">
        <v>98.1</v>
      </c>
      <c r="VG53" s="229">
        <v>108.8</v>
      </c>
      <c r="VH53" s="229">
        <v>358.7</v>
      </c>
      <c r="VJ53" s="229">
        <v>228.9</v>
      </c>
      <c r="VM53" s="229">
        <v>790.5</v>
      </c>
      <c r="VN53" s="229">
        <v>1384</v>
      </c>
      <c r="VO53" s="229">
        <v>394.8</v>
      </c>
      <c r="VP53" s="229">
        <v>739.2</v>
      </c>
      <c r="VQ53" s="229">
        <v>393.8</v>
      </c>
      <c r="VR53" s="229">
        <v>92</v>
      </c>
      <c r="VS53" s="229">
        <v>99</v>
      </c>
      <c r="VT53" s="229">
        <v>105.5</v>
      </c>
      <c r="VU53" s="229">
        <v>96.9</v>
      </c>
      <c r="VV53" s="229">
        <v>101.9</v>
      </c>
      <c r="VW53" s="229">
        <v>103.6</v>
      </c>
      <c r="VX53" s="229">
        <v>89.5</v>
      </c>
      <c r="VY53" s="229">
        <v>101.3</v>
      </c>
      <c r="VZ53" s="229">
        <v>95.8</v>
      </c>
      <c r="WA53" s="229">
        <v>100.1</v>
      </c>
      <c r="WB53" s="229">
        <v>107.9</v>
      </c>
      <c r="WC53" s="229">
        <v>147.1</v>
      </c>
      <c r="WD53" s="229">
        <v>96.3</v>
      </c>
      <c r="WE53" s="229">
        <v>108.4</v>
      </c>
      <c r="WF53" s="229">
        <v>96.6</v>
      </c>
      <c r="WG53" s="229">
        <v>106.3</v>
      </c>
      <c r="WH53" s="229">
        <v>115.8</v>
      </c>
      <c r="WI53" s="229">
        <v>117.6</v>
      </c>
      <c r="WJ53" s="229">
        <v>181.7</v>
      </c>
      <c r="WM53" s="229">
        <v>102.6</v>
      </c>
      <c r="WN53" s="229">
        <v>107.8</v>
      </c>
      <c r="WO53" s="229">
        <v>97.2</v>
      </c>
      <c r="WP53" s="229">
        <v>94.5</v>
      </c>
      <c r="WQ53" s="229">
        <v>92.2</v>
      </c>
      <c r="WR53" s="229">
        <v>94.1</v>
      </c>
      <c r="WS53" s="229">
        <v>97.8</v>
      </c>
      <c r="WT53" s="229">
        <v>107.8</v>
      </c>
      <c r="WW53" s="229">
        <v>105.7</v>
      </c>
      <c r="WY53" s="229">
        <v>119.1</v>
      </c>
      <c r="WZ53" s="229">
        <v>103.1</v>
      </c>
      <c r="XA53" s="229">
        <v>92.9</v>
      </c>
      <c r="XB53" s="229">
        <v>114.9</v>
      </c>
      <c r="XD53" s="229">
        <v>98.6</v>
      </c>
      <c r="XF53" s="229">
        <v>97.7</v>
      </c>
      <c r="XG53" s="229">
        <v>99.8</v>
      </c>
      <c r="XH53" s="229">
        <v>99.8</v>
      </c>
      <c r="XI53" s="229">
        <v>99.5</v>
      </c>
      <c r="XJ53" s="229">
        <v>100</v>
      </c>
      <c r="XK53" s="229">
        <v>90.6</v>
      </c>
      <c r="XM53" s="229">
        <v>86.1</v>
      </c>
      <c r="XN53" s="229">
        <v>96.2</v>
      </c>
      <c r="XO53" s="229">
        <v>97</v>
      </c>
      <c r="XP53" s="229">
        <v>96.5</v>
      </c>
      <c r="XQ53" s="229">
        <v>95.9</v>
      </c>
      <c r="XR53" s="229">
        <v>98.4</v>
      </c>
      <c r="XS53" s="229">
        <v>104.1</v>
      </c>
      <c r="XT53" s="229">
        <v>104.1</v>
      </c>
      <c r="XU53" s="229">
        <v>81.599999999999994</v>
      </c>
      <c r="XV53" s="229">
        <v>81.599999999999994</v>
      </c>
      <c r="XW53" s="229">
        <v>96.6</v>
      </c>
      <c r="XX53" s="229">
        <v>95</v>
      </c>
      <c r="XY53" s="229">
        <v>97</v>
      </c>
      <c r="XZ53" s="229">
        <v>98.7</v>
      </c>
      <c r="YB53" s="229">
        <v>94.8</v>
      </c>
      <c r="YC53" s="229">
        <v>94.6</v>
      </c>
      <c r="YD53" s="229">
        <v>100.4</v>
      </c>
      <c r="YE53" s="229">
        <v>100.9</v>
      </c>
      <c r="YF53" s="229">
        <v>99.6</v>
      </c>
      <c r="YG53" s="229">
        <v>100</v>
      </c>
      <c r="YI53" s="229">
        <v>100</v>
      </c>
      <c r="YJ53" s="229">
        <v>101.4</v>
      </c>
      <c r="YK53" s="229">
        <v>100.3</v>
      </c>
      <c r="YM53" s="229">
        <v>97</v>
      </c>
      <c r="YN53" s="229">
        <v>97</v>
      </c>
      <c r="YO53" s="229">
        <v>99.9</v>
      </c>
      <c r="YP53" s="229">
        <v>111</v>
      </c>
      <c r="YQ53" s="229">
        <v>100.7</v>
      </c>
      <c r="YR53" s="229">
        <v>96.4</v>
      </c>
      <c r="YS53" s="229">
        <v>101.4</v>
      </c>
      <c r="YU53" s="229">
        <v>99.7</v>
      </c>
      <c r="YV53" s="229">
        <v>92.7</v>
      </c>
      <c r="YW53" s="229">
        <v>100</v>
      </c>
      <c r="YX53" s="229">
        <v>100.1</v>
      </c>
      <c r="YY53" s="229">
        <v>101</v>
      </c>
      <c r="YZ53" s="229">
        <v>96.4</v>
      </c>
      <c r="ZA53" s="229">
        <v>135.4</v>
      </c>
      <c r="ZB53" s="229">
        <v>100.4</v>
      </c>
      <c r="ZD53" s="229">
        <v>101.3</v>
      </c>
      <c r="ZF53" s="229">
        <v>97</v>
      </c>
      <c r="ZG53" s="229">
        <v>100.1</v>
      </c>
      <c r="ZI53" s="229">
        <v>100</v>
      </c>
      <c r="ZJ53" s="229">
        <v>98.6</v>
      </c>
      <c r="ZK53" s="229">
        <v>98.4</v>
      </c>
      <c r="ZL53" s="229">
        <v>98.7</v>
      </c>
      <c r="ZN53" s="229">
        <v>105.4</v>
      </c>
      <c r="ZO53" s="229">
        <v>134.69999999999999</v>
      </c>
      <c r="ZP53" s="229">
        <v>152.5</v>
      </c>
      <c r="ZQ53" s="229">
        <v>113.6</v>
      </c>
      <c r="ZR53" s="229">
        <v>109.7</v>
      </c>
      <c r="ZS53" s="229">
        <v>107.8</v>
      </c>
      <c r="ZV53" s="229">
        <v>105.7</v>
      </c>
      <c r="ZW53" s="229">
        <v>101.9</v>
      </c>
      <c r="ZX53" s="229">
        <v>114.5</v>
      </c>
      <c r="ZY53" s="229">
        <v>102.1</v>
      </c>
      <c r="ZZ53" s="229">
        <v>103.4</v>
      </c>
      <c r="AAA53" s="229">
        <v>102.8</v>
      </c>
      <c r="AAB53" s="229">
        <v>102.3</v>
      </c>
      <c r="AAC53" s="229">
        <v>104.1</v>
      </c>
      <c r="AAD53" s="229">
        <v>102.5</v>
      </c>
      <c r="AAE53" s="229">
        <v>103.8</v>
      </c>
      <c r="AAF53" s="229">
        <v>102.7</v>
      </c>
      <c r="AAG53" s="229">
        <v>93.8</v>
      </c>
      <c r="AAH53" s="229">
        <v>102.6</v>
      </c>
      <c r="AAI53" s="229">
        <v>97.2</v>
      </c>
      <c r="AAJ53" s="229">
        <v>100.6</v>
      </c>
      <c r="AAK53" s="229">
        <v>113.4</v>
      </c>
      <c r="AAL53" s="229">
        <v>92.9</v>
      </c>
      <c r="AAM53" s="229">
        <v>97</v>
      </c>
      <c r="AAN53" s="229">
        <v>106.7</v>
      </c>
      <c r="AAO53" s="229">
        <v>89.1</v>
      </c>
      <c r="AAP53" s="229">
        <v>86.1</v>
      </c>
      <c r="AAQ53" s="229">
        <v>114.6</v>
      </c>
      <c r="AAR53" s="229">
        <v>81.099999999999994</v>
      </c>
      <c r="AAS53" s="229">
        <v>65.099999999999994</v>
      </c>
      <c r="AAT53" s="229">
        <v>99.4</v>
      </c>
      <c r="AAU53" s="229">
        <v>103.2</v>
      </c>
      <c r="AAV53" s="229">
        <v>104.5</v>
      </c>
      <c r="AAW53" s="229">
        <v>101.8</v>
      </c>
      <c r="AAX53" s="229">
        <v>83.5</v>
      </c>
      <c r="AAY53" s="229">
        <v>83.3</v>
      </c>
      <c r="AAZ53" s="229">
        <v>84.2</v>
      </c>
      <c r="ABA53" s="229">
        <v>95.5</v>
      </c>
      <c r="ABC53" s="229">
        <v>100.8</v>
      </c>
      <c r="ABD53" s="229">
        <v>79</v>
      </c>
      <c r="ABE53" s="229">
        <v>91.7</v>
      </c>
      <c r="ABF53" s="229">
        <v>100</v>
      </c>
      <c r="ABG53" s="229">
        <v>93.7</v>
      </c>
      <c r="ABH53" s="229">
        <v>100.3</v>
      </c>
      <c r="ABI53" s="229">
        <v>85.7</v>
      </c>
      <c r="ABJ53" s="229">
        <v>97.8</v>
      </c>
      <c r="ABK53" s="229">
        <v>75.599999999999994</v>
      </c>
      <c r="ABL53" s="229">
        <v>86.7</v>
      </c>
      <c r="ABM53" s="229">
        <v>101</v>
      </c>
      <c r="ABN53" s="229">
        <v>97.9</v>
      </c>
      <c r="ABO53" s="229">
        <v>100.4</v>
      </c>
      <c r="ABP53" s="229">
        <v>100.7</v>
      </c>
      <c r="ABQ53" s="229">
        <v>101.7</v>
      </c>
      <c r="ABR53" s="229">
        <v>101.1</v>
      </c>
      <c r="ABS53" s="229" t="e">
        <v>#N/A</v>
      </c>
      <c r="ABT53" s="229">
        <v>103.7</v>
      </c>
      <c r="ABU53" s="229">
        <v>104.1</v>
      </c>
      <c r="ABV53" s="229">
        <v>107.9</v>
      </c>
      <c r="ACB53" s="229">
        <v>100.4</v>
      </c>
      <c r="ACC53" s="229">
        <v>99.9</v>
      </c>
      <c r="ACD53" s="229">
        <v>92.5</v>
      </c>
      <c r="ACE53" s="229">
        <v>87.9</v>
      </c>
      <c r="ACF53" s="229">
        <v>129.5</v>
      </c>
      <c r="ACG53" s="229">
        <v>101.7</v>
      </c>
      <c r="ACH53" s="229">
        <v>97.8</v>
      </c>
      <c r="ACI53" s="229">
        <v>104.3</v>
      </c>
      <c r="ACJ53" s="229">
        <v>77.400000000000006</v>
      </c>
      <c r="ACK53" s="229">
        <v>112.5</v>
      </c>
      <c r="ACL53" s="229">
        <v>99.8</v>
      </c>
      <c r="ACM53" s="229">
        <v>97.3</v>
      </c>
      <c r="ACN53" s="229">
        <v>100.9</v>
      </c>
      <c r="ACO53" s="229">
        <v>104.5</v>
      </c>
      <c r="ACP53" s="229">
        <v>99.1</v>
      </c>
      <c r="ACQ53" s="229">
        <v>102.1</v>
      </c>
      <c r="ACR53" s="229">
        <v>100.8</v>
      </c>
      <c r="ACS53" s="229">
        <v>104.2</v>
      </c>
      <c r="ACT53" s="229">
        <v>194.5</v>
      </c>
      <c r="ACU53" s="229">
        <v>99.7</v>
      </c>
      <c r="ACV53" s="229">
        <v>99.7</v>
      </c>
      <c r="ACW53" s="229">
        <v>95.7</v>
      </c>
      <c r="ACX53" s="229">
        <v>102.5</v>
      </c>
      <c r="ACY53" s="229">
        <v>100.7</v>
      </c>
      <c r="ACZ53" s="229">
        <v>99.8</v>
      </c>
      <c r="ADA53" s="229">
        <v>99.6</v>
      </c>
      <c r="ADB53" s="229">
        <v>78</v>
      </c>
      <c r="ADC53" s="229">
        <v>98.3</v>
      </c>
      <c r="ADD53" s="229">
        <v>101.6</v>
      </c>
      <c r="ADE53" s="229">
        <v>130.5</v>
      </c>
      <c r="ADF53" s="229">
        <v>133.80000000000001</v>
      </c>
      <c r="ADG53" s="229">
        <v>102.6</v>
      </c>
      <c r="ADH53" s="229">
        <v>95.4</v>
      </c>
      <c r="ADI53" s="229">
        <v>102.2</v>
      </c>
      <c r="ADJ53" s="229">
        <v>101.3</v>
      </c>
      <c r="ADK53" s="229">
        <v>100.9</v>
      </c>
    </row>
    <row r="54" spans="1:791">
      <c r="A54" s="229">
        <v>200312</v>
      </c>
      <c r="B54" s="229">
        <v>100.5</v>
      </c>
      <c r="C54" s="229">
        <v>96.2</v>
      </c>
      <c r="D54" s="229">
        <v>108.4</v>
      </c>
      <c r="E54" s="229">
        <v>133.69999999999999</v>
      </c>
      <c r="F54" s="229">
        <v>133.19999999999999</v>
      </c>
      <c r="G54" s="229">
        <v>136.4</v>
      </c>
      <c r="H54" s="229">
        <v>134.4</v>
      </c>
      <c r="I54" s="229">
        <v>152.1</v>
      </c>
      <c r="J54" s="229">
        <v>93.3</v>
      </c>
      <c r="K54" s="229">
        <v>95.1</v>
      </c>
      <c r="L54" s="229">
        <v>92.4</v>
      </c>
      <c r="N54" s="229">
        <v>92.1</v>
      </c>
      <c r="O54" s="229">
        <v>96.3</v>
      </c>
      <c r="P54" s="229">
        <v>92.3</v>
      </c>
      <c r="Q54" s="229">
        <v>90.2</v>
      </c>
      <c r="R54" s="229">
        <v>86.5</v>
      </c>
      <c r="S54" s="229">
        <v>96.9</v>
      </c>
      <c r="U54" s="229">
        <v>100.6</v>
      </c>
      <c r="V54" s="229">
        <v>86.1</v>
      </c>
      <c r="W54" s="229">
        <v>105.5</v>
      </c>
      <c r="X54" s="229">
        <v>98.1</v>
      </c>
      <c r="Y54" s="229">
        <v>100</v>
      </c>
      <c r="Z54" s="229">
        <v>104.3</v>
      </c>
      <c r="AA54" s="229">
        <v>104</v>
      </c>
      <c r="AB54" s="229">
        <v>118.1</v>
      </c>
      <c r="AD54" s="229">
        <v>117.5</v>
      </c>
      <c r="AE54" s="229">
        <v>89.2</v>
      </c>
      <c r="AF54" s="229">
        <v>113.4</v>
      </c>
      <c r="AG54" s="229">
        <v>87.4</v>
      </c>
      <c r="AH54" s="229">
        <v>90.4</v>
      </c>
      <c r="AI54" s="229">
        <v>96.3</v>
      </c>
      <c r="AJ54" s="229">
        <v>97.1</v>
      </c>
      <c r="AK54" s="229">
        <v>103.6</v>
      </c>
      <c r="AL54" s="229">
        <v>118.8</v>
      </c>
      <c r="AM54" s="229">
        <v>90.3</v>
      </c>
      <c r="AN54" s="229">
        <v>95.6</v>
      </c>
      <c r="AO54" s="229">
        <v>93.3</v>
      </c>
      <c r="AP54" s="229">
        <v>102.9</v>
      </c>
      <c r="AQ54" s="229">
        <v>98.1</v>
      </c>
      <c r="AR54" s="229">
        <v>113.6</v>
      </c>
      <c r="AS54" s="229">
        <v>96.9</v>
      </c>
      <c r="AT54" s="229">
        <v>101.5</v>
      </c>
      <c r="AU54" s="229">
        <v>108.6</v>
      </c>
      <c r="AV54" s="229">
        <v>89.5</v>
      </c>
      <c r="AX54" s="229">
        <v>85.1</v>
      </c>
      <c r="AY54" s="229">
        <v>83.8</v>
      </c>
      <c r="AZ54" s="229">
        <v>82.3</v>
      </c>
      <c r="BA54" s="229">
        <v>87.8</v>
      </c>
      <c r="BB54" s="229">
        <v>94.4</v>
      </c>
      <c r="BC54" s="229">
        <v>89.3</v>
      </c>
      <c r="BD54" s="229">
        <v>95.7</v>
      </c>
      <c r="BE54" s="229">
        <v>92.5</v>
      </c>
      <c r="BF54" s="229">
        <v>95.9</v>
      </c>
      <c r="BG54" s="229">
        <v>95.6</v>
      </c>
      <c r="BH54" s="229">
        <v>92.2</v>
      </c>
      <c r="BI54" s="229">
        <v>92.4</v>
      </c>
      <c r="BJ54" s="229">
        <v>93</v>
      </c>
      <c r="BK54" s="229">
        <v>91.9</v>
      </c>
      <c r="BL54" s="229">
        <v>96.8</v>
      </c>
      <c r="BM54" s="229">
        <v>91.7</v>
      </c>
      <c r="BN54" s="229">
        <v>91.6</v>
      </c>
      <c r="BO54" s="229">
        <v>86.5</v>
      </c>
      <c r="BP54" s="229">
        <v>91.6</v>
      </c>
      <c r="BQ54" s="229">
        <v>95.2</v>
      </c>
      <c r="BR54" s="229">
        <v>89.6</v>
      </c>
      <c r="BS54" s="229">
        <v>88.5</v>
      </c>
      <c r="BU54" s="229">
        <v>95.5</v>
      </c>
      <c r="BV54" s="229">
        <v>97.3</v>
      </c>
      <c r="BW54" s="229">
        <v>96.2</v>
      </c>
      <c r="BX54" s="229">
        <v>79.099999999999994</v>
      </c>
      <c r="BY54" s="229">
        <v>101.5</v>
      </c>
      <c r="BZ54" s="229">
        <v>98.8</v>
      </c>
      <c r="CA54" s="229">
        <v>97.5</v>
      </c>
      <c r="CB54" s="229">
        <v>105.6</v>
      </c>
      <c r="CC54" s="229">
        <v>83.4</v>
      </c>
      <c r="CD54" s="229">
        <v>74.7</v>
      </c>
      <c r="CE54" s="229">
        <v>93.2</v>
      </c>
      <c r="CF54" s="229">
        <v>89.1</v>
      </c>
      <c r="CG54" s="229">
        <v>89.1</v>
      </c>
      <c r="CH54" s="229">
        <v>86.6</v>
      </c>
      <c r="CI54" s="229">
        <v>79.8</v>
      </c>
      <c r="CJ54" s="229">
        <v>54.2</v>
      </c>
      <c r="CK54" s="229">
        <v>65.400000000000006</v>
      </c>
      <c r="CL54" s="229">
        <v>54.1</v>
      </c>
      <c r="CM54" s="229">
        <v>71.400000000000006</v>
      </c>
      <c r="CN54" s="229">
        <v>88.2</v>
      </c>
      <c r="CO54" s="229">
        <v>70.7</v>
      </c>
      <c r="CP54" s="229">
        <v>110.2</v>
      </c>
      <c r="CQ54" s="229">
        <v>93.7</v>
      </c>
      <c r="CR54" s="229">
        <v>93.3</v>
      </c>
      <c r="CS54" s="229">
        <v>69.900000000000006</v>
      </c>
      <c r="CT54" s="229">
        <v>71.599999999999994</v>
      </c>
      <c r="CU54" s="229">
        <v>63.9</v>
      </c>
      <c r="CV54" s="229">
        <v>64.5</v>
      </c>
      <c r="CW54" s="229">
        <v>95.7</v>
      </c>
      <c r="CX54" s="229">
        <v>74.3</v>
      </c>
      <c r="CY54" s="229">
        <v>85.8</v>
      </c>
      <c r="CZ54" s="229">
        <v>106.7</v>
      </c>
      <c r="DC54" s="229">
        <v>85</v>
      </c>
      <c r="DD54" s="229">
        <v>68.900000000000006</v>
      </c>
      <c r="DE54" s="229">
        <v>108.2</v>
      </c>
      <c r="DF54" s="229">
        <v>109.4</v>
      </c>
      <c r="DG54" s="229">
        <v>93.9</v>
      </c>
      <c r="DH54" s="229">
        <v>66</v>
      </c>
      <c r="DI54" s="229">
        <v>99.5</v>
      </c>
      <c r="DJ54" s="229">
        <v>117.8</v>
      </c>
      <c r="DK54" s="229">
        <v>124.5</v>
      </c>
      <c r="DN54" s="229">
        <v>99</v>
      </c>
      <c r="DO54" s="229">
        <v>91.9</v>
      </c>
      <c r="DP54" s="229">
        <v>102.3</v>
      </c>
      <c r="DQ54" s="229">
        <v>82.4</v>
      </c>
      <c r="DR54" s="229">
        <v>102.4</v>
      </c>
      <c r="DS54" s="229">
        <v>82.6</v>
      </c>
      <c r="DT54" s="229">
        <v>91.8</v>
      </c>
      <c r="DV54" s="229">
        <v>103.3</v>
      </c>
      <c r="DW54" s="229">
        <v>98.7</v>
      </c>
      <c r="DX54" s="229">
        <v>95.4</v>
      </c>
      <c r="DY54" s="229">
        <v>121.2</v>
      </c>
      <c r="DZ54" s="229">
        <v>100.3</v>
      </c>
      <c r="EA54" s="229">
        <v>99</v>
      </c>
      <c r="EB54" s="229">
        <v>106.3</v>
      </c>
      <c r="EC54" s="229">
        <v>100.2</v>
      </c>
      <c r="ED54" s="229">
        <v>97</v>
      </c>
      <c r="EE54" s="229">
        <v>104.5</v>
      </c>
      <c r="EF54" s="229">
        <v>96.4</v>
      </c>
      <c r="EG54" s="229">
        <v>87</v>
      </c>
      <c r="EH54" s="229">
        <v>85.7</v>
      </c>
      <c r="EI54" s="229">
        <v>84.7</v>
      </c>
      <c r="EJ54" s="229">
        <v>79</v>
      </c>
      <c r="EK54" s="229">
        <v>90.1</v>
      </c>
      <c r="EL54" s="229">
        <v>72</v>
      </c>
      <c r="EM54" s="229">
        <v>114.5</v>
      </c>
      <c r="EN54" s="229">
        <v>104.6</v>
      </c>
      <c r="EO54" s="229">
        <v>93.8</v>
      </c>
      <c r="ET54" s="229">
        <v>80.7</v>
      </c>
      <c r="EX54" s="229">
        <v>136.1</v>
      </c>
      <c r="EY54" s="229">
        <v>88</v>
      </c>
      <c r="EZ54" s="229">
        <v>94.3</v>
      </c>
      <c r="FB54" s="229">
        <v>109.6</v>
      </c>
      <c r="FC54" s="229">
        <v>109</v>
      </c>
      <c r="FD54" s="229">
        <v>100.2</v>
      </c>
      <c r="FE54" s="229">
        <v>95.1</v>
      </c>
      <c r="FF54" s="229">
        <v>104.8</v>
      </c>
      <c r="FG54" s="229">
        <v>67.900000000000006</v>
      </c>
      <c r="FH54" s="229">
        <v>100.8</v>
      </c>
      <c r="FI54" s="229">
        <v>101.7</v>
      </c>
      <c r="FJ54" s="229">
        <v>99.7</v>
      </c>
      <c r="FK54" s="229">
        <v>98.9</v>
      </c>
      <c r="FL54" s="229">
        <v>91.8</v>
      </c>
      <c r="FM54" s="229">
        <v>94.5</v>
      </c>
      <c r="FN54" s="229">
        <v>115</v>
      </c>
      <c r="FO54" s="229">
        <v>125.7</v>
      </c>
      <c r="FP54" s="229">
        <v>98.2</v>
      </c>
      <c r="FR54" s="229">
        <v>99.3</v>
      </c>
      <c r="FS54" s="229">
        <v>96.5</v>
      </c>
      <c r="FT54" s="229">
        <v>81.099999999999994</v>
      </c>
      <c r="FU54" s="229">
        <v>119.6</v>
      </c>
      <c r="FV54" s="229">
        <v>105.2</v>
      </c>
      <c r="FW54" s="229">
        <v>112.2</v>
      </c>
      <c r="FZ54" s="229">
        <v>92.3</v>
      </c>
      <c r="GA54" s="229">
        <v>91.3</v>
      </c>
      <c r="GB54" s="229">
        <v>94.2</v>
      </c>
      <c r="GC54" s="229">
        <v>93.1</v>
      </c>
      <c r="GD54" s="229">
        <v>94.8</v>
      </c>
      <c r="GE54" s="229">
        <v>90.2</v>
      </c>
      <c r="GF54" s="229">
        <v>105.7</v>
      </c>
      <c r="GG54" s="229">
        <v>100.1</v>
      </c>
      <c r="GH54" s="229">
        <v>96.2</v>
      </c>
      <c r="GI54" s="229">
        <v>98.9</v>
      </c>
      <c r="GJ54" s="229">
        <v>94.4</v>
      </c>
      <c r="GK54" s="229">
        <v>87.8</v>
      </c>
      <c r="GL54" s="229">
        <v>75.2</v>
      </c>
      <c r="GM54" s="229">
        <v>82.9</v>
      </c>
      <c r="GN54" s="229">
        <v>97.9</v>
      </c>
      <c r="GO54" s="229">
        <v>87.1</v>
      </c>
      <c r="GP54" s="229">
        <v>99.3</v>
      </c>
      <c r="GQ54" s="229">
        <v>95.5</v>
      </c>
      <c r="GR54" s="229">
        <v>98.2</v>
      </c>
      <c r="GT54" s="229">
        <v>96.7</v>
      </c>
      <c r="GU54" s="229">
        <v>101.4</v>
      </c>
      <c r="GV54" s="229">
        <v>92.7</v>
      </c>
      <c r="GW54" s="229">
        <v>102.5</v>
      </c>
      <c r="GY54" s="229">
        <v>93.7</v>
      </c>
      <c r="GZ54" s="229">
        <v>71.3</v>
      </c>
      <c r="HA54" s="229">
        <v>93.5</v>
      </c>
      <c r="HB54" s="229">
        <v>99.9</v>
      </c>
      <c r="HC54" s="229">
        <v>97.9</v>
      </c>
      <c r="HD54" s="229">
        <v>96.7</v>
      </c>
      <c r="HE54" s="229">
        <v>98.5</v>
      </c>
      <c r="HG54" s="229">
        <v>83.1</v>
      </c>
      <c r="HI54" s="229">
        <v>110.5</v>
      </c>
      <c r="HJ54" s="229">
        <v>125.6</v>
      </c>
      <c r="HK54" s="229">
        <v>92.3</v>
      </c>
      <c r="HN54" s="229">
        <v>112.1</v>
      </c>
      <c r="HO54" s="229">
        <v>107.7</v>
      </c>
      <c r="HP54" s="229">
        <v>102.3</v>
      </c>
      <c r="HQ54" s="229">
        <v>96.6</v>
      </c>
      <c r="HR54" s="229">
        <v>120.9</v>
      </c>
      <c r="HS54" s="229">
        <v>114.8</v>
      </c>
      <c r="HT54" s="229">
        <v>116.9</v>
      </c>
      <c r="HU54" s="229">
        <v>106.5</v>
      </c>
      <c r="HV54" s="229">
        <v>117.1</v>
      </c>
      <c r="HW54" s="229">
        <v>113.3</v>
      </c>
      <c r="HX54" s="229">
        <v>104.4</v>
      </c>
      <c r="HY54" s="229">
        <v>118.2</v>
      </c>
      <c r="HZ54" s="229">
        <v>105</v>
      </c>
      <c r="IA54" s="229">
        <v>118.2</v>
      </c>
      <c r="IB54" s="229">
        <v>109.6</v>
      </c>
      <c r="IC54" s="229">
        <v>100.2</v>
      </c>
      <c r="ID54" s="229">
        <v>144.19999999999999</v>
      </c>
      <c r="IE54" s="229">
        <v>115.3</v>
      </c>
      <c r="IF54" s="229">
        <v>103</v>
      </c>
      <c r="IG54" s="229">
        <v>111.4</v>
      </c>
      <c r="IH54" s="229">
        <v>96.9</v>
      </c>
      <c r="II54" s="229">
        <v>103.4</v>
      </c>
      <c r="IJ54" s="229">
        <v>102.9</v>
      </c>
      <c r="IK54" s="229">
        <v>107.6</v>
      </c>
      <c r="IL54" s="229">
        <v>106.1</v>
      </c>
      <c r="IM54" s="229">
        <v>93.4</v>
      </c>
      <c r="IP54" s="229">
        <v>95.7</v>
      </c>
      <c r="IQ54" s="229">
        <v>95.8</v>
      </c>
      <c r="IR54" s="229">
        <v>93.8</v>
      </c>
      <c r="IS54" s="229">
        <v>94.8</v>
      </c>
      <c r="IU54" s="229">
        <v>97</v>
      </c>
      <c r="IW54" s="229">
        <v>95.1</v>
      </c>
      <c r="IX54" s="229">
        <v>96.2</v>
      </c>
      <c r="IY54" s="229">
        <v>96.1</v>
      </c>
      <c r="IZ54" s="229">
        <v>96.1</v>
      </c>
      <c r="JA54" s="229">
        <v>87.5</v>
      </c>
      <c r="JB54" s="229">
        <v>98.9</v>
      </c>
      <c r="JD54" s="229">
        <v>98.3</v>
      </c>
      <c r="JE54" s="229">
        <v>97.8</v>
      </c>
      <c r="JG54" s="229">
        <v>99.2</v>
      </c>
      <c r="JH54" s="229">
        <v>98.1</v>
      </c>
      <c r="JI54" s="229">
        <v>96.5</v>
      </c>
      <c r="JJ54" s="229">
        <v>98.5</v>
      </c>
      <c r="JL54" s="229">
        <v>96.9</v>
      </c>
      <c r="JM54" s="229">
        <v>97.1</v>
      </c>
      <c r="JN54" s="229">
        <v>94.6</v>
      </c>
      <c r="JO54" s="229">
        <v>94.7</v>
      </c>
      <c r="JP54" s="229">
        <v>94.8</v>
      </c>
      <c r="JQ54" s="229">
        <v>94.2</v>
      </c>
      <c r="JR54" s="229">
        <v>100.8</v>
      </c>
      <c r="JS54" s="229">
        <v>101</v>
      </c>
      <c r="JT54" s="229">
        <v>102.5</v>
      </c>
      <c r="JU54" s="229">
        <v>102.5</v>
      </c>
      <c r="JV54" s="229">
        <v>99</v>
      </c>
      <c r="JW54" s="229">
        <v>99.8</v>
      </c>
      <c r="JX54" s="229">
        <v>98.2</v>
      </c>
      <c r="JY54" s="229">
        <v>100.7</v>
      </c>
      <c r="JZ54" s="229">
        <v>100.7</v>
      </c>
      <c r="KA54" s="229">
        <v>99.7</v>
      </c>
      <c r="KB54" s="229">
        <v>100.6</v>
      </c>
      <c r="KC54" s="229">
        <v>92.5</v>
      </c>
      <c r="KD54" s="229">
        <v>133.1</v>
      </c>
      <c r="KE54" s="229">
        <v>96.3</v>
      </c>
      <c r="KG54" s="229">
        <v>92.3</v>
      </c>
      <c r="KH54" s="229">
        <v>91.8</v>
      </c>
      <c r="KJ54" s="229">
        <v>99.6</v>
      </c>
      <c r="KK54" s="229">
        <v>99.3</v>
      </c>
      <c r="KL54" s="229">
        <v>92.9</v>
      </c>
      <c r="KM54" s="229">
        <v>104.8</v>
      </c>
      <c r="KN54" s="229">
        <v>97.5</v>
      </c>
      <c r="KO54" s="229">
        <v>100</v>
      </c>
      <c r="KP54" s="229">
        <v>92.5</v>
      </c>
      <c r="KQ54" s="229">
        <v>95.1</v>
      </c>
      <c r="KR54" s="229">
        <v>103.9</v>
      </c>
      <c r="KS54" s="229">
        <v>102.3</v>
      </c>
      <c r="KT54" s="229">
        <v>103.1</v>
      </c>
      <c r="KU54" s="229">
        <v>93.7</v>
      </c>
      <c r="KV54" s="229">
        <v>102</v>
      </c>
      <c r="KW54" s="229">
        <v>102</v>
      </c>
      <c r="KX54" s="229">
        <v>89</v>
      </c>
      <c r="KY54" s="229">
        <v>94.6</v>
      </c>
      <c r="KZ54" s="229">
        <v>83.4</v>
      </c>
      <c r="LA54" s="229">
        <v>61.8</v>
      </c>
      <c r="LB54" s="229">
        <v>61.8</v>
      </c>
      <c r="LC54" s="229">
        <v>97.1</v>
      </c>
      <c r="LD54" s="229">
        <v>98.4</v>
      </c>
      <c r="LE54" s="229">
        <v>94.5</v>
      </c>
      <c r="LF54" s="229">
        <v>116.5</v>
      </c>
      <c r="LG54" s="229">
        <v>149.1</v>
      </c>
      <c r="LH54" s="229">
        <v>184.1</v>
      </c>
      <c r="LI54" s="229">
        <v>203.6</v>
      </c>
      <c r="LJ54" s="229">
        <v>140</v>
      </c>
      <c r="LK54" s="229">
        <v>130.30000000000001</v>
      </c>
      <c r="LL54" s="229">
        <v>130.80000000000001</v>
      </c>
      <c r="LM54" s="229">
        <v>236.2</v>
      </c>
      <c r="LN54" s="229">
        <v>171.1</v>
      </c>
      <c r="LO54" s="229">
        <v>228.8</v>
      </c>
      <c r="LQ54" s="229">
        <v>131.69999999999999</v>
      </c>
      <c r="LR54" s="229">
        <v>144.9</v>
      </c>
      <c r="LS54" s="229">
        <v>180</v>
      </c>
      <c r="LT54" s="229">
        <v>114.7</v>
      </c>
      <c r="LU54" s="229">
        <v>97.2</v>
      </c>
      <c r="LV54" s="229">
        <v>100.1</v>
      </c>
      <c r="LW54" s="229">
        <v>102.8</v>
      </c>
      <c r="LX54" s="229">
        <v>98.5</v>
      </c>
      <c r="LY54" s="229">
        <v>100.1</v>
      </c>
      <c r="LZ54" s="229">
        <v>119.8</v>
      </c>
      <c r="MA54" s="229">
        <v>100.3</v>
      </c>
      <c r="MB54" s="229">
        <v>125.8</v>
      </c>
      <c r="MC54" s="229">
        <v>132.5</v>
      </c>
      <c r="MD54" s="229">
        <v>109.6</v>
      </c>
      <c r="ME54" s="229">
        <v>111.5</v>
      </c>
      <c r="MF54" s="229">
        <v>107.2</v>
      </c>
      <c r="MG54" s="229">
        <v>113.4</v>
      </c>
      <c r="MH54" s="229">
        <v>114.4</v>
      </c>
      <c r="MI54" s="229">
        <v>106.7</v>
      </c>
      <c r="MJ54" s="229">
        <v>111.9</v>
      </c>
      <c r="MK54" s="229">
        <v>99.2</v>
      </c>
      <c r="ML54" s="229">
        <v>94.9</v>
      </c>
      <c r="MM54" s="229">
        <v>97</v>
      </c>
      <c r="MN54" s="229">
        <v>97.7</v>
      </c>
      <c r="MO54" s="229">
        <v>87.8</v>
      </c>
      <c r="MP54" s="229">
        <v>97.7</v>
      </c>
      <c r="MQ54" s="229">
        <v>93.4</v>
      </c>
      <c r="MR54" s="229">
        <v>96.7</v>
      </c>
      <c r="MS54" s="229">
        <v>100.1</v>
      </c>
      <c r="MT54" s="229">
        <v>94.9</v>
      </c>
      <c r="MV54" s="229">
        <v>97.7</v>
      </c>
      <c r="MW54" s="229">
        <v>103.2</v>
      </c>
      <c r="MX54" s="229">
        <v>101.6</v>
      </c>
      <c r="MY54" s="229">
        <v>106.8</v>
      </c>
      <c r="MZ54" s="229">
        <v>87.8</v>
      </c>
      <c r="NA54" s="229">
        <v>117</v>
      </c>
      <c r="NC54" s="229">
        <v>107.8</v>
      </c>
      <c r="ND54" s="229">
        <v>114.3</v>
      </c>
      <c r="NE54" s="229">
        <v>126.8</v>
      </c>
      <c r="NF54" s="229">
        <v>106.1</v>
      </c>
      <c r="NG54" s="229">
        <v>106.9</v>
      </c>
      <c r="NH54" s="229">
        <v>104</v>
      </c>
      <c r="NI54" s="229">
        <v>109.1</v>
      </c>
      <c r="NJ54" s="229">
        <v>104.1</v>
      </c>
      <c r="NK54" s="229">
        <v>110.6</v>
      </c>
      <c r="NM54" s="229">
        <v>96.8</v>
      </c>
      <c r="NN54" s="229">
        <v>114.3</v>
      </c>
      <c r="NO54" s="229">
        <v>119.9</v>
      </c>
      <c r="NP54" s="229">
        <v>100.9</v>
      </c>
      <c r="NR54" s="229">
        <v>98</v>
      </c>
      <c r="NS54" s="229">
        <v>96</v>
      </c>
      <c r="NT54" s="229">
        <v>96</v>
      </c>
      <c r="NU54" s="229">
        <v>97.6</v>
      </c>
      <c r="NV54" s="229">
        <v>95</v>
      </c>
      <c r="NW54" s="229">
        <v>113.6</v>
      </c>
      <c r="NX54" s="229">
        <v>100</v>
      </c>
      <c r="NY54" s="229">
        <v>100</v>
      </c>
      <c r="NZ54" s="229">
        <v>102.1</v>
      </c>
      <c r="OA54" s="229">
        <v>103</v>
      </c>
      <c r="OB54" s="229">
        <v>101.7</v>
      </c>
      <c r="OC54" s="229">
        <v>101.5</v>
      </c>
      <c r="OD54" s="229">
        <v>101.6</v>
      </c>
      <c r="OE54" s="229">
        <v>103.1</v>
      </c>
      <c r="OF54" s="229">
        <v>101.8</v>
      </c>
      <c r="OG54" s="229">
        <v>96.4</v>
      </c>
      <c r="OI54" s="229">
        <v>105.2</v>
      </c>
      <c r="OK54" s="229">
        <v>105.2</v>
      </c>
      <c r="OL54" s="229">
        <v>94.1</v>
      </c>
      <c r="OM54" s="229">
        <v>108.2</v>
      </c>
      <c r="ON54" s="229">
        <v>97.8</v>
      </c>
      <c r="OO54" s="229">
        <v>110.8</v>
      </c>
      <c r="OP54" s="229">
        <v>95.7</v>
      </c>
      <c r="OQ54" s="229">
        <v>101.4</v>
      </c>
      <c r="OR54" s="229">
        <v>104.6</v>
      </c>
      <c r="OT54" s="229">
        <v>104.1</v>
      </c>
      <c r="OV54" s="229">
        <v>90.7</v>
      </c>
      <c r="OW54" s="229">
        <v>103.4</v>
      </c>
      <c r="OX54" s="229">
        <v>112.4</v>
      </c>
      <c r="OY54" s="229">
        <v>95.2</v>
      </c>
      <c r="OZ54" s="229">
        <v>95.7</v>
      </c>
      <c r="PA54" s="229">
        <v>92.9</v>
      </c>
      <c r="PB54" s="229">
        <v>101.9</v>
      </c>
      <c r="PC54" s="229">
        <v>119.1</v>
      </c>
      <c r="PD54" s="229">
        <v>96.9</v>
      </c>
      <c r="PE54" s="229">
        <v>115.2</v>
      </c>
      <c r="PF54" s="229">
        <v>175.1</v>
      </c>
      <c r="PG54" s="229">
        <v>93.6</v>
      </c>
      <c r="PH54" s="229">
        <v>102.9</v>
      </c>
      <c r="PI54" s="229">
        <v>101.7</v>
      </c>
      <c r="PJ54" s="229">
        <v>101.5</v>
      </c>
      <c r="PK54" s="229">
        <v>99.3</v>
      </c>
      <c r="PL54" s="229">
        <v>110.2</v>
      </c>
      <c r="PM54" s="229">
        <v>94.7</v>
      </c>
      <c r="PN54" s="229">
        <v>96.6</v>
      </c>
      <c r="PO54" s="229">
        <v>97.4</v>
      </c>
      <c r="PP54" s="229">
        <v>98.9</v>
      </c>
      <c r="PQ54" s="229">
        <v>101.8</v>
      </c>
      <c r="PR54" s="229">
        <v>95.7</v>
      </c>
      <c r="PS54" s="229">
        <v>91.9</v>
      </c>
      <c r="PT54" s="229">
        <v>108.5</v>
      </c>
      <c r="PU54" s="229">
        <v>96.8</v>
      </c>
      <c r="PV54" s="229">
        <v>109.7</v>
      </c>
      <c r="PW54" s="229">
        <v>94</v>
      </c>
      <c r="PX54" s="229">
        <v>107.6</v>
      </c>
      <c r="PY54" s="229">
        <v>110.5</v>
      </c>
      <c r="PZ54" s="229">
        <v>104.3</v>
      </c>
      <c r="QA54" s="229">
        <v>101.8</v>
      </c>
      <c r="QB54" s="229">
        <v>103</v>
      </c>
      <c r="QC54" s="229">
        <v>100.5</v>
      </c>
      <c r="QD54" s="229">
        <v>99.4</v>
      </c>
      <c r="QE54" s="229">
        <v>111.5</v>
      </c>
      <c r="QF54" s="229">
        <v>99.9</v>
      </c>
      <c r="QG54" s="229">
        <v>101.7</v>
      </c>
      <c r="QH54" s="229">
        <v>98</v>
      </c>
      <c r="QI54" s="229">
        <v>104.5</v>
      </c>
      <c r="QJ54" s="229">
        <v>107.7</v>
      </c>
      <c r="QK54" s="229">
        <v>107.7</v>
      </c>
      <c r="QL54" s="229">
        <v>99.9</v>
      </c>
      <c r="QM54" s="229">
        <v>105.1</v>
      </c>
      <c r="QN54" s="229">
        <v>98.6</v>
      </c>
      <c r="QO54" s="229">
        <v>103.3</v>
      </c>
      <c r="QP54" s="229">
        <v>104.2</v>
      </c>
      <c r="QQ54" s="229">
        <v>102.9</v>
      </c>
      <c r="QS54" s="229">
        <v>108.6</v>
      </c>
      <c r="QT54" s="229">
        <v>106.7</v>
      </c>
      <c r="QU54" s="229">
        <v>127.6</v>
      </c>
      <c r="QV54" s="229">
        <v>113.7</v>
      </c>
      <c r="QW54" s="229">
        <v>104.2</v>
      </c>
      <c r="QX54" s="229">
        <v>105.8</v>
      </c>
      <c r="QY54" s="229">
        <v>106.9</v>
      </c>
      <c r="QZ54" s="229">
        <v>104.7</v>
      </c>
      <c r="RA54" s="229">
        <v>94.4</v>
      </c>
      <c r="RB54" s="229">
        <v>95.2</v>
      </c>
      <c r="RC54" s="229">
        <v>94.5</v>
      </c>
      <c r="RD54" s="229">
        <v>92.4</v>
      </c>
      <c r="RE54" s="229">
        <v>92.6</v>
      </c>
      <c r="RF54" s="229">
        <v>102.3</v>
      </c>
      <c r="RG54" s="229">
        <v>106.3</v>
      </c>
      <c r="RH54" s="229">
        <v>105.3</v>
      </c>
      <c r="RI54" s="229">
        <v>109.9</v>
      </c>
      <c r="RJ54" s="229">
        <v>106.2</v>
      </c>
      <c r="RK54" s="229">
        <v>101.6</v>
      </c>
      <c r="RL54" s="229">
        <v>118.4</v>
      </c>
      <c r="RM54" s="229">
        <v>101.8</v>
      </c>
      <c r="RN54" s="229">
        <v>104.8</v>
      </c>
      <c r="RO54" s="229">
        <v>101.2</v>
      </c>
      <c r="RP54" s="229">
        <v>113.8</v>
      </c>
      <c r="RQ54" s="229">
        <v>108</v>
      </c>
      <c r="RT54" s="229">
        <v>110.5</v>
      </c>
      <c r="RU54" s="229">
        <v>120.4</v>
      </c>
      <c r="RW54" s="229">
        <v>102.4</v>
      </c>
      <c r="RX54" s="229">
        <v>112.7</v>
      </c>
      <c r="RY54" s="229">
        <v>122</v>
      </c>
      <c r="RZ54" s="229">
        <v>108.9</v>
      </c>
      <c r="SA54" s="229">
        <v>101.7</v>
      </c>
      <c r="SB54" s="229">
        <v>123.8</v>
      </c>
      <c r="SC54" s="229">
        <v>100.6</v>
      </c>
      <c r="SD54" s="229">
        <v>119.1</v>
      </c>
      <c r="SE54" s="229">
        <v>97.9</v>
      </c>
      <c r="SF54" s="229">
        <v>101.7</v>
      </c>
      <c r="SG54" s="229">
        <v>74.599999999999994</v>
      </c>
      <c r="SH54" s="229">
        <v>99.2</v>
      </c>
      <c r="SI54" s="229">
        <v>97.5</v>
      </c>
      <c r="SK54" s="229">
        <v>101.1</v>
      </c>
      <c r="SL54" s="229">
        <v>100.8</v>
      </c>
      <c r="SM54" s="229">
        <v>99.9</v>
      </c>
      <c r="SN54" s="229">
        <v>100</v>
      </c>
      <c r="SO54" s="229">
        <v>99.5</v>
      </c>
      <c r="SP54" s="229">
        <v>99.6</v>
      </c>
      <c r="SQ54" s="229">
        <v>100</v>
      </c>
      <c r="SR54" s="229">
        <v>100</v>
      </c>
      <c r="SS54" s="229">
        <v>99.3</v>
      </c>
      <c r="ST54" s="229">
        <v>99.6</v>
      </c>
      <c r="SU54" s="229">
        <v>99.2</v>
      </c>
      <c r="SV54" s="229">
        <v>99</v>
      </c>
      <c r="SW54" s="229">
        <v>99.3</v>
      </c>
      <c r="SY54" s="229">
        <v>94.1</v>
      </c>
      <c r="SZ54" s="229">
        <v>99.9</v>
      </c>
      <c r="TA54" s="229">
        <v>110.3</v>
      </c>
      <c r="TB54" s="229">
        <v>112.9</v>
      </c>
      <c r="TC54" s="229">
        <v>100.8</v>
      </c>
      <c r="TD54" s="229">
        <v>95.9</v>
      </c>
      <c r="TE54" s="229">
        <v>101</v>
      </c>
      <c r="TF54" s="229">
        <v>99.4</v>
      </c>
      <c r="TG54" s="229">
        <v>100.1</v>
      </c>
      <c r="TH54" s="229">
        <v>103</v>
      </c>
      <c r="TI54" s="229">
        <v>97.3</v>
      </c>
      <c r="TJ54" s="229">
        <v>101.4</v>
      </c>
      <c r="TK54" s="229">
        <v>101.6</v>
      </c>
      <c r="TL54" s="229">
        <v>89.3</v>
      </c>
      <c r="TM54" s="229">
        <v>89.3</v>
      </c>
      <c r="TN54" s="229">
        <v>94.4</v>
      </c>
      <c r="TO54" s="229">
        <v>78.3</v>
      </c>
      <c r="TP54" s="229">
        <v>86.7</v>
      </c>
      <c r="TR54" s="229">
        <v>98.2</v>
      </c>
      <c r="TU54" s="229">
        <v>102.2</v>
      </c>
      <c r="TV54" s="229">
        <v>96.2</v>
      </c>
      <c r="TW54" s="229">
        <v>91.7</v>
      </c>
      <c r="TX54" s="229">
        <v>102.2</v>
      </c>
      <c r="TY54" s="229">
        <v>105</v>
      </c>
      <c r="TZ54" s="229">
        <v>90.9</v>
      </c>
      <c r="UA54" s="229">
        <v>102.4</v>
      </c>
      <c r="UC54" s="229">
        <v>122.1</v>
      </c>
      <c r="UD54" s="229">
        <v>107.3</v>
      </c>
      <c r="UE54" s="229">
        <v>116.1</v>
      </c>
      <c r="UF54" s="229">
        <v>100</v>
      </c>
      <c r="UG54" s="229">
        <v>100</v>
      </c>
      <c r="UH54" s="229">
        <v>113.4</v>
      </c>
      <c r="UI54" s="229">
        <v>112.2</v>
      </c>
      <c r="UJ54" s="229">
        <v>106.8</v>
      </c>
      <c r="UK54" s="229">
        <v>190.8</v>
      </c>
      <c r="UM54" s="229">
        <v>106.1</v>
      </c>
      <c r="UN54" s="229">
        <v>110.2</v>
      </c>
      <c r="UO54" s="229">
        <v>95.8</v>
      </c>
      <c r="UP54" s="229">
        <v>97.5</v>
      </c>
      <c r="UQ54" s="229">
        <v>95.6</v>
      </c>
      <c r="UR54" s="229">
        <v>358.1</v>
      </c>
      <c r="US54" s="229">
        <v>118.7</v>
      </c>
      <c r="UT54" s="229">
        <v>97.4</v>
      </c>
      <c r="UU54" s="229">
        <v>97.2</v>
      </c>
      <c r="UV54" s="229">
        <v>97.7</v>
      </c>
      <c r="UW54" s="229">
        <v>97.6</v>
      </c>
      <c r="UX54" s="229">
        <v>93.9</v>
      </c>
      <c r="UZ54" s="229">
        <v>91.2</v>
      </c>
      <c r="VA54" s="229">
        <v>100.6</v>
      </c>
      <c r="VB54" s="229">
        <v>85.3</v>
      </c>
      <c r="VC54" s="229">
        <v>96</v>
      </c>
      <c r="VE54" s="229">
        <v>98.1</v>
      </c>
      <c r="VG54" s="229">
        <v>109.4</v>
      </c>
      <c r="VH54" s="229">
        <v>355.4</v>
      </c>
      <c r="VJ54" s="229">
        <v>227.4</v>
      </c>
      <c r="VM54" s="229">
        <v>777.8</v>
      </c>
      <c r="VN54" s="229">
        <v>1344.8</v>
      </c>
      <c r="VO54" s="229">
        <v>387.5</v>
      </c>
      <c r="VP54" s="229">
        <v>725.7</v>
      </c>
      <c r="VQ54" s="229">
        <v>389</v>
      </c>
      <c r="VR54" s="229">
        <v>92</v>
      </c>
      <c r="VS54" s="229">
        <v>99</v>
      </c>
      <c r="VT54" s="229">
        <v>106.2</v>
      </c>
      <c r="VU54" s="229">
        <v>96.9</v>
      </c>
      <c r="VV54" s="229">
        <v>101.8</v>
      </c>
      <c r="VW54" s="229">
        <v>104.2</v>
      </c>
      <c r="VX54" s="229">
        <v>89.4</v>
      </c>
      <c r="VY54" s="229">
        <v>100.5</v>
      </c>
      <c r="VZ54" s="229">
        <v>95.7</v>
      </c>
      <c r="WA54" s="229">
        <v>100</v>
      </c>
      <c r="WB54" s="229">
        <v>107.6</v>
      </c>
      <c r="WC54" s="229">
        <v>147.1</v>
      </c>
      <c r="WD54" s="229">
        <v>96.3</v>
      </c>
      <c r="WE54" s="229">
        <v>108.8</v>
      </c>
      <c r="WF54" s="229">
        <v>96.4</v>
      </c>
      <c r="WG54" s="229">
        <v>106.1</v>
      </c>
      <c r="WH54" s="229">
        <v>115.9</v>
      </c>
      <c r="WI54" s="229">
        <v>115.1</v>
      </c>
      <c r="WJ54" s="229">
        <v>167.4</v>
      </c>
      <c r="WM54" s="229">
        <v>102.4</v>
      </c>
      <c r="WN54" s="229">
        <v>107.8</v>
      </c>
      <c r="WO54" s="229">
        <v>96.9</v>
      </c>
      <c r="WP54" s="229">
        <v>100.1</v>
      </c>
      <c r="WQ54" s="229">
        <v>95.1</v>
      </c>
      <c r="WR54" s="229">
        <v>98.4</v>
      </c>
      <c r="WS54" s="229">
        <v>108.6</v>
      </c>
      <c r="WT54" s="229">
        <v>108</v>
      </c>
      <c r="WW54" s="229">
        <v>105.7</v>
      </c>
      <c r="WY54" s="229">
        <v>117.8</v>
      </c>
      <c r="WZ54" s="229">
        <v>104.2</v>
      </c>
      <c r="XA54" s="229">
        <v>92</v>
      </c>
      <c r="XB54" s="229">
        <v>117</v>
      </c>
      <c r="XD54" s="229">
        <v>98.3</v>
      </c>
      <c r="XF54" s="229">
        <v>97.8</v>
      </c>
      <c r="XG54" s="229">
        <v>99.8</v>
      </c>
      <c r="XH54" s="229">
        <v>99.8</v>
      </c>
      <c r="XI54" s="229">
        <v>99.5</v>
      </c>
      <c r="XJ54" s="229">
        <v>100</v>
      </c>
      <c r="XK54" s="229">
        <v>91.2</v>
      </c>
      <c r="XM54" s="229">
        <v>89.2</v>
      </c>
      <c r="XN54" s="229">
        <v>96.2</v>
      </c>
      <c r="XO54" s="229">
        <v>97</v>
      </c>
      <c r="XP54" s="229">
        <v>96.8</v>
      </c>
      <c r="XQ54" s="229">
        <v>95.9</v>
      </c>
      <c r="XR54" s="229">
        <v>99.1</v>
      </c>
      <c r="XS54" s="229">
        <v>101.3</v>
      </c>
      <c r="XT54" s="229">
        <v>101.3</v>
      </c>
      <c r="XU54" s="229">
        <v>92.5</v>
      </c>
      <c r="XV54" s="229">
        <v>92.5</v>
      </c>
      <c r="XW54" s="229">
        <v>96.6</v>
      </c>
      <c r="XX54" s="229">
        <v>95</v>
      </c>
      <c r="XY54" s="229">
        <v>96.9</v>
      </c>
      <c r="XZ54" s="229">
        <v>98.8</v>
      </c>
      <c r="YB54" s="229">
        <v>94.8</v>
      </c>
      <c r="YC54" s="229">
        <v>94.6</v>
      </c>
      <c r="YD54" s="229">
        <v>100.4</v>
      </c>
      <c r="YE54" s="229">
        <v>100.6</v>
      </c>
      <c r="YF54" s="229">
        <v>99.6</v>
      </c>
      <c r="YG54" s="229">
        <v>100</v>
      </c>
      <c r="YI54" s="229">
        <v>100</v>
      </c>
      <c r="YJ54" s="229">
        <v>100.9</v>
      </c>
      <c r="YK54" s="229">
        <v>100.4</v>
      </c>
      <c r="YM54" s="229">
        <v>97</v>
      </c>
      <c r="YN54" s="229">
        <v>97</v>
      </c>
      <c r="YO54" s="229">
        <v>99.9</v>
      </c>
      <c r="YP54" s="229">
        <v>108.6</v>
      </c>
      <c r="YQ54" s="229">
        <v>100.7</v>
      </c>
      <c r="YR54" s="229">
        <v>96.4</v>
      </c>
      <c r="YS54" s="229">
        <v>101.4</v>
      </c>
      <c r="YU54" s="229">
        <v>99.7</v>
      </c>
      <c r="YV54" s="229">
        <v>92.7</v>
      </c>
      <c r="YW54" s="229">
        <v>100</v>
      </c>
      <c r="YX54" s="229">
        <v>100.3</v>
      </c>
      <c r="YY54" s="229">
        <v>101</v>
      </c>
      <c r="YZ54" s="229">
        <v>96.4</v>
      </c>
      <c r="ZA54" s="229">
        <v>134.4</v>
      </c>
      <c r="ZB54" s="229">
        <v>100.4</v>
      </c>
      <c r="ZD54" s="229">
        <v>101.3</v>
      </c>
      <c r="ZF54" s="229">
        <v>97</v>
      </c>
      <c r="ZG54" s="229">
        <v>100.1</v>
      </c>
      <c r="ZI54" s="229">
        <v>99.9</v>
      </c>
      <c r="ZJ54" s="229">
        <v>98.7</v>
      </c>
      <c r="ZK54" s="229">
        <v>98.4</v>
      </c>
      <c r="ZL54" s="229">
        <v>98.7</v>
      </c>
      <c r="ZN54" s="229">
        <v>105.3</v>
      </c>
      <c r="ZO54" s="229">
        <v>133.1</v>
      </c>
      <c r="ZP54" s="229">
        <v>151.30000000000001</v>
      </c>
      <c r="ZQ54" s="229">
        <v>112</v>
      </c>
      <c r="ZR54" s="229">
        <v>109.5</v>
      </c>
      <c r="ZS54" s="229">
        <v>108.2</v>
      </c>
      <c r="ZV54" s="229">
        <v>105.8</v>
      </c>
      <c r="ZW54" s="229">
        <v>101.2</v>
      </c>
      <c r="ZX54" s="229">
        <v>114</v>
      </c>
      <c r="ZY54" s="229">
        <v>102</v>
      </c>
      <c r="ZZ54" s="229">
        <v>103.2</v>
      </c>
      <c r="AAA54" s="229">
        <v>102.7</v>
      </c>
      <c r="AAB54" s="229">
        <v>102.4</v>
      </c>
      <c r="AAC54" s="229">
        <v>103.4</v>
      </c>
      <c r="AAD54" s="229">
        <v>102.3</v>
      </c>
      <c r="AAE54" s="229">
        <v>103.8</v>
      </c>
      <c r="AAF54" s="229">
        <v>102.3</v>
      </c>
      <c r="AAG54" s="229">
        <v>93.8</v>
      </c>
      <c r="AAH54" s="229">
        <v>102.6</v>
      </c>
      <c r="AAI54" s="229">
        <v>97.2</v>
      </c>
      <c r="AAJ54" s="229">
        <v>100.4</v>
      </c>
      <c r="AAK54" s="229">
        <v>113.6</v>
      </c>
      <c r="AAL54" s="229">
        <v>92.9</v>
      </c>
      <c r="AAM54" s="229">
        <v>97.1</v>
      </c>
      <c r="AAN54" s="229">
        <v>106.9</v>
      </c>
      <c r="AAO54" s="229">
        <v>89.2</v>
      </c>
      <c r="AAP54" s="229">
        <v>86.1</v>
      </c>
      <c r="AAQ54" s="229">
        <v>114.4</v>
      </c>
      <c r="AAR54" s="229">
        <v>81</v>
      </c>
      <c r="AAS54" s="229">
        <v>65.099999999999994</v>
      </c>
      <c r="AAT54" s="229">
        <v>99.4</v>
      </c>
      <c r="AAU54" s="229">
        <v>102.9</v>
      </c>
      <c r="AAV54" s="229">
        <v>104.2</v>
      </c>
      <c r="AAW54" s="229">
        <v>101.6</v>
      </c>
      <c r="AAX54" s="229">
        <v>83.5</v>
      </c>
      <c r="AAY54" s="229">
        <v>83.3</v>
      </c>
      <c r="AAZ54" s="229">
        <v>84.2</v>
      </c>
      <c r="ABA54" s="229">
        <v>95.5</v>
      </c>
      <c r="ABC54" s="229">
        <v>100.8</v>
      </c>
      <c r="ABD54" s="229">
        <v>79</v>
      </c>
      <c r="ABE54" s="229">
        <v>91.7</v>
      </c>
      <c r="ABF54" s="229">
        <v>100</v>
      </c>
      <c r="ABG54" s="229">
        <v>93.7</v>
      </c>
      <c r="ABH54" s="229">
        <v>100.3</v>
      </c>
      <c r="ABI54" s="229">
        <v>87.8</v>
      </c>
      <c r="ABJ54" s="229">
        <v>100</v>
      </c>
      <c r="ABK54" s="229">
        <v>79.8</v>
      </c>
      <c r="ABL54" s="229">
        <v>84.7</v>
      </c>
      <c r="ABM54" s="229">
        <v>101.1</v>
      </c>
      <c r="ABN54" s="229">
        <v>98</v>
      </c>
      <c r="ABO54" s="229">
        <v>100.5</v>
      </c>
      <c r="ABP54" s="229">
        <v>100.7</v>
      </c>
      <c r="ABQ54" s="229">
        <v>101.7</v>
      </c>
      <c r="ABR54" s="229">
        <v>101.1</v>
      </c>
      <c r="ABS54" s="229" t="e">
        <v>#N/A</v>
      </c>
      <c r="ABT54" s="229">
        <v>103.7</v>
      </c>
      <c r="ABU54" s="229">
        <v>104.1</v>
      </c>
      <c r="ABV54" s="229">
        <v>108.5</v>
      </c>
      <c r="ACB54" s="229">
        <v>100.5</v>
      </c>
      <c r="ACC54" s="229">
        <v>100.1</v>
      </c>
      <c r="ACD54" s="229">
        <v>94.4</v>
      </c>
      <c r="ACE54" s="229">
        <v>89.6</v>
      </c>
      <c r="ACF54" s="229">
        <v>132.6</v>
      </c>
      <c r="ACG54" s="229">
        <v>101.5</v>
      </c>
      <c r="ACH54" s="229">
        <v>97.7</v>
      </c>
      <c r="ACI54" s="229">
        <v>104</v>
      </c>
      <c r="ACJ54" s="229">
        <v>77.3</v>
      </c>
      <c r="ACK54" s="229">
        <v>112.2</v>
      </c>
      <c r="ACL54" s="229">
        <v>99.8</v>
      </c>
      <c r="ACM54" s="229">
        <v>97.4</v>
      </c>
      <c r="ACN54" s="229">
        <v>101</v>
      </c>
      <c r="ACO54" s="229">
        <v>104.6</v>
      </c>
      <c r="ACP54" s="229">
        <v>99</v>
      </c>
      <c r="ACQ54" s="229">
        <v>102.1</v>
      </c>
      <c r="ACR54" s="229">
        <v>100.8</v>
      </c>
      <c r="ACS54" s="229">
        <v>104.4</v>
      </c>
      <c r="ACT54" s="229">
        <v>194.5</v>
      </c>
      <c r="ACU54" s="229">
        <v>99.7</v>
      </c>
      <c r="ACV54" s="229">
        <v>99.8</v>
      </c>
      <c r="ACW54" s="229">
        <v>95.7</v>
      </c>
      <c r="ACX54" s="229">
        <v>102.5</v>
      </c>
      <c r="ACY54" s="229">
        <v>100.7</v>
      </c>
      <c r="ACZ54" s="229">
        <v>100.1</v>
      </c>
      <c r="ADA54" s="229">
        <v>99.6</v>
      </c>
      <c r="ADB54" s="229">
        <v>78.099999999999994</v>
      </c>
      <c r="ADC54" s="229">
        <v>98.3</v>
      </c>
      <c r="ADD54" s="229">
        <v>102.6</v>
      </c>
      <c r="ADE54" s="229">
        <v>133.69999999999999</v>
      </c>
      <c r="ADF54" s="229">
        <v>133.19999999999999</v>
      </c>
      <c r="ADG54" s="229">
        <v>102.3</v>
      </c>
      <c r="ADH54" s="229">
        <v>95.7</v>
      </c>
      <c r="ADI54" s="229">
        <v>102.3</v>
      </c>
      <c r="ADJ54" s="229">
        <v>101.3</v>
      </c>
      <c r="ADK54" s="229">
        <v>101.1</v>
      </c>
    </row>
    <row r="55" spans="1:791">
      <c r="A55" s="229">
        <v>200401</v>
      </c>
      <c r="B55" s="229">
        <v>100.3</v>
      </c>
      <c r="C55" s="229">
        <v>97.5</v>
      </c>
      <c r="D55" s="229">
        <v>109.9</v>
      </c>
      <c r="E55" s="229">
        <v>137.6</v>
      </c>
      <c r="F55" s="229">
        <v>137.30000000000001</v>
      </c>
      <c r="G55" s="229">
        <v>139.5</v>
      </c>
      <c r="H55" s="229">
        <v>139.30000000000001</v>
      </c>
      <c r="I55" s="229">
        <v>156.1</v>
      </c>
      <c r="J55" s="229">
        <v>93.1</v>
      </c>
      <c r="K55" s="229">
        <v>95</v>
      </c>
      <c r="L55" s="229">
        <v>92.1</v>
      </c>
      <c r="N55" s="229">
        <v>92.1</v>
      </c>
      <c r="O55" s="229">
        <v>96.5</v>
      </c>
      <c r="P55" s="229">
        <v>92.4</v>
      </c>
      <c r="Q55" s="229">
        <v>91.7</v>
      </c>
      <c r="R55" s="229">
        <v>85.8</v>
      </c>
      <c r="S55" s="229">
        <v>96.9</v>
      </c>
      <c r="U55" s="229">
        <v>100.2</v>
      </c>
      <c r="V55" s="229">
        <v>86.5</v>
      </c>
      <c r="W55" s="229">
        <v>104.9</v>
      </c>
      <c r="X55" s="229">
        <v>99.2</v>
      </c>
      <c r="Y55" s="229">
        <v>102.1</v>
      </c>
      <c r="Z55" s="229">
        <v>104.6</v>
      </c>
      <c r="AA55" s="229">
        <v>109.7</v>
      </c>
      <c r="AB55" s="229">
        <v>120.2</v>
      </c>
      <c r="AD55" s="229">
        <v>121.7</v>
      </c>
      <c r="AE55" s="229">
        <v>90.6</v>
      </c>
      <c r="AF55" s="229">
        <v>114.8</v>
      </c>
      <c r="AG55" s="229">
        <v>88.1</v>
      </c>
      <c r="AH55" s="229">
        <v>91</v>
      </c>
      <c r="AI55" s="229">
        <v>98.9</v>
      </c>
      <c r="AJ55" s="229">
        <v>98.4</v>
      </c>
      <c r="AK55" s="229">
        <v>103.3</v>
      </c>
      <c r="AL55" s="229">
        <v>120</v>
      </c>
      <c r="AM55" s="229">
        <v>92.7</v>
      </c>
      <c r="AN55" s="229">
        <v>92.1</v>
      </c>
      <c r="AO55" s="229">
        <v>93.7</v>
      </c>
      <c r="AP55" s="229">
        <v>102.1</v>
      </c>
      <c r="AQ55" s="229">
        <v>95.8</v>
      </c>
      <c r="AR55" s="229">
        <v>113.3</v>
      </c>
      <c r="AS55" s="229">
        <v>95.4</v>
      </c>
      <c r="AT55" s="229">
        <v>102</v>
      </c>
      <c r="AU55" s="229">
        <v>108.8</v>
      </c>
      <c r="AV55" s="229">
        <v>88.2</v>
      </c>
      <c r="AX55" s="229">
        <v>84.8</v>
      </c>
      <c r="AY55" s="229">
        <v>83.2</v>
      </c>
      <c r="AZ55" s="229">
        <v>82.1</v>
      </c>
      <c r="BA55" s="229">
        <v>87.8</v>
      </c>
      <c r="BB55" s="229">
        <v>94.5</v>
      </c>
      <c r="BC55" s="229">
        <v>89.9</v>
      </c>
      <c r="BD55" s="229">
        <v>95</v>
      </c>
      <c r="BE55" s="229">
        <v>92.8</v>
      </c>
      <c r="BF55" s="229">
        <v>96.4</v>
      </c>
      <c r="BG55" s="229">
        <v>95.6</v>
      </c>
      <c r="BH55" s="229">
        <v>92.7</v>
      </c>
      <c r="BI55" s="229">
        <v>93</v>
      </c>
      <c r="BJ55" s="229">
        <v>94.2</v>
      </c>
      <c r="BK55" s="229">
        <v>93.2</v>
      </c>
      <c r="BL55" s="229">
        <v>96.5</v>
      </c>
      <c r="BM55" s="229">
        <v>92.4</v>
      </c>
      <c r="BN55" s="229">
        <v>92.2</v>
      </c>
      <c r="BO55" s="229">
        <v>86.8</v>
      </c>
      <c r="BP55" s="229">
        <v>92</v>
      </c>
      <c r="BQ55" s="229">
        <v>95.4</v>
      </c>
      <c r="BR55" s="229">
        <v>90.1</v>
      </c>
      <c r="BS55" s="229">
        <v>88.8</v>
      </c>
      <c r="BU55" s="229">
        <v>93</v>
      </c>
      <c r="BV55" s="229">
        <v>97.1</v>
      </c>
      <c r="BW55" s="229">
        <v>96.1</v>
      </c>
      <c r="BX55" s="229">
        <v>79.099999999999994</v>
      </c>
      <c r="BY55" s="229">
        <v>101.3</v>
      </c>
      <c r="BZ55" s="229">
        <v>98.5</v>
      </c>
      <c r="CA55" s="229">
        <v>97.4</v>
      </c>
      <c r="CB55" s="229">
        <v>104.5</v>
      </c>
      <c r="CC55" s="229">
        <v>84.5</v>
      </c>
      <c r="CD55" s="229">
        <v>77.3</v>
      </c>
      <c r="CE55" s="229">
        <v>93.1</v>
      </c>
      <c r="CF55" s="229">
        <v>77.5</v>
      </c>
      <c r="CG55" s="229">
        <v>77.5</v>
      </c>
      <c r="CH55" s="229">
        <v>94</v>
      </c>
      <c r="CI55" s="229">
        <v>91.2</v>
      </c>
      <c r="CJ55" s="229">
        <v>77.900000000000006</v>
      </c>
      <c r="CK55" s="229">
        <v>89.4</v>
      </c>
      <c r="CL55" s="229">
        <v>71</v>
      </c>
      <c r="CM55" s="229">
        <v>81.099999999999994</v>
      </c>
      <c r="CN55" s="229">
        <v>119.1</v>
      </c>
      <c r="CO55" s="229">
        <v>88.2</v>
      </c>
      <c r="CP55" s="229">
        <v>110.3</v>
      </c>
      <c r="CQ55" s="229">
        <v>121.8</v>
      </c>
      <c r="CR55" s="229">
        <v>98.2</v>
      </c>
      <c r="CS55" s="229">
        <v>72.7</v>
      </c>
      <c r="CT55" s="229">
        <v>74.8</v>
      </c>
      <c r="CU55" s="229">
        <v>85.9</v>
      </c>
      <c r="CV55" s="229">
        <v>65.599999999999994</v>
      </c>
      <c r="CW55" s="229">
        <v>96.2</v>
      </c>
      <c r="CX55" s="229">
        <v>76</v>
      </c>
      <c r="CY55" s="229">
        <v>94.9</v>
      </c>
      <c r="CZ55" s="229">
        <v>105.6</v>
      </c>
      <c r="DC55" s="229">
        <v>97.9</v>
      </c>
      <c r="DD55" s="229">
        <v>80.3</v>
      </c>
      <c r="DE55" s="229">
        <v>102.3</v>
      </c>
      <c r="DF55" s="229">
        <v>117.7</v>
      </c>
      <c r="DG55" s="229">
        <v>96.8</v>
      </c>
      <c r="DH55" s="229">
        <v>76.099999999999994</v>
      </c>
      <c r="DI55" s="229">
        <v>105.3</v>
      </c>
      <c r="DJ55" s="229">
        <v>136.4</v>
      </c>
      <c r="DK55" s="229">
        <v>134.5</v>
      </c>
      <c r="DN55" s="229">
        <v>98.8</v>
      </c>
      <c r="DO55" s="229">
        <v>91.8</v>
      </c>
      <c r="DP55" s="229">
        <v>104.7</v>
      </c>
      <c r="DQ55" s="229">
        <v>82.8</v>
      </c>
      <c r="DR55" s="229">
        <v>101.9</v>
      </c>
      <c r="DS55" s="229">
        <v>80.900000000000006</v>
      </c>
      <c r="DT55" s="229">
        <v>92.7</v>
      </c>
      <c r="DV55" s="229">
        <v>103</v>
      </c>
      <c r="DW55" s="229">
        <v>98.1</v>
      </c>
      <c r="DX55" s="229">
        <v>95</v>
      </c>
      <c r="DY55" s="229">
        <v>121.5</v>
      </c>
      <c r="DZ55" s="229">
        <v>100.3</v>
      </c>
      <c r="EA55" s="229">
        <v>99.1</v>
      </c>
      <c r="EB55" s="229">
        <v>105.8</v>
      </c>
      <c r="EC55" s="229">
        <v>99.5</v>
      </c>
      <c r="ED55" s="229">
        <v>97.7</v>
      </c>
      <c r="EE55" s="229">
        <v>104</v>
      </c>
      <c r="EF55" s="229">
        <v>96.1</v>
      </c>
      <c r="EG55" s="229">
        <v>89.4</v>
      </c>
      <c r="EH55" s="229">
        <v>92.4</v>
      </c>
      <c r="EI55" s="229">
        <v>91.6</v>
      </c>
      <c r="EJ55" s="229">
        <v>84.6</v>
      </c>
      <c r="EK55" s="229">
        <v>95.8</v>
      </c>
      <c r="EL55" s="229">
        <v>78.599999999999994</v>
      </c>
      <c r="EM55" s="229">
        <v>114</v>
      </c>
      <c r="EN55" s="229">
        <v>104.9</v>
      </c>
      <c r="EO55" s="229">
        <v>91.5</v>
      </c>
      <c r="EP55" s="229">
        <v>136.1</v>
      </c>
      <c r="EX55" s="229">
        <v>114.3</v>
      </c>
      <c r="EY55" s="229">
        <v>89.7</v>
      </c>
      <c r="EZ55" s="229">
        <v>96.2</v>
      </c>
      <c r="FB55" s="229">
        <v>108.6</v>
      </c>
      <c r="FC55" s="229">
        <v>108.7</v>
      </c>
      <c r="FD55" s="229">
        <v>100.1</v>
      </c>
      <c r="FE55" s="229">
        <v>95.7</v>
      </c>
      <c r="FF55" s="229">
        <v>105.6</v>
      </c>
      <c r="FG55" s="229">
        <v>68.400000000000006</v>
      </c>
      <c r="FH55" s="229">
        <v>100.6</v>
      </c>
      <c r="FI55" s="229">
        <v>101.7</v>
      </c>
      <c r="FJ55" s="229">
        <v>98.6</v>
      </c>
      <c r="FK55" s="229">
        <v>98.3</v>
      </c>
      <c r="FL55" s="229">
        <v>91.5</v>
      </c>
      <c r="FM55" s="229">
        <v>94.7</v>
      </c>
      <c r="FN55" s="229">
        <v>114.6</v>
      </c>
      <c r="FO55" s="229">
        <v>123.9</v>
      </c>
      <c r="FP55" s="229">
        <v>98.5</v>
      </c>
      <c r="FR55" s="229">
        <v>101.9</v>
      </c>
      <c r="FS55" s="229">
        <v>96.9</v>
      </c>
      <c r="FT55" s="229">
        <v>82.3</v>
      </c>
      <c r="FU55" s="229">
        <v>120.5</v>
      </c>
      <c r="FV55" s="229">
        <v>103</v>
      </c>
      <c r="FW55" s="229">
        <v>110.6</v>
      </c>
      <c r="FZ55" s="229">
        <v>92.2</v>
      </c>
      <c r="GA55" s="229">
        <v>92.5</v>
      </c>
      <c r="GB55" s="229">
        <v>93.5</v>
      </c>
      <c r="GC55" s="229">
        <v>93.3</v>
      </c>
      <c r="GD55" s="229">
        <v>94.8</v>
      </c>
      <c r="GE55" s="229">
        <v>90.1</v>
      </c>
      <c r="GF55" s="229">
        <v>105.6</v>
      </c>
      <c r="GG55" s="229">
        <v>99.6</v>
      </c>
      <c r="GH55" s="229">
        <v>96.8</v>
      </c>
      <c r="GI55" s="229">
        <v>99</v>
      </c>
      <c r="GJ55" s="229">
        <v>95.1</v>
      </c>
      <c r="GK55" s="229">
        <v>87.2</v>
      </c>
      <c r="GL55" s="229">
        <v>74.7</v>
      </c>
      <c r="GM55" s="229">
        <v>83.8</v>
      </c>
      <c r="GN55" s="229">
        <v>97.6</v>
      </c>
      <c r="GO55" s="229">
        <v>86.7</v>
      </c>
      <c r="GP55" s="229">
        <v>99.4</v>
      </c>
      <c r="GQ55" s="229">
        <v>95.5</v>
      </c>
      <c r="GR55" s="229">
        <v>98.4</v>
      </c>
      <c r="GT55" s="229">
        <v>96.9</v>
      </c>
      <c r="GU55" s="229">
        <v>101.7</v>
      </c>
      <c r="GV55" s="229">
        <v>93</v>
      </c>
      <c r="GW55" s="229">
        <v>102.8</v>
      </c>
      <c r="GY55" s="229">
        <v>93.6</v>
      </c>
      <c r="GZ55" s="229">
        <v>71.900000000000006</v>
      </c>
      <c r="HA55" s="229">
        <v>94.2</v>
      </c>
      <c r="HB55" s="229">
        <v>99.1</v>
      </c>
      <c r="HC55" s="229">
        <v>97.6</v>
      </c>
      <c r="HD55" s="229">
        <v>96.7</v>
      </c>
      <c r="HE55" s="229">
        <v>96.4</v>
      </c>
      <c r="HG55" s="229">
        <v>82.5</v>
      </c>
      <c r="HI55" s="229">
        <v>110.8</v>
      </c>
      <c r="HJ55" s="229">
        <v>126.4</v>
      </c>
      <c r="HK55" s="229">
        <v>91.9</v>
      </c>
      <c r="HN55" s="229">
        <v>111.9</v>
      </c>
      <c r="HO55" s="229">
        <v>107.6</v>
      </c>
      <c r="HP55" s="229">
        <v>101.7</v>
      </c>
      <c r="HQ55" s="229">
        <v>98.4</v>
      </c>
      <c r="HR55" s="229">
        <v>121.2</v>
      </c>
      <c r="HS55" s="229">
        <v>115.2</v>
      </c>
      <c r="HT55" s="229">
        <v>118.9</v>
      </c>
      <c r="HU55" s="229">
        <v>105.8</v>
      </c>
      <c r="HV55" s="229">
        <v>116.6</v>
      </c>
      <c r="HW55" s="229">
        <v>113</v>
      </c>
      <c r="HX55" s="229">
        <v>104.9</v>
      </c>
      <c r="HY55" s="229">
        <v>117.9</v>
      </c>
      <c r="HZ55" s="229">
        <v>103.2</v>
      </c>
      <c r="IA55" s="229">
        <v>118.2</v>
      </c>
      <c r="IB55" s="229">
        <v>110.7</v>
      </c>
      <c r="IC55" s="229">
        <v>100.2</v>
      </c>
      <c r="ID55" s="229">
        <v>142.19999999999999</v>
      </c>
      <c r="IE55" s="229">
        <v>114.9</v>
      </c>
      <c r="IF55" s="229">
        <v>103</v>
      </c>
      <c r="IG55" s="229">
        <v>112</v>
      </c>
      <c r="IH55" s="229">
        <v>96.8</v>
      </c>
      <c r="II55" s="229">
        <v>103.4</v>
      </c>
      <c r="IJ55" s="229">
        <v>103.2</v>
      </c>
      <c r="IK55" s="229">
        <v>107</v>
      </c>
      <c r="IL55" s="229">
        <v>105.3</v>
      </c>
      <c r="IM55" s="229">
        <v>93</v>
      </c>
      <c r="IP55" s="229">
        <v>95.7</v>
      </c>
      <c r="IQ55" s="229">
        <v>95.8</v>
      </c>
      <c r="IR55" s="229">
        <v>93.8</v>
      </c>
      <c r="IS55" s="229">
        <v>94.9</v>
      </c>
      <c r="IU55" s="229">
        <v>97</v>
      </c>
      <c r="IW55" s="229">
        <v>95.2</v>
      </c>
      <c r="IX55" s="229">
        <v>96.2</v>
      </c>
      <c r="IY55" s="229">
        <v>96.1</v>
      </c>
      <c r="IZ55" s="229">
        <v>96.1</v>
      </c>
      <c r="JA55" s="229">
        <v>87.8</v>
      </c>
      <c r="JB55" s="229">
        <v>98.7</v>
      </c>
      <c r="JD55" s="229">
        <v>98.3</v>
      </c>
      <c r="JE55" s="229">
        <v>97.8</v>
      </c>
      <c r="JG55" s="229">
        <v>99.2</v>
      </c>
      <c r="JH55" s="229">
        <v>98.1</v>
      </c>
      <c r="JI55" s="229">
        <v>96.5</v>
      </c>
      <c r="JJ55" s="229">
        <v>98.5</v>
      </c>
      <c r="JL55" s="229">
        <v>96.9</v>
      </c>
      <c r="JM55" s="229">
        <v>97.2</v>
      </c>
      <c r="JN55" s="229">
        <v>94.6</v>
      </c>
      <c r="JO55" s="229">
        <v>94.7</v>
      </c>
      <c r="JP55" s="229">
        <v>94.8</v>
      </c>
      <c r="JQ55" s="229">
        <v>94.2</v>
      </c>
      <c r="JR55" s="229">
        <v>100.7</v>
      </c>
      <c r="JS55" s="229">
        <v>100.9</v>
      </c>
      <c r="JT55" s="229">
        <v>102.3</v>
      </c>
      <c r="JU55" s="229">
        <v>102.3</v>
      </c>
      <c r="JV55" s="229">
        <v>99</v>
      </c>
      <c r="JW55" s="229">
        <v>99.7</v>
      </c>
      <c r="JX55" s="229">
        <v>98.2</v>
      </c>
      <c r="JY55" s="229">
        <v>100.6</v>
      </c>
      <c r="JZ55" s="229">
        <v>100.6</v>
      </c>
      <c r="KA55" s="229">
        <v>99.7</v>
      </c>
      <c r="KB55" s="229">
        <v>100.5</v>
      </c>
      <c r="KC55" s="229">
        <v>92.4</v>
      </c>
      <c r="KD55" s="229">
        <v>132.9</v>
      </c>
      <c r="KE55" s="229">
        <v>96.3</v>
      </c>
      <c r="KG55" s="229">
        <v>92.3</v>
      </c>
      <c r="KH55" s="229">
        <v>92</v>
      </c>
      <c r="KJ55" s="229">
        <v>99.5</v>
      </c>
      <c r="KK55" s="229">
        <v>99.2</v>
      </c>
      <c r="KL55" s="229">
        <v>92.9</v>
      </c>
      <c r="KM55" s="229">
        <v>104.5</v>
      </c>
      <c r="KN55" s="229">
        <v>97.5</v>
      </c>
      <c r="KO55" s="229">
        <v>99.9</v>
      </c>
      <c r="KP55" s="229">
        <v>92.5</v>
      </c>
      <c r="KQ55" s="229">
        <v>95.1</v>
      </c>
      <c r="KR55" s="229">
        <v>103.6</v>
      </c>
      <c r="KS55" s="229">
        <v>102.3</v>
      </c>
      <c r="KT55" s="229">
        <v>103.1</v>
      </c>
      <c r="KU55" s="229">
        <v>93.5</v>
      </c>
      <c r="KV55" s="229">
        <v>101.9</v>
      </c>
      <c r="KW55" s="229">
        <v>101.9</v>
      </c>
      <c r="KX55" s="229">
        <v>88.9</v>
      </c>
      <c r="KY55" s="229">
        <v>94.3</v>
      </c>
      <c r="KZ55" s="229">
        <v>83.4</v>
      </c>
      <c r="LA55" s="229">
        <v>61.4</v>
      </c>
      <c r="LB55" s="229">
        <v>61.4</v>
      </c>
      <c r="LC55" s="229">
        <v>97.1</v>
      </c>
      <c r="LD55" s="229">
        <v>98.4</v>
      </c>
      <c r="LE55" s="229">
        <v>94.5</v>
      </c>
      <c r="LF55" s="229">
        <v>115.8</v>
      </c>
      <c r="LG55" s="229">
        <v>147.5</v>
      </c>
      <c r="LH55" s="229">
        <v>183.5</v>
      </c>
      <c r="LI55" s="229">
        <v>202</v>
      </c>
      <c r="LJ55" s="229">
        <v>140.69999999999999</v>
      </c>
      <c r="LK55" s="229">
        <v>132.30000000000001</v>
      </c>
      <c r="LL55" s="229">
        <v>130.80000000000001</v>
      </c>
      <c r="LM55" s="229">
        <v>235.4</v>
      </c>
      <c r="LN55" s="229">
        <v>168.1</v>
      </c>
      <c r="LO55" s="229">
        <v>228.4</v>
      </c>
      <c r="LQ55" s="229">
        <v>131.69999999999999</v>
      </c>
      <c r="LR55" s="229">
        <v>140.30000000000001</v>
      </c>
      <c r="LS55" s="229">
        <v>176.7</v>
      </c>
      <c r="LT55" s="229">
        <v>107.1</v>
      </c>
      <c r="LU55" s="229">
        <v>93.3</v>
      </c>
      <c r="LV55" s="229">
        <v>100.1</v>
      </c>
      <c r="LW55" s="229">
        <v>103</v>
      </c>
      <c r="LX55" s="229">
        <v>98.6</v>
      </c>
      <c r="LY55" s="229">
        <v>100</v>
      </c>
      <c r="LZ55" s="229">
        <v>119.3</v>
      </c>
      <c r="MA55" s="229">
        <v>100.2</v>
      </c>
      <c r="MB55" s="229">
        <v>125.3</v>
      </c>
      <c r="MC55" s="229">
        <v>132.5</v>
      </c>
      <c r="MD55" s="229">
        <v>108.5</v>
      </c>
      <c r="ME55" s="229">
        <v>109.8</v>
      </c>
      <c r="MF55" s="229">
        <v>107.2</v>
      </c>
      <c r="MG55" s="229">
        <v>112.2</v>
      </c>
      <c r="MH55" s="229">
        <v>104.7</v>
      </c>
      <c r="MI55" s="229">
        <v>106.4</v>
      </c>
      <c r="MJ55" s="229">
        <v>111.1</v>
      </c>
      <c r="MK55" s="229">
        <v>99.2</v>
      </c>
      <c r="ML55" s="229">
        <v>94.9</v>
      </c>
      <c r="MM55" s="229">
        <v>97.1</v>
      </c>
      <c r="MN55" s="229">
        <v>98</v>
      </c>
      <c r="MO55" s="229">
        <v>87.7</v>
      </c>
      <c r="MP55" s="229">
        <v>97.7</v>
      </c>
      <c r="MQ55" s="229">
        <v>93.7</v>
      </c>
      <c r="MR55" s="229">
        <v>96.8</v>
      </c>
      <c r="MS55" s="229">
        <v>100.2</v>
      </c>
      <c r="MT55" s="229">
        <v>94.7</v>
      </c>
      <c r="MV55" s="229">
        <v>97.5</v>
      </c>
      <c r="MW55" s="229">
        <v>102.9</v>
      </c>
      <c r="MX55" s="229">
        <v>101.2</v>
      </c>
      <c r="MY55" s="229">
        <v>106.6</v>
      </c>
      <c r="MZ55" s="229">
        <v>87.8</v>
      </c>
      <c r="NA55" s="229">
        <v>116.9</v>
      </c>
      <c r="NC55" s="229">
        <v>107.6</v>
      </c>
      <c r="ND55" s="229">
        <v>114.4</v>
      </c>
      <c r="NE55" s="229">
        <v>127.1</v>
      </c>
      <c r="NF55" s="229">
        <v>106.2</v>
      </c>
      <c r="NG55" s="229">
        <v>106.3</v>
      </c>
      <c r="NH55" s="229">
        <v>104.2</v>
      </c>
      <c r="NI55" s="229">
        <v>108</v>
      </c>
      <c r="NJ55" s="229">
        <v>104</v>
      </c>
      <c r="NK55" s="229">
        <v>109.4</v>
      </c>
      <c r="NM55" s="229">
        <v>97</v>
      </c>
      <c r="NN55" s="229">
        <v>115.1</v>
      </c>
      <c r="NO55" s="229">
        <v>120.1</v>
      </c>
      <c r="NP55" s="229">
        <v>101.9</v>
      </c>
      <c r="NR55" s="229">
        <v>98</v>
      </c>
      <c r="NS55" s="229">
        <v>96</v>
      </c>
      <c r="NT55" s="229">
        <v>96</v>
      </c>
      <c r="NU55" s="229">
        <v>97.6</v>
      </c>
      <c r="NV55" s="229">
        <v>95</v>
      </c>
      <c r="NW55" s="229">
        <v>113.6</v>
      </c>
      <c r="NX55" s="229">
        <v>100</v>
      </c>
      <c r="NY55" s="229">
        <v>100</v>
      </c>
      <c r="NZ55" s="229">
        <v>95.3</v>
      </c>
      <c r="OA55" s="229">
        <v>92.5</v>
      </c>
      <c r="OB55" s="229">
        <v>100.8</v>
      </c>
      <c r="OC55" s="229">
        <v>100.9</v>
      </c>
      <c r="OD55" s="229">
        <v>100.4</v>
      </c>
      <c r="OE55" s="229">
        <v>91.8</v>
      </c>
      <c r="OF55" s="229">
        <v>91.4</v>
      </c>
      <c r="OG55" s="229">
        <v>96.4</v>
      </c>
      <c r="OI55" s="229">
        <v>86.5</v>
      </c>
      <c r="OK55" s="229">
        <v>80.599999999999994</v>
      </c>
      <c r="OL55" s="229">
        <v>94.1</v>
      </c>
      <c r="OM55" s="229">
        <v>90.1</v>
      </c>
      <c r="ON55" s="229">
        <v>97.2</v>
      </c>
      <c r="OO55" s="229">
        <v>94.2</v>
      </c>
      <c r="OP55" s="229">
        <v>95.6</v>
      </c>
      <c r="OQ55" s="229">
        <v>88.9</v>
      </c>
      <c r="OR55" s="229">
        <v>104.6</v>
      </c>
      <c r="OT55" s="229">
        <v>80.3</v>
      </c>
      <c r="OV55" s="229">
        <v>90.7</v>
      </c>
      <c r="OW55" s="229">
        <v>99.4</v>
      </c>
      <c r="OX55" s="229">
        <v>85.9</v>
      </c>
      <c r="OY55" s="229">
        <v>95.2</v>
      </c>
      <c r="OZ55" s="229">
        <v>73.099999999999994</v>
      </c>
      <c r="PA55" s="229">
        <v>69.2</v>
      </c>
      <c r="PB55" s="229">
        <v>100.5</v>
      </c>
      <c r="PC55" s="229">
        <v>90.2</v>
      </c>
      <c r="PD55" s="229">
        <v>97</v>
      </c>
      <c r="PE55" s="229">
        <v>107.1</v>
      </c>
      <c r="PF55" s="229">
        <v>159.4</v>
      </c>
      <c r="PG55" s="229">
        <v>93.6</v>
      </c>
      <c r="PH55" s="229">
        <v>102.4</v>
      </c>
      <c r="PI55" s="229">
        <v>95</v>
      </c>
      <c r="PJ55" s="229">
        <v>92.4</v>
      </c>
      <c r="PK55" s="229">
        <v>92.6</v>
      </c>
      <c r="PL55" s="229">
        <v>108.1</v>
      </c>
      <c r="PM55" s="229">
        <v>94.7</v>
      </c>
      <c r="PN55" s="229">
        <v>89</v>
      </c>
      <c r="PO55" s="229">
        <v>97.4</v>
      </c>
      <c r="PP55" s="229">
        <v>81</v>
      </c>
      <c r="PQ55" s="229">
        <v>91.5</v>
      </c>
      <c r="PR55" s="229">
        <v>87.6</v>
      </c>
      <c r="PS55" s="229">
        <v>91.9</v>
      </c>
      <c r="PT55" s="229">
        <v>93.6</v>
      </c>
      <c r="PU55" s="229">
        <v>96.8</v>
      </c>
      <c r="PV55" s="229">
        <v>87.4</v>
      </c>
      <c r="PW55" s="229">
        <v>94</v>
      </c>
      <c r="PX55" s="229">
        <v>97.3</v>
      </c>
      <c r="PY55" s="229">
        <v>89.4</v>
      </c>
      <c r="PZ55" s="229">
        <v>104.3</v>
      </c>
      <c r="QA55" s="229">
        <v>100.5</v>
      </c>
      <c r="QB55" s="229">
        <v>99.9</v>
      </c>
      <c r="QC55" s="229">
        <v>100.2</v>
      </c>
      <c r="QD55" s="229">
        <v>99.1</v>
      </c>
      <c r="QE55" s="229">
        <v>99.6</v>
      </c>
      <c r="QF55" s="229">
        <v>99.6</v>
      </c>
      <c r="QG55" s="229">
        <v>101.5</v>
      </c>
      <c r="QH55" s="229">
        <v>97.4</v>
      </c>
      <c r="QI55" s="229">
        <v>104.5</v>
      </c>
      <c r="QJ55" s="229">
        <v>106.7</v>
      </c>
      <c r="QK55" s="229">
        <v>106.7</v>
      </c>
      <c r="QL55" s="229">
        <v>98.3</v>
      </c>
      <c r="QM55" s="229">
        <v>103.1</v>
      </c>
      <c r="QN55" s="229">
        <v>95.8</v>
      </c>
      <c r="QO55" s="229">
        <v>102.9</v>
      </c>
      <c r="QP55" s="229">
        <v>104.2</v>
      </c>
      <c r="QQ55" s="229">
        <v>102.7</v>
      </c>
      <c r="QS55" s="229">
        <v>106.2</v>
      </c>
      <c r="QT55" s="229">
        <v>106.8</v>
      </c>
      <c r="QU55" s="229">
        <v>114.5</v>
      </c>
      <c r="QV55" s="229">
        <v>113.7</v>
      </c>
      <c r="QW55" s="229">
        <v>104.2</v>
      </c>
      <c r="QX55" s="229">
        <v>105.4</v>
      </c>
      <c r="QY55" s="229">
        <v>104.6</v>
      </c>
      <c r="QZ55" s="229">
        <v>102.6</v>
      </c>
      <c r="RA55" s="229">
        <v>94.4</v>
      </c>
      <c r="RB55" s="229">
        <v>95.2</v>
      </c>
      <c r="RC55" s="229">
        <v>94.5</v>
      </c>
      <c r="RD55" s="229">
        <v>92.6</v>
      </c>
      <c r="RE55" s="229">
        <v>92.5</v>
      </c>
      <c r="RF55" s="229">
        <v>102.2</v>
      </c>
      <c r="RG55" s="229">
        <v>106.3</v>
      </c>
      <c r="RH55" s="229">
        <v>105.3</v>
      </c>
      <c r="RI55" s="229">
        <v>109.7</v>
      </c>
      <c r="RJ55" s="229">
        <v>106</v>
      </c>
      <c r="RK55" s="229">
        <v>101.5</v>
      </c>
      <c r="RL55" s="229">
        <v>118.4</v>
      </c>
      <c r="RM55" s="229">
        <v>101.7</v>
      </c>
      <c r="RN55" s="229">
        <v>104.7</v>
      </c>
      <c r="RO55" s="229">
        <v>101.1</v>
      </c>
      <c r="RP55" s="229">
        <v>113.3</v>
      </c>
      <c r="RQ55" s="229">
        <v>108.2</v>
      </c>
      <c r="RT55" s="229">
        <v>110.1</v>
      </c>
      <c r="RU55" s="229">
        <v>117.5</v>
      </c>
      <c r="RW55" s="229">
        <v>100.4</v>
      </c>
      <c r="RX55" s="229">
        <v>113.8</v>
      </c>
      <c r="RY55" s="229">
        <v>122.5</v>
      </c>
      <c r="RZ55" s="229">
        <v>108.9</v>
      </c>
      <c r="SA55" s="229">
        <v>101.8</v>
      </c>
      <c r="SB55" s="229">
        <v>124.3</v>
      </c>
      <c r="SC55" s="229">
        <v>100.5</v>
      </c>
      <c r="SD55" s="229">
        <v>118.3</v>
      </c>
      <c r="SE55" s="229">
        <v>97.9</v>
      </c>
      <c r="SF55" s="229">
        <v>101.7</v>
      </c>
      <c r="SG55" s="229">
        <v>74.599999999999994</v>
      </c>
      <c r="SH55" s="229">
        <v>99.2</v>
      </c>
      <c r="SI55" s="229">
        <v>97.5</v>
      </c>
      <c r="SK55" s="229">
        <v>100.8</v>
      </c>
      <c r="SL55" s="229">
        <v>100.9</v>
      </c>
      <c r="SM55" s="229">
        <v>100</v>
      </c>
      <c r="SN55" s="229">
        <v>100</v>
      </c>
      <c r="SO55" s="229">
        <v>100.3</v>
      </c>
      <c r="SP55" s="229">
        <v>100.1</v>
      </c>
      <c r="SQ55" s="229">
        <v>100</v>
      </c>
      <c r="SR55" s="229">
        <v>100</v>
      </c>
      <c r="SS55" s="229">
        <v>99.3</v>
      </c>
      <c r="ST55" s="229">
        <v>99.6</v>
      </c>
      <c r="SU55" s="229">
        <v>99.2</v>
      </c>
      <c r="SV55" s="229">
        <v>99</v>
      </c>
      <c r="SW55" s="229">
        <v>99.3</v>
      </c>
      <c r="SY55" s="229">
        <v>94.2</v>
      </c>
      <c r="SZ55" s="229">
        <v>100.2</v>
      </c>
      <c r="TA55" s="229">
        <v>110.3</v>
      </c>
      <c r="TB55" s="229">
        <v>112.9</v>
      </c>
      <c r="TC55" s="229">
        <v>100.8</v>
      </c>
      <c r="TD55" s="229">
        <v>95.3</v>
      </c>
      <c r="TE55" s="229">
        <v>100.9</v>
      </c>
      <c r="TF55" s="229">
        <v>99.4</v>
      </c>
      <c r="TG55" s="229">
        <v>100.1</v>
      </c>
      <c r="TH55" s="229">
        <v>103</v>
      </c>
      <c r="TI55" s="229">
        <v>97.3</v>
      </c>
      <c r="TJ55" s="229">
        <v>101.1</v>
      </c>
      <c r="TK55" s="229">
        <v>101.6</v>
      </c>
      <c r="TL55" s="229">
        <v>89.4</v>
      </c>
      <c r="TM55" s="229">
        <v>89.4</v>
      </c>
      <c r="TN55" s="229">
        <v>93.6</v>
      </c>
      <c r="TO55" s="229">
        <v>77.900000000000006</v>
      </c>
      <c r="TP55" s="229">
        <v>86.6</v>
      </c>
      <c r="TR55" s="229">
        <v>98.8</v>
      </c>
      <c r="TU55" s="229">
        <v>102.2</v>
      </c>
      <c r="TV55" s="229">
        <v>96.2</v>
      </c>
      <c r="TW55" s="229">
        <v>91.7</v>
      </c>
      <c r="TX55" s="229">
        <v>102.2</v>
      </c>
      <c r="TY55" s="229">
        <v>105</v>
      </c>
      <c r="TZ55" s="229">
        <v>90.9</v>
      </c>
      <c r="UA55" s="229">
        <v>102.5</v>
      </c>
      <c r="UC55" s="229">
        <v>122.1</v>
      </c>
      <c r="UD55" s="229">
        <v>104.5</v>
      </c>
      <c r="UE55" s="229">
        <v>116</v>
      </c>
      <c r="UF55" s="229">
        <v>100</v>
      </c>
      <c r="UG55" s="229">
        <v>100</v>
      </c>
      <c r="UH55" s="229">
        <v>113.4</v>
      </c>
      <c r="UI55" s="229">
        <v>112.2</v>
      </c>
      <c r="UJ55" s="229">
        <v>106.8</v>
      </c>
      <c r="UK55" s="229">
        <v>186.6</v>
      </c>
      <c r="UM55" s="229">
        <v>106.1</v>
      </c>
      <c r="UN55" s="229">
        <v>110.2</v>
      </c>
      <c r="UO55" s="229">
        <v>95.8</v>
      </c>
      <c r="UP55" s="229">
        <v>97.5</v>
      </c>
      <c r="UQ55" s="229">
        <v>95.6</v>
      </c>
      <c r="UR55" s="229">
        <v>358.1</v>
      </c>
      <c r="US55" s="229">
        <v>118.7</v>
      </c>
      <c r="UT55" s="229">
        <v>97.4</v>
      </c>
      <c r="UU55" s="229">
        <v>97.2</v>
      </c>
      <c r="UV55" s="229">
        <v>97.7</v>
      </c>
      <c r="UW55" s="229">
        <v>97.6</v>
      </c>
      <c r="UX55" s="229">
        <v>93.9</v>
      </c>
      <c r="UZ55" s="229">
        <v>91.2</v>
      </c>
      <c r="VA55" s="229">
        <v>100.6</v>
      </c>
      <c r="VB55" s="229">
        <v>85.3</v>
      </c>
      <c r="VC55" s="229">
        <v>96</v>
      </c>
      <c r="VE55" s="229">
        <v>98.1</v>
      </c>
      <c r="VG55" s="229">
        <v>107.9</v>
      </c>
      <c r="VH55" s="229">
        <v>348.9</v>
      </c>
      <c r="VJ55" s="229">
        <v>228.1</v>
      </c>
      <c r="VM55" s="229">
        <v>727.1</v>
      </c>
      <c r="VN55" s="229">
        <v>1281</v>
      </c>
      <c r="VO55" s="229">
        <v>391.2</v>
      </c>
      <c r="VP55" s="229">
        <v>699.6</v>
      </c>
      <c r="VQ55" s="229">
        <v>376.5</v>
      </c>
      <c r="VR55" s="229">
        <v>92</v>
      </c>
      <c r="VS55" s="229">
        <v>98.1</v>
      </c>
      <c r="VT55" s="229">
        <v>105.6</v>
      </c>
      <c r="VU55" s="229">
        <v>96.9</v>
      </c>
      <c r="VV55" s="229">
        <v>101.8</v>
      </c>
      <c r="VW55" s="229">
        <v>104.2</v>
      </c>
      <c r="VX55" s="229">
        <v>89.5</v>
      </c>
      <c r="VY55" s="229">
        <v>100.3</v>
      </c>
      <c r="VZ55" s="229">
        <v>95.7</v>
      </c>
      <c r="WA55" s="229">
        <v>99.8</v>
      </c>
      <c r="WB55" s="229">
        <v>106.8</v>
      </c>
      <c r="WC55" s="229">
        <v>146.9</v>
      </c>
      <c r="WD55" s="229">
        <v>96.3</v>
      </c>
      <c r="WE55" s="229">
        <v>108.1</v>
      </c>
      <c r="WF55" s="229">
        <v>96.5</v>
      </c>
      <c r="WG55" s="229">
        <v>105.1</v>
      </c>
      <c r="WH55" s="229">
        <v>114.8</v>
      </c>
      <c r="WI55" s="229">
        <v>115.1</v>
      </c>
      <c r="WJ55" s="229">
        <v>167.1</v>
      </c>
      <c r="WM55" s="229">
        <v>102.4</v>
      </c>
      <c r="WN55" s="229">
        <v>107.8</v>
      </c>
      <c r="WO55" s="229">
        <v>96.9</v>
      </c>
      <c r="WP55" s="229">
        <v>98.5</v>
      </c>
      <c r="WQ55" s="229">
        <v>98</v>
      </c>
      <c r="WR55" s="229">
        <v>98.2</v>
      </c>
      <c r="WS55" s="229">
        <v>99.9</v>
      </c>
      <c r="WT55" s="229">
        <v>107.7</v>
      </c>
      <c r="WW55" s="229">
        <v>105.7</v>
      </c>
      <c r="WY55" s="229">
        <v>115.3</v>
      </c>
      <c r="WZ55" s="229">
        <v>102.7</v>
      </c>
      <c r="XA55" s="229">
        <v>92.3</v>
      </c>
      <c r="XB55" s="229">
        <v>117.6</v>
      </c>
      <c r="XD55" s="229">
        <v>98.6</v>
      </c>
      <c r="XF55" s="229">
        <v>98</v>
      </c>
      <c r="XG55" s="229">
        <v>99.8</v>
      </c>
      <c r="XH55" s="229">
        <v>99.8</v>
      </c>
      <c r="XI55" s="229">
        <v>99.5</v>
      </c>
      <c r="XJ55" s="229">
        <v>100</v>
      </c>
      <c r="XK55" s="229">
        <v>92.7</v>
      </c>
      <c r="XM55" s="229">
        <v>89.2</v>
      </c>
      <c r="XN55" s="229">
        <v>96.2</v>
      </c>
      <c r="XO55" s="229">
        <v>97</v>
      </c>
      <c r="XP55" s="229">
        <v>96.5</v>
      </c>
      <c r="XQ55" s="229">
        <v>95.9</v>
      </c>
      <c r="XR55" s="229">
        <v>97</v>
      </c>
      <c r="XS55" s="229">
        <v>100.4</v>
      </c>
      <c r="XT55" s="229">
        <v>100.4</v>
      </c>
      <c r="XU55" s="229">
        <v>78.7</v>
      </c>
      <c r="XV55" s="229">
        <v>78.7</v>
      </c>
      <c r="XW55" s="229">
        <v>96.8</v>
      </c>
      <c r="XX55" s="229">
        <v>96.1</v>
      </c>
      <c r="XY55" s="229">
        <v>96.9</v>
      </c>
      <c r="XZ55" s="229">
        <v>98.8</v>
      </c>
      <c r="YB55" s="229">
        <v>94.8</v>
      </c>
      <c r="YC55" s="229">
        <v>94.7</v>
      </c>
      <c r="YD55" s="229">
        <v>100.4</v>
      </c>
      <c r="YE55" s="229">
        <v>100</v>
      </c>
      <c r="YF55" s="229">
        <v>99.6</v>
      </c>
      <c r="YG55" s="229">
        <v>100</v>
      </c>
      <c r="YI55" s="229">
        <v>100</v>
      </c>
      <c r="YJ55" s="229">
        <v>99.8</v>
      </c>
      <c r="YK55" s="229">
        <v>100.4</v>
      </c>
      <c r="YM55" s="229">
        <v>97</v>
      </c>
      <c r="YN55" s="229">
        <v>97</v>
      </c>
      <c r="YO55" s="229">
        <v>99.8</v>
      </c>
      <c r="YP55" s="229">
        <v>103.7</v>
      </c>
      <c r="YQ55" s="229">
        <v>100.7</v>
      </c>
      <c r="YR55" s="229">
        <v>96.4</v>
      </c>
      <c r="YS55" s="229">
        <v>101.4</v>
      </c>
      <c r="YU55" s="229">
        <v>99.7</v>
      </c>
      <c r="YV55" s="229">
        <v>92.4</v>
      </c>
      <c r="YW55" s="229">
        <v>100</v>
      </c>
      <c r="YX55" s="229">
        <v>100.3</v>
      </c>
      <c r="YY55" s="229">
        <v>101</v>
      </c>
      <c r="YZ55" s="229">
        <v>96.6</v>
      </c>
      <c r="ZA55" s="229">
        <v>134.80000000000001</v>
      </c>
      <c r="ZB55" s="229">
        <v>100.2</v>
      </c>
      <c r="ZD55" s="229">
        <v>101.3</v>
      </c>
      <c r="ZF55" s="229">
        <v>96.9</v>
      </c>
      <c r="ZG55" s="229">
        <v>100.1</v>
      </c>
      <c r="ZI55" s="229">
        <v>99.9</v>
      </c>
      <c r="ZJ55" s="229">
        <v>98.7</v>
      </c>
      <c r="ZK55" s="229">
        <v>98.5</v>
      </c>
      <c r="ZL55" s="229">
        <v>98.7</v>
      </c>
      <c r="ZN55" s="229">
        <v>104.9</v>
      </c>
      <c r="ZO55" s="229">
        <v>134.19999999999999</v>
      </c>
      <c r="ZP55" s="229">
        <v>149.9</v>
      </c>
      <c r="ZQ55" s="229">
        <v>114.5</v>
      </c>
      <c r="ZR55" s="229">
        <v>108.7</v>
      </c>
      <c r="ZS55" s="229">
        <v>107.9</v>
      </c>
      <c r="ZV55" s="229">
        <v>104.6</v>
      </c>
      <c r="ZW55" s="229">
        <v>100.1</v>
      </c>
      <c r="ZX55" s="229">
        <v>114</v>
      </c>
      <c r="ZY55" s="229">
        <v>101.9</v>
      </c>
      <c r="ZZ55" s="229">
        <v>103.1</v>
      </c>
      <c r="AAA55" s="229">
        <v>102.6</v>
      </c>
      <c r="AAB55" s="229">
        <v>102.4</v>
      </c>
      <c r="AAC55" s="229">
        <v>104.1</v>
      </c>
      <c r="AAD55" s="229">
        <v>102.2</v>
      </c>
      <c r="AAE55" s="229">
        <v>103.8</v>
      </c>
      <c r="AAF55" s="229">
        <v>102.6</v>
      </c>
      <c r="AAG55" s="229">
        <v>93.8</v>
      </c>
      <c r="AAH55" s="229">
        <v>102.6</v>
      </c>
      <c r="AAI55" s="229">
        <v>97</v>
      </c>
      <c r="AAJ55" s="229">
        <v>100.7</v>
      </c>
      <c r="AAK55" s="229">
        <v>111.6</v>
      </c>
      <c r="AAL55" s="229">
        <v>92.9</v>
      </c>
      <c r="AAM55" s="229">
        <v>96.9</v>
      </c>
      <c r="AAN55" s="229">
        <v>105.8</v>
      </c>
      <c r="AAO55" s="229">
        <v>88.8</v>
      </c>
      <c r="AAP55" s="229">
        <v>88.7</v>
      </c>
      <c r="AAQ55" s="229">
        <v>114.4</v>
      </c>
      <c r="AAR55" s="229">
        <v>81.400000000000006</v>
      </c>
      <c r="AAS55" s="229">
        <v>65.7</v>
      </c>
      <c r="AAT55" s="229">
        <v>99.6</v>
      </c>
      <c r="AAU55" s="229">
        <v>102.6</v>
      </c>
      <c r="AAV55" s="229">
        <v>103.8</v>
      </c>
      <c r="AAW55" s="229">
        <v>101.2</v>
      </c>
      <c r="AAX55" s="229">
        <v>83.5</v>
      </c>
      <c r="AAY55" s="229">
        <v>83.3</v>
      </c>
      <c r="AAZ55" s="229">
        <v>84.2</v>
      </c>
      <c r="ABA55" s="229">
        <v>95.5</v>
      </c>
      <c r="ABC55" s="229">
        <v>100.8</v>
      </c>
      <c r="ABD55" s="229">
        <v>79</v>
      </c>
      <c r="ABE55" s="229">
        <v>91.7</v>
      </c>
      <c r="ABF55" s="229">
        <v>100</v>
      </c>
      <c r="ABG55" s="229">
        <v>93.7</v>
      </c>
      <c r="ABH55" s="229">
        <v>100.3</v>
      </c>
      <c r="ABI55" s="229">
        <v>94.9</v>
      </c>
      <c r="ABJ55" s="229">
        <v>102.1</v>
      </c>
      <c r="ABK55" s="229">
        <v>91.2</v>
      </c>
      <c r="ABL55" s="229">
        <v>91.6</v>
      </c>
      <c r="ABM55" s="229">
        <v>100.4</v>
      </c>
      <c r="ABN55" s="229">
        <v>98</v>
      </c>
      <c r="ABO55" s="229">
        <v>100.2</v>
      </c>
      <c r="ABP55" s="229">
        <v>100.6</v>
      </c>
      <c r="ABQ55" s="229">
        <v>101.6</v>
      </c>
      <c r="ABR55" s="229">
        <v>100.4</v>
      </c>
      <c r="ABS55" s="229" t="e">
        <v>#N/A</v>
      </c>
      <c r="ABT55" s="229">
        <v>102.8</v>
      </c>
      <c r="ABU55" s="229">
        <v>104.1</v>
      </c>
      <c r="ABV55" s="229">
        <v>107.2</v>
      </c>
      <c r="ACB55" s="229">
        <v>100.3</v>
      </c>
      <c r="ACC55" s="229">
        <v>99.9</v>
      </c>
      <c r="ACD55" s="229">
        <v>98.8</v>
      </c>
      <c r="ACE55" s="229">
        <v>94.1</v>
      </c>
      <c r="ACF55" s="229">
        <v>136.6</v>
      </c>
      <c r="ACG55" s="229">
        <v>100.2</v>
      </c>
      <c r="ACH55" s="229">
        <v>97.6</v>
      </c>
      <c r="ACI55" s="229">
        <v>96.9</v>
      </c>
      <c r="ACJ55" s="229">
        <v>77</v>
      </c>
      <c r="ACK55" s="229">
        <v>111.9</v>
      </c>
      <c r="ACL55" s="229">
        <v>99.6</v>
      </c>
      <c r="ACM55" s="229">
        <v>97.6</v>
      </c>
      <c r="ACN55" s="229">
        <v>100.7</v>
      </c>
      <c r="ACO55" s="229">
        <v>104.3</v>
      </c>
      <c r="ACP55" s="229">
        <v>99</v>
      </c>
      <c r="ACQ55" s="229">
        <v>100.7</v>
      </c>
      <c r="ACR55" s="229">
        <v>100.8</v>
      </c>
      <c r="ACS55" s="229">
        <v>104.4</v>
      </c>
      <c r="ACT55" s="229">
        <v>194.5</v>
      </c>
      <c r="ACU55" s="229">
        <v>99.7</v>
      </c>
      <c r="ACV55" s="229">
        <v>99.4</v>
      </c>
      <c r="ACW55" s="229">
        <v>95.7</v>
      </c>
      <c r="ACX55" s="229">
        <v>102.3</v>
      </c>
      <c r="ACY55" s="229">
        <v>100.6</v>
      </c>
      <c r="ACZ55" s="229">
        <v>99.1</v>
      </c>
      <c r="ADA55" s="229">
        <v>99.6</v>
      </c>
      <c r="ADB55" s="229">
        <v>78</v>
      </c>
      <c r="ADC55" s="229">
        <v>98.3</v>
      </c>
      <c r="ADD55" s="229">
        <v>99.9</v>
      </c>
      <c r="ADE55" s="229">
        <v>137.6</v>
      </c>
      <c r="ADF55" s="229">
        <v>132.5</v>
      </c>
      <c r="ADG55" s="229">
        <v>97.9</v>
      </c>
      <c r="ADH55" s="229">
        <v>96.6</v>
      </c>
      <c r="ADI55" s="229">
        <v>102.1</v>
      </c>
      <c r="ADJ55" s="229">
        <v>100.4</v>
      </c>
      <c r="ADK55" s="229">
        <v>100.6</v>
      </c>
    </row>
    <row r="56" spans="1:791">
      <c r="A56" s="229">
        <v>200402</v>
      </c>
      <c r="B56" s="229">
        <v>100.3</v>
      </c>
      <c r="C56" s="229">
        <v>98</v>
      </c>
      <c r="D56" s="229">
        <v>110.1</v>
      </c>
      <c r="E56" s="229">
        <v>138.30000000000001</v>
      </c>
      <c r="F56" s="229">
        <v>137.80000000000001</v>
      </c>
      <c r="G56" s="229">
        <v>139.1</v>
      </c>
      <c r="H56" s="229">
        <v>140.5</v>
      </c>
      <c r="I56" s="229">
        <v>157.5</v>
      </c>
      <c r="J56" s="229">
        <v>93.1</v>
      </c>
      <c r="K56" s="229">
        <v>94.8</v>
      </c>
      <c r="L56" s="229">
        <v>92.5</v>
      </c>
      <c r="N56" s="229">
        <v>92.1</v>
      </c>
      <c r="O56" s="229">
        <v>96.3</v>
      </c>
      <c r="P56" s="229">
        <v>91.8</v>
      </c>
      <c r="Q56" s="229">
        <v>91.2</v>
      </c>
      <c r="R56" s="229">
        <v>86.5</v>
      </c>
      <c r="S56" s="229">
        <v>96.7</v>
      </c>
      <c r="U56" s="229">
        <v>99.9</v>
      </c>
      <c r="V56" s="229">
        <v>86.3</v>
      </c>
      <c r="W56" s="229">
        <v>104.7</v>
      </c>
      <c r="X56" s="229">
        <v>98.3</v>
      </c>
      <c r="Y56" s="229">
        <v>100.3</v>
      </c>
      <c r="Z56" s="229">
        <v>103.4</v>
      </c>
      <c r="AA56" s="229">
        <v>105.5</v>
      </c>
      <c r="AB56" s="229">
        <v>119.9</v>
      </c>
      <c r="AD56" s="229">
        <v>114.9</v>
      </c>
      <c r="AE56" s="229">
        <v>90.8</v>
      </c>
      <c r="AF56" s="229">
        <v>107.9</v>
      </c>
      <c r="AG56" s="229">
        <v>88</v>
      </c>
      <c r="AH56" s="229">
        <v>90.9</v>
      </c>
      <c r="AI56" s="229">
        <v>94.9</v>
      </c>
      <c r="AJ56" s="229">
        <v>94.6</v>
      </c>
      <c r="AK56" s="229">
        <v>103.2</v>
      </c>
      <c r="AL56" s="229">
        <v>117</v>
      </c>
      <c r="AM56" s="229">
        <v>90.6</v>
      </c>
      <c r="AN56" s="229">
        <v>87.7</v>
      </c>
      <c r="AO56" s="229">
        <v>93</v>
      </c>
      <c r="AP56" s="229">
        <v>102.5</v>
      </c>
      <c r="AQ56" s="229">
        <v>96.7</v>
      </c>
      <c r="AR56" s="229">
        <v>112.8</v>
      </c>
      <c r="AS56" s="229">
        <v>96.4</v>
      </c>
      <c r="AT56" s="229">
        <v>102.6</v>
      </c>
      <c r="AU56" s="229">
        <v>108.8</v>
      </c>
      <c r="AV56" s="229">
        <v>90.4</v>
      </c>
      <c r="AX56" s="229">
        <v>84.7</v>
      </c>
      <c r="AY56" s="229">
        <v>83.1</v>
      </c>
      <c r="AZ56" s="229">
        <v>82.3</v>
      </c>
      <c r="BA56" s="229">
        <v>87.6</v>
      </c>
      <c r="BB56" s="229">
        <v>95.7</v>
      </c>
      <c r="BC56" s="229">
        <v>88.9</v>
      </c>
      <c r="BD56" s="229">
        <v>97.5</v>
      </c>
      <c r="BE56" s="229">
        <v>94.1</v>
      </c>
      <c r="BF56" s="229">
        <v>97.3</v>
      </c>
      <c r="BG56" s="229">
        <v>95.1</v>
      </c>
      <c r="BH56" s="229">
        <v>93.9</v>
      </c>
      <c r="BI56" s="229">
        <v>94.6</v>
      </c>
      <c r="BJ56" s="229">
        <v>96.4</v>
      </c>
      <c r="BK56" s="229">
        <v>95.9</v>
      </c>
      <c r="BL56" s="229">
        <v>97</v>
      </c>
      <c r="BM56" s="229">
        <v>93.6</v>
      </c>
      <c r="BN56" s="229">
        <v>92.8</v>
      </c>
      <c r="BO56" s="229">
        <v>86.4</v>
      </c>
      <c r="BP56" s="229">
        <v>92.1</v>
      </c>
      <c r="BQ56" s="229">
        <v>95</v>
      </c>
      <c r="BR56" s="229">
        <v>90.8</v>
      </c>
      <c r="BS56" s="229">
        <v>88.5</v>
      </c>
      <c r="BU56" s="229">
        <v>94.2</v>
      </c>
      <c r="BV56" s="229">
        <v>97.5</v>
      </c>
      <c r="BW56" s="229">
        <v>96.1</v>
      </c>
      <c r="BX56" s="229">
        <v>79.099999999999994</v>
      </c>
      <c r="BY56" s="229">
        <v>101.3</v>
      </c>
      <c r="BZ56" s="229">
        <v>99.4</v>
      </c>
      <c r="CA56" s="229">
        <v>97.2</v>
      </c>
      <c r="CB56" s="229">
        <v>106.1</v>
      </c>
      <c r="CC56" s="229">
        <v>84.7</v>
      </c>
      <c r="CD56" s="229">
        <v>78.7</v>
      </c>
      <c r="CE56" s="229">
        <v>92.6</v>
      </c>
      <c r="CF56" s="229">
        <v>82.3</v>
      </c>
      <c r="CG56" s="229">
        <v>82.3</v>
      </c>
      <c r="CH56" s="229">
        <v>95.2</v>
      </c>
      <c r="CI56" s="229">
        <v>93.3</v>
      </c>
      <c r="CJ56" s="229">
        <v>88.5</v>
      </c>
      <c r="CK56" s="229">
        <v>86.3</v>
      </c>
      <c r="CL56" s="229">
        <v>86.7</v>
      </c>
      <c r="CM56" s="229">
        <v>86.2</v>
      </c>
      <c r="CN56" s="229">
        <v>115.5</v>
      </c>
      <c r="CO56" s="229">
        <v>92.3</v>
      </c>
      <c r="CP56" s="229">
        <v>109.8</v>
      </c>
      <c r="CQ56" s="229">
        <v>105.6</v>
      </c>
      <c r="CR56" s="229">
        <v>98.3</v>
      </c>
      <c r="CS56" s="229">
        <v>79.599999999999994</v>
      </c>
      <c r="CT56" s="229">
        <v>75.7</v>
      </c>
      <c r="CU56" s="229">
        <v>92.4</v>
      </c>
      <c r="CV56" s="229">
        <v>64</v>
      </c>
      <c r="CW56" s="229">
        <v>97.4</v>
      </c>
      <c r="CX56" s="229">
        <v>81.7</v>
      </c>
      <c r="CY56" s="229">
        <v>97.9</v>
      </c>
      <c r="CZ56" s="229">
        <v>106</v>
      </c>
      <c r="DC56" s="229">
        <v>95.8</v>
      </c>
      <c r="DD56" s="229">
        <v>77.599999999999994</v>
      </c>
      <c r="DE56" s="229">
        <v>100.7</v>
      </c>
      <c r="DF56" s="229">
        <v>119.3</v>
      </c>
      <c r="DG56" s="229">
        <v>99</v>
      </c>
      <c r="DH56" s="229">
        <v>102.3</v>
      </c>
      <c r="DI56" s="229">
        <v>107.5</v>
      </c>
      <c r="DJ56" s="229">
        <v>124.4</v>
      </c>
      <c r="DK56" s="229">
        <v>126.8</v>
      </c>
      <c r="DN56" s="229">
        <v>98.7</v>
      </c>
      <c r="DO56" s="229">
        <v>92.3</v>
      </c>
      <c r="DP56" s="229">
        <v>106.7</v>
      </c>
      <c r="DQ56" s="229">
        <v>83.4</v>
      </c>
      <c r="DR56" s="229">
        <v>102.3</v>
      </c>
      <c r="DS56" s="229">
        <v>81.099999999999994</v>
      </c>
      <c r="DT56" s="229">
        <v>93</v>
      </c>
      <c r="DV56" s="229">
        <v>102.6</v>
      </c>
      <c r="DW56" s="229">
        <v>97.8</v>
      </c>
      <c r="DX56" s="229">
        <v>95.1</v>
      </c>
      <c r="DY56" s="229">
        <v>120.3</v>
      </c>
      <c r="DZ56" s="229">
        <v>99.9</v>
      </c>
      <c r="EA56" s="229">
        <v>98.8</v>
      </c>
      <c r="EB56" s="229">
        <v>105.9</v>
      </c>
      <c r="EC56" s="229">
        <v>99.4</v>
      </c>
      <c r="ED56" s="229">
        <v>98.4</v>
      </c>
      <c r="EE56" s="229">
        <v>102.2</v>
      </c>
      <c r="EF56" s="229">
        <v>96.2</v>
      </c>
      <c r="EG56" s="229">
        <v>88.9</v>
      </c>
      <c r="EH56" s="229">
        <v>96.4</v>
      </c>
      <c r="EI56" s="229">
        <v>95.8</v>
      </c>
      <c r="EJ56" s="229">
        <v>87.2</v>
      </c>
      <c r="EK56" s="229">
        <v>98.4</v>
      </c>
      <c r="EL56" s="229">
        <v>82.7</v>
      </c>
      <c r="EM56" s="229">
        <v>108</v>
      </c>
      <c r="EN56" s="229">
        <v>102.7</v>
      </c>
      <c r="EO56" s="229">
        <v>89.4</v>
      </c>
      <c r="EP56" s="229">
        <v>117.9</v>
      </c>
      <c r="EX56" s="229">
        <v>125.1</v>
      </c>
      <c r="EY56" s="229">
        <v>91.4</v>
      </c>
      <c r="EZ56" s="229">
        <v>95.3</v>
      </c>
      <c r="FB56" s="229">
        <v>110.8</v>
      </c>
      <c r="FC56" s="229">
        <v>108.7</v>
      </c>
      <c r="FD56" s="229">
        <v>100.1</v>
      </c>
      <c r="FE56" s="229">
        <v>96</v>
      </c>
      <c r="FF56" s="229">
        <v>105.5</v>
      </c>
      <c r="FG56" s="229">
        <v>69.3</v>
      </c>
      <c r="FH56" s="229">
        <v>100.5</v>
      </c>
      <c r="FI56" s="229">
        <v>101.6</v>
      </c>
      <c r="FJ56" s="229">
        <v>98.5</v>
      </c>
      <c r="FK56" s="229">
        <v>97.8</v>
      </c>
      <c r="FL56" s="229">
        <v>91.5</v>
      </c>
      <c r="FM56" s="229">
        <v>93.3</v>
      </c>
      <c r="FN56" s="229">
        <v>116.2</v>
      </c>
      <c r="FO56" s="229">
        <v>123.3</v>
      </c>
      <c r="FP56" s="229">
        <v>97.7</v>
      </c>
      <c r="FR56" s="229">
        <v>99.6</v>
      </c>
      <c r="FS56" s="229">
        <v>95.9</v>
      </c>
      <c r="FT56" s="229">
        <v>80.599999999999994</v>
      </c>
      <c r="FU56" s="229">
        <v>120.4</v>
      </c>
      <c r="FV56" s="229">
        <v>105.8</v>
      </c>
      <c r="FW56" s="229">
        <v>112.8</v>
      </c>
      <c r="FZ56" s="229">
        <v>92.2</v>
      </c>
      <c r="GA56" s="229">
        <v>92.6</v>
      </c>
      <c r="GB56" s="229">
        <v>93.3</v>
      </c>
      <c r="GC56" s="229">
        <v>93.5</v>
      </c>
      <c r="GD56" s="229">
        <v>94.7</v>
      </c>
      <c r="GE56" s="229">
        <v>90.2</v>
      </c>
      <c r="GF56" s="229">
        <v>105.6</v>
      </c>
      <c r="GG56" s="229">
        <v>100.2</v>
      </c>
      <c r="GH56" s="229">
        <v>97</v>
      </c>
      <c r="GI56" s="229">
        <v>99</v>
      </c>
      <c r="GJ56" s="229">
        <v>94.3</v>
      </c>
      <c r="GK56" s="229">
        <v>87.2</v>
      </c>
      <c r="GL56" s="229">
        <v>74.3</v>
      </c>
      <c r="GM56" s="229">
        <v>83.4</v>
      </c>
      <c r="GN56" s="229">
        <v>97.6</v>
      </c>
      <c r="GO56" s="229">
        <v>86.6</v>
      </c>
      <c r="GP56" s="229">
        <v>99.8</v>
      </c>
      <c r="GQ56" s="229">
        <v>95.5</v>
      </c>
      <c r="GR56" s="229">
        <v>98.7</v>
      </c>
      <c r="GT56" s="229">
        <v>97.2</v>
      </c>
      <c r="GU56" s="229">
        <v>101.9</v>
      </c>
      <c r="GV56" s="229">
        <v>93</v>
      </c>
      <c r="GW56" s="229">
        <v>104.5</v>
      </c>
      <c r="GY56" s="229">
        <v>93.4</v>
      </c>
      <c r="GZ56" s="229">
        <v>71.5</v>
      </c>
      <c r="HA56" s="229">
        <v>94.8</v>
      </c>
      <c r="HB56" s="229">
        <v>99.4</v>
      </c>
      <c r="HC56" s="229">
        <v>98</v>
      </c>
      <c r="HD56" s="229">
        <v>96.8</v>
      </c>
      <c r="HE56" s="229">
        <v>96.1</v>
      </c>
      <c r="HG56" s="229">
        <v>82</v>
      </c>
      <c r="HI56" s="229">
        <v>111.3</v>
      </c>
      <c r="HJ56" s="229">
        <v>124.6</v>
      </c>
      <c r="HK56" s="229">
        <v>91.3</v>
      </c>
      <c r="HN56" s="229">
        <v>111.8</v>
      </c>
      <c r="HO56" s="229">
        <v>107.9</v>
      </c>
      <c r="HP56" s="229">
        <v>101.8</v>
      </c>
      <c r="HQ56" s="229">
        <v>99.3</v>
      </c>
      <c r="HR56" s="229">
        <v>121.9</v>
      </c>
      <c r="HS56" s="229">
        <v>113.8</v>
      </c>
      <c r="HT56" s="229">
        <v>116.9</v>
      </c>
      <c r="HU56" s="229">
        <v>105.9</v>
      </c>
      <c r="HV56" s="229">
        <v>115.1</v>
      </c>
      <c r="HW56" s="229">
        <v>113</v>
      </c>
      <c r="HX56" s="229">
        <v>105.2</v>
      </c>
      <c r="HY56" s="229">
        <v>118.1</v>
      </c>
      <c r="HZ56" s="229">
        <v>104.1</v>
      </c>
      <c r="IA56" s="229">
        <v>117.3</v>
      </c>
      <c r="IB56" s="229">
        <v>110.6</v>
      </c>
      <c r="IC56" s="229">
        <v>100.3</v>
      </c>
      <c r="ID56" s="229">
        <v>142.1</v>
      </c>
      <c r="IE56" s="229">
        <v>115.2</v>
      </c>
      <c r="IF56" s="229">
        <v>102.9</v>
      </c>
      <c r="IG56" s="229">
        <v>112</v>
      </c>
      <c r="IH56" s="229">
        <v>96.8</v>
      </c>
      <c r="II56" s="229">
        <v>103.4</v>
      </c>
      <c r="IJ56" s="229">
        <v>103.1</v>
      </c>
      <c r="IK56" s="229">
        <v>107.4</v>
      </c>
      <c r="IL56" s="229">
        <v>105.6</v>
      </c>
      <c r="IM56" s="229">
        <v>92.3</v>
      </c>
      <c r="IP56" s="229">
        <v>96</v>
      </c>
      <c r="IQ56" s="229">
        <v>96.1</v>
      </c>
      <c r="IR56" s="229">
        <v>93.8</v>
      </c>
      <c r="IS56" s="229">
        <v>94.9</v>
      </c>
      <c r="IU56" s="229">
        <v>97</v>
      </c>
      <c r="IW56" s="229">
        <v>95.2</v>
      </c>
      <c r="IX56" s="229">
        <v>96.4</v>
      </c>
      <c r="IY56" s="229">
        <v>96.4</v>
      </c>
      <c r="IZ56" s="229">
        <v>96.2</v>
      </c>
      <c r="JA56" s="229">
        <v>104.8</v>
      </c>
      <c r="JB56" s="229">
        <v>98.7</v>
      </c>
      <c r="JD56" s="229">
        <v>98.3</v>
      </c>
      <c r="JE56" s="229">
        <v>97.9</v>
      </c>
      <c r="JG56" s="229">
        <v>99.2</v>
      </c>
      <c r="JH56" s="229">
        <v>98</v>
      </c>
      <c r="JI56" s="229">
        <v>96.6</v>
      </c>
      <c r="JJ56" s="229">
        <v>98.5</v>
      </c>
      <c r="JL56" s="229">
        <v>97.1</v>
      </c>
      <c r="JM56" s="229">
        <v>97.2</v>
      </c>
      <c r="JN56" s="229">
        <v>94.6</v>
      </c>
      <c r="JO56" s="229">
        <v>94.7</v>
      </c>
      <c r="JP56" s="229">
        <v>94.8</v>
      </c>
      <c r="JQ56" s="229">
        <v>94.2</v>
      </c>
      <c r="JR56" s="229">
        <v>100.8</v>
      </c>
      <c r="JS56" s="229">
        <v>101</v>
      </c>
      <c r="JT56" s="229">
        <v>102.3</v>
      </c>
      <c r="JU56" s="229">
        <v>102.3</v>
      </c>
      <c r="JV56" s="229">
        <v>98.7</v>
      </c>
      <c r="JW56" s="229">
        <v>99.5</v>
      </c>
      <c r="JX56" s="229">
        <v>97.9</v>
      </c>
      <c r="JY56" s="229">
        <v>100.8</v>
      </c>
      <c r="JZ56" s="229">
        <v>100.8</v>
      </c>
      <c r="KA56" s="229">
        <v>99.6</v>
      </c>
      <c r="KB56" s="229">
        <v>100.3</v>
      </c>
      <c r="KC56" s="229">
        <v>92.4</v>
      </c>
      <c r="KD56" s="229">
        <v>130.9</v>
      </c>
      <c r="KE56" s="229">
        <v>96.3</v>
      </c>
      <c r="KG56" s="229">
        <v>92.6</v>
      </c>
      <c r="KH56" s="229">
        <v>91.7</v>
      </c>
      <c r="KJ56" s="229">
        <v>99.5</v>
      </c>
      <c r="KK56" s="229">
        <v>99.2</v>
      </c>
      <c r="KL56" s="229">
        <v>92.8</v>
      </c>
      <c r="KM56" s="229">
        <v>104.4</v>
      </c>
      <c r="KN56" s="229">
        <v>97.5</v>
      </c>
      <c r="KO56" s="229">
        <v>99.9</v>
      </c>
      <c r="KP56" s="229">
        <v>92.5</v>
      </c>
      <c r="KQ56" s="229">
        <v>95.1</v>
      </c>
      <c r="KR56" s="229">
        <v>103.5</v>
      </c>
      <c r="KS56" s="229">
        <v>102.2</v>
      </c>
      <c r="KT56" s="229">
        <v>103.1</v>
      </c>
      <c r="KU56" s="229">
        <v>93.5</v>
      </c>
      <c r="KV56" s="229">
        <v>101.9</v>
      </c>
      <c r="KW56" s="229">
        <v>101.9</v>
      </c>
      <c r="KX56" s="229">
        <v>88.8</v>
      </c>
      <c r="KY56" s="229">
        <v>94.3</v>
      </c>
      <c r="KZ56" s="229">
        <v>83.4</v>
      </c>
      <c r="LA56" s="229">
        <v>61.2</v>
      </c>
      <c r="LB56" s="229">
        <v>61.2</v>
      </c>
      <c r="LC56" s="229">
        <v>97.1</v>
      </c>
      <c r="LD56" s="229">
        <v>98.4</v>
      </c>
      <c r="LE56" s="229">
        <v>94.5</v>
      </c>
      <c r="LF56" s="229">
        <v>115.3</v>
      </c>
      <c r="LG56" s="229">
        <v>145.69999999999999</v>
      </c>
      <c r="LH56" s="229">
        <v>182.2</v>
      </c>
      <c r="LI56" s="229">
        <v>205.8</v>
      </c>
      <c r="LJ56" s="229">
        <v>139.30000000000001</v>
      </c>
      <c r="LK56" s="229">
        <v>131</v>
      </c>
      <c r="LL56" s="229">
        <v>129</v>
      </c>
      <c r="LM56" s="229">
        <v>233.6</v>
      </c>
      <c r="LN56" s="229">
        <v>165.8</v>
      </c>
      <c r="LO56" s="229">
        <v>224.6</v>
      </c>
      <c r="LQ56" s="229">
        <v>130</v>
      </c>
      <c r="LR56" s="229">
        <v>136.80000000000001</v>
      </c>
      <c r="LS56" s="229">
        <v>173.5</v>
      </c>
      <c r="LT56" s="229">
        <v>102.9</v>
      </c>
      <c r="LU56" s="229">
        <v>89.8</v>
      </c>
      <c r="LV56" s="229">
        <v>100.1</v>
      </c>
      <c r="LW56" s="229">
        <v>103</v>
      </c>
      <c r="LX56" s="229">
        <v>99.3</v>
      </c>
      <c r="LY56" s="229">
        <v>99.8</v>
      </c>
      <c r="LZ56" s="229">
        <v>118.6</v>
      </c>
      <c r="MA56" s="229">
        <v>99.8</v>
      </c>
      <c r="MB56" s="229">
        <v>124.7</v>
      </c>
      <c r="MC56" s="229">
        <v>130.6</v>
      </c>
      <c r="MD56" s="229">
        <v>109</v>
      </c>
      <c r="ME56" s="229">
        <v>109.4</v>
      </c>
      <c r="MF56" s="229">
        <v>106.6</v>
      </c>
      <c r="MG56" s="229">
        <v>112.6</v>
      </c>
      <c r="MH56" s="229">
        <v>100.6</v>
      </c>
      <c r="MI56" s="229">
        <v>106.4</v>
      </c>
      <c r="MJ56" s="229">
        <v>111.2</v>
      </c>
      <c r="MK56" s="229">
        <v>99.2</v>
      </c>
      <c r="ML56" s="229">
        <v>94.9</v>
      </c>
      <c r="MM56" s="229">
        <v>97</v>
      </c>
      <c r="MN56" s="229">
        <v>97.9</v>
      </c>
      <c r="MO56" s="229">
        <v>87.7</v>
      </c>
      <c r="MP56" s="229">
        <v>97.5</v>
      </c>
      <c r="MQ56" s="229">
        <v>93.5</v>
      </c>
      <c r="MR56" s="229">
        <v>96.8</v>
      </c>
      <c r="MS56" s="229">
        <v>100.1</v>
      </c>
      <c r="MT56" s="229">
        <v>94.9</v>
      </c>
      <c r="MV56" s="229">
        <v>97.7</v>
      </c>
      <c r="MW56" s="229">
        <v>103</v>
      </c>
      <c r="MX56" s="229">
        <v>101.1</v>
      </c>
      <c r="MY56" s="229">
        <v>106.3</v>
      </c>
      <c r="MZ56" s="229">
        <v>88</v>
      </c>
      <c r="NA56" s="229">
        <v>117.6</v>
      </c>
      <c r="NC56" s="229">
        <v>107.3</v>
      </c>
      <c r="ND56" s="229">
        <v>114</v>
      </c>
      <c r="NE56" s="229">
        <v>126.7</v>
      </c>
      <c r="NF56" s="229">
        <v>105.6</v>
      </c>
      <c r="NG56" s="229">
        <v>106.4</v>
      </c>
      <c r="NH56" s="229">
        <v>104.5</v>
      </c>
      <c r="NI56" s="229">
        <v>107.8</v>
      </c>
      <c r="NJ56" s="229">
        <v>103.7</v>
      </c>
      <c r="NK56" s="229">
        <v>109.1</v>
      </c>
      <c r="NM56" s="229">
        <v>97</v>
      </c>
      <c r="NN56" s="229">
        <v>114.3</v>
      </c>
      <c r="NO56" s="229">
        <v>118</v>
      </c>
      <c r="NP56" s="229">
        <v>102.4</v>
      </c>
      <c r="NR56" s="229">
        <v>98</v>
      </c>
      <c r="NS56" s="229">
        <v>96</v>
      </c>
      <c r="NT56" s="229">
        <v>96</v>
      </c>
      <c r="NU56" s="229">
        <v>97.6</v>
      </c>
      <c r="NV56" s="229">
        <v>95</v>
      </c>
      <c r="NW56" s="229">
        <v>113.6</v>
      </c>
      <c r="NX56" s="229">
        <v>100</v>
      </c>
      <c r="NY56" s="229">
        <v>100</v>
      </c>
      <c r="NZ56" s="229">
        <v>93.6</v>
      </c>
      <c r="OA56" s="229">
        <v>89.8</v>
      </c>
      <c r="OB56" s="229">
        <v>101.3</v>
      </c>
      <c r="OC56" s="229">
        <v>101.2</v>
      </c>
      <c r="OD56" s="229">
        <v>100.9</v>
      </c>
      <c r="OE56" s="229">
        <v>88.7</v>
      </c>
      <c r="OF56" s="229">
        <v>88.8</v>
      </c>
      <c r="OG56" s="229">
        <v>96.4</v>
      </c>
      <c r="OI56" s="229">
        <v>82.1</v>
      </c>
      <c r="OK56" s="229">
        <v>77.099999999999994</v>
      </c>
      <c r="OL56" s="229">
        <v>94.1</v>
      </c>
      <c r="OM56" s="229">
        <v>84.3</v>
      </c>
      <c r="ON56" s="229">
        <v>97.7</v>
      </c>
      <c r="OO56" s="229">
        <v>87.4</v>
      </c>
      <c r="OP56" s="229">
        <v>95.2</v>
      </c>
      <c r="OQ56" s="229">
        <v>85.2</v>
      </c>
      <c r="OR56" s="229">
        <v>104.6</v>
      </c>
      <c r="OT56" s="229">
        <v>72.099999999999994</v>
      </c>
      <c r="OV56" s="229">
        <v>90.7</v>
      </c>
      <c r="OW56" s="229">
        <v>96.8</v>
      </c>
      <c r="OX56" s="229">
        <v>82.6</v>
      </c>
      <c r="OY56" s="229">
        <v>95.2</v>
      </c>
      <c r="OZ56" s="229">
        <v>63.6</v>
      </c>
      <c r="PA56" s="229">
        <v>60.5</v>
      </c>
      <c r="PB56" s="229">
        <v>101.1</v>
      </c>
      <c r="PC56" s="229">
        <v>76.099999999999994</v>
      </c>
      <c r="PD56" s="229">
        <v>96.9</v>
      </c>
      <c r="PE56" s="229">
        <v>106.2</v>
      </c>
      <c r="PF56" s="229">
        <v>165</v>
      </c>
      <c r="PG56" s="229">
        <v>93.6</v>
      </c>
      <c r="PH56" s="229">
        <v>102.7</v>
      </c>
      <c r="PI56" s="229">
        <v>93.3</v>
      </c>
      <c r="PJ56" s="229">
        <v>90</v>
      </c>
      <c r="PK56" s="229">
        <v>90.2</v>
      </c>
      <c r="PL56" s="229">
        <v>107.9</v>
      </c>
      <c r="PM56" s="229">
        <v>94.7</v>
      </c>
      <c r="PN56" s="229">
        <v>86.6</v>
      </c>
      <c r="PO56" s="229">
        <v>97.4</v>
      </c>
      <c r="PP56" s="229">
        <v>74.099999999999994</v>
      </c>
      <c r="PQ56" s="229">
        <v>88.7</v>
      </c>
      <c r="PR56" s="229">
        <v>88.6</v>
      </c>
      <c r="PS56" s="229">
        <v>91.9</v>
      </c>
      <c r="PT56" s="229">
        <v>91.8</v>
      </c>
      <c r="PU56" s="229">
        <v>96.8</v>
      </c>
      <c r="PV56" s="229">
        <v>79.3</v>
      </c>
      <c r="PW56" s="229">
        <v>94</v>
      </c>
      <c r="PX56" s="229">
        <v>97.8</v>
      </c>
      <c r="PY56" s="229">
        <v>90.9</v>
      </c>
      <c r="PZ56" s="229">
        <v>104.3</v>
      </c>
      <c r="QA56" s="229">
        <v>100.5</v>
      </c>
      <c r="QB56" s="229">
        <v>99.2</v>
      </c>
      <c r="QC56" s="229">
        <v>100.4</v>
      </c>
      <c r="QD56" s="229">
        <v>99.2</v>
      </c>
      <c r="QE56" s="229">
        <v>96.9</v>
      </c>
      <c r="QF56" s="229">
        <v>99.8</v>
      </c>
      <c r="QG56" s="229">
        <v>101.6</v>
      </c>
      <c r="QH56" s="229">
        <v>97.8</v>
      </c>
      <c r="QI56" s="229">
        <v>104.6</v>
      </c>
      <c r="QJ56" s="229">
        <v>107.2</v>
      </c>
      <c r="QK56" s="229">
        <v>107.2</v>
      </c>
      <c r="QL56" s="229">
        <v>98.6</v>
      </c>
      <c r="QM56" s="229">
        <v>103.3</v>
      </c>
      <c r="QN56" s="229">
        <v>96.8</v>
      </c>
      <c r="QO56" s="229">
        <v>102.7</v>
      </c>
      <c r="QP56" s="229">
        <v>104</v>
      </c>
      <c r="QQ56" s="229">
        <v>102.2</v>
      </c>
      <c r="QS56" s="229">
        <v>106.2</v>
      </c>
      <c r="QT56" s="229">
        <v>106.7</v>
      </c>
      <c r="QU56" s="229">
        <v>116.2</v>
      </c>
      <c r="QV56" s="229">
        <v>113.7</v>
      </c>
      <c r="QW56" s="229">
        <v>104.2</v>
      </c>
      <c r="QX56" s="229">
        <v>104.6</v>
      </c>
      <c r="QY56" s="229">
        <v>105</v>
      </c>
      <c r="QZ56" s="229">
        <v>102.5</v>
      </c>
      <c r="RA56" s="229">
        <v>94.5</v>
      </c>
      <c r="RB56" s="229">
        <v>95.3</v>
      </c>
      <c r="RC56" s="229">
        <v>94.5</v>
      </c>
      <c r="RD56" s="229">
        <v>92.6</v>
      </c>
      <c r="RE56" s="229">
        <v>92.5</v>
      </c>
      <c r="RF56" s="229">
        <v>102.3</v>
      </c>
      <c r="RG56" s="229">
        <v>106.3</v>
      </c>
      <c r="RH56" s="229">
        <v>105.3</v>
      </c>
      <c r="RI56" s="229">
        <v>109.7</v>
      </c>
      <c r="RJ56" s="229">
        <v>106.1</v>
      </c>
      <c r="RK56" s="229">
        <v>101.6</v>
      </c>
      <c r="RL56" s="229">
        <v>118.2</v>
      </c>
      <c r="RM56" s="229">
        <v>101.6</v>
      </c>
      <c r="RN56" s="229">
        <v>104.8</v>
      </c>
      <c r="RO56" s="229">
        <v>101.1</v>
      </c>
      <c r="RP56" s="229">
        <v>113.1</v>
      </c>
      <c r="RQ56" s="229">
        <v>108.2</v>
      </c>
      <c r="RT56" s="229">
        <v>110.2</v>
      </c>
      <c r="RU56" s="229">
        <v>116.2</v>
      </c>
      <c r="RW56" s="229">
        <v>101.9</v>
      </c>
      <c r="RX56" s="229">
        <v>112.4</v>
      </c>
      <c r="RY56" s="229">
        <v>122.5</v>
      </c>
      <c r="RZ56" s="229">
        <v>109.2</v>
      </c>
      <c r="SA56" s="229">
        <v>101.8</v>
      </c>
      <c r="SB56" s="229">
        <v>123.8</v>
      </c>
      <c r="SC56" s="229">
        <v>100.5</v>
      </c>
      <c r="SD56" s="229">
        <v>116.8</v>
      </c>
      <c r="SE56" s="229">
        <v>97.9</v>
      </c>
      <c r="SF56" s="229">
        <v>101.7</v>
      </c>
      <c r="SG56" s="229">
        <v>74.599999999999994</v>
      </c>
      <c r="SH56" s="229">
        <v>99.2</v>
      </c>
      <c r="SI56" s="229">
        <v>97.5</v>
      </c>
      <c r="SK56" s="229">
        <v>100.5</v>
      </c>
      <c r="SL56" s="229">
        <v>100.1</v>
      </c>
      <c r="SM56" s="229">
        <v>99.6</v>
      </c>
      <c r="SN56" s="229">
        <v>100</v>
      </c>
      <c r="SO56" s="229">
        <v>97.6</v>
      </c>
      <c r="SP56" s="229">
        <v>98.4</v>
      </c>
      <c r="SQ56" s="229">
        <v>100</v>
      </c>
      <c r="SR56" s="229">
        <v>100</v>
      </c>
      <c r="SS56" s="229">
        <v>99.3</v>
      </c>
      <c r="ST56" s="229">
        <v>99.6</v>
      </c>
      <c r="SU56" s="229">
        <v>99.2</v>
      </c>
      <c r="SV56" s="229">
        <v>99</v>
      </c>
      <c r="SW56" s="229">
        <v>99.3</v>
      </c>
      <c r="SY56" s="229">
        <v>94.2</v>
      </c>
      <c r="SZ56" s="229">
        <v>94.1</v>
      </c>
      <c r="TA56" s="229">
        <v>110.3</v>
      </c>
      <c r="TB56" s="229">
        <v>112.9</v>
      </c>
      <c r="TC56" s="229">
        <v>100.8</v>
      </c>
      <c r="TD56" s="229">
        <v>95.1</v>
      </c>
      <c r="TE56" s="229">
        <v>100.9</v>
      </c>
      <c r="TF56" s="229">
        <v>99.4</v>
      </c>
      <c r="TG56" s="229">
        <v>100.1</v>
      </c>
      <c r="TH56" s="229">
        <v>103</v>
      </c>
      <c r="TI56" s="229">
        <v>97.3</v>
      </c>
      <c r="TJ56" s="229">
        <v>101.1</v>
      </c>
      <c r="TK56" s="229">
        <v>101.6</v>
      </c>
      <c r="TL56" s="229">
        <v>88.9</v>
      </c>
      <c r="TM56" s="229">
        <v>88.9</v>
      </c>
      <c r="TN56" s="229">
        <v>93.3</v>
      </c>
      <c r="TO56" s="229">
        <v>78</v>
      </c>
      <c r="TP56" s="229">
        <v>86.7</v>
      </c>
      <c r="TR56" s="229">
        <v>99.3</v>
      </c>
      <c r="TU56" s="229">
        <v>102</v>
      </c>
      <c r="TV56" s="229">
        <v>95.9</v>
      </c>
      <c r="TW56" s="229">
        <v>91.8</v>
      </c>
      <c r="TX56" s="229">
        <v>102.2</v>
      </c>
      <c r="TY56" s="229">
        <v>105</v>
      </c>
      <c r="TZ56" s="229">
        <v>90.9</v>
      </c>
      <c r="UA56" s="229">
        <v>102</v>
      </c>
      <c r="UC56" s="229">
        <v>122.1</v>
      </c>
      <c r="UD56" s="229">
        <v>103.4</v>
      </c>
      <c r="UE56" s="229">
        <v>116</v>
      </c>
      <c r="UF56" s="229">
        <v>100</v>
      </c>
      <c r="UG56" s="229">
        <v>100</v>
      </c>
      <c r="UH56" s="229">
        <v>113.4</v>
      </c>
      <c r="UI56" s="229">
        <v>112.2</v>
      </c>
      <c r="UJ56" s="229">
        <v>106.8</v>
      </c>
      <c r="UK56" s="229">
        <v>183.7</v>
      </c>
      <c r="UM56" s="229">
        <v>106.1</v>
      </c>
      <c r="UN56" s="229">
        <v>110.2</v>
      </c>
      <c r="UO56" s="229">
        <v>95.8</v>
      </c>
      <c r="UP56" s="229">
        <v>97.5</v>
      </c>
      <c r="UQ56" s="229">
        <v>95.6</v>
      </c>
      <c r="UR56" s="229">
        <v>358.1</v>
      </c>
      <c r="US56" s="229">
        <v>118.7</v>
      </c>
      <c r="UT56" s="229">
        <v>97.4</v>
      </c>
      <c r="UU56" s="229">
        <v>97.2</v>
      </c>
      <c r="UV56" s="229">
        <v>97.7</v>
      </c>
      <c r="UW56" s="229">
        <v>97.6</v>
      </c>
      <c r="UX56" s="229">
        <v>93.9</v>
      </c>
      <c r="UZ56" s="229">
        <v>91.2</v>
      </c>
      <c r="VA56" s="229">
        <v>100.6</v>
      </c>
      <c r="VB56" s="229">
        <v>85.3</v>
      </c>
      <c r="VC56" s="229">
        <v>96</v>
      </c>
      <c r="VE56" s="229">
        <v>98.1</v>
      </c>
      <c r="VG56" s="229">
        <v>107.8</v>
      </c>
      <c r="VH56" s="229">
        <v>345.6</v>
      </c>
      <c r="VJ56" s="229">
        <v>227.1</v>
      </c>
      <c r="VM56" s="229">
        <v>709.4</v>
      </c>
      <c r="VN56" s="229">
        <v>1236.8</v>
      </c>
      <c r="VO56" s="229">
        <v>381.4</v>
      </c>
      <c r="VP56" s="229">
        <v>680.9</v>
      </c>
      <c r="VQ56" s="229">
        <v>368.2</v>
      </c>
      <c r="VR56" s="229">
        <v>92</v>
      </c>
      <c r="VS56" s="229">
        <v>98.6</v>
      </c>
      <c r="VT56" s="229">
        <v>105.6</v>
      </c>
      <c r="VU56" s="229">
        <v>96.8</v>
      </c>
      <c r="VV56" s="229">
        <v>101.8</v>
      </c>
      <c r="VW56" s="229">
        <v>104.2</v>
      </c>
      <c r="VX56" s="229">
        <v>89.6</v>
      </c>
      <c r="VY56" s="229">
        <v>100.4</v>
      </c>
      <c r="VZ56" s="229">
        <v>95.7</v>
      </c>
      <c r="WA56" s="229">
        <v>99.2</v>
      </c>
      <c r="WB56" s="229">
        <v>107</v>
      </c>
      <c r="WC56" s="229">
        <v>146.9</v>
      </c>
      <c r="WD56" s="229">
        <v>95.5</v>
      </c>
      <c r="WE56" s="229">
        <v>108.3</v>
      </c>
      <c r="WF56" s="229">
        <v>96.5</v>
      </c>
      <c r="WG56" s="229">
        <v>105.2</v>
      </c>
      <c r="WH56" s="229">
        <v>115.2</v>
      </c>
      <c r="WI56" s="229">
        <v>115.3</v>
      </c>
      <c r="WJ56" s="229">
        <v>167.1</v>
      </c>
      <c r="WM56" s="229">
        <v>102.5</v>
      </c>
      <c r="WN56" s="229">
        <v>108</v>
      </c>
      <c r="WO56" s="229">
        <v>97.2</v>
      </c>
      <c r="WP56" s="229">
        <v>98.6</v>
      </c>
      <c r="WQ56" s="229">
        <v>97.7</v>
      </c>
      <c r="WR56" s="229">
        <v>97.9</v>
      </c>
      <c r="WS56" s="229">
        <v>100.9</v>
      </c>
      <c r="WT56" s="229">
        <v>107.5</v>
      </c>
      <c r="WW56" s="229">
        <v>105.7</v>
      </c>
      <c r="WY56" s="229">
        <v>116.2</v>
      </c>
      <c r="WZ56" s="229">
        <v>103</v>
      </c>
      <c r="XA56" s="229">
        <v>92.4</v>
      </c>
      <c r="XB56" s="229">
        <v>116.8</v>
      </c>
      <c r="XD56" s="229">
        <v>98.1</v>
      </c>
      <c r="XF56" s="229">
        <v>97.9</v>
      </c>
      <c r="XG56" s="229">
        <v>99.8</v>
      </c>
      <c r="XH56" s="229">
        <v>99.8</v>
      </c>
      <c r="XI56" s="229">
        <v>99.5</v>
      </c>
      <c r="XJ56" s="229">
        <v>100</v>
      </c>
      <c r="XK56" s="229">
        <v>92.1</v>
      </c>
      <c r="XM56" s="229">
        <v>86.9</v>
      </c>
      <c r="XN56" s="229">
        <v>96.2</v>
      </c>
      <c r="XO56" s="229">
        <v>97</v>
      </c>
      <c r="XP56" s="229">
        <v>96.7</v>
      </c>
      <c r="XQ56" s="229">
        <v>95.9</v>
      </c>
      <c r="XR56" s="229">
        <v>97</v>
      </c>
      <c r="XS56" s="229">
        <v>99.7</v>
      </c>
      <c r="XT56" s="229">
        <v>99.7</v>
      </c>
      <c r="XU56" s="229">
        <v>79.7</v>
      </c>
      <c r="XV56" s="229">
        <v>79.7</v>
      </c>
      <c r="XW56" s="229">
        <v>96.8</v>
      </c>
      <c r="XX56" s="229">
        <v>96.3</v>
      </c>
      <c r="XY56" s="229">
        <v>97.1</v>
      </c>
      <c r="XZ56" s="229">
        <v>98.8</v>
      </c>
      <c r="YB56" s="229">
        <v>94.8</v>
      </c>
      <c r="YC56" s="229">
        <v>94.7</v>
      </c>
      <c r="YD56" s="229">
        <v>100.4</v>
      </c>
      <c r="YE56" s="229">
        <v>100</v>
      </c>
      <c r="YF56" s="229">
        <v>99.6</v>
      </c>
      <c r="YG56" s="229">
        <v>100</v>
      </c>
      <c r="YI56" s="229">
        <v>100</v>
      </c>
      <c r="YJ56" s="229">
        <v>99.6</v>
      </c>
      <c r="YK56" s="229">
        <v>100.4</v>
      </c>
      <c r="YM56" s="229">
        <v>97</v>
      </c>
      <c r="YN56" s="229">
        <v>97</v>
      </c>
      <c r="YO56" s="229">
        <v>99.8</v>
      </c>
      <c r="YP56" s="229">
        <v>103.4</v>
      </c>
      <c r="YQ56" s="229">
        <v>100.7</v>
      </c>
      <c r="YR56" s="229">
        <v>96.4</v>
      </c>
      <c r="YS56" s="229">
        <v>101.4</v>
      </c>
      <c r="YU56" s="229">
        <v>99.7</v>
      </c>
      <c r="YV56" s="229">
        <v>92</v>
      </c>
      <c r="YW56" s="229">
        <v>100</v>
      </c>
      <c r="YX56" s="229">
        <v>100.3</v>
      </c>
      <c r="YY56" s="229">
        <v>101</v>
      </c>
      <c r="YZ56" s="229">
        <v>96.5</v>
      </c>
      <c r="ZA56" s="229">
        <v>134.30000000000001</v>
      </c>
      <c r="ZB56" s="229">
        <v>100.1</v>
      </c>
      <c r="ZD56" s="229">
        <v>101.5</v>
      </c>
      <c r="ZF56" s="229">
        <v>97</v>
      </c>
      <c r="ZG56" s="229">
        <v>100.1</v>
      </c>
      <c r="ZI56" s="229">
        <v>99.9</v>
      </c>
      <c r="ZJ56" s="229">
        <v>98.7</v>
      </c>
      <c r="ZK56" s="229">
        <v>98.6</v>
      </c>
      <c r="ZL56" s="229">
        <v>98.7</v>
      </c>
      <c r="ZN56" s="229">
        <v>105.3</v>
      </c>
      <c r="ZO56" s="229">
        <v>135.6</v>
      </c>
      <c r="ZP56" s="229">
        <v>151.30000000000001</v>
      </c>
      <c r="ZQ56" s="229">
        <v>116</v>
      </c>
      <c r="ZR56" s="229">
        <v>108.9</v>
      </c>
      <c r="ZS56" s="229">
        <v>108.4</v>
      </c>
      <c r="ZV56" s="229">
        <v>104.8</v>
      </c>
      <c r="ZW56" s="229">
        <v>100.1</v>
      </c>
      <c r="ZX56" s="229">
        <v>114.1</v>
      </c>
      <c r="ZY56" s="229">
        <v>102.1</v>
      </c>
      <c r="ZZ56" s="229">
        <v>102.8</v>
      </c>
      <c r="AAA56" s="229">
        <v>102.3</v>
      </c>
      <c r="AAB56" s="229">
        <v>102.3</v>
      </c>
      <c r="AAC56" s="229">
        <v>104</v>
      </c>
      <c r="AAD56" s="229">
        <v>102.1</v>
      </c>
      <c r="AAE56" s="229">
        <v>103.6</v>
      </c>
      <c r="AAF56" s="229">
        <v>102.5</v>
      </c>
      <c r="AAG56" s="229">
        <v>93.8</v>
      </c>
      <c r="AAH56" s="229">
        <v>102.7</v>
      </c>
      <c r="AAI56" s="229">
        <v>97.1</v>
      </c>
      <c r="AAJ56" s="229">
        <v>100.7</v>
      </c>
      <c r="AAK56" s="229">
        <v>115.4</v>
      </c>
      <c r="AAL56" s="229">
        <v>93</v>
      </c>
      <c r="AAM56" s="229">
        <v>97</v>
      </c>
      <c r="AAN56" s="229">
        <v>106.2</v>
      </c>
      <c r="AAO56" s="229">
        <v>88.9</v>
      </c>
      <c r="AAP56" s="229">
        <v>88.2</v>
      </c>
      <c r="AAQ56" s="229">
        <v>114.6</v>
      </c>
      <c r="AAR56" s="229">
        <v>81.7</v>
      </c>
      <c r="AAS56" s="229">
        <v>66.099999999999994</v>
      </c>
      <c r="AAT56" s="229">
        <v>99.5</v>
      </c>
      <c r="AAU56" s="229">
        <v>102.6</v>
      </c>
      <c r="AAV56" s="229">
        <v>103.8</v>
      </c>
      <c r="AAW56" s="229">
        <v>101.3</v>
      </c>
      <c r="AAX56" s="229">
        <v>83.5</v>
      </c>
      <c r="AAY56" s="229">
        <v>83.3</v>
      </c>
      <c r="AAZ56" s="229">
        <v>84.2</v>
      </c>
      <c r="ABA56" s="229">
        <v>95.5</v>
      </c>
      <c r="ABC56" s="229">
        <v>100.8</v>
      </c>
      <c r="ABD56" s="229">
        <v>79</v>
      </c>
      <c r="ABE56" s="229">
        <v>91.7</v>
      </c>
      <c r="ABF56" s="229">
        <v>100</v>
      </c>
      <c r="ABG56" s="229">
        <v>93.7</v>
      </c>
      <c r="ABH56" s="229">
        <v>100.3</v>
      </c>
      <c r="ABI56" s="229">
        <v>96.2</v>
      </c>
      <c r="ABJ56" s="229">
        <v>100.3</v>
      </c>
      <c r="ABK56" s="229">
        <v>93.3</v>
      </c>
      <c r="ABL56" s="229">
        <v>95.8</v>
      </c>
      <c r="ABM56" s="229">
        <v>100.4</v>
      </c>
      <c r="ABN56" s="229">
        <v>98.4</v>
      </c>
      <c r="ABO56" s="229">
        <v>100.2</v>
      </c>
      <c r="ABP56" s="229">
        <v>100.6</v>
      </c>
      <c r="ABQ56" s="229">
        <v>101.6</v>
      </c>
      <c r="ABR56" s="229">
        <v>100.3</v>
      </c>
      <c r="ABS56" s="229" t="e">
        <v>#N/A</v>
      </c>
      <c r="ABT56" s="229">
        <v>102.6</v>
      </c>
      <c r="ABU56" s="229">
        <v>104.1</v>
      </c>
      <c r="ABV56" s="229">
        <v>106.8</v>
      </c>
      <c r="ACB56" s="229">
        <v>100.3</v>
      </c>
      <c r="ACC56" s="229">
        <v>99.9</v>
      </c>
      <c r="ACD56" s="229">
        <v>100.1</v>
      </c>
      <c r="ACE56" s="229">
        <v>95.5</v>
      </c>
      <c r="ACF56" s="229">
        <v>137.30000000000001</v>
      </c>
      <c r="ACG56" s="229">
        <v>99.9</v>
      </c>
      <c r="ACH56" s="229">
        <v>97.7</v>
      </c>
      <c r="ACI56" s="229">
        <v>95.2</v>
      </c>
      <c r="ACJ56" s="229">
        <v>77</v>
      </c>
      <c r="ACK56" s="229">
        <v>111.7</v>
      </c>
      <c r="ACL56" s="229">
        <v>99.6</v>
      </c>
      <c r="ACM56" s="229">
        <v>97.6</v>
      </c>
      <c r="ACN56" s="229">
        <v>100.7</v>
      </c>
      <c r="ACO56" s="229">
        <v>104</v>
      </c>
      <c r="ACP56" s="229">
        <v>98.7</v>
      </c>
      <c r="ACQ56" s="229">
        <v>100.2</v>
      </c>
      <c r="ACR56" s="229">
        <v>100.8</v>
      </c>
      <c r="ACS56" s="229">
        <v>104.1</v>
      </c>
      <c r="ACT56" s="229">
        <v>194.5</v>
      </c>
      <c r="ACU56" s="229">
        <v>99.7</v>
      </c>
      <c r="ACV56" s="229">
        <v>99.5</v>
      </c>
      <c r="ACW56" s="229">
        <v>96</v>
      </c>
      <c r="ACX56" s="229">
        <v>102.3</v>
      </c>
      <c r="ACY56" s="229">
        <v>100.8</v>
      </c>
      <c r="ACZ56" s="229">
        <v>99.1</v>
      </c>
      <c r="ADA56" s="229">
        <v>99.6</v>
      </c>
      <c r="ADB56" s="229">
        <v>78.099999999999994</v>
      </c>
      <c r="ADC56" s="229">
        <v>98.3</v>
      </c>
      <c r="ADD56" s="229">
        <v>99.8</v>
      </c>
      <c r="ADE56" s="229">
        <v>138.30000000000001</v>
      </c>
      <c r="ADF56" s="229">
        <v>132</v>
      </c>
      <c r="ADG56" s="229">
        <v>96.9</v>
      </c>
      <c r="ADH56" s="229">
        <v>96.9</v>
      </c>
      <c r="ADI56" s="229">
        <v>101.9</v>
      </c>
      <c r="ADJ56" s="229">
        <v>100.2</v>
      </c>
      <c r="ADK56" s="229">
        <v>100.5</v>
      </c>
    </row>
    <row r="57" spans="1:791">
      <c r="A57" s="229">
        <v>200403</v>
      </c>
      <c r="B57" s="229">
        <v>100.5</v>
      </c>
      <c r="C57" s="229">
        <v>97.8</v>
      </c>
      <c r="D57" s="229">
        <v>109.1</v>
      </c>
      <c r="E57" s="229">
        <v>135.6</v>
      </c>
      <c r="F57" s="229">
        <v>135.1</v>
      </c>
      <c r="G57" s="229">
        <v>135.80000000000001</v>
      </c>
      <c r="H57" s="229">
        <v>137.4</v>
      </c>
      <c r="I57" s="229">
        <v>156.9</v>
      </c>
      <c r="J57" s="229">
        <v>93</v>
      </c>
      <c r="K57" s="229">
        <v>94.8</v>
      </c>
      <c r="L57" s="229">
        <v>92</v>
      </c>
      <c r="N57" s="229">
        <v>92.1</v>
      </c>
      <c r="O57" s="229">
        <v>96.1</v>
      </c>
      <c r="P57" s="229">
        <v>92.5</v>
      </c>
      <c r="Q57" s="229">
        <v>93.2</v>
      </c>
      <c r="R57" s="229">
        <v>86.3</v>
      </c>
      <c r="S57" s="229">
        <v>96.2</v>
      </c>
      <c r="U57" s="229">
        <v>102.9</v>
      </c>
      <c r="V57" s="229">
        <v>86.4</v>
      </c>
      <c r="W57" s="229">
        <v>108.7</v>
      </c>
      <c r="X57" s="229">
        <v>99.7</v>
      </c>
      <c r="Y57" s="229">
        <v>102.8</v>
      </c>
      <c r="Z57" s="229">
        <v>101.9</v>
      </c>
      <c r="AA57" s="229">
        <v>109.7</v>
      </c>
      <c r="AB57" s="229">
        <v>112.1</v>
      </c>
      <c r="AC57" s="229">
        <v>121.3</v>
      </c>
      <c r="AD57" s="229">
        <v>120</v>
      </c>
      <c r="AE57" s="229">
        <v>90.8</v>
      </c>
      <c r="AF57" s="229">
        <v>112.3</v>
      </c>
      <c r="AG57" s="229">
        <v>86.7</v>
      </c>
      <c r="AH57" s="229">
        <v>92.6</v>
      </c>
      <c r="AI57" s="229">
        <v>92.8</v>
      </c>
      <c r="AJ57" s="229">
        <v>106.3</v>
      </c>
      <c r="AK57" s="229">
        <v>102.7</v>
      </c>
      <c r="AL57" s="229">
        <v>116.3</v>
      </c>
      <c r="AM57" s="229">
        <v>91.7</v>
      </c>
      <c r="AN57" s="229">
        <v>80.3</v>
      </c>
      <c r="AO57" s="229">
        <v>93.8</v>
      </c>
      <c r="AP57" s="229">
        <v>102.6</v>
      </c>
      <c r="AQ57" s="229">
        <v>98.7</v>
      </c>
      <c r="AR57" s="229">
        <v>113</v>
      </c>
      <c r="AS57" s="229">
        <v>96.5</v>
      </c>
      <c r="AT57" s="229">
        <v>100.2</v>
      </c>
      <c r="AU57" s="229">
        <v>108.4</v>
      </c>
      <c r="AV57" s="229">
        <v>90.6</v>
      </c>
      <c r="AX57" s="229">
        <v>85.2</v>
      </c>
      <c r="AY57" s="229">
        <v>83.9</v>
      </c>
      <c r="AZ57" s="229">
        <v>82.2</v>
      </c>
      <c r="BA57" s="229">
        <v>88</v>
      </c>
      <c r="BB57" s="229">
        <v>94.4</v>
      </c>
      <c r="BC57" s="229">
        <v>92.2</v>
      </c>
      <c r="BD57" s="229">
        <v>92.7</v>
      </c>
      <c r="BE57" s="229">
        <v>94.7</v>
      </c>
      <c r="BF57" s="229">
        <v>97.2</v>
      </c>
      <c r="BG57" s="229">
        <v>95.6</v>
      </c>
      <c r="BH57" s="229">
        <v>94.3</v>
      </c>
      <c r="BI57" s="229">
        <v>95.1</v>
      </c>
      <c r="BJ57" s="229">
        <v>95.6</v>
      </c>
      <c r="BK57" s="229">
        <v>100.1</v>
      </c>
      <c r="BL57" s="229">
        <v>97.6</v>
      </c>
      <c r="BM57" s="229">
        <v>94.6</v>
      </c>
      <c r="BN57" s="229">
        <v>92.3</v>
      </c>
      <c r="BO57" s="229">
        <v>87.7</v>
      </c>
      <c r="BP57" s="229">
        <v>92.2</v>
      </c>
      <c r="BQ57" s="229">
        <v>95.3</v>
      </c>
      <c r="BR57" s="229">
        <v>90.5</v>
      </c>
      <c r="BS57" s="229">
        <v>89</v>
      </c>
      <c r="BU57" s="229">
        <v>94.2</v>
      </c>
      <c r="BV57" s="229">
        <v>97.3</v>
      </c>
      <c r="BW57" s="229">
        <v>96</v>
      </c>
      <c r="BX57" s="229">
        <v>79.2</v>
      </c>
      <c r="BY57" s="229">
        <v>101.1</v>
      </c>
      <c r="BZ57" s="229">
        <v>99.3</v>
      </c>
      <c r="CA57" s="229">
        <v>97.1</v>
      </c>
      <c r="CB57" s="229">
        <v>105.9</v>
      </c>
      <c r="CC57" s="229">
        <v>84.9</v>
      </c>
      <c r="CD57" s="229">
        <v>77</v>
      </c>
      <c r="CE57" s="229">
        <v>93.1</v>
      </c>
      <c r="CF57" s="229">
        <v>82.7</v>
      </c>
      <c r="CG57" s="229">
        <v>82.7</v>
      </c>
      <c r="CH57" s="229">
        <v>92.9</v>
      </c>
      <c r="CI57" s="229">
        <v>89.4</v>
      </c>
      <c r="CJ57" s="229">
        <v>85.2</v>
      </c>
      <c r="CK57" s="229">
        <v>71.2</v>
      </c>
      <c r="CL57" s="229">
        <v>117.4</v>
      </c>
      <c r="CM57" s="229">
        <v>80.3</v>
      </c>
      <c r="CN57" s="229">
        <v>96.7</v>
      </c>
      <c r="CO57" s="229">
        <v>87.2</v>
      </c>
      <c r="CP57" s="229">
        <v>109.8</v>
      </c>
      <c r="CQ57" s="229">
        <v>103.3</v>
      </c>
      <c r="CR57" s="229">
        <v>97.8</v>
      </c>
      <c r="CS57" s="229">
        <v>83.7</v>
      </c>
      <c r="CT57" s="229">
        <v>75.2</v>
      </c>
      <c r="CU57" s="229">
        <v>98.1</v>
      </c>
      <c r="CV57" s="229">
        <v>65.599999999999994</v>
      </c>
      <c r="CW57" s="229">
        <v>99.2</v>
      </c>
      <c r="CX57" s="229">
        <v>83.5</v>
      </c>
      <c r="CY57" s="229">
        <v>99.8</v>
      </c>
      <c r="CZ57" s="229">
        <v>106.3</v>
      </c>
      <c r="DC57" s="229">
        <v>91.4</v>
      </c>
      <c r="DD57" s="229">
        <v>73.7</v>
      </c>
      <c r="DE57" s="229">
        <v>90.6</v>
      </c>
      <c r="DF57" s="229">
        <v>102.4</v>
      </c>
      <c r="DG57" s="229">
        <v>96.2</v>
      </c>
      <c r="DH57" s="229">
        <v>84.3</v>
      </c>
      <c r="DI57" s="229">
        <v>98.7</v>
      </c>
      <c r="DJ57" s="229">
        <v>113.6</v>
      </c>
      <c r="DK57" s="229">
        <v>108.5</v>
      </c>
      <c r="DN57" s="229">
        <v>98.9</v>
      </c>
      <c r="DO57" s="229">
        <v>92.6</v>
      </c>
      <c r="DP57" s="229">
        <v>107.2</v>
      </c>
      <c r="DQ57" s="229">
        <v>83.6</v>
      </c>
      <c r="DR57" s="229">
        <v>102.7</v>
      </c>
      <c r="DS57" s="229">
        <v>81.5</v>
      </c>
      <c r="DT57" s="229">
        <v>93.4</v>
      </c>
      <c r="DV57" s="229">
        <v>103</v>
      </c>
      <c r="DW57" s="229">
        <v>98.2</v>
      </c>
      <c r="DX57" s="229">
        <v>94.9</v>
      </c>
      <c r="DY57" s="229">
        <v>121.1</v>
      </c>
      <c r="DZ57" s="229">
        <v>100</v>
      </c>
      <c r="EA57" s="229">
        <v>98.4</v>
      </c>
      <c r="EB57" s="229">
        <v>105</v>
      </c>
      <c r="EC57" s="229">
        <v>100</v>
      </c>
      <c r="ED57" s="229">
        <v>99.3</v>
      </c>
      <c r="EE57" s="229">
        <v>102.8</v>
      </c>
      <c r="EF57" s="229">
        <v>96.4</v>
      </c>
      <c r="EG57" s="229">
        <v>89</v>
      </c>
      <c r="EH57" s="229">
        <v>93.8</v>
      </c>
      <c r="EI57" s="229">
        <v>93.1</v>
      </c>
      <c r="EJ57" s="229">
        <v>88.6</v>
      </c>
      <c r="EK57" s="229">
        <v>101.9</v>
      </c>
      <c r="EL57" s="229">
        <v>92.6</v>
      </c>
      <c r="EM57" s="229">
        <v>108.1</v>
      </c>
      <c r="EN57" s="229">
        <v>101.3</v>
      </c>
      <c r="EO57" s="229">
        <v>89.2</v>
      </c>
      <c r="EP57" s="229">
        <v>119.3</v>
      </c>
      <c r="EX57" s="229">
        <v>108.5</v>
      </c>
      <c r="EY57" s="229">
        <v>94.3</v>
      </c>
      <c r="EZ57" s="229">
        <v>95.5</v>
      </c>
      <c r="FB57" s="229">
        <v>107.7</v>
      </c>
      <c r="FC57" s="229">
        <v>107.3</v>
      </c>
      <c r="FD57" s="229">
        <v>99.4</v>
      </c>
      <c r="FE57" s="229">
        <v>96.3</v>
      </c>
      <c r="FF57" s="229">
        <v>106.2</v>
      </c>
      <c r="FG57" s="229">
        <v>68.900000000000006</v>
      </c>
      <c r="FH57" s="229">
        <v>99.7</v>
      </c>
      <c r="FI57" s="229">
        <v>101.6</v>
      </c>
      <c r="FJ57" s="229">
        <v>98.1</v>
      </c>
      <c r="FK57" s="229">
        <v>98.9</v>
      </c>
      <c r="FL57" s="229">
        <v>91.4</v>
      </c>
      <c r="FM57" s="229">
        <v>93.4</v>
      </c>
      <c r="FN57" s="229">
        <v>114.3</v>
      </c>
      <c r="FO57" s="229">
        <v>119.4</v>
      </c>
      <c r="FP57" s="229">
        <v>96.1</v>
      </c>
      <c r="FR57" s="229">
        <v>102.3</v>
      </c>
      <c r="FS57" s="229">
        <v>97.2</v>
      </c>
      <c r="FT57" s="229">
        <v>82.7</v>
      </c>
      <c r="FU57" s="229">
        <v>118</v>
      </c>
      <c r="FV57" s="229">
        <v>102.7</v>
      </c>
      <c r="FW57" s="229">
        <v>107.5</v>
      </c>
      <c r="FZ57" s="229">
        <v>92.5</v>
      </c>
      <c r="GA57" s="229">
        <v>93.1</v>
      </c>
      <c r="GB57" s="229">
        <v>93.5</v>
      </c>
      <c r="GC57" s="229">
        <v>92.9</v>
      </c>
      <c r="GD57" s="229">
        <v>94.6</v>
      </c>
      <c r="GE57" s="229">
        <v>90.5</v>
      </c>
      <c r="GF57" s="229">
        <v>104.4</v>
      </c>
      <c r="GG57" s="229">
        <v>99.8</v>
      </c>
      <c r="GH57" s="229">
        <v>97.4</v>
      </c>
      <c r="GI57" s="229">
        <v>99.7</v>
      </c>
      <c r="GJ57" s="229">
        <v>94.4</v>
      </c>
      <c r="GK57" s="229">
        <v>88.2</v>
      </c>
      <c r="GL57" s="229">
        <v>75.7</v>
      </c>
      <c r="GM57" s="229">
        <v>84.7</v>
      </c>
      <c r="GN57" s="229">
        <v>97.6</v>
      </c>
      <c r="GO57" s="229">
        <v>86.6</v>
      </c>
      <c r="GP57" s="229">
        <v>99.7</v>
      </c>
      <c r="GQ57" s="229">
        <v>95.8</v>
      </c>
      <c r="GR57" s="229">
        <v>98.7</v>
      </c>
      <c r="GT57" s="229">
        <v>97.2</v>
      </c>
      <c r="GU57" s="229">
        <v>102.4</v>
      </c>
      <c r="GV57" s="229">
        <v>93</v>
      </c>
      <c r="GW57" s="229">
        <v>103</v>
      </c>
      <c r="GY57" s="229">
        <v>93.8</v>
      </c>
      <c r="GZ57" s="229">
        <v>72.099999999999994</v>
      </c>
      <c r="HA57" s="229">
        <v>94.1</v>
      </c>
      <c r="HB57" s="229">
        <v>99.7</v>
      </c>
      <c r="HC57" s="229">
        <v>98.4</v>
      </c>
      <c r="HD57" s="229">
        <v>97.5</v>
      </c>
      <c r="HE57" s="229">
        <v>96.2</v>
      </c>
      <c r="HG57" s="229">
        <v>82</v>
      </c>
      <c r="HI57" s="229">
        <v>110.9</v>
      </c>
      <c r="HJ57" s="229">
        <v>127.9</v>
      </c>
      <c r="HK57" s="229">
        <v>91.4</v>
      </c>
      <c r="HN57" s="229">
        <v>111.2</v>
      </c>
      <c r="HO57" s="229">
        <v>107.6</v>
      </c>
      <c r="HP57" s="229">
        <v>101.9</v>
      </c>
      <c r="HQ57" s="229">
        <v>98.9</v>
      </c>
      <c r="HR57" s="229">
        <v>120.5</v>
      </c>
      <c r="HS57" s="229">
        <v>113.2</v>
      </c>
      <c r="HT57" s="229">
        <v>112.2</v>
      </c>
      <c r="HU57" s="229">
        <v>107.6</v>
      </c>
      <c r="HV57" s="229">
        <v>116.8</v>
      </c>
      <c r="HW57" s="229">
        <v>112.3</v>
      </c>
      <c r="HX57" s="229">
        <v>104.9</v>
      </c>
      <c r="HY57" s="229">
        <v>117</v>
      </c>
      <c r="HZ57" s="229">
        <v>101.9</v>
      </c>
      <c r="IA57" s="229">
        <v>116.8</v>
      </c>
      <c r="IB57" s="229">
        <v>109.3</v>
      </c>
      <c r="IC57" s="229">
        <v>100.3</v>
      </c>
      <c r="ID57" s="229">
        <v>142.1</v>
      </c>
      <c r="IE57" s="229">
        <v>113.7</v>
      </c>
      <c r="IF57" s="229">
        <v>102.8</v>
      </c>
      <c r="IG57" s="229">
        <v>111.5</v>
      </c>
      <c r="IH57" s="229">
        <v>96.7</v>
      </c>
      <c r="II57" s="229">
        <v>103.3</v>
      </c>
      <c r="IJ57" s="229">
        <v>102.7</v>
      </c>
      <c r="IK57" s="229">
        <v>107</v>
      </c>
      <c r="IL57" s="229">
        <v>104.8</v>
      </c>
      <c r="IM57" s="229">
        <v>93.1</v>
      </c>
      <c r="IP57" s="229">
        <v>96.2</v>
      </c>
      <c r="IQ57" s="229">
        <v>96.3</v>
      </c>
      <c r="IR57" s="229">
        <v>93.8</v>
      </c>
      <c r="IS57" s="229">
        <v>94.9</v>
      </c>
      <c r="IU57" s="229">
        <v>97</v>
      </c>
      <c r="IW57" s="229">
        <v>95.1</v>
      </c>
      <c r="IX57" s="229">
        <v>96.4</v>
      </c>
      <c r="IY57" s="229">
        <v>96.8</v>
      </c>
      <c r="IZ57" s="229">
        <v>96.2</v>
      </c>
      <c r="JA57" s="229">
        <v>113.5</v>
      </c>
      <c r="JB57" s="229">
        <v>98.9</v>
      </c>
      <c r="JD57" s="229">
        <v>98.3</v>
      </c>
      <c r="JE57" s="229">
        <v>98.5</v>
      </c>
      <c r="JG57" s="229">
        <v>99.3</v>
      </c>
      <c r="JH57" s="229">
        <v>98</v>
      </c>
      <c r="JI57" s="229">
        <v>96.7</v>
      </c>
      <c r="JJ57" s="229">
        <v>98.5</v>
      </c>
      <c r="JL57" s="229">
        <v>96.9</v>
      </c>
      <c r="JM57" s="229">
        <v>97.3</v>
      </c>
      <c r="JN57" s="229">
        <v>94.6</v>
      </c>
      <c r="JO57" s="229">
        <v>94.7</v>
      </c>
      <c r="JP57" s="229">
        <v>94.8</v>
      </c>
      <c r="JQ57" s="229">
        <v>94.2</v>
      </c>
      <c r="JR57" s="229">
        <v>100.8</v>
      </c>
      <c r="JS57" s="229">
        <v>101</v>
      </c>
      <c r="JT57" s="229">
        <v>102.2</v>
      </c>
      <c r="JU57" s="229">
        <v>102.2</v>
      </c>
      <c r="JV57" s="229">
        <v>98.7</v>
      </c>
      <c r="JW57" s="229">
        <v>99.4</v>
      </c>
      <c r="JX57" s="229">
        <v>98</v>
      </c>
      <c r="JY57" s="229">
        <v>100.8</v>
      </c>
      <c r="JZ57" s="229">
        <v>100.8</v>
      </c>
      <c r="KA57" s="229">
        <v>99.5</v>
      </c>
      <c r="KB57" s="229">
        <v>100.1</v>
      </c>
      <c r="KC57" s="229">
        <v>92.4</v>
      </c>
      <c r="KD57" s="229">
        <v>130.5</v>
      </c>
      <c r="KE57" s="229">
        <v>95.7</v>
      </c>
      <c r="KG57" s="229">
        <v>92</v>
      </c>
      <c r="KH57" s="229">
        <v>91.8</v>
      </c>
      <c r="KJ57" s="229">
        <v>99.4</v>
      </c>
      <c r="KK57" s="229">
        <v>99.1</v>
      </c>
      <c r="KL57" s="229">
        <v>92.8</v>
      </c>
      <c r="KM57" s="229">
        <v>104.1</v>
      </c>
      <c r="KN57" s="229">
        <v>97.5</v>
      </c>
      <c r="KO57" s="229">
        <v>100</v>
      </c>
      <c r="KP57" s="229">
        <v>92.5</v>
      </c>
      <c r="KQ57" s="229">
        <v>95.1</v>
      </c>
      <c r="KR57" s="229">
        <v>103.4</v>
      </c>
      <c r="KS57" s="229">
        <v>102.2</v>
      </c>
      <c r="KT57" s="229">
        <v>103.1</v>
      </c>
      <c r="KU57" s="229">
        <v>93.5</v>
      </c>
      <c r="KV57" s="229">
        <v>101.9</v>
      </c>
      <c r="KW57" s="229">
        <v>101.9</v>
      </c>
      <c r="KX57" s="229">
        <v>88.8</v>
      </c>
      <c r="KY57" s="229">
        <v>94.3</v>
      </c>
      <c r="KZ57" s="229">
        <v>83.4</v>
      </c>
      <c r="LA57" s="229">
        <v>61.2</v>
      </c>
      <c r="LB57" s="229">
        <v>61.2</v>
      </c>
      <c r="LC57" s="229">
        <v>97.1</v>
      </c>
      <c r="LD57" s="229">
        <v>98.4</v>
      </c>
      <c r="LE57" s="229">
        <v>94.5</v>
      </c>
      <c r="LF57" s="229">
        <v>115.1</v>
      </c>
      <c r="LG57" s="229">
        <v>144.69999999999999</v>
      </c>
      <c r="LH57" s="229">
        <v>180.3</v>
      </c>
      <c r="LI57" s="229">
        <v>203.6</v>
      </c>
      <c r="LJ57" s="229">
        <v>137.80000000000001</v>
      </c>
      <c r="LK57" s="229">
        <v>130</v>
      </c>
      <c r="LL57" s="229">
        <v>129.1</v>
      </c>
      <c r="LM57" s="229">
        <v>231.4</v>
      </c>
      <c r="LN57" s="229">
        <v>165.3</v>
      </c>
      <c r="LO57" s="229">
        <v>218</v>
      </c>
      <c r="LQ57" s="229">
        <v>129.1</v>
      </c>
      <c r="LR57" s="229">
        <v>135.30000000000001</v>
      </c>
      <c r="LS57" s="229">
        <v>171.3</v>
      </c>
      <c r="LT57" s="229">
        <v>103.3</v>
      </c>
      <c r="LU57" s="229">
        <v>87.4</v>
      </c>
      <c r="LV57" s="229">
        <v>100.2</v>
      </c>
      <c r="LW57" s="229">
        <v>102.9</v>
      </c>
      <c r="LX57" s="229">
        <v>99.3</v>
      </c>
      <c r="LY57" s="229">
        <v>100.2</v>
      </c>
      <c r="LZ57" s="229">
        <v>118.5</v>
      </c>
      <c r="MA57" s="229">
        <v>99.7</v>
      </c>
      <c r="MB57" s="229">
        <v>124.2</v>
      </c>
      <c r="MC57" s="229">
        <v>129.30000000000001</v>
      </c>
      <c r="MD57" s="229">
        <v>109.9</v>
      </c>
      <c r="ME57" s="229">
        <v>108.7</v>
      </c>
      <c r="MF57" s="229">
        <v>107.1</v>
      </c>
      <c r="MG57" s="229">
        <v>111.7</v>
      </c>
      <c r="MH57" s="229">
        <v>95.9</v>
      </c>
      <c r="MI57" s="229">
        <v>106.8</v>
      </c>
      <c r="MJ57" s="229">
        <v>111.9</v>
      </c>
      <c r="MK57" s="229">
        <v>99.6</v>
      </c>
      <c r="ML57" s="229">
        <v>96.3</v>
      </c>
      <c r="MM57" s="229">
        <v>97.6</v>
      </c>
      <c r="MN57" s="229">
        <v>97.7</v>
      </c>
      <c r="MO57" s="229">
        <v>93</v>
      </c>
      <c r="MP57" s="229">
        <v>97.9</v>
      </c>
      <c r="MQ57" s="229">
        <v>94.1</v>
      </c>
      <c r="MR57" s="229">
        <v>96.7</v>
      </c>
      <c r="MS57" s="229">
        <v>100.1</v>
      </c>
      <c r="MT57" s="229">
        <v>94.7</v>
      </c>
      <c r="MV57" s="229">
        <v>97.6</v>
      </c>
      <c r="MW57" s="229">
        <v>103.1</v>
      </c>
      <c r="MX57" s="229">
        <v>100.8</v>
      </c>
      <c r="MY57" s="229">
        <v>105.9</v>
      </c>
      <c r="MZ57" s="229">
        <v>88</v>
      </c>
      <c r="NA57" s="229">
        <v>118.4</v>
      </c>
      <c r="NC57" s="229">
        <v>107.2</v>
      </c>
      <c r="ND57" s="229">
        <v>113.5</v>
      </c>
      <c r="NE57" s="229">
        <v>126.4</v>
      </c>
      <c r="NF57" s="229">
        <v>105.1</v>
      </c>
      <c r="NG57" s="229">
        <v>106.1</v>
      </c>
      <c r="NH57" s="229">
        <v>104.1</v>
      </c>
      <c r="NI57" s="229">
        <v>107.5</v>
      </c>
      <c r="NJ57" s="229">
        <v>103.9</v>
      </c>
      <c r="NK57" s="229">
        <v>109.1</v>
      </c>
      <c r="NM57" s="229">
        <v>97.3</v>
      </c>
      <c r="NN57" s="229">
        <v>110.3</v>
      </c>
      <c r="NO57" s="229">
        <v>119.1</v>
      </c>
      <c r="NP57" s="229">
        <v>103.7</v>
      </c>
      <c r="NR57" s="229">
        <v>98</v>
      </c>
      <c r="NS57" s="229">
        <v>96</v>
      </c>
      <c r="NT57" s="229">
        <v>96</v>
      </c>
      <c r="NU57" s="229">
        <v>97.6</v>
      </c>
      <c r="NV57" s="229">
        <v>95</v>
      </c>
      <c r="NW57" s="229">
        <v>113.6</v>
      </c>
      <c r="NX57" s="229">
        <v>100</v>
      </c>
      <c r="NY57" s="229">
        <v>100</v>
      </c>
      <c r="NZ57" s="229">
        <v>96.7</v>
      </c>
      <c r="OA57" s="229">
        <v>95.9</v>
      </c>
      <c r="OB57" s="229">
        <v>101.9</v>
      </c>
      <c r="OC57" s="229">
        <v>101.8</v>
      </c>
      <c r="OD57" s="229">
        <v>101.8</v>
      </c>
      <c r="OE57" s="229">
        <v>95.4</v>
      </c>
      <c r="OF57" s="229">
        <v>89.9</v>
      </c>
      <c r="OG57" s="229">
        <v>96.4</v>
      </c>
      <c r="OI57" s="229">
        <v>80.8</v>
      </c>
      <c r="OK57" s="229">
        <v>76.900000000000006</v>
      </c>
      <c r="OL57" s="229">
        <v>94.1</v>
      </c>
      <c r="OM57" s="229">
        <v>85.1</v>
      </c>
      <c r="ON57" s="229">
        <v>97.7</v>
      </c>
      <c r="OO57" s="229">
        <v>101.3</v>
      </c>
      <c r="OP57" s="229">
        <v>95.2</v>
      </c>
      <c r="OQ57" s="229">
        <v>95.5</v>
      </c>
      <c r="OR57" s="229">
        <v>104.6</v>
      </c>
      <c r="OT57" s="229">
        <v>96</v>
      </c>
      <c r="OV57" s="229">
        <v>90.7</v>
      </c>
      <c r="OW57" s="229">
        <v>100.1</v>
      </c>
      <c r="OX57" s="229">
        <v>87.9</v>
      </c>
      <c r="OY57" s="229">
        <v>95.2</v>
      </c>
      <c r="OZ57" s="229">
        <v>89.2</v>
      </c>
      <c r="PA57" s="229">
        <v>87.1</v>
      </c>
      <c r="PB57" s="229">
        <v>101.5</v>
      </c>
      <c r="PC57" s="229">
        <v>102.2</v>
      </c>
      <c r="PD57" s="229">
        <v>96.9</v>
      </c>
      <c r="PE57" s="229">
        <v>110.7</v>
      </c>
      <c r="PF57" s="229">
        <v>169</v>
      </c>
      <c r="PG57" s="229">
        <v>106.6</v>
      </c>
      <c r="PH57" s="229">
        <v>102.7</v>
      </c>
      <c r="PI57" s="229">
        <v>94</v>
      </c>
      <c r="PJ57" s="229">
        <v>90.9</v>
      </c>
      <c r="PK57" s="229">
        <v>91.1</v>
      </c>
      <c r="PL57" s="229">
        <v>109.4</v>
      </c>
      <c r="PM57" s="229">
        <v>94.7</v>
      </c>
      <c r="PN57" s="229">
        <v>91.5</v>
      </c>
      <c r="PO57" s="229">
        <v>97.4</v>
      </c>
      <c r="PP57" s="229">
        <v>72.7</v>
      </c>
      <c r="PQ57" s="229">
        <v>89.5</v>
      </c>
      <c r="PR57" s="229">
        <v>93.5</v>
      </c>
      <c r="PS57" s="229">
        <v>91.9</v>
      </c>
      <c r="PT57" s="229">
        <v>97.3</v>
      </c>
      <c r="PU57" s="229">
        <v>96.8</v>
      </c>
      <c r="PV57" s="229">
        <v>77.5</v>
      </c>
      <c r="PW57" s="229">
        <v>94</v>
      </c>
      <c r="PX57" s="229">
        <v>100.2</v>
      </c>
      <c r="PY57" s="229">
        <v>96.6</v>
      </c>
      <c r="PZ57" s="229">
        <v>104.3</v>
      </c>
      <c r="QA57" s="229">
        <v>100.9</v>
      </c>
      <c r="QB57" s="229">
        <v>100.7</v>
      </c>
      <c r="QC57" s="229">
        <v>100.2</v>
      </c>
      <c r="QD57" s="229">
        <v>99</v>
      </c>
      <c r="QE57" s="229">
        <v>103.7</v>
      </c>
      <c r="QF57" s="229">
        <v>99.8</v>
      </c>
      <c r="QG57" s="229">
        <v>101.9</v>
      </c>
      <c r="QH57" s="229">
        <v>97.7</v>
      </c>
      <c r="QI57" s="229">
        <v>104.5</v>
      </c>
      <c r="QJ57" s="229">
        <v>106.1</v>
      </c>
      <c r="QK57" s="229">
        <v>106.1</v>
      </c>
      <c r="QL57" s="229">
        <v>99.8</v>
      </c>
      <c r="QM57" s="229">
        <v>105.1</v>
      </c>
      <c r="QN57" s="229">
        <v>98.7</v>
      </c>
      <c r="QO57" s="229">
        <v>103.2</v>
      </c>
      <c r="QP57" s="229">
        <v>103.8</v>
      </c>
      <c r="QQ57" s="229">
        <v>102.3</v>
      </c>
      <c r="QS57" s="229">
        <v>107.1</v>
      </c>
      <c r="QT57" s="229">
        <v>106.9</v>
      </c>
      <c r="QU57" s="229">
        <v>122.5</v>
      </c>
      <c r="QV57" s="229">
        <v>112.9</v>
      </c>
      <c r="QW57" s="229">
        <v>106.1</v>
      </c>
      <c r="QX57" s="229">
        <v>104.4</v>
      </c>
      <c r="QY57" s="229">
        <v>106.4</v>
      </c>
      <c r="QZ57" s="229">
        <v>103.3</v>
      </c>
      <c r="RA57" s="229">
        <v>94.5</v>
      </c>
      <c r="RB57" s="229">
        <v>95.2</v>
      </c>
      <c r="RC57" s="229">
        <v>94.6</v>
      </c>
      <c r="RD57" s="229">
        <v>92.7</v>
      </c>
      <c r="RE57" s="229">
        <v>92.5</v>
      </c>
      <c r="RF57" s="229">
        <v>102.2</v>
      </c>
      <c r="RG57" s="229">
        <v>106.1</v>
      </c>
      <c r="RH57" s="229">
        <v>105.3</v>
      </c>
      <c r="RI57" s="229">
        <v>109.5</v>
      </c>
      <c r="RJ57" s="229">
        <v>106.1</v>
      </c>
      <c r="RK57" s="229">
        <v>101.5</v>
      </c>
      <c r="RL57" s="229">
        <v>118.2</v>
      </c>
      <c r="RM57" s="229">
        <v>101.5</v>
      </c>
      <c r="RN57" s="229">
        <v>104.5</v>
      </c>
      <c r="RO57" s="229">
        <v>101.1</v>
      </c>
      <c r="RP57" s="229">
        <v>113</v>
      </c>
      <c r="RQ57" s="229">
        <v>108.1</v>
      </c>
      <c r="RT57" s="229">
        <v>109.8</v>
      </c>
      <c r="RU57" s="229">
        <v>115.2</v>
      </c>
      <c r="RW57" s="229">
        <v>100.4</v>
      </c>
      <c r="RX57" s="229">
        <v>113.2</v>
      </c>
      <c r="RY57" s="229">
        <v>122.4</v>
      </c>
      <c r="RZ57" s="229">
        <v>109.2</v>
      </c>
      <c r="SA57" s="229">
        <v>101.6</v>
      </c>
      <c r="SB57" s="229">
        <v>123.3</v>
      </c>
      <c r="SC57" s="229">
        <v>100.5</v>
      </c>
      <c r="SD57" s="229">
        <v>116</v>
      </c>
      <c r="SE57" s="229">
        <v>97.9</v>
      </c>
      <c r="SF57" s="229">
        <v>101.7</v>
      </c>
      <c r="SG57" s="229">
        <v>74.599999999999994</v>
      </c>
      <c r="SH57" s="229">
        <v>99.1</v>
      </c>
      <c r="SI57" s="229">
        <v>97.5</v>
      </c>
      <c r="SK57" s="229">
        <v>100.7</v>
      </c>
      <c r="SL57" s="229">
        <v>101.4</v>
      </c>
      <c r="SM57" s="229">
        <v>100.2</v>
      </c>
      <c r="SN57" s="229">
        <v>100</v>
      </c>
      <c r="SO57" s="229">
        <v>101.8</v>
      </c>
      <c r="SP57" s="229">
        <v>100.9</v>
      </c>
      <c r="SQ57" s="229">
        <v>100</v>
      </c>
      <c r="SR57" s="229">
        <v>100</v>
      </c>
      <c r="SS57" s="229">
        <v>99.3</v>
      </c>
      <c r="ST57" s="229">
        <v>99.6</v>
      </c>
      <c r="SU57" s="229">
        <v>99.2</v>
      </c>
      <c r="SV57" s="229">
        <v>99</v>
      </c>
      <c r="SW57" s="229">
        <v>99.3</v>
      </c>
      <c r="SY57" s="229">
        <v>94.1</v>
      </c>
      <c r="SZ57" s="229">
        <v>105.1</v>
      </c>
      <c r="TA57" s="229">
        <v>110.3</v>
      </c>
      <c r="TB57" s="229">
        <v>112.9</v>
      </c>
      <c r="TC57" s="229">
        <v>100.8</v>
      </c>
      <c r="TD57" s="229">
        <v>95.1</v>
      </c>
      <c r="TE57" s="229">
        <v>100.8</v>
      </c>
      <c r="TF57" s="229">
        <v>98.5</v>
      </c>
      <c r="TG57" s="229">
        <v>100.1</v>
      </c>
      <c r="TH57" s="229">
        <v>103</v>
      </c>
      <c r="TI57" s="229">
        <v>97.3</v>
      </c>
      <c r="TJ57" s="229">
        <v>101.1</v>
      </c>
      <c r="TK57" s="229">
        <v>101.6</v>
      </c>
      <c r="TL57" s="229">
        <v>88.9</v>
      </c>
      <c r="TM57" s="229">
        <v>88.9</v>
      </c>
      <c r="TN57" s="229">
        <v>93.3</v>
      </c>
      <c r="TO57" s="229">
        <v>78.2</v>
      </c>
      <c r="TP57" s="229">
        <v>86.6</v>
      </c>
      <c r="TR57" s="229">
        <v>98.9</v>
      </c>
      <c r="TU57" s="229">
        <v>101.6</v>
      </c>
      <c r="TV57" s="229">
        <v>95.9</v>
      </c>
      <c r="TW57" s="229">
        <v>90.6</v>
      </c>
      <c r="TX57" s="229">
        <v>102.2</v>
      </c>
      <c r="TY57" s="229">
        <v>105</v>
      </c>
      <c r="TZ57" s="229">
        <v>90.9</v>
      </c>
      <c r="UA57" s="229">
        <v>102</v>
      </c>
      <c r="UC57" s="229">
        <v>122.1</v>
      </c>
      <c r="UD57" s="229">
        <v>103.4</v>
      </c>
      <c r="UE57" s="229">
        <v>115.9</v>
      </c>
      <c r="UF57" s="229">
        <v>100</v>
      </c>
      <c r="UG57" s="229">
        <v>100</v>
      </c>
      <c r="UH57" s="229">
        <v>113.4</v>
      </c>
      <c r="UI57" s="229">
        <v>112.2</v>
      </c>
      <c r="UJ57" s="229">
        <v>106.8</v>
      </c>
      <c r="UK57" s="229">
        <v>180.6</v>
      </c>
      <c r="UM57" s="229">
        <v>106.1</v>
      </c>
      <c r="UN57" s="229">
        <v>110.2</v>
      </c>
      <c r="UO57" s="229">
        <v>95.8</v>
      </c>
      <c r="UP57" s="229">
        <v>97.5</v>
      </c>
      <c r="UQ57" s="229">
        <v>95.6</v>
      </c>
      <c r="UR57" s="229">
        <v>358.1</v>
      </c>
      <c r="US57" s="229">
        <v>118.7</v>
      </c>
      <c r="UT57" s="229">
        <v>97.4</v>
      </c>
      <c r="UU57" s="229">
        <v>97.2</v>
      </c>
      <c r="UV57" s="229">
        <v>97.7</v>
      </c>
      <c r="UW57" s="229">
        <v>97.6</v>
      </c>
      <c r="UX57" s="229">
        <v>93.9</v>
      </c>
      <c r="UZ57" s="229">
        <v>91.2</v>
      </c>
      <c r="VA57" s="229">
        <v>100.6</v>
      </c>
      <c r="VB57" s="229">
        <v>85.3</v>
      </c>
      <c r="VC57" s="229">
        <v>95.8</v>
      </c>
      <c r="VE57" s="229">
        <v>97.9</v>
      </c>
      <c r="VG57" s="229">
        <v>108.5</v>
      </c>
      <c r="VH57" s="229">
        <v>342.3</v>
      </c>
      <c r="VJ57" s="229">
        <v>228.5</v>
      </c>
      <c r="VM57" s="229">
        <v>686.6</v>
      </c>
      <c r="VN57" s="229">
        <v>1202.5</v>
      </c>
      <c r="VO57" s="229">
        <v>385.1</v>
      </c>
      <c r="VP57" s="229">
        <v>662.2</v>
      </c>
      <c r="VQ57" s="229">
        <v>371.7</v>
      </c>
      <c r="VR57" s="229">
        <v>92</v>
      </c>
      <c r="VS57" s="229">
        <v>97.9</v>
      </c>
      <c r="VT57" s="229">
        <v>106</v>
      </c>
      <c r="VU57" s="229">
        <v>96.8</v>
      </c>
      <c r="VV57" s="229">
        <v>101.8</v>
      </c>
      <c r="VW57" s="229">
        <v>104.1</v>
      </c>
      <c r="VX57" s="229">
        <v>89.3</v>
      </c>
      <c r="VY57" s="229">
        <v>100.3</v>
      </c>
      <c r="VZ57" s="229">
        <v>95.7</v>
      </c>
      <c r="WA57" s="229">
        <v>100.2</v>
      </c>
      <c r="WB57" s="229">
        <v>106</v>
      </c>
      <c r="WC57" s="229">
        <v>143.19999999999999</v>
      </c>
      <c r="WD57" s="229">
        <v>95.7</v>
      </c>
      <c r="WE57" s="229">
        <v>108.3</v>
      </c>
      <c r="WF57" s="229">
        <v>96.5</v>
      </c>
      <c r="WG57" s="229">
        <v>104.3</v>
      </c>
      <c r="WH57" s="229">
        <v>114.1</v>
      </c>
      <c r="WI57" s="229">
        <v>115.3</v>
      </c>
      <c r="WJ57" s="229">
        <v>167.1</v>
      </c>
      <c r="WM57" s="229">
        <v>102.5</v>
      </c>
      <c r="WN57" s="229">
        <v>108</v>
      </c>
      <c r="WO57" s="229">
        <v>97.2</v>
      </c>
      <c r="WP57" s="229">
        <v>102.1</v>
      </c>
      <c r="WQ57" s="229">
        <v>101</v>
      </c>
      <c r="WR57" s="229">
        <v>100.7</v>
      </c>
      <c r="WS57" s="229">
        <v>106.1</v>
      </c>
      <c r="WT57" s="229">
        <v>107.5</v>
      </c>
      <c r="WW57" s="229">
        <v>105.7</v>
      </c>
      <c r="WY57" s="229">
        <v>115.4</v>
      </c>
      <c r="WZ57" s="229">
        <v>103.3</v>
      </c>
      <c r="XA57" s="229">
        <v>92.7</v>
      </c>
      <c r="XB57" s="229">
        <v>116.6</v>
      </c>
      <c r="XD57" s="229">
        <v>98.2</v>
      </c>
      <c r="XF57" s="229">
        <v>97.8</v>
      </c>
      <c r="XG57" s="229">
        <v>99.8</v>
      </c>
      <c r="XH57" s="229">
        <v>99.8</v>
      </c>
      <c r="XI57" s="229">
        <v>99.5</v>
      </c>
      <c r="XJ57" s="229">
        <v>100</v>
      </c>
      <c r="XK57" s="229">
        <v>91.2</v>
      </c>
      <c r="XM57" s="229">
        <v>89.2</v>
      </c>
      <c r="XN57" s="229">
        <v>96.2</v>
      </c>
      <c r="XO57" s="229">
        <v>97</v>
      </c>
      <c r="XP57" s="229">
        <v>96.7</v>
      </c>
      <c r="XQ57" s="229">
        <v>95.9</v>
      </c>
      <c r="XR57" s="229">
        <v>98.2</v>
      </c>
      <c r="XS57" s="229">
        <v>100.3</v>
      </c>
      <c r="XT57" s="229">
        <v>100.3</v>
      </c>
      <c r="XU57" s="229">
        <v>88.1</v>
      </c>
      <c r="XV57" s="229">
        <v>88.1</v>
      </c>
      <c r="XW57" s="229">
        <v>96.9</v>
      </c>
      <c r="XX57" s="229">
        <v>96.6</v>
      </c>
      <c r="XY57" s="229">
        <v>97.1</v>
      </c>
      <c r="XZ57" s="229">
        <v>98.7</v>
      </c>
      <c r="YB57" s="229">
        <v>94.9</v>
      </c>
      <c r="YC57" s="229">
        <v>94.7</v>
      </c>
      <c r="YD57" s="229">
        <v>100.4</v>
      </c>
      <c r="YE57" s="229">
        <v>100.2</v>
      </c>
      <c r="YF57" s="229">
        <v>99.6</v>
      </c>
      <c r="YG57" s="229">
        <v>100</v>
      </c>
      <c r="YI57" s="229">
        <v>100</v>
      </c>
      <c r="YJ57" s="229">
        <v>100.1</v>
      </c>
      <c r="YK57" s="229">
        <v>100.4</v>
      </c>
      <c r="YM57" s="229">
        <v>97</v>
      </c>
      <c r="YN57" s="229">
        <v>97</v>
      </c>
      <c r="YO57" s="229">
        <v>99.8</v>
      </c>
      <c r="YP57" s="229">
        <v>104.7</v>
      </c>
      <c r="YQ57" s="229">
        <v>100.8</v>
      </c>
      <c r="YR57" s="229">
        <v>96.4</v>
      </c>
      <c r="YS57" s="229">
        <v>101.4</v>
      </c>
      <c r="YU57" s="229">
        <v>99.7</v>
      </c>
      <c r="YV57" s="229">
        <v>92.4</v>
      </c>
      <c r="YW57" s="229">
        <v>100</v>
      </c>
      <c r="YX57" s="229">
        <v>101.3</v>
      </c>
      <c r="YY57" s="229">
        <v>101.1</v>
      </c>
      <c r="YZ57" s="229">
        <v>96.8</v>
      </c>
      <c r="ZA57" s="229">
        <v>134.30000000000001</v>
      </c>
      <c r="ZB57" s="229">
        <v>100.1</v>
      </c>
      <c r="ZD57" s="229">
        <v>101.5</v>
      </c>
      <c r="ZF57" s="229">
        <v>96.9</v>
      </c>
      <c r="ZG57" s="229">
        <v>100.1</v>
      </c>
      <c r="ZI57" s="229">
        <v>99.9</v>
      </c>
      <c r="ZJ57" s="229">
        <v>98.7</v>
      </c>
      <c r="ZK57" s="229">
        <v>98.5</v>
      </c>
      <c r="ZL57" s="229">
        <v>98.8</v>
      </c>
      <c r="ZN57" s="229">
        <v>105.2</v>
      </c>
      <c r="ZO57" s="229">
        <v>133.9</v>
      </c>
      <c r="ZP57" s="229">
        <v>151.5</v>
      </c>
      <c r="ZQ57" s="229">
        <v>113.9</v>
      </c>
      <c r="ZR57" s="229">
        <v>108.8</v>
      </c>
      <c r="ZS57" s="229">
        <v>108.7</v>
      </c>
      <c r="ZV57" s="229">
        <v>104.5</v>
      </c>
      <c r="ZW57" s="229">
        <v>100.1</v>
      </c>
      <c r="ZX57" s="229">
        <v>114.1</v>
      </c>
      <c r="ZY57" s="229">
        <v>102.1</v>
      </c>
      <c r="ZZ57" s="229">
        <v>103.1</v>
      </c>
      <c r="AAA57" s="229">
        <v>102.6</v>
      </c>
      <c r="AAB57" s="229">
        <v>102.3</v>
      </c>
      <c r="AAC57" s="229">
        <v>103.8</v>
      </c>
      <c r="AAD57" s="229">
        <v>101.8</v>
      </c>
      <c r="AAE57" s="229">
        <v>103.6</v>
      </c>
      <c r="AAF57" s="229">
        <v>102.4</v>
      </c>
      <c r="AAG57" s="229">
        <v>93.8</v>
      </c>
      <c r="AAH57" s="229">
        <v>102.6</v>
      </c>
      <c r="AAI57" s="229">
        <v>97.1</v>
      </c>
      <c r="AAJ57" s="229">
        <v>100.6</v>
      </c>
      <c r="AAK57" s="229">
        <v>115.4</v>
      </c>
      <c r="AAL57" s="229">
        <v>92.8</v>
      </c>
      <c r="AAM57" s="229">
        <v>96.5</v>
      </c>
      <c r="AAN57" s="229">
        <v>105.8</v>
      </c>
      <c r="AAO57" s="229">
        <v>88.9</v>
      </c>
      <c r="AAP57" s="229">
        <v>85.3</v>
      </c>
      <c r="AAQ57" s="229">
        <v>114.7</v>
      </c>
      <c r="AAR57" s="229">
        <v>81.8</v>
      </c>
      <c r="AAS57" s="229">
        <v>66.3</v>
      </c>
      <c r="AAT57" s="229">
        <v>99.9</v>
      </c>
      <c r="AAU57" s="229">
        <v>102.6</v>
      </c>
      <c r="AAV57" s="229">
        <v>103.5</v>
      </c>
      <c r="AAW57" s="229">
        <v>101.6</v>
      </c>
      <c r="AAX57" s="229">
        <v>83.5</v>
      </c>
      <c r="AAY57" s="229">
        <v>83.3</v>
      </c>
      <c r="AAZ57" s="229">
        <v>84.2</v>
      </c>
      <c r="ABA57" s="229">
        <v>95.5</v>
      </c>
      <c r="ABC57" s="229">
        <v>100.8</v>
      </c>
      <c r="ABD57" s="229">
        <v>79</v>
      </c>
      <c r="ABE57" s="229">
        <v>91.7</v>
      </c>
      <c r="ABF57" s="229">
        <v>100</v>
      </c>
      <c r="ABG57" s="229">
        <v>93.7</v>
      </c>
      <c r="ABH57" s="229">
        <v>100.3</v>
      </c>
      <c r="ABI57" s="229">
        <v>94.8</v>
      </c>
      <c r="ABJ57" s="229">
        <v>102.8</v>
      </c>
      <c r="ABK57" s="229">
        <v>89.4</v>
      </c>
      <c r="ABL57" s="229">
        <v>93.1</v>
      </c>
      <c r="ABM57" s="229">
        <v>100.6</v>
      </c>
      <c r="ABN57" s="229">
        <v>98.3</v>
      </c>
      <c r="ABO57" s="229">
        <v>100.4</v>
      </c>
      <c r="ABP57" s="229">
        <v>100.5</v>
      </c>
      <c r="ABQ57" s="229">
        <v>101.6</v>
      </c>
      <c r="ABR57" s="229">
        <v>100.6</v>
      </c>
      <c r="ABS57" s="229" t="e">
        <v>#N/A</v>
      </c>
      <c r="ABT57" s="229">
        <v>103</v>
      </c>
      <c r="ABU57" s="229">
        <v>104</v>
      </c>
      <c r="ABV57" s="229">
        <v>107.9</v>
      </c>
      <c r="ACB57" s="229">
        <v>100.5</v>
      </c>
      <c r="ACC57" s="229">
        <v>100</v>
      </c>
      <c r="ACD57" s="229">
        <v>99.2</v>
      </c>
      <c r="ACE57" s="229">
        <v>94.8</v>
      </c>
      <c r="ACF57" s="229">
        <v>134.6</v>
      </c>
      <c r="ACG57" s="229">
        <v>100.4</v>
      </c>
      <c r="ACH57" s="229">
        <v>97.6</v>
      </c>
      <c r="ACI57" s="229">
        <v>98.1</v>
      </c>
      <c r="ACJ57" s="229">
        <v>77.2</v>
      </c>
      <c r="ACK57" s="229">
        <v>111.5</v>
      </c>
      <c r="ACL57" s="229">
        <v>99.6</v>
      </c>
      <c r="ACM57" s="229">
        <v>97.4</v>
      </c>
      <c r="ACN57" s="229">
        <v>100.9</v>
      </c>
      <c r="ACO57" s="229">
        <v>104.2</v>
      </c>
      <c r="ACP57" s="229">
        <v>98.7</v>
      </c>
      <c r="ACQ57" s="229">
        <v>100.2</v>
      </c>
      <c r="ACR57" s="229">
        <v>100.8</v>
      </c>
      <c r="ACS57" s="229">
        <v>104.7</v>
      </c>
      <c r="ACT57" s="229">
        <v>194.5</v>
      </c>
      <c r="ACU57" s="229">
        <v>99.7</v>
      </c>
      <c r="ACV57" s="229">
        <v>99.7</v>
      </c>
      <c r="ACW57" s="229">
        <v>96.2</v>
      </c>
      <c r="ACX57" s="229">
        <v>102.2</v>
      </c>
      <c r="ACY57" s="229">
        <v>100.8</v>
      </c>
      <c r="ACZ57" s="229">
        <v>99.6</v>
      </c>
      <c r="ADA57" s="229">
        <v>99.5</v>
      </c>
      <c r="ADB57" s="229">
        <v>78</v>
      </c>
      <c r="ADC57" s="229">
        <v>98.3</v>
      </c>
      <c r="ADD57" s="229">
        <v>101.4</v>
      </c>
      <c r="ADE57" s="229">
        <v>135.6</v>
      </c>
      <c r="ADF57" s="229">
        <v>131.4</v>
      </c>
      <c r="ADG57" s="229">
        <v>98.8</v>
      </c>
      <c r="ADH57" s="229">
        <v>96.7</v>
      </c>
      <c r="ADI57" s="229">
        <v>102.1</v>
      </c>
      <c r="ADJ57" s="229">
        <v>100.5</v>
      </c>
      <c r="ADK57" s="229">
        <v>100.9</v>
      </c>
    </row>
    <row r="58" spans="1:791">
      <c r="A58" s="229">
        <v>200404</v>
      </c>
      <c r="B58" s="229">
        <v>100.5</v>
      </c>
      <c r="C58" s="229">
        <v>97.2</v>
      </c>
      <c r="D58" s="229">
        <v>107.7</v>
      </c>
      <c r="E58" s="229">
        <v>131.80000000000001</v>
      </c>
      <c r="F58" s="229">
        <v>131</v>
      </c>
      <c r="G58" s="229">
        <v>130.1</v>
      </c>
      <c r="H58" s="229">
        <v>132.69999999999999</v>
      </c>
      <c r="I58" s="229">
        <v>156.5</v>
      </c>
      <c r="J58" s="229">
        <v>92.9</v>
      </c>
      <c r="K58" s="229">
        <v>94.4</v>
      </c>
      <c r="L58" s="229">
        <v>92.5</v>
      </c>
      <c r="N58" s="229">
        <v>92</v>
      </c>
      <c r="O58" s="229">
        <v>96.1</v>
      </c>
      <c r="P58" s="229">
        <v>92</v>
      </c>
      <c r="Q58" s="229">
        <v>93.1</v>
      </c>
      <c r="R58" s="229">
        <v>86.3</v>
      </c>
      <c r="S58" s="229">
        <v>96.2</v>
      </c>
      <c r="U58" s="229">
        <v>104.5</v>
      </c>
      <c r="V58" s="229">
        <v>85.5</v>
      </c>
      <c r="W58" s="229">
        <v>111.1</v>
      </c>
      <c r="X58" s="229">
        <v>100.1</v>
      </c>
      <c r="Y58" s="229">
        <v>103.7</v>
      </c>
      <c r="Z58" s="229">
        <v>98.6</v>
      </c>
      <c r="AA58" s="229">
        <v>107.8</v>
      </c>
      <c r="AB58" s="229">
        <v>113.5</v>
      </c>
      <c r="AC58" s="229">
        <v>119.8</v>
      </c>
      <c r="AD58" s="229">
        <v>113.3</v>
      </c>
      <c r="AE58" s="229">
        <v>89.2</v>
      </c>
      <c r="AF58" s="229">
        <v>111.7</v>
      </c>
      <c r="AG58" s="229">
        <v>84.8</v>
      </c>
      <c r="AH58" s="229">
        <v>86.5</v>
      </c>
      <c r="AI58" s="229">
        <v>91.8</v>
      </c>
      <c r="AJ58" s="229">
        <v>122.5</v>
      </c>
      <c r="AK58" s="229">
        <v>103.1</v>
      </c>
      <c r="AL58" s="229">
        <v>115.5</v>
      </c>
      <c r="AM58" s="229">
        <v>90.2</v>
      </c>
      <c r="AO58" s="229">
        <v>93.7</v>
      </c>
      <c r="AP58" s="229">
        <v>102</v>
      </c>
      <c r="AQ58" s="229">
        <v>97.8</v>
      </c>
      <c r="AR58" s="229">
        <v>112.1</v>
      </c>
      <c r="AS58" s="229">
        <v>96.6</v>
      </c>
      <c r="AT58" s="229">
        <v>99.5</v>
      </c>
      <c r="AU58" s="229">
        <v>108.6</v>
      </c>
      <c r="AV58" s="229">
        <v>89.9</v>
      </c>
      <c r="AX58" s="229">
        <v>84.7</v>
      </c>
      <c r="AY58" s="229">
        <v>84.2</v>
      </c>
      <c r="AZ58" s="229">
        <v>81.400000000000006</v>
      </c>
      <c r="BA58" s="229">
        <v>87.2</v>
      </c>
      <c r="BB58" s="229">
        <v>94.3</v>
      </c>
      <c r="BC58" s="229">
        <v>91.6</v>
      </c>
      <c r="BD58" s="229">
        <v>93.9</v>
      </c>
      <c r="BE58" s="229">
        <v>92.9</v>
      </c>
      <c r="BF58" s="229">
        <v>96.5</v>
      </c>
      <c r="BG58" s="229">
        <v>95.4</v>
      </c>
      <c r="BH58" s="229">
        <v>94.2</v>
      </c>
      <c r="BI58" s="229">
        <v>94.9</v>
      </c>
      <c r="BJ58" s="229">
        <v>95.7</v>
      </c>
      <c r="BK58" s="229">
        <v>101.7</v>
      </c>
      <c r="BL58" s="229">
        <v>97.3</v>
      </c>
      <c r="BM58" s="229">
        <v>94.5</v>
      </c>
      <c r="BN58" s="229">
        <v>90.8</v>
      </c>
      <c r="BO58" s="229">
        <v>90</v>
      </c>
      <c r="BP58" s="229">
        <v>92.1</v>
      </c>
      <c r="BQ58" s="229">
        <v>94.7</v>
      </c>
      <c r="BR58" s="229">
        <v>91</v>
      </c>
      <c r="BS58" s="229">
        <v>88.6</v>
      </c>
      <c r="BU58" s="229">
        <v>94</v>
      </c>
      <c r="BV58" s="229">
        <v>97.5</v>
      </c>
      <c r="BW58" s="229">
        <v>96</v>
      </c>
      <c r="BX58" s="229">
        <v>79.7</v>
      </c>
      <c r="BY58" s="229">
        <v>101</v>
      </c>
      <c r="BZ58" s="229">
        <v>99.6</v>
      </c>
      <c r="CA58" s="229">
        <v>97</v>
      </c>
      <c r="CB58" s="229">
        <v>106.1</v>
      </c>
      <c r="CC58" s="229">
        <v>85.2</v>
      </c>
      <c r="CD58" s="229">
        <v>79.2</v>
      </c>
      <c r="CE58" s="229">
        <v>92.8</v>
      </c>
      <c r="CF58" s="229">
        <v>81.400000000000006</v>
      </c>
      <c r="CG58" s="229">
        <v>81.400000000000006</v>
      </c>
      <c r="CH58" s="229">
        <v>91.1</v>
      </c>
      <c r="CI58" s="229">
        <v>86.8</v>
      </c>
      <c r="CJ58" s="229">
        <v>87.1</v>
      </c>
      <c r="CK58" s="229">
        <v>63.8</v>
      </c>
      <c r="CL58" s="229">
        <v>117.6</v>
      </c>
      <c r="CM58" s="229">
        <v>72.099999999999994</v>
      </c>
      <c r="CN58" s="229">
        <v>85.8</v>
      </c>
      <c r="CO58" s="229">
        <v>101.3</v>
      </c>
      <c r="CP58" s="229">
        <v>108.7</v>
      </c>
      <c r="CQ58" s="229">
        <v>101.1</v>
      </c>
      <c r="CR58" s="229">
        <v>99.1</v>
      </c>
      <c r="CS58" s="229">
        <v>91.3</v>
      </c>
      <c r="CT58" s="229">
        <v>72.3</v>
      </c>
      <c r="CU58" s="229">
        <v>101</v>
      </c>
      <c r="CV58" s="229">
        <v>82.1</v>
      </c>
      <c r="CW58" s="229">
        <v>104.2</v>
      </c>
      <c r="CX58" s="229">
        <v>85.3</v>
      </c>
      <c r="CY58" s="229">
        <v>103.6</v>
      </c>
      <c r="CZ58" s="229">
        <v>108.1</v>
      </c>
      <c r="DC58" s="229">
        <v>84.4</v>
      </c>
      <c r="DD58" s="229">
        <v>80.8</v>
      </c>
      <c r="DE58" s="229">
        <v>76.2</v>
      </c>
      <c r="DF58" s="229">
        <v>93.6</v>
      </c>
      <c r="DG58" s="229">
        <v>88.2</v>
      </c>
      <c r="DH58" s="229">
        <v>67.2</v>
      </c>
      <c r="DI58" s="229">
        <v>91.9</v>
      </c>
      <c r="DJ58" s="229">
        <v>100.9</v>
      </c>
      <c r="DK58" s="229">
        <v>92.4</v>
      </c>
      <c r="DN58" s="229">
        <v>98.8</v>
      </c>
      <c r="DO58" s="229">
        <v>92.5</v>
      </c>
      <c r="DP58" s="229">
        <v>108.8</v>
      </c>
      <c r="DQ58" s="229">
        <v>84.5</v>
      </c>
      <c r="DR58" s="229">
        <v>101.6</v>
      </c>
      <c r="DS58" s="229">
        <v>81.8</v>
      </c>
      <c r="DT58" s="229">
        <v>93.5</v>
      </c>
      <c r="DV58" s="229">
        <v>102.5</v>
      </c>
      <c r="DW58" s="229">
        <v>97.5</v>
      </c>
      <c r="DX58" s="229">
        <v>95.3</v>
      </c>
      <c r="DY58" s="229">
        <v>119.9</v>
      </c>
      <c r="DZ58" s="229">
        <v>100.1</v>
      </c>
      <c r="EA58" s="229">
        <v>97.7</v>
      </c>
      <c r="EB58" s="229">
        <v>105.4</v>
      </c>
      <c r="EC58" s="229">
        <v>99.4</v>
      </c>
      <c r="ED58" s="229">
        <v>100.6</v>
      </c>
      <c r="EE58" s="229">
        <v>101</v>
      </c>
      <c r="EF58" s="229">
        <v>96.8</v>
      </c>
      <c r="EG58" s="229">
        <v>90.4</v>
      </c>
      <c r="EH58" s="229">
        <v>85.4</v>
      </c>
      <c r="EI58" s="229">
        <v>84.4</v>
      </c>
      <c r="EK58" s="229">
        <v>103.3</v>
      </c>
      <c r="EM58" s="229">
        <v>102.9</v>
      </c>
      <c r="EN58" s="229">
        <v>101.7</v>
      </c>
      <c r="EO58" s="229">
        <v>91.3</v>
      </c>
      <c r="EX58" s="229">
        <v>86.3</v>
      </c>
      <c r="EY58" s="229">
        <v>99.7</v>
      </c>
      <c r="EZ58" s="229">
        <v>99.6</v>
      </c>
      <c r="FB58" s="229">
        <v>109.2</v>
      </c>
      <c r="FC58" s="229">
        <v>106.6</v>
      </c>
      <c r="FD58" s="229">
        <v>99.6</v>
      </c>
      <c r="FE58" s="229">
        <v>96.2</v>
      </c>
      <c r="FF58" s="229">
        <v>105.8</v>
      </c>
      <c r="FG58" s="229">
        <v>69.5</v>
      </c>
      <c r="FH58" s="229">
        <v>100</v>
      </c>
      <c r="FI58" s="229">
        <v>101.7</v>
      </c>
      <c r="FJ58" s="229">
        <v>98.1</v>
      </c>
      <c r="FK58" s="229">
        <v>98.4</v>
      </c>
      <c r="FL58" s="229">
        <v>91.1</v>
      </c>
      <c r="FM58" s="229">
        <v>93.4</v>
      </c>
      <c r="FN58" s="229">
        <v>114</v>
      </c>
      <c r="FO58" s="229">
        <v>121.5</v>
      </c>
      <c r="FP58" s="229">
        <v>95.9</v>
      </c>
      <c r="FR58" s="229">
        <v>101.2</v>
      </c>
      <c r="FS58" s="229">
        <v>98.9</v>
      </c>
      <c r="FT58" s="229">
        <v>82.4</v>
      </c>
      <c r="FU58" s="229">
        <v>118.2</v>
      </c>
      <c r="FV58" s="229">
        <v>103.8</v>
      </c>
      <c r="FW58" s="229">
        <v>109.2</v>
      </c>
      <c r="FZ58" s="229">
        <v>92.4</v>
      </c>
      <c r="GA58" s="229">
        <v>93.3</v>
      </c>
      <c r="GB58" s="229">
        <v>93.7</v>
      </c>
      <c r="GC58" s="229">
        <v>92.7</v>
      </c>
      <c r="GD58" s="229">
        <v>94.6</v>
      </c>
      <c r="GE58" s="229">
        <v>90.7</v>
      </c>
      <c r="GF58" s="229">
        <v>103.9</v>
      </c>
      <c r="GG58" s="229">
        <v>97.3</v>
      </c>
      <c r="GH58" s="229">
        <v>97</v>
      </c>
      <c r="GI58" s="229">
        <v>100.2</v>
      </c>
      <c r="GJ58" s="229">
        <v>93.5</v>
      </c>
      <c r="GK58" s="229">
        <v>88.3</v>
      </c>
      <c r="GL58" s="229">
        <v>75.400000000000006</v>
      </c>
      <c r="GM58" s="229">
        <v>83.8</v>
      </c>
      <c r="GN58" s="229">
        <v>97.5</v>
      </c>
      <c r="GO58" s="229">
        <v>87.1</v>
      </c>
      <c r="GP58" s="229">
        <v>100.3</v>
      </c>
      <c r="GQ58" s="229">
        <v>95.6</v>
      </c>
      <c r="GR58" s="229">
        <v>98.9</v>
      </c>
      <c r="GT58" s="229">
        <v>97.4</v>
      </c>
      <c r="GU58" s="229">
        <v>103.6</v>
      </c>
      <c r="GV58" s="229">
        <v>92.5</v>
      </c>
      <c r="GW58" s="229">
        <v>103.2</v>
      </c>
      <c r="GY58" s="229">
        <v>93.4</v>
      </c>
      <c r="GZ58" s="229">
        <v>72</v>
      </c>
      <c r="HA58" s="229">
        <v>94.1</v>
      </c>
      <c r="HB58" s="229">
        <v>98.8</v>
      </c>
      <c r="HC58" s="229">
        <v>97.8</v>
      </c>
      <c r="HD58" s="229">
        <v>97.7</v>
      </c>
      <c r="HE58" s="229">
        <v>96</v>
      </c>
      <c r="HG58" s="229">
        <v>79.8</v>
      </c>
      <c r="HI58" s="229">
        <v>110.8</v>
      </c>
      <c r="HJ58" s="229">
        <v>128.30000000000001</v>
      </c>
      <c r="HK58" s="229">
        <v>91.9</v>
      </c>
      <c r="HN58" s="229">
        <v>111.2</v>
      </c>
      <c r="HO58" s="229">
        <v>107.3</v>
      </c>
      <c r="HP58" s="229">
        <v>101.6</v>
      </c>
      <c r="HQ58" s="229">
        <v>99</v>
      </c>
      <c r="HR58" s="229">
        <v>120.5</v>
      </c>
      <c r="HS58" s="229">
        <v>113.2</v>
      </c>
      <c r="HT58" s="229">
        <v>111.1</v>
      </c>
      <c r="HU58" s="229">
        <v>108</v>
      </c>
      <c r="HV58" s="229">
        <v>117.5</v>
      </c>
      <c r="HW58" s="229">
        <v>112.4</v>
      </c>
      <c r="HX58" s="229">
        <v>105.5</v>
      </c>
      <c r="HY58" s="229">
        <v>116.5</v>
      </c>
      <c r="HZ58" s="229">
        <v>102</v>
      </c>
      <c r="IA58" s="229">
        <v>118.3</v>
      </c>
      <c r="IB58" s="229">
        <v>108.8</v>
      </c>
      <c r="IC58" s="229">
        <v>99.8</v>
      </c>
      <c r="ID58" s="229">
        <v>143</v>
      </c>
      <c r="IE58" s="229">
        <v>114.3</v>
      </c>
      <c r="IF58" s="229">
        <v>102.8</v>
      </c>
      <c r="IG58" s="229">
        <v>111.5</v>
      </c>
      <c r="IH58" s="229">
        <v>96.8</v>
      </c>
      <c r="II58" s="229">
        <v>103.2</v>
      </c>
      <c r="IJ58" s="229">
        <v>102.8</v>
      </c>
      <c r="IK58" s="229">
        <v>107</v>
      </c>
      <c r="IL58" s="229">
        <v>106.5</v>
      </c>
      <c r="IM58" s="229">
        <v>93.3</v>
      </c>
      <c r="IP58" s="229">
        <v>96.6</v>
      </c>
      <c r="IQ58" s="229">
        <v>96.7</v>
      </c>
      <c r="IR58" s="229">
        <v>94.7</v>
      </c>
      <c r="IS58" s="229">
        <v>95.6</v>
      </c>
      <c r="IU58" s="229">
        <v>97.3</v>
      </c>
      <c r="IW58" s="229">
        <v>95.5</v>
      </c>
      <c r="IX58" s="229">
        <v>96.8</v>
      </c>
      <c r="IY58" s="229">
        <v>97.1</v>
      </c>
      <c r="IZ58" s="229">
        <v>96.7</v>
      </c>
      <c r="JA58" s="229">
        <v>115.3</v>
      </c>
      <c r="JB58" s="229">
        <v>98.7</v>
      </c>
      <c r="JD58" s="229">
        <v>98.4</v>
      </c>
      <c r="JE58" s="229">
        <v>99.5</v>
      </c>
      <c r="JG58" s="229">
        <v>100.1</v>
      </c>
      <c r="JH58" s="229">
        <v>98</v>
      </c>
      <c r="JI58" s="229">
        <v>96.8</v>
      </c>
      <c r="JJ58" s="229">
        <v>98.7</v>
      </c>
      <c r="JL58" s="229">
        <v>96.9</v>
      </c>
      <c r="JM58" s="229">
        <v>97.5</v>
      </c>
      <c r="JN58" s="229">
        <v>94.9</v>
      </c>
      <c r="JO58" s="229">
        <v>95</v>
      </c>
      <c r="JP58" s="229">
        <v>95</v>
      </c>
      <c r="JQ58" s="229">
        <v>94.4</v>
      </c>
      <c r="JR58" s="229">
        <v>100.8</v>
      </c>
      <c r="JS58" s="229">
        <v>101</v>
      </c>
      <c r="JT58" s="229">
        <v>102.2</v>
      </c>
      <c r="JU58" s="229">
        <v>102.2</v>
      </c>
      <c r="JV58" s="229">
        <v>98.8</v>
      </c>
      <c r="JW58" s="229">
        <v>99.2</v>
      </c>
      <c r="JX58" s="229">
        <v>98.3</v>
      </c>
      <c r="JY58" s="229">
        <v>100.8</v>
      </c>
      <c r="JZ58" s="229">
        <v>100.8</v>
      </c>
      <c r="KA58" s="229">
        <v>99.6</v>
      </c>
      <c r="KB58" s="229">
        <v>100.1</v>
      </c>
      <c r="KC58" s="229">
        <v>92.5</v>
      </c>
      <c r="KD58" s="229">
        <v>129.5</v>
      </c>
      <c r="KE58" s="229">
        <v>96.3</v>
      </c>
      <c r="KG58" s="229">
        <v>92.8</v>
      </c>
      <c r="KH58" s="229">
        <v>91.1</v>
      </c>
      <c r="KJ58" s="229">
        <v>99.5</v>
      </c>
      <c r="KK58" s="229">
        <v>99.1</v>
      </c>
      <c r="KL58" s="229">
        <v>93.1</v>
      </c>
      <c r="KM58" s="229">
        <v>103.9</v>
      </c>
      <c r="KN58" s="229">
        <v>97.5</v>
      </c>
      <c r="KO58" s="229">
        <v>100.2</v>
      </c>
      <c r="KP58" s="229">
        <v>92.6</v>
      </c>
      <c r="KQ58" s="229">
        <v>95.3</v>
      </c>
      <c r="KR58" s="229">
        <v>103.5</v>
      </c>
      <c r="KS58" s="229">
        <v>101.2</v>
      </c>
      <c r="KT58" s="229">
        <v>103.1</v>
      </c>
      <c r="KU58" s="229">
        <v>93.3</v>
      </c>
      <c r="KV58" s="229">
        <v>101.5</v>
      </c>
      <c r="KW58" s="229">
        <v>101.5</v>
      </c>
      <c r="KX58" s="229">
        <v>88.5</v>
      </c>
      <c r="KY58" s="229">
        <v>93.3</v>
      </c>
      <c r="KZ58" s="229">
        <v>83.4</v>
      </c>
      <c r="LA58" s="229">
        <v>61.5</v>
      </c>
      <c r="LB58" s="229">
        <v>61.5</v>
      </c>
      <c r="LC58" s="229">
        <v>97.4</v>
      </c>
      <c r="LD58" s="229">
        <v>98.5</v>
      </c>
      <c r="LE58" s="229">
        <v>95.3</v>
      </c>
      <c r="LF58" s="229">
        <v>114.9</v>
      </c>
      <c r="LG58" s="229">
        <v>144.5</v>
      </c>
      <c r="LH58" s="229">
        <v>177.8</v>
      </c>
      <c r="LI58" s="229">
        <v>199.7</v>
      </c>
      <c r="LJ58" s="229">
        <v>137.30000000000001</v>
      </c>
      <c r="LK58" s="229">
        <v>128.30000000000001</v>
      </c>
      <c r="LL58" s="229">
        <v>128</v>
      </c>
      <c r="LM58" s="229">
        <v>226.2</v>
      </c>
      <c r="LN58" s="229">
        <v>166.6</v>
      </c>
      <c r="LO58" s="229">
        <v>209.2</v>
      </c>
      <c r="LQ58" s="229">
        <v>128.9</v>
      </c>
      <c r="LR58" s="229">
        <v>138.4</v>
      </c>
      <c r="LS58" s="229">
        <v>168.9</v>
      </c>
      <c r="LT58" s="229">
        <v>112.4</v>
      </c>
      <c r="LU58" s="229">
        <v>94.6</v>
      </c>
      <c r="LV58" s="229">
        <v>99.5</v>
      </c>
      <c r="LW58" s="229">
        <v>102.1</v>
      </c>
      <c r="LX58" s="229">
        <v>97.3</v>
      </c>
      <c r="LY58" s="229">
        <v>100</v>
      </c>
      <c r="LZ58" s="229">
        <v>118.2</v>
      </c>
      <c r="MA58" s="229">
        <v>99.9</v>
      </c>
      <c r="MB58" s="229">
        <v>123.9</v>
      </c>
      <c r="MC58" s="229">
        <v>129.30000000000001</v>
      </c>
      <c r="MD58" s="229">
        <v>109.5</v>
      </c>
      <c r="ME58" s="229">
        <v>107.6</v>
      </c>
      <c r="MF58" s="229">
        <v>105.6</v>
      </c>
      <c r="MG58" s="229">
        <v>110.3</v>
      </c>
      <c r="MH58" s="229">
        <v>94.6</v>
      </c>
      <c r="MI58" s="229">
        <v>106.2</v>
      </c>
      <c r="MJ58" s="229">
        <v>112.5</v>
      </c>
      <c r="MK58" s="229">
        <v>99.4</v>
      </c>
      <c r="ML58" s="229">
        <v>97.6</v>
      </c>
      <c r="MM58" s="229">
        <v>97.8</v>
      </c>
      <c r="MN58" s="229">
        <v>98.2</v>
      </c>
      <c r="MO58" s="229">
        <v>98.2</v>
      </c>
      <c r="MP58" s="229">
        <v>97.9</v>
      </c>
      <c r="MQ58" s="229">
        <v>92.9</v>
      </c>
      <c r="MR58" s="229">
        <v>96.6</v>
      </c>
      <c r="MS58" s="229">
        <v>99.6</v>
      </c>
      <c r="MT58" s="229">
        <v>94.5</v>
      </c>
      <c r="MV58" s="229">
        <v>97.7</v>
      </c>
      <c r="MW58" s="229">
        <v>102</v>
      </c>
      <c r="MX58" s="229">
        <v>99.9</v>
      </c>
      <c r="MY58" s="229">
        <v>105.8</v>
      </c>
      <c r="MZ58" s="229">
        <v>87.2</v>
      </c>
      <c r="NA58" s="229">
        <v>115.8</v>
      </c>
      <c r="NC58" s="229">
        <v>107.2</v>
      </c>
      <c r="ND58" s="229">
        <v>113.5</v>
      </c>
      <c r="NE58" s="229">
        <v>125.8</v>
      </c>
      <c r="NF58" s="229">
        <v>105.5</v>
      </c>
      <c r="NG58" s="229">
        <v>105.7</v>
      </c>
      <c r="NH58" s="229">
        <v>104.3</v>
      </c>
      <c r="NI58" s="229">
        <v>106.7</v>
      </c>
      <c r="NJ58" s="229">
        <v>104.1</v>
      </c>
      <c r="NK58" s="229">
        <v>110.1</v>
      </c>
      <c r="NM58" s="229">
        <v>97.3</v>
      </c>
      <c r="NN58" s="229">
        <v>107.7</v>
      </c>
      <c r="NO58" s="229">
        <v>117.5</v>
      </c>
      <c r="NP58" s="229">
        <v>104.5</v>
      </c>
      <c r="NR58" s="229">
        <v>98.5</v>
      </c>
      <c r="NS58" s="229">
        <v>96.3</v>
      </c>
      <c r="NT58" s="229">
        <v>96.3</v>
      </c>
      <c r="NU58" s="229">
        <v>98.3</v>
      </c>
      <c r="NV58" s="229">
        <v>95.9</v>
      </c>
      <c r="NW58" s="229">
        <v>113.6</v>
      </c>
      <c r="NX58" s="229">
        <v>100</v>
      </c>
      <c r="NY58" s="229">
        <v>100</v>
      </c>
      <c r="NZ58" s="229">
        <v>100.4</v>
      </c>
      <c r="OA58" s="229">
        <v>99.6</v>
      </c>
      <c r="OB58" s="229">
        <v>101.8</v>
      </c>
      <c r="OC58" s="229">
        <v>101.8</v>
      </c>
      <c r="OD58" s="229">
        <v>101.2</v>
      </c>
      <c r="OE58" s="229">
        <v>99.4</v>
      </c>
      <c r="OF58" s="229">
        <v>99.9</v>
      </c>
      <c r="OG58" s="229">
        <v>109</v>
      </c>
      <c r="OI58" s="229">
        <v>97</v>
      </c>
      <c r="OK58" s="229">
        <v>95</v>
      </c>
      <c r="OL58" s="229">
        <v>105</v>
      </c>
      <c r="OM58" s="229">
        <v>86.8</v>
      </c>
      <c r="ON58" s="229">
        <v>97.5</v>
      </c>
      <c r="OO58" s="229">
        <v>101.3</v>
      </c>
      <c r="OP58" s="229">
        <v>95.4</v>
      </c>
      <c r="OQ58" s="229">
        <v>96</v>
      </c>
      <c r="OR58" s="229">
        <v>104.6</v>
      </c>
      <c r="OT58" s="229">
        <v>96</v>
      </c>
      <c r="OV58" s="229">
        <v>90.7</v>
      </c>
      <c r="OW58" s="229">
        <v>96.6</v>
      </c>
      <c r="OX58" s="229">
        <v>87.9</v>
      </c>
      <c r="OY58" s="229">
        <v>111.6</v>
      </c>
      <c r="OZ58" s="229">
        <v>89.2</v>
      </c>
      <c r="PA58" s="229">
        <v>87.1</v>
      </c>
      <c r="PB58" s="229">
        <v>102.2</v>
      </c>
      <c r="PC58" s="229">
        <v>102.2</v>
      </c>
      <c r="PD58" s="229">
        <v>96.9</v>
      </c>
      <c r="PE58" s="229">
        <v>115</v>
      </c>
      <c r="PF58" s="229">
        <v>169.8</v>
      </c>
      <c r="PG58" s="229">
        <v>105.1</v>
      </c>
      <c r="PH58" s="229">
        <v>102.1</v>
      </c>
      <c r="PI58" s="229">
        <v>101.3</v>
      </c>
      <c r="PJ58" s="229">
        <v>101.2</v>
      </c>
      <c r="PK58" s="229">
        <v>98.1</v>
      </c>
      <c r="PL58" s="229">
        <v>109.4</v>
      </c>
      <c r="PM58" s="229">
        <v>94.7</v>
      </c>
      <c r="PN58" s="229">
        <v>93.6</v>
      </c>
      <c r="PO58" s="229">
        <v>104.3</v>
      </c>
      <c r="PP58" s="229">
        <v>90.3</v>
      </c>
      <c r="PQ58" s="229">
        <v>101.8</v>
      </c>
      <c r="PR58" s="229">
        <v>92.5</v>
      </c>
      <c r="PS58" s="229">
        <v>91.9</v>
      </c>
      <c r="PT58" s="229">
        <v>102.5</v>
      </c>
      <c r="PU58" s="229">
        <v>112.3</v>
      </c>
      <c r="PV58" s="229">
        <v>99.1</v>
      </c>
      <c r="PW58" s="229">
        <v>109.9</v>
      </c>
      <c r="PX58" s="229">
        <v>109.9</v>
      </c>
      <c r="PY58" s="229">
        <v>102.1</v>
      </c>
      <c r="PZ58" s="229">
        <v>118.8</v>
      </c>
      <c r="QA58" s="229">
        <v>100.9</v>
      </c>
      <c r="QB58" s="229">
        <v>101.2</v>
      </c>
      <c r="QC58" s="229">
        <v>100.7</v>
      </c>
      <c r="QD58" s="229">
        <v>99.2</v>
      </c>
      <c r="QE58" s="229">
        <v>104.2</v>
      </c>
      <c r="QF58" s="229">
        <v>99.8</v>
      </c>
      <c r="QG58" s="229">
        <v>101.5</v>
      </c>
      <c r="QH58" s="229">
        <v>97.9</v>
      </c>
      <c r="QI58" s="229">
        <v>104.3</v>
      </c>
      <c r="QJ58" s="229">
        <v>105.7</v>
      </c>
      <c r="QK58" s="229">
        <v>105.7</v>
      </c>
      <c r="QL58" s="229">
        <v>99.8</v>
      </c>
      <c r="QM58" s="229">
        <v>105.5</v>
      </c>
      <c r="QN58" s="229">
        <v>98.7</v>
      </c>
      <c r="QO58" s="229">
        <v>103.1</v>
      </c>
      <c r="QP58" s="229">
        <v>103.4</v>
      </c>
      <c r="QQ58" s="229">
        <v>102.1</v>
      </c>
      <c r="QS58" s="229">
        <v>107.8</v>
      </c>
      <c r="QT58" s="229">
        <v>106.8</v>
      </c>
      <c r="QU58" s="229">
        <v>123.7</v>
      </c>
      <c r="QV58" s="229">
        <v>112.9</v>
      </c>
      <c r="QW58" s="229">
        <v>105.4</v>
      </c>
      <c r="QX58" s="229">
        <v>105.4</v>
      </c>
      <c r="QY58" s="229">
        <v>106</v>
      </c>
      <c r="QZ58" s="229">
        <v>103.5</v>
      </c>
      <c r="RA58" s="229">
        <v>94.8</v>
      </c>
      <c r="RB58" s="229">
        <v>95.6</v>
      </c>
      <c r="RC58" s="229">
        <v>94.8</v>
      </c>
      <c r="RD58" s="229">
        <v>93.3</v>
      </c>
      <c r="RE58" s="229">
        <v>92.8</v>
      </c>
      <c r="RF58" s="229">
        <v>101.4</v>
      </c>
      <c r="RG58" s="229">
        <v>105.8</v>
      </c>
      <c r="RH58" s="229">
        <v>105</v>
      </c>
      <c r="RI58" s="229">
        <v>108.8</v>
      </c>
      <c r="RJ58" s="229">
        <v>105.6</v>
      </c>
      <c r="RK58" s="229">
        <v>101.3</v>
      </c>
      <c r="RL58" s="229">
        <v>117.9</v>
      </c>
      <c r="RM58" s="229">
        <v>101</v>
      </c>
      <c r="RN58" s="229">
        <v>104.2</v>
      </c>
      <c r="RO58" s="229">
        <v>100.7</v>
      </c>
      <c r="RP58" s="229">
        <v>112.6</v>
      </c>
      <c r="RQ58" s="229">
        <v>108.1</v>
      </c>
      <c r="RT58" s="229">
        <v>109.8</v>
      </c>
      <c r="RU58" s="229">
        <v>115.8</v>
      </c>
      <c r="RW58" s="229">
        <v>101.8</v>
      </c>
      <c r="RX58" s="229">
        <v>116.9</v>
      </c>
      <c r="RY58" s="229">
        <v>120.9</v>
      </c>
      <c r="RZ58" s="229">
        <v>108.9</v>
      </c>
      <c r="SA58" s="229">
        <v>101.6</v>
      </c>
      <c r="SB58" s="229">
        <v>122.4</v>
      </c>
      <c r="SC58" s="229">
        <v>100.5</v>
      </c>
      <c r="SD58" s="229">
        <v>114.6</v>
      </c>
      <c r="SE58" s="229">
        <v>96.6</v>
      </c>
      <c r="SF58" s="229">
        <v>100.2</v>
      </c>
      <c r="SG58" s="229">
        <v>74.8</v>
      </c>
      <c r="SH58" s="229">
        <v>98.9</v>
      </c>
      <c r="SI58" s="229">
        <v>97.2</v>
      </c>
      <c r="SK58" s="229">
        <v>100.6</v>
      </c>
      <c r="SL58" s="229">
        <v>100</v>
      </c>
      <c r="SM58" s="229">
        <v>100.2</v>
      </c>
      <c r="SN58" s="229">
        <v>100</v>
      </c>
      <c r="SO58" s="229">
        <v>101.3</v>
      </c>
      <c r="SP58" s="229">
        <v>100.7</v>
      </c>
      <c r="SQ58" s="229">
        <v>100</v>
      </c>
      <c r="SR58" s="229">
        <v>100</v>
      </c>
      <c r="SS58" s="229">
        <v>99.3</v>
      </c>
      <c r="ST58" s="229">
        <v>99.6</v>
      </c>
      <c r="SU58" s="229">
        <v>99.2</v>
      </c>
      <c r="SV58" s="229">
        <v>99</v>
      </c>
      <c r="SW58" s="229">
        <v>99.3</v>
      </c>
      <c r="SY58" s="229">
        <v>93.8</v>
      </c>
      <c r="SZ58" s="229">
        <v>91.8</v>
      </c>
      <c r="TA58" s="229">
        <v>110.4</v>
      </c>
      <c r="TB58" s="229">
        <v>112.9</v>
      </c>
      <c r="TC58" s="229">
        <v>101.4</v>
      </c>
      <c r="TD58" s="229">
        <v>95.4</v>
      </c>
      <c r="TE58" s="229">
        <v>100.8</v>
      </c>
      <c r="TF58" s="229">
        <v>98.5</v>
      </c>
      <c r="TG58" s="229">
        <v>100.1</v>
      </c>
      <c r="TH58" s="229">
        <v>103</v>
      </c>
      <c r="TI58" s="229">
        <v>97.3</v>
      </c>
      <c r="TJ58" s="229">
        <v>101.1</v>
      </c>
      <c r="TK58" s="229">
        <v>101.6</v>
      </c>
      <c r="TL58" s="229">
        <v>88.5</v>
      </c>
      <c r="TM58" s="229">
        <v>88.5</v>
      </c>
      <c r="TN58" s="229">
        <v>93.7</v>
      </c>
      <c r="TO58" s="229">
        <v>80.2</v>
      </c>
      <c r="TP58" s="229">
        <v>86.8</v>
      </c>
      <c r="TR58" s="229">
        <v>96.9</v>
      </c>
      <c r="TU58" s="229">
        <v>101.4</v>
      </c>
      <c r="TV58" s="229">
        <v>96</v>
      </c>
      <c r="TW58" s="229">
        <v>91.2</v>
      </c>
      <c r="TX58" s="229">
        <v>102.2</v>
      </c>
      <c r="TY58" s="229">
        <v>104.9</v>
      </c>
      <c r="TZ58" s="229">
        <v>90.9</v>
      </c>
      <c r="UA58" s="229">
        <v>102.3</v>
      </c>
      <c r="UC58" s="229">
        <v>122.1</v>
      </c>
      <c r="UD58" s="229">
        <v>102.2</v>
      </c>
      <c r="UE58" s="229">
        <v>115.9</v>
      </c>
      <c r="UF58" s="229">
        <v>100</v>
      </c>
      <c r="UG58" s="229">
        <v>100</v>
      </c>
      <c r="UH58" s="229">
        <v>113.4</v>
      </c>
      <c r="UI58" s="229">
        <v>112.2</v>
      </c>
      <c r="UJ58" s="229">
        <v>106.8</v>
      </c>
      <c r="UK58" s="229">
        <v>178.9</v>
      </c>
      <c r="UM58" s="229">
        <v>106.8</v>
      </c>
      <c r="UN58" s="229">
        <v>110.8</v>
      </c>
      <c r="UO58" s="229">
        <v>96.1</v>
      </c>
      <c r="UP58" s="229">
        <v>97.7</v>
      </c>
      <c r="UQ58" s="229">
        <v>96</v>
      </c>
      <c r="UR58" s="229">
        <v>362.5</v>
      </c>
      <c r="US58" s="229">
        <v>119.5</v>
      </c>
      <c r="UT58" s="229">
        <v>97.5</v>
      </c>
      <c r="UU58" s="229">
        <v>97.5</v>
      </c>
      <c r="UV58" s="229">
        <v>98</v>
      </c>
      <c r="UW58" s="229">
        <v>98</v>
      </c>
      <c r="UX58" s="229">
        <v>94.8</v>
      </c>
      <c r="UZ58" s="229">
        <v>91.2</v>
      </c>
      <c r="VA58" s="229">
        <v>100.6</v>
      </c>
      <c r="VB58" s="229">
        <v>85.3</v>
      </c>
      <c r="VC58" s="229">
        <v>97</v>
      </c>
      <c r="VE58" s="229">
        <v>99.1</v>
      </c>
      <c r="VG58" s="229">
        <v>108.6</v>
      </c>
      <c r="VH58" s="229">
        <v>341</v>
      </c>
      <c r="VJ58" s="229">
        <v>226</v>
      </c>
      <c r="VM58" s="229">
        <v>673.9</v>
      </c>
      <c r="VN58" s="229">
        <v>1241.7</v>
      </c>
      <c r="VO58" s="229">
        <v>379</v>
      </c>
      <c r="VP58" s="229">
        <v>674.6</v>
      </c>
      <c r="VQ58" s="229">
        <v>379.3</v>
      </c>
      <c r="VR58" s="229">
        <v>92</v>
      </c>
      <c r="VS58" s="229">
        <v>98.2</v>
      </c>
      <c r="VT58" s="229">
        <v>105.6</v>
      </c>
      <c r="VU58" s="229">
        <v>96.7</v>
      </c>
      <c r="VV58" s="229">
        <v>101.6</v>
      </c>
      <c r="VW58" s="229">
        <v>103.8</v>
      </c>
      <c r="VX58" s="229">
        <v>89.5</v>
      </c>
      <c r="VY58" s="229">
        <v>100.6</v>
      </c>
      <c r="VZ58" s="229">
        <v>95.2</v>
      </c>
      <c r="WA58" s="229">
        <v>99.9</v>
      </c>
      <c r="WB58" s="229">
        <v>106.7</v>
      </c>
      <c r="WC58" s="229">
        <v>142.1</v>
      </c>
      <c r="WD58" s="229">
        <v>95.6</v>
      </c>
      <c r="WE58" s="229">
        <v>107.7</v>
      </c>
      <c r="WF58" s="229">
        <v>95.3</v>
      </c>
      <c r="WG58" s="229">
        <v>105.6</v>
      </c>
      <c r="WH58" s="229">
        <v>113.8</v>
      </c>
      <c r="WI58" s="229">
        <v>114.7</v>
      </c>
      <c r="WJ58" s="229">
        <v>166.5</v>
      </c>
      <c r="WM58" s="229">
        <v>102</v>
      </c>
      <c r="WN58" s="229">
        <v>107.1</v>
      </c>
      <c r="WO58" s="229">
        <v>97.3</v>
      </c>
      <c r="WP58" s="229">
        <v>99.9</v>
      </c>
      <c r="WQ58" s="229">
        <v>99.6</v>
      </c>
      <c r="WR58" s="229">
        <v>100.5</v>
      </c>
      <c r="WS58" s="229">
        <v>99.2</v>
      </c>
      <c r="WT58" s="229">
        <v>107.2</v>
      </c>
      <c r="WW58" s="229">
        <v>105.7</v>
      </c>
      <c r="WY58" s="229">
        <v>117.8</v>
      </c>
      <c r="WZ58" s="229">
        <v>103.7</v>
      </c>
      <c r="XA58" s="229">
        <v>92.3</v>
      </c>
      <c r="XB58" s="229">
        <v>113.8</v>
      </c>
      <c r="XD58" s="229">
        <v>97.5</v>
      </c>
      <c r="XF58" s="229">
        <v>98.1</v>
      </c>
      <c r="XG58" s="229">
        <v>99.8</v>
      </c>
      <c r="XH58" s="229">
        <v>99.8</v>
      </c>
      <c r="XI58" s="229">
        <v>99.5</v>
      </c>
      <c r="XJ58" s="229">
        <v>100</v>
      </c>
      <c r="XK58" s="229">
        <v>91.2</v>
      </c>
      <c r="XM58" s="229">
        <v>89.2</v>
      </c>
      <c r="XN58" s="229">
        <v>97.6</v>
      </c>
      <c r="XO58" s="229">
        <v>97</v>
      </c>
      <c r="XP58" s="229">
        <v>100</v>
      </c>
      <c r="XQ58" s="229">
        <v>97</v>
      </c>
      <c r="XR58" s="229">
        <v>98.3</v>
      </c>
      <c r="XS58" s="229">
        <v>100.3</v>
      </c>
      <c r="XT58" s="229">
        <v>100.3</v>
      </c>
      <c r="XU58" s="229">
        <v>85.9</v>
      </c>
      <c r="XV58" s="229">
        <v>85.9</v>
      </c>
      <c r="XW58" s="229">
        <v>97.1</v>
      </c>
      <c r="XX58" s="229">
        <v>97</v>
      </c>
      <c r="XY58" s="229">
        <v>97.2</v>
      </c>
      <c r="XZ58" s="229">
        <v>98.8</v>
      </c>
      <c r="YB58" s="229">
        <v>95.3</v>
      </c>
      <c r="YC58" s="229">
        <v>94.7</v>
      </c>
      <c r="YD58" s="229">
        <v>100.4</v>
      </c>
      <c r="YE58" s="229">
        <v>100.9</v>
      </c>
      <c r="YF58" s="229">
        <v>99.6</v>
      </c>
      <c r="YG58" s="229">
        <v>100</v>
      </c>
      <c r="YI58" s="229">
        <v>100</v>
      </c>
      <c r="YJ58" s="229">
        <v>101.4</v>
      </c>
      <c r="YK58" s="229">
        <v>100.4</v>
      </c>
      <c r="YM58" s="229">
        <v>97</v>
      </c>
      <c r="YN58" s="229">
        <v>97.5</v>
      </c>
      <c r="YO58" s="229">
        <v>99.8</v>
      </c>
      <c r="YP58" s="229">
        <v>110.4</v>
      </c>
      <c r="YQ58" s="229">
        <v>100.9</v>
      </c>
      <c r="YR58" s="229">
        <v>96.8</v>
      </c>
      <c r="YS58" s="229">
        <v>100.3</v>
      </c>
      <c r="YU58" s="229">
        <v>99.8</v>
      </c>
      <c r="YV58" s="229">
        <v>93.7</v>
      </c>
      <c r="YW58" s="229">
        <v>100</v>
      </c>
      <c r="YX58" s="229">
        <v>100.3</v>
      </c>
      <c r="YY58" s="229">
        <v>101</v>
      </c>
      <c r="YZ58" s="229">
        <v>96.9</v>
      </c>
      <c r="ZA58" s="229">
        <v>134.1</v>
      </c>
      <c r="ZB58" s="229">
        <v>100</v>
      </c>
      <c r="ZD58" s="229">
        <v>101.4</v>
      </c>
      <c r="ZF58" s="229">
        <v>97</v>
      </c>
      <c r="ZG58" s="229">
        <v>100.2</v>
      </c>
      <c r="ZI58" s="229">
        <v>100.2</v>
      </c>
      <c r="ZJ58" s="229">
        <v>98.9</v>
      </c>
      <c r="ZK58" s="229">
        <v>98.3</v>
      </c>
      <c r="ZL58" s="229">
        <v>98.9</v>
      </c>
      <c r="ZN58" s="229">
        <v>105.2</v>
      </c>
      <c r="ZO58" s="229">
        <v>135.1</v>
      </c>
      <c r="ZP58" s="229">
        <v>149.9</v>
      </c>
      <c r="ZQ58" s="229">
        <v>116.8</v>
      </c>
      <c r="ZR58" s="229">
        <v>108.9</v>
      </c>
      <c r="ZS58" s="229">
        <v>108.4</v>
      </c>
      <c r="ZV58" s="229">
        <v>105.2</v>
      </c>
      <c r="ZW58" s="229">
        <v>99.4</v>
      </c>
      <c r="ZX58" s="229">
        <v>114.7</v>
      </c>
      <c r="ZY58" s="229">
        <v>102</v>
      </c>
      <c r="ZZ58" s="229">
        <v>103.2</v>
      </c>
      <c r="AAA58" s="229">
        <v>102.7</v>
      </c>
      <c r="AAB58" s="229">
        <v>101.7</v>
      </c>
      <c r="AAC58" s="229">
        <v>103.5</v>
      </c>
      <c r="AAD58" s="229">
        <v>102</v>
      </c>
      <c r="AAE58" s="229">
        <v>103.2</v>
      </c>
      <c r="AAF58" s="229">
        <v>102.1</v>
      </c>
      <c r="AAG58" s="229">
        <v>93.4</v>
      </c>
      <c r="AAH58" s="229">
        <v>102.7</v>
      </c>
      <c r="AAI58" s="229">
        <v>96.6</v>
      </c>
      <c r="AAJ58" s="229">
        <v>100.5</v>
      </c>
      <c r="AAK58" s="229">
        <v>116.2</v>
      </c>
      <c r="AAL58" s="229">
        <v>92.9</v>
      </c>
      <c r="AAM58" s="229">
        <v>96.8</v>
      </c>
      <c r="AAN58" s="229">
        <v>105.4</v>
      </c>
      <c r="AAO58" s="229">
        <v>89.1</v>
      </c>
      <c r="AAP58" s="229">
        <v>87.5</v>
      </c>
      <c r="AAQ58" s="229">
        <v>114.6</v>
      </c>
      <c r="AAR58" s="229">
        <v>82</v>
      </c>
      <c r="AAS58" s="229">
        <v>66.400000000000006</v>
      </c>
      <c r="AAT58" s="229">
        <v>99.6</v>
      </c>
      <c r="AAU58" s="229">
        <v>102.7</v>
      </c>
      <c r="AAV58" s="229">
        <v>103.6</v>
      </c>
      <c r="AAW58" s="229">
        <v>101.5</v>
      </c>
      <c r="AAX58" s="229">
        <v>83.5</v>
      </c>
      <c r="AAY58" s="229">
        <v>83.3</v>
      </c>
      <c r="AAZ58" s="229">
        <v>84.2</v>
      </c>
      <c r="ABA58" s="229">
        <v>95.6</v>
      </c>
      <c r="ABC58" s="229">
        <v>101</v>
      </c>
      <c r="ABD58" s="229">
        <v>79</v>
      </c>
      <c r="ABE58" s="229">
        <v>92.4</v>
      </c>
      <c r="ABF58" s="229">
        <v>100</v>
      </c>
      <c r="ABG58" s="229">
        <v>93.7</v>
      </c>
      <c r="ABH58" s="229">
        <v>100.5</v>
      </c>
      <c r="ABI58" s="229">
        <v>91.9</v>
      </c>
      <c r="ABJ58" s="229">
        <v>103.7</v>
      </c>
      <c r="ABK58" s="229">
        <v>86.8</v>
      </c>
      <c r="ABL58" s="229">
        <v>84.4</v>
      </c>
      <c r="ABM58" s="229">
        <v>100.8</v>
      </c>
      <c r="ABN58" s="229">
        <v>98.2</v>
      </c>
      <c r="ABO58" s="229">
        <v>100.4</v>
      </c>
      <c r="ABP58" s="229">
        <v>100.5</v>
      </c>
      <c r="ABQ58" s="229">
        <v>101.5</v>
      </c>
      <c r="ABR58" s="229">
        <v>100.8</v>
      </c>
      <c r="ABS58" s="229" t="e">
        <v>#N/A</v>
      </c>
      <c r="ABT58" s="229">
        <v>103.2</v>
      </c>
      <c r="ABU58" s="229">
        <v>104.7</v>
      </c>
      <c r="ABV58" s="229">
        <v>107.5</v>
      </c>
      <c r="ACB58" s="229">
        <v>100.5</v>
      </c>
      <c r="ACC58" s="229">
        <v>100.1</v>
      </c>
      <c r="ACD58" s="229">
        <v>96.9</v>
      </c>
      <c r="ACE58" s="229">
        <v>92.7</v>
      </c>
      <c r="ACF58" s="229">
        <v>131</v>
      </c>
      <c r="ACG58" s="229">
        <v>101</v>
      </c>
      <c r="ACH58" s="229">
        <v>97.6</v>
      </c>
      <c r="ACI58" s="229">
        <v>102.1</v>
      </c>
      <c r="ACJ58" s="229">
        <v>78.3</v>
      </c>
      <c r="ACK58" s="229">
        <v>111.4</v>
      </c>
      <c r="ACL58" s="229">
        <v>99.2</v>
      </c>
      <c r="ACM58" s="229">
        <v>97.7</v>
      </c>
      <c r="ACN58" s="229">
        <v>100.9</v>
      </c>
      <c r="ACO58" s="229">
        <v>103.7</v>
      </c>
      <c r="ACP58" s="229">
        <v>98.8</v>
      </c>
      <c r="ACQ58" s="229">
        <v>99.8</v>
      </c>
      <c r="ACR58" s="229">
        <v>99.6</v>
      </c>
      <c r="ACS58" s="229">
        <v>103.9</v>
      </c>
      <c r="ACT58" s="229">
        <v>196.4</v>
      </c>
      <c r="ACU58" s="229">
        <v>99.6</v>
      </c>
      <c r="ACV58" s="229">
        <v>99.9</v>
      </c>
      <c r="ACW58" s="229">
        <v>96.6</v>
      </c>
      <c r="ACX58" s="229">
        <v>102.2</v>
      </c>
      <c r="ACY58" s="229">
        <v>100.8</v>
      </c>
      <c r="ACZ58" s="229">
        <v>99.9</v>
      </c>
      <c r="ADA58" s="229">
        <v>99.6</v>
      </c>
      <c r="ADB58" s="229">
        <v>78.3</v>
      </c>
      <c r="ADC58" s="229">
        <v>99</v>
      </c>
      <c r="ADD58" s="229">
        <v>101.6</v>
      </c>
      <c r="ADE58" s="229">
        <v>131.80000000000001</v>
      </c>
      <c r="ADF58" s="229">
        <v>131.19999999999999</v>
      </c>
      <c r="ADG58" s="229">
        <v>101.1</v>
      </c>
      <c r="ADH58" s="229">
        <v>96.2</v>
      </c>
      <c r="ADI58" s="229">
        <v>101.6</v>
      </c>
      <c r="ADJ58" s="229">
        <v>100.9</v>
      </c>
      <c r="ADK58" s="229">
        <v>100.8</v>
      </c>
    </row>
    <row r="59" spans="1:791">
      <c r="A59" s="229">
        <v>200405</v>
      </c>
      <c r="B59" s="229">
        <v>100.6</v>
      </c>
      <c r="C59" s="229">
        <v>97.4</v>
      </c>
      <c r="D59" s="229">
        <v>107</v>
      </c>
      <c r="E59" s="229">
        <v>129.6</v>
      </c>
      <c r="F59" s="229">
        <v>129</v>
      </c>
      <c r="G59" s="229">
        <v>128</v>
      </c>
      <c r="H59" s="229">
        <v>130.30000000000001</v>
      </c>
      <c r="I59" s="229">
        <v>156.4</v>
      </c>
      <c r="J59" s="229">
        <v>92.9</v>
      </c>
      <c r="K59" s="229">
        <v>94.4</v>
      </c>
      <c r="L59" s="229">
        <v>92.4</v>
      </c>
      <c r="N59" s="229">
        <v>92.3</v>
      </c>
      <c r="O59" s="229">
        <v>96.7</v>
      </c>
      <c r="P59" s="229">
        <v>92.3</v>
      </c>
      <c r="Q59" s="229">
        <v>92.8</v>
      </c>
      <c r="R59" s="229">
        <v>86.3</v>
      </c>
      <c r="S59" s="229">
        <v>96.7</v>
      </c>
      <c r="U59" s="229">
        <v>105.4</v>
      </c>
      <c r="V59" s="229">
        <v>86.2</v>
      </c>
      <c r="W59" s="229">
        <v>112</v>
      </c>
      <c r="X59" s="229">
        <v>100.3</v>
      </c>
      <c r="Y59" s="229">
        <v>104.3</v>
      </c>
      <c r="Z59" s="229">
        <v>99.7</v>
      </c>
      <c r="AA59" s="229">
        <v>101.4</v>
      </c>
      <c r="AB59" s="229">
        <v>111.9</v>
      </c>
      <c r="AC59" s="229">
        <v>122</v>
      </c>
      <c r="AD59" s="229">
        <v>110.6</v>
      </c>
      <c r="AE59" s="229">
        <v>90.6</v>
      </c>
      <c r="AF59" s="229">
        <v>106.9</v>
      </c>
      <c r="AG59" s="229">
        <v>84.7</v>
      </c>
      <c r="AH59" s="229">
        <v>85.7</v>
      </c>
      <c r="AI59" s="229">
        <v>91.5</v>
      </c>
      <c r="AJ59" s="229">
        <v>120.4</v>
      </c>
      <c r="AK59" s="229">
        <v>104.2</v>
      </c>
      <c r="AL59" s="229">
        <v>115.2</v>
      </c>
      <c r="AM59" s="229">
        <v>89.3</v>
      </c>
      <c r="AO59" s="229">
        <v>92.8</v>
      </c>
      <c r="AP59" s="229">
        <v>101.7</v>
      </c>
      <c r="AQ59" s="229">
        <v>97.8</v>
      </c>
      <c r="AR59" s="229">
        <v>111.1</v>
      </c>
      <c r="AS59" s="229">
        <v>95.3</v>
      </c>
      <c r="AT59" s="229">
        <v>99.8</v>
      </c>
      <c r="AU59" s="229">
        <v>108.4</v>
      </c>
      <c r="AV59" s="229">
        <v>90.8</v>
      </c>
      <c r="AX59" s="229">
        <v>85</v>
      </c>
      <c r="AY59" s="229">
        <v>84.7</v>
      </c>
      <c r="AZ59" s="229">
        <v>81.599999999999994</v>
      </c>
      <c r="BA59" s="229">
        <v>87.4</v>
      </c>
      <c r="BB59" s="229">
        <v>94.1</v>
      </c>
      <c r="BC59" s="229">
        <v>91.3</v>
      </c>
      <c r="BD59" s="229">
        <v>93.4</v>
      </c>
      <c r="BE59" s="229">
        <v>93.5</v>
      </c>
      <c r="BF59" s="229">
        <v>96.4</v>
      </c>
      <c r="BG59" s="229">
        <v>95.7</v>
      </c>
      <c r="BH59" s="229">
        <v>94.6</v>
      </c>
      <c r="BI59" s="229">
        <v>95.5</v>
      </c>
      <c r="BJ59" s="229">
        <v>95.6</v>
      </c>
      <c r="BK59" s="229">
        <v>104.6</v>
      </c>
      <c r="BL59" s="229">
        <v>97.9</v>
      </c>
      <c r="BM59" s="229">
        <v>94.1</v>
      </c>
      <c r="BN59" s="229">
        <v>91.1</v>
      </c>
      <c r="BO59" s="229">
        <v>89.9</v>
      </c>
      <c r="BP59" s="229">
        <v>92.1</v>
      </c>
      <c r="BQ59" s="229">
        <v>95</v>
      </c>
      <c r="BR59" s="229">
        <v>90.8</v>
      </c>
      <c r="BS59" s="229">
        <v>88.5</v>
      </c>
      <c r="BU59" s="229">
        <v>94.4</v>
      </c>
      <c r="BV59" s="229">
        <v>96.9</v>
      </c>
      <c r="BW59" s="229">
        <v>95.9</v>
      </c>
      <c r="BX59" s="229">
        <v>79.900000000000006</v>
      </c>
      <c r="BY59" s="229">
        <v>100.8</v>
      </c>
      <c r="BZ59" s="229">
        <v>98.3</v>
      </c>
      <c r="CA59" s="229">
        <v>97.3</v>
      </c>
      <c r="CB59" s="229">
        <v>104.6</v>
      </c>
      <c r="CC59" s="229">
        <v>84.6</v>
      </c>
      <c r="CD59" s="229">
        <v>78</v>
      </c>
      <c r="CE59" s="229">
        <v>91.4</v>
      </c>
      <c r="CF59" s="229">
        <v>85.3</v>
      </c>
      <c r="CG59" s="229">
        <v>85.3</v>
      </c>
      <c r="CH59" s="229">
        <v>88.4</v>
      </c>
      <c r="CI59" s="229">
        <v>82.5</v>
      </c>
      <c r="CJ59" s="229">
        <v>74.7</v>
      </c>
      <c r="CK59" s="229">
        <v>71.7</v>
      </c>
      <c r="CL59" s="229">
        <v>97.2</v>
      </c>
      <c r="CM59" s="229">
        <v>77.900000000000006</v>
      </c>
      <c r="CN59" s="229">
        <v>69.7</v>
      </c>
      <c r="CO59" s="229">
        <v>91</v>
      </c>
      <c r="CP59" s="229">
        <v>108.8</v>
      </c>
      <c r="CQ59" s="229">
        <v>95.9</v>
      </c>
      <c r="CR59" s="229">
        <v>100.2</v>
      </c>
      <c r="CS59" s="229">
        <v>88.1</v>
      </c>
      <c r="CT59" s="229">
        <v>87.8</v>
      </c>
      <c r="CU59" s="229">
        <v>83.8</v>
      </c>
      <c r="CV59" s="229">
        <v>92.7</v>
      </c>
      <c r="CW59" s="229">
        <v>107.8</v>
      </c>
      <c r="CX59" s="229">
        <v>77.099999999999994</v>
      </c>
      <c r="CY59" s="229">
        <v>112.8</v>
      </c>
      <c r="CZ59" s="229">
        <v>106</v>
      </c>
      <c r="DC59" s="229">
        <v>77.3</v>
      </c>
      <c r="DD59" s="229">
        <v>99.8</v>
      </c>
      <c r="DE59" s="229">
        <v>68.900000000000006</v>
      </c>
      <c r="DF59" s="229">
        <v>82.7</v>
      </c>
      <c r="DG59" s="229">
        <v>78.099999999999994</v>
      </c>
      <c r="DH59" s="229">
        <v>60.5</v>
      </c>
      <c r="DI59" s="229">
        <v>97.3</v>
      </c>
      <c r="DJ59" s="229">
        <v>98.2</v>
      </c>
      <c r="DK59" s="229">
        <v>90.9</v>
      </c>
      <c r="DN59" s="229">
        <v>99.1</v>
      </c>
      <c r="DO59" s="229">
        <v>93</v>
      </c>
      <c r="DP59" s="229">
        <v>111</v>
      </c>
      <c r="DQ59" s="229">
        <v>84.6</v>
      </c>
      <c r="DR59" s="229">
        <v>102.1</v>
      </c>
      <c r="DS59" s="229">
        <v>82</v>
      </c>
      <c r="DT59" s="229">
        <v>93.4</v>
      </c>
      <c r="DV59" s="229">
        <v>102.7</v>
      </c>
      <c r="DW59" s="229">
        <v>97.3</v>
      </c>
      <c r="DX59" s="229">
        <v>95.9</v>
      </c>
      <c r="DY59" s="229">
        <v>120.6</v>
      </c>
      <c r="DZ59" s="229">
        <v>100.4</v>
      </c>
      <c r="EA59" s="229">
        <v>97.2</v>
      </c>
      <c r="EB59" s="229">
        <v>106.1</v>
      </c>
      <c r="EC59" s="229">
        <v>99.9</v>
      </c>
      <c r="ED59" s="229">
        <v>101.6</v>
      </c>
      <c r="EE59" s="229">
        <v>102.7</v>
      </c>
      <c r="EF59" s="229">
        <v>96.3</v>
      </c>
      <c r="EG59" s="229">
        <v>89.6</v>
      </c>
      <c r="EH59" s="229">
        <v>98.3</v>
      </c>
      <c r="EI59" s="229">
        <v>97.8</v>
      </c>
      <c r="EK59" s="229">
        <v>107.2</v>
      </c>
      <c r="EM59" s="229">
        <v>102.7</v>
      </c>
      <c r="EN59" s="229">
        <v>101</v>
      </c>
      <c r="EO59" s="229">
        <v>91.6</v>
      </c>
      <c r="EV59" s="229">
        <v>112.3</v>
      </c>
      <c r="EW59" s="229">
        <v>106.2</v>
      </c>
      <c r="EX59" s="229">
        <v>96.4</v>
      </c>
      <c r="EY59" s="229">
        <v>99</v>
      </c>
      <c r="EZ59" s="229">
        <v>97.6</v>
      </c>
      <c r="FB59" s="229">
        <v>106.8</v>
      </c>
      <c r="FC59" s="229">
        <v>106.6</v>
      </c>
      <c r="FD59" s="229">
        <v>99.4</v>
      </c>
      <c r="FE59" s="229">
        <v>96.9</v>
      </c>
      <c r="FF59" s="229">
        <v>107.1</v>
      </c>
      <c r="FG59" s="229">
        <v>68.900000000000006</v>
      </c>
      <c r="FH59" s="229">
        <v>99.7</v>
      </c>
      <c r="FI59" s="229">
        <v>101.7</v>
      </c>
      <c r="FJ59" s="229">
        <v>97.5</v>
      </c>
      <c r="FK59" s="229">
        <v>99</v>
      </c>
      <c r="FL59" s="229">
        <v>90.6</v>
      </c>
      <c r="FM59" s="229">
        <v>92.9</v>
      </c>
      <c r="FN59" s="229">
        <v>114.2</v>
      </c>
      <c r="FO59" s="229">
        <v>124.1</v>
      </c>
      <c r="FP59" s="229">
        <v>96.9</v>
      </c>
      <c r="FR59" s="229">
        <v>101.8</v>
      </c>
      <c r="FS59" s="229">
        <v>97.5</v>
      </c>
      <c r="FT59" s="229">
        <v>81.5</v>
      </c>
      <c r="FU59" s="229">
        <v>116.8</v>
      </c>
      <c r="FV59" s="229">
        <v>104.1</v>
      </c>
      <c r="FW59" s="229">
        <v>107.5</v>
      </c>
      <c r="FZ59" s="229">
        <v>92.7</v>
      </c>
      <c r="GA59" s="229">
        <v>93.2</v>
      </c>
      <c r="GB59" s="229">
        <v>93.7</v>
      </c>
      <c r="GC59" s="229">
        <v>93.4</v>
      </c>
      <c r="GD59" s="229">
        <v>94.4</v>
      </c>
      <c r="GE59" s="229">
        <v>90.5</v>
      </c>
      <c r="GF59" s="229">
        <v>104.4</v>
      </c>
      <c r="GG59" s="229">
        <v>100.4</v>
      </c>
      <c r="GH59" s="229">
        <v>97.4</v>
      </c>
      <c r="GI59" s="229">
        <v>100.3</v>
      </c>
      <c r="GJ59" s="229">
        <v>94.4</v>
      </c>
      <c r="GK59" s="229">
        <v>88.9</v>
      </c>
      <c r="GL59" s="229">
        <v>75.2</v>
      </c>
      <c r="GM59" s="229">
        <v>84.7</v>
      </c>
      <c r="GN59" s="229">
        <v>97.4</v>
      </c>
      <c r="GO59" s="229">
        <v>87.2</v>
      </c>
      <c r="GP59" s="229">
        <v>100.4</v>
      </c>
      <c r="GQ59" s="229">
        <v>95.6</v>
      </c>
      <c r="GR59" s="229">
        <v>99</v>
      </c>
      <c r="GT59" s="229">
        <v>97.5</v>
      </c>
      <c r="GU59" s="229">
        <v>103.6</v>
      </c>
      <c r="GV59" s="229">
        <v>92.5</v>
      </c>
      <c r="GW59" s="229">
        <v>103.5</v>
      </c>
      <c r="GY59" s="229">
        <v>93.3</v>
      </c>
      <c r="GZ59" s="229">
        <v>72</v>
      </c>
      <c r="HA59" s="229">
        <v>94.3</v>
      </c>
      <c r="HB59" s="229">
        <v>99.9</v>
      </c>
      <c r="HC59" s="229">
        <v>98.2</v>
      </c>
      <c r="HD59" s="229">
        <v>97</v>
      </c>
      <c r="HE59" s="229">
        <v>94.5</v>
      </c>
      <c r="HG59" s="229">
        <v>80.5</v>
      </c>
      <c r="HI59" s="229">
        <v>110</v>
      </c>
      <c r="HJ59" s="229">
        <v>127.9</v>
      </c>
      <c r="HK59" s="229">
        <v>91.4</v>
      </c>
      <c r="HN59" s="229">
        <v>110</v>
      </c>
      <c r="HO59" s="229">
        <v>106.9</v>
      </c>
      <c r="HP59" s="229">
        <v>101.3</v>
      </c>
      <c r="HQ59" s="229">
        <v>98.4</v>
      </c>
      <c r="HR59" s="229">
        <v>119.3</v>
      </c>
      <c r="HS59" s="229">
        <v>111.3</v>
      </c>
      <c r="HT59" s="229">
        <v>108.3</v>
      </c>
      <c r="HU59" s="229">
        <v>106.1</v>
      </c>
      <c r="HV59" s="229">
        <v>116.4</v>
      </c>
      <c r="HW59" s="229">
        <v>111.2</v>
      </c>
      <c r="HX59" s="229">
        <v>105.4</v>
      </c>
      <c r="HY59" s="229">
        <v>114</v>
      </c>
      <c r="HZ59" s="229">
        <v>100.9</v>
      </c>
      <c r="IA59" s="229">
        <v>116.4</v>
      </c>
      <c r="IB59" s="229">
        <v>107.1</v>
      </c>
      <c r="IC59" s="229">
        <v>99.8</v>
      </c>
      <c r="ID59" s="229">
        <v>141.80000000000001</v>
      </c>
      <c r="IE59" s="229">
        <v>113.3</v>
      </c>
      <c r="IF59" s="229">
        <v>102.7</v>
      </c>
      <c r="IG59" s="229">
        <v>111.5</v>
      </c>
      <c r="IH59" s="229">
        <v>96.8</v>
      </c>
      <c r="II59" s="229">
        <v>103.1</v>
      </c>
      <c r="IJ59" s="229">
        <v>102.3</v>
      </c>
      <c r="IK59" s="229">
        <v>106.8</v>
      </c>
      <c r="IL59" s="229">
        <v>105.4</v>
      </c>
      <c r="IM59" s="229">
        <v>92</v>
      </c>
      <c r="IP59" s="229">
        <v>96.6</v>
      </c>
      <c r="IQ59" s="229">
        <v>96.6</v>
      </c>
      <c r="IR59" s="229">
        <v>94.8</v>
      </c>
      <c r="IS59" s="229">
        <v>95.7</v>
      </c>
      <c r="IU59" s="229">
        <v>97.3</v>
      </c>
      <c r="IW59" s="229">
        <v>95.5</v>
      </c>
      <c r="IX59" s="229">
        <v>96.7</v>
      </c>
      <c r="IY59" s="229">
        <v>96.8</v>
      </c>
      <c r="IZ59" s="229">
        <v>96.9</v>
      </c>
      <c r="JA59" s="229">
        <v>112.5</v>
      </c>
      <c r="JB59" s="229">
        <v>98.8</v>
      </c>
      <c r="JD59" s="229">
        <v>98.4</v>
      </c>
      <c r="JE59" s="229">
        <v>99.2</v>
      </c>
      <c r="JG59" s="229">
        <v>99.8</v>
      </c>
      <c r="JH59" s="229">
        <v>98</v>
      </c>
      <c r="JI59" s="229">
        <v>96.9</v>
      </c>
      <c r="JJ59" s="229">
        <v>98.7</v>
      </c>
      <c r="JL59" s="229">
        <v>96.8</v>
      </c>
      <c r="JM59" s="229">
        <v>97.5</v>
      </c>
      <c r="JN59" s="229">
        <v>94.9</v>
      </c>
      <c r="JO59" s="229">
        <v>95</v>
      </c>
      <c r="JP59" s="229">
        <v>95</v>
      </c>
      <c r="JQ59" s="229">
        <v>94.5</v>
      </c>
      <c r="JR59" s="229">
        <v>100.7</v>
      </c>
      <c r="JS59" s="229">
        <v>100.9</v>
      </c>
      <c r="JT59" s="229">
        <v>102.1</v>
      </c>
      <c r="JU59" s="229">
        <v>102.1</v>
      </c>
      <c r="JV59" s="229">
        <v>98.7</v>
      </c>
      <c r="JW59" s="229">
        <v>98.9</v>
      </c>
      <c r="JX59" s="229">
        <v>98.6</v>
      </c>
      <c r="JY59" s="229">
        <v>100.6</v>
      </c>
      <c r="JZ59" s="229">
        <v>100.6</v>
      </c>
      <c r="KA59" s="229">
        <v>99.6</v>
      </c>
      <c r="KB59" s="229">
        <v>99.9</v>
      </c>
      <c r="KC59" s="229">
        <v>92.4</v>
      </c>
      <c r="KD59" s="229">
        <v>129</v>
      </c>
      <c r="KE59" s="229">
        <v>95.8</v>
      </c>
      <c r="KG59" s="229">
        <v>92.8</v>
      </c>
      <c r="KH59" s="229">
        <v>91.1</v>
      </c>
      <c r="KJ59" s="229">
        <v>99.5</v>
      </c>
      <c r="KK59" s="229">
        <v>99.1</v>
      </c>
      <c r="KL59" s="229">
        <v>93.3</v>
      </c>
      <c r="KM59" s="229">
        <v>104</v>
      </c>
      <c r="KN59" s="229">
        <v>97.5</v>
      </c>
      <c r="KO59" s="229">
        <v>100.2</v>
      </c>
      <c r="KP59" s="229">
        <v>92.6</v>
      </c>
      <c r="KQ59" s="229">
        <v>95.8</v>
      </c>
      <c r="KR59" s="229">
        <v>103.4</v>
      </c>
      <c r="KS59" s="229">
        <v>101</v>
      </c>
      <c r="KT59" s="229">
        <v>103.1</v>
      </c>
      <c r="KU59" s="229">
        <v>93.3</v>
      </c>
      <c r="KV59" s="229">
        <v>101.5</v>
      </c>
      <c r="KW59" s="229">
        <v>101.5</v>
      </c>
      <c r="KX59" s="229">
        <v>88.4</v>
      </c>
      <c r="KY59" s="229">
        <v>93.3</v>
      </c>
      <c r="KZ59" s="229">
        <v>83.4</v>
      </c>
      <c r="LA59" s="229">
        <v>61.6</v>
      </c>
      <c r="LB59" s="229">
        <v>61.6</v>
      </c>
      <c r="LC59" s="229">
        <v>97.4</v>
      </c>
      <c r="LD59" s="229">
        <v>98.5</v>
      </c>
      <c r="LE59" s="229">
        <v>95.4</v>
      </c>
      <c r="LF59" s="229">
        <v>114.6</v>
      </c>
      <c r="LG59" s="229">
        <v>143.5</v>
      </c>
      <c r="LH59" s="229">
        <v>175.9</v>
      </c>
      <c r="LI59" s="229">
        <v>198.8</v>
      </c>
      <c r="LJ59" s="229">
        <v>136.9</v>
      </c>
      <c r="LK59" s="229">
        <v>128.6</v>
      </c>
      <c r="LL59" s="229">
        <v>128.80000000000001</v>
      </c>
      <c r="LM59" s="229">
        <v>221.8</v>
      </c>
      <c r="LN59" s="229">
        <v>167.4</v>
      </c>
      <c r="LO59" s="229">
        <v>201.5</v>
      </c>
      <c r="LQ59" s="229">
        <v>127.9</v>
      </c>
      <c r="LR59" s="229">
        <v>137.80000000000001</v>
      </c>
      <c r="LS59" s="229">
        <v>167.7</v>
      </c>
      <c r="LT59" s="229">
        <v>112.4</v>
      </c>
      <c r="LU59" s="229">
        <v>94.6</v>
      </c>
      <c r="LV59" s="229">
        <v>99.1</v>
      </c>
      <c r="LW59" s="229">
        <v>102.1</v>
      </c>
      <c r="LX59" s="229">
        <v>97.1</v>
      </c>
      <c r="LY59" s="229">
        <v>100</v>
      </c>
      <c r="LZ59" s="229">
        <v>117.6</v>
      </c>
      <c r="MA59" s="229">
        <v>99.8</v>
      </c>
      <c r="MB59" s="229">
        <v>123.3</v>
      </c>
      <c r="MC59" s="229">
        <v>128</v>
      </c>
      <c r="MD59" s="229">
        <v>109</v>
      </c>
      <c r="ME59" s="229">
        <v>109.1</v>
      </c>
      <c r="MF59" s="229">
        <v>105</v>
      </c>
      <c r="MG59" s="229">
        <v>110.8</v>
      </c>
      <c r="MH59" s="229">
        <v>108.1</v>
      </c>
      <c r="MI59" s="229">
        <v>106</v>
      </c>
      <c r="MJ59" s="229">
        <v>112.2</v>
      </c>
      <c r="MK59" s="229">
        <v>99.3</v>
      </c>
      <c r="ML59" s="229">
        <v>97.7</v>
      </c>
      <c r="MM59" s="229">
        <v>97.8</v>
      </c>
      <c r="MN59" s="229">
        <v>97.9</v>
      </c>
      <c r="MO59" s="229">
        <v>99.1</v>
      </c>
      <c r="MP59" s="229">
        <v>98</v>
      </c>
      <c r="MQ59" s="229">
        <v>92.9</v>
      </c>
      <c r="MR59" s="229">
        <v>96.9</v>
      </c>
      <c r="MS59" s="229">
        <v>100.6</v>
      </c>
      <c r="MT59" s="229">
        <v>94.7</v>
      </c>
      <c r="MV59" s="229">
        <v>97.6</v>
      </c>
      <c r="MW59" s="229">
        <v>101.5</v>
      </c>
      <c r="MX59" s="229">
        <v>98.5</v>
      </c>
      <c r="MY59" s="229">
        <v>105.7</v>
      </c>
      <c r="MZ59" s="229">
        <v>86.9</v>
      </c>
      <c r="NA59" s="229">
        <v>115.6</v>
      </c>
      <c r="NC59" s="229">
        <v>106.6</v>
      </c>
      <c r="ND59" s="229">
        <v>113.2</v>
      </c>
      <c r="NE59" s="229">
        <v>126.5</v>
      </c>
      <c r="NF59" s="229">
        <v>104.3</v>
      </c>
      <c r="NG59" s="229">
        <v>105.5</v>
      </c>
      <c r="NH59" s="229">
        <v>105</v>
      </c>
      <c r="NI59" s="229">
        <v>105.7</v>
      </c>
      <c r="NJ59" s="229">
        <v>103.4</v>
      </c>
      <c r="NK59" s="229">
        <v>108.7</v>
      </c>
      <c r="NM59" s="229">
        <v>96.1</v>
      </c>
      <c r="NN59" s="229">
        <v>107.9</v>
      </c>
      <c r="NO59" s="229">
        <v>118.9</v>
      </c>
      <c r="NP59" s="229">
        <v>103.6</v>
      </c>
      <c r="NR59" s="229">
        <v>98.6</v>
      </c>
      <c r="NS59" s="229">
        <v>96.3</v>
      </c>
      <c r="NT59" s="229">
        <v>96.3</v>
      </c>
      <c r="NU59" s="229">
        <v>98.3</v>
      </c>
      <c r="NV59" s="229">
        <v>96</v>
      </c>
      <c r="NW59" s="229">
        <v>113.6</v>
      </c>
      <c r="NX59" s="229">
        <v>100</v>
      </c>
      <c r="NY59" s="229">
        <v>100</v>
      </c>
      <c r="NZ59" s="229">
        <v>101.7</v>
      </c>
      <c r="OA59" s="229">
        <v>101.8</v>
      </c>
      <c r="OB59" s="229">
        <v>102.1</v>
      </c>
      <c r="OC59" s="229">
        <v>102</v>
      </c>
      <c r="OD59" s="229">
        <v>101.4</v>
      </c>
      <c r="OE59" s="229">
        <v>101.8</v>
      </c>
      <c r="OF59" s="229">
        <v>100.6</v>
      </c>
      <c r="OG59" s="229">
        <v>108.3</v>
      </c>
      <c r="OI59" s="229">
        <v>97</v>
      </c>
      <c r="OK59" s="229">
        <v>95</v>
      </c>
      <c r="OL59" s="229">
        <v>104.1</v>
      </c>
      <c r="OM59" s="229">
        <v>98.3</v>
      </c>
      <c r="ON59" s="229">
        <v>98.3</v>
      </c>
      <c r="OO59" s="229">
        <v>101.3</v>
      </c>
      <c r="OP59" s="229">
        <v>95.4</v>
      </c>
      <c r="OQ59" s="229">
        <v>99.8</v>
      </c>
      <c r="OR59" s="229">
        <v>117.1</v>
      </c>
      <c r="OT59" s="229">
        <v>96</v>
      </c>
      <c r="OV59" s="229">
        <v>111.5</v>
      </c>
      <c r="OW59" s="229">
        <v>98.3</v>
      </c>
      <c r="OX59" s="229">
        <v>99.7</v>
      </c>
      <c r="OY59" s="229">
        <v>111.4</v>
      </c>
      <c r="OZ59" s="229">
        <v>89.2</v>
      </c>
      <c r="PA59" s="229">
        <v>87.1</v>
      </c>
      <c r="PB59" s="229">
        <v>102.4</v>
      </c>
      <c r="PC59" s="229">
        <v>102.2</v>
      </c>
      <c r="PD59" s="229">
        <v>96.9</v>
      </c>
      <c r="PE59" s="229">
        <v>114.8</v>
      </c>
      <c r="PF59" s="229">
        <v>168.3</v>
      </c>
      <c r="PG59" s="229">
        <v>104.8</v>
      </c>
      <c r="PH59" s="229">
        <v>102.2</v>
      </c>
      <c r="PI59" s="229">
        <v>102.2</v>
      </c>
      <c r="PJ59" s="229">
        <v>102.6</v>
      </c>
      <c r="PK59" s="229">
        <v>98.9</v>
      </c>
      <c r="PL59" s="229">
        <v>109.4</v>
      </c>
      <c r="PM59" s="229">
        <v>105.3</v>
      </c>
      <c r="PN59" s="229">
        <v>93.6</v>
      </c>
      <c r="PO59" s="229">
        <v>103.5</v>
      </c>
      <c r="PP59" s="229">
        <v>90.3</v>
      </c>
      <c r="PQ59" s="229">
        <v>103.7</v>
      </c>
      <c r="PR59" s="229">
        <v>93.1</v>
      </c>
      <c r="PS59" s="229">
        <v>111.7</v>
      </c>
      <c r="PT59" s="229">
        <v>102.5</v>
      </c>
      <c r="PU59" s="229">
        <v>111.2</v>
      </c>
      <c r="PV59" s="229">
        <v>99.1</v>
      </c>
      <c r="PW59" s="229">
        <v>108.4</v>
      </c>
      <c r="PX59" s="229">
        <v>109.3</v>
      </c>
      <c r="PY59" s="229">
        <v>102.1</v>
      </c>
      <c r="PZ59" s="229">
        <v>117.7</v>
      </c>
      <c r="QA59" s="229">
        <v>101</v>
      </c>
      <c r="QB59" s="229">
        <v>101.3</v>
      </c>
      <c r="QC59" s="229">
        <v>100.6</v>
      </c>
      <c r="QD59" s="229">
        <v>99.1</v>
      </c>
      <c r="QE59" s="229">
        <v>105.3</v>
      </c>
      <c r="QF59" s="229">
        <v>99.8</v>
      </c>
      <c r="QG59" s="229">
        <v>101.3</v>
      </c>
      <c r="QH59" s="229">
        <v>97.8</v>
      </c>
      <c r="QI59" s="229">
        <v>104.7</v>
      </c>
      <c r="QJ59" s="229">
        <v>105.7</v>
      </c>
      <c r="QK59" s="229">
        <v>105.7</v>
      </c>
      <c r="QL59" s="229">
        <v>99.7</v>
      </c>
      <c r="QM59" s="229">
        <v>105.3</v>
      </c>
      <c r="QN59" s="229">
        <v>98.4</v>
      </c>
      <c r="QO59" s="229">
        <v>102.9</v>
      </c>
      <c r="QP59" s="229">
        <v>103.6</v>
      </c>
      <c r="QQ59" s="229">
        <v>101.8</v>
      </c>
      <c r="QS59" s="229">
        <v>107.9</v>
      </c>
      <c r="QT59" s="229">
        <v>107.3</v>
      </c>
      <c r="QU59" s="229">
        <v>124</v>
      </c>
      <c r="QV59" s="229">
        <v>112.9</v>
      </c>
      <c r="QW59" s="229">
        <v>105.3</v>
      </c>
      <c r="QX59" s="229">
        <v>105.4</v>
      </c>
      <c r="QY59" s="229">
        <v>106</v>
      </c>
      <c r="QZ59" s="229">
        <v>103.5</v>
      </c>
      <c r="RA59" s="229">
        <v>94.8</v>
      </c>
      <c r="RB59" s="229">
        <v>95.6</v>
      </c>
      <c r="RC59" s="229">
        <v>94.8</v>
      </c>
      <c r="RD59" s="229">
        <v>93.3</v>
      </c>
      <c r="RE59" s="229">
        <v>92.9</v>
      </c>
      <c r="RF59" s="229">
        <v>101.5</v>
      </c>
      <c r="RG59" s="229">
        <v>105.9</v>
      </c>
      <c r="RH59" s="229">
        <v>105</v>
      </c>
      <c r="RI59" s="229">
        <v>109</v>
      </c>
      <c r="RJ59" s="229">
        <v>105.5</v>
      </c>
      <c r="RK59" s="229">
        <v>101.3</v>
      </c>
      <c r="RL59" s="229">
        <v>117.9</v>
      </c>
      <c r="RM59" s="229">
        <v>101.1</v>
      </c>
      <c r="RN59" s="229">
        <v>104.4</v>
      </c>
      <c r="RO59" s="229">
        <v>100.8</v>
      </c>
      <c r="RP59" s="229">
        <v>112.9</v>
      </c>
      <c r="RQ59" s="229">
        <v>108.4</v>
      </c>
      <c r="RT59" s="229">
        <v>110.2</v>
      </c>
      <c r="RU59" s="229">
        <v>114.4</v>
      </c>
      <c r="RW59" s="229">
        <v>101</v>
      </c>
      <c r="RX59" s="229">
        <v>118.7</v>
      </c>
      <c r="RY59" s="229">
        <v>120.8</v>
      </c>
      <c r="RZ59" s="229">
        <v>110.1</v>
      </c>
      <c r="SA59" s="229">
        <v>101.7</v>
      </c>
      <c r="SB59" s="229">
        <v>123</v>
      </c>
      <c r="SC59" s="229">
        <v>101</v>
      </c>
      <c r="SD59" s="229">
        <v>114</v>
      </c>
      <c r="SE59" s="229">
        <v>96.6</v>
      </c>
      <c r="SF59" s="229">
        <v>100.2</v>
      </c>
      <c r="SG59" s="229">
        <v>74.8</v>
      </c>
      <c r="SH59" s="229">
        <v>99</v>
      </c>
      <c r="SI59" s="229">
        <v>97.2</v>
      </c>
      <c r="SK59" s="229">
        <v>100.8</v>
      </c>
      <c r="SL59" s="229">
        <v>100.2</v>
      </c>
      <c r="SM59" s="229">
        <v>100.1</v>
      </c>
      <c r="SN59" s="229">
        <v>100</v>
      </c>
      <c r="SO59" s="229">
        <v>101</v>
      </c>
      <c r="SP59" s="229">
        <v>100.5</v>
      </c>
      <c r="SQ59" s="229">
        <v>100</v>
      </c>
      <c r="SR59" s="229">
        <v>100</v>
      </c>
      <c r="SS59" s="229">
        <v>99.3</v>
      </c>
      <c r="ST59" s="229">
        <v>99.6</v>
      </c>
      <c r="SU59" s="229">
        <v>99.2</v>
      </c>
      <c r="SV59" s="229">
        <v>99</v>
      </c>
      <c r="SW59" s="229">
        <v>99.3</v>
      </c>
      <c r="SY59" s="229">
        <v>93.8</v>
      </c>
      <c r="SZ59" s="229">
        <v>93.4</v>
      </c>
      <c r="TA59" s="229">
        <v>110.4</v>
      </c>
      <c r="TB59" s="229">
        <v>112.9</v>
      </c>
      <c r="TC59" s="229">
        <v>101.4</v>
      </c>
      <c r="TD59" s="229">
        <v>95.6</v>
      </c>
      <c r="TE59" s="229">
        <v>100.8</v>
      </c>
      <c r="TF59" s="229">
        <v>98.5</v>
      </c>
      <c r="TG59" s="229">
        <v>100.4</v>
      </c>
      <c r="TH59" s="229">
        <v>103</v>
      </c>
      <c r="TI59" s="229">
        <v>97.3</v>
      </c>
      <c r="TJ59" s="229">
        <v>101.1</v>
      </c>
      <c r="TK59" s="229">
        <v>101.6</v>
      </c>
      <c r="TL59" s="229">
        <v>88.6</v>
      </c>
      <c r="TM59" s="229">
        <v>88.6</v>
      </c>
      <c r="TN59" s="229">
        <v>93.9</v>
      </c>
      <c r="TO59" s="229">
        <v>80.7</v>
      </c>
      <c r="TP59" s="229">
        <v>87.2</v>
      </c>
      <c r="TR59" s="229">
        <v>97.5</v>
      </c>
      <c r="TU59" s="229">
        <v>101.5</v>
      </c>
      <c r="TV59" s="229">
        <v>96</v>
      </c>
      <c r="TW59" s="229">
        <v>91.4</v>
      </c>
      <c r="TX59" s="229">
        <v>102</v>
      </c>
      <c r="TY59" s="229">
        <v>104.9</v>
      </c>
      <c r="TZ59" s="229">
        <v>90.9</v>
      </c>
      <c r="UA59" s="229">
        <v>102.5</v>
      </c>
      <c r="UC59" s="229">
        <v>122.1</v>
      </c>
      <c r="UD59" s="229">
        <v>102.2</v>
      </c>
      <c r="UE59" s="229">
        <v>115.9</v>
      </c>
      <c r="UF59" s="229">
        <v>100</v>
      </c>
      <c r="UG59" s="229">
        <v>100</v>
      </c>
      <c r="UH59" s="229">
        <v>113.4</v>
      </c>
      <c r="UI59" s="229">
        <v>112.2</v>
      </c>
      <c r="UJ59" s="229">
        <v>106.8</v>
      </c>
      <c r="UK59" s="229">
        <v>176.3</v>
      </c>
      <c r="UM59" s="229">
        <v>106.9</v>
      </c>
      <c r="UN59" s="229">
        <v>110.9</v>
      </c>
      <c r="UO59" s="229">
        <v>96.1</v>
      </c>
      <c r="UP59" s="229">
        <v>99.1</v>
      </c>
      <c r="UQ59" s="229">
        <v>96</v>
      </c>
      <c r="UR59" s="229">
        <v>362.5</v>
      </c>
      <c r="US59" s="229">
        <v>119.5</v>
      </c>
      <c r="UT59" s="229">
        <v>97.5</v>
      </c>
      <c r="UU59" s="229">
        <v>97.5</v>
      </c>
      <c r="UV59" s="229">
        <v>98</v>
      </c>
      <c r="UW59" s="229">
        <v>98</v>
      </c>
      <c r="UX59" s="229">
        <v>94.8</v>
      </c>
      <c r="UZ59" s="229">
        <v>91.2</v>
      </c>
      <c r="VA59" s="229">
        <v>100.6</v>
      </c>
      <c r="VB59" s="229">
        <v>85.3</v>
      </c>
      <c r="VC59" s="229">
        <v>97</v>
      </c>
      <c r="VE59" s="229">
        <v>99.1</v>
      </c>
      <c r="VG59" s="229">
        <v>108.6</v>
      </c>
      <c r="VH59" s="229">
        <v>336.4</v>
      </c>
      <c r="VJ59" s="229">
        <v>222</v>
      </c>
      <c r="VM59" s="229">
        <v>656.2</v>
      </c>
      <c r="VN59" s="229">
        <v>1207.4000000000001</v>
      </c>
      <c r="VO59" s="229">
        <v>375.4</v>
      </c>
      <c r="VP59" s="229">
        <v>677.8</v>
      </c>
      <c r="VQ59" s="229">
        <v>372.4</v>
      </c>
      <c r="VR59" s="229">
        <v>92</v>
      </c>
      <c r="VS59" s="229">
        <v>98.2</v>
      </c>
      <c r="VT59" s="229">
        <v>104.7</v>
      </c>
      <c r="VU59" s="229">
        <v>96.5</v>
      </c>
      <c r="VV59" s="229">
        <v>101.7</v>
      </c>
      <c r="VW59" s="229">
        <v>104.1</v>
      </c>
      <c r="VX59" s="229">
        <v>89.5</v>
      </c>
      <c r="VY59" s="229">
        <v>100.4</v>
      </c>
      <c r="VZ59" s="229">
        <v>95.4</v>
      </c>
      <c r="WA59" s="229">
        <v>98.8</v>
      </c>
      <c r="WB59" s="229">
        <v>106.7</v>
      </c>
      <c r="WC59" s="229">
        <v>139.80000000000001</v>
      </c>
      <c r="WD59" s="229">
        <v>95.7</v>
      </c>
      <c r="WE59" s="229">
        <v>108.1</v>
      </c>
      <c r="WF59" s="229">
        <v>95.5</v>
      </c>
      <c r="WG59" s="229">
        <v>105.9</v>
      </c>
      <c r="WH59" s="229">
        <v>113.5</v>
      </c>
      <c r="WI59" s="229">
        <v>114.9</v>
      </c>
      <c r="WJ59" s="229">
        <v>166.5</v>
      </c>
      <c r="WM59" s="229">
        <v>102</v>
      </c>
      <c r="WN59" s="229">
        <v>107.1</v>
      </c>
      <c r="WO59" s="229">
        <v>97.4</v>
      </c>
      <c r="WP59" s="229">
        <v>98.1</v>
      </c>
      <c r="WQ59" s="229">
        <v>105.3</v>
      </c>
      <c r="WR59" s="229">
        <v>95.2</v>
      </c>
      <c r="WS59" s="229">
        <v>96.9</v>
      </c>
      <c r="WT59" s="229">
        <v>105.6</v>
      </c>
      <c r="WW59" s="229">
        <v>105.7</v>
      </c>
      <c r="WY59" s="229">
        <v>115.8</v>
      </c>
      <c r="WZ59" s="229">
        <v>103</v>
      </c>
      <c r="XA59" s="229">
        <v>91.8</v>
      </c>
      <c r="XB59" s="229">
        <v>108.5</v>
      </c>
      <c r="XD59" s="229">
        <v>97.4</v>
      </c>
      <c r="XF59" s="229">
        <v>98.2</v>
      </c>
      <c r="XG59" s="229">
        <v>99.8</v>
      </c>
      <c r="XH59" s="229">
        <v>99.8</v>
      </c>
      <c r="XI59" s="229">
        <v>99.5</v>
      </c>
      <c r="XJ59" s="229">
        <v>100</v>
      </c>
      <c r="XK59" s="229">
        <v>92.2</v>
      </c>
      <c r="XM59" s="229">
        <v>90</v>
      </c>
      <c r="XN59" s="229">
        <v>97.2</v>
      </c>
      <c r="XO59" s="229">
        <v>97</v>
      </c>
      <c r="XP59" s="229">
        <v>98.1</v>
      </c>
      <c r="XQ59" s="229">
        <v>97</v>
      </c>
      <c r="XR59" s="229">
        <v>98.9</v>
      </c>
      <c r="XS59" s="229">
        <v>101.9</v>
      </c>
      <c r="XT59" s="229">
        <v>101.9</v>
      </c>
      <c r="XU59" s="229">
        <v>87.6</v>
      </c>
      <c r="XV59" s="229">
        <v>87.6</v>
      </c>
      <c r="XW59" s="229">
        <v>97.1</v>
      </c>
      <c r="XX59" s="229">
        <v>97.1</v>
      </c>
      <c r="XY59" s="229">
        <v>97.2</v>
      </c>
      <c r="XZ59" s="229">
        <v>98.8</v>
      </c>
      <c r="YB59" s="229">
        <v>95.4</v>
      </c>
      <c r="YC59" s="229">
        <v>94.9</v>
      </c>
      <c r="YD59" s="229">
        <v>100.5</v>
      </c>
      <c r="YE59" s="229">
        <v>100.9</v>
      </c>
      <c r="YF59" s="229">
        <v>99.6</v>
      </c>
      <c r="YG59" s="229">
        <v>100</v>
      </c>
      <c r="YI59" s="229">
        <v>100</v>
      </c>
      <c r="YJ59" s="229">
        <v>101.5</v>
      </c>
      <c r="YK59" s="229">
        <v>100.4</v>
      </c>
      <c r="YM59" s="229">
        <v>97</v>
      </c>
      <c r="YN59" s="229">
        <v>97.5</v>
      </c>
      <c r="YO59" s="229">
        <v>99.8</v>
      </c>
      <c r="YP59" s="229">
        <v>110.5</v>
      </c>
      <c r="YQ59" s="229">
        <v>101</v>
      </c>
      <c r="YR59" s="229">
        <v>96.8</v>
      </c>
      <c r="YS59" s="229">
        <v>100.1</v>
      </c>
      <c r="YU59" s="229">
        <v>99.8</v>
      </c>
      <c r="YV59" s="229">
        <v>94.2</v>
      </c>
      <c r="YW59" s="229">
        <v>100</v>
      </c>
      <c r="YX59" s="229">
        <v>100.5</v>
      </c>
      <c r="YY59" s="229">
        <v>101</v>
      </c>
      <c r="YZ59" s="229">
        <v>96.9</v>
      </c>
      <c r="ZA59" s="229">
        <v>134.30000000000001</v>
      </c>
      <c r="ZB59" s="229">
        <v>100</v>
      </c>
      <c r="ZD59" s="229">
        <v>101.4</v>
      </c>
      <c r="ZF59" s="229">
        <v>96.7</v>
      </c>
      <c r="ZG59" s="229">
        <v>100.2</v>
      </c>
      <c r="ZI59" s="229">
        <v>100.2</v>
      </c>
      <c r="ZJ59" s="229">
        <v>98.9</v>
      </c>
      <c r="ZK59" s="229">
        <v>98.3</v>
      </c>
      <c r="ZL59" s="229">
        <v>99</v>
      </c>
      <c r="ZN59" s="229">
        <v>104.8</v>
      </c>
      <c r="ZO59" s="229">
        <v>133</v>
      </c>
      <c r="ZP59" s="229">
        <v>149.80000000000001</v>
      </c>
      <c r="ZQ59" s="229">
        <v>114</v>
      </c>
      <c r="ZR59" s="229">
        <v>108.8</v>
      </c>
      <c r="ZS59" s="229">
        <v>108.5</v>
      </c>
      <c r="ZV59" s="229">
        <v>104.7</v>
      </c>
      <c r="ZW59" s="229">
        <v>99.8</v>
      </c>
      <c r="ZX59" s="229">
        <v>114.2</v>
      </c>
      <c r="ZY59" s="229">
        <v>101.7</v>
      </c>
      <c r="ZZ59" s="229">
        <v>103</v>
      </c>
      <c r="AAA59" s="229">
        <v>102.5</v>
      </c>
      <c r="AAB59" s="229">
        <v>101.7</v>
      </c>
      <c r="AAC59" s="229">
        <v>103.5</v>
      </c>
      <c r="AAD59" s="229">
        <v>101.3</v>
      </c>
      <c r="AAE59" s="229">
        <v>103.2</v>
      </c>
      <c r="AAF59" s="229">
        <v>102.4</v>
      </c>
      <c r="AAG59" s="229">
        <v>94.3</v>
      </c>
      <c r="AAH59" s="229">
        <v>102.5</v>
      </c>
      <c r="AAI59" s="229">
        <v>96.6</v>
      </c>
      <c r="AAJ59" s="229">
        <v>100.7</v>
      </c>
      <c r="AAK59" s="229">
        <v>113.9</v>
      </c>
      <c r="AAL59" s="229">
        <v>92</v>
      </c>
      <c r="AAM59" s="229">
        <v>95.2</v>
      </c>
      <c r="AAN59" s="229">
        <v>105.4</v>
      </c>
      <c r="AAO59" s="229">
        <v>86.2</v>
      </c>
      <c r="AAP59" s="229">
        <v>87.5</v>
      </c>
      <c r="AAQ59" s="229">
        <v>114.2</v>
      </c>
      <c r="AAR59" s="229">
        <v>81.900000000000006</v>
      </c>
      <c r="AAS59" s="229">
        <v>66.3</v>
      </c>
      <c r="AAT59" s="229">
        <v>99.6</v>
      </c>
      <c r="AAU59" s="229">
        <v>102.7</v>
      </c>
      <c r="AAV59" s="229">
        <v>103.5</v>
      </c>
      <c r="AAW59" s="229">
        <v>101.6</v>
      </c>
      <c r="AAX59" s="229">
        <v>83.5</v>
      </c>
      <c r="AAY59" s="229">
        <v>83.3</v>
      </c>
      <c r="AAZ59" s="229">
        <v>84.2</v>
      </c>
      <c r="ABA59" s="229">
        <v>95.6</v>
      </c>
      <c r="ABC59" s="229">
        <v>101</v>
      </c>
      <c r="ABD59" s="229">
        <v>79</v>
      </c>
      <c r="ABE59" s="229">
        <v>92.4</v>
      </c>
      <c r="ABF59" s="229">
        <v>100</v>
      </c>
      <c r="ABG59" s="229">
        <v>93.7</v>
      </c>
      <c r="ABH59" s="229">
        <v>100.5</v>
      </c>
      <c r="ABI59" s="229">
        <v>93.5</v>
      </c>
      <c r="ABJ59" s="229">
        <v>104.3</v>
      </c>
      <c r="ABK59" s="229">
        <v>82.5</v>
      </c>
      <c r="ABL59" s="229">
        <v>97.8</v>
      </c>
      <c r="ABM59" s="229">
        <v>100.8</v>
      </c>
      <c r="ABN59" s="229">
        <v>98.2</v>
      </c>
      <c r="ABO59" s="229">
        <v>100.6</v>
      </c>
      <c r="ABP59" s="229">
        <v>100.5</v>
      </c>
      <c r="ABQ59" s="229">
        <v>101.4</v>
      </c>
      <c r="ABR59" s="229">
        <v>100.9</v>
      </c>
      <c r="ABS59" s="229" t="e">
        <v>#N/A</v>
      </c>
      <c r="ABT59" s="229">
        <v>103.3</v>
      </c>
      <c r="ABU59" s="229">
        <v>104.7</v>
      </c>
      <c r="ABV59" s="229">
        <v>107.6</v>
      </c>
      <c r="ACB59" s="229">
        <v>100.6</v>
      </c>
      <c r="ACC59" s="229">
        <v>100.3</v>
      </c>
      <c r="ACD59" s="229">
        <v>97.8</v>
      </c>
      <c r="ACE59" s="229">
        <v>94</v>
      </c>
      <c r="ACF59" s="229">
        <v>129</v>
      </c>
      <c r="ACG59" s="229">
        <v>101</v>
      </c>
      <c r="ACH59" s="229">
        <v>97.5</v>
      </c>
      <c r="ACI59" s="229">
        <v>103.4</v>
      </c>
      <c r="ACJ59" s="229">
        <v>78.599999999999994</v>
      </c>
      <c r="ACK59" s="229">
        <v>111</v>
      </c>
      <c r="ACL59" s="229">
        <v>99.2</v>
      </c>
      <c r="ACM59" s="229">
        <v>97.7</v>
      </c>
      <c r="ACN59" s="229">
        <v>100.9</v>
      </c>
      <c r="ACO59" s="229">
        <v>103.7</v>
      </c>
      <c r="ACP59" s="229">
        <v>98.7</v>
      </c>
      <c r="ACQ59" s="229">
        <v>99.8</v>
      </c>
      <c r="ACR59" s="229">
        <v>99.6</v>
      </c>
      <c r="ACS59" s="229">
        <v>104.1</v>
      </c>
      <c r="ACT59" s="229">
        <v>196.4</v>
      </c>
      <c r="ACU59" s="229">
        <v>99.6</v>
      </c>
      <c r="ACV59" s="229">
        <v>99.9</v>
      </c>
      <c r="ACW59" s="229">
        <v>96.6</v>
      </c>
      <c r="ACX59" s="229">
        <v>102.1</v>
      </c>
      <c r="ACY59" s="229">
        <v>100.6</v>
      </c>
      <c r="ACZ59" s="229">
        <v>100.2</v>
      </c>
      <c r="ADA59" s="229">
        <v>99.6</v>
      </c>
      <c r="ADB59" s="229">
        <v>78.400000000000006</v>
      </c>
      <c r="ADC59" s="229">
        <v>99</v>
      </c>
      <c r="ADD59" s="229">
        <v>102.2</v>
      </c>
      <c r="ADE59" s="229">
        <v>129.6</v>
      </c>
      <c r="ADF59" s="229">
        <v>130.9</v>
      </c>
      <c r="ADG59" s="229">
        <v>101.9</v>
      </c>
      <c r="ADH59" s="229">
        <v>96.4</v>
      </c>
      <c r="ADI59" s="229">
        <v>101.6</v>
      </c>
      <c r="ADJ59" s="229">
        <v>100.9</v>
      </c>
      <c r="ADK59" s="229">
        <v>100.9</v>
      </c>
    </row>
    <row r="60" spans="1:791">
      <c r="A60" s="229">
        <v>200406</v>
      </c>
      <c r="B60" s="229">
        <v>100.8</v>
      </c>
      <c r="C60" s="229">
        <v>97.8</v>
      </c>
      <c r="D60" s="229">
        <v>106.3</v>
      </c>
      <c r="E60" s="229">
        <v>128.1</v>
      </c>
      <c r="F60" s="229">
        <v>127.3</v>
      </c>
      <c r="G60" s="229">
        <v>126.4</v>
      </c>
      <c r="H60" s="229">
        <v>128.80000000000001</v>
      </c>
      <c r="I60" s="229">
        <v>156.4</v>
      </c>
      <c r="J60" s="229">
        <v>92.8</v>
      </c>
      <c r="K60" s="229">
        <v>94.2</v>
      </c>
      <c r="L60" s="229">
        <v>92.5</v>
      </c>
      <c r="N60" s="229">
        <v>92.1</v>
      </c>
      <c r="O60" s="229">
        <v>96.5</v>
      </c>
      <c r="P60" s="229">
        <v>91.5</v>
      </c>
      <c r="Q60" s="229">
        <v>93.2</v>
      </c>
      <c r="R60" s="229">
        <v>86.1</v>
      </c>
      <c r="S60" s="229">
        <v>96.9</v>
      </c>
      <c r="U60" s="229">
        <v>104.6</v>
      </c>
      <c r="V60" s="229">
        <v>86</v>
      </c>
      <c r="W60" s="229">
        <v>111</v>
      </c>
      <c r="X60" s="229">
        <v>98.6</v>
      </c>
      <c r="Y60" s="229">
        <v>101.3</v>
      </c>
      <c r="Z60" s="229">
        <v>99.2</v>
      </c>
      <c r="AA60" s="229">
        <v>99.9</v>
      </c>
      <c r="AB60" s="229">
        <v>109.8</v>
      </c>
      <c r="AC60" s="229">
        <v>105.6</v>
      </c>
      <c r="AD60" s="229">
        <v>108.3</v>
      </c>
      <c r="AE60" s="229">
        <v>89.7</v>
      </c>
      <c r="AF60" s="229">
        <v>100.3</v>
      </c>
      <c r="AG60" s="229">
        <v>84</v>
      </c>
      <c r="AH60" s="229">
        <v>84.9</v>
      </c>
      <c r="AI60" s="229">
        <v>93.7</v>
      </c>
      <c r="AJ60" s="229">
        <v>110.6</v>
      </c>
      <c r="AK60" s="229">
        <v>102.8</v>
      </c>
      <c r="AL60" s="229">
        <v>113.9</v>
      </c>
      <c r="AM60" s="229">
        <v>89.6</v>
      </c>
      <c r="AO60" s="229">
        <v>94.7</v>
      </c>
      <c r="AP60" s="229">
        <v>102</v>
      </c>
      <c r="AQ60" s="229">
        <v>97.4</v>
      </c>
      <c r="AR60" s="229">
        <v>111.6</v>
      </c>
      <c r="AS60" s="229">
        <v>95.5</v>
      </c>
      <c r="AT60" s="229">
        <v>100</v>
      </c>
      <c r="AU60" s="229">
        <v>108.1</v>
      </c>
      <c r="AV60" s="229">
        <v>93</v>
      </c>
      <c r="AX60" s="229">
        <v>84.7</v>
      </c>
      <c r="AY60" s="229">
        <v>83.8</v>
      </c>
      <c r="AZ60" s="229">
        <v>81.5</v>
      </c>
      <c r="BA60" s="229">
        <v>87.4</v>
      </c>
      <c r="BB60" s="229">
        <v>94</v>
      </c>
      <c r="BC60" s="229">
        <v>89.8</v>
      </c>
      <c r="BD60" s="229">
        <v>93</v>
      </c>
      <c r="BE60" s="229">
        <v>93.6</v>
      </c>
      <c r="BF60" s="229">
        <v>97.2</v>
      </c>
      <c r="BG60" s="229">
        <v>94.9</v>
      </c>
      <c r="BH60" s="229">
        <v>94.2</v>
      </c>
      <c r="BI60" s="229">
        <v>95</v>
      </c>
      <c r="BJ60" s="229">
        <v>95.3</v>
      </c>
      <c r="BK60" s="229">
        <v>102.1</v>
      </c>
      <c r="BL60" s="229">
        <v>97.9</v>
      </c>
      <c r="BM60" s="229">
        <v>94.2</v>
      </c>
      <c r="BN60" s="229">
        <v>91.1</v>
      </c>
      <c r="BO60" s="229">
        <v>90.9</v>
      </c>
      <c r="BP60" s="229">
        <v>92.1</v>
      </c>
      <c r="BQ60" s="229">
        <v>94.9</v>
      </c>
      <c r="BR60" s="229">
        <v>90.8</v>
      </c>
      <c r="BS60" s="229">
        <v>88.5</v>
      </c>
      <c r="BU60" s="229">
        <v>94.9</v>
      </c>
      <c r="BV60" s="229">
        <v>96.6</v>
      </c>
      <c r="BW60" s="229">
        <v>95.7</v>
      </c>
      <c r="BX60" s="229">
        <v>79.900000000000006</v>
      </c>
      <c r="BY60" s="229">
        <v>100.6</v>
      </c>
      <c r="BZ60" s="229">
        <v>97.6</v>
      </c>
      <c r="CA60" s="229">
        <v>97.5</v>
      </c>
      <c r="CB60" s="229">
        <v>103.2</v>
      </c>
      <c r="CC60" s="229">
        <v>84.8</v>
      </c>
      <c r="CD60" s="229">
        <v>78</v>
      </c>
      <c r="CE60" s="229">
        <v>91.7</v>
      </c>
      <c r="CF60" s="229">
        <v>89.1</v>
      </c>
      <c r="CG60" s="229">
        <v>89.1</v>
      </c>
      <c r="CH60" s="229">
        <v>93.2</v>
      </c>
      <c r="CI60" s="229">
        <v>90.1</v>
      </c>
      <c r="CJ60" s="229">
        <v>90.1</v>
      </c>
      <c r="CK60" s="229">
        <v>100.4</v>
      </c>
      <c r="CL60" s="229">
        <v>109.3</v>
      </c>
      <c r="CM60" s="229">
        <v>82.8</v>
      </c>
      <c r="CN60" s="229">
        <v>84.4</v>
      </c>
      <c r="CO60" s="229">
        <v>92.8</v>
      </c>
      <c r="CP60" s="229">
        <v>109.4</v>
      </c>
      <c r="CQ60" s="229">
        <v>97.1</v>
      </c>
      <c r="CR60" s="229">
        <v>105</v>
      </c>
      <c r="CS60" s="229">
        <v>87</v>
      </c>
      <c r="CT60" s="229">
        <v>110.7</v>
      </c>
      <c r="CU60" s="229">
        <v>96.6</v>
      </c>
      <c r="CV60" s="229">
        <v>86.9</v>
      </c>
      <c r="CW60" s="229">
        <v>111.1</v>
      </c>
      <c r="CX60" s="229">
        <v>75.599999999999994</v>
      </c>
      <c r="CY60" s="229">
        <v>166.8</v>
      </c>
      <c r="CZ60" s="229">
        <v>106.3</v>
      </c>
      <c r="DB60" s="229">
        <v>113.2</v>
      </c>
      <c r="DC60" s="229">
        <v>73.900000000000006</v>
      </c>
      <c r="DD60" s="229">
        <v>122.6</v>
      </c>
      <c r="DE60" s="229">
        <v>77.5</v>
      </c>
      <c r="DF60" s="229">
        <v>92.6</v>
      </c>
      <c r="DG60" s="229">
        <v>74.8</v>
      </c>
      <c r="DH60" s="229">
        <v>69</v>
      </c>
      <c r="DI60" s="229">
        <v>99.7</v>
      </c>
      <c r="DJ60" s="229">
        <v>98.9</v>
      </c>
      <c r="DK60" s="229">
        <v>89.1</v>
      </c>
      <c r="DN60" s="229">
        <v>98.9</v>
      </c>
      <c r="DO60" s="229">
        <v>93</v>
      </c>
      <c r="DP60" s="229">
        <v>111.1</v>
      </c>
      <c r="DQ60" s="229">
        <v>85</v>
      </c>
      <c r="DR60" s="229">
        <v>102</v>
      </c>
      <c r="DS60" s="229">
        <v>81.599999999999994</v>
      </c>
      <c r="DT60" s="229">
        <v>93.7</v>
      </c>
      <c r="DV60" s="229">
        <v>102.8</v>
      </c>
      <c r="DW60" s="229">
        <v>97.6</v>
      </c>
      <c r="DX60" s="229">
        <v>96.1</v>
      </c>
      <c r="DY60" s="229">
        <v>120.7</v>
      </c>
      <c r="DZ60" s="229">
        <v>99.9</v>
      </c>
      <c r="EA60" s="229">
        <v>97.7</v>
      </c>
      <c r="EB60" s="229">
        <v>105.2</v>
      </c>
      <c r="EC60" s="229">
        <v>98.9</v>
      </c>
      <c r="ED60" s="229">
        <v>100.4</v>
      </c>
      <c r="EE60" s="229">
        <v>101.7</v>
      </c>
      <c r="EF60" s="229">
        <v>96.7</v>
      </c>
      <c r="EG60" s="229">
        <v>88.9</v>
      </c>
      <c r="EH60" s="229">
        <v>101.3</v>
      </c>
      <c r="EI60" s="229">
        <v>101</v>
      </c>
      <c r="EK60" s="229">
        <v>112.4</v>
      </c>
      <c r="EM60" s="229">
        <v>105.8</v>
      </c>
      <c r="EN60" s="229">
        <v>99.9</v>
      </c>
      <c r="EO60" s="229">
        <v>93.4</v>
      </c>
      <c r="ER60" s="229">
        <v>116.5</v>
      </c>
      <c r="EV60" s="229">
        <v>91.6</v>
      </c>
      <c r="EW60" s="229">
        <v>94.5</v>
      </c>
      <c r="EY60" s="229">
        <v>98.3</v>
      </c>
      <c r="EZ60" s="229">
        <v>97.2</v>
      </c>
      <c r="FA60" s="229">
        <v>104.5</v>
      </c>
      <c r="FB60" s="229">
        <v>107.7</v>
      </c>
      <c r="FC60" s="229">
        <v>106.2</v>
      </c>
      <c r="FD60" s="229">
        <v>99</v>
      </c>
      <c r="FE60" s="229">
        <v>95.6</v>
      </c>
      <c r="FF60" s="229">
        <v>105.6</v>
      </c>
      <c r="FG60" s="229">
        <v>67.7</v>
      </c>
      <c r="FH60" s="229">
        <v>99.5</v>
      </c>
      <c r="FI60" s="229">
        <v>101.7</v>
      </c>
      <c r="FJ60" s="229">
        <v>96.7</v>
      </c>
      <c r="FK60" s="229">
        <v>98.1</v>
      </c>
      <c r="FL60" s="229">
        <v>90.6</v>
      </c>
      <c r="FM60" s="229">
        <v>92.5</v>
      </c>
      <c r="FN60" s="229">
        <v>112.8</v>
      </c>
      <c r="FO60" s="229">
        <v>123.2</v>
      </c>
      <c r="FP60" s="229">
        <v>96.7</v>
      </c>
      <c r="FR60" s="229">
        <v>99.6</v>
      </c>
      <c r="FS60" s="229">
        <v>95.6</v>
      </c>
      <c r="FT60" s="229">
        <v>82.1</v>
      </c>
      <c r="FU60" s="229">
        <v>118.3</v>
      </c>
      <c r="FV60" s="229">
        <v>103.5</v>
      </c>
      <c r="FW60" s="229">
        <v>109.4</v>
      </c>
      <c r="FZ60" s="229">
        <v>92.5</v>
      </c>
      <c r="GA60" s="229">
        <v>93.1</v>
      </c>
      <c r="GB60" s="229">
        <v>93.6</v>
      </c>
      <c r="GC60" s="229">
        <v>93.6</v>
      </c>
      <c r="GD60" s="229">
        <v>94.3</v>
      </c>
      <c r="GE60" s="229">
        <v>90.6</v>
      </c>
      <c r="GF60" s="229">
        <v>103.6</v>
      </c>
      <c r="GG60" s="229">
        <v>100.6</v>
      </c>
      <c r="GH60" s="229">
        <v>97.1</v>
      </c>
      <c r="GI60" s="229">
        <v>100</v>
      </c>
      <c r="GJ60" s="229">
        <v>94.5</v>
      </c>
      <c r="GK60" s="229">
        <v>88.7</v>
      </c>
      <c r="GL60" s="229">
        <v>75.2</v>
      </c>
      <c r="GM60" s="229">
        <v>83.4</v>
      </c>
      <c r="GN60" s="229">
        <v>97.4</v>
      </c>
      <c r="GO60" s="229">
        <v>86.9</v>
      </c>
      <c r="GP60" s="229">
        <v>100.2</v>
      </c>
      <c r="GQ60" s="229">
        <v>95.9</v>
      </c>
      <c r="GR60" s="229">
        <v>99</v>
      </c>
      <c r="GT60" s="229">
        <v>97.5</v>
      </c>
      <c r="GU60" s="229">
        <v>103.2</v>
      </c>
      <c r="GV60" s="229">
        <v>93</v>
      </c>
      <c r="GW60" s="229">
        <v>103.3</v>
      </c>
      <c r="GY60" s="229">
        <v>93.8</v>
      </c>
      <c r="GZ60" s="229">
        <v>73.3</v>
      </c>
      <c r="HA60" s="229">
        <v>94.9</v>
      </c>
      <c r="HB60" s="229">
        <v>99.8</v>
      </c>
      <c r="HC60" s="229">
        <v>98.8</v>
      </c>
      <c r="HD60" s="229">
        <v>98</v>
      </c>
      <c r="HE60" s="229">
        <v>95.5</v>
      </c>
      <c r="HG60" s="229">
        <v>80.2</v>
      </c>
      <c r="HI60" s="229">
        <v>110.9</v>
      </c>
      <c r="HJ60" s="229">
        <v>126.3</v>
      </c>
      <c r="HK60" s="229">
        <v>91.5</v>
      </c>
      <c r="HN60" s="229">
        <v>110.3</v>
      </c>
      <c r="HO60" s="229">
        <v>107.3</v>
      </c>
      <c r="HP60" s="229">
        <v>101.5</v>
      </c>
      <c r="HQ60" s="229">
        <v>99.4</v>
      </c>
      <c r="HR60" s="229">
        <v>120.3</v>
      </c>
      <c r="HS60" s="229">
        <v>111.3</v>
      </c>
      <c r="HT60" s="229">
        <v>112.4</v>
      </c>
      <c r="HU60" s="229">
        <v>101.7</v>
      </c>
      <c r="HV60" s="229">
        <v>115.4</v>
      </c>
      <c r="HW60" s="229">
        <v>111.2</v>
      </c>
      <c r="HX60" s="229">
        <v>104.2</v>
      </c>
      <c r="HY60" s="229">
        <v>115.5</v>
      </c>
      <c r="HZ60" s="229">
        <v>102.1</v>
      </c>
      <c r="IA60" s="229">
        <v>113.4</v>
      </c>
      <c r="IB60" s="229">
        <v>109.3</v>
      </c>
      <c r="IC60" s="229">
        <v>99.8</v>
      </c>
      <c r="ID60" s="229">
        <v>142.9</v>
      </c>
      <c r="IE60" s="229">
        <v>112.3</v>
      </c>
      <c r="IF60" s="229">
        <v>102.7</v>
      </c>
      <c r="IG60" s="229">
        <v>111.8</v>
      </c>
      <c r="IH60" s="229">
        <v>96.8</v>
      </c>
      <c r="II60" s="229">
        <v>103.1</v>
      </c>
      <c r="IJ60" s="229">
        <v>101.8</v>
      </c>
      <c r="IK60" s="229">
        <v>106.8</v>
      </c>
      <c r="IL60" s="229">
        <v>106</v>
      </c>
      <c r="IM60" s="229">
        <v>93</v>
      </c>
      <c r="IP60" s="229">
        <v>96.6</v>
      </c>
      <c r="IQ60" s="229">
        <v>96.6</v>
      </c>
      <c r="IR60" s="229">
        <v>94.8</v>
      </c>
      <c r="IS60" s="229">
        <v>95.8</v>
      </c>
      <c r="IU60" s="229">
        <v>97.5</v>
      </c>
      <c r="IW60" s="229">
        <v>95.5</v>
      </c>
      <c r="IX60" s="229">
        <v>96.8</v>
      </c>
      <c r="IY60" s="229">
        <v>96.8</v>
      </c>
      <c r="IZ60" s="229">
        <v>96.9</v>
      </c>
      <c r="JA60" s="229">
        <v>113</v>
      </c>
      <c r="JB60" s="229">
        <v>98.8</v>
      </c>
      <c r="JD60" s="229">
        <v>98.5</v>
      </c>
      <c r="JE60" s="229">
        <v>99.2</v>
      </c>
      <c r="JG60" s="229">
        <v>99.5</v>
      </c>
      <c r="JH60" s="229">
        <v>98</v>
      </c>
      <c r="JI60" s="229">
        <v>96.7</v>
      </c>
      <c r="JJ60" s="229">
        <v>98.6</v>
      </c>
      <c r="JL60" s="229">
        <v>96.9</v>
      </c>
      <c r="JM60" s="229">
        <v>97.5</v>
      </c>
      <c r="JN60" s="229">
        <v>94.9</v>
      </c>
      <c r="JO60" s="229">
        <v>95</v>
      </c>
      <c r="JP60" s="229">
        <v>95</v>
      </c>
      <c r="JQ60" s="229">
        <v>94.5</v>
      </c>
      <c r="JR60" s="229">
        <v>100.7</v>
      </c>
      <c r="JS60" s="229">
        <v>100.9</v>
      </c>
      <c r="JT60" s="229">
        <v>102.1</v>
      </c>
      <c r="JU60" s="229">
        <v>102.1</v>
      </c>
      <c r="JV60" s="229">
        <v>98.5</v>
      </c>
      <c r="JW60" s="229">
        <v>98.4</v>
      </c>
      <c r="JX60" s="229">
        <v>98.6</v>
      </c>
      <c r="JY60" s="229">
        <v>100.7</v>
      </c>
      <c r="JZ60" s="229">
        <v>100.7</v>
      </c>
      <c r="KA60" s="229">
        <v>99.5</v>
      </c>
      <c r="KB60" s="229">
        <v>99.5</v>
      </c>
      <c r="KC60" s="229">
        <v>92.4</v>
      </c>
      <c r="KD60" s="229">
        <v>127.7</v>
      </c>
      <c r="KE60" s="229">
        <v>94.2</v>
      </c>
      <c r="KG60" s="229">
        <v>92.8</v>
      </c>
      <c r="KH60" s="229">
        <v>91.1</v>
      </c>
      <c r="KJ60" s="229">
        <v>99.5</v>
      </c>
      <c r="KK60" s="229">
        <v>99</v>
      </c>
      <c r="KL60" s="229">
        <v>93.2</v>
      </c>
      <c r="KM60" s="229">
        <v>103.9</v>
      </c>
      <c r="KN60" s="229">
        <v>97.5</v>
      </c>
      <c r="KO60" s="229">
        <v>100.2</v>
      </c>
      <c r="KP60" s="229">
        <v>92.7</v>
      </c>
      <c r="KQ60" s="229">
        <v>95.7</v>
      </c>
      <c r="KR60" s="229">
        <v>103.4</v>
      </c>
      <c r="KS60" s="229">
        <v>100.4</v>
      </c>
      <c r="KT60" s="229">
        <v>103.1</v>
      </c>
      <c r="KU60" s="229">
        <v>93.5</v>
      </c>
      <c r="KV60" s="229">
        <v>101.5</v>
      </c>
      <c r="KW60" s="229">
        <v>101.5</v>
      </c>
      <c r="KX60" s="229">
        <v>88.4</v>
      </c>
      <c r="KY60" s="229">
        <v>93.3</v>
      </c>
      <c r="KZ60" s="229">
        <v>83.4</v>
      </c>
      <c r="LA60" s="229">
        <v>63.3</v>
      </c>
      <c r="LB60" s="229">
        <v>63.3</v>
      </c>
      <c r="LC60" s="229">
        <v>97.5</v>
      </c>
      <c r="LD60" s="229">
        <v>98.5</v>
      </c>
      <c r="LE60" s="229">
        <v>95.5</v>
      </c>
      <c r="LF60" s="229">
        <v>114.2</v>
      </c>
      <c r="LG60" s="229">
        <v>142.69999999999999</v>
      </c>
      <c r="LH60" s="229">
        <v>174.6</v>
      </c>
      <c r="LI60" s="229">
        <v>197.2</v>
      </c>
      <c r="LJ60" s="229">
        <v>136.6</v>
      </c>
      <c r="LK60" s="229">
        <v>128.80000000000001</v>
      </c>
      <c r="LL60" s="229">
        <v>129.6</v>
      </c>
      <c r="LM60" s="229">
        <v>218.4</v>
      </c>
      <c r="LN60" s="229">
        <v>166.9</v>
      </c>
      <c r="LO60" s="229">
        <v>197.3</v>
      </c>
      <c r="LQ60" s="229">
        <v>127.9</v>
      </c>
      <c r="LR60" s="229">
        <v>137.4</v>
      </c>
      <c r="LS60" s="229">
        <v>167</v>
      </c>
      <c r="LT60" s="229">
        <v>112.4</v>
      </c>
      <c r="LU60" s="229">
        <v>94.6</v>
      </c>
      <c r="LV60" s="229">
        <v>98.9</v>
      </c>
      <c r="LW60" s="229">
        <v>101.8</v>
      </c>
      <c r="LX60" s="229">
        <v>96.4</v>
      </c>
      <c r="LY60" s="229">
        <v>100.1</v>
      </c>
      <c r="LZ60" s="229">
        <v>116.9</v>
      </c>
      <c r="MA60" s="229">
        <v>100</v>
      </c>
      <c r="MB60" s="229">
        <v>123</v>
      </c>
      <c r="MC60" s="229">
        <v>126.6</v>
      </c>
      <c r="MD60" s="229">
        <v>108.4</v>
      </c>
      <c r="ME60" s="229">
        <v>109.4</v>
      </c>
      <c r="MF60" s="229">
        <v>106.3</v>
      </c>
      <c r="MG60" s="229">
        <v>110.7</v>
      </c>
      <c r="MH60" s="229">
        <v>108.1</v>
      </c>
      <c r="MI60" s="229">
        <v>106</v>
      </c>
      <c r="MJ60" s="229">
        <v>112.3</v>
      </c>
      <c r="MK60" s="229">
        <v>98.9</v>
      </c>
      <c r="ML60" s="229">
        <v>97.8</v>
      </c>
      <c r="MM60" s="229">
        <v>97.9</v>
      </c>
      <c r="MN60" s="229">
        <v>97.8</v>
      </c>
      <c r="MO60" s="229">
        <v>99.4</v>
      </c>
      <c r="MP60" s="229">
        <v>97.6</v>
      </c>
      <c r="MQ60" s="229">
        <v>92.9</v>
      </c>
      <c r="MR60" s="229">
        <v>96.4</v>
      </c>
      <c r="MS60" s="229">
        <v>100.3</v>
      </c>
      <c r="MT60" s="229">
        <v>94.7</v>
      </c>
      <c r="MV60" s="229">
        <v>97.3</v>
      </c>
      <c r="MW60" s="229">
        <v>101</v>
      </c>
      <c r="MX60" s="229">
        <v>98.2</v>
      </c>
      <c r="MY60" s="229">
        <v>105.4</v>
      </c>
      <c r="MZ60" s="229">
        <v>86.9</v>
      </c>
      <c r="NA60" s="229">
        <v>114.2</v>
      </c>
      <c r="NC60" s="229">
        <v>106.3</v>
      </c>
      <c r="ND60" s="229">
        <v>112.8</v>
      </c>
      <c r="NE60" s="229">
        <v>126</v>
      </c>
      <c r="NF60" s="229">
        <v>104</v>
      </c>
      <c r="NG60" s="229">
        <v>104.5</v>
      </c>
      <c r="NH60" s="229">
        <v>103.4</v>
      </c>
      <c r="NI60" s="229">
        <v>105.1</v>
      </c>
      <c r="NJ60" s="229">
        <v>103.5</v>
      </c>
      <c r="NK60" s="229">
        <v>109.2</v>
      </c>
      <c r="NM60" s="229">
        <v>95.2</v>
      </c>
      <c r="NN60" s="229">
        <v>111</v>
      </c>
      <c r="NO60" s="229">
        <v>119.2</v>
      </c>
      <c r="NP60" s="229">
        <v>104.6</v>
      </c>
      <c r="NR60" s="229">
        <v>98.6</v>
      </c>
      <c r="NS60" s="229">
        <v>96.3</v>
      </c>
      <c r="NT60" s="229">
        <v>96.3</v>
      </c>
      <c r="NU60" s="229">
        <v>98.4</v>
      </c>
      <c r="NV60" s="229">
        <v>96</v>
      </c>
      <c r="NW60" s="229">
        <v>113.6</v>
      </c>
      <c r="NX60" s="229">
        <v>100</v>
      </c>
      <c r="NY60" s="229">
        <v>100</v>
      </c>
      <c r="NZ60" s="229">
        <v>101.4</v>
      </c>
      <c r="OA60" s="229">
        <v>101.6</v>
      </c>
      <c r="OB60" s="229">
        <v>101.8</v>
      </c>
      <c r="OC60" s="229">
        <v>102</v>
      </c>
      <c r="OD60" s="229">
        <v>101.1</v>
      </c>
      <c r="OE60" s="229">
        <v>101.6</v>
      </c>
      <c r="OF60" s="229">
        <v>100.3</v>
      </c>
      <c r="OG60" s="229">
        <v>107</v>
      </c>
      <c r="OI60" s="229">
        <v>97</v>
      </c>
      <c r="OK60" s="229">
        <v>95</v>
      </c>
      <c r="OL60" s="229">
        <v>102.9</v>
      </c>
      <c r="OM60" s="229">
        <v>98.3</v>
      </c>
      <c r="ON60" s="229">
        <v>98.4</v>
      </c>
      <c r="OO60" s="229">
        <v>101.3</v>
      </c>
      <c r="OP60" s="229">
        <v>95.4</v>
      </c>
      <c r="OQ60" s="229">
        <v>99.7</v>
      </c>
      <c r="OR60" s="229">
        <v>116.5</v>
      </c>
      <c r="OT60" s="229">
        <v>96</v>
      </c>
      <c r="OV60" s="229">
        <v>112</v>
      </c>
      <c r="OW60" s="229">
        <v>98.3</v>
      </c>
      <c r="OX60" s="229">
        <v>99.7</v>
      </c>
      <c r="OY60" s="229">
        <v>109.1</v>
      </c>
      <c r="OZ60" s="229">
        <v>89.2</v>
      </c>
      <c r="PA60" s="229">
        <v>87.1</v>
      </c>
      <c r="PB60" s="229">
        <v>102.8</v>
      </c>
      <c r="PC60" s="229">
        <v>102.2</v>
      </c>
      <c r="PD60" s="229">
        <v>96.9</v>
      </c>
      <c r="PE60" s="229">
        <v>113.9</v>
      </c>
      <c r="PF60" s="229">
        <v>165.7</v>
      </c>
      <c r="PG60" s="229">
        <v>103</v>
      </c>
      <c r="PH60" s="229">
        <v>102.4</v>
      </c>
      <c r="PI60" s="229">
        <v>101.8</v>
      </c>
      <c r="PJ60" s="229">
        <v>102.1</v>
      </c>
      <c r="PK60" s="229">
        <v>98.6</v>
      </c>
      <c r="PL60" s="229">
        <v>109.1</v>
      </c>
      <c r="PM60" s="229">
        <v>104.8</v>
      </c>
      <c r="PN60" s="229">
        <v>93.6</v>
      </c>
      <c r="PO60" s="229">
        <v>102.7</v>
      </c>
      <c r="PP60" s="229">
        <v>90.3</v>
      </c>
      <c r="PQ60" s="229">
        <v>103.1</v>
      </c>
      <c r="PR60" s="229">
        <v>92.7</v>
      </c>
      <c r="PS60" s="229">
        <v>109.4</v>
      </c>
      <c r="PT60" s="229">
        <v>102.5</v>
      </c>
      <c r="PU60" s="229">
        <v>110.1</v>
      </c>
      <c r="PV60" s="229">
        <v>99.1</v>
      </c>
      <c r="PW60" s="229">
        <v>106.5</v>
      </c>
      <c r="PX60" s="229">
        <v>108.6</v>
      </c>
      <c r="PY60" s="229">
        <v>102.1</v>
      </c>
      <c r="PZ60" s="229">
        <v>116</v>
      </c>
      <c r="QA60" s="229">
        <v>101.2</v>
      </c>
      <c r="QB60" s="229">
        <v>101.5</v>
      </c>
      <c r="QC60" s="229">
        <v>100.4</v>
      </c>
      <c r="QD60" s="229">
        <v>99.1</v>
      </c>
      <c r="QE60" s="229">
        <v>106.4</v>
      </c>
      <c r="QF60" s="229">
        <v>100</v>
      </c>
      <c r="QG60" s="229">
        <v>101.3</v>
      </c>
      <c r="QH60" s="229">
        <v>98.2</v>
      </c>
      <c r="QI60" s="229">
        <v>104.6</v>
      </c>
      <c r="QJ60" s="229">
        <v>105.6</v>
      </c>
      <c r="QK60" s="229">
        <v>105.6</v>
      </c>
      <c r="QL60" s="229">
        <v>99.5</v>
      </c>
      <c r="QM60" s="229">
        <v>105.1</v>
      </c>
      <c r="QN60" s="229">
        <v>98.2</v>
      </c>
      <c r="QO60" s="229">
        <v>102.9</v>
      </c>
      <c r="QP60" s="229">
        <v>103.5</v>
      </c>
      <c r="QQ60" s="229">
        <v>102.1</v>
      </c>
      <c r="QS60" s="229">
        <v>107.8</v>
      </c>
      <c r="QT60" s="229">
        <v>107.3</v>
      </c>
      <c r="QU60" s="229">
        <v>122.8</v>
      </c>
      <c r="QV60" s="229">
        <v>112.9</v>
      </c>
      <c r="QW60" s="229">
        <v>105.2</v>
      </c>
      <c r="QX60" s="229">
        <v>105.4</v>
      </c>
      <c r="QY60" s="229">
        <v>106</v>
      </c>
      <c r="QZ60" s="229">
        <v>103.4</v>
      </c>
      <c r="RA60" s="229">
        <v>94.8</v>
      </c>
      <c r="RB60" s="229">
        <v>95.6</v>
      </c>
      <c r="RC60" s="229">
        <v>94.8</v>
      </c>
      <c r="RD60" s="229">
        <v>93.3</v>
      </c>
      <c r="RE60" s="229">
        <v>92.9</v>
      </c>
      <c r="RF60" s="229">
        <v>101.5</v>
      </c>
      <c r="RG60" s="229">
        <v>106</v>
      </c>
      <c r="RH60" s="229">
        <v>104.9</v>
      </c>
      <c r="RI60" s="229">
        <v>108.9</v>
      </c>
      <c r="RJ60" s="229">
        <v>105.6</v>
      </c>
      <c r="RK60" s="229">
        <v>101.2</v>
      </c>
      <c r="RL60" s="229">
        <v>117.9</v>
      </c>
      <c r="RM60" s="229">
        <v>101.2</v>
      </c>
      <c r="RN60" s="229">
        <v>104.6</v>
      </c>
      <c r="RO60" s="229">
        <v>101.5</v>
      </c>
      <c r="RP60" s="229">
        <v>112.9</v>
      </c>
      <c r="RQ60" s="229">
        <v>108.4</v>
      </c>
      <c r="RT60" s="229">
        <v>110.1</v>
      </c>
      <c r="RU60" s="229">
        <v>113.8</v>
      </c>
      <c r="RW60" s="229">
        <v>101.3</v>
      </c>
      <c r="RX60" s="229">
        <v>116.1</v>
      </c>
      <c r="RY60" s="229">
        <v>120.7</v>
      </c>
      <c r="RZ60" s="229">
        <v>110.2</v>
      </c>
      <c r="SA60" s="229">
        <v>101.8</v>
      </c>
      <c r="SB60" s="229">
        <v>122.7</v>
      </c>
      <c r="SC60" s="229">
        <v>100.9</v>
      </c>
      <c r="SD60" s="229">
        <v>113.1</v>
      </c>
      <c r="SE60" s="229">
        <v>96.6</v>
      </c>
      <c r="SF60" s="229">
        <v>100.2</v>
      </c>
      <c r="SG60" s="229">
        <v>74.8</v>
      </c>
      <c r="SH60" s="229">
        <v>99</v>
      </c>
      <c r="SI60" s="229">
        <v>97.2</v>
      </c>
      <c r="SK60" s="229">
        <v>101.4</v>
      </c>
      <c r="SL60" s="229">
        <v>100.2</v>
      </c>
      <c r="SM60" s="229">
        <v>99.6</v>
      </c>
      <c r="SN60" s="229">
        <v>100</v>
      </c>
      <c r="SO60" s="229">
        <v>97.3</v>
      </c>
      <c r="SP60" s="229">
        <v>98.4</v>
      </c>
      <c r="SQ60" s="229">
        <v>100</v>
      </c>
      <c r="SR60" s="229">
        <v>100</v>
      </c>
      <c r="SS60" s="229">
        <v>99.3</v>
      </c>
      <c r="ST60" s="229">
        <v>99.6</v>
      </c>
      <c r="SU60" s="229">
        <v>99.2</v>
      </c>
      <c r="SV60" s="229">
        <v>99</v>
      </c>
      <c r="SW60" s="229">
        <v>99.3</v>
      </c>
      <c r="SY60" s="229">
        <v>93.8</v>
      </c>
      <c r="SZ60" s="229">
        <v>95.2</v>
      </c>
      <c r="TA60" s="229">
        <v>110.4</v>
      </c>
      <c r="TB60" s="229">
        <v>112.9</v>
      </c>
      <c r="TC60" s="229">
        <v>101.4</v>
      </c>
      <c r="TD60" s="229">
        <v>96.6</v>
      </c>
      <c r="TE60" s="229">
        <v>100.8</v>
      </c>
      <c r="TF60" s="229">
        <v>98.5</v>
      </c>
      <c r="TG60" s="229">
        <v>100.4</v>
      </c>
      <c r="TH60" s="229">
        <v>103</v>
      </c>
      <c r="TI60" s="229">
        <v>97.3</v>
      </c>
      <c r="TJ60" s="229">
        <v>101.1</v>
      </c>
      <c r="TK60" s="229">
        <v>101.6</v>
      </c>
      <c r="TL60" s="229">
        <v>88.4</v>
      </c>
      <c r="TM60" s="229">
        <v>88.4</v>
      </c>
      <c r="TN60" s="229">
        <v>95.3</v>
      </c>
      <c r="TO60" s="229">
        <v>84.7</v>
      </c>
      <c r="TP60" s="229">
        <v>88</v>
      </c>
      <c r="TR60" s="229">
        <v>98</v>
      </c>
      <c r="TU60" s="229">
        <v>101.5</v>
      </c>
      <c r="TV60" s="229">
        <v>96</v>
      </c>
      <c r="TW60" s="229">
        <v>91.4</v>
      </c>
      <c r="TX60" s="229">
        <v>102.2</v>
      </c>
      <c r="TY60" s="229">
        <v>104.8</v>
      </c>
      <c r="TZ60" s="229">
        <v>90.9</v>
      </c>
      <c r="UA60" s="229">
        <v>102</v>
      </c>
      <c r="UC60" s="229">
        <v>122.1</v>
      </c>
      <c r="UD60" s="229">
        <v>101.5</v>
      </c>
      <c r="UE60" s="229">
        <v>115.9</v>
      </c>
      <c r="UF60" s="229">
        <v>100</v>
      </c>
      <c r="UG60" s="229">
        <v>100</v>
      </c>
      <c r="UH60" s="229">
        <v>113.4</v>
      </c>
      <c r="UI60" s="229">
        <v>112.1</v>
      </c>
      <c r="UJ60" s="229">
        <v>106.8</v>
      </c>
      <c r="UK60" s="229">
        <v>174.3</v>
      </c>
      <c r="UM60" s="229">
        <v>106.9</v>
      </c>
      <c r="UN60" s="229">
        <v>110.9</v>
      </c>
      <c r="UO60" s="229">
        <v>96.1</v>
      </c>
      <c r="UP60" s="229">
        <v>99.1</v>
      </c>
      <c r="UQ60" s="229">
        <v>96</v>
      </c>
      <c r="UR60" s="229">
        <v>362.5</v>
      </c>
      <c r="US60" s="229">
        <v>119.5</v>
      </c>
      <c r="UT60" s="229">
        <v>97.5</v>
      </c>
      <c r="UU60" s="229">
        <v>97.5</v>
      </c>
      <c r="UV60" s="229">
        <v>98</v>
      </c>
      <c r="UW60" s="229">
        <v>98</v>
      </c>
      <c r="UX60" s="229">
        <v>94.8</v>
      </c>
      <c r="UZ60" s="229">
        <v>91.2</v>
      </c>
      <c r="VA60" s="229">
        <v>100.6</v>
      </c>
      <c r="VB60" s="229">
        <v>85.3</v>
      </c>
      <c r="VC60" s="229">
        <v>97</v>
      </c>
      <c r="VE60" s="229">
        <v>99.1</v>
      </c>
      <c r="VG60" s="229">
        <v>108.6</v>
      </c>
      <c r="VH60" s="229">
        <v>333.1</v>
      </c>
      <c r="VJ60" s="229">
        <v>217.6</v>
      </c>
      <c r="VM60" s="229">
        <v>648.6</v>
      </c>
      <c r="VN60" s="229">
        <v>1163.2</v>
      </c>
      <c r="VO60" s="229">
        <v>366.9</v>
      </c>
      <c r="VP60" s="229">
        <v>664.2</v>
      </c>
      <c r="VQ60" s="229">
        <v>366.2</v>
      </c>
      <c r="VR60" s="229">
        <v>92</v>
      </c>
      <c r="VS60" s="229">
        <v>98.2</v>
      </c>
      <c r="VT60" s="229">
        <v>104.3</v>
      </c>
      <c r="VU60" s="229">
        <v>96.6</v>
      </c>
      <c r="VV60" s="229">
        <v>101.7</v>
      </c>
      <c r="VW60" s="229">
        <v>104.1</v>
      </c>
      <c r="VX60" s="229">
        <v>89.5</v>
      </c>
      <c r="VY60" s="229">
        <v>99.9</v>
      </c>
      <c r="VZ60" s="229">
        <v>95.3</v>
      </c>
      <c r="WA60" s="229">
        <v>99.5</v>
      </c>
      <c r="WB60" s="229">
        <v>106.7</v>
      </c>
      <c r="WC60" s="229">
        <v>139.4</v>
      </c>
      <c r="WD60" s="229">
        <v>95.8</v>
      </c>
      <c r="WE60" s="229">
        <v>107.8</v>
      </c>
      <c r="WF60" s="229">
        <v>94.8</v>
      </c>
      <c r="WG60" s="229">
        <v>106</v>
      </c>
      <c r="WH60" s="229">
        <v>114</v>
      </c>
      <c r="WI60" s="229">
        <v>114.7</v>
      </c>
      <c r="WJ60" s="229">
        <v>165.8</v>
      </c>
      <c r="WM60" s="229">
        <v>102.2</v>
      </c>
      <c r="WN60" s="229">
        <v>107.4</v>
      </c>
      <c r="WO60" s="229">
        <v>96.9</v>
      </c>
      <c r="WP60" s="229">
        <v>94</v>
      </c>
      <c r="WQ60" s="229">
        <v>95.3</v>
      </c>
      <c r="WR60" s="229">
        <v>94.7</v>
      </c>
      <c r="WS60" s="229">
        <v>91.7</v>
      </c>
      <c r="WT60" s="229">
        <v>106.5</v>
      </c>
      <c r="WW60" s="229">
        <v>105.7</v>
      </c>
      <c r="WY60" s="229">
        <v>118.3</v>
      </c>
      <c r="WZ60" s="229">
        <v>103.8</v>
      </c>
      <c r="XA60" s="229">
        <v>91.6</v>
      </c>
      <c r="XB60" s="229">
        <v>110.6</v>
      </c>
      <c r="XD60" s="229">
        <v>97.4</v>
      </c>
      <c r="XF60" s="229">
        <v>98.1</v>
      </c>
      <c r="XG60" s="229">
        <v>99.8</v>
      </c>
      <c r="XH60" s="229">
        <v>99.8</v>
      </c>
      <c r="XI60" s="229">
        <v>99.5</v>
      </c>
      <c r="XJ60" s="229">
        <v>100</v>
      </c>
      <c r="XK60" s="229">
        <v>91.9</v>
      </c>
      <c r="XM60" s="229">
        <v>89.2</v>
      </c>
      <c r="XN60" s="229">
        <v>96.9</v>
      </c>
      <c r="XO60" s="229">
        <v>97</v>
      </c>
      <c r="XP60" s="229">
        <v>96.8</v>
      </c>
      <c r="XQ60" s="229">
        <v>97</v>
      </c>
      <c r="XR60" s="229">
        <v>99.1</v>
      </c>
      <c r="XS60" s="229">
        <v>102.9</v>
      </c>
      <c r="XT60" s="229">
        <v>102.9</v>
      </c>
      <c r="XU60" s="229">
        <v>88.4</v>
      </c>
      <c r="XV60" s="229">
        <v>88.4</v>
      </c>
      <c r="XW60" s="229">
        <v>97.1</v>
      </c>
      <c r="XX60" s="229">
        <v>97.1</v>
      </c>
      <c r="XY60" s="229">
        <v>97.2</v>
      </c>
      <c r="XZ60" s="229">
        <v>98.8</v>
      </c>
      <c r="YB60" s="229">
        <v>95.4</v>
      </c>
      <c r="YC60" s="229">
        <v>94.9</v>
      </c>
      <c r="YD60" s="229">
        <v>100.5</v>
      </c>
      <c r="YE60" s="229">
        <v>100.9</v>
      </c>
      <c r="YF60" s="229">
        <v>99.6</v>
      </c>
      <c r="YG60" s="229">
        <v>100</v>
      </c>
      <c r="YI60" s="229">
        <v>100</v>
      </c>
      <c r="YJ60" s="229">
        <v>101.6</v>
      </c>
      <c r="YK60" s="229">
        <v>100.4</v>
      </c>
      <c r="YM60" s="229">
        <v>97</v>
      </c>
      <c r="YN60" s="229">
        <v>97.5</v>
      </c>
      <c r="YO60" s="229">
        <v>99.8</v>
      </c>
      <c r="YP60" s="229">
        <v>110.9</v>
      </c>
      <c r="YQ60" s="229">
        <v>101</v>
      </c>
      <c r="YR60" s="229">
        <v>96.8</v>
      </c>
      <c r="YS60" s="229">
        <v>99.9</v>
      </c>
      <c r="YU60" s="229">
        <v>99.8</v>
      </c>
      <c r="YV60" s="229">
        <v>94.1</v>
      </c>
      <c r="YW60" s="229">
        <v>100</v>
      </c>
      <c r="YX60" s="229">
        <v>100.5</v>
      </c>
      <c r="YY60" s="229">
        <v>100.8</v>
      </c>
      <c r="YZ60" s="229">
        <v>96.9</v>
      </c>
      <c r="ZA60" s="229">
        <v>134.6</v>
      </c>
      <c r="ZB60" s="229">
        <v>100</v>
      </c>
      <c r="ZD60" s="229">
        <v>100.6</v>
      </c>
      <c r="ZF60" s="229">
        <v>96.7</v>
      </c>
      <c r="ZG60" s="229">
        <v>100.3</v>
      </c>
      <c r="ZI60" s="229">
        <v>100.2</v>
      </c>
      <c r="ZJ60" s="229">
        <v>98.9</v>
      </c>
      <c r="ZK60" s="229">
        <v>98.4</v>
      </c>
      <c r="ZL60" s="229">
        <v>99</v>
      </c>
      <c r="ZN60" s="229">
        <v>104.9</v>
      </c>
      <c r="ZO60" s="229">
        <v>132.19999999999999</v>
      </c>
      <c r="ZP60" s="229">
        <v>149.6</v>
      </c>
      <c r="ZQ60" s="229">
        <v>113</v>
      </c>
      <c r="ZR60" s="229">
        <v>107.7</v>
      </c>
      <c r="ZS60" s="229">
        <v>108.8</v>
      </c>
      <c r="ZV60" s="229">
        <v>103.5</v>
      </c>
      <c r="ZW60" s="229">
        <v>98.4</v>
      </c>
      <c r="ZX60" s="229">
        <v>112.7</v>
      </c>
      <c r="ZY60" s="229">
        <v>102.3</v>
      </c>
      <c r="ZZ60" s="229">
        <v>103</v>
      </c>
      <c r="AAA60" s="229">
        <v>102.4</v>
      </c>
      <c r="AAB60" s="229">
        <v>101.7</v>
      </c>
      <c r="AAC60" s="229">
        <v>103.5</v>
      </c>
      <c r="AAD60" s="229">
        <v>101.5</v>
      </c>
      <c r="AAE60" s="229">
        <v>103.2</v>
      </c>
      <c r="AAF60" s="229">
        <v>102</v>
      </c>
      <c r="AAG60" s="229">
        <v>95.4</v>
      </c>
      <c r="AAH60" s="229">
        <v>101.9</v>
      </c>
      <c r="AAI60" s="229">
        <v>96.6</v>
      </c>
      <c r="AAJ60" s="229">
        <v>100.9</v>
      </c>
      <c r="AAK60" s="229">
        <v>117.6</v>
      </c>
      <c r="AAL60" s="229">
        <v>91.7</v>
      </c>
      <c r="AAM60" s="229">
        <v>94.7</v>
      </c>
      <c r="AAN60" s="229">
        <v>104.9</v>
      </c>
      <c r="AAO60" s="229">
        <v>85.6</v>
      </c>
      <c r="AAP60" s="229">
        <v>87.5</v>
      </c>
      <c r="AAQ60" s="229">
        <v>114.1</v>
      </c>
      <c r="AAR60" s="229">
        <v>82.1</v>
      </c>
      <c r="AAS60" s="229">
        <v>66.400000000000006</v>
      </c>
      <c r="AAT60" s="229">
        <v>99.8</v>
      </c>
      <c r="AAU60" s="229">
        <v>102.6</v>
      </c>
      <c r="AAV60" s="229">
        <v>103.6</v>
      </c>
      <c r="AAW60" s="229">
        <v>101.4</v>
      </c>
      <c r="AAX60" s="229">
        <v>83.5</v>
      </c>
      <c r="AAY60" s="229">
        <v>83.3</v>
      </c>
      <c r="AAZ60" s="229">
        <v>84.2</v>
      </c>
      <c r="ABA60" s="229">
        <v>95.6</v>
      </c>
      <c r="ABC60" s="229">
        <v>101</v>
      </c>
      <c r="ABD60" s="229">
        <v>79</v>
      </c>
      <c r="ABE60" s="229">
        <v>92.4</v>
      </c>
      <c r="ABF60" s="229">
        <v>100</v>
      </c>
      <c r="ABG60" s="229">
        <v>93.7</v>
      </c>
      <c r="ABH60" s="229">
        <v>100.5</v>
      </c>
      <c r="ABI60" s="229">
        <v>96.4</v>
      </c>
      <c r="ABJ60" s="229">
        <v>101.3</v>
      </c>
      <c r="ABK60" s="229">
        <v>90.1</v>
      </c>
      <c r="ABL60" s="229">
        <v>101</v>
      </c>
      <c r="ABM60" s="229">
        <v>100.9</v>
      </c>
      <c r="ABN60" s="229">
        <v>98.1</v>
      </c>
      <c r="ABO60" s="229">
        <v>100.8</v>
      </c>
      <c r="ABP60" s="229">
        <v>100.4</v>
      </c>
      <c r="ABQ60" s="229">
        <v>101.4</v>
      </c>
      <c r="ABR60" s="229">
        <v>100.9</v>
      </c>
      <c r="ABS60" s="229" t="e">
        <v>#N/A</v>
      </c>
      <c r="ABT60" s="229">
        <v>103.2</v>
      </c>
      <c r="ABU60" s="229">
        <v>104.8</v>
      </c>
      <c r="ABV60" s="229">
        <v>107.6</v>
      </c>
      <c r="ACB60" s="229">
        <v>100.8</v>
      </c>
      <c r="ACC60" s="229">
        <v>100.6</v>
      </c>
      <c r="ACD60" s="229">
        <v>99.2</v>
      </c>
      <c r="ACE60" s="229">
        <v>95.6</v>
      </c>
      <c r="ACF60" s="229">
        <v>127.5</v>
      </c>
      <c r="ACG60" s="229">
        <v>101.2</v>
      </c>
      <c r="ACH60" s="229">
        <v>97.4</v>
      </c>
      <c r="ACI60" s="229">
        <v>103.1</v>
      </c>
      <c r="ACJ60" s="229">
        <v>81.2</v>
      </c>
      <c r="ACK60" s="229">
        <v>110.9</v>
      </c>
      <c r="ACL60" s="229">
        <v>99.2</v>
      </c>
      <c r="ACM60" s="229">
        <v>97.7</v>
      </c>
      <c r="ACN60" s="229">
        <v>101</v>
      </c>
      <c r="ACO60" s="229">
        <v>103.6</v>
      </c>
      <c r="ACP60" s="229">
        <v>98.5</v>
      </c>
      <c r="ACQ60" s="229">
        <v>99.6</v>
      </c>
      <c r="ACR60" s="229">
        <v>99.6</v>
      </c>
      <c r="ACS60" s="229">
        <v>104.1</v>
      </c>
      <c r="ACT60" s="229">
        <v>196.4</v>
      </c>
      <c r="ACU60" s="229">
        <v>99.6</v>
      </c>
      <c r="ACV60" s="229">
        <v>100</v>
      </c>
      <c r="ACW60" s="229">
        <v>96.6</v>
      </c>
      <c r="ACX60" s="229">
        <v>102.1</v>
      </c>
      <c r="ACY60" s="229">
        <v>100.7</v>
      </c>
      <c r="ACZ60" s="229">
        <v>100.3</v>
      </c>
      <c r="ADA60" s="229">
        <v>99.6</v>
      </c>
      <c r="ADB60" s="229">
        <v>78.400000000000006</v>
      </c>
      <c r="ADC60" s="229">
        <v>99</v>
      </c>
      <c r="ADD60" s="229">
        <v>102.6</v>
      </c>
      <c r="ADE60" s="229">
        <v>128.1</v>
      </c>
      <c r="ADF60" s="229">
        <v>130.4</v>
      </c>
      <c r="ADG60" s="229">
        <v>101.7</v>
      </c>
      <c r="ADH60" s="229">
        <v>97</v>
      </c>
      <c r="ADI60" s="229">
        <v>101.5</v>
      </c>
      <c r="ADJ60" s="229">
        <v>101</v>
      </c>
      <c r="ADK60" s="229">
        <v>100.9</v>
      </c>
    </row>
    <row r="61" spans="1:791">
      <c r="A61" s="229">
        <v>200407</v>
      </c>
      <c r="B61" s="229">
        <v>100.5</v>
      </c>
      <c r="C61" s="229">
        <v>96.9</v>
      </c>
      <c r="D61" s="229">
        <v>105.6</v>
      </c>
      <c r="E61" s="229">
        <v>126.9</v>
      </c>
      <c r="F61" s="229">
        <v>126.2</v>
      </c>
      <c r="G61" s="229">
        <v>125.7</v>
      </c>
      <c r="H61" s="229">
        <v>127.2</v>
      </c>
      <c r="I61" s="229">
        <v>156.30000000000001</v>
      </c>
      <c r="J61" s="229">
        <v>92.3</v>
      </c>
      <c r="K61" s="229">
        <v>93.6</v>
      </c>
      <c r="L61" s="229">
        <v>92.2</v>
      </c>
      <c r="N61" s="229">
        <v>92</v>
      </c>
      <c r="O61" s="229">
        <v>96.7</v>
      </c>
      <c r="P61" s="229">
        <v>91.5</v>
      </c>
      <c r="Q61" s="229">
        <v>92.7</v>
      </c>
      <c r="R61" s="229">
        <v>86.2</v>
      </c>
      <c r="S61" s="229">
        <v>96.2</v>
      </c>
      <c r="U61" s="229">
        <v>104.3</v>
      </c>
      <c r="V61" s="229">
        <v>86</v>
      </c>
      <c r="W61" s="229">
        <v>110.6</v>
      </c>
      <c r="X61" s="229">
        <v>97.5</v>
      </c>
      <c r="Y61" s="229">
        <v>99.4</v>
      </c>
      <c r="Z61" s="229">
        <v>98.5</v>
      </c>
      <c r="AA61" s="229">
        <v>103.8</v>
      </c>
      <c r="AB61" s="229">
        <v>102.5</v>
      </c>
      <c r="AC61" s="229">
        <v>98.2</v>
      </c>
      <c r="AD61" s="229">
        <v>114</v>
      </c>
      <c r="AE61" s="229">
        <v>89.1</v>
      </c>
      <c r="AF61" s="229">
        <v>91</v>
      </c>
      <c r="AG61" s="229">
        <v>118.2</v>
      </c>
      <c r="AH61" s="229">
        <v>86.2</v>
      </c>
      <c r="AI61" s="229">
        <v>94</v>
      </c>
      <c r="AJ61" s="229">
        <v>97.8</v>
      </c>
      <c r="AK61" s="229">
        <v>103.9</v>
      </c>
      <c r="AL61" s="229">
        <v>112.6</v>
      </c>
      <c r="AM61" s="229">
        <v>90.5</v>
      </c>
      <c r="AO61" s="229">
        <v>95.4</v>
      </c>
      <c r="AP61" s="229">
        <v>101.6</v>
      </c>
      <c r="AQ61" s="229">
        <v>95.5</v>
      </c>
      <c r="AR61" s="229">
        <v>111.7</v>
      </c>
      <c r="AS61" s="229">
        <v>95.9</v>
      </c>
      <c r="AT61" s="229">
        <v>99.5</v>
      </c>
      <c r="AU61" s="229">
        <v>107.7</v>
      </c>
      <c r="AV61" s="229">
        <v>94.2</v>
      </c>
      <c r="AX61" s="229">
        <v>84.5</v>
      </c>
      <c r="AY61" s="229">
        <v>84.3</v>
      </c>
      <c r="AZ61" s="229">
        <v>81</v>
      </c>
      <c r="BA61" s="229">
        <v>86.7</v>
      </c>
      <c r="BB61" s="229">
        <v>94.5</v>
      </c>
      <c r="BC61" s="229">
        <v>90.5</v>
      </c>
      <c r="BD61" s="229">
        <v>93.7</v>
      </c>
      <c r="BE61" s="229">
        <v>93.3</v>
      </c>
      <c r="BF61" s="229">
        <v>97.9</v>
      </c>
      <c r="BG61" s="229">
        <v>94.3</v>
      </c>
      <c r="BH61" s="229">
        <v>94.3</v>
      </c>
      <c r="BI61" s="229">
        <v>95.1</v>
      </c>
      <c r="BJ61" s="229">
        <v>95</v>
      </c>
      <c r="BK61" s="229">
        <v>102.3</v>
      </c>
      <c r="BL61" s="229">
        <v>98.2</v>
      </c>
      <c r="BM61" s="229">
        <v>94</v>
      </c>
      <c r="BN61" s="229">
        <v>91.4</v>
      </c>
      <c r="BO61" s="229">
        <v>91.7</v>
      </c>
      <c r="BP61" s="229">
        <v>92.2</v>
      </c>
      <c r="BQ61" s="229">
        <v>95.3</v>
      </c>
      <c r="BR61" s="229">
        <v>90.8</v>
      </c>
      <c r="BS61" s="229">
        <v>88.2</v>
      </c>
      <c r="BU61" s="229">
        <v>94.9</v>
      </c>
      <c r="BV61" s="229">
        <v>96.7</v>
      </c>
      <c r="BW61" s="229">
        <v>95.7</v>
      </c>
      <c r="BX61" s="229">
        <v>79.900000000000006</v>
      </c>
      <c r="BY61" s="229">
        <v>100.6</v>
      </c>
      <c r="BZ61" s="229">
        <v>97.9</v>
      </c>
      <c r="CA61" s="229">
        <v>97.2</v>
      </c>
      <c r="CB61" s="229">
        <v>104.1</v>
      </c>
      <c r="CC61" s="229">
        <v>85</v>
      </c>
      <c r="CD61" s="229">
        <v>75.900000000000006</v>
      </c>
      <c r="CE61" s="229">
        <v>91.8</v>
      </c>
      <c r="CF61" s="229">
        <v>88.4</v>
      </c>
      <c r="CG61" s="229">
        <v>88.4</v>
      </c>
      <c r="CH61" s="229">
        <v>89.3</v>
      </c>
      <c r="CI61" s="229">
        <v>84.2</v>
      </c>
      <c r="CJ61" s="229">
        <v>92.6</v>
      </c>
      <c r="CK61" s="229">
        <v>105.5</v>
      </c>
      <c r="CL61" s="229">
        <v>105.7</v>
      </c>
      <c r="CM61" s="229">
        <v>79.7</v>
      </c>
      <c r="CN61" s="229">
        <v>73.900000000000006</v>
      </c>
      <c r="CO61" s="229">
        <v>90.5</v>
      </c>
      <c r="CP61" s="229">
        <v>109</v>
      </c>
      <c r="CQ61" s="229">
        <v>96.3</v>
      </c>
      <c r="CR61" s="229">
        <v>113.2</v>
      </c>
      <c r="CS61" s="229">
        <v>77.400000000000006</v>
      </c>
      <c r="CT61" s="229">
        <v>106.3</v>
      </c>
      <c r="CU61" s="229">
        <v>96.4</v>
      </c>
      <c r="CV61" s="229">
        <v>85.3</v>
      </c>
      <c r="CW61" s="229">
        <v>101.5</v>
      </c>
      <c r="CX61" s="229">
        <v>78.2</v>
      </c>
      <c r="CY61" s="229">
        <v>183.6</v>
      </c>
      <c r="CZ61" s="229">
        <v>108.4</v>
      </c>
      <c r="DB61" s="229">
        <v>84.3</v>
      </c>
      <c r="DC61" s="229">
        <v>66.599999999999994</v>
      </c>
      <c r="DD61" s="229">
        <v>93.9</v>
      </c>
      <c r="DE61" s="229">
        <v>71.900000000000006</v>
      </c>
      <c r="DF61" s="229">
        <v>72</v>
      </c>
      <c r="DG61" s="229">
        <v>78.400000000000006</v>
      </c>
      <c r="DH61" s="229">
        <v>62.1</v>
      </c>
      <c r="DI61" s="229">
        <v>99.4</v>
      </c>
      <c r="DJ61" s="229">
        <v>97</v>
      </c>
      <c r="DK61" s="229">
        <v>87.7</v>
      </c>
      <c r="DN61" s="229">
        <v>98.5</v>
      </c>
      <c r="DO61" s="229">
        <v>92.9</v>
      </c>
      <c r="DP61" s="229">
        <v>110</v>
      </c>
      <c r="DQ61" s="229">
        <v>84.8</v>
      </c>
      <c r="DR61" s="229">
        <v>102</v>
      </c>
      <c r="DS61" s="229">
        <v>81.599999999999994</v>
      </c>
      <c r="DT61" s="229">
        <v>93.8</v>
      </c>
      <c r="DV61" s="229">
        <v>102.2</v>
      </c>
      <c r="DW61" s="229">
        <v>97.2</v>
      </c>
      <c r="DX61" s="229">
        <v>95.4</v>
      </c>
      <c r="DY61" s="229">
        <v>119.7</v>
      </c>
      <c r="DZ61" s="229">
        <v>99.5</v>
      </c>
      <c r="EA61" s="229">
        <v>97.5</v>
      </c>
      <c r="EB61" s="229">
        <v>104.4</v>
      </c>
      <c r="EC61" s="229">
        <v>98.7</v>
      </c>
      <c r="ED61" s="229">
        <v>101</v>
      </c>
      <c r="EE61" s="229">
        <v>100.9</v>
      </c>
      <c r="EF61" s="229">
        <v>96.2</v>
      </c>
      <c r="EG61" s="229">
        <v>87.8</v>
      </c>
      <c r="EH61" s="229">
        <v>93.7</v>
      </c>
      <c r="EI61" s="229">
        <v>93</v>
      </c>
      <c r="EM61" s="229">
        <v>107.3</v>
      </c>
      <c r="EN61" s="229">
        <v>106.7</v>
      </c>
      <c r="EO61" s="229">
        <v>97</v>
      </c>
      <c r="ER61" s="229">
        <v>93.3</v>
      </c>
      <c r="ES61" s="229">
        <v>124.1</v>
      </c>
      <c r="EU61" s="229">
        <v>106.3</v>
      </c>
      <c r="EV61" s="229">
        <v>83.8</v>
      </c>
      <c r="EW61" s="229">
        <v>85.9</v>
      </c>
      <c r="EY61" s="229">
        <v>96.4</v>
      </c>
      <c r="EZ61" s="229">
        <v>98.2</v>
      </c>
      <c r="FA61" s="229">
        <v>76.900000000000006</v>
      </c>
      <c r="FB61" s="229">
        <v>107.9</v>
      </c>
      <c r="FC61" s="229">
        <v>105.5</v>
      </c>
      <c r="FD61" s="229">
        <v>98.8</v>
      </c>
      <c r="FE61" s="229">
        <v>97.4</v>
      </c>
      <c r="FF61" s="229">
        <v>107.4</v>
      </c>
      <c r="FG61" s="229">
        <v>69.599999999999994</v>
      </c>
      <c r="FH61" s="229">
        <v>98.9</v>
      </c>
      <c r="FI61" s="229">
        <v>101.7</v>
      </c>
      <c r="FJ61" s="229">
        <v>98.3</v>
      </c>
      <c r="FK61" s="229">
        <v>98</v>
      </c>
      <c r="FL61" s="229">
        <v>90.4</v>
      </c>
      <c r="FM61" s="229">
        <v>94.1</v>
      </c>
      <c r="FN61" s="229">
        <v>114.2</v>
      </c>
      <c r="FO61" s="229">
        <v>121.4</v>
      </c>
      <c r="FP61" s="229">
        <v>95.9</v>
      </c>
      <c r="FR61" s="229">
        <v>99.5</v>
      </c>
      <c r="FS61" s="229">
        <v>95.1</v>
      </c>
      <c r="FT61" s="229">
        <v>82</v>
      </c>
      <c r="FU61" s="229">
        <v>117.1</v>
      </c>
      <c r="FV61" s="229">
        <v>104.3</v>
      </c>
      <c r="FW61" s="229">
        <v>104.5</v>
      </c>
      <c r="FZ61" s="229">
        <v>92.6</v>
      </c>
      <c r="GA61" s="229">
        <v>93</v>
      </c>
      <c r="GB61" s="229">
        <v>93.8</v>
      </c>
      <c r="GC61" s="229">
        <v>93.9</v>
      </c>
      <c r="GD61" s="229">
        <v>93.7</v>
      </c>
      <c r="GE61" s="229">
        <v>90.6</v>
      </c>
      <c r="GF61" s="229">
        <v>103.6</v>
      </c>
      <c r="GG61" s="229">
        <v>99.8</v>
      </c>
      <c r="GH61" s="229">
        <v>96.7</v>
      </c>
      <c r="GI61" s="229">
        <v>99.8</v>
      </c>
      <c r="GJ61" s="229">
        <v>95</v>
      </c>
      <c r="GK61" s="229">
        <v>88.8</v>
      </c>
      <c r="GL61" s="229">
        <v>75.900000000000006</v>
      </c>
      <c r="GM61" s="229">
        <v>83.9</v>
      </c>
      <c r="GN61" s="229">
        <v>97.7</v>
      </c>
      <c r="GO61" s="229">
        <v>87.8</v>
      </c>
      <c r="GP61" s="229">
        <v>100.3</v>
      </c>
      <c r="GQ61" s="229">
        <v>96</v>
      </c>
      <c r="GR61" s="229">
        <v>98.9</v>
      </c>
      <c r="GT61" s="229">
        <v>97.4</v>
      </c>
      <c r="GU61" s="229">
        <v>103.7</v>
      </c>
      <c r="GV61" s="229">
        <v>92.6</v>
      </c>
      <c r="GW61" s="229">
        <v>103.2</v>
      </c>
      <c r="GY61" s="229">
        <v>94</v>
      </c>
      <c r="GZ61" s="229">
        <v>74.099999999999994</v>
      </c>
      <c r="HA61" s="229">
        <v>94.7</v>
      </c>
      <c r="HB61" s="229">
        <v>99.9</v>
      </c>
      <c r="HC61" s="229">
        <v>98.8</v>
      </c>
      <c r="HD61" s="229">
        <v>98</v>
      </c>
      <c r="HE61" s="229">
        <v>94.4</v>
      </c>
      <c r="HG61" s="229">
        <v>80.8</v>
      </c>
      <c r="HI61" s="229">
        <v>110.9</v>
      </c>
      <c r="HJ61" s="229">
        <v>127.5</v>
      </c>
      <c r="HK61" s="229">
        <v>91.6</v>
      </c>
      <c r="HN61" s="229">
        <v>110.1</v>
      </c>
      <c r="HO61" s="229">
        <v>106.5</v>
      </c>
      <c r="HP61" s="229">
        <v>101.5</v>
      </c>
      <c r="HQ61" s="229">
        <v>98.8</v>
      </c>
      <c r="HR61" s="229">
        <v>117.6</v>
      </c>
      <c r="HS61" s="229">
        <v>111.7</v>
      </c>
      <c r="HT61" s="229">
        <v>110.8</v>
      </c>
      <c r="HU61" s="229">
        <v>105.1</v>
      </c>
      <c r="HV61" s="229">
        <v>115.7</v>
      </c>
      <c r="HW61" s="229">
        <v>111.3</v>
      </c>
      <c r="HX61" s="229">
        <v>104.2</v>
      </c>
      <c r="HY61" s="229">
        <v>115.1</v>
      </c>
      <c r="HZ61" s="229">
        <v>103.2</v>
      </c>
      <c r="IA61" s="229">
        <v>114.9</v>
      </c>
      <c r="IB61" s="229">
        <v>109.3</v>
      </c>
      <c r="IC61" s="229">
        <v>99.8</v>
      </c>
      <c r="ID61" s="229">
        <v>141.6</v>
      </c>
      <c r="IE61" s="229">
        <v>111.2</v>
      </c>
      <c r="IF61" s="229">
        <v>102.7</v>
      </c>
      <c r="IG61" s="229">
        <v>111.3</v>
      </c>
      <c r="IH61" s="229">
        <v>96.8</v>
      </c>
      <c r="II61" s="229">
        <v>103.1</v>
      </c>
      <c r="IJ61" s="229">
        <v>101.7</v>
      </c>
      <c r="IK61" s="229">
        <v>106.5</v>
      </c>
      <c r="IL61" s="229">
        <v>106.6</v>
      </c>
      <c r="IM61" s="229">
        <v>93.3</v>
      </c>
      <c r="IP61" s="229">
        <v>96.6</v>
      </c>
      <c r="IQ61" s="229">
        <v>96.7</v>
      </c>
      <c r="IR61" s="229">
        <v>94.8</v>
      </c>
      <c r="IS61" s="229">
        <v>95.8</v>
      </c>
      <c r="IU61" s="229">
        <v>97.5</v>
      </c>
      <c r="IW61" s="229">
        <v>95.6</v>
      </c>
      <c r="IX61" s="229">
        <v>96.8</v>
      </c>
      <c r="IY61" s="229">
        <v>96.8</v>
      </c>
      <c r="IZ61" s="229">
        <v>97</v>
      </c>
      <c r="JA61" s="229">
        <v>116.5</v>
      </c>
      <c r="JB61" s="229">
        <v>98.9</v>
      </c>
      <c r="JD61" s="229">
        <v>98.4</v>
      </c>
      <c r="JE61" s="229">
        <v>99.3</v>
      </c>
      <c r="JG61" s="229">
        <v>99.7</v>
      </c>
      <c r="JH61" s="229">
        <v>98</v>
      </c>
      <c r="JI61" s="229">
        <v>96.7</v>
      </c>
      <c r="JJ61" s="229">
        <v>98.7</v>
      </c>
      <c r="JL61" s="229">
        <v>96.9</v>
      </c>
      <c r="JM61" s="229">
        <v>97.4</v>
      </c>
      <c r="JN61" s="229">
        <v>94.9</v>
      </c>
      <c r="JO61" s="229">
        <v>95</v>
      </c>
      <c r="JP61" s="229">
        <v>95</v>
      </c>
      <c r="JQ61" s="229">
        <v>94.5</v>
      </c>
      <c r="JR61" s="229">
        <v>100.7</v>
      </c>
      <c r="JS61" s="229">
        <v>100.9</v>
      </c>
      <c r="JT61" s="229">
        <v>102.1</v>
      </c>
      <c r="JU61" s="229">
        <v>102.1</v>
      </c>
      <c r="JV61" s="229">
        <v>98.5</v>
      </c>
      <c r="JW61" s="229">
        <v>98.4</v>
      </c>
      <c r="JX61" s="229">
        <v>98.7</v>
      </c>
      <c r="JY61" s="229">
        <v>100.6</v>
      </c>
      <c r="JZ61" s="229">
        <v>100.6</v>
      </c>
      <c r="KA61" s="229">
        <v>99.4</v>
      </c>
      <c r="KB61" s="229">
        <v>99.6</v>
      </c>
      <c r="KC61" s="229">
        <v>92.4</v>
      </c>
      <c r="KD61" s="229">
        <v>127.3</v>
      </c>
      <c r="KE61" s="229">
        <v>94.2</v>
      </c>
      <c r="KG61" s="229">
        <v>93.6</v>
      </c>
      <c r="KH61" s="229">
        <v>91</v>
      </c>
      <c r="KJ61" s="229">
        <v>99.4</v>
      </c>
      <c r="KK61" s="229">
        <v>99</v>
      </c>
      <c r="KL61" s="229">
        <v>93.3</v>
      </c>
      <c r="KM61" s="229">
        <v>103.9</v>
      </c>
      <c r="KN61" s="229">
        <v>97.5</v>
      </c>
      <c r="KO61" s="229">
        <v>100.1</v>
      </c>
      <c r="KP61" s="229">
        <v>92.7</v>
      </c>
      <c r="KQ61" s="229">
        <v>95.7</v>
      </c>
      <c r="KR61" s="229">
        <v>103</v>
      </c>
      <c r="KS61" s="229">
        <v>100.1</v>
      </c>
      <c r="KT61" s="229">
        <v>103.1</v>
      </c>
      <c r="KU61" s="229">
        <v>93.6</v>
      </c>
      <c r="KV61" s="229">
        <v>101.7</v>
      </c>
      <c r="KW61" s="229">
        <v>101.7</v>
      </c>
      <c r="KX61" s="229">
        <v>88.4</v>
      </c>
      <c r="KY61" s="229">
        <v>93.3</v>
      </c>
      <c r="KZ61" s="229">
        <v>83.4</v>
      </c>
      <c r="LA61" s="229">
        <v>63.7</v>
      </c>
      <c r="LB61" s="229">
        <v>63.7</v>
      </c>
      <c r="LC61" s="229">
        <v>97.6</v>
      </c>
      <c r="LD61" s="229">
        <v>98.6</v>
      </c>
      <c r="LE61" s="229">
        <v>95.7</v>
      </c>
      <c r="LF61" s="229">
        <v>113.8</v>
      </c>
      <c r="LG61" s="229">
        <v>141.9</v>
      </c>
      <c r="LH61" s="229">
        <v>172.4</v>
      </c>
      <c r="LI61" s="229">
        <v>191.7</v>
      </c>
      <c r="LJ61" s="229">
        <v>134.6</v>
      </c>
      <c r="LK61" s="229">
        <v>127.7</v>
      </c>
      <c r="LL61" s="229">
        <v>129.6</v>
      </c>
      <c r="LM61" s="229">
        <v>213.6</v>
      </c>
      <c r="LN61" s="229">
        <v>167.4</v>
      </c>
      <c r="LO61" s="229">
        <v>194.2</v>
      </c>
      <c r="LQ61" s="229">
        <v>127.6</v>
      </c>
      <c r="LR61" s="229">
        <v>136.80000000000001</v>
      </c>
      <c r="LS61" s="229">
        <v>165.8</v>
      </c>
      <c r="LT61" s="229">
        <v>112.4</v>
      </c>
      <c r="LU61" s="229">
        <v>94.6</v>
      </c>
      <c r="LV61" s="229">
        <v>99.1</v>
      </c>
      <c r="LW61" s="229">
        <v>102</v>
      </c>
      <c r="LX61" s="229">
        <v>96.1</v>
      </c>
      <c r="LY61" s="229">
        <v>100.1</v>
      </c>
      <c r="LZ61" s="229">
        <v>116.5</v>
      </c>
      <c r="MA61" s="229">
        <v>99.9</v>
      </c>
      <c r="MB61" s="229">
        <v>123.1</v>
      </c>
      <c r="MC61" s="229">
        <v>126.3</v>
      </c>
      <c r="MD61" s="229">
        <v>107.9</v>
      </c>
      <c r="ME61" s="229">
        <v>109.1</v>
      </c>
      <c r="MF61" s="229">
        <v>106.2</v>
      </c>
      <c r="MG61" s="229">
        <v>110.7</v>
      </c>
      <c r="MH61" s="229">
        <v>108.1</v>
      </c>
      <c r="MI61" s="229">
        <v>105.3</v>
      </c>
      <c r="MJ61" s="229">
        <v>111.7</v>
      </c>
      <c r="MK61" s="229">
        <v>98.8</v>
      </c>
      <c r="ML61" s="229">
        <v>97.9</v>
      </c>
      <c r="MM61" s="229">
        <v>98.1</v>
      </c>
      <c r="MN61" s="229">
        <v>98.4</v>
      </c>
      <c r="MO61" s="229">
        <v>99.1</v>
      </c>
      <c r="MP61" s="229">
        <v>98.3</v>
      </c>
      <c r="MQ61" s="229">
        <v>92.3</v>
      </c>
      <c r="MR61" s="229">
        <v>96.6</v>
      </c>
      <c r="MS61" s="229">
        <v>100.3</v>
      </c>
      <c r="MT61" s="229">
        <v>94.4</v>
      </c>
      <c r="MV61" s="229">
        <v>97.4</v>
      </c>
      <c r="MW61" s="229">
        <v>100.6</v>
      </c>
      <c r="MX61" s="229">
        <v>97.5</v>
      </c>
      <c r="MY61" s="229">
        <v>105.4</v>
      </c>
      <c r="MZ61" s="229">
        <v>86.7</v>
      </c>
      <c r="NA61" s="229">
        <v>113.4</v>
      </c>
      <c r="NC61" s="229">
        <v>105.5</v>
      </c>
      <c r="ND61" s="229">
        <v>112.7</v>
      </c>
      <c r="NE61" s="229">
        <v>125.4</v>
      </c>
      <c r="NF61" s="229">
        <v>104.2</v>
      </c>
      <c r="NG61" s="229">
        <v>104</v>
      </c>
      <c r="NH61" s="229">
        <v>103.7</v>
      </c>
      <c r="NI61" s="229">
        <v>104.2</v>
      </c>
      <c r="NJ61" s="229">
        <v>101.8</v>
      </c>
      <c r="NK61" s="229">
        <v>109.1</v>
      </c>
      <c r="NM61" s="229">
        <v>93.1</v>
      </c>
      <c r="NN61" s="229">
        <v>109.6</v>
      </c>
      <c r="NO61" s="229">
        <v>113.8</v>
      </c>
      <c r="NP61" s="229">
        <v>103.3</v>
      </c>
      <c r="NR61" s="229">
        <v>98.6</v>
      </c>
      <c r="NS61" s="229">
        <v>96.3</v>
      </c>
      <c r="NT61" s="229">
        <v>96.3</v>
      </c>
      <c r="NU61" s="229">
        <v>98.4</v>
      </c>
      <c r="NV61" s="229">
        <v>96</v>
      </c>
      <c r="NW61" s="229">
        <v>113.6</v>
      </c>
      <c r="NX61" s="229">
        <v>100</v>
      </c>
      <c r="NY61" s="229">
        <v>100</v>
      </c>
      <c r="NZ61" s="229">
        <v>97.4</v>
      </c>
      <c r="OA61" s="229">
        <v>96.7</v>
      </c>
      <c r="OB61" s="229">
        <v>101.8</v>
      </c>
      <c r="OC61" s="229">
        <v>101.9</v>
      </c>
      <c r="OD61" s="229">
        <v>101.1</v>
      </c>
      <c r="OE61" s="229">
        <v>96.3</v>
      </c>
      <c r="OF61" s="229">
        <v>95.4</v>
      </c>
      <c r="OG61" s="229">
        <v>91.1</v>
      </c>
      <c r="OI61" s="229">
        <v>97</v>
      </c>
      <c r="OK61" s="229">
        <v>95</v>
      </c>
      <c r="OL61" s="229">
        <v>89.7</v>
      </c>
      <c r="OM61" s="229">
        <v>98.3</v>
      </c>
      <c r="ON61" s="229">
        <v>97.6</v>
      </c>
      <c r="OO61" s="229">
        <v>101.3</v>
      </c>
      <c r="OP61" s="229">
        <v>95.4</v>
      </c>
      <c r="OQ61" s="229">
        <v>94.7</v>
      </c>
      <c r="OR61" s="229">
        <v>92.1</v>
      </c>
      <c r="OT61" s="229">
        <v>96</v>
      </c>
      <c r="OV61" s="229">
        <v>84.3</v>
      </c>
      <c r="OW61" s="229">
        <v>98.3</v>
      </c>
      <c r="OX61" s="229">
        <v>99.7</v>
      </c>
      <c r="OY61" s="229">
        <v>84.4</v>
      </c>
      <c r="OZ61" s="229">
        <v>89.2</v>
      </c>
      <c r="PA61" s="229">
        <v>87.1</v>
      </c>
      <c r="PB61" s="229">
        <v>102.9</v>
      </c>
      <c r="PC61" s="229">
        <v>102.2</v>
      </c>
      <c r="PD61" s="229">
        <v>96.9</v>
      </c>
      <c r="PE61" s="229">
        <v>104.9</v>
      </c>
      <c r="PF61" s="229">
        <v>149.6</v>
      </c>
      <c r="PG61" s="229">
        <v>83.9</v>
      </c>
      <c r="PH61" s="229">
        <v>101.5</v>
      </c>
      <c r="PI61" s="229">
        <v>96.7</v>
      </c>
      <c r="PJ61" s="229">
        <v>94.7</v>
      </c>
      <c r="PK61" s="229">
        <v>94</v>
      </c>
      <c r="PL61" s="229">
        <v>106.6</v>
      </c>
      <c r="PM61" s="229">
        <v>91.1</v>
      </c>
      <c r="PN61" s="229">
        <v>93.6</v>
      </c>
      <c r="PO61" s="229">
        <v>92.2</v>
      </c>
      <c r="PP61" s="229">
        <v>90.3</v>
      </c>
      <c r="PQ61" s="229">
        <v>94.6</v>
      </c>
      <c r="PR61" s="229">
        <v>92.7</v>
      </c>
      <c r="PS61" s="229">
        <v>88.8</v>
      </c>
      <c r="PT61" s="229">
        <v>102.5</v>
      </c>
      <c r="PU61" s="229">
        <v>90.1</v>
      </c>
      <c r="PV61" s="229">
        <v>99.1</v>
      </c>
      <c r="PW61" s="229">
        <v>84.8</v>
      </c>
      <c r="PX61" s="229">
        <v>96.8</v>
      </c>
      <c r="PY61" s="229">
        <v>102.1</v>
      </c>
      <c r="PZ61" s="229">
        <v>89.5</v>
      </c>
      <c r="QA61" s="229">
        <v>101.1</v>
      </c>
      <c r="QB61" s="229">
        <v>101.4</v>
      </c>
      <c r="QC61" s="229">
        <v>100.3</v>
      </c>
      <c r="QD61" s="229">
        <v>98.7</v>
      </c>
      <c r="QE61" s="229">
        <v>106.4</v>
      </c>
      <c r="QF61" s="229">
        <v>100</v>
      </c>
      <c r="QG61" s="229">
        <v>101.3</v>
      </c>
      <c r="QH61" s="229">
        <v>98.1</v>
      </c>
      <c r="QI61" s="229">
        <v>104.6</v>
      </c>
      <c r="QJ61" s="229">
        <v>105.2</v>
      </c>
      <c r="QK61" s="229">
        <v>105.2</v>
      </c>
      <c r="QL61" s="229">
        <v>97.8</v>
      </c>
      <c r="QM61" s="229">
        <v>102.8</v>
      </c>
      <c r="QN61" s="229">
        <v>95.2</v>
      </c>
      <c r="QO61" s="229">
        <v>102.7</v>
      </c>
      <c r="QP61" s="229">
        <v>103</v>
      </c>
      <c r="QQ61" s="229">
        <v>101.7</v>
      </c>
      <c r="QS61" s="229">
        <v>105.7</v>
      </c>
      <c r="QT61" s="229">
        <v>107</v>
      </c>
      <c r="QU61" s="229">
        <v>108.3</v>
      </c>
      <c r="QV61" s="229">
        <v>112.9</v>
      </c>
      <c r="QW61" s="229">
        <v>101.5</v>
      </c>
      <c r="QX61" s="229">
        <v>105.5</v>
      </c>
      <c r="QY61" s="229">
        <v>103.3</v>
      </c>
      <c r="QZ61" s="229">
        <v>101.6</v>
      </c>
      <c r="RA61" s="229">
        <v>94.8</v>
      </c>
      <c r="RB61" s="229">
        <v>95.6</v>
      </c>
      <c r="RC61" s="229">
        <v>94.8</v>
      </c>
      <c r="RD61" s="229">
        <v>93.5</v>
      </c>
      <c r="RE61" s="229">
        <v>92.8</v>
      </c>
      <c r="RF61" s="229">
        <v>101.4</v>
      </c>
      <c r="RG61" s="229">
        <v>105.9</v>
      </c>
      <c r="RH61" s="229">
        <v>105.1</v>
      </c>
      <c r="RI61" s="229">
        <v>108.9</v>
      </c>
      <c r="RJ61" s="229">
        <v>105.5</v>
      </c>
      <c r="RK61" s="229">
        <v>101</v>
      </c>
      <c r="RL61" s="229">
        <v>117.9</v>
      </c>
      <c r="RM61" s="229">
        <v>101</v>
      </c>
      <c r="RN61" s="229">
        <v>104.4</v>
      </c>
      <c r="RO61" s="229">
        <v>102</v>
      </c>
      <c r="RP61" s="229">
        <v>112.4</v>
      </c>
      <c r="RQ61" s="229">
        <v>108.2</v>
      </c>
      <c r="RT61" s="229">
        <v>109.8</v>
      </c>
      <c r="RU61" s="229">
        <v>114.1</v>
      </c>
      <c r="RW61" s="229">
        <v>101.2</v>
      </c>
      <c r="RX61" s="229">
        <v>113.8</v>
      </c>
      <c r="RY61" s="229">
        <v>120.7</v>
      </c>
      <c r="RZ61" s="229">
        <v>110.1</v>
      </c>
      <c r="SA61" s="229">
        <v>101.9</v>
      </c>
      <c r="SB61" s="229">
        <v>122.1</v>
      </c>
      <c r="SC61" s="229">
        <v>100.5</v>
      </c>
      <c r="SD61" s="229">
        <v>112.4</v>
      </c>
      <c r="SE61" s="229">
        <v>96.6</v>
      </c>
      <c r="SF61" s="229">
        <v>100.2</v>
      </c>
      <c r="SG61" s="229">
        <v>74.8</v>
      </c>
      <c r="SH61" s="229">
        <v>99</v>
      </c>
      <c r="SI61" s="229">
        <v>97.2</v>
      </c>
      <c r="SK61" s="229">
        <v>101.7</v>
      </c>
      <c r="SL61" s="229">
        <v>101.3</v>
      </c>
      <c r="SM61" s="229">
        <v>100.2</v>
      </c>
      <c r="SN61" s="229">
        <v>100</v>
      </c>
      <c r="SO61" s="229">
        <v>101.6</v>
      </c>
      <c r="SP61" s="229">
        <v>100.9</v>
      </c>
      <c r="SQ61" s="229">
        <v>100</v>
      </c>
      <c r="SR61" s="229">
        <v>100</v>
      </c>
      <c r="SS61" s="229">
        <v>99.3</v>
      </c>
      <c r="ST61" s="229">
        <v>99.6</v>
      </c>
      <c r="SU61" s="229">
        <v>99.2</v>
      </c>
      <c r="SV61" s="229">
        <v>99</v>
      </c>
      <c r="SW61" s="229">
        <v>99.3</v>
      </c>
      <c r="SY61" s="229">
        <v>93.8</v>
      </c>
      <c r="SZ61" s="229">
        <v>103.9</v>
      </c>
      <c r="TA61" s="229">
        <v>110.4</v>
      </c>
      <c r="TB61" s="229">
        <v>112.9</v>
      </c>
      <c r="TC61" s="229">
        <v>101.4</v>
      </c>
      <c r="TD61" s="229">
        <v>96.9</v>
      </c>
      <c r="TE61" s="229">
        <v>100.8</v>
      </c>
      <c r="TF61" s="229">
        <v>98.5</v>
      </c>
      <c r="TG61" s="229">
        <v>100.5</v>
      </c>
      <c r="TH61" s="229">
        <v>103</v>
      </c>
      <c r="TI61" s="229">
        <v>97.3</v>
      </c>
      <c r="TJ61" s="229">
        <v>101.1</v>
      </c>
      <c r="TK61" s="229">
        <v>101.1</v>
      </c>
      <c r="TL61" s="229">
        <v>88.2</v>
      </c>
      <c r="TM61" s="229">
        <v>88.2</v>
      </c>
      <c r="TN61" s="229">
        <v>95.7</v>
      </c>
      <c r="TO61" s="229">
        <v>85.3</v>
      </c>
      <c r="TP61" s="229">
        <v>88.1</v>
      </c>
      <c r="TR61" s="229">
        <v>98.1</v>
      </c>
      <c r="TU61" s="229">
        <v>101.5</v>
      </c>
      <c r="TV61" s="229">
        <v>96</v>
      </c>
      <c r="TW61" s="229">
        <v>91.4</v>
      </c>
      <c r="TX61" s="229">
        <v>102.2</v>
      </c>
      <c r="TY61" s="229">
        <v>104.8</v>
      </c>
      <c r="TZ61" s="229">
        <v>90.9</v>
      </c>
      <c r="UA61" s="229">
        <v>104.5</v>
      </c>
      <c r="UC61" s="229">
        <v>122.1</v>
      </c>
      <c r="UD61" s="229">
        <v>101.9</v>
      </c>
      <c r="UE61" s="229">
        <v>115.7</v>
      </c>
      <c r="UF61" s="229">
        <v>100</v>
      </c>
      <c r="UG61" s="229">
        <v>100</v>
      </c>
      <c r="UH61" s="229">
        <v>113.4</v>
      </c>
      <c r="UI61" s="229">
        <v>112.2</v>
      </c>
      <c r="UJ61" s="229">
        <v>106.8</v>
      </c>
      <c r="UK61" s="229">
        <v>170.3</v>
      </c>
      <c r="UM61" s="229">
        <v>106.9</v>
      </c>
      <c r="UN61" s="229">
        <v>110.9</v>
      </c>
      <c r="UO61" s="229">
        <v>96.1</v>
      </c>
      <c r="UP61" s="229">
        <v>99.1</v>
      </c>
      <c r="UQ61" s="229">
        <v>96</v>
      </c>
      <c r="UR61" s="229">
        <v>362.5</v>
      </c>
      <c r="US61" s="229">
        <v>119.5</v>
      </c>
      <c r="UT61" s="229">
        <v>97.5</v>
      </c>
      <c r="UU61" s="229">
        <v>97.5</v>
      </c>
      <c r="UV61" s="229">
        <v>98</v>
      </c>
      <c r="UW61" s="229">
        <v>98</v>
      </c>
      <c r="UX61" s="229">
        <v>94.8</v>
      </c>
      <c r="UZ61" s="229">
        <v>91.2</v>
      </c>
      <c r="VA61" s="229">
        <v>100.6</v>
      </c>
      <c r="VB61" s="229">
        <v>85.3</v>
      </c>
      <c r="VC61" s="229">
        <v>97</v>
      </c>
      <c r="VE61" s="229">
        <v>99.1</v>
      </c>
      <c r="VG61" s="229">
        <v>109.6</v>
      </c>
      <c r="VH61" s="229">
        <v>329.9</v>
      </c>
      <c r="VJ61" s="229">
        <v>212.5</v>
      </c>
      <c r="VM61" s="229">
        <v>641</v>
      </c>
      <c r="VN61" s="229">
        <v>1123.9000000000001</v>
      </c>
      <c r="VO61" s="229">
        <v>353.5</v>
      </c>
      <c r="VP61" s="229">
        <v>647.6</v>
      </c>
      <c r="VQ61" s="229">
        <v>365.5</v>
      </c>
      <c r="VR61" s="229">
        <v>92</v>
      </c>
      <c r="VS61" s="229">
        <v>98.2</v>
      </c>
      <c r="VT61" s="229">
        <v>104</v>
      </c>
      <c r="VU61" s="229">
        <v>96.6</v>
      </c>
      <c r="VV61" s="229">
        <v>101.8</v>
      </c>
      <c r="VW61" s="229">
        <v>104.1</v>
      </c>
      <c r="VX61" s="229">
        <v>89.5</v>
      </c>
      <c r="VY61" s="229">
        <v>99.8</v>
      </c>
      <c r="VZ61" s="229">
        <v>95.3</v>
      </c>
      <c r="WA61" s="229">
        <v>99.5</v>
      </c>
      <c r="WB61" s="229">
        <v>106.6</v>
      </c>
      <c r="WC61" s="229">
        <v>139.6</v>
      </c>
      <c r="WD61" s="229">
        <v>96</v>
      </c>
      <c r="WE61" s="229">
        <v>107.8</v>
      </c>
      <c r="WF61" s="229">
        <v>94.9</v>
      </c>
      <c r="WG61" s="229">
        <v>105.7</v>
      </c>
      <c r="WH61" s="229">
        <v>114.8</v>
      </c>
      <c r="WI61" s="229">
        <v>114.7</v>
      </c>
      <c r="WJ61" s="229">
        <v>165.8</v>
      </c>
      <c r="WM61" s="229">
        <v>102.3</v>
      </c>
      <c r="WN61" s="229">
        <v>107.4</v>
      </c>
      <c r="WO61" s="229">
        <v>96.9</v>
      </c>
      <c r="WP61" s="229">
        <v>93.7</v>
      </c>
      <c r="WQ61" s="229">
        <v>94.2</v>
      </c>
      <c r="WR61" s="229">
        <v>95.6</v>
      </c>
      <c r="WS61" s="229">
        <v>89.6</v>
      </c>
      <c r="WT61" s="229">
        <v>106.1</v>
      </c>
      <c r="WW61" s="229">
        <v>105.7</v>
      </c>
      <c r="WY61" s="229">
        <v>116.4</v>
      </c>
      <c r="WZ61" s="229">
        <v>102.3</v>
      </c>
      <c r="XA61" s="229">
        <v>91.2</v>
      </c>
      <c r="XB61" s="229">
        <v>111.3</v>
      </c>
      <c r="XD61" s="229">
        <v>97</v>
      </c>
      <c r="XF61" s="229">
        <v>98</v>
      </c>
      <c r="XG61" s="229">
        <v>99.8</v>
      </c>
      <c r="XH61" s="229">
        <v>99.8</v>
      </c>
      <c r="XI61" s="229">
        <v>99.5</v>
      </c>
      <c r="XJ61" s="229">
        <v>100</v>
      </c>
      <c r="XK61" s="229">
        <v>91.3</v>
      </c>
      <c r="XM61" s="229">
        <v>86.9</v>
      </c>
      <c r="XN61" s="229">
        <v>96.9</v>
      </c>
      <c r="XO61" s="229">
        <v>97</v>
      </c>
      <c r="XP61" s="229">
        <v>96.8</v>
      </c>
      <c r="XQ61" s="229">
        <v>97</v>
      </c>
      <c r="XR61" s="229">
        <v>101.1</v>
      </c>
      <c r="XS61" s="229">
        <v>104</v>
      </c>
      <c r="XT61" s="229">
        <v>104</v>
      </c>
      <c r="XU61" s="229">
        <v>106.1</v>
      </c>
      <c r="XV61" s="229">
        <v>106.1</v>
      </c>
      <c r="XW61" s="229">
        <v>97.1</v>
      </c>
      <c r="XX61" s="229">
        <v>97.1</v>
      </c>
      <c r="XY61" s="229">
        <v>97.3</v>
      </c>
      <c r="XZ61" s="229">
        <v>98.8</v>
      </c>
      <c r="YB61" s="229">
        <v>95.4</v>
      </c>
      <c r="YC61" s="229">
        <v>94.9</v>
      </c>
      <c r="YD61" s="229">
        <v>100.4</v>
      </c>
      <c r="YE61" s="229">
        <v>100.2</v>
      </c>
      <c r="YF61" s="229">
        <v>99.6</v>
      </c>
      <c r="YG61" s="229">
        <v>100</v>
      </c>
      <c r="YI61" s="229">
        <v>100</v>
      </c>
      <c r="YJ61" s="229">
        <v>100</v>
      </c>
      <c r="YK61" s="229">
        <v>100.4</v>
      </c>
      <c r="YM61" s="229">
        <v>97</v>
      </c>
      <c r="YN61" s="229">
        <v>97.5</v>
      </c>
      <c r="YO61" s="229">
        <v>99.8</v>
      </c>
      <c r="YP61" s="229">
        <v>105.6</v>
      </c>
      <c r="YQ61" s="229">
        <v>101</v>
      </c>
      <c r="YR61" s="229">
        <v>96.8</v>
      </c>
      <c r="YS61" s="229">
        <v>93</v>
      </c>
      <c r="YU61" s="229">
        <v>99.8</v>
      </c>
      <c r="YV61" s="229">
        <v>94</v>
      </c>
      <c r="YW61" s="229">
        <v>100</v>
      </c>
      <c r="YX61" s="229">
        <v>101.1</v>
      </c>
      <c r="YY61" s="229">
        <v>101.1</v>
      </c>
      <c r="YZ61" s="229">
        <v>96.9</v>
      </c>
      <c r="ZA61" s="229">
        <v>134.1</v>
      </c>
      <c r="ZB61" s="229">
        <v>100</v>
      </c>
      <c r="ZD61" s="229">
        <v>101.7</v>
      </c>
      <c r="ZF61" s="229">
        <v>96.6</v>
      </c>
      <c r="ZG61" s="229">
        <v>100.2</v>
      </c>
      <c r="ZI61" s="229">
        <v>100.2</v>
      </c>
      <c r="ZJ61" s="229">
        <v>98.9</v>
      </c>
      <c r="ZK61" s="229">
        <v>98.3</v>
      </c>
      <c r="ZL61" s="229">
        <v>98.9</v>
      </c>
      <c r="ZN61" s="229">
        <v>104.7</v>
      </c>
      <c r="ZO61" s="229">
        <v>131.9</v>
      </c>
      <c r="ZP61" s="229">
        <v>149.9</v>
      </c>
      <c r="ZQ61" s="229">
        <v>112.7</v>
      </c>
      <c r="ZR61" s="229">
        <v>106.4</v>
      </c>
      <c r="ZS61" s="229">
        <v>107.5</v>
      </c>
      <c r="ZV61" s="229">
        <v>102.3</v>
      </c>
      <c r="ZW61" s="229">
        <v>96.1</v>
      </c>
      <c r="ZX61" s="229">
        <v>112.9</v>
      </c>
      <c r="ZY61" s="229">
        <v>102.4</v>
      </c>
      <c r="ZZ61" s="229">
        <v>102.7</v>
      </c>
      <c r="AAA61" s="229">
        <v>101.9</v>
      </c>
      <c r="AAB61" s="229">
        <v>101.1</v>
      </c>
      <c r="AAC61" s="229">
        <v>103</v>
      </c>
      <c r="AAD61" s="229">
        <v>101.2</v>
      </c>
      <c r="AAE61" s="229">
        <v>102.7</v>
      </c>
      <c r="AAF61" s="229">
        <v>102</v>
      </c>
      <c r="AAG61" s="229">
        <v>100.8</v>
      </c>
      <c r="AAH61" s="229">
        <v>102</v>
      </c>
      <c r="AAI61" s="229">
        <v>96.1</v>
      </c>
      <c r="AAJ61" s="229">
        <v>100.1</v>
      </c>
      <c r="AAK61" s="229">
        <v>114.4</v>
      </c>
      <c r="AAL61" s="229">
        <v>91.5</v>
      </c>
      <c r="AAM61" s="229">
        <v>94.2</v>
      </c>
      <c r="AAN61" s="229">
        <v>103.7</v>
      </c>
      <c r="AAO61" s="229">
        <v>85.4</v>
      </c>
      <c r="AAP61" s="229">
        <v>87.5</v>
      </c>
      <c r="AAQ61" s="229">
        <v>114.1</v>
      </c>
      <c r="AAR61" s="229">
        <v>82.3</v>
      </c>
      <c r="AAS61" s="229">
        <v>66.400000000000006</v>
      </c>
      <c r="AAT61" s="229">
        <v>99.6</v>
      </c>
      <c r="AAU61" s="229">
        <v>102.2</v>
      </c>
      <c r="AAV61" s="229">
        <v>103.3</v>
      </c>
      <c r="AAW61" s="229">
        <v>101.2</v>
      </c>
      <c r="AAX61" s="229">
        <v>83.5</v>
      </c>
      <c r="AAY61" s="229">
        <v>83.3</v>
      </c>
      <c r="AAZ61" s="229">
        <v>84.2</v>
      </c>
      <c r="ABA61" s="229">
        <v>95.6</v>
      </c>
      <c r="ABC61" s="229">
        <v>101</v>
      </c>
      <c r="ABD61" s="229">
        <v>79</v>
      </c>
      <c r="ABE61" s="229">
        <v>92.4</v>
      </c>
      <c r="ABF61" s="229">
        <v>100</v>
      </c>
      <c r="ABG61" s="229">
        <v>93.7</v>
      </c>
      <c r="ABH61" s="229">
        <v>100.5</v>
      </c>
      <c r="ABI61" s="229">
        <v>91.5</v>
      </c>
      <c r="ABJ61" s="229">
        <v>99.4</v>
      </c>
      <c r="ABK61" s="229">
        <v>84.2</v>
      </c>
      <c r="ABL61" s="229">
        <v>93</v>
      </c>
      <c r="ABM61" s="229">
        <v>100.8</v>
      </c>
      <c r="ABN61" s="229">
        <v>98</v>
      </c>
      <c r="ABO61" s="229">
        <v>100.4</v>
      </c>
      <c r="ABP61" s="229">
        <v>100.4</v>
      </c>
      <c r="ABQ61" s="229">
        <v>101.4</v>
      </c>
      <c r="ABR61" s="229">
        <v>100.8</v>
      </c>
      <c r="ABS61" s="229" t="e">
        <v>#N/A</v>
      </c>
      <c r="ABT61" s="229">
        <v>103.1</v>
      </c>
      <c r="ABU61" s="229">
        <v>104.8</v>
      </c>
      <c r="ABV61" s="229">
        <v>108.9</v>
      </c>
      <c r="ACB61" s="229">
        <v>100.5</v>
      </c>
      <c r="ACC61" s="229">
        <v>99.7</v>
      </c>
      <c r="ACD61" s="229">
        <v>96.2</v>
      </c>
      <c r="ACE61" s="229">
        <v>92.3</v>
      </c>
      <c r="ACF61" s="229">
        <v>126.4</v>
      </c>
      <c r="ACG61" s="229">
        <v>100.6</v>
      </c>
      <c r="ACH61" s="229">
        <v>97.4</v>
      </c>
      <c r="ACI61" s="229">
        <v>99.2</v>
      </c>
      <c r="ACJ61" s="229">
        <v>81.599999999999994</v>
      </c>
      <c r="ACK61" s="229">
        <v>110.6</v>
      </c>
      <c r="ACL61" s="229">
        <v>99.4</v>
      </c>
      <c r="ACM61" s="229">
        <v>97.6</v>
      </c>
      <c r="ACN61" s="229">
        <v>101.3</v>
      </c>
      <c r="ACO61" s="229">
        <v>103.9</v>
      </c>
      <c r="ACP61" s="229">
        <v>98.5</v>
      </c>
      <c r="ACQ61" s="229">
        <v>99.8</v>
      </c>
      <c r="ACR61" s="229">
        <v>99.6</v>
      </c>
      <c r="ACS61" s="229">
        <v>104.6</v>
      </c>
      <c r="ACT61" s="229">
        <v>196.4</v>
      </c>
      <c r="ACU61" s="229">
        <v>99</v>
      </c>
      <c r="ACV61" s="229">
        <v>100.3</v>
      </c>
      <c r="ACW61" s="229">
        <v>96.6</v>
      </c>
      <c r="ACX61" s="229">
        <v>102.1</v>
      </c>
      <c r="ACY61" s="229">
        <v>100.6</v>
      </c>
      <c r="ACZ61" s="229">
        <v>101.2</v>
      </c>
      <c r="ADA61" s="229">
        <v>99.6</v>
      </c>
      <c r="ADB61" s="229">
        <v>78.400000000000006</v>
      </c>
      <c r="ADC61" s="229">
        <v>99</v>
      </c>
      <c r="ADD61" s="229">
        <v>105.2</v>
      </c>
      <c r="ADE61" s="229">
        <v>126.9</v>
      </c>
      <c r="ADF61" s="229">
        <v>130.1</v>
      </c>
      <c r="ADG61" s="229">
        <v>99</v>
      </c>
      <c r="ADH61" s="229">
        <v>96.3</v>
      </c>
      <c r="ADI61" s="229">
        <v>101.7</v>
      </c>
      <c r="ADJ61" s="229">
        <v>100.5</v>
      </c>
      <c r="ADK61" s="229">
        <v>101.4</v>
      </c>
    </row>
    <row r="62" spans="1:791">
      <c r="A62" s="229">
        <v>200408</v>
      </c>
      <c r="B62" s="229">
        <v>100.6</v>
      </c>
      <c r="C62" s="229">
        <v>96.9</v>
      </c>
      <c r="D62" s="229">
        <v>105.3</v>
      </c>
      <c r="E62" s="229">
        <v>125.9</v>
      </c>
      <c r="F62" s="229">
        <v>125.1</v>
      </c>
      <c r="G62" s="229">
        <v>124.3</v>
      </c>
      <c r="H62" s="229">
        <v>126.3</v>
      </c>
      <c r="I62" s="229">
        <v>155.30000000000001</v>
      </c>
      <c r="J62" s="229">
        <v>92.5</v>
      </c>
      <c r="K62" s="229">
        <v>93.9</v>
      </c>
      <c r="L62" s="229">
        <v>92.3</v>
      </c>
      <c r="N62" s="229">
        <v>91.9</v>
      </c>
      <c r="O62" s="229">
        <v>96.7</v>
      </c>
      <c r="P62" s="229">
        <v>91.1</v>
      </c>
      <c r="Q62" s="229">
        <v>92.4</v>
      </c>
      <c r="R62" s="229">
        <v>86.3</v>
      </c>
      <c r="S62" s="229">
        <v>96.2</v>
      </c>
      <c r="U62" s="229">
        <v>105.9</v>
      </c>
      <c r="V62" s="229">
        <v>85.7</v>
      </c>
      <c r="W62" s="229">
        <v>112.9</v>
      </c>
      <c r="X62" s="229">
        <v>98</v>
      </c>
      <c r="Y62" s="229">
        <v>100.3</v>
      </c>
      <c r="Z62" s="229">
        <v>99.1</v>
      </c>
      <c r="AA62" s="229">
        <v>113.7</v>
      </c>
      <c r="AB62" s="229">
        <v>99</v>
      </c>
      <c r="AC62" s="229">
        <v>96.4</v>
      </c>
      <c r="AD62" s="229">
        <v>123.1</v>
      </c>
      <c r="AE62" s="229">
        <v>90.5</v>
      </c>
      <c r="AF62" s="229">
        <v>96.7</v>
      </c>
      <c r="AG62" s="229">
        <v>156.30000000000001</v>
      </c>
      <c r="AH62" s="229">
        <v>88.1</v>
      </c>
      <c r="AI62" s="229">
        <v>93.5</v>
      </c>
      <c r="AJ62" s="229">
        <v>92</v>
      </c>
      <c r="AK62" s="229">
        <v>105</v>
      </c>
      <c r="AL62" s="229">
        <v>113.3</v>
      </c>
      <c r="AM62" s="229">
        <v>91.4</v>
      </c>
      <c r="AO62" s="229">
        <v>99.3</v>
      </c>
      <c r="AP62" s="229">
        <v>101.9</v>
      </c>
      <c r="AQ62" s="229">
        <v>95.5</v>
      </c>
      <c r="AR62" s="229">
        <v>111.7</v>
      </c>
      <c r="AS62" s="229">
        <v>96.8</v>
      </c>
      <c r="AT62" s="229">
        <v>100</v>
      </c>
      <c r="AU62" s="229">
        <v>107.3</v>
      </c>
      <c r="AV62" s="229">
        <v>94.7</v>
      </c>
      <c r="AX62" s="229">
        <v>84.1</v>
      </c>
      <c r="AY62" s="229">
        <v>83.6</v>
      </c>
      <c r="AZ62" s="229">
        <v>81.2</v>
      </c>
      <c r="BA62" s="229">
        <v>86.3</v>
      </c>
      <c r="BB62" s="229">
        <v>94</v>
      </c>
      <c r="BC62" s="229">
        <v>88.1</v>
      </c>
      <c r="BD62" s="229">
        <v>94</v>
      </c>
      <c r="BE62" s="229">
        <v>93</v>
      </c>
      <c r="BF62" s="229">
        <v>96.9</v>
      </c>
      <c r="BG62" s="229">
        <v>94.6</v>
      </c>
      <c r="BH62" s="229">
        <v>95.2</v>
      </c>
      <c r="BI62" s="229">
        <v>96.2</v>
      </c>
      <c r="BJ62" s="229">
        <v>96</v>
      </c>
      <c r="BK62" s="229">
        <v>106</v>
      </c>
      <c r="BL62" s="229">
        <v>98.5</v>
      </c>
      <c r="BM62" s="229">
        <v>94.5</v>
      </c>
      <c r="BN62" s="229">
        <v>92.3</v>
      </c>
      <c r="BO62" s="229">
        <v>92.3</v>
      </c>
      <c r="BP62" s="229">
        <v>92.3</v>
      </c>
      <c r="BQ62" s="229">
        <v>95.2</v>
      </c>
      <c r="BR62" s="229">
        <v>91</v>
      </c>
      <c r="BS62" s="229">
        <v>88.6</v>
      </c>
      <c r="BU62" s="229">
        <v>94.8</v>
      </c>
      <c r="BV62" s="229">
        <v>96.5</v>
      </c>
      <c r="BW62" s="229">
        <v>95.7</v>
      </c>
      <c r="BX62" s="229">
        <v>79.900000000000006</v>
      </c>
      <c r="BY62" s="229">
        <v>100.6</v>
      </c>
      <c r="BZ62" s="229">
        <v>97.4</v>
      </c>
      <c r="CA62" s="229">
        <v>96.8</v>
      </c>
      <c r="CB62" s="229">
        <v>103.4</v>
      </c>
      <c r="CC62" s="229">
        <v>84.7</v>
      </c>
      <c r="CD62" s="229">
        <v>75.400000000000006</v>
      </c>
      <c r="CE62" s="229">
        <v>91.8</v>
      </c>
      <c r="CF62" s="229">
        <v>89</v>
      </c>
      <c r="CG62" s="229">
        <v>89</v>
      </c>
      <c r="CH62" s="229">
        <v>88.4</v>
      </c>
      <c r="CI62" s="229">
        <v>82.9</v>
      </c>
      <c r="CJ62" s="229">
        <v>73.400000000000006</v>
      </c>
      <c r="CK62" s="229">
        <v>131.5</v>
      </c>
      <c r="CL62" s="229">
        <v>105.3</v>
      </c>
      <c r="CM62" s="229">
        <v>83.3</v>
      </c>
      <c r="CN62" s="229">
        <v>73.3</v>
      </c>
      <c r="CO62" s="229">
        <v>95.1</v>
      </c>
      <c r="CP62" s="229">
        <v>109.4</v>
      </c>
      <c r="CQ62" s="229">
        <v>88</v>
      </c>
      <c r="CR62" s="229">
        <v>108.2</v>
      </c>
      <c r="CS62" s="229">
        <v>75.8</v>
      </c>
      <c r="CT62" s="229">
        <v>92.8</v>
      </c>
      <c r="CU62" s="229">
        <v>89.2</v>
      </c>
      <c r="CV62" s="229">
        <v>83.5</v>
      </c>
      <c r="CW62" s="229">
        <v>95.7</v>
      </c>
      <c r="CX62" s="229">
        <v>80.599999999999994</v>
      </c>
      <c r="CY62" s="229">
        <v>130.30000000000001</v>
      </c>
      <c r="CZ62" s="229">
        <v>111.2</v>
      </c>
      <c r="DB62" s="229">
        <v>78.2</v>
      </c>
      <c r="DC62" s="229">
        <v>73</v>
      </c>
      <c r="DD62" s="229">
        <v>78.900000000000006</v>
      </c>
      <c r="DE62" s="229">
        <v>81.8</v>
      </c>
      <c r="DF62" s="229">
        <v>68</v>
      </c>
      <c r="DG62" s="229">
        <v>77.099999999999994</v>
      </c>
      <c r="DH62" s="229">
        <v>58.8</v>
      </c>
      <c r="DI62" s="229">
        <v>102.2</v>
      </c>
      <c r="DJ62" s="229">
        <v>95.2</v>
      </c>
      <c r="DK62" s="229">
        <v>84.7</v>
      </c>
      <c r="DN62" s="229">
        <v>98.4</v>
      </c>
      <c r="DO62" s="229">
        <v>92.6</v>
      </c>
      <c r="DP62" s="229">
        <v>106.7</v>
      </c>
      <c r="DQ62" s="229">
        <v>84.4</v>
      </c>
      <c r="DR62" s="229">
        <v>102</v>
      </c>
      <c r="DS62" s="229">
        <v>82</v>
      </c>
      <c r="DT62" s="229">
        <v>94.1</v>
      </c>
      <c r="DV62" s="229">
        <v>102</v>
      </c>
      <c r="DW62" s="229">
        <v>97.2</v>
      </c>
      <c r="DX62" s="229">
        <v>95.7</v>
      </c>
      <c r="DY62" s="229">
        <v>118.1</v>
      </c>
      <c r="DZ62" s="229">
        <v>99.5</v>
      </c>
      <c r="EA62" s="229">
        <v>97.4</v>
      </c>
      <c r="EB62" s="229">
        <v>104.2</v>
      </c>
      <c r="EC62" s="229">
        <v>98.5</v>
      </c>
      <c r="ED62" s="229">
        <v>100.9</v>
      </c>
      <c r="EE62" s="229">
        <v>101</v>
      </c>
      <c r="EF62" s="229">
        <v>96.1</v>
      </c>
      <c r="EG62" s="229">
        <v>88.3</v>
      </c>
      <c r="EH62" s="229">
        <v>94.9</v>
      </c>
      <c r="EI62" s="229">
        <v>94.3</v>
      </c>
      <c r="EM62" s="229">
        <v>107.1</v>
      </c>
      <c r="EN62" s="229">
        <v>107.5</v>
      </c>
      <c r="EO62" s="229">
        <v>96</v>
      </c>
      <c r="EQ62" s="229">
        <v>95.9</v>
      </c>
      <c r="ER62" s="229">
        <v>77.7</v>
      </c>
      <c r="ES62" s="229">
        <v>93.6</v>
      </c>
      <c r="EU62" s="229">
        <v>97.8</v>
      </c>
      <c r="EV62" s="229">
        <v>83.8</v>
      </c>
      <c r="EW62" s="229">
        <v>83.7</v>
      </c>
      <c r="EY62" s="229">
        <v>90.2</v>
      </c>
      <c r="EZ62" s="229">
        <v>98.8</v>
      </c>
      <c r="FB62" s="229">
        <v>107.7</v>
      </c>
      <c r="FC62" s="229">
        <v>105.6</v>
      </c>
      <c r="FD62" s="229">
        <v>98.3</v>
      </c>
      <c r="FE62" s="229">
        <v>96.3</v>
      </c>
      <c r="FF62" s="229">
        <v>106.8</v>
      </c>
      <c r="FG62" s="229">
        <v>67.3</v>
      </c>
      <c r="FH62" s="229">
        <v>98.5</v>
      </c>
      <c r="FI62" s="229">
        <v>101.7</v>
      </c>
      <c r="FJ62" s="229">
        <v>97</v>
      </c>
      <c r="FK62" s="229">
        <v>97.7</v>
      </c>
      <c r="FL62" s="229">
        <v>90.4</v>
      </c>
      <c r="FM62" s="229">
        <v>93.5</v>
      </c>
      <c r="FN62" s="229">
        <v>113.6</v>
      </c>
      <c r="FO62" s="229">
        <v>116.3</v>
      </c>
      <c r="FP62" s="229">
        <v>96.7</v>
      </c>
      <c r="FR62" s="229">
        <v>99.4</v>
      </c>
      <c r="FS62" s="229">
        <v>94.3</v>
      </c>
      <c r="FT62" s="229">
        <v>81.8</v>
      </c>
      <c r="FU62" s="229">
        <v>115.1</v>
      </c>
      <c r="FV62" s="229">
        <v>105.2</v>
      </c>
      <c r="FW62" s="229">
        <v>104.5</v>
      </c>
      <c r="FZ62" s="229">
        <v>92.4</v>
      </c>
      <c r="GA62" s="229">
        <v>93</v>
      </c>
      <c r="GB62" s="229">
        <v>94.1</v>
      </c>
      <c r="GC62" s="229">
        <v>93.6</v>
      </c>
      <c r="GD62" s="229">
        <v>93.8</v>
      </c>
      <c r="GE62" s="229">
        <v>90.8</v>
      </c>
      <c r="GF62" s="229">
        <v>103</v>
      </c>
      <c r="GG62" s="229">
        <v>98.4</v>
      </c>
      <c r="GH62" s="229">
        <v>96.5</v>
      </c>
      <c r="GI62" s="229">
        <v>99.9</v>
      </c>
      <c r="GJ62" s="229">
        <v>94.5</v>
      </c>
      <c r="GK62" s="229">
        <v>87.4</v>
      </c>
      <c r="GL62" s="229">
        <v>75.8</v>
      </c>
      <c r="GM62" s="229">
        <v>83.1</v>
      </c>
      <c r="GN62" s="229">
        <v>97.5</v>
      </c>
      <c r="GO62" s="229">
        <v>87</v>
      </c>
      <c r="GP62" s="229">
        <v>100.2</v>
      </c>
      <c r="GQ62" s="229">
        <v>95.9</v>
      </c>
      <c r="GR62" s="229">
        <v>99</v>
      </c>
      <c r="GT62" s="229">
        <v>97.4</v>
      </c>
      <c r="GU62" s="229">
        <v>104.8</v>
      </c>
      <c r="GV62" s="229">
        <v>92.8</v>
      </c>
      <c r="GW62" s="229">
        <v>103</v>
      </c>
      <c r="GY62" s="229">
        <v>93.8</v>
      </c>
      <c r="GZ62" s="229">
        <v>74</v>
      </c>
      <c r="HA62" s="229">
        <v>94.5</v>
      </c>
      <c r="HB62" s="229">
        <v>99.9</v>
      </c>
      <c r="HC62" s="229">
        <v>98.8</v>
      </c>
      <c r="HD62" s="229">
        <v>97.3</v>
      </c>
      <c r="HE62" s="229">
        <v>94.7</v>
      </c>
      <c r="HG62" s="229">
        <v>81.7</v>
      </c>
      <c r="HI62" s="229">
        <v>109.4</v>
      </c>
      <c r="HJ62" s="229">
        <v>125.4</v>
      </c>
      <c r="HK62" s="229">
        <v>91.2</v>
      </c>
      <c r="HN62" s="229">
        <v>109.4</v>
      </c>
      <c r="HO62" s="229">
        <v>106.6</v>
      </c>
      <c r="HP62" s="229">
        <v>101.6</v>
      </c>
      <c r="HQ62" s="229">
        <v>98.8</v>
      </c>
      <c r="HR62" s="229">
        <v>117.7</v>
      </c>
      <c r="HS62" s="229">
        <v>110.1</v>
      </c>
      <c r="HT62" s="229">
        <v>109.9</v>
      </c>
      <c r="HU62" s="229">
        <v>101.3</v>
      </c>
      <c r="HV62" s="229">
        <v>114.8</v>
      </c>
      <c r="HW62" s="229">
        <v>110.4</v>
      </c>
      <c r="HX62" s="229">
        <v>105.7</v>
      </c>
      <c r="HY62" s="229">
        <v>112.2</v>
      </c>
      <c r="HZ62" s="229">
        <v>102.7</v>
      </c>
      <c r="IA62" s="229">
        <v>113</v>
      </c>
      <c r="IB62" s="229">
        <v>108.5</v>
      </c>
      <c r="IC62" s="229">
        <v>99.8</v>
      </c>
      <c r="ID62" s="229">
        <v>141.30000000000001</v>
      </c>
      <c r="IE62" s="229">
        <v>110.5</v>
      </c>
      <c r="IF62" s="229">
        <v>102.5</v>
      </c>
      <c r="IG62" s="229">
        <v>111.4</v>
      </c>
      <c r="IH62" s="229">
        <v>96.8</v>
      </c>
      <c r="II62" s="229">
        <v>102.8</v>
      </c>
      <c r="IJ62" s="229">
        <v>101.4</v>
      </c>
      <c r="IK62" s="229">
        <v>106.6</v>
      </c>
      <c r="IL62" s="229">
        <v>106.7</v>
      </c>
      <c r="IM62" s="229">
        <v>93.4</v>
      </c>
      <c r="IP62" s="229">
        <v>96.6</v>
      </c>
      <c r="IQ62" s="229">
        <v>96.7</v>
      </c>
      <c r="IR62" s="229">
        <v>94.8</v>
      </c>
      <c r="IS62" s="229">
        <v>95.8</v>
      </c>
      <c r="IU62" s="229">
        <v>97.7</v>
      </c>
      <c r="IW62" s="229">
        <v>95.6</v>
      </c>
      <c r="IX62" s="229">
        <v>96.9</v>
      </c>
      <c r="IY62" s="229">
        <v>96.9</v>
      </c>
      <c r="IZ62" s="229">
        <v>97</v>
      </c>
      <c r="JA62" s="229">
        <v>116.5</v>
      </c>
      <c r="JB62" s="229">
        <v>98.9</v>
      </c>
      <c r="JD62" s="229">
        <v>98.4</v>
      </c>
      <c r="JE62" s="229">
        <v>99.3</v>
      </c>
      <c r="JG62" s="229">
        <v>99.7</v>
      </c>
      <c r="JH62" s="229">
        <v>98</v>
      </c>
      <c r="JI62" s="229">
        <v>97</v>
      </c>
      <c r="JJ62" s="229">
        <v>98.7</v>
      </c>
      <c r="JL62" s="229">
        <v>96.8</v>
      </c>
      <c r="JM62" s="229">
        <v>97.4</v>
      </c>
      <c r="JN62" s="229">
        <v>94.9</v>
      </c>
      <c r="JO62" s="229">
        <v>95</v>
      </c>
      <c r="JP62" s="229">
        <v>95</v>
      </c>
      <c r="JQ62" s="229">
        <v>94.5</v>
      </c>
      <c r="JR62" s="229">
        <v>100.6</v>
      </c>
      <c r="JS62" s="229">
        <v>100.8</v>
      </c>
      <c r="JT62" s="229">
        <v>102</v>
      </c>
      <c r="JU62" s="229">
        <v>102</v>
      </c>
      <c r="JV62" s="229">
        <v>98.4</v>
      </c>
      <c r="JW62" s="229">
        <v>98.2</v>
      </c>
      <c r="JX62" s="229">
        <v>98.7</v>
      </c>
      <c r="JY62" s="229">
        <v>100.5</v>
      </c>
      <c r="JZ62" s="229">
        <v>100.5</v>
      </c>
      <c r="KA62" s="229">
        <v>99.4</v>
      </c>
      <c r="KB62" s="229">
        <v>99.5</v>
      </c>
      <c r="KC62" s="229">
        <v>92.4</v>
      </c>
      <c r="KD62" s="229">
        <v>126.7</v>
      </c>
      <c r="KE62" s="229">
        <v>94.2</v>
      </c>
      <c r="KG62" s="229">
        <v>93.6</v>
      </c>
      <c r="KH62" s="229">
        <v>90.9</v>
      </c>
      <c r="KJ62" s="229">
        <v>99.4</v>
      </c>
      <c r="KK62" s="229">
        <v>99</v>
      </c>
      <c r="KL62" s="229">
        <v>93.3</v>
      </c>
      <c r="KM62" s="229">
        <v>103.8</v>
      </c>
      <c r="KN62" s="229">
        <v>97.7</v>
      </c>
      <c r="KO62" s="229">
        <v>100.1</v>
      </c>
      <c r="KP62" s="229">
        <v>92.6</v>
      </c>
      <c r="KQ62" s="229">
        <v>95.6</v>
      </c>
      <c r="KR62" s="229">
        <v>103</v>
      </c>
      <c r="KS62" s="229">
        <v>99.9</v>
      </c>
      <c r="KT62" s="229">
        <v>103.1</v>
      </c>
      <c r="KU62" s="229">
        <v>93.7</v>
      </c>
      <c r="KV62" s="229">
        <v>101.7</v>
      </c>
      <c r="KW62" s="229">
        <v>101.7</v>
      </c>
      <c r="KX62" s="229">
        <v>88.4</v>
      </c>
      <c r="KY62" s="229">
        <v>93.3</v>
      </c>
      <c r="KZ62" s="229">
        <v>83.4</v>
      </c>
      <c r="LA62" s="229">
        <v>63.9</v>
      </c>
      <c r="LB62" s="229">
        <v>63.9</v>
      </c>
      <c r="LC62" s="229">
        <v>97.6</v>
      </c>
      <c r="LD62" s="229">
        <v>98.6</v>
      </c>
      <c r="LE62" s="229">
        <v>95.7</v>
      </c>
      <c r="LF62" s="229">
        <v>113.6</v>
      </c>
      <c r="LG62" s="229">
        <v>141</v>
      </c>
      <c r="LH62" s="229">
        <v>170.7</v>
      </c>
      <c r="LI62" s="229">
        <v>187.2</v>
      </c>
      <c r="LJ62" s="229">
        <v>132.6</v>
      </c>
      <c r="LK62" s="229">
        <v>126.8</v>
      </c>
      <c r="LL62" s="229">
        <v>127.4</v>
      </c>
      <c r="LM62" s="229">
        <v>209.6</v>
      </c>
      <c r="LN62" s="229">
        <v>165.8</v>
      </c>
      <c r="LO62" s="229">
        <v>196.9</v>
      </c>
      <c r="LQ62" s="229">
        <v>125.1</v>
      </c>
      <c r="LR62" s="229">
        <v>136.30000000000001</v>
      </c>
      <c r="LS62" s="229">
        <v>164.6</v>
      </c>
      <c r="LT62" s="229">
        <v>112.4</v>
      </c>
      <c r="LU62" s="229">
        <v>94.6</v>
      </c>
      <c r="LV62" s="229">
        <v>98.6</v>
      </c>
      <c r="LW62" s="229">
        <v>101.6</v>
      </c>
      <c r="LX62" s="229">
        <v>95</v>
      </c>
      <c r="LY62" s="229">
        <v>99.7</v>
      </c>
      <c r="LZ62" s="229">
        <v>116.6</v>
      </c>
      <c r="MA62" s="229">
        <v>99.8</v>
      </c>
      <c r="MB62" s="229">
        <v>123</v>
      </c>
      <c r="MC62" s="229">
        <v>126.9</v>
      </c>
      <c r="MD62" s="229">
        <v>107.6</v>
      </c>
      <c r="ME62" s="229">
        <v>108.5</v>
      </c>
      <c r="MF62" s="229">
        <v>105.9</v>
      </c>
      <c r="MG62" s="229">
        <v>109.6</v>
      </c>
      <c r="MH62" s="229">
        <v>108.1</v>
      </c>
      <c r="MI62" s="229">
        <v>104.8</v>
      </c>
      <c r="MJ62" s="229">
        <v>111.4</v>
      </c>
      <c r="MK62" s="229">
        <v>98.7</v>
      </c>
      <c r="ML62" s="229">
        <v>97.9</v>
      </c>
      <c r="MM62" s="229">
        <v>98.2</v>
      </c>
      <c r="MN62" s="229">
        <v>98.3</v>
      </c>
      <c r="MO62" s="229">
        <v>99.3</v>
      </c>
      <c r="MP62" s="229">
        <v>98.3</v>
      </c>
      <c r="MQ62" s="229">
        <v>92.3</v>
      </c>
      <c r="MR62" s="229">
        <v>96.5</v>
      </c>
      <c r="MS62" s="229">
        <v>100.2</v>
      </c>
      <c r="MT62" s="229">
        <v>94.3</v>
      </c>
      <c r="MV62" s="229">
        <v>97.2</v>
      </c>
      <c r="MW62" s="229">
        <v>100.2</v>
      </c>
      <c r="MX62" s="229">
        <v>97.2</v>
      </c>
      <c r="MY62" s="229">
        <v>104.9</v>
      </c>
      <c r="MZ62" s="229">
        <v>86.8</v>
      </c>
      <c r="NA62" s="229">
        <v>113.3</v>
      </c>
      <c r="NC62" s="229">
        <v>105.4</v>
      </c>
      <c r="ND62" s="229">
        <v>112.5</v>
      </c>
      <c r="NE62" s="229">
        <v>124.6</v>
      </c>
      <c r="NF62" s="229">
        <v>104.7</v>
      </c>
      <c r="NG62" s="229">
        <v>104</v>
      </c>
      <c r="NH62" s="229">
        <v>103.8</v>
      </c>
      <c r="NI62" s="229">
        <v>104.1</v>
      </c>
      <c r="NJ62" s="229">
        <v>101.7</v>
      </c>
      <c r="NK62" s="229">
        <v>108.6</v>
      </c>
      <c r="NM62" s="229">
        <v>92.3</v>
      </c>
      <c r="NN62" s="229">
        <v>110</v>
      </c>
      <c r="NO62" s="229">
        <v>114.6</v>
      </c>
      <c r="NP62" s="229">
        <v>105.2</v>
      </c>
      <c r="NR62" s="229">
        <v>98.6</v>
      </c>
      <c r="NS62" s="229">
        <v>96.3</v>
      </c>
      <c r="NT62" s="229">
        <v>96.3</v>
      </c>
      <c r="NU62" s="229">
        <v>98.4</v>
      </c>
      <c r="NV62" s="229">
        <v>96</v>
      </c>
      <c r="NW62" s="229">
        <v>113.6</v>
      </c>
      <c r="NX62" s="229">
        <v>100</v>
      </c>
      <c r="NY62" s="229">
        <v>100</v>
      </c>
      <c r="NZ62" s="229">
        <v>95.5</v>
      </c>
      <c r="OA62" s="229">
        <v>94.4</v>
      </c>
      <c r="OB62" s="229">
        <v>101.7</v>
      </c>
      <c r="OC62" s="229">
        <v>101.9</v>
      </c>
      <c r="OD62" s="229">
        <v>100.9</v>
      </c>
      <c r="OE62" s="229">
        <v>93.7</v>
      </c>
      <c r="OF62" s="229">
        <v>93.4</v>
      </c>
      <c r="OG62" s="229">
        <v>85</v>
      </c>
      <c r="OI62" s="229">
        <v>97</v>
      </c>
      <c r="OK62" s="229">
        <v>95</v>
      </c>
      <c r="OL62" s="229">
        <v>82.5</v>
      </c>
      <c r="OM62" s="229">
        <v>98.3</v>
      </c>
      <c r="ON62" s="229">
        <v>97.2</v>
      </c>
      <c r="OO62" s="229">
        <v>101.3</v>
      </c>
      <c r="OP62" s="229">
        <v>95.4</v>
      </c>
      <c r="OQ62" s="229">
        <v>92.2</v>
      </c>
      <c r="OR62" s="229">
        <v>83.2</v>
      </c>
      <c r="OT62" s="229">
        <v>96</v>
      </c>
      <c r="OV62" s="229">
        <v>75</v>
      </c>
      <c r="OW62" s="229">
        <v>98.3</v>
      </c>
      <c r="OX62" s="229">
        <v>99.7</v>
      </c>
      <c r="OY62" s="229">
        <v>71.099999999999994</v>
      </c>
      <c r="OZ62" s="229">
        <v>89.2</v>
      </c>
      <c r="PA62" s="229">
        <v>87.1</v>
      </c>
      <c r="PB62" s="229">
        <v>103.6</v>
      </c>
      <c r="PC62" s="229">
        <v>102.2</v>
      </c>
      <c r="PD62" s="229">
        <v>96.9</v>
      </c>
      <c r="PE62" s="229">
        <v>101.2</v>
      </c>
      <c r="PF62" s="229">
        <v>144.30000000000001</v>
      </c>
      <c r="PG62" s="229">
        <v>75.7</v>
      </c>
      <c r="PH62" s="229">
        <v>100.9</v>
      </c>
      <c r="PI62" s="229">
        <v>93.6</v>
      </c>
      <c r="PJ62" s="229">
        <v>90.4</v>
      </c>
      <c r="PK62" s="229">
        <v>90.9</v>
      </c>
      <c r="PL62" s="229">
        <v>106</v>
      </c>
      <c r="PM62" s="229">
        <v>83</v>
      </c>
      <c r="PN62" s="229">
        <v>93.6</v>
      </c>
      <c r="PO62" s="229">
        <v>83.8</v>
      </c>
      <c r="PP62" s="229">
        <v>90.3</v>
      </c>
      <c r="PQ62" s="229">
        <v>89.7</v>
      </c>
      <c r="PR62" s="229">
        <v>92.7</v>
      </c>
      <c r="PS62" s="229">
        <v>74.5</v>
      </c>
      <c r="PT62" s="229">
        <v>102.5</v>
      </c>
      <c r="PU62" s="229">
        <v>78.2</v>
      </c>
      <c r="PV62" s="229">
        <v>99.1</v>
      </c>
      <c r="PW62" s="229">
        <v>74.8</v>
      </c>
      <c r="PX62" s="229">
        <v>92.6</v>
      </c>
      <c r="PY62" s="229">
        <v>102.1</v>
      </c>
      <c r="PZ62" s="229">
        <v>80.2</v>
      </c>
      <c r="QA62" s="229">
        <v>100.9</v>
      </c>
      <c r="QB62" s="229">
        <v>101.5</v>
      </c>
      <c r="QC62" s="229">
        <v>100.3</v>
      </c>
      <c r="QD62" s="229">
        <v>99</v>
      </c>
      <c r="QE62" s="229">
        <v>106.4</v>
      </c>
      <c r="QF62" s="229">
        <v>99.7</v>
      </c>
      <c r="QG62" s="229">
        <v>101.3</v>
      </c>
      <c r="QH62" s="229">
        <v>97.8</v>
      </c>
      <c r="QI62" s="229">
        <v>104.5</v>
      </c>
      <c r="QJ62" s="229">
        <v>104.7</v>
      </c>
      <c r="QK62" s="229">
        <v>104.7</v>
      </c>
      <c r="QL62" s="229">
        <v>97.6</v>
      </c>
      <c r="QM62" s="229">
        <v>103.3</v>
      </c>
      <c r="QN62" s="229">
        <v>95</v>
      </c>
      <c r="QO62" s="229">
        <v>102.8</v>
      </c>
      <c r="QP62" s="229">
        <v>102.7</v>
      </c>
      <c r="QQ62" s="229">
        <v>101.2</v>
      </c>
      <c r="QS62" s="229">
        <v>105.4</v>
      </c>
      <c r="QT62" s="229">
        <v>106.9</v>
      </c>
      <c r="QU62" s="229">
        <v>107.1</v>
      </c>
      <c r="QV62" s="229">
        <v>112.9</v>
      </c>
      <c r="QW62" s="229">
        <v>100.2</v>
      </c>
      <c r="QX62" s="229">
        <v>105</v>
      </c>
      <c r="QY62" s="229">
        <v>102.9</v>
      </c>
      <c r="QZ62" s="229">
        <v>101.4</v>
      </c>
      <c r="RA62" s="229">
        <v>94.8</v>
      </c>
      <c r="RB62" s="229">
        <v>95.6</v>
      </c>
      <c r="RC62" s="229">
        <v>94.8</v>
      </c>
      <c r="RD62" s="229">
        <v>93.5</v>
      </c>
      <c r="RE62" s="229">
        <v>92.8</v>
      </c>
      <c r="RF62" s="229">
        <v>101.4</v>
      </c>
      <c r="RG62" s="229">
        <v>105.9</v>
      </c>
      <c r="RH62" s="229">
        <v>105</v>
      </c>
      <c r="RI62" s="229">
        <v>109</v>
      </c>
      <c r="RJ62" s="229">
        <v>105.6</v>
      </c>
      <c r="RK62" s="229">
        <v>101.1</v>
      </c>
      <c r="RL62" s="229">
        <v>117.8</v>
      </c>
      <c r="RM62" s="229">
        <v>101.1</v>
      </c>
      <c r="RN62" s="229">
        <v>104.5</v>
      </c>
      <c r="RO62" s="229">
        <v>102</v>
      </c>
      <c r="RP62" s="229">
        <v>112.5</v>
      </c>
      <c r="RQ62" s="229">
        <v>108.1</v>
      </c>
      <c r="RT62" s="229">
        <v>109.8</v>
      </c>
      <c r="RU62" s="229">
        <v>114.4</v>
      </c>
      <c r="RW62" s="229">
        <v>101.2</v>
      </c>
      <c r="RX62" s="229">
        <v>113.6</v>
      </c>
      <c r="RY62" s="229">
        <v>120.9</v>
      </c>
      <c r="RZ62" s="229">
        <v>110</v>
      </c>
      <c r="SA62" s="229">
        <v>101.7</v>
      </c>
      <c r="SB62" s="229">
        <v>123</v>
      </c>
      <c r="SC62" s="229">
        <v>100.2</v>
      </c>
      <c r="SD62" s="229">
        <v>113.8</v>
      </c>
      <c r="SE62" s="229">
        <v>96.7</v>
      </c>
      <c r="SF62" s="229">
        <v>100.2</v>
      </c>
      <c r="SG62" s="229">
        <v>74.8</v>
      </c>
      <c r="SH62" s="229">
        <v>99</v>
      </c>
      <c r="SI62" s="229">
        <v>97.2</v>
      </c>
      <c r="SK62" s="229">
        <v>102.1</v>
      </c>
      <c r="SL62" s="229">
        <v>102.7</v>
      </c>
      <c r="SM62" s="229">
        <v>100.6</v>
      </c>
      <c r="SN62" s="229">
        <v>100</v>
      </c>
      <c r="SO62" s="229">
        <v>104.7</v>
      </c>
      <c r="SP62" s="229">
        <v>102.7</v>
      </c>
      <c r="SQ62" s="229">
        <v>100</v>
      </c>
      <c r="SR62" s="229">
        <v>100</v>
      </c>
      <c r="SS62" s="229">
        <v>99.3</v>
      </c>
      <c r="ST62" s="229">
        <v>99.6</v>
      </c>
      <c r="SU62" s="229">
        <v>99.2</v>
      </c>
      <c r="SV62" s="229">
        <v>99</v>
      </c>
      <c r="SW62" s="229">
        <v>99.3</v>
      </c>
      <c r="SY62" s="229">
        <v>93.8</v>
      </c>
      <c r="SZ62" s="229">
        <v>116.9</v>
      </c>
      <c r="TA62" s="229">
        <v>110.4</v>
      </c>
      <c r="TB62" s="229">
        <v>112.9</v>
      </c>
      <c r="TC62" s="229">
        <v>101.4</v>
      </c>
      <c r="TD62" s="229">
        <v>97</v>
      </c>
      <c r="TE62" s="229">
        <v>100.8</v>
      </c>
      <c r="TF62" s="229">
        <v>98.5</v>
      </c>
      <c r="TG62" s="229">
        <v>100.5</v>
      </c>
      <c r="TH62" s="229">
        <v>103</v>
      </c>
      <c r="TI62" s="229">
        <v>97.3</v>
      </c>
      <c r="TJ62" s="229">
        <v>101.1</v>
      </c>
      <c r="TK62" s="229">
        <v>101.1</v>
      </c>
      <c r="TL62" s="229">
        <v>88.3</v>
      </c>
      <c r="TM62" s="229">
        <v>88.3</v>
      </c>
      <c r="TN62" s="229">
        <v>95.9</v>
      </c>
      <c r="TO62" s="229">
        <v>85.5</v>
      </c>
      <c r="TP62" s="229">
        <v>88.1</v>
      </c>
      <c r="TR62" s="229">
        <v>98.1</v>
      </c>
      <c r="TU62" s="229">
        <v>101.5</v>
      </c>
      <c r="TV62" s="229">
        <v>97.1</v>
      </c>
      <c r="TW62" s="229">
        <v>92.4</v>
      </c>
      <c r="TX62" s="229">
        <v>102.2</v>
      </c>
      <c r="TY62" s="229">
        <v>104.8</v>
      </c>
      <c r="TZ62" s="229">
        <v>90.9</v>
      </c>
      <c r="UA62" s="229">
        <v>106.1</v>
      </c>
      <c r="UC62" s="229">
        <v>122.1</v>
      </c>
      <c r="UD62" s="229">
        <v>102.1</v>
      </c>
      <c r="UE62" s="229">
        <v>115.7</v>
      </c>
      <c r="UF62" s="229">
        <v>100</v>
      </c>
      <c r="UG62" s="229">
        <v>100</v>
      </c>
      <c r="UH62" s="229">
        <v>113.4</v>
      </c>
      <c r="UI62" s="229">
        <v>112.2</v>
      </c>
      <c r="UJ62" s="229">
        <v>106.8</v>
      </c>
      <c r="UK62" s="229">
        <v>166.9</v>
      </c>
      <c r="UM62" s="229">
        <v>106.9</v>
      </c>
      <c r="UN62" s="229">
        <v>110.9</v>
      </c>
      <c r="UO62" s="229">
        <v>96.1</v>
      </c>
      <c r="UP62" s="229">
        <v>99.1</v>
      </c>
      <c r="UQ62" s="229">
        <v>96</v>
      </c>
      <c r="UR62" s="229">
        <v>362.5</v>
      </c>
      <c r="US62" s="229">
        <v>119.5</v>
      </c>
      <c r="UT62" s="229">
        <v>97.5</v>
      </c>
      <c r="UU62" s="229">
        <v>97.5</v>
      </c>
      <c r="UV62" s="229">
        <v>98</v>
      </c>
      <c r="UW62" s="229">
        <v>98</v>
      </c>
      <c r="UX62" s="229">
        <v>94.8</v>
      </c>
      <c r="UZ62" s="229">
        <v>91.2</v>
      </c>
      <c r="VA62" s="229">
        <v>100.6</v>
      </c>
      <c r="VB62" s="229">
        <v>85.3</v>
      </c>
      <c r="VC62" s="229">
        <v>97</v>
      </c>
      <c r="VE62" s="229">
        <v>99.1</v>
      </c>
      <c r="VG62" s="229">
        <v>111.9</v>
      </c>
      <c r="VH62" s="229">
        <v>325.3</v>
      </c>
      <c r="VJ62" s="229">
        <v>206.7</v>
      </c>
      <c r="VM62" s="229">
        <v>628.29999999999995</v>
      </c>
      <c r="VN62" s="229">
        <v>1074.8</v>
      </c>
      <c r="VO62" s="229">
        <v>321.89999999999998</v>
      </c>
      <c r="VP62" s="229">
        <v>640.29999999999995</v>
      </c>
      <c r="VQ62" s="229">
        <v>359.9</v>
      </c>
      <c r="VR62" s="229">
        <v>92</v>
      </c>
      <c r="VS62" s="229">
        <v>98.2</v>
      </c>
      <c r="VT62" s="229">
        <v>104.7</v>
      </c>
      <c r="VU62" s="229">
        <v>96.7</v>
      </c>
      <c r="VV62" s="229">
        <v>101.9</v>
      </c>
      <c r="VW62" s="229">
        <v>104.2</v>
      </c>
      <c r="VX62" s="229">
        <v>89.6</v>
      </c>
      <c r="VY62" s="229">
        <v>99.8</v>
      </c>
      <c r="VZ62" s="229">
        <v>95.4</v>
      </c>
      <c r="WA62" s="229">
        <v>99.7</v>
      </c>
      <c r="WB62" s="229">
        <v>106.6</v>
      </c>
      <c r="WC62" s="229">
        <v>139.6</v>
      </c>
      <c r="WD62" s="229">
        <v>95.8</v>
      </c>
      <c r="WE62" s="229">
        <v>107.7</v>
      </c>
      <c r="WF62" s="229">
        <v>95.3</v>
      </c>
      <c r="WG62" s="229">
        <v>105.7</v>
      </c>
      <c r="WH62" s="229">
        <v>112.7</v>
      </c>
      <c r="WI62" s="229">
        <v>114.6</v>
      </c>
      <c r="WJ62" s="229">
        <v>165.5</v>
      </c>
      <c r="WM62" s="229">
        <v>102.3</v>
      </c>
      <c r="WN62" s="229">
        <v>107.4</v>
      </c>
      <c r="WO62" s="229">
        <v>96.3</v>
      </c>
      <c r="WP62" s="229">
        <v>97.6</v>
      </c>
      <c r="WQ62" s="229">
        <v>96.6</v>
      </c>
      <c r="WR62" s="229">
        <v>102</v>
      </c>
      <c r="WS62" s="229">
        <v>90.1</v>
      </c>
      <c r="WT62" s="229">
        <v>105.9</v>
      </c>
      <c r="WW62" s="229">
        <v>105.7</v>
      </c>
      <c r="WY62" s="229">
        <v>115.1</v>
      </c>
      <c r="WZ62" s="229">
        <v>103.2</v>
      </c>
      <c r="XA62" s="229">
        <v>91.1</v>
      </c>
      <c r="XB62" s="229">
        <v>111.7</v>
      </c>
      <c r="XD62" s="229">
        <v>96.8</v>
      </c>
      <c r="XF62" s="229">
        <v>98.3</v>
      </c>
      <c r="XG62" s="229">
        <v>99.8</v>
      </c>
      <c r="XH62" s="229">
        <v>99.8</v>
      </c>
      <c r="XI62" s="229">
        <v>99.5</v>
      </c>
      <c r="XJ62" s="229">
        <v>100</v>
      </c>
      <c r="XK62" s="229">
        <v>92.9</v>
      </c>
      <c r="XM62" s="229">
        <v>92.8</v>
      </c>
      <c r="XN62" s="229">
        <v>97.4</v>
      </c>
      <c r="XO62" s="229">
        <v>97</v>
      </c>
      <c r="XP62" s="229">
        <v>99</v>
      </c>
      <c r="XQ62" s="229">
        <v>97</v>
      </c>
      <c r="XR62" s="229">
        <v>104.5</v>
      </c>
      <c r="XS62" s="229">
        <v>110.6</v>
      </c>
      <c r="XT62" s="229">
        <v>110.6</v>
      </c>
      <c r="XU62" s="229">
        <v>124.2</v>
      </c>
      <c r="XV62" s="229">
        <v>124.2</v>
      </c>
      <c r="XW62" s="229">
        <v>97.1</v>
      </c>
      <c r="XX62" s="229">
        <v>97.1</v>
      </c>
      <c r="XY62" s="229">
        <v>97.3</v>
      </c>
      <c r="XZ62" s="229">
        <v>98.8</v>
      </c>
      <c r="YB62" s="229">
        <v>95.4</v>
      </c>
      <c r="YC62" s="229">
        <v>94.9</v>
      </c>
      <c r="YD62" s="229">
        <v>100.4</v>
      </c>
      <c r="YE62" s="229">
        <v>100.1</v>
      </c>
      <c r="YF62" s="229">
        <v>99.6</v>
      </c>
      <c r="YG62" s="229">
        <v>100</v>
      </c>
      <c r="YI62" s="229">
        <v>100</v>
      </c>
      <c r="YJ62" s="229">
        <v>99.8</v>
      </c>
      <c r="YK62" s="229">
        <v>100.4</v>
      </c>
      <c r="YM62" s="229">
        <v>97</v>
      </c>
      <c r="YN62" s="229">
        <v>97.5</v>
      </c>
      <c r="YO62" s="229">
        <v>99.8</v>
      </c>
      <c r="YP62" s="229">
        <v>105.2</v>
      </c>
      <c r="YQ62" s="229">
        <v>101</v>
      </c>
      <c r="YR62" s="229">
        <v>96.8</v>
      </c>
      <c r="YS62" s="229">
        <v>93</v>
      </c>
      <c r="YU62" s="229">
        <v>99.8</v>
      </c>
      <c r="YV62" s="229">
        <v>93.6</v>
      </c>
      <c r="YW62" s="229">
        <v>100</v>
      </c>
      <c r="YX62" s="229">
        <v>101.1</v>
      </c>
      <c r="YY62" s="229">
        <v>101.1</v>
      </c>
      <c r="YZ62" s="229">
        <v>96.9</v>
      </c>
      <c r="ZA62" s="229">
        <v>134</v>
      </c>
      <c r="ZB62" s="229">
        <v>100</v>
      </c>
      <c r="ZD62" s="229">
        <v>101.7</v>
      </c>
      <c r="ZF62" s="229">
        <v>96.6</v>
      </c>
      <c r="ZG62" s="229">
        <v>100.2</v>
      </c>
      <c r="ZI62" s="229">
        <v>100.2</v>
      </c>
      <c r="ZJ62" s="229">
        <v>98.9</v>
      </c>
      <c r="ZK62" s="229">
        <v>98.3</v>
      </c>
      <c r="ZL62" s="229">
        <v>98.8</v>
      </c>
      <c r="ZN62" s="229">
        <v>104.6</v>
      </c>
      <c r="ZO62" s="229">
        <v>131</v>
      </c>
      <c r="ZP62" s="229">
        <v>149.6</v>
      </c>
      <c r="ZQ62" s="229">
        <v>112.3</v>
      </c>
      <c r="ZR62" s="229">
        <v>105.8</v>
      </c>
      <c r="ZS62" s="229">
        <v>108.4</v>
      </c>
      <c r="ZV62" s="229">
        <v>101.3</v>
      </c>
      <c r="ZW62" s="229">
        <v>95.5</v>
      </c>
      <c r="ZX62" s="229">
        <v>112.2</v>
      </c>
      <c r="ZY62" s="229">
        <v>102.4</v>
      </c>
      <c r="ZZ62" s="229">
        <v>102.8</v>
      </c>
      <c r="AAA62" s="229">
        <v>102.3</v>
      </c>
      <c r="AAB62" s="229">
        <v>101.3</v>
      </c>
      <c r="AAC62" s="229">
        <v>103</v>
      </c>
      <c r="AAD62" s="229">
        <v>101.4</v>
      </c>
      <c r="AAE62" s="229">
        <v>102.8</v>
      </c>
      <c r="AAF62" s="229">
        <v>102</v>
      </c>
      <c r="AAG62" s="229">
        <v>101.4</v>
      </c>
      <c r="AAH62" s="229">
        <v>101.9</v>
      </c>
      <c r="AAI62" s="229">
        <v>96.2</v>
      </c>
      <c r="AAJ62" s="229">
        <v>99.7</v>
      </c>
      <c r="AAK62" s="229">
        <v>112.6</v>
      </c>
      <c r="AAL62" s="229">
        <v>91.3</v>
      </c>
      <c r="AAM62" s="229">
        <v>94</v>
      </c>
      <c r="AAN62" s="229">
        <v>103.2</v>
      </c>
      <c r="AAO62" s="229">
        <v>85.3</v>
      </c>
      <c r="AAP62" s="229">
        <v>87.5</v>
      </c>
      <c r="AAQ62" s="229">
        <v>113.4</v>
      </c>
      <c r="AAR62" s="229">
        <v>82.2</v>
      </c>
      <c r="AAS62" s="229">
        <v>66.400000000000006</v>
      </c>
      <c r="AAT62" s="229">
        <v>99.6</v>
      </c>
      <c r="AAU62" s="229">
        <v>102</v>
      </c>
      <c r="AAV62" s="229">
        <v>103</v>
      </c>
      <c r="AAW62" s="229">
        <v>101</v>
      </c>
      <c r="AAX62" s="229">
        <v>83.5</v>
      </c>
      <c r="AAY62" s="229">
        <v>83.3</v>
      </c>
      <c r="AAZ62" s="229">
        <v>84.2</v>
      </c>
      <c r="ABA62" s="229">
        <v>95.6</v>
      </c>
      <c r="ABC62" s="229">
        <v>101</v>
      </c>
      <c r="ABD62" s="229">
        <v>79</v>
      </c>
      <c r="ABE62" s="229">
        <v>92.4</v>
      </c>
      <c r="ABF62" s="229">
        <v>100</v>
      </c>
      <c r="ABG62" s="229">
        <v>93.7</v>
      </c>
      <c r="ABH62" s="229">
        <v>100.5</v>
      </c>
      <c r="ABI62" s="229">
        <v>91.5</v>
      </c>
      <c r="ABJ62" s="229">
        <v>100.3</v>
      </c>
      <c r="ABK62" s="229">
        <v>82.9</v>
      </c>
      <c r="ABL62" s="229">
        <v>94.3</v>
      </c>
      <c r="ABM62" s="229">
        <v>100.9</v>
      </c>
      <c r="ABN62" s="229">
        <v>98</v>
      </c>
      <c r="ABO62" s="229">
        <v>100.6</v>
      </c>
      <c r="ABP62" s="229">
        <v>100.4</v>
      </c>
      <c r="ABQ62" s="229">
        <v>101.3</v>
      </c>
      <c r="ABR62" s="229">
        <v>101</v>
      </c>
      <c r="ABS62" s="229" t="e">
        <v>#N/A</v>
      </c>
      <c r="ABT62" s="229">
        <v>103.3</v>
      </c>
      <c r="ABU62" s="229">
        <v>104.8</v>
      </c>
      <c r="ABV62" s="229">
        <v>111.2</v>
      </c>
      <c r="ACB62" s="229">
        <v>100.6</v>
      </c>
      <c r="ACC62" s="229">
        <v>99.5</v>
      </c>
      <c r="ACD62" s="229">
        <v>96.4</v>
      </c>
      <c r="ACE62" s="229">
        <v>92.8</v>
      </c>
      <c r="ACF62" s="229">
        <v>125.2</v>
      </c>
      <c r="ACG62" s="229">
        <v>100.1</v>
      </c>
      <c r="ACH62" s="229">
        <v>97.2</v>
      </c>
      <c r="ACI62" s="229">
        <v>97.2</v>
      </c>
      <c r="ACJ62" s="229">
        <v>81.599999999999994</v>
      </c>
      <c r="ACK62" s="229">
        <v>110.4</v>
      </c>
      <c r="ACL62" s="229">
        <v>99.4</v>
      </c>
      <c r="ACM62" s="229">
        <v>97.9</v>
      </c>
      <c r="ACN62" s="229">
        <v>101.7</v>
      </c>
      <c r="ACO62" s="229">
        <v>104.2</v>
      </c>
      <c r="ACP62" s="229">
        <v>98.4</v>
      </c>
      <c r="ACQ62" s="229">
        <v>99.9</v>
      </c>
      <c r="ACR62" s="229">
        <v>99.6</v>
      </c>
      <c r="ACS62" s="229">
        <v>105.4</v>
      </c>
      <c r="ACT62" s="229">
        <v>196.4</v>
      </c>
      <c r="ACU62" s="229">
        <v>99</v>
      </c>
      <c r="ACV62" s="229">
        <v>100.8</v>
      </c>
      <c r="ACW62" s="229">
        <v>96.6</v>
      </c>
      <c r="ACX62" s="229">
        <v>102</v>
      </c>
      <c r="ACY62" s="229">
        <v>100.5</v>
      </c>
      <c r="ACZ62" s="229">
        <v>102.7</v>
      </c>
      <c r="ADA62" s="229">
        <v>99.6</v>
      </c>
      <c r="ADB62" s="229">
        <v>78.400000000000006</v>
      </c>
      <c r="ADC62" s="229">
        <v>99</v>
      </c>
      <c r="ADD62" s="229">
        <v>109.3</v>
      </c>
      <c r="ADE62" s="229">
        <v>125.9</v>
      </c>
      <c r="ADF62" s="229">
        <v>129.6</v>
      </c>
      <c r="ADG62" s="229">
        <v>97.8</v>
      </c>
      <c r="ADH62" s="229">
        <v>96.3</v>
      </c>
      <c r="ADI62" s="229">
        <v>102</v>
      </c>
      <c r="ADJ62" s="229">
        <v>100.2</v>
      </c>
      <c r="ADK62" s="229">
        <v>102.1</v>
      </c>
    </row>
    <row r="63" spans="1:791">
      <c r="A63" s="229">
        <v>200409</v>
      </c>
      <c r="B63" s="229">
        <v>100.9</v>
      </c>
      <c r="C63" s="229">
        <v>97.4</v>
      </c>
      <c r="D63" s="229">
        <v>103.9</v>
      </c>
      <c r="E63" s="229">
        <v>122.3</v>
      </c>
      <c r="F63" s="229">
        <v>121.6</v>
      </c>
      <c r="G63" s="229">
        <v>120.8</v>
      </c>
      <c r="H63" s="229">
        <v>122.6</v>
      </c>
      <c r="I63" s="229">
        <v>151.80000000000001</v>
      </c>
      <c r="J63" s="229">
        <v>92.5</v>
      </c>
      <c r="K63" s="229">
        <v>93.9</v>
      </c>
      <c r="L63" s="229">
        <v>92.3</v>
      </c>
      <c r="N63" s="229">
        <v>91.9</v>
      </c>
      <c r="O63" s="229">
        <v>96.2</v>
      </c>
      <c r="P63" s="229">
        <v>91.7</v>
      </c>
      <c r="Q63" s="229">
        <v>92</v>
      </c>
      <c r="R63" s="229">
        <v>86.8</v>
      </c>
      <c r="S63" s="229">
        <v>95.6</v>
      </c>
      <c r="U63" s="229">
        <v>103.4</v>
      </c>
      <c r="V63" s="229">
        <v>85.5</v>
      </c>
      <c r="W63" s="229">
        <v>109.6</v>
      </c>
      <c r="X63" s="229">
        <v>95.5</v>
      </c>
      <c r="Y63" s="229">
        <v>96</v>
      </c>
      <c r="Z63" s="229">
        <v>98.7</v>
      </c>
      <c r="AA63" s="229">
        <v>105.5</v>
      </c>
      <c r="AB63" s="229">
        <v>103.3</v>
      </c>
      <c r="AC63" s="229">
        <v>102.6</v>
      </c>
      <c r="AD63" s="229">
        <v>116.4</v>
      </c>
      <c r="AE63" s="229">
        <v>86.4</v>
      </c>
      <c r="AF63" s="229">
        <v>95.1</v>
      </c>
      <c r="AG63" s="229">
        <v>106.4</v>
      </c>
      <c r="AH63" s="229">
        <v>86</v>
      </c>
      <c r="AI63" s="229">
        <v>91.7</v>
      </c>
      <c r="AJ63" s="229">
        <v>93.6</v>
      </c>
      <c r="AK63" s="229">
        <v>105.3</v>
      </c>
      <c r="AL63" s="229">
        <v>113.8</v>
      </c>
      <c r="AM63" s="229">
        <v>90.9</v>
      </c>
      <c r="AO63" s="229">
        <v>100.8</v>
      </c>
      <c r="AP63" s="229">
        <v>102.6</v>
      </c>
      <c r="AQ63" s="229">
        <v>96.9</v>
      </c>
      <c r="AR63" s="229">
        <v>112.5</v>
      </c>
      <c r="AS63" s="229">
        <v>98</v>
      </c>
      <c r="AT63" s="229">
        <v>99.3</v>
      </c>
      <c r="AU63" s="229">
        <v>107.4</v>
      </c>
      <c r="AV63" s="229">
        <v>95.8</v>
      </c>
      <c r="AX63" s="229">
        <v>84.3</v>
      </c>
      <c r="AY63" s="229">
        <v>83.2</v>
      </c>
      <c r="AZ63" s="229">
        <v>80.7</v>
      </c>
      <c r="BA63" s="229">
        <v>87.3</v>
      </c>
      <c r="BB63" s="229">
        <v>94.3</v>
      </c>
      <c r="BC63" s="229">
        <v>89.6</v>
      </c>
      <c r="BD63" s="229">
        <v>94.4</v>
      </c>
      <c r="BE63" s="229">
        <v>93.8</v>
      </c>
      <c r="BF63" s="229">
        <v>96.6</v>
      </c>
      <c r="BG63" s="229">
        <v>93.9</v>
      </c>
      <c r="BH63" s="229">
        <v>95.1</v>
      </c>
      <c r="BI63" s="229">
        <v>96</v>
      </c>
      <c r="BJ63" s="229">
        <v>96.1</v>
      </c>
      <c r="BK63" s="229">
        <v>103.8</v>
      </c>
      <c r="BL63" s="229">
        <v>98.9</v>
      </c>
      <c r="BM63" s="229">
        <v>94.8</v>
      </c>
      <c r="BN63" s="229">
        <v>92</v>
      </c>
      <c r="BO63" s="229">
        <v>92.4</v>
      </c>
      <c r="BP63" s="229">
        <v>92.2</v>
      </c>
      <c r="BQ63" s="229">
        <v>95</v>
      </c>
      <c r="BR63" s="229">
        <v>91</v>
      </c>
      <c r="BS63" s="229">
        <v>88.7</v>
      </c>
      <c r="BU63" s="229">
        <v>96.4</v>
      </c>
      <c r="BV63" s="229">
        <v>96.7</v>
      </c>
      <c r="BW63" s="229">
        <v>95.8</v>
      </c>
      <c r="BX63" s="229">
        <v>79.900000000000006</v>
      </c>
      <c r="BY63" s="229">
        <v>100.7</v>
      </c>
      <c r="BZ63" s="229">
        <v>97.8</v>
      </c>
      <c r="CA63" s="229">
        <v>96.9</v>
      </c>
      <c r="CB63" s="229">
        <v>103.9</v>
      </c>
      <c r="CC63" s="229">
        <v>85</v>
      </c>
      <c r="CD63" s="229">
        <v>77</v>
      </c>
      <c r="CE63" s="229">
        <v>91.7</v>
      </c>
      <c r="CF63" s="229">
        <v>95.8</v>
      </c>
      <c r="CG63" s="229">
        <v>95.8</v>
      </c>
      <c r="CH63" s="229">
        <v>97</v>
      </c>
      <c r="CI63" s="229">
        <v>96</v>
      </c>
      <c r="CJ63" s="229">
        <v>75.400000000000006</v>
      </c>
      <c r="CK63" s="229">
        <v>141.1</v>
      </c>
      <c r="CL63" s="229">
        <v>105.3</v>
      </c>
      <c r="CM63" s="229">
        <v>96.1</v>
      </c>
      <c r="CN63" s="229">
        <v>98.1</v>
      </c>
      <c r="CO63" s="229">
        <v>110.1</v>
      </c>
      <c r="CP63" s="229">
        <v>110.2</v>
      </c>
      <c r="CQ63" s="229">
        <v>99.1</v>
      </c>
      <c r="CR63" s="229">
        <v>94.6</v>
      </c>
      <c r="CS63" s="229">
        <v>79.2</v>
      </c>
      <c r="CT63" s="229">
        <v>87.8</v>
      </c>
      <c r="CU63" s="229">
        <v>91.7</v>
      </c>
      <c r="CV63" s="229">
        <v>80.7</v>
      </c>
      <c r="CW63" s="229">
        <v>93.6</v>
      </c>
      <c r="CX63" s="229">
        <v>82.5</v>
      </c>
      <c r="CY63" s="229">
        <v>94.7</v>
      </c>
      <c r="CZ63" s="229">
        <v>111.3</v>
      </c>
      <c r="DB63" s="229">
        <v>88.8</v>
      </c>
      <c r="DC63" s="229">
        <v>90.1</v>
      </c>
      <c r="DD63" s="229">
        <v>70.3</v>
      </c>
      <c r="DE63" s="229">
        <v>121.4</v>
      </c>
      <c r="DF63" s="229">
        <v>108.4</v>
      </c>
      <c r="DG63" s="229">
        <v>96.4</v>
      </c>
      <c r="DH63" s="229">
        <v>71.7</v>
      </c>
      <c r="DI63" s="229">
        <v>107</v>
      </c>
      <c r="DJ63" s="229">
        <v>107.3</v>
      </c>
      <c r="DK63" s="229">
        <v>113.7</v>
      </c>
      <c r="DN63" s="229">
        <v>98.8</v>
      </c>
      <c r="DO63" s="229">
        <v>93</v>
      </c>
      <c r="DP63" s="229">
        <v>110.1</v>
      </c>
      <c r="DQ63" s="229">
        <v>84.4</v>
      </c>
      <c r="DR63" s="229">
        <v>101.8</v>
      </c>
      <c r="DS63" s="229">
        <v>82.3</v>
      </c>
      <c r="DT63" s="229">
        <v>94</v>
      </c>
      <c r="DV63" s="229">
        <v>102.5</v>
      </c>
      <c r="DW63" s="229">
        <v>97.6</v>
      </c>
      <c r="DX63" s="229">
        <v>96.3</v>
      </c>
      <c r="DY63" s="229">
        <v>118.6</v>
      </c>
      <c r="DZ63" s="229">
        <v>99.8</v>
      </c>
      <c r="EA63" s="229">
        <v>97.7</v>
      </c>
      <c r="EB63" s="229">
        <v>104.7</v>
      </c>
      <c r="EC63" s="229">
        <v>99.4</v>
      </c>
      <c r="ED63" s="229">
        <v>100.6</v>
      </c>
      <c r="EE63" s="229">
        <v>101.6</v>
      </c>
      <c r="EF63" s="229">
        <v>96.1</v>
      </c>
      <c r="EG63" s="229">
        <v>88.9</v>
      </c>
      <c r="EH63" s="229">
        <v>90.9</v>
      </c>
      <c r="EI63" s="229">
        <v>90.2</v>
      </c>
      <c r="EL63" s="229">
        <v>178.7</v>
      </c>
      <c r="EM63" s="229">
        <v>103.5</v>
      </c>
      <c r="EN63" s="229">
        <v>106</v>
      </c>
      <c r="EO63" s="229">
        <v>93.5</v>
      </c>
      <c r="EQ63" s="229">
        <v>70.7</v>
      </c>
      <c r="ER63" s="229">
        <v>79.3</v>
      </c>
      <c r="ES63" s="229">
        <v>80.3</v>
      </c>
      <c r="EU63" s="229">
        <v>103.8</v>
      </c>
      <c r="EY63" s="229">
        <v>89.4</v>
      </c>
      <c r="EZ63" s="229">
        <v>97.9</v>
      </c>
      <c r="FB63" s="229">
        <v>108.4</v>
      </c>
      <c r="FC63" s="229">
        <v>106.8</v>
      </c>
      <c r="FD63" s="229">
        <v>99.5</v>
      </c>
      <c r="FE63" s="229">
        <v>98.1</v>
      </c>
      <c r="FF63" s="229">
        <v>108.1</v>
      </c>
      <c r="FG63" s="229">
        <v>70.2</v>
      </c>
      <c r="FH63" s="229">
        <v>99.6</v>
      </c>
      <c r="FI63" s="229">
        <v>101.7</v>
      </c>
      <c r="FJ63" s="229">
        <v>96.7</v>
      </c>
      <c r="FK63" s="229">
        <v>97.6</v>
      </c>
      <c r="FL63" s="229">
        <v>90.1</v>
      </c>
      <c r="FM63" s="229">
        <v>93.6</v>
      </c>
      <c r="FN63" s="229">
        <v>114.2</v>
      </c>
      <c r="FO63" s="229">
        <v>120.6</v>
      </c>
      <c r="FP63" s="229">
        <v>98.4</v>
      </c>
      <c r="FR63" s="229">
        <v>100.2</v>
      </c>
      <c r="FS63" s="229">
        <v>95.7</v>
      </c>
      <c r="FT63" s="229">
        <v>81</v>
      </c>
      <c r="FU63" s="229">
        <v>118.7</v>
      </c>
      <c r="FV63" s="229">
        <v>105.1</v>
      </c>
      <c r="FW63" s="229">
        <v>108.5</v>
      </c>
      <c r="FZ63" s="229">
        <v>92.7</v>
      </c>
      <c r="GA63" s="229">
        <v>92.5</v>
      </c>
      <c r="GB63" s="229">
        <v>94</v>
      </c>
      <c r="GC63" s="229">
        <v>94.5</v>
      </c>
      <c r="GD63" s="229">
        <v>94</v>
      </c>
      <c r="GE63" s="229">
        <v>91</v>
      </c>
      <c r="GF63" s="229">
        <v>104.5</v>
      </c>
      <c r="GG63" s="229">
        <v>99.4</v>
      </c>
      <c r="GH63" s="229">
        <v>95.8</v>
      </c>
      <c r="GI63" s="229">
        <v>99.3</v>
      </c>
      <c r="GJ63" s="229">
        <v>95</v>
      </c>
      <c r="GK63" s="229">
        <v>88.9</v>
      </c>
      <c r="GL63" s="229">
        <v>75.7</v>
      </c>
      <c r="GM63" s="229">
        <v>83.9</v>
      </c>
      <c r="GN63" s="229">
        <v>97.6</v>
      </c>
      <c r="GO63" s="229">
        <v>87.6</v>
      </c>
      <c r="GP63" s="229">
        <v>100.3</v>
      </c>
      <c r="GQ63" s="229">
        <v>95.8</v>
      </c>
      <c r="GR63" s="229">
        <v>99</v>
      </c>
      <c r="GT63" s="229">
        <v>97.5</v>
      </c>
      <c r="GU63" s="229">
        <v>105.2</v>
      </c>
      <c r="GV63" s="229">
        <v>92.7</v>
      </c>
      <c r="GW63" s="229">
        <v>102.4</v>
      </c>
      <c r="GY63" s="229">
        <v>93.7</v>
      </c>
      <c r="GZ63" s="229">
        <v>74.599999999999994</v>
      </c>
      <c r="HA63" s="229">
        <v>95</v>
      </c>
      <c r="HB63" s="229">
        <v>100</v>
      </c>
      <c r="HC63" s="229">
        <v>99</v>
      </c>
      <c r="HD63" s="229">
        <v>97.3</v>
      </c>
      <c r="HE63" s="229">
        <v>94.6</v>
      </c>
      <c r="HG63" s="229">
        <v>81.5</v>
      </c>
      <c r="HI63" s="229">
        <v>107.1</v>
      </c>
      <c r="HJ63" s="229">
        <v>124.5</v>
      </c>
      <c r="HK63" s="229">
        <v>91.4</v>
      </c>
      <c r="HN63" s="229">
        <v>109.8</v>
      </c>
      <c r="HO63" s="229">
        <v>106.2</v>
      </c>
      <c r="HP63" s="229">
        <v>101.6</v>
      </c>
      <c r="HQ63" s="229">
        <v>95.1</v>
      </c>
      <c r="HR63" s="229">
        <v>117.9</v>
      </c>
      <c r="HS63" s="229">
        <v>110.4</v>
      </c>
      <c r="HT63" s="229">
        <v>107.5</v>
      </c>
      <c r="HU63" s="229">
        <v>104.2</v>
      </c>
      <c r="HV63" s="229">
        <v>115.9</v>
      </c>
      <c r="HW63" s="229">
        <v>111.3</v>
      </c>
      <c r="HX63" s="229">
        <v>105.8</v>
      </c>
      <c r="HY63" s="229">
        <v>115</v>
      </c>
      <c r="HZ63" s="229">
        <v>103.9</v>
      </c>
      <c r="IA63" s="229">
        <v>113.4</v>
      </c>
      <c r="IB63" s="229">
        <v>108</v>
      </c>
      <c r="IC63" s="229">
        <v>99.8</v>
      </c>
      <c r="ID63" s="229">
        <v>140.5</v>
      </c>
      <c r="IE63" s="229">
        <v>111.5</v>
      </c>
      <c r="IF63" s="229">
        <v>102.4</v>
      </c>
      <c r="IG63" s="229">
        <v>110.6</v>
      </c>
      <c r="IH63" s="229">
        <v>96.7</v>
      </c>
      <c r="II63" s="229">
        <v>102.8</v>
      </c>
      <c r="IJ63" s="229">
        <v>101.5</v>
      </c>
      <c r="IK63" s="229">
        <v>106.7</v>
      </c>
      <c r="IL63" s="229">
        <v>106.5</v>
      </c>
      <c r="IM63" s="229">
        <v>91</v>
      </c>
      <c r="IP63" s="229">
        <v>96.6</v>
      </c>
      <c r="IQ63" s="229">
        <v>96.7</v>
      </c>
      <c r="IR63" s="229">
        <v>94.8</v>
      </c>
      <c r="IS63" s="229">
        <v>95.8</v>
      </c>
      <c r="IU63" s="229">
        <v>97.6</v>
      </c>
      <c r="IW63" s="229">
        <v>95.7</v>
      </c>
      <c r="IX63" s="229">
        <v>96.9</v>
      </c>
      <c r="IY63" s="229">
        <v>96.8</v>
      </c>
      <c r="IZ63" s="229">
        <v>97</v>
      </c>
      <c r="JA63" s="229">
        <v>114.3</v>
      </c>
      <c r="JB63" s="229">
        <v>98.9</v>
      </c>
      <c r="JD63" s="229">
        <v>98.4</v>
      </c>
      <c r="JE63" s="229">
        <v>99.4</v>
      </c>
      <c r="JG63" s="229">
        <v>99.4</v>
      </c>
      <c r="JH63" s="229">
        <v>98</v>
      </c>
      <c r="JI63" s="229">
        <v>97</v>
      </c>
      <c r="JJ63" s="229">
        <v>98.7</v>
      </c>
      <c r="JL63" s="229">
        <v>96.8</v>
      </c>
      <c r="JM63" s="229">
        <v>97.5</v>
      </c>
      <c r="JN63" s="229">
        <v>94.9</v>
      </c>
      <c r="JO63" s="229">
        <v>95</v>
      </c>
      <c r="JP63" s="229">
        <v>95</v>
      </c>
      <c r="JQ63" s="229">
        <v>94.5</v>
      </c>
      <c r="JR63" s="229">
        <v>100.5</v>
      </c>
      <c r="JS63" s="229">
        <v>100.8</v>
      </c>
      <c r="JT63" s="229">
        <v>102</v>
      </c>
      <c r="JU63" s="229">
        <v>102</v>
      </c>
      <c r="JV63" s="229">
        <v>98.3</v>
      </c>
      <c r="JW63" s="229">
        <v>98</v>
      </c>
      <c r="JX63" s="229">
        <v>98.8</v>
      </c>
      <c r="JY63" s="229">
        <v>100.5</v>
      </c>
      <c r="JZ63" s="229">
        <v>100.5</v>
      </c>
      <c r="KA63" s="229">
        <v>99.3</v>
      </c>
      <c r="KB63" s="229">
        <v>99.3</v>
      </c>
      <c r="KC63" s="229">
        <v>92.4</v>
      </c>
      <c r="KD63" s="229">
        <v>124.6</v>
      </c>
      <c r="KE63" s="229">
        <v>94.2</v>
      </c>
      <c r="KG63" s="229">
        <v>93.1</v>
      </c>
      <c r="KH63" s="229">
        <v>91.1</v>
      </c>
      <c r="KJ63" s="229">
        <v>99.3</v>
      </c>
      <c r="KK63" s="229">
        <v>99</v>
      </c>
      <c r="KL63" s="229">
        <v>93.1</v>
      </c>
      <c r="KM63" s="229">
        <v>103.6</v>
      </c>
      <c r="KN63" s="229">
        <v>97.4</v>
      </c>
      <c r="KO63" s="229">
        <v>100</v>
      </c>
      <c r="KP63" s="229">
        <v>92.6</v>
      </c>
      <c r="KQ63" s="229">
        <v>95.6</v>
      </c>
      <c r="KR63" s="229">
        <v>102.9</v>
      </c>
      <c r="KS63" s="229">
        <v>99.7</v>
      </c>
      <c r="KT63" s="229">
        <v>103.1</v>
      </c>
      <c r="KU63" s="229">
        <v>94.1</v>
      </c>
      <c r="KV63" s="229">
        <v>101.7</v>
      </c>
      <c r="KW63" s="229">
        <v>101.7</v>
      </c>
      <c r="KX63" s="229">
        <v>88.4</v>
      </c>
      <c r="KY63" s="229">
        <v>93.3</v>
      </c>
      <c r="KZ63" s="229">
        <v>83.4</v>
      </c>
      <c r="LA63" s="229">
        <v>67.7</v>
      </c>
      <c r="LB63" s="229">
        <v>67.7</v>
      </c>
      <c r="LC63" s="229">
        <v>97.8</v>
      </c>
      <c r="LD63" s="229">
        <v>98.7</v>
      </c>
      <c r="LE63" s="229">
        <v>95.9</v>
      </c>
      <c r="LF63" s="229">
        <v>113.6</v>
      </c>
      <c r="LG63" s="229">
        <v>140.6</v>
      </c>
      <c r="LH63" s="229">
        <v>169.9</v>
      </c>
      <c r="LI63" s="229">
        <v>188.8</v>
      </c>
      <c r="LJ63" s="229">
        <v>130.5</v>
      </c>
      <c r="LK63" s="229">
        <v>126.9</v>
      </c>
      <c r="LL63" s="229">
        <v>128.80000000000001</v>
      </c>
      <c r="LM63" s="229">
        <v>205.7</v>
      </c>
      <c r="LN63" s="229">
        <v>163.80000000000001</v>
      </c>
      <c r="LO63" s="229">
        <v>201.1</v>
      </c>
      <c r="LQ63" s="229">
        <v>124.6</v>
      </c>
      <c r="LR63" s="229">
        <v>136.1</v>
      </c>
      <c r="LS63" s="229">
        <v>163.9</v>
      </c>
      <c r="LT63" s="229">
        <v>112.4</v>
      </c>
      <c r="LU63" s="229">
        <v>94.6</v>
      </c>
      <c r="LV63" s="229">
        <v>98.7</v>
      </c>
      <c r="LW63" s="229">
        <v>102</v>
      </c>
      <c r="LX63" s="229">
        <v>95.4</v>
      </c>
      <c r="LY63" s="229">
        <v>99.6</v>
      </c>
      <c r="LZ63" s="229">
        <v>116.3</v>
      </c>
      <c r="MA63" s="229">
        <v>99.7</v>
      </c>
      <c r="MB63" s="229">
        <v>122.5</v>
      </c>
      <c r="MC63" s="229">
        <v>125.1</v>
      </c>
      <c r="MD63" s="229">
        <v>108.5</v>
      </c>
      <c r="ME63" s="229">
        <v>109.5</v>
      </c>
      <c r="MF63" s="229">
        <v>105.4</v>
      </c>
      <c r="MG63" s="229">
        <v>110.2</v>
      </c>
      <c r="MH63" s="229">
        <v>115.8</v>
      </c>
      <c r="MI63" s="229">
        <v>105</v>
      </c>
      <c r="MJ63" s="229">
        <v>110.6</v>
      </c>
      <c r="MK63" s="229">
        <v>98.9</v>
      </c>
      <c r="ML63" s="229">
        <v>98.2</v>
      </c>
      <c r="MM63" s="229">
        <v>98.7</v>
      </c>
      <c r="MN63" s="229">
        <v>98.4</v>
      </c>
      <c r="MO63" s="229">
        <v>99.6</v>
      </c>
      <c r="MP63" s="229">
        <v>98.2</v>
      </c>
      <c r="MQ63" s="229">
        <v>92.3</v>
      </c>
      <c r="MR63" s="229">
        <v>96.6</v>
      </c>
      <c r="MS63" s="229">
        <v>100.3</v>
      </c>
      <c r="MT63" s="229">
        <v>95</v>
      </c>
      <c r="MV63" s="229">
        <v>96.7</v>
      </c>
      <c r="MW63" s="229">
        <v>100.5</v>
      </c>
      <c r="MX63" s="229">
        <v>97.1</v>
      </c>
      <c r="MY63" s="229">
        <v>105.2</v>
      </c>
      <c r="MZ63" s="229">
        <v>87</v>
      </c>
      <c r="NA63" s="229">
        <v>113.8</v>
      </c>
      <c r="NC63" s="229">
        <v>105.4</v>
      </c>
      <c r="ND63" s="229">
        <v>111.8</v>
      </c>
      <c r="NE63" s="229">
        <v>123.5</v>
      </c>
      <c r="NF63" s="229">
        <v>104</v>
      </c>
      <c r="NG63" s="229">
        <v>104.6</v>
      </c>
      <c r="NH63" s="229">
        <v>104.9</v>
      </c>
      <c r="NI63" s="229">
        <v>104.3</v>
      </c>
      <c r="NJ63" s="229">
        <v>101.8</v>
      </c>
      <c r="NK63" s="229">
        <v>108.7</v>
      </c>
      <c r="NM63" s="229">
        <v>93.4</v>
      </c>
      <c r="NN63" s="229">
        <v>104.2</v>
      </c>
      <c r="NO63" s="229">
        <v>113.7</v>
      </c>
      <c r="NP63" s="229">
        <v>104.6</v>
      </c>
      <c r="NR63" s="229">
        <v>98.6</v>
      </c>
      <c r="NS63" s="229">
        <v>96.1</v>
      </c>
      <c r="NT63" s="229">
        <v>96.1</v>
      </c>
      <c r="NU63" s="229">
        <v>98.4</v>
      </c>
      <c r="NV63" s="229">
        <v>96</v>
      </c>
      <c r="NW63" s="229">
        <v>113.6</v>
      </c>
      <c r="NX63" s="229">
        <v>100</v>
      </c>
      <c r="NY63" s="229">
        <v>100</v>
      </c>
      <c r="NZ63" s="229">
        <v>101.9</v>
      </c>
      <c r="OA63" s="229">
        <v>102.1</v>
      </c>
      <c r="OB63" s="229">
        <v>101.8</v>
      </c>
      <c r="OC63" s="229">
        <v>102.1</v>
      </c>
      <c r="OD63" s="229">
        <v>100.9</v>
      </c>
      <c r="OE63" s="229">
        <v>102.2</v>
      </c>
      <c r="OF63" s="229">
        <v>98.7</v>
      </c>
      <c r="OG63" s="229">
        <v>82.3</v>
      </c>
      <c r="OI63" s="229">
        <v>109.3</v>
      </c>
      <c r="OK63" s="229">
        <v>112.2</v>
      </c>
      <c r="OL63" s="229">
        <v>80.099999999999994</v>
      </c>
      <c r="OM63" s="229">
        <v>110.6</v>
      </c>
      <c r="ON63" s="229">
        <v>98.3</v>
      </c>
      <c r="OO63" s="229">
        <v>101.3</v>
      </c>
      <c r="OP63" s="229">
        <v>95.4</v>
      </c>
      <c r="OQ63" s="229">
        <v>102.9</v>
      </c>
      <c r="OR63" s="229">
        <v>102.3</v>
      </c>
      <c r="OT63" s="229">
        <v>106.2</v>
      </c>
      <c r="OV63" s="229">
        <v>95.7</v>
      </c>
      <c r="OW63" s="229">
        <v>107.6</v>
      </c>
      <c r="OX63" s="229">
        <v>114.1</v>
      </c>
      <c r="OY63" s="229">
        <v>97.5</v>
      </c>
      <c r="OZ63" s="229">
        <v>106.3</v>
      </c>
      <c r="PA63" s="229">
        <v>108</v>
      </c>
      <c r="PB63" s="229">
        <v>103.9</v>
      </c>
      <c r="PC63" s="229">
        <v>102.2</v>
      </c>
      <c r="PD63" s="229">
        <v>96.9</v>
      </c>
      <c r="PE63" s="229">
        <v>107.4</v>
      </c>
      <c r="PF63" s="229">
        <v>155.30000000000001</v>
      </c>
      <c r="PG63" s="229">
        <v>76.599999999999994</v>
      </c>
      <c r="PH63" s="229">
        <v>102.2</v>
      </c>
      <c r="PI63" s="229">
        <v>102.9</v>
      </c>
      <c r="PJ63" s="229">
        <v>103.5</v>
      </c>
      <c r="PK63" s="229">
        <v>101</v>
      </c>
      <c r="PL63" s="229">
        <v>108</v>
      </c>
      <c r="PM63" s="229">
        <v>96.1</v>
      </c>
      <c r="PN63" s="229">
        <v>99.2</v>
      </c>
      <c r="PO63" s="229">
        <v>97.3</v>
      </c>
      <c r="PP63" s="229">
        <v>104.4</v>
      </c>
      <c r="PQ63" s="229">
        <v>104.2</v>
      </c>
      <c r="PR63" s="229">
        <v>96.8</v>
      </c>
      <c r="PS63" s="229">
        <v>75.5</v>
      </c>
      <c r="PT63" s="229">
        <v>111.8</v>
      </c>
      <c r="PU63" s="229">
        <v>100.4</v>
      </c>
      <c r="PV63" s="229">
        <v>117.2</v>
      </c>
      <c r="PW63" s="229">
        <v>96.9</v>
      </c>
      <c r="PX63" s="229">
        <v>107.6</v>
      </c>
      <c r="PY63" s="229">
        <v>111.5</v>
      </c>
      <c r="PZ63" s="229">
        <v>104.4</v>
      </c>
      <c r="QA63" s="229">
        <v>101.6</v>
      </c>
      <c r="QB63" s="229">
        <v>103</v>
      </c>
      <c r="QC63" s="229">
        <v>100.4</v>
      </c>
      <c r="QD63" s="229">
        <v>99.2</v>
      </c>
      <c r="QE63" s="229">
        <v>112</v>
      </c>
      <c r="QF63" s="229">
        <v>100</v>
      </c>
      <c r="QG63" s="229">
        <v>101.6</v>
      </c>
      <c r="QH63" s="229">
        <v>98.1</v>
      </c>
      <c r="QI63" s="229">
        <v>104.4</v>
      </c>
      <c r="QJ63" s="229">
        <v>105.3</v>
      </c>
      <c r="QK63" s="229">
        <v>105.3</v>
      </c>
      <c r="QL63" s="229">
        <v>98.9</v>
      </c>
      <c r="QM63" s="229">
        <v>104.4</v>
      </c>
      <c r="QN63" s="229">
        <v>97.7</v>
      </c>
      <c r="QO63" s="229">
        <v>102.8</v>
      </c>
      <c r="QP63" s="229">
        <v>102.9</v>
      </c>
      <c r="QQ63" s="229">
        <v>101</v>
      </c>
      <c r="QS63" s="229">
        <v>107.5</v>
      </c>
      <c r="QT63" s="229">
        <v>107</v>
      </c>
      <c r="QU63" s="229">
        <v>120.6</v>
      </c>
      <c r="QV63" s="229">
        <v>112.9</v>
      </c>
      <c r="QW63" s="229">
        <v>100.7</v>
      </c>
      <c r="QX63" s="229">
        <v>105.4</v>
      </c>
      <c r="QY63" s="229">
        <v>106</v>
      </c>
      <c r="QZ63" s="229">
        <v>102.1</v>
      </c>
      <c r="RA63" s="229">
        <v>94.7</v>
      </c>
      <c r="RB63" s="229">
        <v>95.5</v>
      </c>
      <c r="RC63" s="229">
        <v>94.7</v>
      </c>
      <c r="RD63" s="229">
        <v>93.6</v>
      </c>
      <c r="RE63" s="229">
        <v>92.8</v>
      </c>
      <c r="RF63" s="229">
        <v>101.4</v>
      </c>
      <c r="RG63" s="229">
        <v>105.9</v>
      </c>
      <c r="RH63" s="229">
        <v>104.9</v>
      </c>
      <c r="RI63" s="229">
        <v>108.9</v>
      </c>
      <c r="RJ63" s="229">
        <v>105.6</v>
      </c>
      <c r="RK63" s="229">
        <v>101.1</v>
      </c>
      <c r="RL63" s="229">
        <v>117.8</v>
      </c>
      <c r="RM63" s="229">
        <v>101.2</v>
      </c>
      <c r="RN63" s="229">
        <v>104.4</v>
      </c>
      <c r="RO63" s="229">
        <v>101.9</v>
      </c>
      <c r="RP63" s="229">
        <v>112.9</v>
      </c>
      <c r="RQ63" s="229">
        <v>108.2</v>
      </c>
      <c r="RT63" s="229">
        <v>109.8</v>
      </c>
      <c r="RU63" s="229">
        <v>112.9</v>
      </c>
      <c r="RW63" s="229">
        <v>101.6</v>
      </c>
      <c r="RX63" s="229">
        <v>116.1</v>
      </c>
      <c r="RY63" s="229">
        <v>120.7</v>
      </c>
      <c r="RZ63" s="229">
        <v>110.1</v>
      </c>
      <c r="SA63" s="229">
        <v>101.8</v>
      </c>
      <c r="SB63" s="229">
        <v>122</v>
      </c>
      <c r="SC63" s="229">
        <v>100.5</v>
      </c>
      <c r="SD63" s="229">
        <v>113.2</v>
      </c>
      <c r="SE63" s="229">
        <v>96.7</v>
      </c>
      <c r="SF63" s="229">
        <v>100.2</v>
      </c>
      <c r="SG63" s="229">
        <v>74.8</v>
      </c>
      <c r="SH63" s="229">
        <v>99</v>
      </c>
      <c r="SI63" s="229">
        <v>97.2</v>
      </c>
      <c r="SK63" s="229">
        <v>102.2</v>
      </c>
      <c r="SL63" s="229">
        <v>100.3</v>
      </c>
      <c r="SM63" s="229">
        <v>99.6</v>
      </c>
      <c r="SN63" s="229">
        <v>100</v>
      </c>
      <c r="SO63" s="229">
        <v>97.7</v>
      </c>
      <c r="SP63" s="229">
        <v>98.7</v>
      </c>
      <c r="SQ63" s="229">
        <v>100</v>
      </c>
      <c r="SR63" s="229">
        <v>100</v>
      </c>
      <c r="SS63" s="229">
        <v>99.3</v>
      </c>
      <c r="ST63" s="229">
        <v>99.6</v>
      </c>
      <c r="SU63" s="229">
        <v>99.2</v>
      </c>
      <c r="SV63" s="229">
        <v>99</v>
      </c>
      <c r="SW63" s="229">
        <v>99.3</v>
      </c>
      <c r="SY63" s="229">
        <v>93.8</v>
      </c>
      <c r="SZ63" s="229">
        <v>96</v>
      </c>
      <c r="TA63" s="229">
        <v>110.4</v>
      </c>
      <c r="TB63" s="229">
        <v>112.9</v>
      </c>
      <c r="TC63" s="229">
        <v>101.4</v>
      </c>
      <c r="TD63" s="229">
        <v>98</v>
      </c>
      <c r="TE63" s="229">
        <v>100.8</v>
      </c>
      <c r="TF63" s="229">
        <v>98.5</v>
      </c>
      <c r="TG63" s="229">
        <v>100.5</v>
      </c>
      <c r="TH63" s="229">
        <v>102.8</v>
      </c>
      <c r="TI63" s="229">
        <v>98</v>
      </c>
      <c r="TJ63" s="229">
        <v>101.1</v>
      </c>
      <c r="TK63" s="229">
        <v>101.1</v>
      </c>
      <c r="TL63" s="229">
        <v>88.1</v>
      </c>
      <c r="TM63" s="229">
        <v>88.1</v>
      </c>
      <c r="TN63" s="229">
        <v>97.3</v>
      </c>
      <c r="TO63" s="229">
        <v>89.3</v>
      </c>
      <c r="TP63" s="229">
        <v>87.5</v>
      </c>
      <c r="TR63" s="229">
        <v>97.4</v>
      </c>
      <c r="TU63" s="229">
        <v>101.5</v>
      </c>
      <c r="TV63" s="229">
        <v>97</v>
      </c>
      <c r="TW63" s="229">
        <v>92.4</v>
      </c>
      <c r="TX63" s="229">
        <v>102.2</v>
      </c>
      <c r="TY63" s="229">
        <v>104.8</v>
      </c>
      <c r="TZ63" s="229">
        <v>90.9</v>
      </c>
      <c r="UA63" s="229">
        <v>102</v>
      </c>
      <c r="UC63" s="229">
        <v>122.1</v>
      </c>
      <c r="UD63" s="229">
        <v>102.1</v>
      </c>
      <c r="UE63" s="229">
        <v>115.7</v>
      </c>
      <c r="UF63" s="229">
        <v>100</v>
      </c>
      <c r="UG63" s="229">
        <v>100</v>
      </c>
      <c r="UH63" s="229">
        <v>113.4</v>
      </c>
      <c r="UI63" s="229">
        <v>112.2</v>
      </c>
      <c r="UJ63" s="229">
        <v>106.8</v>
      </c>
      <c r="UK63" s="229">
        <v>164</v>
      </c>
      <c r="UM63" s="229">
        <v>106.9</v>
      </c>
      <c r="UN63" s="229">
        <v>110.9</v>
      </c>
      <c r="UO63" s="229">
        <v>96.1</v>
      </c>
      <c r="UP63" s="229">
        <v>99.1</v>
      </c>
      <c r="UQ63" s="229">
        <v>96</v>
      </c>
      <c r="UR63" s="229">
        <v>362.5</v>
      </c>
      <c r="US63" s="229">
        <v>119.5</v>
      </c>
      <c r="UT63" s="229">
        <v>97.5</v>
      </c>
      <c r="UU63" s="229">
        <v>97.5</v>
      </c>
      <c r="UV63" s="229">
        <v>98</v>
      </c>
      <c r="UW63" s="229">
        <v>98.1</v>
      </c>
      <c r="UX63" s="229">
        <v>94.8</v>
      </c>
      <c r="UZ63" s="229">
        <v>91.2</v>
      </c>
      <c r="VA63" s="229">
        <v>100.6</v>
      </c>
      <c r="VB63" s="229">
        <v>85.3</v>
      </c>
      <c r="VC63" s="229">
        <v>97</v>
      </c>
      <c r="VE63" s="229">
        <v>99.1</v>
      </c>
      <c r="VG63" s="229">
        <v>109.6</v>
      </c>
      <c r="VH63" s="229">
        <v>320.7</v>
      </c>
      <c r="VJ63" s="229">
        <v>202.4</v>
      </c>
      <c r="VM63" s="229">
        <v>600.4</v>
      </c>
      <c r="VN63" s="229">
        <v>1030.7</v>
      </c>
      <c r="VO63" s="229">
        <v>309.8</v>
      </c>
      <c r="VP63" s="229">
        <v>642.4</v>
      </c>
      <c r="VQ63" s="229">
        <v>348.2</v>
      </c>
      <c r="VR63" s="229">
        <v>92</v>
      </c>
      <c r="VS63" s="229">
        <v>98.2</v>
      </c>
      <c r="VT63" s="229">
        <v>105</v>
      </c>
      <c r="VU63" s="229">
        <v>97</v>
      </c>
      <c r="VV63" s="229">
        <v>101.9</v>
      </c>
      <c r="VW63" s="229">
        <v>104.1</v>
      </c>
      <c r="VX63" s="229">
        <v>89.3</v>
      </c>
      <c r="VY63" s="229">
        <v>99.8</v>
      </c>
      <c r="VZ63" s="229">
        <v>95.5</v>
      </c>
      <c r="WA63" s="229">
        <v>100.7</v>
      </c>
      <c r="WB63" s="229">
        <v>106.5</v>
      </c>
      <c r="WC63" s="229">
        <v>139.4</v>
      </c>
      <c r="WD63" s="229">
        <v>95.6</v>
      </c>
      <c r="WE63" s="229">
        <v>107.2</v>
      </c>
      <c r="WF63" s="229">
        <v>93.2</v>
      </c>
      <c r="WG63" s="229">
        <v>106</v>
      </c>
      <c r="WH63" s="229">
        <v>113.5</v>
      </c>
      <c r="WI63" s="229">
        <v>114.3</v>
      </c>
      <c r="WJ63" s="229">
        <v>164.8</v>
      </c>
      <c r="WM63" s="229">
        <v>102.5</v>
      </c>
      <c r="WN63" s="229">
        <v>107.4</v>
      </c>
      <c r="WO63" s="229">
        <v>95.6</v>
      </c>
      <c r="WP63" s="229">
        <v>98.5</v>
      </c>
      <c r="WQ63" s="229">
        <v>98.8</v>
      </c>
      <c r="WR63" s="229">
        <v>100.1</v>
      </c>
      <c r="WS63" s="229">
        <v>95.1</v>
      </c>
      <c r="WT63" s="229">
        <v>106.3</v>
      </c>
      <c r="WW63" s="229">
        <v>105.7</v>
      </c>
      <c r="WY63" s="229">
        <v>116.7</v>
      </c>
      <c r="WZ63" s="229">
        <v>103.6</v>
      </c>
      <c r="XA63" s="229">
        <v>91.3</v>
      </c>
      <c r="XB63" s="229">
        <v>111.3</v>
      </c>
      <c r="XD63" s="229">
        <v>96.7</v>
      </c>
      <c r="XF63" s="229">
        <v>98.1</v>
      </c>
      <c r="XG63" s="229">
        <v>99.8</v>
      </c>
      <c r="XH63" s="229">
        <v>99.8</v>
      </c>
      <c r="XI63" s="229">
        <v>99.5</v>
      </c>
      <c r="XJ63" s="229">
        <v>100</v>
      </c>
      <c r="XK63" s="229">
        <v>92</v>
      </c>
      <c r="XM63" s="229">
        <v>88.2</v>
      </c>
      <c r="XN63" s="229">
        <v>96.9</v>
      </c>
      <c r="XO63" s="229">
        <v>97</v>
      </c>
      <c r="XP63" s="229">
        <v>96.8</v>
      </c>
      <c r="XQ63" s="229">
        <v>97</v>
      </c>
      <c r="XR63" s="229">
        <v>100.9</v>
      </c>
      <c r="XS63" s="229">
        <v>104.8</v>
      </c>
      <c r="XT63" s="229">
        <v>104.8</v>
      </c>
      <c r="XU63" s="229">
        <v>102.8</v>
      </c>
      <c r="XV63" s="229">
        <v>102.8</v>
      </c>
      <c r="XW63" s="229">
        <v>97.2</v>
      </c>
      <c r="XX63" s="229">
        <v>97.2</v>
      </c>
      <c r="XY63" s="229">
        <v>97.3</v>
      </c>
      <c r="XZ63" s="229">
        <v>98.8</v>
      </c>
      <c r="YB63" s="229">
        <v>95.5</v>
      </c>
      <c r="YC63" s="229">
        <v>94.9</v>
      </c>
      <c r="YD63" s="229">
        <v>100.5</v>
      </c>
      <c r="YE63" s="229">
        <v>100.4</v>
      </c>
      <c r="YF63" s="229">
        <v>99.6</v>
      </c>
      <c r="YG63" s="229">
        <v>100</v>
      </c>
      <c r="YI63" s="229">
        <v>100</v>
      </c>
      <c r="YJ63" s="229">
        <v>100.3</v>
      </c>
      <c r="YK63" s="229">
        <v>99.9</v>
      </c>
      <c r="YM63" s="229">
        <v>97.2</v>
      </c>
      <c r="YN63" s="229">
        <v>97.5</v>
      </c>
      <c r="YO63" s="229">
        <v>99.9</v>
      </c>
      <c r="YP63" s="229">
        <v>106.6</v>
      </c>
      <c r="YQ63" s="229">
        <v>100.8</v>
      </c>
      <c r="YR63" s="229">
        <v>97</v>
      </c>
      <c r="YS63" s="229">
        <v>96.6</v>
      </c>
      <c r="YU63" s="229">
        <v>99.8</v>
      </c>
      <c r="YV63" s="229">
        <v>93.8</v>
      </c>
      <c r="YW63" s="229">
        <v>100</v>
      </c>
      <c r="YX63" s="229">
        <v>101.2</v>
      </c>
      <c r="YY63" s="229">
        <v>101.1</v>
      </c>
      <c r="YZ63" s="229">
        <v>96.9</v>
      </c>
      <c r="ZA63" s="229">
        <v>133.5</v>
      </c>
      <c r="ZB63" s="229">
        <v>100</v>
      </c>
      <c r="ZD63" s="229">
        <v>101.8</v>
      </c>
      <c r="ZF63" s="229">
        <v>96.7</v>
      </c>
      <c r="ZG63" s="229">
        <v>100.2</v>
      </c>
      <c r="ZI63" s="229">
        <v>100.2</v>
      </c>
      <c r="ZJ63" s="229">
        <v>98.9</v>
      </c>
      <c r="ZK63" s="229">
        <v>98.3</v>
      </c>
      <c r="ZL63" s="229">
        <v>98.8</v>
      </c>
      <c r="ZN63" s="229">
        <v>105</v>
      </c>
      <c r="ZO63" s="229">
        <v>130.1</v>
      </c>
      <c r="ZP63" s="229">
        <v>146.4</v>
      </c>
      <c r="ZQ63" s="229">
        <v>113.1</v>
      </c>
      <c r="ZR63" s="229">
        <v>107.2</v>
      </c>
      <c r="ZS63" s="229">
        <v>107.2</v>
      </c>
      <c r="ZV63" s="229">
        <v>102.8</v>
      </c>
      <c r="ZW63" s="229">
        <v>98.2</v>
      </c>
      <c r="ZX63" s="229">
        <v>113.3</v>
      </c>
      <c r="ZY63" s="229">
        <v>102.6</v>
      </c>
      <c r="ZZ63" s="229">
        <v>102.9</v>
      </c>
      <c r="AAA63" s="229">
        <v>102.4</v>
      </c>
      <c r="AAB63" s="229">
        <v>101.3</v>
      </c>
      <c r="AAC63" s="229">
        <v>103</v>
      </c>
      <c r="AAD63" s="229">
        <v>101.3</v>
      </c>
      <c r="AAE63" s="229">
        <v>102.9</v>
      </c>
      <c r="AAF63" s="229">
        <v>102</v>
      </c>
      <c r="AAG63" s="229">
        <v>101.4</v>
      </c>
      <c r="AAH63" s="229">
        <v>102.1</v>
      </c>
      <c r="AAI63" s="229">
        <v>96.2</v>
      </c>
      <c r="AAJ63" s="229">
        <v>100</v>
      </c>
      <c r="AAK63" s="229">
        <v>114.7</v>
      </c>
      <c r="AAL63" s="229">
        <v>91.5</v>
      </c>
      <c r="AAM63" s="229">
        <v>94.3</v>
      </c>
      <c r="AAN63" s="229">
        <v>104.3</v>
      </c>
      <c r="AAO63" s="229">
        <v>85.3</v>
      </c>
      <c r="AAP63" s="229">
        <v>87.5</v>
      </c>
      <c r="AAQ63" s="229">
        <v>113.5</v>
      </c>
      <c r="AAR63" s="229">
        <v>82.2</v>
      </c>
      <c r="AAS63" s="229">
        <v>66.099999999999994</v>
      </c>
      <c r="AAT63" s="229">
        <v>99.6</v>
      </c>
      <c r="AAU63" s="229">
        <v>102.4</v>
      </c>
      <c r="AAV63" s="229">
        <v>103.3</v>
      </c>
      <c r="AAW63" s="229">
        <v>101.4</v>
      </c>
      <c r="AAX63" s="229">
        <v>83.5</v>
      </c>
      <c r="AAY63" s="229">
        <v>83.3</v>
      </c>
      <c r="AAZ63" s="229">
        <v>84.2</v>
      </c>
      <c r="ABA63" s="229">
        <v>95.6</v>
      </c>
      <c r="ABC63" s="229">
        <v>101</v>
      </c>
      <c r="ABD63" s="229">
        <v>79</v>
      </c>
      <c r="ABE63" s="229">
        <v>92.4</v>
      </c>
      <c r="ABF63" s="229">
        <v>100</v>
      </c>
      <c r="ABG63" s="229">
        <v>93.7</v>
      </c>
      <c r="ABH63" s="229">
        <v>100.5</v>
      </c>
      <c r="ABI63" s="229">
        <v>94.6</v>
      </c>
      <c r="ABJ63" s="229">
        <v>96</v>
      </c>
      <c r="ABK63" s="229">
        <v>96</v>
      </c>
      <c r="ABL63" s="229">
        <v>90.2</v>
      </c>
      <c r="ABM63" s="229">
        <v>101.1</v>
      </c>
      <c r="ABN63" s="229">
        <v>98</v>
      </c>
      <c r="ABO63" s="229">
        <v>101</v>
      </c>
      <c r="ABP63" s="229">
        <v>100.3</v>
      </c>
      <c r="ABQ63" s="229">
        <v>101.3</v>
      </c>
      <c r="ABR63" s="229">
        <v>101.2</v>
      </c>
      <c r="ABS63" s="229" t="e">
        <v>#N/A</v>
      </c>
      <c r="ABT63" s="229">
        <v>103.3</v>
      </c>
      <c r="ABU63" s="229">
        <v>104.8</v>
      </c>
      <c r="ABV63" s="229">
        <v>108.6</v>
      </c>
      <c r="ACB63" s="229">
        <v>100.9</v>
      </c>
      <c r="ACC63" s="229">
        <v>100.6</v>
      </c>
      <c r="ACD63" s="229">
        <v>98.1</v>
      </c>
      <c r="ACE63" s="229">
        <v>95.1</v>
      </c>
      <c r="ACF63" s="229">
        <v>121.9</v>
      </c>
      <c r="ACG63" s="229">
        <v>101.5</v>
      </c>
      <c r="ACH63" s="229">
        <v>97.4</v>
      </c>
      <c r="ACI63" s="229">
        <v>103.7</v>
      </c>
      <c r="ACJ63" s="229">
        <v>84.5</v>
      </c>
      <c r="ACK63" s="229">
        <v>110.4</v>
      </c>
      <c r="ACL63" s="229">
        <v>99.4</v>
      </c>
      <c r="ACM63" s="229">
        <v>97.7</v>
      </c>
      <c r="ACN63" s="229">
        <v>101.1</v>
      </c>
      <c r="ACO63" s="229">
        <v>103.7</v>
      </c>
      <c r="ACP63" s="229">
        <v>98.3</v>
      </c>
      <c r="ACQ63" s="229">
        <v>99.9</v>
      </c>
      <c r="ACR63" s="229">
        <v>99.6</v>
      </c>
      <c r="ACS63" s="229">
        <v>104.1</v>
      </c>
      <c r="ACT63" s="229">
        <v>196.4</v>
      </c>
      <c r="ACU63" s="229">
        <v>99.3</v>
      </c>
      <c r="ACV63" s="229">
        <v>100.2</v>
      </c>
      <c r="ACW63" s="229">
        <v>96.6</v>
      </c>
      <c r="ACX63" s="229">
        <v>102</v>
      </c>
      <c r="ACY63" s="229">
        <v>100.5</v>
      </c>
      <c r="ACZ63" s="229">
        <v>101.1</v>
      </c>
      <c r="ADA63" s="229">
        <v>99.5</v>
      </c>
      <c r="ADB63" s="229">
        <v>78.400000000000006</v>
      </c>
      <c r="ADC63" s="229">
        <v>99</v>
      </c>
      <c r="ADD63" s="229">
        <v>104.9</v>
      </c>
      <c r="ADE63" s="229">
        <v>122.3</v>
      </c>
      <c r="ADF63" s="229">
        <v>129.30000000000001</v>
      </c>
      <c r="ADG63" s="229">
        <v>101.9</v>
      </c>
      <c r="ADH63" s="229">
        <v>97.1</v>
      </c>
      <c r="ADI63" s="229">
        <v>101.6</v>
      </c>
      <c r="ADJ63" s="229">
        <v>101.2</v>
      </c>
      <c r="ADK63" s="229">
        <v>101.3</v>
      </c>
    </row>
    <row r="64" spans="1:791">
      <c r="A64" s="229">
        <v>200410</v>
      </c>
      <c r="B64" s="229">
        <v>101.4</v>
      </c>
      <c r="C64" s="229">
        <v>99.1</v>
      </c>
      <c r="D64" s="229">
        <v>101.5</v>
      </c>
      <c r="E64" s="229">
        <v>116.2</v>
      </c>
      <c r="F64" s="229">
        <v>115.5</v>
      </c>
      <c r="G64" s="229">
        <v>114.2</v>
      </c>
      <c r="H64" s="229">
        <v>116.6</v>
      </c>
      <c r="I64" s="229">
        <v>144.4</v>
      </c>
      <c r="J64" s="229">
        <v>92.2</v>
      </c>
      <c r="K64" s="229">
        <v>93.4</v>
      </c>
      <c r="L64" s="229">
        <v>92.3</v>
      </c>
      <c r="N64" s="229">
        <v>92.1</v>
      </c>
      <c r="O64" s="229">
        <v>96.9</v>
      </c>
      <c r="P64" s="229">
        <v>91.7</v>
      </c>
      <c r="Q64" s="229">
        <v>92.6</v>
      </c>
      <c r="R64" s="229">
        <v>86.6</v>
      </c>
      <c r="S64" s="229">
        <v>96.1</v>
      </c>
      <c r="U64" s="229">
        <v>104</v>
      </c>
      <c r="V64" s="229">
        <v>85.1</v>
      </c>
      <c r="W64" s="229">
        <v>110.6</v>
      </c>
      <c r="X64" s="229">
        <v>96.5</v>
      </c>
      <c r="Y64" s="229">
        <v>97.5</v>
      </c>
      <c r="Z64" s="229">
        <v>99.8</v>
      </c>
      <c r="AA64" s="229">
        <v>109.1</v>
      </c>
      <c r="AB64" s="229">
        <v>100.9</v>
      </c>
      <c r="AC64" s="229">
        <v>116.5</v>
      </c>
      <c r="AD64" s="229">
        <v>116.9</v>
      </c>
      <c r="AE64" s="229">
        <v>87.7</v>
      </c>
      <c r="AF64" s="229">
        <v>97.7</v>
      </c>
      <c r="AG64" s="229">
        <v>97.3</v>
      </c>
      <c r="AH64" s="229">
        <v>89.5</v>
      </c>
      <c r="AI64" s="229">
        <v>91.5</v>
      </c>
      <c r="AJ64" s="229">
        <v>94.2</v>
      </c>
      <c r="AK64" s="229">
        <v>104.9</v>
      </c>
      <c r="AL64" s="229">
        <v>111.2</v>
      </c>
      <c r="AM64" s="229">
        <v>90.7</v>
      </c>
      <c r="AN64" s="229">
        <v>100.6</v>
      </c>
      <c r="AO64" s="229">
        <v>98.9</v>
      </c>
      <c r="AP64" s="229">
        <v>103</v>
      </c>
      <c r="AQ64" s="229">
        <v>97.2</v>
      </c>
      <c r="AR64" s="229">
        <v>112.4</v>
      </c>
      <c r="AS64" s="229">
        <v>98.8</v>
      </c>
      <c r="AT64" s="229">
        <v>99.6</v>
      </c>
      <c r="AU64" s="229">
        <v>108.1</v>
      </c>
      <c r="AV64" s="229">
        <v>97.5</v>
      </c>
      <c r="AX64" s="229">
        <v>84.4</v>
      </c>
      <c r="AY64" s="229">
        <v>82.9</v>
      </c>
      <c r="AZ64" s="229">
        <v>81</v>
      </c>
      <c r="BA64" s="229">
        <v>87.6</v>
      </c>
      <c r="BB64" s="229">
        <v>94.3</v>
      </c>
      <c r="BC64" s="229">
        <v>88.4</v>
      </c>
      <c r="BD64" s="229">
        <v>95.2</v>
      </c>
      <c r="BE64" s="229">
        <v>92.9</v>
      </c>
      <c r="BF64" s="229">
        <v>96.4</v>
      </c>
      <c r="BG64" s="229">
        <v>93.6</v>
      </c>
      <c r="BH64" s="229">
        <v>95.4</v>
      </c>
      <c r="BI64" s="229">
        <v>96.5</v>
      </c>
      <c r="BJ64" s="229">
        <v>96.4</v>
      </c>
      <c r="BK64" s="229">
        <v>106.6</v>
      </c>
      <c r="BL64" s="229">
        <v>98.9</v>
      </c>
      <c r="BM64" s="229">
        <v>95</v>
      </c>
      <c r="BN64" s="229">
        <v>92.1</v>
      </c>
      <c r="BO64" s="229">
        <v>92.6</v>
      </c>
      <c r="BP64" s="229">
        <v>92.2</v>
      </c>
      <c r="BQ64" s="229">
        <v>95</v>
      </c>
      <c r="BR64" s="229">
        <v>90.9</v>
      </c>
      <c r="BS64" s="229">
        <v>89</v>
      </c>
      <c r="BU64" s="229">
        <v>97.2</v>
      </c>
      <c r="BV64" s="229">
        <v>97</v>
      </c>
      <c r="BW64" s="229">
        <v>95.8</v>
      </c>
      <c r="BX64" s="229">
        <v>79.900000000000006</v>
      </c>
      <c r="BY64" s="229">
        <v>100.7</v>
      </c>
      <c r="BZ64" s="229">
        <v>98.5</v>
      </c>
      <c r="CA64" s="229">
        <v>97</v>
      </c>
      <c r="CB64" s="229">
        <v>105.4</v>
      </c>
      <c r="CC64" s="229">
        <v>84.3</v>
      </c>
      <c r="CD64" s="229">
        <v>75.5</v>
      </c>
      <c r="CE64" s="229">
        <v>91.9</v>
      </c>
      <c r="CF64" s="229">
        <v>98.5</v>
      </c>
      <c r="CG64" s="229">
        <v>98.5</v>
      </c>
      <c r="CH64" s="229">
        <v>107.9</v>
      </c>
      <c r="CI64" s="229">
        <v>112.7</v>
      </c>
      <c r="CJ64" s="229">
        <v>113.2</v>
      </c>
      <c r="CK64" s="229">
        <v>157.9</v>
      </c>
      <c r="CL64" s="229">
        <v>128.30000000000001</v>
      </c>
      <c r="CM64" s="229">
        <v>111.8</v>
      </c>
      <c r="CN64" s="229">
        <v>175.4</v>
      </c>
      <c r="CO64" s="229">
        <v>119.3</v>
      </c>
      <c r="CP64" s="229">
        <v>109.4</v>
      </c>
      <c r="CQ64" s="229">
        <v>93.2</v>
      </c>
      <c r="CR64" s="229">
        <v>90.5</v>
      </c>
      <c r="CS64" s="229">
        <v>77</v>
      </c>
      <c r="CT64" s="229">
        <v>83.6</v>
      </c>
      <c r="CU64" s="229">
        <v>147.80000000000001</v>
      </c>
      <c r="CV64" s="229">
        <v>76.099999999999994</v>
      </c>
      <c r="CW64" s="229">
        <v>89.2</v>
      </c>
      <c r="CX64" s="229">
        <v>82.4</v>
      </c>
      <c r="CY64" s="229">
        <v>88.7</v>
      </c>
      <c r="CZ64" s="229">
        <v>111.6</v>
      </c>
      <c r="DC64" s="229">
        <v>111.7</v>
      </c>
      <c r="DD64" s="229">
        <v>70.400000000000006</v>
      </c>
      <c r="DE64" s="229">
        <v>150.30000000000001</v>
      </c>
      <c r="DF64" s="229">
        <v>129.30000000000001</v>
      </c>
      <c r="DG64" s="229">
        <v>104.7</v>
      </c>
      <c r="DH64" s="229">
        <v>97.5</v>
      </c>
      <c r="DI64" s="229">
        <v>105.8</v>
      </c>
      <c r="DJ64" s="229">
        <v>110.1</v>
      </c>
      <c r="DK64" s="229">
        <v>128.4</v>
      </c>
      <c r="DN64" s="229">
        <v>98.8</v>
      </c>
      <c r="DO64" s="229">
        <v>93.2</v>
      </c>
      <c r="DP64" s="229">
        <v>110.8</v>
      </c>
      <c r="DQ64" s="229">
        <v>85.1</v>
      </c>
      <c r="DR64" s="229">
        <v>101.7</v>
      </c>
      <c r="DS64" s="229">
        <v>82.5</v>
      </c>
      <c r="DT64" s="229">
        <v>94.2</v>
      </c>
      <c r="DV64" s="229">
        <v>102.5</v>
      </c>
      <c r="DW64" s="229">
        <v>97.9</v>
      </c>
      <c r="DX64" s="229">
        <v>95.7</v>
      </c>
      <c r="DY64" s="229">
        <v>118.8</v>
      </c>
      <c r="DZ64" s="229">
        <v>99.7</v>
      </c>
      <c r="EA64" s="229">
        <v>97.4</v>
      </c>
      <c r="EB64" s="229">
        <v>104.3</v>
      </c>
      <c r="EC64" s="229">
        <v>98.8</v>
      </c>
      <c r="ED64" s="229">
        <v>100.1</v>
      </c>
      <c r="EE64" s="229">
        <v>102.2</v>
      </c>
      <c r="EF64" s="229">
        <v>96.5</v>
      </c>
      <c r="EG64" s="229">
        <v>88.9</v>
      </c>
      <c r="EH64" s="229">
        <v>102.7</v>
      </c>
      <c r="EI64" s="229">
        <v>102.5</v>
      </c>
      <c r="EJ64" s="229">
        <v>98.5</v>
      </c>
      <c r="EL64" s="229">
        <v>97.6</v>
      </c>
      <c r="EM64" s="229">
        <v>105.1</v>
      </c>
      <c r="EN64" s="229">
        <v>109.2</v>
      </c>
      <c r="EO64" s="229">
        <v>92.2</v>
      </c>
      <c r="EQ64" s="229">
        <v>85.6</v>
      </c>
      <c r="ES64" s="229">
        <v>95.9</v>
      </c>
      <c r="ET64" s="229">
        <v>86.9</v>
      </c>
      <c r="EY64" s="229">
        <v>90.8</v>
      </c>
      <c r="EZ64" s="229">
        <v>97.7</v>
      </c>
      <c r="FB64" s="229">
        <v>107.4</v>
      </c>
      <c r="FC64" s="229">
        <v>106.5</v>
      </c>
      <c r="FD64" s="229">
        <v>99.5</v>
      </c>
      <c r="FE64" s="229">
        <v>97.2</v>
      </c>
      <c r="FF64" s="229">
        <v>107.4</v>
      </c>
      <c r="FG64" s="229">
        <v>68.900000000000006</v>
      </c>
      <c r="FH64" s="229">
        <v>99.7</v>
      </c>
      <c r="FI64" s="229">
        <v>101.6</v>
      </c>
      <c r="FJ64" s="229">
        <v>97.2</v>
      </c>
      <c r="FK64" s="229">
        <v>97.5</v>
      </c>
      <c r="FL64" s="229">
        <v>90.6</v>
      </c>
      <c r="FM64" s="229">
        <v>94.2</v>
      </c>
      <c r="FN64" s="229">
        <v>115.5</v>
      </c>
      <c r="FO64" s="229">
        <v>117.8</v>
      </c>
      <c r="FP64" s="229">
        <v>97</v>
      </c>
      <c r="FR64" s="229">
        <v>99</v>
      </c>
      <c r="FS64" s="229">
        <v>96.3</v>
      </c>
      <c r="FT64" s="229">
        <v>81.400000000000006</v>
      </c>
      <c r="FU64" s="229">
        <v>117.8</v>
      </c>
      <c r="FV64" s="229">
        <v>104.1</v>
      </c>
      <c r="FW64" s="229">
        <v>110.5</v>
      </c>
      <c r="FZ64" s="229">
        <v>92.7</v>
      </c>
      <c r="GA64" s="229">
        <v>92.8</v>
      </c>
      <c r="GB64" s="229">
        <v>94.1</v>
      </c>
      <c r="GC64" s="229">
        <v>94.3</v>
      </c>
      <c r="GD64" s="229">
        <v>93.7</v>
      </c>
      <c r="GE64" s="229">
        <v>91.5</v>
      </c>
      <c r="GF64" s="229">
        <v>104.6</v>
      </c>
      <c r="GG64" s="229">
        <v>98.7</v>
      </c>
      <c r="GH64" s="229">
        <v>96.2</v>
      </c>
      <c r="GI64" s="229">
        <v>99.3</v>
      </c>
      <c r="GJ64" s="229">
        <v>94.9</v>
      </c>
      <c r="GK64" s="229">
        <v>88.5</v>
      </c>
      <c r="GL64" s="229">
        <v>75.2</v>
      </c>
      <c r="GM64" s="229">
        <v>83.4</v>
      </c>
      <c r="GN64" s="229">
        <v>97.7</v>
      </c>
      <c r="GO64" s="229">
        <v>87.3</v>
      </c>
      <c r="GP64" s="229">
        <v>100.4</v>
      </c>
      <c r="GQ64" s="229">
        <v>96</v>
      </c>
      <c r="GR64" s="229">
        <v>99</v>
      </c>
      <c r="GT64" s="229">
        <v>97.3</v>
      </c>
      <c r="GU64" s="229">
        <v>105.6</v>
      </c>
      <c r="GV64" s="229">
        <v>92.5</v>
      </c>
      <c r="GW64" s="229">
        <v>103.5</v>
      </c>
      <c r="GY64" s="229">
        <v>93.9</v>
      </c>
      <c r="GZ64" s="229">
        <v>75</v>
      </c>
      <c r="HA64" s="229">
        <v>95.4</v>
      </c>
      <c r="HB64" s="229">
        <v>100</v>
      </c>
      <c r="HC64" s="229">
        <v>98.7</v>
      </c>
      <c r="HD64" s="229">
        <v>97.4</v>
      </c>
      <c r="HE64" s="229">
        <v>95.1</v>
      </c>
      <c r="HG64" s="229">
        <v>81.2</v>
      </c>
      <c r="HI64" s="229">
        <v>111</v>
      </c>
      <c r="HJ64" s="229">
        <v>122.2</v>
      </c>
      <c r="HK64" s="229">
        <v>91.4</v>
      </c>
      <c r="HN64" s="229">
        <v>109.5</v>
      </c>
      <c r="HO64" s="229">
        <v>106.8</v>
      </c>
      <c r="HP64" s="229">
        <v>101.5</v>
      </c>
      <c r="HQ64" s="229">
        <v>97.4</v>
      </c>
      <c r="HR64" s="229">
        <v>119.2</v>
      </c>
      <c r="HS64" s="229">
        <v>108.7</v>
      </c>
      <c r="HT64" s="229">
        <v>108.8</v>
      </c>
      <c r="HU64" s="229">
        <v>97.4</v>
      </c>
      <c r="HV64" s="229">
        <v>114.7</v>
      </c>
      <c r="HW64" s="229">
        <v>111.3</v>
      </c>
      <c r="HX64" s="229">
        <v>105</v>
      </c>
      <c r="HY64" s="229">
        <v>114.8</v>
      </c>
      <c r="HZ64" s="229">
        <v>102.4</v>
      </c>
      <c r="IA64" s="229">
        <v>114.9</v>
      </c>
      <c r="IB64" s="229">
        <v>110.2</v>
      </c>
      <c r="IC64" s="229">
        <v>99.8</v>
      </c>
      <c r="ID64" s="229">
        <v>139.80000000000001</v>
      </c>
      <c r="IE64" s="229">
        <v>112</v>
      </c>
      <c r="IF64" s="229">
        <v>102.4</v>
      </c>
      <c r="IG64" s="229">
        <v>110.6</v>
      </c>
      <c r="IH64" s="229">
        <v>96.6</v>
      </c>
      <c r="II64" s="229">
        <v>102.9</v>
      </c>
      <c r="IJ64" s="229">
        <v>101.8</v>
      </c>
      <c r="IK64" s="229">
        <v>106.7</v>
      </c>
      <c r="IL64" s="229">
        <v>105.9</v>
      </c>
      <c r="IM64" s="229">
        <v>90.7</v>
      </c>
      <c r="IP64" s="229">
        <v>96.4</v>
      </c>
      <c r="IQ64" s="229">
        <v>96.4</v>
      </c>
      <c r="IR64" s="229">
        <v>94.8</v>
      </c>
      <c r="IS64" s="229">
        <v>95.8</v>
      </c>
      <c r="IU64" s="229">
        <v>97.6</v>
      </c>
      <c r="IW64" s="229">
        <v>95.7</v>
      </c>
      <c r="IX64" s="229">
        <v>96.9</v>
      </c>
      <c r="IY64" s="229">
        <v>96.8</v>
      </c>
      <c r="IZ64" s="229">
        <v>97.1</v>
      </c>
      <c r="JA64" s="229">
        <v>105.8</v>
      </c>
      <c r="JB64" s="229">
        <v>98.9</v>
      </c>
      <c r="JD64" s="229">
        <v>98.4</v>
      </c>
      <c r="JE64" s="229">
        <v>98.9</v>
      </c>
      <c r="JG64" s="229">
        <v>99.2</v>
      </c>
      <c r="JH64" s="229">
        <v>96.8</v>
      </c>
      <c r="JI64" s="229">
        <v>97</v>
      </c>
      <c r="JJ64" s="229">
        <v>98.7</v>
      </c>
      <c r="JL64" s="229">
        <v>96.7</v>
      </c>
      <c r="JM64" s="229">
        <v>97.5</v>
      </c>
      <c r="JN64" s="229">
        <v>94.9</v>
      </c>
      <c r="JO64" s="229">
        <v>95</v>
      </c>
      <c r="JP64" s="229">
        <v>95</v>
      </c>
      <c r="JQ64" s="229">
        <v>94.5</v>
      </c>
      <c r="JR64" s="229">
        <v>100.6</v>
      </c>
      <c r="JS64" s="229">
        <v>100.8</v>
      </c>
      <c r="JT64" s="229">
        <v>102</v>
      </c>
      <c r="JU64" s="229">
        <v>102</v>
      </c>
      <c r="JV64" s="229">
        <v>98.4</v>
      </c>
      <c r="JW64" s="229">
        <v>98.2</v>
      </c>
      <c r="JX64" s="229">
        <v>98.7</v>
      </c>
      <c r="JY64" s="229">
        <v>100.6</v>
      </c>
      <c r="JZ64" s="229">
        <v>100.6</v>
      </c>
      <c r="KA64" s="229">
        <v>99.2</v>
      </c>
      <c r="KB64" s="229">
        <v>99</v>
      </c>
      <c r="KC64" s="229">
        <v>92.4</v>
      </c>
      <c r="KD64" s="229">
        <v>122.8</v>
      </c>
      <c r="KE64" s="229">
        <v>94.2</v>
      </c>
      <c r="KG64" s="229">
        <v>93</v>
      </c>
      <c r="KH64" s="229">
        <v>90.9</v>
      </c>
      <c r="KJ64" s="229">
        <v>99.2</v>
      </c>
      <c r="KK64" s="229">
        <v>99</v>
      </c>
      <c r="KL64" s="229">
        <v>93.2</v>
      </c>
      <c r="KM64" s="229">
        <v>103.5</v>
      </c>
      <c r="KN64" s="229">
        <v>97.2</v>
      </c>
      <c r="KO64" s="229">
        <v>99.9</v>
      </c>
      <c r="KP64" s="229">
        <v>92.8</v>
      </c>
      <c r="KQ64" s="229">
        <v>95.7</v>
      </c>
      <c r="KR64" s="229">
        <v>102.9</v>
      </c>
      <c r="KS64" s="229">
        <v>99.7</v>
      </c>
      <c r="KT64" s="229">
        <v>103</v>
      </c>
      <c r="KU64" s="229">
        <v>93.9</v>
      </c>
      <c r="KV64" s="229">
        <v>100.8</v>
      </c>
      <c r="KW64" s="229">
        <v>100.8</v>
      </c>
      <c r="KX64" s="229">
        <v>88.6</v>
      </c>
      <c r="KY64" s="229">
        <v>93.6</v>
      </c>
      <c r="KZ64" s="229">
        <v>83.4</v>
      </c>
      <c r="LA64" s="229">
        <v>69.099999999999994</v>
      </c>
      <c r="LB64" s="229">
        <v>69.099999999999994</v>
      </c>
      <c r="LC64" s="229">
        <v>97.8</v>
      </c>
      <c r="LD64" s="229">
        <v>98.7</v>
      </c>
      <c r="LE64" s="229">
        <v>95.9</v>
      </c>
      <c r="LF64" s="229">
        <v>113.7</v>
      </c>
      <c r="LG64" s="229">
        <v>141</v>
      </c>
      <c r="LH64" s="229">
        <v>169.1</v>
      </c>
      <c r="LI64" s="229">
        <v>192.7</v>
      </c>
      <c r="LJ64" s="229">
        <v>129.9</v>
      </c>
      <c r="LK64" s="229">
        <v>125.9</v>
      </c>
      <c r="LL64" s="229">
        <v>128.80000000000001</v>
      </c>
      <c r="LM64" s="229">
        <v>202.7</v>
      </c>
      <c r="LN64" s="229">
        <v>163.6</v>
      </c>
      <c r="LO64" s="229">
        <v>200.8</v>
      </c>
      <c r="LQ64" s="229">
        <v>125.5</v>
      </c>
      <c r="LR64" s="229">
        <v>138</v>
      </c>
      <c r="LS64" s="229">
        <v>162.6</v>
      </c>
      <c r="LT64" s="229">
        <v>115.1</v>
      </c>
      <c r="LU64" s="229">
        <v>100.9</v>
      </c>
      <c r="LV64" s="229">
        <v>98.9</v>
      </c>
      <c r="LW64" s="229">
        <v>101.8</v>
      </c>
      <c r="LX64" s="229">
        <v>95.7</v>
      </c>
      <c r="LY64" s="229">
        <v>100.4</v>
      </c>
      <c r="LZ64" s="229">
        <v>115.9</v>
      </c>
      <c r="MA64" s="229">
        <v>99.7</v>
      </c>
      <c r="MB64" s="229">
        <v>122</v>
      </c>
      <c r="MC64" s="229">
        <v>123.7</v>
      </c>
      <c r="MD64" s="229">
        <v>109.1</v>
      </c>
      <c r="ME64" s="229">
        <v>110</v>
      </c>
      <c r="MF64" s="229">
        <v>105.7</v>
      </c>
      <c r="MG64" s="229">
        <v>110.8</v>
      </c>
      <c r="MH64" s="229">
        <v>116.6</v>
      </c>
      <c r="MI64" s="229">
        <v>105</v>
      </c>
      <c r="MJ64" s="229">
        <v>111.3</v>
      </c>
      <c r="MK64" s="229">
        <v>99</v>
      </c>
      <c r="ML64" s="229">
        <v>98.4</v>
      </c>
      <c r="MM64" s="229">
        <v>98.5</v>
      </c>
      <c r="MN64" s="229">
        <v>98.5</v>
      </c>
      <c r="MO64" s="229">
        <v>100</v>
      </c>
      <c r="MP64" s="229">
        <v>98.7</v>
      </c>
      <c r="MQ64" s="229">
        <v>93.6</v>
      </c>
      <c r="MR64" s="229">
        <v>96.5</v>
      </c>
      <c r="MS64" s="229">
        <v>100</v>
      </c>
      <c r="MT64" s="229">
        <v>95</v>
      </c>
      <c r="MV64" s="229">
        <v>96.8</v>
      </c>
      <c r="MW64" s="229">
        <v>100.6</v>
      </c>
      <c r="MX64" s="229">
        <v>97.1</v>
      </c>
      <c r="MY64" s="229">
        <v>105.3</v>
      </c>
      <c r="MZ64" s="229">
        <v>87.1</v>
      </c>
      <c r="NA64" s="229">
        <v>113.9</v>
      </c>
      <c r="NC64" s="229">
        <v>105.5</v>
      </c>
      <c r="ND64" s="229">
        <v>111.9</v>
      </c>
      <c r="NE64" s="229">
        <v>124.1</v>
      </c>
      <c r="NF64" s="229">
        <v>103.7</v>
      </c>
      <c r="NG64" s="229">
        <v>104.2</v>
      </c>
      <c r="NH64" s="229">
        <v>103.5</v>
      </c>
      <c r="NI64" s="229">
        <v>104.7</v>
      </c>
      <c r="NJ64" s="229">
        <v>102.4</v>
      </c>
      <c r="NK64" s="229">
        <v>109</v>
      </c>
      <c r="NM64" s="229">
        <v>94.2</v>
      </c>
      <c r="NN64" s="229">
        <v>104.2</v>
      </c>
      <c r="NO64" s="229">
        <v>115.2</v>
      </c>
      <c r="NP64" s="229">
        <v>104.9</v>
      </c>
      <c r="NR64" s="229">
        <v>98.6</v>
      </c>
      <c r="NS64" s="229">
        <v>96.1</v>
      </c>
      <c r="NT64" s="229">
        <v>96.1</v>
      </c>
      <c r="NU64" s="229">
        <v>98.4</v>
      </c>
      <c r="NV64" s="229">
        <v>96</v>
      </c>
      <c r="NW64" s="229">
        <v>113.6</v>
      </c>
      <c r="NX64" s="229">
        <v>100</v>
      </c>
      <c r="NY64" s="229">
        <v>100</v>
      </c>
      <c r="NZ64" s="229">
        <v>103.1</v>
      </c>
      <c r="OA64" s="229">
        <v>104.4</v>
      </c>
      <c r="OB64" s="229">
        <v>102.2</v>
      </c>
      <c r="OC64" s="229">
        <v>102.3</v>
      </c>
      <c r="OD64" s="229">
        <v>101.3</v>
      </c>
      <c r="OE64" s="229">
        <v>104.6</v>
      </c>
      <c r="OF64" s="229">
        <v>103.1</v>
      </c>
      <c r="OG64" s="229">
        <v>97.1</v>
      </c>
      <c r="OI64" s="229">
        <v>108.3</v>
      </c>
      <c r="OK64" s="229">
        <v>113.1</v>
      </c>
      <c r="OL64" s="229">
        <v>94.1</v>
      </c>
      <c r="OM64" s="229">
        <v>110.9</v>
      </c>
      <c r="ON64" s="229">
        <v>98.8</v>
      </c>
      <c r="OO64" s="229">
        <v>101.3</v>
      </c>
      <c r="OP64" s="229">
        <v>95.4</v>
      </c>
      <c r="OQ64" s="229">
        <v>103.4</v>
      </c>
      <c r="OR64" s="229">
        <v>102.3</v>
      </c>
      <c r="OT64" s="229">
        <v>106.8</v>
      </c>
      <c r="OV64" s="229">
        <v>95.7</v>
      </c>
      <c r="OW64" s="229">
        <v>106.7</v>
      </c>
      <c r="OX64" s="229">
        <v>117.1</v>
      </c>
      <c r="OY64" s="229">
        <v>97.5</v>
      </c>
      <c r="OZ64" s="229">
        <v>107.1</v>
      </c>
      <c r="PA64" s="229">
        <v>107.3</v>
      </c>
      <c r="PB64" s="229">
        <v>104.1</v>
      </c>
      <c r="PC64" s="229">
        <v>102.2</v>
      </c>
      <c r="PD64" s="229">
        <v>96.9</v>
      </c>
      <c r="PE64" s="229">
        <v>113.6</v>
      </c>
      <c r="PF64" s="229">
        <v>157</v>
      </c>
      <c r="PG64" s="229">
        <v>93.6</v>
      </c>
      <c r="PH64" s="229">
        <v>102.9</v>
      </c>
      <c r="PI64" s="229">
        <v>103.8</v>
      </c>
      <c r="PJ64" s="229">
        <v>104.5</v>
      </c>
      <c r="PK64" s="229">
        <v>101.5</v>
      </c>
      <c r="PL64" s="229">
        <v>108</v>
      </c>
      <c r="PM64" s="229">
        <v>96.1</v>
      </c>
      <c r="PN64" s="229">
        <v>97.8</v>
      </c>
      <c r="PO64" s="229">
        <v>97.3</v>
      </c>
      <c r="PP64" s="229">
        <v>107.1</v>
      </c>
      <c r="PQ64" s="229">
        <v>105.9</v>
      </c>
      <c r="PR64" s="229">
        <v>95.5</v>
      </c>
      <c r="PS64" s="229">
        <v>92</v>
      </c>
      <c r="PT64" s="229">
        <v>108.6</v>
      </c>
      <c r="PU64" s="229">
        <v>100.4</v>
      </c>
      <c r="PV64" s="229">
        <v>118.5</v>
      </c>
      <c r="PW64" s="229">
        <v>96.9</v>
      </c>
      <c r="PX64" s="229">
        <v>108.2</v>
      </c>
      <c r="PY64" s="229">
        <v>111.1</v>
      </c>
      <c r="PZ64" s="229">
        <v>104.4</v>
      </c>
      <c r="QA64" s="229">
        <v>101.9</v>
      </c>
      <c r="QB64" s="229">
        <v>103.2</v>
      </c>
      <c r="QC64" s="229">
        <v>100.5</v>
      </c>
      <c r="QD64" s="229">
        <v>99.2</v>
      </c>
      <c r="QE64" s="229">
        <v>112.5</v>
      </c>
      <c r="QF64" s="229">
        <v>100.4</v>
      </c>
      <c r="QG64" s="229">
        <v>101.9</v>
      </c>
      <c r="QH64" s="229">
        <v>98.5</v>
      </c>
      <c r="QI64" s="229">
        <v>105</v>
      </c>
      <c r="QJ64" s="229">
        <v>105.3</v>
      </c>
      <c r="QK64" s="229">
        <v>105.3</v>
      </c>
      <c r="QL64" s="229">
        <v>98.8</v>
      </c>
      <c r="QM64" s="229">
        <v>104.3</v>
      </c>
      <c r="QN64" s="229">
        <v>97.4</v>
      </c>
      <c r="QO64" s="229">
        <v>102.9</v>
      </c>
      <c r="QP64" s="229">
        <v>102.9</v>
      </c>
      <c r="QQ64" s="229">
        <v>101</v>
      </c>
      <c r="QS64" s="229">
        <v>108.1</v>
      </c>
      <c r="QT64" s="229">
        <v>107.3</v>
      </c>
      <c r="QU64" s="229">
        <v>122</v>
      </c>
      <c r="QV64" s="229">
        <v>112.2</v>
      </c>
      <c r="QW64" s="229">
        <v>103.5</v>
      </c>
      <c r="QX64" s="229">
        <v>105.5</v>
      </c>
      <c r="QY64" s="229">
        <v>106.4</v>
      </c>
      <c r="QZ64" s="229">
        <v>101.7</v>
      </c>
      <c r="RA64" s="229">
        <v>94.7</v>
      </c>
      <c r="RB64" s="229">
        <v>95.5</v>
      </c>
      <c r="RC64" s="229">
        <v>94.7</v>
      </c>
      <c r="RD64" s="229">
        <v>93.7</v>
      </c>
      <c r="RE64" s="229">
        <v>92.8</v>
      </c>
      <c r="RF64" s="229">
        <v>101.4</v>
      </c>
      <c r="RG64" s="229">
        <v>106</v>
      </c>
      <c r="RH64" s="229">
        <v>104.7</v>
      </c>
      <c r="RI64" s="229">
        <v>109</v>
      </c>
      <c r="RJ64" s="229">
        <v>105.6</v>
      </c>
      <c r="RK64" s="229">
        <v>101.2</v>
      </c>
      <c r="RL64" s="229">
        <v>117.8</v>
      </c>
      <c r="RM64" s="229">
        <v>101.3</v>
      </c>
      <c r="RN64" s="229">
        <v>104.3</v>
      </c>
      <c r="RO64" s="229">
        <v>101.9</v>
      </c>
      <c r="RP64" s="229">
        <v>112.2</v>
      </c>
      <c r="RQ64" s="229">
        <v>108.4</v>
      </c>
      <c r="RT64" s="229">
        <v>109.4</v>
      </c>
      <c r="RU64" s="229">
        <v>112.9</v>
      </c>
      <c r="RW64" s="229">
        <v>101.2</v>
      </c>
      <c r="RX64" s="229">
        <v>112.9</v>
      </c>
      <c r="RY64" s="229">
        <v>120.1</v>
      </c>
      <c r="RZ64" s="229">
        <v>110.1</v>
      </c>
      <c r="SA64" s="229">
        <v>101.7</v>
      </c>
      <c r="SB64" s="229">
        <v>120.1</v>
      </c>
      <c r="SC64" s="229">
        <v>100.8</v>
      </c>
      <c r="SD64" s="229">
        <v>113.1</v>
      </c>
      <c r="SE64" s="229">
        <v>96.7</v>
      </c>
      <c r="SF64" s="229">
        <v>100.2</v>
      </c>
      <c r="SG64" s="229">
        <v>74.8</v>
      </c>
      <c r="SH64" s="229">
        <v>99</v>
      </c>
      <c r="SI64" s="229">
        <v>97.2</v>
      </c>
      <c r="SK64" s="229">
        <v>102.2</v>
      </c>
      <c r="SL64" s="229">
        <v>100.3</v>
      </c>
      <c r="SM64" s="229">
        <v>100</v>
      </c>
      <c r="SN64" s="229">
        <v>100</v>
      </c>
      <c r="SO64" s="229">
        <v>100.2</v>
      </c>
      <c r="SP64" s="229">
        <v>100</v>
      </c>
      <c r="SQ64" s="229">
        <v>100</v>
      </c>
      <c r="SR64" s="229">
        <v>100</v>
      </c>
      <c r="SS64" s="229">
        <v>99.3</v>
      </c>
      <c r="ST64" s="229">
        <v>99.6</v>
      </c>
      <c r="SU64" s="229">
        <v>99.2</v>
      </c>
      <c r="SV64" s="229">
        <v>99</v>
      </c>
      <c r="SW64" s="229">
        <v>99.3</v>
      </c>
      <c r="SY64" s="229">
        <v>93.8</v>
      </c>
      <c r="SZ64" s="229">
        <v>95.2</v>
      </c>
      <c r="TA64" s="229">
        <v>110.4</v>
      </c>
      <c r="TB64" s="229">
        <v>112.9</v>
      </c>
      <c r="TC64" s="229">
        <v>101.4</v>
      </c>
      <c r="TD64" s="229">
        <v>98.1</v>
      </c>
      <c r="TE64" s="229">
        <v>100.8</v>
      </c>
      <c r="TF64" s="229">
        <v>98.5</v>
      </c>
      <c r="TG64" s="229">
        <v>100.5</v>
      </c>
      <c r="TH64" s="229">
        <v>102.8</v>
      </c>
      <c r="TI64" s="229">
        <v>98</v>
      </c>
      <c r="TJ64" s="229">
        <v>101.1</v>
      </c>
      <c r="TK64" s="229">
        <v>101.4</v>
      </c>
      <c r="TL64" s="229">
        <v>88</v>
      </c>
      <c r="TM64" s="229">
        <v>88</v>
      </c>
      <c r="TN64" s="229">
        <v>97.3</v>
      </c>
      <c r="TO64" s="229">
        <v>89.5</v>
      </c>
      <c r="TP64" s="229">
        <v>87.5</v>
      </c>
      <c r="TR64" s="229">
        <v>96.1</v>
      </c>
      <c r="TU64" s="229">
        <v>101.5</v>
      </c>
      <c r="TV64" s="229">
        <v>97</v>
      </c>
      <c r="TW64" s="229">
        <v>92.4</v>
      </c>
      <c r="TX64" s="229">
        <v>102.2</v>
      </c>
      <c r="TY64" s="229">
        <v>104.8</v>
      </c>
      <c r="TZ64" s="229">
        <v>90.9</v>
      </c>
      <c r="UA64" s="229">
        <v>102</v>
      </c>
      <c r="UC64" s="229">
        <v>122.1</v>
      </c>
      <c r="UD64" s="229">
        <v>102.1</v>
      </c>
      <c r="UE64" s="229">
        <v>115.7</v>
      </c>
      <c r="UF64" s="229">
        <v>100</v>
      </c>
      <c r="UG64" s="229">
        <v>100</v>
      </c>
      <c r="UH64" s="229">
        <v>113.4</v>
      </c>
      <c r="UI64" s="229">
        <v>112.2</v>
      </c>
      <c r="UJ64" s="229">
        <v>106.8</v>
      </c>
      <c r="UK64" s="229">
        <v>163.4</v>
      </c>
      <c r="UM64" s="229">
        <v>106.9</v>
      </c>
      <c r="UN64" s="229">
        <v>110.9</v>
      </c>
      <c r="UO64" s="229">
        <v>96.1</v>
      </c>
      <c r="UP64" s="229">
        <v>99.1</v>
      </c>
      <c r="UQ64" s="229">
        <v>96</v>
      </c>
      <c r="UR64" s="229">
        <v>362.5</v>
      </c>
      <c r="US64" s="229">
        <v>119.5</v>
      </c>
      <c r="UT64" s="229">
        <v>97.5</v>
      </c>
      <c r="UU64" s="229">
        <v>97.5</v>
      </c>
      <c r="UV64" s="229">
        <v>98</v>
      </c>
      <c r="UW64" s="229">
        <v>98.1</v>
      </c>
      <c r="UX64" s="229">
        <v>94.8</v>
      </c>
      <c r="UZ64" s="229">
        <v>91.2</v>
      </c>
      <c r="VA64" s="229">
        <v>100.6</v>
      </c>
      <c r="VB64" s="229">
        <v>85.3</v>
      </c>
      <c r="VC64" s="229">
        <v>97</v>
      </c>
      <c r="VE64" s="229">
        <v>99.1</v>
      </c>
      <c r="VG64" s="229">
        <v>109.1</v>
      </c>
      <c r="VH64" s="229">
        <v>319.39999999999998</v>
      </c>
      <c r="VJ64" s="229">
        <v>197.6</v>
      </c>
      <c r="VM64" s="229">
        <v>580.20000000000005</v>
      </c>
      <c r="VN64" s="229">
        <v>986.5</v>
      </c>
      <c r="VO64" s="229">
        <v>342.6</v>
      </c>
      <c r="VP64" s="229">
        <v>640.29999999999995</v>
      </c>
      <c r="VQ64" s="229">
        <v>345.4</v>
      </c>
      <c r="VR64" s="229">
        <v>92</v>
      </c>
      <c r="VS64" s="229">
        <v>98.2</v>
      </c>
      <c r="VT64" s="229">
        <v>105.6</v>
      </c>
      <c r="VU64" s="229">
        <v>96.9</v>
      </c>
      <c r="VV64" s="229">
        <v>101.9</v>
      </c>
      <c r="VW64" s="229">
        <v>103.9</v>
      </c>
      <c r="VX64" s="229">
        <v>89.5</v>
      </c>
      <c r="VY64" s="229">
        <v>99.6</v>
      </c>
      <c r="VZ64" s="229">
        <v>95.7</v>
      </c>
      <c r="WA64" s="229">
        <v>100.3</v>
      </c>
      <c r="WB64" s="229">
        <v>106.8</v>
      </c>
      <c r="WC64" s="229">
        <v>139.4</v>
      </c>
      <c r="WD64" s="229">
        <v>95.6</v>
      </c>
      <c r="WE64" s="229">
        <v>107.4</v>
      </c>
      <c r="WF64" s="229">
        <v>94.7</v>
      </c>
      <c r="WG64" s="229">
        <v>106.2</v>
      </c>
      <c r="WH64" s="229">
        <v>113.6</v>
      </c>
      <c r="WI64" s="229">
        <v>114.4</v>
      </c>
      <c r="WJ64" s="229">
        <v>165.2</v>
      </c>
      <c r="WM64" s="229">
        <v>102.4</v>
      </c>
      <c r="WN64" s="229">
        <v>107.1</v>
      </c>
      <c r="WO64" s="229">
        <v>96.3</v>
      </c>
      <c r="WP64" s="229">
        <v>102.4</v>
      </c>
      <c r="WQ64" s="229">
        <v>99.8</v>
      </c>
      <c r="WR64" s="229">
        <v>106</v>
      </c>
      <c r="WS64" s="229">
        <v>98</v>
      </c>
      <c r="WT64" s="229">
        <v>105.9</v>
      </c>
      <c r="WW64" s="229">
        <v>105.7</v>
      </c>
      <c r="WY64" s="229">
        <v>117.3</v>
      </c>
      <c r="WZ64" s="229">
        <v>102.7</v>
      </c>
      <c r="XA64" s="229">
        <v>91.4</v>
      </c>
      <c r="XB64" s="229">
        <v>109.7</v>
      </c>
      <c r="XD64" s="229">
        <v>96.9</v>
      </c>
      <c r="XF64" s="229">
        <v>98.2</v>
      </c>
      <c r="XG64" s="229">
        <v>99.8</v>
      </c>
      <c r="XH64" s="229">
        <v>99.8</v>
      </c>
      <c r="XI64" s="229">
        <v>99.5</v>
      </c>
      <c r="XJ64" s="229">
        <v>100</v>
      </c>
      <c r="XK64" s="229">
        <v>92.5</v>
      </c>
      <c r="XM64" s="229">
        <v>90.4</v>
      </c>
      <c r="XN64" s="229">
        <v>97.3</v>
      </c>
      <c r="XO64" s="229">
        <v>97</v>
      </c>
      <c r="XP64" s="229">
        <v>98.6</v>
      </c>
      <c r="XQ64" s="229">
        <v>97</v>
      </c>
      <c r="XR64" s="229">
        <v>99.9</v>
      </c>
      <c r="XS64" s="229">
        <v>106.6</v>
      </c>
      <c r="XT64" s="229">
        <v>106.6</v>
      </c>
      <c r="XU64" s="229">
        <v>88.3</v>
      </c>
      <c r="XV64" s="229">
        <v>88.3</v>
      </c>
      <c r="XW64" s="229">
        <v>97.3</v>
      </c>
      <c r="XX64" s="229">
        <v>97.2</v>
      </c>
      <c r="XY64" s="229">
        <v>97.4</v>
      </c>
      <c r="XZ64" s="229">
        <v>98.8</v>
      </c>
      <c r="YB64" s="229">
        <v>95.6</v>
      </c>
      <c r="YC64" s="229">
        <v>94.9</v>
      </c>
      <c r="YD64" s="229">
        <v>100.6</v>
      </c>
      <c r="YE64" s="229">
        <v>101.1</v>
      </c>
      <c r="YF64" s="229">
        <v>99.6</v>
      </c>
      <c r="YG64" s="229">
        <v>100</v>
      </c>
      <c r="YI64" s="229">
        <v>100</v>
      </c>
      <c r="YJ64" s="229">
        <v>101.7</v>
      </c>
      <c r="YK64" s="229">
        <v>100.3</v>
      </c>
      <c r="YM64" s="229">
        <v>97.2</v>
      </c>
      <c r="YN64" s="229">
        <v>97.5</v>
      </c>
      <c r="YO64" s="229">
        <v>99.9</v>
      </c>
      <c r="YP64" s="229">
        <v>111.6</v>
      </c>
      <c r="YQ64" s="229">
        <v>100.8</v>
      </c>
      <c r="YR64" s="229">
        <v>97</v>
      </c>
      <c r="YS64" s="229">
        <v>99.3</v>
      </c>
      <c r="YU64" s="229">
        <v>99.8</v>
      </c>
      <c r="YV64" s="229">
        <v>93.8</v>
      </c>
      <c r="YW64" s="229">
        <v>100</v>
      </c>
      <c r="YX64" s="229">
        <v>101.5</v>
      </c>
      <c r="YY64" s="229">
        <v>101</v>
      </c>
      <c r="YZ64" s="229">
        <v>96.9</v>
      </c>
      <c r="ZA64" s="229">
        <v>132.5</v>
      </c>
      <c r="ZB64" s="229">
        <v>100</v>
      </c>
      <c r="ZD64" s="229">
        <v>101.8</v>
      </c>
      <c r="ZF64" s="229">
        <v>96.8</v>
      </c>
      <c r="ZG64" s="229">
        <v>100.3</v>
      </c>
      <c r="ZI64" s="229">
        <v>100.2</v>
      </c>
      <c r="ZJ64" s="229">
        <v>98.9</v>
      </c>
      <c r="ZK64" s="229">
        <v>98.3</v>
      </c>
      <c r="ZL64" s="229">
        <v>98.7</v>
      </c>
      <c r="ZN64" s="229">
        <v>104.9</v>
      </c>
      <c r="ZO64" s="229">
        <v>128.5</v>
      </c>
      <c r="ZP64" s="229">
        <v>146.19999999999999</v>
      </c>
      <c r="ZQ64" s="229">
        <v>111.6</v>
      </c>
      <c r="ZR64" s="229">
        <v>107.4</v>
      </c>
      <c r="ZS64" s="229">
        <v>108.2</v>
      </c>
      <c r="ZV64" s="229">
        <v>102.4</v>
      </c>
      <c r="ZW64" s="229">
        <v>99.4</v>
      </c>
      <c r="ZX64" s="229">
        <v>112.8</v>
      </c>
      <c r="ZY64" s="229">
        <v>102.5</v>
      </c>
      <c r="ZZ64" s="229">
        <v>102.8</v>
      </c>
      <c r="AAA64" s="229">
        <v>102.3</v>
      </c>
      <c r="AAB64" s="229">
        <v>101.1</v>
      </c>
      <c r="AAC64" s="229">
        <v>103.2</v>
      </c>
      <c r="AAD64" s="229">
        <v>101.3</v>
      </c>
      <c r="AAE64" s="229">
        <v>102.2</v>
      </c>
      <c r="AAF64" s="229">
        <v>102.1</v>
      </c>
      <c r="AAG64" s="229">
        <v>101</v>
      </c>
      <c r="AAH64" s="229">
        <v>101.8</v>
      </c>
      <c r="AAI64" s="229">
        <v>95.7</v>
      </c>
      <c r="AAJ64" s="229">
        <v>100.3</v>
      </c>
      <c r="AAK64" s="229">
        <v>115.9</v>
      </c>
      <c r="AAL64" s="229">
        <v>91.8</v>
      </c>
      <c r="AAM64" s="229">
        <v>94.7</v>
      </c>
      <c r="AAN64" s="229">
        <v>104.4</v>
      </c>
      <c r="AAO64" s="229">
        <v>85.9</v>
      </c>
      <c r="AAP64" s="229">
        <v>87.5</v>
      </c>
      <c r="AAQ64" s="229">
        <v>114.5</v>
      </c>
      <c r="AAR64" s="229">
        <v>82.3</v>
      </c>
      <c r="AAS64" s="229">
        <v>66.2</v>
      </c>
      <c r="AAT64" s="229">
        <v>100</v>
      </c>
      <c r="AAU64" s="229">
        <v>102.4</v>
      </c>
      <c r="AAV64" s="229">
        <v>103.3</v>
      </c>
      <c r="AAW64" s="229">
        <v>101.4</v>
      </c>
      <c r="AAX64" s="229">
        <v>83.5</v>
      </c>
      <c r="AAY64" s="229">
        <v>83.3</v>
      </c>
      <c r="AAZ64" s="229">
        <v>84.2</v>
      </c>
      <c r="ABA64" s="229">
        <v>95.7</v>
      </c>
      <c r="ABC64" s="229">
        <v>101</v>
      </c>
      <c r="ABD64" s="229">
        <v>79</v>
      </c>
      <c r="ABE64" s="229">
        <v>92.4</v>
      </c>
      <c r="ABF64" s="229">
        <v>100</v>
      </c>
      <c r="ABG64" s="229">
        <v>93.7</v>
      </c>
      <c r="ABH64" s="229">
        <v>101.9</v>
      </c>
      <c r="ABI64" s="229">
        <v>105.1</v>
      </c>
      <c r="ABJ64" s="229">
        <v>97.5</v>
      </c>
      <c r="ABK64" s="229">
        <v>112.7</v>
      </c>
      <c r="ABL64" s="229">
        <v>102.5</v>
      </c>
      <c r="ABM64" s="229">
        <v>101.1</v>
      </c>
      <c r="ABN64" s="229">
        <v>97.8</v>
      </c>
      <c r="ABO64" s="229">
        <v>101.5</v>
      </c>
      <c r="ABP64" s="229">
        <v>100.2</v>
      </c>
      <c r="ABQ64" s="229">
        <v>101.3</v>
      </c>
      <c r="ABR64" s="229">
        <v>101.2</v>
      </c>
      <c r="ABS64" s="229" t="e">
        <v>#N/A</v>
      </c>
      <c r="ABT64" s="229">
        <v>103.4</v>
      </c>
      <c r="ABU64" s="229">
        <v>104.8</v>
      </c>
      <c r="ABV64" s="229">
        <v>108.1</v>
      </c>
      <c r="ACB64" s="229">
        <v>101.4</v>
      </c>
      <c r="ACC64" s="229">
        <v>101.8</v>
      </c>
      <c r="ACD64" s="229">
        <v>104.1</v>
      </c>
      <c r="ACE64" s="229">
        <v>102.5</v>
      </c>
      <c r="ACF64" s="229">
        <v>116.1</v>
      </c>
      <c r="ACG64" s="229">
        <v>101.7</v>
      </c>
      <c r="ACH64" s="229">
        <v>97.4</v>
      </c>
      <c r="ACI64" s="229">
        <v>105</v>
      </c>
      <c r="ACJ64" s="229">
        <v>84.8</v>
      </c>
      <c r="ACK64" s="229">
        <v>110.4</v>
      </c>
      <c r="ACL64" s="229">
        <v>98.9</v>
      </c>
      <c r="ACM64" s="229">
        <v>97.8</v>
      </c>
      <c r="ACN64" s="229">
        <v>101</v>
      </c>
      <c r="ACO64" s="229">
        <v>103.7</v>
      </c>
      <c r="ACP64" s="229">
        <v>98.4</v>
      </c>
      <c r="ACQ64" s="229">
        <v>99.9</v>
      </c>
      <c r="ACR64" s="229">
        <v>99.6</v>
      </c>
      <c r="ACS64" s="229">
        <v>104.2</v>
      </c>
      <c r="ACT64" s="229">
        <v>196.4</v>
      </c>
      <c r="ACU64" s="229">
        <v>99.5</v>
      </c>
      <c r="ACV64" s="229">
        <v>100</v>
      </c>
      <c r="ACW64" s="229">
        <v>96.4</v>
      </c>
      <c r="ACX64" s="229">
        <v>102</v>
      </c>
      <c r="ACY64" s="229">
        <v>100.6</v>
      </c>
      <c r="ACZ64" s="229">
        <v>100.6</v>
      </c>
      <c r="ADA64" s="229">
        <v>99.5</v>
      </c>
      <c r="ADB64" s="229">
        <v>78.5</v>
      </c>
      <c r="ADC64" s="229">
        <v>99</v>
      </c>
      <c r="ADD64" s="229">
        <v>103.5</v>
      </c>
      <c r="ADE64" s="229">
        <v>116.2</v>
      </c>
      <c r="ADF64" s="229">
        <v>129.19999999999999</v>
      </c>
      <c r="ADG64" s="229">
        <v>102.7</v>
      </c>
      <c r="ADH64" s="229">
        <v>98.4</v>
      </c>
      <c r="ADI64" s="229">
        <v>101.5</v>
      </c>
      <c r="ADJ64" s="229">
        <v>101.3</v>
      </c>
      <c r="ADK64" s="229">
        <v>101.1</v>
      </c>
    </row>
    <row r="65" spans="1:803">
      <c r="A65" s="229">
        <v>200411</v>
      </c>
      <c r="B65" s="229">
        <v>101.2</v>
      </c>
      <c r="C65" s="229">
        <v>99.2</v>
      </c>
      <c r="D65" s="229">
        <v>100.5</v>
      </c>
      <c r="E65" s="229">
        <v>114</v>
      </c>
      <c r="F65" s="229">
        <v>113.5</v>
      </c>
      <c r="G65" s="229">
        <v>113.2</v>
      </c>
      <c r="H65" s="229">
        <v>113.9</v>
      </c>
      <c r="I65" s="229">
        <v>136.5</v>
      </c>
      <c r="J65" s="229">
        <v>92</v>
      </c>
      <c r="K65" s="229">
        <v>93</v>
      </c>
      <c r="L65" s="229">
        <v>92.2</v>
      </c>
      <c r="N65" s="229">
        <v>91.7</v>
      </c>
      <c r="O65" s="229">
        <v>96.7</v>
      </c>
      <c r="P65" s="229">
        <v>91.9</v>
      </c>
      <c r="Q65" s="229">
        <v>93.4</v>
      </c>
      <c r="R65" s="229">
        <v>86.2</v>
      </c>
      <c r="S65" s="229">
        <v>94.8</v>
      </c>
      <c r="U65" s="229">
        <v>103.8</v>
      </c>
      <c r="V65" s="229">
        <v>85.4</v>
      </c>
      <c r="W65" s="229">
        <v>110.2</v>
      </c>
      <c r="X65" s="229">
        <v>96.2</v>
      </c>
      <c r="Y65" s="229">
        <v>96.6</v>
      </c>
      <c r="Z65" s="229">
        <v>99.8</v>
      </c>
      <c r="AA65" s="229">
        <v>97.1</v>
      </c>
      <c r="AB65" s="229">
        <v>103.1</v>
      </c>
      <c r="AD65" s="229">
        <v>110.6</v>
      </c>
      <c r="AE65" s="229">
        <v>87</v>
      </c>
      <c r="AF65" s="229">
        <v>97.4</v>
      </c>
      <c r="AG65" s="229">
        <v>93.9</v>
      </c>
      <c r="AH65" s="229">
        <v>87.4</v>
      </c>
      <c r="AI65" s="229">
        <v>93</v>
      </c>
      <c r="AJ65" s="229">
        <v>94.9</v>
      </c>
      <c r="AK65" s="229">
        <v>105.2</v>
      </c>
      <c r="AL65" s="229">
        <v>111.2</v>
      </c>
      <c r="AM65" s="229">
        <v>90.6</v>
      </c>
      <c r="AN65" s="229">
        <v>99.4</v>
      </c>
      <c r="AO65" s="229">
        <v>101.8</v>
      </c>
      <c r="AP65" s="229">
        <v>103.8</v>
      </c>
      <c r="AQ65" s="229">
        <v>98.1</v>
      </c>
      <c r="AR65" s="229">
        <v>112.7</v>
      </c>
      <c r="AS65" s="229">
        <v>102</v>
      </c>
      <c r="AT65" s="229">
        <v>99.1</v>
      </c>
      <c r="AU65" s="229">
        <v>107.6</v>
      </c>
      <c r="AV65" s="229">
        <v>97.9</v>
      </c>
      <c r="AX65" s="229">
        <v>84.4</v>
      </c>
      <c r="AY65" s="229">
        <v>83.2</v>
      </c>
      <c r="AZ65" s="229">
        <v>81</v>
      </c>
      <c r="BA65" s="229">
        <v>87.3</v>
      </c>
      <c r="BB65" s="229">
        <v>94.9</v>
      </c>
      <c r="BC65" s="229">
        <v>90.3</v>
      </c>
      <c r="BD65" s="229">
        <v>95.8</v>
      </c>
      <c r="BE65" s="229">
        <v>92.8</v>
      </c>
      <c r="BF65" s="229">
        <v>97.2</v>
      </c>
      <c r="BG65" s="229">
        <v>93</v>
      </c>
      <c r="BH65" s="229">
        <v>95.8</v>
      </c>
      <c r="BI65" s="229">
        <v>96.7</v>
      </c>
      <c r="BJ65" s="229">
        <v>96.6</v>
      </c>
      <c r="BK65" s="229">
        <v>108.6</v>
      </c>
      <c r="BL65" s="229">
        <v>98.4</v>
      </c>
      <c r="BM65" s="229">
        <v>95</v>
      </c>
      <c r="BN65" s="229">
        <v>92.6</v>
      </c>
      <c r="BO65" s="229">
        <v>92.4</v>
      </c>
      <c r="BP65" s="229">
        <v>92.7</v>
      </c>
      <c r="BQ65" s="229">
        <v>95.1</v>
      </c>
      <c r="BR65" s="229">
        <v>91.9</v>
      </c>
      <c r="BS65" s="229">
        <v>89</v>
      </c>
      <c r="BU65" s="229">
        <v>97.7</v>
      </c>
      <c r="BV65" s="229">
        <v>96.5</v>
      </c>
      <c r="BW65" s="229">
        <v>95.8</v>
      </c>
      <c r="BX65" s="229">
        <v>79.900000000000006</v>
      </c>
      <c r="BY65" s="229">
        <v>100.6</v>
      </c>
      <c r="BZ65" s="229">
        <v>97.4</v>
      </c>
      <c r="CA65" s="229">
        <v>96.9</v>
      </c>
      <c r="CB65" s="229">
        <v>103.3</v>
      </c>
      <c r="CC65" s="229">
        <v>85.4</v>
      </c>
      <c r="CD65" s="229">
        <v>76</v>
      </c>
      <c r="CE65" s="229">
        <v>91.5</v>
      </c>
      <c r="CF65" s="229">
        <v>102.7</v>
      </c>
      <c r="CG65" s="229">
        <v>102.7</v>
      </c>
      <c r="CH65" s="229">
        <v>110.8</v>
      </c>
      <c r="CI65" s="229">
        <v>117</v>
      </c>
      <c r="CJ65" s="229">
        <v>169.5</v>
      </c>
      <c r="CK65" s="229">
        <v>127.6</v>
      </c>
      <c r="CL65" s="229">
        <v>157.1</v>
      </c>
      <c r="CM65" s="229">
        <v>97.4</v>
      </c>
      <c r="CN65" s="229">
        <v>195.1</v>
      </c>
      <c r="CO65" s="229">
        <v>103.5</v>
      </c>
      <c r="CP65" s="229">
        <v>110.1</v>
      </c>
      <c r="CQ65" s="229">
        <v>96.3</v>
      </c>
      <c r="CR65" s="229">
        <v>90.3</v>
      </c>
      <c r="CS65" s="229">
        <v>77</v>
      </c>
      <c r="CT65" s="229">
        <v>81.5</v>
      </c>
      <c r="CU65" s="229">
        <v>137.5</v>
      </c>
      <c r="CV65" s="229">
        <v>107.5</v>
      </c>
      <c r="CW65" s="229">
        <v>83.9</v>
      </c>
      <c r="CX65" s="229">
        <v>82.8</v>
      </c>
      <c r="CY65" s="229">
        <v>83.7</v>
      </c>
      <c r="CZ65" s="229">
        <v>112.8</v>
      </c>
      <c r="DC65" s="229">
        <v>112.3</v>
      </c>
      <c r="DD65" s="229">
        <v>80.8</v>
      </c>
      <c r="DE65" s="229">
        <v>127.6</v>
      </c>
      <c r="DF65" s="229">
        <v>137.4</v>
      </c>
      <c r="DG65" s="229">
        <v>121.5</v>
      </c>
      <c r="DH65" s="229">
        <v>116.1</v>
      </c>
      <c r="DI65" s="229">
        <v>96.3</v>
      </c>
      <c r="DJ65" s="229">
        <v>152.4</v>
      </c>
      <c r="DK65" s="229">
        <v>132.80000000000001</v>
      </c>
      <c r="DN65" s="229">
        <v>99.4</v>
      </c>
      <c r="DO65" s="229">
        <v>93</v>
      </c>
      <c r="DP65" s="229">
        <v>110.7</v>
      </c>
      <c r="DQ65" s="229">
        <v>85.2</v>
      </c>
      <c r="DR65" s="229">
        <v>101.6</v>
      </c>
      <c r="DS65" s="229">
        <v>82</v>
      </c>
      <c r="DT65" s="229">
        <v>94.1</v>
      </c>
      <c r="DV65" s="229">
        <v>102.7</v>
      </c>
      <c r="DW65" s="229">
        <v>97.9</v>
      </c>
      <c r="DX65" s="229">
        <v>95.4</v>
      </c>
      <c r="DY65" s="229">
        <v>120.2</v>
      </c>
      <c r="DZ65" s="229">
        <v>101.2</v>
      </c>
      <c r="EA65" s="229">
        <v>97.3</v>
      </c>
      <c r="EB65" s="229">
        <v>104.7</v>
      </c>
      <c r="EC65" s="229">
        <v>100.4</v>
      </c>
      <c r="ED65" s="229">
        <v>109.6</v>
      </c>
      <c r="EE65" s="229">
        <v>104.4</v>
      </c>
      <c r="EF65" s="229">
        <v>96.2</v>
      </c>
      <c r="EG65" s="229">
        <v>87.6</v>
      </c>
      <c r="EH65" s="229">
        <v>98.3</v>
      </c>
      <c r="EI65" s="229">
        <v>97.8</v>
      </c>
      <c r="EJ65" s="229">
        <v>93.4</v>
      </c>
      <c r="EK65" s="229">
        <v>120.5</v>
      </c>
      <c r="EL65" s="229">
        <v>82.9</v>
      </c>
      <c r="EM65" s="229">
        <v>113.1</v>
      </c>
      <c r="EN65" s="229">
        <v>110.4</v>
      </c>
      <c r="EO65" s="229">
        <v>90.4</v>
      </c>
      <c r="ET65" s="229">
        <v>87.7</v>
      </c>
      <c r="EY65" s="229">
        <v>90.6</v>
      </c>
      <c r="EZ65" s="229">
        <v>100</v>
      </c>
      <c r="FB65" s="229">
        <v>108.7</v>
      </c>
      <c r="FC65" s="229">
        <v>105.1</v>
      </c>
      <c r="FD65" s="229">
        <v>99.4</v>
      </c>
      <c r="FE65" s="229">
        <v>98.1</v>
      </c>
      <c r="FF65" s="229">
        <v>108.5</v>
      </c>
      <c r="FG65" s="229">
        <v>69.3</v>
      </c>
      <c r="FH65" s="229">
        <v>99.5</v>
      </c>
      <c r="FI65" s="229">
        <v>101.6</v>
      </c>
      <c r="FJ65" s="229">
        <v>97</v>
      </c>
      <c r="FK65" s="229">
        <v>97.4</v>
      </c>
      <c r="FL65" s="229">
        <v>90.5</v>
      </c>
      <c r="FM65" s="229">
        <v>93.7</v>
      </c>
      <c r="FN65" s="229">
        <v>113.8</v>
      </c>
      <c r="FO65" s="229">
        <v>117.5</v>
      </c>
      <c r="FP65" s="229">
        <v>98.2</v>
      </c>
      <c r="FR65" s="229">
        <v>100.4</v>
      </c>
      <c r="FS65" s="229">
        <v>95.6</v>
      </c>
      <c r="FT65" s="229">
        <v>81.5</v>
      </c>
      <c r="FU65" s="229">
        <v>117.8</v>
      </c>
      <c r="FV65" s="229">
        <v>104</v>
      </c>
      <c r="FW65" s="229">
        <v>108.4</v>
      </c>
      <c r="FZ65" s="229">
        <v>92.5</v>
      </c>
      <c r="GA65" s="229">
        <v>92.7</v>
      </c>
      <c r="GB65" s="229">
        <v>93.6</v>
      </c>
      <c r="GC65" s="229">
        <v>94.2</v>
      </c>
      <c r="GD65" s="229">
        <v>93.7</v>
      </c>
      <c r="GE65" s="229">
        <v>90.6</v>
      </c>
      <c r="GF65" s="229">
        <v>104.3</v>
      </c>
      <c r="GG65" s="229">
        <v>99.3</v>
      </c>
      <c r="GH65" s="229">
        <v>96.5</v>
      </c>
      <c r="GI65" s="229">
        <v>99.6</v>
      </c>
      <c r="GJ65" s="229">
        <v>94.9</v>
      </c>
      <c r="GK65" s="229">
        <v>88.2</v>
      </c>
      <c r="GL65" s="229">
        <v>75.2</v>
      </c>
      <c r="GM65" s="229">
        <v>83.3</v>
      </c>
      <c r="GN65" s="229">
        <v>97.7</v>
      </c>
      <c r="GO65" s="229">
        <v>87.3</v>
      </c>
      <c r="GP65" s="229">
        <v>100.4</v>
      </c>
      <c r="GQ65" s="229">
        <v>95.8</v>
      </c>
      <c r="GR65" s="229">
        <v>99</v>
      </c>
      <c r="GT65" s="229">
        <v>97.3</v>
      </c>
      <c r="GU65" s="229">
        <v>105.8</v>
      </c>
      <c r="GV65" s="229">
        <v>92.5</v>
      </c>
      <c r="GW65" s="229">
        <v>104</v>
      </c>
      <c r="GY65" s="229">
        <v>93.7</v>
      </c>
      <c r="GZ65" s="229">
        <v>74.5</v>
      </c>
      <c r="HA65" s="229">
        <v>95.4</v>
      </c>
      <c r="HB65" s="229">
        <v>100</v>
      </c>
      <c r="HC65" s="229">
        <v>100.3</v>
      </c>
      <c r="HD65" s="229">
        <v>97.3</v>
      </c>
      <c r="HE65" s="229">
        <v>94.4</v>
      </c>
      <c r="HG65" s="229">
        <v>79.7</v>
      </c>
      <c r="HI65" s="229">
        <v>109.5</v>
      </c>
      <c r="HJ65" s="229">
        <v>123.5</v>
      </c>
      <c r="HK65" s="229">
        <v>91.6</v>
      </c>
      <c r="HN65" s="229">
        <v>109.2</v>
      </c>
      <c r="HO65" s="229">
        <v>106.2</v>
      </c>
      <c r="HP65" s="229">
        <v>101.6</v>
      </c>
      <c r="HQ65" s="229">
        <v>97</v>
      </c>
      <c r="HR65" s="229">
        <v>116.9</v>
      </c>
      <c r="HS65" s="229">
        <v>109.3</v>
      </c>
      <c r="HT65" s="229">
        <v>106.8</v>
      </c>
      <c r="HU65" s="229">
        <v>103.7</v>
      </c>
      <c r="HV65" s="229">
        <v>114.2</v>
      </c>
      <c r="HW65" s="229">
        <v>110.6</v>
      </c>
      <c r="HX65" s="229">
        <v>104.3</v>
      </c>
      <c r="HY65" s="229">
        <v>114.2</v>
      </c>
      <c r="HZ65" s="229">
        <v>99.4</v>
      </c>
      <c r="IA65" s="229">
        <v>114.2</v>
      </c>
      <c r="IB65" s="229">
        <v>109.9</v>
      </c>
      <c r="IC65" s="229">
        <v>99.8</v>
      </c>
      <c r="ID65" s="229">
        <v>139.69999999999999</v>
      </c>
      <c r="IE65" s="229">
        <v>112.8</v>
      </c>
      <c r="IF65" s="229">
        <v>102.4</v>
      </c>
      <c r="IG65" s="229">
        <v>110.4</v>
      </c>
      <c r="IH65" s="229">
        <v>96.6</v>
      </c>
      <c r="II65" s="229">
        <v>102.8</v>
      </c>
      <c r="IJ65" s="229">
        <v>101.7</v>
      </c>
      <c r="IK65" s="229">
        <v>106</v>
      </c>
      <c r="IL65" s="229">
        <v>105.9</v>
      </c>
      <c r="IM65" s="229">
        <v>92.2</v>
      </c>
      <c r="IP65" s="229">
        <v>96.4</v>
      </c>
      <c r="IQ65" s="229">
        <v>96.5</v>
      </c>
      <c r="IR65" s="229">
        <v>94.8</v>
      </c>
      <c r="IS65" s="229">
        <v>95.8</v>
      </c>
      <c r="IU65" s="229">
        <v>97.5</v>
      </c>
      <c r="IW65" s="229">
        <v>95.7</v>
      </c>
      <c r="IX65" s="229">
        <v>96.9</v>
      </c>
      <c r="IY65" s="229">
        <v>96.8</v>
      </c>
      <c r="IZ65" s="229">
        <v>97</v>
      </c>
      <c r="JA65" s="229">
        <v>105.9</v>
      </c>
      <c r="JB65" s="229">
        <v>98.8</v>
      </c>
      <c r="JD65" s="229">
        <v>98.3</v>
      </c>
      <c r="JE65" s="229">
        <v>99.2</v>
      </c>
      <c r="JG65" s="229">
        <v>99.1</v>
      </c>
      <c r="JH65" s="229">
        <v>96.8</v>
      </c>
      <c r="JI65" s="229">
        <v>97</v>
      </c>
      <c r="JJ65" s="229">
        <v>98.6</v>
      </c>
      <c r="JL65" s="229">
        <v>96.8</v>
      </c>
      <c r="JM65" s="229">
        <v>97.5</v>
      </c>
      <c r="JN65" s="229">
        <v>94.9</v>
      </c>
      <c r="JO65" s="229">
        <v>95</v>
      </c>
      <c r="JP65" s="229">
        <v>95</v>
      </c>
      <c r="JQ65" s="229">
        <v>94.5</v>
      </c>
      <c r="JR65" s="229">
        <v>100.6</v>
      </c>
      <c r="JS65" s="229">
        <v>100.8</v>
      </c>
      <c r="JT65" s="229">
        <v>102</v>
      </c>
      <c r="JU65" s="229">
        <v>102</v>
      </c>
      <c r="JV65" s="229">
        <v>98.3</v>
      </c>
      <c r="JW65" s="229">
        <v>98</v>
      </c>
      <c r="JX65" s="229">
        <v>98.8</v>
      </c>
      <c r="JY65" s="229">
        <v>100.6</v>
      </c>
      <c r="JZ65" s="229">
        <v>100.6</v>
      </c>
      <c r="KA65" s="229">
        <v>99.2</v>
      </c>
      <c r="KB65" s="229">
        <v>98.9</v>
      </c>
      <c r="KC65" s="229">
        <v>92.4</v>
      </c>
      <c r="KD65" s="229">
        <v>121.8</v>
      </c>
      <c r="KE65" s="229">
        <v>94.2</v>
      </c>
      <c r="KG65" s="229">
        <v>93</v>
      </c>
      <c r="KH65" s="229">
        <v>91.1</v>
      </c>
      <c r="KJ65" s="229">
        <v>99.2</v>
      </c>
      <c r="KK65" s="229">
        <v>99</v>
      </c>
      <c r="KL65" s="229">
        <v>93.2</v>
      </c>
      <c r="KM65" s="229">
        <v>103.4</v>
      </c>
      <c r="KN65" s="229">
        <v>97.2</v>
      </c>
      <c r="KO65" s="229">
        <v>99.9</v>
      </c>
      <c r="KP65" s="229">
        <v>92.9</v>
      </c>
      <c r="KQ65" s="229">
        <v>95.7</v>
      </c>
      <c r="KR65" s="229">
        <v>102.9</v>
      </c>
      <c r="KS65" s="229">
        <v>99.7</v>
      </c>
      <c r="KT65" s="229">
        <v>103</v>
      </c>
      <c r="KU65" s="229">
        <v>94.2</v>
      </c>
      <c r="KV65" s="229">
        <v>100.8</v>
      </c>
      <c r="KW65" s="229">
        <v>100.8</v>
      </c>
      <c r="KX65" s="229">
        <v>88.8</v>
      </c>
      <c r="KY65" s="229">
        <v>93.6</v>
      </c>
      <c r="KZ65" s="229">
        <v>83.8</v>
      </c>
      <c r="LA65" s="229">
        <v>72.2</v>
      </c>
      <c r="LB65" s="229">
        <v>72.2</v>
      </c>
      <c r="LC65" s="229">
        <v>97.8</v>
      </c>
      <c r="LD65" s="229">
        <v>98.7</v>
      </c>
      <c r="LE65" s="229">
        <v>95.9</v>
      </c>
      <c r="LF65" s="229">
        <v>113.4</v>
      </c>
      <c r="LG65" s="229">
        <v>140.80000000000001</v>
      </c>
      <c r="LH65" s="229">
        <v>169.1</v>
      </c>
      <c r="LI65" s="229">
        <v>197.5</v>
      </c>
      <c r="LJ65" s="229">
        <v>131.19999999999999</v>
      </c>
      <c r="LK65" s="229">
        <v>125.1</v>
      </c>
      <c r="LL65" s="229">
        <v>128</v>
      </c>
      <c r="LM65" s="229">
        <v>202.2</v>
      </c>
      <c r="LN65" s="229">
        <v>162</v>
      </c>
      <c r="LO65" s="229">
        <v>198.8</v>
      </c>
      <c r="LQ65" s="229">
        <v>125.1</v>
      </c>
      <c r="LR65" s="229">
        <v>137</v>
      </c>
      <c r="LS65" s="229">
        <v>161</v>
      </c>
      <c r="LT65" s="229">
        <v>115.2</v>
      </c>
      <c r="LU65" s="229">
        <v>100.3</v>
      </c>
      <c r="LV65" s="229">
        <v>99.1</v>
      </c>
      <c r="LW65" s="229">
        <v>101.8</v>
      </c>
      <c r="LX65" s="229">
        <v>96.5</v>
      </c>
      <c r="LY65" s="229">
        <v>100</v>
      </c>
      <c r="LZ65" s="229">
        <v>116.1</v>
      </c>
      <c r="MA65" s="229">
        <v>99.8</v>
      </c>
      <c r="MB65" s="229">
        <v>121.5</v>
      </c>
      <c r="MC65" s="229">
        <v>125.1</v>
      </c>
      <c r="MD65" s="229">
        <v>108.9</v>
      </c>
      <c r="ME65" s="229">
        <v>109.8</v>
      </c>
      <c r="MF65" s="229">
        <v>106.5</v>
      </c>
      <c r="MG65" s="229">
        <v>110.3</v>
      </c>
      <c r="MH65" s="229">
        <v>116.3</v>
      </c>
      <c r="MI65" s="229">
        <v>104.8</v>
      </c>
      <c r="MJ65" s="229">
        <v>111.1</v>
      </c>
      <c r="MK65" s="229">
        <v>98.8</v>
      </c>
      <c r="ML65" s="229">
        <v>98.3</v>
      </c>
      <c r="MM65" s="229">
        <v>98.3</v>
      </c>
      <c r="MN65" s="229">
        <v>98.2</v>
      </c>
      <c r="MO65" s="229">
        <v>100</v>
      </c>
      <c r="MP65" s="229">
        <v>99.4</v>
      </c>
      <c r="MQ65" s="229">
        <v>93.4</v>
      </c>
      <c r="MR65" s="229">
        <v>96.3</v>
      </c>
      <c r="MS65" s="229">
        <v>100.2</v>
      </c>
      <c r="MT65" s="229">
        <v>94.5</v>
      </c>
      <c r="MV65" s="229">
        <v>96.6</v>
      </c>
      <c r="MW65" s="229">
        <v>100.2</v>
      </c>
      <c r="MX65" s="229">
        <v>96.3</v>
      </c>
      <c r="MY65" s="229">
        <v>104.8</v>
      </c>
      <c r="MZ65" s="229">
        <v>87</v>
      </c>
      <c r="NA65" s="229">
        <v>114.1</v>
      </c>
      <c r="NC65" s="229">
        <v>104.9</v>
      </c>
      <c r="ND65" s="229">
        <v>111.1</v>
      </c>
      <c r="NE65" s="229">
        <v>122.2</v>
      </c>
      <c r="NF65" s="229">
        <v>103.7</v>
      </c>
      <c r="NG65" s="229">
        <v>103.4</v>
      </c>
      <c r="NH65" s="229">
        <v>103.3</v>
      </c>
      <c r="NI65" s="229">
        <v>103.3</v>
      </c>
      <c r="NJ65" s="229">
        <v>102.2</v>
      </c>
      <c r="NK65" s="229">
        <v>107.4</v>
      </c>
      <c r="NM65" s="229">
        <v>95.1</v>
      </c>
      <c r="NN65" s="229">
        <v>106.5</v>
      </c>
      <c r="NO65" s="229">
        <v>114.4</v>
      </c>
      <c r="NP65" s="229">
        <v>104.9</v>
      </c>
      <c r="NR65" s="229">
        <v>98.6</v>
      </c>
      <c r="NS65" s="229">
        <v>96.1</v>
      </c>
      <c r="NT65" s="229">
        <v>96.1</v>
      </c>
      <c r="NU65" s="229">
        <v>98.4</v>
      </c>
      <c r="NV65" s="229">
        <v>96</v>
      </c>
      <c r="NW65" s="229">
        <v>113.6</v>
      </c>
      <c r="NX65" s="229">
        <v>100</v>
      </c>
      <c r="NY65" s="229">
        <v>100</v>
      </c>
      <c r="NZ65" s="229">
        <v>103.6</v>
      </c>
      <c r="OA65" s="229">
        <v>105.5</v>
      </c>
      <c r="OB65" s="229">
        <v>102.3</v>
      </c>
      <c r="OC65" s="229">
        <v>102.5</v>
      </c>
      <c r="OD65" s="229">
        <v>101.5</v>
      </c>
      <c r="OE65" s="229">
        <v>105.8</v>
      </c>
      <c r="OF65" s="229">
        <v>104</v>
      </c>
      <c r="OG65" s="229">
        <v>97.1</v>
      </c>
      <c r="OI65" s="229">
        <v>108.2</v>
      </c>
      <c r="OK65" s="229">
        <v>113.1</v>
      </c>
      <c r="OL65" s="229">
        <v>94.1</v>
      </c>
      <c r="OM65" s="229">
        <v>110.3</v>
      </c>
      <c r="ON65" s="229">
        <v>98.8</v>
      </c>
      <c r="OO65" s="229">
        <v>112.1</v>
      </c>
      <c r="OP65" s="229">
        <v>95.4</v>
      </c>
      <c r="OQ65" s="229">
        <v>105.1</v>
      </c>
      <c r="OR65" s="229">
        <v>102.3</v>
      </c>
      <c r="OT65" s="229">
        <v>106.3</v>
      </c>
      <c r="OV65" s="229">
        <v>95.7</v>
      </c>
      <c r="OW65" s="229">
        <v>107.1</v>
      </c>
      <c r="OX65" s="229">
        <v>115.4</v>
      </c>
      <c r="OY65" s="229">
        <v>97.5</v>
      </c>
      <c r="OZ65" s="229">
        <v>106.3</v>
      </c>
      <c r="PA65" s="229">
        <v>106.5</v>
      </c>
      <c r="PB65" s="229">
        <v>104.3</v>
      </c>
      <c r="PC65" s="229">
        <v>121.4</v>
      </c>
      <c r="PD65" s="229">
        <v>96.9</v>
      </c>
      <c r="PE65" s="229">
        <v>113.6</v>
      </c>
      <c r="PF65" s="229">
        <v>157</v>
      </c>
      <c r="PG65" s="229">
        <v>93.6</v>
      </c>
      <c r="PH65" s="229">
        <v>102.9</v>
      </c>
      <c r="PI65" s="229">
        <v>103.8</v>
      </c>
      <c r="PJ65" s="229">
        <v>104.5</v>
      </c>
      <c r="PK65" s="229">
        <v>101.7</v>
      </c>
      <c r="PL65" s="229">
        <v>108</v>
      </c>
      <c r="PM65" s="229">
        <v>96.1</v>
      </c>
      <c r="PN65" s="229">
        <v>98.9</v>
      </c>
      <c r="PO65" s="229">
        <v>97.3</v>
      </c>
      <c r="PP65" s="229">
        <v>107.1</v>
      </c>
      <c r="PQ65" s="229">
        <v>105.6</v>
      </c>
      <c r="PR65" s="229">
        <v>95.4</v>
      </c>
      <c r="PS65" s="229">
        <v>92</v>
      </c>
      <c r="PT65" s="229">
        <v>107.4</v>
      </c>
      <c r="PU65" s="229">
        <v>100.4</v>
      </c>
      <c r="PV65" s="229">
        <v>118.4</v>
      </c>
      <c r="PW65" s="229">
        <v>96.9</v>
      </c>
      <c r="PX65" s="229">
        <v>107.6</v>
      </c>
      <c r="PY65" s="229">
        <v>110</v>
      </c>
      <c r="PZ65" s="229">
        <v>104.4</v>
      </c>
      <c r="QA65" s="229">
        <v>101.8</v>
      </c>
      <c r="QB65" s="229">
        <v>103.1</v>
      </c>
      <c r="QC65" s="229">
        <v>100.5</v>
      </c>
      <c r="QD65" s="229">
        <v>99.3</v>
      </c>
      <c r="QE65" s="229">
        <v>112</v>
      </c>
      <c r="QF65" s="229">
        <v>100.3</v>
      </c>
      <c r="QG65" s="229">
        <v>101.8</v>
      </c>
      <c r="QH65" s="229">
        <v>98.4</v>
      </c>
      <c r="QI65" s="229">
        <v>104.9</v>
      </c>
      <c r="QJ65" s="229">
        <v>105.3</v>
      </c>
      <c r="QK65" s="229">
        <v>105.3</v>
      </c>
      <c r="QL65" s="229">
        <v>98.7</v>
      </c>
      <c r="QM65" s="229">
        <v>104.1</v>
      </c>
      <c r="QN65" s="229">
        <v>97.3</v>
      </c>
      <c r="QO65" s="229">
        <v>103</v>
      </c>
      <c r="QP65" s="229">
        <v>102.9</v>
      </c>
      <c r="QQ65" s="229">
        <v>100.8</v>
      </c>
      <c r="QS65" s="229">
        <v>108.1</v>
      </c>
      <c r="QT65" s="229">
        <v>107.3</v>
      </c>
      <c r="QU65" s="229">
        <v>121</v>
      </c>
      <c r="QV65" s="229">
        <v>113.5</v>
      </c>
      <c r="QW65" s="229">
        <v>103.5</v>
      </c>
      <c r="QX65" s="229">
        <v>105.4</v>
      </c>
      <c r="QY65" s="229">
        <v>106</v>
      </c>
      <c r="QZ65" s="229">
        <v>101.5</v>
      </c>
      <c r="RA65" s="229">
        <v>94.8</v>
      </c>
      <c r="RB65" s="229">
        <v>95.5</v>
      </c>
      <c r="RC65" s="229">
        <v>94.9</v>
      </c>
      <c r="RD65" s="229">
        <v>93.8</v>
      </c>
      <c r="RE65" s="229">
        <v>92.8</v>
      </c>
      <c r="RF65" s="229">
        <v>101.4</v>
      </c>
      <c r="RG65" s="229">
        <v>105.9</v>
      </c>
      <c r="RH65" s="229">
        <v>104.5</v>
      </c>
      <c r="RI65" s="229">
        <v>109</v>
      </c>
      <c r="RJ65" s="229">
        <v>105.7</v>
      </c>
      <c r="RK65" s="229">
        <v>101.2</v>
      </c>
      <c r="RL65" s="229">
        <v>117.8</v>
      </c>
      <c r="RM65" s="229">
        <v>101.1</v>
      </c>
      <c r="RN65" s="229">
        <v>104.3</v>
      </c>
      <c r="RO65" s="229">
        <v>101.9</v>
      </c>
      <c r="RP65" s="229">
        <v>112.6</v>
      </c>
      <c r="RQ65" s="229">
        <v>108.4</v>
      </c>
      <c r="RT65" s="229">
        <v>109.3</v>
      </c>
      <c r="RU65" s="229">
        <v>112.6</v>
      </c>
      <c r="RW65" s="229">
        <v>103.1</v>
      </c>
      <c r="RX65" s="229">
        <v>111</v>
      </c>
      <c r="RY65" s="229">
        <v>117.8</v>
      </c>
      <c r="RZ65" s="229">
        <v>110.1</v>
      </c>
      <c r="SA65" s="229">
        <v>101.5</v>
      </c>
      <c r="SB65" s="229">
        <v>119.5</v>
      </c>
      <c r="SC65" s="229">
        <v>100.9</v>
      </c>
      <c r="SD65" s="229">
        <v>113.1</v>
      </c>
      <c r="SE65" s="229">
        <v>96.7</v>
      </c>
      <c r="SF65" s="229">
        <v>100.2</v>
      </c>
      <c r="SG65" s="229">
        <v>74.8</v>
      </c>
      <c r="SH65" s="229">
        <v>99.6</v>
      </c>
      <c r="SI65" s="229">
        <v>97.2</v>
      </c>
      <c r="SK65" s="229">
        <v>101.3</v>
      </c>
      <c r="SL65" s="229">
        <v>100.1</v>
      </c>
      <c r="SM65" s="229">
        <v>99.6</v>
      </c>
      <c r="SN65" s="229">
        <v>100</v>
      </c>
      <c r="SO65" s="229">
        <v>97.6</v>
      </c>
      <c r="SP65" s="229">
        <v>98.7</v>
      </c>
      <c r="SQ65" s="229">
        <v>100</v>
      </c>
      <c r="SR65" s="229">
        <v>100</v>
      </c>
      <c r="SS65" s="229">
        <v>99.3</v>
      </c>
      <c r="ST65" s="229">
        <v>99.6</v>
      </c>
      <c r="SU65" s="229">
        <v>99.2</v>
      </c>
      <c r="SV65" s="229">
        <v>99</v>
      </c>
      <c r="SW65" s="229">
        <v>99.3</v>
      </c>
      <c r="SY65" s="229">
        <v>93.8</v>
      </c>
      <c r="SZ65" s="229">
        <v>93.8</v>
      </c>
      <c r="TA65" s="229">
        <v>110.4</v>
      </c>
      <c r="TB65" s="229">
        <v>112.9</v>
      </c>
      <c r="TC65" s="229">
        <v>101.4</v>
      </c>
      <c r="TD65" s="229">
        <v>98.2</v>
      </c>
      <c r="TE65" s="229">
        <v>100.7</v>
      </c>
      <c r="TF65" s="229">
        <v>98.5</v>
      </c>
      <c r="TG65" s="229">
        <v>100.6</v>
      </c>
      <c r="TH65" s="229">
        <v>102.7</v>
      </c>
      <c r="TI65" s="229">
        <v>98</v>
      </c>
      <c r="TJ65" s="229">
        <v>101.1</v>
      </c>
      <c r="TK65" s="229">
        <v>99.9</v>
      </c>
      <c r="TL65" s="229">
        <v>87.8</v>
      </c>
      <c r="TM65" s="229">
        <v>87.8</v>
      </c>
      <c r="TN65" s="229">
        <v>97.5</v>
      </c>
      <c r="TO65" s="229">
        <v>90</v>
      </c>
      <c r="TP65" s="229">
        <v>87.5</v>
      </c>
      <c r="TR65" s="229">
        <v>96.2</v>
      </c>
      <c r="TU65" s="229">
        <v>101.5</v>
      </c>
      <c r="TV65" s="229">
        <v>97</v>
      </c>
      <c r="TW65" s="229">
        <v>92.8</v>
      </c>
      <c r="TX65" s="229">
        <v>102.2</v>
      </c>
      <c r="TY65" s="229">
        <v>104.8</v>
      </c>
      <c r="TZ65" s="229">
        <v>90.9</v>
      </c>
      <c r="UA65" s="229">
        <v>102</v>
      </c>
      <c r="UC65" s="229">
        <v>122.1</v>
      </c>
      <c r="UD65" s="229">
        <v>102.1</v>
      </c>
      <c r="UE65" s="229">
        <v>110.6</v>
      </c>
      <c r="UF65" s="229">
        <v>100</v>
      </c>
      <c r="UG65" s="229">
        <v>100</v>
      </c>
      <c r="UH65" s="229">
        <v>105.2</v>
      </c>
      <c r="UI65" s="229">
        <v>112.2</v>
      </c>
      <c r="UJ65" s="229">
        <v>106.8</v>
      </c>
      <c r="UK65" s="229">
        <v>163.69999999999999</v>
      </c>
      <c r="UM65" s="229">
        <v>106.9</v>
      </c>
      <c r="UN65" s="229">
        <v>110.9</v>
      </c>
      <c r="UO65" s="229">
        <v>96.1</v>
      </c>
      <c r="UP65" s="229">
        <v>99.1</v>
      </c>
      <c r="UQ65" s="229">
        <v>96</v>
      </c>
      <c r="UR65" s="229">
        <v>362.5</v>
      </c>
      <c r="US65" s="229">
        <v>119.5</v>
      </c>
      <c r="UT65" s="229">
        <v>97.5</v>
      </c>
      <c r="UU65" s="229">
        <v>97.5</v>
      </c>
      <c r="UV65" s="229">
        <v>98</v>
      </c>
      <c r="UW65" s="229">
        <v>98.1</v>
      </c>
      <c r="UX65" s="229">
        <v>94.8</v>
      </c>
      <c r="UZ65" s="229">
        <v>91.2</v>
      </c>
      <c r="VA65" s="229">
        <v>100.6</v>
      </c>
      <c r="VB65" s="229">
        <v>85.3</v>
      </c>
      <c r="VC65" s="229">
        <v>97</v>
      </c>
      <c r="VE65" s="229">
        <v>99.1</v>
      </c>
      <c r="VG65" s="229">
        <v>107.9</v>
      </c>
      <c r="VH65" s="229">
        <v>315.39999999999998</v>
      </c>
      <c r="VJ65" s="229">
        <v>197.3</v>
      </c>
      <c r="VM65" s="229">
        <v>565</v>
      </c>
      <c r="VN65" s="229">
        <v>932.5</v>
      </c>
      <c r="VO65" s="229">
        <v>347.4</v>
      </c>
      <c r="VP65" s="229">
        <v>629.9</v>
      </c>
      <c r="VQ65" s="229">
        <v>342</v>
      </c>
      <c r="VR65" s="229">
        <v>92</v>
      </c>
      <c r="VS65" s="229">
        <v>98.2</v>
      </c>
      <c r="VT65" s="229">
        <v>105.5</v>
      </c>
      <c r="VU65" s="229">
        <v>96.7</v>
      </c>
      <c r="VV65" s="229">
        <v>101.9</v>
      </c>
      <c r="VW65" s="229">
        <v>103.9</v>
      </c>
      <c r="VX65" s="229">
        <v>89.2</v>
      </c>
      <c r="VY65" s="229">
        <v>99.5</v>
      </c>
      <c r="VZ65" s="229">
        <v>95.5</v>
      </c>
      <c r="WA65" s="229">
        <v>100</v>
      </c>
      <c r="WB65" s="229">
        <v>107.1</v>
      </c>
      <c r="WC65" s="229">
        <v>139.4</v>
      </c>
      <c r="WD65" s="229">
        <v>95.6</v>
      </c>
      <c r="WE65" s="229">
        <v>108.3</v>
      </c>
      <c r="WF65" s="229">
        <v>94.8</v>
      </c>
      <c r="WG65" s="229">
        <v>106.3</v>
      </c>
      <c r="WH65" s="229">
        <v>114.1</v>
      </c>
      <c r="WI65" s="229">
        <v>112.9</v>
      </c>
      <c r="WJ65" s="229">
        <v>155.4</v>
      </c>
      <c r="WM65" s="229">
        <v>102.5</v>
      </c>
      <c r="WN65" s="229">
        <v>107.2</v>
      </c>
      <c r="WO65" s="229">
        <v>96.4</v>
      </c>
      <c r="WP65" s="229">
        <v>103</v>
      </c>
      <c r="WQ65" s="229">
        <v>99.8</v>
      </c>
      <c r="WR65" s="229">
        <v>106.5</v>
      </c>
      <c r="WS65" s="229">
        <v>99.6</v>
      </c>
      <c r="WT65" s="229">
        <v>105.8</v>
      </c>
      <c r="WW65" s="229">
        <v>105.7</v>
      </c>
      <c r="WY65" s="229">
        <v>116.8</v>
      </c>
      <c r="WZ65" s="229">
        <v>103.2</v>
      </c>
      <c r="XA65" s="229">
        <v>91.1</v>
      </c>
      <c r="XB65" s="229">
        <v>109.8</v>
      </c>
      <c r="XD65" s="229">
        <v>96.6</v>
      </c>
      <c r="XF65" s="229">
        <v>98</v>
      </c>
      <c r="XG65" s="229">
        <v>99.8</v>
      </c>
      <c r="XH65" s="229">
        <v>99.8</v>
      </c>
      <c r="XI65" s="229">
        <v>99.5</v>
      </c>
      <c r="XJ65" s="229">
        <v>100</v>
      </c>
      <c r="XK65" s="229">
        <v>91.9</v>
      </c>
      <c r="XM65" s="229">
        <v>88.2</v>
      </c>
      <c r="XN65" s="229">
        <v>96.9</v>
      </c>
      <c r="XO65" s="229">
        <v>97</v>
      </c>
      <c r="XP65" s="229">
        <v>96.8</v>
      </c>
      <c r="XQ65" s="229">
        <v>97</v>
      </c>
      <c r="XR65" s="229">
        <v>98.1</v>
      </c>
      <c r="XS65" s="229">
        <v>103.9</v>
      </c>
      <c r="XT65" s="229">
        <v>103.9</v>
      </c>
      <c r="XU65" s="229">
        <v>78.400000000000006</v>
      </c>
      <c r="XV65" s="229">
        <v>78.400000000000006</v>
      </c>
      <c r="XW65" s="229">
        <v>97.3</v>
      </c>
      <c r="XX65" s="229">
        <v>97.2</v>
      </c>
      <c r="XY65" s="229">
        <v>97.4</v>
      </c>
      <c r="XZ65" s="229">
        <v>98.8</v>
      </c>
      <c r="YB65" s="229">
        <v>95.9</v>
      </c>
      <c r="YC65" s="229">
        <v>94.9</v>
      </c>
      <c r="YD65" s="229">
        <v>100.6</v>
      </c>
      <c r="YE65" s="229">
        <v>100.8</v>
      </c>
      <c r="YF65" s="229">
        <v>99.6</v>
      </c>
      <c r="YG65" s="229">
        <v>100</v>
      </c>
      <c r="YI65" s="229">
        <v>100</v>
      </c>
      <c r="YJ65" s="229">
        <v>101.3</v>
      </c>
      <c r="YK65" s="229">
        <v>100.3</v>
      </c>
      <c r="YM65" s="229">
        <v>97.2</v>
      </c>
      <c r="YN65" s="229">
        <v>97.5</v>
      </c>
      <c r="YO65" s="229">
        <v>99.6</v>
      </c>
      <c r="YP65" s="229">
        <v>109.4</v>
      </c>
      <c r="YQ65" s="229">
        <v>100.8</v>
      </c>
      <c r="YR65" s="229">
        <v>97</v>
      </c>
      <c r="YS65" s="229">
        <v>100.2</v>
      </c>
      <c r="YU65" s="229">
        <v>99.8</v>
      </c>
      <c r="YV65" s="229">
        <v>93.8</v>
      </c>
      <c r="YW65" s="229">
        <v>100</v>
      </c>
      <c r="YX65" s="229">
        <v>101.3</v>
      </c>
      <c r="YY65" s="229">
        <v>101</v>
      </c>
      <c r="YZ65" s="229">
        <v>96.9</v>
      </c>
      <c r="ZA65" s="229">
        <v>132.5</v>
      </c>
      <c r="ZB65" s="229">
        <v>99.7</v>
      </c>
      <c r="ZD65" s="229">
        <v>101.8</v>
      </c>
      <c r="ZF65" s="229">
        <v>96.7</v>
      </c>
      <c r="ZG65" s="229">
        <v>100.3</v>
      </c>
      <c r="ZI65" s="229">
        <v>100.2</v>
      </c>
      <c r="ZJ65" s="229">
        <v>99</v>
      </c>
      <c r="ZK65" s="229">
        <v>98.5</v>
      </c>
      <c r="ZL65" s="229">
        <v>98.8</v>
      </c>
      <c r="ZN65" s="229">
        <v>104.8</v>
      </c>
      <c r="ZO65" s="229">
        <v>127.9</v>
      </c>
      <c r="ZP65" s="229">
        <v>145</v>
      </c>
      <c r="ZQ65" s="229">
        <v>111.6</v>
      </c>
      <c r="ZR65" s="229">
        <v>106.9</v>
      </c>
      <c r="ZS65" s="229">
        <v>107.7</v>
      </c>
      <c r="ZV65" s="229">
        <v>101.5</v>
      </c>
      <c r="ZW65" s="229">
        <v>98.2</v>
      </c>
      <c r="ZX65" s="229">
        <v>113.5</v>
      </c>
      <c r="ZY65" s="229">
        <v>102.5</v>
      </c>
      <c r="ZZ65" s="229">
        <v>102.9</v>
      </c>
      <c r="AAA65" s="229">
        <v>102.2</v>
      </c>
      <c r="AAB65" s="229">
        <v>101.5</v>
      </c>
      <c r="AAC65" s="229">
        <v>103.1</v>
      </c>
      <c r="AAD65" s="229">
        <v>101.2</v>
      </c>
      <c r="AAE65" s="229">
        <v>101.7</v>
      </c>
      <c r="AAF65" s="229">
        <v>102.1</v>
      </c>
      <c r="AAG65" s="229">
        <v>101.3</v>
      </c>
      <c r="AAH65" s="229">
        <v>101.9</v>
      </c>
      <c r="AAI65" s="229">
        <v>95.9</v>
      </c>
      <c r="AAJ65" s="229">
        <v>100.5</v>
      </c>
      <c r="AAK65" s="229">
        <v>115</v>
      </c>
      <c r="AAL65" s="229">
        <v>91.9</v>
      </c>
      <c r="AAM65" s="229">
        <v>94.6</v>
      </c>
      <c r="AAN65" s="229">
        <v>104.3</v>
      </c>
      <c r="AAO65" s="229">
        <v>85.9</v>
      </c>
      <c r="AAP65" s="229">
        <v>87.5</v>
      </c>
      <c r="AAQ65" s="229">
        <v>113.7</v>
      </c>
      <c r="AAR65" s="229">
        <v>82.7</v>
      </c>
      <c r="AAS65" s="229">
        <v>67.2</v>
      </c>
      <c r="AAT65" s="229">
        <v>100</v>
      </c>
      <c r="AAU65" s="229">
        <v>102.4</v>
      </c>
      <c r="AAV65" s="229">
        <v>103.3</v>
      </c>
      <c r="AAW65" s="229">
        <v>101.4</v>
      </c>
      <c r="AAX65" s="229">
        <v>83.5</v>
      </c>
      <c r="AAY65" s="229">
        <v>83.3</v>
      </c>
      <c r="AAZ65" s="229">
        <v>84.2</v>
      </c>
      <c r="ABA65" s="229">
        <v>95.7</v>
      </c>
      <c r="ABC65" s="229">
        <v>101</v>
      </c>
      <c r="ABD65" s="229">
        <v>79</v>
      </c>
      <c r="ABE65" s="229">
        <v>92.4</v>
      </c>
      <c r="ABF65" s="229">
        <v>100</v>
      </c>
      <c r="ABG65" s="229">
        <v>93.7</v>
      </c>
      <c r="ABH65" s="229">
        <v>101.9</v>
      </c>
      <c r="ABI65" s="229">
        <v>105.5</v>
      </c>
      <c r="ABJ65" s="229">
        <v>96.6</v>
      </c>
      <c r="ABK65" s="229">
        <v>117</v>
      </c>
      <c r="ABL65" s="229">
        <v>97.8</v>
      </c>
      <c r="ABM65" s="229">
        <v>100.8</v>
      </c>
      <c r="ABN65" s="229">
        <v>97.8</v>
      </c>
      <c r="ABO65" s="229">
        <v>101.3</v>
      </c>
      <c r="ABP65" s="229">
        <v>100.2</v>
      </c>
      <c r="ABQ65" s="229">
        <v>101.3</v>
      </c>
      <c r="ABR65" s="229">
        <v>100.9</v>
      </c>
      <c r="ABS65" s="229" t="e">
        <v>#N/A</v>
      </c>
      <c r="ABT65" s="229">
        <v>103</v>
      </c>
      <c r="ABU65" s="229">
        <v>104.8</v>
      </c>
      <c r="ABV65" s="229">
        <v>106.9</v>
      </c>
      <c r="ACB65" s="229">
        <v>101.2</v>
      </c>
      <c r="ACC65" s="229">
        <v>101.9</v>
      </c>
      <c r="ACD65" s="229">
        <v>104.3</v>
      </c>
      <c r="ACE65" s="229">
        <v>103.1</v>
      </c>
      <c r="ACF65" s="229">
        <v>114</v>
      </c>
      <c r="ACG65" s="229">
        <v>101.9</v>
      </c>
      <c r="ACH65" s="229">
        <v>97.4</v>
      </c>
      <c r="ACI65" s="229">
        <v>105.6</v>
      </c>
      <c r="ACJ65" s="229">
        <v>85.7</v>
      </c>
      <c r="ACK65" s="229">
        <v>110.1</v>
      </c>
      <c r="ACL65" s="229">
        <v>98.9</v>
      </c>
      <c r="ACM65" s="229">
        <v>97.7</v>
      </c>
      <c r="ACN65" s="229">
        <v>100.5</v>
      </c>
      <c r="ACO65" s="229">
        <v>102.8</v>
      </c>
      <c r="ACP65" s="229">
        <v>98.3</v>
      </c>
      <c r="ACQ65" s="229">
        <v>99.9</v>
      </c>
      <c r="ACR65" s="229">
        <v>99.6</v>
      </c>
      <c r="ACS65" s="229">
        <v>101.7</v>
      </c>
      <c r="ACT65" s="229">
        <v>196.4</v>
      </c>
      <c r="ACU65" s="229">
        <v>99.6</v>
      </c>
      <c r="ACV65" s="229">
        <v>99.7</v>
      </c>
      <c r="ACW65" s="229">
        <v>96.4</v>
      </c>
      <c r="ACX65" s="229">
        <v>102</v>
      </c>
      <c r="ACY65" s="229">
        <v>100.6</v>
      </c>
      <c r="ACZ65" s="229">
        <v>99.8</v>
      </c>
      <c r="ADA65" s="229">
        <v>99.6</v>
      </c>
      <c r="ADB65" s="229">
        <v>78.599999999999994</v>
      </c>
      <c r="ADC65" s="229">
        <v>99</v>
      </c>
      <c r="ADD65" s="229">
        <v>101.2</v>
      </c>
      <c r="ADE65" s="229">
        <v>114</v>
      </c>
      <c r="ADF65" s="229">
        <v>128.80000000000001</v>
      </c>
      <c r="ADG65" s="229">
        <v>102.9</v>
      </c>
      <c r="ADH65" s="229">
        <v>98.5</v>
      </c>
      <c r="ADI65" s="229">
        <v>100.8</v>
      </c>
      <c r="ADJ65" s="229">
        <v>101.4</v>
      </c>
      <c r="ADK65" s="229">
        <v>100.4</v>
      </c>
    </row>
    <row r="66" spans="1:803">
      <c r="A66" s="229">
        <v>200412</v>
      </c>
      <c r="B66" s="229">
        <v>100.7</v>
      </c>
      <c r="C66" s="229">
        <v>97.5</v>
      </c>
      <c r="D66" s="229">
        <v>99.9</v>
      </c>
      <c r="E66" s="229">
        <v>112.8</v>
      </c>
      <c r="F66" s="229">
        <v>112.7</v>
      </c>
      <c r="G66" s="229">
        <v>112.5</v>
      </c>
      <c r="H66" s="229">
        <v>113.2</v>
      </c>
      <c r="I66" s="229">
        <v>117.2</v>
      </c>
      <c r="J66" s="229">
        <v>92</v>
      </c>
      <c r="K66" s="229">
        <v>93.1</v>
      </c>
      <c r="L66" s="229">
        <v>92.1</v>
      </c>
      <c r="N66" s="229">
        <v>91.6</v>
      </c>
      <c r="O66" s="229">
        <v>96.3</v>
      </c>
      <c r="P66" s="229">
        <v>92.1</v>
      </c>
      <c r="Q66" s="229">
        <v>93.2</v>
      </c>
      <c r="R66" s="229">
        <v>86.9</v>
      </c>
      <c r="S66" s="229">
        <v>93.5</v>
      </c>
      <c r="U66" s="229">
        <v>101</v>
      </c>
      <c r="V66" s="229">
        <v>85.1</v>
      </c>
      <c r="W66" s="229">
        <v>106.5</v>
      </c>
      <c r="X66" s="229">
        <v>96.9</v>
      </c>
      <c r="Y66" s="229">
        <v>97.6</v>
      </c>
      <c r="Z66" s="229">
        <v>100.1</v>
      </c>
      <c r="AA66" s="229">
        <v>96.8</v>
      </c>
      <c r="AB66" s="229">
        <v>109</v>
      </c>
      <c r="AD66" s="229">
        <v>108.5</v>
      </c>
      <c r="AE66" s="229">
        <v>88.2</v>
      </c>
      <c r="AF66" s="229">
        <v>100.5</v>
      </c>
      <c r="AG66" s="229">
        <v>93.1</v>
      </c>
      <c r="AH66" s="229">
        <v>88.7</v>
      </c>
      <c r="AI66" s="229">
        <v>95.6</v>
      </c>
      <c r="AJ66" s="229">
        <v>94.8</v>
      </c>
      <c r="AK66" s="229">
        <v>106.3</v>
      </c>
      <c r="AL66" s="229">
        <v>112</v>
      </c>
      <c r="AM66" s="229">
        <v>91.7</v>
      </c>
      <c r="AN66" s="229">
        <v>96.9</v>
      </c>
      <c r="AO66" s="229">
        <v>105.3</v>
      </c>
      <c r="AP66" s="229">
        <v>104.3</v>
      </c>
      <c r="AQ66" s="229">
        <v>97.9</v>
      </c>
      <c r="AR66" s="229">
        <v>112.6</v>
      </c>
      <c r="AS66" s="229">
        <v>103.3</v>
      </c>
      <c r="AT66" s="229">
        <v>100.7</v>
      </c>
      <c r="AU66" s="229">
        <v>107.7</v>
      </c>
      <c r="AV66" s="229">
        <v>98.5</v>
      </c>
      <c r="AX66" s="229">
        <v>84.1</v>
      </c>
      <c r="AY66" s="229">
        <v>82.2</v>
      </c>
      <c r="AZ66" s="229">
        <v>81</v>
      </c>
      <c r="BA66" s="229">
        <v>87.6</v>
      </c>
      <c r="BB66" s="229">
        <v>94.5</v>
      </c>
      <c r="BC66" s="229">
        <v>89.5</v>
      </c>
      <c r="BD66" s="229">
        <v>94.9</v>
      </c>
      <c r="BE66" s="229">
        <v>94.1</v>
      </c>
      <c r="BF66" s="229">
        <v>96.5</v>
      </c>
      <c r="BG66" s="229">
        <v>92.9</v>
      </c>
      <c r="BH66" s="229">
        <v>95.6</v>
      </c>
      <c r="BI66" s="229">
        <v>96.5</v>
      </c>
      <c r="BJ66" s="229">
        <v>97.2</v>
      </c>
      <c r="BK66" s="229">
        <v>103.7</v>
      </c>
      <c r="BL66" s="229">
        <v>98.2</v>
      </c>
      <c r="BM66" s="229">
        <v>95</v>
      </c>
      <c r="BN66" s="229">
        <v>93</v>
      </c>
      <c r="BO66" s="229">
        <v>92.4</v>
      </c>
      <c r="BP66" s="229">
        <v>93</v>
      </c>
      <c r="BQ66" s="229">
        <v>95.2</v>
      </c>
      <c r="BR66" s="229">
        <v>92.3</v>
      </c>
      <c r="BS66" s="229">
        <v>89.6</v>
      </c>
      <c r="BU66" s="229">
        <v>100.4</v>
      </c>
      <c r="BV66" s="229">
        <v>96.4</v>
      </c>
      <c r="BW66" s="229">
        <v>95.7</v>
      </c>
      <c r="BX66" s="229">
        <v>79.900000000000006</v>
      </c>
      <c r="BY66" s="229">
        <v>100.6</v>
      </c>
      <c r="BZ66" s="229">
        <v>97.2</v>
      </c>
      <c r="CA66" s="229">
        <v>96.7</v>
      </c>
      <c r="CB66" s="229">
        <v>103.2</v>
      </c>
      <c r="CC66" s="229">
        <v>83.6</v>
      </c>
      <c r="CD66" s="229">
        <v>74.8</v>
      </c>
      <c r="CE66" s="229">
        <v>91.8</v>
      </c>
      <c r="CF66" s="229">
        <v>116</v>
      </c>
      <c r="CG66" s="229">
        <v>116</v>
      </c>
      <c r="CH66" s="229">
        <v>94.8</v>
      </c>
      <c r="CI66" s="229">
        <v>92.3</v>
      </c>
      <c r="CJ66" s="229">
        <v>115.8</v>
      </c>
      <c r="CK66" s="229">
        <v>77.2</v>
      </c>
      <c r="CL66" s="229">
        <v>83.6</v>
      </c>
      <c r="CM66" s="229">
        <v>79.3</v>
      </c>
      <c r="CN66" s="229">
        <v>130</v>
      </c>
      <c r="CO66" s="229">
        <v>86.4</v>
      </c>
      <c r="CP66" s="229">
        <v>109.5</v>
      </c>
      <c r="CQ66" s="229">
        <v>97.8</v>
      </c>
      <c r="CR66" s="229">
        <v>87.8</v>
      </c>
      <c r="CS66" s="229">
        <v>75.3</v>
      </c>
      <c r="CT66" s="229">
        <v>77</v>
      </c>
      <c r="CU66" s="229">
        <v>82</v>
      </c>
      <c r="CV66" s="229">
        <v>100.4</v>
      </c>
      <c r="CW66" s="229">
        <v>85.2</v>
      </c>
      <c r="CX66" s="229">
        <v>83</v>
      </c>
      <c r="CY66" s="229">
        <v>82.3</v>
      </c>
      <c r="CZ66" s="229">
        <v>101.8</v>
      </c>
      <c r="DC66" s="229">
        <v>99.3</v>
      </c>
      <c r="DD66" s="229">
        <v>89.3</v>
      </c>
      <c r="DE66" s="229">
        <v>98.1</v>
      </c>
      <c r="DF66" s="229">
        <v>117.6</v>
      </c>
      <c r="DG66" s="229">
        <v>119.4</v>
      </c>
      <c r="DH66" s="229">
        <v>86.3</v>
      </c>
      <c r="DI66" s="229">
        <v>94.2</v>
      </c>
      <c r="DJ66" s="229">
        <v>120.5</v>
      </c>
      <c r="DK66" s="229">
        <v>116.7</v>
      </c>
      <c r="DN66" s="229">
        <v>99.1</v>
      </c>
      <c r="DO66" s="229">
        <v>92.1</v>
      </c>
      <c r="DP66" s="229">
        <v>103.9</v>
      </c>
      <c r="DQ66" s="229">
        <v>85.2</v>
      </c>
      <c r="DR66" s="229">
        <v>101.5</v>
      </c>
      <c r="DS66" s="229">
        <v>81.7</v>
      </c>
      <c r="DT66" s="229">
        <v>93.6</v>
      </c>
      <c r="DV66" s="229">
        <v>102.5</v>
      </c>
      <c r="DW66" s="229">
        <v>97.8</v>
      </c>
      <c r="DX66" s="229">
        <v>95.4</v>
      </c>
      <c r="DY66" s="229">
        <v>118.9</v>
      </c>
      <c r="DZ66" s="229">
        <v>101.1</v>
      </c>
      <c r="EA66" s="229">
        <v>96.8</v>
      </c>
      <c r="EB66" s="229">
        <v>104.3</v>
      </c>
      <c r="EC66" s="229">
        <v>100</v>
      </c>
      <c r="ED66" s="229">
        <v>109.2</v>
      </c>
      <c r="EE66" s="229">
        <v>105.6</v>
      </c>
      <c r="EF66" s="229">
        <v>96.4</v>
      </c>
      <c r="EG66" s="229">
        <v>87.4</v>
      </c>
      <c r="EH66" s="229">
        <v>100.3</v>
      </c>
      <c r="EI66" s="229">
        <v>100</v>
      </c>
      <c r="EJ66" s="229">
        <v>97.7</v>
      </c>
      <c r="EK66" s="229">
        <v>113.9</v>
      </c>
      <c r="EL66" s="229">
        <v>86.1</v>
      </c>
      <c r="EM66" s="229">
        <v>142.5</v>
      </c>
      <c r="EN66" s="229">
        <v>109.6</v>
      </c>
      <c r="EO66" s="229">
        <v>87.8</v>
      </c>
      <c r="ET66" s="229">
        <v>115.5</v>
      </c>
      <c r="EX66" s="229">
        <v>133.1</v>
      </c>
      <c r="EY66" s="229">
        <v>90.3</v>
      </c>
      <c r="EZ66" s="229">
        <v>98.8</v>
      </c>
      <c r="FB66" s="229">
        <v>105.5</v>
      </c>
      <c r="FC66" s="229">
        <v>105.4</v>
      </c>
      <c r="FD66" s="229">
        <v>99.8</v>
      </c>
      <c r="FE66" s="229">
        <v>97.9</v>
      </c>
      <c r="FF66" s="229">
        <v>108.3</v>
      </c>
      <c r="FG66" s="229">
        <v>69.5</v>
      </c>
      <c r="FH66" s="229">
        <v>100</v>
      </c>
      <c r="FI66" s="229">
        <v>101.6</v>
      </c>
      <c r="FJ66" s="229">
        <v>98.5</v>
      </c>
      <c r="FK66" s="229">
        <v>98.7</v>
      </c>
      <c r="FL66" s="229">
        <v>89.8</v>
      </c>
      <c r="FM66" s="229">
        <v>94.1</v>
      </c>
      <c r="FN66" s="229">
        <v>113.6</v>
      </c>
      <c r="FO66" s="229">
        <v>121</v>
      </c>
      <c r="FP66" s="229">
        <v>96.9</v>
      </c>
      <c r="FR66" s="229">
        <v>99.2</v>
      </c>
      <c r="FS66" s="229">
        <v>95.7</v>
      </c>
      <c r="FT66" s="229">
        <v>81.5</v>
      </c>
      <c r="FU66" s="229">
        <v>119.6</v>
      </c>
      <c r="FV66" s="229">
        <v>104.3</v>
      </c>
      <c r="FW66" s="229">
        <v>110.5</v>
      </c>
      <c r="FZ66" s="229">
        <v>92.3</v>
      </c>
      <c r="GA66" s="229">
        <v>92.4</v>
      </c>
      <c r="GB66" s="229">
        <v>93.5</v>
      </c>
      <c r="GC66" s="229">
        <v>94.3</v>
      </c>
      <c r="GD66" s="229">
        <v>93.5</v>
      </c>
      <c r="GE66" s="229">
        <v>91.3</v>
      </c>
      <c r="GF66" s="229">
        <v>103.9</v>
      </c>
      <c r="GG66" s="229">
        <v>97.8</v>
      </c>
      <c r="GH66" s="229">
        <v>96.4</v>
      </c>
      <c r="GI66" s="229">
        <v>98.9</v>
      </c>
      <c r="GJ66" s="229">
        <v>94.3</v>
      </c>
      <c r="GK66" s="229">
        <v>87.9</v>
      </c>
      <c r="GL66" s="229">
        <v>75.599999999999994</v>
      </c>
      <c r="GM66" s="229">
        <v>83.2</v>
      </c>
      <c r="GN66" s="229">
        <v>97.1</v>
      </c>
      <c r="GO66" s="229">
        <v>87.6</v>
      </c>
      <c r="GP66" s="229">
        <v>100.3</v>
      </c>
      <c r="GQ66" s="229">
        <v>95.9</v>
      </c>
      <c r="GR66" s="229">
        <v>98.9</v>
      </c>
      <c r="GT66" s="229">
        <v>97.2</v>
      </c>
      <c r="GU66" s="229">
        <v>105.8</v>
      </c>
      <c r="GV66" s="229">
        <v>92.5</v>
      </c>
      <c r="GW66" s="229">
        <v>102.2</v>
      </c>
      <c r="GY66" s="229">
        <v>93.9</v>
      </c>
      <c r="GZ66" s="229">
        <v>73.599999999999994</v>
      </c>
      <c r="HA66" s="229">
        <v>95.5</v>
      </c>
      <c r="HB66" s="229">
        <v>100</v>
      </c>
      <c r="HC66" s="229">
        <v>100.1</v>
      </c>
      <c r="HD66" s="229">
        <v>98.1</v>
      </c>
      <c r="HE66" s="229">
        <v>96</v>
      </c>
      <c r="HG66" s="229">
        <v>81.099999999999994</v>
      </c>
      <c r="HI66" s="229">
        <v>110.1</v>
      </c>
      <c r="HJ66" s="229">
        <v>123.6</v>
      </c>
      <c r="HK66" s="229">
        <v>91.2</v>
      </c>
      <c r="HN66" s="229">
        <v>109.7</v>
      </c>
      <c r="HO66" s="229">
        <v>106.3</v>
      </c>
      <c r="HP66" s="229">
        <v>101.4</v>
      </c>
      <c r="HQ66" s="229">
        <v>99.4</v>
      </c>
      <c r="HR66" s="229">
        <v>116.6</v>
      </c>
      <c r="HS66" s="229">
        <v>109.6</v>
      </c>
      <c r="HT66" s="229">
        <v>107.4</v>
      </c>
      <c r="HU66" s="229">
        <v>101.4</v>
      </c>
      <c r="HV66" s="229">
        <v>115.7</v>
      </c>
      <c r="HW66" s="229">
        <v>111.3</v>
      </c>
      <c r="HX66" s="229">
        <v>105.9</v>
      </c>
      <c r="HY66" s="229">
        <v>114.8</v>
      </c>
      <c r="HZ66" s="229">
        <v>101.5</v>
      </c>
      <c r="IA66" s="229">
        <v>114.7</v>
      </c>
      <c r="IB66" s="229">
        <v>109.4</v>
      </c>
      <c r="IC66" s="229">
        <v>99.8</v>
      </c>
      <c r="ID66" s="229">
        <v>140.80000000000001</v>
      </c>
      <c r="IE66" s="229">
        <v>111.9</v>
      </c>
      <c r="IF66" s="229">
        <v>102.2</v>
      </c>
      <c r="IG66" s="229">
        <v>110</v>
      </c>
      <c r="IH66" s="229">
        <v>96.6</v>
      </c>
      <c r="II66" s="229">
        <v>102.6</v>
      </c>
      <c r="IJ66" s="229">
        <v>101.7</v>
      </c>
      <c r="IK66" s="229">
        <v>105.8</v>
      </c>
      <c r="IL66" s="229">
        <v>105.5</v>
      </c>
      <c r="IM66" s="229">
        <v>95</v>
      </c>
      <c r="IP66" s="229">
        <v>96.4</v>
      </c>
      <c r="IQ66" s="229">
        <v>96.5</v>
      </c>
      <c r="IR66" s="229">
        <v>94.8</v>
      </c>
      <c r="IS66" s="229">
        <v>95.8</v>
      </c>
      <c r="IU66" s="229">
        <v>97.5</v>
      </c>
      <c r="IW66" s="229">
        <v>95.7</v>
      </c>
      <c r="IX66" s="229">
        <v>96.9</v>
      </c>
      <c r="IY66" s="229">
        <v>96.8</v>
      </c>
      <c r="IZ66" s="229">
        <v>97</v>
      </c>
      <c r="JA66" s="229">
        <v>105.9</v>
      </c>
      <c r="JB66" s="229">
        <v>98.8</v>
      </c>
      <c r="JD66" s="229">
        <v>98.1</v>
      </c>
      <c r="JE66" s="229">
        <v>99.3</v>
      </c>
      <c r="JG66" s="229">
        <v>99.1</v>
      </c>
      <c r="JH66" s="229">
        <v>96.8</v>
      </c>
      <c r="JI66" s="229">
        <v>97.1</v>
      </c>
      <c r="JJ66" s="229">
        <v>98.6</v>
      </c>
      <c r="JL66" s="229">
        <v>96.7</v>
      </c>
      <c r="JM66" s="229">
        <v>97.5</v>
      </c>
      <c r="JN66" s="229">
        <v>94.9</v>
      </c>
      <c r="JO66" s="229">
        <v>95</v>
      </c>
      <c r="JP66" s="229">
        <v>95</v>
      </c>
      <c r="JQ66" s="229">
        <v>94.5</v>
      </c>
      <c r="JR66" s="229">
        <v>100.6</v>
      </c>
      <c r="JS66" s="229">
        <v>100.8</v>
      </c>
      <c r="JT66" s="229">
        <v>102</v>
      </c>
      <c r="JU66" s="229">
        <v>102</v>
      </c>
      <c r="JV66" s="229">
        <v>98.3</v>
      </c>
      <c r="JW66" s="229">
        <v>97.9</v>
      </c>
      <c r="JX66" s="229">
        <v>98.8</v>
      </c>
      <c r="JY66" s="229">
        <v>100.6</v>
      </c>
      <c r="JZ66" s="229">
        <v>100.6</v>
      </c>
      <c r="KA66" s="229">
        <v>99.1</v>
      </c>
      <c r="KB66" s="229">
        <v>98.7</v>
      </c>
      <c r="KC66" s="229">
        <v>92.2</v>
      </c>
      <c r="KD66" s="229">
        <v>120.9</v>
      </c>
      <c r="KE66" s="229">
        <v>94.2</v>
      </c>
      <c r="KG66" s="229">
        <v>92.9</v>
      </c>
      <c r="KH66" s="229">
        <v>91.1</v>
      </c>
      <c r="KJ66" s="229">
        <v>99.3</v>
      </c>
      <c r="KK66" s="229">
        <v>99</v>
      </c>
      <c r="KL66" s="229">
        <v>93.3</v>
      </c>
      <c r="KM66" s="229">
        <v>103.4</v>
      </c>
      <c r="KN66" s="229">
        <v>97.2</v>
      </c>
      <c r="KO66" s="229">
        <v>99.9</v>
      </c>
      <c r="KP66" s="229">
        <v>93</v>
      </c>
      <c r="KQ66" s="229">
        <v>95.8</v>
      </c>
      <c r="KR66" s="229">
        <v>102.8</v>
      </c>
      <c r="KS66" s="229">
        <v>100.1</v>
      </c>
      <c r="KT66" s="229">
        <v>103</v>
      </c>
      <c r="KU66" s="229">
        <v>94.3</v>
      </c>
      <c r="KV66" s="229">
        <v>100.8</v>
      </c>
      <c r="KW66" s="229">
        <v>100.8</v>
      </c>
      <c r="KX66" s="229">
        <v>89</v>
      </c>
      <c r="KY66" s="229">
        <v>93.6</v>
      </c>
      <c r="KZ66" s="229">
        <v>84.3</v>
      </c>
      <c r="LA66" s="229">
        <v>73</v>
      </c>
      <c r="LB66" s="229">
        <v>73</v>
      </c>
      <c r="LC66" s="229">
        <v>97.8</v>
      </c>
      <c r="LD66" s="229">
        <v>98.7</v>
      </c>
      <c r="LE66" s="229">
        <v>95.9</v>
      </c>
      <c r="LF66" s="229">
        <v>112.9</v>
      </c>
      <c r="LG66" s="229">
        <v>139.80000000000001</v>
      </c>
      <c r="LH66" s="229">
        <v>168.6</v>
      </c>
      <c r="LI66" s="229">
        <v>199.7</v>
      </c>
      <c r="LJ66" s="229">
        <v>131.69999999999999</v>
      </c>
      <c r="LK66" s="229">
        <v>124.8</v>
      </c>
      <c r="LL66" s="229">
        <v>127.6</v>
      </c>
      <c r="LM66" s="229">
        <v>202.2</v>
      </c>
      <c r="LN66" s="229">
        <v>159.30000000000001</v>
      </c>
      <c r="LO66" s="229">
        <v>196.2</v>
      </c>
      <c r="LQ66" s="229">
        <v>124.9</v>
      </c>
      <c r="LR66" s="229">
        <v>134.1</v>
      </c>
      <c r="LS66" s="229">
        <v>158.30000000000001</v>
      </c>
      <c r="LT66" s="229">
        <v>111.5</v>
      </c>
      <c r="LU66" s="229">
        <v>98.1</v>
      </c>
      <c r="LV66" s="229">
        <v>99.1</v>
      </c>
      <c r="LW66" s="229">
        <v>101.6</v>
      </c>
      <c r="LX66" s="229">
        <v>96.1</v>
      </c>
      <c r="LY66" s="229">
        <v>100.4</v>
      </c>
      <c r="LZ66" s="229">
        <v>115.5</v>
      </c>
      <c r="MA66" s="229">
        <v>99.6</v>
      </c>
      <c r="MB66" s="229">
        <v>120.9</v>
      </c>
      <c r="MC66" s="229">
        <v>123.5</v>
      </c>
      <c r="MD66" s="229">
        <v>108.6</v>
      </c>
      <c r="ME66" s="229">
        <v>108.9</v>
      </c>
      <c r="MF66" s="229">
        <v>106.7</v>
      </c>
      <c r="MG66" s="229">
        <v>109.4</v>
      </c>
      <c r="MH66" s="229">
        <v>112.8</v>
      </c>
      <c r="MI66" s="229">
        <v>104.8</v>
      </c>
      <c r="MJ66" s="229">
        <v>110.3</v>
      </c>
      <c r="MK66" s="229">
        <v>98.5</v>
      </c>
      <c r="ML66" s="229">
        <v>97.8</v>
      </c>
      <c r="MM66" s="229">
        <v>97.5</v>
      </c>
      <c r="MN66" s="229">
        <v>97.7</v>
      </c>
      <c r="MO66" s="229">
        <v>100.1</v>
      </c>
      <c r="MP66" s="229">
        <v>98.3</v>
      </c>
      <c r="MQ66" s="229">
        <v>93.6</v>
      </c>
      <c r="MR66" s="229">
        <v>95.8</v>
      </c>
      <c r="MS66" s="229">
        <v>99.4</v>
      </c>
      <c r="MT66" s="229">
        <v>94.2</v>
      </c>
      <c r="MV66" s="229">
        <v>96.9</v>
      </c>
      <c r="MW66" s="229">
        <v>100.2</v>
      </c>
      <c r="MX66" s="229">
        <v>96.7</v>
      </c>
      <c r="MY66" s="229">
        <v>104.9</v>
      </c>
      <c r="MZ66" s="229">
        <v>86.9</v>
      </c>
      <c r="NA66" s="229">
        <v>113.8</v>
      </c>
      <c r="NC66" s="229">
        <v>104.2</v>
      </c>
      <c r="ND66" s="229">
        <v>109.9</v>
      </c>
      <c r="NE66" s="229">
        <v>120.7</v>
      </c>
      <c r="NF66" s="229">
        <v>102.8</v>
      </c>
      <c r="NG66" s="229">
        <v>102.4</v>
      </c>
      <c r="NH66" s="229">
        <v>102.4</v>
      </c>
      <c r="NI66" s="229">
        <v>102.4</v>
      </c>
      <c r="NJ66" s="229">
        <v>102</v>
      </c>
      <c r="NK66" s="229">
        <v>107.3</v>
      </c>
      <c r="NM66" s="229">
        <v>94.8</v>
      </c>
      <c r="NN66" s="229">
        <v>110.3</v>
      </c>
      <c r="NO66" s="229">
        <v>114.2</v>
      </c>
      <c r="NP66" s="229">
        <v>104.2</v>
      </c>
      <c r="NR66" s="229">
        <v>98.6</v>
      </c>
      <c r="NS66" s="229">
        <v>96.1</v>
      </c>
      <c r="NT66" s="229">
        <v>96.1</v>
      </c>
      <c r="NU66" s="229">
        <v>98.4</v>
      </c>
      <c r="NV66" s="229">
        <v>96</v>
      </c>
      <c r="NW66" s="229">
        <v>113.6</v>
      </c>
      <c r="NX66" s="229">
        <v>100</v>
      </c>
      <c r="NY66" s="229">
        <v>100</v>
      </c>
      <c r="NZ66" s="229">
        <v>103</v>
      </c>
      <c r="OA66" s="229">
        <v>104.6</v>
      </c>
      <c r="OB66" s="229">
        <v>102.2</v>
      </c>
      <c r="OC66" s="229">
        <v>102.7</v>
      </c>
      <c r="OD66" s="229">
        <v>100.6</v>
      </c>
      <c r="OE66" s="229">
        <v>105</v>
      </c>
      <c r="OF66" s="229">
        <v>102.7</v>
      </c>
      <c r="OG66" s="229">
        <v>97.1</v>
      </c>
      <c r="OI66" s="229">
        <v>105.4</v>
      </c>
      <c r="OK66" s="229">
        <v>111.2</v>
      </c>
      <c r="OL66" s="229">
        <v>94.1</v>
      </c>
      <c r="OM66" s="229">
        <v>108.7</v>
      </c>
      <c r="ON66" s="229">
        <v>98.8</v>
      </c>
      <c r="OO66" s="229">
        <v>109.4</v>
      </c>
      <c r="OP66" s="229">
        <v>95.4</v>
      </c>
      <c r="OQ66" s="229">
        <v>104.4</v>
      </c>
      <c r="OR66" s="229">
        <v>102.3</v>
      </c>
      <c r="OT66" s="229">
        <v>104.4</v>
      </c>
      <c r="OV66" s="229">
        <v>95.7</v>
      </c>
      <c r="OW66" s="229">
        <v>107.1</v>
      </c>
      <c r="OX66" s="229">
        <v>113.5</v>
      </c>
      <c r="OY66" s="229">
        <v>97.5</v>
      </c>
      <c r="OZ66" s="229">
        <v>104.1</v>
      </c>
      <c r="PA66" s="229">
        <v>103.1</v>
      </c>
      <c r="PB66" s="229">
        <v>104.3</v>
      </c>
      <c r="PC66" s="229">
        <v>122.4</v>
      </c>
      <c r="PD66" s="229">
        <v>96.9</v>
      </c>
      <c r="PE66" s="229">
        <v>112.8</v>
      </c>
      <c r="PF66" s="229">
        <v>157</v>
      </c>
      <c r="PG66" s="229">
        <v>93.6</v>
      </c>
      <c r="PH66" s="229">
        <v>103.1</v>
      </c>
      <c r="PI66" s="229">
        <v>102.9</v>
      </c>
      <c r="PJ66" s="229">
        <v>103.4</v>
      </c>
      <c r="PK66" s="229">
        <v>100.8</v>
      </c>
      <c r="PL66" s="229">
        <v>108</v>
      </c>
      <c r="PM66" s="229">
        <v>96.1</v>
      </c>
      <c r="PN66" s="229">
        <v>97.2</v>
      </c>
      <c r="PO66" s="229">
        <v>97.3</v>
      </c>
      <c r="PP66" s="229">
        <v>104.9</v>
      </c>
      <c r="PQ66" s="229">
        <v>104.3</v>
      </c>
      <c r="PR66" s="229">
        <v>94.3</v>
      </c>
      <c r="PS66" s="229">
        <v>92</v>
      </c>
      <c r="PT66" s="229">
        <v>105.8</v>
      </c>
      <c r="PU66" s="229">
        <v>100.4</v>
      </c>
      <c r="PV66" s="229">
        <v>115.6</v>
      </c>
      <c r="PW66" s="229">
        <v>96.9</v>
      </c>
      <c r="PX66" s="229">
        <v>106.5</v>
      </c>
      <c r="PY66" s="229">
        <v>107.9</v>
      </c>
      <c r="PZ66" s="229">
        <v>104.4</v>
      </c>
      <c r="QA66" s="229">
        <v>101.8</v>
      </c>
      <c r="QB66" s="229">
        <v>102.8</v>
      </c>
      <c r="QC66" s="229">
        <v>100.6</v>
      </c>
      <c r="QD66" s="229">
        <v>99.5</v>
      </c>
      <c r="QE66" s="229">
        <v>110.6</v>
      </c>
      <c r="QF66" s="229">
        <v>100.5</v>
      </c>
      <c r="QG66" s="229">
        <v>101.7</v>
      </c>
      <c r="QH66" s="229">
        <v>99</v>
      </c>
      <c r="QI66" s="229">
        <v>104.8</v>
      </c>
      <c r="QJ66" s="229">
        <v>105.3</v>
      </c>
      <c r="QK66" s="229">
        <v>105.3</v>
      </c>
      <c r="QL66" s="229">
        <v>98.5</v>
      </c>
      <c r="QM66" s="229">
        <v>103.4</v>
      </c>
      <c r="QN66" s="229">
        <v>97.2</v>
      </c>
      <c r="QO66" s="229">
        <v>103</v>
      </c>
      <c r="QP66" s="229">
        <v>102.9</v>
      </c>
      <c r="QQ66" s="229">
        <v>100.8</v>
      </c>
      <c r="QS66" s="229">
        <v>107.8</v>
      </c>
      <c r="QT66" s="229">
        <v>107.4</v>
      </c>
      <c r="QU66" s="229">
        <v>121.4</v>
      </c>
      <c r="QV66" s="229">
        <v>111.3</v>
      </c>
      <c r="QW66" s="229">
        <v>103.5</v>
      </c>
      <c r="QX66" s="229">
        <v>105.1</v>
      </c>
      <c r="QY66" s="229">
        <v>106.1</v>
      </c>
      <c r="QZ66" s="229">
        <v>101.4</v>
      </c>
      <c r="RA66" s="229">
        <v>94.8</v>
      </c>
      <c r="RB66" s="229">
        <v>95.4</v>
      </c>
      <c r="RC66" s="229">
        <v>94.9</v>
      </c>
      <c r="RD66" s="229">
        <v>93.5</v>
      </c>
      <c r="RE66" s="229">
        <v>92.8</v>
      </c>
      <c r="RF66" s="229">
        <v>101.3</v>
      </c>
      <c r="RG66" s="229">
        <v>105.8</v>
      </c>
      <c r="RH66" s="229">
        <v>104.2</v>
      </c>
      <c r="RI66" s="229">
        <v>109</v>
      </c>
      <c r="RJ66" s="229">
        <v>105.3</v>
      </c>
      <c r="RK66" s="229">
        <v>101.1</v>
      </c>
      <c r="RL66" s="229">
        <v>117.8</v>
      </c>
      <c r="RM66" s="229">
        <v>101.2</v>
      </c>
      <c r="RN66" s="229">
        <v>104.3</v>
      </c>
      <c r="RO66" s="229">
        <v>101.9</v>
      </c>
      <c r="RP66" s="229">
        <v>112.4</v>
      </c>
      <c r="RQ66" s="229">
        <v>108.4</v>
      </c>
      <c r="RT66" s="229">
        <v>109.1</v>
      </c>
      <c r="RU66" s="229">
        <v>112.6</v>
      </c>
      <c r="RW66" s="229">
        <v>103</v>
      </c>
      <c r="RX66" s="229">
        <v>110.3</v>
      </c>
      <c r="RY66" s="229">
        <v>117.9</v>
      </c>
      <c r="RZ66" s="229">
        <v>109.7</v>
      </c>
      <c r="SA66" s="229">
        <v>101.2</v>
      </c>
      <c r="SB66" s="229">
        <v>118.3</v>
      </c>
      <c r="SC66" s="229">
        <v>100.8</v>
      </c>
      <c r="SD66" s="229">
        <v>113.6</v>
      </c>
      <c r="SE66" s="229">
        <v>96.7</v>
      </c>
      <c r="SF66" s="229">
        <v>100.2</v>
      </c>
      <c r="SG66" s="229">
        <v>74.8</v>
      </c>
      <c r="SH66" s="229">
        <v>99.6</v>
      </c>
      <c r="SI66" s="229">
        <v>97.2</v>
      </c>
      <c r="SK66" s="229">
        <v>101.3</v>
      </c>
      <c r="SL66" s="229">
        <v>101.2</v>
      </c>
      <c r="SM66" s="229">
        <v>99.9</v>
      </c>
      <c r="SN66" s="229">
        <v>100</v>
      </c>
      <c r="SO66" s="229">
        <v>99.5</v>
      </c>
      <c r="SP66" s="229">
        <v>99.6</v>
      </c>
      <c r="SQ66" s="229">
        <v>100</v>
      </c>
      <c r="SR66" s="229">
        <v>100</v>
      </c>
      <c r="SS66" s="229">
        <v>99.3</v>
      </c>
      <c r="ST66" s="229">
        <v>99.6</v>
      </c>
      <c r="SU66" s="229">
        <v>99.2</v>
      </c>
      <c r="SV66" s="229">
        <v>99</v>
      </c>
      <c r="SW66" s="229">
        <v>99.3</v>
      </c>
      <c r="SY66" s="229">
        <v>94.1</v>
      </c>
      <c r="SZ66" s="229">
        <v>104</v>
      </c>
      <c r="TA66" s="229">
        <v>110.4</v>
      </c>
      <c r="TB66" s="229">
        <v>112.9</v>
      </c>
      <c r="TC66" s="229">
        <v>101.4</v>
      </c>
      <c r="TD66" s="229">
        <v>97.8</v>
      </c>
      <c r="TE66" s="229">
        <v>100.7</v>
      </c>
      <c r="TF66" s="229">
        <v>98.5</v>
      </c>
      <c r="TG66" s="229">
        <v>100.6</v>
      </c>
      <c r="TH66" s="229">
        <v>102.7</v>
      </c>
      <c r="TI66" s="229">
        <v>98</v>
      </c>
      <c r="TJ66" s="229">
        <v>101.1</v>
      </c>
      <c r="TK66" s="229">
        <v>99.9</v>
      </c>
      <c r="TL66" s="229">
        <v>87.8</v>
      </c>
      <c r="TM66" s="229">
        <v>87.8</v>
      </c>
      <c r="TN66" s="229">
        <v>97</v>
      </c>
      <c r="TO66" s="229">
        <v>89.2</v>
      </c>
      <c r="TP66" s="229">
        <v>87.6</v>
      </c>
      <c r="TR66" s="229">
        <v>94.2</v>
      </c>
      <c r="TU66" s="229">
        <v>101.5</v>
      </c>
      <c r="TV66" s="229">
        <v>97</v>
      </c>
      <c r="TW66" s="229">
        <v>92.8</v>
      </c>
      <c r="TX66" s="229">
        <v>101.7</v>
      </c>
      <c r="TY66" s="229">
        <v>104.4</v>
      </c>
      <c r="TZ66" s="229">
        <v>90.9</v>
      </c>
      <c r="UA66" s="229">
        <v>102.4</v>
      </c>
      <c r="UC66" s="229">
        <v>122.1</v>
      </c>
      <c r="UD66" s="229">
        <v>102.1</v>
      </c>
      <c r="UE66" s="229">
        <v>110.6</v>
      </c>
      <c r="UF66" s="229">
        <v>100</v>
      </c>
      <c r="UG66" s="229">
        <v>100</v>
      </c>
      <c r="UH66" s="229">
        <v>105.2</v>
      </c>
      <c r="UI66" s="229">
        <v>112.2</v>
      </c>
      <c r="UJ66" s="229">
        <v>106.8</v>
      </c>
      <c r="UK66" s="229">
        <v>162.6</v>
      </c>
      <c r="UM66" s="229">
        <v>106.9</v>
      </c>
      <c r="UN66" s="229">
        <v>110.9</v>
      </c>
      <c r="UO66" s="229">
        <v>96.1</v>
      </c>
      <c r="UP66" s="229">
        <v>99.1</v>
      </c>
      <c r="UQ66" s="229">
        <v>96</v>
      </c>
      <c r="UR66" s="229">
        <v>362.5</v>
      </c>
      <c r="US66" s="229">
        <v>119.5</v>
      </c>
      <c r="UT66" s="229">
        <v>97.5</v>
      </c>
      <c r="UU66" s="229">
        <v>97.5</v>
      </c>
      <c r="UV66" s="229">
        <v>98</v>
      </c>
      <c r="UW66" s="229">
        <v>98.1</v>
      </c>
      <c r="UX66" s="229">
        <v>94.8</v>
      </c>
      <c r="UZ66" s="229">
        <v>91.2</v>
      </c>
      <c r="VA66" s="229">
        <v>100.6</v>
      </c>
      <c r="VB66" s="229">
        <v>85.3</v>
      </c>
      <c r="VC66" s="229">
        <v>97</v>
      </c>
      <c r="VE66" s="229">
        <v>99.1</v>
      </c>
      <c r="VG66" s="229">
        <v>108.2</v>
      </c>
      <c r="VH66" s="229">
        <v>310.2</v>
      </c>
      <c r="VJ66" s="229">
        <v>190</v>
      </c>
      <c r="VM66" s="229">
        <v>532</v>
      </c>
      <c r="VN66" s="229">
        <v>937.4</v>
      </c>
      <c r="VO66" s="229">
        <v>336.5</v>
      </c>
      <c r="VP66" s="229">
        <v>612.20000000000005</v>
      </c>
      <c r="VQ66" s="229">
        <v>328.9</v>
      </c>
      <c r="VR66" s="229">
        <v>92</v>
      </c>
      <c r="VS66" s="229">
        <v>98.2</v>
      </c>
      <c r="VT66" s="229">
        <v>105</v>
      </c>
      <c r="VU66" s="229">
        <v>96.8</v>
      </c>
      <c r="VV66" s="229">
        <v>101.7</v>
      </c>
      <c r="VW66" s="229">
        <v>104.2</v>
      </c>
      <c r="VX66" s="229">
        <v>89.9</v>
      </c>
      <c r="VY66" s="229">
        <v>99.4</v>
      </c>
      <c r="VZ66" s="229">
        <v>95.1</v>
      </c>
      <c r="WA66" s="229">
        <v>99.6</v>
      </c>
      <c r="WB66" s="229">
        <v>106.4</v>
      </c>
      <c r="WC66" s="229">
        <v>139.4</v>
      </c>
      <c r="WD66" s="229">
        <v>95.7</v>
      </c>
      <c r="WE66" s="229">
        <v>107.8</v>
      </c>
      <c r="WF66" s="229">
        <v>94.5</v>
      </c>
      <c r="WG66" s="229">
        <v>105.5</v>
      </c>
      <c r="WH66" s="229">
        <v>113.5</v>
      </c>
      <c r="WI66" s="229">
        <v>112.4</v>
      </c>
      <c r="WJ66" s="229">
        <v>155.1</v>
      </c>
      <c r="WM66" s="229">
        <v>102.5</v>
      </c>
      <c r="WN66" s="229">
        <v>107</v>
      </c>
      <c r="WO66" s="229">
        <v>95</v>
      </c>
      <c r="WP66" s="229">
        <v>101.3</v>
      </c>
      <c r="WQ66" s="229">
        <v>97.2</v>
      </c>
      <c r="WR66" s="229">
        <v>102.5</v>
      </c>
      <c r="WS66" s="229">
        <v>103</v>
      </c>
      <c r="WT66" s="229">
        <v>105.7</v>
      </c>
      <c r="WW66" s="229">
        <v>105.7</v>
      </c>
      <c r="WY66" s="229">
        <v>115.8</v>
      </c>
      <c r="WZ66" s="229">
        <v>103.8</v>
      </c>
      <c r="XA66" s="229">
        <v>90.7</v>
      </c>
      <c r="XB66" s="229">
        <v>109.7</v>
      </c>
      <c r="XD66" s="229">
        <v>96.9</v>
      </c>
      <c r="XF66" s="229">
        <v>98.4</v>
      </c>
      <c r="XG66" s="229">
        <v>99.8</v>
      </c>
      <c r="XH66" s="229">
        <v>99.8</v>
      </c>
      <c r="XI66" s="229">
        <v>99.5</v>
      </c>
      <c r="XJ66" s="229">
        <v>100</v>
      </c>
      <c r="XK66" s="229">
        <v>94.2</v>
      </c>
      <c r="XM66" s="229">
        <v>92.6</v>
      </c>
      <c r="XN66" s="229">
        <v>96.9</v>
      </c>
      <c r="XO66" s="229">
        <v>97</v>
      </c>
      <c r="XP66" s="229">
        <v>97</v>
      </c>
      <c r="XQ66" s="229">
        <v>97</v>
      </c>
      <c r="XR66" s="229">
        <v>98.9</v>
      </c>
      <c r="XS66" s="229">
        <v>100.9</v>
      </c>
      <c r="XT66" s="229">
        <v>100.9</v>
      </c>
      <c r="XU66" s="229">
        <v>90.4</v>
      </c>
      <c r="XV66" s="229">
        <v>90.4</v>
      </c>
      <c r="XW66" s="229">
        <v>97.3</v>
      </c>
      <c r="XX66" s="229">
        <v>97.2</v>
      </c>
      <c r="XY66" s="229">
        <v>97.4</v>
      </c>
      <c r="XZ66" s="229">
        <v>98.8</v>
      </c>
      <c r="YB66" s="229">
        <v>95.9</v>
      </c>
      <c r="YC66" s="229">
        <v>94.9</v>
      </c>
      <c r="YD66" s="229">
        <v>100.5</v>
      </c>
      <c r="YE66" s="229">
        <v>100.5</v>
      </c>
      <c r="YF66" s="229">
        <v>99.6</v>
      </c>
      <c r="YG66" s="229">
        <v>100</v>
      </c>
      <c r="YI66" s="229">
        <v>100</v>
      </c>
      <c r="YJ66" s="229">
        <v>100.6</v>
      </c>
      <c r="YK66" s="229">
        <v>100.3</v>
      </c>
      <c r="YM66" s="229">
        <v>97.2</v>
      </c>
      <c r="YN66" s="229">
        <v>97.5</v>
      </c>
      <c r="YO66" s="229">
        <v>99.5</v>
      </c>
      <c r="YP66" s="229">
        <v>106.6</v>
      </c>
      <c r="YQ66" s="229">
        <v>100.8</v>
      </c>
      <c r="YR66" s="229">
        <v>97</v>
      </c>
      <c r="YS66" s="229">
        <v>100.2</v>
      </c>
      <c r="YU66" s="229">
        <v>99.8</v>
      </c>
      <c r="YV66" s="229">
        <v>93.7</v>
      </c>
      <c r="YW66" s="229">
        <v>100</v>
      </c>
      <c r="YX66" s="229">
        <v>102.4</v>
      </c>
      <c r="YY66" s="229">
        <v>100.9</v>
      </c>
      <c r="YZ66" s="229">
        <v>96.9</v>
      </c>
      <c r="ZA66" s="229">
        <v>131.5</v>
      </c>
      <c r="ZB66" s="229">
        <v>99.7</v>
      </c>
      <c r="ZD66" s="229">
        <v>101.8</v>
      </c>
      <c r="ZF66" s="229">
        <v>96.9</v>
      </c>
      <c r="ZG66" s="229">
        <v>100.3</v>
      </c>
      <c r="ZI66" s="229">
        <v>100.2</v>
      </c>
      <c r="ZJ66" s="229">
        <v>99</v>
      </c>
      <c r="ZK66" s="229">
        <v>98.5</v>
      </c>
      <c r="ZL66" s="229">
        <v>98.7</v>
      </c>
      <c r="ZN66" s="229">
        <v>104.2</v>
      </c>
      <c r="ZO66" s="229">
        <v>125.8</v>
      </c>
      <c r="ZP66" s="229">
        <v>145</v>
      </c>
      <c r="ZQ66" s="229">
        <v>107.9</v>
      </c>
      <c r="ZR66" s="229">
        <v>106.1</v>
      </c>
      <c r="ZS66" s="229">
        <v>108.5</v>
      </c>
      <c r="ZV66" s="229">
        <v>100.2</v>
      </c>
      <c r="ZW66" s="229">
        <v>98.1</v>
      </c>
      <c r="ZX66" s="229">
        <v>112.2</v>
      </c>
      <c r="ZY66" s="229">
        <v>102</v>
      </c>
      <c r="ZZ66" s="229">
        <v>102.7</v>
      </c>
      <c r="AAA66" s="229">
        <v>102.2</v>
      </c>
      <c r="AAB66" s="229">
        <v>101.3</v>
      </c>
      <c r="AAC66" s="229">
        <v>103.1</v>
      </c>
      <c r="AAD66" s="229">
        <v>101.1</v>
      </c>
      <c r="AAE66" s="229">
        <v>101.2</v>
      </c>
      <c r="AAF66" s="229">
        <v>102.1</v>
      </c>
      <c r="AAG66" s="229">
        <v>101.1</v>
      </c>
      <c r="AAH66" s="229">
        <v>101.9</v>
      </c>
      <c r="AAI66" s="229">
        <v>95.7</v>
      </c>
      <c r="AAJ66" s="229">
        <v>100.4</v>
      </c>
      <c r="AAK66" s="229">
        <v>111.7</v>
      </c>
      <c r="AAL66" s="229">
        <v>93</v>
      </c>
      <c r="AAM66" s="229">
        <v>96.5</v>
      </c>
      <c r="AAN66" s="229">
        <v>104.4</v>
      </c>
      <c r="AAO66" s="229">
        <v>89.1</v>
      </c>
      <c r="AAP66" s="229">
        <v>87.5</v>
      </c>
      <c r="AAQ66" s="229">
        <v>113.9</v>
      </c>
      <c r="AAR66" s="229">
        <v>83</v>
      </c>
      <c r="AAS66" s="229">
        <v>67.400000000000006</v>
      </c>
      <c r="AAT66" s="229">
        <v>99.8</v>
      </c>
      <c r="AAU66" s="229">
        <v>102.2</v>
      </c>
      <c r="AAV66" s="229">
        <v>103.2</v>
      </c>
      <c r="AAW66" s="229">
        <v>101.2</v>
      </c>
      <c r="AAX66" s="229">
        <v>83.5</v>
      </c>
      <c r="AAY66" s="229">
        <v>83.3</v>
      </c>
      <c r="AAZ66" s="229">
        <v>84.2</v>
      </c>
      <c r="ABA66" s="229">
        <v>95.7</v>
      </c>
      <c r="ABC66" s="229">
        <v>101</v>
      </c>
      <c r="ABD66" s="229">
        <v>79</v>
      </c>
      <c r="ABE66" s="229">
        <v>92.4</v>
      </c>
      <c r="ABF66" s="229">
        <v>100</v>
      </c>
      <c r="ABG66" s="229">
        <v>93.7</v>
      </c>
      <c r="ABH66" s="229">
        <v>101.9</v>
      </c>
      <c r="ABI66" s="229">
        <v>96</v>
      </c>
      <c r="ABJ66" s="229">
        <v>97.6</v>
      </c>
      <c r="ABK66" s="229">
        <v>92.3</v>
      </c>
      <c r="ABL66" s="229">
        <v>100</v>
      </c>
      <c r="ABM66" s="229">
        <v>100.9</v>
      </c>
      <c r="ABN66" s="229">
        <v>97.8</v>
      </c>
      <c r="ABO66" s="229">
        <v>100.8</v>
      </c>
      <c r="ABP66" s="229">
        <v>100.2</v>
      </c>
      <c r="ABQ66" s="229">
        <v>101.3</v>
      </c>
      <c r="ABR66" s="229">
        <v>100.9</v>
      </c>
      <c r="ABS66" s="229" t="e">
        <v>#N/A</v>
      </c>
      <c r="ABT66" s="229">
        <v>103</v>
      </c>
      <c r="ABU66" s="229">
        <v>104.8</v>
      </c>
      <c r="ABV66" s="229">
        <v>107.5</v>
      </c>
      <c r="ACB66" s="229">
        <v>100.7</v>
      </c>
      <c r="ACC66" s="229">
        <v>100.8</v>
      </c>
      <c r="ACD66" s="229">
        <v>98.7</v>
      </c>
      <c r="ACE66" s="229">
        <v>96.9</v>
      </c>
      <c r="ACF66" s="229">
        <v>112.5</v>
      </c>
      <c r="ACG66" s="229">
        <v>101.6</v>
      </c>
      <c r="ACH66" s="229">
        <v>97.4</v>
      </c>
      <c r="ACI66" s="229">
        <v>104.8</v>
      </c>
      <c r="ACJ66" s="229">
        <v>85.5</v>
      </c>
      <c r="ACK66" s="229">
        <v>109.9</v>
      </c>
      <c r="ACL66" s="229">
        <v>98.9</v>
      </c>
      <c r="ACM66" s="229">
        <v>97.9</v>
      </c>
      <c r="ACN66" s="229">
        <v>100.7</v>
      </c>
      <c r="ACO66" s="229">
        <v>103</v>
      </c>
      <c r="ACP66" s="229">
        <v>98.3</v>
      </c>
      <c r="ACQ66" s="229">
        <v>99.9</v>
      </c>
      <c r="ACR66" s="229">
        <v>99.6</v>
      </c>
      <c r="ACS66" s="229">
        <v>102.3</v>
      </c>
      <c r="ACT66" s="229">
        <v>196.4</v>
      </c>
      <c r="ACU66" s="229">
        <v>99.6</v>
      </c>
      <c r="ACV66" s="229">
        <v>99.8</v>
      </c>
      <c r="ACW66" s="229">
        <v>96.4</v>
      </c>
      <c r="ACX66" s="229">
        <v>102</v>
      </c>
      <c r="ACY66" s="229">
        <v>100.6</v>
      </c>
      <c r="ACZ66" s="229">
        <v>100.1</v>
      </c>
      <c r="ADA66" s="229">
        <v>99.5</v>
      </c>
      <c r="ADB66" s="229">
        <v>78.599999999999994</v>
      </c>
      <c r="ADC66" s="229">
        <v>99</v>
      </c>
      <c r="ADD66" s="229">
        <v>102.2</v>
      </c>
      <c r="ADE66" s="229">
        <v>112.8</v>
      </c>
      <c r="ADF66" s="229">
        <v>128.30000000000001</v>
      </c>
      <c r="ADG66" s="229">
        <v>102.5</v>
      </c>
      <c r="ADH66" s="229">
        <v>97.2</v>
      </c>
      <c r="ADI66" s="229">
        <v>101</v>
      </c>
      <c r="ADJ66" s="229">
        <v>101.2</v>
      </c>
      <c r="ADK66" s="229">
        <v>100.6</v>
      </c>
    </row>
    <row r="67" spans="1:803">
      <c r="A67" s="229">
        <v>200501</v>
      </c>
      <c r="B67" s="229">
        <v>100.5</v>
      </c>
      <c r="C67" s="229">
        <v>98</v>
      </c>
      <c r="D67" s="229">
        <v>99.2</v>
      </c>
      <c r="E67" s="229">
        <v>111.9</v>
      </c>
      <c r="F67" s="229">
        <v>111.7</v>
      </c>
      <c r="G67" s="229">
        <v>111.4</v>
      </c>
      <c r="H67" s="229">
        <v>112</v>
      </c>
      <c r="I67" s="229">
        <v>112.9</v>
      </c>
      <c r="J67" s="229">
        <v>91.8</v>
      </c>
      <c r="K67" s="229">
        <v>93</v>
      </c>
      <c r="L67" s="229">
        <v>91.8</v>
      </c>
      <c r="M67" s="229">
        <v>89.7</v>
      </c>
      <c r="N67" s="229">
        <v>91.4</v>
      </c>
      <c r="O67" s="229">
        <v>96.1</v>
      </c>
      <c r="P67" s="229">
        <v>91.9</v>
      </c>
      <c r="Q67" s="229">
        <v>91.6</v>
      </c>
      <c r="R67" s="229">
        <v>87</v>
      </c>
      <c r="S67" s="229">
        <v>93</v>
      </c>
      <c r="U67" s="229">
        <v>100.8</v>
      </c>
      <c r="V67" s="229">
        <v>85.4</v>
      </c>
      <c r="W67" s="229">
        <v>106.2</v>
      </c>
      <c r="X67" s="229">
        <v>99.5</v>
      </c>
      <c r="Y67" s="229">
        <v>101.8</v>
      </c>
      <c r="Z67" s="229">
        <v>100.3</v>
      </c>
      <c r="AA67" s="229">
        <v>115.2</v>
      </c>
      <c r="AB67" s="229">
        <v>119.2</v>
      </c>
      <c r="AD67" s="229">
        <v>117.4</v>
      </c>
      <c r="AE67" s="229">
        <v>90.7</v>
      </c>
      <c r="AF67" s="229">
        <v>112.8</v>
      </c>
      <c r="AG67" s="229">
        <v>89.6</v>
      </c>
      <c r="AH67" s="229">
        <v>91.2</v>
      </c>
      <c r="AI67" s="229">
        <v>96.5</v>
      </c>
      <c r="AJ67" s="229">
        <v>107.5</v>
      </c>
      <c r="AK67" s="229">
        <v>106.7</v>
      </c>
      <c r="AL67" s="229">
        <v>113.5</v>
      </c>
      <c r="AM67" s="229">
        <v>92</v>
      </c>
      <c r="AN67" s="229">
        <v>94.6</v>
      </c>
      <c r="AO67" s="229">
        <v>106.4</v>
      </c>
      <c r="AP67" s="229">
        <v>104.5</v>
      </c>
      <c r="AQ67" s="229">
        <v>98.2</v>
      </c>
      <c r="AR67" s="229">
        <v>112.2</v>
      </c>
      <c r="AS67" s="229">
        <v>105</v>
      </c>
      <c r="AT67" s="229">
        <v>100.9</v>
      </c>
      <c r="AU67" s="229">
        <v>108.2</v>
      </c>
      <c r="AV67" s="229">
        <v>98.9</v>
      </c>
      <c r="AX67" s="229">
        <v>84.6</v>
      </c>
      <c r="AY67" s="229">
        <v>82.7</v>
      </c>
      <c r="AZ67" s="229">
        <v>80.8</v>
      </c>
      <c r="BA67" s="229">
        <v>88.4</v>
      </c>
      <c r="BB67" s="229">
        <v>95.5</v>
      </c>
      <c r="BC67" s="229">
        <v>91.1</v>
      </c>
      <c r="BD67" s="229">
        <v>96.6</v>
      </c>
      <c r="BE67" s="229">
        <v>94.4</v>
      </c>
      <c r="BF67" s="229">
        <v>96.9</v>
      </c>
      <c r="BG67" s="229">
        <v>94.2</v>
      </c>
      <c r="BH67" s="229">
        <v>96.3</v>
      </c>
      <c r="BI67" s="229">
        <v>97.3</v>
      </c>
      <c r="BJ67" s="229">
        <v>97.9</v>
      </c>
      <c r="BK67" s="229">
        <v>104.4</v>
      </c>
      <c r="BL67" s="229">
        <v>98.5</v>
      </c>
      <c r="BM67" s="229">
        <v>95.7</v>
      </c>
      <c r="BN67" s="229">
        <v>93.6</v>
      </c>
      <c r="BO67" s="229">
        <v>92</v>
      </c>
      <c r="BP67" s="229">
        <v>93</v>
      </c>
      <c r="BQ67" s="229">
        <v>95.3</v>
      </c>
      <c r="BR67" s="229">
        <v>92.3</v>
      </c>
      <c r="BS67" s="229">
        <v>89.5</v>
      </c>
      <c r="BU67" s="229">
        <v>97.1</v>
      </c>
      <c r="BV67" s="229">
        <v>96.3</v>
      </c>
      <c r="BW67" s="229">
        <v>95.8</v>
      </c>
      <c r="BX67" s="229">
        <v>80</v>
      </c>
      <c r="BY67" s="229">
        <v>100.7</v>
      </c>
      <c r="BZ67" s="229">
        <v>97</v>
      </c>
      <c r="CA67" s="229">
        <v>96.6</v>
      </c>
      <c r="CB67" s="229">
        <v>103.3</v>
      </c>
      <c r="CC67" s="229">
        <v>84</v>
      </c>
      <c r="CD67" s="229">
        <v>75.7</v>
      </c>
      <c r="CE67" s="229">
        <v>90</v>
      </c>
      <c r="CF67" s="229">
        <v>99.8</v>
      </c>
      <c r="CG67" s="229">
        <v>99.8</v>
      </c>
      <c r="CH67" s="229">
        <v>96.7</v>
      </c>
      <c r="CI67" s="229">
        <v>95.5</v>
      </c>
      <c r="CJ67" s="229">
        <v>110.1</v>
      </c>
      <c r="CK67" s="229">
        <v>83.8</v>
      </c>
      <c r="CL67" s="229">
        <v>82.7</v>
      </c>
      <c r="CM67" s="229">
        <v>85.7</v>
      </c>
      <c r="CN67" s="229">
        <v>116.7</v>
      </c>
      <c r="CO67" s="229">
        <v>108.3</v>
      </c>
      <c r="CP67" s="229">
        <v>109.5</v>
      </c>
      <c r="CQ67" s="229">
        <v>114.9</v>
      </c>
      <c r="CR67" s="229">
        <v>90.4</v>
      </c>
      <c r="CS67" s="229">
        <v>76.599999999999994</v>
      </c>
      <c r="CT67" s="229">
        <v>79.3</v>
      </c>
      <c r="CU67" s="229">
        <v>79.599999999999994</v>
      </c>
      <c r="CV67" s="229">
        <v>95.9</v>
      </c>
      <c r="CW67" s="229">
        <v>85</v>
      </c>
      <c r="CX67" s="229">
        <v>83.6</v>
      </c>
      <c r="CY67" s="229">
        <v>88.2</v>
      </c>
      <c r="CZ67" s="229">
        <v>95.8</v>
      </c>
      <c r="DC67" s="229">
        <v>93.9</v>
      </c>
      <c r="DD67" s="229">
        <v>91.8</v>
      </c>
      <c r="DE67" s="229">
        <v>104.6</v>
      </c>
      <c r="DF67" s="229">
        <v>111.8</v>
      </c>
      <c r="DG67" s="229">
        <v>108.1</v>
      </c>
      <c r="DH67" s="229">
        <v>86.4</v>
      </c>
      <c r="DI67" s="229">
        <v>102.3</v>
      </c>
      <c r="DJ67" s="229">
        <v>134.1</v>
      </c>
      <c r="DK67" s="229">
        <v>117.8</v>
      </c>
      <c r="DN67" s="229">
        <v>98.9</v>
      </c>
      <c r="DO67" s="229">
        <v>92</v>
      </c>
      <c r="DP67" s="229">
        <v>105.2</v>
      </c>
      <c r="DQ67" s="229">
        <v>86</v>
      </c>
      <c r="DR67" s="229">
        <v>101.2</v>
      </c>
      <c r="DS67" s="229">
        <v>81.2</v>
      </c>
      <c r="DT67" s="229">
        <v>93.9</v>
      </c>
      <c r="DU67" s="229">
        <v>71.8</v>
      </c>
      <c r="DV67" s="229">
        <v>102.5</v>
      </c>
      <c r="DW67" s="229">
        <v>98</v>
      </c>
      <c r="DX67" s="229">
        <v>94.9</v>
      </c>
      <c r="DY67" s="229">
        <v>118.8</v>
      </c>
      <c r="DZ67" s="229">
        <v>101</v>
      </c>
      <c r="EA67" s="229">
        <v>97</v>
      </c>
      <c r="EB67" s="229">
        <v>104</v>
      </c>
      <c r="EC67" s="229">
        <v>99.7</v>
      </c>
      <c r="ED67" s="229">
        <v>108.3</v>
      </c>
      <c r="EE67" s="229">
        <v>105.5</v>
      </c>
      <c r="EF67" s="229">
        <v>96.3</v>
      </c>
      <c r="EG67" s="229">
        <v>87.7</v>
      </c>
      <c r="EH67" s="229">
        <v>101.9</v>
      </c>
      <c r="EI67" s="229">
        <v>101.6</v>
      </c>
      <c r="EK67" s="229">
        <v>118.6</v>
      </c>
      <c r="EL67" s="229">
        <v>93.9</v>
      </c>
      <c r="EM67" s="229">
        <v>144</v>
      </c>
      <c r="EN67" s="229">
        <v>109.1</v>
      </c>
      <c r="EO67" s="229">
        <v>88.8</v>
      </c>
      <c r="EP67" s="229">
        <v>140.5</v>
      </c>
      <c r="EX67" s="229">
        <v>123.8</v>
      </c>
      <c r="EY67" s="229">
        <v>90.9</v>
      </c>
      <c r="EZ67" s="229">
        <v>100.8</v>
      </c>
      <c r="FB67" s="229">
        <v>106.7</v>
      </c>
      <c r="FC67" s="229">
        <v>106.7</v>
      </c>
      <c r="FD67" s="229">
        <v>99</v>
      </c>
      <c r="FE67" s="229">
        <v>97.4</v>
      </c>
      <c r="FF67" s="229">
        <v>107.7</v>
      </c>
      <c r="FG67" s="229">
        <v>68.8</v>
      </c>
      <c r="FH67" s="229">
        <v>99.1</v>
      </c>
      <c r="FI67" s="229">
        <v>101.6</v>
      </c>
      <c r="FJ67" s="229">
        <v>97.1</v>
      </c>
      <c r="FK67" s="229">
        <v>97.8</v>
      </c>
      <c r="FL67" s="229">
        <v>89.7</v>
      </c>
      <c r="FM67" s="229">
        <v>94.6</v>
      </c>
      <c r="FN67" s="229">
        <v>113.3</v>
      </c>
      <c r="FO67" s="229">
        <v>120</v>
      </c>
      <c r="FP67" s="229">
        <v>97</v>
      </c>
      <c r="FR67" s="229">
        <v>98.4</v>
      </c>
      <c r="FS67" s="229">
        <v>94.6</v>
      </c>
      <c r="FT67" s="229">
        <v>82.2</v>
      </c>
      <c r="FU67" s="229">
        <v>118.9</v>
      </c>
      <c r="FV67" s="229">
        <v>104.7</v>
      </c>
      <c r="FW67" s="229">
        <v>106.4</v>
      </c>
      <c r="FX67" s="229">
        <v>105.1</v>
      </c>
      <c r="FZ67" s="229">
        <v>92.7</v>
      </c>
      <c r="GA67" s="229">
        <v>92.1</v>
      </c>
      <c r="GB67" s="229">
        <v>93.4</v>
      </c>
      <c r="GC67" s="229">
        <v>95</v>
      </c>
      <c r="GD67" s="229">
        <v>93.6</v>
      </c>
      <c r="GE67" s="229">
        <v>91.3</v>
      </c>
      <c r="GF67" s="229">
        <v>104.4</v>
      </c>
      <c r="GG67" s="229">
        <v>99.7</v>
      </c>
      <c r="GH67" s="229">
        <v>96.9</v>
      </c>
      <c r="GI67" s="229">
        <v>99.4</v>
      </c>
      <c r="GJ67" s="229">
        <v>95.3</v>
      </c>
      <c r="GK67" s="229">
        <v>88.1</v>
      </c>
      <c r="GL67" s="229">
        <v>75.400000000000006</v>
      </c>
      <c r="GM67" s="229">
        <v>83.6</v>
      </c>
      <c r="GN67" s="229">
        <v>97.1</v>
      </c>
      <c r="GO67" s="229">
        <v>87.7</v>
      </c>
      <c r="GP67" s="229">
        <v>100.4</v>
      </c>
      <c r="GQ67" s="229">
        <v>96.1</v>
      </c>
      <c r="GR67" s="229">
        <v>99.5</v>
      </c>
      <c r="GS67" s="229">
        <v>100.6</v>
      </c>
      <c r="GT67" s="229">
        <v>97.6</v>
      </c>
      <c r="GU67" s="229">
        <v>105.6</v>
      </c>
      <c r="GV67" s="229">
        <v>93.3</v>
      </c>
      <c r="GW67" s="229">
        <v>103.1</v>
      </c>
      <c r="GX67" s="229">
        <v>102.3</v>
      </c>
      <c r="GY67" s="229">
        <v>94</v>
      </c>
      <c r="GZ67" s="229">
        <v>75.7</v>
      </c>
      <c r="HA67" s="229">
        <v>95.4</v>
      </c>
      <c r="HB67" s="229">
        <v>100.4</v>
      </c>
      <c r="HC67" s="229">
        <v>100.5</v>
      </c>
      <c r="HD67" s="229">
        <v>96.9</v>
      </c>
      <c r="HE67" s="229">
        <v>96.3</v>
      </c>
      <c r="HG67" s="229">
        <v>80.400000000000006</v>
      </c>
      <c r="HH67" s="229">
        <v>88.1</v>
      </c>
      <c r="HI67" s="229">
        <v>107.5</v>
      </c>
      <c r="HJ67" s="229">
        <v>120.1</v>
      </c>
      <c r="HK67" s="229">
        <v>90.6</v>
      </c>
      <c r="HN67" s="229">
        <v>109.4</v>
      </c>
      <c r="HO67" s="229">
        <v>106.5</v>
      </c>
      <c r="HP67" s="229">
        <v>101.8</v>
      </c>
      <c r="HQ67" s="229">
        <v>99.4</v>
      </c>
      <c r="HR67" s="229">
        <v>115.1</v>
      </c>
      <c r="HS67" s="229">
        <v>109.5</v>
      </c>
      <c r="HT67" s="229">
        <v>106.9</v>
      </c>
      <c r="HU67" s="229">
        <v>101.5</v>
      </c>
      <c r="HV67" s="229">
        <v>115.6</v>
      </c>
      <c r="HW67" s="229">
        <v>110.9</v>
      </c>
      <c r="HX67" s="229">
        <v>106.3</v>
      </c>
      <c r="HY67" s="229">
        <v>113.8</v>
      </c>
      <c r="HZ67" s="229">
        <v>100.1</v>
      </c>
      <c r="IA67" s="229">
        <v>115.1</v>
      </c>
      <c r="IB67" s="229">
        <v>107.1</v>
      </c>
      <c r="IC67" s="229">
        <v>99.8</v>
      </c>
      <c r="ID67" s="229">
        <v>138.80000000000001</v>
      </c>
      <c r="IE67" s="229">
        <v>111.5</v>
      </c>
      <c r="IF67" s="229">
        <v>102.7</v>
      </c>
      <c r="IG67" s="229">
        <v>111.1</v>
      </c>
      <c r="IH67" s="229">
        <v>96.6</v>
      </c>
      <c r="II67" s="229">
        <v>103</v>
      </c>
      <c r="IJ67" s="229">
        <v>101.7</v>
      </c>
      <c r="IK67" s="229">
        <v>105.9</v>
      </c>
      <c r="IL67" s="229">
        <v>104.8</v>
      </c>
      <c r="IM67" s="229">
        <v>97.4</v>
      </c>
      <c r="IN67" s="229">
        <v>100.4</v>
      </c>
      <c r="IP67" s="229">
        <v>96.5</v>
      </c>
      <c r="IQ67" s="229">
        <v>96.5</v>
      </c>
      <c r="IR67" s="229">
        <v>94.9</v>
      </c>
      <c r="IS67" s="229">
        <v>95.9</v>
      </c>
      <c r="IU67" s="229">
        <v>97.7</v>
      </c>
      <c r="IV67" s="229">
        <v>89.1</v>
      </c>
      <c r="IW67" s="229">
        <v>95.7</v>
      </c>
      <c r="IX67" s="229">
        <v>96.9</v>
      </c>
      <c r="IY67" s="229">
        <v>97</v>
      </c>
      <c r="IZ67" s="229">
        <v>97</v>
      </c>
      <c r="JA67" s="229">
        <v>105.6</v>
      </c>
      <c r="JB67" s="229">
        <v>99</v>
      </c>
      <c r="JD67" s="229">
        <v>98.3</v>
      </c>
      <c r="JE67" s="229">
        <v>99.3</v>
      </c>
      <c r="JF67" s="229">
        <v>95.1</v>
      </c>
      <c r="JG67" s="229">
        <v>99.1</v>
      </c>
      <c r="JH67" s="229">
        <v>96.9</v>
      </c>
      <c r="JI67" s="229">
        <v>97.1</v>
      </c>
      <c r="JJ67" s="229">
        <v>98.6</v>
      </c>
      <c r="JK67" s="229">
        <v>89.1</v>
      </c>
      <c r="JL67" s="229">
        <v>96.7</v>
      </c>
      <c r="JM67" s="229">
        <v>97.6</v>
      </c>
      <c r="JN67" s="229">
        <v>95</v>
      </c>
      <c r="JO67" s="229">
        <v>95</v>
      </c>
      <c r="JP67" s="229">
        <v>95</v>
      </c>
      <c r="JQ67" s="229">
        <v>94.6</v>
      </c>
      <c r="JR67" s="229">
        <v>100.6</v>
      </c>
      <c r="JS67" s="229">
        <v>100.9</v>
      </c>
      <c r="JT67" s="229">
        <v>101.9</v>
      </c>
      <c r="JU67" s="229">
        <v>101.9</v>
      </c>
      <c r="JV67" s="229">
        <v>98.2</v>
      </c>
      <c r="JW67" s="229">
        <v>97.6</v>
      </c>
      <c r="JX67" s="229">
        <v>98.9</v>
      </c>
      <c r="JY67" s="229">
        <v>100.8</v>
      </c>
      <c r="JZ67" s="229">
        <v>100.8</v>
      </c>
      <c r="KA67" s="229">
        <v>99.1</v>
      </c>
      <c r="KB67" s="229">
        <v>99.2</v>
      </c>
      <c r="KC67" s="229">
        <v>92</v>
      </c>
      <c r="KD67" s="229">
        <v>121.9</v>
      </c>
      <c r="KE67" s="229">
        <v>94.3</v>
      </c>
      <c r="KF67" s="229">
        <v>100.2</v>
      </c>
      <c r="KG67" s="229">
        <v>92.5</v>
      </c>
      <c r="KH67" s="229">
        <v>91.3</v>
      </c>
      <c r="KI67" s="229">
        <v>94.7</v>
      </c>
      <c r="KJ67" s="229">
        <v>99</v>
      </c>
      <c r="KK67" s="229">
        <v>99.1</v>
      </c>
      <c r="KL67" s="229">
        <v>93.3</v>
      </c>
      <c r="KM67" s="229">
        <v>102.9</v>
      </c>
      <c r="KN67" s="229">
        <v>97.2</v>
      </c>
      <c r="KO67" s="229">
        <v>99.9</v>
      </c>
      <c r="KP67" s="229">
        <v>93.1</v>
      </c>
      <c r="KQ67" s="229">
        <v>95.7</v>
      </c>
      <c r="KR67" s="229">
        <v>102.5</v>
      </c>
      <c r="KS67" s="229">
        <v>99.4</v>
      </c>
      <c r="KT67" s="229">
        <v>103</v>
      </c>
      <c r="KU67" s="229">
        <v>93.9</v>
      </c>
      <c r="KV67" s="229">
        <v>99.8</v>
      </c>
      <c r="KW67" s="229">
        <v>99.8</v>
      </c>
      <c r="KX67" s="229">
        <v>89.1</v>
      </c>
      <c r="KY67" s="229">
        <v>93.4</v>
      </c>
      <c r="KZ67" s="229">
        <v>84.4</v>
      </c>
      <c r="LA67" s="229">
        <v>72.2</v>
      </c>
      <c r="LB67" s="229">
        <v>72.2</v>
      </c>
      <c r="LC67" s="229">
        <v>97.6</v>
      </c>
      <c r="LD67" s="229">
        <v>98.5</v>
      </c>
      <c r="LE67" s="229">
        <v>96.2</v>
      </c>
      <c r="LF67" s="229">
        <v>113.1</v>
      </c>
      <c r="LG67" s="229">
        <v>140.9</v>
      </c>
      <c r="LH67" s="229">
        <v>171</v>
      </c>
      <c r="LI67" s="229">
        <v>207.6</v>
      </c>
      <c r="LJ67" s="229">
        <v>132.19999999999999</v>
      </c>
      <c r="LK67" s="229">
        <v>125.5</v>
      </c>
      <c r="LL67" s="229">
        <v>128.5</v>
      </c>
      <c r="LM67" s="229">
        <v>207.2</v>
      </c>
      <c r="LN67" s="229">
        <v>158.5</v>
      </c>
      <c r="LO67" s="229">
        <v>193.8</v>
      </c>
      <c r="LQ67" s="229">
        <v>124.2</v>
      </c>
      <c r="LR67" s="229">
        <v>133.9</v>
      </c>
      <c r="LS67" s="229">
        <v>158.1</v>
      </c>
      <c r="LT67" s="229">
        <v>108.8</v>
      </c>
      <c r="LU67" s="229">
        <v>97.3</v>
      </c>
      <c r="LV67" s="229">
        <v>98.8</v>
      </c>
      <c r="LW67" s="229">
        <v>101.4</v>
      </c>
      <c r="LX67" s="229">
        <v>96.1</v>
      </c>
      <c r="LY67" s="229">
        <v>101.5</v>
      </c>
      <c r="LZ67" s="229">
        <v>114.9</v>
      </c>
      <c r="MA67" s="229">
        <v>99.2</v>
      </c>
      <c r="MB67" s="229">
        <v>121</v>
      </c>
      <c r="MC67" s="229">
        <v>121.2</v>
      </c>
      <c r="MD67" s="229">
        <v>109.3</v>
      </c>
      <c r="ME67" s="229">
        <v>107.7</v>
      </c>
      <c r="MF67" s="229">
        <v>106.4</v>
      </c>
      <c r="MG67" s="229">
        <v>108.9</v>
      </c>
      <c r="MH67" s="229">
        <v>104.7</v>
      </c>
      <c r="MI67" s="229">
        <v>105.1</v>
      </c>
      <c r="MJ67" s="229">
        <v>109.7</v>
      </c>
      <c r="MK67" s="229">
        <v>98.1</v>
      </c>
      <c r="ML67" s="229">
        <v>98.2</v>
      </c>
      <c r="MM67" s="229">
        <v>97.8</v>
      </c>
      <c r="MN67" s="229">
        <v>97.9</v>
      </c>
      <c r="MO67" s="229">
        <v>100.5</v>
      </c>
      <c r="MP67" s="229">
        <v>98.5</v>
      </c>
      <c r="MQ67" s="229">
        <v>93.6</v>
      </c>
      <c r="MR67" s="229">
        <v>95.5</v>
      </c>
      <c r="MS67" s="229">
        <v>99.6</v>
      </c>
      <c r="MT67" s="229">
        <v>94.5</v>
      </c>
      <c r="MV67" s="229">
        <v>96.9</v>
      </c>
      <c r="MW67" s="229">
        <v>99.8</v>
      </c>
      <c r="MX67" s="229">
        <v>96.5</v>
      </c>
      <c r="MY67" s="229">
        <v>104.4</v>
      </c>
      <c r="MZ67" s="229">
        <v>87.2</v>
      </c>
      <c r="NA67" s="229">
        <v>112.6</v>
      </c>
      <c r="NC67" s="229">
        <v>104.1</v>
      </c>
      <c r="ND67" s="229">
        <v>109.3</v>
      </c>
      <c r="NE67" s="229">
        <v>120.2</v>
      </c>
      <c r="NF67" s="229">
        <v>102.1</v>
      </c>
      <c r="NG67" s="229">
        <v>102.1</v>
      </c>
      <c r="NH67" s="229">
        <v>102.1</v>
      </c>
      <c r="NI67" s="229">
        <v>102.1</v>
      </c>
      <c r="NJ67" s="229">
        <v>102.6</v>
      </c>
      <c r="NK67" s="229">
        <v>107.7</v>
      </c>
      <c r="NL67" s="229">
        <v>91.1</v>
      </c>
      <c r="NM67" s="229">
        <v>95.6</v>
      </c>
      <c r="NN67" s="229">
        <v>113.6</v>
      </c>
      <c r="NO67" s="229">
        <v>113.4</v>
      </c>
      <c r="NP67" s="229">
        <v>105.3</v>
      </c>
      <c r="NQ67" s="229">
        <v>105.4</v>
      </c>
      <c r="NR67" s="229">
        <v>98.7</v>
      </c>
      <c r="NS67" s="229">
        <v>96.1</v>
      </c>
      <c r="NT67" s="229">
        <v>96.1</v>
      </c>
      <c r="NU67" s="229">
        <v>98.5</v>
      </c>
      <c r="NV67" s="229">
        <v>96.1</v>
      </c>
      <c r="NW67" s="229">
        <v>113.6</v>
      </c>
      <c r="NX67" s="229">
        <v>100</v>
      </c>
      <c r="NY67" s="229">
        <v>100</v>
      </c>
      <c r="NZ67" s="229">
        <v>96.2</v>
      </c>
      <c r="OA67" s="229">
        <v>94.4</v>
      </c>
      <c r="OB67" s="229">
        <v>101.4</v>
      </c>
      <c r="OC67" s="229">
        <v>102.2</v>
      </c>
      <c r="OD67" s="229">
        <v>99.4</v>
      </c>
      <c r="OE67" s="229">
        <v>93.7</v>
      </c>
      <c r="OF67" s="229">
        <v>93.7</v>
      </c>
      <c r="OG67" s="229">
        <v>96.9</v>
      </c>
      <c r="OI67" s="229">
        <v>91.1</v>
      </c>
      <c r="OK67" s="229">
        <v>92</v>
      </c>
      <c r="OL67" s="229">
        <v>94.8</v>
      </c>
      <c r="OM67" s="229">
        <v>93.5</v>
      </c>
      <c r="ON67" s="229">
        <v>99.1</v>
      </c>
      <c r="OO67" s="229">
        <v>93.8</v>
      </c>
      <c r="OP67" s="229">
        <v>93.9</v>
      </c>
      <c r="OQ67" s="229">
        <v>91</v>
      </c>
      <c r="OR67" s="229">
        <v>96.7</v>
      </c>
      <c r="OT67" s="229">
        <v>86.6</v>
      </c>
      <c r="OV67" s="229">
        <v>91.3</v>
      </c>
      <c r="OW67" s="229">
        <v>102.3</v>
      </c>
      <c r="OX67" s="229">
        <v>95.2</v>
      </c>
      <c r="OY67" s="229">
        <v>95.7</v>
      </c>
      <c r="OZ67" s="229">
        <v>81.400000000000006</v>
      </c>
      <c r="PA67" s="229">
        <v>76.8</v>
      </c>
      <c r="PB67" s="229">
        <v>103.7</v>
      </c>
      <c r="PC67" s="229">
        <v>99.4</v>
      </c>
      <c r="PD67" s="229">
        <v>95.9</v>
      </c>
      <c r="PE67" s="229">
        <v>106</v>
      </c>
      <c r="PF67" s="229">
        <v>147.19999999999999</v>
      </c>
      <c r="PG67" s="229">
        <v>94.2</v>
      </c>
      <c r="PH67" s="229">
        <v>101.2</v>
      </c>
      <c r="PI67" s="229">
        <v>96.9</v>
      </c>
      <c r="PJ67" s="229">
        <v>95.1</v>
      </c>
      <c r="PK67" s="229">
        <v>95</v>
      </c>
      <c r="PL67" s="229">
        <v>105.7</v>
      </c>
      <c r="PM67" s="229">
        <v>96.1</v>
      </c>
      <c r="PN67" s="229">
        <v>89.8</v>
      </c>
      <c r="PO67" s="229">
        <v>97.3</v>
      </c>
      <c r="PP67" s="229">
        <v>88.4</v>
      </c>
      <c r="PQ67" s="229">
        <v>95</v>
      </c>
      <c r="PR67" s="229">
        <v>88.1</v>
      </c>
      <c r="PS67" s="229">
        <v>92.7</v>
      </c>
      <c r="PT67" s="229">
        <v>92.7</v>
      </c>
      <c r="PU67" s="229">
        <v>100.3</v>
      </c>
      <c r="PV67" s="229">
        <v>94.5</v>
      </c>
      <c r="PW67" s="229">
        <v>97.5</v>
      </c>
      <c r="PX67" s="229">
        <v>97.2</v>
      </c>
      <c r="PY67" s="229">
        <v>89.4</v>
      </c>
      <c r="PZ67" s="229">
        <v>105.1</v>
      </c>
      <c r="QA67" s="229">
        <v>100.9</v>
      </c>
      <c r="QB67" s="229">
        <v>99.3</v>
      </c>
      <c r="QC67" s="229">
        <v>100.4</v>
      </c>
      <c r="QD67" s="229">
        <v>99.3</v>
      </c>
      <c r="QE67" s="229">
        <v>97.3</v>
      </c>
      <c r="QF67" s="229">
        <v>100.8</v>
      </c>
      <c r="QG67" s="229">
        <v>101.7</v>
      </c>
      <c r="QH67" s="229">
        <v>99.2</v>
      </c>
      <c r="QI67" s="229">
        <v>105.2</v>
      </c>
      <c r="QJ67" s="229">
        <v>105.9</v>
      </c>
      <c r="QK67" s="229">
        <v>105.9</v>
      </c>
      <c r="QL67" s="229">
        <v>97.7</v>
      </c>
      <c r="QM67" s="229">
        <v>102.9</v>
      </c>
      <c r="QN67" s="229">
        <v>95.3</v>
      </c>
      <c r="QO67" s="229">
        <v>102.2</v>
      </c>
      <c r="QP67" s="229">
        <v>103.3</v>
      </c>
      <c r="QQ67" s="229">
        <v>101</v>
      </c>
      <c r="QS67" s="229">
        <v>103.4</v>
      </c>
      <c r="QT67" s="229">
        <v>108</v>
      </c>
      <c r="QU67" s="229">
        <v>106</v>
      </c>
      <c r="QV67" s="229">
        <v>84.6</v>
      </c>
      <c r="QW67" s="229">
        <v>105.7</v>
      </c>
      <c r="QX67" s="229">
        <v>105</v>
      </c>
      <c r="QY67" s="229">
        <v>103.4</v>
      </c>
      <c r="QZ67" s="229">
        <v>101.1</v>
      </c>
      <c r="RA67" s="229">
        <v>94.9</v>
      </c>
      <c r="RB67" s="229">
        <v>95.4</v>
      </c>
      <c r="RC67" s="229">
        <v>95</v>
      </c>
      <c r="RD67" s="229">
        <v>93.8</v>
      </c>
      <c r="RE67" s="229">
        <v>92.7</v>
      </c>
      <c r="RF67" s="229">
        <v>101.4</v>
      </c>
      <c r="RG67" s="229">
        <v>106</v>
      </c>
      <c r="RH67" s="229">
        <v>104.3</v>
      </c>
      <c r="RI67" s="229">
        <v>109</v>
      </c>
      <c r="RJ67" s="229">
        <v>105.3</v>
      </c>
      <c r="RK67" s="229">
        <v>101.1</v>
      </c>
      <c r="RL67" s="229">
        <v>117.7</v>
      </c>
      <c r="RM67" s="229">
        <v>101.2</v>
      </c>
      <c r="RN67" s="229">
        <v>104.2</v>
      </c>
      <c r="RO67" s="229">
        <v>102</v>
      </c>
      <c r="RP67" s="229">
        <v>112.1</v>
      </c>
      <c r="RQ67" s="229">
        <v>108.3</v>
      </c>
      <c r="RR67" s="229">
        <v>105.6</v>
      </c>
      <c r="RS67" s="229">
        <v>101.5</v>
      </c>
      <c r="RT67" s="229">
        <v>109</v>
      </c>
      <c r="RU67" s="229">
        <v>110.8</v>
      </c>
      <c r="RW67" s="229">
        <v>103.2</v>
      </c>
      <c r="RX67" s="229">
        <v>109.6</v>
      </c>
      <c r="RY67" s="229">
        <v>118</v>
      </c>
      <c r="RZ67" s="229">
        <v>109.7</v>
      </c>
      <c r="SA67" s="229">
        <v>101.4</v>
      </c>
      <c r="SB67" s="229">
        <v>116.7</v>
      </c>
      <c r="SC67" s="229">
        <v>100.9</v>
      </c>
      <c r="SD67" s="229">
        <v>113</v>
      </c>
      <c r="SE67" s="229">
        <v>96.9</v>
      </c>
      <c r="SF67" s="229">
        <v>100.2</v>
      </c>
      <c r="SG67" s="229">
        <v>74.900000000000006</v>
      </c>
      <c r="SH67" s="229">
        <v>99.6</v>
      </c>
      <c r="SI67" s="229">
        <v>97.3</v>
      </c>
      <c r="SK67" s="229">
        <v>100.9</v>
      </c>
      <c r="SL67" s="229">
        <v>100.9</v>
      </c>
      <c r="SM67" s="229">
        <v>100.1</v>
      </c>
      <c r="SN67" s="229">
        <v>100</v>
      </c>
      <c r="SO67" s="229">
        <v>100.3</v>
      </c>
      <c r="SP67" s="229">
        <v>100.1</v>
      </c>
      <c r="SQ67" s="229">
        <v>100</v>
      </c>
      <c r="SR67" s="229">
        <v>100</v>
      </c>
      <c r="SS67" s="229">
        <v>99.3</v>
      </c>
      <c r="ST67" s="229">
        <v>99.7</v>
      </c>
      <c r="SU67" s="229">
        <v>99</v>
      </c>
      <c r="SV67" s="229">
        <v>99</v>
      </c>
      <c r="SW67" s="229">
        <v>99.4</v>
      </c>
      <c r="SY67" s="229">
        <v>94.3</v>
      </c>
      <c r="SZ67" s="229">
        <v>100.2</v>
      </c>
      <c r="TA67" s="229">
        <v>110.6</v>
      </c>
      <c r="TB67" s="229">
        <v>112.9</v>
      </c>
      <c r="TC67" s="229">
        <v>102.6</v>
      </c>
      <c r="TD67" s="229">
        <v>97.5</v>
      </c>
      <c r="TE67" s="229">
        <v>101.2</v>
      </c>
      <c r="TF67" s="229">
        <v>99.5</v>
      </c>
      <c r="TG67" s="229">
        <v>101.4</v>
      </c>
      <c r="TH67" s="229">
        <v>103.3</v>
      </c>
      <c r="TI67" s="229">
        <v>98.6</v>
      </c>
      <c r="TJ67" s="229">
        <v>101.6</v>
      </c>
      <c r="TK67" s="229">
        <v>100.2</v>
      </c>
      <c r="TL67" s="229">
        <v>87.9</v>
      </c>
      <c r="TM67" s="229">
        <v>87.9</v>
      </c>
      <c r="TN67" s="229">
        <v>96.6</v>
      </c>
      <c r="TO67" s="229">
        <v>87.8</v>
      </c>
      <c r="TP67" s="229">
        <v>87.6</v>
      </c>
      <c r="TQ67" s="229">
        <v>73.2</v>
      </c>
      <c r="TR67" s="229">
        <v>95.1</v>
      </c>
      <c r="TS67" s="229">
        <v>145.30000000000001</v>
      </c>
      <c r="TU67" s="229">
        <v>101.5</v>
      </c>
      <c r="TV67" s="229">
        <v>97.1</v>
      </c>
      <c r="TW67" s="229">
        <v>92.8</v>
      </c>
      <c r="TX67" s="229">
        <v>101.9</v>
      </c>
      <c r="TY67" s="229">
        <v>104.5</v>
      </c>
      <c r="TZ67" s="229">
        <v>90.8</v>
      </c>
      <c r="UA67" s="229">
        <v>102.5</v>
      </c>
      <c r="UC67" s="229">
        <v>122.2</v>
      </c>
      <c r="UD67" s="229">
        <v>101.9</v>
      </c>
      <c r="UE67" s="229">
        <v>108.3</v>
      </c>
      <c r="UF67" s="229">
        <v>100</v>
      </c>
      <c r="UG67" s="229">
        <v>100</v>
      </c>
      <c r="UH67" s="229">
        <v>99.8</v>
      </c>
      <c r="UI67" s="229">
        <v>113.9</v>
      </c>
      <c r="UJ67" s="229">
        <v>106.8</v>
      </c>
      <c r="UK67" s="229">
        <v>161</v>
      </c>
      <c r="UL67" s="229">
        <v>107.8</v>
      </c>
      <c r="UM67" s="229">
        <v>107</v>
      </c>
      <c r="UN67" s="229">
        <v>110.8</v>
      </c>
      <c r="UO67" s="229">
        <v>96.2</v>
      </c>
      <c r="UP67" s="229">
        <v>98.9</v>
      </c>
      <c r="UQ67" s="229">
        <v>96.2</v>
      </c>
      <c r="UR67" s="229">
        <v>362.6</v>
      </c>
      <c r="US67" s="229">
        <v>119.6</v>
      </c>
      <c r="UT67" s="229">
        <v>97.4</v>
      </c>
      <c r="UU67" s="229">
        <v>97.4</v>
      </c>
      <c r="UV67" s="229">
        <v>98.1</v>
      </c>
      <c r="UW67" s="229">
        <v>98.3</v>
      </c>
      <c r="UX67" s="229">
        <v>94.8</v>
      </c>
      <c r="UY67" s="229">
        <v>90.7</v>
      </c>
      <c r="UZ67" s="229">
        <v>91.2</v>
      </c>
      <c r="VA67" s="229">
        <v>100.7</v>
      </c>
      <c r="VB67" s="229">
        <v>85.3</v>
      </c>
      <c r="VC67" s="229">
        <v>97.3</v>
      </c>
      <c r="VD67" s="229">
        <v>96.3</v>
      </c>
      <c r="VE67" s="229">
        <v>99.2</v>
      </c>
      <c r="VF67" s="229">
        <v>95.8</v>
      </c>
      <c r="VG67" s="229">
        <v>108.1</v>
      </c>
      <c r="VH67" s="229">
        <v>324.10000000000002</v>
      </c>
      <c r="VI67" s="229">
        <v>509.4</v>
      </c>
      <c r="VJ67" s="229">
        <v>186.2</v>
      </c>
      <c r="VL67" s="229">
        <v>397.3</v>
      </c>
      <c r="VM67" s="229">
        <v>508.5</v>
      </c>
      <c r="VN67" s="229">
        <v>898.4</v>
      </c>
      <c r="VO67" s="229">
        <v>325</v>
      </c>
      <c r="VP67" s="229">
        <v>663.5</v>
      </c>
      <c r="VQ67" s="229">
        <v>323.3</v>
      </c>
      <c r="VR67" s="229">
        <v>92</v>
      </c>
      <c r="VS67" s="229">
        <v>95.8</v>
      </c>
      <c r="VT67" s="229">
        <v>105.2</v>
      </c>
      <c r="VU67" s="229">
        <v>96.9</v>
      </c>
      <c r="VV67" s="229">
        <v>101.7</v>
      </c>
      <c r="VW67" s="229">
        <v>104.5</v>
      </c>
      <c r="VX67" s="229">
        <v>89.7</v>
      </c>
      <c r="VY67" s="229">
        <v>99.4</v>
      </c>
      <c r="VZ67" s="229">
        <v>95.3</v>
      </c>
      <c r="WA67" s="229">
        <v>100.8</v>
      </c>
      <c r="WB67" s="229">
        <v>106.8</v>
      </c>
      <c r="WC67" s="229">
        <v>139</v>
      </c>
      <c r="WD67" s="229">
        <v>96</v>
      </c>
      <c r="WE67" s="229">
        <v>107.7</v>
      </c>
      <c r="WF67" s="229">
        <v>94.1</v>
      </c>
      <c r="WG67" s="229">
        <v>105.7</v>
      </c>
      <c r="WH67" s="229">
        <v>112.2</v>
      </c>
      <c r="WI67" s="229">
        <v>112.6</v>
      </c>
      <c r="WJ67" s="229">
        <v>155.30000000000001</v>
      </c>
      <c r="WM67" s="229">
        <v>102.6</v>
      </c>
      <c r="WN67" s="229">
        <v>107.2</v>
      </c>
      <c r="WO67" s="229">
        <v>95.6</v>
      </c>
      <c r="WP67" s="229">
        <v>101.5</v>
      </c>
      <c r="WQ67" s="229">
        <v>97.5</v>
      </c>
      <c r="WR67" s="229">
        <v>104</v>
      </c>
      <c r="WS67" s="229">
        <v>100.6</v>
      </c>
      <c r="WT67" s="229">
        <v>106.1</v>
      </c>
      <c r="WU67" s="229">
        <v>163.80000000000001</v>
      </c>
      <c r="WW67" s="229">
        <v>105.7</v>
      </c>
      <c r="WX67" s="229">
        <v>105</v>
      </c>
      <c r="WY67" s="229">
        <v>113.5</v>
      </c>
      <c r="WZ67" s="229">
        <v>103.7</v>
      </c>
      <c r="XA67" s="229">
        <v>91</v>
      </c>
      <c r="XB67" s="229">
        <v>111.1</v>
      </c>
      <c r="XD67" s="229">
        <v>96.6</v>
      </c>
      <c r="XE67" s="229">
        <v>100.7</v>
      </c>
      <c r="XF67" s="229">
        <v>98.4</v>
      </c>
      <c r="XG67" s="229">
        <v>99.8</v>
      </c>
      <c r="XH67" s="229">
        <v>99.8</v>
      </c>
      <c r="XI67" s="229">
        <v>99.5</v>
      </c>
      <c r="XJ67" s="229">
        <v>100</v>
      </c>
      <c r="XK67" s="229">
        <v>94.5</v>
      </c>
      <c r="XM67" s="229">
        <v>90.9</v>
      </c>
      <c r="XN67" s="229">
        <v>97.1</v>
      </c>
      <c r="XO67" s="229">
        <v>97</v>
      </c>
      <c r="XP67" s="229">
        <v>97.2</v>
      </c>
      <c r="XQ67" s="229">
        <v>97.1</v>
      </c>
      <c r="XR67" s="229">
        <v>96.9</v>
      </c>
      <c r="XS67" s="229">
        <v>100.1</v>
      </c>
      <c r="XT67" s="229">
        <v>100.1</v>
      </c>
      <c r="XU67" s="229">
        <v>72.099999999999994</v>
      </c>
      <c r="XV67" s="229">
        <v>72.099999999999994</v>
      </c>
      <c r="XW67" s="229">
        <v>97.3</v>
      </c>
      <c r="XX67" s="229">
        <v>97.3</v>
      </c>
      <c r="XY67" s="229">
        <v>97.4</v>
      </c>
      <c r="XZ67" s="229">
        <v>98.9</v>
      </c>
      <c r="YA67" s="229">
        <v>96.1</v>
      </c>
      <c r="YB67" s="229">
        <v>96</v>
      </c>
      <c r="YC67" s="229">
        <v>95</v>
      </c>
      <c r="YD67" s="229">
        <v>100.4</v>
      </c>
      <c r="YE67" s="229">
        <v>100.1</v>
      </c>
      <c r="YF67" s="229">
        <v>99.5</v>
      </c>
      <c r="YG67" s="229">
        <v>100</v>
      </c>
      <c r="YH67" s="229">
        <v>98.7</v>
      </c>
      <c r="YI67" s="229">
        <v>100</v>
      </c>
      <c r="YJ67" s="229">
        <v>99.6</v>
      </c>
      <c r="YK67" s="229">
        <v>100.3</v>
      </c>
      <c r="YM67" s="229">
        <v>97.3</v>
      </c>
      <c r="YN67" s="229">
        <v>97.1</v>
      </c>
      <c r="YO67" s="229">
        <v>99.6</v>
      </c>
      <c r="YP67" s="229">
        <v>102.3</v>
      </c>
      <c r="YQ67" s="229">
        <v>102.5</v>
      </c>
      <c r="YR67" s="229">
        <v>97</v>
      </c>
      <c r="YS67" s="229">
        <v>100.5</v>
      </c>
      <c r="YT67" s="229">
        <v>99.2</v>
      </c>
      <c r="YU67" s="229">
        <v>100.2</v>
      </c>
      <c r="YV67" s="229">
        <v>93.8</v>
      </c>
      <c r="YW67" s="229">
        <v>100</v>
      </c>
      <c r="YX67" s="229">
        <v>101.9</v>
      </c>
      <c r="YY67" s="229">
        <v>101.3</v>
      </c>
      <c r="YZ67" s="229">
        <v>97</v>
      </c>
      <c r="ZA67" s="229">
        <v>132.1</v>
      </c>
      <c r="ZB67" s="229">
        <v>100.4</v>
      </c>
      <c r="ZD67" s="229">
        <v>101.8</v>
      </c>
      <c r="ZF67" s="229">
        <v>97.1</v>
      </c>
      <c r="ZG67" s="229">
        <v>100.3</v>
      </c>
      <c r="ZH67" s="229">
        <v>111.2</v>
      </c>
      <c r="ZI67" s="229">
        <v>100.2</v>
      </c>
      <c r="ZJ67" s="229">
        <v>99</v>
      </c>
      <c r="ZK67" s="229">
        <v>98.4</v>
      </c>
      <c r="ZL67" s="229">
        <v>99</v>
      </c>
      <c r="ZM67" s="229">
        <v>100.3</v>
      </c>
      <c r="ZN67" s="229">
        <v>104.4</v>
      </c>
      <c r="ZO67" s="229">
        <v>127.3</v>
      </c>
      <c r="ZP67" s="229">
        <v>146</v>
      </c>
      <c r="ZQ67" s="229">
        <v>109.4</v>
      </c>
      <c r="ZR67" s="229">
        <v>105.8</v>
      </c>
      <c r="ZS67" s="229">
        <v>108.2</v>
      </c>
      <c r="ZT67" s="229">
        <v>116.3</v>
      </c>
      <c r="ZV67" s="229">
        <v>100.7</v>
      </c>
      <c r="ZW67" s="229">
        <v>96.8</v>
      </c>
      <c r="ZX67" s="229">
        <v>112.2</v>
      </c>
      <c r="ZY67" s="229">
        <v>102.2</v>
      </c>
      <c r="ZZ67" s="229">
        <v>102.7</v>
      </c>
      <c r="AAA67" s="229">
        <v>102.3</v>
      </c>
      <c r="AAB67" s="229">
        <v>101.1</v>
      </c>
      <c r="AAC67" s="229">
        <v>103.2</v>
      </c>
      <c r="AAD67" s="229">
        <v>101.4</v>
      </c>
      <c r="AAE67" s="229">
        <v>101.5</v>
      </c>
      <c r="AAF67" s="229">
        <v>102</v>
      </c>
      <c r="AAG67" s="229">
        <v>101</v>
      </c>
      <c r="AAH67" s="229">
        <v>101.9</v>
      </c>
      <c r="AAI67" s="229">
        <v>95.8</v>
      </c>
      <c r="AAJ67" s="229">
        <v>100</v>
      </c>
      <c r="AAK67" s="229">
        <v>113.8</v>
      </c>
      <c r="AAL67" s="229">
        <v>93.6</v>
      </c>
      <c r="AAM67" s="229">
        <v>97.3</v>
      </c>
      <c r="AAN67" s="229">
        <v>103.8</v>
      </c>
      <c r="AAO67" s="229">
        <v>90.1</v>
      </c>
      <c r="AAP67" s="229">
        <v>89.3</v>
      </c>
      <c r="AAQ67" s="229">
        <v>114.3</v>
      </c>
      <c r="AAR67" s="229">
        <v>83</v>
      </c>
      <c r="AAS67" s="229">
        <v>67.099999999999994</v>
      </c>
      <c r="AAT67" s="229">
        <v>100.2</v>
      </c>
      <c r="AAU67" s="229">
        <v>102.9</v>
      </c>
      <c r="AAV67" s="229">
        <v>104.5</v>
      </c>
      <c r="AAW67" s="229">
        <v>101</v>
      </c>
      <c r="AAX67" s="229">
        <v>83.5</v>
      </c>
      <c r="AAY67" s="229">
        <v>83.3</v>
      </c>
      <c r="AAZ67" s="229">
        <v>84.2</v>
      </c>
      <c r="ABA67" s="229">
        <v>96.7</v>
      </c>
      <c r="ABB67" s="229">
        <v>95.9</v>
      </c>
      <c r="ABC67" s="229">
        <v>100.8</v>
      </c>
      <c r="ABD67" s="229">
        <v>86.9</v>
      </c>
      <c r="ABE67" s="229">
        <v>92.8</v>
      </c>
      <c r="ABF67" s="229">
        <v>100</v>
      </c>
      <c r="ABG67" s="229">
        <v>93.7</v>
      </c>
      <c r="ABH67" s="229">
        <v>101.9</v>
      </c>
      <c r="ABI67" s="229">
        <v>99.1</v>
      </c>
      <c r="ABJ67" s="229">
        <v>101.8</v>
      </c>
      <c r="ABK67" s="229">
        <v>95.5</v>
      </c>
      <c r="ABL67" s="229">
        <v>101.6</v>
      </c>
      <c r="ABM67" s="229">
        <v>100.5</v>
      </c>
      <c r="ABN67" s="229">
        <v>97.7</v>
      </c>
      <c r="ABO67" s="229">
        <v>100.4</v>
      </c>
      <c r="ABP67" s="229">
        <v>100.2</v>
      </c>
      <c r="ABQ67" s="229">
        <v>101.2</v>
      </c>
      <c r="ABR67" s="229">
        <v>100.4</v>
      </c>
      <c r="ABS67" s="229">
        <v>91.3</v>
      </c>
      <c r="ABT67" s="229">
        <v>102.6</v>
      </c>
      <c r="ABU67" s="229">
        <v>104.7</v>
      </c>
      <c r="ABV67" s="229">
        <v>107.4</v>
      </c>
      <c r="ABW67" s="229">
        <v>105.9</v>
      </c>
      <c r="ACB67" s="229">
        <v>100.5</v>
      </c>
      <c r="ACC67" s="229">
        <v>100.5</v>
      </c>
      <c r="ACD67" s="229">
        <v>100.2</v>
      </c>
      <c r="ACE67" s="229">
        <v>98.8</v>
      </c>
      <c r="ACF67" s="229">
        <v>111.6</v>
      </c>
      <c r="ACG67" s="229">
        <v>101</v>
      </c>
      <c r="ACH67" s="229">
        <v>97.5</v>
      </c>
      <c r="ACI67" s="229">
        <v>98</v>
      </c>
      <c r="ACJ67" s="229">
        <v>84.5</v>
      </c>
      <c r="ACK67" s="229">
        <v>111</v>
      </c>
      <c r="ACL67" s="229">
        <v>98.2</v>
      </c>
      <c r="ACM67" s="229">
        <v>98</v>
      </c>
      <c r="ACN67" s="229">
        <v>100.4</v>
      </c>
      <c r="ACO67" s="229">
        <v>102.3</v>
      </c>
      <c r="ACP67" s="229">
        <v>98.2</v>
      </c>
      <c r="ACQ67" s="229">
        <v>100.2</v>
      </c>
      <c r="ACR67" s="229">
        <v>99.8</v>
      </c>
      <c r="ACS67" s="229">
        <v>100.7</v>
      </c>
      <c r="ACT67" s="229">
        <v>196.4</v>
      </c>
      <c r="ACU67" s="229">
        <v>99.6</v>
      </c>
      <c r="ACV67" s="229">
        <v>99.7</v>
      </c>
      <c r="ACW67" s="229">
        <v>96.5</v>
      </c>
      <c r="ACX67" s="229">
        <v>101.9</v>
      </c>
      <c r="ACY67" s="229">
        <v>100.8</v>
      </c>
      <c r="ACZ67" s="229">
        <v>99.6</v>
      </c>
      <c r="ADA67" s="229">
        <v>99.4</v>
      </c>
      <c r="ADB67" s="229">
        <v>79.3</v>
      </c>
      <c r="ADC67" s="229">
        <v>99.1</v>
      </c>
      <c r="ADD67" s="229">
        <v>101.1</v>
      </c>
      <c r="ADE67" s="229">
        <v>111.9</v>
      </c>
      <c r="ADF67" s="229">
        <v>131.30000000000001</v>
      </c>
      <c r="ADG67" s="229">
        <v>98.7</v>
      </c>
      <c r="ADH67" s="229">
        <v>97.3</v>
      </c>
      <c r="ADI67" s="229">
        <v>100.4</v>
      </c>
      <c r="ADJ67" s="229">
        <v>100.6</v>
      </c>
      <c r="ADK67" s="229">
        <v>100.2</v>
      </c>
      <c r="ADP67" s="229">
        <v>100.7</v>
      </c>
      <c r="ADQ67" s="229">
        <v>100.8</v>
      </c>
      <c r="ADR67" s="229">
        <v>100.6</v>
      </c>
      <c r="ADS67" s="229">
        <v>100.8</v>
      </c>
      <c r="ADT67" s="229">
        <v>103.1</v>
      </c>
      <c r="ADU67" s="229">
        <v>100.7</v>
      </c>
      <c r="ADV67" s="229">
        <v>101</v>
      </c>
      <c r="ADW67" s="229">
        <v>101.1</v>
      </c>
    </row>
    <row r="68" spans="1:803">
      <c r="A68" s="229">
        <v>200502</v>
      </c>
      <c r="B68" s="229">
        <v>100.2</v>
      </c>
      <c r="C68" s="229">
        <v>97.8</v>
      </c>
      <c r="D68" s="229">
        <v>99.1</v>
      </c>
      <c r="E68" s="229">
        <v>111.4</v>
      </c>
      <c r="F68" s="229">
        <v>111.3</v>
      </c>
      <c r="G68" s="229">
        <v>111.7</v>
      </c>
      <c r="H68" s="229">
        <v>111.4</v>
      </c>
      <c r="I68" s="229">
        <v>111.9</v>
      </c>
      <c r="J68" s="229">
        <v>91.6</v>
      </c>
      <c r="K68" s="229">
        <v>92.8</v>
      </c>
      <c r="L68" s="229">
        <v>91.6</v>
      </c>
      <c r="M68" s="229">
        <v>89.4</v>
      </c>
      <c r="N68" s="229">
        <v>91.4</v>
      </c>
      <c r="O68" s="229">
        <v>96.1</v>
      </c>
      <c r="P68" s="229">
        <v>91.5</v>
      </c>
      <c r="Q68" s="229">
        <v>93.1</v>
      </c>
      <c r="R68" s="229">
        <v>86.7</v>
      </c>
      <c r="S68" s="229">
        <v>93.4</v>
      </c>
      <c r="U68" s="229">
        <v>101.4</v>
      </c>
      <c r="V68" s="229">
        <v>84.5</v>
      </c>
      <c r="W68" s="229">
        <v>107.4</v>
      </c>
      <c r="X68" s="229">
        <v>98.4</v>
      </c>
      <c r="Y68" s="229">
        <v>100</v>
      </c>
      <c r="Z68" s="229">
        <v>99</v>
      </c>
      <c r="AA68" s="229">
        <v>109.7</v>
      </c>
      <c r="AB68" s="229">
        <v>112.7</v>
      </c>
      <c r="AD68" s="229">
        <v>115.3</v>
      </c>
      <c r="AE68" s="229">
        <v>89.8</v>
      </c>
      <c r="AF68" s="229">
        <v>114.8</v>
      </c>
      <c r="AG68" s="229">
        <v>89.2</v>
      </c>
      <c r="AH68" s="229">
        <v>91.5</v>
      </c>
      <c r="AI68" s="229">
        <v>94.5</v>
      </c>
      <c r="AJ68" s="229">
        <v>108.2</v>
      </c>
      <c r="AK68" s="229">
        <v>106</v>
      </c>
      <c r="AL68" s="229">
        <v>111.7</v>
      </c>
      <c r="AM68" s="229">
        <v>91.2</v>
      </c>
      <c r="AN68" s="229">
        <v>86.2</v>
      </c>
      <c r="AO68" s="229">
        <v>103</v>
      </c>
      <c r="AP68" s="229">
        <v>104.5</v>
      </c>
      <c r="AQ68" s="229">
        <v>98.1</v>
      </c>
      <c r="AR68" s="229">
        <v>113.4</v>
      </c>
      <c r="AS68" s="229">
        <v>106.1</v>
      </c>
      <c r="AT68" s="229">
        <v>98.1</v>
      </c>
      <c r="AU68" s="229">
        <v>108.4</v>
      </c>
      <c r="AV68" s="229">
        <v>98.4</v>
      </c>
      <c r="AX68" s="229">
        <v>84.3</v>
      </c>
      <c r="AY68" s="229">
        <v>82.3</v>
      </c>
      <c r="AZ68" s="229">
        <v>80.900000000000006</v>
      </c>
      <c r="BA68" s="229">
        <v>88.1</v>
      </c>
      <c r="BB68" s="229">
        <v>95.4</v>
      </c>
      <c r="BC68" s="229">
        <v>91.4</v>
      </c>
      <c r="BD68" s="229">
        <v>96.3</v>
      </c>
      <c r="BE68" s="229">
        <v>94.2</v>
      </c>
      <c r="BF68" s="229">
        <v>97.1</v>
      </c>
      <c r="BG68" s="229">
        <v>94.3</v>
      </c>
      <c r="BH68" s="229">
        <v>96.3</v>
      </c>
      <c r="BI68" s="229">
        <v>97.2</v>
      </c>
      <c r="BJ68" s="229">
        <v>98</v>
      </c>
      <c r="BK68" s="229">
        <v>104.2</v>
      </c>
      <c r="BL68" s="229">
        <v>98.7</v>
      </c>
      <c r="BM68" s="229">
        <v>95.1</v>
      </c>
      <c r="BN68" s="229">
        <v>93.3</v>
      </c>
      <c r="BO68" s="229">
        <v>92.6</v>
      </c>
      <c r="BP68" s="229">
        <v>93.7</v>
      </c>
      <c r="BQ68" s="229">
        <v>95.4</v>
      </c>
      <c r="BR68" s="229">
        <v>93.3</v>
      </c>
      <c r="BS68" s="229">
        <v>90.3</v>
      </c>
      <c r="BU68" s="229">
        <v>99.8</v>
      </c>
      <c r="BV68" s="229">
        <v>96.8</v>
      </c>
      <c r="BW68" s="229">
        <v>95.8</v>
      </c>
      <c r="BX68" s="229">
        <v>80.099999999999994</v>
      </c>
      <c r="BY68" s="229">
        <v>100.7</v>
      </c>
      <c r="BZ68" s="229">
        <v>98.4</v>
      </c>
      <c r="CA68" s="229">
        <v>96.8</v>
      </c>
      <c r="CB68" s="229">
        <v>105.1</v>
      </c>
      <c r="CC68" s="229">
        <v>84.7</v>
      </c>
      <c r="CD68" s="229">
        <v>76.099999999999994</v>
      </c>
      <c r="CE68" s="229">
        <v>90.7</v>
      </c>
      <c r="CF68" s="229">
        <v>111.3</v>
      </c>
      <c r="CG68" s="229">
        <v>111.3</v>
      </c>
      <c r="CH68" s="229">
        <v>96.4</v>
      </c>
      <c r="CI68" s="229">
        <v>94.9</v>
      </c>
      <c r="CJ68" s="229">
        <v>132.4</v>
      </c>
      <c r="CK68" s="229">
        <v>76.5</v>
      </c>
      <c r="CL68" s="229">
        <v>87.2</v>
      </c>
      <c r="CM68" s="229">
        <v>80.5</v>
      </c>
      <c r="CN68" s="229">
        <v>106.5</v>
      </c>
      <c r="CO68" s="229">
        <v>105</v>
      </c>
      <c r="CP68" s="229">
        <v>109.6</v>
      </c>
      <c r="CQ68" s="229">
        <v>97</v>
      </c>
      <c r="CR68" s="229">
        <v>89.5</v>
      </c>
      <c r="CS68" s="229">
        <v>75.900000000000006</v>
      </c>
      <c r="CT68" s="229">
        <v>79.099999999999994</v>
      </c>
      <c r="CU68" s="229">
        <v>88.1</v>
      </c>
      <c r="CV68" s="229">
        <v>93.5</v>
      </c>
      <c r="CW68" s="229">
        <v>86</v>
      </c>
      <c r="CX68" s="229">
        <v>88.7</v>
      </c>
      <c r="CY68" s="229">
        <v>84.5</v>
      </c>
      <c r="CZ68" s="229">
        <v>91</v>
      </c>
      <c r="DC68" s="229">
        <v>94.3</v>
      </c>
      <c r="DD68" s="229">
        <v>85.6</v>
      </c>
      <c r="DE68" s="229">
        <v>119.7</v>
      </c>
      <c r="DF68" s="229">
        <v>124.7</v>
      </c>
      <c r="DG68" s="229">
        <v>97.6</v>
      </c>
      <c r="DH68" s="229">
        <v>109.6</v>
      </c>
      <c r="DI68" s="229">
        <v>102</v>
      </c>
      <c r="DJ68" s="229">
        <v>128.30000000000001</v>
      </c>
      <c r="DK68" s="229">
        <v>109.4</v>
      </c>
      <c r="DN68" s="229">
        <v>98.8</v>
      </c>
      <c r="DO68" s="229">
        <v>92.3</v>
      </c>
      <c r="DP68" s="229">
        <v>105.3</v>
      </c>
      <c r="DQ68" s="229">
        <v>86.4</v>
      </c>
      <c r="DR68" s="229">
        <v>101.8</v>
      </c>
      <c r="DS68" s="229">
        <v>81.400000000000006</v>
      </c>
      <c r="DT68" s="229">
        <v>93.7</v>
      </c>
      <c r="DU68" s="229">
        <v>72.3</v>
      </c>
      <c r="DV68" s="229">
        <v>102.2</v>
      </c>
      <c r="DW68" s="229">
        <v>97.9</v>
      </c>
      <c r="DX68" s="229">
        <v>95.2</v>
      </c>
      <c r="DY68" s="229">
        <v>118.3</v>
      </c>
      <c r="DZ68" s="229">
        <v>100.4</v>
      </c>
      <c r="EA68" s="229">
        <v>96.8</v>
      </c>
      <c r="EB68" s="229">
        <v>103.7</v>
      </c>
      <c r="EC68" s="229">
        <v>100</v>
      </c>
      <c r="ED68" s="229">
        <v>106.4</v>
      </c>
      <c r="EE68" s="229">
        <v>104.5</v>
      </c>
      <c r="EF68" s="229">
        <v>95.9</v>
      </c>
      <c r="EG68" s="229">
        <v>86.5</v>
      </c>
      <c r="EH68" s="229">
        <v>99</v>
      </c>
      <c r="EI68" s="229">
        <v>98.6</v>
      </c>
      <c r="EK68" s="229">
        <v>117.4</v>
      </c>
      <c r="EL68" s="229">
        <v>97</v>
      </c>
      <c r="EM68" s="229">
        <v>140.1</v>
      </c>
      <c r="EN68" s="229">
        <v>106</v>
      </c>
      <c r="EO68" s="229">
        <v>88.8</v>
      </c>
      <c r="EP68" s="229">
        <v>119.5</v>
      </c>
      <c r="EX68" s="229">
        <v>117.3</v>
      </c>
      <c r="EY68" s="229">
        <v>90.5</v>
      </c>
      <c r="EZ68" s="229">
        <v>100.9</v>
      </c>
      <c r="FB68" s="229">
        <v>108</v>
      </c>
      <c r="FC68" s="229">
        <v>108</v>
      </c>
      <c r="FD68" s="229">
        <v>99.5</v>
      </c>
      <c r="FE68" s="229">
        <v>97.3</v>
      </c>
      <c r="FF68" s="229">
        <v>107.1</v>
      </c>
      <c r="FG68" s="229">
        <v>70.3</v>
      </c>
      <c r="FH68" s="229">
        <v>99.7</v>
      </c>
      <c r="FI68" s="229">
        <v>101.6</v>
      </c>
      <c r="FJ68" s="229">
        <v>97.5</v>
      </c>
      <c r="FK68" s="229">
        <v>97.3</v>
      </c>
      <c r="FL68" s="229">
        <v>89.7</v>
      </c>
      <c r="FM68" s="229">
        <v>94.9</v>
      </c>
      <c r="FN68" s="229">
        <v>113.8</v>
      </c>
      <c r="FO68" s="229">
        <v>120.3</v>
      </c>
      <c r="FP68" s="229">
        <v>97.5</v>
      </c>
      <c r="FR68" s="229">
        <v>99.6</v>
      </c>
      <c r="FS68" s="229">
        <v>95.8</v>
      </c>
      <c r="FT68" s="229">
        <v>80.8</v>
      </c>
      <c r="FU68" s="229">
        <v>116.6</v>
      </c>
      <c r="FV68" s="229">
        <v>105</v>
      </c>
      <c r="FW68" s="229">
        <v>111.2</v>
      </c>
      <c r="FX68" s="229">
        <v>105.3</v>
      </c>
      <c r="FZ68" s="229">
        <v>92.4</v>
      </c>
      <c r="GA68" s="229">
        <v>92</v>
      </c>
      <c r="GB68" s="229">
        <v>93.5</v>
      </c>
      <c r="GC68" s="229">
        <v>95.2</v>
      </c>
      <c r="GD68" s="229">
        <v>93.6</v>
      </c>
      <c r="GE68" s="229">
        <v>91.4</v>
      </c>
      <c r="GF68" s="229">
        <v>104.5</v>
      </c>
      <c r="GG68" s="229">
        <v>98</v>
      </c>
      <c r="GH68" s="229">
        <v>96.7</v>
      </c>
      <c r="GI68" s="229">
        <v>98.9</v>
      </c>
      <c r="GJ68" s="229">
        <v>94.9</v>
      </c>
      <c r="GK68" s="229">
        <v>87.8</v>
      </c>
      <c r="GL68" s="229">
        <v>74.599999999999994</v>
      </c>
      <c r="GM68" s="229">
        <v>81.7</v>
      </c>
      <c r="GN68" s="229">
        <v>97.1</v>
      </c>
      <c r="GO68" s="229">
        <v>87.6</v>
      </c>
      <c r="GP68" s="229">
        <v>100.4</v>
      </c>
      <c r="GQ68" s="229">
        <v>96</v>
      </c>
      <c r="GR68" s="229">
        <v>99.2</v>
      </c>
      <c r="GS68" s="229">
        <v>100.2</v>
      </c>
      <c r="GT68" s="229">
        <v>97.6</v>
      </c>
      <c r="GU68" s="229">
        <v>104.7</v>
      </c>
      <c r="GV68" s="229">
        <v>92.9</v>
      </c>
      <c r="GW68" s="229">
        <v>101.9</v>
      </c>
      <c r="GX68" s="229">
        <v>104.5</v>
      </c>
      <c r="GY68" s="229">
        <v>93.8</v>
      </c>
      <c r="GZ68" s="229">
        <v>75.400000000000006</v>
      </c>
      <c r="HA68" s="229">
        <v>95.7</v>
      </c>
      <c r="HB68" s="229">
        <v>100</v>
      </c>
      <c r="HC68" s="229">
        <v>100.5</v>
      </c>
      <c r="HD68" s="229">
        <v>97.4</v>
      </c>
      <c r="HE68" s="229">
        <v>95.6</v>
      </c>
      <c r="HG68" s="229">
        <v>80.2</v>
      </c>
      <c r="HH68" s="229">
        <v>88.2</v>
      </c>
      <c r="HI68" s="229">
        <v>110</v>
      </c>
      <c r="HJ68" s="229">
        <v>113</v>
      </c>
      <c r="HK68" s="229">
        <v>91.4</v>
      </c>
      <c r="HN68" s="229">
        <v>109.3</v>
      </c>
      <c r="HO68" s="229">
        <v>105.3</v>
      </c>
      <c r="HP68" s="229">
        <v>101.3</v>
      </c>
      <c r="HQ68" s="229">
        <v>98.5</v>
      </c>
      <c r="HR68" s="229">
        <v>112.8</v>
      </c>
      <c r="HS68" s="229">
        <v>109.1</v>
      </c>
      <c r="HT68" s="229">
        <v>106.2</v>
      </c>
      <c r="HU68" s="229">
        <v>103.4</v>
      </c>
      <c r="HV68" s="229">
        <v>114.1</v>
      </c>
      <c r="HW68" s="229">
        <v>111.6</v>
      </c>
      <c r="HX68" s="229">
        <v>105.7</v>
      </c>
      <c r="HY68" s="229">
        <v>115.2</v>
      </c>
      <c r="HZ68" s="229">
        <v>102.8</v>
      </c>
      <c r="IA68" s="229">
        <v>114.8</v>
      </c>
      <c r="IB68" s="229">
        <v>110.2</v>
      </c>
      <c r="IC68" s="229">
        <v>99.8</v>
      </c>
      <c r="ID68" s="229">
        <v>139.5</v>
      </c>
      <c r="IE68" s="229">
        <v>111.9</v>
      </c>
      <c r="IF68" s="229">
        <v>102.9</v>
      </c>
      <c r="IG68" s="229">
        <v>110.7</v>
      </c>
      <c r="IH68" s="229">
        <v>96.5</v>
      </c>
      <c r="II68" s="229">
        <v>103.5</v>
      </c>
      <c r="IJ68" s="229">
        <v>102.5</v>
      </c>
      <c r="IK68" s="229">
        <v>106.3</v>
      </c>
      <c r="IL68" s="229">
        <v>103.7</v>
      </c>
      <c r="IM68" s="229">
        <v>96.8</v>
      </c>
      <c r="IN68" s="229">
        <v>100.5</v>
      </c>
      <c r="IP68" s="229">
        <v>96.5</v>
      </c>
      <c r="IQ68" s="229">
        <v>96.5</v>
      </c>
      <c r="IR68" s="229">
        <v>94.9</v>
      </c>
      <c r="IS68" s="229">
        <v>96</v>
      </c>
      <c r="IU68" s="229">
        <v>97.7</v>
      </c>
      <c r="IV68" s="229">
        <v>88.8</v>
      </c>
      <c r="IW68" s="229">
        <v>95.7</v>
      </c>
      <c r="IX68" s="229">
        <v>96.9</v>
      </c>
      <c r="IY68" s="229">
        <v>97</v>
      </c>
      <c r="IZ68" s="229">
        <v>97</v>
      </c>
      <c r="JA68" s="229">
        <v>105.7</v>
      </c>
      <c r="JB68" s="229">
        <v>98.9</v>
      </c>
      <c r="JD68" s="229">
        <v>98.3</v>
      </c>
      <c r="JE68" s="229">
        <v>99.2</v>
      </c>
      <c r="JF68" s="229">
        <v>95</v>
      </c>
      <c r="JG68" s="229">
        <v>99.6</v>
      </c>
      <c r="JH68" s="229">
        <v>97.1</v>
      </c>
      <c r="JI68" s="229">
        <v>97.1</v>
      </c>
      <c r="JJ68" s="229">
        <v>98.6</v>
      </c>
      <c r="JK68" s="229">
        <v>89.1</v>
      </c>
      <c r="JL68" s="229">
        <v>96.7</v>
      </c>
      <c r="JM68" s="229">
        <v>97.7</v>
      </c>
      <c r="JN68" s="229">
        <v>95</v>
      </c>
      <c r="JO68" s="229">
        <v>95</v>
      </c>
      <c r="JP68" s="229">
        <v>95</v>
      </c>
      <c r="JQ68" s="229">
        <v>94.6</v>
      </c>
      <c r="JR68" s="229">
        <v>100.6</v>
      </c>
      <c r="JS68" s="229">
        <v>100.9</v>
      </c>
      <c r="JT68" s="229">
        <v>101.9</v>
      </c>
      <c r="JU68" s="229">
        <v>101.9</v>
      </c>
      <c r="JV68" s="229">
        <v>98.1</v>
      </c>
      <c r="JW68" s="229">
        <v>97.6</v>
      </c>
      <c r="JX68" s="229">
        <v>98.7</v>
      </c>
      <c r="JY68" s="229">
        <v>100.8</v>
      </c>
      <c r="JZ68" s="229">
        <v>100.8</v>
      </c>
      <c r="KA68" s="229">
        <v>99</v>
      </c>
      <c r="KB68" s="229">
        <v>98.8</v>
      </c>
      <c r="KC68" s="229">
        <v>91.7</v>
      </c>
      <c r="KD68" s="229">
        <v>120.1</v>
      </c>
      <c r="KE68" s="229">
        <v>94.4</v>
      </c>
      <c r="KF68" s="229">
        <v>100</v>
      </c>
      <c r="KG68" s="229">
        <v>92.6</v>
      </c>
      <c r="KH68" s="229">
        <v>91.3</v>
      </c>
      <c r="KI68" s="229">
        <v>94.7</v>
      </c>
      <c r="KJ68" s="229">
        <v>99.1</v>
      </c>
      <c r="KK68" s="229">
        <v>99.1</v>
      </c>
      <c r="KL68" s="229">
        <v>93.3</v>
      </c>
      <c r="KM68" s="229">
        <v>103.1</v>
      </c>
      <c r="KN68" s="229">
        <v>97.1</v>
      </c>
      <c r="KO68" s="229">
        <v>99.9</v>
      </c>
      <c r="KP68" s="229">
        <v>93.1</v>
      </c>
      <c r="KQ68" s="229">
        <v>95.7</v>
      </c>
      <c r="KR68" s="229">
        <v>102.6</v>
      </c>
      <c r="KS68" s="229">
        <v>100.7</v>
      </c>
      <c r="KT68" s="229">
        <v>103</v>
      </c>
      <c r="KU68" s="229">
        <v>93.9</v>
      </c>
      <c r="KV68" s="229">
        <v>99.8</v>
      </c>
      <c r="KW68" s="229">
        <v>99.8</v>
      </c>
      <c r="KX68" s="229">
        <v>89</v>
      </c>
      <c r="KY68" s="229">
        <v>93.4</v>
      </c>
      <c r="KZ68" s="229">
        <v>84.4</v>
      </c>
      <c r="LA68" s="229">
        <v>72.2</v>
      </c>
      <c r="LB68" s="229">
        <v>72.2</v>
      </c>
      <c r="LC68" s="229">
        <v>97.6</v>
      </c>
      <c r="LD68" s="229">
        <v>98.5</v>
      </c>
      <c r="LE68" s="229">
        <v>96.2</v>
      </c>
      <c r="LF68" s="229">
        <v>112.6</v>
      </c>
      <c r="LG68" s="229">
        <v>139.30000000000001</v>
      </c>
      <c r="LH68" s="229">
        <v>169</v>
      </c>
      <c r="LI68" s="229">
        <v>208.2</v>
      </c>
      <c r="LJ68" s="229">
        <v>131.1</v>
      </c>
      <c r="LK68" s="229">
        <v>124.1</v>
      </c>
      <c r="LL68" s="229">
        <v>128.4</v>
      </c>
      <c r="LM68" s="229">
        <v>206.8</v>
      </c>
      <c r="LN68" s="229">
        <v>155</v>
      </c>
      <c r="LO68" s="229">
        <v>187.2</v>
      </c>
      <c r="LQ68" s="229">
        <v>124.2</v>
      </c>
      <c r="LR68" s="229">
        <v>132.19999999999999</v>
      </c>
      <c r="LS68" s="229">
        <v>156.6</v>
      </c>
      <c r="LT68" s="229">
        <v>107.7</v>
      </c>
      <c r="LU68" s="229">
        <v>93.1</v>
      </c>
      <c r="LV68" s="229">
        <v>98.3</v>
      </c>
      <c r="LW68" s="229">
        <v>100.9</v>
      </c>
      <c r="LX68" s="229">
        <v>95.5</v>
      </c>
      <c r="LY68" s="229">
        <v>101.5</v>
      </c>
      <c r="LZ68" s="229">
        <v>114.2</v>
      </c>
      <c r="MA68" s="229">
        <v>99.7</v>
      </c>
      <c r="MB68" s="229">
        <v>120.7</v>
      </c>
      <c r="MC68" s="229">
        <v>120.2</v>
      </c>
      <c r="MD68" s="229">
        <v>108.4</v>
      </c>
      <c r="ME68" s="229">
        <v>107.2</v>
      </c>
      <c r="MF68" s="229">
        <v>106.9</v>
      </c>
      <c r="MG68" s="229">
        <v>108.8</v>
      </c>
      <c r="MH68" s="229">
        <v>99.5</v>
      </c>
      <c r="MI68" s="229">
        <v>104.7</v>
      </c>
      <c r="MJ68" s="229">
        <v>108.9</v>
      </c>
      <c r="MK68" s="229">
        <v>98.2</v>
      </c>
      <c r="ML68" s="229">
        <v>98.2</v>
      </c>
      <c r="MM68" s="229">
        <v>97.8</v>
      </c>
      <c r="MN68" s="229">
        <v>98.4</v>
      </c>
      <c r="MO68" s="229">
        <v>99.9</v>
      </c>
      <c r="MP68" s="229">
        <v>98.9</v>
      </c>
      <c r="MQ68" s="229">
        <v>93.9</v>
      </c>
      <c r="MR68" s="229">
        <v>96.1</v>
      </c>
      <c r="MS68" s="229">
        <v>99.8</v>
      </c>
      <c r="MT68" s="229">
        <v>95.5</v>
      </c>
      <c r="MV68" s="229">
        <v>97</v>
      </c>
      <c r="MW68" s="229">
        <v>99.6</v>
      </c>
      <c r="MX68" s="229">
        <v>96.5</v>
      </c>
      <c r="MY68" s="229">
        <v>104.5</v>
      </c>
      <c r="MZ68" s="229">
        <v>87.6</v>
      </c>
      <c r="NA68" s="229">
        <v>110.9</v>
      </c>
      <c r="NC68" s="229">
        <v>104</v>
      </c>
      <c r="ND68" s="229">
        <v>109.4</v>
      </c>
      <c r="NE68" s="229">
        <v>119.5</v>
      </c>
      <c r="NF68" s="229">
        <v>102.8</v>
      </c>
      <c r="NG68" s="229">
        <v>102.6</v>
      </c>
      <c r="NH68" s="229">
        <v>102.6</v>
      </c>
      <c r="NI68" s="229">
        <v>102.7</v>
      </c>
      <c r="NJ68" s="229">
        <v>101.9</v>
      </c>
      <c r="NK68" s="229">
        <v>106.8</v>
      </c>
      <c r="NL68" s="229">
        <v>91.5</v>
      </c>
      <c r="NM68" s="229">
        <v>95.8</v>
      </c>
      <c r="NN68" s="229">
        <v>110.9</v>
      </c>
      <c r="NO68" s="229">
        <v>112.5</v>
      </c>
      <c r="NP68" s="229">
        <v>104.2</v>
      </c>
      <c r="NQ68" s="229">
        <v>103.5</v>
      </c>
      <c r="NR68" s="229">
        <v>98.7</v>
      </c>
      <c r="NS68" s="229">
        <v>96.1</v>
      </c>
      <c r="NT68" s="229">
        <v>96.1</v>
      </c>
      <c r="NU68" s="229">
        <v>98.5</v>
      </c>
      <c r="NV68" s="229">
        <v>96.1</v>
      </c>
      <c r="NW68" s="229">
        <v>113.6</v>
      </c>
      <c r="NX68" s="229">
        <v>100</v>
      </c>
      <c r="NY68" s="229">
        <v>100</v>
      </c>
      <c r="NZ68" s="229">
        <v>93.6</v>
      </c>
      <c r="OA68" s="229">
        <v>89.9</v>
      </c>
      <c r="OB68" s="229">
        <v>101.9</v>
      </c>
      <c r="OC68" s="229">
        <v>102.6</v>
      </c>
      <c r="OD68" s="229">
        <v>100</v>
      </c>
      <c r="OE68" s="229">
        <v>88.9</v>
      </c>
      <c r="OF68" s="229">
        <v>90.7</v>
      </c>
      <c r="OG68" s="229">
        <v>96.9</v>
      </c>
      <c r="OI68" s="229">
        <v>86.2</v>
      </c>
      <c r="OK68" s="229">
        <v>88.3</v>
      </c>
      <c r="OL68" s="229">
        <v>94.8</v>
      </c>
      <c r="OM68" s="229">
        <v>88</v>
      </c>
      <c r="ON68" s="229">
        <v>98.6</v>
      </c>
      <c r="OO68" s="229">
        <v>88.8</v>
      </c>
      <c r="OP68" s="229">
        <v>94.1</v>
      </c>
      <c r="OQ68" s="229">
        <v>84.5</v>
      </c>
      <c r="OR68" s="229">
        <v>96.7</v>
      </c>
      <c r="OT68" s="229">
        <v>76.5</v>
      </c>
      <c r="OV68" s="229">
        <v>91.3</v>
      </c>
      <c r="OW68" s="229">
        <v>101.1</v>
      </c>
      <c r="OX68" s="229">
        <v>86.3</v>
      </c>
      <c r="OY68" s="229">
        <v>95.7</v>
      </c>
      <c r="OZ68" s="229">
        <v>68.8</v>
      </c>
      <c r="PA68" s="229">
        <v>69.099999999999994</v>
      </c>
      <c r="PB68" s="229">
        <v>104</v>
      </c>
      <c r="PC68" s="229">
        <v>83.2</v>
      </c>
      <c r="PD68" s="229">
        <v>95.7</v>
      </c>
      <c r="PE68" s="229">
        <v>104.7</v>
      </c>
      <c r="PF68" s="229">
        <v>148.19999999999999</v>
      </c>
      <c r="PG68" s="229">
        <v>94.2</v>
      </c>
      <c r="PH68" s="229">
        <v>102.1</v>
      </c>
      <c r="PI68" s="229">
        <v>94.8</v>
      </c>
      <c r="PJ68" s="229">
        <v>92.2</v>
      </c>
      <c r="PK68" s="229">
        <v>92.4</v>
      </c>
      <c r="PL68" s="229">
        <v>104.9</v>
      </c>
      <c r="PM68" s="229">
        <v>96.1</v>
      </c>
      <c r="PN68" s="229">
        <v>87.7</v>
      </c>
      <c r="PO68" s="229">
        <v>97.3</v>
      </c>
      <c r="PP68" s="229">
        <v>80.3</v>
      </c>
      <c r="PQ68" s="229">
        <v>91.3</v>
      </c>
      <c r="PR68" s="229">
        <v>87.4</v>
      </c>
      <c r="PS68" s="229">
        <v>92.7</v>
      </c>
      <c r="PT68" s="229">
        <v>92.1</v>
      </c>
      <c r="PU68" s="229">
        <v>100.3</v>
      </c>
      <c r="PV68" s="229">
        <v>82.3</v>
      </c>
      <c r="PW68" s="229">
        <v>97.5</v>
      </c>
      <c r="PX68" s="229">
        <v>98.4</v>
      </c>
      <c r="PY68" s="229">
        <v>91.9</v>
      </c>
      <c r="PZ68" s="229">
        <v>105.1</v>
      </c>
      <c r="QA68" s="229">
        <v>100.7</v>
      </c>
      <c r="QB68" s="229">
        <v>99.3</v>
      </c>
      <c r="QC68" s="229">
        <v>100.4</v>
      </c>
      <c r="QD68" s="229">
        <v>99</v>
      </c>
      <c r="QE68" s="229">
        <v>98</v>
      </c>
      <c r="QF68" s="229">
        <v>100.7</v>
      </c>
      <c r="QG68" s="229">
        <v>101.6</v>
      </c>
      <c r="QH68" s="229">
        <v>98.7</v>
      </c>
      <c r="QI68" s="229">
        <v>105.8</v>
      </c>
      <c r="QJ68" s="229">
        <v>105.1</v>
      </c>
      <c r="QK68" s="229">
        <v>105.1</v>
      </c>
      <c r="QL68" s="229">
        <v>97.5</v>
      </c>
      <c r="QM68" s="229">
        <v>102.5</v>
      </c>
      <c r="QN68" s="229">
        <v>95</v>
      </c>
      <c r="QO68" s="229">
        <v>102</v>
      </c>
      <c r="QP68" s="229">
        <v>103.8</v>
      </c>
      <c r="QQ68" s="229">
        <v>100.2</v>
      </c>
      <c r="QS68" s="229">
        <v>103.1</v>
      </c>
      <c r="QT68" s="229">
        <v>107</v>
      </c>
      <c r="QU68" s="229">
        <v>110.3</v>
      </c>
      <c r="QV68" s="229">
        <v>74.5</v>
      </c>
      <c r="QW68" s="229">
        <v>106</v>
      </c>
      <c r="QX68" s="229">
        <v>104.8</v>
      </c>
      <c r="QY68" s="229">
        <v>104.4</v>
      </c>
      <c r="QZ68" s="229">
        <v>101.1</v>
      </c>
      <c r="RA68" s="229">
        <v>94.9</v>
      </c>
      <c r="RB68" s="229">
        <v>95.4</v>
      </c>
      <c r="RC68" s="229">
        <v>94.9</v>
      </c>
      <c r="RD68" s="229">
        <v>93.9</v>
      </c>
      <c r="RE68" s="229">
        <v>92.7</v>
      </c>
      <c r="RF68" s="229">
        <v>101.4</v>
      </c>
      <c r="RG68" s="229">
        <v>106</v>
      </c>
      <c r="RH68" s="229">
        <v>104.4</v>
      </c>
      <c r="RI68" s="229">
        <v>109</v>
      </c>
      <c r="RJ68" s="229">
        <v>105.4</v>
      </c>
      <c r="RK68" s="229">
        <v>101.2</v>
      </c>
      <c r="RL68" s="229">
        <v>117.7</v>
      </c>
      <c r="RM68" s="229">
        <v>101.2</v>
      </c>
      <c r="RN68" s="229">
        <v>104.5</v>
      </c>
      <c r="RO68" s="229">
        <v>102.1</v>
      </c>
      <c r="RP68" s="229">
        <v>111.8</v>
      </c>
      <c r="RQ68" s="229">
        <v>108.5</v>
      </c>
      <c r="RR68" s="229">
        <v>105</v>
      </c>
      <c r="RS68" s="229">
        <v>101.5</v>
      </c>
      <c r="RT68" s="229">
        <v>109</v>
      </c>
      <c r="RU68" s="229">
        <v>110.4</v>
      </c>
      <c r="RW68" s="229">
        <v>103.7</v>
      </c>
      <c r="RX68" s="229">
        <v>108.6</v>
      </c>
      <c r="RY68" s="229">
        <v>118.3</v>
      </c>
      <c r="RZ68" s="229">
        <v>109.8</v>
      </c>
      <c r="SA68" s="229">
        <v>101.6</v>
      </c>
      <c r="SB68" s="229">
        <v>116.3</v>
      </c>
      <c r="SC68" s="229">
        <v>100.7</v>
      </c>
      <c r="SD68" s="229">
        <v>112.9</v>
      </c>
      <c r="SE68" s="229">
        <v>96.9</v>
      </c>
      <c r="SF68" s="229">
        <v>100.2</v>
      </c>
      <c r="SG68" s="229">
        <v>74.900000000000006</v>
      </c>
      <c r="SH68" s="229">
        <v>99.6</v>
      </c>
      <c r="SI68" s="229">
        <v>97.3</v>
      </c>
      <c r="SK68" s="229">
        <v>100.5</v>
      </c>
      <c r="SL68" s="229">
        <v>99.9</v>
      </c>
      <c r="SM68" s="229">
        <v>99.2</v>
      </c>
      <c r="SN68" s="229">
        <v>100</v>
      </c>
      <c r="SO68" s="229">
        <v>97.6</v>
      </c>
      <c r="SP68" s="229">
        <v>98.6</v>
      </c>
      <c r="SQ68" s="229">
        <v>100</v>
      </c>
      <c r="SR68" s="229">
        <v>100</v>
      </c>
      <c r="SS68" s="229">
        <v>99.3</v>
      </c>
      <c r="ST68" s="229">
        <v>99.7</v>
      </c>
      <c r="SU68" s="229">
        <v>99</v>
      </c>
      <c r="SV68" s="229">
        <v>99</v>
      </c>
      <c r="SW68" s="229">
        <v>99.4</v>
      </c>
      <c r="SY68" s="229">
        <v>94.2</v>
      </c>
      <c r="SZ68" s="229">
        <v>93.1</v>
      </c>
      <c r="TA68" s="229">
        <v>110.6</v>
      </c>
      <c r="TB68" s="229">
        <v>112.9</v>
      </c>
      <c r="TC68" s="229">
        <v>102.6</v>
      </c>
      <c r="TD68" s="229">
        <v>97.3</v>
      </c>
      <c r="TE68" s="229">
        <v>101.2</v>
      </c>
      <c r="TF68" s="229">
        <v>99.5</v>
      </c>
      <c r="TG68" s="229">
        <v>101.4</v>
      </c>
      <c r="TH68" s="229">
        <v>103.3</v>
      </c>
      <c r="TI68" s="229">
        <v>98.6</v>
      </c>
      <c r="TJ68" s="229">
        <v>101.6</v>
      </c>
      <c r="TK68" s="229">
        <v>100.2</v>
      </c>
      <c r="TL68" s="229">
        <v>88.1</v>
      </c>
      <c r="TM68" s="229">
        <v>88.1</v>
      </c>
      <c r="TN68" s="229">
        <v>96.2</v>
      </c>
      <c r="TO68" s="229">
        <v>87</v>
      </c>
      <c r="TP68" s="229">
        <v>87.5</v>
      </c>
      <c r="TQ68" s="229">
        <v>73.099999999999994</v>
      </c>
      <c r="TR68" s="229">
        <v>96.6</v>
      </c>
      <c r="TS68" s="229">
        <v>143.4</v>
      </c>
      <c r="TU68" s="229">
        <v>101.5</v>
      </c>
      <c r="TV68" s="229">
        <v>96.9</v>
      </c>
      <c r="TW68" s="229">
        <v>92.4</v>
      </c>
      <c r="TX68" s="229">
        <v>101.8</v>
      </c>
      <c r="TY68" s="229">
        <v>104.5</v>
      </c>
      <c r="TZ68" s="229">
        <v>90.8</v>
      </c>
      <c r="UA68" s="229">
        <v>102.1</v>
      </c>
      <c r="UC68" s="229">
        <v>122.2</v>
      </c>
      <c r="UD68" s="229">
        <v>101.9</v>
      </c>
      <c r="UE68" s="229">
        <v>108.3</v>
      </c>
      <c r="UF68" s="229">
        <v>100</v>
      </c>
      <c r="UG68" s="229">
        <v>100</v>
      </c>
      <c r="UH68" s="229">
        <v>99.8</v>
      </c>
      <c r="UI68" s="229">
        <v>113.9</v>
      </c>
      <c r="UJ68" s="229">
        <v>106.8</v>
      </c>
      <c r="UK68" s="229">
        <v>160.5</v>
      </c>
      <c r="UL68" s="229">
        <v>102.8</v>
      </c>
      <c r="UM68" s="229">
        <v>106.9</v>
      </c>
      <c r="UN68" s="229">
        <v>110.8</v>
      </c>
      <c r="UO68" s="229">
        <v>96.2</v>
      </c>
      <c r="UP68" s="229">
        <v>98.9</v>
      </c>
      <c r="UQ68" s="229">
        <v>96.2</v>
      </c>
      <c r="UR68" s="229">
        <v>362.6</v>
      </c>
      <c r="US68" s="229">
        <v>119.6</v>
      </c>
      <c r="UT68" s="229">
        <v>97.4</v>
      </c>
      <c r="UU68" s="229">
        <v>97.4</v>
      </c>
      <c r="UV68" s="229">
        <v>98.1</v>
      </c>
      <c r="UW68" s="229">
        <v>98.3</v>
      </c>
      <c r="UX68" s="229">
        <v>94.8</v>
      </c>
      <c r="UY68" s="229">
        <v>90.7</v>
      </c>
      <c r="UZ68" s="229">
        <v>91.2</v>
      </c>
      <c r="VA68" s="229">
        <v>100.7</v>
      </c>
      <c r="VB68" s="229">
        <v>85.3</v>
      </c>
      <c r="VC68" s="229">
        <v>97.3</v>
      </c>
      <c r="VD68" s="229">
        <v>96.2</v>
      </c>
      <c r="VE68" s="229">
        <v>99.2</v>
      </c>
      <c r="VF68" s="229">
        <v>95.8</v>
      </c>
      <c r="VG68" s="229">
        <v>107.6</v>
      </c>
      <c r="VH68" s="229">
        <v>315.39999999999998</v>
      </c>
      <c r="VI68" s="229">
        <v>501.3</v>
      </c>
      <c r="VJ68" s="229">
        <v>186.2</v>
      </c>
      <c r="VL68" s="229">
        <v>374.5</v>
      </c>
      <c r="VM68" s="229">
        <v>492.8</v>
      </c>
      <c r="VN68" s="229">
        <v>878.4</v>
      </c>
      <c r="VO68" s="229">
        <v>308.89999999999998</v>
      </c>
      <c r="VP68" s="229">
        <v>624.1</v>
      </c>
      <c r="VQ68" s="229">
        <v>307.3</v>
      </c>
      <c r="VR68" s="229">
        <v>92</v>
      </c>
      <c r="VS68" s="229">
        <v>95.3</v>
      </c>
      <c r="VT68" s="229">
        <v>104.4</v>
      </c>
      <c r="VU68" s="229">
        <v>96.8</v>
      </c>
      <c r="VV68" s="229">
        <v>101.6</v>
      </c>
      <c r="VW68" s="229">
        <v>104.3</v>
      </c>
      <c r="VX68" s="229">
        <v>89.8</v>
      </c>
      <c r="VY68" s="229">
        <v>99.7</v>
      </c>
      <c r="VZ68" s="229">
        <v>95.1</v>
      </c>
      <c r="WA68" s="229">
        <v>100.3</v>
      </c>
      <c r="WB68" s="229">
        <v>105.7</v>
      </c>
      <c r="WC68" s="229">
        <v>138.9</v>
      </c>
      <c r="WD68" s="229">
        <v>95.9</v>
      </c>
      <c r="WE68" s="229">
        <v>107.8</v>
      </c>
      <c r="WF68" s="229">
        <v>93.6</v>
      </c>
      <c r="WG68" s="229">
        <v>104.3</v>
      </c>
      <c r="WH68" s="229">
        <v>112.2</v>
      </c>
      <c r="WI68" s="229">
        <v>112.5</v>
      </c>
      <c r="WJ68" s="229">
        <v>155.1</v>
      </c>
      <c r="WM68" s="229">
        <v>102.4</v>
      </c>
      <c r="WN68" s="229">
        <v>107</v>
      </c>
      <c r="WO68" s="229">
        <v>95.7</v>
      </c>
      <c r="WP68" s="229">
        <v>98.2</v>
      </c>
      <c r="WQ68" s="229">
        <v>96.3</v>
      </c>
      <c r="WR68" s="229">
        <v>99.2</v>
      </c>
      <c r="WS68" s="229">
        <v>98.3</v>
      </c>
      <c r="WT68" s="229">
        <v>105.9</v>
      </c>
      <c r="WU68" s="229">
        <v>158.9</v>
      </c>
      <c r="WW68" s="229">
        <v>105.7</v>
      </c>
      <c r="WX68" s="229">
        <v>105</v>
      </c>
      <c r="WY68" s="229">
        <v>114.8</v>
      </c>
      <c r="WZ68" s="229">
        <v>102.5</v>
      </c>
      <c r="XA68" s="229">
        <v>90.3</v>
      </c>
      <c r="XB68" s="229">
        <v>111.2</v>
      </c>
      <c r="XD68" s="229">
        <v>96.5</v>
      </c>
      <c r="XE68" s="229">
        <v>100.7</v>
      </c>
      <c r="XF68" s="229">
        <v>98.2</v>
      </c>
      <c r="XG68" s="229">
        <v>99.8</v>
      </c>
      <c r="XH68" s="229">
        <v>99.8</v>
      </c>
      <c r="XI68" s="229">
        <v>99.5</v>
      </c>
      <c r="XJ68" s="229">
        <v>100</v>
      </c>
      <c r="XK68" s="229">
        <v>92.6</v>
      </c>
      <c r="XM68" s="229">
        <v>89.5</v>
      </c>
      <c r="XN68" s="229">
        <v>97.1</v>
      </c>
      <c r="XO68" s="229">
        <v>97</v>
      </c>
      <c r="XP68" s="229">
        <v>97.2</v>
      </c>
      <c r="XQ68" s="229">
        <v>97.1</v>
      </c>
      <c r="XR68" s="229">
        <v>97</v>
      </c>
      <c r="XS68" s="229">
        <v>100</v>
      </c>
      <c r="XT68" s="229">
        <v>100</v>
      </c>
      <c r="XU68" s="229">
        <v>73.8</v>
      </c>
      <c r="XV68" s="229">
        <v>73.8</v>
      </c>
      <c r="XW68" s="229">
        <v>97.4</v>
      </c>
      <c r="XX68" s="229">
        <v>97.3</v>
      </c>
      <c r="XY68" s="229">
        <v>97.7</v>
      </c>
      <c r="XZ68" s="229">
        <v>99</v>
      </c>
      <c r="YA68" s="229">
        <v>96.1</v>
      </c>
      <c r="YB68" s="229">
        <v>96</v>
      </c>
      <c r="YC68" s="229">
        <v>95</v>
      </c>
      <c r="YD68" s="229">
        <v>100.4</v>
      </c>
      <c r="YE68" s="229">
        <v>100</v>
      </c>
      <c r="YF68" s="229">
        <v>99.5</v>
      </c>
      <c r="YG68" s="229">
        <v>100</v>
      </c>
      <c r="YH68" s="229">
        <v>98.7</v>
      </c>
      <c r="YI68" s="229">
        <v>100</v>
      </c>
      <c r="YJ68" s="229">
        <v>99.6</v>
      </c>
      <c r="YK68" s="229">
        <v>100.3</v>
      </c>
      <c r="YM68" s="229">
        <v>97.3</v>
      </c>
      <c r="YN68" s="229">
        <v>97.1</v>
      </c>
      <c r="YO68" s="229">
        <v>99.8</v>
      </c>
      <c r="YP68" s="229">
        <v>102.3</v>
      </c>
      <c r="YQ68" s="229">
        <v>102.5</v>
      </c>
      <c r="YR68" s="229">
        <v>97</v>
      </c>
      <c r="YS68" s="229">
        <v>100.5</v>
      </c>
      <c r="YT68" s="229">
        <v>99.2</v>
      </c>
      <c r="YU68" s="229">
        <v>100.2</v>
      </c>
      <c r="YV68" s="229">
        <v>93.8</v>
      </c>
      <c r="YW68" s="229">
        <v>100</v>
      </c>
      <c r="YX68" s="229">
        <v>101.5</v>
      </c>
      <c r="YY68" s="229">
        <v>101</v>
      </c>
      <c r="YZ68" s="229">
        <v>96.9</v>
      </c>
      <c r="ZA68" s="229">
        <v>132.30000000000001</v>
      </c>
      <c r="ZB68" s="229">
        <v>100</v>
      </c>
      <c r="ZD68" s="229">
        <v>101.8</v>
      </c>
      <c r="ZF68" s="229">
        <v>97.1</v>
      </c>
      <c r="ZG68" s="229">
        <v>100.1</v>
      </c>
      <c r="ZH68" s="229">
        <v>108.9</v>
      </c>
      <c r="ZI68" s="229">
        <v>100.2</v>
      </c>
      <c r="ZJ68" s="229">
        <v>99</v>
      </c>
      <c r="ZK68" s="229">
        <v>98.4</v>
      </c>
      <c r="ZL68" s="229">
        <v>98.7</v>
      </c>
      <c r="ZM68" s="229">
        <v>100.3</v>
      </c>
      <c r="ZN68" s="229">
        <v>104.6</v>
      </c>
      <c r="ZO68" s="229">
        <v>127.3</v>
      </c>
      <c r="ZP68" s="229">
        <v>143.80000000000001</v>
      </c>
      <c r="ZQ68" s="229">
        <v>111.8</v>
      </c>
      <c r="ZR68" s="229">
        <v>106.4</v>
      </c>
      <c r="ZS68" s="229">
        <v>107.7</v>
      </c>
      <c r="ZT68" s="229">
        <v>115.3</v>
      </c>
      <c r="ZV68" s="229">
        <v>101.6</v>
      </c>
      <c r="ZW68" s="229">
        <v>99.6</v>
      </c>
      <c r="ZX68" s="229">
        <v>112.3</v>
      </c>
      <c r="ZY68" s="229">
        <v>102.2</v>
      </c>
      <c r="ZZ68" s="229">
        <v>102.9</v>
      </c>
      <c r="AAA68" s="229">
        <v>102.2</v>
      </c>
      <c r="AAB68" s="229">
        <v>101.1</v>
      </c>
      <c r="AAC68" s="229">
        <v>103.1</v>
      </c>
      <c r="AAD68" s="229">
        <v>101.4</v>
      </c>
      <c r="AAE68" s="229">
        <v>101.5</v>
      </c>
      <c r="AAF68" s="229">
        <v>101.9</v>
      </c>
      <c r="AAG68" s="229">
        <v>101</v>
      </c>
      <c r="AAH68" s="229">
        <v>101.9</v>
      </c>
      <c r="AAI68" s="229">
        <v>95.8</v>
      </c>
      <c r="AAJ68" s="229">
        <v>100.1</v>
      </c>
      <c r="AAK68" s="229">
        <v>113.8</v>
      </c>
      <c r="AAL68" s="229">
        <v>93.3</v>
      </c>
      <c r="AAM68" s="229">
        <v>96.7</v>
      </c>
      <c r="AAN68" s="229">
        <v>102.9</v>
      </c>
      <c r="AAO68" s="229">
        <v>90.1</v>
      </c>
      <c r="AAP68" s="229">
        <v>88.4</v>
      </c>
      <c r="AAQ68" s="229">
        <v>113.2</v>
      </c>
      <c r="AAR68" s="229">
        <v>83.1</v>
      </c>
      <c r="AAS68" s="229">
        <v>67.3</v>
      </c>
      <c r="AAT68" s="229">
        <v>100.1</v>
      </c>
      <c r="AAU68" s="229">
        <v>102.7</v>
      </c>
      <c r="AAV68" s="229">
        <v>104.3</v>
      </c>
      <c r="AAW68" s="229">
        <v>100.5</v>
      </c>
      <c r="AAX68" s="229">
        <v>83.5</v>
      </c>
      <c r="AAY68" s="229">
        <v>83.3</v>
      </c>
      <c r="AAZ68" s="229">
        <v>84.2</v>
      </c>
      <c r="ABA68" s="229">
        <v>96.7</v>
      </c>
      <c r="ABB68" s="229">
        <v>95.9</v>
      </c>
      <c r="ABC68" s="229">
        <v>100.8</v>
      </c>
      <c r="ABD68" s="229">
        <v>86.9</v>
      </c>
      <c r="ABE68" s="229">
        <v>92.8</v>
      </c>
      <c r="ABF68" s="229">
        <v>100</v>
      </c>
      <c r="ABG68" s="229">
        <v>93.7</v>
      </c>
      <c r="ABH68" s="229">
        <v>101.9</v>
      </c>
      <c r="ABI68" s="229">
        <v>97.6</v>
      </c>
      <c r="ABJ68" s="229">
        <v>100</v>
      </c>
      <c r="ABK68" s="229">
        <v>94.9</v>
      </c>
      <c r="ABL68" s="229">
        <v>98.6</v>
      </c>
      <c r="ABM68" s="229">
        <v>100.2</v>
      </c>
      <c r="ABN68" s="229">
        <v>97.8</v>
      </c>
      <c r="ABO68" s="229">
        <v>100</v>
      </c>
      <c r="ABP68" s="229">
        <v>100.2</v>
      </c>
      <c r="ABQ68" s="229">
        <v>101.2</v>
      </c>
      <c r="ABR68" s="229">
        <v>100.1</v>
      </c>
      <c r="ABS68" s="229">
        <v>91</v>
      </c>
      <c r="ABT68" s="229">
        <v>102.2</v>
      </c>
      <c r="ABU68" s="229">
        <v>104.7</v>
      </c>
      <c r="ABV68" s="229">
        <v>106.8</v>
      </c>
      <c r="ABW68" s="229">
        <v>105.9</v>
      </c>
      <c r="ACB68" s="229">
        <v>100.2</v>
      </c>
      <c r="ACC68" s="229">
        <v>100</v>
      </c>
      <c r="ACD68" s="229">
        <v>99.4</v>
      </c>
      <c r="ACE68" s="229">
        <v>97.9</v>
      </c>
      <c r="ACF68" s="229">
        <v>111.2</v>
      </c>
      <c r="ACG68" s="229">
        <v>100.4</v>
      </c>
      <c r="ACH68" s="229">
        <v>97.4</v>
      </c>
      <c r="ACI68" s="229">
        <v>95.1</v>
      </c>
      <c r="ACJ68" s="229">
        <v>84</v>
      </c>
      <c r="ACK68" s="229">
        <v>110.6</v>
      </c>
      <c r="ACL68" s="229">
        <v>98.2</v>
      </c>
      <c r="ACM68" s="229">
        <v>97.7</v>
      </c>
      <c r="ACN68" s="229">
        <v>100.4</v>
      </c>
      <c r="ACO68" s="229">
        <v>102.1</v>
      </c>
      <c r="ACP68" s="229">
        <v>98.1</v>
      </c>
      <c r="ACQ68" s="229">
        <v>100.2</v>
      </c>
      <c r="ACR68" s="229">
        <v>99.8</v>
      </c>
      <c r="ACS68" s="229">
        <v>100.1</v>
      </c>
      <c r="ACT68" s="229">
        <v>196.4</v>
      </c>
      <c r="ACU68" s="229">
        <v>99.6</v>
      </c>
      <c r="ACV68" s="229">
        <v>99.7</v>
      </c>
      <c r="ACW68" s="229">
        <v>96.5</v>
      </c>
      <c r="ACX68" s="229">
        <v>101.9</v>
      </c>
      <c r="ACY68" s="229">
        <v>100.8</v>
      </c>
      <c r="ACZ68" s="229">
        <v>99.7</v>
      </c>
      <c r="ADA68" s="229">
        <v>99.4</v>
      </c>
      <c r="ADB68" s="229">
        <v>79.3</v>
      </c>
      <c r="ADC68" s="229">
        <v>99.1</v>
      </c>
      <c r="ADD68" s="229">
        <v>101.2</v>
      </c>
      <c r="ADE68" s="229">
        <v>111.4</v>
      </c>
      <c r="ADF68" s="229">
        <v>130</v>
      </c>
      <c r="ADG68" s="229">
        <v>97</v>
      </c>
      <c r="ADH68" s="229">
        <v>97.1</v>
      </c>
      <c r="ADI68" s="229">
        <v>100.3</v>
      </c>
      <c r="ADJ68" s="229">
        <v>100.2</v>
      </c>
      <c r="ADK68" s="229">
        <v>100.1</v>
      </c>
      <c r="ADP68" s="229">
        <v>100.8</v>
      </c>
      <c r="ADQ68" s="229">
        <v>100.8</v>
      </c>
      <c r="ADR68" s="229">
        <v>100.7</v>
      </c>
      <c r="ADS68" s="229">
        <v>100.8</v>
      </c>
      <c r="ADT68" s="229">
        <v>102.9</v>
      </c>
      <c r="ADU68" s="229">
        <v>100.9</v>
      </c>
      <c r="ADV68" s="229">
        <v>100.7</v>
      </c>
      <c r="ADW68" s="229">
        <v>101.1</v>
      </c>
    </row>
    <row r="69" spans="1:803">
      <c r="A69" s="229">
        <v>200503</v>
      </c>
      <c r="B69" s="229">
        <v>100.5</v>
      </c>
      <c r="C69" s="229">
        <v>97.9</v>
      </c>
      <c r="D69" s="229">
        <v>98.9</v>
      </c>
      <c r="E69" s="229">
        <v>110.5</v>
      </c>
      <c r="F69" s="229">
        <v>110.4</v>
      </c>
      <c r="G69" s="229">
        <v>111</v>
      </c>
      <c r="H69" s="229">
        <v>110.3</v>
      </c>
      <c r="I69" s="229">
        <v>110.5</v>
      </c>
      <c r="J69" s="229">
        <v>91.8</v>
      </c>
      <c r="K69" s="229">
        <v>93.1</v>
      </c>
      <c r="L69" s="229">
        <v>91.5</v>
      </c>
      <c r="M69" s="229">
        <v>89.9</v>
      </c>
      <c r="N69" s="229">
        <v>91.7</v>
      </c>
      <c r="O69" s="229">
        <v>96.5</v>
      </c>
      <c r="P69" s="229">
        <v>91.7</v>
      </c>
      <c r="Q69" s="229">
        <v>92.3</v>
      </c>
      <c r="R69" s="229">
        <v>87</v>
      </c>
      <c r="S69" s="229">
        <v>93.9</v>
      </c>
      <c r="U69" s="229">
        <v>101.9</v>
      </c>
      <c r="V69" s="229">
        <v>84.8</v>
      </c>
      <c r="W69" s="229">
        <v>107.9</v>
      </c>
      <c r="X69" s="229">
        <v>99.2</v>
      </c>
      <c r="Y69" s="229">
        <v>101.3</v>
      </c>
      <c r="Z69" s="229">
        <v>98.5</v>
      </c>
      <c r="AA69" s="229">
        <v>105.3</v>
      </c>
      <c r="AB69" s="229">
        <v>117.9</v>
      </c>
      <c r="AC69" s="229">
        <v>111.8</v>
      </c>
      <c r="AD69" s="229">
        <v>118.8</v>
      </c>
      <c r="AE69" s="229">
        <v>89.8</v>
      </c>
      <c r="AF69" s="229">
        <v>108.7</v>
      </c>
      <c r="AG69" s="229">
        <v>87.3</v>
      </c>
      <c r="AH69" s="229">
        <v>92.5</v>
      </c>
      <c r="AI69" s="229">
        <v>93.7</v>
      </c>
      <c r="AJ69" s="229">
        <v>117.5</v>
      </c>
      <c r="AK69" s="229">
        <v>105.9</v>
      </c>
      <c r="AL69" s="229">
        <v>109.6</v>
      </c>
      <c r="AM69" s="229">
        <v>91.4</v>
      </c>
      <c r="AN69" s="229">
        <v>80.5</v>
      </c>
      <c r="AO69" s="229">
        <v>103.6</v>
      </c>
      <c r="AP69" s="229">
        <v>104.6</v>
      </c>
      <c r="AQ69" s="229">
        <v>96.8</v>
      </c>
      <c r="AR69" s="229">
        <v>113.2</v>
      </c>
      <c r="AS69" s="229">
        <v>107.2</v>
      </c>
      <c r="AT69" s="229">
        <v>98.9</v>
      </c>
      <c r="AU69" s="229">
        <v>108.7</v>
      </c>
      <c r="AV69" s="229">
        <v>99.7</v>
      </c>
      <c r="AX69" s="229">
        <v>84.3</v>
      </c>
      <c r="AY69" s="229">
        <v>82.7</v>
      </c>
      <c r="AZ69" s="229">
        <v>80.8</v>
      </c>
      <c r="BA69" s="229">
        <v>87.7</v>
      </c>
      <c r="BB69" s="229">
        <v>95.4</v>
      </c>
      <c r="BC69" s="229">
        <v>90.6</v>
      </c>
      <c r="BD69" s="229">
        <v>96.3</v>
      </c>
      <c r="BE69" s="229">
        <v>94.2</v>
      </c>
      <c r="BF69" s="229">
        <v>97.3</v>
      </c>
      <c r="BG69" s="229">
        <v>95</v>
      </c>
      <c r="BH69" s="229">
        <v>96.2</v>
      </c>
      <c r="BI69" s="229">
        <v>97</v>
      </c>
      <c r="BJ69" s="229">
        <v>97.9</v>
      </c>
      <c r="BK69" s="229">
        <v>103.9</v>
      </c>
      <c r="BL69" s="229">
        <v>98.7</v>
      </c>
      <c r="BM69" s="229">
        <v>94.6</v>
      </c>
      <c r="BN69" s="229">
        <v>93.1</v>
      </c>
      <c r="BO69" s="229">
        <v>92.3</v>
      </c>
      <c r="BP69" s="229">
        <v>93.9</v>
      </c>
      <c r="BQ69" s="229">
        <v>95.8</v>
      </c>
      <c r="BR69" s="229">
        <v>93.2</v>
      </c>
      <c r="BS69" s="229">
        <v>90.8</v>
      </c>
      <c r="BU69" s="229">
        <v>100.5</v>
      </c>
      <c r="BV69" s="229">
        <v>96.1</v>
      </c>
      <c r="BW69" s="229">
        <v>95.6</v>
      </c>
      <c r="BX69" s="229">
        <v>80.099999999999994</v>
      </c>
      <c r="BY69" s="229">
        <v>100.4</v>
      </c>
      <c r="BZ69" s="229">
        <v>96.6</v>
      </c>
      <c r="CA69" s="229">
        <v>96.8</v>
      </c>
      <c r="CB69" s="229">
        <v>102.1</v>
      </c>
      <c r="CC69" s="229">
        <v>84.8</v>
      </c>
      <c r="CD69" s="229">
        <v>75.900000000000006</v>
      </c>
      <c r="CE69" s="229">
        <v>91</v>
      </c>
      <c r="CF69" s="229">
        <v>117.9</v>
      </c>
      <c r="CG69" s="229">
        <v>117.9</v>
      </c>
      <c r="CH69" s="229">
        <v>95.4</v>
      </c>
      <c r="CI69" s="229">
        <v>93.6</v>
      </c>
      <c r="CJ69" s="229">
        <v>125.4</v>
      </c>
      <c r="CK69" s="229">
        <v>65</v>
      </c>
      <c r="CL69" s="229">
        <v>96.2</v>
      </c>
      <c r="CM69" s="229">
        <v>79.099999999999994</v>
      </c>
      <c r="CN69" s="229">
        <v>102.8</v>
      </c>
      <c r="CO69" s="229">
        <v>94.3</v>
      </c>
      <c r="CP69" s="229">
        <v>108.9</v>
      </c>
      <c r="CQ69" s="229">
        <v>96.3</v>
      </c>
      <c r="CR69" s="229">
        <v>92.1</v>
      </c>
      <c r="CS69" s="229">
        <v>77.8</v>
      </c>
      <c r="CT69" s="229">
        <v>78.2</v>
      </c>
      <c r="CU69" s="229">
        <v>93.7</v>
      </c>
      <c r="CV69" s="229">
        <v>103.9</v>
      </c>
      <c r="CW69" s="229">
        <v>89.2</v>
      </c>
      <c r="CX69" s="229">
        <v>93.7</v>
      </c>
      <c r="CY69" s="229">
        <v>84.3</v>
      </c>
      <c r="CZ69" s="229">
        <v>88.5</v>
      </c>
      <c r="DC69" s="229">
        <v>100.2</v>
      </c>
      <c r="DD69" s="229">
        <v>79.900000000000006</v>
      </c>
      <c r="DE69" s="229">
        <v>108.5</v>
      </c>
      <c r="DF69" s="229">
        <v>119.6</v>
      </c>
      <c r="DG69" s="229">
        <v>92.1</v>
      </c>
      <c r="DH69" s="229">
        <v>117.1</v>
      </c>
      <c r="DI69" s="229">
        <v>97.1</v>
      </c>
      <c r="DJ69" s="229">
        <v>115.3</v>
      </c>
      <c r="DK69" s="229">
        <v>102.7</v>
      </c>
      <c r="DN69" s="229">
        <v>98.8</v>
      </c>
      <c r="DO69" s="229">
        <v>92.1</v>
      </c>
      <c r="DP69" s="229">
        <v>104.6</v>
      </c>
      <c r="DQ69" s="229">
        <v>86.6</v>
      </c>
      <c r="DR69" s="229">
        <v>101.3</v>
      </c>
      <c r="DS69" s="229">
        <v>81.3</v>
      </c>
      <c r="DT69" s="229">
        <v>93.3</v>
      </c>
      <c r="DU69" s="229">
        <v>72.900000000000006</v>
      </c>
      <c r="DV69" s="229">
        <v>102.7</v>
      </c>
      <c r="DW69" s="229">
        <v>97.8</v>
      </c>
      <c r="DX69" s="229">
        <v>94.6</v>
      </c>
      <c r="DY69" s="229">
        <v>120.7</v>
      </c>
      <c r="DZ69" s="229">
        <v>100.4</v>
      </c>
      <c r="EA69" s="229">
        <v>96.5</v>
      </c>
      <c r="EB69" s="229">
        <v>103.4</v>
      </c>
      <c r="EC69" s="229">
        <v>100.1</v>
      </c>
      <c r="ED69" s="229">
        <v>104.7</v>
      </c>
      <c r="EE69" s="229">
        <v>104.3</v>
      </c>
      <c r="EF69" s="229">
        <v>96.5</v>
      </c>
      <c r="EG69" s="229">
        <v>89.9</v>
      </c>
      <c r="EH69" s="229">
        <v>99.1</v>
      </c>
      <c r="EI69" s="229">
        <v>98.7</v>
      </c>
      <c r="EK69" s="229">
        <v>116.1</v>
      </c>
      <c r="EL69" s="229">
        <v>103.4</v>
      </c>
      <c r="EM69" s="229">
        <v>134.1</v>
      </c>
      <c r="EN69" s="229">
        <v>104.8</v>
      </c>
      <c r="EO69" s="229">
        <v>88.7</v>
      </c>
      <c r="EP69" s="229">
        <v>116</v>
      </c>
      <c r="EX69" s="229">
        <v>119.1</v>
      </c>
      <c r="EY69" s="229">
        <v>93</v>
      </c>
      <c r="EZ69" s="229">
        <v>105.9</v>
      </c>
      <c r="FB69" s="229">
        <v>106.6</v>
      </c>
      <c r="FC69" s="229">
        <v>106.6</v>
      </c>
      <c r="FD69" s="229">
        <v>98.8</v>
      </c>
      <c r="FE69" s="229">
        <v>97</v>
      </c>
      <c r="FF69" s="229">
        <v>107.5</v>
      </c>
      <c r="FG69" s="229">
        <v>68.2</v>
      </c>
      <c r="FH69" s="229">
        <v>99</v>
      </c>
      <c r="FI69" s="229">
        <v>101.6</v>
      </c>
      <c r="FJ69" s="229">
        <v>97.8</v>
      </c>
      <c r="FK69" s="229">
        <v>96.3</v>
      </c>
      <c r="FL69" s="229">
        <v>89.5</v>
      </c>
      <c r="FM69" s="229">
        <v>94.2</v>
      </c>
      <c r="FN69" s="229">
        <v>114</v>
      </c>
      <c r="FO69" s="229">
        <v>120.6</v>
      </c>
      <c r="FP69" s="229">
        <v>97.8</v>
      </c>
      <c r="FR69" s="229">
        <v>102.7</v>
      </c>
      <c r="FS69" s="229">
        <v>96</v>
      </c>
      <c r="FT69" s="229">
        <v>81.3</v>
      </c>
      <c r="FU69" s="229">
        <v>117.4</v>
      </c>
      <c r="FV69" s="229">
        <v>103.6</v>
      </c>
      <c r="FW69" s="229">
        <v>105.5</v>
      </c>
      <c r="FX69" s="229">
        <v>104.1</v>
      </c>
      <c r="FZ69" s="229">
        <v>92.8</v>
      </c>
      <c r="GA69" s="229">
        <v>92</v>
      </c>
      <c r="GB69" s="229">
        <v>93.4</v>
      </c>
      <c r="GC69" s="229">
        <v>95.8</v>
      </c>
      <c r="GD69" s="229">
        <v>93.6</v>
      </c>
      <c r="GE69" s="229">
        <v>91.4</v>
      </c>
      <c r="GF69" s="229">
        <v>105.5</v>
      </c>
      <c r="GG69" s="229">
        <v>97.8</v>
      </c>
      <c r="GH69" s="229">
        <v>97.1</v>
      </c>
      <c r="GI69" s="229">
        <v>99.8</v>
      </c>
      <c r="GJ69" s="229">
        <v>97</v>
      </c>
      <c r="GK69" s="229">
        <v>88.4</v>
      </c>
      <c r="GL69" s="229">
        <v>74.8</v>
      </c>
      <c r="GM69" s="229">
        <v>83.1</v>
      </c>
      <c r="GN69" s="229">
        <v>97.3</v>
      </c>
      <c r="GO69" s="229">
        <v>87.3</v>
      </c>
      <c r="GP69" s="229">
        <v>100.5</v>
      </c>
      <c r="GQ69" s="229">
        <v>96.1</v>
      </c>
      <c r="GR69" s="229">
        <v>99.4</v>
      </c>
      <c r="GS69" s="229">
        <v>100.4</v>
      </c>
      <c r="GT69" s="229">
        <v>97.7</v>
      </c>
      <c r="GU69" s="229">
        <v>106</v>
      </c>
      <c r="GV69" s="229">
        <v>92.5</v>
      </c>
      <c r="GW69" s="229">
        <v>102.8</v>
      </c>
      <c r="GX69" s="229">
        <v>104.3</v>
      </c>
      <c r="GY69" s="229">
        <v>93.9</v>
      </c>
      <c r="GZ69" s="229">
        <v>76.099999999999994</v>
      </c>
      <c r="HA69" s="229">
        <v>95.2</v>
      </c>
      <c r="HB69" s="229">
        <v>99.9</v>
      </c>
      <c r="HC69" s="229">
        <v>99.3</v>
      </c>
      <c r="HD69" s="229">
        <v>97</v>
      </c>
      <c r="HE69" s="229">
        <v>95.8</v>
      </c>
      <c r="HG69" s="229">
        <v>81.900000000000006</v>
      </c>
      <c r="HH69" s="229">
        <v>87.9</v>
      </c>
      <c r="HI69" s="229">
        <v>108.6</v>
      </c>
      <c r="HJ69" s="229">
        <v>117.2</v>
      </c>
      <c r="HK69" s="229">
        <v>91</v>
      </c>
      <c r="HN69" s="229">
        <v>109</v>
      </c>
      <c r="HO69" s="229">
        <v>105.5</v>
      </c>
      <c r="HP69" s="229">
        <v>101.2</v>
      </c>
      <c r="HQ69" s="229">
        <v>99.4</v>
      </c>
      <c r="HR69" s="229">
        <v>113.1</v>
      </c>
      <c r="HS69" s="229">
        <v>109</v>
      </c>
      <c r="HT69" s="229">
        <v>107.6</v>
      </c>
      <c r="HU69" s="229">
        <v>97.3</v>
      </c>
      <c r="HV69" s="229">
        <v>115.4</v>
      </c>
      <c r="HW69" s="229">
        <v>110.9</v>
      </c>
      <c r="HX69" s="229">
        <v>106.2</v>
      </c>
      <c r="HY69" s="229">
        <v>113.4</v>
      </c>
      <c r="HZ69" s="229">
        <v>101.1</v>
      </c>
      <c r="IA69" s="229">
        <v>116.1</v>
      </c>
      <c r="IB69" s="229">
        <v>107.2</v>
      </c>
      <c r="IC69" s="229">
        <v>99.8</v>
      </c>
      <c r="ID69" s="229">
        <v>139.5</v>
      </c>
      <c r="IE69" s="229">
        <v>110.4</v>
      </c>
      <c r="IF69" s="229">
        <v>102.9</v>
      </c>
      <c r="IG69" s="229">
        <v>111</v>
      </c>
      <c r="IH69" s="229">
        <v>96.4</v>
      </c>
      <c r="II69" s="229">
        <v>103.6</v>
      </c>
      <c r="IJ69" s="229">
        <v>102.2</v>
      </c>
      <c r="IK69" s="229">
        <v>105.7</v>
      </c>
      <c r="IL69" s="229">
        <v>105.9</v>
      </c>
      <c r="IM69" s="229">
        <v>96</v>
      </c>
      <c r="IN69" s="229">
        <v>100.3</v>
      </c>
      <c r="IP69" s="229">
        <v>96.5</v>
      </c>
      <c r="IQ69" s="229">
        <v>96.5</v>
      </c>
      <c r="IR69" s="229">
        <v>94.9</v>
      </c>
      <c r="IS69" s="229">
        <v>95.9</v>
      </c>
      <c r="IU69" s="229">
        <v>97.7</v>
      </c>
      <c r="IV69" s="229">
        <v>88.8</v>
      </c>
      <c r="IW69" s="229">
        <v>95.7</v>
      </c>
      <c r="IX69" s="229">
        <v>96.9</v>
      </c>
      <c r="IY69" s="229">
        <v>97</v>
      </c>
      <c r="IZ69" s="229">
        <v>97</v>
      </c>
      <c r="JA69" s="229">
        <v>105.6</v>
      </c>
      <c r="JB69" s="229">
        <v>98.9</v>
      </c>
      <c r="JD69" s="229">
        <v>98.2</v>
      </c>
      <c r="JE69" s="229">
        <v>99.2</v>
      </c>
      <c r="JF69" s="229">
        <v>95</v>
      </c>
      <c r="JG69" s="229">
        <v>99.7</v>
      </c>
      <c r="JH69" s="229">
        <v>97.1</v>
      </c>
      <c r="JI69" s="229">
        <v>97.1</v>
      </c>
      <c r="JJ69" s="229">
        <v>98.8</v>
      </c>
      <c r="JK69" s="229">
        <v>89.2</v>
      </c>
      <c r="JL69" s="229">
        <v>96.8</v>
      </c>
      <c r="JM69" s="229">
        <v>97.7</v>
      </c>
      <c r="JN69" s="229">
        <v>95</v>
      </c>
      <c r="JO69" s="229">
        <v>95</v>
      </c>
      <c r="JP69" s="229">
        <v>95</v>
      </c>
      <c r="JQ69" s="229">
        <v>94.6</v>
      </c>
      <c r="JR69" s="229">
        <v>100.6</v>
      </c>
      <c r="JS69" s="229">
        <v>100.9</v>
      </c>
      <c r="JT69" s="229">
        <v>101.8</v>
      </c>
      <c r="JU69" s="229">
        <v>101.8</v>
      </c>
      <c r="JV69" s="229">
        <v>98.1</v>
      </c>
      <c r="JW69" s="229">
        <v>97.6</v>
      </c>
      <c r="JX69" s="229">
        <v>98.7</v>
      </c>
      <c r="JY69" s="229">
        <v>100.8</v>
      </c>
      <c r="JZ69" s="229">
        <v>100.8</v>
      </c>
      <c r="KA69" s="229">
        <v>99</v>
      </c>
      <c r="KB69" s="229">
        <v>98.9</v>
      </c>
      <c r="KC69" s="229">
        <v>91.2</v>
      </c>
      <c r="KD69" s="229">
        <v>120.8</v>
      </c>
      <c r="KE69" s="229">
        <v>94.8</v>
      </c>
      <c r="KF69" s="229">
        <v>100</v>
      </c>
      <c r="KG69" s="229">
        <v>92.7</v>
      </c>
      <c r="KH69" s="229">
        <v>91.1</v>
      </c>
      <c r="KI69" s="229">
        <v>94.7</v>
      </c>
      <c r="KJ69" s="229">
        <v>99.1</v>
      </c>
      <c r="KK69" s="229">
        <v>99.2</v>
      </c>
      <c r="KL69" s="229">
        <v>93.3</v>
      </c>
      <c r="KM69" s="229">
        <v>102.9</v>
      </c>
      <c r="KN69" s="229">
        <v>97</v>
      </c>
      <c r="KO69" s="229">
        <v>99.9</v>
      </c>
      <c r="KP69" s="229">
        <v>93.2</v>
      </c>
      <c r="KQ69" s="229">
        <v>95.7</v>
      </c>
      <c r="KR69" s="229">
        <v>102.5</v>
      </c>
      <c r="KS69" s="229">
        <v>100.6</v>
      </c>
      <c r="KT69" s="229">
        <v>103</v>
      </c>
      <c r="KU69" s="229">
        <v>93.9</v>
      </c>
      <c r="KV69" s="229">
        <v>99.8</v>
      </c>
      <c r="KW69" s="229">
        <v>99.8</v>
      </c>
      <c r="KX69" s="229">
        <v>89</v>
      </c>
      <c r="KY69" s="229">
        <v>93.4</v>
      </c>
      <c r="KZ69" s="229">
        <v>84.4</v>
      </c>
      <c r="LA69" s="229">
        <v>72.3</v>
      </c>
      <c r="LB69" s="229">
        <v>72.3</v>
      </c>
      <c r="LC69" s="229">
        <v>97.6</v>
      </c>
      <c r="LD69" s="229">
        <v>98.5</v>
      </c>
      <c r="LE69" s="229">
        <v>96.2</v>
      </c>
      <c r="LF69" s="229">
        <v>112.3</v>
      </c>
      <c r="LG69" s="229">
        <v>138.6</v>
      </c>
      <c r="LH69" s="229">
        <v>168.7</v>
      </c>
      <c r="LI69" s="229">
        <v>203</v>
      </c>
      <c r="LJ69" s="229">
        <v>132</v>
      </c>
      <c r="LK69" s="229">
        <v>124.5</v>
      </c>
      <c r="LL69" s="229">
        <v>127.9</v>
      </c>
      <c r="LM69" s="229">
        <v>207</v>
      </c>
      <c r="LN69" s="229">
        <v>155.5</v>
      </c>
      <c r="LO69" s="229">
        <v>185.1</v>
      </c>
      <c r="LQ69" s="229">
        <v>124.4</v>
      </c>
      <c r="LR69" s="229">
        <v>130.30000000000001</v>
      </c>
      <c r="LS69" s="229">
        <v>154</v>
      </c>
      <c r="LT69" s="229">
        <v>105.6</v>
      </c>
      <c r="LU69" s="229">
        <v>93.7</v>
      </c>
      <c r="LV69" s="229">
        <v>98.5</v>
      </c>
      <c r="LW69" s="229">
        <v>101.3</v>
      </c>
      <c r="LX69" s="229">
        <v>95.7</v>
      </c>
      <c r="LY69" s="229">
        <v>101.4</v>
      </c>
      <c r="LZ69" s="229">
        <v>115</v>
      </c>
      <c r="MA69" s="229">
        <v>99.8</v>
      </c>
      <c r="MB69" s="229">
        <v>120.8</v>
      </c>
      <c r="MC69" s="229">
        <v>122.3</v>
      </c>
      <c r="MD69" s="229">
        <v>108.3</v>
      </c>
      <c r="ME69" s="229">
        <v>106.4</v>
      </c>
      <c r="MF69" s="229">
        <v>106.6</v>
      </c>
      <c r="MG69" s="229">
        <v>108.3</v>
      </c>
      <c r="MH69" s="229">
        <v>95</v>
      </c>
      <c r="MI69" s="229">
        <v>104.9</v>
      </c>
      <c r="MJ69" s="229">
        <v>109.4</v>
      </c>
      <c r="MK69" s="229">
        <v>98.2</v>
      </c>
      <c r="ML69" s="229">
        <v>98.1</v>
      </c>
      <c r="MM69" s="229">
        <v>97.8</v>
      </c>
      <c r="MN69" s="229">
        <v>98</v>
      </c>
      <c r="MO69" s="229">
        <v>99.7</v>
      </c>
      <c r="MP69" s="229">
        <v>98.9</v>
      </c>
      <c r="MQ69" s="229">
        <v>94.7</v>
      </c>
      <c r="MR69" s="229">
        <v>96.3</v>
      </c>
      <c r="MS69" s="229">
        <v>100</v>
      </c>
      <c r="MT69" s="229">
        <v>96</v>
      </c>
      <c r="MV69" s="229">
        <v>96.4</v>
      </c>
      <c r="MW69" s="229">
        <v>99.4</v>
      </c>
      <c r="MX69" s="229">
        <v>95.8</v>
      </c>
      <c r="MY69" s="229">
        <v>104.6</v>
      </c>
      <c r="MZ69" s="229">
        <v>86.8</v>
      </c>
      <c r="NA69" s="229">
        <v>111.8</v>
      </c>
      <c r="NC69" s="229">
        <v>103.5</v>
      </c>
      <c r="ND69" s="229">
        <v>108</v>
      </c>
      <c r="NE69" s="229">
        <v>118.4</v>
      </c>
      <c r="NF69" s="229">
        <v>101.3</v>
      </c>
      <c r="NG69" s="229">
        <v>102.2</v>
      </c>
      <c r="NH69" s="229">
        <v>102.4</v>
      </c>
      <c r="NI69" s="229">
        <v>102.1</v>
      </c>
      <c r="NJ69" s="229">
        <v>101.8</v>
      </c>
      <c r="NK69" s="229">
        <v>107.7</v>
      </c>
      <c r="NL69" s="229">
        <v>91.3</v>
      </c>
      <c r="NM69" s="229">
        <v>95.8</v>
      </c>
      <c r="NN69" s="229">
        <v>107.2</v>
      </c>
      <c r="NO69" s="229">
        <v>111.9</v>
      </c>
      <c r="NP69" s="229">
        <v>103.5</v>
      </c>
      <c r="NQ69" s="229">
        <v>105.3</v>
      </c>
      <c r="NR69" s="229">
        <v>98.7</v>
      </c>
      <c r="NS69" s="229">
        <v>96.1</v>
      </c>
      <c r="NT69" s="229">
        <v>96.1</v>
      </c>
      <c r="NU69" s="229">
        <v>98.5</v>
      </c>
      <c r="NV69" s="229">
        <v>96.1</v>
      </c>
      <c r="NW69" s="229">
        <v>113.6</v>
      </c>
      <c r="NX69" s="229">
        <v>100</v>
      </c>
      <c r="NY69" s="229">
        <v>100</v>
      </c>
      <c r="NZ69" s="229">
        <v>98</v>
      </c>
      <c r="OA69" s="229">
        <v>98.9</v>
      </c>
      <c r="OB69" s="229">
        <v>102</v>
      </c>
      <c r="OC69" s="229">
        <v>102.8</v>
      </c>
      <c r="OD69" s="229">
        <v>99.7</v>
      </c>
      <c r="OE69" s="229">
        <v>98.6</v>
      </c>
      <c r="OF69" s="229">
        <v>90.4</v>
      </c>
      <c r="OG69" s="229">
        <v>96.9</v>
      </c>
      <c r="OI69" s="229">
        <v>81.7</v>
      </c>
      <c r="OK69" s="229">
        <v>88.6</v>
      </c>
      <c r="OL69" s="229">
        <v>94.8</v>
      </c>
      <c r="OM69" s="229">
        <v>85.7</v>
      </c>
      <c r="ON69" s="229">
        <v>98.8</v>
      </c>
      <c r="OO69" s="229">
        <v>101.4</v>
      </c>
      <c r="OP69" s="229">
        <v>94.1</v>
      </c>
      <c r="OQ69" s="229">
        <v>100.9</v>
      </c>
      <c r="OR69" s="229">
        <v>120.9</v>
      </c>
      <c r="OT69" s="229">
        <v>97.2</v>
      </c>
      <c r="OV69" s="229">
        <v>111.6</v>
      </c>
      <c r="OW69" s="229">
        <v>101.3</v>
      </c>
      <c r="OX69" s="229">
        <v>90.1</v>
      </c>
      <c r="OY69" s="229">
        <v>110.4</v>
      </c>
      <c r="OZ69" s="229">
        <v>95.9</v>
      </c>
      <c r="PA69" s="229">
        <v>95</v>
      </c>
      <c r="PB69" s="229">
        <v>104.2</v>
      </c>
      <c r="PC69" s="229">
        <v>105.4</v>
      </c>
      <c r="PD69" s="229">
        <v>95.7</v>
      </c>
      <c r="PE69" s="229">
        <v>110.2</v>
      </c>
      <c r="PF69" s="229">
        <v>154.5</v>
      </c>
      <c r="PG69" s="229">
        <v>108.6</v>
      </c>
      <c r="PH69" s="229">
        <v>102.6</v>
      </c>
      <c r="PI69" s="229">
        <v>95.4</v>
      </c>
      <c r="PJ69" s="229">
        <v>92.7</v>
      </c>
      <c r="PK69" s="229">
        <v>92.4</v>
      </c>
      <c r="PL69" s="229">
        <v>107.7</v>
      </c>
      <c r="PM69" s="229">
        <v>96.1</v>
      </c>
      <c r="PN69" s="229">
        <v>90.1</v>
      </c>
      <c r="PO69" s="229">
        <v>97.3</v>
      </c>
      <c r="PP69" s="229">
        <v>77.099999999999994</v>
      </c>
      <c r="PQ69" s="229">
        <v>91.6</v>
      </c>
      <c r="PR69" s="229">
        <v>91</v>
      </c>
      <c r="PS69" s="229">
        <v>92.7</v>
      </c>
      <c r="PT69" s="229">
        <v>97.4</v>
      </c>
      <c r="PU69" s="229">
        <v>100.3</v>
      </c>
      <c r="PV69" s="229">
        <v>79.2</v>
      </c>
      <c r="PW69" s="229">
        <v>97.5</v>
      </c>
      <c r="PX69" s="229">
        <v>101.6</v>
      </c>
      <c r="PY69" s="229">
        <v>98</v>
      </c>
      <c r="PZ69" s="229">
        <v>105.1</v>
      </c>
      <c r="QA69" s="229">
        <v>101.5</v>
      </c>
      <c r="QB69" s="229">
        <v>101.1</v>
      </c>
      <c r="QC69" s="229">
        <v>101</v>
      </c>
      <c r="QD69" s="229">
        <v>99.7</v>
      </c>
      <c r="QE69" s="229">
        <v>103.1</v>
      </c>
      <c r="QF69" s="229">
        <v>101.1</v>
      </c>
      <c r="QG69" s="229">
        <v>101.2</v>
      </c>
      <c r="QH69" s="229">
        <v>99.4</v>
      </c>
      <c r="QI69" s="229">
        <v>106.1</v>
      </c>
      <c r="QJ69" s="229">
        <v>105</v>
      </c>
      <c r="QK69" s="229">
        <v>105</v>
      </c>
      <c r="QL69" s="229">
        <v>97.6</v>
      </c>
      <c r="QM69" s="229">
        <v>102.3</v>
      </c>
      <c r="QN69" s="229">
        <v>95.8</v>
      </c>
      <c r="QO69" s="229">
        <v>100.8</v>
      </c>
      <c r="QP69" s="229">
        <v>103.1</v>
      </c>
      <c r="QQ69" s="229">
        <v>100.1</v>
      </c>
      <c r="QS69" s="229">
        <v>106.5</v>
      </c>
      <c r="QT69" s="229">
        <v>107.5</v>
      </c>
      <c r="QU69" s="229">
        <v>118.9</v>
      </c>
      <c r="QV69" s="229">
        <v>101.5</v>
      </c>
      <c r="QW69" s="229">
        <v>106.4</v>
      </c>
      <c r="QX69" s="229">
        <v>104.7</v>
      </c>
      <c r="QY69" s="229">
        <v>105</v>
      </c>
      <c r="QZ69" s="229">
        <v>102.2</v>
      </c>
      <c r="RA69" s="229">
        <v>94.9</v>
      </c>
      <c r="RB69" s="229">
        <v>95.5</v>
      </c>
      <c r="RC69" s="229">
        <v>95</v>
      </c>
      <c r="RD69" s="229">
        <v>94</v>
      </c>
      <c r="RE69" s="229">
        <v>92.7</v>
      </c>
      <c r="RF69" s="229">
        <v>101.4</v>
      </c>
      <c r="RG69" s="229">
        <v>106</v>
      </c>
      <c r="RH69" s="229">
        <v>104.5</v>
      </c>
      <c r="RI69" s="229">
        <v>109</v>
      </c>
      <c r="RJ69" s="229">
        <v>105.5</v>
      </c>
      <c r="RK69" s="229">
        <v>101.2</v>
      </c>
      <c r="RL69" s="229">
        <v>117.7</v>
      </c>
      <c r="RM69" s="229">
        <v>101.2</v>
      </c>
      <c r="RN69" s="229">
        <v>104.6</v>
      </c>
      <c r="RO69" s="229">
        <v>102.2</v>
      </c>
      <c r="RP69" s="229">
        <v>111.7</v>
      </c>
      <c r="RQ69" s="229">
        <v>108.5</v>
      </c>
      <c r="RR69" s="229">
        <v>105</v>
      </c>
      <c r="RS69" s="229">
        <v>101.4</v>
      </c>
      <c r="RT69" s="229">
        <v>108.7</v>
      </c>
      <c r="RU69" s="229">
        <v>111.1</v>
      </c>
      <c r="RW69" s="229">
        <v>102.5</v>
      </c>
      <c r="RX69" s="229">
        <v>108.2</v>
      </c>
      <c r="RY69" s="229">
        <v>117.6</v>
      </c>
      <c r="RZ69" s="229">
        <v>109.9</v>
      </c>
      <c r="SA69" s="229">
        <v>100.9</v>
      </c>
      <c r="SB69" s="229">
        <v>116.9</v>
      </c>
      <c r="SC69" s="229">
        <v>100.6</v>
      </c>
      <c r="SD69" s="229">
        <v>110.5</v>
      </c>
      <c r="SE69" s="229">
        <v>96.9</v>
      </c>
      <c r="SF69" s="229">
        <v>100.2</v>
      </c>
      <c r="SG69" s="229">
        <v>74.900000000000006</v>
      </c>
      <c r="SH69" s="229">
        <v>99.6</v>
      </c>
      <c r="SI69" s="229">
        <v>97.3</v>
      </c>
      <c r="SK69" s="229">
        <v>101</v>
      </c>
      <c r="SL69" s="229">
        <v>102.1</v>
      </c>
      <c r="SM69" s="229">
        <v>100.6</v>
      </c>
      <c r="SN69" s="229">
        <v>100</v>
      </c>
      <c r="SO69" s="229">
        <v>101.8</v>
      </c>
      <c r="SP69" s="229">
        <v>100.9</v>
      </c>
      <c r="SQ69" s="229">
        <v>100</v>
      </c>
      <c r="SR69" s="229">
        <v>100</v>
      </c>
      <c r="SS69" s="229">
        <v>99.3</v>
      </c>
      <c r="ST69" s="229">
        <v>99.7</v>
      </c>
      <c r="SU69" s="229">
        <v>99</v>
      </c>
      <c r="SV69" s="229">
        <v>99</v>
      </c>
      <c r="SW69" s="229">
        <v>99.4</v>
      </c>
      <c r="SY69" s="229">
        <v>94</v>
      </c>
      <c r="SZ69" s="229">
        <v>110.9</v>
      </c>
      <c r="TA69" s="229">
        <v>110.6</v>
      </c>
      <c r="TB69" s="229">
        <v>112.9</v>
      </c>
      <c r="TC69" s="229">
        <v>102.6</v>
      </c>
      <c r="TD69" s="229">
        <v>97.3</v>
      </c>
      <c r="TE69" s="229">
        <v>101.2</v>
      </c>
      <c r="TF69" s="229">
        <v>99.5</v>
      </c>
      <c r="TG69" s="229">
        <v>101.4</v>
      </c>
      <c r="TH69" s="229">
        <v>103.3</v>
      </c>
      <c r="TI69" s="229">
        <v>98.6</v>
      </c>
      <c r="TJ69" s="229">
        <v>101.6</v>
      </c>
      <c r="TK69" s="229">
        <v>100.2</v>
      </c>
      <c r="TL69" s="229">
        <v>88</v>
      </c>
      <c r="TM69" s="229">
        <v>88</v>
      </c>
      <c r="TN69" s="229">
        <v>96.3</v>
      </c>
      <c r="TO69" s="229">
        <v>87.2</v>
      </c>
      <c r="TP69" s="229">
        <v>87.5</v>
      </c>
      <c r="TQ69" s="229">
        <v>73.400000000000006</v>
      </c>
      <c r="TR69" s="229">
        <v>94.6</v>
      </c>
      <c r="TS69" s="229">
        <v>142.9</v>
      </c>
      <c r="TU69" s="229">
        <v>101.6</v>
      </c>
      <c r="TV69" s="229">
        <v>96.9</v>
      </c>
      <c r="TW69" s="229">
        <v>92.4</v>
      </c>
      <c r="TX69" s="229">
        <v>101.8</v>
      </c>
      <c r="TY69" s="229">
        <v>103.6</v>
      </c>
      <c r="TZ69" s="229">
        <v>90.8</v>
      </c>
      <c r="UA69" s="229">
        <v>102.1</v>
      </c>
      <c r="UC69" s="229">
        <v>122.2</v>
      </c>
      <c r="UD69" s="229">
        <v>101.9</v>
      </c>
      <c r="UE69" s="229">
        <v>108.3</v>
      </c>
      <c r="UF69" s="229">
        <v>100</v>
      </c>
      <c r="UG69" s="229">
        <v>100</v>
      </c>
      <c r="UH69" s="229">
        <v>99.8</v>
      </c>
      <c r="UI69" s="229">
        <v>113.9</v>
      </c>
      <c r="UJ69" s="229">
        <v>106.8</v>
      </c>
      <c r="UK69" s="229">
        <v>158</v>
      </c>
      <c r="UL69" s="229">
        <v>108.9</v>
      </c>
      <c r="UM69" s="229">
        <v>106.9</v>
      </c>
      <c r="UN69" s="229">
        <v>110.8</v>
      </c>
      <c r="UO69" s="229">
        <v>96.2</v>
      </c>
      <c r="UP69" s="229">
        <v>98.9</v>
      </c>
      <c r="UQ69" s="229">
        <v>96.2</v>
      </c>
      <c r="UR69" s="229">
        <v>362.6</v>
      </c>
      <c r="US69" s="229">
        <v>119.6</v>
      </c>
      <c r="UT69" s="229">
        <v>97.4</v>
      </c>
      <c r="UU69" s="229">
        <v>97.4</v>
      </c>
      <c r="UV69" s="229">
        <v>98.1</v>
      </c>
      <c r="UW69" s="229">
        <v>98.3</v>
      </c>
      <c r="UX69" s="229">
        <v>94.8</v>
      </c>
      <c r="UY69" s="229">
        <v>90.7</v>
      </c>
      <c r="UZ69" s="229">
        <v>91.2</v>
      </c>
      <c r="VA69" s="229">
        <v>100.7</v>
      </c>
      <c r="VB69" s="229">
        <v>85.3</v>
      </c>
      <c r="VC69" s="229">
        <v>97.3</v>
      </c>
      <c r="VD69" s="229">
        <v>96.2</v>
      </c>
      <c r="VE69" s="229">
        <v>99.1</v>
      </c>
      <c r="VF69" s="229">
        <v>95.8</v>
      </c>
      <c r="VG69" s="229">
        <v>108</v>
      </c>
      <c r="VH69" s="229">
        <v>309.89999999999998</v>
      </c>
      <c r="VI69" s="229">
        <v>498.7</v>
      </c>
      <c r="VJ69" s="229">
        <v>184</v>
      </c>
      <c r="VL69" s="229">
        <v>358.7</v>
      </c>
      <c r="VM69" s="229">
        <v>481.2</v>
      </c>
      <c r="VN69" s="229">
        <v>855.2</v>
      </c>
      <c r="VO69" s="229">
        <v>298</v>
      </c>
      <c r="VP69" s="229">
        <v>604.1</v>
      </c>
      <c r="VQ69" s="229">
        <v>302.60000000000002</v>
      </c>
      <c r="VR69" s="229">
        <v>92</v>
      </c>
      <c r="VS69" s="229">
        <v>94.9</v>
      </c>
      <c r="VT69" s="229">
        <v>105.3</v>
      </c>
      <c r="VU69" s="229">
        <v>96.8</v>
      </c>
      <c r="VV69" s="229">
        <v>102</v>
      </c>
      <c r="VW69" s="229">
        <v>104.3</v>
      </c>
      <c r="VX69" s="229">
        <v>90.3</v>
      </c>
      <c r="VY69" s="229">
        <v>99.6</v>
      </c>
      <c r="VZ69" s="229">
        <v>95</v>
      </c>
      <c r="WA69" s="229">
        <v>99.9</v>
      </c>
      <c r="WB69" s="229">
        <v>105.9</v>
      </c>
      <c r="WC69" s="229">
        <v>138.9</v>
      </c>
      <c r="WD69" s="229">
        <v>96.4</v>
      </c>
      <c r="WE69" s="229">
        <v>107.9</v>
      </c>
      <c r="WF69" s="229">
        <v>93.7</v>
      </c>
      <c r="WG69" s="229">
        <v>104.7</v>
      </c>
      <c r="WH69" s="229">
        <v>110.9</v>
      </c>
      <c r="WI69" s="229">
        <v>112.9</v>
      </c>
      <c r="WJ69" s="229">
        <v>155.30000000000001</v>
      </c>
      <c r="WM69" s="229">
        <v>102.5</v>
      </c>
      <c r="WN69" s="229">
        <v>107.1</v>
      </c>
      <c r="WO69" s="229">
        <v>96.3</v>
      </c>
      <c r="WP69" s="229">
        <v>102.8</v>
      </c>
      <c r="WQ69" s="229">
        <v>100.4</v>
      </c>
      <c r="WR69" s="229">
        <v>103.4</v>
      </c>
      <c r="WS69" s="229">
        <v>104.1</v>
      </c>
      <c r="WT69" s="229">
        <v>106.2</v>
      </c>
      <c r="WU69" s="229">
        <v>157.9</v>
      </c>
      <c r="WW69" s="229">
        <v>105.7</v>
      </c>
      <c r="WX69" s="229">
        <v>104.9</v>
      </c>
      <c r="WY69" s="229">
        <v>115.6</v>
      </c>
      <c r="WZ69" s="229">
        <v>103.1</v>
      </c>
      <c r="XA69" s="229">
        <v>91.3</v>
      </c>
      <c r="XB69" s="229">
        <v>111.1</v>
      </c>
      <c r="XD69" s="229">
        <v>96</v>
      </c>
      <c r="XE69" s="229">
        <v>100.6</v>
      </c>
      <c r="XF69" s="229">
        <v>98.2</v>
      </c>
      <c r="XG69" s="229">
        <v>99.8</v>
      </c>
      <c r="XH69" s="229">
        <v>99.8</v>
      </c>
      <c r="XI69" s="229">
        <v>99.5</v>
      </c>
      <c r="XJ69" s="229">
        <v>100</v>
      </c>
      <c r="XK69" s="229">
        <v>92.3</v>
      </c>
      <c r="XM69" s="229">
        <v>88.8</v>
      </c>
      <c r="XN69" s="229">
        <v>97</v>
      </c>
      <c r="XO69" s="229">
        <v>97</v>
      </c>
      <c r="XP69" s="229">
        <v>97</v>
      </c>
      <c r="XQ69" s="229">
        <v>97.1</v>
      </c>
      <c r="XR69" s="229">
        <v>97.7</v>
      </c>
      <c r="XS69" s="229">
        <v>99.9</v>
      </c>
      <c r="XT69" s="229">
        <v>99.9</v>
      </c>
      <c r="XU69" s="229">
        <v>81.2</v>
      </c>
      <c r="XV69" s="229">
        <v>81.2</v>
      </c>
      <c r="XW69" s="229">
        <v>97.4</v>
      </c>
      <c r="XX69" s="229">
        <v>97.3</v>
      </c>
      <c r="XY69" s="229">
        <v>97.7</v>
      </c>
      <c r="XZ69" s="229">
        <v>99</v>
      </c>
      <c r="YA69" s="229">
        <v>96.1</v>
      </c>
      <c r="YB69" s="229">
        <v>96</v>
      </c>
      <c r="YC69" s="229">
        <v>95</v>
      </c>
      <c r="YD69" s="229">
        <v>100.6</v>
      </c>
      <c r="YE69" s="229">
        <v>100.1</v>
      </c>
      <c r="YF69" s="229">
        <v>99.7</v>
      </c>
      <c r="YG69" s="229">
        <v>100</v>
      </c>
      <c r="YH69" s="229">
        <v>99.2</v>
      </c>
      <c r="YI69" s="229">
        <v>100</v>
      </c>
      <c r="YJ69" s="229">
        <v>99.8</v>
      </c>
      <c r="YK69" s="229">
        <v>100.3</v>
      </c>
      <c r="YM69" s="229">
        <v>99.4</v>
      </c>
      <c r="YN69" s="229">
        <v>97.1</v>
      </c>
      <c r="YO69" s="229">
        <v>99.8</v>
      </c>
      <c r="YP69" s="229">
        <v>103.3</v>
      </c>
      <c r="YQ69" s="229">
        <v>102.5</v>
      </c>
      <c r="YR69" s="229">
        <v>97</v>
      </c>
      <c r="YS69" s="229">
        <v>100.5</v>
      </c>
      <c r="YT69" s="229">
        <v>99.2</v>
      </c>
      <c r="YU69" s="229">
        <v>100.2</v>
      </c>
      <c r="YV69" s="229">
        <v>93.8</v>
      </c>
      <c r="YW69" s="229">
        <v>100</v>
      </c>
      <c r="YX69" s="229">
        <v>101.3</v>
      </c>
      <c r="YY69" s="229">
        <v>100.8</v>
      </c>
      <c r="YZ69" s="229">
        <v>96.8</v>
      </c>
      <c r="ZA69" s="229">
        <v>132.6</v>
      </c>
      <c r="ZB69" s="229">
        <v>99.6</v>
      </c>
      <c r="ZD69" s="229">
        <v>101.7</v>
      </c>
      <c r="ZF69" s="229">
        <v>97</v>
      </c>
      <c r="ZG69" s="229">
        <v>100.1</v>
      </c>
      <c r="ZH69" s="229">
        <v>108.9</v>
      </c>
      <c r="ZI69" s="229">
        <v>100.2</v>
      </c>
      <c r="ZJ69" s="229">
        <v>99</v>
      </c>
      <c r="ZK69" s="229">
        <v>98.4</v>
      </c>
      <c r="ZL69" s="229">
        <v>98.6</v>
      </c>
      <c r="ZM69" s="229">
        <v>100.3</v>
      </c>
      <c r="ZN69" s="229">
        <v>104.2</v>
      </c>
      <c r="ZO69" s="229">
        <v>126.2</v>
      </c>
      <c r="ZP69" s="229">
        <v>143.19999999999999</v>
      </c>
      <c r="ZQ69" s="229">
        <v>110.1</v>
      </c>
      <c r="ZR69" s="229">
        <v>106.3</v>
      </c>
      <c r="ZS69" s="229">
        <v>106.3</v>
      </c>
      <c r="ZT69" s="229">
        <v>116.9</v>
      </c>
      <c r="ZV69" s="229">
        <v>101.4</v>
      </c>
      <c r="ZW69" s="229">
        <v>99.2</v>
      </c>
      <c r="ZX69" s="229">
        <v>112.4</v>
      </c>
      <c r="ZY69" s="229">
        <v>101.8</v>
      </c>
      <c r="ZZ69" s="229">
        <v>102.6</v>
      </c>
      <c r="AAA69" s="229">
        <v>102</v>
      </c>
      <c r="AAB69" s="229">
        <v>101</v>
      </c>
      <c r="AAC69" s="229">
        <v>103.2</v>
      </c>
      <c r="AAD69" s="229">
        <v>101</v>
      </c>
      <c r="AAE69" s="229">
        <v>101.4</v>
      </c>
      <c r="AAF69" s="229">
        <v>102.1</v>
      </c>
      <c r="AAG69" s="229">
        <v>100.8</v>
      </c>
      <c r="AAH69" s="229">
        <v>101.9</v>
      </c>
      <c r="AAI69" s="229">
        <v>95.6</v>
      </c>
      <c r="AAJ69" s="229">
        <v>100.1</v>
      </c>
      <c r="AAK69" s="229">
        <v>110.4</v>
      </c>
      <c r="AAL69" s="229">
        <v>93.3</v>
      </c>
      <c r="AAM69" s="229">
        <v>96.6</v>
      </c>
      <c r="AAN69" s="229">
        <v>103</v>
      </c>
      <c r="AAO69" s="229">
        <v>90.5</v>
      </c>
      <c r="AAP69" s="229">
        <v>85.1</v>
      </c>
      <c r="AAQ69" s="229">
        <v>113.4</v>
      </c>
      <c r="AAR69" s="229">
        <v>83.4</v>
      </c>
      <c r="AAS69" s="229">
        <v>67.900000000000006</v>
      </c>
      <c r="AAT69" s="229">
        <v>100.1</v>
      </c>
      <c r="AAU69" s="229">
        <v>102.5</v>
      </c>
      <c r="AAV69" s="229">
        <v>103.6</v>
      </c>
      <c r="AAW69" s="229">
        <v>101</v>
      </c>
      <c r="AAX69" s="229">
        <v>83.5</v>
      </c>
      <c r="AAY69" s="229">
        <v>83.3</v>
      </c>
      <c r="AAZ69" s="229">
        <v>84.2</v>
      </c>
      <c r="ABA69" s="229">
        <v>96.7</v>
      </c>
      <c r="ABB69" s="229">
        <v>95.9</v>
      </c>
      <c r="ABC69" s="229">
        <v>100.8</v>
      </c>
      <c r="ABD69" s="229">
        <v>86.9</v>
      </c>
      <c r="ABE69" s="229">
        <v>92.8</v>
      </c>
      <c r="ABF69" s="229">
        <v>100</v>
      </c>
      <c r="ABG69" s="229">
        <v>93.7</v>
      </c>
      <c r="ABH69" s="229">
        <v>101.9</v>
      </c>
      <c r="ABI69" s="229">
        <v>97.4</v>
      </c>
      <c r="ABJ69" s="229">
        <v>101.3</v>
      </c>
      <c r="ABK69" s="229">
        <v>93.6</v>
      </c>
      <c r="ABL69" s="229">
        <v>98.7</v>
      </c>
      <c r="ABM69" s="229">
        <v>100.5</v>
      </c>
      <c r="ABN69" s="229">
        <v>97.9</v>
      </c>
      <c r="ABO69" s="229">
        <v>100.4</v>
      </c>
      <c r="ABP69" s="229">
        <v>100.1</v>
      </c>
      <c r="ABQ69" s="229">
        <v>101.1</v>
      </c>
      <c r="ABR69" s="229">
        <v>100.5</v>
      </c>
      <c r="ABS69" s="229">
        <v>91.1</v>
      </c>
      <c r="ABT69" s="229">
        <v>102.6</v>
      </c>
      <c r="ABU69" s="229">
        <v>104.7</v>
      </c>
      <c r="ABV69" s="229">
        <v>107.6</v>
      </c>
      <c r="ABW69" s="229">
        <v>105.8</v>
      </c>
      <c r="ACB69" s="229">
        <v>100.5</v>
      </c>
      <c r="ACC69" s="229">
        <v>100.4</v>
      </c>
      <c r="ACD69" s="229">
        <v>99.6</v>
      </c>
      <c r="ACE69" s="229">
        <v>98.2</v>
      </c>
      <c r="ACF69" s="229">
        <v>110.3</v>
      </c>
      <c r="ACG69" s="229">
        <v>100.9</v>
      </c>
      <c r="ACH69" s="229">
        <v>97.5</v>
      </c>
      <c r="ACI69" s="229">
        <v>99.6</v>
      </c>
      <c r="ACJ69" s="229">
        <v>84.1</v>
      </c>
      <c r="ACK69" s="229">
        <v>110.3</v>
      </c>
      <c r="ACL69" s="229">
        <v>98.2</v>
      </c>
      <c r="ACM69" s="229">
        <v>97.7</v>
      </c>
      <c r="ACN69" s="229">
        <v>100.6</v>
      </c>
      <c r="ACO69" s="229">
        <v>102.6</v>
      </c>
      <c r="ACP69" s="229">
        <v>98.1</v>
      </c>
      <c r="ACQ69" s="229">
        <v>100.2</v>
      </c>
      <c r="ACR69" s="229">
        <v>99.8</v>
      </c>
      <c r="ACS69" s="229">
        <v>101.5</v>
      </c>
      <c r="ACT69" s="229">
        <v>196.4</v>
      </c>
      <c r="ACU69" s="229">
        <v>99.7</v>
      </c>
      <c r="ACV69" s="229">
        <v>99.8</v>
      </c>
      <c r="ACW69" s="229">
        <v>96.5</v>
      </c>
      <c r="ACX69" s="229">
        <v>101.8</v>
      </c>
      <c r="ACY69" s="229">
        <v>100.8</v>
      </c>
      <c r="ACZ69" s="229">
        <v>99.9</v>
      </c>
      <c r="ADA69" s="229">
        <v>99.4</v>
      </c>
      <c r="ADB69" s="229">
        <v>79.3</v>
      </c>
      <c r="ADC69" s="229">
        <v>99.1</v>
      </c>
      <c r="ADD69" s="229">
        <v>101.8</v>
      </c>
      <c r="ADE69" s="229">
        <v>110.5</v>
      </c>
      <c r="ADF69" s="229">
        <v>129.5</v>
      </c>
      <c r="ADG69" s="229">
        <v>99.5</v>
      </c>
      <c r="ADH69" s="229">
        <v>97.1</v>
      </c>
      <c r="ADI69" s="229">
        <v>100.6</v>
      </c>
      <c r="ADJ69" s="229">
        <v>100.6</v>
      </c>
      <c r="ADK69" s="229">
        <v>100.4</v>
      </c>
      <c r="ADP69" s="229">
        <v>100.8</v>
      </c>
      <c r="ADQ69" s="229">
        <v>100.8</v>
      </c>
      <c r="ADR69" s="229">
        <v>100.8</v>
      </c>
      <c r="ADS69" s="229">
        <v>100.8</v>
      </c>
      <c r="ADT69" s="229">
        <v>102.8</v>
      </c>
      <c r="ADU69" s="229">
        <v>100.8</v>
      </c>
      <c r="ADV69" s="229">
        <v>100.8</v>
      </c>
      <c r="ADW69" s="229">
        <v>101.1</v>
      </c>
    </row>
    <row r="70" spans="1:803">
      <c r="A70" s="229">
        <v>200504</v>
      </c>
      <c r="B70" s="229">
        <v>100.6</v>
      </c>
      <c r="C70" s="229">
        <v>97.2</v>
      </c>
      <c r="D70" s="229">
        <v>98.5</v>
      </c>
      <c r="E70" s="229">
        <v>109.9</v>
      </c>
      <c r="F70" s="229">
        <v>109.9</v>
      </c>
      <c r="G70" s="229">
        <v>110.2</v>
      </c>
      <c r="H70" s="229">
        <v>110</v>
      </c>
      <c r="I70" s="229">
        <v>109.3</v>
      </c>
      <c r="J70" s="229">
        <v>91.3</v>
      </c>
      <c r="K70" s="229">
        <v>92.5</v>
      </c>
      <c r="L70" s="229">
        <v>91.5</v>
      </c>
      <c r="M70" s="229">
        <v>89</v>
      </c>
      <c r="N70" s="229">
        <v>91.5</v>
      </c>
      <c r="O70" s="229">
        <v>95.9</v>
      </c>
      <c r="P70" s="229">
        <v>91.1</v>
      </c>
      <c r="Q70" s="229">
        <v>93.1</v>
      </c>
      <c r="R70" s="229">
        <v>86.5</v>
      </c>
      <c r="S70" s="229">
        <v>94.5</v>
      </c>
      <c r="U70" s="229">
        <v>102.6</v>
      </c>
      <c r="V70" s="229">
        <v>85</v>
      </c>
      <c r="W70" s="229">
        <v>108.7</v>
      </c>
      <c r="X70" s="229">
        <v>98.8</v>
      </c>
      <c r="Y70" s="229">
        <v>101</v>
      </c>
      <c r="Z70" s="229">
        <v>97.6</v>
      </c>
      <c r="AA70" s="229">
        <v>99.6</v>
      </c>
      <c r="AB70" s="229">
        <v>114</v>
      </c>
      <c r="AC70" s="229">
        <v>108.6</v>
      </c>
      <c r="AD70" s="229">
        <v>113.7</v>
      </c>
      <c r="AE70" s="229">
        <v>90.5</v>
      </c>
      <c r="AF70" s="229">
        <v>104</v>
      </c>
      <c r="AG70" s="229">
        <v>87.1</v>
      </c>
      <c r="AH70" s="229">
        <v>88.2</v>
      </c>
      <c r="AI70" s="229">
        <v>93.8</v>
      </c>
      <c r="AJ70" s="229">
        <v>123</v>
      </c>
      <c r="AK70" s="229">
        <v>105.6</v>
      </c>
      <c r="AL70" s="229">
        <v>109.5</v>
      </c>
      <c r="AM70" s="229">
        <v>90.2</v>
      </c>
      <c r="AO70" s="229">
        <v>103.6</v>
      </c>
      <c r="AP70" s="229">
        <v>103.8</v>
      </c>
      <c r="AQ70" s="229">
        <v>96.2</v>
      </c>
      <c r="AR70" s="229">
        <v>112.4</v>
      </c>
      <c r="AS70" s="229">
        <v>107</v>
      </c>
      <c r="AT70" s="229">
        <v>97.1</v>
      </c>
      <c r="AU70" s="229">
        <v>108</v>
      </c>
      <c r="AV70" s="229">
        <v>99.4</v>
      </c>
      <c r="AX70" s="229">
        <v>84.2</v>
      </c>
      <c r="AY70" s="229">
        <v>82.5</v>
      </c>
      <c r="AZ70" s="229">
        <v>80.7</v>
      </c>
      <c r="BA70" s="229">
        <v>87.6</v>
      </c>
      <c r="BB70" s="229">
        <v>95.3</v>
      </c>
      <c r="BC70" s="229">
        <v>91</v>
      </c>
      <c r="BD70" s="229">
        <v>96</v>
      </c>
      <c r="BE70" s="229">
        <v>94.1</v>
      </c>
      <c r="BF70" s="229">
        <v>96.8</v>
      </c>
      <c r="BG70" s="229">
        <v>95.8</v>
      </c>
      <c r="BH70" s="229">
        <v>96.3</v>
      </c>
      <c r="BI70" s="229">
        <v>97</v>
      </c>
      <c r="BJ70" s="229">
        <v>98</v>
      </c>
      <c r="BK70" s="229">
        <v>103.3</v>
      </c>
      <c r="BL70" s="229">
        <v>98.4</v>
      </c>
      <c r="BM70" s="229">
        <v>94.9</v>
      </c>
      <c r="BN70" s="229">
        <v>93.2</v>
      </c>
      <c r="BO70" s="229">
        <v>92.8</v>
      </c>
      <c r="BP70" s="229">
        <v>94.3</v>
      </c>
      <c r="BQ70" s="229">
        <v>96.6</v>
      </c>
      <c r="BR70" s="229">
        <v>93.6</v>
      </c>
      <c r="BS70" s="229">
        <v>91</v>
      </c>
      <c r="BU70" s="229">
        <v>99.6</v>
      </c>
      <c r="BV70" s="229">
        <v>96.6</v>
      </c>
      <c r="BW70" s="229">
        <v>95.8</v>
      </c>
      <c r="BX70" s="229">
        <v>80.400000000000006</v>
      </c>
      <c r="BY70" s="229">
        <v>100.5</v>
      </c>
      <c r="BZ70" s="229">
        <v>97.9</v>
      </c>
      <c r="CA70" s="229">
        <v>96.9</v>
      </c>
      <c r="CB70" s="229">
        <v>104.2</v>
      </c>
      <c r="CC70" s="229">
        <v>85.7</v>
      </c>
      <c r="CD70" s="229">
        <v>76.7</v>
      </c>
      <c r="CE70" s="229">
        <v>90.3</v>
      </c>
      <c r="CF70" s="229">
        <v>111.4</v>
      </c>
      <c r="CG70" s="229">
        <v>111.4</v>
      </c>
      <c r="CH70" s="229">
        <v>94.2</v>
      </c>
      <c r="CI70" s="229">
        <v>91.6</v>
      </c>
      <c r="CJ70" s="229">
        <v>119.6</v>
      </c>
      <c r="CK70" s="229">
        <v>65.099999999999994</v>
      </c>
      <c r="CL70" s="229">
        <v>106.5</v>
      </c>
      <c r="CM70" s="229">
        <v>69.2</v>
      </c>
      <c r="CN70" s="229">
        <v>87.8</v>
      </c>
      <c r="CO70" s="229">
        <v>112.6</v>
      </c>
      <c r="CP70" s="229">
        <v>108</v>
      </c>
      <c r="CQ70" s="229">
        <v>106</v>
      </c>
      <c r="CR70" s="229">
        <v>92.3</v>
      </c>
      <c r="CS70" s="229">
        <v>85.1</v>
      </c>
      <c r="CT70" s="229">
        <v>78.099999999999994</v>
      </c>
      <c r="CU70" s="229">
        <v>100.6</v>
      </c>
      <c r="CV70" s="229">
        <v>114</v>
      </c>
      <c r="CW70" s="229">
        <v>89.9</v>
      </c>
      <c r="CX70" s="229">
        <v>99</v>
      </c>
      <c r="CY70" s="229">
        <v>82.7</v>
      </c>
      <c r="CZ70" s="229">
        <v>85.4</v>
      </c>
      <c r="DC70" s="229">
        <v>94.5</v>
      </c>
      <c r="DD70" s="229">
        <v>76.099999999999994</v>
      </c>
      <c r="DE70" s="229">
        <v>81.3</v>
      </c>
      <c r="DF70" s="229">
        <v>100.3</v>
      </c>
      <c r="DG70" s="229">
        <v>96.1</v>
      </c>
      <c r="DH70" s="229">
        <v>81.5</v>
      </c>
      <c r="DI70" s="229">
        <v>91.3</v>
      </c>
      <c r="DJ70" s="229">
        <v>101.7</v>
      </c>
      <c r="DK70" s="229">
        <v>90.4</v>
      </c>
      <c r="DN70" s="229">
        <v>98.8</v>
      </c>
      <c r="DO70" s="229">
        <v>92</v>
      </c>
      <c r="DP70" s="229">
        <v>104.6</v>
      </c>
      <c r="DQ70" s="229">
        <v>86.2</v>
      </c>
      <c r="DR70" s="229">
        <v>101.1</v>
      </c>
      <c r="DS70" s="229">
        <v>81.7</v>
      </c>
      <c r="DT70" s="229">
        <v>93.1</v>
      </c>
      <c r="DU70" s="229">
        <v>72.900000000000006</v>
      </c>
      <c r="DV70" s="229">
        <v>102.6</v>
      </c>
      <c r="DW70" s="229">
        <v>98.2</v>
      </c>
      <c r="DX70" s="229">
        <v>94.4</v>
      </c>
      <c r="DY70" s="229">
        <v>119.5</v>
      </c>
      <c r="DZ70" s="229">
        <v>100.4</v>
      </c>
      <c r="EA70" s="229">
        <v>96.6</v>
      </c>
      <c r="EB70" s="229">
        <v>103.5</v>
      </c>
      <c r="EC70" s="229">
        <v>100.4</v>
      </c>
      <c r="ED70" s="229">
        <v>104.3</v>
      </c>
      <c r="EE70" s="229">
        <v>104.5</v>
      </c>
      <c r="EF70" s="229">
        <v>96.5</v>
      </c>
      <c r="EG70" s="229">
        <v>88.7</v>
      </c>
      <c r="EH70" s="229">
        <v>91.5</v>
      </c>
      <c r="EI70" s="229">
        <v>90.8</v>
      </c>
      <c r="EK70" s="229">
        <v>118.4</v>
      </c>
      <c r="EM70" s="229">
        <v>129.30000000000001</v>
      </c>
      <c r="EN70" s="229">
        <v>105.2</v>
      </c>
      <c r="EO70" s="229">
        <v>89.3</v>
      </c>
      <c r="EX70" s="229">
        <v>99.6</v>
      </c>
      <c r="EY70" s="229">
        <v>95</v>
      </c>
      <c r="EZ70" s="229">
        <v>111.4</v>
      </c>
      <c r="FB70" s="229">
        <v>105.5</v>
      </c>
      <c r="FC70" s="229">
        <v>105.5</v>
      </c>
      <c r="FD70" s="229">
        <v>98.9</v>
      </c>
      <c r="FE70" s="229">
        <v>96.7</v>
      </c>
      <c r="FF70" s="229">
        <v>107</v>
      </c>
      <c r="FG70" s="229">
        <v>68.599999999999994</v>
      </c>
      <c r="FH70" s="229">
        <v>99.1</v>
      </c>
      <c r="FI70" s="229">
        <v>101.5</v>
      </c>
      <c r="FJ70" s="229">
        <v>96.8</v>
      </c>
      <c r="FK70" s="229">
        <v>95.5</v>
      </c>
      <c r="FL70" s="229">
        <v>89.2</v>
      </c>
      <c r="FM70" s="229">
        <v>93.7</v>
      </c>
      <c r="FN70" s="229">
        <v>113.1</v>
      </c>
      <c r="FO70" s="229">
        <v>117.9</v>
      </c>
      <c r="FP70" s="229">
        <v>97.8</v>
      </c>
      <c r="FR70" s="229">
        <v>99.4</v>
      </c>
      <c r="FS70" s="229">
        <v>96.4</v>
      </c>
      <c r="FT70" s="229">
        <v>81.5</v>
      </c>
      <c r="FU70" s="229">
        <v>115.9</v>
      </c>
      <c r="FV70" s="229">
        <v>103.8</v>
      </c>
      <c r="FW70" s="229">
        <v>110</v>
      </c>
      <c r="FX70" s="229">
        <v>104.2</v>
      </c>
      <c r="FZ70" s="229">
        <v>92.6</v>
      </c>
      <c r="GA70" s="229">
        <v>92.2</v>
      </c>
      <c r="GB70" s="229">
        <v>93.7</v>
      </c>
      <c r="GC70" s="229">
        <v>95.6</v>
      </c>
      <c r="GD70" s="229">
        <v>93.9</v>
      </c>
      <c r="GE70" s="229">
        <v>90.5</v>
      </c>
      <c r="GF70" s="229">
        <v>104.6</v>
      </c>
      <c r="GG70" s="229">
        <v>97.6</v>
      </c>
      <c r="GH70" s="229">
        <v>96</v>
      </c>
      <c r="GI70" s="229">
        <v>99.2</v>
      </c>
      <c r="GJ70" s="229">
        <v>98</v>
      </c>
      <c r="GK70" s="229">
        <v>88.3</v>
      </c>
      <c r="GL70" s="229">
        <v>75.5</v>
      </c>
      <c r="GM70" s="229">
        <v>83.1</v>
      </c>
      <c r="GN70" s="229">
        <v>97.1</v>
      </c>
      <c r="GO70" s="229">
        <v>86.7</v>
      </c>
      <c r="GP70" s="229">
        <v>100.6</v>
      </c>
      <c r="GQ70" s="229">
        <v>95.7</v>
      </c>
      <c r="GR70" s="229">
        <v>99.3</v>
      </c>
      <c r="GS70" s="229">
        <v>100</v>
      </c>
      <c r="GT70" s="229">
        <v>97.8</v>
      </c>
      <c r="GU70" s="229">
        <v>105.8</v>
      </c>
      <c r="GV70" s="229">
        <v>92</v>
      </c>
      <c r="GW70" s="229">
        <v>100.9</v>
      </c>
      <c r="GX70" s="229">
        <v>106.9</v>
      </c>
      <c r="GY70" s="229">
        <v>93.4</v>
      </c>
      <c r="GZ70" s="229">
        <v>75.900000000000006</v>
      </c>
      <c r="HA70" s="229">
        <v>95.5</v>
      </c>
      <c r="HB70" s="229">
        <v>99.6</v>
      </c>
      <c r="HC70" s="229">
        <v>99.5</v>
      </c>
      <c r="HD70" s="229">
        <v>96.7</v>
      </c>
      <c r="HE70" s="229">
        <v>94.9</v>
      </c>
      <c r="HG70" s="229">
        <v>81.7</v>
      </c>
      <c r="HH70" s="229">
        <v>86.7</v>
      </c>
      <c r="HI70" s="229">
        <v>109</v>
      </c>
      <c r="HJ70" s="229">
        <v>113</v>
      </c>
      <c r="HK70" s="229">
        <v>90.1</v>
      </c>
      <c r="HN70" s="229">
        <v>109.1</v>
      </c>
      <c r="HO70" s="229">
        <v>105.6</v>
      </c>
      <c r="HP70" s="229">
        <v>101.3</v>
      </c>
      <c r="HQ70" s="229">
        <v>99.8</v>
      </c>
      <c r="HR70" s="229">
        <v>113.2</v>
      </c>
      <c r="HS70" s="229">
        <v>109.1</v>
      </c>
      <c r="HT70" s="229">
        <v>106.3</v>
      </c>
      <c r="HU70" s="229">
        <v>101.9</v>
      </c>
      <c r="HV70" s="229">
        <v>114.9</v>
      </c>
      <c r="HW70" s="229">
        <v>110.9</v>
      </c>
      <c r="HX70" s="229">
        <v>104.6</v>
      </c>
      <c r="HY70" s="229">
        <v>114.6</v>
      </c>
      <c r="HZ70" s="229">
        <v>102.5</v>
      </c>
      <c r="IA70" s="229">
        <v>114.8</v>
      </c>
      <c r="IB70" s="229">
        <v>108.7</v>
      </c>
      <c r="IC70" s="229">
        <v>99.8</v>
      </c>
      <c r="ID70" s="229">
        <v>137.19999999999999</v>
      </c>
      <c r="IE70" s="229">
        <v>111.8</v>
      </c>
      <c r="IF70" s="229">
        <v>102.8</v>
      </c>
      <c r="IG70" s="229">
        <v>110.6</v>
      </c>
      <c r="IH70" s="229">
        <v>96.5</v>
      </c>
      <c r="II70" s="229">
        <v>103.3</v>
      </c>
      <c r="IJ70" s="229">
        <v>102.3</v>
      </c>
      <c r="IK70" s="229">
        <v>106.4</v>
      </c>
      <c r="IL70" s="229">
        <v>106</v>
      </c>
      <c r="IM70" s="229">
        <v>96.7</v>
      </c>
      <c r="IN70" s="229">
        <v>99.9</v>
      </c>
      <c r="IP70" s="229">
        <v>96.4</v>
      </c>
      <c r="IQ70" s="229">
        <v>96.4</v>
      </c>
      <c r="IR70" s="229">
        <v>95</v>
      </c>
      <c r="IS70" s="229">
        <v>96.1</v>
      </c>
      <c r="IU70" s="229">
        <v>97.8</v>
      </c>
      <c r="IV70" s="229">
        <v>87.3</v>
      </c>
      <c r="IW70" s="229">
        <v>95.7</v>
      </c>
      <c r="IX70" s="229">
        <v>96.9</v>
      </c>
      <c r="IY70" s="229">
        <v>97</v>
      </c>
      <c r="IZ70" s="229">
        <v>97.1</v>
      </c>
      <c r="JA70" s="229">
        <v>101.5</v>
      </c>
      <c r="JB70" s="229">
        <v>98.7</v>
      </c>
      <c r="JD70" s="229">
        <v>98.2</v>
      </c>
      <c r="JE70" s="229">
        <v>99.3</v>
      </c>
      <c r="JF70" s="229">
        <v>95.2</v>
      </c>
      <c r="JG70" s="229">
        <v>99.9</v>
      </c>
      <c r="JH70" s="229">
        <v>97.1</v>
      </c>
      <c r="JI70" s="229">
        <v>97.3</v>
      </c>
      <c r="JJ70" s="229">
        <v>98.6</v>
      </c>
      <c r="JK70" s="229">
        <v>89.2</v>
      </c>
      <c r="JL70" s="229">
        <v>96.9</v>
      </c>
      <c r="JM70" s="229">
        <v>97.7</v>
      </c>
      <c r="JN70" s="229">
        <v>95.1</v>
      </c>
      <c r="JO70" s="229">
        <v>95.1</v>
      </c>
      <c r="JP70" s="229">
        <v>95.2</v>
      </c>
      <c r="JQ70" s="229">
        <v>95.1</v>
      </c>
      <c r="JR70" s="229">
        <v>100.6</v>
      </c>
      <c r="JS70" s="229">
        <v>100.9</v>
      </c>
      <c r="JT70" s="229">
        <v>101.8</v>
      </c>
      <c r="JU70" s="229">
        <v>101.8</v>
      </c>
      <c r="JV70" s="229">
        <v>98.6</v>
      </c>
      <c r="JW70" s="229">
        <v>98.4</v>
      </c>
      <c r="JX70" s="229">
        <v>98.8</v>
      </c>
      <c r="JY70" s="229">
        <v>100.8</v>
      </c>
      <c r="JZ70" s="229">
        <v>100.8</v>
      </c>
      <c r="KA70" s="229">
        <v>99</v>
      </c>
      <c r="KB70" s="229">
        <v>98.9</v>
      </c>
      <c r="KC70" s="229">
        <v>91.6</v>
      </c>
      <c r="KD70" s="229">
        <v>120.4</v>
      </c>
      <c r="KE70" s="229">
        <v>95.2</v>
      </c>
      <c r="KF70" s="229">
        <v>100</v>
      </c>
      <c r="KG70" s="229">
        <v>92.5</v>
      </c>
      <c r="KH70" s="229">
        <v>90.8</v>
      </c>
      <c r="KI70" s="229">
        <v>94.7</v>
      </c>
      <c r="KJ70" s="229">
        <v>99.1</v>
      </c>
      <c r="KK70" s="229">
        <v>99.2</v>
      </c>
      <c r="KL70" s="229">
        <v>93.1</v>
      </c>
      <c r="KM70" s="229">
        <v>102.8</v>
      </c>
      <c r="KN70" s="229">
        <v>97.1</v>
      </c>
      <c r="KO70" s="229">
        <v>99.8</v>
      </c>
      <c r="KP70" s="229">
        <v>93.3</v>
      </c>
      <c r="KQ70" s="229">
        <v>95.8</v>
      </c>
      <c r="KR70" s="229">
        <v>102.4</v>
      </c>
      <c r="KS70" s="229">
        <v>101.2</v>
      </c>
      <c r="KT70" s="229">
        <v>102.9</v>
      </c>
      <c r="KU70" s="229">
        <v>94</v>
      </c>
      <c r="KV70" s="229">
        <v>98.4</v>
      </c>
      <c r="KW70" s="229">
        <v>98.4</v>
      </c>
      <c r="KX70" s="229">
        <v>89.4</v>
      </c>
      <c r="KY70" s="229">
        <v>94</v>
      </c>
      <c r="KZ70" s="229">
        <v>84.4</v>
      </c>
      <c r="LA70" s="229">
        <v>77.900000000000006</v>
      </c>
      <c r="LB70" s="229">
        <v>77.900000000000006</v>
      </c>
      <c r="LC70" s="229">
        <v>97.8</v>
      </c>
      <c r="LD70" s="229">
        <v>98.5</v>
      </c>
      <c r="LE70" s="229">
        <v>96.6</v>
      </c>
      <c r="LF70" s="229">
        <v>112.5</v>
      </c>
      <c r="LG70" s="229">
        <v>139.30000000000001</v>
      </c>
      <c r="LH70" s="229">
        <v>167.9</v>
      </c>
      <c r="LI70" s="229">
        <v>197.1</v>
      </c>
      <c r="LJ70" s="229">
        <v>132.6</v>
      </c>
      <c r="LK70" s="229">
        <v>125</v>
      </c>
      <c r="LL70" s="229">
        <v>126.8</v>
      </c>
      <c r="LM70" s="229">
        <v>205.3</v>
      </c>
      <c r="LN70" s="229">
        <v>157.80000000000001</v>
      </c>
      <c r="LO70" s="229">
        <v>183.3</v>
      </c>
      <c r="LQ70" s="229">
        <v>125.6</v>
      </c>
      <c r="LR70" s="229">
        <v>132.80000000000001</v>
      </c>
      <c r="LS70" s="229">
        <v>154.5</v>
      </c>
      <c r="LT70" s="229">
        <v>111</v>
      </c>
      <c r="LU70" s="229">
        <v>97.6</v>
      </c>
      <c r="LV70" s="229">
        <v>99.3</v>
      </c>
      <c r="LW70" s="229">
        <v>101.5</v>
      </c>
      <c r="LX70" s="229">
        <v>97.4</v>
      </c>
      <c r="LY70" s="229">
        <v>100.6</v>
      </c>
      <c r="LZ70" s="229">
        <v>114</v>
      </c>
      <c r="MA70" s="229">
        <v>100.2</v>
      </c>
      <c r="MB70" s="229">
        <v>120.5</v>
      </c>
      <c r="MC70" s="229">
        <v>121.2</v>
      </c>
      <c r="MD70" s="229">
        <v>106.8</v>
      </c>
      <c r="ME70" s="229">
        <v>107.7</v>
      </c>
      <c r="MF70" s="229">
        <v>106.7</v>
      </c>
      <c r="MG70" s="229">
        <v>108.4</v>
      </c>
      <c r="MH70" s="229">
        <v>106.5</v>
      </c>
      <c r="MI70" s="229">
        <v>104.7</v>
      </c>
      <c r="MJ70" s="229">
        <v>109.6</v>
      </c>
      <c r="MK70" s="229">
        <v>98.3</v>
      </c>
      <c r="ML70" s="229">
        <v>98.3</v>
      </c>
      <c r="MM70" s="229">
        <v>97.7</v>
      </c>
      <c r="MN70" s="229">
        <v>98.2</v>
      </c>
      <c r="MO70" s="229">
        <v>100.4</v>
      </c>
      <c r="MP70" s="229">
        <v>98.5</v>
      </c>
      <c r="MQ70" s="229">
        <v>94.2</v>
      </c>
      <c r="MR70" s="229">
        <v>96.6</v>
      </c>
      <c r="MS70" s="229">
        <v>100.2</v>
      </c>
      <c r="MT70" s="229">
        <v>96.2</v>
      </c>
      <c r="MV70" s="229">
        <v>96.6</v>
      </c>
      <c r="MW70" s="229">
        <v>99.5</v>
      </c>
      <c r="MX70" s="229">
        <v>95.4</v>
      </c>
      <c r="MY70" s="229">
        <v>105</v>
      </c>
      <c r="MZ70" s="229">
        <v>87</v>
      </c>
      <c r="NA70" s="229">
        <v>112.2</v>
      </c>
      <c r="NC70" s="229">
        <v>103.3</v>
      </c>
      <c r="ND70" s="229">
        <v>107.7</v>
      </c>
      <c r="NE70" s="229">
        <v>118.2</v>
      </c>
      <c r="NF70" s="229">
        <v>100.7</v>
      </c>
      <c r="NG70" s="229">
        <v>102.4</v>
      </c>
      <c r="NH70" s="229">
        <v>103</v>
      </c>
      <c r="NI70" s="229">
        <v>101.9</v>
      </c>
      <c r="NJ70" s="229">
        <v>101.5</v>
      </c>
      <c r="NK70" s="229">
        <v>106.8</v>
      </c>
      <c r="NL70" s="229">
        <v>91.5</v>
      </c>
      <c r="NM70" s="229">
        <v>96</v>
      </c>
      <c r="NN70" s="229">
        <v>105.6</v>
      </c>
      <c r="NO70" s="229">
        <v>112</v>
      </c>
      <c r="NP70" s="229">
        <v>104.6</v>
      </c>
      <c r="NQ70" s="229">
        <v>104.2</v>
      </c>
      <c r="NR70" s="229">
        <v>98.9</v>
      </c>
      <c r="NS70" s="229">
        <v>96.7</v>
      </c>
      <c r="NT70" s="229">
        <v>96.7</v>
      </c>
      <c r="NU70" s="229">
        <v>98.8</v>
      </c>
      <c r="NV70" s="229">
        <v>96.4</v>
      </c>
      <c r="NW70" s="229">
        <v>113.6</v>
      </c>
      <c r="NX70" s="229">
        <v>100</v>
      </c>
      <c r="NY70" s="229">
        <v>100</v>
      </c>
      <c r="NZ70" s="229">
        <v>101.4</v>
      </c>
      <c r="OA70" s="229">
        <v>101.6</v>
      </c>
      <c r="OB70" s="229">
        <v>102.2</v>
      </c>
      <c r="OC70" s="229">
        <v>102.9</v>
      </c>
      <c r="OD70" s="229">
        <v>100.3</v>
      </c>
      <c r="OE70" s="229">
        <v>101.5</v>
      </c>
      <c r="OF70" s="229">
        <v>100</v>
      </c>
      <c r="OG70" s="229">
        <v>110.3</v>
      </c>
      <c r="OI70" s="229">
        <v>97.8</v>
      </c>
      <c r="OK70" s="229">
        <v>102.4</v>
      </c>
      <c r="OL70" s="229">
        <v>107.5</v>
      </c>
      <c r="OM70" s="229">
        <v>85.5</v>
      </c>
      <c r="ON70" s="229">
        <v>99.4</v>
      </c>
      <c r="OO70" s="229">
        <v>101.4</v>
      </c>
      <c r="OP70" s="229">
        <v>94</v>
      </c>
      <c r="OQ70" s="229">
        <v>99.7</v>
      </c>
      <c r="OR70" s="229">
        <v>115.5</v>
      </c>
      <c r="OT70" s="229">
        <v>97.2</v>
      </c>
      <c r="OV70" s="229">
        <v>111.3</v>
      </c>
      <c r="OW70" s="229">
        <v>101.3</v>
      </c>
      <c r="OX70" s="229">
        <v>87.4</v>
      </c>
      <c r="OY70" s="229">
        <v>108.9</v>
      </c>
      <c r="OZ70" s="229">
        <v>95.9</v>
      </c>
      <c r="PA70" s="229">
        <v>95</v>
      </c>
      <c r="PB70" s="229">
        <v>105.4</v>
      </c>
      <c r="PC70" s="229">
        <v>105.4</v>
      </c>
      <c r="PD70" s="229">
        <v>95.8</v>
      </c>
      <c r="PE70" s="229">
        <v>113.9</v>
      </c>
      <c r="PF70" s="229">
        <v>153.19999999999999</v>
      </c>
      <c r="PG70" s="229">
        <v>106.4</v>
      </c>
      <c r="PH70" s="229">
        <v>102.6</v>
      </c>
      <c r="PI70" s="229">
        <v>102.6</v>
      </c>
      <c r="PJ70" s="229">
        <v>102.8</v>
      </c>
      <c r="PK70" s="229">
        <v>99.3</v>
      </c>
      <c r="PL70" s="229">
        <v>108</v>
      </c>
      <c r="PM70" s="229">
        <v>96.1</v>
      </c>
      <c r="PN70" s="229">
        <v>94.4</v>
      </c>
      <c r="PO70" s="229">
        <v>102.4</v>
      </c>
      <c r="PP70" s="229">
        <v>95.2</v>
      </c>
      <c r="PQ70" s="229">
        <v>103.8</v>
      </c>
      <c r="PR70" s="229">
        <v>91.3</v>
      </c>
      <c r="PS70" s="229">
        <v>92.7</v>
      </c>
      <c r="PT70" s="229">
        <v>102.2</v>
      </c>
      <c r="PU70" s="229">
        <v>113.3</v>
      </c>
      <c r="PV70" s="229">
        <v>103.6</v>
      </c>
      <c r="PW70" s="229">
        <v>110.4</v>
      </c>
      <c r="PX70" s="229">
        <v>109.4</v>
      </c>
      <c r="PY70" s="229">
        <v>103.3</v>
      </c>
      <c r="PZ70" s="229">
        <v>115.5</v>
      </c>
      <c r="QA70" s="229">
        <v>101.9</v>
      </c>
      <c r="QB70" s="229">
        <v>102</v>
      </c>
      <c r="QC70" s="229">
        <v>101.3</v>
      </c>
      <c r="QD70" s="229">
        <v>100.7</v>
      </c>
      <c r="QE70" s="229">
        <v>105.1</v>
      </c>
      <c r="QF70" s="229">
        <v>101.2</v>
      </c>
      <c r="QG70" s="229">
        <v>101.5</v>
      </c>
      <c r="QH70" s="229">
        <v>99.6</v>
      </c>
      <c r="QI70" s="229">
        <v>106</v>
      </c>
      <c r="QJ70" s="229">
        <v>104.8</v>
      </c>
      <c r="QK70" s="229">
        <v>104.8</v>
      </c>
      <c r="QL70" s="229">
        <v>98.1</v>
      </c>
      <c r="QM70" s="229">
        <v>102.8</v>
      </c>
      <c r="QN70" s="229">
        <v>96.8</v>
      </c>
      <c r="QO70" s="229">
        <v>100.6</v>
      </c>
      <c r="QP70" s="229">
        <v>103.4</v>
      </c>
      <c r="QQ70" s="229">
        <v>100.3</v>
      </c>
      <c r="QS70" s="229">
        <v>106.9</v>
      </c>
      <c r="QT70" s="229">
        <v>107.7</v>
      </c>
      <c r="QU70" s="229">
        <v>121.2</v>
      </c>
      <c r="QV70" s="229">
        <v>101.5</v>
      </c>
      <c r="QW70" s="229">
        <v>106.8</v>
      </c>
      <c r="QX70" s="229">
        <v>105.1</v>
      </c>
      <c r="QY70" s="229">
        <v>104.8</v>
      </c>
      <c r="QZ70" s="229">
        <v>102.1</v>
      </c>
      <c r="RA70" s="229">
        <v>95</v>
      </c>
      <c r="RB70" s="229">
        <v>95.6</v>
      </c>
      <c r="RC70" s="229">
        <v>95</v>
      </c>
      <c r="RD70" s="229">
        <v>94.2</v>
      </c>
      <c r="RE70" s="229">
        <v>92.7</v>
      </c>
      <c r="RF70" s="229">
        <v>101.4</v>
      </c>
      <c r="RG70" s="229">
        <v>105.9</v>
      </c>
      <c r="RH70" s="229">
        <v>104.8</v>
      </c>
      <c r="RI70" s="229">
        <v>108.7</v>
      </c>
      <c r="RJ70" s="229">
        <v>104.9</v>
      </c>
      <c r="RK70" s="229">
        <v>101.2</v>
      </c>
      <c r="RL70" s="229">
        <v>117.6</v>
      </c>
      <c r="RM70" s="229">
        <v>101.2</v>
      </c>
      <c r="RN70" s="229">
        <v>104.5</v>
      </c>
      <c r="RO70" s="229">
        <v>102.1</v>
      </c>
      <c r="RP70" s="229">
        <v>111.3</v>
      </c>
      <c r="RQ70" s="229">
        <v>108.3</v>
      </c>
      <c r="RR70" s="229">
        <v>104.6</v>
      </c>
      <c r="RS70" s="229">
        <v>101.4</v>
      </c>
      <c r="RT70" s="229">
        <v>108.8</v>
      </c>
      <c r="RU70" s="229">
        <v>112.2</v>
      </c>
      <c r="RW70" s="229">
        <v>102.8</v>
      </c>
      <c r="RX70" s="229">
        <v>110</v>
      </c>
      <c r="RY70" s="229">
        <v>117.2</v>
      </c>
      <c r="RZ70" s="229">
        <v>109.8</v>
      </c>
      <c r="SA70" s="229">
        <v>100.7</v>
      </c>
      <c r="SB70" s="229">
        <v>116.1</v>
      </c>
      <c r="SC70" s="229">
        <v>100.1</v>
      </c>
      <c r="SD70" s="229">
        <v>109.2</v>
      </c>
      <c r="SE70" s="229">
        <v>96.9</v>
      </c>
      <c r="SF70" s="229">
        <v>100.2</v>
      </c>
      <c r="SG70" s="229">
        <v>75.400000000000006</v>
      </c>
      <c r="SH70" s="229">
        <v>99.6</v>
      </c>
      <c r="SI70" s="229">
        <v>97</v>
      </c>
      <c r="SK70" s="229">
        <v>101.5</v>
      </c>
      <c r="SL70" s="229">
        <v>100.2</v>
      </c>
      <c r="SM70" s="229">
        <v>100.4</v>
      </c>
      <c r="SN70" s="229">
        <v>100</v>
      </c>
      <c r="SO70" s="229">
        <v>101.3</v>
      </c>
      <c r="SP70" s="229">
        <v>100.7</v>
      </c>
      <c r="SQ70" s="229">
        <v>100</v>
      </c>
      <c r="SR70" s="229">
        <v>100</v>
      </c>
      <c r="SS70" s="229">
        <v>99.6</v>
      </c>
      <c r="ST70" s="229">
        <v>99.6</v>
      </c>
      <c r="SU70" s="229">
        <v>99.5</v>
      </c>
      <c r="SV70" s="229">
        <v>99.5</v>
      </c>
      <c r="SW70" s="229">
        <v>99.2</v>
      </c>
      <c r="SY70" s="229">
        <v>93.8</v>
      </c>
      <c r="SZ70" s="229">
        <v>91.7</v>
      </c>
      <c r="TA70" s="229">
        <v>110.4</v>
      </c>
      <c r="TB70" s="229">
        <v>112.9</v>
      </c>
      <c r="TC70" s="229">
        <v>101.4</v>
      </c>
      <c r="TD70" s="229">
        <v>99</v>
      </c>
      <c r="TE70" s="229">
        <v>101.2</v>
      </c>
      <c r="TF70" s="229">
        <v>99.5</v>
      </c>
      <c r="TG70" s="229">
        <v>101.4</v>
      </c>
      <c r="TH70" s="229">
        <v>103.3</v>
      </c>
      <c r="TI70" s="229">
        <v>98.6</v>
      </c>
      <c r="TJ70" s="229">
        <v>101.6</v>
      </c>
      <c r="TK70" s="229">
        <v>100.2</v>
      </c>
      <c r="TL70" s="229">
        <v>88.1</v>
      </c>
      <c r="TM70" s="229">
        <v>88.1</v>
      </c>
      <c r="TN70" s="229">
        <v>98.5</v>
      </c>
      <c r="TO70" s="229">
        <v>91.7</v>
      </c>
      <c r="TP70" s="229">
        <v>87.5</v>
      </c>
      <c r="TQ70" s="229">
        <v>73.2</v>
      </c>
      <c r="TR70" s="229">
        <v>93.9</v>
      </c>
      <c r="TS70" s="229">
        <v>143.69999999999999</v>
      </c>
      <c r="TU70" s="229">
        <v>101.6</v>
      </c>
      <c r="TV70" s="229">
        <v>97</v>
      </c>
      <c r="TW70" s="229">
        <v>92.4</v>
      </c>
      <c r="TX70" s="229">
        <v>102</v>
      </c>
      <c r="TY70" s="229">
        <v>103.6</v>
      </c>
      <c r="TZ70" s="229">
        <v>86.2</v>
      </c>
      <c r="UA70" s="229">
        <v>102.4</v>
      </c>
      <c r="UC70" s="229">
        <v>131.5</v>
      </c>
      <c r="UD70" s="229">
        <v>101.9</v>
      </c>
      <c r="UE70" s="229">
        <v>108.4</v>
      </c>
      <c r="UF70" s="229">
        <v>100</v>
      </c>
      <c r="UG70" s="229">
        <v>100</v>
      </c>
      <c r="UH70" s="229">
        <v>99.8</v>
      </c>
      <c r="UI70" s="229">
        <v>113.9</v>
      </c>
      <c r="UJ70" s="229">
        <v>106.8</v>
      </c>
      <c r="UK70" s="229">
        <v>158.80000000000001</v>
      </c>
      <c r="UL70" s="229">
        <v>109.7</v>
      </c>
      <c r="UM70" s="229">
        <v>107.5</v>
      </c>
      <c r="UN70" s="229">
        <v>111.7</v>
      </c>
      <c r="UO70" s="229">
        <v>96.4</v>
      </c>
      <c r="UP70" s="229">
        <v>98.7</v>
      </c>
      <c r="UQ70" s="229">
        <v>96.6</v>
      </c>
      <c r="UR70" s="229">
        <v>367.4</v>
      </c>
      <c r="US70" s="229">
        <v>120.2</v>
      </c>
      <c r="UT70" s="229">
        <v>99.9</v>
      </c>
      <c r="UU70" s="229">
        <v>97.8</v>
      </c>
      <c r="UV70" s="229">
        <v>98.2</v>
      </c>
      <c r="UW70" s="229">
        <v>98.7</v>
      </c>
      <c r="UX70" s="229">
        <v>95.7</v>
      </c>
      <c r="UY70" s="229">
        <v>92</v>
      </c>
      <c r="UZ70" s="229">
        <v>91.1</v>
      </c>
      <c r="VA70" s="229">
        <v>100.4</v>
      </c>
      <c r="VB70" s="229">
        <v>85.3</v>
      </c>
      <c r="VC70" s="229">
        <v>97.4</v>
      </c>
      <c r="VD70" s="229">
        <v>96.2</v>
      </c>
      <c r="VE70" s="229">
        <v>99.6</v>
      </c>
      <c r="VF70" s="229">
        <v>95.5</v>
      </c>
      <c r="VG70" s="229">
        <v>108.2</v>
      </c>
      <c r="VH70" s="229">
        <v>305.5</v>
      </c>
      <c r="VI70" s="229">
        <v>483</v>
      </c>
      <c r="VJ70" s="229">
        <v>187.3</v>
      </c>
      <c r="VL70" s="229">
        <v>346.3</v>
      </c>
      <c r="VM70" s="229">
        <v>473.5</v>
      </c>
      <c r="VN70" s="229">
        <v>864.8</v>
      </c>
      <c r="VO70" s="229">
        <v>277.3</v>
      </c>
      <c r="VP70" s="229">
        <v>601.20000000000005</v>
      </c>
      <c r="VQ70" s="229">
        <v>301.5</v>
      </c>
      <c r="VR70" s="229">
        <v>92</v>
      </c>
      <c r="VS70" s="229">
        <v>95.3</v>
      </c>
      <c r="VT70" s="229">
        <v>104.8</v>
      </c>
      <c r="VU70" s="229">
        <v>96.6</v>
      </c>
      <c r="VV70" s="229">
        <v>102</v>
      </c>
      <c r="VW70" s="229">
        <v>104.3</v>
      </c>
      <c r="VX70" s="229">
        <v>89.6</v>
      </c>
      <c r="VY70" s="229">
        <v>99.4</v>
      </c>
      <c r="VZ70" s="229">
        <v>95</v>
      </c>
      <c r="WA70" s="229">
        <v>99.7</v>
      </c>
      <c r="WB70" s="229">
        <v>105.9</v>
      </c>
      <c r="WC70" s="229">
        <v>138.9</v>
      </c>
      <c r="WD70" s="229">
        <v>96.3</v>
      </c>
      <c r="WE70" s="229">
        <v>107.3</v>
      </c>
      <c r="WF70" s="229">
        <v>92.8</v>
      </c>
      <c r="WG70" s="229">
        <v>104.9</v>
      </c>
      <c r="WH70" s="229">
        <v>111.2</v>
      </c>
      <c r="WI70" s="229">
        <v>113</v>
      </c>
      <c r="WJ70" s="229">
        <v>155.1</v>
      </c>
      <c r="WM70" s="229">
        <v>102.5</v>
      </c>
      <c r="WN70" s="229">
        <v>107.1</v>
      </c>
      <c r="WO70" s="229">
        <v>96.5</v>
      </c>
      <c r="WP70" s="229">
        <v>100</v>
      </c>
      <c r="WQ70" s="229">
        <v>96.2</v>
      </c>
      <c r="WR70" s="229">
        <v>102.7</v>
      </c>
      <c r="WS70" s="229">
        <v>98.6</v>
      </c>
      <c r="WT70" s="229">
        <v>106.1</v>
      </c>
      <c r="WU70" s="229">
        <v>154</v>
      </c>
      <c r="WW70" s="229">
        <v>105.7</v>
      </c>
      <c r="WX70" s="229">
        <v>105.5</v>
      </c>
      <c r="WY70" s="229">
        <v>116.9</v>
      </c>
      <c r="WZ70" s="229">
        <v>102.5</v>
      </c>
      <c r="XA70" s="229">
        <v>91.4</v>
      </c>
      <c r="XB70" s="229">
        <v>110.3</v>
      </c>
      <c r="XD70" s="229">
        <v>96.1</v>
      </c>
      <c r="XE70" s="229">
        <v>100.6</v>
      </c>
      <c r="XF70" s="229">
        <v>98.2</v>
      </c>
      <c r="XG70" s="229">
        <v>99.8</v>
      </c>
      <c r="XH70" s="229">
        <v>99.8</v>
      </c>
      <c r="XI70" s="229">
        <v>99.5</v>
      </c>
      <c r="XJ70" s="229">
        <v>100</v>
      </c>
      <c r="XK70" s="229">
        <v>92.4</v>
      </c>
      <c r="XM70" s="229">
        <v>89.5</v>
      </c>
      <c r="XN70" s="229">
        <v>97.2</v>
      </c>
      <c r="XO70" s="229">
        <v>97</v>
      </c>
      <c r="XP70" s="229">
        <v>97.7</v>
      </c>
      <c r="XQ70" s="229">
        <v>97.1</v>
      </c>
      <c r="XR70" s="229">
        <v>98.5</v>
      </c>
      <c r="XS70" s="229">
        <v>99.1</v>
      </c>
      <c r="XT70" s="229">
        <v>99.1</v>
      </c>
      <c r="XU70" s="229">
        <v>88.2</v>
      </c>
      <c r="XV70" s="229">
        <v>88.2</v>
      </c>
      <c r="XW70" s="229">
        <v>97.5</v>
      </c>
      <c r="XX70" s="229">
        <v>97.3</v>
      </c>
      <c r="XY70" s="229">
        <v>97.8</v>
      </c>
      <c r="XZ70" s="229">
        <v>99</v>
      </c>
      <c r="YA70" s="229">
        <v>96.4</v>
      </c>
      <c r="YB70" s="229">
        <v>96.3</v>
      </c>
      <c r="YC70" s="229">
        <v>94.9</v>
      </c>
      <c r="YD70" s="229">
        <v>100.1</v>
      </c>
      <c r="YE70" s="229">
        <v>100.5</v>
      </c>
      <c r="YF70" s="229">
        <v>99.6</v>
      </c>
      <c r="YG70" s="229">
        <v>100</v>
      </c>
      <c r="YH70" s="229">
        <v>99</v>
      </c>
      <c r="YI70" s="229">
        <v>100</v>
      </c>
      <c r="YJ70" s="229">
        <v>100.7</v>
      </c>
      <c r="YK70" s="229">
        <v>100.3</v>
      </c>
      <c r="YM70" s="229">
        <v>99.4</v>
      </c>
      <c r="YN70" s="229">
        <v>96</v>
      </c>
      <c r="YO70" s="229">
        <v>99.8</v>
      </c>
      <c r="YP70" s="229">
        <v>107.6</v>
      </c>
      <c r="YQ70" s="229">
        <v>99.8</v>
      </c>
      <c r="YR70" s="229">
        <v>96.9</v>
      </c>
      <c r="YS70" s="229">
        <v>100.8</v>
      </c>
      <c r="YT70" s="229">
        <v>99.2</v>
      </c>
      <c r="YU70" s="229">
        <v>99.7</v>
      </c>
      <c r="YV70" s="229">
        <v>94.7</v>
      </c>
      <c r="YW70" s="229">
        <v>100</v>
      </c>
      <c r="YX70" s="229">
        <v>100.3</v>
      </c>
      <c r="YY70" s="229">
        <v>100.7</v>
      </c>
      <c r="YZ70" s="229">
        <v>96.8</v>
      </c>
      <c r="ZA70" s="229">
        <v>132.6</v>
      </c>
      <c r="ZB70" s="229">
        <v>99.6</v>
      </c>
      <c r="ZD70" s="229">
        <v>101.1</v>
      </c>
      <c r="ZF70" s="229">
        <v>97.2</v>
      </c>
      <c r="ZG70" s="229">
        <v>100.4</v>
      </c>
      <c r="ZH70" s="229">
        <v>111.2</v>
      </c>
      <c r="ZI70" s="229">
        <v>100.3</v>
      </c>
      <c r="ZJ70" s="229">
        <v>99.1</v>
      </c>
      <c r="ZK70" s="229">
        <v>98.7</v>
      </c>
      <c r="ZL70" s="229">
        <v>98.7</v>
      </c>
      <c r="ZM70" s="229">
        <v>100.5</v>
      </c>
      <c r="ZN70" s="229">
        <v>104.4</v>
      </c>
      <c r="ZO70" s="229">
        <v>128</v>
      </c>
      <c r="ZP70" s="229">
        <v>143.80000000000001</v>
      </c>
      <c r="ZQ70" s="229">
        <v>112.9</v>
      </c>
      <c r="ZR70" s="229">
        <v>105.4</v>
      </c>
      <c r="ZS70" s="229">
        <v>107.5</v>
      </c>
      <c r="ZT70" s="229">
        <v>117.4</v>
      </c>
      <c r="ZV70" s="229">
        <v>99.8</v>
      </c>
      <c r="ZW70" s="229">
        <v>95.1</v>
      </c>
      <c r="ZX70" s="229">
        <v>112.8</v>
      </c>
      <c r="ZY70" s="229">
        <v>102.3</v>
      </c>
      <c r="ZZ70" s="229">
        <v>102.7</v>
      </c>
      <c r="AAA70" s="229">
        <v>102.1</v>
      </c>
      <c r="AAB70" s="229">
        <v>101.1</v>
      </c>
      <c r="AAC70" s="229">
        <v>103.2</v>
      </c>
      <c r="AAD70" s="229">
        <v>101.4</v>
      </c>
      <c r="AAE70" s="229">
        <v>101.4</v>
      </c>
      <c r="AAF70" s="229">
        <v>102</v>
      </c>
      <c r="AAG70" s="229">
        <v>100.9</v>
      </c>
      <c r="AAH70" s="229">
        <v>101.7</v>
      </c>
      <c r="AAI70" s="229">
        <v>95.8</v>
      </c>
      <c r="AAJ70" s="229">
        <v>99.9</v>
      </c>
      <c r="AAK70" s="229">
        <v>114.8</v>
      </c>
      <c r="AAL70" s="229">
        <v>93.6</v>
      </c>
      <c r="AAM70" s="229">
        <v>97</v>
      </c>
      <c r="AAN70" s="229">
        <v>103.8</v>
      </c>
      <c r="AAO70" s="229">
        <v>90.1</v>
      </c>
      <c r="AAP70" s="229">
        <v>87.6</v>
      </c>
      <c r="AAQ70" s="229">
        <v>113.5</v>
      </c>
      <c r="AAR70" s="229">
        <v>83.6</v>
      </c>
      <c r="AAS70" s="229">
        <v>68</v>
      </c>
      <c r="AAT70" s="229">
        <v>100.2</v>
      </c>
      <c r="AAU70" s="229">
        <v>102.6</v>
      </c>
      <c r="AAV70" s="229">
        <v>103.7</v>
      </c>
      <c r="AAW70" s="229">
        <v>101.3</v>
      </c>
      <c r="AAX70" s="229">
        <v>83.5</v>
      </c>
      <c r="AAY70" s="229">
        <v>83.3</v>
      </c>
      <c r="AAZ70" s="229">
        <v>84.2</v>
      </c>
      <c r="ABA70" s="229">
        <v>96.8</v>
      </c>
      <c r="ABB70" s="229">
        <v>95.9</v>
      </c>
      <c r="ABC70" s="229">
        <v>101.3</v>
      </c>
      <c r="ABD70" s="229">
        <v>86.9</v>
      </c>
      <c r="ABE70" s="229">
        <v>92.7</v>
      </c>
      <c r="ABF70" s="229">
        <v>100</v>
      </c>
      <c r="ABG70" s="229">
        <v>93.7</v>
      </c>
      <c r="ABH70" s="229">
        <v>101.9</v>
      </c>
      <c r="ABI70" s="229">
        <v>94.6</v>
      </c>
      <c r="ABJ70" s="229">
        <v>101</v>
      </c>
      <c r="ABK70" s="229">
        <v>91.6</v>
      </c>
      <c r="ABL70" s="229">
        <v>90.8</v>
      </c>
      <c r="ABM70" s="229">
        <v>100.8</v>
      </c>
      <c r="ABN70" s="229">
        <v>97.7</v>
      </c>
      <c r="ABO70" s="229">
        <v>100.5</v>
      </c>
      <c r="ABP70" s="229">
        <v>100.2</v>
      </c>
      <c r="ABQ70" s="229">
        <v>101.2</v>
      </c>
      <c r="ABR70" s="229">
        <v>100.8</v>
      </c>
      <c r="ABS70" s="229">
        <v>92.5</v>
      </c>
      <c r="ABT70" s="229">
        <v>102.9</v>
      </c>
      <c r="ABU70" s="229">
        <v>105.3</v>
      </c>
      <c r="ABV70" s="229">
        <v>107.3</v>
      </c>
      <c r="ABW70" s="229">
        <v>105.8</v>
      </c>
      <c r="ACB70" s="229">
        <v>100.6</v>
      </c>
      <c r="ACC70" s="229">
        <v>100.5</v>
      </c>
      <c r="ACD70" s="229">
        <v>97.5</v>
      </c>
      <c r="ACE70" s="229">
        <v>95.9</v>
      </c>
      <c r="ACF70" s="229">
        <v>109.7</v>
      </c>
      <c r="ACG70" s="229">
        <v>101.7</v>
      </c>
      <c r="ACH70" s="229">
        <v>97.3</v>
      </c>
      <c r="ACI70" s="229">
        <v>103.1</v>
      </c>
      <c r="ACJ70" s="229">
        <v>87.8</v>
      </c>
      <c r="ACK70" s="229">
        <v>110.3</v>
      </c>
      <c r="ACL70" s="229">
        <v>97.6</v>
      </c>
      <c r="ACM70" s="229">
        <v>97.7</v>
      </c>
      <c r="ACN70" s="229">
        <v>100.6</v>
      </c>
      <c r="ACO70" s="229">
        <v>102.5</v>
      </c>
      <c r="ACP70" s="229">
        <v>98.6</v>
      </c>
      <c r="ACQ70" s="229">
        <v>100.7</v>
      </c>
      <c r="ACR70" s="229">
        <v>99.9</v>
      </c>
      <c r="ACS70" s="229">
        <v>100.3</v>
      </c>
      <c r="ACT70" s="229">
        <v>199.6</v>
      </c>
      <c r="ACU70" s="229">
        <v>99.6</v>
      </c>
      <c r="ACV70" s="229">
        <v>100</v>
      </c>
      <c r="ACW70" s="229">
        <v>96.4</v>
      </c>
      <c r="ACX70" s="229">
        <v>101.8</v>
      </c>
      <c r="ACY70" s="229">
        <v>100.8</v>
      </c>
      <c r="ACZ70" s="229">
        <v>100.4</v>
      </c>
      <c r="ADA70" s="229">
        <v>99.5</v>
      </c>
      <c r="ADB70" s="229">
        <v>79.599999999999994</v>
      </c>
      <c r="ADC70" s="229">
        <v>99.5</v>
      </c>
      <c r="ADD70" s="229">
        <v>102.6</v>
      </c>
      <c r="ADE70" s="229">
        <v>109.9</v>
      </c>
      <c r="ADF70" s="229">
        <v>129.19999999999999</v>
      </c>
      <c r="ADG70" s="229">
        <v>101.6</v>
      </c>
      <c r="ADH70" s="229">
        <v>97</v>
      </c>
      <c r="ADI70" s="229">
        <v>100.3</v>
      </c>
      <c r="ADJ70" s="229">
        <v>101.1</v>
      </c>
      <c r="ADK70" s="229">
        <v>100.5</v>
      </c>
      <c r="ADP70" s="229">
        <v>100.7</v>
      </c>
      <c r="ADQ70" s="229">
        <v>100.9</v>
      </c>
      <c r="ADR70" s="229">
        <v>100.6</v>
      </c>
      <c r="ADS70" s="229">
        <v>100.9</v>
      </c>
      <c r="ADT70" s="229">
        <v>102.8</v>
      </c>
      <c r="ADU70" s="229">
        <v>100.6</v>
      </c>
      <c r="ADV70" s="229">
        <v>100.7</v>
      </c>
      <c r="ADW70" s="229">
        <v>101.1</v>
      </c>
    </row>
    <row r="71" spans="1:803">
      <c r="A71" s="229">
        <v>200505</v>
      </c>
      <c r="B71" s="229">
        <v>100.7</v>
      </c>
      <c r="C71" s="229">
        <v>97.4</v>
      </c>
      <c r="D71" s="229">
        <v>98.8</v>
      </c>
      <c r="E71" s="229">
        <v>109.9</v>
      </c>
      <c r="F71" s="229">
        <v>109.9</v>
      </c>
      <c r="G71" s="229">
        <v>110.2</v>
      </c>
      <c r="H71" s="229">
        <v>109.9</v>
      </c>
      <c r="I71" s="229">
        <v>108.6</v>
      </c>
      <c r="J71" s="229">
        <v>91.7</v>
      </c>
      <c r="K71" s="229">
        <v>92.9</v>
      </c>
      <c r="L71" s="229">
        <v>91.7</v>
      </c>
      <c r="M71" s="229">
        <v>89.6</v>
      </c>
      <c r="N71" s="229">
        <v>91.4</v>
      </c>
      <c r="O71" s="229">
        <v>96.2</v>
      </c>
      <c r="P71" s="229">
        <v>90.5</v>
      </c>
      <c r="Q71" s="229">
        <v>92.2</v>
      </c>
      <c r="R71" s="229">
        <v>86.6</v>
      </c>
      <c r="S71" s="229">
        <v>94.7</v>
      </c>
      <c r="U71" s="229">
        <v>105.3</v>
      </c>
      <c r="V71" s="229">
        <v>85.1</v>
      </c>
      <c r="W71" s="229">
        <v>112.5</v>
      </c>
      <c r="X71" s="229">
        <v>98.1</v>
      </c>
      <c r="Y71" s="229">
        <v>99.4</v>
      </c>
      <c r="Z71" s="229">
        <v>96.8</v>
      </c>
      <c r="AA71" s="229">
        <v>97.4</v>
      </c>
      <c r="AB71" s="229">
        <v>109.8</v>
      </c>
      <c r="AC71" s="229">
        <v>105.3</v>
      </c>
      <c r="AD71" s="229">
        <v>111</v>
      </c>
      <c r="AE71" s="229">
        <v>88.9</v>
      </c>
      <c r="AF71" s="229">
        <v>101.9</v>
      </c>
      <c r="AG71" s="229">
        <v>85.6</v>
      </c>
      <c r="AH71" s="229">
        <v>83.1</v>
      </c>
      <c r="AI71" s="229">
        <v>93.3</v>
      </c>
      <c r="AJ71" s="229">
        <v>120.2</v>
      </c>
      <c r="AK71" s="229">
        <v>103.9</v>
      </c>
      <c r="AL71" s="229">
        <v>108</v>
      </c>
      <c r="AM71" s="229">
        <v>90.1</v>
      </c>
      <c r="AO71" s="229">
        <v>104.9</v>
      </c>
      <c r="AP71" s="229">
        <v>104.2</v>
      </c>
      <c r="AQ71" s="229">
        <v>97.6</v>
      </c>
      <c r="AR71" s="229">
        <v>113</v>
      </c>
      <c r="AS71" s="229">
        <v>105.1</v>
      </c>
      <c r="AT71" s="229">
        <v>97.1</v>
      </c>
      <c r="AU71" s="229">
        <v>108.1</v>
      </c>
      <c r="AV71" s="229">
        <v>101</v>
      </c>
      <c r="AX71" s="229">
        <v>83.9</v>
      </c>
      <c r="AY71" s="229">
        <v>82.5</v>
      </c>
      <c r="AZ71" s="229">
        <v>80.400000000000006</v>
      </c>
      <c r="BA71" s="229">
        <v>87</v>
      </c>
      <c r="BB71" s="229">
        <v>95.7</v>
      </c>
      <c r="BC71" s="229">
        <v>90.6</v>
      </c>
      <c r="BD71" s="229">
        <v>96.6</v>
      </c>
      <c r="BE71" s="229">
        <v>94.4</v>
      </c>
      <c r="BF71" s="229">
        <v>97.5</v>
      </c>
      <c r="BG71" s="229">
        <v>95.7</v>
      </c>
      <c r="BH71" s="229">
        <v>96.2</v>
      </c>
      <c r="BI71" s="229">
        <v>96.8</v>
      </c>
      <c r="BJ71" s="229">
        <v>97.5</v>
      </c>
      <c r="BK71" s="229">
        <v>105.4</v>
      </c>
      <c r="BL71" s="229">
        <v>98.2</v>
      </c>
      <c r="BM71" s="229">
        <v>94.6</v>
      </c>
      <c r="BN71" s="229">
        <v>92.7</v>
      </c>
      <c r="BO71" s="229">
        <v>92.8</v>
      </c>
      <c r="BP71" s="229">
        <v>94.6</v>
      </c>
      <c r="BQ71" s="229">
        <v>96.9</v>
      </c>
      <c r="BR71" s="229">
        <v>93.7</v>
      </c>
      <c r="BS71" s="229">
        <v>91.5</v>
      </c>
      <c r="BU71" s="229">
        <v>98.9</v>
      </c>
      <c r="BV71" s="229">
        <v>96</v>
      </c>
      <c r="BW71" s="229">
        <v>95.7</v>
      </c>
      <c r="BX71" s="229">
        <v>80.400000000000006</v>
      </c>
      <c r="BY71" s="229">
        <v>100.5</v>
      </c>
      <c r="BZ71" s="229">
        <v>96.2</v>
      </c>
      <c r="CA71" s="229">
        <v>96.8</v>
      </c>
      <c r="CB71" s="229">
        <v>101.6</v>
      </c>
      <c r="CC71" s="229">
        <v>84.3</v>
      </c>
      <c r="CD71" s="229">
        <v>74.900000000000006</v>
      </c>
      <c r="CE71" s="229">
        <v>91.1</v>
      </c>
      <c r="CF71" s="229">
        <v>110.3</v>
      </c>
      <c r="CG71" s="229">
        <v>110.3</v>
      </c>
      <c r="CH71" s="229">
        <v>92.1</v>
      </c>
      <c r="CI71" s="229">
        <v>88.3</v>
      </c>
      <c r="CJ71" s="229">
        <v>97.9</v>
      </c>
      <c r="CK71" s="229">
        <v>72.8</v>
      </c>
      <c r="CL71" s="229">
        <v>97.4</v>
      </c>
      <c r="CM71" s="229">
        <v>74.900000000000006</v>
      </c>
      <c r="CN71" s="229">
        <v>72.7</v>
      </c>
      <c r="CO71" s="229">
        <v>113.2</v>
      </c>
      <c r="CP71" s="229">
        <v>108.7</v>
      </c>
      <c r="CQ71" s="229">
        <v>105.6</v>
      </c>
      <c r="CR71" s="229">
        <v>93.6</v>
      </c>
      <c r="CS71" s="229">
        <v>111.6</v>
      </c>
      <c r="CT71" s="229">
        <v>87.1</v>
      </c>
      <c r="CU71" s="229">
        <v>90.5</v>
      </c>
      <c r="CV71" s="229">
        <v>104.7</v>
      </c>
      <c r="CW71" s="229">
        <v>94.1</v>
      </c>
      <c r="CX71" s="229">
        <v>89.5</v>
      </c>
      <c r="CY71" s="229">
        <v>87.6</v>
      </c>
      <c r="CZ71" s="229">
        <v>83.8</v>
      </c>
      <c r="DC71" s="229">
        <v>84.2</v>
      </c>
      <c r="DD71" s="229">
        <v>78.3</v>
      </c>
      <c r="DE71" s="229">
        <v>69.900000000000006</v>
      </c>
      <c r="DF71" s="229">
        <v>85.5</v>
      </c>
      <c r="DG71" s="229">
        <v>86.8</v>
      </c>
      <c r="DH71" s="229">
        <v>69.3</v>
      </c>
      <c r="DI71" s="229">
        <v>97.2</v>
      </c>
      <c r="DJ71" s="229">
        <v>99.2</v>
      </c>
      <c r="DK71" s="229">
        <v>87.1</v>
      </c>
      <c r="DN71" s="229">
        <v>98.7</v>
      </c>
      <c r="DO71" s="229">
        <v>92.2</v>
      </c>
      <c r="DP71" s="229">
        <v>104.6</v>
      </c>
      <c r="DQ71" s="229">
        <v>86.4</v>
      </c>
      <c r="DR71" s="229">
        <v>101.3</v>
      </c>
      <c r="DS71" s="229">
        <v>81.8</v>
      </c>
      <c r="DT71" s="229">
        <v>93.3</v>
      </c>
      <c r="DU71" s="229">
        <v>72.900000000000006</v>
      </c>
      <c r="DV71" s="229">
        <v>102.5</v>
      </c>
      <c r="DW71" s="229">
        <v>97.7</v>
      </c>
      <c r="DX71" s="229">
        <v>94.9</v>
      </c>
      <c r="DY71" s="229">
        <v>119.6</v>
      </c>
      <c r="DZ71" s="229">
        <v>100.2</v>
      </c>
      <c r="EA71" s="229">
        <v>96.3</v>
      </c>
      <c r="EB71" s="229">
        <v>103.3</v>
      </c>
      <c r="EC71" s="229">
        <v>99.6</v>
      </c>
      <c r="ED71" s="229">
        <v>103.7</v>
      </c>
      <c r="EE71" s="229">
        <v>105.6</v>
      </c>
      <c r="EF71" s="229">
        <v>96.1</v>
      </c>
      <c r="EG71" s="229">
        <v>87.5</v>
      </c>
      <c r="EH71" s="229">
        <v>102</v>
      </c>
      <c r="EI71" s="229">
        <v>101.8</v>
      </c>
      <c r="EK71" s="229">
        <v>124.6</v>
      </c>
      <c r="EM71" s="229">
        <v>133.69999999999999</v>
      </c>
      <c r="EN71" s="229">
        <v>106.1</v>
      </c>
      <c r="EO71" s="229">
        <v>92.7</v>
      </c>
      <c r="EV71" s="229">
        <v>127.9</v>
      </c>
      <c r="EW71" s="229">
        <v>126.5</v>
      </c>
      <c r="EX71" s="229">
        <v>93.9</v>
      </c>
      <c r="EY71" s="229">
        <v>93.3</v>
      </c>
      <c r="EZ71" s="229">
        <v>107</v>
      </c>
      <c r="FB71" s="229">
        <v>105</v>
      </c>
      <c r="FC71" s="229">
        <v>105</v>
      </c>
      <c r="FD71" s="229">
        <v>98.8</v>
      </c>
      <c r="FE71" s="229">
        <v>97</v>
      </c>
      <c r="FF71" s="229">
        <v>107.4</v>
      </c>
      <c r="FG71" s="229">
        <v>68.400000000000006</v>
      </c>
      <c r="FH71" s="229">
        <v>99</v>
      </c>
      <c r="FI71" s="229">
        <v>101.5</v>
      </c>
      <c r="FJ71" s="229">
        <v>96.5</v>
      </c>
      <c r="FK71" s="229">
        <v>95.6</v>
      </c>
      <c r="FL71" s="229">
        <v>89.3</v>
      </c>
      <c r="FM71" s="229">
        <v>93.7</v>
      </c>
      <c r="FN71" s="229">
        <v>114</v>
      </c>
      <c r="FO71" s="229">
        <v>118.2</v>
      </c>
      <c r="FP71" s="229">
        <v>98.6</v>
      </c>
      <c r="FR71" s="229">
        <v>104.1</v>
      </c>
      <c r="FS71" s="229">
        <v>97.3</v>
      </c>
      <c r="FT71" s="229">
        <v>81.900000000000006</v>
      </c>
      <c r="FU71" s="229">
        <v>118.5</v>
      </c>
      <c r="FV71" s="229">
        <v>102.2</v>
      </c>
      <c r="FW71" s="229">
        <v>104.8</v>
      </c>
      <c r="FX71" s="229">
        <v>105.6</v>
      </c>
      <c r="FZ71" s="229">
        <v>92.7</v>
      </c>
      <c r="GA71" s="229">
        <v>92.3</v>
      </c>
      <c r="GB71" s="229">
        <v>93.1</v>
      </c>
      <c r="GC71" s="229">
        <v>95.6</v>
      </c>
      <c r="GD71" s="229">
        <v>93.6</v>
      </c>
      <c r="GE71" s="229">
        <v>90.9</v>
      </c>
      <c r="GF71" s="229">
        <v>103.3</v>
      </c>
      <c r="GG71" s="229">
        <v>97.6</v>
      </c>
      <c r="GH71" s="229">
        <v>96.2</v>
      </c>
      <c r="GI71" s="229">
        <v>98.9</v>
      </c>
      <c r="GJ71" s="229">
        <v>97.8</v>
      </c>
      <c r="GK71" s="229">
        <v>88.7</v>
      </c>
      <c r="GL71" s="229">
        <v>75.2</v>
      </c>
      <c r="GM71" s="229">
        <v>84</v>
      </c>
      <c r="GN71" s="229">
        <v>97.2</v>
      </c>
      <c r="GO71" s="229">
        <v>87.3</v>
      </c>
      <c r="GP71" s="229">
        <v>100.5</v>
      </c>
      <c r="GQ71" s="229">
        <v>96.2</v>
      </c>
      <c r="GR71" s="229">
        <v>99.7</v>
      </c>
      <c r="GS71" s="229">
        <v>100.6</v>
      </c>
      <c r="GT71" s="229">
        <v>97.9</v>
      </c>
      <c r="GU71" s="229">
        <v>106</v>
      </c>
      <c r="GV71" s="229">
        <v>92.3</v>
      </c>
      <c r="GW71" s="229">
        <v>104.4</v>
      </c>
      <c r="GX71" s="229">
        <v>105</v>
      </c>
      <c r="GY71" s="229">
        <v>93.8</v>
      </c>
      <c r="GZ71" s="229">
        <v>75.2</v>
      </c>
      <c r="HA71" s="229">
        <v>95.9</v>
      </c>
      <c r="HB71" s="229">
        <v>99.7</v>
      </c>
      <c r="HC71" s="229">
        <v>99.4</v>
      </c>
      <c r="HD71" s="229">
        <v>97.4</v>
      </c>
      <c r="HE71" s="229">
        <v>94.4</v>
      </c>
      <c r="HG71" s="229">
        <v>84.3</v>
      </c>
      <c r="HH71" s="229">
        <v>87.4</v>
      </c>
      <c r="HI71" s="229">
        <v>108.6</v>
      </c>
      <c r="HJ71" s="229">
        <v>115.5</v>
      </c>
      <c r="HK71" s="229">
        <v>90.4</v>
      </c>
      <c r="HN71" s="229">
        <v>109.2</v>
      </c>
      <c r="HO71" s="229">
        <v>105.3</v>
      </c>
      <c r="HP71" s="229">
        <v>101.5</v>
      </c>
      <c r="HQ71" s="229">
        <v>100.7</v>
      </c>
      <c r="HR71" s="229">
        <v>111.9</v>
      </c>
      <c r="HS71" s="229">
        <v>110.1</v>
      </c>
      <c r="HT71" s="229">
        <v>107.7</v>
      </c>
      <c r="HU71" s="229">
        <v>103.3</v>
      </c>
      <c r="HV71" s="229">
        <v>115.1</v>
      </c>
      <c r="HW71" s="229">
        <v>111</v>
      </c>
      <c r="HX71" s="229">
        <v>105.5</v>
      </c>
      <c r="HY71" s="229">
        <v>114</v>
      </c>
      <c r="HZ71" s="229">
        <v>101.4</v>
      </c>
      <c r="IA71" s="229">
        <v>115.4</v>
      </c>
      <c r="IB71" s="229">
        <v>108.4</v>
      </c>
      <c r="IC71" s="229">
        <v>99.8</v>
      </c>
      <c r="ID71" s="229">
        <v>138.69999999999999</v>
      </c>
      <c r="IE71" s="229">
        <v>111.2</v>
      </c>
      <c r="IF71" s="229">
        <v>102.7</v>
      </c>
      <c r="IG71" s="229">
        <v>110.5</v>
      </c>
      <c r="IH71" s="229">
        <v>96.5</v>
      </c>
      <c r="II71" s="229">
        <v>103.2</v>
      </c>
      <c r="IJ71" s="229">
        <v>102.1</v>
      </c>
      <c r="IK71" s="229">
        <v>105.8</v>
      </c>
      <c r="IL71" s="229">
        <v>105.8</v>
      </c>
      <c r="IM71" s="229">
        <v>96.8</v>
      </c>
      <c r="IN71" s="229">
        <v>99.7</v>
      </c>
      <c r="IP71" s="229">
        <v>96.5</v>
      </c>
      <c r="IQ71" s="229">
        <v>96.5</v>
      </c>
      <c r="IR71" s="229">
        <v>95</v>
      </c>
      <c r="IS71" s="229">
        <v>96.1</v>
      </c>
      <c r="IU71" s="229">
        <v>97.8</v>
      </c>
      <c r="IV71" s="229">
        <v>87.4</v>
      </c>
      <c r="IW71" s="229">
        <v>96.1</v>
      </c>
      <c r="IX71" s="229">
        <v>96.9</v>
      </c>
      <c r="IY71" s="229">
        <v>96.9</v>
      </c>
      <c r="IZ71" s="229">
        <v>97</v>
      </c>
      <c r="JA71" s="229">
        <v>105.6</v>
      </c>
      <c r="JB71" s="229">
        <v>98.7</v>
      </c>
      <c r="JD71" s="229">
        <v>98.1</v>
      </c>
      <c r="JE71" s="229">
        <v>99.3</v>
      </c>
      <c r="JF71" s="229">
        <v>95.8</v>
      </c>
      <c r="JG71" s="229">
        <v>100</v>
      </c>
      <c r="JH71" s="229">
        <v>95</v>
      </c>
      <c r="JI71" s="229">
        <v>97.3</v>
      </c>
      <c r="JJ71" s="229">
        <v>98.6</v>
      </c>
      <c r="JK71" s="229">
        <v>89.2</v>
      </c>
      <c r="JL71" s="229">
        <v>96.9</v>
      </c>
      <c r="JM71" s="229">
        <v>97.8</v>
      </c>
      <c r="JN71" s="229">
        <v>95.2</v>
      </c>
      <c r="JO71" s="229">
        <v>95.2</v>
      </c>
      <c r="JP71" s="229">
        <v>95.3</v>
      </c>
      <c r="JQ71" s="229">
        <v>95.1</v>
      </c>
      <c r="JR71" s="229">
        <v>100.6</v>
      </c>
      <c r="JS71" s="229">
        <v>100.9</v>
      </c>
      <c r="JT71" s="229">
        <v>101.7</v>
      </c>
      <c r="JU71" s="229">
        <v>101.7</v>
      </c>
      <c r="JV71" s="229">
        <v>98.9</v>
      </c>
      <c r="JW71" s="229">
        <v>98.9</v>
      </c>
      <c r="JX71" s="229">
        <v>98.8</v>
      </c>
      <c r="JY71" s="229">
        <v>100.8</v>
      </c>
      <c r="JZ71" s="229">
        <v>100.8</v>
      </c>
      <c r="KA71" s="229">
        <v>99.1</v>
      </c>
      <c r="KB71" s="229">
        <v>99.2</v>
      </c>
      <c r="KC71" s="229">
        <v>93.1</v>
      </c>
      <c r="KD71" s="229">
        <v>120.7</v>
      </c>
      <c r="KE71" s="229">
        <v>94.6</v>
      </c>
      <c r="KF71" s="229">
        <v>100</v>
      </c>
      <c r="KG71" s="229">
        <v>92.6</v>
      </c>
      <c r="KH71" s="229">
        <v>90.8</v>
      </c>
      <c r="KI71" s="229">
        <v>94.9</v>
      </c>
      <c r="KJ71" s="229">
        <v>99.1</v>
      </c>
      <c r="KK71" s="229">
        <v>99.3</v>
      </c>
      <c r="KL71" s="229">
        <v>93.1</v>
      </c>
      <c r="KM71" s="229">
        <v>102.8</v>
      </c>
      <c r="KN71" s="229">
        <v>97.1</v>
      </c>
      <c r="KO71" s="229">
        <v>99.7</v>
      </c>
      <c r="KP71" s="229">
        <v>93.4</v>
      </c>
      <c r="KQ71" s="229">
        <v>95.8</v>
      </c>
      <c r="KR71" s="229">
        <v>102.4</v>
      </c>
      <c r="KS71" s="229">
        <v>101.4</v>
      </c>
      <c r="KT71" s="229">
        <v>102.9</v>
      </c>
      <c r="KU71" s="229">
        <v>94.1</v>
      </c>
      <c r="KV71" s="229">
        <v>98.4</v>
      </c>
      <c r="KW71" s="229">
        <v>98.4</v>
      </c>
      <c r="KX71" s="229">
        <v>89.4</v>
      </c>
      <c r="KY71" s="229">
        <v>94</v>
      </c>
      <c r="KZ71" s="229">
        <v>84.4</v>
      </c>
      <c r="LA71" s="229">
        <v>79</v>
      </c>
      <c r="LB71" s="229">
        <v>79</v>
      </c>
      <c r="LC71" s="229">
        <v>97.8</v>
      </c>
      <c r="LD71" s="229">
        <v>98.6</v>
      </c>
      <c r="LE71" s="229">
        <v>96.6</v>
      </c>
      <c r="LF71" s="229">
        <v>112.4</v>
      </c>
      <c r="LG71" s="229">
        <v>139</v>
      </c>
      <c r="LH71" s="229">
        <v>167.4</v>
      </c>
      <c r="LI71" s="229">
        <v>195.4</v>
      </c>
      <c r="LJ71" s="229">
        <v>132.19999999999999</v>
      </c>
      <c r="LK71" s="229">
        <v>125</v>
      </c>
      <c r="LL71" s="229">
        <v>126.8</v>
      </c>
      <c r="LM71" s="229">
        <v>204.3</v>
      </c>
      <c r="LN71" s="229">
        <v>159.4</v>
      </c>
      <c r="LO71" s="229">
        <v>181.7</v>
      </c>
      <c r="LQ71" s="229">
        <v>125.8</v>
      </c>
      <c r="LR71" s="229">
        <v>133</v>
      </c>
      <c r="LS71" s="229">
        <v>154.9</v>
      </c>
      <c r="LT71" s="229">
        <v>111</v>
      </c>
      <c r="LU71" s="229">
        <v>97.6</v>
      </c>
      <c r="LV71" s="229">
        <v>98.9</v>
      </c>
      <c r="LW71" s="229">
        <v>100.9</v>
      </c>
      <c r="LX71" s="229">
        <v>97.6</v>
      </c>
      <c r="LY71" s="229">
        <v>99.1</v>
      </c>
      <c r="LZ71" s="229">
        <v>114</v>
      </c>
      <c r="MA71" s="229">
        <v>100.3</v>
      </c>
      <c r="MB71" s="229">
        <v>120.4</v>
      </c>
      <c r="MC71" s="229">
        <v>120.9</v>
      </c>
      <c r="MD71" s="229">
        <v>107</v>
      </c>
      <c r="ME71" s="229">
        <v>107.3</v>
      </c>
      <c r="MF71" s="229">
        <v>106.7</v>
      </c>
      <c r="MG71" s="229">
        <v>107.9</v>
      </c>
      <c r="MH71" s="229">
        <v>106.5</v>
      </c>
      <c r="MI71" s="229">
        <v>103.8</v>
      </c>
      <c r="MJ71" s="229">
        <v>109</v>
      </c>
      <c r="MK71" s="229">
        <v>98.3</v>
      </c>
      <c r="ML71" s="229">
        <v>97.9</v>
      </c>
      <c r="MM71" s="229">
        <v>97.6</v>
      </c>
      <c r="MN71" s="229">
        <v>97.8</v>
      </c>
      <c r="MO71" s="229">
        <v>99.8</v>
      </c>
      <c r="MP71" s="229">
        <v>98.9</v>
      </c>
      <c r="MQ71" s="229">
        <v>93.5</v>
      </c>
      <c r="MR71" s="229">
        <v>96.6</v>
      </c>
      <c r="MS71" s="229">
        <v>98.5</v>
      </c>
      <c r="MT71" s="229">
        <v>96.5</v>
      </c>
      <c r="MV71" s="229">
        <v>96.6</v>
      </c>
      <c r="MW71" s="229">
        <v>99.7</v>
      </c>
      <c r="MX71" s="229">
        <v>95.4</v>
      </c>
      <c r="MY71" s="229">
        <v>105.1</v>
      </c>
      <c r="MZ71" s="229">
        <v>87</v>
      </c>
      <c r="NA71" s="229">
        <v>113.6</v>
      </c>
      <c r="NC71" s="229">
        <v>103.4</v>
      </c>
      <c r="ND71" s="229">
        <v>107.2</v>
      </c>
      <c r="NE71" s="229">
        <v>118.1</v>
      </c>
      <c r="NF71" s="229">
        <v>100</v>
      </c>
      <c r="NG71" s="229">
        <v>102.5</v>
      </c>
      <c r="NH71" s="229">
        <v>103.3</v>
      </c>
      <c r="NI71" s="229">
        <v>102</v>
      </c>
      <c r="NJ71" s="229">
        <v>101.8</v>
      </c>
      <c r="NK71" s="229">
        <v>108.1</v>
      </c>
      <c r="NL71" s="229">
        <v>91.6</v>
      </c>
      <c r="NM71" s="229">
        <v>95.2</v>
      </c>
      <c r="NN71" s="229">
        <v>106.3</v>
      </c>
      <c r="NO71" s="229">
        <v>113.3</v>
      </c>
      <c r="NP71" s="229">
        <v>104.2</v>
      </c>
      <c r="NQ71" s="229">
        <v>104.8</v>
      </c>
      <c r="NR71" s="229">
        <v>98.9</v>
      </c>
      <c r="NS71" s="229">
        <v>96.7</v>
      </c>
      <c r="NT71" s="229">
        <v>96.7</v>
      </c>
      <c r="NU71" s="229">
        <v>98.8</v>
      </c>
      <c r="NV71" s="229">
        <v>96.4</v>
      </c>
      <c r="NW71" s="229">
        <v>113.6</v>
      </c>
      <c r="NX71" s="229">
        <v>100</v>
      </c>
      <c r="NY71" s="229">
        <v>100</v>
      </c>
      <c r="NZ71" s="229">
        <v>102.4</v>
      </c>
      <c r="OA71" s="229">
        <v>103.1</v>
      </c>
      <c r="OB71" s="229">
        <v>102.4</v>
      </c>
      <c r="OC71" s="229">
        <v>103.1</v>
      </c>
      <c r="OD71" s="229">
        <v>100.5</v>
      </c>
      <c r="OE71" s="229">
        <v>103.2</v>
      </c>
      <c r="OF71" s="229">
        <v>101.6</v>
      </c>
      <c r="OG71" s="229">
        <v>110.2</v>
      </c>
      <c r="OI71" s="229">
        <v>97.8</v>
      </c>
      <c r="OK71" s="229">
        <v>102.4</v>
      </c>
      <c r="OL71" s="229">
        <v>106.9</v>
      </c>
      <c r="OM71" s="229">
        <v>98.6</v>
      </c>
      <c r="ON71" s="229">
        <v>99.4</v>
      </c>
      <c r="OO71" s="229">
        <v>101.4</v>
      </c>
      <c r="OP71" s="229">
        <v>94</v>
      </c>
      <c r="OQ71" s="229">
        <v>101.9</v>
      </c>
      <c r="OR71" s="229">
        <v>114.3</v>
      </c>
      <c r="OT71" s="229">
        <v>97.2</v>
      </c>
      <c r="OV71" s="229">
        <v>108.8</v>
      </c>
      <c r="OW71" s="229">
        <v>101.3</v>
      </c>
      <c r="OX71" s="229">
        <v>101.3</v>
      </c>
      <c r="OY71" s="229">
        <v>108.5</v>
      </c>
      <c r="OZ71" s="229">
        <v>95.9</v>
      </c>
      <c r="PA71" s="229">
        <v>95</v>
      </c>
      <c r="PB71" s="229">
        <v>104.9</v>
      </c>
      <c r="PC71" s="229">
        <v>105.4</v>
      </c>
      <c r="PD71" s="229">
        <v>95.8</v>
      </c>
      <c r="PE71" s="229">
        <v>113.6</v>
      </c>
      <c r="PF71" s="229">
        <v>153.4</v>
      </c>
      <c r="PG71" s="229">
        <v>105.5</v>
      </c>
      <c r="PH71" s="229">
        <v>102</v>
      </c>
      <c r="PI71" s="229">
        <v>103.5</v>
      </c>
      <c r="PJ71" s="229">
        <v>104.2</v>
      </c>
      <c r="PK71" s="229">
        <v>100.1</v>
      </c>
      <c r="PL71" s="229">
        <v>107.5</v>
      </c>
      <c r="PM71" s="229">
        <v>106.5</v>
      </c>
      <c r="PN71" s="229">
        <v>94.4</v>
      </c>
      <c r="PO71" s="229">
        <v>101.3</v>
      </c>
      <c r="PP71" s="229">
        <v>95.2</v>
      </c>
      <c r="PQ71" s="229">
        <v>105.6</v>
      </c>
      <c r="PR71" s="229">
        <v>91</v>
      </c>
      <c r="PS71" s="229">
        <v>114.8</v>
      </c>
      <c r="PT71" s="229">
        <v>102.2</v>
      </c>
      <c r="PU71" s="229">
        <v>112.2</v>
      </c>
      <c r="PV71" s="229">
        <v>103.6</v>
      </c>
      <c r="PW71" s="229">
        <v>110.2</v>
      </c>
      <c r="PX71" s="229">
        <v>109.6</v>
      </c>
      <c r="PY71" s="229">
        <v>103.3</v>
      </c>
      <c r="PZ71" s="229">
        <v>116</v>
      </c>
      <c r="QA71" s="229">
        <v>101.9</v>
      </c>
      <c r="QB71" s="229">
        <v>101.6</v>
      </c>
      <c r="QC71" s="229">
        <v>101.2</v>
      </c>
      <c r="QD71" s="229">
        <v>100.6</v>
      </c>
      <c r="QE71" s="229">
        <v>103.7</v>
      </c>
      <c r="QF71" s="229">
        <v>101.4</v>
      </c>
      <c r="QG71" s="229">
        <v>101.5</v>
      </c>
      <c r="QH71" s="229">
        <v>99.8</v>
      </c>
      <c r="QI71" s="229">
        <v>106.7</v>
      </c>
      <c r="QJ71" s="229">
        <v>104.8</v>
      </c>
      <c r="QK71" s="229">
        <v>104.8</v>
      </c>
      <c r="QL71" s="229">
        <v>98</v>
      </c>
      <c r="QM71" s="229">
        <v>101.8</v>
      </c>
      <c r="QN71" s="229">
        <v>96.8</v>
      </c>
      <c r="QO71" s="229">
        <v>100.9</v>
      </c>
      <c r="QP71" s="229">
        <v>103.9</v>
      </c>
      <c r="QQ71" s="229">
        <v>100.6</v>
      </c>
      <c r="QS71" s="229">
        <v>106.7</v>
      </c>
      <c r="QT71" s="229">
        <v>107.3</v>
      </c>
      <c r="QU71" s="229">
        <v>119.4</v>
      </c>
      <c r="QV71" s="229">
        <v>101.5</v>
      </c>
      <c r="QW71" s="229">
        <v>106.4</v>
      </c>
      <c r="QX71" s="229">
        <v>105.1</v>
      </c>
      <c r="QY71" s="229">
        <v>105.2</v>
      </c>
      <c r="QZ71" s="229">
        <v>102.1</v>
      </c>
      <c r="RA71" s="229">
        <v>95.1</v>
      </c>
      <c r="RB71" s="229">
        <v>95.6</v>
      </c>
      <c r="RC71" s="229">
        <v>95</v>
      </c>
      <c r="RD71" s="229">
        <v>94.3</v>
      </c>
      <c r="RE71" s="229">
        <v>93.6</v>
      </c>
      <c r="RF71" s="229">
        <v>101.4</v>
      </c>
      <c r="RG71" s="229">
        <v>105.9</v>
      </c>
      <c r="RH71" s="229">
        <v>105.1</v>
      </c>
      <c r="RI71" s="229">
        <v>108.4</v>
      </c>
      <c r="RJ71" s="229">
        <v>104.7</v>
      </c>
      <c r="RK71" s="229">
        <v>101.2</v>
      </c>
      <c r="RL71" s="229">
        <v>117.5</v>
      </c>
      <c r="RM71" s="229">
        <v>101.1</v>
      </c>
      <c r="RN71" s="229">
        <v>104.4</v>
      </c>
      <c r="RO71" s="229">
        <v>102</v>
      </c>
      <c r="RP71" s="229">
        <v>111.6</v>
      </c>
      <c r="RQ71" s="229">
        <v>108.2</v>
      </c>
      <c r="RR71" s="229">
        <v>104.1</v>
      </c>
      <c r="RS71" s="229">
        <v>101.4</v>
      </c>
      <c r="RT71" s="229">
        <v>108.7</v>
      </c>
      <c r="RU71" s="229">
        <v>111.9</v>
      </c>
      <c r="RW71" s="229">
        <v>102.2</v>
      </c>
      <c r="RX71" s="229">
        <v>110.6</v>
      </c>
      <c r="RY71" s="229">
        <v>117.3</v>
      </c>
      <c r="RZ71" s="229">
        <v>109.9</v>
      </c>
      <c r="SA71" s="229">
        <v>100.3</v>
      </c>
      <c r="SB71" s="229">
        <v>116.3</v>
      </c>
      <c r="SC71" s="229">
        <v>100.3</v>
      </c>
      <c r="SD71" s="229">
        <v>107.8</v>
      </c>
      <c r="SE71" s="229">
        <v>96.9</v>
      </c>
      <c r="SF71" s="229">
        <v>100.2</v>
      </c>
      <c r="SG71" s="229">
        <v>75.400000000000006</v>
      </c>
      <c r="SH71" s="229">
        <v>99.6</v>
      </c>
      <c r="SI71" s="229">
        <v>97</v>
      </c>
      <c r="SK71" s="229">
        <v>101.8</v>
      </c>
      <c r="SL71" s="229">
        <v>100.4</v>
      </c>
      <c r="SM71" s="229">
        <v>100.3</v>
      </c>
      <c r="SN71" s="229">
        <v>100</v>
      </c>
      <c r="SO71" s="229">
        <v>101</v>
      </c>
      <c r="SP71" s="229">
        <v>100.5</v>
      </c>
      <c r="SQ71" s="229">
        <v>100</v>
      </c>
      <c r="SR71" s="229">
        <v>100</v>
      </c>
      <c r="SS71" s="229">
        <v>99.6</v>
      </c>
      <c r="ST71" s="229">
        <v>99.6</v>
      </c>
      <c r="SU71" s="229">
        <v>99.5</v>
      </c>
      <c r="SV71" s="229">
        <v>99.5</v>
      </c>
      <c r="SW71" s="229">
        <v>99.2</v>
      </c>
      <c r="SY71" s="229">
        <v>93.8</v>
      </c>
      <c r="SZ71" s="229">
        <v>94.8</v>
      </c>
      <c r="TA71" s="229">
        <v>110.4</v>
      </c>
      <c r="TB71" s="229">
        <v>112.9</v>
      </c>
      <c r="TC71" s="229">
        <v>101.4</v>
      </c>
      <c r="TD71" s="229">
        <v>99.5</v>
      </c>
      <c r="TE71" s="229">
        <v>101.3</v>
      </c>
      <c r="TF71" s="229">
        <v>99.5</v>
      </c>
      <c r="TG71" s="229">
        <v>101.4</v>
      </c>
      <c r="TH71" s="229">
        <v>103.3</v>
      </c>
      <c r="TI71" s="229">
        <v>98.6</v>
      </c>
      <c r="TJ71" s="229">
        <v>101.7</v>
      </c>
      <c r="TK71" s="229">
        <v>100.2</v>
      </c>
      <c r="TL71" s="229">
        <v>88.2</v>
      </c>
      <c r="TM71" s="229">
        <v>88.2</v>
      </c>
      <c r="TN71" s="229">
        <v>99.2</v>
      </c>
      <c r="TO71" s="229">
        <v>93</v>
      </c>
      <c r="TP71" s="229">
        <v>87.6</v>
      </c>
      <c r="TQ71" s="229">
        <v>73</v>
      </c>
      <c r="TR71" s="229">
        <v>91.1</v>
      </c>
      <c r="TS71" s="229">
        <v>142.5</v>
      </c>
      <c r="TU71" s="229">
        <v>101.6</v>
      </c>
      <c r="TV71" s="229">
        <v>97</v>
      </c>
      <c r="TW71" s="229">
        <v>92.3</v>
      </c>
      <c r="TX71" s="229">
        <v>101.9</v>
      </c>
      <c r="TY71" s="229">
        <v>103.7</v>
      </c>
      <c r="TZ71" s="229">
        <v>86.2</v>
      </c>
      <c r="UA71" s="229">
        <v>102.6</v>
      </c>
      <c r="UC71" s="229">
        <v>131.5</v>
      </c>
      <c r="UD71" s="229">
        <v>103</v>
      </c>
      <c r="UE71" s="229">
        <v>107.8</v>
      </c>
      <c r="UF71" s="229">
        <v>100</v>
      </c>
      <c r="UG71" s="229">
        <v>100</v>
      </c>
      <c r="UH71" s="229">
        <v>99.8</v>
      </c>
      <c r="UI71" s="229">
        <v>113.1</v>
      </c>
      <c r="UJ71" s="229">
        <v>106.8</v>
      </c>
      <c r="UK71" s="229">
        <v>158.19999999999999</v>
      </c>
      <c r="UL71" s="229">
        <v>105.2</v>
      </c>
      <c r="UM71" s="229">
        <v>107.6</v>
      </c>
      <c r="UN71" s="229">
        <v>111.7</v>
      </c>
      <c r="UO71" s="229">
        <v>96.6</v>
      </c>
      <c r="UP71" s="229">
        <v>98.8</v>
      </c>
      <c r="UQ71" s="229">
        <v>96.6</v>
      </c>
      <c r="UR71" s="229">
        <v>367.4</v>
      </c>
      <c r="US71" s="229">
        <v>120.2</v>
      </c>
      <c r="UT71" s="229">
        <v>99.9</v>
      </c>
      <c r="UU71" s="229">
        <v>97.8</v>
      </c>
      <c r="UV71" s="229">
        <v>98.2</v>
      </c>
      <c r="UW71" s="229">
        <v>98.7</v>
      </c>
      <c r="UX71" s="229">
        <v>95.7</v>
      </c>
      <c r="UY71" s="229">
        <v>92</v>
      </c>
      <c r="UZ71" s="229">
        <v>91.1</v>
      </c>
      <c r="VA71" s="229">
        <v>100.4</v>
      </c>
      <c r="VB71" s="229">
        <v>85.3</v>
      </c>
      <c r="VC71" s="229">
        <v>97.4</v>
      </c>
      <c r="VD71" s="229">
        <v>96.2</v>
      </c>
      <c r="VE71" s="229">
        <v>99.6</v>
      </c>
      <c r="VF71" s="229">
        <v>95.5</v>
      </c>
      <c r="VG71" s="229">
        <v>108.3</v>
      </c>
      <c r="VH71" s="229">
        <v>299.39999999999998</v>
      </c>
      <c r="VI71" s="229">
        <v>472.3</v>
      </c>
      <c r="VJ71" s="229">
        <v>187.1</v>
      </c>
      <c r="VL71" s="229">
        <v>339.9</v>
      </c>
      <c r="VM71" s="229">
        <v>450.2</v>
      </c>
      <c r="VN71" s="229">
        <v>836.8</v>
      </c>
      <c r="VO71" s="229">
        <v>268.10000000000002</v>
      </c>
      <c r="VP71" s="229">
        <v>604.70000000000005</v>
      </c>
      <c r="VQ71" s="229">
        <v>298.8</v>
      </c>
      <c r="VR71" s="229">
        <v>92</v>
      </c>
      <c r="VS71" s="229">
        <v>95.3</v>
      </c>
      <c r="VT71" s="229">
        <v>104.6</v>
      </c>
      <c r="VU71" s="229">
        <v>96.8</v>
      </c>
      <c r="VV71" s="229">
        <v>102</v>
      </c>
      <c r="VW71" s="229">
        <v>104.3</v>
      </c>
      <c r="VX71" s="229">
        <v>90.1</v>
      </c>
      <c r="VY71" s="229">
        <v>99.5</v>
      </c>
      <c r="VZ71" s="229">
        <v>95.1</v>
      </c>
      <c r="WA71" s="229">
        <v>100.2</v>
      </c>
      <c r="WB71" s="229">
        <v>105.9</v>
      </c>
      <c r="WC71" s="229">
        <v>138.9</v>
      </c>
      <c r="WD71" s="229">
        <v>96.2</v>
      </c>
      <c r="WE71" s="229">
        <v>107.3</v>
      </c>
      <c r="WF71" s="229">
        <v>92.8</v>
      </c>
      <c r="WG71" s="229">
        <v>105</v>
      </c>
      <c r="WH71" s="229">
        <v>110.8</v>
      </c>
      <c r="WI71" s="229">
        <v>112.9</v>
      </c>
      <c r="WJ71" s="229">
        <v>155.1</v>
      </c>
      <c r="WM71" s="229">
        <v>102.5</v>
      </c>
      <c r="WN71" s="229">
        <v>107.1</v>
      </c>
      <c r="WO71" s="229">
        <v>96.3</v>
      </c>
      <c r="WP71" s="229">
        <v>100.5</v>
      </c>
      <c r="WQ71" s="229">
        <v>106.8</v>
      </c>
      <c r="WR71" s="229">
        <v>99.4</v>
      </c>
      <c r="WS71" s="229">
        <v>96.6</v>
      </c>
      <c r="WT71" s="229">
        <v>105.4</v>
      </c>
      <c r="WU71" s="229">
        <v>150.4</v>
      </c>
      <c r="WW71" s="229">
        <v>105.7</v>
      </c>
      <c r="WX71" s="229">
        <v>105.2</v>
      </c>
      <c r="WY71" s="229">
        <v>114.6</v>
      </c>
      <c r="WZ71" s="229">
        <v>102.5</v>
      </c>
      <c r="XA71" s="229">
        <v>89.9</v>
      </c>
      <c r="XB71" s="229">
        <v>110.3</v>
      </c>
      <c r="XD71" s="229">
        <v>95.7</v>
      </c>
      <c r="XE71" s="229">
        <v>100.4</v>
      </c>
      <c r="XF71" s="229">
        <v>98.3</v>
      </c>
      <c r="XG71" s="229">
        <v>99.8</v>
      </c>
      <c r="XH71" s="229">
        <v>99.8</v>
      </c>
      <c r="XI71" s="229">
        <v>99.5</v>
      </c>
      <c r="XJ71" s="229">
        <v>100</v>
      </c>
      <c r="XK71" s="229">
        <v>92.6</v>
      </c>
      <c r="XM71" s="229">
        <v>90.2</v>
      </c>
      <c r="XN71" s="229">
        <v>97.4</v>
      </c>
      <c r="XO71" s="229">
        <v>97</v>
      </c>
      <c r="XP71" s="229">
        <v>98.5</v>
      </c>
      <c r="XQ71" s="229">
        <v>97.1</v>
      </c>
      <c r="XR71" s="229">
        <v>99.3</v>
      </c>
      <c r="XS71" s="229">
        <v>102.6</v>
      </c>
      <c r="XT71" s="229">
        <v>102.6</v>
      </c>
      <c r="XU71" s="229">
        <v>90.4</v>
      </c>
      <c r="XV71" s="229">
        <v>90.4</v>
      </c>
      <c r="XW71" s="229">
        <v>97.5</v>
      </c>
      <c r="XX71" s="229">
        <v>97.3</v>
      </c>
      <c r="XY71" s="229">
        <v>97.8</v>
      </c>
      <c r="XZ71" s="229">
        <v>99</v>
      </c>
      <c r="YA71" s="229">
        <v>96.4</v>
      </c>
      <c r="YB71" s="229">
        <v>96.3</v>
      </c>
      <c r="YC71" s="229">
        <v>94.9</v>
      </c>
      <c r="YD71" s="229">
        <v>100.1</v>
      </c>
      <c r="YE71" s="229">
        <v>100.5</v>
      </c>
      <c r="YF71" s="229">
        <v>99.6</v>
      </c>
      <c r="YG71" s="229">
        <v>100</v>
      </c>
      <c r="YH71" s="229">
        <v>99</v>
      </c>
      <c r="YI71" s="229">
        <v>100</v>
      </c>
      <c r="YJ71" s="229">
        <v>100.9</v>
      </c>
      <c r="YK71" s="229">
        <v>100.3</v>
      </c>
      <c r="YM71" s="229">
        <v>99.4</v>
      </c>
      <c r="YN71" s="229">
        <v>96</v>
      </c>
      <c r="YO71" s="229">
        <v>99.8</v>
      </c>
      <c r="YP71" s="229">
        <v>108.6</v>
      </c>
      <c r="YQ71" s="229">
        <v>99.6</v>
      </c>
      <c r="YR71" s="229">
        <v>96.9</v>
      </c>
      <c r="YS71" s="229">
        <v>100.4</v>
      </c>
      <c r="YT71" s="229">
        <v>99.2</v>
      </c>
      <c r="YU71" s="229">
        <v>99.7</v>
      </c>
      <c r="YV71" s="229">
        <v>94.7</v>
      </c>
      <c r="YW71" s="229">
        <v>100</v>
      </c>
      <c r="YX71" s="229">
        <v>100.2</v>
      </c>
      <c r="YY71" s="229">
        <v>100.7</v>
      </c>
      <c r="YZ71" s="229">
        <v>96.7</v>
      </c>
      <c r="ZA71" s="229">
        <v>132.6</v>
      </c>
      <c r="ZB71" s="229">
        <v>99.6</v>
      </c>
      <c r="ZD71" s="229">
        <v>101.1</v>
      </c>
      <c r="ZF71" s="229">
        <v>97.1</v>
      </c>
      <c r="ZG71" s="229">
        <v>100.4</v>
      </c>
      <c r="ZH71" s="229">
        <v>111.4</v>
      </c>
      <c r="ZI71" s="229">
        <v>100.3</v>
      </c>
      <c r="ZJ71" s="229">
        <v>99.1</v>
      </c>
      <c r="ZK71" s="229">
        <v>98.7</v>
      </c>
      <c r="ZL71" s="229">
        <v>98.7</v>
      </c>
      <c r="ZM71" s="229">
        <v>100.5</v>
      </c>
      <c r="ZN71" s="229">
        <v>104</v>
      </c>
      <c r="ZO71" s="229">
        <v>127.6</v>
      </c>
      <c r="ZP71" s="229">
        <v>143</v>
      </c>
      <c r="ZQ71" s="229">
        <v>112.9</v>
      </c>
      <c r="ZR71" s="229">
        <v>105.5</v>
      </c>
      <c r="ZS71" s="229">
        <v>107.4</v>
      </c>
      <c r="ZT71" s="229">
        <v>116.6</v>
      </c>
      <c r="ZV71" s="229">
        <v>99.5</v>
      </c>
      <c r="ZW71" s="229">
        <v>96.6</v>
      </c>
      <c r="ZX71" s="229">
        <v>112.9</v>
      </c>
      <c r="ZY71" s="229">
        <v>101.7</v>
      </c>
      <c r="ZZ71" s="229">
        <v>102.5</v>
      </c>
      <c r="AAA71" s="229">
        <v>102</v>
      </c>
      <c r="AAB71" s="229">
        <v>101.1</v>
      </c>
      <c r="AAC71" s="229">
        <v>103.5</v>
      </c>
      <c r="AAD71" s="229">
        <v>101.1</v>
      </c>
      <c r="AAE71" s="229">
        <v>101.5</v>
      </c>
      <c r="AAF71" s="229">
        <v>102.3</v>
      </c>
      <c r="AAG71" s="229">
        <v>101</v>
      </c>
      <c r="AAH71" s="229">
        <v>101.8</v>
      </c>
      <c r="AAI71" s="229">
        <v>95.7</v>
      </c>
      <c r="AAJ71" s="229">
        <v>100.3</v>
      </c>
      <c r="AAK71" s="229">
        <v>108.4</v>
      </c>
      <c r="AAL71" s="229">
        <v>93.6</v>
      </c>
      <c r="AAM71" s="229">
        <v>96.9</v>
      </c>
      <c r="AAN71" s="229">
        <v>103.3</v>
      </c>
      <c r="AAO71" s="229">
        <v>90.2</v>
      </c>
      <c r="AAP71" s="229">
        <v>87.6</v>
      </c>
      <c r="AAQ71" s="229">
        <v>113.6</v>
      </c>
      <c r="AAR71" s="229">
        <v>83.7</v>
      </c>
      <c r="AAS71" s="229">
        <v>68.3</v>
      </c>
      <c r="AAT71" s="229">
        <v>100.2</v>
      </c>
      <c r="AAU71" s="229">
        <v>102.6</v>
      </c>
      <c r="AAV71" s="229">
        <v>103.8</v>
      </c>
      <c r="AAW71" s="229">
        <v>101.2</v>
      </c>
      <c r="AAX71" s="229">
        <v>83.5</v>
      </c>
      <c r="AAY71" s="229">
        <v>83.3</v>
      </c>
      <c r="AAZ71" s="229">
        <v>84.2</v>
      </c>
      <c r="ABA71" s="229">
        <v>96.8</v>
      </c>
      <c r="ABB71" s="229">
        <v>95.9</v>
      </c>
      <c r="ABC71" s="229">
        <v>101.3</v>
      </c>
      <c r="ABD71" s="229">
        <v>86.9</v>
      </c>
      <c r="ABE71" s="229">
        <v>92.7</v>
      </c>
      <c r="ABF71" s="229">
        <v>100</v>
      </c>
      <c r="ABG71" s="229">
        <v>93.7</v>
      </c>
      <c r="ABH71" s="229">
        <v>101.9</v>
      </c>
      <c r="ABI71" s="229">
        <v>95.3</v>
      </c>
      <c r="ABJ71" s="229">
        <v>99.4</v>
      </c>
      <c r="ABK71" s="229">
        <v>88.3</v>
      </c>
      <c r="ABL71" s="229">
        <v>101.8</v>
      </c>
      <c r="ABM71" s="229">
        <v>100.9</v>
      </c>
      <c r="ABN71" s="229">
        <v>97.7</v>
      </c>
      <c r="ABO71" s="229">
        <v>100.7</v>
      </c>
      <c r="ABP71" s="229">
        <v>100.2</v>
      </c>
      <c r="ABQ71" s="229">
        <v>101.2</v>
      </c>
      <c r="ABR71" s="229">
        <v>101</v>
      </c>
      <c r="ABS71" s="229">
        <v>93</v>
      </c>
      <c r="ABT71" s="229">
        <v>103</v>
      </c>
      <c r="ABU71" s="229">
        <v>105.3</v>
      </c>
      <c r="ABV71" s="229">
        <v>107.5</v>
      </c>
      <c r="ABW71" s="229">
        <v>105.5</v>
      </c>
      <c r="ACB71" s="229">
        <v>100.7</v>
      </c>
      <c r="ACC71" s="229">
        <v>100.7</v>
      </c>
      <c r="ACD71" s="229">
        <v>97.9</v>
      </c>
      <c r="ACE71" s="229">
        <v>96.3</v>
      </c>
      <c r="ACF71" s="229">
        <v>109.7</v>
      </c>
      <c r="ACG71" s="229">
        <v>101.8</v>
      </c>
      <c r="ACH71" s="229">
        <v>97.4</v>
      </c>
      <c r="ACI71" s="229">
        <v>104.1</v>
      </c>
      <c r="ACJ71" s="229">
        <v>88.8</v>
      </c>
      <c r="ACK71" s="229">
        <v>109.9</v>
      </c>
      <c r="ACL71" s="229">
        <v>97.6</v>
      </c>
      <c r="ACM71" s="229">
        <v>97.8</v>
      </c>
      <c r="ACN71" s="229">
        <v>100.8</v>
      </c>
      <c r="ACO71" s="229">
        <v>102.6</v>
      </c>
      <c r="ACP71" s="229">
        <v>98.9</v>
      </c>
      <c r="ACQ71" s="229">
        <v>101.1</v>
      </c>
      <c r="ACR71" s="229">
        <v>99.9</v>
      </c>
      <c r="ACS71" s="229">
        <v>100.4</v>
      </c>
      <c r="ACT71" s="229">
        <v>199.6</v>
      </c>
      <c r="ACU71" s="229">
        <v>99.5</v>
      </c>
      <c r="ACV71" s="229">
        <v>100.1</v>
      </c>
      <c r="ACW71" s="229">
        <v>96.5</v>
      </c>
      <c r="ACX71" s="229">
        <v>101.7</v>
      </c>
      <c r="ACY71" s="229">
        <v>100.8</v>
      </c>
      <c r="ACZ71" s="229">
        <v>100.6</v>
      </c>
      <c r="ADA71" s="229">
        <v>99.5</v>
      </c>
      <c r="ADB71" s="229">
        <v>79.599999999999994</v>
      </c>
      <c r="ADC71" s="229">
        <v>99.5</v>
      </c>
      <c r="ADD71" s="229">
        <v>103</v>
      </c>
      <c r="ADE71" s="229">
        <v>109.9</v>
      </c>
      <c r="ADF71" s="229">
        <v>128.6</v>
      </c>
      <c r="ADG71" s="229">
        <v>102.1</v>
      </c>
      <c r="ADH71" s="229">
        <v>97.1</v>
      </c>
      <c r="ADI71" s="229">
        <v>100.4</v>
      </c>
      <c r="ADJ71" s="229">
        <v>101.2</v>
      </c>
      <c r="ADK71" s="229">
        <v>100.7</v>
      </c>
      <c r="ADP71" s="229">
        <v>100.5</v>
      </c>
      <c r="ADQ71" s="229">
        <v>100.8</v>
      </c>
      <c r="ADR71" s="229">
        <v>100.5</v>
      </c>
      <c r="ADS71" s="229">
        <v>100.9</v>
      </c>
      <c r="ADT71" s="229">
        <v>102.8</v>
      </c>
      <c r="ADU71" s="229">
        <v>100.3</v>
      </c>
      <c r="ADV71" s="229">
        <v>100.8</v>
      </c>
      <c r="ADW71" s="229">
        <v>101</v>
      </c>
    </row>
    <row r="72" spans="1:803">
      <c r="A72" s="229">
        <v>200506</v>
      </c>
      <c r="B72" s="229">
        <v>100.3</v>
      </c>
      <c r="C72" s="229">
        <v>96.2</v>
      </c>
      <c r="D72" s="229">
        <v>98.6</v>
      </c>
      <c r="E72" s="229">
        <v>109.7</v>
      </c>
      <c r="F72" s="229">
        <v>109.7</v>
      </c>
      <c r="G72" s="229">
        <v>110.1</v>
      </c>
      <c r="H72" s="229">
        <v>109.5</v>
      </c>
      <c r="I72" s="229">
        <v>108.9</v>
      </c>
      <c r="J72" s="229">
        <v>91.8</v>
      </c>
      <c r="K72" s="229">
        <v>92.7</v>
      </c>
      <c r="L72" s="229">
        <v>91.6</v>
      </c>
      <c r="M72" s="229">
        <v>90.2</v>
      </c>
      <c r="N72" s="229">
        <v>91.2</v>
      </c>
      <c r="O72" s="229">
        <v>95.7</v>
      </c>
      <c r="P72" s="229">
        <v>90.5</v>
      </c>
      <c r="Q72" s="229">
        <v>92.1</v>
      </c>
      <c r="R72" s="229">
        <v>86.2</v>
      </c>
      <c r="S72" s="229">
        <v>94.6</v>
      </c>
      <c r="U72" s="229">
        <v>104</v>
      </c>
      <c r="V72" s="229">
        <v>85</v>
      </c>
      <c r="W72" s="229">
        <v>110.6</v>
      </c>
      <c r="X72" s="229">
        <v>95.8</v>
      </c>
      <c r="Y72" s="229">
        <v>95.9</v>
      </c>
      <c r="Z72" s="229">
        <v>96.7</v>
      </c>
      <c r="AA72" s="229">
        <v>91.2</v>
      </c>
      <c r="AB72" s="229">
        <v>107.6</v>
      </c>
      <c r="AC72" s="229">
        <v>94.9</v>
      </c>
      <c r="AD72" s="229">
        <v>103.6</v>
      </c>
      <c r="AE72" s="229">
        <v>88.4</v>
      </c>
      <c r="AF72" s="229">
        <v>92</v>
      </c>
      <c r="AG72" s="229">
        <v>85.2</v>
      </c>
      <c r="AH72" s="229">
        <v>79.099999999999994</v>
      </c>
      <c r="AI72" s="229">
        <v>92.9</v>
      </c>
      <c r="AJ72" s="229">
        <v>107</v>
      </c>
      <c r="AK72" s="229">
        <v>104</v>
      </c>
      <c r="AL72" s="229">
        <v>108.2</v>
      </c>
      <c r="AM72" s="229">
        <v>90</v>
      </c>
      <c r="AO72" s="229">
        <v>103.5</v>
      </c>
      <c r="AP72" s="229">
        <v>103.3</v>
      </c>
      <c r="AQ72" s="229">
        <v>95.8</v>
      </c>
      <c r="AR72" s="229">
        <v>112.8</v>
      </c>
      <c r="AS72" s="229">
        <v>102.9</v>
      </c>
      <c r="AT72" s="229">
        <v>96.6</v>
      </c>
      <c r="AU72" s="229">
        <v>108.4</v>
      </c>
      <c r="AV72" s="229">
        <v>100.9</v>
      </c>
      <c r="AX72" s="229">
        <v>84</v>
      </c>
      <c r="AY72" s="229">
        <v>82.4</v>
      </c>
      <c r="AZ72" s="229">
        <v>80.8</v>
      </c>
      <c r="BA72" s="229">
        <v>87.4</v>
      </c>
      <c r="BB72" s="229">
        <v>95.5</v>
      </c>
      <c r="BC72" s="229">
        <v>89.2</v>
      </c>
      <c r="BD72" s="229">
        <v>97</v>
      </c>
      <c r="BE72" s="229">
        <v>94.2</v>
      </c>
      <c r="BF72" s="229">
        <v>97</v>
      </c>
      <c r="BG72" s="229">
        <v>95.8</v>
      </c>
      <c r="BH72" s="229">
        <v>96.4</v>
      </c>
      <c r="BI72" s="229">
        <v>97.1</v>
      </c>
      <c r="BJ72" s="229">
        <v>98.3</v>
      </c>
      <c r="BK72" s="229">
        <v>104.4</v>
      </c>
      <c r="BL72" s="229">
        <v>98.7</v>
      </c>
      <c r="BM72" s="229">
        <v>95.7</v>
      </c>
      <c r="BN72" s="229">
        <v>91.8</v>
      </c>
      <c r="BO72" s="229">
        <v>92.5</v>
      </c>
      <c r="BP72" s="229">
        <v>94.3</v>
      </c>
      <c r="BQ72" s="229">
        <v>96.8</v>
      </c>
      <c r="BR72" s="229">
        <v>93.3</v>
      </c>
      <c r="BS72" s="229">
        <v>91.5</v>
      </c>
      <c r="BU72" s="229">
        <v>97.8</v>
      </c>
      <c r="BV72" s="229">
        <v>96.3</v>
      </c>
      <c r="BW72" s="229">
        <v>95.5</v>
      </c>
      <c r="BX72" s="229">
        <v>80.5</v>
      </c>
      <c r="BY72" s="229">
        <v>100.2</v>
      </c>
      <c r="BZ72" s="229">
        <v>97.2</v>
      </c>
      <c r="CA72" s="229">
        <v>96.4</v>
      </c>
      <c r="CB72" s="229">
        <v>103.1</v>
      </c>
      <c r="CC72" s="229">
        <v>85.1</v>
      </c>
      <c r="CD72" s="229">
        <v>75.8</v>
      </c>
      <c r="CE72" s="229">
        <v>90.9</v>
      </c>
      <c r="CF72" s="229">
        <v>103.9</v>
      </c>
      <c r="CG72" s="229">
        <v>103.9</v>
      </c>
      <c r="CH72" s="229">
        <v>84.9</v>
      </c>
      <c r="CI72" s="229">
        <v>77</v>
      </c>
      <c r="CJ72" s="229">
        <v>62.2</v>
      </c>
      <c r="CK72" s="229">
        <v>75.099999999999994</v>
      </c>
      <c r="CL72" s="229">
        <v>89.1</v>
      </c>
      <c r="CM72" s="229">
        <v>74.8</v>
      </c>
      <c r="CN72" s="229">
        <v>54.9</v>
      </c>
      <c r="CO72" s="229">
        <v>91.2</v>
      </c>
      <c r="CP72" s="229">
        <v>108.7</v>
      </c>
      <c r="CQ72" s="229">
        <v>92.1</v>
      </c>
      <c r="CR72" s="229">
        <v>101.5</v>
      </c>
      <c r="CS72" s="229">
        <v>87.9</v>
      </c>
      <c r="CT72" s="229">
        <v>102.7</v>
      </c>
      <c r="CU72" s="229">
        <v>77.900000000000006</v>
      </c>
      <c r="CV72" s="229">
        <v>86.6</v>
      </c>
      <c r="CW72" s="229">
        <v>91.4</v>
      </c>
      <c r="CX72" s="229">
        <v>76</v>
      </c>
      <c r="CY72" s="229">
        <v>130.19999999999999</v>
      </c>
      <c r="CZ72" s="229">
        <v>80.5</v>
      </c>
      <c r="DB72" s="229">
        <v>101.7</v>
      </c>
      <c r="DC72" s="229">
        <v>67</v>
      </c>
      <c r="DD72" s="229">
        <v>89.5</v>
      </c>
      <c r="DE72" s="229">
        <v>62.1</v>
      </c>
      <c r="DF72" s="229">
        <v>73.8</v>
      </c>
      <c r="DG72" s="229">
        <v>67</v>
      </c>
      <c r="DH72" s="229">
        <v>60.9</v>
      </c>
      <c r="DI72" s="229">
        <v>93.7</v>
      </c>
      <c r="DJ72" s="229">
        <v>91.8</v>
      </c>
      <c r="DK72" s="229">
        <v>83.3</v>
      </c>
      <c r="DN72" s="229">
        <v>98.8</v>
      </c>
      <c r="DO72" s="229">
        <v>92.3</v>
      </c>
      <c r="DP72" s="229">
        <v>103.9</v>
      </c>
      <c r="DQ72" s="229">
        <v>85.9</v>
      </c>
      <c r="DR72" s="229">
        <v>101.3</v>
      </c>
      <c r="DS72" s="229">
        <v>82</v>
      </c>
      <c r="DT72" s="229">
        <v>94.1</v>
      </c>
      <c r="DU72" s="229">
        <v>73.400000000000006</v>
      </c>
      <c r="DV72" s="229">
        <v>102.6</v>
      </c>
      <c r="DW72" s="229">
        <v>98.1</v>
      </c>
      <c r="DX72" s="229">
        <v>94.9</v>
      </c>
      <c r="DY72" s="229">
        <v>119.1</v>
      </c>
      <c r="DZ72" s="229">
        <v>100.2</v>
      </c>
      <c r="EA72" s="229">
        <v>95.9</v>
      </c>
      <c r="EB72" s="229">
        <v>103.4</v>
      </c>
      <c r="EC72" s="229">
        <v>99.3</v>
      </c>
      <c r="ED72" s="229">
        <v>104</v>
      </c>
      <c r="EE72" s="229">
        <v>105.3</v>
      </c>
      <c r="EF72" s="229">
        <v>96.6</v>
      </c>
      <c r="EG72" s="229">
        <v>88.1</v>
      </c>
      <c r="EH72" s="229">
        <v>100.4</v>
      </c>
      <c r="EI72" s="229">
        <v>100.2</v>
      </c>
      <c r="EK72" s="229">
        <v>130</v>
      </c>
      <c r="EM72" s="229">
        <v>133.69999999999999</v>
      </c>
      <c r="EN72" s="229">
        <v>106.7</v>
      </c>
      <c r="EO72" s="229">
        <v>95.3</v>
      </c>
      <c r="ER72" s="229">
        <v>114.4</v>
      </c>
      <c r="EV72" s="229">
        <v>86.3</v>
      </c>
      <c r="EW72" s="229">
        <v>88.1</v>
      </c>
      <c r="EY72" s="229">
        <v>93.1</v>
      </c>
      <c r="EZ72" s="229">
        <v>102.3</v>
      </c>
      <c r="FA72" s="229">
        <v>106.4</v>
      </c>
      <c r="FB72" s="229">
        <v>105</v>
      </c>
      <c r="FC72" s="229">
        <v>105</v>
      </c>
      <c r="FD72" s="229">
        <v>98.8</v>
      </c>
      <c r="FE72" s="229">
        <v>97.3</v>
      </c>
      <c r="FF72" s="229">
        <v>107.8</v>
      </c>
      <c r="FG72" s="229">
        <v>68.2</v>
      </c>
      <c r="FH72" s="229">
        <v>99</v>
      </c>
      <c r="FI72" s="229">
        <v>101.5</v>
      </c>
      <c r="FJ72" s="229">
        <v>96.8</v>
      </c>
      <c r="FK72" s="229">
        <v>95.6</v>
      </c>
      <c r="FL72" s="229">
        <v>89.3</v>
      </c>
      <c r="FM72" s="229">
        <v>92.8</v>
      </c>
      <c r="FN72" s="229">
        <v>112.9</v>
      </c>
      <c r="FO72" s="229">
        <v>119.9</v>
      </c>
      <c r="FP72" s="229">
        <v>97.3</v>
      </c>
      <c r="FR72" s="229">
        <v>98</v>
      </c>
      <c r="FS72" s="229">
        <v>97.1</v>
      </c>
      <c r="FT72" s="229">
        <v>81.5</v>
      </c>
      <c r="FU72" s="229">
        <v>115.1</v>
      </c>
      <c r="FV72" s="229">
        <v>102.6</v>
      </c>
      <c r="FW72" s="229">
        <v>110.2</v>
      </c>
      <c r="FX72" s="229">
        <v>105.2</v>
      </c>
      <c r="FZ72" s="229">
        <v>92.8</v>
      </c>
      <c r="GA72" s="229">
        <v>92.5</v>
      </c>
      <c r="GB72" s="229">
        <v>93.7</v>
      </c>
      <c r="GC72" s="229">
        <v>95.3</v>
      </c>
      <c r="GD72" s="229">
        <v>93.6</v>
      </c>
      <c r="GE72" s="229">
        <v>91.3</v>
      </c>
      <c r="GF72" s="229">
        <v>104.6</v>
      </c>
      <c r="GG72" s="229">
        <v>98</v>
      </c>
      <c r="GH72" s="229">
        <v>95.9</v>
      </c>
      <c r="GI72" s="229">
        <v>98.5</v>
      </c>
      <c r="GJ72" s="229">
        <v>97.6</v>
      </c>
      <c r="GK72" s="229">
        <v>88.5</v>
      </c>
      <c r="GL72" s="229">
        <v>75.5</v>
      </c>
      <c r="GM72" s="229">
        <v>83.3</v>
      </c>
      <c r="GN72" s="229">
        <v>97.4</v>
      </c>
      <c r="GO72" s="229">
        <v>86.8</v>
      </c>
      <c r="GP72" s="229">
        <v>100.5</v>
      </c>
      <c r="GQ72" s="229">
        <v>96.2</v>
      </c>
      <c r="GR72" s="229">
        <v>99.7</v>
      </c>
      <c r="GS72" s="229">
        <v>100.6</v>
      </c>
      <c r="GT72" s="229">
        <v>97.9</v>
      </c>
      <c r="GU72" s="229">
        <v>105.7</v>
      </c>
      <c r="GV72" s="229">
        <v>92.7</v>
      </c>
      <c r="GW72" s="229">
        <v>103.5</v>
      </c>
      <c r="GX72" s="229">
        <v>107.4</v>
      </c>
      <c r="GY72" s="229">
        <v>93.9</v>
      </c>
      <c r="GZ72" s="229">
        <v>76.7</v>
      </c>
      <c r="HA72" s="229">
        <v>96.5</v>
      </c>
      <c r="HB72" s="229">
        <v>99.4</v>
      </c>
      <c r="HC72" s="229">
        <v>99.1</v>
      </c>
      <c r="HD72" s="229">
        <v>97.6</v>
      </c>
      <c r="HE72" s="229">
        <v>92.8</v>
      </c>
      <c r="HG72" s="229">
        <v>83.3</v>
      </c>
      <c r="HH72" s="229">
        <v>87.7</v>
      </c>
      <c r="HI72" s="229">
        <v>110.4</v>
      </c>
      <c r="HJ72" s="229">
        <v>114.7</v>
      </c>
      <c r="HK72" s="229">
        <v>90.6</v>
      </c>
      <c r="HN72" s="229">
        <v>108.6</v>
      </c>
      <c r="HO72" s="229">
        <v>105.3</v>
      </c>
      <c r="HP72" s="229">
        <v>101.3</v>
      </c>
      <c r="HQ72" s="229">
        <v>98.5</v>
      </c>
      <c r="HR72" s="229">
        <v>112.8</v>
      </c>
      <c r="HS72" s="229">
        <v>108.7</v>
      </c>
      <c r="HT72" s="229">
        <v>105.9</v>
      </c>
      <c r="HU72" s="229">
        <v>102.3</v>
      </c>
      <c r="HV72" s="229">
        <v>114.1</v>
      </c>
      <c r="HW72" s="229">
        <v>110.3</v>
      </c>
      <c r="HX72" s="229">
        <v>104.6</v>
      </c>
      <c r="HY72" s="229">
        <v>112.8</v>
      </c>
      <c r="HZ72" s="229">
        <v>102.1</v>
      </c>
      <c r="IA72" s="229">
        <v>114.8</v>
      </c>
      <c r="IB72" s="229">
        <v>109</v>
      </c>
      <c r="IC72" s="229">
        <v>99.8</v>
      </c>
      <c r="ID72" s="229">
        <v>137</v>
      </c>
      <c r="IE72" s="229">
        <v>110.2</v>
      </c>
      <c r="IF72" s="229">
        <v>102.6</v>
      </c>
      <c r="IG72" s="229">
        <v>110.5</v>
      </c>
      <c r="IH72" s="229">
        <v>96.3</v>
      </c>
      <c r="II72" s="229">
        <v>103.2</v>
      </c>
      <c r="IJ72" s="229">
        <v>102</v>
      </c>
      <c r="IK72" s="229">
        <v>105.8</v>
      </c>
      <c r="IL72" s="229">
        <v>105.7</v>
      </c>
      <c r="IM72" s="229">
        <v>95.8</v>
      </c>
      <c r="IN72" s="229">
        <v>99.9</v>
      </c>
      <c r="IP72" s="229">
        <v>96.5</v>
      </c>
      <c r="IQ72" s="229">
        <v>96.5</v>
      </c>
      <c r="IR72" s="229">
        <v>95</v>
      </c>
      <c r="IS72" s="229">
        <v>96.1</v>
      </c>
      <c r="IU72" s="229">
        <v>97.8</v>
      </c>
      <c r="IV72" s="229">
        <v>87.4</v>
      </c>
      <c r="IW72" s="229">
        <v>96.1</v>
      </c>
      <c r="IX72" s="229">
        <v>96.9</v>
      </c>
      <c r="IY72" s="229">
        <v>96.8</v>
      </c>
      <c r="IZ72" s="229">
        <v>97</v>
      </c>
      <c r="JA72" s="229">
        <v>104.9</v>
      </c>
      <c r="JB72" s="229">
        <v>98.7</v>
      </c>
      <c r="JD72" s="229">
        <v>98</v>
      </c>
      <c r="JE72" s="229">
        <v>99.2</v>
      </c>
      <c r="JF72" s="229">
        <v>95.9</v>
      </c>
      <c r="JG72" s="229">
        <v>100.1</v>
      </c>
      <c r="JH72" s="229">
        <v>94.1</v>
      </c>
      <c r="JI72" s="229">
        <v>97.3</v>
      </c>
      <c r="JJ72" s="229">
        <v>98.6</v>
      </c>
      <c r="JK72" s="229">
        <v>89.2</v>
      </c>
      <c r="JL72" s="229">
        <v>96.9</v>
      </c>
      <c r="JM72" s="229">
        <v>97.8</v>
      </c>
      <c r="JN72" s="229">
        <v>95.2</v>
      </c>
      <c r="JO72" s="229">
        <v>95.2</v>
      </c>
      <c r="JP72" s="229">
        <v>95.3</v>
      </c>
      <c r="JQ72" s="229">
        <v>95.2</v>
      </c>
      <c r="JR72" s="229">
        <v>100.6</v>
      </c>
      <c r="JS72" s="229">
        <v>100.8</v>
      </c>
      <c r="JT72" s="229">
        <v>101.6</v>
      </c>
      <c r="JU72" s="229">
        <v>101.6</v>
      </c>
      <c r="JV72" s="229">
        <v>98.8</v>
      </c>
      <c r="JW72" s="229">
        <v>98.7</v>
      </c>
      <c r="JX72" s="229">
        <v>98.9</v>
      </c>
      <c r="JY72" s="229">
        <v>100.7</v>
      </c>
      <c r="JZ72" s="229">
        <v>100.7</v>
      </c>
      <c r="KA72" s="229">
        <v>99</v>
      </c>
      <c r="KB72" s="229">
        <v>98.9</v>
      </c>
      <c r="KC72" s="229">
        <v>93.1</v>
      </c>
      <c r="KD72" s="229">
        <v>120</v>
      </c>
      <c r="KE72" s="229">
        <v>94.6</v>
      </c>
      <c r="KF72" s="229">
        <v>99</v>
      </c>
      <c r="KG72" s="229">
        <v>92.6</v>
      </c>
      <c r="KH72" s="229">
        <v>90.5</v>
      </c>
      <c r="KI72" s="229">
        <v>94.9</v>
      </c>
      <c r="KJ72" s="229">
        <v>99.1</v>
      </c>
      <c r="KK72" s="229">
        <v>99.2</v>
      </c>
      <c r="KL72" s="229">
        <v>93.1</v>
      </c>
      <c r="KM72" s="229">
        <v>102.8</v>
      </c>
      <c r="KN72" s="229">
        <v>97.1</v>
      </c>
      <c r="KO72" s="229">
        <v>99.6</v>
      </c>
      <c r="KP72" s="229">
        <v>93.5</v>
      </c>
      <c r="KQ72" s="229">
        <v>95.6</v>
      </c>
      <c r="KR72" s="229">
        <v>102.4</v>
      </c>
      <c r="KS72" s="229">
        <v>101.1</v>
      </c>
      <c r="KT72" s="229">
        <v>102.9</v>
      </c>
      <c r="KU72" s="229">
        <v>94.1</v>
      </c>
      <c r="KV72" s="229">
        <v>98.4</v>
      </c>
      <c r="KW72" s="229">
        <v>98.4</v>
      </c>
      <c r="KX72" s="229">
        <v>89.4</v>
      </c>
      <c r="KY72" s="229">
        <v>94</v>
      </c>
      <c r="KZ72" s="229">
        <v>84.5</v>
      </c>
      <c r="LA72" s="229">
        <v>78.900000000000006</v>
      </c>
      <c r="LB72" s="229">
        <v>78.900000000000006</v>
      </c>
      <c r="LC72" s="229">
        <v>97.9</v>
      </c>
      <c r="LD72" s="229">
        <v>98.6</v>
      </c>
      <c r="LE72" s="229">
        <v>96.7</v>
      </c>
      <c r="LF72" s="229">
        <v>111.6</v>
      </c>
      <c r="LG72" s="229">
        <v>136.80000000000001</v>
      </c>
      <c r="LH72" s="229">
        <v>163.80000000000001</v>
      </c>
      <c r="LI72" s="229">
        <v>188.2</v>
      </c>
      <c r="LJ72" s="229">
        <v>130.4</v>
      </c>
      <c r="LK72" s="229">
        <v>126</v>
      </c>
      <c r="LL72" s="229">
        <v>124.3</v>
      </c>
      <c r="LM72" s="229">
        <v>198.4</v>
      </c>
      <c r="LN72" s="229">
        <v>160.19999999999999</v>
      </c>
      <c r="LO72" s="229">
        <v>174.5</v>
      </c>
      <c r="LQ72" s="229">
        <v>125.2</v>
      </c>
      <c r="LR72" s="229">
        <v>131.69999999999999</v>
      </c>
      <c r="LS72" s="229">
        <v>152.5</v>
      </c>
      <c r="LT72" s="229">
        <v>111</v>
      </c>
      <c r="LU72" s="229">
        <v>97.6</v>
      </c>
      <c r="LV72" s="229">
        <v>98</v>
      </c>
      <c r="LW72" s="229">
        <v>101.2</v>
      </c>
      <c r="LX72" s="229">
        <v>95.7</v>
      </c>
      <c r="LY72" s="229">
        <v>99</v>
      </c>
      <c r="LZ72" s="229">
        <v>113.8</v>
      </c>
      <c r="MA72" s="229">
        <v>100.1</v>
      </c>
      <c r="MB72" s="229">
        <v>120</v>
      </c>
      <c r="MC72" s="229">
        <v>120.2</v>
      </c>
      <c r="MD72" s="229">
        <v>107.4</v>
      </c>
      <c r="ME72" s="229">
        <v>107</v>
      </c>
      <c r="MF72" s="229">
        <v>106.7</v>
      </c>
      <c r="MG72" s="229">
        <v>107.3</v>
      </c>
      <c r="MH72" s="229">
        <v>106.5</v>
      </c>
      <c r="MI72" s="229">
        <v>103.5</v>
      </c>
      <c r="MJ72" s="229">
        <v>109.2</v>
      </c>
      <c r="MK72" s="229">
        <v>98</v>
      </c>
      <c r="ML72" s="229">
        <v>98</v>
      </c>
      <c r="MM72" s="229">
        <v>97.6</v>
      </c>
      <c r="MN72" s="229">
        <v>97.6</v>
      </c>
      <c r="MO72" s="229">
        <v>100.1</v>
      </c>
      <c r="MP72" s="229">
        <v>98.6</v>
      </c>
      <c r="MQ72" s="229">
        <v>94.1</v>
      </c>
      <c r="MR72" s="229">
        <v>96.6</v>
      </c>
      <c r="MS72" s="229">
        <v>99</v>
      </c>
      <c r="MT72" s="229">
        <v>96.4</v>
      </c>
      <c r="MV72" s="229">
        <v>96.6</v>
      </c>
      <c r="MW72" s="229">
        <v>99</v>
      </c>
      <c r="MX72" s="229">
        <v>94.7</v>
      </c>
      <c r="MY72" s="229">
        <v>104.9</v>
      </c>
      <c r="MZ72" s="229">
        <v>86.6</v>
      </c>
      <c r="NA72" s="229">
        <v>111.3</v>
      </c>
      <c r="NC72" s="229">
        <v>102.8</v>
      </c>
      <c r="ND72" s="229">
        <v>106.7</v>
      </c>
      <c r="NE72" s="229">
        <v>117.8</v>
      </c>
      <c r="NF72" s="229">
        <v>99.5</v>
      </c>
      <c r="NG72" s="229">
        <v>101.6</v>
      </c>
      <c r="NH72" s="229">
        <v>101</v>
      </c>
      <c r="NI72" s="229">
        <v>102.1</v>
      </c>
      <c r="NJ72" s="229">
        <v>101.5</v>
      </c>
      <c r="NK72" s="229">
        <v>107.1</v>
      </c>
      <c r="NL72" s="229">
        <v>92</v>
      </c>
      <c r="NM72" s="229">
        <v>93.7</v>
      </c>
      <c r="NN72" s="229">
        <v>108.6</v>
      </c>
      <c r="NO72" s="229">
        <v>112.1</v>
      </c>
      <c r="NP72" s="229">
        <v>105</v>
      </c>
      <c r="NQ72" s="229">
        <v>103.2</v>
      </c>
      <c r="NR72" s="229">
        <v>99</v>
      </c>
      <c r="NS72" s="229">
        <v>96.7</v>
      </c>
      <c r="NT72" s="229">
        <v>96.7</v>
      </c>
      <c r="NU72" s="229">
        <v>98.9</v>
      </c>
      <c r="NV72" s="229">
        <v>96.5</v>
      </c>
      <c r="NW72" s="229">
        <v>113.6</v>
      </c>
      <c r="NX72" s="229">
        <v>100</v>
      </c>
      <c r="NY72" s="229">
        <v>100</v>
      </c>
      <c r="NZ72" s="229">
        <v>102</v>
      </c>
      <c r="OA72" s="229">
        <v>102.5</v>
      </c>
      <c r="OB72" s="229">
        <v>102.4</v>
      </c>
      <c r="OC72" s="229">
        <v>103.1</v>
      </c>
      <c r="OD72" s="229">
        <v>100.6</v>
      </c>
      <c r="OE72" s="229">
        <v>102.5</v>
      </c>
      <c r="OF72" s="229">
        <v>101.4</v>
      </c>
      <c r="OG72" s="229">
        <v>109.2</v>
      </c>
      <c r="OI72" s="229">
        <v>97.8</v>
      </c>
      <c r="OK72" s="229">
        <v>102.4</v>
      </c>
      <c r="OL72" s="229">
        <v>106.6</v>
      </c>
      <c r="OM72" s="229">
        <v>98.6</v>
      </c>
      <c r="ON72" s="229">
        <v>99.2</v>
      </c>
      <c r="OO72" s="229">
        <v>101.4</v>
      </c>
      <c r="OP72" s="229">
        <v>94</v>
      </c>
      <c r="OQ72" s="229">
        <v>101.1</v>
      </c>
      <c r="OR72" s="229">
        <v>109.4</v>
      </c>
      <c r="OT72" s="229">
        <v>97.2</v>
      </c>
      <c r="OV72" s="229">
        <v>107.6</v>
      </c>
      <c r="OW72" s="229">
        <v>101.3</v>
      </c>
      <c r="OX72" s="229">
        <v>101.3</v>
      </c>
      <c r="OY72" s="229">
        <v>105.3</v>
      </c>
      <c r="OZ72" s="229">
        <v>95.9</v>
      </c>
      <c r="PA72" s="229">
        <v>95</v>
      </c>
      <c r="PB72" s="229">
        <v>104.9</v>
      </c>
      <c r="PC72" s="229">
        <v>105.4</v>
      </c>
      <c r="PD72" s="229">
        <v>95.8</v>
      </c>
      <c r="PE72" s="229">
        <v>112.5</v>
      </c>
      <c r="PF72" s="229">
        <v>152.19999999999999</v>
      </c>
      <c r="PG72" s="229">
        <v>103.1</v>
      </c>
      <c r="PH72" s="229">
        <v>101.4</v>
      </c>
      <c r="PI72" s="229">
        <v>103.1</v>
      </c>
      <c r="PJ72" s="229">
        <v>103.4</v>
      </c>
      <c r="PK72" s="229">
        <v>99.6</v>
      </c>
      <c r="PL72" s="229">
        <v>106.7</v>
      </c>
      <c r="PM72" s="229">
        <v>105.6</v>
      </c>
      <c r="PN72" s="229">
        <v>94.4</v>
      </c>
      <c r="PO72" s="229">
        <v>100.6</v>
      </c>
      <c r="PP72" s="229">
        <v>95.2</v>
      </c>
      <c r="PQ72" s="229">
        <v>104.7</v>
      </c>
      <c r="PR72" s="229">
        <v>92.4</v>
      </c>
      <c r="PS72" s="229">
        <v>112</v>
      </c>
      <c r="PT72" s="229">
        <v>102.2</v>
      </c>
      <c r="PU72" s="229">
        <v>109.7</v>
      </c>
      <c r="PV72" s="229">
        <v>103.6</v>
      </c>
      <c r="PW72" s="229">
        <v>106.8</v>
      </c>
      <c r="PX72" s="229">
        <v>108.5</v>
      </c>
      <c r="PY72" s="229">
        <v>103.3</v>
      </c>
      <c r="PZ72" s="229">
        <v>113.9</v>
      </c>
      <c r="QA72" s="229">
        <v>102.5</v>
      </c>
      <c r="QB72" s="229">
        <v>102.8</v>
      </c>
      <c r="QC72" s="229">
        <v>101.5</v>
      </c>
      <c r="QD72" s="229">
        <v>101</v>
      </c>
      <c r="QE72" s="229">
        <v>107.1</v>
      </c>
      <c r="QF72" s="229">
        <v>101.7</v>
      </c>
      <c r="QG72" s="229">
        <v>101.5</v>
      </c>
      <c r="QH72" s="229">
        <v>100.2</v>
      </c>
      <c r="QI72" s="229">
        <v>106.5</v>
      </c>
      <c r="QJ72" s="229">
        <v>105.3</v>
      </c>
      <c r="QK72" s="229">
        <v>105.3</v>
      </c>
      <c r="QL72" s="229">
        <v>97.8</v>
      </c>
      <c r="QM72" s="229">
        <v>101.8</v>
      </c>
      <c r="QN72" s="229">
        <v>96.4</v>
      </c>
      <c r="QO72" s="229">
        <v>100.4</v>
      </c>
      <c r="QP72" s="229">
        <v>103.6</v>
      </c>
      <c r="QQ72" s="229">
        <v>101.3</v>
      </c>
      <c r="QS72" s="229">
        <v>106.7</v>
      </c>
      <c r="QT72" s="229">
        <v>107</v>
      </c>
      <c r="QU72" s="229">
        <v>120</v>
      </c>
      <c r="QV72" s="229">
        <v>101.5</v>
      </c>
      <c r="QW72" s="229">
        <v>106.3</v>
      </c>
      <c r="QX72" s="229">
        <v>105.1</v>
      </c>
      <c r="QY72" s="229">
        <v>105.2</v>
      </c>
      <c r="QZ72" s="229">
        <v>102.2</v>
      </c>
      <c r="RA72" s="229">
        <v>95.1</v>
      </c>
      <c r="RB72" s="229">
        <v>95.6</v>
      </c>
      <c r="RC72" s="229">
        <v>95.1</v>
      </c>
      <c r="RD72" s="229">
        <v>94.3</v>
      </c>
      <c r="RE72" s="229">
        <v>93.6</v>
      </c>
      <c r="RF72" s="229">
        <v>101.3</v>
      </c>
      <c r="RG72" s="229">
        <v>105.9</v>
      </c>
      <c r="RH72" s="229">
        <v>105.2</v>
      </c>
      <c r="RI72" s="229">
        <v>108.5</v>
      </c>
      <c r="RJ72" s="229">
        <v>104.5</v>
      </c>
      <c r="RK72" s="229">
        <v>101.1</v>
      </c>
      <c r="RL72" s="229">
        <v>117.6</v>
      </c>
      <c r="RM72" s="229">
        <v>101.1</v>
      </c>
      <c r="RN72" s="229">
        <v>104.3</v>
      </c>
      <c r="RO72" s="229">
        <v>102.1</v>
      </c>
      <c r="RP72" s="229">
        <v>111.9</v>
      </c>
      <c r="RQ72" s="229">
        <v>108</v>
      </c>
      <c r="RR72" s="229">
        <v>104.4</v>
      </c>
      <c r="RS72" s="229">
        <v>101.3</v>
      </c>
      <c r="RT72" s="229">
        <v>108.4</v>
      </c>
      <c r="RU72" s="229">
        <v>111.1</v>
      </c>
      <c r="RW72" s="229">
        <v>102.9</v>
      </c>
      <c r="RX72" s="229">
        <v>113.5</v>
      </c>
      <c r="RY72" s="229">
        <v>117.2</v>
      </c>
      <c r="RZ72" s="229">
        <v>109.9</v>
      </c>
      <c r="SA72" s="229">
        <v>100.3</v>
      </c>
      <c r="SB72" s="229">
        <v>114.5</v>
      </c>
      <c r="SC72" s="229">
        <v>100.1</v>
      </c>
      <c r="SD72" s="229">
        <v>106.1</v>
      </c>
      <c r="SE72" s="229">
        <v>96.9</v>
      </c>
      <c r="SF72" s="229">
        <v>100.2</v>
      </c>
      <c r="SG72" s="229">
        <v>75.400000000000006</v>
      </c>
      <c r="SH72" s="229">
        <v>99.6</v>
      </c>
      <c r="SI72" s="229">
        <v>97</v>
      </c>
      <c r="SK72" s="229">
        <v>101.4</v>
      </c>
      <c r="SL72" s="229">
        <v>99.7</v>
      </c>
      <c r="SM72" s="229">
        <v>99</v>
      </c>
      <c r="SN72" s="229">
        <v>100</v>
      </c>
      <c r="SO72" s="229">
        <v>97.1</v>
      </c>
      <c r="SP72" s="229">
        <v>98.4</v>
      </c>
      <c r="SQ72" s="229">
        <v>100</v>
      </c>
      <c r="SR72" s="229">
        <v>100</v>
      </c>
      <c r="SS72" s="229">
        <v>99.6</v>
      </c>
      <c r="ST72" s="229">
        <v>99.6</v>
      </c>
      <c r="SU72" s="229">
        <v>99.5</v>
      </c>
      <c r="SV72" s="229">
        <v>99.5</v>
      </c>
      <c r="SW72" s="229">
        <v>99.1</v>
      </c>
      <c r="SY72" s="229">
        <v>93.8</v>
      </c>
      <c r="SZ72" s="229">
        <v>91.9</v>
      </c>
      <c r="TA72" s="229">
        <v>110.4</v>
      </c>
      <c r="TB72" s="229">
        <v>112.9</v>
      </c>
      <c r="TC72" s="229">
        <v>101.4</v>
      </c>
      <c r="TD72" s="229">
        <v>99.2</v>
      </c>
      <c r="TE72" s="229">
        <v>101.2</v>
      </c>
      <c r="TF72" s="229">
        <v>99.5</v>
      </c>
      <c r="TG72" s="229">
        <v>101.7</v>
      </c>
      <c r="TH72" s="229">
        <v>102.6</v>
      </c>
      <c r="TI72" s="229">
        <v>98.6</v>
      </c>
      <c r="TJ72" s="229">
        <v>101.7</v>
      </c>
      <c r="TK72" s="229">
        <v>100.2</v>
      </c>
      <c r="TL72" s="229">
        <v>88.1</v>
      </c>
      <c r="TM72" s="229">
        <v>88.1</v>
      </c>
      <c r="TN72" s="229">
        <v>98.7</v>
      </c>
      <c r="TO72" s="229">
        <v>91.9</v>
      </c>
      <c r="TP72" s="229">
        <v>87.6</v>
      </c>
      <c r="TQ72" s="229">
        <v>73.2</v>
      </c>
      <c r="TR72" s="229">
        <v>91</v>
      </c>
      <c r="TS72" s="229">
        <v>141.19999999999999</v>
      </c>
      <c r="TU72" s="229">
        <v>101.7</v>
      </c>
      <c r="TV72" s="229">
        <v>97.3</v>
      </c>
      <c r="TW72" s="229">
        <v>92.2</v>
      </c>
      <c r="TX72" s="229">
        <v>101.9</v>
      </c>
      <c r="TY72" s="229">
        <v>103.7</v>
      </c>
      <c r="TZ72" s="229">
        <v>86.2</v>
      </c>
      <c r="UA72" s="229">
        <v>102.1</v>
      </c>
      <c r="UC72" s="229">
        <v>131.5</v>
      </c>
      <c r="UD72" s="229">
        <v>103</v>
      </c>
      <c r="UE72" s="229">
        <v>107.6</v>
      </c>
      <c r="UF72" s="229">
        <v>100</v>
      </c>
      <c r="UG72" s="229">
        <v>100</v>
      </c>
      <c r="UH72" s="229">
        <v>99.8</v>
      </c>
      <c r="UI72" s="229">
        <v>113.1</v>
      </c>
      <c r="UJ72" s="229">
        <v>106.8</v>
      </c>
      <c r="UK72" s="229">
        <v>156.80000000000001</v>
      </c>
      <c r="UL72" s="229">
        <v>93.4</v>
      </c>
      <c r="UM72" s="229">
        <v>107.6</v>
      </c>
      <c r="UN72" s="229">
        <v>111.7</v>
      </c>
      <c r="UO72" s="229">
        <v>96.6</v>
      </c>
      <c r="UP72" s="229">
        <v>98.8</v>
      </c>
      <c r="UQ72" s="229">
        <v>96.6</v>
      </c>
      <c r="UR72" s="229">
        <v>367.4</v>
      </c>
      <c r="US72" s="229">
        <v>120.2</v>
      </c>
      <c r="UT72" s="229">
        <v>99.9</v>
      </c>
      <c r="UU72" s="229">
        <v>97.8</v>
      </c>
      <c r="UV72" s="229">
        <v>98.2</v>
      </c>
      <c r="UW72" s="229">
        <v>98.7</v>
      </c>
      <c r="UX72" s="229">
        <v>95.7</v>
      </c>
      <c r="UY72" s="229">
        <v>92</v>
      </c>
      <c r="UZ72" s="229">
        <v>91.1</v>
      </c>
      <c r="VA72" s="229">
        <v>100.4</v>
      </c>
      <c r="VB72" s="229">
        <v>85.3</v>
      </c>
      <c r="VC72" s="229">
        <v>97.4</v>
      </c>
      <c r="VD72" s="229">
        <v>96.2</v>
      </c>
      <c r="VE72" s="229">
        <v>99.6</v>
      </c>
      <c r="VF72" s="229">
        <v>95.5</v>
      </c>
      <c r="VG72" s="229">
        <v>107.9</v>
      </c>
      <c r="VH72" s="229">
        <v>290.10000000000002</v>
      </c>
      <c r="VI72" s="229">
        <v>450.9</v>
      </c>
      <c r="VJ72" s="229">
        <v>186</v>
      </c>
      <c r="VL72" s="229">
        <v>331.9</v>
      </c>
      <c r="VM72" s="229">
        <v>426.5</v>
      </c>
      <c r="VN72" s="229">
        <v>801.6</v>
      </c>
      <c r="VO72" s="229">
        <v>259.7</v>
      </c>
      <c r="VP72" s="229">
        <v>597.1</v>
      </c>
      <c r="VQ72" s="229">
        <v>297.7</v>
      </c>
      <c r="VR72" s="229">
        <v>92</v>
      </c>
      <c r="VS72" s="229">
        <v>95.3</v>
      </c>
      <c r="VT72" s="229">
        <v>103.3</v>
      </c>
      <c r="VU72" s="229">
        <v>96.8</v>
      </c>
      <c r="VV72" s="229">
        <v>102</v>
      </c>
      <c r="VW72" s="229">
        <v>104</v>
      </c>
      <c r="VX72" s="229">
        <v>90.7</v>
      </c>
      <c r="VY72" s="229">
        <v>99.4</v>
      </c>
      <c r="VZ72" s="229">
        <v>95.1</v>
      </c>
      <c r="WA72" s="229">
        <v>99.8</v>
      </c>
      <c r="WB72" s="229">
        <v>105.9</v>
      </c>
      <c r="WC72" s="229">
        <v>138.9</v>
      </c>
      <c r="WD72" s="229">
        <v>96.4</v>
      </c>
      <c r="WE72" s="229">
        <v>107.4</v>
      </c>
      <c r="WF72" s="229">
        <v>92.6</v>
      </c>
      <c r="WG72" s="229">
        <v>104.9</v>
      </c>
      <c r="WH72" s="229">
        <v>111.5</v>
      </c>
      <c r="WI72" s="229">
        <v>113.2</v>
      </c>
      <c r="WJ72" s="229">
        <v>155</v>
      </c>
      <c r="WM72" s="229">
        <v>102.8</v>
      </c>
      <c r="WN72" s="229">
        <v>107.1</v>
      </c>
      <c r="WO72" s="229">
        <v>97.1</v>
      </c>
      <c r="WP72" s="229">
        <v>92.5</v>
      </c>
      <c r="WQ72" s="229">
        <v>92.7</v>
      </c>
      <c r="WR72" s="229">
        <v>93.3</v>
      </c>
      <c r="WS72" s="229">
        <v>91</v>
      </c>
      <c r="WT72" s="229">
        <v>105.6</v>
      </c>
      <c r="WU72" s="229">
        <v>148.1</v>
      </c>
      <c r="WW72" s="229">
        <v>105.7</v>
      </c>
      <c r="WX72" s="229">
        <v>104.7</v>
      </c>
      <c r="WY72" s="229">
        <v>115.3</v>
      </c>
      <c r="WZ72" s="229">
        <v>103.2</v>
      </c>
      <c r="XA72" s="229">
        <v>90.8</v>
      </c>
      <c r="XB72" s="229">
        <v>110</v>
      </c>
      <c r="XD72" s="229">
        <v>95.6</v>
      </c>
      <c r="XE72" s="229">
        <v>100.3</v>
      </c>
      <c r="XF72" s="229">
        <v>98.4</v>
      </c>
      <c r="XG72" s="229">
        <v>99.8</v>
      </c>
      <c r="XH72" s="229">
        <v>99.8</v>
      </c>
      <c r="XI72" s="229">
        <v>99.5</v>
      </c>
      <c r="XJ72" s="229">
        <v>100</v>
      </c>
      <c r="XK72" s="229">
        <v>93.1</v>
      </c>
      <c r="XM72" s="229">
        <v>89.5</v>
      </c>
      <c r="XN72" s="229">
        <v>97.4</v>
      </c>
      <c r="XO72" s="229">
        <v>97</v>
      </c>
      <c r="XP72" s="229">
        <v>98.5</v>
      </c>
      <c r="XQ72" s="229">
        <v>97.1</v>
      </c>
      <c r="XR72" s="229">
        <v>99.5</v>
      </c>
      <c r="XS72" s="229">
        <v>102.9</v>
      </c>
      <c r="XT72" s="229">
        <v>102.9</v>
      </c>
      <c r="XU72" s="229">
        <v>92.7</v>
      </c>
      <c r="XV72" s="229">
        <v>92.7</v>
      </c>
      <c r="XW72" s="229">
        <v>97.6</v>
      </c>
      <c r="XX72" s="229">
        <v>97.3</v>
      </c>
      <c r="XY72" s="229">
        <v>97.8</v>
      </c>
      <c r="XZ72" s="229">
        <v>99</v>
      </c>
      <c r="YA72" s="229">
        <v>96.4</v>
      </c>
      <c r="YB72" s="229">
        <v>96.3</v>
      </c>
      <c r="YC72" s="229">
        <v>94.9</v>
      </c>
      <c r="YD72" s="229">
        <v>100.2</v>
      </c>
      <c r="YE72" s="229">
        <v>100.5</v>
      </c>
      <c r="YF72" s="229">
        <v>99.6</v>
      </c>
      <c r="YG72" s="229">
        <v>100</v>
      </c>
      <c r="YH72" s="229">
        <v>99</v>
      </c>
      <c r="YI72" s="229">
        <v>100</v>
      </c>
      <c r="YJ72" s="229">
        <v>100.7</v>
      </c>
      <c r="YK72" s="229">
        <v>100.2</v>
      </c>
      <c r="YM72" s="229">
        <v>99.4</v>
      </c>
      <c r="YN72" s="229">
        <v>96</v>
      </c>
      <c r="YO72" s="229">
        <v>99.8</v>
      </c>
      <c r="YP72" s="229">
        <v>107.9</v>
      </c>
      <c r="YQ72" s="229">
        <v>99.5</v>
      </c>
      <c r="YR72" s="229">
        <v>97</v>
      </c>
      <c r="YS72" s="229">
        <v>100</v>
      </c>
      <c r="YT72" s="229">
        <v>99.2</v>
      </c>
      <c r="YU72" s="229">
        <v>99.7</v>
      </c>
      <c r="YV72" s="229">
        <v>94.7</v>
      </c>
      <c r="YW72" s="229">
        <v>100</v>
      </c>
      <c r="YX72" s="229">
        <v>100.3</v>
      </c>
      <c r="YY72" s="229">
        <v>100.7</v>
      </c>
      <c r="YZ72" s="229">
        <v>96.8</v>
      </c>
      <c r="ZA72" s="229">
        <v>131.5</v>
      </c>
      <c r="ZB72" s="229">
        <v>99.6</v>
      </c>
      <c r="ZD72" s="229">
        <v>101.3</v>
      </c>
      <c r="ZF72" s="229">
        <v>97.1</v>
      </c>
      <c r="ZG72" s="229">
        <v>100.4</v>
      </c>
      <c r="ZH72" s="229">
        <v>111.4</v>
      </c>
      <c r="ZI72" s="229">
        <v>100.3</v>
      </c>
      <c r="ZJ72" s="229">
        <v>99.1</v>
      </c>
      <c r="ZK72" s="229">
        <v>98.7</v>
      </c>
      <c r="ZL72" s="229">
        <v>98.7</v>
      </c>
      <c r="ZM72" s="229">
        <v>100.1</v>
      </c>
      <c r="ZN72" s="229">
        <v>104.3</v>
      </c>
      <c r="ZO72" s="229">
        <v>127.5</v>
      </c>
      <c r="ZP72" s="229">
        <v>144.69999999999999</v>
      </c>
      <c r="ZQ72" s="229">
        <v>111</v>
      </c>
      <c r="ZR72" s="229">
        <v>105.5</v>
      </c>
      <c r="ZS72" s="229">
        <v>107.7</v>
      </c>
      <c r="ZT72" s="229">
        <v>117.9</v>
      </c>
      <c r="ZV72" s="229">
        <v>99</v>
      </c>
      <c r="ZW72" s="229">
        <v>97</v>
      </c>
      <c r="ZX72" s="229">
        <v>112</v>
      </c>
      <c r="ZY72" s="229">
        <v>102.1</v>
      </c>
      <c r="ZZ72" s="229">
        <v>101.9</v>
      </c>
      <c r="AAA72" s="229">
        <v>101.4</v>
      </c>
      <c r="AAB72" s="229">
        <v>101.1</v>
      </c>
      <c r="AAC72" s="229">
        <v>103.4</v>
      </c>
      <c r="AAD72" s="229">
        <v>101.6</v>
      </c>
      <c r="AAE72" s="229">
        <v>101.5</v>
      </c>
      <c r="AAF72" s="229">
        <v>102.2</v>
      </c>
      <c r="AAG72" s="229">
        <v>100.9</v>
      </c>
      <c r="AAH72" s="229">
        <v>101.7</v>
      </c>
      <c r="AAI72" s="229">
        <v>95.8</v>
      </c>
      <c r="AAJ72" s="229">
        <v>100.3</v>
      </c>
      <c r="AAK72" s="229">
        <v>113.4</v>
      </c>
      <c r="AAL72" s="229">
        <v>93.5</v>
      </c>
      <c r="AAM72" s="229">
        <v>96.7</v>
      </c>
      <c r="AAN72" s="229">
        <v>103.3</v>
      </c>
      <c r="AAO72" s="229">
        <v>90.1</v>
      </c>
      <c r="AAP72" s="229">
        <v>87.6</v>
      </c>
      <c r="AAQ72" s="229">
        <v>112.3</v>
      </c>
      <c r="AAR72" s="229">
        <v>83.6</v>
      </c>
      <c r="AAS72" s="229">
        <v>68.400000000000006</v>
      </c>
      <c r="AAT72" s="229">
        <v>99.9</v>
      </c>
      <c r="AAU72" s="229">
        <v>102.6</v>
      </c>
      <c r="AAV72" s="229">
        <v>103.9</v>
      </c>
      <c r="AAW72" s="229">
        <v>101.1</v>
      </c>
      <c r="AAX72" s="229">
        <v>83.5</v>
      </c>
      <c r="AAY72" s="229">
        <v>83.3</v>
      </c>
      <c r="AAZ72" s="229">
        <v>84.2</v>
      </c>
      <c r="ABA72" s="229">
        <v>96.8</v>
      </c>
      <c r="ABB72" s="229">
        <v>95.9</v>
      </c>
      <c r="ABC72" s="229">
        <v>101.3</v>
      </c>
      <c r="ABD72" s="229">
        <v>86.9</v>
      </c>
      <c r="ABE72" s="229">
        <v>93</v>
      </c>
      <c r="ABF72" s="229">
        <v>100</v>
      </c>
      <c r="ABG72" s="229">
        <v>93.7</v>
      </c>
      <c r="ABH72" s="229">
        <v>101.9</v>
      </c>
      <c r="ABI72" s="229">
        <v>88.8</v>
      </c>
      <c r="ABJ72" s="229">
        <v>95.9</v>
      </c>
      <c r="ABK72" s="229">
        <v>77</v>
      </c>
      <c r="ABL72" s="229">
        <v>100.2</v>
      </c>
      <c r="ABM72" s="229">
        <v>100.7</v>
      </c>
      <c r="ABN72" s="229">
        <v>97.6</v>
      </c>
      <c r="ABO72" s="229">
        <v>100.2</v>
      </c>
      <c r="ABP72" s="229">
        <v>100.1</v>
      </c>
      <c r="ABQ72" s="229">
        <v>101.1</v>
      </c>
      <c r="ABR72" s="229">
        <v>100.8</v>
      </c>
      <c r="ABS72" s="229">
        <v>92.6</v>
      </c>
      <c r="ABT72" s="229">
        <v>102.8</v>
      </c>
      <c r="ABU72" s="229">
        <v>105.3</v>
      </c>
      <c r="ABV72" s="229">
        <v>107</v>
      </c>
      <c r="ABW72" s="229">
        <v>105.5</v>
      </c>
      <c r="ACB72" s="229">
        <v>100.3</v>
      </c>
      <c r="ACC72" s="229">
        <v>99.8</v>
      </c>
      <c r="ACD72" s="229">
        <v>93.5</v>
      </c>
      <c r="ACE72" s="229">
        <v>91.5</v>
      </c>
      <c r="ACF72" s="229">
        <v>109.4</v>
      </c>
      <c r="ACG72" s="229">
        <v>101.5</v>
      </c>
      <c r="ACH72" s="229">
        <v>97.4</v>
      </c>
      <c r="ACI72" s="229">
        <v>103.7</v>
      </c>
      <c r="ACJ72" s="229">
        <v>88.1</v>
      </c>
      <c r="ACK72" s="229">
        <v>109.4</v>
      </c>
      <c r="ACL72" s="229">
        <v>97.6</v>
      </c>
      <c r="ACM72" s="229">
        <v>97.9</v>
      </c>
      <c r="ACN72" s="229">
        <v>100.7</v>
      </c>
      <c r="ACO72" s="229">
        <v>102.5</v>
      </c>
      <c r="ACP72" s="229">
        <v>98.8</v>
      </c>
      <c r="ACQ72" s="229">
        <v>101.1</v>
      </c>
      <c r="ACR72" s="229">
        <v>99.9</v>
      </c>
      <c r="ACS72" s="229">
        <v>100</v>
      </c>
      <c r="ACT72" s="229">
        <v>199.6</v>
      </c>
      <c r="ACU72" s="229">
        <v>99.5</v>
      </c>
      <c r="ACV72" s="229">
        <v>100.1</v>
      </c>
      <c r="ACW72" s="229">
        <v>96.5</v>
      </c>
      <c r="ACX72" s="229">
        <v>101.6</v>
      </c>
      <c r="ACY72" s="229">
        <v>100.7</v>
      </c>
      <c r="ACZ72" s="229">
        <v>100.7</v>
      </c>
      <c r="ADA72" s="229">
        <v>99.5</v>
      </c>
      <c r="ADB72" s="229">
        <v>79.599999999999994</v>
      </c>
      <c r="ADC72" s="229">
        <v>99.5</v>
      </c>
      <c r="ADD72" s="229">
        <v>103.2</v>
      </c>
      <c r="ADE72" s="229">
        <v>109.7</v>
      </c>
      <c r="ADF72" s="229">
        <v>127.1</v>
      </c>
      <c r="ADG72" s="229">
        <v>101.8</v>
      </c>
      <c r="ADH72" s="229">
        <v>96.1</v>
      </c>
      <c r="ADI72" s="229">
        <v>100.3</v>
      </c>
      <c r="ADJ72" s="229">
        <v>100.8</v>
      </c>
      <c r="ADK72" s="229">
        <v>100.7</v>
      </c>
      <c r="ADP72" s="229">
        <v>100.2</v>
      </c>
      <c r="ADQ72" s="229">
        <v>100.6</v>
      </c>
      <c r="ADR72" s="229">
        <v>100.1</v>
      </c>
      <c r="ADS72" s="229">
        <v>100.7</v>
      </c>
      <c r="ADT72" s="229">
        <v>102.7</v>
      </c>
      <c r="ADU72" s="229">
        <v>99.6</v>
      </c>
      <c r="ADV72" s="229">
        <v>100.7</v>
      </c>
      <c r="ADW72" s="229">
        <v>100.6</v>
      </c>
    </row>
    <row r="73" spans="1:803">
      <c r="A73" s="229">
        <v>200507</v>
      </c>
      <c r="B73" s="229">
        <v>100.2</v>
      </c>
      <c r="C73" s="229">
        <v>96.2</v>
      </c>
      <c r="D73" s="229">
        <v>98.7</v>
      </c>
      <c r="E73" s="229">
        <v>109.5</v>
      </c>
      <c r="F73" s="229">
        <v>109.5</v>
      </c>
      <c r="G73" s="229">
        <v>110.5</v>
      </c>
      <c r="H73" s="229">
        <v>109.4</v>
      </c>
      <c r="I73" s="229">
        <v>108.2</v>
      </c>
      <c r="J73" s="229">
        <v>91.7</v>
      </c>
      <c r="K73" s="229">
        <v>92.6</v>
      </c>
      <c r="L73" s="229">
        <v>91.9</v>
      </c>
      <c r="M73" s="229">
        <v>89.9</v>
      </c>
      <c r="N73" s="229">
        <v>91.2</v>
      </c>
      <c r="O73" s="229">
        <v>96.2</v>
      </c>
      <c r="P73" s="229">
        <v>90.6</v>
      </c>
      <c r="Q73" s="229">
        <v>91.4</v>
      </c>
      <c r="R73" s="229">
        <v>86.3</v>
      </c>
      <c r="S73" s="229">
        <v>94.5</v>
      </c>
      <c r="U73" s="229">
        <v>105.9</v>
      </c>
      <c r="V73" s="229">
        <v>84.8</v>
      </c>
      <c r="W73" s="229">
        <v>113.4</v>
      </c>
      <c r="X73" s="229">
        <v>96.9</v>
      </c>
      <c r="Y73" s="229">
        <v>97.6</v>
      </c>
      <c r="Z73" s="229">
        <v>96.9</v>
      </c>
      <c r="AA73" s="229">
        <v>97.9</v>
      </c>
      <c r="AB73" s="229">
        <v>110.3</v>
      </c>
      <c r="AC73" s="229">
        <v>85.8</v>
      </c>
      <c r="AD73" s="229">
        <v>114.6</v>
      </c>
      <c r="AE73" s="229">
        <v>89.1</v>
      </c>
      <c r="AF73" s="229">
        <v>91</v>
      </c>
      <c r="AG73" s="229">
        <v>121.9</v>
      </c>
      <c r="AH73" s="229">
        <v>84.5</v>
      </c>
      <c r="AI73" s="229">
        <v>94.3</v>
      </c>
      <c r="AJ73" s="229">
        <v>109.5</v>
      </c>
      <c r="AK73" s="229">
        <v>104.2</v>
      </c>
      <c r="AL73" s="229">
        <v>109.4</v>
      </c>
      <c r="AM73" s="229">
        <v>91.6</v>
      </c>
      <c r="AO73" s="229">
        <v>106.4</v>
      </c>
      <c r="AP73" s="229">
        <v>103.8</v>
      </c>
      <c r="AQ73" s="229">
        <v>98.4</v>
      </c>
      <c r="AR73" s="229">
        <v>112.7</v>
      </c>
      <c r="AS73" s="229">
        <v>102.7</v>
      </c>
      <c r="AT73" s="229">
        <v>95.8</v>
      </c>
      <c r="AU73" s="229">
        <v>108.4</v>
      </c>
      <c r="AV73" s="229">
        <v>100.1</v>
      </c>
      <c r="AX73" s="229">
        <v>83.5</v>
      </c>
      <c r="AY73" s="229">
        <v>81.5</v>
      </c>
      <c r="AZ73" s="229">
        <v>80.8</v>
      </c>
      <c r="BA73" s="229">
        <v>86.8</v>
      </c>
      <c r="BB73" s="229">
        <v>95.8</v>
      </c>
      <c r="BC73" s="229">
        <v>90.3</v>
      </c>
      <c r="BD73" s="229">
        <v>97.6</v>
      </c>
      <c r="BE73" s="229">
        <v>94.3</v>
      </c>
      <c r="BF73" s="229">
        <v>96.7</v>
      </c>
      <c r="BG73" s="229">
        <v>96.4</v>
      </c>
      <c r="BH73" s="229">
        <v>96.7</v>
      </c>
      <c r="BI73" s="229">
        <v>97.4</v>
      </c>
      <c r="BJ73" s="229">
        <v>99.2</v>
      </c>
      <c r="BK73" s="229">
        <v>104</v>
      </c>
      <c r="BL73" s="229">
        <v>98.4</v>
      </c>
      <c r="BM73" s="229">
        <v>95.5</v>
      </c>
      <c r="BN73" s="229">
        <v>92.3</v>
      </c>
      <c r="BO73" s="229">
        <v>92.9</v>
      </c>
      <c r="BP73" s="229">
        <v>94.7</v>
      </c>
      <c r="BQ73" s="229">
        <v>97</v>
      </c>
      <c r="BR73" s="229">
        <v>93.7</v>
      </c>
      <c r="BS73" s="229">
        <v>91.8</v>
      </c>
      <c r="BU73" s="229">
        <v>96.2</v>
      </c>
      <c r="BV73" s="229">
        <v>95.8</v>
      </c>
      <c r="BW73" s="229">
        <v>95.4</v>
      </c>
      <c r="BX73" s="229">
        <v>80.5</v>
      </c>
      <c r="BY73" s="229">
        <v>100.1</v>
      </c>
      <c r="BZ73" s="229">
        <v>96.2</v>
      </c>
      <c r="CA73" s="229">
        <v>96.7</v>
      </c>
      <c r="CB73" s="229">
        <v>102</v>
      </c>
      <c r="CC73" s="229">
        <v>84.7</v>
      </c>
      <c r="CD73" s="229">
        <v>74.599999999999994</v>
      </c>
      <c r="CE73" s="229">
        <v>90.3</v>
      </c>
      <c r="CF73" s="229">
        <v>97.7</v>
      </c>
      <c r="CG73" s="229">
        <v>97.7</v>
      </c>
      <c r="CH73" s="229">
        <v>88.3</v>
      </c>
      <c r="CI73" s="229">
        <v>82.5</v>
      </c>
      <c r="CJ73" s="229">
        <v>68.599999999999994</v>
      </c>
      <c r="CK73" s="229">
        <v>118</v>
      </c>
      <c r="CL73" s="229">
        <v>88.9</v>
      </c>
      <c r="CM73" s="229">
        <v>80.7</v>
      </c>
      <c r="CN73" s="229">
        <v>58.9</v>
      </c>
      <c r="CO73" s="229">
        <v>100.2</v>
      </c>
      <c r="CP73" s="229">
        <v>107.9</v>
      </c>
      <c r="CQ73" s="229">
        <v>102</v>
      </c>
      <c r="CR73" s="229">
        <v>116.9</v>
      </c>
      <c r="CS73" s="229">
        <v>84.9</v>
      </c>
      <c r="CT73" s="229">
        <v>109.1</v>
      </c>
      <c r="CU73" s="229">
        <v>89.3</v>
      </c>
      <c r="CV73" s="229">
        <v>87.6</v>
      </c>
      <c r="CW73" s="229">
        <v>90</v>
      </c>
      <c r="CX73" s="229">
        <v>76.099999999999994</v>
      </c>
      <c r="CY73" s="229">
        <v>152</v>
      </c>
      <c r="CZ73" s="229">
        <v>80.5</v>
      </c>
      <c r="DB73" s="229">
        <v>85.1</v>
      </c>
      <c r="DC73" s="229">
        <v>71.900000000000006</v>
      </c>
      <c r="DD73" s="229">
        <v>81.400000000000006</v>
      </c>
      <c r="DE73" s="229">
        <v>88.2</v>
      </c>
      <c r="DF73" s="229">
        <v>82.3</v>
      </c>
      <c r="DG73" s="229">
        <v>72.099999999999994</v>
      </c>
      <c r="DH73" s="229">
        <v>72</v>
      </c>
      <c r="DI73" s="229">
        <v>96.8</v>
      </c>
      <c r="DJ73" s="229">
        <v>88.6</v>
      </c>
      <c r="DK73" s="229">
        <v>80</v>
      </c>
      <c r="DN73" s="229">
        <v>98.7</v>
      </c>
      <c r="DO73" s="229">
        <v>92.3</v>
      </c>
      <c r="DP73" s="229">
        <v>103.9</v>
      </c>
      <c r="DQ73" s="229">
        <v>85.7</v>
      </c>
      <c r="DR73" s="229">
        <v>101.5</v>
      </c>
      <c r="DS73" s="229">
        <v>82</v>
      </c>
      <c r="DT73" s="229">
        <v>94.1</v>
      </c>
      <c r="DU73" s="229">
        <v>72.900000000000006</v>
      </c>
      <c r="DV73" s="229">
        <v>102.6</v>
      </c>
      <c r="DW73" s="229">
        <v>98</v>
      </c>
      <c r="DX73" s="229">
        <v>95</v>
      </c>
      <c r="DY73" s="229">
        <v>119.5</v>
      </c>
      <c r="DZ73" s="229">
        <v>99.9</v>
      </c>
      <c r="EA73" s="229">
        <v>96.2</v>
      </c>
      <c r="EB73" s="229">
        <v>103.1</v>
      </c>
      <c r="EC73" s="229">
        <v>99.3</v>
      </c>
      <c r="ED73" s="229">
        <v>103.3</v>
      </c>
      <c r="EE73" s="229">
        <v>104.4</v>
      </c>
      <c r="EF73" s="229">
        <v>95.9</v>
      </c>
      <c r="EG73" s="229">
        <v>88.9</v>
      </c>
      <c r="EH73" s="229">
        <v>90.8</v>
      </c>
      <c r="EI73" s="229">
        <v>90.1</v>
      </c>
      <c r="EK73" s="229">
        <v>132.69999999999999</v>
      </c>
      <c r="EM73" s="229">
        <v>117</v>
      </c>
      <c r="EN73" s="229">
        <v>102.1</v>
      </c>
      <c r="EO73" s="229">
        <v>95.4</v>
      </c>
      <c r="ER73" s="229">
        <v>98.6</v>
      </c>
      <c r="ES73" s="229">
        <v>127.3</v>
      </c>
      <c r="EU73" s="229">
        <v>101.9</v>
      </c>
      <c r="EV73" s="229">
        <v>76.900000000000006</v>
      </c>
      <c r="EW73" s="229">
        <v>78.900000000000006</v>
      </c>
      <c r="EY73" s="229">
        <v>92</v>
      </c>
      <c r="EZ73" s="229">
        <v>101</v>
      </c>
      <c r="FA73" s="229">
        <v>66.599999999999994</v>
      </c>
      <c r="FB73" s="229">
        <v>105.6</v>
      </c>
      <c r="FC73" s="229">
        <v>105.6</v>
      </c>
      <c r="FD73" s="229">
        <v>98.2</v>
      </c>
      <c r="FE73" s="229">
        <v>96.2</v>
      </c>
      <c r="FF73" s="229">
        <v>106.3</v>
      </c>
      <c r="FG73" s="229">
        <v>68.2</v>
      </c>
      <c r="FH73" s="229">
        <v>98.4</v>
      </c>
      <c r="FI73" s="229">
        <v>101.5</v>
      </c>
      <c r="FJ73" s="229">
        <v>96.9</v>
      </c>
      <c r="FK73" s="229">
        <v>96.1</v>
      </c>
      <c r="FL73" s="229">
        <v>88.8</v>
      </c>
      <c r="FM73" s="229">
        <v>92.6</v>
      </c>
      <c r="FN73" s="229">
        <v>112.1</v>
      </c>
      <c r="FO73" s="229">
        <v>119.9</v>
      </c>
      <c r="FP73" s="229">
        <v>95.5</v>
      </c>
      <c r="FR73" s="229">
        <v>102</v>
      </c>
      <c r="FS73" s="229">
        <v>96.5</v>
      </c>
      <c r="FT73" s="229">
        <v>83.2</v>
      </c>
      <c r="FU73" s="229">
        <v>118.6</v>
      </c>
      <c r="FV73" s="229">
        <v>103.4</v>
      </c>
      <c r="FW73" s="229">
        <v>103.2</v>
      </c>
      <c r="FX73" s="229">
        <v>103.5</v>
      </c>
      <c r="FZ73" s="229">
        <v>92.8</v>
      </c>
      <c r="GA73" s="229">
        <v>92.8</v>
      </c>
      <c r="GB73" s="229">
        <v>94.1</v>
      </c>
      <c r="GC73" s="229">
        <v>95.1</v>
      </c>
      <c r="GD73" s="229">
        <v>93.9</v>
      </c>
      <c r="GE73" s="229">
        <v>91</v>
      </c>
      <c r="GF73" s="229">
        <v>103.7</v>
      </c>
      <c r="GG73" s="229">
        <v>97.2</v>
      </c>
      <c r="GH73" s="229">
        <v>96</v>
      </c>
      <c r="GI73" s="229">
        <v>98.6</v>
      </c>
      <c r="GJ73" s="229">
        <v>99.2</v>
      </c>
      <c r="GK73" s="229">
        <v>88.9</v>
      </c>
      <c r="GL73" s="229">
        <v>75.599999999999994</v>
      </c>
      <c r="GM73" s="229">
        <v>83.6</v>
      </c>
      <c r="GN73" s="229">
        <v>97.5</v>
      </c>
      <c r="GO73" s="229">
        <v>86.5</v>
      </c>
      <c r="GP73" s="229">
        <v>100.5</v>
      </c>
      <c r="GQ73" s="229">
        <v>96.2</v>
      </c>
      <c r="GR73" s="229">
        <v>99.4</v>
      </c>
      <c r="GS73" s="229">
        <v>100.1</v>
      </c>
      <c r="GT73" s="229">
        <v>97.9</v>
      </c>
      <c r="GU73" s="229">
        <v>105.5</v>
      </c>
      <c r="GV73" s="229">
        <v>92.9</v>
      </c>
      <c r="GW73" s="229">
        <v>103.7</v>
      </c>
      <c r="GX73" s="229">
        <v>103.4</v>
      </c>
      <c r="GY73" s="229">
        <v>94.1</v>
      </c>
      <c r="GZ73" s="229">
        <v>77</v>
      </c>
      <c r="HA73" s="229">
        <v>96.2</v>
      </c>
      <c r="HB73" s="229">
        <v>99.4</v>
      </c>
      <c r="HC73" s="229">
        <v>99.6</v>
      </c>
      <c r="HD73" s="229">
        <v>97.6</v>
      </c>
      <c r="HE73" s="229">
        <v>93</v>
      </c>
      <c r="HG73" s="229">
        <v>84</v>
      </c>
      <c r="HH73" s="229">
        <v>86.8</v>
      </c>
      <c r="HI73" s="229">
        <v>109.6</v>
      </c>
      <c r="HJ73" s="229">
        <v>116.6</v>
      </c>
      <c r="HK73" s="229">
        <v>90.4</v>
      </c>
      <c r="HN73" s="229">
        <v>108.1</v>
      </c>
      <c r="HO73" s="229">
        <v>105.2</v>
      </c>
      <c r="HP73" s="229">
        <v>101.6</v>
      </c>
      <c r="HQ73" s="229">
        <v>100.6</v>
      </c>
      <c r="HR73" s="229">
        <v>111.4</v>
      </c>
      <c r="HS73" s="229">
        <v>108.2</v>
      </c>
      <c r="HT73" s="229">
        <v>105.1</v>
      </c>
      <c r="HU73" s="229">
        <v>101.1</v>
      </c>
      <c r="HV73" s="229">
        <v>114.3</v>
      </c>
      <c r="HW73" s="229">
        <v>109.7</v>
      </c>
      <c r="HX73" s="229">
        <v>104.7</v>
      </c>
      <c r="HY73" s="229">
        <v>113.2</v>
      </c>
      <c r="HZ73" s="229">
        <v>99.9</v>
      </c>
      <c r="IA73" s="229">
        <v>113</v>
      </c>
      <c r="IB73" s="229">
        <v>106.5</v>
      </c>
      <c r="IC73" s="229">
        <v>99.8</v>
      </c>
      <c r="ID73" s="229">
        <v>134.30000000000001</v>
      </c>
      <c r="IE73" s="229">
        <v>110.1</v>
      </c>
      <c r="IF73" s="229">
        <v>102.6</v>
      </c>
      <c r="IG73" s="229">
        <v>110.5</v>
      </c>
      <c r="IH73" s="229">
        <v>96.2</v>
      </c>
      <c r="II73" s="229">
        <v>103.2</v>
      </c>
      <c r="IJ73" s="229">
        <v>102</v>
      </c>
      <c r="IK73" s="229">
        <v>105.6</v>
      </c>
      <c r="IL73" s="229">
        <v>104.2</v>
      </c>
      <c r="IM73" s="229">
        <v>95.8</v>
      </c>
      <c r="IN73" s="229">
        <v>99.4</v>
      </c>
      <c r="IP73" s="229">
        <v>96.5</v>
      </c>
      <c r="IQ73" s="229">
        <v>96.5</v>
      </c>
      <c r="IR73" s="229">
        <v>95</v>
      </c>
      <c r="IS73" s="229">
        <v>96.2</v>
      </c>
      <c r="IU73" s="229">
        <v>97.8</v>
      </c>
      <c r="IV73" s="229">
        <v>87.4</v>
      </c>
      <c r="IW73" s="229">
        <v>96.1</v>
      </c>
      <c r="IX73" s="229">
        <v>96.9</v>
      </c>
      <c r="IY73" s="229">
        <v>96.8</v>
      </c>
      <c r="IZ73" s="229">
        <v>96.9</v>
      </c>
      <c r="JA73" s="229">
        <v>104.9</v>
      </c>
      <c r="JB73" s="229">
        <v>99</v>
      </c>
      <c r="JD73" s="229">
        <v>97.7</v>
      </c>
      <c r="JE73" s="229">
        <v>99.1</v>
      </c>
      <c r="JF73" s="229">
        <v>95.9</v>
      </c>
      <c r="JG73" s="229">
        <v>100.6</v>
      </c>
      <c r="JH73" s="229">
        <v>94.1</v>
      </c>
      <c r="JI73" s="229">
        <v>97.3</v>
      </c>
      <c r="JJ73" s="229">
        <v>98.8</v>
      </c>
      <c r="JK73" s="229">
        <v>89.2</v>
      </c>
      <c r="JL73" s="229">
        <v>96.9</v>
      </c>
      <c r="JM73" s="229">
        <v>97.9</v>
      </c>
      <c r="JN73" s="229">
        <v>95.2</v>
      </c>
      <c r="JO73" s="229">
        <v>95.2</v>
      </c>
      <c r="JP73" s="229">
        <v>95.3</v>
      </c>
      <c r="JQ73" s="229">
        <v>95.2</v>
      </c>
      <c r="JR73" s="229">
        <v>100.5</v>
      </c>
      <c r="JS73" s="229">
        <v>100.8</v>
      </c>
      <c r="JT73" s="229">
        <v>101.6</v>
      </c>
      <c r="JU73" s="229">
        <v>101.6</v>
      </c>
      <c r="JV73" s="229">
        <v>98.7</v>
      </c>
      <c r="JW73" s="229">
        <v>98.6</v>
      </c>
      <c r="JX73" s="229">
        <v>98.9</v>
      </c>
      <c r="JY73" s="229">
        <v>100.7</v>
      </c>
      <c r="JZ73" s="229">
        <v>100.7</v>
      </c>
      <c r="KA73" s="229">
        <v>99</v>
      </c>
      <c r="KB73" s="229">
        <v>98.8</v>
      </c>
      <c r="KC73" s="229">
        <v>93.1</v>
      </c>
      <c r="KD73" s="229">
        <v>119.8</v>
      </c>
      <c r="KE73" s="229">
        <v>94.9</v>
      </c>
      <c r="KF73" s="229">
        <v>98.7</v>
      </c>
      <c r="KG73" s="229">
        <v>92.4</v>
      </c>
      <c r="KH73" s="229">
        <v>90</v>
      </c>
      <c r="KI73" s="229">
        <v>94.9</v>
      </c>
      <c r="KJ73" s="229">
        <v>99.1</v>
      </c>
      <c r="KK73" s="229">
        <v>99.2</v>
      </c>
      <c r="KL73" s="229">
        <v>92.8</v>
      </c>
      <c r="KM73" s="229">
        <v>102.8</v>
      </c>
      <c r="KN73" s="229">
        <v>97</v>
      </c>
      <c r="KO73" s="229">
        <v>99.6</v>
      </c>
      <c r="KP73" s="229">
        <v>93.5</v>
      </c>
      <c r="KQ73" s="229">
        <v>95.8</v>
      </c>
      <c r="KR73" s="229">
        <v>102.3</v>
      </c>
      <c r="KS73" s="229">
        <v>102.2</v>
      </c>
      <c r="KT73" s="229">
        <v>102.9</v>
      </c>
      <c r="KU73" s="229">
        <v>94.1</v>
      </c>
      <c r="KV73" s="229">
        <v>98.3</v>
      </c>
      <c r="KW73" s="229">
        <v>98.3</v>
      </c>
      <c r="KX73" s="229">
        <v>89</v>
      </c>
      <c r="KY73" s="229">
        <v>93.3</v>
      </c>
      <c r="KZ73" s="229">
        <v>84.5</v>
      </c>
      <c r="LA73" s="229">
        <v>80</v>
      </c>
      <c r="LB73" s="229">
        <v>80</v>
      </c>
      <c r="LC73" s="229">
        <v>97.9</v>
      </c>
      <c r="LD73" s="229">
        <v>98.7</v>
      </c>
      <c r="LE73" s="229">
        <v>96.8</v>
      </c>
      <c r="LF73" s="229">
        <v>111</v>
      </c>
      <c r="LG73" s="229">
        <v>135.30000000000001</v>
      </c>
      <c r="LH73" s="229">
        <v>161</v>
      </c>
      <c r="LI73" s="229">
        <v>183.3</v>
      </c>
      <c r="LJ73" s="229">
        <v>127</v>
      </c>
      <c r="LK73" s="229">
        <v>124.5</v>
      </c>
      <c r="LL73" s="229">
        <v>124.4</v>
      </c>
      <c r="LM73" s="229">
        <v>194.7</v>
      </c>
      <c r="LN73" s="229">
        <v>158.6</v>
      </c>
      <c r="LO73" s="229">
        <v>171.7</v>
      </c>
      <c r="LQ73" s="229">
        <v>124</v>
      </c>
      <c r="LR73" s="229">
        <v>130.9</v>
      </c>
      <c r="LS73" s="229">
        <v>151</v>
      </c>
      <c r="LT73" s="229">
        <v>111</v>
      </c>
      <c r="LU73" s="229">
        <v>97.6</v>
      </c>
      <c r="LV73" s="229">
        <v>97.7</v>
      </c>
      <c r="LW73" s="229">
        <v>100.5</v>
      </c>
      <c r="LX73" s="229">
        <v>95.6</v>
      </c>
      <c r="LY73" s="229">
        <v>98.8</v>
      </c>
      <c r="LZ73" s="229">
        <v>113.3</v>
      </c>
      <c r="MA73" s="229">
        <v>99.9</v>
      </c>
      <c r="MB73" s="229">
        <v>120.1</v>
      </c>
      <c r="MC73" s="229">
        <v>118.8</v>
      </c>
      <c r="MD73" s="229">
        <v>107.4</v>
      </c>
      <c r="ME73" s="229">
        <v>106.2</v>
      </c>
      <c r="MF73" s="229">
        <v>106.2</v>
      </c>
      <c r="MG73" s="229">
        <v>106.2</v>
      </c>
      <c r="MH73" s="229">
        <v>106.5</v>
      </c>
      <c r="MI73" s="229">
        <v>103.4</v>
      </c>
      <c r="MJ73" s="229">
        <v>108.3</v>
      </c>
      <c r="MK73" s="229">
        <v>97.9</v>
      </c>
      <c r="ML73" s="229">
        <v>97.9</v>
      </c>
      <c r="MM73" s="229">
        <v>98.1</v>
      </c>
      <c r="MN73" s="229">
        <v>97.6</v>
      </c>
      <c r="MO73" s="229">
        <v>99.6</v>
      </c>
      <c r="MP73" s="229">
        <v>98.8</v>
      </c>
      <c r="MQ73" s="229">
        <v>93.7</v>
      </c>
      <c r="MR73" s="229">
        <v>96.7</v>
      </c>
      <c r="MS73" s="229">
        <v>99.7</v>
      </c>
      <c r="MT73" s="229">
        <v>96.5</v>
      </c>
      <c r="MV73" s="229">
        <v>96.3</v>
      </c>
      <c r="MW73" s="229">
        <v>98.7</v>
      </c>
      <c r="MX73" s="229">
        <v>94.4</v>
      </c>
      <c r="MY73" s="229">
        <v>104.6</v>
      </c>
      <c r="MZ73" s="229">
        <v>87.4</v>
      </c>
      <c r="NA73" s="229">
        <v>110</v>
      </c>
      <c r="NC73" s="229">
        <v>102.6</v>
      </c>
      <c r="ND73" s="229">
        <v>107</v>
      </c>
      <c r="NE73" s="229">
        <v>117.4</v>
      </c>
      <c r="NF73" s="229">
        <v>100.2</v>
      </c>
      <c r="NG73" s="229">
        <v>101.4</v>
      </c>
      <c r="NH73" s="229">
        <v>102.8</v>
      </c>
      <c r="NI73" s="229">
        <v>100.5</v>
      </c>
      <c r="NJ73" s="229">
        <v>100.9</v>
      </c>
      <c r="NK73" s="229">
        <v>106.7</v>
      </c>
      <c r="NL73" s="229">
        <v>92.4</v>
      </c>
      <c r="NM73" s="229">
        <v>91.6</v>
      </c>
      <c r="NN73" s="229">
        <v>109.6</v>
      </c>
      <c r="NO73" s="229">
        <v>110.7</v>
      </c>
      <c r="NP73" s="229">
        <v>103</v>
      </c>
      <c r="NQ73" s="229">
        <v>104.5</v>
      </c>
      <c r="NR73" s="229">
        <v>99</v>
      </c>
      <c r="NS73" s="229">
        <v>96.7</v>
      </c>
      <c r="NT73" s="229">
        <v>96.7</v>
      </c>
      <c r="NU73" s="229">
        <v>98.9</v>
      </c>
      <c r="NV73" s="229">
        <v>96.5</v>
      </c>
      <c r="NW73" s="229">
        <v>113.6</v>
      </c>
      <c r="NX73" s="229">
        <v>100</v>
      </c>
      <c r="NY73" s="229">
        <v>100</v>
      </c>
      <c r="NZ73" s="229">
        <v>97.6</v>
      </c>
      <c r="OA73" s="229">
        <v>97.4</v>
      </c>
      <c r="OB73" s="229">
        <v>101.9</v>
      </c>
      <c r="OC73" s="229">
        <v>102.5</v>
      </c>
      <c r="OD73" s="229">
        <v>100.1</v>
      </c>
      <c r="OE73" s="229">
        <v>97</v>
      </c>
      <c r="OF73" s="229">
        <v>97</v>
      </c>
      <c r="OG73" s="229">
        <v>91.4</v>
      </c>
      <c r="OI73" s="229">
        <v>97.8</v>
      </c>
      <c r="OK73" s="229">
        <v>102.4</v>
      </c>
      <c r="OL73" s="229">
        <v>91.2</v>
      </c>
      <c r="OM73" s="229">
        <v>98.6</v>
      </c>
      <c r="ON73" s="229">
        <v>99.4</v>
      </c>
      <c r="OO73" s="229">
        <v>101.4</v>
      </c>
      <c r="OP73" s="229">
        <v>94</v>
      </c>
      <c r="OQ73" s="229">
        <v>95.6</v>
      </c>
      <c r="OR73" s="229">
        <v>83.5</v>
      </c>
      <c r="OT73" s="229">
        <v>97.2</v>
      </c>
      <c r="OV73" s="229">
        <v>82.2</v>
      </c>
      <c r="OW73" s="229">
        <v>101.3</v>
      </c>
      <c r="OX73" s="229">
        <v>101.3</v>
      </c>
      <c r="OY73" s="229">
        <v>84.3</v>
      </c>
      <c r="OZ73" s="229">
        <v>95.9</v>
      </c>
      <c r="PA73" s="229">
        <v>95</v>
      </c>
      <c r="PB73" s="229">
        <v>104.6</v>
      </c>
      <c r="PC73" s="229">
        <v>105.4</v>
      </c>
      <c r="PD73" s="229">
        <v>95.8</v>
      </c>
      <c r="PE73" s="229">
        <v>103.1</v>
      </c>
      <c r="PF73" s="229">
        <v>135.4</v>
      </c>
      <c r="PG73" s="229">
        <v>84.9</v>
      </c>
      <c r="PH73" s="229">
        <v>99.7</v>
      </c>
      <c r="PI73" s="229">
        <v>97.3</v>
      </c>
      <c r="PJ73" s="229">
        <v>95.1</v>
      </c>
      <c r="PK73" s="229">
        <v>93.4</v>
      </c>
      <c r="PL73" s="229">
        <v>103.5</v>
      </c>
      <c r="PM73" s="229">
        <v>92.8</v>
      </c>
      <c r="PN73" s="229">
        <v>94.4</v>
      </c>
      <c r="PO73" s="229">
        <v>87.3</v>
      </c>
      <c r="PP73" s="229">
        <v>95.2</v>
      </c>
      <c r="PQ73" s="229">
        <v>96.1</v>
      </c>
      <c r="PR73" s="229">
        <v>92.4</v>
      </c>
      <c r="PS73" s="229">
        <v>91.3</v>
      </c>
      <c r="PT73" s="229">
        <v>102.2</v>
      </c>
      <c r="PU73" s="229">
        <v>89.9</v>
      </c>
      <c r="PV73" s="229">
        <v>103.6</v>
      </c>
      <c r="PW73" s="229">
        <v>85.5</v>
      </c>
      <c r="PX73" s="229">
        <v>96.2</v>
      </c>
      <c r="PY73" s="229">
        <v>103.3</v>
      </c>
      <c r="PZ73" s="229">
        <v>89.2</v>
      </c>
      <c r="QA73" s="229">
        <v>102.2</v>
      </c>
      <c r="QB73" s="229">
        <v>102.7</v>
      </c>
      <c r="QC73" s="229">
        <v>101.4</v>
      </c>
      <c r="QD73" s="229">
        <v>100.6</v>
      </c>
      <c r="QE73" s="229">
        <v>107.1</v>
      </c>
      <c r="QF73" s="229">
        <v>101.4</v>
      </c>
      <c r="QG73" s="229">
        <v>101.2</v>
      </c>
      <c r="QH73" s="229">
        <v>99.6</v>
      </c>
      <c r="QI73" s="229">
        <v>107.6</v>
      </c>
      <c r="QJ73" s="229">
        <v>105.3</v>
      </c>
      <c r="QK73" s="229">
        <v>105.3</v>
      </c>
      <c r="QL73" s="229">
        <v>96.4</v>
      </c>
      <c r="QM73" s="229">
        <v>101</v>
      </c>
      <c r="QN73" s="229">
        <v>93.7</v>
      </c>
      <c r="QO73" s="229">
        <v>100.9</v>
      </c>
      <c r="QP73" s="229">
        <v>104.1</v>
      </c>
      <c r="QQ73" s="229">
        <v>101.1</v>
      </c>
      <c r="QS73" s="229">
        <v>103.9</v>
      </c>
      <c r="QT73" s="229">
        <v>106.8</v>
      </c>
      <c r="QU73" s="229">
        <v>103.9</v>
      </c>
      <c r="QV73" s="229">
        <v>101.5</v>
      </c>
      <c r="QW73" s="229">
        <v>103.6</v>
      </c>
      <c r="QX73" s="229">
        <v>105</v>
      </c>
      <c r="QY73" s="229">
        <v>103.2</v>
      </c>
      <c r="QZ73" s="229">
        <v>101</v>
      </c>
      <c r="RA73" s="229">
        <v>95.1</v>
      </c>
      <c r="RB73" s="229">
        <v>95.6</v>
      </c>
      <c r="RC73" s="229">
        <v>95.1</v>
      </c>
      <c r="RD73" s="229">
        <v>94.3</v>
      </c>
      <c r="RE73" s="229">
        <v>93.6</v>
      </c>
      <c r="RF73" s="229">
        <v>101.2</v>
      </c>
      <c r="RG73" s="229">
        <v>105.7</v>
      </c>
      <c r="RH73" s="229">
        <v>105.1</v>
      </c>
      <c r="RI73" s="229">
        <v>108.4</v>
      </c>
      <c r="RJ73" s="229">
        <v>104.4</v>
      </c>
      <c r="RK73" s="229">
        <v>101</v>
      </c>
      <c r="RL73" s="229">
        <v>117.5</v>
      </c>
      <c r="RM73" s="229">
        <v>101</v>
      </c>
      <c r="RN73" s="229">
        <v>104.2</v>
      </c>
      <c r="RO73" s="229">
        <v>102</v>
      </c>
      <c r="RP73" s="229">
        <v>111.2</v>
      </c>
      <c r="RQ73" s="229">
        <v>107.4</v>
      </c>
      <c r="RR73" s="229">
        <v>104.9</v>
      </c>
      <c r="RS73" s="229">
        <v>101.3</v>
      </c>
      <c r="RT73" s="229">
        <v>107.8</v>
      </c>
      <c r="RU73" s="229">
        <v>110.8</v>
      </c>
      <c r="RW73" s="229">
        <v>102</v>
      </c>
      <c r="RX73" s="229">
        <v>110.1</v>
      </c>
      <c r="RY73" s="229">
        <v>116.6</v>
      </c>
      <c r="RZ73" s="229">
        <v>109.7</v>
      </c>
      <c r="SA73" s="229">
        <v>100.3</v>
      </c>
      <c r="SB73" s="229">
        <v>113.6</v>
      </c>
      <c r="SC73" s="229">
        <v>100</v>
      </c>
      <c r="SD73" s="229">
        <v>104.1</v>
      </c>
      <c r="SE73" s="229">
        <v>96.9</v>
      </c>
      <c r="SF73" s="229">
        <v>100.2</v>
      </c>
      <c r="SG73" s="229">
        <v>75.400000000000006</v>
      </c>
      <c r="SH73" s="229">
        <v>99.6</v>
      </c>
      <c r="SI73" s="229">
        <v>97</v>
      </c>
      <c r="SK73" s="229">
        <v>102</v>
      </c>
      <c r="SL73" s="229">
        <v>100.9</v>
      </c>
      <c r="SM73" s="229">
        <v>100.5</v>
      </c>
      <c r="SN73" s="229">
        <v>100</v>
      </c>
      <c r="SO73" s="229">
        <v>101.6</v>
      </c>
      <c r="SP73" s="229">
        <v>100.9</v>
      </c>
      <c r="SQ73" s="229">
        <v>100</v>
      </c>
      <c r="SR73" s="229">
        <v>100</v>
      </c>
      <c r="SS73" s="229">
        <v>99.6</v>
      </c>
      <c r="ST73" s="229">
        <v>99.6</v>
      </c>
      <c r="SU73" s="229">
        <v>99.5</v>
      </c>
      <c r="SV73" s="229">
        <v>99.5</v>
      </c>
      <c r="SW73" s="229">
        <v>99.1</v>
      </c>
      <c r="SY73" s="229">
        <v>93.8</v>
      </c>
      <c r="SZ73" s="229">
        <v>99.3</v>
      </c>
      <c r="TA73" s="229">
        <v>110.4</v>
      </c>
      <c r="TB73" s="229">
        <v>112.9</v>
      </c>
      <c r="TC73" s="229">
        <v>101.4</v>
      </c>
      <c r="TD73" s="229">
        <v>99.7</v>
      </c>
      <c r="TE73" s="229">
        <v>101.2</v>
      </c>
      <c r="TF73" s="229">
        <v>99.4</v>
      </c>
      <c r="TG73" s="229">
        <v>101.7</v>
      </c>
      <c r="TH73" s="229">
        <v>102.6</v>
      </c>
      <c r="TI73" s="229">
        <v>98.6</v>
      </c>
      <c r="TJ73" s="229">
        <v>101.7</v>
      </c>
      <c r="TK73" s="229">
        <v>100.2</v>
      </c>
      <c r="TL73" s="229">
        <v>87.6</v>
      </c>
      <c r="TM73" s="229">
        <v>87.6</v>
      </c>
      <c r="TN73" s="229">
        <v>99.4</v>
      </c>
      <c r="TO73" s="229">
        <v>93.6</v>
      </c>
      <c r="TP73" s="229">
        <v>87.6</v>
      </c>
      <c r="TQ73" s="229">
        <v>73.3</v>
      </c>
      <c r="TR73" s="229">
        <v>90.7</v>
      </c>
      <c r="TS73" s="229">
        <v>139.4</v>
      </c>
      <c r="TU73" s="229">
        <v>101.7</v>
      </c>
      <c r="TV73" s="229">
        <v>97.3</v>
      </c>
      <c r="TW73" s="229">
        <v>92.2</v>
      </c>
      <c r="TX73" s="229">
        <v>101.7</v>
      </c>
      <c r="TY73" s="229">
        <v>103.7</v>
      </c>
      <c r="TZ73" s="229">
        <v>86.2</v>
      </c>
      <c r="UA73" s="229">
        <v>104.7</v>
      </c>
      <c r="UC73" s="229">
        <v>131.5</v>
      </c>
      <c r="UD73" s="229">
        <v>103</v>
      </c>
      <c r="UE73" s="229">
        <v>107.8</v>
      </c>
      <c r="UF73" s="229">
        <v>100</v>
      </c>
      <c r="UG73" s="229">
        <v>100</v>
      </c>
      <c r="UH73" s="229">
        <v>99.8</v>
      </c>
      <c r="UI73" s="229">
        <v>113.1</v>
      </c>
      <c r="UJ73" s="229">
        <v>106.8</v>
      </c>
      <c r="UK73" s="229">
        <v>153.5</v>
      </c>
      <c r="UL73" s="229">
        <v>110</v>
      </c>
      <c r="UM73" s="229">
        <v>107.6</v>
      </c>
      <c r="UN73" s="229">
        <v>111.7</v>
      </c>
      <c r="UO73" s="229">
        <v>96.6</v>
      </c>
      <c r="UP73" s="229">
        <v>98.8</v>
      </c>
      <c r="UQ73" s="229">
        <v>96.6</v>
      </c>
      <c r="UR73" s="229">
        <v>367.4</v>
      </c>
      <c r="US73" s="229">
        <v>120.2</v>
      </c>
      <c r="UT73" s="229">
        <v>99.9</v>
      </c>
      <c r="UU73" s="229">
        <v>97.8</v>
      </c>
      <c r="UV73" s="229">
        <v>98.2</v>
      </c>
      <c r="UW73" s="229">
        <v>98.7</v>
      </c>
      <c r="UX73" s="229">
        <v>95.7</v>
      </c>
      <c r="UY73" s="229">
        <v>92</v>
      </c>
      <c r="UZ73" s="229">
        <v>91.1</v>
      </c>
      <c r="VA73" s="229">
        <v>100.4</v>
      </c>
      <c r="VB73" s="229">
        <v>85.3</v>
      </c>
      <c r="VC73" s="229">
        <v>97.4</v>
      </c>
      <c r="VD73" s="229">
        <v>96.2</v>
      </c>
      <c r="VE73" s="229">
        <v>99.6</v>
      </c>
      <c r="VF73" s="229">
        <v>95.5</v>
      </c>
      <c r="VG73" s="229">
        <v>108.5</v>
      </c>
      <c r="VH73" s="229">
        <v>287.8</v>
      </c>
      <c r="VI73" s="229">
        <v>437.5</v>
      </c>
      <c r="VJ73" s="229">
        <v>185.8</v>
      </c>
      <c r="VL73" s="229">
        <v>325.5</v>
      </c>
      <c r="VM73" s="229">
        <v>453.4</v>
      </c>
      <c r="VN73" s="229">
        <v>798.4</v>
      </c>
      <c r="VO73" s="229">
        <v>257.7</v>
      </c>
      <c r="VP73" s="229">
        <v>580</v>
      </c>
      <c r="VQ73" s="229">
        <v>295.3</v>
      </c>
      <c r="VR73" s="229">
        <v>92</v>
      </c>
      <c r="VS73" s="229">
        <v>95.3</v>
      </c>
      <c r="VT73" s="229">
        <v>103.5</v>
      </c>
      <c r="VU73" s="229">
        <v>96.9</v>
      </c>
      <c r="VV73" s="229">
        <v>101.9</v>
      </c>
      <c r="VW73" s="229">
        <v>103.8</v>
      </c>
      <c r="VX73" s="229">
        <v>91.1</v>
      </c>
      <c r="VY73" s="229">
        <v>99.3</v>
      </c>
      <c r="VZ73" s="229">
        <v>94.8</v>
      </c>
      <c r="WA73" s="229">
        <v>99.9</v>
      </c>
      <c r="WB73" s="229">
        <v>105.8</v>
      </c>
      <c r="WC73" s="229">
        <v>139.1</v>
      </c>
      <c r="WD73" s="229">
        <v>96.6</v>
      </c>
      <c r="WE73" s="229">
        <v>107.1</v>
      </c>
      <c r="WF73" s="229">
        <v>92.8</v>
      </c>
      <c r="WG73" s="229">
        <v>104.8</v>
      </c>
      <c r="WH73" s="229">
        <v>111.4</v>
      </c>
      <c r="WI73" s="229">
        <v>113.1</v>
      </c>
      <c r="WJ73" s="229">
        <v>154.80000000000001</v>
      </c>
      <c r="WM73" s="229">
        <v>102.8</v>
      </c>
      <c r="WN73" s="229">
        <v>107.1</v>
      </c>
      <c r="WO73" s="229">
        <v>97</v>
      </c>
      <c r="WP73" s="229">
        <v>94.1</v>
      </c>
      <c r="WQ73" s="229">
        <v>94.6</v>
      </c>
      <c r="WR73" s="229">
        <v>95.3</v>
      </c>
      <c r="WS73" s="229">
        <v>91.2</v>
      </c>
      <c r="WT73" s="229">
        <v>105.4</v>
      </c>
      <c r="WU73" s="229">
        <v>148.19999999999999</v>
      </c>
      <c r="WW73" s="229">
        <v>105.7</v>
      </c>
      <c r="WX73" s="229">
        <v>105.1</v>
      </c>
      <c r="WY73" s="229">
        <v>114.2</v>
      </c>
      <c r="WZ73" s="229">
        <v>102.3</v>
      </c>
      <c r="XA73" s="229">
        <v>90.9</v>
      </c>
      <c r="XB73" s="229">
        <v>111</v>
      </c>
      <c r="XD73" s="229">
        <v>95.4</v>
      </c>
      <c r="XE73" s="229">
        <v>100.2</v>
      </c>
      <c r="XF73" s="229">
        <v>98.4</v>
      </c>
      <c r="XG73" s="229">
        <v>99.8</v>
      </c>
      <c r="XH73" s="229">
        <v>99.8</v>
      </c>
      <c r="XI73" s="229">
        <v>99.5</v>
      </c>
      <c r="XJ73" s="229">
        <v>100</v>
      </c>
      <c r="XK73" s="229">
        <v>92.8</v>
      </c>
      <c r="XM73" s="229">
        <v>89.5</v>
      </c>
      <c r="XN73" s="229">
        <v>97.7</v>
      </c>
      <c r="XO73" s="229">
        <v>97</v>
      </c>
      <c r="XP73" s="229">
        <v>99.8</v>
      </c>
      <c r="XQ73" s="229">
        <v>97.1</v>
      </c>
      <c r="XR73" s="229">
        <v>100.7</v>
      </c>
      <c r="XS73" s="229">
        <v>103.9</v>
      </c>
      <c r="XT73" s="229">
        <v>103.9</v>
      </c>
      <c r="XU73" s="229">
        <v>107.8</v>
      </c>
      <c r="XV73" s="229">
        <v>107.8</v>
      </c>
      <c r="XW73" s="229">
        <v>97.5</v>
      </c>
      <c r="XX73" s="229">
        <v>97.3</v>
      </c>
      <c r="XY73" s="229">
        <v>97.8</v>
      </c>
      <c r="XZ73" s="229">
        <v>99</v>
      </c>
      <c r="YA73" s="229">
        <v>96.4</v>
      </c>
      <c r="YB73" s="229">
        <v>96.3</v>
      </c>
      <c r="YC73" s="229">
        <v>94.9</v>
      </c>
      <c r="YD73" s="229">
        <v>100.1</v>
      </c>
      <c r="YE73" s="229">
        <v>99.8</v>
      </c>
      <c r="YF73" s="229">
        <v>99.6</v>
      </c>
      <c r="YG73" s="229">
        <v>100</v>
      </c>
      <c r="YH73" s="229">
        <v>99</v>
      </c>
      <c r="YI73" s="229">
        <v>100</v>
      </c>
      <c r="YJ73" s="229">
        <v>99.2</v>
      </c>
      <c r="YK73" s="229">
        <v>100.2</v>
      </c>
      <c r="YM73" s="229">
        <v>97.7</v>
      </c>
      <c r="YN73" s="229">
        <v>96</v>
      </c>
      <c r="YO73" s="229">
        <v>99.8</v>
      </c>
      <c r="YP73" s="229">
        <v>102.4</v>
      </c>
      <c r="YQ73" s="229">
        <v>98</v>
      </c>
      <c r="YR73" s="229">
        <v>97</v>
      </c>
      <c r="YS73" s="229">
        <v>93.1</v>
      </c>
      <c r="YT73" s="229">
        <v>99.2</v>
      </c>
      <c r="YU73" s="229">
        <v>99.7</v>
      </c>
      <c r="YV73" s="229">
        <v>94.7</v>
      </c>
      <c r="YW73" s="229">
        <v>100</v>
      </c>
      <c r="YX73" s="229">
        <v>99.5</v>
      </c>
      <c r="YY73" s="229">
        <v>100.8</v>
      </c>
      <c r="YZ73" s="229">
        <v>96.8</v>
      </c>
      <c r="ZA73" s="229">
        <v>132.69999999999999</v>
      </c>
      <c r="ZB73" s="229">
        <v>99.6</v>
      </c>
      <c r="ZD73" s="229">
        <v>101.5</v>
      </c>
      <c r="ZF73" s="229">
        <v>97</v>
      </c>
      <c r="ZG73" s="229">
        <v>100.4</v>
      </c>
      <c r="ZH73" s="229">
        <v>111.3</v>
      </c>
      <c r="ZI73" s="229">
        <v>100.3</v>
      </c>
      <c r="ZJ73" s="229">
        <v>99.2</v>
      </c>
      <c r="ZK73" s="229">
        <v>98.7</v>
      </c>
      <c r="ZL73" s="229">
        <v>98.7</v>
      </c>
      <c r="ZM73" s="229">
        <v>100.1</v>
      </c>
      <c r="ZN73" s="229">
        <v>104.1</v>
      </c>
      <c r="ZO73" s="229">
        <v>128.5</v>
      </c>
      <c r="ZP73" s="229">
        <v>146.69999999999999</v>
      </c>
      <c r="ZQ73" s="229">
        <v>111.1</v>
      </c>
      <c r="ZR73" s="229">
        <v>104.7</v>
      </c>
      <c r="ZS73" s="229">
        <v>106.1</v>
      </c>
      <c r="ZT73" s="229">
        <v>114.9</v>
      </c>
      <c r="ZV73" s="229">
        <v>99.2</v>
      </c>
      <c r="ZW73" s="229">
        <v>96.3</v>
      </c>
      <c r="ZX73" s="229">
        <v>112.5</v>
      </c>
      <c r="ZY73" s="229">
        <v>102</v>
      </c>
      <c r="ZZ73" s="229">
        <v>102.6</v>
      </c>
      <c r="AAA73" s="229">
        <v>102</v>
      </c>
      <c r="AAB73" s="229">
        <v>101.1</v>
      </c>
      <c r="AAC73" s="229">
        <v>103.3</v>
      </c>
      <c r="AAD73" s="229">
        <v>101.2</v>
      </c>
      <c r="AAE73" s="229">
        <v>101.5</v>
      </c>
      <c r="AAF73" s="229">
        <v>102.1</v>
      </c>
      <c r="AAG73" s="229">
        <v>100.9</v>
      </c>
      <c r="AAH73" s="229">
        <v>101.7</v>
      </c>
      <c r="AAI73" s="229">
        <v>95.7</v>
      </c>
      <c r="AAJ73" s="229">
        <v>100.4</v>
      </c>
      <c r="AAK73" s="229">
        <v>112.8</v>
      </c>
      <c r="AAL73" s="229">
        <v>93.1</v>
      </c>
      <c r="AAM73" s="229">
        <v>96.2</v>
      </c>
      <c r="AAN73" s="229">
        <v>102.2</v>
      </c>
      <c r="AAO73" s="229">
        <v>90.2</v>
      </c>
      <c r="AAP73" s="229">
        <v>87.6</v>
      </c>
      <c r="AAQ73" s="229">
        <v>111</v>
      </c>
      <c r="AAR73" s="229">
        <v>83.4</v>
      </c>
      <c r="AAS73" s="229">
        <v>68.3</v>
      </c>
      <c r="AAT73" s="229">
        <v>99.4</v>
      </c>
      <c r="AAU73" s="229">
        <v>102.3</v>
      </c>
      <c r="AAV73" s="229">
        <v>103.5</v>
      </c>
      <c r="AAW73" s="229">
        <v>100.9</v>
      </c>
      <c r="AAX73" s="229">
        <v>83.5</v>
      </c>
      <c r="AAY73" s="229">
        <v>83.3</v>
      </c>
      <c r="AAZ73" s="229">
        <v>84.2</v>
      </c>
      <c r="ABA73" s="229">
        <v>96.8</v>
      </c>
      <c r="ABB73" s="229">
        <v>95.9</v>
      </c>
      <c r="ABC73" s="229">
        <v>101.3</v>
      </c>
      <c r="ABD73" s="229">
        <v>86.9</v>
      </c>
      <c r="ABE73" s="229">
        <v>93.5</v>
      </c>
      <c r="ABF73" s="229">
        <v>100</v>
      </c>
      <c r="ABG73" s="229">
        <v>93.7</v>
      </c>
      <c r="ABH73" s="229">
        <v>101.9</v>
      </c>
      <c r="ABI73" s="229">
        <v>89.4</v>
      </c>
      <c r="ABJ73" s="229">
        <v>97.6</v>
      </c>
      <c r="ABK73" s="229">
        <v>82.5</v>
      </c>
      <c r="ABL73" s="229">
        <v>90.1</v>
      </c>
      <c r="ABM73" s="229">
        <v>100.6</v>
      </c>
      <c r="ABN73" s="229">
        <v>97.5</v>
      </c>
      <c r="ABO73" s="229">
        <v>100</v>
      </c>
      <c r="ABP73" s="229">
        <v>100.1</v>
      </c>
      <c r="ABQ73" s="229">
        <v>101.1</v>
      </c>
      <c r="ABR73" s="229">
        <v>100.6</v>
      </c>
      <c r="ABS73" s="229">
        <v>93.1</v>
      </c>
      <c r="ABT73" s="229">
        <v>102.6</v>
      </c>
      <c r="ABU73" s="229">
        <v>105.3</v>
      </c>
      <c r="ABV73" s="229">
        <v>107.7</v>
      </c>
      <c r="ABW73" s="229">
        <v>105.5</v>
      </c>
      <c r="ACB73" s="229">
        <v>100.2</v>
      </c>
      <c r="ACC73" s="229">
        <v>99.4</v>
      </c>
      <c r="ACD73" s="229">
        <v>93.8</v>
      </c>
      <c r="ACE73" s="229">
        <v>91.8</v>
      </c>
      <c r="ACF73" s="229">
        <v>109.4</v>
      </c>
      <c r="ACG73" s="229">
        <v>100.9</v>
      </c>
      <c r="ACH73" s="229">
        <v>97.3</v>
      </c>
      <c r="ACI73" s="229">
        <v>99.3</v>
      </c>
      <c r="ACJ73" s="229">
        <v>89.3</v>
      </c>
      <c r="ACK73" s="229">
        <v>109.1</v>
      </c>
      <c r="ACL73" s="229">
        <v>97.4</v>
      </c>
      <c r="ACM73" s="229">
        <v>97.9</v>
      </c>
      <c r="ACN73" s="229">
        <v>100.9</v>
      </c>
      <c r="ACO73" s="229">
        <v>102.7</v>
      </c>
      <c r="ACP73" s="229">
        <v>98.7</v>
      </c>
      <c r="ACQ73" s="229">
        <v>101.1</v>
      </c>
      <c r="ACR73" s="229">
        <v>99.9</v>
      </c>
      <c r="ACS73" s="229">
        <v>100.7</v>
      </c>
      <c r="ACT73" s="229">
        <v>199.6</v>
      </c>
      <c r="ACU73" s="229">
        <v>99.2</v>
      </c>
      <c r="ACV73" s="229">
        <v>100.3</v>
      </c>
      <c r="ACW73" s="229">
        <v>96.5</v>
      </c>
      <c r="ACX73" s="229">
        <v>101.6</v>
      </c>
      <c r="ACY73" s="229">
        <v>100.7</v>
      </c>
      <c r="ACZ73" s="229">
        <v>101.2</v>
      </c>
      <c r="ADA73" s="229">
        <v>99.5</v>
      </c>
      <c r="ADB73" s="229">
        <v>79.599999999999994</v>
      </c>
      <c r="ADC73" s="229">
        <v>99.5</v>
      </c>
      <c r="ADD73" s="229">
        <v>104.2</v>
      </c>
      <c r="ADE73" s="229">
        <v>109.5</v>
      </c>
      <c r="ADF73" s="229">
        <v>126.7</v>
      </c>
      <c r="ADG73" s="229">
        <v>99.1</v>
      </c>
      <c r="ADH73" s="229">
        <v>96.2</v>
      </c>
      <c r="ADI73" s="229">
        <v>100.4</v>
      </c>
      <c r="ADJ73" s="229">
        <v>100.4</v>
      </c>
      <c r="ADK73" s="229">
        <v>100.9</v>
      </c>
      <c r="ADP73" s="229">
        <v>100.3</v>
      </c>
      <c r="ADQ73" s="229">
        <v>100.5</v>
      </c>
      <c r="ADR73" s="229">
        <v>100.1</v>
      </c>
      <c r="ADS73" s="229">
        <v>100.6</v>
      </c>
      <c r="ADT73" s="229">
        <v>102.7</v>
      </c>
      <c r="ADU73" s="229">
        <v>99.7</v>
      </c>
      <c r="ADV73" s="229">
        <v>100.4</v>
      </c>
      <c r="ADW73" s="229">
        <v>100.4</v>
      </c>
    </row>
    <row r="74" spans="1:803">
      <c r="A74" s="229">
        <v>200508</v>
      </c>
      <c r="B74" s="229">
        <v>100.3</v>
      </c>
      <c r="C74" s="229">
        <v>96.1</v>
      </c>
      <c r="D74" s="229">
        <v>98.9</v>
      </c>
      <c r="E74" s="229">
        <v>110.2</v>
      </c>
      <c r="F74" s="229">
        <v>110.2</v>
      </c>
      <c r="G74" s="229">
        <v>112.5</v>
      </c>
      <c r="H74" s="229">
        <v>109.4</v>
      </c>
      <c r="I74" s="229">
        <v>107.5</v>
      </c>
      <c r="J74" s="229">
        <v>91.6</v>
      </c>
      <c r="K74" s="229">
        <v>92.4</v>
      </c>
      <c r="L74" s="229">
        <v>92</v>
      </c>
      <c r="M74" s="229">
        <v>89.8</v>
      </c>
      <c r="N74" s="229">
        <v>91.3</v>
      </c>
      <c r="O74" s="229">
        <v>96.3</v>
      </c>
      <c r="P74" s="229">
        <v>90.2</v>
      </c>
      <c r="Q74" s="229">
        <v>91.3</v>
      </c>
      <c r="R74" s="229">
        <v>86.5</v>
      </c>
      <c r="S74" s="229">
        <v>94.8</v>
      </c>
      <c r="U74" s="229">
        <v>105.9</v>
      </c>
      <c r="V74" s="229">
        <v>84.6</v>
      </c>
      <c r="W74" s="229">
        <v>113.4</v>
      </c>
      <c r="X74" s="229">
        <v>97.3</v>
      </c>
      <c r="Y74" s="229">
        <v>98.5</v>
      </c>
      <c r="Z74" s="229">
        <v>95.8</v>
      </c>
      <c r="AA74" s="229">
        <v>103</v>
      </c>
      <c r="AB74" s="229">
        <v>108.2</v>
      </c>
      <c r="AC74" s="229">
        <v>86.3</v>
      </c>
      <c r="AD74" s="229">
        <v>118.8</v>
      </c>
      <c r="AE74" s="229">
        <v>88.8</v>
      </c>
      <c r="AF74" s="229">
        <v>92.9</v>
      </c>
      <c r="AG74" s="229">
        <v>124</v>
      </c>
      <c r="AH74" s="229">
        <v>85.1</v>
      </c>
      <c r="AI74" s="229">
        <v>91.7</v>
      </c>
      <c r="AJ74" s="229">
        <v>97.3</v>
      </c>
      <c r="AK74" s="229">
        <v>103.7</v>
      </c>
      <c r="AL74" s="229">
        <v>106.9</v>
      </c>
      <c r="AM74" s="229">
        <v>91.6</v>
      </c>
      <c r="AO74" s="229">
        <v>106.5</v>
      </c>
      <c r="AP74" s="229">
        <v>103.2</v>
      </c>
      <c r="AQ74" s="229">
        <v>96.8</v>
      </c>
      <c r="AR74" s="229">
        <v>112.4</v>
      </c>
      <c r="AS74" s="229">
        <v>102.3</v>
      </c>
      <c r="AT74" s="229">
        <v>95.5</v>
      </c>
      <c r="AU74" s="229">
        <v>108.1</v>
      </c>
      <c r="AV74" s="229">
        <v>100.3</v>
      </c>
      <c r="AX74" s="229">
        <v>83.7</v>
      </c>
      <c r="AY74" s="229">
        <v>82.2</v>
      </c>
      <c r="AZ74" s="229">
        <v>80.8</v>
      </c>
      <c r="BA74" s="229">
        <v>86.8</v>
      </c>
      <c r="BB74" s="229">
        <v>95.5</v>
      </c>
      <c r="BC74" s="229">
        <v>88.6</v>
      </c>
      <c r="BD74" s="229">
        <v>97.5</v>
      </c>
      <c r="BE74" s="229">
        <v>94.2</v>
      </c>
      <c r="BF74" s="229">
        <v>96.5</v>
      </c>
      <c r="BG74" s="229">
        <v>96.4</v>
      </c>
      <c r="BH74" s="229">
        <v>96.7</v>
      </c>
      <c r="BI74" s="229">
        <v>97.4</v>
      </c>
      <c r="BJ74" s="229">
        <v>98.6</v>
      </c>
      <c r="BK74" s="229">
        <v>104.8</v>
      </c>
      <c r="BL74" s="229">
        <v>98.7</v>
      </c>
      <c r="BM74" s="229">
        <v>95.4</v>
      </c>
      <c r="BN74" s="229">
        <v>92.6</v>
      </c>
      <c r="BO74" s="229">
        <v>92.8</v>
      </c>
      <c r="BP74" s="229">
        <v>94.6</v>
      </c>
      <c r="BQ74" s="229">
        <v>96.8</v>
      </c>
      <c r="BR74" s="229">
        <v>93.7</v>
      </c>
      <c r="BS74" s="229">
        <v>91.9</v>
      </c>
      <c r="BU74" s="229">
        <v>95.5</v>
      </c>
      <c r="BV74" s="229">
        <v>96</v>
      </c>
      <c r="BW74" s="229">
        <v>95.3</v>
      </c>
      <c r="BX74" s="229">
        <v>80.5</v>
      </c>
      <c r="BY74" s="229">
        <v>99.9</v>
      </c>
      <c r="BZ74" s="229">
        <v>96.8</v>
      </c>
      <c r="CA74" s="229">
        <v>96.4</v>
      </c>
      <c r="CB74" s="229">
        <v>102.7</v>
      </c>
      <c r="CC74" s="229">
        <v>85.4</v>
      </c>
      <c r="CD74" s="229">
        <v>75.5</v>
      </c>
      <c r="CE74" s="229">
        <v>90.6</v>
      </c>
      <c r="CF74" s="229">
        <v>93.9</v>
      </c>
      <c r="CG74" s="229">
        <v>93.9</v>
      </c>
      <c r="CH74" s="229">
        <v>85.9</v>
      </c>
      <c r="CI74" s="229">
        <v>79.099999999999994</v>
      </c>
      <c r="CJ74" s="229">
        <v>59.9</v>
      </c>
      <c r="CK74" s="229">
        <v>121</v>
      </c>
      <c r="CL74" s="229">
        <v>90.7</v>
      </c>
      <c r="CM74" s="229">
        <v>81.099999999999994</v>
      </c>
      <c r="CN74" s="229">
        <v>64.8</v>
      </c>
      <c r="CO74" s="229">
        <v>97.3</v>
      </c>
      <c r="CP74" s="229">
        <v>108.3</v>
      </c>
      <c r="CQ74" s="229">
        <v>88.2</v>
      </c>
      <c r="CR74" s="229">
        <v>116.1</v>
      </c>
      <c r="CS74" s="229">
        <v>93.4</v>
      </c>
      <c r="CT74" s="229">
        <v>102.8</v>
      </c>
      <c r="CU74" s="229">
        <v>87.8</v>
      </c>
      <c r="CV74" s="229">
        <v>93.2</v>
      </c>
      <c r="CW74" s="229">
        <v>87.4</v>
      </c>
      <c r="CX74" s="229">
        <v>78.2</v>
      </c>
      <c r="CY74" s="229">
        <v>119.3</v>
      </c>
      <c r="CZ74" s="229">
        <v>80</v>
      </c>
      <c r="DB74" s="229">
        <v>70.2</v>
      </c>
      <c r="DC74" s="229">
        <v>69.8</v>
      </c>
      <c r="DD74" s="229">
        <v>77.7</v>
      </c>
      <c r="DE74" s="229">
        <v>65.5</v>
      </c>
      <c r="DF74" s="229">
        <v>70.2</v>
      </c>
      <c r="DG74" s="229">
        <v>71.2</v>
      </c>
      <c r="DH74" s="229">
        <v>68.900000000000006</v>
      </c>
      <c r="DI74" s="229">
        <v>99.1</v>
      </c>
      <c r="DJ74" s="229">
        <v>86.1</v>
      </c>
      <c r="DK74" s="229">
        <v>77.5</v>
      </c>
      <c r="DN74" s="229">
        <v>98.3</v>
      </c>
      <c r="DO74" s="229">
        <v>92</v>
      </c>
      <c r="DP74" s="229">
        <v>101.5</v>
      </c>
      <c r="DQ74" s="229">
        <v>85.4</v>
      </c>
      <c r="DR74" s="229">
        <v>101.2</v>
      </c>
      <c r="DS74" s="229">
        <v>82.4</v>
      </c>
      <c r="DT74" s="229">
        <v>93.7</v>
      </c>
      <c r="DU74" s="229">
        <v>73.099999999999994</v>
      </c>
      <c r="DV74" s="229">
        <v>101.6</v>
      </c>
      <c r="DW74" s="229">
        <v>97.9</v>
      </c>
      <c r="DX74" s="229">
        <v>95.4</v>
      </c>
      <c r="DY74" s="229">
        <v>115.2</v>
      </c>
      <c r="DZ74" s="229">
        <v>100</v>
      </c>
      <c r="EA74" s="229">
        <v>96.9</v>
      </c>
      <c r="EB74" s="229">
        <v>102.9</v>
      </c>
      <c r="EC74" s="229">
        <v>99.4</v>
      </c>
      <c r="ED74" s="229">
        <v>103</v>
      </c>
      <c r="EE74" s="229">
        <v>104.4</v>
      </c>
      <c r="EF74" s="229">
        <v>96.8</v>
      </c>
      <c r="EG74" s="229">
        <v>87.2</v>
      </c>
      <c r="EH74" s="229">
        <v>95.9</v>
      </c>
      <c r="EI74" s="229">
        <v>95.5</v>
      </c>
      <c r="EJ74" s="229">
        <v>109.6</v>
      </c>
      <c r="EM74" s="229">
        <v>110.9</v>
      </c>
      <c r="EN74" s="229">
        <v>104.6</v>
      </c>
      <c r="EO74" s="229">
        <v>94.4</v>
      </c>
      <c r="EQ74" s="229">
        <v>94.9</v>
      </c>
      <c r="ER74" s="229">
        <v>74.3</v>
      </c>
      <c r="ES74" s="229">
        <v>100.3</v>
      </c>
      <c r="EU74" s="229">
        <v>84.8</v>
      </c>
      <c r="EV74" s="229">
        <v>73.8</v>
      </c>
      <c r="EW74" s="229">
        <v>77.400000000000006</v>
      </c>
      <c r="EY74" s="229">
        <v>89.9</v>
      </c>
      <c r="EZ74" s="229">
        <v>102.1</v>
      </c>
      <c r="FB74" s="229">
        <v>105.1</v>
      </c>
      <c r="FC74" s="229">
        <v>105.1</v>
      </c>
      <c r="FD74" s="229">
        <v>98.4</v>
      </c>
      <c r="FE74" s="229">
        <v>96.2</v>
      </c>
      <c r="FF74" s="229">
        <v>106.6</v>
      </c>
      <c r="FG74" s="229">
        <v>67.8</v>
      </c>
      <c r="FH74" s="229">
        <v>98.6</v>
      </c>
      <c r="FI74" s="229">
        <v>101.4</v>
      </c>
      <c r="FJ74" s="229">
        <v>96.4</v>
      </c>
      <c r="FK74" s="229">
        <v>96.9</v>
      </c>
      <c r="FL74" s="229">
        <v>88.6</v>
      </c>
      <c r="FM74" s="229">
        <v>93.1</v>
      </c>
      <c r="FN74" s="229">
        <v>110.1</v>
      </c>
      <c r="FO74" s="229">
        <v>120.7</v>
      </c>
      <c r="FP74" s="229">
        <v>96.7</v>
      </c>
      <c r="FR74" s="229">
        <v>98.4</v>
      </c>
      <c r="FS74" s="229">
        <v>93.3</v>
      </c>
      <c r="FT74" s="229">
        <v>82</v>
      </c>
      <c r="FU74" s="229">
        <v>117.4</v>
      </c>
      <c r="FV74" s="229">
        <v>104.6</v>
      </c>
      <c r="FW74" s="229">
        <v>107.8</v>
      </c>
      <c r="FX74" s="229">
        <v>102.9</v>
      </c>
      <c r="FZ74" s="229">
        <v>92.5</v>
      </c>
      <c r="GA74" s="229">
        <v>92.8</v>
      </c>
      <c r="GB74" s="229">
        <v>93.3</v>
      </c>
      <c r="GC74" s="229">
        <v>94.7</v>
      </c>
      <c r="GD74" s="229">
        <v>93.9</v>
      </c>
      <c r="GE74" s="229">
        <v>91.4</v>
      </c>
      <c r="GF74" s="229">
        <v>104.1</v>
      </c>
      <c r="GG74" s="229">
        <v>97.8</v>
      </c>
      <c r="GH74" s="229">
        <v>95.7</v>
      </c>
      <c r="GI74" s="229">
        <v>97.7</v>
      </c>
      <c r="GJ74" s="229">
        <v>98.4</v>
      </c>
      <c r="GK74" s="229">
        <v>88.3</v>
      </c>
      <c r="GL74" s="229">
        <v>75.2</v>
      </c>
      <c r="GM74" s="229">
        <v>83.1</v>
      </c>
      <c r="GN74" s="229">
        <v>96.8</v>
      </c>
      <c r="GO74" s="229">
        <v>86.3</v>
      </c>
      <c r="GP74" s="229">
        <v>100.4</v>
      </c>
      <c r="GQ74" s="229">
        <v>96.2</v>
      </c>
      <c r="GR74" s="229">
        <v>99.4</v>
      </c>
      <c r="GS74" s="229">
        <v>100.3</v>
      </c>
      <c r="GT74" s="229">
        <v>97.9</v>
      </c>
      <c r="GU74" s="229">
        <v>105.2</v>
      </c>
      <c r="GV74" s="229">
        <v>93.9</v>
      </c>
      <c r="GW74" s="229">
        <v>100.5</v>
      </c>
      <c r="GX74" s="229">
        <v>105.5</v>
      </c>
      <c r="GY74" s="229">
        <v>94.2</v>
      </c>
      <c r="GZ74" s="229">
        <v>80</v>
      </c>
      <c r="HA74" s="229">
        <v>95.7</v>
      </c>
      <c r="HB74" s="229">
        <v>99.2</v>
      </c>
      <c r="HC74" s="229">
        <v>99.1</v>
      </c>
      <c r="HD74" s="229">
        <v>96.6</v>
      </c>
      <c r="HE74" s="229">
        <v>92</v>
      </c>
      <c r="HG74" s="229">
        <v>83.9</v>
      </c>
      <c r="HH74" s="229">
        <v>87.9</v>
      </c>
      <c r="HI74" s="229">
        <v>110.6</v>
      </c>
      <c r="HJ74" s="229">
        <v>116.2</v>
      </c>
      <c r="HK74" s="229">
        <v>90.1</v>
      </c>
      <c r="HN74" s="229">
        <v>108</v>
      </c>
      <c r="HO74" s="229">
        <v>105.4</v>
      </c>
      <c r="HP74" s="229">
        <v>101.5</v>
      </c>
      <c r="HQ74" s="229">
        <v>97.1</v>
      </c>
      <c r="HR74" s="229">
        <v>113</v>
      </c>
      <c r="HS74" s="229">
        <v>108.5</v>
      </c>
      <c r="HT74" s="229">
        <v>105</v>
      </c>
      <c r="HU74" s="229">
        <v>103.5</v>
      </c>
      <c r="HV74" s="229">
        <v>113.8</v>
      </c>
      <c r="HW74" s="229">
        <v>109.4</v>
      </c>
      <c r="HX74" s="229">
        <v>104.2</v>
      </c>
      <c r="HY74" s="229">
        <v>112.3</v>
      </c>
      <c r="HZ74" s="229">
        <v>102.6</v>
      </c>
      <c r="IA74" s="229">
        <v>113.1</v>
      </c>
      <c r="IB74" s="229">
        <v>105.7</v>
      </c>
      <c r="IC74" s="229">
        <v>99.8</v>
      </c>
      <c r="ID74" s="229">
        <v>132.6</v>
      </c>
      <c r="IE74" s="229">
        <v>108.9</v>
      </c>
      <c r="IF74" s="229">
        <v>102.3</v>
      </c>
      <c r="IG74" s="229">
        <v>109.9</v>
      </c>
      <c r="IH74" s="229">
        <v>96.2</v>
      </c>
      <c r="II74" s="229">
        <v>102.9</v>
      </c>
      <c r="IJ74" s="229">
        <v>101.9</v>
      </c>
      <c r="IK74" s="229">
        <v>105.5</v>
      </c>
      <c r="IL74" s="229">
        <v>103.9</v>
      </c>
      <c r="IM74" s="229">
        <v>95</v>
      </c>
      <c r="IN74" s="229">
        <v>98.4</v>
      </c>
      <c r="IP74" s="229">
        <v>96.5</v>
      </c>
      <c r="IQ74" s="229">
        <v>96.5</v>
      </c>
      <c r="IR74" s="229">
        <v>95.1</v>
      </c>
      <c r="IS74" s="229">
        <v>96.1</v>
      </c>
      <c r="IU74" s="229">
        <v>97.8</v>
      </c>
      <c r="IV74" s="229">
        <v>87.4</v>
      </c>
      <c r="IW74" s="229">
        <v>96.1</v>
      </c>
      <c r="IX74" s="229">
        <v>96.9</v>
      </c>
      <c r="IY74" s="229">
        <v>96.9</v>
      </c>
      <c r="IZ74" s="229">
        <v>96.9</v>
      </c>
      <c r="JA74" s="229">
        <v>105.4</v>
      </c>
      <c r="JB74" s="229">
        <v>99</v>
      </c>
      <c r="JD74" s="229">
        <v>98</v>
      </c>
      <c r="JE74" s="229">
        <v>99.1</v>
      </c>
      <c r="JF74" s="229">
        <v>95.9</v>
      </c>
      <c r="JG74" s="229">
        <v>100.6</v>
      </c>
      <c r="JH74" s="229">
        <v>94.5</v>
      </c>
      <c r="JI74" s="229">
        <v>97.3</v>
      </c>
      <c r="JJ74" s="229">
        <v>98.8</v>
      </c>
      <c r="JK74" s="229">
        <v>89.2</v>
      </c>
      <c r="JL74" s="229">
        <v>97</v>
      </c>
      <c r="JM74" s="229">
        <v>97.9</v>
      </c>
      <c r="JN74" s="229">
        <v>95.2</v>
      </c>
      <c r="JO74" s="229">
        <v>95.2</v>
      </c>
      <c r="JP74" s="229">
        <v>95.3</v>
      </c>
      <c r="JQ74" s="229">
        <v>95.2</v>
      </c>
      <c r="JR74" s="229">
        <v>100.5</v>
      </c>
      <c r="JS74" s="229">
        <v>100.8</v>
      </c>
      <c r="JT74" s="229">
        <v>101.6</v>
      </c>
      <c r="JU74" s="229">
        <v>101.6</v>
      </c>
      <c r="JV74" s="229">
        <v>98.6</v>
      </c>
      <c r="JW74" s="229">
        <v>98.3</v>
      </c>
      <c r="JX74" s="229">
        <v>98.9</v>
      </c>
      <c r="JY74" s="229">
        <v>100.7</v>
      </c>
      <c r="JZ74" s="229">
        <v>100.7</v>
      </c>
      <c r="KA74" s="229">
        <v>99</v>
      </c>
      <c r="KB74" s="229">
        <v>98.7</v>
      </c>
      <c r="KC74" s="229">
        <v>93.1</v>
      </c>
      <c r="KD74" s="229">
        <v>119.9</v>
      </c>
      <c r="KE74" s="229">
        <v>94.6</v>
      </c>
      <c r="KF74" s="229">
        <v>98.7</v>
      </c>
      <c r="KG74" s="229">
        <v>92.4</v>
      </c>
      <c r="KH74" s="229">
        <v>90</v>
      </c>
      <c r="KI74" s="229">
        <v>94.4</v>
      </c>
      <c r="KJ74" s="229">
        <v>99.1</v>
      </c>
      <c r="KK74" s="229">
        <v>99.2</v>
      </c>
      <c r="KL74" s="229">
        <v>92.8</v>
      </c>
      <c r="KM74" s="229">
        <v>102.8</v>
      </c>
      <c r="KN74" s="229">
        <v>97</v>
      </c>
      <c r="KO74" s="229">
        <v>99.6</v>
      </c>
      <c r="KP74" s="229">
        <v>93.6</v>
      </c>
      <c r="KQ74" s="229">
        <v>95.8</v>
      </c>
      <c r="KR74" s="229">
        <v>102.3</v>
      </c>
      <c r="KS74" s="229">
        <v>102.1</v>
      </c>
      <c r="KT74" s="229">
        <v>102.9</v>
      </c>
      <c r="KU74" s="229">
        <v>94.2</v>
      </c>
      <c r="KV74" s="229">
        <v>98.3</v>
      </c>
      <c r="KW74" s="229">
        <v>98.3</v>
      </c>
      <c r="KX74" s="229">
        <v>89</v>
      </c>
      <c r="KY74" s="229">
        <v>93.3</v>
      </c>
      <c r="KZ74" s="229">
        <v>84.5</v>
      </c>
      <c r="LA74" s="229">
        <v>82.2</v>
      </c>
      <c r="LB74" s="229">
        <v>82.2</v>
      </c>
      <c r="LC74" s="229">
        <v>97.9</v>
      </c>
      <c r="LD74" s="229">
        <v>98.7</v>
      </c>
      <c r="LE74" s="229">
        <v>96.8</v>
      </c>
      <c r="LF74" s="229">
        <v>110.7</v>
      </c>
      <c r="LG74" s="229">
        <v>135</v>
      </c>
      <c r="LH74" s="229">
        <v>161.5</v>
      </c>
      <c r="LI74" s="229">
        <v>180.2</v>
      </c>
      <c r="LJ74" s="229">
        <v>126.2</v>
      </c>
      <c r="LK74" s="229">
        <v>121.8</v>
      </c>
      <c r="LL74" s="229">
        <v>123.3</v>
      </c>
      <c r="LM74" s="229">
        <v>190.4</v>
      </c>
      <c r="LN74" s="229">
        <v>156.1</v>
      </c>
      <c r="LO74" s="229">
        <v>185.5</v>
      </c>
      <c r="LQ74" s="229">
        <v>122.7</v>
      </c>
      <c r="LR74" s="229">
        <v>129.5</v>
      </c>
      <c r="LS74" s="229">
        <v>148.4</v>
      </c>
      <c r="LT74" s="229">
        <v>111</v>
      </c>
      <c r="LU74" s="229">
        <v>97.6</v>
      </c>
      <c r="LV74" s="229">
        <v>97.5</v>
      </c>
      <c r="LW74" s="229">
        <v>100.3</v>
      </c>
      <c r="LX74" s="229">
        <v>95.4</v>
      </c>
      <c r="LY74" s="229">
        <v>98.3</v>
      </c>
      <c r="LZ74" s="229">
        <v>112.6</v>
      </c>
      <c r="MA74" s="229">
        <v>99.9</v>
      </c>
      <c r="MB74" s="229">
        <v>119.4</v>
      </c>
      <c r="MC74" s="229">
        <v>118</v>
      </c>
      <c r="MD74" s="229">
        <v>107</v>
      </c>
      <c r="ME74" s="229">
        <v>106</v>
      </c>
      <c r="MF74" s="229">
        <v>106.4</v>
      </c>
      <c r="MG74" s="229">
        <v>106.1</v>
      </c>
      <c r="MH74" s="229">
        <v>106.5</v>
      </c>
      <c r="MI74" s="229">
        <v>102.9</v>
      </c>
      <c r="MJ74" s="229">
        <v>106.8</v>
      </c>
      <c r="MK74" s="229">
        <v>97.7</v>
      </c>
      <c r="ML74" s="229">
        <v>97.7</v>
      </c>
      <c r="MM74" s="229">
        <v>97.7</v>
      </c>
      <c r="MN74" s="229">
        <v>97.5</v>
      </c>
      <c r="MO74" s="229">
        <v>99.5</v>
      </c>
      <c r="MP74" s="229">
        <v>98.9</v>
      </c>
      <c r="MQ74" s="229">
        <v>93</v>
      </c>
      <c r="MR74" s="229">
        <v>96.8</v>
      </c>
      <c r="MS74" s="229">
        <v>99.6</v>
      </c>
      <c r="MT74" s="229">
        <v>96.5</v>
      </c>
      <c r="MV74" s="229">
        <v>96.5</v>
      </c>
      <c r="MW74" s="229">
        <v>98.3</v>
      </c>
      <c r="MX74" s="229">
        <v>94.3</v>
      </c>
      <c r="MY74" s="229">
        <v>104.1</v>
      </c>
      <c r="MZ74" s="229">
        <v>87.2</v>
      </c>
      <c r="NA74" s="229">
        <v>108.8</v>
      </c>
      <c r="NC74" s="229">
        <v>102.3</v>
      </c>
      <c r="ND74" s="229">
        <v>106.1</v>
      </c>
      <c r="NE74" s="229">
        <v>116</v>
      </c>
      <c r="NF74" s="229">
        <v>99.5</v>
      </c>
      <c r="NG74" s="229">
        <v>101</v>
      </c>
      <c r="NH74" s="229">
        <v>102.5</v>
      </c>
      <c r="NI74" s="229">
        <v>100</v>
      </c>
      <c r="NJ74" s="229">
        <v>101.1</v>
      </c>
      <c r="NK74" s="229">
        <v>106.7</v>
      </c>
      <c r="NL74" s="229">
        <v>91.8</v>
      </c>
      <c r="NM74" s="229">
        <v>91.6</v>
      </c>
      <c r="NN74" s="229">
        <v>110.1</v>
      </c>
      <c r="NO74" s="229">
        <v>111.5</v>
      </c>
      <c r="NP74" s="229">
        <v>104.8</v>
      </c>
      <c r="NQ74" s="229">
        <v>104</v>
      </c>
      <c r="NR74" s="229">
        <v>99</v>
      </c>
      <c r="NS74" s="229">
        <v>96.8</v>
      </c>
      <c r="NT74" s="229">
        <v>96.8</v>
      </c>
      <c r="NU74" s="229">
        <v>98.9</v>
      </c>
      <c r="NV74" s="229">
        <v>96.5</v>
      </c>
      <c r="NW74" s="229">
        <v>113.6</v>
      </c>
      <c r="NX74" s="229">
        <v>100</v>
      </c>
      <c r="NY74" s="229">
        <v>100</v>
      </c>
      <c r="NZ74" s="229">
        <v>95.8</v>
      </c>
      <c r="OA74" s="229">
        <v>95.4</v>
      </c>
      <c r="OB74" s="229">
        <v>100.8</v>
      </c>
      <c r="OC74" s="229">
        <v>101.4</v>
      </c>
      <c r="OD74" s="229">
        <v>98.8</v>
      </c>
      <c r="OE74" s="229">
        <v>95</v>
      </c>
      <c r="OF74" s="229">
        <v>95.6</v>
      </c>
      <c r="OG74" s="229">
        <v>85.3</v>
      </c>
      <c r="OI74" s="229">
        <v>97.8</v>
      </c>
      <c r="OK74" s="229">
        <v>102.4</v>
      </c>
      <c r="OL74" s="229">
        <v>85.7</v>
      </c>
      <c r="OM74" s="229">
        <v>98.6</v>
      </c>
      <c r="ON74" s="229">
        <v>99.6</v>
      </c>
      <c r="OO74" s="229">
        <v>101.4</v>
      </c>
      <c r="OP74" s="229">
        <v>94</v>
      </c>
      <c r="OQ74" s="229">
        <v>93.4</v>
      </c>
      <c r="OR74" s="229">
        <v>74.2</v>
      </c>
      <c r="OT74" s="229">
        <v>97.2</v>
      </c>
      <c r="OV74" s="229">
        <v>72.099999999999994</v>
      </c>
      <c r="OW74" s="229">
        <v>101.3</v>
      </c>
      <c r="OX74" s="229">
        <v>101.3</v>
      </c>
      <c r="OY74" s="229">
        <v>73</v>
      </c>
      <c r="OZ74" s="229">
        <v>95.9</v>
      </c>
      <c r="PA74" s="229">
        <v>95</v>
      </c>
      <c r="PB74" s="229">
        <v>104.3</v>
      </c>
      <c r="PC74" s="229">
        <v>105.4</v>
      </c>
      <c r="PD74" s="229">
        <v>95.8</v>
      </c>
      <c r="PE74" s="229">
        <v>100</v>
      </c>
      <c r="PF74" s="229">
        <v>130</v>
      </c>
      <c r="PG74" s="229">
        <v>77.8</v>
      </c>
      <c r="PH74" s="229">
        <v>100.1</v>
      </c>
      <c r="PI74" s="229">
        <v>94.5</v>
      </c>
      <c r="PJ74" s="229">
        <v>91.2</v>
      </c>
      <c r="PK74" s="229">
        <v>90.4</v>
      </c>
      <c r="PL74" s="229">
        <v>103.3</v>
      </c>
      <c r="PM74" s="229">
        <v>86.4</v>
      </c>
      <c r="PN74" s="229">
        <v>94.4</v>
      </c>
      <c r="PO74" s="229">
        <v>80.400000000000006</v>
      </c>
      <c r="PP74" s="229">
        <v>95.2</v>
      </c>
      <c r="PQ74" s="229">
        <v>91.6</v>
      </c>
      <c r="PR74" s="229">
        <v>92.4</v>
      </c>
      <c r="PS74" s="229">
        <v>81</v>
      </c>
      <c r="PT74" s="229">
        <v>102.2</v>
      </c>
      <c r="PU74" s="229">
        <v>80.5</v>
      </c>
      <c r="PV74" s="229">
        <v>103.6</v>
      </c>
      <c r="PW74" s="229">
        <v>70.7</v>
      </c>
      <c r="PX74" s="229">
        <v>92.1</v>
      </c>
      <c r="PY74" s="229">
        <v>103.3</v>
      </c>
      <c r="PZ74" s="229">
        <v>81</v>
      </c>
      <c r="QA74" s="229">
        <v>102.1</v>
      </c>
      <c r="QB74" s="229">
        <v>102.7</v>
      </c>
      <c r="QC74" s="229">
        <v>101.5</v>
      </c>
      <c r="QD74" s="229">
        <v>100.6</v>
      </c>
      <c r="QE74" s="229">
        <v>107.1</v>
      </c>
      <c r="QF74" s="229">
        <v>101.4</v>
      </c>
      <c r="QG74" s="229">
        <v>101.4</v>
      </c>
      <c r="QH74" s="229">
        <v>99.5</v>
      </c>
      <c r="QI74" s="229">
        <v>107.1</v>
      </c>
      <c r="QJ74" s="229">
        <v>104</v>
      </c>
      <c r="QK74" s="229">
        <v>104</v>
      </c>
      <c r="QL74" s="229">
        <v>95.9</v>
      </c>
      <c r="QM74" s="229">
        <v>99.7</v>
      </c>
      <c r="QN74" s="229">
        <v>93.1</v>
      </c>
      <c r="QO74" s="229">
        <v>100.7</v>
      </c>
      <c r="QP74" s="229">
        <v>103.6</v>
      </c>
      <c r="QQ74" s="229">
        <v>100.2</v>
      </c>
      <c r="QS74" s="229">
        <v>103.4</v>
      </c>
      <c r="QT74" s="229">
        <v>106.6</v>
      </c>
      <c r="QU74" s="229">
        <v>105.5</v>
      </c>
      <c r="QV74" s="229">
        <v>101.5</v>
      </c>
      <c r="QW74" s="229">
        <v>102.8</v>
      </c>
      <c r="QX74" s="229">
        <v>103.7</v>
      </c>
      <c r="QY74" s="229">
        <v>102.2</v>
      </c>
      <c r="QZ74" s="229">
        <v>99.7</v>
      </c>
      <c r="RA74" s="229">
        <v>95.2</v>
      </c>
      <c r="RB74" s="229">
        <v>95.6</v>
      </c>
      <c r="RC74" s="229">
        <v>95.2</v>
      </c>
      <c r="RD74" s="229">
        <v>94.3</v>
      </c>
      <c r="RE74" s="229">
        <v>93.6</v>
      </c>
      <c r="RF74" s="229">
        <v>101.2</v>
      </c>
      <c r="RG74" s="229">
        <v>105.7</v>
      </c>
      <c r="RH74" s="229">
        <v>105</v>
      </c>
      <c r="RI74" s="229">
        <v>108.4</v>
      </c>
      <c r="RJ74" s="229">
        <v>104.5</v>
      </c>
      <c r="RK74" s="229">
        <v>101.1</v>
      </c>
      <c r="RL74" s="229">
        <v>117.4</v>
      </c>
      <c r="RM74" s="229">
        <v>101</v>
      </c>
      <c r="RN74" s="229">
        <v>104.1</v>
      </c>
      <c r="RO74" s="229">
        <v>102</v>
      </c>
      <c r="RP74" s="229">
        <v>110.6</v>
      </c>
      <c r="RQ74" s="229">
        <v>107.5</v>
      </c>
      <c r="RR74" s="229">
        <v>105</v>
      </c>
      <c r="RS74" s="229">
        <v>101.3</v>
      </c>
      <c r="RT74" s="229">
        <v>107.8</v>
      </c>
      <c r="RU74" s="229">
        <v>110.6</v>
      </c>
      <c r="RW74" s="229">
        <v>102.2</v>
      </c>
      <c r="RX74" s="229">
        <v>110.4</v>
      </c>
      <c r="RY74" s="229">
        <v>116.8</v>
      </c>
      <c r="RZ74" s="229">
        <v>109.4</v>
      </c>
      <c r="SA74" s="229">
        <v>100.1</v>
      </c>
      <c r="SB74" s="229">
        <v>113.9</v>
      </c>
      <c r="SC74" s="229">
        <v>100.2</v>
      </c>
      <c r="SD74" s="229">
        <v>103.5</v>
      </c>
      <c r="SE74" s="229">
        <v>96.9</v>
      </c>
      <c r="SF74" s="229">
        <v>100.2</v>
      </c>
      <c r="SG74" s="229">
        <v>75.400000000000006</v>
      </c>
      <c r="SH74" s="229">
        <v>99.6</v>
      </c>
      <c r="SI74" s="229">
        <v>97</v>
      </c>
      <c r="SK74" s="229">
        <v>102.7</v>
      </c>
      <c r="SL74" s="229">
        <v>102.5</v>
      </c>
      <c r="SM74" s="229">
        <v>101.6</v>
      </c>
      <c r="SN74" s="229">
        <v>100</v>
      </c>
      <c r="SO74" s="229">
        <v>104.7</v>
      </c>
      <c r="SP74" s="229">
        <v>102.6</v>
      </c>
      <c r="SQ74" s="229">
        <v>100</v>
      </c>
      <c r="SR74" s="229">
        <v>100</v>
      </c>
      <c r="SS74" s="229">
        <v>99.6</v>
      </c>
      <c r="ST74" s="229">
        <v>99.6</v>
      </c>
      <c r="SU74" s="229">
        <v>99.5</v>
      </c>
      <c r="SV74" s="229">
        <v>99.5</v>
      </c>
      <c r="SW74" s="229">
        <v>99.1</v>
      </c>
      <c r="SY74" s="229">
        <v>93.8</v>
      </c>
      <c r="SZ74" s="229">
        <v>112.9</v>
      </c>
      <c r="TA74" s="229">
        <v>110.4</v>
      </c>
      <c r="TB74" s="229">
        <v>112.9</v>
      </c>
      <c r="TC74" s="229">
        <v>101.4</v>
      </c>
      <c r="TD74" s="229">
        <v>100.5</v>
      </c>
      <c r="TE74" s="229">
        <v>101.1</v>
      </c>
      <c r="TF74" s="229">
        <v>99.4</v>
      </c>
      <c r="TG74" s="229">
        <v>101.7</v>
      </c>
      <c r="TH74" s="229">
        <v>102.3</v>
      </c>
      <c r="TI74" s="229">
        <v>98.6</v>
      </c>
      <c r="TJ74" s="229">
        <v>101.7</v>
      </c>
      <c r="TK74" s="229">
        <v>100.2</v>
      </c>
      <c r="TL74" s="229">
        <v>87.4</v>
      </c>
      <c r="TM74" s="229">
        <v>87.4</v>
      </c>
      <c r="TN74" s="229">
        <v>100.4</v>
      </c>
      <c r="TO74" s="229">
        <v>96.3</v>
      </c>
      <c r="TP74" s="229">
        <v>87.6</v>
      </c>
      <c r="TQ74" s="229">
        <v>73.3</v>
      </c>
      <c r="TR74" s="229">
        <v>90.5</v>
      </c>
      <c r="TS74" s="229">
        <v>137.19999999999999</v>
      </c>
      <c r="TU74" s="229">
        <v>101.7</v>
      </c>
      <c r="TV74" s="229">
        <v>97.2</v>
      </c>
      <c r="TW74" s="229">
        <v>92.2</v>
      </c>
      <c r="TX74" s="229">
        <v>101.7</v>
      </c>
      <c r="TY74" s="229">
        <v>103.2</v>
      </c>
      <c r="TZ74" s="229">
        <v>86.2</v>
      </c>
      <c r="UA74" s="229">
        <v>106.4</v>
      </c>
      <c r="UC74" s="229">
        <v>131.5</v>
      </c>
      <c r="UD74" s="229">
        <v>102.9</v>
      </c>
      <c r="UE74" s="229">
        <v>107.8</v>
      </c>
      <c r="UF74" s="229">
        <v>100</v>
      </c>
      <c r="UG74" s="229">
        <v>100</v>
      </c>
      <c r="UH74" s="229">
        <v>99.8</v>
      </c>
      <c r="UI74" s="229">
        <v>113.1</v>
      </c>
      <c r="UJ74" s="229">
        <v>106.8</v>
      </c>
      <c r="UK74" s="229">
        <v>151.19999999999999</v>
      </c>
      <c r="UL74" s="229">
        <v>107.3</v>
      </c>
      <c r="UM74" s="229">
        <v>107.6</v>
      </c>
      <c r="UN74" s="229">
        <v>111.7</v>
      </c>
      <c r="UO74" s="229">
        <v>96.6</v>
      </c>
      <c r="UP74" s="229">
        <v>98.8</v>
      </c>
      <c r="UQ74" s="229">
        <v>96.6</v>
      </c>
      <c r="UR74" s="229">
        <v>367.4</v>
      </c>
      <c r="US74" s="229">
        <v>120.2</v>
      </c>
      <c r="UT74" s="229">
        <v>99.9</v>
      </c>
      <c r="UU74" s="229">
        <v>97.8</v>
      </c>
      <c r="UV74" s="229">
        <v>98.2</v>
      </c>
      <c r="UW74" s="229">
        <v>98.7</v>
      </c>
      <c r="UX74" s="229">
        <v>95.7</v>
      </c>
      <c r="UY74" s="229">
        <v>92</v>
      </c>
      <c r="UZ74" s="229">
        <v>91.1</v>
      </c>
      <c r="VA74" s="229">
        <v>100.4</v>
      </c>
      <c r="VB74" s="229">
        <v>85.3</v>
      </c>
      <c r="VC74" s="229">
        <v>97.4</v>
      </c>
      <c r="VD74" s="229">
        <v>96.2</v>
      </c>
      <c r="VE74" s="229">
        <v>99.6</v>
      </c>
      <c r="VF74" s="229">
        <v>95.5</v>
      </c>
      <c r="VG74" s="229">
        <v>109.5</v>
      </c>
      <c r="VH74" s="229">
        <v>280</v>
      </c>
      <c r="VI74" s="229">
        <v>418.3</v>
      </c>
      <c r="VJ74" s="229">
        <v>183.1</v>
      </c>
      <c r="VL74" s="229">
        <v>320.8</v>
      </c>
      <c r="VM74" s="229">
        <v>441.7</v>
      </c>
      <c r="VN74" s="229">
        <v>768.8</v>
      </c>
      <c r="VO74" s="229">
        <v>253.3</v>
      </c>
      <c r="VP74" s="229">
        <v>565.29999999999995</v>
      </c>
      <c r="VQ74" s="229">
        <v>286.3</v>
      </c>
      <c r="VR74" s="229">
        <v>92</v>
      </c>
      <c r="VS74" s="229">
        <v>95.3</v>
      </c>
      <c r="VT74" s="229">
        <v>103.8</v>
      </c>
      <c r="VU74" s="229">
        <v>96.6</v>
      </c>
      <c r="VV74" s="229">
        <v>101.7</v>
      </c>
      <c r="VW74" s="229">
        <v>103.2</v>
      </c>
      <c r="VX74" s="229">
        <v>91.1</v>
      </c>
      <c r="VY74" s="229">
        <v>99.3</v>
      </c>
      <c r="VZ74" s="229">
        <v>94.8</v>
      </c>
      <c r="WA74" s="229">
        <v>98.9</v>
      </c>
      <c r="WB74" s="229">
        <v>104.6</v>
      </c>
      <c r="WC74" s="229">
        <v>138.69999999999999</v>
      </c>
      <c r="WD74" s="229">
        <v>96.2</v>
      </c>
      <c r="WE74" s="229">
        <v>106.8</v>
      </c>
      <c r="WF74" s="229">
        <v>92.4</v>
      </c>
      <c r="WG74" s="229">
        <v>102.9</v>
      </c>
      <c r="WH74" s="229">
        <v>111.5</v>
      </c>
      <c r="WI74" s="229">
        <v>113</v>
      </c>
      <c r="WJ74" s="229">
        <v>154.5</v>
      </c>
      <c r="WM74" s="229">
        <v>102.6</v>
      </c>
      <c r="WN74" s="229">
        <v>107.2</v>
      </c>
      <c r="WO74" s="229">
        <v>97</v>
      </c>
      <c r="WP74" s="229">
        <v>97.2</v>
      </c>
      <c r="WQ74" s="229">
        <v>97.2</v>
      </c>
      <c r="WR74" s="229">
        <v>100.3</v>
      </c>
      <c r="WS74" s="229">
        <v>91.2</v>
      </c>
      <c r="WT74" s="229">
        <v>105.4</v>
      </c>
      <c r="WU74" s="229">
        <v>146.69999999999999</v>
      </c>
      <c r="WW74" s="229">
        <v>105.7</v>
      </c>
      <c r="WX74" s="229">
        <v>103.7</v>
      </c>
      <c r="WY74" s="229">
        <v>114.5</v>
      </c>
      <c r="WZ74" s="229">
        <v>102.5</v>
      </c>
      <c r="XA74" s="229">
        <v>91.2</v>
      </c>
      <c r="XB74" s="229">
        <v>110.9</v>
      </c>
      <c r="XD74" s="229">
        <v>95.4</v>
      </c>
      <c r="XE74" s="229">
        <v>100.1</v>
      </c>
      <c r="XF74" s="229">
        <v>99</v>
      </c>
      <c r="XG74" s="229">
        <v>99.8</v>
      </c>
      <c r="XH74" s="229">
        <v>99.8</v>
      </c>
      <c r="XI74" s="229">
        <v>99.5</v>
      </c>
      <c r="XJ74" s="229">
        <v>100</v>
      </c>
      <c r="XK74" s="229">
        <v>95.4</v>
      </c>
      <c r="XM74" s="229">
        <v>95.9</v>
      </c>
      <c r="XN74" s="229">
        <v>98.7</v>
      </c>
      <c r="XO74" s="229">
        <v>97</v>
      </c>
      <c r="XP74" s="229">
        <v>98.9</v>
      </c>
      <c r="XQ74" s="229">
        <v>99</v>
      </c>
      <c r="XR74" s="229">
        <v>102.8</v>
      </c>
      <c r="XS74" s="229">
        <v>110</v>
      </c>
      <c r="XT74" s="229">
        <v>110</v>
      </c>
      <c r="XU74" s="229">
        <v>121.6</v>
      </c>
      <c r="XV74" s="229">
        <v>121.6</v>
      </c>
      <c r="XW74" s="229">
        <v>97.5</v>
      </c>
      <c r="XX74" s="229">
        <v>97.3</v>
      </c>
      <c r="XY74" s="229">
        <v>97.8</v>
      </c>
      <c r="XZ74" s="229">
        <v>99</v>
      </c>
      <c r="YA74" s="229">
        <v>96.4</v>
      </c>
      <c r="YB74" s="229">
        <v>96.3</v>
      </c>
      <c r="YC74" s="229">
        <v>94.9</v>
      </c>
      <c r="YD74" s="229">
        <v>100.1</v>
      </c>
      <c r="YE74" s="229">
        <v>99.6</v>
      </c>
      <c r="YF74" s="229">
        <v>99.6</v>
      </c>
      <c r="YG74" s="229">
        <v>100</v>
      </c>
      <c r="YH74" s="229">
        <v>99</v>
      </c>
      <c r="YI74" s="229">
        <v>100</v>
      </c>
      <c r="YJ74" s="229">
        <v>99</v>
      </c>
      <c r="YK74" s="229">
        <v>100.2</v>
      </c>
      <c r="YM74" s="229">
        <v>97.7</v>
      </c>
      <c r="YN74" s="229">
        <v>96</v>
      </c>
      <c r="YO74" s="229">
        <v>99.8</v>
      </c>
      <c r="YP74" s="229">
        <v>101.2</v>
      </c>
      <c r="YQ74" s="229">
        <v>98.1</v>
      </c>
      <c r="YR74" s="229">
        <v>97</v>
      </c>
      <c r="YS74" s="229">
        <v>93.1</v>
      </c>
      <c r="YT74" s="229">
        <v>99.2</v>
      </c>
      <c r="YU74" s="229">
        <v>99.7</v>
      </c>
      <c r="YV74" s="229">
        <v>94.7</v>
      </c>
      <c r="YW74" s="229">
        <v>100</v>
      </c>
      <c r="YX74" s="229">
        <v>99.9</v>
      </c>
      <c r="YY74" s="229">
        <v>100.7</v>
      </c>
      <c r="YZ74" s="229">
        <v>96.8</v>
      </c>
      <c r="ZA74" s="229">
        <v>131.4</v>
      </c>
      <c r="ZB74" s="229">
        <v>99.6</v>
      </c>
      <c r="ZD74" s="229">
        <v>101.5</v>
      </c>
      <c r="ZF74" s="229">
        <v>97</v>
      </c>
      <c r="ZG74" s="229">
        <v>100.5</v>
      </c>
      <c r="ZH74" s="229">
        <v>111.8</v>
      </c>
      <c r="ZI74" s="229">
        <v>100.3</v>
      </c>
      <c r="ZJ74" s="229">
        <v>99.3</v>
      </c>
      <c r="ZK74" s="229">
        <v>98.7</v>
      </c>
      <c r="ZL74" s="229">
        <v>98.7</v>
      </c>
      <c r="ZM74" s="229">
        <v>100.3</v>
      </c>
      <c r="ZN74" s="229">
        <v>103.8</v>
      </c>
      <c r="ZO74" s="229">
        <v>126.8</v>
      </c>
      <c r="ZP74" s="229">
        <v>143</v>
      </c>
      <c r="ZQ74" s="229">
        <v>111.4</v>
      </c>
      <c r="ZR74" s="229">
        <v>104.3</v>
      </c>
      <c r="ZS74" s="229">
        <v>106.2</v>
      </c>
      <c r="ZT74" s="229">
        <v>116.6</v>
      </c>
      <c r="ZV74" s="229">
        <v>98.2</v>
      </c>
      <c r="ZW74" s="229">
        <v>95</v>
      </c>
      <c r="ZX74" s="229">
        <v>111.4</v>
      </c>
      <c r="ZY74" s="229">
        <v>101.9</v>
      </c>
      <c r="ZZ74" s="229">
        <v>102.6</v>
      </c>
      <c r="AAA74" s="229">
        <v>101.9</v>
      </c>
      <c r="AAB74" s="229">
        <v>101.2</v>
      </c>
      <c r="AAC74" s="229">
        <v>103.3</v>
      </c>
      <c r="AAD74" s="229">
        <v>101.4</v>
      </c>
      <c r="AAE74" s="229">
        <v>101.5</v>
      </c>
      <c r="AAF74" s="229">
        <v>102.3</v>
      </c>
      <c r="AAG74" s="229">
        <v>100.9</v>
      </c>
      <c r="AAH74" s="229">
        <v>101.6</v>
      </c>
      <c r="AAI74" s="229">
        <v>95.5</v>
      </c>
      <c r="AAJ74" s="229">
        <v>100.4</v>
      </c>
      <c r="AAK74" s="229">
        <v>109.8</v>
      </c>
      <c r="AAL74" s="229">
        <v>93</v>
      </c>
      <c r="AAM74" s="229">
        <v>96.1</v>
      </c>
      <c r="AAN74" s="229">
        <v>102</v>
      </c>
      <c r="AAO74" s="229">
        <v>90.2</v>
      </c>
      <c r="AAP74" s="229">
        <v>87.6</v>
      </c>
      <c r="AAQ74" s="229">
        <v>111.2</v>
      </c>
      <c r="AAR74" s="229">
        <v>83.5</v>
      </c>
      <c r="AAS74" s="229">
        <v>68.5</v>
      </c>
      <c r="AAT74" s="229">
        <v>99.4</v>
      </c>
      <c r="AAU74" s="229">
        <v>101.9</v>
      </c>
      <c r="AAV74" s="229">
        <v>102.8</v>
      </c>
      <c r="AAW74" s="229">
        <v>101</v>
      </c>
      <c r="AAX74" s="229">
        <v>83.5</v>
      </c>
      <c r="AAY74" s="229">
        <v>83.3</v>
      </c>
      <c r="AAZ74" s="229">
        <v>84.2</v>
      </c>
      <c r="ABA74" s="229">
        <v>96.8</v>
      </c>
      <c r="ABB74" s="229">
        <v>95.9</v>
      </c>
      <c r="ABC74" s="229">
        <v>101.3</v>
      </c>
      <c r="ABD74" s="229">
        <v>86.9</v>
      </c>
      <c r="ABE74" s="229">
        <v>93.7</v>
      </c>
      <c r="ABF74" s="229">
        <v>100</v>
      </c>
      <c r="ABG74" s="229">
        <v>93.7</v>
      </c>
      <c r="ABH74" s="229">
        <v>101.9</v>
      </c>
      <c r="ABI74" s="229">
        <v>89.5</v>
      </c>
      <c r="ABJ74" s="229">
        <v>98.5</v>
      </c>
      <c r="ABK74" s="229">
        <v>79.099999999999994</v>
      </c>
      <c r="ABL74" s="229">
        <v>95.5</v>
      </c>
      <c r="ABM74" s="229">
        <v>100.7</v>
      </c>
      <c r="ABN74" s="229">
        <v>97.5</v>
      </c>
      <c r="ABO74" s="229">
        <v>100.2</v>
      </c>
      <c r="ABP74" s="229">
        <v>100</v>
      </c>
      <c r="ABQ74" s="229">
        <v>101</v>
      </c>
      <c r="ABR74" s="229">
        <v>100.7</v>
      </c>
      <c r="ABS74" s="229">
        <v>94.1</v>
      </c>
      <c r="ABT74" s="229">
        <v>102.7</v>
      </c>
      <c r="ABU74" s="229">
        <v>105.3</v>
      </c>
      <c r="ABV74" s="229">
        <v>109.1</v>
      </c>
      <c r="ABW74" s="229">
        <v>105.5</v>
      </c>
      <c r="ACB74" s="229">
        <v>100.3</v>
      </c>
      <c r="ACC74" s="229">
        <v>99.3</v>
      </c>
      <c r="ACD74" s="229">
        <v>93.9</v>
      </c>
      <c r="ACE74" s="229">
        <v>91.9</v>
      </c>
      <c r="ACF74" s="229">
        <v>109.9</v>
      </c>
      <c r="ACG74" s="229">
        <v>100.7</v>
      </c>
      <c r="ACH74" s="229">
        <v>97.2</v>
      </c>
      <c r="ACI74" s="229">
        <v>97.4</v>
      </c>
      <c r="ACJ74" s="229">
        <v>91.3</v>
      </c>
      <c r="ACK74" s="229">
        <v>108.6</v>
      </c>
      <c r="ACL74" s="229">
        <v>97.4</v>
      </c>
      <c r="ACM74" s="229">
        <v>98.4</v>
      </c>
      <c r="ACN74" s="229">
        <v>101.2</v>
      </c>
      <c r="ACO74" s="229">
        <v>103</v>
      </c>
      <c r="ACP74" s="229">
        <v>98.6</v>
      </c>
      <c r="ACQ74" s="229">
        <v>101.1</v>
      </c>
      <c r="ACR74" s="229">
        <v>99.9</v>
      </c>
      <c r="ACS74" s="229">
        <v>101.8</v>
      </c>
      <c r="ACT74" s="229">
        <v>199.6</v>
      </c>
      <c r="ACU74" s="229">
        <v>99.2</v>
      </c>
      <c r="ACV74" s="229">
        <v>100.6</v>
      </c>
      <c r="ACW74" s="229">
        <v>96.5</v>
      </c>
      <c r="ACX74" s="229">
        <v>101.6</v>
      </c>
      <c r="ACY74" s="229">
        <v>100.7</v>
      </c>
      <c r="ACZ74" s="229">
        <v>102</v>
      </c>
      <c r="ADA74" s="229">
        <v>99.5</v>
      </c>
      <c r="ADB74" s="229">
        <v>79.599999999999994</v>
      </c>
      <c r="ADC74" s="229">
        <v>99.5</v>
      </c>
      <c r="ADD74" s="229">
        <v>106.1</v>
      </c>
      <c r="ADE74" s="229">
        <v>110.2</v>
      </c>
      <c r="ADF74" s="229">
        <v>125.7</v>
      </c>
      <c r="ADG74" s="229">
        <v>97.9</v>
      </c>
      <c r="ADH74" s="229">
        <v>96.5</v>
      </c>
      <c r="ADI74" s="229">
        <v>100.7</v>
      </c>
      <c r="ADJ74" s="229">
        <v>100.2</v>
      </c>
      <c r="ADK74" s="229">
        <v>101.4</v>
      </c>
      <c r="ADP74" s="229">
        <v>99.9</v>
      </c>
      <c r="ADQ74" s="229">
        <v>100.5</v>
      </c>
      <c r="ADR74" s="229">
        <v>99.8</v>
      </c>
      <c r="ADS74" s="229">
        <v>100.4</v>
      </c>
      <c r="ADT74" s="229">
        <v>102.6</v>
      </c>
      <c r="ADU74" s="229">
        <v>99</v>
      </c>
      <c r="ADV74" s="229">
        <v>100.3</v>
      </c>
      <c r="ADW74" s="229">
        <v>100.3</v>
      </c>
    </row>
    <row r="75" spans="1:803">
      <c r="A75" s="229">
        <v>200509</v>
      </c>
      <c r="B75" s="229">
        <v>100.6</v>
      </c>
      <c r="C75" s="229">
        <v>96.6</v>
      </c>
      <c r="D75" s="229">
        <v>98.5</v>
      </c>
      <c r="E75" s="229">
        <v>110.1</v>
      </c>
      <c r="F75" s="229">
        <v>110.2</v>
      </c>
      <c r="G75" s="229">
        <v>112.6</v>
      </c>
      <c r="H75" s="229">
        <v>109.3</v>
      </c>
      <c r="I75" s="229">
        <v>107</v>
      </c>
      <c r="J75" s="229">
        <v>91.4</v>
      </c>
      <c r="K75" s="229">
        <v>92.2</v>
      </c>
      <c r="L75" s="229">
        <v>92.1</v>
      </c>
      <c r="M75" s="229">
        <v>89.7</v>
      </c>
      <c r="N75" s="229">
        <v>91.1</v>
      </c>
      <c r="O75" s="229">
        <v>96.1</v>
      </c>
      <c r="P75" s="229">
        <v>91</v>
      </c>
      <c r="Q75" s="229">
        <v>91.9</v>
      </c>
      <c r="R75" s="229">
        <v>86.4</v>
      </c>
      <c r="S75" s="229">
        <v>93.3</v>
      </c>
      <c r="U75" s="229">
        <v>101.7</v>
      </c>
      <c r="V75" s="229">
        <v>84.9</v>
      </c>
      <c r="W75" s="229">
        <v>107.6</v>
      </c>
      <c r="X75" s="229">
        <v>95.9</v>
      </c>
      <c r="Y75" s="229">
        <v>95.7</v>
      </c>
      <c r="Z75" s="229">
        <v>96.5</v>
      </c>
      <c r="AA75" s="229">
        <v>103.6</v>
      </c>
      <c r="AB75" s="229">
        <v>110.3</v>
      </c>
      <c r="AC75" s="229">
        <v>85</v>
      </c>
      <c r="AD75" s="229">
        <v>114.7</v>
      </c>
      <c r="AE75" s="229">
        <v>88.5</v>
      </c>
      <c r="AF75" s="229">
        <v>97.9</v>
      </c>
      <c r="AG75" s="229">
        <v>87.7</v>
      </c>
      <c r="AH75" s="229">
        <v>83.5</v>
      </c>
      <c r="AI75" s="229">
        <v>91.6</v>
      </c>
      <c r="AJ75" s="229">
        <v>98.1</v>
      </c>
      <c r="AK75" s="229">
        <v>104.4</v>
      </c>
      <c r="AL75" s="229">
        <v>106.8</v>
      </c>
      <c r="AM75" s="229">
        <v>92.3</v>
      </c>
      <c r="AO75" s="229">
        <v>107.8</v>
      </c>
      <c r="AP75" s="229">
        <v>103.5</v>
      </c>
      <c r="AQ75" s="229">
        <v>96</v>
      </c>
      <c r="AR75" s="229">
        <v>112.8</v>
      </c>
      <c r="AS75" s="229">
        <v>103</v>
      </c>
      <c r="AT75" s="229">
        <v>96.2</v>
      </c>
      <c r="AU75" s="229">
        <v>108.4</v>
      </c>
      <c r="AV75" s="229">
        <v>100.8</v>
      </c>
      <c r="AX75" s="229">
        <v>85.8</v>
      </c>
      <c r="AY75" s="229">
        <v>83.7</v>
      </c>
      <c r="AZ75" s="229">
        <v>82.5</v>
      </c>
      <c r="BA75" s="229">
        <v>89.4</v>
      </c>
      <c r="BB75" s="229">
        <v>96</v>
      </c>
      <c r="BC75" s="229">
        <v>89.4</v>
      </c>
      <c r="BD75" s="229">
        <v>99</v>
      </c>
      <c r="BE75" s="229">
        <v>94</v>
      </c>
      <c r="BF75" s="229">
        <v>95.9</v>
      </c>
      <c r="BG75" s="229">
        <v>96.2</v>
      </c>
      <c r="BH75" s="229">
        <v>96.5</v>
      </c>
      <c r="BI75" s="229">
        <v>97.1</v>
      </c>
      <c r="BJ75" s="229">
        <v>98.5</v>
      </c>
      <c r="BK75" s="229">
        <v>103.2</v>
      </c>
      <c r="BL75" s="229">
        <v>99</v>
      </c>
      <c r="BM75" s="229">
        <v>95.1</v>
      </c>
      <c r="BN75" s="229">
        <v>92.2</v>
      </c>
      <c r="BO75" s="229">
        <v>93.2</v>
      </c>
      <c r="BP75" s="229">
        <v>94.6</v>
      </c>
      <c r="BQ75" s="229">
        <v>96.8</v>
      </c>
      <c r="BR75" s="229">
        <v>93.6</v>
      </c>
      <c r="BS75" s="229">
        <v>92.5</v>
      </c>
      <c r="BU75" s="229">
        <v>95.9</v>
      </c>
      <c r="BV75" s="229">
        <v>95.7</v>
      </c>
      <c r="BW75" s="229">
        <v>95.3</v>
      </c>
      <c r="BX75" s="229">
        <v>80.5</v>
      </c>
      <c r="BY75" s="229">
        <v>99.9</v>
      </c>
      <c r="BZ75" s="229">
        <v>96.1</v>
      </c>
      <c r="CA75" s="229">
        <v>96.6</v>
      </c>
      <c r="CB75" s="229">
        <v>101.5</v>
      </c>
      <c r="CC75" s="229">
        <v>83.9</v>
      </c>
      <c r="CD75" s="229">
        <v>74.900000000000006</v>
      </c>
      <c r="CE75" s="229">
        <v>90.9</v>
      </c>
      <c r="CF75" s="229">
        <v>96.9</v>
      </c>
      <c r="CG75" s="229">
        <v>96.9</v>
      </c>
      <c r="CH75" s="229">
        <v>92.2</v>
      </c>
      <c r="CI75" s="229">
        <v>88.6</v>
      </c>
      <c r="CJ75" s="229">
        <v>68.5</v>
      </c>
      <c r="CK75" s="229">
        <v>140.30000000000001</v>
      </c>
      <c r="CL75" s="229">
        <v>99.4</v>
      </c>
      <c r="CM75" s="229">
        <v>83.7</v>
      </c>
      <c r="CN75" s="229">
        <v>90.8</v>
      </c>
      <c r="CO75" s="229">
        <v>108.4</v>
      </c>
      <c r="CP75" s="229">
        <v>108.6</v>
      </c>
      <c r="CQ75" s="229">
        <v>91.2</v>
      </c>
      <c r="CR75" s="229">
        <v>99.8</v>
      </c>
      <c r="CS75" s="229">
        <v>84.4</v>
      </c>
      <c r="CT75" s="229">
        <v>87.6</v>
      </c>
      <c r="CU75" s="229">
        <v>103</v>
      </c>
      <c r="CV75" s="229">
        <v>92.4</v>
      </c>
      <c r="CW75" s="229">
        <v>87.5</v>
      </c>
      <c r="CX75" s="229">
        <v>80.400000000000006</v>
      </c>
      <c r="CY75" s="229">
        <v>89.6</v>
      </c>
      <c r="CZ75" s="229">
        <v>81.099999999999994</v>
      </c>
      <c r="DB75" s="229">
        <v>80.2</v>
      </c>
      <c r="DC75" s="229">
        <v>82.1</v>
      </c>
      <c r="DD75" s="229">
        <v>74.2</v>
      </c>
      <c r="DE75" s="229">
        <v>87.3</v>
      </c>
      <c r="DF75" s="229">
        <v>81.900000000000006</v>
      </c>
      <c r="DG75" s="229">
        <v>85.3</v>
      </c>
      <c r="DH75" s="229">
        <v>63.5</v>
      </c>
      <c r="DI75" s="229">
        <v>103</v>
      </c>
      <c r="DJ75" s="229">
        <v>96.7</v>
      </c>
      <c r="DK75" s="229">
        <v>94</v>
      </c>
      <c r="DN75" s="229">
        <v>98.4</v>
      </c>
      <c r="DO75" s="229">
        <v>92.2</v>
      </c>
      <c r="DP75" s="229">
        <v>102</v>
      </c>
      <c r="DQ75" s="229">
        <v>85.8</v>
      </c>
      <c r="DR75" s="229">
        <v>101.4</v>
      </c>
      <c r="DS75" s="229">
        <v>82.3</v>
      </c>
      <c r="DT75" s="229">
        <v>94.1</v>
      </c>
      <c r="DU75" s="229">
        <v>73.7</v>
      </c>
      <c r="DV75" s="229">
        <v>101.9</v>
      </c>
      <c r="DW75" s="229">
        <v>97.6</v>
      </c>
      <c r="DX75" s="229">
        <v>95</v>
      </c>
      <c r="DY75" s="229">
        <v>117.7</v>
      </c>
      <c r="DZ75" s="229">
        <v>99.9</v>
      </c>
      <c r="EA75" s="229">
        <v>96.9</v>
      </c>
      <c r="EB75" s="229">
        <v>102.8</v>
      </c>
      <c r="EC75" s="229">
        <v>98.7</v>
      </c>
      <c r="ED75" s="229">
        <v>103.4</v>
      </c>
      <c r="EE75" s="229">
        <v>104.9</v>
      </c>
      <c r="EF75" s="229">
        <v>96</v>
      </c>
      <c r="EG75" s="229">
        <v>87.7</v>
      </c>
      <c r="EH75" s="229">
        <v>93.9</v>
      </c>
      <c r="EI75" s="229">
        <v>93.3</v>
      </c>
      <c r="EJ75" s="229">
        <v>93.7</v>
      </c>
      <c r="EL75" s="229">
        <v>183.9</v>
      </c>
      <c r="EM75" s="229">
        <v>108</v>
      </c>
      <c r="EN75" s="229">
        <v>104.4</v>
      </c>
      <c r="EO75" s="229">
        <v>92</v>
      </c>
      <c r="EQ75" s="229">
        <v>67.8</v>
      </c>
      <c r="ER75" s="229">
        <v>74.599999999999994</v>
      </c>
      <c r="ES75" s="229">
        <v>77.7</v>
      </c>
      <c r="EU75" s="229">
        <v>83.7</v>
      </c>
      <c r="EY75" s="229">
        <v>90.9</v>
      </c>
      <c r="EZ75" s="229">
        <v>100.8</v>
      </c>
      <c r="FB75" s="229">
        <v>106.5</v>
      </c>
      <c r="FC75" s="229">
        <v>106.5</v>
      </c>
      <c r="FD75" s="229">
        <v>98.6</v>
      </c>
      <c r="FE75" s="229">
        <v>96.4</v>
      </c>
      <c r="FF75" s="229">
        <v>107.2</v>
      </c>
      <c r="FG75" s="229">
        <v>66.7</v>
      </c>
      <c r="FH75" s="229">
        <v>98.8</v>
      </c>
      <c r="FI75" s="229">
        <v>101.4</v>
      </c>
      <c r="FJ75" s="229">
        <v>97.1</v>
      </c>
      <c r="FK75" s="229">
        <v>96.7</v>
      </c>
      <c r="FL75" s="229">
        <v>88.8</v>
      </c>
      <c r="FM75" s="229">
        <v>93.5</v>
      </c>
      <c r="FN75" s="229">
        <v>111.8</v>
      </c>
      <c r="FO75" s="229">
        <v>120.7</v>
      </c>
      <c r="FP75" s="229">
        <v>97.2</v>
      </c>
      <c r="FR75" s="229">
        <v>100.4</v>
      </c>
      <c r="FS75" s="229">
        <v>95.5</v>
      </c>
      <c r="FT75" s="229">
        <v>80.8</v>
      </c>
      <c r="FU75" s="229">
        <v>118</v>
      </c>
      <c r="FV75" s="229">
        <v>102.7</v>
      </c>
      <c r="FW75" s="229">
        <v>107.3</v>
      </c>
      <c r="FX75" s="229">
        <v>103.8</v>
      </c>
      <c r="FZ75" s="229">
        <v>92.5</v>
      </c>
      <c r="GA75" s="229">
        <v>92.8</v>
      </c>
      <c r="GB75" s="229">
        <v>93.4</v>
      </c>
      <c r="GC75" s="229">
        <v>94.9</v>
      </c>
      <c r="GD75" s="229">
        <v>93.9</v>
      </c>
      <c r="GE75" s="229">
        <v>90.9</v>
      </c>
      <c r="GF75" s="229">
        <v>104.5</v>
      </c>
      <c r="GG75" s="229">
        <v>97.8</v>
      </c>
      <c r="GH75" s="229">
        <v>95.4</v>
      </c>
      <c r="GI75" s="229">
        <v>97.5</v>
      </c>
      <c r="GJ75" s="229">
        <v>98.1</v>
      </c>
      <c r="GK75" s="229">
        <v>89</v>
      </c>
      <c r="GL75" s="229">
        <v>75.3</v>
      </c>
      <c r="GM75" s="229">
        <v>82.9</v>
      </c>
      <c r="GN75" s="229">
        <v>97.2</v>
      </c>
      <c r="GO75" s="229">
        <v>86.5</v>
      </c>
      <c r="GP75" s="229">
        <v>100.4</v>
      </c>
      <c r="GQ75" s="229">
        <v>96.5</v>
      </c>
      <c r="GR75" s="229">
        <v>99.8</v>
      </c>
      <c r="GS75" s="229">
        <v>100.6</v>
      </c>
      <c r="GT75" s="229">
        <v>97.9</v>
      </c>
      <c r="GU75" s="229">
        <v>105.5</v>
      </c>
      <c r="GV75" s="229">
        <v>94.8</v>
      </c>
      <c r="GW75" s="229">
        <v>102.4</v>
      </c>
      <c r="GX75" s="229">
        <v>105</v>
      </c>
      <c r="GY75" s="229">
        <v>94.4</v>
      </c>
      <c r="GZ75" s="229">
        <v>82.4</v>
      </c>
      <c r="HA75" s="229">
        <v>95.8</v>
      </c>
      <c r="HB75" s="229">
        <v>99.4</v>
      </c>
      <c r="HC75" s="229">
        <v>99.3</v>
      </c>
      <c r="HD75" s="229">
        <v>96.9</v>
      </c>
      <c r="HE75" s="229">
        <v>92.2</v>
      </c>
      <c r="HG75" s="229">
        <v>82.7</v>
      </c>
      <c r="HH75" s="229">
        <v>87.7</v>
      </c>
      <c r="HI75" s="229">
        <v>109.2</v>
      </c>
      <c r="HJ75" s="229">
        <v>120.6</v>
      </c>
      <c r="HK75" s="229">
        <v>89.7</v>
      </c>
      <c r="HN75" s="229">
        <v>108</v>
      </c>
      <c r="HO75" s="229">
        <v>104.5</v>
      </c>
      <c r="HP75" s="229">
        <v>101</v>
      </c>
      <c r="HQ75" s="229">
        <v>100</v>
      </c>
      <c r="HR75" s="229">
        <v>110.9</v>
      </c>
      <c r="HS75" s="229">
        <v>108.8</v>
      </c>
      <c r="HT75" s="229">
        <v>106.6</v>
      </c>
      <c r="HU75" s="229">
        <v>103.1</v>
      </c>
      <c r="HV75" s="229">
        <v>113.1</v>
      </c>
      <c r="HW75" s="229">
        <v>109.5</v>
      </c>
      <c r="HX75" s="229">
        <v>104.8</v>
      </c>
      <c r="HY75" s="229">
        <v>113.3</v>
      </c>
      <c r="HZ75" s="229">
        <v>100.2</v>
      </c>
      <c r="IA75" s="229">
        <v>113</v>
      </c>
      <c r="IB75" s="229">
        <v>107</v>
      </c>
      <c r="IC75" s="229">
        <v>99.8</v>
      </c>
      <c r="ID75" s="229">
        <v>133.80000000000001</v>
      </c>
      <c r="IE75" s="229">
        <v>108.6</v>
      </c>
      <c r="IF75" s="229">
        <v>102.2</v>
      </c>
      <c r="IG75" s="229">
        <v>109.8</v>
      </c>
      <c r="IH75" s="229">
        <v>96.1</v>
      </c>
      <c r="II75" s="229">
        <v>102.9</v>
      </c>
      <c r="IJ75" s="229">
        <v>101.7</v>
      </c>
      <c r="IK75" s="229">
        <v>105.2</v>
      </c>
      <c r="IL75" s="229">
        <v>105.4</v>
      </c>
      <c r="IM75" s="229">
        <v>94.6</v>
      </c>
      <c r="IN75" s="229">
        <v>99.7</v>
      </c>
      <c r="IP75" s="229">
        <v>96.6</v>
      </c>
      <c r="IQ75" s="229">
        <v>96.6</v>
      </c>
      <c r="IR75" s="229">
        <v>95.1</v>
      </c>
      <c r="IS75" s="229">
        <v>96.1</v>
      </c>
      <c r="IU75" s="229">
        <v>97.8</v>
      </c>
      <c r="IV75" s="229">
        <v>87.4</v>
      </c>
      <c r="IW75" s="229">
        <v>96.1</v>
      </c>
      <c r="IX75" s="229">
        <v>96.9</v>
      </c>
      <c r="IY75" s="229">
        <v>96.9</v>
      </c>
      <c r="IZ75" s="229">
        <v>97</v>
      </c>
      <c r="JA75" s="229">
        <v>102.4</v>
      </c>
      <c r="JB75" s="229">
        <v>99</v>
      </c>
      <c r="JD75" s="229">
        <v>98</v>
      </c>
      <c r="JE75" s="229">
        <v>99.2</v>
      </c>
      <c r="JF75" s="229">
        <v>96.8</v>
      </c>
      <c r="JG75" s="229">
        <v>100.2</v>
      </c>
      <c r="JH75" s="229">
        <v>94.5</v>
      </c>
      <c r="JI75" s="229">
        <v>97.3</v>
      </c>
      <c r="JJ75" s="229">
        <v>98.8</v>
      </c>
      <c r="JK75" s="229">
        <v>89.1</v>
      </c>
      <c r="JL75" s="229">
        <v>97</v>
      </c>
      <c r="JM75" s="229">
        <v>98</v>
      </c>
      <c r="JN75" s="229">
        <v>95.2</v>
      </c>
      <c r="JO75" s="229">
        <v>95.2</v>
      </c>
      <c r="JP75" s="229">
        <v>95.3</v>
      </c>
      <c r="JQ75" s="229">
        <v>95.2</v>
      </c>
      <c r="JR75" s="229">
        <v>100.6</v>
      </c>
      <c r="JS75" s="229">
        <v>100.9</v>
      </c>
      <c r="JT75" s="229">
        <v>101.7</v>
      </c>
      <c r="JU75" s="229">
        <v>101.7</v>
      </c>
      <c r="JV75" s="229">
        <v>98.5</v>
      </c>
      <c r="JW75" s="229">
        <v>98.2</v>
      </c>
      <c r="JX75" s="229">
        <v>98.9</v>
      </c>
      <c r="JY75" s="229">
        <v>100.8</v>
      </c>
      <c r="JZ75" s="229">
        <v>100.8</v>
      </c>
      <c r="KA75" s="229">
        <v>99</v>
      </c>
      <c r="KB75" s="229">
        <v>98.5</v>
      </c>
      <c r="KC75" s="229">
        <v>93.1</v>
      </c>
      <c r="KD75" s="229">
        <v>119.5</v>
      </c>
      <c r="KE75" s="229">
        <v>94.3</v>
      </c>
      <c r="KF75" s="229">
        <v>98.7</v>
      </c>
      <c r="KG75" s="229">
        <v>91.1</v>
      </c>
      <c r="KH75" s="229">
        <v>89.8</v>
      </c>
      <c r="KI75" s="229">
        <v>94.4</v>
      </c>
      <c r="KJ75" s="229">
        <v>99.1</v>
      </c>
      <c r="KK75" s="229">
        <v>99.2</v>
      </c>
      <c r="KL75" s="229">
        <v>92.8</v>
      </c>
      <c r="KM75" s="229">
        <v>102.7</v>
      </c>
      <c r="KN75" s="229">
        <v>97.1</v>
      </c>
      <c r="KO75" s="229">
        <v>99.6</v>
      </c>
      <c r="KP75" s="229">
        <v>93.5</v>
      </c>
      <c r="KQ75" s="229">
        <v>96</v>
      </c>
      <c r="KR75" s="229">
        <v>102.6</v>
      </c>
      <c r="KS75" s="229">
        <v>102.1</v>
      </c>
      <c r="KT75" s="229">
        <v>102.9</v>
      </c>
      <c r="KU75" s="229">
        <v>94.4</v>
      </c>
      <c r="KV75" s="229">
        <v>98.3</v>
      </c>
      <c r="KW75" s="229">
        <v>98.3</v>
      </c>
      <c r="KX75" s="229">
        <v>89</v>
      </c>
      <c r="KY75" s="229">
        <v>93.3</v>
      </c>
      <c r="KZ75" s="229">
        <v>84.5</v>
      </c>
      <c r="LA75" s="229">
        <v>84.8</v>
      </c>
      <c r="LB75" s="229">
        <v>84.8</v>
      </c>
      <c r="LC75" s="229">
        <v>97.9</v>
      </c>
      <c r="LD75" s="229">
        <v>98.7</v>
      </c>
      <c r="LE75" s="229">
        <v>96.8</v>
      </c>
      <c r="LF75" s="229">
        <v>110.9</v>
      </c>
      <c r="LG75" s="229">
        <v>135</v>
      </c>
      <c r="LH75" s="229">
        <v>161.6</v>
      </c>
      <c r="LI75" s="229">
        <v>182.1</v>
      </c>
      <c r="LJ75" s="229">
        <v>126</v>
      </c>
      <c r="LK75" s="229">
        <v>119.8</v>
      </c>
      <c r="LL75" s="229">
        <v>124</v>
      </c>
      <c r="LM75" s="229">
        <v>188.3</v>
      </c>
      <c r="LN75" s="229">
        <v>156</v>
      </c>
      <c r="LO75" s="229">
        <v>189.5</v>
      </c>
      <c r="LQ75" s="229">
        <v>121.6</v>
      </c>
      <c r="LR75" s="229">
        <v>129</v>
      </c>
      <c r="LS75" s="229">
        <v>147.5</v>
      </c>
      <c r="LT75" s="229">
        <v>111</v>
      </c>
      <c r="LU75" s="229">
        <v>97.6</v>
      </c>
      <c r="LV75" s="229">
        <v>98</v>
      </c>
      <c r="LW75" s="229">
        <v>101.1</v>
      </c>
      <c r="LX75" s="229">
        <v>96.1</v>
      </c>
      <c r="LY75" s="229">
        <v>97.9</v>
      </c>
      <c r="LZ75" s="229">
        <v>113</v>
      </c>
      <c r="MA75" s="229">
        <v>100</v>
      </c>
      <c r="MB75" s="229">
        <v>119</v>
      </c>
      <c r="MC75" s="229">
        <v>118.7</v>
      </c>
      <c r="MD75" s="229">
        <v>107.3</v>
      </c>
      <c r="ME75" s="229">
        <v>106.6</v>
      </c>
      <c r="MF75" s="229">
        <v>106.8</v>
      </c>
      <c r="MG75" s="229">
        <v>107.1</v>
      </c>
      <c r="MH75" s="229">
        <v>106.5</v>
      </c>
      <c r="MI75" s="229">
        <v>103</v>
      </c>
      <c r="MJ75" s="229">
        <v>107.7</v>
      </c>
      <c r="MK75" s="229">
        <v>98</v>
      </c>
      <c r="ML75" s="229">
        <v>97.7</v>
      </c>
      <c r="MM75" s="229">
        <v>98</v>
      </c>
      <c r="MN75" s="229">
        <v>97.6</v>
      </c>
      <c r="MO75" s="229">
        <v>99.3</v>
      </c>
      <c r="MP75" s="229">
        <v>99</v>
      </c>
      <c r="MQ75" s="229">
        <v>92.8</v>
      </c>
      <c r="MR75" s="229">
        <v>97.1</v>
      </c>
      <c r="MS75" s="229">
        <v>100</v>
      </c>
      <c r="MT75" s="229">
        <v>96.7</v>
      </c>
      <c r="MV75" s="229">
        <v>96.5</v>
      </c>
      <c r="MW75" s="229">
        <v>98.7</v>
      </c>
      <c r="MX75" s="229">
        <v>94.2</v>
      </c>
      <c r="MY75" s="229">
        <v>104.5</v>
      </c>
      <c r="MZ75" s="229">
        <v>87.8</v>
      </c>
      <c r="NA75" s="229">
        <v>110.1</v>
      </c>
      <c r="NC75" s="229">
        <v>102.3</v>
      </c>
      <c r="ND75" s="229">
        <v>105.7</v>
      </c>
      <c r="NE75" s="229">
        <v>115.6</v>
      </c>
      <c r="NF75" s="229">
        <v>99</v>
      </c>
      <c r="NG75" s="229">
        <v>101.5</v>
      </c>
      <c r="NH75" s="229">
        <v>103.1</v>
      </c>
      <c r="NI75" s="229">
        <v>100.4</v>
      </c>
      <c r="NJ75" s="229">
        <v>100.9</v>
      </c>
      <c r="NK75" s="229">
        <v>107.2</v>
      </c>
      <c r="NL75" s="229">
        <v>91.6</v>
      </c>
      <c r="NM75" s="229">
        <v>92.5</v>
      </c>
      <c r="NN75" s="229">
        <v>104.2</v>
      </c>
      <c r="NO75" s="229">
        <v>112.3</v>
      </c>
      <c r="NP75" s="229">
        <v>105.6</v>
      </c>
      <c r="NQ75" s="229">
        <v>103.5</v>
      </c>
      <c r="NR75" s="229">
        <v>99</v>
      </c>
      <c r="NS75" s="229">
        <v>96.8</v>
      </c>
      <c r="NT75" s="229">
        <v>96.8</v>
      </c>
      <c r="NU75" s="229">
        <v>98.9</v>
      </c>
      <c r="NV75" s="229">
        <v>96.5</v>
      </c>
      <c r="NW75" s="229">
        <v>113.6</v>
      </c>
      <c r="NX75" s="229">
        <v>100</v>
      </c>
      <c r="NY75" s="229">
        <v>100</v>
      </c>
      <c r="NZ75" s="229">
        <v>102.9</v>
      </c>
      <c r="OA75" s="229">
        <v>104.3</v>
      </c>
      <c r="OB75" s="229">
        <v>101.6</v>
      </c>
      <c r="OC75" s="229">
        <v>102.3</v>
      </c>
      <c r="OD75" s="229">
        <v>99.7</v>
      </c>
      <c r="OE75" s="229">
        <v>104.5</v>
      </c>
      <c r="OF75" s="229">
        <v>102.1</v>
      </c>
      <c r="OG75" s="229">
        <v>82.7</v>
      </c>
      <c r="OI75" s="229">
        <v>110.6</v>
      </c>
      <c r="OK75" s="229">
        <v>115.7</v>
      </c>
      <c r="OL75" s="229">
        <v>81.599999999999994</v>
      </c>
      <c r="OM75" s="229">
        <v>113.4</v>
      </c>
      <c r="ON75" s="229">
        <v>100.5</v>
      </c>
      <c r="OO75" s="229">
        <v>101.4</v>
      </c>
      <c r="OP75" s="229">
        <v>94</v>
      </c>
      <c r="OQ75" s="229">
        <v>105.5</v>
      </c>
      <c r="OR75" s="229">
        <v>103</v>
      </c>
      <c r="OT75" s="229">
        <v>101</v>
      </c>
      <c r="OV75" s="229">
        <v>98.9</v>
      </c>
      <c r="OW75" s="229">
        <v>110</v>
      </c>
      <c r="OX75" s="229">
        <v>113.9</v>
      </c>
      <c r="OY75" s="229">
        <v>98.4</v>
      </c>
      <c r="OZ75" s="229">
        <v>107.2</v>
      </c>
      <c r="PA75" s="229">
        <v>106</v>
      </c>
      <c r="PB75" s="229">
        <v>105.6</v>
      </c>
      <c r="PC75" s="229">
        <v>105.4</v>
      </c>
      <c r="PD75" s="229">
        <v>95.8</v>
      </c>
      <c r="PE75" s="229">
        <v>106.5</v>
      </c>
      <c r="PF75" s="229">
        <v>146.19999999999999</v>
      </c>
      <c r="PG75" s="229">
        <v>80.3</v>
      </c>
      <c r="PH75" s="229">
        <v>100.6</v>
      </c>
      <c r="PI75" s="229">
        <v>103.8</v>
      </c>
      <c r="PJ75" s="229">
        <v>104.1</v>
      </c>
      <c r="PK75" s="229">
        <v>100.2</v>
      </c>
      <c r="PL75" s="229">
        <v>105.6</v>
      </c>
      <c r="PM75" s="229">
        <v>97.9</v>
      </c>
      <c r="PN75" s="229">
        <v>99.3</v>
      </c>
      <c r="PO75" s="229">
        <v>94.4</v>
      </c>
      <c r="PP75" s="229">
        <v>106.6</v>
      </c>
      <c r="PQ75" s="229">
        <v>105.6</v>
      </c>
      <c r="PR75" s="229">
        <v>98</v>
      </c>
      <c r="PS75" s="229">
        <v>84.7</v>
      </c>
      <c r="PT75" s="229">
        <v>113.9</v>
      </c>
      <c r="PU75" s="229">
        <v>101.1</v>
      </c>
      <c r="PV75" s="229">
        <v>117.2</v>
      </c>
      <c r="PW75" s="229">
        <v>96.7</v>
      </c>
      <c r="PX75" s="229">
        <v>108.6</v>
      </c>
      <c r="PY75" s="229">
        <v>114.2</v>
      </c>
      <c r="PZ75" s="229">
        <v>103.1</v>
      </c>
      <c r="QA75" s="229">
        <v>103</v>
      </c>
      <c r="QB75" s="229">
        <v>104.1</v>
      </c>
      <c r="QC75" s="229">
        <v>101.6</v>
      </c>
      <c r="QD75" s="229">
        <v>100.7</v>
      </c>
      <c r="QE75" s="229">
        <v>112.7</v>
      </c>
      <c r="QF75" s="229">
        <v>101.9</v>
      </c>
      <c r="QG75" s="229">
        <v>102.7</v>
      </c>
      <c r="QH75" s="229">
        <v>100.1</v>
      </c>
      <c r="QI75" s="229">
        <v>107.2</v>
      </c>
      <c r="QJ75" s="229">
        <v>104.2</v>
      </c>
      <c r="QK75" s="229">
        <v>104.2</v>
      </c>
      <c r="QL75" s="229">
        <v>97.3</v>
      </c>
      <c r="QM75" s="229">
        <v>102.1</v>
      </c>
      <c r="QN75" s="229">
        <v>95.2</v>
      </c>
      <c r="QO75" s="229">
        <v>101.4</v>
      </c>
      <c r="QP75" s="229">
        <v>102.7</v>
      </c>
      <c r="QQ75" s="229">
        <v>100.5</v>
      </c>
      <c r="QS75" s="229">
        <v>106</v>
      </c>
      <c r="QT75" s="229">
        <v>107.1</v>
      </c>
      <c r="QU75" s="229">
        <v>118.1</v>
      </c>
      <c r="QV75" s="229">
        <v>101.5</v>
      </c>
      <c r="QW75" s="229">
        <v>105.1</v>
      </c>
      <c r="QX75" s="229">
        <v>104.8</v>
      </c>
      <c r="QY75" s="229">
        <v>104.7</v>
      </c>
      <c r="QZ75" s="229">
        <v>101.8</v>
      </c>
      <c r="RA75" s="229">
        <v>95.2</v>
      </c>
      <c r="RB75" s="229">
        <v>95.7</v>
      </c>
      <c r="RC75" s="229">
        <v>95.2</v>
      </c>
      <c r="RD75" s="229">
        <v>94.3</v>
      </c>
      <c r="RE75" s="229">
        <v>93.6</v>
      </c>
      <c r="RF75" s="229">
        <v>101.1</v>
      </c>
      <c r="RG75" s="229">
        <v>105.7</v>
      </c>
      <c r="RH75" s="229">
        <v>104.6</v>
      </c>
      <c r="RI75" s="229">
        <v>108.4</v>
      </c>
      <c r="RJ75" s="229">
        <v>104.3</v>
      </c>
      <c r="RK75" s="229">
        <v>101.1</v>
      </c>
      <c r="RL75" s="229">
        <v>117.4</v>
      </c>
      <c r="RM75" s="229">
        <v>100.8</v>
      </c>
      <c r="RN75" s="229">
        <v>104.1</v>
      </c>
      <c r="RO75" s="229">
        <v>101.9</v>
      </c>
      <c r="RP75" s="229">
        <v>111.1</v>
      </c>
      <c r="RQ75" s="229">
        <v>107.5</v>
      </c>
      <c r="RR75" s="229">
        <v>104.7</v>
      </c>
      <c r="RS75" s="229">
        <v>101.4</v>
      </c>
      <c r="RT75" s="229">
        <v>107.7</v>
      </c>
      <c r="RU75" s="229">
        <v>110</v>
      </c>
      <c r="RW75" s="229">
        <v>101.6</v>
      </c>
      <c r="RX75" s="229">
        <v>109.5</v>
      </c>
      <c r="RY75" s="229">
        <v>116.6</v>
      </c>
      <c r="RZ75" s="229">
        <v>109.9</v>
      </c>
      <c r="SA75" s="229">
        <v>100.1</v>
      </c>
      <c r="SB75" s="229">
        <v>114.1</v>
      </c>
      <c r="SC75" s="229">
        <v>100.9</v>
      </c>
      <c r="SD75" s="229">
        <v>103.3</v>
      </c>
      <c r="SE75" s="229">
        <v>96.9</v>
      </c>
      <c r="SF75" s="229">
        <v>100.2</v>
      </c>
      <c r="SG75" s="229">
        <v>75.400000000000006</v>
      </c>
      <c r="SH75" s="229">
        <v>99.6</v>
      </c>
      <c r="SI75" s="229">
        <v>97</v>
      </c>
      <c r="SK75" s="229">
        <v>102.5</v>
      </c>
      <c r="SL75" s="229">
        <v>100.3</v>
      </c>
      <c r="SM75" s="229">
        <v>99.2</v>
      </c>
      <c r="SN75" s="229">
        <v>100</v>
      </c>
      <c r="SO75" s="229">
        <v>97.6</v>
      </c>
      <c r="SP75" s="229">
        <v>98.7</v>
      </c>
      <c r="SQ75" s="229">
        <v>100</v>
      </c>
      <c r="SR75" s="229">
        <v>100</v>
      </c>
      <c r="SS75" s="229">
        <v>99.6</v>
      </c>
      <c r="ST75" s="229">
        <v>99.6</v>
      </c>
      <c r="SU75" s="229">
        <v>99.5</v>
      </c>
      <c r="SV75" s="229">
        <v>99.5</v>
      </c>
      <c r="SW75" s="229">
        <v>99.1</v>
      </c>
      <c r="SY75" s="229">
        <v>93.8</v>
      </c>
      <c r="SZ75" s="229">
        <v>97.4</v>
      </c>
      <c r="TA75" s="229">
        <v>110.4</v>
      </c>
      <c r="TB75" s="229">
        <v>112.9</v>
      </c>
      <c r="TC75" s="229">
        <v>101.4</v>
      </c>
      <c r="TD75" s="229">
        <v>100.9</v>
      </c>
      <c r="TE75" s="229">
        <v>101.5</v>
      </c>
      <c r="TF75" s="229">
        <v>101.7</v>
      </c>
      <c r="TG75" s="229">
        <v>102.1</v>
      </c>
      <c r="TH75" s="229">
        <v>102</v>
      </c>
      <c r="TI75" s="229">
        <v>98.9</v>
      </c>
      <c r="TJ75" s="229">
        <v>101.7</v>
      </c>
      <c r="TK75" s="229">
        <v>99.6</v>
      </c>
      <c r="TL75" s="229">
        <v>87.2</v>
      </c>
      <c r="TM75" s="229">
        <v>87.2</v>
      </c>
      <c r="TN75" s="229">
        <v>101</v>
      </c>
      <c r="TO75" s="229">
        <v>97.9</v>
      </c>
      <c r="TP75" s="229">
        <v>87.6</v>
      </c>
      <c r="TQ75" s="229">
        <v>73.599999999999994</v>
      </c>
      <c r="TR75" s="229">
        <v>90.3</v>
      </c>
      <c r="TS75" s="229">
        <v>135.30000000000001</v>
      </c>
      <c r="TU75" s="229">
        <v>101.7</v>
      </c>
      <c r="TV75" s="229">
        <v>97.4</v>
      </c>
      <c r="TW75" s="229">
        <v>92.2</v>
      </c>
      <c r="TX75" s="229">
        <v>101.7</v>
      </c>
      <c r="TY75" s="229">
        <v>103.3</v>
      </c>
      <c r="TZ75" s="229">
        <v>86.2</v>
      </c>
      <c r="UA75" s="229">
        <v>102.1</v>
      </c>
      <c r="UC75" s="229">
        <v>131.5</v>
      </c>
      <c r="UD75" s="229">
        <v>102.9</v>
      </c>
      <c r="UE75" s="229">
        <v>107.6</v>
      </c>
      <c r="UF75" s="229">
        <v>100</v>
      </c>
      <c r="UG75" s="229">
        <v>100</v>
      </c>
      <c r="UH75" s="229">
        <v>99.8</v>
      </c>
      <c r="UI75" s="229">
        <v>113.1</v>
      </c>
      <c r="UJ75" s="229">
        <v>106.8</v>
      </c>
      <c r="UK75" s="229">
        <v>151.4</v>
      </c>
      <c r="UL75" s="229">
        <v>94.4</v>
      </c>
      <c r="UM75" s="229">
        <v>107.6</v>
      </c>
      <c r="UN75" s="229">
        <v>111.7</v>
      </c>
      <c r="UO75" s="229">
        <v>96.6</v>
      </c>
      <c r="UP75" s="229">
        <v>98.8</v>
      </c>
      <c r="UQ75" s="229">
        <v>96.6</v>
      </c>
      <c r="UR75" s="229">
        <v>367.4</v>
      </c>
      <c r="US75" s="229">
        <v>120.2</v>
      </c>
      <c r="UT75" s="229">
        <v>99.9</v>
      </c>
      <c r="UU75" s="229">
        <v>97.8</v>
      </c>
      <c r="UV75" s="229">
        <v>98.2</v>
      </c>
      <c r="UW75" s="229">
        <v>98.7</v>
      </c>
      <c r="UX75" s="229">
        <v>95.7</v>
      </c>
      <c r="UY75" s="229">
        <v>92</v>
      </c>
      <c r="UZ75" s="229">
        <v>91.1</v>
      </c>
      <c r="VA75" s="229">
        <v>100.4</v>
      </c>
      <c r="VB75" s="229">
        <v>85.3</v>
      </c>
      <c r="VC75" s="229">
        <v>97.4</v>
      </c>
      <c r="VD75" s="229">
        <v>96.2</v>
      </c>
      <c r="VE75" s="229">
        <v>99.6</v>
      </c>
      <c r="VF75" s="229">
        <v>95.5</v>
      </c>
      <c r="VG75" s="229">
        <v>108</v>
      </c>
      <c r="VH75" s="229">
        <v>275.10000000000002</v>
      </c>
      <c r="VI75" s="229">
        <v>406.3</v>
      </c>
      <c r="VJ75" s="229">
        <v>183.8</v>
      </c>
      <c r="VL75" s="229">
        <v>316.10000000000002</v>
      </c>
      <c r="VM75" s="229">
        <v>424.7</v>
      </c>
      <c r="VN75" s="229">
        <v>759.2</v>
      </c>
      <c r="VO75" s="229">
        <v>248.7</v>
      </c>
      <c r="VP75" s="229">
        <v>566.5</v>
      </c>
      <c r="VQ75" s="229">
        <v>282.2</v>
      </c>
      <c r="VR75" s="229">
        <v>92</v>
      </c>
      <c r="VS75" s="229">
        <v>95.3</v>
      </c>
      <c r="VT75" s="229">
        <v>104</v>
      </c>
      <c r="VU75" s="229">
        <v>96.6</v>
      </c>
      <c r="VV75" s="229">
        <v>101.6</v>
      </c>
      <c r="VW75" s="229">
        <v>103.2</v>
      </c>
      <c r="VX75" s="229">
        <v>91</v>
      </c>
      <c r="VY75" s="229">
        <v>98.5</v>
      </c>
      <c r="VZ75" s="229">
        <v>95.1</v>
      </c>
      <c r="WA75" s="229">
        <v>99.7</v>
      </c>
      <c r="WB75" s="229">
        <v>105.4</v>
      </c>
      <c r="WC75" s="229">
        <v>137</v>
      </c>
      <c r="WD75" s="229">
        <v>96.4</v>
      </c>
      <c r="WE75" s="229">
        <v>106.9</v>
      </c>
      <c r="WF75" s="229">
        <v>93</v>
      </c>
      <c r="WG75" s="229">
        <v>104.3</v>
      </c>
      <c r="WH75" s="229">
        <v>111.7</v>
      </c>
      <c r="WI75" s="229">
        <v>113.1</v>
      </c>
      <c r="WJ75" s="229">
        <v>154.30000000000001</v>
      </c>
      <c r="WM75" s="229">
        <v>102.9</v>
      </c>
      <c r="WN75" s="229">
        <v>107.4</v>
      </c>
      <c r="WO75" s="229">
        <v>97</v>
      </c>
      <c r="WP75" s="229">
        <v>97.2</v>
      </c>
      <c r="WQ75" s="229">
        <v>95.5</v>
      </c>
      <c r="WR75" s="229">
        <v>99.7</v>
      </c>
      <c r="WS75" s="229">
        <v>93.9</v>
      </c>
      <c r="WT75" s="229">
        <v>105.5</v>
      </c>
      <c r="WU75" s="229">
        <v>141.80000000000001</v>
      </c>
      <c r="WW75" s="229">
        <v>105.7</v>
      </c>
      <c r="WX75" s="229">
        <v>103.4</v>
      </c>
      <c r="WY75" s="229">
        <v>113.9</v>
      </c>
      <c r="WZ75" s="229">
        <v>103.8</v>
      </c>
      <c r="XA75" s="229">
        <v>91.6</v>
      </c>
      <c r="XB75" s="229">
        <v>111.4</v>
      </c>
      <c r="XD75" s="229">
        <v>95.3</v>
      </c>
      <c r="XE75" s="229">
        <v>100</v>
      </c>
      <c r="XF75" s="229">
        <v>98.7</v>
      </c>
      <c r="XG75" s="229">
        <v>99.8</v>
      </c>
      <c r="XH75" s="229">
        <v>99.8</v>
      </c>
      <c r="XI75" s="229">
        <v>99.5</v>
      </c>
      <c r="XJ75" s="229">
        <v>100</v>
      </c>
      <c r="XK75" s="229">
        <v>93.3</v>
      </c>
      <c r="XM75" s="229">
        <v>89.5</v>
      </c>
      <c r="XN75" s="229">
        <v>98.6</v>
      </c>
      <c r="XO75" s="229">
        <v>97</v>
      </c>
      <c r="XP75" s="229">
        <v>98.7</v>
      </c>
      <c r="XQ75" s="229">
        <v>99</v>
      </c>
      <c r="XR75" s="229">
        <v>100.5</v>
      </c>
      <c r="XS75" s="229">
        <v>102.8</v>
      </c>
      <c r="XT75" s="229">
        <v>102.8</v>
      </c>
      <c r="XU75" s="229">
        <v>107.8</v>
      </c>
      <c r="XV75" s="229">
        <v>107.8</v>
      </c>
      <c r="XW75" s="229">
        <v>97.5</v>
      </c>
      <c r="XX75" s="229">
        <v>97.3</v>
      </c>
      <c r="XY75" s="229">
        <v>97.8</v>
      </c>
      <c r="XZ75" s="229">
        <v>99</v>
      </c>
      <c r="YA75" s="229">
        <v>96.4</v>
      </c>
      <c r="YB75" s="229">
        <v>96.3</v>
      </c>
      <c r="YC75" s="229">
        <v>95.1</v>
      </c>
      <c r="YD75" s="229">
        <v>99.9</v>
      </c>
      <c r="YE75" s="229">
        <v>99.7</v>
      </c>
      <c r="YF75" s="229">
        <v>99.6</v>
      </c>
      <c r="YG75" s="229">
        <v>100</v>
      </c>
      <c r="YH75" s="229">
        <v>99</v>
      </c>
      <c r="YI75" s="229">
        <v>100</v>
      </c>
      <c r="YJ75" s="229">
        <v>99.2</v>
      </c>
      <c r="YK75" s="229">
        <v>99.8</v>
      </c>
      <c r="YM75" s="229">
        <v>97.7</v>
      </c>
      <c r="YN75" s="229">
        <v>96</v>
      </c>
      <c r="YO75" s="229">
        <v>99.8</v>
      </c>
      <c r="YP75" s="229">
        <v>102.1</v>
      </c>
      <c r="YQ75" s="229">
        <v>98</v>
      </c>
      <c r="YR75" s="229">
        <v>97</v>
      </c>
      <c r="YS75" s="229">
        <v>97.3</v>
      </c>
      <c r="YT75" s="229">
        <v>99.2</v>
      </c>
      <c r="YU75" s="229">
        <v>99.7</v>
      </c>
      <c r="YV75" s="229">
        <v>94.7</v>
      </c>
      <c r="YW75" s="229">
        <v>100</v>
      </c>
      <c r="YX75" s="229">
        <v>99</v>
      </c>
      <c r="YY75" s="229">
        <v>100.7</v>
      </c>
      <c r="YZ75" s="229">
        <v>96.8</v>
      </c>
      <c r="ZA75" s="229">
        <v>131.4</v>
      </c>
      <c r="ZB75" s="229">
        <v>99.6</v>
      </c>
      <c r="ZD75" s="229">
        <v>101.5</v>
      </c>
      <c r="ZF75" s="229">
        <v>97</v>
      </c>
      <c r="ZG75" s="229">
        <v>100.5</v>
      </c>
      <c r="ZH75" s="229">
        <v>111.8</v>
      </c>
      <c r="ZI75" s="229">
        <v>100.1</v>
      </c>
      <c r="ZJ75" s="229">
        <v>99.3</v>
      </c>
      <c r="ZK75" s="229">
        <v>98.8</v>
      </c>
      <c r="ZL75" s="229">
        <v>98.8</v>
      </c>
      <c r="ZM75" s="229">
        <v>100.3</v>
      </c>
      <c r="ZN75" s="229">
        <v>103.8</v>
      </c>
      <c r="ZO75" s="229">
        <v>124.8</v>
      </c>
      <c r="ZP75" s="229">
        <v>139.80000000000001</v>
      </c>
      <c r="ZQ75" s="229">
        <v>110.6</v>
      </c>
      <c r="ZR75" s="229">
        <v>104.8</v>
      </c>
      <c r="ZS75" s="229">
        <v>106.2</v>
      </c>
      <c r="ZT75" s="229">
        <v>116.7</v>
      </c>
      <c r="ZV75" s="229">
        <v>98.6</v>
      </c>
      <c r="ZW75" s="229">
        <v>95.8</v>
      </c>
      <c r="ZX75" s="229">
        <v>113.1</v>
      </c>
      <c r="ZY75" s="229">
        <v>101.9</v>
      </c>
      <c r="ZZ75" s="229">
        <v>102</v>
      </c>
      <c r="AAA75" s="229">
        <v>101.4</v>
      </c>
      <c r="AAB75" s="229">
        <v>101.1</v>
      </c>
      <c r="AAC75" s="229">
        <v>103.4</v>
      </c>
      <c r="AAD75" s="229">
        <v>101.4</v>
      </c>
      <c r="AAE75" s="229">
        <v>101.3</v>
      </c>
      <c r="AAF75" s="229">
        <v>102.3</v>
      </c>
      <c r="AAG75" s="229">
        <v>100.9</v>
      </c>
      <c r="AAH75" s="229">
        <v>101.5</v>
      </c>
      <c r="AAI75" s="229">
        <v>95.5</v>
      </c>
      <c r="AAJ75" s="229">
        <v>100.1</v>
      </c>
      <c r="AAK75" s="229">
        <v>111.1</v>
      </c>
      <c r="AAL75" s="229">
        <v>93.3</v>
      </c>
      <c r="AAM75" s="229">
        <v>96.5</v>
      </c>
      <c r="AAN75" s="229">
        <v>102.8</v>
      </c>
      <c r="AAO75" s="229">
        <v>90.3</v>
      </c>
      <c r="AAP75" s="229">
        <v>87.6</v>
      </c>
      <c r="AAQ75" s="229">
        <v>111.4</v>
      </c>
      <c r="AAR75" s="229">
        <v>83.8</v>
      </c>
      <c r="AAS75" s="229">
        <v>68.900000000000006</v>
      </c>
      <c r="AAT75" s="229">
        <v>99.4</v>
      </c>
      <c r="AAU75" s="229">
        <v>102</v>
      </c>
      <c r="AAV75" s="229">
        <v>102.9</v>
      </c>
      <c r="AAW75" s="229">
        <v>101.2</v>
      </c>
      <c r="AAX75" s="229">
        <v>83.5</v>
      </c>
      <c r="AAY75" s="229">
        <v>83.3</v>
      </c>
      <c r="AAZ75" s="229">
        <v>84.2</v>
      </c>
      <c r="ABA75" s="229">
        <v>96.8</v>
      </c>
      <c r="ABB75" s="229">
        <v>95.9</v>
      </c>
      <c r="ABC75" s="229">
        <v>101.3</v>
      </c>
      <c r="ABD75" s="229">
        <v>86.9</v>
      </c>
      <c r="ABE75" s="229">
        <v>93.7</v>
      </c>
      <c r="ABF75" s="229">
        <v>100</v>
      </c>
      <c r="ABG75" s="229">
        <v>93.7</v>
      </c>
      <c r="ABH75" s="229">
        <v>101.9</v>
      </c>
      <c r="ABI75" s="229">
        <v>92.1</v>
      </c>
      <c r="ABJ75" s="229">
        <v>95.7</v>
      </c>
      <c r="ABK75" s="229">
        <v>88.6</v>
      </c>
      <c r="ABL75" s="229">
        <v>93.3</v>
      </c>
      <c r="ABM75" s="229">
        <v>100.9</v>
      </c>
      <c r="ABN75" s="229">
        <v>97.5</v>
      </c>
      <c r="ABO75" s="229">
        <v>100.5</v>
      </c>
      <c r="ABP75" s="229">
        <v>100.1</v>
      </c>
      <c r="ABQ75" s="229">
        <v>101.1</v>
      </c>
      <c r="ABR75" s="229">
        <v>101</v>
      </c>
      <c r="ABS75" s="229">
        <v>94.9</v>
      </c>
      <c r="ABT75" s="229">
        <v>102.9</v>
      </c>
      <c r="ABU75" s="229">
        <v>105.3</v>
      </c>
      <c r="ABV75" s="229">
        <v>107.2</v>
      </c>
      <c r="ABW75" s="229">
        <v>105.5</v>
      </c>
      <c r="ACB75" s="229">
        <v>100.6</v>
      </c>
      <c r="ACC75" s="229">
        <v>100.3</v>
      </c>
      <c r="ACD75" s="229">
        <v>95.5</v>
      </c>
      <c r="ACE75" s="229">
        <v>93.7</v>
      </c>
      <c r="ACF75" s="229">
        <v>109.9</v>
      </c>
      <c r="ACG75" s="229">
        <v>101.8</v>
      </c>
      <c r="ACH75" s="229">
        <v>97.3</v>
      </c>
      <c r="ACI75" s="229">
        <v>104.5</v>
      </c>
      <c r="ACJ75" s="229">
        <v>92.7</v>
      </c>
      <c r="ACK75" s="229">
        <v>108.5</v>
      </c>
      <c r="ACL75" s="229">
        <v>97.4</v>
      </c>
      <c r="ACM75" s="229">
        <v>98.2</v>
      </c>
      <c r="ACN75" s="229">
        <v>100.9</v>
      </c>
      <c r="ACO75" s="229">
        <v>102.6</v>
      </c>
      <c r="ACP75" s="229">
        <v>98.5</v>
      </c>
      <c r="ACQ75" s="229">
        <v>101.1</v>
      </c>
      <c r="ACR75" s="229">
        <v>99.9</v>
      </c>
      <c r="ACS75" s="229">
        <v>100.3</v>
      </c>
      <c r="ACT75" s="229">
        <v>199.6</v>
      </c>
      <c r="ACU75" s="229">
        <v>99.4</v>
      </c>
      <c r="ACV75" s="229">
        <v>100.3</v>
      </c>
      <c r="ACW75" s="229">
        <v>96.6</v>
      </c>
      <c r="ACX75" s="229">
        <v>101.7</v>
      </c>
      <c r="ACY75" s="229">
        <v>100.8</v>
      </c>
      <c r="ACZ75" s="229">
        <v>101.1</v>
      </c>
      <c r="ADA75" s="229">
        <v>99.5</v>
      </c>
      <c r="ADB75" s="229">
        <v>79.599999999999994</v>
      </c>
      <c r="ADC75" s="229">
        <v>99.5</v>
      </c>
      <c r="ADD75" s="229">
        <v>104</v>
      </c>
      <c r="ADE75" s="229">
        <v>110.1</v>
      </c>
      <c r="ADF75" s="229">
        <v>125.3</v>
      </c>
      <c r="ADG75" s="229">
        <v>102.1</v>
      </c>
      <c r="ADH75" s="229">
        <v>97</v>
      </c>
      <c r="ADI75" s="229">
        <v>100.3</v>
      </c>
      <c r="ADJ75" s="229">
        <v>101.1</v>
      </c>
      <c r="ADK75" s="229">
        <v>100.9</v>
      </c>
      <c r="ADP75" s="229">
        <v>100.2</v>
      </c>
      <c r="ADQ75" s="229">
        <v>100.6</v>
      </c>
      <c r="ADR75" s="229">
        <v>100</v>
      </c>
      <c r="ADS75" s="229">
        <v>100.6</v>
      </c>
      <c r="ADT75" s="229">
        <v>102.7</v>
      </c>
      <c r="ADU75" s="229">
        <v>99.6</v>
      </c>
      <c r="ADV75" s="229">
        <v>100.7</v>
      </c>
      <c r="ADW75" s="229">
        <v>100.6</v>
      </c>
    </row>
    <row r="76" spans="1:803">
      <c r="A76" s="229">
        <v>200510</v>
      </c>
      <c r="B76" s="229">
        <v>100.6</v>
      </c>
      <c r="C76" s="229">
        <v>96.4</v>
      </c>
      <c r="D76" s="229">
        <v>98</v>
      </c>
      <c r="E76" s="229">
        <v>108.7</v>
      </c>
      <c r="F76" s="229">
        <v>108.7</v>
      </c>
      <c r="G76" s="229">
        <v>109.5</v>
      </c>
      <c r="H76" s="229">
        <v>108.5</v>
      </c>
      <c r="I76" s="229">
        <v>106.8</v>
      </c>
      <c r="J76" s="229">
        <v>91.5</v>
      </c>
      <c r="K76" s="229">
        <v>92.4</v>
      </c>
      <c r="L76" s="229">
        <v>91.9</v>
      </c>
      <c r="M76" s="229">
        <v>89.8</v>
      </c>
      <c r="N76" s="229">
        <v>90.8</v>
      </c>
      <c r="O76" s="229">
        <v>95.7</v>
      </c>
      <c r="P76" s="229">
        <v>91.1</v>
      </c>
      <c r="Q76" s="229">
        <v>92.4</v>
      </c>
      <c r="R76" s="229">
        <v>85.6</v>
      </c>
      <c r="S76" s="229">
        <v>93.3</v>
      </c>
      <c r="U76" s="229">
        <v>102.3</v>
      </c>
      <c r="V76" s="229">
        <v>85.2</v>
      </c>
      <c r="W76" s="229">
        <v>108.1</v>
      </c>
      <c r="X76" s="229">
        <v>95.5</v>
      </c>
      <c r="Y76" s="229">
        <v>95.2</v>
      </c>
      <c r="Z76" s="229">
        <v>96</v>
      </c>
      <c r="AA76" s="229">
        <v>97.1</v>
      </c>
      <c r="AB76" s="229">
        <v>112</v>
      </c>
      <c r="AC76" s="229">
        <v>88.5</v>
      </c>
      <c r="AD76" s="229">
        <v>114</v>
      </c>
      <c r="AE76" s="229">
        <v>86.9</v>
      </c>
      <c r="AF76" s="229">
        <v>97.7</v>
      </c>
      <c r="AG76" s="229">
        <v>81.5</v>
      </c>
      <c r="AH76" s="229">
        <v>84.3</v>
      </c>
      <c r="AI76" s="229">
        <v>90.4</v>
      </c>
      <c r="AJ76" s="229">
        <v>97.8</v>
      </c>
      <c r="AK76" s="229">
        <v>103.6</v>
      </c>
      <c r="AL76" s="229">
        <v>106.9</v>
      </c>
      <c r="AM76" s="229">
        <v>91.2</v>
      </c>
      <c r="AN76" s="229">
        <v>100.2</v>
      </c>
      <c r="AO76" s="229">
        <v>108.9</v>
      </c>
      <c r="AP76" s="229">
        <v>103.1</v>
      </c>
      <c r="AQ76" s="229">
        <v>95.5</v>
      </c>
      <c r="AR76" s="229">
        <v>111.4</v>
      </c>
      <c r="AS76" s="229">
        <v>103.4</v>
      </c>
      <c r="AT76" s="229">
        <v>96.7</v>
      </c>
      <c r="AU76" s="229">
        <v>108.3</v>
      </c>
      <c r="AV76" s="229">
        <v>101.1</v>
      </c>
      <c r="AX76" s="229">
        <v>86</v>
      </c>
      <c r="AY76" s="229">
        <v>83.7</v>
      </c>
      <c r="AZ76" s="229">
        <v>83</v>
      </c>
      <c r="BA76" s="229">
        <v>89.8</v>
      </c>
      <c r="BB76" s="229">
        <v>95.6</v>
      </c>
      <c r="BC76" s="229">
        <v>88.1</v>
      </c>
      <c r="BD76" s="229">
        <v>98.8</v>
      </c>
      <c r="BE76" s="229">
        <v>93.7</v>
      </c>
      <c r="BF76" s="229">
        <v>95.6</v>
      </c>
      <c r="BG76" s="229">
        <v>95.8</v>
      </c>
      <c r="BH76" s="229">
        <v>96.4</v>
      </c>
      <c r="BI76" s="229">
        <v>97</v>
      </c>
      <c r="BJ76" s="229">
        <v>98</v>
      </c>
      <c r="BK76" s="229">
        <v>102.9</v>
      </c>
      <c r="BL76" s="229">
        <v>99.2</v>
      </c>
      <c r="BM76" s="229">
        <v>95.2</v>
      </c>
      <c r="BN76" s="229">
        <v>92.2</v>
      </c>
      <c r="BO76" s="229">
        <v>93.4</v>
      </c>
      <c r="BP76" s="229">
        <v>94.5</v>
      </c>
      <c r="BQ76" s="229">
        <v>96.7</v>
      </c>
      <c r="BR76" s="229">
        <v>93.5</v>
      </c>
      <c r="BS76" s="229">
        <v>92.3</v>
      </c>
      <c r="BU76" s="229">
        <v>97</v>
      </c>
      <c r="BV76" s="229">
        <v>96.1</v>
      </c>
      <c r="BW76" s="229">
        <v>95.5</v>
      </c>
      <c r="BX76" s="229">
        <v>80.5</v>
      </c>
      <c r="BY76" s="229">
        <v>100.1</v>
      </c>
      <c r="BZ76" s="229">
        <v>96.9</v>
      </c>
      <c r="CA76" s="229">
        <v>96.5</v>
      </c>
      <c r="CB76" s="229">
        <v>102.7</v>
      </c>
      <c r="CC76" s="229">
        <v>84.9</v>
      </c>
      <c r="CD76" s="229">
        <v>74.400000000000006</v>
      </c>
      <c r="CE76" s="229">
        <v>91.1</v>
      </c>
      <c r="CF76" s="229">
        <v>100.3</v>
      </c>
      <c r="CG76" s="229">
        <v>100.3</v>
      </c>
      <c r="CH76" s="229">
        <v>90.4</v>
      </c>
      <c r="CI76" s="229">
        <v>85.9</v>
      </c>
      <c r="CJ76" s="229">
        <v>66.599999999999994</v>
      </c>
      <c r="CK76" s="229">
        <v>98.8</v>
      </c>
      <c r="CL76" s="229">
        <v>83.2</v>
      </c>
      <c r="CM76" s="229">
        <v>78.7</v>
      </c>
      <c r="CN76" s="229">
        <v>81.7</v>
      </c>
      <c r="CO76" s="229">
        <v>103.1</v>
      </c>
      <c r="CP76" s="229">
        <v>110</v>
      </c>
      <c r="CQ76" s="229">
        <v>90.5</v>
      </c>
      <c r="CR76" s="229">
        <v>87.9</v>
      </c>
      <c r="CS76" s="229">
        <v>78.5</v>
      </c>
      <c r="CT76" s="229">
        <v>79.5</v>
      </c>
      <c r="CU76" s="229">
        <v>84.2</v>
      </c>
      <c r="CV76" s="229">
        <v>85.4</v>
      </c>
      <c r="CW76" s="229">
        <v>85.8</v>
      </c>
      <c r="CX76" s="229">
        <v>81</v>
      </c>
      <c r="CY76" s="229">
        <v>82</v>
      </c>
      <c r="CZ76" s="229">
        <v>78.8</v>
      </c>
      <c r="DC76" s="229">
        <v>87.1</v>
      </c>
      <c r="DD76" s="229">
        <v>70.5</v>
      </c>
      <c r="DE76" s="229">
        <v>82.4</v>
      </c>
      <c r="DF76" s="229">
        <v>85</v>
      </c>
      <c r="DG76" s="229">
        <v>95.9</v>
      </c>
      <c r="DH76" s="229">
        <v>65.7</v>
      </c>
      <c r="DI76" s="229">
        <v>99.1</v>
      </c>
      <c r="DJ76" s="229">
        <v>103</v>
      </c>
      <c r="DK76" s="229">
        <v>111.5</v>
      </c>
      <c r="DN76" s="229">
        <v>98.5</v>
      </c>
      <c r="DO76" s="229">
        <v>92.5</v>
      </c>
      <c r="DP76" s="229">
        <v>104</v>
      </c>
      <c r="DQ76" s="229">
        <v>86.6</v>
      </c>
      <c r="DR76" s="229">
        <v>101.4</v>
      </c>
      <c r="DS76" s="229">
        <v>82.5</v>
      </c>
      <c r="DT76" s="229">
        <v>94</v>
      </c>
      <c r="DU76" s="229">
        <v>74.8</v>
      </c>
      <c r="DV76" s="229">
        <v>102</v>
      </c>
      <c r="DW76" s="229">
        <v>98.1</v>
      </c>
      <c r="DX76" s="229">
        <v>95.4</v>
      </c>
      <c r="DY76" s="229">
        <v>116.4</v>
      </c>
      <c r="DZ76" s="229">
        <v>99.7</v>
      </c>
      <c r="EA76" s="229">
        <v>96.8</v>
      </c>
      <c r="EB76" s="229">
        <v>102</v>
      </c>
      <c r="EC76" s="229">
        <v>98.8</v>
      </c>
      <c r="ED76" s="229">
        <v>102.4</v>
      </c>
      <c r="EE76" s="229">
        <v>104.7</v>
      </c>
      <c r="EF76" s="229">
        <v>96.2</v>
      </c>
      <c r="EG76" s="229">
        <v>87.5</v>
      </c>
      <c r="EH76" s="229">
        <v>94.4</v>
      </c>
      <c r="EI76" s="229">
        <v>93.8</v>
      </c>
      <c r="EJ76" s="229">
        <v>83.3</v>
      </c>
      <c r="EL76" s="229">
        <v>99.1</v>
      </c>
      <c r="EM76" s="229">
        <v>101.1</v>
      </c>
      <c r="EN76" s="229">
        <v>103.2</v>
      </c>
      <c r="EO76" s="229">
        <v>92.3</v>
      </c>
      <c r="EQ76" s="229">
        <v>68.400000000000006</v>
      </c>
      <c r="ES76" s="229">
        <v>71.3</v>
      </c>
      <c r="ET76" s="229">
        <v>75.599999999999994</v>
      </c>
      <c r="EY76" s="229">
        <v>90.1</v>
      </c>
      <c r="EZ76" s="229">
        <v>100.6</v>
      </c>
      <c r="FB76" s="229">
        <v>108.5</v>
      </c>
      <c r="FC76" s="229">
        <v>108.5</v>
      </c>
      <c r="FD76" s="229">
        <v>98.6</v>
      </c>
      <c r="FE76" s="229">
        <v>96.1</v>
      </c>
      <c r="FF76" s="229">
        <v>106.5</v>
      </c>
      <c r="FG76" s="229">
        <v>67.3</v>
      </c>
      <c r="FH76" s="229">
        <v>98.9</v>
      </c>
      <c r="FI76" s="229">
        <v>101.4</v>
      </c>
      <c r="FJ76" s="229">
        <v>96.6</v>
      </c>
      <c r="FK76" s="229">
        <v>96.2</v>
      </c>
      <c r="FL76" s="229">
        <v>89.2</v>
      </c>
      <c r="FM76" s="229">
        <v>92.3</v>
      </c>
      <c r="FN76" s="229">
        <v>112.1</v>
      </c>
      <c r="FO76" s="229">
        <v>120.9</v>
      </c>
      <c r="FP76" s="229">
        <v>96.8</v>
      </c>
      <c r="FR76" s="229">
        <v>99.2</v>
      </c>
      <c r="FS76" s="229">
        <v>95.2</v>
      </c>
      <c r="FT76" s="229">
        <v>80.2</v>
      </c>
      <c r="FU76" s="229">
        <v>115</v>
      </c>
      <c r="FV76" s="229">
        <v>104</v>
      </c>
      <c r="FW76" s="229">
        <v>111.6</v>
      </c>
      <c r="FX76" s="229">
        <v>102.1</v>
      </c>
      <c r="FZ76" s="229">
        <v>92.5</v>
      </c>
      <c r="GA76" s="229">
        <v>92.9</v>
      </c>
      <c r="GB76" s="229">
        <v>93.4</v>
      </c>
      <c r="GC76" s="229">
        <v>95</v>
      </c>
      <c r="GD76" s="229">
        <v>93.7</v>
      </c>
      <c r="GE76" s="229">
        <v>91</v>
      </c>
      <c r="GF76" s="229">
        <v>104.6</v>
      </c>
      <c r="GG76" s="229">
        <v>98.8</v>
      </c>
      <c r="GH76" s="229">
        <v>95.8</v>
      </c>
      <c r="GI76" s="229">
        <v>97.7</v>
      </c>
      <c r="GJ76" s="229">
        <v>97.6</v>
      </c>
      <c r="GK76" s="229">
        <v>88.8</v>
      </c>
      <c r="GL76" s="229">
        <v>75.099999999999994</v>
      </c>
      <c r="GM76" s="229">
        <v>82.5</v>
      </c>
      <c r="GN76" s="229">
        <v>97</v>
      </c>
      <c r="GO76" s="229">
        <v>86.6</v>
      </c>
      <c r="GP76" s="229">
        <v>100.3</v>
      </c>
      <c r="GQ76" s="229">
        <v>96.5</v>
      </c>
      <c r="GR76" s="229">
        <v>99.5</v>
      </c>
      <c r="GS76" s="229">
        <v>100.1</v>
      </c>
      <c r="GT76" s="229">
        <v>98.2</v>
      </c>
      <c r="GU76" s="229">
        <v>105.4</v>
      </c>
      <c r="GV76" s="229">
        <v>92.8</v>
      </c>
      <c r="GW76" s="229">
        <v>102.1</v>
      </c>
      <c r="GX76" s="229">
        <v>107.1</v>
      </c>
      <c r="GY76" s="229">
        <v>94.6</v>
      </c>
      <c r="GZ76" s="229">
        <v>83.4</v>
      </c>
      <c r="HA76" s="229">
        <v>95.8</v>
      </c>
      <c r="HB76" s="229">
        <v>99.3</v>
      </c>
      <c r="HC76" s="229">
        <v>98.7</v>
      </c>
      <c r="HD76" s="229">
        <v>97.3</v>
      </c>
      <c r="HE76" s="229">
        <v>93.9</v>
      </c>
      <c r="HG76" s="229">
        <v>83.6</v>
      </c>
      <c r="HH76" s="229">
        <v>86.9</v>
      </c>
      <c r="HI76" s="229">
        <v>109.5</v>
      </c>
      <c r="HJ76" s="229">
        <v>116.3</v>
      </c>
      <c r="HK76" s="229">
        <v>90.2</v>
      </c>
      <c r="HN76" s="229">
        <v>107.4</v>
      </c>
      <c r="HO76" s="229">
        <v>104.4</v>
      </c>
      <c r="HP76" s="229">
        <v>101</v>
      </c>
      <c r="HQ76" s="229">
        <v>98.1</v>
      </c>
      <c r="HR76" s="229">
        <v>111</v>
      </c>
      <c r="HS76" s="229">
        <v>106.9</v>
      </c>
      <c r="HT76" s="229">
        <v>103.9</v>
      </c>
      <c r="HU76" s="229">
        <v>103.1</v>
      </c>
      <c r="HV76" s="229">
        <v>111.4</v>
      </c>
      <c r="HW76" s="229">
        <v>109.1</v>
      </c>
      <c r="HX76" s="229">
        <v>104.4</v>
      </c>
      <c r="HY76" s="229">
        <v>110.8</v>
      </c>
      <c r="HZ76" s="229">
        <v>102.3</v>
      </c>
      <c r="IA76" s="229">
        <v>112.9</v>
      </c>
      <c r="IB76" s="229">
        <v>107.4</v>
      </c>
      <c r="IC76" s="229">
        <v>99.8</v>
      </c>
      <c r="ID76" s="229">
        <v>133.9</v>
      </c>
      <c r="IE76" s="229">
        <v>108.4</v>
      </c>
      <c r="IF76" s="229">
        <v>102.3</v>
      </c>
      <c r="IG76" s="229">
        <v>109.8</v>
      </c>
      <c r="IH76" s="229">
        <v>96.1</v>
      </c>
      <c r="II76" s="229">
        <v>103</v>
      </c>
      <c r="IJ76" s="229">
        <v>101.7</v>
      </c>
      <c r="IK76" s="229">
        <v>105.3</v>
      </c>
      <c r="IL76" s="229">
        <v>105.5</v>
      </c>
      <c r="IM76" s="229">
        <v>94.6</v>
      </c>
      <c r="IN76" s="229">
        <v>99.5</v>
      </c>
      <c r="IP76" s="229">
        <v>96.5</v>
      </c>
      <c r="IQ76" s="229">
        <v>96.5</v>
      </c>
      <c r="IR76" s="229">
        <v>95</v>
      </c>
      <c r="IS76" s="229">
        <v>96.2</v>
      </c>
      <c r="IU76" s="229">
        <v>97.9</v>
      </c>
      <c r="IV76" s="229">
        <v>87.4</v>
      </c>
      <c r="IW76" s="229">
        <v>95.8</v>
      </c>
      <c r="IX76" s="229">
        <v>96.9</v>
      </c>
      <c r="IY76" s="229">
        <v>96.9</v>
      </c>
      <c r="IZ76" s="229">
        <v>97</v>
      </c>
      <c r="JA76" s="229">
        <v>102.6</v>
      </c>
      <c r="JB76" s="229">
        <v>99</v>
      </c>
      <c r="JD76" s="229">
        <v>98.1</v>
      </c>
      <c r="JE76" s="229">
        <v>99.1</v>
      </c>
      <c r="JF76" s="229">
        <v>96.3</v>
      </c>
      <c r="JG76" s="229">
        <v>100.4</v>
      </c>
      <c r="JH76" s="229">
        <v>94.5</v>
      </c>
      <c r="JI76" s="229">
        <v>97.4</v>
      </c>
      <c r="JJ76" s="229">
        <v>98.8</v>
      </c>
      <c r="JK76" s="229">
        <v>89.3</v>
      </c>
      <c r="JL76" s="229">
        <v>97.1</v>
      </c>
      <c r="JM76" s="229">
        <v>97.9</v>
      </c>
      <c r="JN76" s="229">
        <v>95.2</v>
      </c>
      <c r="JO76" s="229">
        <v>95.2</v>
      </c>
      <c r="JP76" s="229">
        <v>95.3</v>
      </c>
      <c r="JQ76" s="229">
        <v>95.2</v>
      </c>
      <c r="JR76" s="229">
        <v>100.6</v>
      </c>
      <c r="JS76" s="229">
        <v>100.9</v>
      </c>
      <c r="JT76" s="229">
        <v>101.6</v>
      </c>
      <c r="JU76" s="229">
        <v>101.6</v>
      </c>
      <c r="JV76" s="229">
        <v>98.5</v>
      </c>
      <c r="JW76" s="229">
        <v>98.1</v>
      </c>
      <c r="JX76" s="229">
        <v>99</v>
      </c>
      <c r="JY76" s="229">
        <v>100.8</v>
      </c>
      <c r="JZ76" s="229">
        <v>100.8</v>
      </c>
      <c r="KA76" s="229">
        <v>98.9</v>
      </c>
      <c r="KB76" s="229">
        <v>98.4</v>
      </c>
      <c r="KC76" s="229">
        <v>93.1</v>
      </c>
      <c r="KD76" s="229">
        <v>119.5</v>
      </c>
      <c r="KE76" s="229">
        <v>94</v>
      </c>
      <c r="KF76" s="229">
        <v>98.7</v>
      </c>
      <c r="KG76" s="229">
        <v>91.3</v>
      </c>
      <c r="KH76" s="229">
        <v>89.8</v>
      </c>
      <c r="KI76" s="229">
        <v>94.4</v>
      </c>
      <c r="KJ76" s="229">
        <v>99.1</v>
      </c>
      <c r="KK76" s="229">
        <v>99.2</v>
      </c>
      <c r="KL76" s="229">
        <v>92.7</v>
      </c>
      <c r="KM76" s="229">
        <v>102.7</v>
      </c>
      <c r="KN76" s="229">
        <v>97.1</v>
      </c>
      <c r="KO76" s="229">
        <v>99.6</v>
      </c>
      <c r="KP76" s="229">
        <v>93.5</v>
      </c>
      <c r="KQ76" s="229">
        <v>96</v>
      </c>
      <c r="KR76" s="229">
        <v>102.6</v>
      </c>
      <c r="KS76" s="229">
        <v>102.3</v>
      </c>
      <c r="KT76" s="229">
        <v>102.8</v>
      </c>
      <c r="KU76" s="229">
        <v>95.4</v>
      </c>
      <c r="KV76" s="229">
        <v>99.6</v>
      </c>
      <c r="KW76" s="229">
        <v>99.6</v>
      </c>
      <c r="KX76" s="229">
        <v>89.5</v>
      </c>
      <c r="KY76" s="229">
        <v>94.1</v>
      </c>
      <c r="KZ76" s="229">
        <v>84.7</v>
      </c>
      <c r="LA76" s="229">
        <v>86.8</v>
      </c>
      <c r="LB76" s="229">
        <v>86.8</v>
      </c>
      <c r="LC76" s="229">
        <v>98.2</v>
      </c>
      <c r="LD76" s="229">
        <v>99</v>
      </c>
      <c r="LE76" s="229">
        <v>96.8</v>
      </c>
      <c r="LF76" s="229">
        <v>111</v>
      </c>
      <c r="LG76" s="229">
        <v>135.19999999999999</v>
      </c>
      <c r="LH76" s="229">
        <v>160.30000000000001</v>
      </c>
      <c r="LI76" s="229">
        <v>180.6</v>
      </c>
      <c r="LJ76" s="229">
        <v>127.4</v>
      </c>
      <c r="LK76" s="229">
        <v>120.4</v>
      </c>
      <c r="LL76" s="229">
        <v>123.4</v>
      </c>
      <c r="LM76" s="229">
        <v>184.7</v>
      </c>
      <c r="LN76" s="229">
        <v>156</v>
      </c>
      <c r="LO76" s="229">
        <v>186.8</v>
      </c>
      <c r="LQ76" s="229">
        <v>120.2</v>
      </c>
      <c r="LR76" s="229">
        <v>131.1</v>
      </c>
      <c r="LS76" s="229">
        <v>146.69999999999999</v>
      </c>
      <c r="LT76" s="229">
        <v>114</v>
      </c>
      <c r="LU76" s="229">
        <v>109.4</v>
      </c>
      <c r="LV76" s="229">
        <v>98.1</v>
      </c>
      <c r="LW76" s="229">
        <v>101.1</v>
      </c>
      <c r="LX76" s="229">
        <v>96.5</v>
      </c>
      <c r="LY76" s="229">
        <v>97.4</v>
      </c>
      <c r="LZ76" s="229">
        <v>113.5</v>
      </c>
      <c r="MA76" s="229">
        <v>99.9</v>
      </c>
      <c r="MB76" s="229">
        <v>118.6</v>
      </c>
      <c r="MC76" s="229">
        <v>119.6</v>
      </c>
      <c r="MD76" s="229">
        <v>108.3</v>
      </c>
      <c r="ME76" s="229">
        <v>107.7</v>
      </c>
      <c r="MF76" s="229">
        <v>106.5</v>
      </c>
      <c r="MG76" s="229">
        <v>107.1</v>
      </c>
      <c r="MH76" s="229">
        <v>116.3</v>
      </c>
      <c r="MI76" s="229">
        <v>103.2</v>
      </c>
      <c r="MJ76" s="229">
        <v>108.1</v>
      </c>
      <c r="MK76" s="229">
        <v>97.8</v>
      </c>
      <c r="ML76" s="229">
        <v>97.7</v>
      </c>
      <c r="MM76" s="229">
        <v>98.2</v>
      </c>
      <c r="MN76" s="229">
        <v>97.3</v>
      </c>
      <c r="MO76" s="229">
        <v>99.5</v>
      </c>
      <c r="MP76" s="229">
        <v>98.8</v>
      </c>
      <c r="MQ76" s="229">
        <v>93.1</v>
      </c>
      <c r="MR76" s="229">
        <v>97.1</v>
      </c>
      <c r="MS76" s="229">
        <v>99.7</v>
      </c>
      <c r="MT76" s="229">
        <v>96.6</v>
      </c>
      <c r="MV76" s="229">
        <v>97</v>
      </c>
      <c r="MW76" s="229">
        <v>98.4</v>
      </c>
      <c r="MX76" s="229">
        <v>93.7</v>
      </c>
      <c r="MY76" s="229">
        <v>104.5</v>
      </c>
      <c r="MZ76" s="229">
        <v>87.9</v>
      </c>
      <c r="NA76" s="229">
        <v>109.3</v>
      </c>
      <c r="NC76" s="229">
        <v>102.4</v>
      </c>
      <c r="ND76" s="229">
        <v>105.1</v>
      </c>
      <c r="NE76" s="229">
        <v>114.6</v>
      </c>
      <c r="NF76" s="229">
        <v>98.8</v>
      </c>
      <c r="NG76" s="229">
        <v>101.9</v>
      </c>
      <c r="NH76" s="229">
        <v>102.4</v>
      </c>
      <c r="NI76" s="229">
        <v>101.6</v>
      </c>
      <c r="NJ76" s="229">
        <v>101.1</v>
      </c>
      <c r="NK76" s="229">
        <v>106.3</v>
      </c>
      <c r="NL76" s="229">
        <v>91.8</v>
      </c>
      <c r="NM76" s="229">
        <v>93.9</v>
      </c>
      <c r="NN76" s="229">
        <v>104</v>
      </c>
      <c r="NO76" s="229">
        <v>113.7</v>
      </c>
      <c r="NP76" s="229">
        <v>104.2</v>
      </c>
      <c r="NQ76" s="229">
        <v>104.6</v>
      </c>
      <c r="NR76" s="229">
        <v>99</v>
      </c>
      <c r="NS76" s="229">
        <v>96.8</v>
      </c>
      <c r="NT76" s="229">
        <v>96.8</v>
      </c>
      <c r="NU76" s="229">
        <v>99</v>
      </c>
      <c r="NV76" s="229">
        <v>96.6</v>
      </c>
      <c r="NW76" s="229">
        <v>113.6</v>
      </c>
      <c r="NX76" s="229">
        <v>100</v>
      </c>
      <c r="NY76" s="229">
        <v>100</v>
      </c>
      <c r="NZ76" s="229">
        <v>103.9</v>
      </c>
      <c r="OA76" s="229">
        <v>106</v>
      </c>
      <c r="OB76" s="229">
        <v>101.6</v>
      </c>
      <c r="OC76" s="229">
        <v>102.3</v>
      </c>
      <c r="OD76" s="229">
        <v>99.8</v>
      </c>
      <c r="OE76" s="229">
        <v>106.3</v>
      </c>
      <c r="OF76" s="229">
        <v>105.9</v>
      </c>
      <c r="OG76" s="229">
        <v>98.1</v>
      </c>
      <c r="OI76" s="229">
        <v>110.7</v>
      </c>
      <c r="OK76" s="229">
        <v>114.3</v>
      </c>
      <c r="OL76" s="229">
        <v>96.6</v>
      </c>
      <c r="OM76" s="229">
        <v>113.6</v>
      </c>
      <c r="ON76" s="229">
        <v>100.8</v>
      </c>
      <c r="OO76" s="229">
        <v>101.4</v>
      </c>
      <c r="OP76" s="229">
        <v>94</v>
      </c>
      <c r="OQ76" s="229">
        <v>105.7</v>
      </c>
      <c r="OR76" s="229">
        <v>103</v>
      </c>
      <c r="OT76" s="229">
        <v>101.1</v>
      </c>
      <c r="OV76" s="229">
        <v>98.9</v>
      </c>
      <c r="OW76" s="229">
        <v>109.2</v>
      </c>
      <c r="OX76" s="229">
        <v>114</v>
      </c>
      <c r="OY76" s="229">
        <v>98.4</v>
      </c>
      <c r="OZ76" s="229">
        <v>106.3</v>
      </c>
      <c r="PA76" s="229">
        <v>107.1</v>
      </c>
      <c r="PB76" s="229">
        <v>106.6</v>
      </c>
      <c r="PC76" s="229">
        <v>105.4</v>
      </c>
      <c r="PD76" s="229">
        <v>95.8</v>
      </c>
      <c r="PE76" s="229">
        <v>110.7</v>
      </c>
      <c r="PF76" s="229">
        <v>145.30000000000001</v>
      </c>
      <c r="PG76" s="229">
        <v>95.2</v>
      </c>
      <c r="PH76" s="229">
        <v>101.5</v>
      </c>
      <c r="PI76" s="229">
        <v>104.5</v>
      </c>
      <c r="PJ76" s="229">
        <v>105.1</v>
      </c>
      <c r="PK76" s="229">
        <v>101</v>
      </c>
      <c r="PL76" s="229">
        <v>106.6</v>
      </c>
      <c r="PM76" s="229">
        <v>97.9</v>
      </c>
      <c r="PN76" s="229">
        <v>99.7</v>
      </c>
      <c r="PO76" s="229">
        <v>94.4</v>
      </c>
      <c r="PP76" s="229">
        <v>108.5</v>
      </c>
      <c r="PQ76" s="229">
        <v>106.9</v>
      </c>
      <c r="PR76" s="229">
        <v>97.8</v>
      </c>
      <c r="PS76" s="229">
        <v>96.8</v>
      </c>
      <c r="PT76" s="229">
        <v>114.7</v>
      </c>
      <c r="PU76" s="229">
        <v>101.1</v>
      </c>
      <c r="PV76" s="229">
        <v>117.2</v>
      </c>
      <c r="PW76" s="229">
        <v>96.7</v>
      </c>
      <c r="PX76" s="229">
        <v>107.9</v>
      </c>
      <c r="PY76" s="229">
        <v>112.7</v>
      </c>
      <c r="PZ76" s="229">
        <v>103.1</v>
      </c>
      <c r="QA76" s="229">
        <v>103.1</v>
      </c>
      <c r="QB76" s="229">
        <v>104.4</v>
      </c>
      <c r="QC76" s="229">
        <v>101.8</v>
      </c>
      <c r="QD76" s="229">
        <v>100.9</v>
      </c>
      <c r="QE76" s="229">
        <v>113</v>
      </c>
      <c r="QF76" s="229">
        <v>101.8</v>
      </c>
      <c r="QG76" s="229">
        <v>103.4</v>
      </c>
      <c r="QH76" s="229">
        <v>99.8</v>
      </c>
      <c r="QI76" s="229">
        <v>106.8</v>
      </c>
      <c r="QJ76" s="229">
        <v>104.8</v>
      </c>
      <c r="QK76" s="229">
        <v>104.8</v>
      </c>
      <c r="QL76" s="229">
        <v>97.6</v>
      </c>
      <c r="QM76" s="229">
        <v>103.5</v>
      </c>
      <c r="QN76" s="229">
        <v>95.5</v>
      </c>
      <c r="QO76" s="229">
        <v>100.2</v>
      </c>
      <c r="QP76" s="229">
        <v>102.4</v>
      </c>
      <c r="QQ76" s="229">
        <v>100.9</v>
      </c>
      <c r="QS76" s="229">
        <v>106.9</v>
      </c>
      <c r="QT76" s="229">
        <v>106.8</v>
      </c>
      <c r="QU76" s="229">
        <v>118.6</v>
      </c>
      <c r="QV76" s="229">
        <v>109.9</v>
      </c>
      <c r="QW76" s="229">
        <v>105.5</v>
      </c>
      <c r="QX76" s="229">
        <v>104.8</v>
      </c>
      <c r="QY76" s="229">
        <v>104.9</v>
      </c>
      <c r="QZ76" s="229">
        <v>101.5</v>
      </c>
      <c r="RA76" s="229">
        <v>95.2</v>
      </c>
      <c r="RB76" s="229">
        <v>95.6</v>
      </c>
      <c r="RC76" s="229">
        <v>95.2</v>
      </c>
      <c r="RD76" s="229">
        <v>94.4</v>
      </c>
      <c r="RE76" s="229">
        <v>93.6</v>
      </c>
      <c r="RF76" s="229">
        <v>101</v>
      </c>
      <c r="RG76" s="229">
        <v>104.6</v>
      </c>
      <c r="RH76" s="229">
        <v>104.2</v>
      </c>
      <c r="RI76" s="229">
        <v>108.1</v>
      </c>
      <c r="RJ76" s="229">
        <v>104.1</v>
      </c>
      <c r="RK76" s="229">
        <v>101.1</v>
      </c>
      <c r="RL76" s="229">
        <v>117.3</v>
      </c>
      <c r="RM76" s="229">
        <v>100.8</v>
      </c>
      <c r="RN76" s="229">
        <v>104.2</v>
      </c>
      <c r="RO76" s="229">
        <v>101.9</v>
      </c>
      <c r="RP76" s="229">
        <v>111.1</v>
      </c>
      <c r="RQ76" s="229">
        <v>107.1</v>
      </c>
      <c r="RR76" s="229">
        <v>104.8</v>
      </c>
      <c r="RS76" s="229">
        <v>94.5</v>
      </c>
      <c r="RT76" s="229">
        <v>108.1</v>
      </c>
      <c r="RU76" s="229">
        <v>110.4</v>
      </c>
      <c r="RW76" s="229">
        <v>101.9</v>
      </c>
      <c r="RX76" s="229">
        <v>108.1</v>
      </c>
      <c r="RY76" s="229">
        <v>118.3</v>
      </c>
      <c r="RZ76" s="229">
        <v>109.9</v>
      </c>
      <c r="SA76" s="229">
        <v>100.3</v>
      </c>
      <c r="SB76" s="229">
        <v>115.2</v>
      </c>
      <c r="SC76" s="229">
        <v>101.2</v>
      </c>
      <c r="SD76" s="229">
        <v>105.9</v>
      </c>
      <c r="SE76" s="229">
        <v>96.9</v>
      </c>
      <c r="SF76" s="229">
        <v>100.2</v>
      </c>
      <c r="SG76" s="229">
        <v>75.400000000000006</v>
      </c>
      <c r="SH76" s="229">
        <v>99.6</v>
      </c>
      <c r="SI76" s="229">
        <v>97</v>
      </c>
      <c r="SK76" s="229">
        <v>102.5</v>
      </c>
      <c r="SL76" s="229">
        <v>100.3</v>
      </c>
      <c r="SM76" s="229">
        <v>100</v>
      </c>
      <c r="SN76" s="229">
        <v>100</v>
      </c>
      <c r="SO76" s="229">
        <v>100.1</v>
      </c>
      <c r="SP76" s="229">
        <v>100</v>
      </c>
      <c r="SQ76" s="229">
        <v>100</v>
      </c>
      <c r="SR76" s="229">
        <v>100</v>
      </c>
      <c r="SS76" s="229">
        <v>99.5</v>
      </c>
      <c r="ST76" s="229">
        <v>99.5</v>
      </c>
      <c r="SU76" s="229">
        <v>99.5</v>
      </c>
      <c r="SV76" s="229">
        <v>99.5</v>
      </c>
      <c r="SW76" s="229">
        <v>99.1</v>
      </c>
      <c r="SY76" s="229">
        <v>93.8</v>
      </c>
      <c r="SZ76" s="229">
        <v>95.1</v>
      </c>
      <c r="TA76" s="229">
        <v>110</v>
      </c>
      <c r="TB76" s="229">
        <v>112.9</v>
      </c>
      <c r="TC76" s="229">
        <v>100.1</v>
      </c>
      <c r="TD76" s="229">
        <v>101</v>
      </c>
      <c r="TE76" s="229">
        <v>101.5</v>
      </c>
      <c r="TF76" s="229">
        <v>101.7</v>
      </c>
      <c r="TG76" s="229">
        <v>102.1</v>
      </c>
      <c r="TH76" s="229">
        <v>102</v>
      </c>
      <c r="TI76" s="229">
        <v>98.9</v>
      </c>
      <c r="TJ76" s="229">
        <v>101.8</v>
      </c>
      <c r="TK76" s="229">
        <v>99.6</v>
      </c>
      <c r="TL76" s="229">
        <v>87.1</v>
      </c>
      <c r="TM76" s="229">
        <v>87.1</v>
      </c>
      <c r="TN76" s="229">
        <v>101.1</v>
      </c>
      <c r="TO76" s="229">
        <v>98.2</v>
      </c>
      <c r="TP76" s="229">
        <v>87.6</v>
      </c>
      <c r="TQ76" s="229">
        <v>73.099999999999994</v>
      </c>
      <c r="TR76" s="229">
        <v>90.3</v>
      </c>
      <c r="TS76" s="229">
        <v>133.5</v>
      </c>
      <c r="TU76" s="229">
        <v>101.7</v>
      </c>
      <c r="TV76" s="229">
        <v>97.4</v>
      </c>
      <c r="TW76" s="229">
        <v>92.2</v>
      </c>
      <c r="TX76" s="229">
        <v>101.7</v>
      </c>
      <c r="TY76" s="229">
        <v>103.3</v>
      </c>
      <c r="TZ76" s="229">
        <v>86.2</v>
      </c>
      <c r="UA76" s="229">
        <v>102.1</v>
      </c>
      <c r="UC76" s="229">
        <v>131.5</v>
      </c>
      <c r="UD76" s="229">
        <v>102.9</v>
      </c>
      <c r="UE76" s="229">
        <v>107.6</v>
      </c>
      <c r="UF76" s="229">
        <v>100</v>
      </c>
      <c r="UG76" s="229">
        <v>100</v>
      </c>
      <c r="UH76" s="229">
        <v>99.8</v>
      </c>
      <c r="UI76" s="229">
        <v>113.1</v>
      </c>
      <c r="UJ76" s="229">
        <v>106.8</v>
      </c>
      <c r="UK76" s="229">
        <v>149.4</v>
      </c>
      <c r="UL76" s="229">
        <v>91</v>
      </c>
      <c r="UM76" s="229">
        <v>107.6</v>
      </c>
      <c r="UN76" s="229">
        <v>111.7</v>
      </c>
      <c r="UO76" s="229">
        <v>96.6</v>
      </c>
      <c r="UP76" s="229">
        <v>98.8</v>
      </c>
      <c r="UQ76" s="229">
        <v>96.6</v>
      </c>
      <c r="UR76" s="229">
        <v>367.4</v>
      </c>
      <c r="US76" s="229">
        <v>120.2</v>
      </c>
      <c r="UT76" s="229">
        <v>99.9</v>
      </c>
      <c r="UU76" s="229">
        <v>97.8</v>
      </c>
      <c r="UV76" s="229">
        <v>98.2</v>
      </c>
      <c r="UW76" s="229">
        <v>98.7</v>
      </c>
      <c r="UX76" s="229">
        <v>95.7</v>
      </c>
      <c r="UY76" s="229">
        <v>92</v>
      </c>
      <c r="UZ76" s="229">
        <v>91.1</v>
      </c>
      <c r="VA76" s="229">
        <v>100.4</v>
      </c>
      <c r="VB76" s="229">
        <v>85.3</v>
      </c>
      <c r="VC76" s="229">
        <v>97.4</v>
      </c>
      <c r="VD76" s="229">
        <v>96.2</v>
      </c>
      <c r="VE76" s="229">
        <v>99.6</v>
      </c>
      <c r="VF76" s="229">
        <v>95.5</v>
      </c>
      <c r="VG76" s="229">
        <v>107.3</v>
      </c>
      <c r="VH76" s="229">
        <v>267.8</v>
      </c>
      <c r="VI76" s="229">
        <v>401.3</v>
      </c>
      <c r="VJ76" s="229">
        <v>179.2</v>
      </c>
      <c r="VL76" s="229">
        <v>310.39999999999998</v>
      </c>
      <c r="VM76" s="229">
        <v>413</v>
      </c>
      <c r="VN76" s="229">
        <v>728</v>
      </c>
      <c r="VO76" s="229">
        <v>191.1</v>
      </c>
      <c r="VP76" s="229">
        <v>561.79999999999995</v>
      </c>
      <c r="VQ76" s="229">
        <v>272</v>
      </c>
      <c r="VR76" s="229">
        <v>92</v>
      </c>
      <c r="VS76" s="229">
        <v>95.3</v>
      </c>
      <c r="VT76" s="229">
        <v>103.6</v>
      </c>
      <c r="VU76" s="229">
        <v>96.4</v>
      </c>
      <c r="VV76" s="229">
        <v>101.6</v>
      </c>
      <c r="VW76" s="229">
        <v>103.5</v>
      </c>
      <c r="VX76" s="229">
        <v>90.9</v>
      </c>
      <c r="VY76" s="229">
        <v>97.8</v>
      </c>
      <c r="VZ76" s="229">
        <v>95.3</v>
      </c>
      <c r="WA76" s="229">
        <v>99.4</v>
      </c>
      <c r="WB76" s="229">
        <v>104.7</v>
      </c>
      <c r="WC76" s="229">
        <v>130</v>
      </c>
      <c r="WD76" s="229">
        <v>96.8</v>
      </c>
      <c r="WE76" s="229">
        <v>107.5</v>
      </c>
      <c r="WF76" s="229">
        <v>93.2</v>
      </c>
      <c r="WG76" s="229">
        <v>104</v>
      </c>
      <c r="WH76" s="229">
        <v>111.8</v>
      </c>
      <c r="WI76" s="229">
        <v>113</v>
      </c>
      <c r="WJ76" s="229">
        <v>154.30000000000001</v>
      </c>
      <c r="WM76" s="229">
        <v>102.9</v>
      </c>
      <c r="WN76" s="229">
        <v>107.4</v>
      </c>
      <c r="WO76" s="229">
        <v>96.7</v>
      </c>
      <c r="WP76" s="229">
        <v>94.5</v>
      </c>
      <c r="WQ76" s="229">
        <v>94.3</v>
      </c>
      <c r="WR76" s="229">
        <v>94.8</v>
      </c>
      <c r="WS76" s="229">
        <v>94.2</v>
      </c>
      <c r="WT76" s="229">
        <v>106.1</v>
      </c>
      <c r="WU76" s="229">
        <v>138.5</v>
      </c>
      <c r="WW76" s="229">
        <v>105.7</v>
      </c>
      <c r="WX76" s="229">
        <v>102.6</v>
      </c>
      <c r="WY76" s="229">
        <v>115.5</v>
      </c>
      <c r="WZ76" s="229">
        <v>106.7</v>
      </c>
      <c r="XA76" s="229">
        <v>92.4</v>
      </c>
      <c r="XB76" s="229">
        <v>111.1</v>
      </c>
      <c r="XD76" s="229">
        <v>95.4</v>
      </c>
      <c r="XE76" s="229">
        <v>99.9</v>
      </c>
      <c r="XF76" s="229">
        <v>98.7</v>
      </c>
      <c r="XG76" s="229">
        <v>99.8</v>
      </c>
      <c r="XH76" s="229">
        <v>99.8</v>
      </c>
      <c r="XI76" s="229">
        <v>99.5</v>
      </c>
      <c r="XJ76" s="229">
        <v>100</v>
      </c>
      <c r="XK76" s="229">
        <v>93.7</v>
      </c>
      <c r="XM76" s="229">
        <v>90.2</v>
      </c>
      <c r="XN76" s="229">
        <v>98.6</v>
      </c>
      <c r="XO76" s="229">
        <v>97</v>
      </c>
      <c r="XP76" s="229">
        <v>98.7</v>
      </c>
      <c r="XQ76" s="229">
        <v>99</v>
      </c>
      <c r="XR76" s="229">
        <v>100</v>
      </c>
      <c r="XS76" s="229">
        <v>106.2</v>
      </c>
      <c r="XT76" s="229">
        <v>106.2</v>
      </c>
      <c r="XU76" s="229">
        <v>94.1</v>
      </c>
      <c r="XV76" s="229">
        <v>94.1</v>
      </c>
      <c r="XW76" s="229">
        <v>97.5</v>
      </c>
      <c r="XX76" s="229">
        <v>97.3</v>
      </c>
      <c r="XY76" s="229">
        <v>97.8</v>
      </c>
      <c r="XZ76" s="229">
        <v>99</v>
      </c>
      <c r="YA76" s="229">
        <v>96.4</v>
      </c>
      <c r="YB76" s="229">
        <v>96.3</v>
      </c>
      <c r="YC76" s="229">
        <v>95.1</v>
      </c>
      <c r="YD76" s="229">
        <v>99.7</v>
      </c>
      <c r="YE76" s="229">
        <v>100.3</v>
      </c>
      <c r="YF76" s="229">
        <v>99.6</v>
      </c>
      <c r="YG76" s="229">
        <v>100</v>
      </c>
      <c r="YH76" s="229">
        <v>99</v>
      </c>
      <c r="YI76" s="229">
        <v>100</v>
      </c>
      <c r="YJ76" s="229">
        <v>100.3</v>
      </c>
      <c r="YK76" s="229">
        <v>100.2</v>
      </c>
      <c r="YM76" s="229">
        <v>97.7</v>
      </c>
      <c r="YN76" s="229">
        <v>96</v>
      </c>
      <c r="YO76" s="229">
        <v>99.8</v>
      </c>
      <c r="YP76" s="229">
        <v>107</v>
      </c>
      <c r="YQ76" s="229">
        <v>98</v>
      </c>
      <c r="YR76" s="229">
        <v>97</v>
      </c>
      <c r="YS76" s="229">
        <v>100.6</v>
      </c>
      <c r="YT76" s="229">
        <v>99.2</v>
      </c>
      <c r="YU76" s="229">
        <v>99.7</v>
      </c>
      <c r="YV76" s="229">
        <v>94.7</v>
      </c>
      <c r="YW76" s="229">
        <v>100</v>
      </c>
      <c r="YX76" s="229">
        <v>98.4</v>
      </c>
      <c r="YY76" s="229">
        <v>100.7</v>
      </c>
      <c r="YZ76" s="229">
        <v>96.9</v>
      </c>
      <c r="ZA76" s="229">
        <v>131.1</v>
      </c>
      <c r="ZB76" s="229">
        <v>99.6</v>
      </c>
      <c r="ZD76" s="229">
        <v>101.5</v>
      </c>
      <c r="ZF76" s="229">
        <v>97.2</v>
      </c>
      <c r="ZG76" s="229">
        <v>100.5</v>
      </c>
      <c r="ZH76" s="229">
        <v>111.8</v>
      </c>
      <c r="ZI76" s="229">
        <v>100.1</v>
      </c>
      <c r="ZJ76" s="229">
        <v>99.4</v>
      </c>
      <c r="ZK76" s="229">
        <v>98.9</v>
      </c>
      <c r="ZL76" s="229">
        <v>98.9</v>
      </c>
      <c r="ZM76" s="229">
        <v>100.3</v>
      </c>
      <c r="ZN76" s="229">
        <v>103.5</v>
      </c>
      <c r="ZO76" s="229">
        <v>124.9</v>
      </c>
      <c r="ZP76" s="229">
        <v>139.1</v>
      </c>
      <c r="ZQ76" s="229">
        <v>111.5</v>
      </c>
      <c r="ZR76" s="229">
        <v>104.4</v>
      </c>
      <c r="ZS76" s="229">
        <v>106.1</v>
      </c>
      <c r="ZT76" s="229">
        <v>116</v>
      </c>
      <c r="ZV76" s="229">
        <v>98.5</v>
      </c>
      <c r="ZW76" s="229">
        <v>95.4</v>
      </c>
      <c r="ZX76" s="229">
        <v>111.8</v>
      </c>
      <c r="ZY76" s="229">
        <v>101.6</v>
      </c>
      <c r="ZZ76" s="229">
        <v>102.4</v>
      </c>
      <c r="AAA76" s="229">
        <v>101.3</v>
      </c>
      <c r="AAB76" s="229">
        <v>100.5</v>
      </c>
      <c r="AAC76" s="229">
        <v>103.1</v>
      </c>
      <c r="AAD76" s="229">
        <v>101</v>
      </c>
      <c r="AAE76" s="229">
        <v>100.7</v>
      </c>
      <c r="AAF76" s="229">
        <v>102</v>
      </c>
      <c r="AAG76" s="229">
        <v>100.4</v>
      </c>
      <c r="AAH76" s="229">
        <v>101.2</v>
      </c>
      <c r="AAI76" s="229">
        <v>95</v>
      </c>
      <c r="AAJ76" s="229">
        <v>99.8</v>
      </c>
      <c r="AAK76" s="229">
        <v>112.3</v>
      </c>
      <c r="AAL76" s="229">
        <v>93.3</v>
      </c>
      <c r="AAM76" s="229">
        <v>96.5</v>
      </c>
      <c r="AAN76" s="229">
        <v>102.8</v>
      </c>
      <c r="AAO76" s="229">
        <v>90.3</v>
      </c>
      <c r="AAP76" s="229">
        <v>87.6</v>
      </c>
      <c r="AAQ76" s="229">
        <v>111.1</v>
      </c>
      <c r="AAR76" s="229">
        <v>83.5</v>
      </c>
      <c r="AAS76" s="229">
        <v>68.900000000000006</v>
      </c>
      <c r="AAT76" s="229">
        <v>98.9</v>
      </c>
      <c r="AAU76" s="229">
        <v>102.1</v>
      </c>
      <c r="AAV76" s="229">
        <v>103</v>
      </c>
      <c r="AAW76" s="229">
        <v>101.1</v>
      </c>
      <c r="AAX76" s="229">
        <v>83.5</v>
      </c>
      <c r="AAY76" s="229">
        <v>83.3</v>
      </c>
      <c r="AAZ76" s="229">
        <v>84.2</v>
      </c>
      <c r="ABA76" s="229">
        <v>97.7</v>
      </c>
      <c r="ABB76" s="229">
        <v>95.9</v>
      </c>
      <c r="ABC76" s="229">
        <v>101.3</v>
      </c>
      <c r="ABD76" s="229">
        <v>102.1</v>
      </c>
      <c r="ABE76" s="229">
        <v>93.8</v>
      </c>
      <c r="ABF76" s="229">
        <v>100</v>
      </c>
      <c r="ABG76" s="229">
        <v>93.7</v>
      </c>
      <c r="ABH76" s="229">
        <v>101.9</v>
      </c>
      <c r="ABI76" s="229">
        <v>90.9</v>
      </c>
      <c r="ABJ76" s="229">
        <v>95.2</v>
      </c>
      <c r="ABK76" s="229">
        <v>85.9</v>
      </c>
      <c r="ABL76" s="229">
        <v>93.8</v>
      </c>
      <c r="ABM76" s="229">
        <v>101</v>
      </c>
      <c r="ABN76" s="229">
        <v>97.5</v>
      </c>
      <c r="ABO76" s="229">
        <v>100.5</v>
      </c>
      <c r="ABP76" s="229">
        <v>100</v>
      </c>
      <c r="ABQ76" s="229">
        <v>101</v>
      </c>
      <c r="ABR76" s="229">
        <v>101</v>
      </c>
      <c r="ABS76" s="229">
        <v>95.7</v>
      </c>
      <c r="ABT76" s="229">
        <v>102.9</v>
      </c>
      <c r="ABU76" s="229">
        <v>105.3</v>
      </c>
      <c r="ABV76" s="229">
        <v>106.6</v>
      </c>
      <c r="ABW76" s="229">
        <v>105.5</v>
      </c>
      <c r="ACB76" s="229">
        <v>100.6</v>
      </c>
      <c r="ACC76" s="229">
        <v>100.3</v>
      </c>
      <c r="ACD76" s="229">
        <v>94.6</v>
      </c>
      <c r="ACE76" s="229">
        <v>92.8</v>
      </c>
      <c r="ACF76" s="229">
        <v>108.5</v>
      </c>
      <c r="ACG76" s="229">
        <v>101.8</v>
      </c>
      <c r="ACH76" s="229">
        <v>97.2</v>
      </c>
      <c r="ACI76" s="229">
        <v>105.6</v>
      </c>
      <c r="ACJ76" s="229">
        <v>93.2</v>
      </c>
      <c r="ACK76" s="229">
        <v>108.2</v>
      </c>
      <c r="ACL76" s="229">
        <v>98.3</v>
      </c>
      <c r="ACM76" s="229">
        <v>98.2</v>
      </c>
      <c r="ACN76" s="229">
        <v>100.9</v>
      </c>
      <c r="ACO76" s="229">
        <v>102.7</v>
      </c>
      <c r="ACP76" s="229">
        <v>98.5</v>
      </c>
      <c r="ACQ76" s="229">
        <v>101.1</v>
      </c>
      <c r="ACR76" s="229">
        <v>100.5</v>
      </c>
      <c r="ACS76" s="229">
        <v>100.3</v>
      </c>
      <c r="ACT76" s="229">
        <v>199.6</v>
      </c>
      <c r="ACU76" s="229">
        <v>99.6</v>
      </c>
      <c r="ACV76" s="229">
        <v>100.2</v>
      </c>
      <c r="ACW76" s="229">
        <v>96.5</v>
      </c>
      <c r="ACX76" s="229">
        <v>101.6</v>
      </c>
      <c r="ACY76" s="229">
        <v>100.8</v>
      </c>
      <c r="ACZ76" s="229">
        <v>100.9</v>
      </c>
      <c r="ADA76" s="229">
        <v>99.6</v>
      </c>
      <c r="ADB76" s="229">
        <v>79.599999999999994</v>
      </c>
      <c r="ADC76" s="229">
        <v>99.5</v>
      </c>
      <c r="ADD76" s="229">
        <v>103.6</v>
      </c>
      <c r="ADE76" s="229">
        <v>108.7</v>
      </c>
      <c r="ADF76" s="229">
        <v>124.5</v>
      </c>
      <c r="ADG76" s="229">
        <v>102.7</v>
      </c>
      <c r="ADH76" s="229">
        <v>96.9</v>
      </c>
      <c r="ADI76" s="229">
        <v>100.7</v>
      </c>
      <c r="ADJ76" s="229">
        <v>101.2</v>
      </c>
      <c r="ADK76" s="229">
        <v>100.8</v>
      </c>
      <c r="ADP76" s="229">
        <v>100.2</v>
      </c>
      <c r="ADQ76" s="229">
        <v>100.7</v>
      </c>
      <c r="ADR76" s="229">
        <v>100.1</v>
      </c>
      <c r="ADS76" s="229">
        <v>100.6</v>
      </c>
      <c r="ADT76" s="229">
        <v>102.6</v>
      </c>
      <c r="ADU76" s="229">
        <v>99.7</v>
      </c>
      <c r="ADV76" s="229">
        <v>100.7</v>
      </c>
      <c r="ADW76" s="229">
        <v>100.7</v>
      </c>
    </row>
    <row r="77" spans="1:803">
      <c r="A77" s="229">
        <v>200511</v>
      </c>
      <c r="B77" s="229">
        <v>100.2</v>
      </c>
      <c r="C77" s="229">
        <v>95.8</v>
      </c>
      <c r="D77" s="229">
        <v>97.6</v>
      </c>
      <c r="E77" s="229">
        <v>108</v>
      </c>
      <c r="F77" s="229">
        <v>108</v>
      </c>
      <c r="G77" s="229">
        <v>109</v>
      </c>
      <c r="H77" s="229">
        <v>107.8</v>
      </c>
      <c r="I77" s="229">
        <v>106.2</v>
      </c>
      <c r="J77" s="229">
        <v>91.4</v>
      </c>
      <c r="K77" s="229">
        <v>92.2</v>
      </c>
      <c r="L77" s="229">
        <v>91.8</v>
      </c>
      <c r="M77" s="229">
        <v>89.9</v>
      </c>
      <c r="N77" s="229">
        <v>90.9</v>
      </c>
      <c r="O77" s="229">
        <v>95.7</v>
      </c>
      <c r="P77" s="229">
        <v>90.9</v>
      </c>
      <c r="Q77" s="229">
        <v>90.9</v>
      </c>
      <c r="R77" s="229">
        <v>86</v>
      </c>
      <c r="S77" s="229">
        <v>93.5</v>
      </c>
      <c r="U77" s="229">
        <v>100.5</v>
      </c>
      <c r="V77" s="229">
        <v>85</v>
      </c>
      <c r="W77" s="229">
        <v>106</v>
      </c>
      <c r="X77" s="229">
        <v>96</v>
      </c>
      <c r="Y77" s="229">
        <v>95.8</v>
      </c>
      <c r="Z77" s="229">
        <v>97</v>
      </c>
      <c r="AA77" s="229">
        <v>99.8</v>
      </c>
      <c r="AB77" s="229">
        <v>109.5</v>
      </c>
      <c r="AD77" s="229">
        <v>107.9</v>
      </c>
      <c r="AE77" s="229">
        <v>88.1</v>
      </c>
      <c r="AF77" s="229">
        <v>95.9</v>
      </c>
      <c r="AG77" s="229">
        <v>78.900000000000006</v>
      </c>
      <c r="AH77" s="229">
        <v>84.1</v>
      </c>
      <c r="AI77" s="229">
        <v>90.1</v>
      </c>
      <c r="AJ77" s="229">
        <v>98.1</v>
      </c>
      <c r="AK77" s="229">
        <v>104.2</v>
      </c>
      <c r="AL77" s="229">
        <v>107.2</v>
      </c>
      <c r="AM77" s="229">
        <v>91.9</v>
      </c>
      <c r="AN77" s="229">
        <v>95.2</v>
      </c>
      <c r="AO77" s="229">
        <v>107.6</v>
      </c>
      <c r="AP77" s="229">
        <v>103.3</v>
      </c>
      <c r="AQ77" s="229">
        <v>96.6</v>
      </c>
      <c r="AR77" s="229">
        <v>112</v>
      </c>
      <c r="AS77" s="229">
        <v>102.4</v>
      </c>
      <c r="AT77" s="229">
        <v>96.5</v>
      </c>
      <c r="AU77" s="229">
        <v>107.9</v>
      </c>
      <c r="AV77" s="229">
        <v>101.1</v>
      </c>
      <c r="AX77" s="229">
        <v>86.4</v>
      </c>
      <c r="AY77" s="229">
        <v>84.3</v>
      </c>
      <c r="AZ77" s="229">
        <v>83.4</v>
      </c>
      <c r="BA77" s="229">
        <v>89.8</v>
      </c>
      <c r="BB77" s="229">
        <v>95.7</v>
      </c>
      <c r="BC77" s="229">
        <v>89.2</v>
      </c>
      <c r="BD77" s="229">
        <v>99.2</v>
      </c>
      <c r="BE77" s="229">
        <v>93.5</v>
      </c>
      <c r="BF77" s="229">
        <v>95</v>
      </c>
      <c r="BG77" s="229">
        <v>95.9</v>
      </c>
      <c r="BH77" s="229">
        <v>96.3</v>
      </c>
      <c r="BI77" s="229">
        <v>96.8</v>
      </c>
      <c r="BJ77" s="229">
        <v>98</v>
      </c>
      <c r="BK77" s="229">
        <v>102.2</v>
      </c>
      <c r="BL77" s="229">
        <v>98.9</v>
      </c>
      <c r="BM77" s="229">
        <v>95</v>
      </c>
      <c r="BN77" s="229">
        <v>92.1</v>
      </c>
      <c r="BO77" s="229">
        <v>94.1</v>
      </c>
      <c r="BP77" s="229">
        <v>94.9</v>
      </c>
      <c r="BQ77" s="229">
        <v>97.1</v>
      </c>
      <c r="BR77" s="229">
        <v>93.9</v>
      </c>
      <c r="BS77" s="229">
        <v>92.3</v>
      </c>
      <c r="BU77" s="229">
        <v>96.1</v>
      </c>
      <c r="BV77" s="229">
        <v>95.6</v>
      </c>
      <c r="BW77" s="229">
        <v>95.2</v>
      </c>
      <c r="BX77" s="229">
        <v>80.5</v>
      </c>
      <c r="BY77" s="229">
        <v>99.8</v>
      </c>
      <c r="BZ77" s="229">
        <v>96.1</v>
      </c>
      <c r="CA77" s="229">
        <v>96.5</v>
      </c>
      <c r="CB77" s="229">
        <v>101.6</v>
      </c>
      <c r="CC77" s="229">
        <v>84.3</v>
      </c>
      <c r="CD77" s="229">
        <v>75.3</v>
      </c>
      <c r="CE77" s="229">
        <v>90.1</v>
      </c>
      <c r="CF77" s="229">
        <v>98.1</v>
      </c>
      <c r="CG77" s="229">
        <v>98.1</v>
      </c>
      <c r="CH77" s="229">
        <v>88.9</v>
      </c>
      <c r="CI77" s="229">
        <v>83.4</v>
      </c>
      <c r="CJ77" s="229">
        <v>69.400000000000006</v>
      </c>
      <c r="CK77" s="229">
        <v>73.7</v>
      </c>
      <c r="CL77" s="229">
        <v>77.7</v>
      </c>
      <c r="CM77" s="229">
        <v>71.8</v>
      </c>
      <c r="CN77" s="229">
        <v>82.9</v>
      </c>
      <c r="CO77" s="229">
        <v>90.3</v>
      </c>
      <c r="CP77" s="229">
        <v>108</v>
      </c>
      <c r="CQ77" s="229">
        <v>84.5</v>
      </c>
      <c r="CR77" s="229">
        <v>85.8</v>
      </c>
      <c r="CS77" s="229">
        <v>74.7</v>
      </c>
      <c r="CT77" s="229">
        <v>74.400000000000006</v>
      </c>
      <c r="CU77" s="229">
        <v>75.099999999999994</v>
      </c>
      <c r="CV77" s="229">
        <v>78.099999999999994</v>
      </c>
      <c r="CW77" s="229">
        <v>85.6</v>
      </c>
      <c r="CX77" s="229">
        <v>80.400000000000006</v>
      </c>
      <c r="CY77" s="229">
        <v>76.7</v>
      </c>
      <c r="CZ77" s="229">
        <v>79.599999999999994</v>
      </c>
      <c r="DC77" s="229">
        <v>83.6</v>
      </c>
      <c r="DD77" s="229">
        <v>69</v>
      </c>
      <c r="DE77" s="229">
        <v>106.5</v>
      </c>
      <c r="DF77" s="229">
        <v>93.7</v>
      </c>
      <c r="DG77" s="229">
        <v>106.1</v>
      </c>
      <c r="DH77" s="229">
        <v>73.599999999999994</v>
      </c>
      <c r="DI77" s="229">
        <v>95.2</v>
      </c>
      <c r="DJ77" s="229">
        <v>105.9</v>
      </c>
      <c r="DK77" s="229">
        <v>112.9</v>
      </c>
      <c r="DN77" s="229">
        <v>98.5</v>
      </c>
      <c r="DO77" s="229">
        <v>92.4</v>
      </c>
      <c r="DP77" s="229">
        <v>100.3</v>
      </c>
      <c r="DQ77" s="229">
        <v>86.5</v>
      </c>
      <c r="DR77" s="229">
        <v>101.7</v>
      </c>
      <c r="DS77" s="229">
        <v>82.9</v>
      </c>
      <c r="DT77" s="229">
        <v>94.1</v>
      </c>
      <c r="DU77" s="229">
        <v>74.5</v>
      </c>
      <c r="DV77" s="229">
        <v>102.1</v>
      </c>
      <c r="DW77" s="229">
        <v>98.4</v>
      </c>
      <c r="DX77" s="229">
        <v>95.3</v>
      </c>
      <c r="DY77" s="229">
        <v>116.8</v>
      </c>
      <c r="DZ77" s="229">
        <v>99.8</v>
      </c>
      <c r="EA77" s="229">
        <v>96.5</v>
      </c>
      <c r="EB77" s="229">
        <v>102.8</v>
      </c>
      <c r="EC77" s="229">
        <v>99.1</v>
      </c>
      <c r="ED77" s="229">
        <v>102.2</v>
      </c>
      <c r="EE77" s="229">
        <v>105</v>
      </c>
      <c r="EF77" s="229">
        <v>96.1</v>
      </c>
      <c r="EG77" s="229">
        <v>87.3</v>
      </c>
      <c r="EH77" s="229">
        <v>87</v>
      </c>
      <c r="EI77" s="229">
        <v>86.1</v>
      </c>
      <c r="EK77" s="229">
        <v>104.6</v>
      </c>
      <c r="EL77" s="229">
        <v>74.7</v>
      </c>
      <c r="EM77" s="229">
        <v>100.3</v>
      </c>
      <c r="EN77" s="229">
        <v>101.4</v>
      </c>
      <c r="EO77" s="229">
        <v>92.5</v>
      </c>
      <c r="ET77" s="229">
        <v>68.2</v>
      </c>
      <c r="EY77" s="229">
        <v>88.2</v>
      </c>
      <c r="EZ77" s="229">
        <v>99.1</v>
      </c>
      <c r="FB77" s="229">
        <v>105.7</v>
      </c>
      <c r="FC77" s="229">
        <v>105.7</v>
      </c>
      <c r="FD77" s="229">
        <v>97.8</v>
      </c>
      <c r="FE77" s="229">
        <v>96.5</v>
      </c>
      <c r="FF77" s="229">
        <v>107.1</v>
      </c>
      <c r="FG77" s="229">
        <v>67.599999999999994</v>
      </c>
      <c r="FH77" s="229">
        <v>98</v>
      </c>
      <c r="FI77" s="229">
        <v>101.5</v>
      </c>
      <c r="FJ77" s="229">
        <v>96.4</v>
      </c>
      <c r="FK77" s="229">
        <v>94</v>
      </c>
      <c r="FL77" s="229">
        <v>89.5</v>
      </c>
      <c r="FM77" s="229">
        <v>93</v>
      </c>
      <c r="FN77" s="229">
        <v>112.4</v>
      </c>
      <c r="FO77" s="229">
        <v>118.1</v>
      </c>
      <c r="FP77" s="229">
        <v>95.3</v>
      </c>
      <c r="FR77" s="229">
        <v>100.3</v>
      </c>
      <c r="FS77" s="229">
        <v>96.2</v>
      </c>
      <c r="FT77" s="229">
        <v>80.5</v>
      </c>
      <c r="FU77" s="229">
        <v>117.7</v>
      </c>
      <c r="FV77" s="229">
        <v>100.6</v>
      </c>
      <c r="FW77" s="229">
        <v>105.7</v>
      </c>
      <c r="FX77" s="229">
        <v>105.8</v>
      </c>
      <c r="FZ77" s="229">
        <v>92.5</v>
      </c>
      <c r="GA77" s="229">
        <v>92.7</v>
      </c>
      <c r="GB77" s="229">
        <v>92.7</v>
      </c>
      <c r="GC77" s="229">
        <v>94.8</v>
      </c>
      <c r="GD77" s="229">
        <v>93.6</v>
      </c>
      <c r="GE77" s="229">
        <v>91.2</v>
      </c>
      <c r="GF77" s="229">
        <v>104.2</v>
      </c>
      <c r="GG77" s="229">
        <v>98</v>
      </c>
      <c r="GH77" s="229">
        <v>96</v>
      </c>
      <c r="GI77" s="229">
        <v>97.7</v>
      </c>
      <c r="GJ77" s="229">
        <v>98.2</v>
      </c>
      <c r="GK77" s="229">
        <v>88.5</v>
      </c>
      <c r="GL77" s="229">
        <v>75.099999999999994</v>
      </c>
      <c r="GM77" s="229">
        <v>83.5</v>
      </c>
      <c r="GN77" s="229">
        <v>96.8</v>
      </c>
      <c r="GO77" s="229">
        <v>86.8</v>
      </c>
      <c r="GP77" s="229">
        <v>100.2</v>
      </c>
      <c r="GQ77" s="229">
        <v>96.6</v>
      </c>
      <c r="GR77" s="229">
        <v>99.6</v>
      </c>
      <c r="GS77" s="229">
        <v>100.6</v>
      </c>
      <c r="GT77" s="229">
        <v>98.3</v>
      </c>
      <c r="GU77" s="229">
        <v>105.3</v>
      </c>
      <c r="GV77" s="229">
        <v>91.5</v>
      </c>
      <c r="GW77" s="229">
        <v>102</v>
      </c>
      <c r="GX77" s="229">
        <v>107</v>
      </c>
      <c r="GY77" s="229">
        <v>94.7</v>
      </c>
      <c r="GZ77" s="229">
        <v>82.6</v>
      </c>
      <c r="HA77" s="229">
        <v>96.1</v>
      </c>
      <c r="HB77" s="229">
        <v>99.6</v>
      </c>
      <c r="HC77" s="229">
        <v>99.4</v>
      </c>
      <c r="HD77" s="229">
        <v>96.7</v>
      </c>
      <c r="HE77" s="229">
        <v>94.3</v>
      </c>
      <c r="HG77" s="229">
        <v>84.6</v>
      </c>
      <c r="HH77" s="229">
        <v>87.6</v>
      </c>
      <c r="HI77" s="229">
        <v>110.2</v>
      </c>
      <c r="HJ77" s="229">
        <v>115.6</v>
      </c>
      <c r="HK77" s="229">
        <v>90.1</v>
      </c>
      <c r="HN77" s="229">
        <v>107.2</v>
      </c>
      <c r="HO77" s="229">
        <v>104.5</v>
      </c>
      <c r="HP77" s="229">
        <v>101.7</v>
      </c>
      <c r="HQ77" s="229">
        <v>100.1</v>
      </c>
      <c r="HR77" s="229">
        <v>109.6</v>
      </c>
      <c r="HS77" s="229">
        <v>106.9</v>
      </c>
      <c r="HT77" s="229">
        <v>103.1</v>
      </c>
      <c r="HU77" s="229">
        <v>103.8</v>
      </c>
      <c r="HV77" s="229">
        <v>111.8</v>
      </c>
      <c r="HW77" s="229">
        <v>108.7</v>
      </c>
      <c r="HX77" s="229">
        <v>105.8</v>
      </c>
      <c r="HY77" s="229">
        <v>110.8</v>
      </c>
      <c r="HZ77" s="229">
        <v>99.4</v>
      </c>
      <c r="IA77" s="229">
        <v>112.8</v>
      </c>
      <c r="IB77" s="229">
        <v>106.1</v>
      </c>
      <c r="IC77" s="229">
        <v>99.8</v>
      </c>
      <c r="ID77" s="229">
        <v>131.9</v>
      </c>
      <c r="IE77" s="229">
        <v>108</v>
      </c>
      <c r="IF77" s="229">
        <v>102</v>
      </c>
      <c r="IG77" s="229">
        <v>109.6</v>
      </c>
      <c r="IH77" s="229">
        <v>96.2</v>
      </c>
      <c r="II77" s="229">
        <v>102.9</v>
      </c>
      <c r="IJ77" s="229">
        <v>101.4</v>
      </c>
      <c r="IK77" s="229">
        <v>105</v>
      </c>
      <c r="IL77" s="229">
        <v>104.3</v>
      </c>
      <c r="IM77" s="229">
        <v>93.5</v>
      </c>
      <c r="IN77" s="229">
        <v>99.3</v>
      </c>
      <c r="IP77" s="229">
        <v>96.5</v>
      </c>
      <c r="IQ77" s="229">
        <v>96.5</v>
      </c>
      <c r="IR77" s="229">
        <v>95</v>
      </c>
      <c r="IS77" s="229">
        <v>96.2</v>
      </c>
      <c r="IU77" s="229">
        <v>97.9</v>
      </c>
      <c r="IV77" s="229">
        <v>87.4</v>
      </c>
      <c r="IW77" s="229">
        <v>95.8</v>
      </c>
      <c r="IX77" s="229">
        <v>96.8</v>
      </c>
      <c r="IY77" s="229">
        <v>96.9</v>
      </c>
      <c r="IZ77" s="229">
        <v>97</v>
      </c>
      <c r="JA77" s="229">
        <v>102.8</v>
      </c>
      <c r="JB77" s="229">
        <v>99</v>
      </c>
      <c r="JD77" s="229">
        <v>98.1</v>
      </c>
      <c r="JE77" s="229">
        <v>99.2</v>
      </c>
      <c r="JF77" s="229">
        <v>96.3</v>
      </c>
      <c r="JG77" s="229">
        <v>100.7</v>
      </c>
      <c r="JH77" s="229">
        <v>94.5</v>
      </c>
      <c r="JI77" s="229">
        <v>97.5</v>
      </c>
      <c r="JJ77" s="229">
        <v>98.8</v>
      </c>
      <c r="JK77" s="229">
        <v>89.3</v>
      </c>
      <c r="JL77" s="229">
        <v>97</v>
      </c>
      <c r="JM77" s="229">
        <v>98</v>
      </c>
      <c r="JN77" s="229">
        <v>95.2</v>
      </c>
      <c r="JO77" s="229">
        <v>95.2</v>
      </c>
      <c r="JP77" s="229">
        <v>95.3</v>
      </c>
      <c r="JQ77" s="229">
        <v>95.2</v>
      </c>
      <c r="JR77" s="229">
        <v>100.6</v>
      </c>
      <c r="JS77" s="229">
        <v>101</v>
      </c>
      <c r="JT77" s="229">
        <v>101.6</v>
      </c>
      <c r="JU77" s="229">
        <v>101.6</v>
      </c>
      <c r="JV77" s="229">
        <v>98.6</v>
      </c>
      <c r="JW77" s="229">
        <v>98.2</v>
      </c>
      <c r="JX77" s="229">
        <v>99.1</v>
      </c>
      <c r="JY77" s="229">
        <v>100.9</v>
      </c>
      <c r="JZ77" s="229">
        <v>100.9</v>
      </c>
      <c r="KA77" s="229">
        <v>98.9</v>
      </c>
      <c r="KB77" s="229">
        <v>98.2</v>
      </c>
      <c r="KC77" s="229">
        <v>93.2</v>
      </c>
      <c r="KD77" s="229">
        <v>118.6</v>
      </c>
      <c r="KE77" s="229">
        <v>93.8</v>
      </c>
      <c r="KF77" s="229">
        <v>98.7</v>
      </c>
      <c r="KG77" s="229">
        <v>90.9</v>
      </c>
      <c r="KH77" s="229">
        <v>89.8</v>
      </c>
      <c r="KI77" s="229">
        <v>94.3</v>
      </c>
      <c r="KJ77" s="229">
        <v>99.2</v>
      </c>
      <c r="KK77" s="229">
        <v>99.3</v>
      </c>
      <c r="KL77" s="229">
        <v>92.7</v>
      </c>
      <c r="KM77" s="229">
        <v>102.6</v>
      </c>
      <c r="KN77" s="229">
        <v>97.2</v>
      </c>
      <c r="KO77" s="229">
        <v>99.6</v>
      </c>
      <c r="KP77" s="229">
        <v>93.6</v>
      </c>
      <c r="KQ77" s="229">
        <v>95.8</v>
      </c>
      <c r="KR77" s="229">
        <v>102.6</v>
      </c>
      <c r="KS77" s="229">
        <v>102.3</v>
      </c>
      <c r="KT77" s="229">
        <v>102.8</v>
      </c>
      <c r="KU77" s="229">
        <v>95.6</v>
      </c>
      <c r="KV77" s="229">
        <v>99.6</v>
      </c>
      <c r="KW77" s="229">
        <v>99.6</v>
      </c>
      <c r="KX77" s="229">
        <v>89.9</v>
      </c>
      <c r="KY77" s="229">
        <v>94</v>
      </c>
      <c r="KZ77" s="229">
        <v>85.4</v>
      </c>
      <c r="LA77" s="229">
        <v>88.1</v>
      </c>
      <c r="LB77" s="229">
        <v>88.1</v>
      </c>
      <c r="LC77" s="229">
        <v>98.2</v>
      </c>
      <c r="LD77" s="229">
        <v>99</v>
      </c>
      <c r="LE77" s="229">
        <v>96.8</v>
      </c>
      <c r="LF77" s="229">
        <v>110.7</v>
      </c>
      <c r="LG77" s="229">
        <v>133.9</v>
      </c>
      <c r="LH77" s="229">
        <v>158.19999999999999</v>
      </c>
      <c r="LI77" s="229">
        <v>177</v>
      </c>
      <c r="LJ77" s="229">
        <v>126.7</v>
      </c>
      <c r="LK77" s="229">
        <v>120.4</v>
      </c>
      <c r="LL77" s="229">
        <v>122.8</v>
      </c>
      <c r="LM77" s="229">
        <v>179.8</v>
      </c>
      <c r="LN77" s="229">
        <v>155.30000000000001</v>
      </c>
      <c r="LO77" s="229">
        <v>184.8</v>
      </c>
      <c r="LQ77" s="229">
        <v>117.5</v>
      </c>
      <c r="LR77" s="229">
        <v>129.6</v>
      </c>
      <c r="LS77" s="229">
        <v>145.5</v>
      </c>
      <c r="LT77" s="229">
        <v>112.3</v>
      </c>
      <c r="LU77" s="229">
        <v>108.3</v>
      </c>
      <c r="LV77" s="229">
        <v>98.3</v>
      </c>
      <c r="LW77" s="229">
        <v>100.2</v>
      </c>
      <c r="LX77" s="229">
        <v>97.4</v>
      </c>
      <c r="LY77" s="229">
        <v>97.5</v>
      </c>
      <c r="LZ77" s="229">
        <v>113.7</v>
      </c>
      <c r="MA77" s="229">
        <v>100.1</v>
      </c>
      <c r="MB77" s="229">
        <v>118.2</v>
      </c>
      <c r="MC77" s="229">
        <v>119.8</v>
      </c>
      <c r="MD77" s="229">
        <v>108.2</v>
      </c>
      <c r="ME77" s="229">
        <v>107.9</v>
      </c>
      <c r="MF77" s="229">
        <v>106.6</v>
      </c>
      <c r="MG77" s="229">
        <v>107.8</v>
      </c>
      <c r="MH77" s="229">
        <v>115.4</v>
      </c>
      <c r="MI77" s="229">
        <v>102.9</v>
      </c>
      <c r="MJ77" s="229">
        <v>107.9</v>
      </c>
      <c r="MK77" s="229">
        <v>97.8</v>
      </c>
      <c r="ML77" s="229">
        <v>97.6</v>
      </c>
      <c r="MM77" s="229">
        <v>98.4</v>
      </c>
      <c r="MN77" s="229">
        <v>97.2</v>
      </c>
      <c r="MO77" s="229">
        <v>99.1</v>
      </c>
      <c r="MP77" s="229">
        <v>99</v>
      </c>
      <c r="MQ77" s="229">
        <v>93.1</v>
      </c>
      <c r="MR77" s="229">
        <v>97</v>
      </c>
      <c r="MS77" s="229">
        <v>99.2</v>
      </c>
      <c r="MT77" s="229">
        <v>96.7</v>
      </c>
      <c r="MV77" s="229">
        <v>96.5</v>
      </c>
      <c r="MW77" s="229">
        <v>98.5</v>
      </c>
      <c r="MX77" s="229">
        <v>93.6</v>
      </c>
      <c r="MY77" s="229">
        <v>104.5</v>
      </c>
      <c r="MZ77" s="229">
        <v>87.8</v>
      </c>
      <c r="NA77" s="229">
        <v>110</v>
      </c>
      <c r="NC77" s="229">
        <v>102.4</v>
      </c>
      <c r="ND77" s="229">
        <v>104.9</v>
      </c>
      <c r="NE77" s="229">
        <v>114.4</v>
      </c>
      <c r="NF77" s="229">
        <v>98.6</v>
      </c>
      <c r="NG77" s="229">
        <v>101.6</v>
      </c>
      <c r="NH77" s="229">
        <v>101.7</v>
      </c>
      <c r="NI77" s="229">
        <v>101.5</v>
      </c>
      <c r="NJ77" s="229">
        <v>101.6</v>
      </c>
      <c r="NK77" s="229">
        <v>106.1</v>
      </c>
      <c r="NL77" s="229">
        <v>91.3</v>
      </c>
      <c r="NM77" s="229">
        <v>95.3</v>
      </c>
      <c r="NN77" s="229">
        <v>105.8</v>
      </c>
      <c r="NO77" s="229">
        <v>116.9</v>
      </c>
      <c r="NP77" s="229">
        <v>104</v>
      </c>
      <c r="NQ77" s="229">
        <v>103.1</v>
      </c>
      <c r="NR77" s="229">
        <v>99</v>
      </c>
      <c r="NS77" s="229">
        <v>96.8</v>
      </c>
      <c r="NT77" s="229">
        <v>96.8</v>
      </c>
      <c r="NU77" s="229">
        <v>98.9</v>
      </c>
      <c r="NV77" s="229">
        <v>96.6</v>
      </c>
      <c r="NW77" s="229">
        <v>113.6</v>
      </c>
      <c r="NX77" s="229">
        <v>100</v>
      </c>
      <c r="NY77" s="229">
        <v>100</v>
      </c>
      <c r="NZ77" s="229">
        <v>104.4</v>
      </c>
      <c r="OA77" s="229">
        <v>107</v>
      </c>
      <c r="OB77" s="229">
        <v>101.7</v>
      </c>
      <c r="OC77" s="229">
        <v>102.3</v>
      </c>
      <c r="OD77" s="229">
        <v>100.1</v>
      </c>
      <c r="OE77" s="229">
        <v>107.5</v>
      </c>
      <c r="OF77" s="229">
        <v>106.5</v>
      </c>
      <c r="OG77" s="229">
        <v>98.1</v>
      </c>
      <c r="OI77" s="229">
        <v>110.2</v>
      </c>
      <c r="OK77" s="229">
        <v>114.3</v>
      </c>
      <c r="OL77" s="229">
        <v>96.6</v>
      </c>
      <c r="OM77" s="229">
        <v>112.7</v>
      </c>
      <c r="ON77" s="229">
        <v>100.3</v>
      </c>
      <c r="OO77" s="229">
        <v>113</v>
      </c>
      <c r="OP77" s="229">
        <v>94</v>
      </c>
      <c r="OQ77" s="229">
        <v>107.5</v>
      </c>
      <c r="OR77" s="229">
        <v>103</v>
      </c>
      <c r="OT77" s="229">
        <v>101.9</v>
      </c>
      <c r="OV77" s="229">
        <v>98.9</v>
      </c>
      <c r="OW77" s="229">
        <v>107</v>
      </c>
      <c r="OX77" s="229">
        <v>112.5</v>
      </c>
      <c r="OY77" s="229">
        <v>98.4</v>
      </c>
      <c r="OZ77" s="229">
        <v>105.2</v>
      </c>
      <c r="PA77" s="229">
        <v>107.7</v>
      </c>
      <c r="PB77" s="229">
        <v>106.8</v>
      </c>
      <c r="PC77" s="229">
        <v>124.9</v>
      </c>
      <c r="PD77" s="229">
        <v>95.8</v>
      </c>
      <c r="PE77" s="229">
        <v>110.1</v>
      </c>
      <c r="PF77" s="229">
        <v>144.30000000000001</v>
      </c>
      <c r="PG77" s="229">
        <v>95.2</v>
      </c>
      <c r="PH77" s="229">
        <v>100.6</v>
      </c>
      <c r="PI77" s="229">
        <v>104.4</v>
      </c>
      <c r="PJ77" s="229">
        <v>104.9</v>
      </c>
      <c r="PK77" s="229">
        <v>100.7</v>
      </c>
      <c r="PL77" s="229">
        <v>106.5</v>
      </c>
      <c r="PM77" s="229">
        <v>97.9</v>
      </c>
      <c r="PN77" s="229">
        <v>98.9</v>
      </c>
      <c r="PO77" s="229">
        <v>94.4</v>
      </c>
      <c r="PP77" s="229">
        <v>108.1</v>
      </c>
      <c r="PQ77" s="229">
        <v>106.6</v>
      </c>
      <c r="PR77" s="229">
        <v>96.8</v>
      </c>
      <c r="PS77" s="229">
        <v>96.8</v>
      </c>
      <c r="PT77" s="229">
        <v>113.5</v>
      </c>
      <c r="PU77" s="229">
        <v>101.1</v>
      </c>
      <c r="PV77" s="229">
        <v>117.5</v>
      </c>
      <c r="PW77" s="229">
        <v>96.7</v>
      </c>
      <c r="PX77" s="229">
        <v>108.8</v>
      </c>
      <c r="PY77" s="229">
        <v>114.8</v>
      </c>
      <c r="PZ77" s="229">
        <v>103.1</v>
      </c>
      <c r="QA77" s="229">
        <v>103.1</v>
      </c>
      <c r="QB77" s="229">
        <v>104.3</v>
      </c>
      <c r="QC77" s="229">
        <v>101.6</v>
      </c>
      <c r="QD77" s="229">
        <v>100.9</v>
      </c>
      <c r="QE77" s="229">
        <v>113.1</v>
      </c>
      <c r="QF77" s="229">
        <v>101.8</v>
      </c>
      <c r="QG77" s="229">
        <v>103.2</v>
      </c>
      <c r="QH77" s="229">
        <v>99.7</v>
      </c>
      <c r="QI77" s="229">
        <v>106.8</v>
      </c>
      <c r="QJ77" s="229">
        <v>105.5</v>
      </c>
      <c r="QK77" s="229">
        <v>105.5</v>
      </c>
      <c r="QL77" s="229">
        <v>97.4</v>
      </c>
      <c r="QM77" s="229">
        <v>102.7</v>
      </c>
      <c r="QN77" s="229">
        <v>95.5</v>
      </c>
      <c r="QO77" s="229">
        <v>100.3</v>
      </c>
      <c r="QP77" s="229">
        <v>101.6</v>
      </c>
      <c r="QQ77" s="229">
        <v>101.1</v>
      </c>
      <c r="QS77" s="229">
        <v>107</v>
      </c>
      <c r="QT77" s="229">
        <v>107.1</v>
      </c>
      <c r="QU77" s="229">
        <v>117.8</v>
      </c>
      <c r="QV77" s="229">
        <v>111.3</v>
      </c>
      <c r="QW77" s="229">
        <v>105.5</v>
      </c>
      <c r="QX77" s="229">
        <v>104.8</v>
      </c>
      <c r="QY77" s="229">
        <v>104.9</v>
      </c>
      <c r="QZ77" s="229">
        <v>102.1</v>
      </c>
      <c r="RA77" s="229">
        <v>95.2</v>
      </c>
      <c r="RB77" s="229">
        <v>95.7</v>
      </c>
      <c r="RC77" s="229">
        <v>95.2</v>
      </c>
      <c r="RD77" s="229">
        <v>94.4</v>
      </c>
      <c r="RE77" s="229">
        <v>94.2</v>
      </c>
      <c r="RF77" s="229">
        <v>101.1</v>
      </c>
      <c r="RG77" s="229">
        <v>105.5</v>
      </c>
      <c r="RH77" s="229">
        <v>104.1</v>
      </c>
      <c r="RI77" s="229">
        <v>107.9</v>
      </c>
      <c r="RJ77" s="229">
        <v>104</v>
      </c>
      <c r="RK77" s="229">
        <v>101</v>
      </c>
      <c r="RL77" s="229">
        <v>117.2</v>
      </c>
      <c r="RM77" s="229">
        <v>100.6</v>
      </c>
      <c r="RN77" s="229">
        <v>104.2</v>
      </c>
      <c r="RO77" s="229">
        <v>101.9</v>
      </c>
      <c r="RP77" s="229">
        <v>110.3</v>
      </c>
      <c r="RQ77" s="229">
        <v>106.9</v>
      </c>
      <c r="RR77" s="229">
        <v>105</v>
      </c>
      <c r="RS77" s="229">
        <v>101.4</v>
      </c>
      <c r="RT77" s="229">
        <v>107.8</v>
      </c>
      <c r="RU77" s="229">
        <v>110.8</v>
      </c>
      <c r="RW77" s="229">
        <v>101.4</v>
      </c>
      <c r="RX77" s="229">
        <v>106.7</v>
      </c>
      <c r="RY77" s="229">
        <v>118.2</v>
      </c>
      <c r="RZ77" s="229">
        <v>109.9</v>
      </c>
      <c r="SA77" s="229">
        <v>100.1</v>
      </c>
      <c r="SB77" s="229">
        <v>113.7</v>
      </c>
      <c r="SC77" s="229">
        <v>100.2</v>
      </c>
      <c r="SD77" s="229">
        <v>107</v>
      </c>
      <c r="SE77" s="229">
        <v>96.9</v>
      </c>
      <c r="SF77" s="229">
        <v>100.2</v>
      </c>
      <c r="SG77" s="229">
        <v>75.400000000000006</v>
      </c>
      <c r="SH77" s="229">
        <v>99.6</v>
      </c>
      <c r="SI77" s="229">
        <v>97</v>
      </c>
      <c r="SK77" s="229">
        <v>101.2</v>
      </c>
      <c r="SL77" s="229">
        <v>100</v>
      </c>
      <c r="SM77" s="229">
        <v>99.2</v>
      </c>
      <c r="SN77" s="229">
        <v>100</v>
      </c>
      <c r="SO77" s="229">
        <v>97.7</v>
      </c>
      <c r="SP77" s="229">
        <v>98.7</v>
      </c>
      <c r="SQ77" s="229">
        <v>100</v>
      </c>
      <c r="SR77" s="229">
        <v>100</v>
      </c>
      <c r="SS77" s="229">
        <v>99.6</v>
      </c>
      <c r="ST77" s="229">
        <v>99.6</v>
      </c>
      <c r="SU77" s="229">
        <v>99.5</v>
      </c>
      <c r="SV77" s="229">
        <v>99.5</v>
      </c>
      <c r="SW77" s="229">
        <v>99.1</v>
      </c>
      <c r="SY77" s="229">
        <v>93.8</v>
      </c>
      <c r="SZ77" s="229">
        <v>94.7</v>
      </c>
      <c r="TA77" s="229">
        <v>110</v>
      </c>
      <c r="TB77" s="229">
        <v>112.9</v>
      </c>
      <c r="TC77" s="229">
        <v>100.1</v>
      </c>
      <c r="TD77" s="229">
        <v>100.7</v>
      </c>
      <c r="TE77" s="229">
        <v>101.4</v>
      </c>
      <c r="TF77" s="229">
        <v>101.1</v>
      </c>
      <c r="TG77" s="229">
        <v>102.3</v>
      </c>
      <c r="TH77" s="229">
        <v>102</v>
      </c>
      <c r="TI77" s="229">
        <v>98.9</v>
      </c>
      <c r="TJ77" s="229">
        <v>101.8</v>
      </c>
      <c r="TK77" s="229">
        <v>99.6</v>
      </c>
      <c r="TL77" s="229">
        <v>87</v>
      </c>
      <c r="TM77" s="229">
        <v>87</v>
      </c>
      <c r="TN77" s="229">
        <v>100.6</v>
      </c>
      <c r="TO77" s="229">
        <v>97.6</v>
      </c>
      <c r="TP77" s="229">
        <v>88.1</v>
      </c>
      <c r="TQ77" s="229">
        <v>73.400000000000006</v>
      </c>
      <c r="TR77" s="229">
        <v>90.5</v>
      </c>
      <c r="TS77" s="229">
        <v>134.80000000000001</v>
      </c>
      <c r="TU77" s="229">
        <v>100.9</v>
      </c>
      <c r="TV77" s="229">
        <v>97.4</v>
      </c>
      <c r="TW77" s="229">
        <v>92.1</v>
      </c>
      <c r="TX77" s="229">
        <v>101.7</v>
      </c>
      <c r="TY77" s="229">
        <v>103.1</v>
      </c>
      <c r="TZ77" s="229">
        <v>86.2</v>
      </c>
      <c r="UA77" s="229">
        <v>102.1</v>
      </c>
      <c r="UC77" s="229">
        <v>131.5</v>
      </c>
      <c r="UD77" s="229">
        <v>102</v>
      </c>
      <c r="UE77" s="229">
        <v>103.2</v>
      </c>
      <c r="UF77" s="229">
        <v>100</v>
      </c>
      <c r="UG77" s="229">
        <v>100</v>
      </c>
      <c r="UH77" s="229">
        <v>99.8</v>
      </c>
      <c r="UI77" s="229">
        <v>105.6</v>
      </c>
      <c r="UJ77" s="229">
        <v>106.8</v>
      </c>
      <c r="UK77" s="229">
        <v>147.4</v>
      </c>
      <c r="UL77" s="229">
        <v>73.599999999999994</v>
      </c>
      <c r="UM77" s="229">
        <v>107.6</v>
      </c>
      <c r="UN77" s="229">
        <v>111.7</v>
      </c>
      <c r="UO77" s="229">
        <v>96.6</v>
      </c>
      <c r="UP77" s="229">
        <v>98.8</v>
      </c>
      <c r="UQ77" s="229">
        <v>96.6</v>
      </c>
      <c r="UR77" s="229">
        <v>367.4</v>
      </c>
      <c r="US77" s="229">
        <v>120.2</v>
      </c>
      <c r="UT77" s="229">
        <v>99.9</v>
      </c>
      <c r="UU77" s="229">
        <v>97.8</v>
      </c>
      <c r="UV77" s="229">
        <v>98.2</v>
      </c>
      <c r="UW77" s="229">
        <v>98.7</v>
      </c>
      <c r="UX77" s="229">
        <v>95.7</v>
      </c>
      <c r="UY77" s="229">
        <v>92</v>
      </c>
      <c r="UZ77" s="229">
        <v>91.1</v>
      </c>
      <c r="VA77" s="229">
        <v>100.4</v>
      </c>
      <c r="VB77" s="229">
        <v>85.3</v>
      </c>
      <c r="VC77" s="229">
        <v>97.4</v>
      </c>
      <c r="VD77" s="229">
        <v>96.2</v>
      </c>
      <c r="VE77" s="229">
        <v>99.6</v>
      </c>
      <c r="VF77" s="229">
        <v>95.5</v>
      </c>
      <c r="VG77" s="229">
        <v>106.5</v>
      </c>
      <c r="VH77" s="229">
        <v>262.60000000000002</v>
      </c>
      <c r="VI77" s="229">
        <v>394.2</v>
      </c>
      <c r="VJ77" s="229">
        <v>179.4</v>
      </c>
      <c r="VL77" s="229">
        <v>305</v>
      </c>
      <c r="VM77" s="229">
        <v>400.4</v>
      </c>
      <c r="VN77" s="229">
        <v>698.4</v>
      </c>
      <c r="VO77" s="229">
        <v>189.3</v>
      </c>
      <c r="VP77" s="229">
        <v>551.79999999999995</v>
      </c>
      <c r="VQ77" s="229">
        <v>267.89999999999998</v>
      </c>
      <c r="VR77" s="229">
        <v>92</v>
      </c>
      <c r="VS77" s="229">
        <v>95.3</v>
      </c>
      <c r="VT77" s="229">
        <v>104.2</v>
      </c>
      <c r="VU77" s="229">
        <v>96.6</v>
      </c>
      <c r="VV77" s="229">
        <v>101.8</v>
      </c>
      <c r="VW77" s="229">
        <v>103.4</v>
      </c>
      <c r="VX77" s="229">
        <v>91</v>
      </c>
      <c r="VY77" s="229">
        <v>98.2</v>
      </c>
      <c r="VZ77" s="229">
        <v>95.5</v>
      </c>
      <c r="WA77" s="229">
        <v>99.9</v>
      </c>
      <c r="WB77" s="229">
        <v>104.7</v>
      </c>
      <c r="WC77" s="229">
        <v>126.6</v>
      </c>
      <c r="WD77" s="229">
        <v>96.6</v>
      </c>
      <c r="WE77" s="229">
        <v>107.5</v>
      </c>
      <c r="WF77" s="229">
        <v>93.8</v>
      </c>
      <c r="WG77" s="229">
        <v>104.2</v>
      </c>
      <c r="WH77" s="229">
        <v>112.5</v>
      </c>
      <c r="WI77" s="229">
        <v>113</v>
      </c>
      <c r="WJ77" s="229">
        <v>154.19999999999999</v>
      </c>
      <c r="WM77" s="229">
        <v>102.9</v>
      </c>
      <c r="WN77" s="229">
        <v>107.4</v>
      </c>
      <c r="WO77" s="229">
        <v>96.8</v>
      </c>
      <c r="WP77" s="229">
        <v>97.6</v>
      </c>
      <c r="WQ77" s="229">
        <v>96.2</v>
      </c>
      <c r="WR77" s="229">
        <v>98.4</v>
      </c>
      <c r="WS77" s="229">
        <v>97.8</v>
      </c>
      <c r="WT77" s="229">
        <v>106</v>
      </c>
      <c r="WU77" s="229">
        <v>139.6</v>
      </c>
      <c r="WW77" s="229">
        <v>105.7</v>
      </c>
      <c r="WX77" s="229">
        <v>104.1</v>
      </c>
      <c r="WY77" s="229">
        <v>115.8</v>
      </c>
      <c r="WZ77" s="229">
        <v>106.5</v>
      </c>
      <c r="XA77" s="229">
        <v>92.3</v>
      </c>
      <c r="XB77" s="229">
        <v>110</v>
      </c>
      <c r="XD77" s="229">
        <v>95.2</v>
      </c>
      <c r="XE77" s="229">
        <v>100.1</v>
      </c>
      <c r="XF77" s="229">
        <v>98.7</v>
      </c>
      <c r="XG77" s="229">
        <v>99.8</v>
      </c>
      <c r="XH77" s="229">
        <v>99.8</v>
      </c>
      <c r="XI77" s="229">
        <v>99.5</v>
      </c>
      <c r="XJ77" s="229">
        <v>100</v>
      </c>
      <c r="XK77" s="229">
        <v>93.1</v>
      </c>
      <c r="XM77" s="229">
        <v>89.5</v>
      </c>
      <c r="XN77" s="229">
        <v>98.6</v>
      </c>
      <c r="XO77" s="229">
        <v>97</v>
      </c>
      <c r="XP77" s="229">
        <v>98.7</v>
      </c>
      <c r="XQ77" s="229">
        <v>99</v>
      </c>
      <c r="XR77" s="229">
        <v>98.6</v>
      </c>
      <c r="XS77" s="229">
        <v>104</v>
      </c>
      <c r="XT77" s="229">
        <v>104</v>
      </c>
      <c r="XU77" s="229">
        <v>83</v>
      </c>
      <c r="XV77" s="229">
        <v>83</v>
      </c>
      <c r="XW77" s="229">
        <v>97.5</v>
      </c>
      <c r="XX77" s="229">
        <v>97.3</v>
      </c>
      <c r="XY77" s="229">
        <v>97.8</v>
      </c>
      <c r="XZ77" s="229">
        <v>98.9</v>
      </c>
      <c r="YA77" s="229">
        <v>96.5</v>
      </c>
      <c r="YB77" s="229">
        <v>96.3</v>
      </c>
      <c r="YC77" s="229">
        <v>95.1</v>
      </c>
      <c r="YD77" s="229">
        <v>99.9</v>
      </c>
      <c r="YE77" s="229">
        <v>100.2</v>
      </c>
      <c r="YF77" s="229">
        <v>99.6</v>
      </c>
      <c r="YG77" s="229">
        <v>100</v>
      </c>
      <c r="YH77" s="229">
        <v>99</v>
      </c>
      <c r="YI77" s="229">
        <v>100</v>
      </c>
      <c r="YJ77" s="229">
        <v>100.1</v>
      </c>
      <c r="YK77" s="229">
        <v>100.2</v>
      </c>
      <c r="YM77" s="229">
        <v>97.7</v>
      </c>
      <c r="YN77" s="229">
        <v>96</v>
      </c>
      <c r="YO77" s="229">
        <v>99.8</v>
      </c>
      <c r="YP77" s="229">
        <v>106.2</v>
      </c>
      <c r="YQ77" s="229">
        <v>97.8</v>
      </c>
      <c r="YR77" s="229">
        <v>97</v>
      </c>
      <c r="YS77" s="229">
        <v>101</v>
      </c>
      <c r="YT77" s="229">
        <v>99.2</v>
      </c>
      <c r="YU77" s="229">
        <v>99.7</v>
      </c>
      <c r="YV77" s="229">
        <v>94.7</v>
      </c>
      <c r="YW77" s="229">
        <v>100</v>
      </c>
      <c r="YX77" s="229">
        <v>97.3</v>
      </c>
      <c r="YY77" s="229">
        <v>100.8</v>
      </c>
      <c r="YZ77" s="229">
        <v>97.1</v>
      </c>
      <c r="ZA77" s="229">
        <v>131.69999999999999</v>
      </c>
      <c r="ZB77" s="229">
        <v>99.6</v>
      </c>
      <c r="ZD77" s="229">
        <v>101.5</v>
      </c>
      <c r="ZF77" s="229">
        <v>97.2</v>
      </c>
      <c r="ZG77" s="229">
        <v>100.5</v>
      </c>
      <c r="ZH77" s="229">
        <v>111.4</v>
      </c>
      <c r="ZI77" s="229">
        <v>100.1</v>
      </c>
      <c r="ZJ77" s="229">
        <v>99.4</v>
      </c>
      <c r="ZK77" s="229">
        <v>99</v>
      </c>
      <c r="ZL77" s="229">
        <v>99</v>
      </c>
      <c r="ZM77" s="229">
        <v>100.3</v>
      </c>
      <c r="ZN77" s="229">
        <v>103.4</v>
      </c>
      <c r="ZO77" s="229">
        <v>122.7</v>
      </c>
      <c r="ZP77" s="229">
        <v>137.1</v>
      </c>
      <c r="ZQ77" s="229">
        <v>109.1</v>
      </c>
      <c r="ZR77" s="229">
        <v>103.9</v>
      </c>
      <c r="ZS77" s="229">
        <v>106.6</v>
      </c>
      <c r="ZT77" s="229">
        <v>115.1</v>
      </c>
      <c r="ZV77" s="229">
        <v>97.4</v>
      </c>
      <c r="ZW77" s="229">
        <v>95</v>
      </c>
      <c r="ZX77" s="229">
        <v>111.3</v>
      </c>
      <c r="ZY77" s="229">
        <v>101.7</v>
      </c>
      <c r="ZZ77" s="229">
        <v>102.6</v>
      </c>
      <c r="AAA77" s="229">
        <v>101.7</v>
      </c>
      <c r="AAB77" s="229">
        <v>100.7</v>
      </c>
      <c r="AAC77" s="229">
        <v>102.7</v>
      </c>
      <c r="AAD77" s="229">
        <v>101.4</v>
      </c>
      <c r="AAE77" s="229">
        <v>100.9</v>
      </c>
      <c r="AAF77" s="229">
        <v>101.7</v>
      </c>
      <c r="AAG77" s="229">
        <v>100.6</v>
      </c>
      <c r="AAH77" s="229">
        <v>100.8</v>
      </c>
      <c r="AAI77" s="229">
        <v>95.1</v>
      </c>
      <c r="AAJ77" s="229">
        <v>99.3</v>
      </c>
      <c r="AAK77" s="229">
        <v>111.7</v>
      </c>
      <c r="AAL77" s="229">
        <v>93.3</v>
      </c>
      <c r="AAM77" s="229">
        <v>96.3</v>
      </c>
      <c r="AAN77" s="229">
        <v>102.5</v>
      </c>
      <c r="AAO77" s="229">
        <v>90.2</v>
      </c>
      <c r="AAP77" s="229">
        <v>87.6</v>
      </c>
      <c r="AAQ77" s="229">
        <v>110.8</v>
      </c>
      <c r="AAR77" s="229">
        <v>84.1</v>
      </c>
      <c r="AAS77" s="229">
        <v>69.599999999999994</v>
      </c>
      <c r="AAT77" s="229">
        <v>99.4</v>
      </c>
      <c r="AAU77" s="229">
        <v>102</v>
      </c>
      <c r="AAV77" s="229">
        <v>103</v>
      </c>
      <c r="AAW77" s="229">
        <v>101</v>
      </c>
      <c r="AAX77" s="229">
        <v>83.5</v>
      </c>
      <c r="AAY77" s="229">
        <v>83.3</v>
      </c>
      <c r="AAZ77" s="229">
        <v>84.2</v>
      </c>
      <c r="ABA77" s="229">
        <v>97.7</v>
      </c>
      <c r="ABB77" s="229">
        <v>95.9</v>
      </c>
      <c r="ABC77" s="229">
        <v>101.3</v>
      </c>
      <c r="ABD77" s="229">
        <v>102.1</v>
      </c>
      <c r="ABE77" s="229">
        <v>93.9</v>
      </c>
      <c r="ABF77" s="229">
        <v>100</v>
      </c>
      <c r="ABG77" s="229">
        <v>93.7</v>
      </c>
      <c r="ABH77" s="229">
        <v>101.9</v>
      </c>
      <c r="ABI77" s="229">
        <v>88.2</v>
      </c>
      <c r="ABJ77" s="229">
        <v>95.8</v>
      </c>
      <c r="ABK77" s="229">
        <v>83.4</v>
      </c>
      <c r="ABL77" s="229">
        <v>86.1</v>
      </c>
      <c r="ABM77" s="229">
        <v>100.7</v>
      </c>
      <c r="ABN77" s="229">
        <v>97.4</v>
      </c>
      <c r="ABO77" s="229">
        <v>100.1</v>
      </c>
      <c r="ABP77" s="229">
        <v>100</v>
      </c>
      <c r="ABQ77" s="229">
        <v>101</v>
      </c>
      <c r="ABR77" s="229">
        <v>100.7</v>
      </c>
      <c r="ABS77" s="229">
        <v>95.7</v>
      </c>
      <c r="ABT77" s="229">
        <v>102.5</v>
      </c>
      <c r="ABU77" s="229">
        <v>105.3</v>
      </c>
      <c r="ABV77" s="229">
        <v>105.7</v>
      </c>
      <c r="ABW77" s="229">
        <v>102.2</v>
      </c>
      <c r="ACB77" s="229">
        <v>100.2</v>
      </c>
      <c r="ACC77" s="229">
        <v>100</v>
      </c>
      <c r="ACD77" s="229">
        <v>93</v>
      </c>
      <c r="ACE77" s="229">
        <v>91.1</v>
      </c>
      <c r="ACF77" s="229">
        <v>107.8</v>
      </c>
      <c r="ACG77" s="229">
        <v>101.7</v>
      </c>
      <c r="ACH77" s="229">
        <v>97.1</v>
      </c>
      <c r="ACI77" s="229">
        <v>106.1</v>
      </c>
      <c r="ACJ77" s="229">
        <v>93.2</v>
      </c>
      <c r="ACK77" s="229">
        <v>107.9</v>
      </c>
      <c r="ACL77" s="229">
        <v>98.3</v>
      </c>
      <c r="ACM77" s="229">
        <v>98.1</v>
      </c>
      <c r="ACN77" s="229">
        <v>100.4</v>
      </c>
      <c r="ACO77" s="229">
        <v>102.6</v>
      </c>
      <c r="ACP77" s="229">
        <v>98.6</v>
      </c>
      <c r="ACQ77" s="229">
        <v>100.8</v>
      </c>
      <c r="ACR77" s="229">
        <v>100.5</v>
      </c>
      <c r="ACS77" s="229">
        <v>100.1</v>
      </c>
      <c r="ACT77" s="229">
        <v>199.6</v>
      </c>
      <c r="ACU77" s="229">
        <v>99.6</v>
      </c>
      <c r="ACV77" s="229">
        <v>99.6</v>
      </c>
      <c r="ACW77" s="229">
        <v>96.5</v>
      </c>
      <c r="ACX77" s="229">
        <v>101.6</v>
      </c>
      <c r="ACY77" s="229">
        <v>100.9</v>
      </c>
      <c r="ACZ77" s="229">
        <v>99.4</v>
      </c>
      <c r="ADA77" s="229">
        <v>99.5</v>
      </c>
      <c r="ADB77" s="229">
        <v>79.7</v>
      </c>
      <c r="ADC77" s="229">
        <v>99.5</v>
      </c>
      <c r="ADD77" s="229">
        <v>100.4</v>
      </c>
      <c r="ADE77" s="229">
        <v>108</v>
      </c>
      <c r="ADF77" s="229">
        <v>123.5</v>
      </c>
      <c r="ADG77" s="229">
        <v>103</v>
      </c>
      <c r="ADH77" s="229">
        <v>96.6</v>
      </c>
      <c r="ADI77" s="229">
        <v>100.6</v>
      </c>
      <c r="ADJ77" s="229">
        <v>101.1</v>
      </c>
      <c r="ADK77" s="229">
        <v>100.2</v>
      </c>
      <c r="ADP77" s="229">
        <v>100.3</v>
      </c>
      <c r="ADQ77" s="229">
        <v>100.6</v>
      </c>
      <c r="ADR77" s="229">
        <v>100.2</v>
      </c>
      <c r="ADS77" s="229">
        <v>100.6</v>
      </c>
      <c r="ADT77" s="229">
        <v>102.3</v>
      </c>
      <c r="ADU77" s="229">
        <v>100.1</v>
      </c>
      <c r="ADV77" s="229">
        <v>100.8</v>
      </c>
      <c r="ADW77" s="229">
        <v>100.8</v>
      </c>
    </row>
    <row r="78" spans="1:803">
      <c r="A78" s="229">
        <v>200512</v>
      </c>
      <c r="B78" s="229">
        <v>100.3</v>
      </c>
      <c r="C78" s="229">
        <v>96</v>
      </c>
      <c r="D78" s="229">
        <v>97.3</v>
      </c>
      <c r="E78" s="229">
        <v>107.5</v>
      </c>
      <c r="F78" s="229">
        <v>107.6</v>
      </c>
      <c r="G78" s="229">
        <v>109</v>
      </c>
      <c r="H78" s="229">
        <v>107.1</v>
      </c>
      <c r="I78" s="229">
        <v>102.2</v>
      </c>
      <c r="J78" s="229">
        <v>91.6</v>
      </c>
      <c r="K78" s="229">
        <v>92.2</v>
      </c>
      <c r="L78" s="229">
        <v>91.6</v>
      </c>
      <c r="M78" s="229">
        <v>90.6</v>
      </c>
      <c r="N78" s="229">
        <v>90.8</v>
      </c>
      <c r="O78" s="229">
        <v>95.5</v>
      </c>
      <c r="P78" s="229">
        <v>90.7</v>
      </c>
      <c r="Q78" s="229">
        <v>91.6</v>
      </c>
      <c r="R78" s="229">
        <v>85.3</v>
      </c>
      <c r="S78" s="229">
        <v>94.1</v>
      </c>
      <c r="U78" s="229">
        <v>97</v>
      </c>
      <c r="V78" s="229">
        <v>85.1</v>
      </c>
      <c r="W78" s="229">
        <v>101.2</v>
      </c>
      <c r="X78" s="229">
        <v>98.1</v>
      </c>
      <c r="Y78" s="229">
        <v>99.1</v>
      </c>
      <c r="Z78" s="229">
        <v>98</v>
      </c>
      <c r="AA78" s="229">
        <v>112.6</v>
      </c>
      <c r="AB78" s="229">
        <v>124.9</v>
      </c>
      <c r="AD78" s="229">
        <v>110</v>
      </c>
      <c r="AE78" s="229">
        <v>91.4</v>
      </c>
      <c r="AF78" s="229">
        <v>106</v>
      </c>
      <c r="AG78" s="229">
        <v>77.8</v>
      </c>
      <c r="AH78" s="229">
        <v>88.6</v>
      </c>
      <c r="AI78" s="229">
        <v>92.2</v>
      </c>
      <c r="AJ78" s="229">
        <v>104.6</v>
      </c>
      <c r="AK78" s="229">
        <v>106</v>
      </c>
      <c r="AL78" s="229">
        <v>109.4</v>
      </c>
      <c r="AM78" s="229">
        <v>91.4</v>
      </c>
      <c r="AN78" s="229">
        <v>94.1</v>
      </c>
      <c r="AO78" s="229">
        <v>109.3</v>
      </c>
      <c r="AP78" s="229">
        <v>104</v>
      </c>
      <c r="AQ78" s="229">
        <v>96.8</v>
      </c>
      <c r="AR78" s="229">
        <v>113</v>
      </c>
      <c r="AS78" s="229">
        <v>102.8</v>
      </c>
      <c r="AT78" s="229">
        <v>98</v>
      </c>
      <c r="AU78" s="229">
        <v>107.6</v>
      </c>
      <c r="AV78" s="229">
        <v>101.9</v>
      </c>
      <c r="AX78" s="229">
        <v>86.4</v>
      </c>
      <c r="AY78" s="229">
        <v>83.8</v>
      </c>
      <c r="AZ78" s="229">
        <v>83.7</v>
      </c>
      <c r="BA78" s="229">
        <v>90.2</v>
      </c>
      <c r="BB78" s="229">
        <v>95.9</v>
      </c>
      <c r="BC78" s="229">
        <v>88.7</v>
      </c>
      <c r="BD78" s="229">
        <v>100</v>
      </c>
      <c r="BE78" s="229">
        <v>93.8</v>
      </c>
      <c r="BF78" s="229">
        <v>94.8</v>
      </c>
      <c r="BG78" s="229">
        <v>95.8</v>
      </c>
      <c r="BH78" s="229">
        <v>96.5</v>
      </c>
      <c r="BI78" s="229">
        <v>97.1</v>
      </c>
      <c r="BJ78" s="229">
        <v>98.6</v>
      </c>
      <c r="BK78" s="229">
        <v>100.9</v>
      </c>
      <c r="BL78" s="229">
        <v>98.9</v>
      </c>
      <c r="BM78" s="229">
        <v>95.1</v>
      </c>
      <c r="BN78" s="229">
        <v>93</v>
      </c>
      <c r="BO78" s="229">
        <v>93.8</v>
      </c>
      <c r="BP78" s="229">
        <v>94.8</v>
      </c>
      <c r="BQ78" s="229">
        <v>96.9</v>
      </c>
      <c r="BR78" s="229">
        <v>93.7</v>
      </c>
      <c r="BS78" s="229">
        <v>92.5</v>
      </c>
      <c r="BU78" s="229">
        <v>96.5</v>
      </c>
      <c r="BV78" s="229">
        <v>95.7</v>
      </c>
      <c r="BW78" s="229">
        <v>95.2</v>
      </c>
      <c r="BX78" s="229">
        <v>80.599999999999994</v>
      </c>
      <c r="BY78" s="229">
        <v>99.7</v>
      </c>
      <c r="BZ78" s="229">
        <v>96.3</v>
      </c>
      <c r="CA78" s="229">
        <v>96.1</v>
      </c>
      <c r="CB78" s="229">
        <v>102.2</v>
      </c>
      <c r="CC78" s="229">
        <v>84.2</v>
      </c>
      <c r="CD78" s="229">
        <v>76.400000000000006</v>
      </c>
      <c r="CE78" s="229">
        <v>89.9</v>
      </c>
      <c r="CF78" s="229">
        <v>99.5</v>
      </c>
      <c r="CG78" s="229">
        <v>99.5</v>
      </c>
      <c r="CH78" s="229">
        <v>89.5</v>
      </c>
      <c r="CI78" s="229">
        <v>84.7</v>
      </c>
      <c r="CJ78" s="229">
        <v>88.9</v>
      </c>
      <c r="CK78" s="229">
        <v>80.400000000000006</v>
      </c>
      <c r="CL78" s="229">
        <v>67</v>
      </c>
      <c r="CM78" s="229">
        <v>73.900000000000006</v>
      </c>
      <c r="CN78" s="229">
        <v>85.8</v>
      </c>
      <c r="CO78" s="229">
        <v>98.1</v>
      </c>
      <c r="CP78" s="229">
        <v>107.8</v>
      </c>
      <c r="CQ78" s="229">
        <v>95</v>
      </c>
      <c r="CR78" s="229">
        <v>85.3</v>
      </c>
      <c r="CS78" s="229">
        <v>74.5</v>
      </c>
      <c r="CT78" s="229">
        <v>73.400000000000006</v>
      </c>
      <c r="CU78" s="229">
        <v>69.099999999999994</v>
      </c>
      <c r="CV78" s="229">
        <v>72</v>
      </c>
      <c r="CW78" s="229">
        <v>83.5</v>
      </c>
      <c r="CX78" s="229">
        <v>82.7</v>
      </c>
      <c r="CY78" s="229">
        <v>77.5</v>
      </c>
      <c r="CZ78" s="229">
        <v>78.099999999999994</v>
      </c>
      <c r="DC78" s="229">
        <v>87.5</v>
      </c>
      <c r="DD78" s="229">
        <v>77.400000000000006</v>
      </c>
      <c r="DE78" s="229">
        <v>105.4</v>
      </c>
      <c r="DF78" s="229">
        <v>110.6</v>
      </c>
      <c r="DG78" s="229">
        <v>102.8</v>
      </c>
      <c r="DH78" s="229">
        <v>72.5</v>
      </c>
      <c r="DI78" s="229">
        <v>101.6</v>
      </c>
      <c r="DJ78" s="229">
        <v>120.2</v>
      </c>
      <c r="DK78" s="229">
        <v>112.5</v>
      </c>
      <c r="DN78" s="229">
        <v>98</v>
      </c>
      <c r="DO78" s="229">
        <v>91.9</v>
      </c>
      <c r="DP78" s="229">
        <v>97</v>
      </c>
      <c r="DQ78" s="229">
        <v>86.3</v>
      </c>
      <c r="DR78" s="229">
        <v>101.6</v>
      </c>
      <c r="DS78" s="229">
        <v>82.8</v>
      </c>
      <c r="DT78" s="229">
        <v>93.2</v>
      </c>
      <c r="DU78" s="229">
        <v>75.3</v>
      </c>
      <c r="DV78" s="229">
        <v>101.6</v>
      </c>
      <c r="DW78" s="229">
        <v>98.3</v>
      </c>
      <c r="DX78" s="229">
        <v>94.8</v>
      </c>
      <c r="DY78" s="229">
        <v>115.2</v>
      </c>
      <c r="DZ78" s="229">
        <v>99.2</v>
      </c>
      <c r="EA78" s="229">
        <v>95.8</v>
      </c>
      <c r="EB78" s="229">
        <v>102.3</v>
      </c>
      <c r="EC78" s="229">
        <v>98.5</v>
      </c>
      <c r="ED78" s="229">
        <v>100.2</v>
      </c>
      <c r="EE78" s="229">
        <v>104.6</v>
      </c>
      <c r="EF78" s="229">
        <v>96.1</v>
      </c>
      <c r="EG78" s="229">
        <v>85.6</v>
      </c>
      <c r="EH78" s="229">
        <v>83.6</v>
      </c>
      <c r="EI78" s="229">
        <v>82.5</v>
      </c>
      <c r="EK78" s="229">
        <v>93.9</v>
      </c>
      <c r="EL78" s="229">
        <v>70.400000000000006</v>
      </c>
      <c r="EM78" s="229">
        <v>129</v>
      </c>
      <c r="EN78" s="229">
        <v>104.2</v>
      </c>
      <c r="EO78" s="229">
        <v>91.1</v>
      </c>
      <c r="ET78" s="229">
        <v>65.8</v>
      </c>
      <c r="EX78" s="229">
        <v>132.30000000000001</v>
      </c>
      <c r="EY78" s="229">
        <v>85.1</v>
      </c>
      <c r="EZ78" s="229">
        <v>97.5</v>
      </c>
      <c r="FB78" s="229">
        <v>105.8</v>
      </c>
      <c r="FC78" s="229">
        <v>105.8</v>
      </c>
      <c r="FD78" s="229">
        <v>97.9</v>
      </c>
      <c r="FE78" s="229">
        <v>96.3</v>
      </c>
      <c r="FF78" s="229">
        <v>106.6</v>
      </c>
      <c r="FG78" s="229">
        <v>67.900000000000006</v>
      </c>
      <c r="FH78" s="229">
        <v>98.1</v>
      </c>
      <c r="FI78" s="229">
        <v>101.5</v>
      </c>
      <c r="FJ78" s="229">
        <v>95.7</v>
      </c>
      <c r="FK78" s="229">
        <v>95.9</v>
      </c>
      <c r="FL78" s="229">
        <v>88.8</v>
      </c>
      <c r="FM78" s="229">
        <v>92.2</v>
      </c>
      <c r="FN78" s="229">
        <v>108.5</v>
      </c>
      <c r="FO78" s="229">
        <v>121.7</v>
      </c>
      <c r="FP78" s="229">
        <v>95.1</v>
      </c>
      <c r="FR78" s="229">
        <v>101.1</v>
      </c>
      <c r="FS78" s="229">
        <v>94.4</v>
      </c>
      <c r="FT78" s="229">
        <v>79.8</v>
      </c>
      <c r="FU78" s="229">
        <v>114.3</v>
      </c>
      <c r="FV78" s="229">
        <v>103.9</v>
      </c>
      <c r="FW78" s="229">
        <v>109.3</v>
      </c>
      <c r="FX78" s="229">
        <v>102.6</v>
      </c>
      <c r="FZ78" s="229">
        <v>92.4</v>
      </c>
      <c r="GA78" s="229">
        <v>92.9</v>
      </c>
      <c r="GB78" s="229">
        <v>92.8</v>
      </c>
      <c r="GC78" s="229">
        <v>95</v>
      </c>
      <c r="GD78" s="229">
        <v>93.5</v>
      </c>
      <c r="GE78" s="229">
        <v>91.3</v>
      </c>
      <c r="GF78" s="229">
        <v>104.7</v>
      </c>
      <c r="GG78" s="229">
        <v>96.9</v>
      </c>
      <c r="GH78" s="229">
        <v>96.4</v>
      </c>
      <c r="GI78" s="229">
        <v>98</v>
      </c>
      <c r="GJ78" s="229">
        <v>97.6</v>
      </c>
      <c r="GK78" s="229">
        <v>88.3</v>
      </c>
      <c r="GL78" s="229">
        <v>75.599999999999994</v>
      </c>
      <c r="GM78" s="229">
        <v>82.5</v>
      </c>
      <c r="GN78" s="229">
        <v>96.7</v>
      </c>
      <c r="GO78" s="229">
        <v>86.5</v>
      </c>
      <c r="GP78" s="229">
        <v>100</v>
      </c>
      <c r="GQ78" s="229">
        <v>96.8</v>
      </c>
      <c r="GR78" s="229">
        <v>99.6</v>
      </c>
      <c r="GS78" s="229">
        <v>100.6</v>
      </c>
      <c r="GT78" s="229">
        <v>98.3</v>
      </c>
      <c r="GU78" s="229">
        <v>105.1</v>
      </c>
      <c r="GV78" s="229">
        <v>91.7</v>
      </c>
      <c r="GW78" s="229">
        <v>101.1</v>
      </c>
      <c r="GX78" s="229">
        <v>107.6</v>
      </c>
      <c r="GY78" s="229">
        <v>95</v>
      </c>
      <c r="GZ78" s="229">
        <v>83</v>
      </c>
      <c r="HA78" s="229">
        <v>95.8</v>
      </c>
      <c r="HB78" s="229">
        <v>99.3</v>
      </c>
      <c r="HC78" s="229">
        <v>99.6</v>
      </c>
      <c r="HD78" s="229">
        <v>97.2</v>
      </c>
      <c r="HE78" s="229">
        <v>93.6</v>
      </c>
      <c r="HG78" s="229">
        <v>85.3</v>
      </c>
      <c r="HH78" s="229">
        <v>89</v>
      </c>
      <c r="HI78" s="229">
        <v>109.8</v>
      </c>
      <c r="HJ78" s="229">
        <v>118</v>
      </c>
      <c r="HK78" s="229">
        <v>90.3</v>
      </c>
      <c r="HN78" s="229">
        <v>106.7</v>
      </c>
      <c r="HO78" s="229">
        <v>104.6</v>
      </c>
      <c r="HP78" s="229">
        <v>101.5</v>
      </c>
      <c r="HQ78" s="229">
        <v>98.2</v>
      </c>
      <c r="HR78" s="229">
        <v>110.7</v>
      </c>
      <c r="HS78" s="229">
        <v>105.3</v>
      </c>
      <c r="HT78" s="229">
        <v>101.4</v>
      </c>
      <c r="HU78" s="229">
        <v>99.1</v>
      </c>
      <c r="HV78" s="229">
        <v>111.6</v>
      </c>
      <c r="HW78" s="229">
        <v>108.4</v>
      </c>
      <c r="HX78" s="229">
        <v>104.8</v>
      </c>
      <c r="HY78" s="229">
        <v>110.2</v>
      </c>
      <c r="HZ78" s="229">
        <v>99.8</v>
      </c>
      <c r="IA78" s="229">
        <v>112.5</v>
      </c>
      <c r="IB78" s="229">
        <v>107</v>
      </c>
      <c r="IC78" s="229">
        <v>99.8</v>
      </c>
      <c r="ID78" s="229">
        <v>131.1</v>
      </c>
      <c r="IE78" s="229">
        <v>107.6</v>
      </c>
      <c r="IF78" s="229">
        <v>101.8</v>
      </c>
      <c r="IG78" s="229">
        <v>109.3</v>
      </c>
      <c r="IH78" s="229">
        <v>96.1</v>
      </c>
      <c r="II78" s="229">
        <v>102.8</v>
      </c>
      <c r="IJ78" s="229">
        <v>101.4</v>
      </c>
      <c r="IK78" s="229">
        <v>104.5</v>
      </c>
      <c r="IL78" s="229">
        <v>105.7</v>
      </c>
      <c r="IM78" s="229">
        <v>93.8</v>
      </c>
      <c r="IN78" s="229">
        <v>98.2</v>
      </c>
      <c r="IP78" s="229">
        <v>96.5</v>
      </c>
      <c r="IQ78" s="229">
        <v>96.5</v>
      </c>
      <c r="IR78" s="229">
        <v>95</v>
      </c>
      <c r="IS78" s="229">
        <v>96.3</v>
      </c>
      <c r="IU78" s="229">
        <v>98</v>
      </c>
      <c r="IV78" s="229">
        <v>87.4</v>
      </c>
      <c r="IW78" s="229">
        <v>95.9</v>
      </c>
      <c r="IX78" s="229">
        <v>96.8</v>
      </c>
      <c r="IY78" s="229">
        <v>96.9</v>
      </c>
      <c r="IZ78" s="229">
        <v>97</v>
      </c>
      <c r="JA78" s="229">
        <v>102.9</v>
      </c>
      <c r="JB78" s="229">
        <v>99</v>
      </c>
      <c r="JD78" s="229">
        <v>98.1</v>
      </c>
      <c r="JE78" s="229">
        <v>99.2</v>
      </c>
      <c r="JF78" s="229">
        <v>96.3</v>
      </c>
      <c r="JG78" s="229">
        <v>100.6</v>
      </c>
      <c r="JH78" s="229">
        <v>94.5</v>
      </c>
      <c r="JI78" s="229">
        <v>97.5</v>
      </c>
      <c r="JJ78" s="229">
        <v>98.8</v>
      </c>
      <c r="JK78" s="229">
        <v>89.3</v>
      </c>
      <c r="JL78" s="229">
        <v>96.8</v>
      </c>
      <c r="JM78" s="229">
        <v>98</v>
      </c>
      <c r="JN78" s="229">
        <v>95.2</v>
      </c>
      <c r="JO78" s="229">
        <v>95.2</v>
      </c>
      <c r="JP78" s="229">
        <v>95.3</v>
      </c>
      <c r="JQ78" s="229">
        <v>95.2</v>
      </c>
      <c r="JR78" s="229">
        <v>100.7</v>
      </c>
      <c r="JS78" s="229">
        <v>101.1</v>
      </c>
      <c r="JT78" s="229">
        <v>101.7</v>
      </c>
      <c r="JU78" s="229">
        <v>101.7</v>
      </c>
      <c r="JV78" s="229">
        <v>98.6</v>
      </c>
      <c r="JW78" s="229">
        <v>98.2</v>
      </c>
      <c r="JX78" s="229">
        <v>99.2</v>
      </c>
      <c r="JY78" s="229">
        <v>101</v>
      </c>
      <c r="JZ78" s="229">
        <v>101</v>
      </c>
      <c r="KA78" s="229">
        <v>98.8</v>
      </c>
      <c r="KB78" s="229">
        <v>97.9</v>
      </c>
      <c r="KC78" s="229">
        <v>92.7</v>
      </c>
      <c r="KD78" s="229">
        <v>116.3</v>
      </c>
      <c r="KE78" s="229">
        <v>94.6</v>
      </c>
      <c r="KF78" s="229">
        <v>98.9</v>
      </c>
      <c r="KG78" s="229">
        <v>91.2</v>
      </c>
      <c r="KH78" s="229">
        <v>89.9</v>
      </c>
      <c r="KI78" s="229">
        <v>94.3</v>
      </c>
      <c r="KJ78" s="229">
        <v>99.2</v>
      </c>
      <c r="KK78" s="229">
        <v>99.3</v>
      </c>
      <c r="KL78" s="229">
        <v>92.9</v>
      </c>
      <c r="KM78" s="229">
        <v>102.6</v>
      </c>
      <c r="KN78" s="229">
        <v>97.2</v>
      </c>
      <c r="KO78" s="229">
        <v>99.6</v>
      </c>
      <c r="KP78" s="229">
        <v>93.6</v>
      </c>
      <c r="KQ78" s="229">
        <v>95.8</v>
      </c>
      <c r="KR78" s="229">
        <v>102.6</v>
      </c>
      <c r="KS78" s="229">
        <v>102.3</v>
      </c>
      <c r="KT78" s="229">
        <v>102.8</v>
      </c>
      <c r="KU78" s="229">
        <v>95.8</v>
      </c>
      <c r="KV78" s="229">
        <v>99.6</v>
      </c>
      <c r="KW78" s="229">
        <v>99.6</v>
      </c>
      <c r="KX78" s="229">
        <v>90.5</v>
      </c>
      <c r="KY78" s="229">
        <v>94</v>
      </c>
      <c r="KZ78" s="229">
        <v>86.9</v>
      </c>
      <c r="LA78" s="229">
        <v>88.6</v>
      </c>
      <c r="LB78" s="229">
        <v>88.6</v>
      </c>
      <c r="LC78" s="229">
        <v>98.2</v>
      </c>
      <c r="LD78" s="229">
        <v>99</v>
      </c>
      <c r="LE78" s="229">
        <v>96.9</v>
      </c>
      <c r="LF78" s="229">
        <v>110.3</v>
      </c>
      <c r="LG78" s="229">
        <v>133.4</v>
      </c>
      <c r="LH78" s="229">
        <v>157.19999999999999</v>
      </c>
      <c r="LI78" s="229">
        <v>180.2</v>
      </c>
      <c r="LJ78" s="229">
        <v>126.7</v>
      </c>
      <c r="LK78" s="229">
        <v>120.7</v>
      </c>
      <c r="LL78" s="229">
        <v>121.8</v>
      </c>
      <c r="LM78" s="229">
        <v>181.2</v>
      </c>
      <c r="LN78" s="229">
        <v>152.69999999999999</v>
      </c>
      <c r="LO78" s="229">
        <v>178</v>
      </c>
      <c r="LQ78" s="229">
        <v>117.2</v>
      </c>
      <c r="LR78" s="229">
        <v>128.6</v>
      </c>
      <c r="LS78" s="229">
        <v>145.4</v>
      </c>
      <c r="LT78" s="229">
        <v>109.6</v>
      </c>
      <c r="LU78" s="229">
        <v>106.7</v>
      </c>
      <c r="LV78" s="229">
        <v>99.3</v>
      </c>
      <c r="LW78" s="229">
        <v>100.4</v>
      </c>
      <c r="LX78" s="229">
        <v>99.3</v>
      </c>
      <c r="LY78" s="229">
        <v>97.4</v>
      </c>
      <c r="LZ78" s="229">
        <v>113.3</v>
      </c>
      <c r="MA78" s="229">
        <v>99.7</v>
      </c>
      <c r="MB78" s="229">
        <v>118.4</v>
      </c>
      <c r="MC78" s="229">
        <v>119.4</v>
      </c>
      <c r="MD78" s="229">
        <v>107.7</v>
      </c>
      <c r="ME78" s="229">
        <v>107</v>
      </c>
      <c r="MF78" s="229">
        <v>104.3</v>
      </c>
      <c r="MG78" s="229">
        <v>107.4</v>
      </c>
      <c r="MH78" s="229">
        <v>112</v>
      </c>
      <c r="MI78" s="229">
        <v>102.8</v>
      </c>
      <c r="MJ78" s="229">
        <v>108.3</v>
      </c>
      <c r="MK78" s="229">
        <v>97.7</v>
      </c>
      <c r="ML78" s="229">
        <v>97.5</v>
      </c>
      <c r="MM78" s="229">
        <v>98</v>
      </c>
      <c r="MN78" s="229">
        <v>97</v>
      </c>
      <c r="MO78" s="229">
        <v>99.2</v>
      </c>
      <c r="MP78" s="229">
        <v>98.7</v>
      </c>
      <c r="MQ78" s="229">
        <v>92.7</v>
      </c>
      <c r="MR78" s="229">
        <v>96.9</v>
      </c>
      <c r="MS78" s="229">
        <v>98.9</v>
      </c>
      <c r="MT78" s="229">
        <v>96.7</v>
      </c>
      <c r="MV78" s="229">
        <v>96.3</v>
      </c>
      <c r="MW78" s="229">
        <v>98.4</v>
      </c>
      <c r="MX78" s="229">
        <v>93.7</v>
      </c>
      <c r="MY78" s="229">
        <v>104.3</v>
      </c>
      <c r="MZ78" s="229">
        <v>87.7</v>
      </c>
      <c r="NA78" s="229">
        <v>109.9</v>
      </c>
      <c r="NC78" s="229">
        <v>101.7</v>
      </c>
      <c r="ND78" s="229">
        <v>103.8</v>
      </c>
      <c r="NE78" s="229">
        <v>113.2</v>
      </c>
      <c r="NF78" s="229">
        <v>97.6</v>
      </c>
      <c r="NG78" s="229">
        <v>100.6</v>
      </c>
      <c r="NH78" s="229">
        <v>101.4</v>
      </c>
      <c r="NI78" s="229">
        <v>100</v>
      </c>
      <c r="NJ78" s="229">
        <v>101.4</v>
      </c>
      <c r="NK78" s="229">
        <v>104.7</v>
      </c>
      <c r="NL78" s="229">
        <v>91.2</v>
      </c>
      <c r="NM78" s="229">
        <v>95.5</v>
      </c>
      <c r="NN78" s="229">
        <v>108.5</v>
      </c>
      <c r="NO78" s="229">
        <v>115.5</v>
      </c>
      <c r="NP78" s="229">
        <v>103.1</v>
      </c>
      <c r="NQ78" s="229">
        <v>103.6</v>
      </c>
      <c r="NR78" s="229">
        <v>99</v>
      </c>
      <c r="NS78" s="229">
        <v>96.8</v>
      </c>
      <c r="NT78" s="229">
        <v>96.8</v>
      </c>
      <c r="NU78" s="229">
        <v>98.9</v>
      </c>
      <c r="NV78" s="229">
        <v>96.6</v>
      </c>
      <c r="NW78" s="229">
        <v>113.6</v>
      </c>
      <c r="NX78" s="229">
        <v>100</v>
      </c>
      <c r="NY78" s="229">
        <v>100</v>
      </c>
      <c r="NZ78" s="229">
        <v>104.2</v>
      </c>
      <c r="OA78" s="229">
        <v>106.7</v>
      </c>
      <c r="OB78" s="229">
        <v>101.7</v>
      </c>
      <c r="OC78" s="229">
        <v>102.3</v>
      </c>
      <c r="OD78" s="229">
        <v>99.9</v>
      </c>
      <c r="OE78" s="229">
        <v>107.1</v>
      </c>
      <c r="OF78" s="229">
        <v>105.8</v>
      </c>
      <c r="OG78" s="229">
        <v>98.1</v>
      </c>
      <c r="OI78" s="229">
        <v>108.6</v>
      </c>
      <c r="OK78" s="229">
        <v>113.5</v>
      </c>
      <c r="OL78" s="229">
        <v>96.6</v>
      </c>
      <c r="OM78" s="229">
        <v>111.6</v>
      </c>
      <c r="ON78" s="229">
        <v>100.1</v>
      </c>
      <c r="OO78" s="229">
        <v>112.3</v>
      </c>
      <c r="OP78" s="229">
        <v>94</v>
      </c>
      <c r="OQ78" s="229">
        <v>107.3</v>
      </c>
      <c r="OR78" s="229">
        <v>103</v>
      </c>
      <c r="OT78" s="229">
        <v>101.5</v>
      </c>
      <c r="OV78" s="229">
        <v>98.9</v>
      </c>
      <c r="OW78" s="229">
        <v>108.5</v>
      </c>
      <c r="OX78" s="229">
        <v>112.6</v>
      </c>
      <c r="OY78" s="229">
        <v>98.4</v>
      </c>
      <c r="OZ78" s="229">
        <v>104.1</v>
      </c>
      <c r="PA78" s="229">
        <v>105.8</v>
      </c>
      <c r="PB78" s="229">
        <v>106.8</v>
      </c>
      <c r="PC78" s="229">
        <v>127.1</v>
      </c>
      <c r="PD78" s="229">
        <v>95.8</v>
      </c>
      <c r="PE78" s="229">
        <v>110.2</v>
      </c>
      <c r="PF78" s="229">
        <v>144.30000000000001</v>
      </c>
      <c r="PG78" s="229">
        <v>95.2</v>
      </c>
      <c r="PH78" s="229">
        <v>101.1</v>
      </c>
      <c r="PI78" s="229">
        <v>104</v>
      </c>
      <c r="PJ78" s="229">
        <v>104.5</v>
      </c>
      <c r="PK78" s="229">
        <v>100.5</v>
      </c>
      <c r="PL78" s="229">
        <v>106.5</v>
      </c>
      <c r="PM78" s="229">
        <v>97.9</v>
      </c>
      <c r="PN78" s="229">
        <v>98.9</v>
      </c>
      <c r="PO78" s="229">
        <v>94.4</v>
      </c>
      <c r="PP78" s="229">
        <v>107.5</v>
      </c>
      <c r="PQ78" s="229">
        <v>106</v>
      </c>
      <c r="PR78" s="229">
        <v>97.7</v>
      </c>
      <c r="PS78" s="229">
        <v>96.8</v>
      </c>
      <c r="PT78" s="229">
        <v>113.4</v>
      </c>
      <c r="PU78" s="229">
        <v>101.1</v>
      </c>
      <c r="PV78" s="229">
        <v>114.9</v>
      </c>
      <c r="PW78" s="229">
        <v>96.7</v>
      </c>
      <c r="PX78" s="229">
        <v>108.9</v>
      </c>
      <c r="PY78" s="229">
        <v>114.9</v>
      </c>
      <c r="PZ78" s="229">
        <v>103.1</v>
      </c>
      <c r="QA78" s="229">
        <v>102.9</v>
      </c>
      <c r="QB78" s="229">
        <v>104.1</v>
      </c>
      <c r="QC78" s="229">
        <v>101.7</v>
      </c>
      <c r="QD78" s="229">
        <v>100.8</v>
      </c>
      <c r="QE78" s="229">
        <v>112</v>
      </c>
      <c r="QF78" s="229">
        <v>101.6</v>
      </c>
      <c r="QG78" s="229">
        <v>103.6</v>
      </c>
      <c r="QH78" s="229">
        <v>99.6</v>
      </c>
      <c r="QI78" s="229">
        <v>106.2</v>
      </c>
      <c r="QJ78" s="229">
        <v>105.8</v>
      </c>
      <c r="QK78" s="229">
        <v>105.8</v>
      </c>
      <c r="QL78" s="229">
        <v>97.6</v>
      </c>
      <c r="QM78" s="229">
        <v>102.6</v>
      </c>
      <c r="QN78" s="229">
        <v>95.9</v>
      </c>
      <c r="QO78" s="229">
        <v>100.5</v>
      </c>
      <c r="QP78" s="229">
        <v>101.6</v>
      </c>
      <c r="QQ78" s="229">
        <v>101</v>
      </c>
      <c r="QS78" s="229">
        <v>106.9</v>
      </c>
      <c r="QT78" s="229">
        <v>107.4</v>
      </c>
      <c r="QU78" s="229">
        <v>118</v>
      </c>
      <c r="QV78" s="229">
        <v>109.3</v>
      </c>
      <c r="QW78" s="229">
        <v>105.6</v>
      </c>
      <c r="QX78" s="229">
        <v>104.8</v>
      </c>
      <c r="QY78" s="229">
        <v>104.7</v>
      </c>
      <c r="QZ78" s="229">
        <v>102.2</v>
      </c>
      <c r="RA78" s="229">
        <v>95.2</v>
      </c>
      <c r="RB78" s="229">
        <v>95.8</v>
      </c>
      <c r="RC78" s="229">
        <v>95.2</v>
      </c>
      <c r="RD78" s="229">
        <v>94.5</v>
      </c>
      <c r="RE78" s="229">
        <v>94.2</v>
      </c>
      <c r="RF78" s="229">
        <v>100.6</v>
      </c>
      <c r="RG78" s="229">
        <v>104</v>
      </c>
      <c r="RH78" s="229">
        <v>103.9</v>
      </c>
      <c r="RI78" s="229">
        <v>107.8</v>
      </c>
      <c r="RJ78" s="229">
        <v>103.6</v>
      </c>
      <c r="RK78" s="229">
        <v>101.1</v>
      </c>
      <c r="RL78" s="229">
        <v>117.4</v>
      </c>
      <c r="RM78" s="229">
        <v>100.7</v>
      </c>
      <c r="RN78" s="229">
        <v>104.2</v>
      </c>
      <c r="RO78" s="229">
        <v>102</v>
      </c>
      <c r="RP78" s="229">
        <v>110</v>
      </c>
      <c r="RQ78" s="229">
        <v>106.9</v>
      </c>
      <c r="RR78" s="229">
        <v>104.5</v>
      </c>
      <c r="RS78" s="229">
        <v>90.6</v>
      </c>
      <c r="RT78" s="229">
        <v>107.1</v>
      </c>
      <c r="RU78" s="229">
        <v>110.6</v>
      </c>
      <c r="RW78" s="229">
        <v>100.6</v>
      </c>
      <c r="RX78" s="229">
        <v>103.3</v>
      </c>
      <c r="RY78" s="229">
        <v>118.1</v>
      </c>
      <c r="RZ78" s="229">
        <v>109.7</v>
      </c>
      <c r="SA78" s="229">
        <v>100</v>
      </c>
      <c r="SB78" s="229">
        <v>112.2</v>
      </c>
      <c r="SC78" s="229">
        <v>98.4</v>
      </c>
      <c r="SD78" s="229">
        <v>105.4</v>
      </c>
      <c r="SE78" s="229">
        <v>96.9</v>
      </c>
      <c r="SF78" s="229">
        <v>100.2</v>
      </c>
      <c r="SG78" s="229">
        <v>75.400000000000006</v>
      </c>
      <c r="SH78" s="229">
        <v>99.6</v>
      </c>
      <c r="SI78" s="229">
        <v>97</v>
      </c>
      <c r="SK78" s="229">
        <v>101.3</v>
      </c>
      <c r="SL78" s="229">
        <v>101.3</v>
      </c>
      <c r="SM78" s="229">
        <v>99.8</v>
      </c>
      <c r="SN78" s="229">
        <v>100</v>
      </c>
      <c r="SO78" s="229">
        <v>99.4</v>
      </c>
      <c r="SP78" s="229">
        <v>99.6</v>
      </c>
      <c r="SQ78" s="229">
        <v>100</v>
      </c>
      <c r="SR78" s="229">
        <v>100</v>
      </c>
      <c r="SS78" s="229">
        <v>99.6</v>
      </c>
      <c r="ST78" s="229">
        <v>99.6</v>
      </c>
      <c r="SU78" s="229">
        <v>99.5</v>
      </c>
      <c r="SV78" s="229">
        <v>99.5</v>
      </c>
      <c r="SW78" s="229">
        <v>99.1</v>
      </c>
      <c r="SY78" s="229">
        <v>94</v>
      </c>
      <c r="SZ78" s="229">
        <v>106.2</v>
      </c>
      <c r="TA78" s="229">
        <v>110</v>
      </c>
      <c r="TB78" s="229">
        <v>112.9</v>
      </c>
      <c r="TC78" s="229">
        <v>100.1</v>
      </c>
      <c r="TD78" s="229">
        <v>100.2</v>
      </c>
      <c r="TE78" s="229">
        <v>101.4</v>
      </c>
      <c r="TF78" s="229">
        <v>101</v>
      </c>
      <c r="TG78" s="229">
        <v>102.2</v>
      </c>
      <c r="TH78" s="229">
        <v>102</v>
      </c>
      <c r="TI78" s="229">
        <v>98.9</v>
      </c>
      <c r="TJ78" s="229">
        <v>101.8</v>
      </c>
      <c r="TK78" s="229">
        <v>99.6</v>
      </c>
      <c r="TL78" s="229">
        <v>87</v>
      </c>
      <c r="TM78" s="229">
        <v>87</v>
      </c>
      <c r="TN78" s="229">
        <v>100.1</v>
      </c>
      <c r="TO78" s="229">
        <v>96.2</v>
      </c>
      <c r="TP78" s="229">
        <v>88.1</v>
      </c>
      <c r="TQ78" s="229">
        <v>73.3</v>
      </c>
      <c r="TR78" s="229">
        <v>90.3</v>
      </c>
      <c r="TS78" s="229">
        <v>136.69999999999999</v>
      </c>
      <c r="TU78" s="229">
        <v>100.9</v>
      </c>
      <c r="TV78" s="229">
        <v>97.4</v>
      </c>
      <c r="TW78" s="229">
        <v>92.1</v>
      </c>
      <c r="TX78" s="229">
        <v>101.7</v>
      </c>
      <c r="TY78" s="229">
        <v>103.2</v>
      </c>
      <c r="TZ78" s="229">
        <v>86.2</v>
      </c>
      <c r="UA78" s="229">
        <v>102.4</v>
      </c>
      <c r="UC78" s="229">
        <v>131.5</v>
      </c>
      <c r="UD78" s="229">
        <v>102</v>
      </c>
      <c r="UE78" s="229">
        <v>103.5</v>
      </c>
      <c r="UF78" s="229">
        <v>100</v>
      </c>
      <c r="UG78" s="229">
        <v>100</v>
      </c>
      <c r="UH78" s="229">
        <v>99.8</v>
      </c>
      <c r="UI78" s="229">
        <v>105.6</v>
      </c>
      <c r="UJ78" s="229">
        <v>106.8</v>
      </c>
      <c r="UK78" s="229">
        <v>145.69999999999999</v>
      </c>
      <c r="UL78" s="229">
        <v>94.7</v>
      </c>
      <c r="UM78" s="229">
        <v>107.6</v>
      </c>
      <c r="UN78" s="229">
        <v>111.7</v>
      </c>
      <c r="UO78" s="229">
        <v>96.6</v>
      </c>
      <c r="UP78" s="229">
        <v>98.8</v>
      </c>
      <c r="UQ78" s="229">
        <v>96.6</v>
      </c>
      <c r="UR78" s="229">
        <v>367.4</v>
      </c>
      <c r="US78" s="229">
        <v>120.2</v>
      </c>
      <c r="UT78" s="229">
        <v>99.9</v>
      </c>
      <c r="UU78" s="229">
        <v>97.8</v>
      </c>
      <c r="UV78" s="229">
        <v>98.2</v>
      </c>
      <c r="UW78" s="229">
        <v>98.7</v>
      </c>
      <c r="UX78" s="229">
        <v>95.7</v>
      </c>
      <c r="UY78" s="229">
        <v>92</v>
      </c>
      <c r="UZ78" s="229">
        <v>91.1</v>
      </c>
      <c r="VA78" s="229">
        <v>100.4</v>
      </c>
      <c r="VB78" s="229">
        <v>85.3</v>
      </c>
      <c r="VC78" s="229">
        <v>97.4</v>
      </c>
      <c r="VD78" s="229">
        <v>96.2</v>
      </c>
      <c r="VE78" s="229">
        <v>99.6</v>
      </c>
      <c r="VF78" s="229">
        <v>95.5</v>
      </c>
      <c r="VG78" s="229">
        <v>106.7</v>
      </c>
      <c r="VH78" s="229">
        <v>260.89999999999998</v>
      </c>
      <c r="VI78" s="229">
        <v>383.9</v>
      </c>
      <c r="VJ78" s="229">
        <v>177.6</v>
      </c>
      <c r="VL78" s="229">
        <v>300</v>
      </c>
      <c r="VM78" s="229">
        <v>415.7</v>
      </c>
      <c r="VN78" s="229">
        <v>711.2</v>
      </c>
      <c r="VO78" s="229">
        <v>183.9</v>
      </c>
      <c r="VP78" s="229">
        <v>539.4</v>
      </c>
      <c r="VQ78" s="229">
        <v>263.60000000000002</v>
      </c>
      <c r="VR78" s="229">
        <v>92</v>
      </c>
      <c r="VS78" s="229">
        <v>95.3</v>
      </c>
      <c r="VT78" s="229">
        <v>104.7</v>
      </c>
      <c r="VU78" s="229">
        <v>96.5</v>
      </c>
      <c r="VV78" s="229">
        <v>101.8</v>
      </c>
      <c r="VW78" s="229">
        <v>103.4</v>
      </c>
      <c r="VX78" s="229">
        <v>90.8</v>
      </c>
      <c r="VY78" s="229">
        <v>98</v>
      </c>
      <c r="VZ78" s="229">
        <v>95.5</v>
      </c>
      <c r="WA78" s="229">
        <v>100.3</v>
      </c>
      <c r="WB78" s="229">
        <v>104.5</v>
      </c>
      <c r="WC78" s="229">
        <v>125.5</v>
      </c>
      <c r="WD78" s="229">
        <v>96.2</v>
      </c>
      <c r="WE78" s="229">
        <v>107.6</v>
      </c>
      <c r="WF78" s="229">
        <v>93.4</v>
      </c>
      <c r="WG78" s="229">
        <v>104.1</v>
      </c>
      <c r="WH78" s="229">
        <v>112.8</v>
      </c>
      <c r="WI78" s="229">
        <v>112.3</v>
      </c>
      <c r="WJ78" s="229">
        <v>154.5</v>
      </c>
      <c r="WM78" s="229">
        <v>102.9</v>
      </c>
      <c r="WN78" s="229">
        <v>107.4</v>
      </c>
      <c r="WO78" s="229">
        <v>95</v>
      </c>
      <c r="WP78" s="229">
        <v>102.8</v>
      </c>
      <c r="WQ78" s="229">
        <v>99.6</v>
      </c>
      <c r="WR78" s="229">
        <v>102.3</v>
      </c>
      <c r="WS78" s="229">
        <v>106.7</v>
      </c>
      <c r="WT78" s="229">
        <v>105.8</v>
      </c>
      <c r="WU78" s="229">
        <v>137.80000000000001</v>
      </c>
      <c r="WW78" s="229">
        <v>105.7</v>
      </c>
      <c r="WX78" s="229">
        <v>102.9</v>
      </c>
      <c r="WY78" s="229">
        <v>113.2</v>
      </c>
      <c r="WZ78" s="229">
        <v>108</v>
      </c>
      <c r="XA78" s="229">
        <v>92.8</v>
      </c>
      <c r="XB78" s="229">
        <v>110.6</v>
      </c>
      <c r="XD78" s="229">
        <v>95.3</v>
      </c>
      <c r="XE78" s="229">
        <v>100.1</v>
      </c>
      <c r="XF78" s="229">
        <v>98.9</v>
      </c>
      <c r="XG78" s="229">
        <v>99.8</v>
      </c>
      <c r="XH78" s="229">
        <v>99.8</v>
      </c>
      <c r="XI78" s="229">
        <v>99.5</v>
      </c>
      <c r="XJ78" s="229">
        <v>100</v>
      </c>
      <c r="XK78" s="229">
        <v>94.7</v>
      </c>
      <c r="XM78" s="229">
        <v>90.8</v>
      </c>
      <c r="XN78" s="229">
        <v>98.7</v>
      </c>
      <c r="XO78" s="229">
        <v>97</v>
      </c>
      <c r="XP78" s="229">
        <v>98.9</v>
      </c>
      <c r="XQ78" s="229">
        <v>99</v>
      </c>
      <c r="XR78" s="229">
        <v>98.9</v>
      </c>
      <c r="XS78" s="229">
        <v>100.7</v>
      </c>
      <c r="XT78" s="229">
        <v>100.7</v>
      </c>
      <c r="XU78" s="229">
        <v>93.1</v>
      </c>
      <c r="XV78" s="229">
        <v>93.1</v>
      </c>
      <c r="XW78" s="229">
        <v>97.5</v>
      </c>
      <c r="XX78" s="229">
        <v>97.3</v>
      </c>
      <c r="XY78" s="229">
        <v>97.8</v>
      </c>
      <c r="XZ78" s="229">
        <v>98.9</v>
      </c>
      <c r="YA78" s="229">
        <v>96.5</v>
      </c>
      <c r="YB78" s="229">
        <v>96.3</v>
      </c>
      <c r="YC78" s="229">
        <v>95.3</v>
      </c>
      <c r="YD78" s="229">
        <v>99.8</v>
      </c>
      <c r="YE78" s="229">
        <v>100</v>
      </c>
      <c r="YF78" s="229">
        <v>99.6</v>
      </c>
      <c r="YG78" s="229">
        <v>100</v>
      </c>
      <c r="YH78" s="229">
        <v>99</v>
      </c>
      <c r="YI78" s="229">
        <v>100</v>
      </c>
      <c r="YJ78" s="229">
        <v>99.6</v>
      </c>
      <c r="YK78" s="229">
        <v>100.2</v>
      </c>
      <c r="YM78" s="229">
        <v>97.7</v>
      </c>
      <c r="YN78" s="229">
        <v>96</v>
      </c>
      <c r="YO78" s="229">
        <v>99.9</v>
      </c>
      <c r="YP78" s="229">
        <v>104.2</v>
      </c>
      <c r="YQ78" s="229">
        <v>97.8</v>
      </c>
      <c r="YR78" s="229">
        <v>97</v>
      </c>
      <c r="YS78" s="229">
        <v>101.5</v>
      </c>
      <c r="YT78" s="229">
        <v>99.2</v>
      </c>
      <c r="YU78" s="229">
        <v>99.7</v>
      </c>
      <c r="YV78" s="229">
        <v>93.8</v>
      </c>
      <c r="YW78" s="229">
        <v>100</v>
      </c>
      <c r="YX78" s="229">
        <v>97.9</v>
      </c>
      <c r="YY78" s="229">
        <v>100.8</v>
      </c>
      <c r="YZ78" s="229">
        <v>97.3</v>
      </c>
      <c r="ZA78" s="229">
        <v>131</v>
      </c>
      <c r="ZB78" s="229">
        <v>99.6</v>
      </c>
      <c r="ZD78" s="229">
        <v>101.5</v>
      </c>
      <c r="ZF78" s="229">
        <v>97.3</v>
      </c>
      <c r="ZG78" s="229">
        <v>100.5</v>
      </c>
      <c r="ZH78" s="229">
        <v>111</v>
      </c>
      <c r="ZI78" s="229">
        <v>100.1</v>
      </c>
      <c r="ZJ78" s="229">
        <v>99.4</v>
      </c>
      <c r="ZK78" s="229">
        <v>99</v>
      </c>
      <c r="ZL78" s="229">
        <v>99</v>
      </c>
      <c r="ZM78" s="229">
        <v>100.3</v>
      </c>
      <c r="ZN78" s="229">
        <v>102.9</v>
      </c>
      <c r="ZO78" s="229">
        <v>119.6</v>
      </c>
      <c r="ZP78" s="229">
        <v>134.4</v>
      </c>
      <c r="ZQ78" s="229">
        <v>105.5</v>
      </c>
      <c r="ZR78" s="229">
        <v>103.7</v>
      </c>
      <c r="ZS78" s="229">
        <v>106.1</v>
      </c>
      <c r="ZT78" s="229">
        <v>115.3</v>
      </c>
      <c r="ZV78" s="229">
        <v>97.7</v>
      </c>
      <c r="ZW78" s="229">
        <v>95.6</v>
      </c>
      <c r="ZX78" s="229">
        <v>109.1</v>
      </c>
      <c r="ZY78" s="229">
        <v>101.4</v>
      </c>
      <c r="ZZ78" s="229">
        <v>102.2</v>
      </c>
      <c r="AAA78" s="229">
        <v>101.5</v>
      </c>
      <c r="AAB78" s="229">
        <v>100.7</v>
      </c>
      <c r="AAC78" s="229">
        <v>103.1</v>
      </c>
      <c r="AAD78" s="229">
        <v>101.1</v>
      </c>
      <c r="AAE78" s="229">
        <v>100.8</v>
      </c>
      <c r="AAF78" s="229">
        <v>102.1</v>
      </c>
      <c r="AAG78" s="229">
        <v>100.2</v>
      </c>
      <c r="AAH78" s="229">
        <v>100.4</v>
      </c>
      <c r="AAI78" s="229">
        <v>94.9</v>
      </c>
      <c r="AAJ78" s="229">
        <v>99.3</v>
      </c>
      <c r="AAK78" s="229">
        <v>110.1</v>
      </c>
      <c r="AAL78" s="229">
        <v>94.8</v>
      </c>
      <c r="AAM78" s="229">
        <v>98.5</v>
      </c>
      <c r="AAN78" s="229">
        <v>102.3</v>
      </c>
      <c r="AAO78" s="229">
        <v>95.6</v>
      </c>
      <c r="AAP78" s="229">
        <v>87.6</v>
      </c>
      <c r="AAQ78" s="229">
        <v>111</v>
      </c>
      <c r="AAR78" s="229">
        <v>84.4</v>
      </c>
      <c r="AAS78" s="229">
        <v>70.099999999999994</v>
      </c>
      <c r="AAT78" s="229">
        <v>99.5</v>
      </c>
      <c r="AAU78" s="229">
        <v>102.1</v>
      </c>
      <c r="AAV78" s="229">
        <v>103.2</v>
      </c>
      <c r="AAW78" s="229">
        <v>100.9</v>
      </c>
      <c r="AAX78" s="229">
        <v>83.5</v>
      </c>
      <c r="AAY78" s="229">
        <v>83.3</v>
      </c>
      <c r="AAZ78" s="229">
        <v>84.2</v>
      </c>
      <c r="ABA78" s="229">
        <v>97.7</v>
      </c>
      <c r="ABB78" s="229">
        <v>95.9</v>
      </c>
      <c r="ABC78" s="229">
        <v>101.3</v>
      </c>
      <c r="ABD78" s="229">
        <v>102.1</v>
      </c>
      <c r="ABE78" s="229">
        <v>93.9</v>
      </c>
      <c r="ABF78" s="229">
        <v>100</v>
      </c>
      <c r="ABG78" s="229">
        <v>93.7</v>
      </c>
      <c r="ABH78" s="229">
        <v>101.9</v>
      </c>
      <c r="ABI78" s="229">
        <v>89.1</v>
      </c>
      <c r="ABJ78" s="229">
        <v>99.1</v>
      </c>
      <c r="ABK78" s="229">
        <v>84.7</v>
      </c>
      <c r="ABL78" s="229">
        <v>82.5</v>
      </c>
      <c r="ABM78" s="229">
        <v>100.7</v>
      </c>
      <c r="ABN78" s="229">
        <v>97.3</v>
      </c>
      <c r="ABO78" s="229">
        <v>100.1</v>
      </c>
      <c r="ABP78" s="229">
        <v>100</v>
      </c>
      <c r="ABQ78" s="229">
        <v>101.1</v>
      </c>
      <c r="ABR78" s="229">
        <v>100.7</v>
      </c>
      <c r="ABS78" s="229">
        <v>95.4</v>
      </c>
      <c r="ABT78" s="229">
        <v>102.6</v>
      </c>
      <c r="ABU78" s="229">
        <v>105.3</v>
      </c>
      <c r="ABV78" s="229">
        <v>106.2</v>
      </c>
      <c r="ABW78" s="229">
        <v>102.2</v>
      </c>
      <c r="ACB78" s="229">
        <v>100.3</v>
      </c>
      <c r="ACC78" s="229">
        <v>100</v>
      </c>
      <c r="ACD78" s="229">
        <v>93.8</v>
      </c>
      <c r="ACE78" s="229">
        <v>92.1</v>
      </c>
      <c r="ACF78" s="229">
        <v>107</v>
      </c>
      <c r="ACG78" s="229">
        <v>101.6</v>
      </c>
      <c r="ACH78" s="229">
        <v>97.1</v>
      </c>
      <c r="ACI78" s="229">
        <v>105.8</v>
      </c>
      <c r="ACJ78" s="229">
        <v>92.8</v>
      </c>
      <c r="ACK78" s="229">
        <v>107.7</v>
      </c>
      <c r="ACL78" s="229">
        <v>98.3</v>
      </c>
      <c r="ACM78" s="229">
        <v>98.3</v>
      </c>
      <c r="ACN78" s="229">
        <v>100.6</v>
      </c>
      <c r="ACO78" s="229">
        <v>102.8</v>
      </c>
      <c r="ACP78" s="229">
        <v>98.6</v>
      </c>
      <c r="ACQ78" s="229">
        <v>100.8</v>
      </c>
      <c r="ACR78" s="229">
        <v>100.5</v>
      </c>
      <c r="ACS78" s="229">
        <v>101</v>
      </c>
      <c r="ACT78" s="229">
        <v>199.6</v>
      </c>
      <c r="ACU78" s="229">
        <v>99.6</v>
      </c>
      <c r="ACV78" s="229">
        <v>99.7</v>
      </c>
      <c r="ACW78" s="229">
        <v>96.5</v>
      </c>
      <c r="ACX78" s="229">
        <v>101.7</v>
      </c>
      <c r="ACY78" s="229">
        <v>101</v>
      </c>
      <c r="ACZ78" s="229">
        <v>99.5</v>
      </c>
      <c r="ADA78" s="229">
        <v>99.5</v>
      </c>
      <c r="ADB78" s="229">
        <v>79.7</v>
      </c>
      <c r="ADC78" s="229">
        <v>99.5</v>
      </c>
      <c r="ADD78" s="229">
        <v>100.7</v>
      </c>
      <c r="ADE78" s="229">
        <v>107.5</v>
      </c>
      <c r="ADF78" s="229">
        <v>123.4</v>
      </c>
      <c r="ADG78" s="229">
        <v>103</v>
      </c>
      <c r="ADH78" s="229">
        <v>96.6</v>
      </c>
      <c r="ADI78" s="229">
        <v>100.8</v>
      </c>
      <c r="ADJ78" s="229">
        <v>101</v>
      </c>
      <c r="ADK78" s="229">
        <v>100.3</v>
      </c>
      <c r="ADP78" s="229">
        <v>100.4</v>
      </c>
      <c r="ADQ78" s="229">
        <v>100.7</v>
      </c>
      <c r="ADR78" s="229">
        <v>100.2</v>
      </c>
      <c r="ADS78" s="229">
        <v>100.6</v>
      </c>
      <c r="ADT78" s="229">
        <v>102.3</v>
      </c>
      <c r="ADU78" s="229">
        <v>100.2</v>
      </c>
      <c r="ADV78" s="229">
        <v>101</v>
      </c>
      <c r="ADW78" s="229">
        <v>100.9</v>
      </c>
    </row>
    <row r="79" spans="1:803">
      <c r="A79" s="229">
        <v>200601</v>
      </c>
      <c r="B79" s="229">
        <v>100.4</v>
      </c>
      <c r="C79" s="229">
        <v>98</v>
      </c>
      <c r="D79" s="229">
        <v>97.1</v>
      </c>
      <c r="E79" s="229">
        <v>107.1</v>
      </c>
      <c r="F79" s="229">
        <v>107.2</v>
      </c>
      <c r="G79" s="229">
        <v>108.5</v>
      </c>
      <c r="H79" s="229">
        <v>106.8</v>
      </c>
      <c r="I79" s="229">
        <v>101.4</v>
      </c>
      <c r="J79" s="229">
        <v>91.7</v>
      </c>
      <c r="K79" s="229">
        <v>92.5</v>
      </c>
      <c r="L79" s="229">
        <v>91.9</v>
      </c>
      <c r="M79" s="229">
        <v>90.2</v>
      </c>
      <c r="N79" s="229">
        <v>90.4</v>
      </c>
      <c r="O79" s="229">
        <v>94.9</v>
      </c>
      <c r="P79" s="229">
        <v>90.6</v>
      </c>
      <c r="Q79" s="229">
        <v>91</v>
      </c>
      <c r="R79" s="229">
        <v>84.9</v>
      </c>
      <c r="S79" s="229">
        <v>94</v>
      </c>
      <c r="U79" s="229">
        <v>97.2</v>
      </c>
      <c r="V79" s="229">
        <v>85.1</v>
      </c>
      <c r="W79" s="229">
        <v>101.5</v>
      </c>
      <c r="X79" s="229">
        <v>98.3</v>
      </c>
      <c r="Y79" s="229">
        <v>99.2</v>
      </c>
      <c r="Z79" s="229">
        <v>98.3</v>
      </c>
      <c r="AA79" s="229">
        <v>108.1</v>
      </c>
      <c r="AB79" s="229">
        <v>115.6</v>
      </c>
      <c r="AD79" s="229">
        <v>115.1</v>
      </c>
      <c r="AE79" s="229">
        <v>93</v>
      </c>
      <c r="AF79" s="229">
        <v>106.2</v>
      </c>
      <c r="AG79" s="229">
        <v>80.099999999999994</v>
      </c>
      <c r="AH79" s="229">
        <v>88.2</v>
      </c>
      <c r="AI79" s="229">
        <v>91.8</v>
      </c>
      <c r="AJ79" s="229">
        <v>101.3</v>
      </c>
      <c r="AK79" s="229">
        <v>105.9</v>
      </c>
      <c r="AL79" s="229">
        <v>110</v>
      </c>
      <c r="AM79" s="229">
        <v>94.1</v>
      </c>
      <c r="AN79" s="229">
        <v>93.7</v>
      </c>
      <c r="AO79" s="229">
        <v>107.6</v>
      </c>
      <c r="AP79" s="229">
        <v>104.3</v>
      </c>
      <c r="AQ79" s="229">
        <v>97.8</v>
      </c>
      <c r="AR79" s="229">
        <v>112.6</v>
      </c>
      <c r="AS79" s="229">
        <v>102.9</v>
      </c>
      <c r="AT79" s="229">
        <v>98</v>
      </c>
      <c r="AU79" s="229">
        <v>107.4</v>
      </c>
      <c r="AV79" s="229">
        <v>101.9</v>
      </c>
      <c r="AX79" s="229">
        <v>87.1</v>
      </c>
      <c r="AY79" s="229">
        <v>85.2</v>
      </c>
      <c r="AZ79" s="229">
        <v>84.1</v>
      </c>
      <c r="BA79" s="229">
        <v>90.6</v>
      </c>
      <c r="BB79" s="229">
        <v>96.4</v>
      </c>
      <c r="BC79" s="229">
        <v>89.2</v>
      </c>
      <c r="BD79" s="229">
        <v>100.4</v>
      </c>
      <c r="BE79" s="229">
        <v>93.6</v>
      </c>
      <c r="BF79" s="229">
        <v>95.7</v>
      </c>
      <c r="BG79" s="229">
        <v>96.6</v>
      </c>
      <c r="BH79" s="229">
        <v>96.5</v>
      </c>
      <c r="BI79" s="229">
        <v>97.1</v>
      </c>
      <c r="BJ79" s="229">
        <v>99.7</v>
      </c>
      <c r="BK79" s="229">
        <v>100.3</v>
      </c>
      <c r="BL79" s="229">
        <v>98.3</v>
      </c>
      <c r="BM79" s="229">
        <v>94.5</v>
      </c>
      <c r="BN79" s="229">
        <v>93.3</v>
      </c>
      <c r="BO79" s="229">
        <v>94</v>
      </c>
      <c r="BP79" s="229">
        <v>94.6</v>
      </c>
      <c r="BQ79" s="229">
        <v>96.6</v>
      </c>
      <c r="BR79" s="229">
        <v>93.7</v>
      </c>
      <c r="BS79" s="229">
        <v>92.2</v>
      </c>
      <c r="BU79" s="229">
        <v>94.2</v>
      </c>
      <c r="BV79" s="229">
        <v>95.3</v>
      </c>
      <c r="BW79" s="229">
        <v>95.2</v>
      </c>
      <c r="BX79" s="229">
        <v>80.7</v>
      </c>
      <c r="BY79" s="229">
        <v>99.7</v>
      </c>
      <c r="BZ79" s="229">
        <v>95.4</v>
      </c>
      <c r="CA79" s="229">
        <v>96.1</v>
      </c>
      <c r="CB79" s="229">
        <v>100.5</v>
      </c>
      <c r="CC79" s="229">
        <v>84.6</v>
      </c>
      <c r="CD79" s="229">
        <v>76.7</v>
      </c>
      <c r="CE79" s="229">
        <v>89.6</v>
      </c>
      <c r="CF79" s="229">
        <v>90.1</v>
      </c>
      <c r="CG79" s="229">
        <v>90.1</v>
      </c>
      <c r="CH79" s="229">
        <v>103.4</v>
      </c>
      <c r="CI79" s="229">
        <v>106.4</v>
      </c>
      <c r="CJ79" s="229">
        <v>144.6</v>
      </c>
      <c r="CK79" s="229">
        <v>108.8</v>
      </c>
      <c r="CL79" s="229">
        <v>83.7</v>
      </c>
      <c r="CM79" s="229">
        <v>101.2</v>
      </c>
      <c r="CN79" s="229">
        <v>166.6</v>
      </c>
      <c r="CO79" s="229">
        <v>114.5</v>
      </c>
      <c r="CP79" s="229">
        <v>108.2</v>
      </c>
      <c r="CQ79" s="229">
        <v>115.6</v>
      </c>
      <c r="CR79" s="229">
        <v>95.3</v>
      </c>
      <c r="CS79" s="229">
        <v>76.7</v>
      </c>
      <c r="CT79" s="229">
        <v>83.4</v>
      </c>
      <c r="CU79" s="229">
        <v>101</v>
      </c>
      <c r="CV79" s="229">
        <v>82.2</v>
      </c>
      <c r="CW79" s="229">
        <v>88.7</v>
      </c>
      <c r="CX79" s="229">
        <v>86.2</v>
      </c>
      <c r="CY79" s="229">
        <v>90.8</v>
      </c>
      <c r="CZ79" s="229">
        <v>79.099999999999994</v>
      </c>
      <c r="DC79" s="229">
        <v>107.2</v>
      </c>
      <c r="DD79" s="229">
        <v>86.6</v>
      </c>
      <c r="DE79" s="229">
        <v>139</v>
      </c>
      <c r="DF79" s="229">
        <v>117.1</v>
      </c>
      <c r="DG79" s="229">
        <v>96</v>
      </c>
      <c r="DH79" s="229">
        <v>89.5</v>
      </c>
      <c r="DI79" s="229">
        <v>118.7</v>
      </c>
      <c r="DJ79" s="229">
        <v>165.7</v>
      </c>
      <c r="DK79" s="229">
        <v>127</v>
      </c>
      <c r="DN79" s="229">
        <v>98</v>
      </c>
      <c r="DO79" s="229">
        <v>92</v>
      </c>
      <c r="DP79" s="229">
        <v>96.5</v>
      </c>
      <c r="DQ79" s="229">
        <v>87.1</v>
      </c>
      <c r="DR79" s="229">
        <v>101.5</v>
      </c>
      <c r="DS79" s="229">
        <v>83.1</v>
      </c>
      <c r="DT79" s="229">
        <v>93.5</v>
      </c>
      <c r="DU79" s="229">
        <v>75</v>
      </c>
      <c r="DV79" s="229">
        <v>101.7</v>
      </c>
      <c r="DW79" s="229">
        <v>98.4</v>
      </c>
      <c r="DX79" s="229">
        <v>94.8</v>
      </c>
      <c r="DY79" s="229">
        <v>115.2</v>
      </c>
      <c r="DZ79" s="229">
        <v>99.2</v>
      </c>
      <c r="EA79" s="229">
        <v>95.8</v>
      </c>
      <c r="EB79" s="229">
        <v>102.2</v>
      </c>
      <c r="EC79" s="229">
        <v>98.1</v>
      </c>
      <c r="ED79" s="229">
        <v>100.1</v>
      </c>
      <c r="EE79" s="229">
        <v>104.4</v>
      </c>
      <c r="EF79" s="229">
        <v>96.6</v>
      </c>
      <c r="EG79" s="229">
        <v>87</v>
      </c>
      <c r="EH79" s="229">
        <v>93.8</v>
      </c>
      <c r="EI79" s="229">
        <v>93.3</v>
      </c>
      <c r="EK79" s="229">
        <v>97.8</v>
      </c>
      <c r="EL79" s="229">
        <v>77.5</v>
      </c>
      <c r="EM79" s="229">
        <v>142.80000000000001</v>
      </c>
      <c r="EN79" s="229">
        <v>109.1</v>
      </c>
      <c r="EO79" s="229">
        <v>92</v>
      </c>
      <c r="EP79" s="229">
        <v>134.30000000000001</v>
      </c>
      <c r="EX79" s="229">
        <v>129.80000000000001</v>
      </c>
      <c r="EY79" s="229">
        <v>86.1</v>
      </c>
      <c r="EZ79" s="229">
        <v>97.9</v>
      </c>
      <c r="FB79" s="229">
        <v>104</v>
      </c>
      <c r="FC79" s="229">
        <v>104</v>
      </c>
      <c r="FD79" s="229">
        <v>98.3</v>
      </c>
      <c r="FE79" s="229">
        <v>96.8</v>
      </c>
      <c r="FF79" s="229">
        <v>107.3</v>
      </c>
      <c r="FG79" s="229">
        <v>67.8</v>
      </c>
      <c r="FH79" s="229">
        <v>98.5</v>
      </c>
      <c r="FI79" s="229">
        <v>101.5</v>
      </c>
      <c r="FJ79" s="229">
        <v>96.1</v>
      </c>
      <c r="FK79" s="229">
        <v>94.8</v>
      </c>
      <c r="FL79" s="229">
        <v>89.6</v>
      </c>
      <c r="FM79" s="229">
        <v>93.5</v>
      </c>
      <c r="FN79" s="229">
        <v>110.2</v>
      </c>
      <c r="FO79" s="229">
        <v>118.5</v>
      </c>
      <c r="FP79" s="229">
        <v>95.3</v>
      </c>
      <c r="FR79" s="229">
        <v>102.3</v>
      </c>
      <c r="FS79" s="229">
        <v>95.5</v>
      </c>
      <c r="FT79" s="229">
        <v>80.099999999999994</v>
      </c>
      <c r="FU79" s="229">
        <v>118.8</v>
      </c>
      <c r="FV79" s="229">
        <v>102.8</v>
      </c>
      <c r="FW79" s="229">
        <v>107.9</v>
      </c>
      <c r="FX79" s="229">
        <v>105.9</v>
      </c>
      <c r="FZ79" s="229">
        <v>92.6</v>
      </c>
      <c r="GA79" s="229">
        <v>93.3</v>
      </c>
      <c r="GB79" s="229">
        <v>93</v>
      </c>
      <c r="GC79" s="229">
        <v>95.1</v>
      </c>
      <c r="GD79" s="229">
        <v>93.6</v>
      </c>
      <c r="GE79" s="229">
        <v>91.6</v>
      </c>
      <c r="GF79" s="229">
        <v>103.8</v>
      </c>
      <c r="GG79" s="229">
        <v>96.8</v>
      </c>
      <c r="GH79" s="229">
        <v>97</v>
      </c>
      <c r="GI79" s="229">
        <v>98.3</v>
      </c>
      <c r="GJ79" s="229">
        <v>98.4</v>
      </c>
      <c r="GK79" s="229">
        <v>88.2</v>
      </c>
      <c r="GL79" s="229">
        <v>75.400000000000006</v>
      </c>
      <c r="GM79" s="229">
        <v>82.9</v>
      </c>
      <c r="GN79" s="229">
        <v>96.7</v>
      </c>
      <c r="GO79" s="229">
        <v>86</v>
      </c>
      <c r="GP79" s="229">
        <v>100.1</v>
      </c>
      <c r="GQ79" s="229">
        <v>96.6</v>
      </c>
      <c r="GR79" s="229">
        <v>99.5</v>
      </c>
      <c r="GS79" s="229">
        <v>100.5</v>
      </c>
      <c r="GT79" s="229">
        <v>98.3</v>
      </c>
      <c r="GU79" s="229">
        <v>104.9</v>
      </c>
      <c r="GV79" s="229">
        <v>91.1</v>
      </c>
      <c r="GW79" s="229">
        <v>102.6</v>
      </c>
      <c r="GX79" s="229">
        <v>106.9</v>
      </c>
      <c r="GY79" s="229">
        <v>94.8</v>
      </c>
      <c r="GZ79" s="229">
        <v>82.9</v>
      </c>
      <c r="HA79" s="229">
        <v>96.2</v>
      </c>
      <c r="HB79" s="229">
        <v>99.3</v>
      </c>
      <c r="HC79" s="229">
        <v>99.6</v>
      </c>
      <c r="HD79" s="229">
        <v>97.4</v>
      </c>
      <c r="HE79" s="229">
        <v>92.7</v>
      </c>
      <c r="HG79" s="229">
        <v>85.1</v>
      </c>
      <c r="HH79" s="229">
        <v>88.5</v>
      </c>
      <c r="HI79" s="229">
        <v>110</v>
      </c>
      <c r="HJ79" s="229">
        <v>115.5</v>
      </c>
      <c r="HK79" s="229">
        <v>90.1</v>
      </c>
      <c r="HN79" s="229">
        <v>106.9</v>
      </c>
      <c r="HO79" s="229">
        <v>104.6</v>
      </c>
      <c r="HP79" s="229">
        <v>101.6</v>
      </c>
      <c r="HQ79" s="229">
        <v>98.9</v>
      </c>
      <c r="HR79" s="229">
        <v>110.3</v>
      </c>
      <c r="HS79" s="229">
        <v>106.6</v>
      </c>
      <c r="HT79" s="229">
        <v>102.4</v>
      </c>
      <c r="HU79" s="229">
        <v>100.1</v>
      </c>
      <c r="HV79" s="229">
        <v>113.4</v>
      </c>
      <c r="HW79" s="229">
        <v>108.1</v>
      </c>
      <c r="HX79" s="229">
        <v>104.1</v>
      </c>
      <c r="HY79" s="229">
        <v>110.4</v>
      </c>
      <c r="HZ79" s="229">
        <v>98.8</v>
      </c>
      <c r="IA79" s="229">
        <v>111.4</v>
      </c>
      <c r="IB79" s="229">
        <v>107.2</v>
      </c>
      <c r="IC79" s="229">
        <v>99.8</v>
      </c>
      <c r="ID79" s="229">
        <v>132.6</v>
      </c>
      <c r="IE79" s="229">
        <v>107.6</v>
      </c>
      <c r="IF79" s="229">
        <v>102</v>
      </c>
      <c r="IG79" s="229">
        <v>109.2</v>
      </c>
      <c r="IH79" s="229">
        <v>96.2</v>
      </c>
      <c r="II79" s="229">
        <v>102.8</v>
      </c>
      <c r="IJ79" s="229">
        <v>101.4</v>
      </c>
      <c r="IK79" s="229">
        <v>105.1</v>
      </c>
      <c r="IL79" s="229">
        <v>105.1</v>
      </c>
      <c r="IM79" s="229">
        <v>95.9</v>
      </c>
      <c r="IN79" s="229">
        <v>98.4</v>
      </c>
      <c r="IP79" s="229">
        <v>96.7</v>
      </c>
      <c r="IQ79" s="229">
        <v>96.7</v>
      </c>
      <c r="IR79" s="229">
        <v>95.1</v>
      </c>
      <c r="IS79" s="229">
        <v>96.3</v>
      </c>
      <c r="IU79" s="229">
        <v>97.9</v>
      </c>
      <c r="IV79" s="229">
        <v>89.2</v>
      </c>
      <c r="IW79" s="229">
        <v>95.9</v>
      </c>
      <c r="IX79" s="229">
        <v>96.8</v>
      </c>
      <c r="IY79" s="229">
        <v>96.9</v>
      </c>
      <c r="IZ79" s="229">
        <v>97</v>
      </c>
      <c r="JA79" s="229">
        <v>102.9</v>
      </c>
      <c r="JB79" s="229">
        <v>99</v>
      </c>
      <c r="JD79" s="229">
        <v>98.3</v>
      </c>
      <c r="JE79" s="229">
        <v>99.3</v>
      </c>
      <c r="JF79" s="229">
        <v>96.3</v>
      </c>
      <c r="JG79" s="229">
        <v>100.4</v>
      </c>
      <c r="JH79" s="229">
        <v>94.5</v>
      </c>
      <c r="JI79" s="229">
        <v>97.7</v>
      </c>
      <c r="JJ79" s="229">
        <v>98.8</v>
      </c>
      <c r="JK79" s="229">
        <v>89.3</v>
      </c>
      <c r="JL79" s="229">
        <v>96.9</v>
      </c>
      <c r="JM79" s="229">
        <v>98</v>
      </c>
      <c r="JN79" s="229">
        <v>95.2</v>
      </c>
      <c r="JO79" s="229">
        <v>95.2</v>
      </c>
      <c r="JP79" s="229">
        <v>95.3</v>
      </c>
      <c r="JQ79" s="229">
        <v>95.2</v>
      </c>
      <c r="JR79" s="229">
        <v>100.7</v>
      </c>
      <c r="JS79" s="229">
        <v>101.1</v>
      </c>
      <c r="JT79" s="229">
        <v>101.6</v>
      </c>
      <c r="JU79" s="229">
        <v>101.6</v>
      </c>
      <c r="JV79" s="229">
        <v>98.6</v>
      </c>
      <c r="JW79" s="229">
        <v>98.2</v>
      </c>
      <c r="JX79" s="229">
        <v>99.2</v>
      </c>
      <c r="JY79" s="229">
        <v>101</v>
      </c>
      <c r="JZ79" s="229">
        <v>101</v>
      </c>
      <c r="KA79" s="229">
        <v>98.9</v>
      </c>
      <c r="KB79" s="229">
        <v>98</v>
      </c>
      <c r="KC79" s="229">
        <v>92.8</v>
      </c>
      <c r="KD79" s="229">
        <v>116.6</v>
      </c>
      <c r="KE79" s="229">
        <v>94.6</v>
      </c>
      <c r="KF79" s="229">
        <v>98.8</v>
      </c>
      <c r="KG79" s="229">
        <v>90.9</v>
      </c>
      <c r="KH79" s="229">
        <v>89.9</v>
      </c>
      <c r="KI79" s="229">
        <v>94.3</v>
      </c>
      <c r="KJ79" s="229">
        <v>99.3</v>
      </c>
      <c r="KK79" s="229">
        <v>99.2</v>
      </c>
      <c r="KL79" s="229">
        <v>92.9</v>
      </c>
      <c r="KM79" s="229">
        <v>102.6</v>
      </c>
      <c r="KN79" s="229">
        <v>97.3</v>
      </c>
      <c r="KO79" s="229">
        <v>101</v>
      </c>
      <c r="KP79" s="229">
        <v>93.6</v>
      </c>
      <c r="KQ79" s="229">
        <v>95.8</v>
      </c>
      <c r="KR79" s="229">
        <v>102.7</v>
      </c>
      <c r="KS79" s="229">
        <v>102.3</v>
      </c>
      <c r="KT79" s="229">
        <v>102.8</v>
      </c>
      <c r="KU79" s="229">
        <v>97.4</v>
      </c>
      <c r="KV79" s="229">
        <v>101.2</v>
      </c>
      <c r="KW79" s="229">
        <v>101.2</v>
      </c>
      <c r="KX79" s="229">
        <v>91.7</v>
      </c>
      <c r="KY79" s="229">
        <v>95.7</v>
      </c>
      <c r="KZ79" s="229">
        <v>87.4</v>
      </c>
      <c r="LA79" s="229">
        <v>94.9</v>
      </c>
      <c r="LB79" s="229">
        <v>94.9</v>
      </c>
      <c r="LC79" s="229">
        <v>98.3</v>
      </c>
      <c r="LD79" s="229">
        <v>99.2</v>
      </c>
      <c r="LE79" s="229">
        <v>96.7</v>
      </c>
      <c r="LF79" s="229">
        <v>110.2</v>
      </c>
      <c r="LG79" s="229">
        <v>133.19999999999999</v>
      </c>
      <c r="LH79" s="229">
        <v>157.9</v>
      </c>
      <c r="LI79" s="229">
        <v>178.1</v>
      </c>
      <c r="LJ79" s="229">
        <v>127.5</v>
      </c>
      <c r="LK79" s="229">
        <v>121.7</v>
      </c>
      <c r="LL79" s="229">
        <v>122.7</v>
      </c>
      <c r="LM79" s="229">
        <v>185.5</v>
      </c>
      <c r="LN79" s="229">
        <v>151.1</v>
      </c>
      <c r="LO79" s="229">
        <v>176</v>
      </c>
      <c r="LQ79" s="229">
        <v>118.3</v>
      </c>
      <c r="LR79" s="229">
        <v>127.4</v>
      </c>
      <c r="LS79" s="229">
        <v>145.4</v>
      </c>
      <c r="LT79" s="229">
        <v>107</v>
      </c>
      <c r="LU79" s="229">
        <v>105.2</v>
      </c>
      <c r="LV79" s="229">
        <v>99.1</v>
      </c>
      <c r="LW79" s="229">
        <v>99.6</v>
      </c>
      <c r="LX79" s="229">
        <v>99.4</v>
      </c>
      <c r="LY79" s="229">
        <v>97.6</v>
      </c>
      <c r="LZ79" s="229">
        <v>112.2</v>
      </c>
      <c r="MA79" s="229">
        <v>99.8</v>
      </c>
      <c r="MB79" s="229">
        <v>118.7</v>
      </c>
      <c r="MC79" s="229">
        <v>117.6</v>
      </c>
      <c r="MD79" s="229">
        <v>106.3</v>
      </c>
      <c r="ME79" s="229">
        <v>106.6</v>
      </c>
      <c r="MF79" s="229">
        <v>105.2</v>
      </c>
      <c r="MG79" s="229">
        <v>108</v>
      </c>
      <c r="MH79" s="229">
        <v>104.7</v>
      </c>
      <c r="MI79" s="229">
        <v>102.4</v>
      </c>
      <c r="MJ79" s="229">
        <v>108.1</v>
      </c>
      <c r="MK79" s="229">
        <v>97.8</v>
      </c>
      <c r="ML79" s="229">
        <v>98</v>
      </c>
      <c r="MM79" s="229">
        <v>98.5</v>
      </c>
      <c r="MN79" s="229">
        <v>97.4</v>
      </c>
      <c r="MO79" s="229">
        <v>99.7</v>
      </c>
      <c r="MP79" s="229">
        <v>98.7</v>
      </c>
      <c r="MQ79" s="229">
        <v>94.3</v>
      </c>
      <c r="MR79" s="229">
        <v>97</v>
      </c>
      <c r="MS79" s="229">
        <v>100.2</v>
      </c>
      <c r="MT79" s="229">
        <v>96.6</v>
      </c>
      <c r="MV79" s="229">
        <v>96.3</v>
      </c>
      <c r="MW79" s="229">
        <v>98.2</v>
      </c>
      <c r="MX79" s="229">
        <v>93.5</v>
      </c>
      <c r="MY79" s="229">
        <v>104.1</v>
      </c>
      <c r="MZ79" s="229">
        <v>87.4</v>
      </c>
      <c r="NA79" s="229">
        <v>109.9</v>
      </c>
      <c r="NC79" s="229">
        <v>101.6</v>
      </c>
      <c r="ND79" s="229">
        <v>103.4</v>
      </c>
      <c r="NE79" s="229">
        <v>112.9</v>
      </c>
      <c r="NF79" s="229">
        <v>97.2</v>
      </c>
      <c r="NG79" s="229">
        <v>100.5</v>
      </c>
      <c r="NH79" s="229">
        <v>102</v>
      </c>
      <c r="NI79" s="229">
        <v>99.4</v>
      </c>
      <c r="NJ79" s="229">
        <v>101.6</v>
      </c>
      <c r="NK79" s="229">
        <v>105.4</v>
      </c>
      <c r="NL79" s="229">
        <v>91.5</v>
      </c>
      <c r="NM79" s="229">
        <v>95.7</v>
      </c>
      <c r="NN79" s="229">
        <v>109.4</v>
      </c>
      <c r="NO79" s="229">
        <v>115.4</v>
      </c>
      <c r="NP79" s="229">
        <v>102.1</v>
      </c>
      <c r="NQ79" s="229">
        <v>103.6</v>
      </c>
      <c r="NR79" s="229">
        <v>98.9</v>
      </c>
      <c r="NS79" s="229">
        <v>96.8</v>
      </c>
      <c r="NT79" s="229">
        <v>96.8</v>
      </c>
      <c r="NU79" s="229">
        <v>98.8</v>
      </c>
      <c r="NV79" s="229">
        <v>96.4</v>
      </c>
      <c r="NW79" s="229">
        <v>113.6</v>
      </c>
      <c r="NX79" s="229">
        <v>100</v>
      </c>
      <c r="NY79" s="229">
        <v>100</v>
      </c>
      <c r="NZ79" s="229">
        <v>96.7</v>
      </c>
      <c r="OA79" s="229">
        <v>95.1</v>
      </c>
      <c r="OB79" s="229">
        <v>101</v>
      </c>
      <c r="OC79" s="229">
        <v>101.5</v>
      </c>
      <c r="OD79" s="229">
        <v>99.5</v>
      </c>
      <c r="OE79" s="229">
        <v>94.6</v>
      </c>
      <c r="OF79" s="229">
        <v>93.8</v>
      </c>
      <c r="OG79" s="229">
        <v>98.1</v>
      </c>
      <c r="OI79" s="229">
        <v>91.5</v>
      </c>
      <c r="OK79" s="229">
        <v>88.3</v>
      </c>
      <c r="OL79" s="229">
        <v>96.6</v>
      </c>
      <c r="OM79" s="229">
        <v>96.1</v>
      </c>
      <c r="ON79" s="229">
        <v>99.4</v>
      </c>
      <c r="OO79" s="229">
        <v>94.7</v>
      </c>
      <c r="OP79" s="229">
        <v>92</v>
      </c>
      <c r="OQ79" s="229">
        <v>93.1</v>
      </c>
      <c r="OR79" s="229">
        <v>103</v>
      </c>
      <c r="OT79" s="229">
        <v>86.5</v>
      </c>
      <c r="OV79" s="229">
        <v>98.9</v>
      </c>
      <c r="OW79" s="229">
        <v>90.2</v>
      </c>
      <c r="OX79" s="229">
        <v>90.6</v>
      </c>
      <c r="OY79" s="229">
        <v>98.4</v>
      </c>
      <c r="OZ79" s="229">
        <v>81.900000000000006</v>
      </c>
      <c r="PA79" s="229">
        <v>85.8</v>
      </c>
      <c r="PB79" s="229">
        <v>103.4</v>
      </c>
      <c r="PC79" s="229">
        <v>103.4</v>
      </c>
      <c r="PD79" s="229">
        <v>95.8</v>
      </c>
      <c r="PE79" s="229">
        <v>103.3</v>
      </c>
      <c r="PF79" s="229">
        <v>132.19999999999999</v>
      </c>
      <c r="PG79" s="229">
        <v>95.2</v>
      </c>
      <c r="PH79" s="229">
        <v>101.1</v>
      </c>
      <c r="PI79" s="229">
        <v>97.9</v>
      </c>
      <c r="PJ79" s="229">
        <v>96.2</v>
      </c>
      <c r="PK79" s="229">
        <v>95</v>
      </c>
      <c r="PL79" s="229">
        <v>103.4</v>
      </c>
      <c r="PM79" s="229">
        <v>97.9</v>
      </c>
      <c r="PN79" s="229">
        <v>93.2</v>
      </c>
      <c r="PO79" s="229">
        <v>94.4</v>
      </c>
      <c r="PP79" s="229">
        <v>90.7</v>
      </c>
      <c r="PQ79" s="229">
        <v>96.5</v>
      </c>
      <c r="PR79" s="229">
        <v>94.2</v>
      </c>
      <c r="PS79" s="229">
        <v>96.8</v>
      </c>
      <c r="PT79" s="229">
        <v>98.2</v>
      </c>
      <c r="PU79" s="229">
        <v>101.1</v>
      </c>
      <c r="PV79" s="229">
        <v>92.1</v>
      </c>
      <c r="PW79" s="229">
        <v>96.7</v>
      </c>
      <c r="PX79" s="229">
        <v>99.4</v>
      </c>
      <c r="PY79" s="229">
        <v>95.6</v>
      </c>
      <c r="PZ79" s="229">
        <v>103.1</v>
      </c>
      <c r="QA79" s="229">
        <v>101.9</v>
      </c>
      <c r="QB79" s="229">
        <v>100.9</v>
      </c>
      <c r="QC79" s="229">
        <v>101.8</v>
      </c>
      <c r="QD79" s="229">
        <v>101</v>
      </c>
      <c r="QE79" s="229">
        <v>99.4</v>
      </c>
      <c r="QF79" s="229">
        <v>101.7</v>
      </c>
      <c r="QG79" s="229">
        <v>103.6</v>
      </c>
      <c r="QH79" s="229">
        <v>99.6</v>
      </c>
      <c r="QI79" s="229">
        <v>106.5</v>
      </c>
      <c r="QJ79" s="229">
        <v>105.6</v>
      </c>
      <c r="QK79" s="229">
        <v>105.6</v>
      </c>
      <c r="QL79" s="229">
        <v>96.9</v>
      </c>
      <c r="QM79" s="229">
        <v>102.2</v>
      </c>
      <c r="QN79" s="229">
        <v>94.6</v>
      </c>
      <c r="QO79" s="229">
        <v>100</v>
      </c>
      <c r="QP79" s="229">
        <v>100.8</v>
      </c>
      <c r="QQ79" s="229">
        <v>101.4</v>
      </c>
      <c r="QS79" s="229">
        <v>102.5</v>
      </c>
      <c r="QT79" s="229">
        <v>107.3</v>
      </c>
      <c r="QU79" s="229">
        <v>105.5</v>
      </c>
      <c r="QV79" s="229">
        <v>82.7</v>
      </c>
      <c r="QW79" s="229">
        <v>104</v>
      </c>
      <c r="QX79" s="229">
        <v>104.8</v>
      </c>
      <c r="QY79" s="229">
        <v>103.4</v>
      </c>
      <c r="QZ79" s="229">
        <v>99.9</v>
      </c>
      <c r="RA79" s="229">
        <v>95.4</v>
      </c>
      <c r="RB79" s="229">
        <v>96</v>
      </c>
      <c r="RC79" s="229">
        <v>95.5</v>
      </c>
      <c r="RD79" s="229">
        <v>94.5</v>
      </c>
      <c r="RE79" s="229">
        <v>93.7</v>
      </c>
      <c r="RF79" s="229">
        <v>101</v>
      </c>
      <c r="RG79" s="229">
        <v>105.4</v>
      </c>
      <c r="RH79" s="229">
        <v>104</v>
      </c>
      <c r="RI79" s="229">
        <v>108</v>
      </c>
      <c r="RJ79" s="229">
        <v>103.8</v>
      </c>
      <c r="RK79" s="229">
        <v>101.1</v>
      </c>
      <c r="RL79" s="229">
        <v>117.3</v>
      </c>
      <c r="RM79" s="229">
        <v>100.6</v>
      </c>
      <c r="RN79" s="229">
        <v>104.2</v>
      </c>
      <c r="RO79" s="229">
        <v>102</v>
      </c>
      <c r="RP79" s="229">
        <v>109.9</v>
      </c>
      <c r="RQ79" s="229">
        <v>107.1</v>
      </c>
      <c r="RR79" s="229">
        <v>104.7</v>
      </c>
      <c r="RS79" s="229">
        <v>101.3</v>
      </c>
      <c r="RT79" s="229">
        <v>107.1</v>
      </c>
      <c r="RU79" s="229">
        <v>111.1</v>
      </c>
      <c r="RW79" s="229">
        <v>101.1</v>
      </c>
      <c r="RX79" s="229">
        <v>103.3</v>
      </c>
      <c r="RY79" s="229">
        <v>119.2</v>
      </c>
      <c r="RZ79" s="229">
        <v>109.3</v>
      </c>
      <c r="SA79" s="229">
        <v>100.1</v>
      </c>
      <c r="SB79" s="229">
        <v>112.6</v>
      </c>
      <c r="SC79" s="229">
        <v>97.7</v>
      </c>
      <c r="SD79" s="229">
        <v>104.6</v>
      </c>
      <c r="SE79" s="229">
        <v>96.9</v>
      </c>
      <c r="SF79" s="229">
        <v>100.2</v>
      </c>
      <c r="SG79" s="229">
        <v>75.400000000000006</v>
      </c>
      <c r="SH79" s="229">
        <v>100.4</v>
      </c>
      <c r="SI79" s="229">
        <v>97</v>
      </c>
      <c r="SK79" s="229">
        <v>101.1</v>
      </c>
      <c r="SL79" s="229">
        <v>100.7</v>
      </c>
      <c r="SM79" s="229">
        <v>100</v>
      </c>
      <c r="SN79" s="229">
        <v>100</v>
      </c>
      <c r="SO79" s="229">
        <v>100.1</v>
      </c>
      <c r="SP79" s="229">
        <v>100</v>
      </c>
      <c r="SQ79" s="229">
        <v>100</v>
      </c>
      <c r="SR79" s="229">
        <v>100</v>
      </c>
      <c r="SS79" s="229">
        <v>99.6</v>
      </c>
      <c r="ST79" s="229">
        <v>99.7</v>
      </c>
      <c r="SU79" s="229">
        <v>99.6</v>
      </c>
      <c r="SV79" s="229">
        <v>99.6</v>
      </c>
      <c r="SW79" s="229">
        <v>99.1</v>
      </c>
      <c r="SY79" s="229">
        <v>94.2</v>
      </c>
      <c r="SZ79" s="229">
        <v>98.6</v>
      </c>
      <c r="TA79" s="229">
        <v>110</v>
      </c>
      <c r="TB79" s="229">
        <v>112.9</v>
      </c>
      <c r="TC79" s="229">
        <v>100.1</v>
      </c>
      <c r="TD79" s="229">
        <v>100.1</v>
      </c>
      <c r="TE79" s="229">
        <v>101.4</v>
      </c>
      <c r="TF79" s="229">
        <v>100.9</v>
      </c>
      <c r="TG79" s="229">
        <v>102.2</v>
      </c>
      <c r="TH79" s="229">
        <v>101.8</v>
      </c>
      <c r="TI79" s="229">
        <v>98.9</v>
      </c>
      <c r="TJ79" s="229">
        <v>101.8</v>
      </c>
      <c r="TK79" s="229">
        <v>99.6</v>
      </c>
      <c r="TL79" s="229">
        <v>87.1</v>
      </c>
      <c r="TM79" s="229">
        <v>87.1</v>
      </c>
      <c r="TN79" s="229">
        <v>100</v>
      </c>
      <c r="TO79" s="229">
        <v>95.9</v>
      </c>
      <c r="TP79" s="229">
        <v>88.1</v>
      </c>
      <c r="TQ79" s="229">
        <v>73.7</v>
      </c>
      <c r="TR79" s="229">
        <v>90</v>
      </c>
      <c r="TS79" s="229">
        <v>136.19999999999999</v>
      </c>
      <c r="TU79" s="229">
        <v>100.9</v>
      </c>
      <c r="TV79" s="229">
        <v>97.4</v>
      </c>
      <c r="TW79" s="229">
        <v>92</v>
      </c>
      <c r="TX79" s="229">
        <v>101.7</v>
      </c>
      <c r="TY79" s="229">
        <v>103.2</v>
      </c>
      <c r="TZ79" s="229">
        <v>86.2</v>
      </c>
      <c r="UA79" s="229">
        <v>102.5</v>
      </c>
      <c r="UC79" s="229">
        <v>131.5</v>
      </c>
      <c r="UD79" s="229">
        <v>102</v>
      </c>
      <c r="UE79" s="229">
        <v>103.5</v>
      </c>
      <c r="UF79" s="229">
        <v>100</v>
      </c>
      <c r="UG79" s="229">
        <v>100</v>
      </c>
      <c r="UH79" s="229">
        <v>99.8</v>
      </c>
      <c r="UI79" s="229">
        <v>105.6</v>
      </c>
      <c r="UJ79" s="229">
        <v>106.8</v>
      </c>
      <c r="UK79" s="229">
        <v>146</v>
      </c>
      <c r="UL79" s="229">
        <v>96.7</v>
      </c>
      <c r="UM79" s="229">
        <v>107.6</v>
      </c>
      <c r="UN79" s="229">
        <v>111.7</v>
      </c>
      <c r="UO79" s="229">
        <v>96.6</v>
      </c>
      <c r="UP79" s="229">
        <v>98.8</v>
      </c>
      <c r="UQ79" s="229">
        <v>96.6</v>
      </c>
      <c r="UR79" s="229">
        <v>367.4</v>
      </c>
      <c r="US79" s="229">
        <v>120.2</v>
      </c>
      <c r="UT79" s="229">
        <v>99.9</v>
      </c>
      <c r="UU79" s="229">
        <v>97.8</v>
      </c>
      <c r="UV79" s="229">
        <v>98.2</v>
      </c>
      <c r="UW79" s="229">
        <v>98.7</v>
      </c>
      <c r="UX79" s="229">
        <v>95.7</v>
      </c>
      <c r="UY79" s="229">
        <v>92</v>
      </c>
      <c r="UZ79" s="229">
        <v>91.1</v>
      </c>
      <c r="VA79" s="229">
        <v>100.4</v>
      </c>
      <c r="VB79" s="229">
        <v>85.3</v>
      </c>
      <c r="VC79" s="229">
        <v>97.4</v>
      </c>
      <c r="VD79" s="229">
        <v>96.2</v>
      </c>
      <c r="VE79" s="229">
        <v>99.6</v>
      </c>
      <c r="VF79" s="229">
        <v>95.5</v>
      </c>
      <c r="VG79" s="229">
        <v>105.5</v>
      </c>
      <c r="VH79" s="229">
        <v>256.8</v>
      </c>
      <c r="VI79" s="229">
        <v>378.6</v>
      </c>
      <c r="VJ79" s="229">
        <v>175.9</v>
      </c>
      <c r="VL79" s="229">
        <v>299.3</v>
      </c>
      <c r="VM79" s="229">
        <v>404.5</v>
      </c>
      <c r="VN79" s="229">
        <v>692</v>
      </c>
      <c r="VO79" s="229">
        <v>184.9</v>
      </c>
      <c r="VP79" s="229">
        <v>512.9</v>
      </c>
      <c r="VQ79" s="229">
        <v>265.60000000000002</v>
      </c>
      <c r="VR79" s="229">
        <v>92</v>
      </c>
      <c r="VS79" s="229">
        <v>95.7</v>
      </c>
      <c r="VT79" s="229">
        <v>104.3</v>
      </c>
      <c r="VU79" s="229">
        <v>96.6</v>
      </c>
      <c r="VV79" s="229">
        <v>101.8</v>
      </c>
      <c r="VW79" s="229">
        <v>103.2</v>
      </c>
      <c r="VX79" s="229">
        <v>90.8</v>
      </c>
      <c r="VY79" s="229">
        <v>98</v>
      </c>
      <c r="VZ79" s="229">
        <v>95.5</v>
      </c>
      <c r="WA79" s="229">
        <v>100.1</v>
      </c>
      <c r="WB79" s="229">
        <v>103.3</v>
      </c>
      <c r="WC79" s="229">
        <v>124.2</v>
      </c>
      <c r="WD79" s="229">
        <v>96.1</v>
      </c>
      <c r="WE79" s="229">
        <v>107.4</v>
      </c>
      <c r="WF79" s="229">
        <v>93.8</v>
      </c>
      <c r="WG79" s="229">
        <v>102</v>
      </c>
      <c r="WH79" s="229">
        <v>113</v>
      </c>
      <c r="WI79" s="229">
        <v>113</v>
      </c>
      <c r="WJ79" s="229">
        <v>154.30000000000001</v>
      </c>
      <c r="WM79" s="229">
        <v>102.9</v>
      </c>
      <c r="WN79" s="229">
        <v>107.4</v>
      </c>
      <c r="WO79" s="229">
        <v>96.9</v>
      </c>
      <c r="WP79" s="229">
        <v>100.8</v>
      </c>
      <c r="WQ79" s="229">
        <v>99.1</v>
      </c>
      <c r="WR79" s="229">
        <v>101</v>
      </c>
      <c r="WS79" s="229">
        <v>102.3</v>
      </c>
      <c r="WT79" s="229">
        <v>106</v>
      </c>
      <c r="WU79" s="229">
        <v>138.19999999999999</v>
      </c>
      <c r="WW79" s="229">
        <v>105.7</v>
      </c>
      <c r="WX79" s="229">
        <v>101.3</v>
      </c>
      <c r="WY79" s="229">
        <v>114.8</v>
      </c>
      <c r="WZ79" s="229">
        <v>107.5</v>
      </c>
      <c r="XA79" s="229">
        <v>92.8</v>
      </c>
      <c r="XB79" s="229">
        <v>110.5</v>
      </c>
      <c r="XD79" s="229">
        <v>94.8</v>
      </c>
      <c r="XE79" s="229">
        <v>100.2</v>
      </c>
      <c r="XF79" s="229">
        <v>99</v>
      </c>
      <c r="XG79" s="229">
        <v>99.8</v>
      </c>
      <c r="XH79" s="229">
        <v>99.8</v>
      </c>
      <c r="XI79" s="229">
        <v>99.6</v>
      </c>
      <c r="XJ79" s="229">
        <v>100</v>
      </c>
      <c r="XK79" s="229">
        <v>95.4</v>
      </c>
      <c r="XM79" s="229">
        <v>91.7</v>
      </c>
      <c r="XN79" s="229">
        <v>98.7</v>
      </c>
      <c r="XO79" s="229">
        <v>97</v>
      </c>
      <c r="XP79" s="229">
        <v>98.9</v>
      </c>
      <c r="XQ79" s="229">
        <v>99</v>
      </c>
      <c r="XR79" s="229">
        <v>97.2</v>
      </c>
      <c r="XS79" s="229">
        <v>101.1</v>
      </c>
      <c r="XT79" s="229">
        <v>101.1</v>
      </c>
      <c r="XU79" s="229">
        <v>78.2</v>
      </c>
      <c r="XV79" s="229">
        <v>78.2</v>
      </c>
      <c r="XW79" s="229">
        <v>97.6</v>
      </c>
      <c r="XX79" s="229">
        <v>97.7</v>
      </c>
      <c r="XY79" s="229">
        <v>97.8</v>
      </c>
      <c r="XZ79" s="229">
        <v>99</v>
      </c>
      <c r="YA79" s="229">
        <v>96.6</v>
      </c>
      <c r="YB79" s="229">
        <v>96.3</v>
      </c>
      <c r="YC79" s="229">
        <v>95.3</v>
      </c>
      <c r="YD79" s="229">
        <v>99.7</v>
      </c>
      <c r="YE79" s="229">
        <v>99.3</v>
      </c>
      <c r="YF79" s="229">
        <v>99.6</v>
      </c>
      <c r="YG79" s="229">
        <v>100</v>
      </c>
      <c r="YH79" s="229">
        <v>99</v>
      </c>
      <c r="YI79" s="229">
        <v>100</v>
      </c>
      <c r="YJ79" s="229">
        <v>98.4</v>
      </c>
      <c r="YK79" s="229">
        <v>100.2</v>
      </c>
      <c r="YM79" s="229">
        <v>97.7</v>
      </c>
      <c r="YN79" s="229">
        <v>96</v>
      </c>
      <c r="YO79" s="229">
        <v>99.9</v>
      </c>
      <c r="YP79" s="229">
        <v>98.3</v>
      </c>
      <c r="YQ79" s="229">
        <v>97.8</v>
      </c>
      <c r="YR79" s="229">
        <v>97</v>
      </c>
      <c r="YS79" s="229">
        <v>101.5</v>
      </c>
      <c r="YT79" s="229">
        <v>99.2</v>
      </c>
      <c r="YU79" s="229">
        <v>99.7</v>
      </c>
      <c r="YV79" s="229">
        <v>93.8</v>
      </c>
      <c r="YW79" s="229">
        <v>100</v>
      </c>
      <c r="YX79" s="229">
        <v>97.5</v>
      </c>
      <c r="YY79" s="229">
        <v>100.8</v>
      </c>
      <c r="YZ79" s="229">
        <v>97.4</v>
      </c>
      <c r="ZA79" s="229">
        <v>130.5</v>
      </c>
      <c r="ZB79" s="229">
        <v>99.6</v>
      </c>
      <c r="ZD79" s="229">
        <v>101.5</v>
      </c>
      <c r="ZF79" s="229">
        <v>97.4</v>
      </c>
      <c r="ZG79" s="229">
        <v>100.6</v>
      </c>
      <c r="ZH79" s="229">
        <v>111.8</v>
      </c>
      <c r="ZI79" s="229">
        <v>100.1</v>
      </c>
      <c r="ZJ79" s="229">
        <v>99.4</v>
      </c>
      <c r="ZK79" s="229">
        <v>99</v>
      </c>
      <c r="ZL79" s="229">
        <v>99</v>
      </c>
      <c r="ZM79" s="229">
        <v>100.3</v>
      </c>
      <c r="ZN79" s="229">
        <v>103</v>
      </c>
      <c r="ZO79" s="229">
        <v>120.8</v>
      </c>
      <c r="ZP79" s="229">
        <v>133.69999999999999</v>
      </c>
      <c r="ZQ79" s="229">
        <v>108.4</v>
      </c>
      <c r="ZR79" s="229">
        <v>103.9</v>
      </c>
      <c r="ZS79" s="229">
        <v>106.3</v>
      </c>
      <c r="ZT79" s="229">
        <v>115.5</v>
      </c>
      <c r="ZV79" s="229">
        <v>97.9</v>
      </c>
      <c r="ZW79" s="229">
        <v>94.7</v>
      </c>
      <c r="ZX79" s="229">
        <v>110.6</v>
      </c>
      <c r="ZY79" s="229">
        <v>101.3</v>
      </c>
      <c r="ZZ79" s="229">
        <v>101.9</v>
      </c>
      <c r="AAA79" s="229">
        <v>101.3</v>
      </c>
      <c r="AAB79" s="229">
        <v>100.8</v>
      </c>
      <c r="AAC79" s="229">
        <v>103.6</v>
      </c>
      <c r="AAD79" s="229">
        <v>101.1</v>
      </c>
      <c r="AAE79" s="229">
        <v>100.6</v>
      </c>
      <c r="AAF79" s="229">
        <v>102.6</v>
      </c>
      <c r="AAG79" s="229">
        <v>100.7</v>
      </c>
      <c r="AAH79" s="229">
        <v>100.5</v>
      </c>
      <c r="AAI79" s="229">
        <v>96.3</v>
      </c>
      <c r="AAJ79" s="229">
        <v>99.5</v>
      </c>
      <c r="AAK79" s="229">
        <v>107.7</v>
      </c>
      <c r="AAL79" s="229">
        <v>95.1</v>
      </c>
      <c r="AAM79" s="229">
        <v>98.7</v>
      </c>
      <c r="AAN79" s="229">
        <v>101.5</v>
      </c>
      <c r="AAO79" s="229">
        <v>95.6</v>
      </c>
      <c r="AAP79" s="229">
        <v>92.5</v>
      </c>
      <c r="AAQ79" s="229">
        <v>110.4</v>
      </c>
      <c r="AAR79" s="229">
        <v>85</v>
      </c>
      <c r="AAS79" s="229">
        <v>71.2</v>
      </c>
      <c r="AAT79" s="229">
        <v>99.7</v>
      </c>
      <c r="AAU79" s="229">
        <v>102.4</v>
      </c>
      <c r="AAV79" s="229">
        <v>103.4</v>
      </c>
      <c r="AAW79" s="229">
        <v>101.1</v>
      </c>
      <c r="AAX79" s="229">
        <v>83.5</v>
      </c>
      <c r="AAY79" s="229">
        <v>83.3</v>
      </c>
      <c r="AAZ79" s="229">
        <v>84.2</v>
      </c>
      <c r="ABA79" s="229">
        <v>97.7</v>
      </c>
      <c r="ABB79" s="229">
        <v>95.9</v>
      </c>
      <c r="ABC79" s="229">
        <v>101.3</v>
      </c>
      <c r="ABD79" s="229">
        <v>102.1</v>
      </c>
      <c r="ABE79" s="229">
        <v>93.8</v>
      </c>
      <c r="ABF79" s="229">
        <v>100</v>
      </c>
      <c r="ABG79" s="229">
        <v>93.7</v>
      </c>
      <c r="ABH79" s="229">
        <v>100</v>
      </c>
      <c r="ABI79" s="229">
        <v>100.9</v>
      </c>
      <c r="ABJ79" s="229">
        <v>99.2</v>
      </c>
      <c r="ABK79" s="229">
        <v>106.4</v>
      </c>
      <c r="ABL79" s="229">
        <v>93.3</v>
      </c>
      <c r="ABM79" s="229">
        <v>100.4</v>
      </c>
      <c r="ABN79" s="229">
        <v>97.3</v>
      </c>
      <c r="ABO79" s="229">
        <v>100.3</v>
      </c>
      <c r="ABP79" s="229">
        <v>100.1</v>
      </c>
      <c r="ABQ79" s="229">
        <v>101.1</v>
      </c>
      <c r="ABR79" s="229">
        <v>100.3</v>
      </c>
      <c r="ABS79" s="229">
        <v>96.7</v>
      </c>
      <c r="ABT79" s="229">
        <v>101.8</v>
      </c>
      <c r="ABU79" s="229">
        <v>105.4</v>
      </c>
      <c r="ABV79" s="229">
        <v>105</v>
      </c>
      <c r="ABW79" s="229">
        <v>102.2</v>
      </c>
      <c r="ACB79" s="229">
        <v>100.4</v>
      </c>
      <c r="ACC79" s="229">
        <v>100.5</v>
      </c>
      <c r="ACD79" s="229">
        <v>100.4</v>
      </c>
      <c r="ACE79" s="229">
        <v>99.5</v>
      </c>
      <c r="ACF79" s="229">
        <v>106.7</v>
      </c>
      <c r="ACG79" s="229">
        <v>100.7</v>
      </c>
      <c r="ACH79" s="229">
        <v>97.1</v>
      </c>
      <c r="ACI79" s="229">
        <v>98.2</v>
      </c>
      <c r="ACJ79" s="229">
        <v>93.8</v>
      </c>
      <c r="ACK79" s="229">
        <v>107.7</v>
      </c>
      <c r="ACL79" s="229">
        <v>99.6</v>
      </c>
      <c r="ACM79" s="229">
        <v>98.4</v>
      </c>
      <c r="ACN79" s="229">
        <v>100.4</v>
      </c>
      <c r="ACO79" s="229">
        <v>102.7</v>
      </c>
      <c r="ACP79" s="229">
        <v>98.6</v>
      </c>
      <c r="ACQ79" s="229">
        <v>100.8</v>
      </c>
      <c r="ACR79" s="229">
        <v>100.5</v>
      </c>
      <c r="ACS79" s="229">
        <v>100.6</v>
      </c>
      <c r="ACT79" s="229">
        <v>199.6</v>
      </c>
      <c r="ACU79" s="229">
        <v>99.6</v>
      </c>
      <c r="ACV79" s="229">
        <v>99.5</v>
      </c>
      <c r="ACW79" s="229">
        <v>96.7</v>
      </c>
      <c r="ACX79" s="229">
        <v>101.6</v>
      </c>
      <c r="ACY79" s="229">
        <v>101</v>
      </c>
      <c r="ACZ79" s="229">
        <v>98.9</v>
      </c>
      <c r="ADA79" s="229">
        <v>99.6</v>
      </c>
      <c r="ADB79" s="229">
        <v>79.7</v>
      </c>
      <c r="ADC79" s="229">
        <v>99.5</v>
      </c>
      <c r="ADD79" s="229">
        <v>99.3</v>
      </c>
      <c r="ADE79" s="229">
        <v>107.1</v>
      </c>
      <c r="ADF79" s="229">
        <v>123</v>
      </c>
      <c r="ADG79" s="229">
        <v>98.5</v>
      </c>
      <c r="ADH79" s="229">
        <v>98.4</v>
      </c>
      <c r="ADI79" s="229">
        <v>101.1</v>
      </c>
      <c r="ADJ79" s="229">
        <v>100.4</v>
      </c>
      <c r="ADK79" s="229">
        <v>100</v>
      </c>
      <c r="ADP79" s="229">
        <v>100.6</v>
      </c>
      <c r="ADQ79" s="229">
        <v>100.7</v>
      </c>
      <c r="ADR79" s="229">
        <v>100.5</v>
      </c>
      <c r="ADS79" s="229">
        <v>100.7</v>
      </c>
      <c r="ADT79" s="229">
        <v>102.3</v>
      </c>
      <c r="ADU79" s="229">
        <v>100.7</v>
      </c>
      <c r="ADV79" s="229">
        <v>100.8</v>
      </c>
      <c r="ADW79" s="229">
        <v>100.9</v>
      </c>
    </row>
    <row r="80" spans="1:803">
      <c r="A80" s="229">
        <v>200602</v>
      </c>
      <c r="B80" s="229">
        <v>100.1</v>
      </c>
      <c r="C80" s="229">
        <v>96.9</v>
      </c>
      <c r="D80" s="229">
        <v>97.2</v>
      </c>
      <c r="E80" s="229">
        <v>107.1</v>
      </c>
      <c r="F80" s="229">
        <v>107.2</v>
      </c>
      <c r="G80" s="229">
        <v>108.6</v>
      </c>
      <c r="H80" s="229">
        <v>106.7</v>
      </c>
      <c r="I80" s="229">
        <v>102.1</v>
      </c>
      <c r="J80" s="229">
        <v>91.4</v>
      </c>
      <c r="K80" s="229">
        <v>92</v>
      </c>
      <c r="L80" s="229">
        <v>91.5</v>
      </c>
      <c r="M80" s="229">
        <v>90.4</v>
      </c>
      <c r="N80" s="229">
        <v>90.3</v>
      </c>
      <c r="O80" s="229">
        <v>93.7</v>
      </c>
      <c r="P80" s="229">
        <v>90.8</v>
      </c>
      <c r="Q80" s="229">
        <v>91.6</v>
      </c>
      <c r="R80" s="229">
        <v>84.7</v>
      </c>
      <c r="S80" s="229">
        <v>94.7</v>
      </c>
      <c r="U80" s="229">
        <v>100</v>
      </c>
      <c r="V80" s="229">
        <v>84.7</v>
      </c>
      <c r="W80" s="229">
        <v>105.3</v>
      </c>
      <c r="X80" s="229">
        <v>97.9</v>
      </c>
      <c r="Y80" s="229">
        <v>98.7</v>
      </c>
      <c r="Z80" s="229">
        <v>96.7</v>
      </c>
      <c r="AA80" s="229">
        <v>107.1</v>
      </c>
      <c r="AB80" s="229">
        <v>115.7</v>
      </c>
      <c r="AD80" s="229">
        <v>110.5</v>
      </c>
      <c r="AE80" s="229">
        <v>93.1</v>
      </c>
      <c r="AF80" s="229">
        <v>111.7</v>
      </c>
      <c r="AG80" s="229">
        <v>80</v>
      </c>
      <c r="AH80" s="229">
        <v>90.9</v>
      </c>
      <c r="AI80" s="229">
        <v>91.7</v>
      </c>
      <c r="AJ80" s="229">
        <v>104.7</v>
      </c>
      <c r="AK80" s="229">
        <v>106</v>
      </c>
      <c r="AL80" s="229">
        <v>108.2</v>
      </c>
      <c r="AM80" s="229">
        <v>92.9</v>
      </c>
      <c r="AN80" s="229">
        <v>87.6</v>
      </c>
      <c r="AO80" s="229">
        <v>108.3</v>
      </c>
      <c r="AP80" s="229">
        <v>103.6</v>
      </c>
      <c r="AQ80" s="229">
        <v>97</v>
      </c>
      <c r="AR80" s="229">
        <v>111.8</v>
      </c>
      <c r="AS80" s="229">
        <v>102.1</v>
      </c>
      <c r="AT80" s="229">
        <v>97.5</v>
      </c>
      <c r="AU80" s="229">
        <v>107</v>
      </c>
      <c r="AV80" s="229">
        <v>101.9</v>
      </c>
      <c r="AX80" s="229">
        <v>86.9</v>
      </c>
      <c r="AY80" s="229">
        <v>84.3</v>
      </c>
      <c r="AZ80" s="229">
        <v>84.3</v>
      </c>
      <c r="BA80" s="229">
        <v>90.7</v>
      </c>
      <c r="BB80" s="229">
        <v>96.1</v>
      </c>
      <c r="BC80" s="229">
        <v>88.8</v>
      </c>
      <c r="BD80" s="229">
        <v>101.5</v>
      </c>
      <c r="BE80" s="229">
        <v>93.7</v>
      </c>
      <c r="BF80" s="229">
        <v>93.3</v>
      </c>
      <c r="BG80" s="229">
        <v>96.5</v>
      </c>
      <c r="BH80" s="229">
        <v>96.6</v>
      </c>
      <c r="BI80" s="229">
        <v>97.3</v>
      </c>
      <c r="BJ80" s="229">
        <v>98.6</v>
      </c>
      <c r="BK80" s="229">
        <v>102.6</v>
      </c>
      <c r="BL80" s="229">
        <v>98.4</v>
      </c>
      <c r="BM80" s="229">
        <v>95.3</v>
      </c>
      <c r="BN80" s="229">
        <v>93.8</v>
      </c>
      <c r="BO80" s="229">
        <v>93.9</v>
      </c>
      <c r="BP80" s="229">
        <v>94.6</v>
      </c>
      <c r="BQ80" s="229">
        <v>96.7</v>
      </c>
      <c r="BR80" s="229">
        <v>93.7</v>
      </c>
      <c r="BS80" s="229">
        <v>92.2</v>
      </c>
      <c r="BU80" s="229">
        <v>95.6</v>
      </c>
      <c r="BV80" s="229">
        <v>95.6</v>
      </c>
      <c r="BW80" s="229">
        <v>95</v>
      </c>
      <c r="BX80" s="229">
        <v>80.8</v>
      </c>
      <c r="BY80" s="229">
        <v>99.4</v>
      </c>
      <c r="BZ80" s="229">
        <v>96.3</v>
      </c>
      <c r="CA80" s="229">
        <v>95.9</v>
      </c>
      <c r="CB80" s="229">
        <v>102</v>
      </c>
      <c r="CC80" s="229">
        <v>84.7</v>
      </c>
      <c r="CD80" s="229">
        <v>77</v>
      </c>
      <c r="CE80" s="229">
        <v>90.1</v>
      </c>
      <c r="CF80" s="229">
        <v>95.9</v>
      </c>
      <c r="CG80" s="229">
        <v>95.9</v>
      </c>
      <c r="CH80" s="229">
        <v>95.2</v>
      </c>
      <c r="CI80" s="229">
        <v>93.6</v>
      </c>
      <c r="CJ80" s="229">
        <v>106.2</v>
      </c>
      <c r="CK80" s="229">
        <v>72.2</v>
      </c>
      <c r="CL80" s="229">
        <v>82.3</v>
      </c>
      <c r="CM80" s="229">
        <v>87.8</v>
      </c>
      <c r="CN80" s="229">
        <v>113.1</v>
      </c>
      <c r="CO80" s="229">
        <v>87.7</v>
      </c>
      <c r="CP80" s="229">
        <v>107.9</v>
      </c>
      <c r="CQ80" s="229">
        <v>97</v>
      </c>
      <c r="CR80" s="229">
        <v>92.5</v>
      </c>
      <c r="CS80" s="229">
        <v>76.8</v>
      </c>
      <c r="CT80" s="229">
        <v>86.2</v>
      </c>
      <c r="CU80" s="229">
        <v>110.1</v>
      </c>
      <c r="CV80" s="229">
        <v>85.1</v>
      </c>
      <c r="CW80" s="229">
        <v>89.3</v>
      </c>
      <c r="CX80" s="229">
        <v>87.7</v>
      </c>
      <c r="CY80" s="229">
        <v>82.6</v>
      </c>
      <c r="CZ80" s="229">
        <v>79.099999999999994</v>
      </c>
      <c r="DC80" s="229">
        <v>100.8</v>
      </c>
      <c r="DD80" s="229">
        <v>89.4</v>
      </c>
      <c r="DE80" s="229">
        <v>129.1</v>
      </c>
      <c r="DF80" s="229">
        <v>121.2</v>
      </c>
      <c r="DG80" s="229">
        <v>83</v>
      </c>
      <c r="DH80" s="229">
        <v>125.8</v>
      </c>
      <c r="DI80" s="229">
        <v>100.5</v>
      </c>
      <c r="DJ80" s="229">
        <v>122.5</v>
      </c>
      <c r="DK80" s="229">
        <v>114.6</v>
      </c>
      <c r="DN80" s="229">
        <v>98</v>
      </c>
      <c r="DO80" s="229">
        <v>92.2</v>
      </c>
      <c r="DP80" s="229">
        <v>97.9</v>
      </c>
      <c r="DQ80" s="229">
        <v>87</v>
      </c>
      <c r="DR80" s="229">
        <v>101.4</v>
      </c>
      <c r="DS80" s="229">
        <v>83.2</v>
      </c>
      <c r="DT80" s="229">
        <v>93.9</v>
      </c>
      <c r="DU80" s="229">
        <v>75.599999999999994</v>
      </c>
      <c r="DV80" s="229">
        <v>101.7</v>
      </c>
      <c r="DW80" s="229">
        <v>98.2</v>
      </c>
      <c r="DX80" s="229">
        <v>94.7</v>
      </c>
      <c r="DY80" s="229">
        <v>115.9</v>
      </c>
      <c r="DZ80" s="229">
        <v>98.9</v>
      </c>
      <c r="EA80" s="229">
        <v>95.4</v>
      </c>
      <c r="EB80" s="229">
        <v>102.1</v>
      </c>
      <c r="EC80" s="229">
        <v>98.9</v>
      </c>
      <c r="ED80" s="229">
        <v>99.9</v>
      </c>
      <c r="EE80" s="229">
        <v>102.8</v>
      </c>
      <c r="EF80" s="229">
        <v>96.6</v>
      </c>
      <c r="EG80" s="229">
        <v>86.4</v>
      </c>
      <c r="EH80" s="229">
        <v>93.5</v>
      </c>
      <c r="EI80" s="229">
        <v>92.9</v>
      </c>
      <c r="EK80" s="229">
        <v>97.9</v>
      </c>
      <c r="EL80" s="229">
        <v>79.8</v>
      </c>
      <c r="EM80" s="229">
        <v>139</v>
      </c>
      <c r="EN80" s="229">
        <v>107.4</v>
      </c>
      <c r="EO80" s="229">
        <v>91.4</v>
      </c>
      <c r="EP80" s="229">
        <v>113.6</v>
      </c>
      <c r="EX80" s="229">
        <v>122.1</v>
      </c>
      <c r="EY80" s="229">
        <v>90.1</v>
      </c>
      <c r="EZ80" s="229">
        <v>94.7</v>
      </c>
      <c r="FB80" s="229">
        <v>106.2</v>
      </c>
      <c r="FC80" s="229">
        <v>106.2</v>
      </c>
      <c r="FD80" s="229">
        <v>98</v>
      </c>
      <c r="FE80" s="229">
        <v>96.9</v>
      </c>
      <c r="FF80" s="229">
        <v>107.2</v>
      </c>
      <c r="FG80" s="229">
        <v>68.5</v>
      </c>
      <c r="FH80" s="229">
        <v>98.1</v>
      </c>
      <c r="FI80" s="229">
        <v>101.4</v>
      </c>
      <c r="FJ80" s="229">
        <v>95.9</v>
      </c>
      <c r="FK80" s="229">
        <v>95.3</v>
      </c>
      <c r="FL80" s="229">
        <v>90.9</v>
      </c>
      <c r="FM80" s="229">
        <v>92.3</v>
      </c>
      <c r="FN80" s="229">
        <v>109.1</v>
      </c>
      <c r="FO80" s="229">
        <v>118.1</v>
      </c>
      <c r="FP80" s="229">
        <v>94.8</v>
      </c>
      <c r="FR80" s="229">
        <v>101.5</v>
      </c>
      <c r="FS80" s="229">
        <v>94.7</v>
      </c>
      <c r="FT80" s="229">
        <v>80.900000000000006</v>
      </c>
      <c r="FU80" s="229">
        <v>113.7</v>
      </c>
      <c r="FV80" s="229">
        <v>102.6</v>
      </c>
      <c r="FW80" s="229">
        <v>108.6</v>
      </c>
      <c r="FX80" s="229">
        <v>102.6</v>
      </c>
      <c r="FZ80" s="229">
        <v>92.4</v>
      </c>
      <c r="GA80" s="229">
        <v>93.5</v>
      </c>
      <c r="GB80" s="229">
        <v>93.2</v>
      </c>
      <c r="GC80" s="229">
        <v>95.1</v>
      </c>
      <c r="GD80" s="229">
        <v>93.8</v>
      </c>
      <c r="GE80" s="229">
        <v>91.2</v>
      </c>
      <c r="GF80" s="229">
        <v>104.1</v>
      </c>
      <c r="GG80" s="229">
        <v>96.8</v>
      </c>
      <c r="GH80" s="229">
        <v>96.6</v>
      </c>
      <c r="GI80" s="229">
        <v>97.8</v>
      </c>
      <c r="GJ80" s="229">
        <v>97.1</v>
      </c>
      <c r="GK80" s="229">
        <v>88.1</v>
      </c>
      <c r="GL80" s="229">
        <v>75.5</v>
      </c>
      <c r="GM80" s="229">
        <v>82.4</v>
      </c>
      <c r="GN80" s="229">
        <v>96.6</v>
      </c>
      <c r="GO80" s="229">
        <v>86</v>
      </c>
      <c r="GP80" s="229">
        <v>100.1</v>
      </c>
      <c r="GQ80" s="229">
        <v>96.5</v>
      </c>
      <c r="GR80" s="229">
        <v>99.4</v>
      </c>
      <c r="GS80" s="229">
        <v>100.1</v>
      </c>
      <c r="GT80" s="229">
        <v>98.3</v>
      </c>
      <c r="GU80" s="229">
        <v>104.6</v>
      </c>
      <c r="GV80" s="229">
        <v>91.9</v>
      </c>
      <c r="GW80" s="229">
        <v>102.8</v>
      </c>
      <c r="GX80" s="229">
        <v>106.8</v>
      </c>
      <c r="GY80" s="229">
        <v>94.6</v>
      </c>
      <c r="GZ80" s="229">
        <v>83.2</v>
      </c>
      <c r="HA80" s="229">
        <v>96.1</v>
      </c>
      <c r="HB80" s="229">
        <v>99.3</v>
      </c>
      <c r="HC80" s="229">
        <v>99.5</v>
      </c>
      <c r="HD80" s="229">
        <v>97.4</v>
      </c>
      <c r="HE80" s="229">
        <v>93.6</v>
      </c>
      <c r="HG80" s="229">
        <v>84.8</v>
      </c>
      <c r="HH80" s="229">
        <v>88.2</v>
      </c>
      <c r="HI80" s="229">
        <v>108.8</v>
      </c>
      <c r="HJ80" s="229">
        <v>111.4</v>
      </c>
      <c r="HK80" s="229">
        <v>90.4</v>
      </c>
      <c r="HN80" s="229">
        <v>106.7</v>
      </c>
      <c r="HO80" s="229">
        <v>104.5</v>
      </c>
      <c r="HP80" s="229">
        <v>101.5</v>
      </c>
      <c r="HQ80" s="229">
        <v>98.4</v>
      </c>
      <c r="HR80" s="229">
        <v>110.4</v>
      </c>
      <c r="HS80" s="229">
        <v>106.2</v>
      </c>
      <c r="HT80" s="229">
        <v>103.8</v>
      </c>
      <c r="HU80" s="229">
        <v>100.7</v>
      </c>
      <c r="HV80" s="229">
        <v>110.8</v>
      </c>
      <c r="HW80" s="229">
        <v>108</v>
      </c>
      <c r="HX80" s="229">
        <v>104.8</v>
      </c>
      <c r="HY80" s="229">
        <v>110.2</v>
      </c>
      <c r="HZ80" s="229">
        <v>99.3</v>
      </c>
      <c r="IA80" s="229">
        <v>111.4</v>
      </c>
      <c r="IB80" s="229">
        <v>107</v>
      </c>
      <c r="IC80" s="229">
        <v>99.8</v>
      </c>
      <c r="ID80" s="229">
        <v>130.80000000000001</v>
      </c>
      <c r="IE80" s="229">
        <v>107.1</v>
      </c>
      <c r="IF80" s="229">
        <v>101.9</v>
      </c>
      <c r="IG80" s="229">
        <v>109.4</v>
      </c>
      <c r="IH80" s="229">
        <v>96.1</v>
      </c>
      <c r="II80" s="229">
        <v>102.7</v>
      </c>
      <c r="IJ80" s="229">
        <v>101.1</v>
      </c>
      <c r="IK80" s="229">
        <v>105.2</v>
      </c>
      <c r="IL80" s="229">
        <v>104.7</v>
      </c>
      <c r="IM80" s="229">
        <v>96.5</v>
      </c>
      <c r="IN80" s="229">
        <v>98</v>
      </c>
      <c r="IP80" s="229">
        <v>96.6</v>
      </c>
      <c r="IQ80" s="229">
        <v>96.6</v>
      </c>
      <c r="IR80" s="229">
        <v>95.2</v>
      </c>
      <c r="IS80" s="229">
        <v>96.3</v>
      </c>
      <c r="IU80" s="229">
        <v>98.1</v>
      </c>
      <c r="IV80" s="229">
        <v>87.4</v>
      </c>
      <c r="IW80" s="229">
        <v>96.2</v>
      </c>
      <c r="IX80" s="229">
        <v>96.8</v>
      </c>
      <c r="IY80" s="229">
        <v>96.7</v>
      </c>
      <c r="IZ80" s="229">
        <v>97</v>
      </c>
      <c r="JA80" s="229">
        <v>102.6</v>
      </c>
      <c r="JB80" s="229">
        <v>99</v>
      </c>
      <c r="JD80" s="229">
        <v>98.3</v>
      </c>
      <c r="JE80" s="229">
        <v>99.3</v>
      </c>
      <c r="JF80" s="229">
        <v>96.1</v>
      </c>
      <c r="JG80" s="229">
        <v>100.4</v>
      </c>
      <c r="JH80" s="229">
        <v>94.5</v>
      </c>
      <c r="JI80" s="229">
        <v>97.7</v>
      </c>
      <c r="JJ80" s="229">
        <v>98.8</v>
      </c>
      <c r="JK80" s="229">
        <v>89.3</v>
      </c>
      <c r="JL80" s="229">
        <v>96.9</v>
      </c>
      <c r="JM80" s="229">
        <v>98</v>
      </c>
      <c r="JN80" s="229">
        <v>95.2</v>
      </c>
      <c r="JO80" s="229">
        <v>95.2</v>
      </c>
      <c r="JP80" s="229">
        <v>95.3</v>
      </c>
      <c r="JQ80" s="229">
        <v>95.2</v>
      </c>
      <c r="JR80" s="229">
        <v>100.8</v>
      </c>
      <c r="JS80" s="229">
        <v>101.1</v>
      </c>
      <c r="JT80" s="229">
        <v>101.6</v>
      </c>
      <c r="JU80" s="229">
        <v>101.6</v>
      </c>
      <c r="JV80" s="229">
        <v>98.5</v>
      </c>
      <c r="JW80" s="229">
        <v>98.2</v>
      </c>
      <c r="JX80" s="229">
        <v>98.9</v>
      </c>
      <c r="JY80" s="229">
        <v>101.1</v>
      </c>
      <c r="JZ80" s="229">
        <v>101.1</v>
      </c>
      <c r="KA80" s="229">
        <v>98.9</v>
      </c>
      <c r="KB80" s="229">
        <v>98</v>
      </c>
      <c r="KC80" s="229">
        <v>92.8</v>
      </c>
      <c r="KD80" s="229">
        <v>116.2</v>
      </c>
      <c r="KE80" s="229">
        <v>94.7</v>
      </c>
      <c r="KF80" s="229">
        <v>98.8</v>
      </c>
      <c r="KG80" s="229">
        <v>91.4</v>
      </c>
      <c r="KH80" s="229">
        <v>89.7</v>
      </c>
      <c r="KI80" s="229">
        <v>94.4</v>
      </c>
      <c r="KJ80" s="229">
        <v>99.3</v>
      </c>
      <c r="KK80" s="229">
        <v>99.3</v>
      </c>
      <c r="KL80" s="229">
        <v>92.8</v>
      </c>
      <c r="KM80" s="229">
        <v>102.6</v>
      </c>
      <c r="KN80" s="229">
        <v>97.3</v>
      </c>
      <c r="KO80" s="229">
        <v>101</v>
      </c>
      <c r="KP80" s="229">
        <v>93.6</v>
      </c>
      <c r="KQ80" s="229">
        <v>95.9</v>
      </c>
      <c r="KR80" s="229">
        <v>102.9</v>
      </c>
      <c r="KS80" s="229">
        <v>102.3</v>
      </c>
      <c r="KT80" s="229">
        <v>102.9</v>
      </c>
      <c r="KU80" s="229">
        <v>97.9</v>
      </c>
      <c r="KV80" s="229">
        <v>101.2</v>
      </c>
      <c r="KW80" s="229">
        <v>101.2</v>
      </c>
      <c r="KX80" s="229">
        <v>92.2</v>
      </c>
      <c r="KY80" s="229">
        <v>95.7</v>
      </c>
      <c r="KZ80" s="229">
        <v>88.5</v>
      </c>
      <c r="LA80" s="229">
        <v>99.4</v>
      </c>
      <c r="LB80" s="229">
        <v>99.4</v>
      </c>
      <c r="LC80" s="229">
        <v>98.3</v>
      </c>
      <c r="LD80" s="229">
        <v>99.2</v>
      </c>
      <c r="LE80" s="229">
        <v>96.7</v>
      </c>
      <c r="LF80" s="229">
        <v>109.6</v>
      </c>
      <c r="LG80" s="229">
        <v>131.6</v>
      </c>
      <c r="LH80" s="229">
        <v>156.19999999999999</v>
      </c>
      <c r="LI80" s="229">
        <v>174.7</v>
      </c>
      <c r="LJ80" s="229">
        <v>127.9</v>
      </c>
      <c r="LK80" s="229">
        <v>120.8</v>
      </c>
      <c r="LL80" s="229">
        <v>122.7</v>
      </c>
      <c r="LM80" s="229">
        <v>184.5</v>
      </c>
      <c r="LN80" s="229">
        <v>147.19999999999999</v>
      </c>
      <c r="LO80" s="229">
        <v>171.4</v>
      </c>
      <c r="LQ80" s="229">
        <v>117.3</v>
      </c>
      <c r="LR80" s="229">
        <v>124.4</v>
      </c>
      <c r="LS80" s="229">
        <v>143.69999999999999</v>
      </c>
      <c r="LT80" s="229">
        <v>101.5</v>
      </c>
      <c r="LU80" s="229">
        <v>102.7</v>
      </c>
      <c r="LV80" s="229">
        <v>99.2</v>
      </c>
      <c r="LW80" s="229">
        <v>100.1</v>
      </c>
      <c r="LX80" s="229">
        <v>99.4</v>
      </c>
      <c r="LY80" s="229">
        <v>97.6</v>
      </c>
      <c r="LZ80" s="229">
        <v>111.4</v>
      </c>
      <c r="MA80" s="229">
        <v>100.1</v>
      </c>
      <c r="MB80" s="229">
        <v>117.5</v>
      </c>
      <c r="MC80" s="229">
        <v>116.2</v>
      </c>
      <c r="MD80" s="229">
        <v>106.3</v>
      </c>
      <c r="ME80" s="229">
        <v>105.8</v>
      </c>
      <c r="MF80" s="229">
        <v>105</v>
      </c>
      <c r="MG80" s="229">
        <v>107.8</v>
      </c>
      <c r="MH80" s="229">
        <v>98</v>
      </c>
      <c r="MI80" s="229">
        <v>103</v>
      </c>
      <c r="MJ80" s="229">
        <v>108</v>
      </c>
      <c r="MK80" s="229">
        <v>97.6</v>
      </c>
      <c r="ML80" s="229">
        <v>97.8</v>
      </c>
      <c r="MM80" s="229">
        <v>98.1</v>
      </c>
      <c r="MN80" s="229">
        <v>97.2</v>
      </c>
      <c r="MO80" s="229">
        <v>98.9</v>
      </c>
      <c r="MP80" s="229">
        <v>98.3</v>
      </c>
      <c r="MQ80" s="229">
        <v>96</v>
      </c>
      <c r="MR80" s="229">
        <v>97.2</v>
      </c>
      <c r="MS80" s="229">
        <v>100.9</v>
      </c>
      <c r="MT80" s="229">
        <v>96.6</v>
      </c>
      <c r="MV80" s="229">
        <v>96.6</v>
      </c>
      <c r="MW80" s="229">
        <v>97.9</v>
      </c>
      <c r="MX80" s="229">
        <v>93</v>
      </c>
      <c r="MY80" s="229">
        <v>104.2</v>
      </c>
      <c r="MZ80" s="229">
        <v>87.2</v>
      </c>
      <c r="NA80" s="229">
        <v>109.2</v>
      </c>
      <c r="NC80" s="229">
        <v>101.9</v>
      </c>
      <c r="ND80" s="229">
        <v>103.1</v>
      </c>
      <c r="NE80" s="229">
        <v>112.3</v>
      </c>
      <c r="NF80" s="229">
        <v>97</v>
      </c>
      <c r="NG80" s="229">
        <v>101.1</v>
      </c>
      <c r="NH80" s="229">
        <v>101.7</v>
      </c>
      <c r="NI80" s="229">
        <v>100.6</v>
      </c>
      <c r="NJ80" s="229">
        <v>102</v>
      </c>
      <c r="NK80" s="229">
        <v>106.1</v>
      </c>
      <c r="NL80" s="229">
        <v>92.3</v>
      </c>
      <c r="NM80" s="229">
        <v>95.8</v>
      </c>
      <c r="NN80" s="229">
        <v>108.2</v>
      </c>
      <c r="NO80" s="229">
        <v>116.6</v>
      </c>
      <c r="NP80" s="229">
        <v>104.2</v>
      </c>
      <c r="NQ80" s="229">
        <v>102.3</v>
      </c>
      <c r="NR80" s="229">
        <v>98.9</v>
      </c>
      <c r="NS80" s="229">
        <v>96.8</v>
      </c>
      <c r="NT80" s="229">
        <v>96.8</v>
      </c>
      <c r="NU80" s="229">
        <v>98.8</v>
      </c>
      <c r="NV80" s="229">
        <v>96.4</v>
      </c>
      <c r="NW80" s="229">
        <v>113.6</v>
      </c>
      <c r="NX80" s="229">
        <v>100</v>
      </c>
      <c r="NY80" s="229">
        <v>100</v>
      </c>
      <c r="NZ80" s="229">
        <v>94.8</v>
      </c>
      <c r="OA80" s="229">
        <v>92.1</v>
      </c>
      <c r="OB80" s="229">
        <v>101.2</v>
      </c>
      <c r="OC80" s="229">
        <v>101.7</v>
      </c>
      <c r="OD80" s="229">
        <v>99.4</v>
      </c>
      <c r="OE80" s="229">
        <v>91.3</v>
      </c>
      <c r="OF80" s="229">
        <v>90.5</v>
      </c>
      <c r="OG80" s="229">
        <v>98.1</v>
      </c>
      <c r="OI80" s="229">
        <v>87.1</v>
      </c>
      <c r="OK80" s="229">
        <v>83.6</v>
      </c>
      <c r="OL80" s="229">
        <v>96.6</v>
      </c>
      <c r="OM80" s="229">
        <v>88.9</v>
      </c>
      <c r="ON80" s="229">
        <v>99.3</v>
      </c>
      <c r="OO80" s="229">
        <v>88</v>
      </c>
      <c r="OP80" s="229">
        <v>91.7</v>
      </c>
      <c r="OQ80" s="229">
        <v>89.3</v>
      </c>
      <c r="OR80" s="229">
        <v>103</v>
      </c>
      <c r="OT80" s="229">
        <v>78.900000000000006</v>
      </c>
      <c r="OV80" s="229">
        <v>98.9</v>
      </c>
      <c r="OW80" s="229">
        <v>94.4</v>
      </c>
      <c r="OX80" s="229">
        <v>91.6</v>
      </c>
      <c r="OY80" s="229">
        <v>98.4</v>
      </c>
      <c r="OZ80" s="229">
        <v>68.7</v>
      </c>
      <c r="PA80" s="229">
        <v>79.3</v>
      </c>
      <c r="PB80" s="229">
        <v>106.1</v>
      </c>
      <c r="PC80" s="229">
        <v>89.2</v>
      </c>
      <c r="PD80" s="229">
        <v>96.3</v>
      </c>
      <c r="PE80" s="229">
        <v>102.5</v>
      </c>
      <c r="PF80" s="229">
        <v>136.5</v>
      </c>
      <c r="PG80" s="229">
        <v>95.2</v>
      </c>
      <c r="PH80" s="229">
        <v>101</v>
      </c>
      <c r="PI80" s="229">
        <v>95.6</v>
      </c>
      <c r="PJ80" s="229">
        <v>92.7</v>
      </c>
      <c r="PK80" s="229">
        <v>92.7</v>
      </c>
      <c r="PL80" s="229">
        <v>104.7</v>
      </c>
      <c r="PM80" s="229">
        <v>97.9</v>
      </c>
      <c r="PN80" s="229">
        <v>94</v>
      </c>
      <c r="PO80" s="229">
        <v>94.4</v>
      </c>
      <c r="PP80" s="229">
        <v>80.599999999999994</v>
      </c>
      <c r="PQ80" s="229">
        <v>91.7</v>
      </c>
      <c r="PR80" s="229">
        <v>92.5</v>
      </c>
      <c r="PS80" s="229">
        <v>96.8</v>
      </c>
      <c r="PT80" s="229">
        <v>97.6</v>
      </c>
      <c r="PU80" s="229">
        <v>101.1</v>
      </c>
      <c r="PV80" s="229">
        <v>76.599999999999994</v>
      </c>
      <c r="PW80" s="229">
        <v>96.7</v>
      </c>
      <c r="PX80" s="229">
        <v>101.5</v>
      </c>
      <c r="PY80" s="229">
        <v>100</v>
      </c>
      <c r="PZ80" s="229">
        <v>103.1</v>
      </c>
      <c r="QA80" s="229">
        <v>101.9</v>
      </c>
      <c r="QB80" s="229">
        <v>101.1</v>
      </c>
      <c r="QC80" s="229">
        <v>102</v>
      </c>
      <c r="QD80" s="229">
        <v>101.1</v>
      </c>
      <c r="QE80" s="229">
        <v>99.8</v>
      </c>
      <c r="QF80" s="229">
        <v>101.5</v>
      </c>
      <c r="QG80" s="229">
        <v>102.8</v>
      </c>
      <c r="QH80" s="229">
        <v>99.3</v>
      </c>
      <c r="QI80" s="229">
        <v>107.3</v>
      </c>
      <c r="QJ80" s="229">
        <v>105.9</v>
      </c>
      <c r="QK80" s="229">
        <v>105.9</v>
      </c>
      <c r="QL80" s="229">
        <v>96.9</v>
      </c>
      <c r="QM80" s="229">
        <v>101.6</v>
      </c>
      <c r="QN80" s="229">
        <v>94.5</v>
      </c>
      <c r="QO80" s="229">
        <v>99.9</v>
      </c>
      <c r="QP80" s="229">
        <v>101.4</v>
      </c>
      <c r="QQ80" s="229">
        <v>101.4</v>
      </c>
      <c r="QS80" s="229">
        <v>103.5</v>
      </c>
      <c r="QT80" s="229">
        <v>108.1</v>
      </c>
      <c r="QU80" s="229">
        <v>113.4</v>
      </c>
      <c r="QV80" s="229">
        <v>77.400000000000006</v>
      </c>
      <c r="QW80" s="229">
        <v>104.6</v>
      </c>
      <c r="QX80" s="229">
        <v>104.6</v>
      </c>
      <c r="QY80" s="229">
        <v>104.3</v>
      </c>
      <c r="QZ80" s="229">
        <v>101.1</v>
      </c>
      <c r="RA80" s="229">
        <v>95.5</v>
      </c>
      <c r="RB80" s="229">
        <v>96.1</v>
      </c>
      <c r="RC80" s="229">
        <v>95.6</v>
      </c>
      <c r="RD80" s="229">
        <v>94.5</v>
      </c>
      <c r="RE80" s="229">
        <v>93.7</v>
      </c>
      <c r="RF80" s="229">
        <v>101</v>
      </c>
      <c r="RG80" s="229">
        <v>105.4</v>
      </c>
      <c r="RH80" s="229">
        <v>104</v>
      </c>
      <c r="RI80" s="229">
        <v>108.4</v>
      </c>
      <c r="RJ80" s="229">
        <v>103.7</v>
      </c>
      <c r="RK80" s="229">
        <v>101</v>
      </c>
      <c r="RL80" s="229">
        <v>117.3</v>
      </c>
      <c r="RM80" s="229">
        <v>100.6</v>
      </c>
      <c r="RN80" s="229">
        <v>104.3</v>
      </c>
      <c r="RO80" s="229">
        <v>102.1</v>
      </c>
      <c r="RP80" s="229">
        <v>109.7</v>
      </c>
      <c r="RQ80" s="229">
        <v>107.1</v>
      </c>
      <c r="RR80" s="229">
        <v>104.2</v>
      </c>
      <c r="RS80" s="229">
        <v>101.6</v>
      </c>
      <c r="RT80" s="229">
        <v>107.5</v>
      </c>
      <c r="RU80" s="229">
        <v>110.8</v>
      </c>
      <c r="RW80" s="229">
        <v>101.8</v>
      </c>
      <c r="RX80" s="229">
        <v>105.1</v>
      </c>
      <c r="RY80" s="229">
        <v>120.6</v>
      </c>
      <c r="RZ80" s="229">
        <v>109.3</v>
      </c>
      <c r="SA80" s="229">
        <v>100.1</v>
      </c>
      <c r="SB80" s="229">
        <v>112.2</v>
      </c>
      <c r="SC80" s="229">
        <v>97.7</v>
      </c>
      <c r="SD80" s="229">
        <v>106.4</v>
      </c>
      <c r="SE80" s="229">
        <v>96.9</v>
      </c>
      <c r="SF80" s="229">
        <v>100.2</v>
      </c>
      <c r="SG80" s="229">
        <v>75.400000000000006</v>
      </c>
      <c r="SH80" s="229">
        <v>100.4</v>
      </c>
      <c r="SI80" s="229">
        <v>97</v>
      </c>
      <c r="SK80" s="229">
        <v>101</v>
      </c>
      <c r="SL80" s="229">
        <v>99.7</v>
      </c>
      <c r="SM80" s="229">
        <v>99.1</v>
      </c>
      <c r="SN80" s="229">
        <v>100</v>
      </c>
      <c r="SO80" s="229">
        <v>97.4</v>
      </c>
      <c r="SP80" s="229">
        <v>98.5</v>
      </c>
      <c r="SQ80" s="229">
        <v>100</v>
      </c>
      <c r="SR80" s="229">
        <v>100</v>
      </c>
      <c r="SS80" s="229">
        <v>99.7</v>
      </c>
      <c r="ST80" s="229">
        <v>99.8</v>
      </c>
      <c r="SU80" s="229">
        <v>99.6</v>
      </c>
      <c r="SV80" s="229">
        <v>99.7</v>
      </c>
      <c r="SW80" s="229">
        <v>99.1</v>
      </c>
      <c r="SY80" s="229">
        <v>94.1</v>
      </c>
      <c r="SZ80" s="229">
        <v>91.3</v>
      </c>
      <c r="TA80" s="229">
        <v>110</v>
      </c>
      <c r="TB80" s="229">
        <v>112.9</v>
      </c>
      <c r="TC80" s="229">
        <v>100.1</v>
      </c>
      <c r="TD80" s="229">
        <v>100.4</v>
      </c>
      <c r="TE80" s="229">
        <v>101.4</v>
      </c>
      <c r="TF80" s="229">
        <v>101</v>
      </c>
      <c r="TG80" s="229">
        <v>102.2</v>
      </c>
      <c r="TH80" s="229">
        <v>101.8</v>
      </c>
      <c r="TI80" s="229">
        <v>98.9</v>
      </c>
      <c r="TJ80" s="229">
        <v>101.8</v>
      </c>
      <c r="TK80" s="229">
        <v>99.6</v>
      </c>
      <c r="TL80" s="229">
        <v>86.9</v>
      </c>
      <c r="TM80" s="229">
        <v>86.9</v>
      </c>
      <c r="TN80" s="229">
        <v>100.2</v>
      </c>
      <c r="TO80" s="229">
        <v>96.6</v>
      </c>
      <c r="TP80" s="229">
        <v>88.2</v>
      </c>
      <c r="TQ80" s="229">
        <v>73.900000000000006</v>
      </c>
      <c r="TR80" s="229">
        <v>90.2</v>
      </c>
      <c r="TS80" s="229">
        <v>133.80000000000001</v>
      </c>
      <c r="TU80" s="229">
        <v>100.9</v>
      </c>
      <c r="TV80" s="229">
        <v>97.4</v>
      </c>
      <c r="TW80" s="229">
        <v>92.1</v>
      </c>
      <c r="TX80" s="229">
        <v>101.7</v>
      </c>
      <c r="TY80" s="229">
        <v>103.2</v>
      </c>
      <c r="TZ80" s="229">
        <v>86.2</v>
      </c>
      <c r="UA80" s="229">
        <v>102.1</v>
      </c>
      <c r="UC80" s="229">
        <v>131.5</v>
      </c>
      <c r="UD80" s="229">
        <v>102</v>
      </c>
      <c r="UE80" s="229">
        <v>103.4</v>
      </c>
      <c r="UF80" s="229">
        <v>100</v>
      </c>
      <c r="UG80" s="229">
        <v>100</v>
      </c>
      <c r="UH80" s="229">
        <v>99.8</v>
      </c>
      <c r="UI80" s="229">
        <v>105.6</v>
      </c>
      <c r="UJ80" s="229">
        <v>106.8</v>
      </c>
      <c r="UK80" s="229">
        <v>144.80000000000001</v>
      </c>
      <c r="UL80" s="229">
        <v>93.2</v>
      </c>
      <c r="UM80" s="229">
        <v>107.6</v>
      </c>
      <c r="UN80" s="229">
        <v>111.7</v>
      </c>
      <c r="UO80" s="229">
        <v>96.6</v>
      </c>
      <c r="UP80" s="229">
        <v>98.8</v>
      </c>
      <c r="UQ80" s="229">
        <v>96.6</v>
      </c>
      <c r="UR80" s="229">
        <v>367.4</v>
      </c>
      <c r="US80" s="229">
        <v>120.2</v>
      </c>
      <c r="UT80" s="229">
        <v>99.9</v>
      </c>
      <c r="UU80" s="229">
        <v>97.8</v>
      </c>
      <c r="UV80" s="229">
        <v>98.2</v>
      </c>
      <c r="UW80" s="229">
        <v>98.7</v>
      </c>
      <c r="UX80" s="229">
        <v>95.7</v>
      </c>
      <c r="UY80" s="229">
        <v>92</v>
      </c>
      <c r="UZ80" s="229">
        <v>91.1</v>
      </c>
      <c r="VA80" s="229">
        <v>100.4</v>
      </c>
      <c r="VB80" s="229">
        <v>85.3</v>
      </c>
      <c r="VC80" s="229">
        <v>97.5</v>
      </c>
      <c r="VD80" s="229">
        <v>96.3</v>
      </c>
      <c r="VE80" s="229">
        <v>99.6</v>
      </c>
      <c r="VF80" s="229">
        <v>95.5</v>
      </c>
      <c r="VG80" s="229">
        <v>105.2</v>
      </c>
      <c r="VH80" s="229">
        <v>250.7</v>
      </c>
      <c r="VI80" s="229">
        <v>363.8</v>
      </c>
      <c r="VJ80" s="229">
        <v>175.6</v>
      </c>
      <c r="VL80" s="229">
        <v>292.60000000000002</v>
      </c>
      <c r="VM80" s="229">
        <v>392.8</v>
      </c>
      <c r="VN80" s="229">
        <v>672</v>
      </c>
      <c r="VO80" s="229">
        <v>183.4</v>
      </c>
      <c r="VP80" s="229">
        <v>509.4</v>
      </c>
      <c r="VQ80" s="229">
        <v>248.1</v>
      </c>
      <c r="VR80" s="229">
        <v>92</v>
      </c>
      <c r="VS80" s="229">
        <v>95.5</v>
      </c>
      <c r="VT80" s="229">
        <v>104.5</v>
      </c>
      <c r="VU80" s="229">
        <v>96.6</v>
      </c>
      <c r="VV80" s="229">
        <v>101.7</v>
      </c>
      <c r="VW80" s="229">
        <v>103.2</v>
      </c>
      <c r="VX80" s="229">
        <v>90.7</v>
      </c>
      <c r="VY80" s="229">
        <v>98.1</v>
      </c>
      <c r="VZ80" s="229">
        <v>95.4</v>
      </c>
      <c r="WA80" s="229">
        <v>100.4</v>
      </c>
      <c r="WB80" s="229">
        <v>104</v>
      </c>
      <c r="WC80" s="229">
        <v>124.2</v>
      </c>
      <c r="WD80" s="229">
        <v>96.5</v>
      </c>
      <c r="WE80" s="229">
        <v>107.4</v>
      </c>
      <c r="WF80" s="229">
        <v>93.7</v>
      </c>
      <c r="WG80" s="229">
        <v>103.3</v>
      </c>
      <c r="WH80" s="229">
        <v>113</v>
      </c>
      <c r="WI80" s="229">
        <v>112.9</v>
      </c>
      <c r="WJ80" s="229">
        <v>154.30000000000001</v>
      </c>
      <c r="WM80" s="229">
        <v>102.9</v>
      </c>
      <c r="WN80" s="229">
        <v>107.4</v>
      </c>
      <c r="WO80" s="229">
        <v>96.5</v>
      </c>
      <c r="WP80" s="229">
        <v>100.4</v>
      </c>
      <c r="WQ80" s="229">
        <v>97.6</v>
      </c>
      <c r="WR80" s="229">
        <v>99.8</v>
      </c>
      <c r="WS80" s="229">
        <v>104.4</v>
      </c>
      <c r="WT80" s="229">
        <v>106.3</v>
      </c>
      <c r="WU80" s="229">
        <v>137.4</v>
      </c>
      <c r="WW80" s="229">
        <v>105.7</v>
      </c>
      <c r="WX80" s="229">
        <v>103.9</v>
      </c>
      <c r="WY80" s="229">
        <v>115.3</v>
      </c>
      <c r="WZ80" s="229">
        <v>109.4</v>
      </c>
      <c r="XA80" s="229">
        <v>93.1</v>
      </c>
      <c r="XB80" s="229">
        <v>110</v>
      </c>
      <c r="XD80" s="229">
        <v>95.1</v>
      </c>
      <c r="XE80" s="229">
        <v>100.2</v>
      </c>
      <c r="XF80" s="229">
        <v>98.7</v>
      </c>
      <c r="XG80" s="229">
        <v>99.8</v>
      </c>
      <c r="XH80" s="229">
        <v>99.8</v>
      </c>
      <c r="XI80" s="229">
        <v>99.6</v>
      </c>
      <c r="XJ80" s="229">
        <v>100</v>
      </c>
      <c r="XK80" s="229">
        <v>93.2</v>
      </c>
      <c r="XM80" s="229">
        <v>89.5</v>
      </c>
      <c r="XN80" s="229">
        <v>98.8</v>
      </c>
      <c r="XO80" s="229">
        <v>97</v>
      </c>
      <c r="XP80" s="229">
        <v>99.1</v>
      </c>
      <c r="XQ80" s="229">
        <v>99</v>
      </c>
      <c r="XR80" s="229">
        <v>97.1</v>
      </c>
      <c r="XS80" s="229">
        <v>100.3</v>
      </c>
      <c r="XT80" s="229">
        <v>100.3</v>
      </c>
      <c r="XU80" s="229">
        <v>79.3</v>
      </c>
      <c r="XV80" s="229">
        <v>79.3</v>
      </c>
      <c r="XW80" s="229">
        <v>97.6</v>
      </c>
      <c r="XX80" s="229">
        <v>97.7</v>
      </c>
      <c r="XY80" s="229">
        <v>97.8</v>
      </c>
      <c r="XZ80" s="229">
        <v>99</v>
      </c>
      <c r="YA80" s="229">
        <v>96.6</v>
      </c>
      <c r="YB80" s="229">
        <v>96.3</v>
      </c>
      <c r="YC80" s="229">
        <v>95.3</v>
      </c>
      <c r="YD80" s="229">
        <v>99.9</v>
      </c>
      <c r="YE80" s="229">
        <v>99.2</v>
      </c>
      <c r="YF80" s="229">
        <v>99.6</v>
      </c>
      <c r="YG80" s="229">
        <v>100</v>
      </c>
      <c r="YH80" s="229">
        <v>99</v>
      </c>
      <c r="YI80" s="229">
        <v>100</v>
      </c>
      <c r="YJ80" s="229">
        <v>98</v>
      </c>
      <c r="YK80" s="229">
        <v>100.2</v>
      </c>
      <c r="YM80" s="229">
        <v>97.7</v>
      </c>
      <c r="YN80" s="229">
        <v>96</v>
      </c>
      <c r="YO80" s="229">
        <v>99.8</v>
      </c>
      <c r="YP80" s="229">
        <v>96.7</v>
      </c>
      <c r="YQ80" s="229">
        <v>97.8</v>
      </c>
      <c r="YR80" s="229">
        <v>97</v>
      </c>
      <c r="YS80" s="229">
        <v>101.5</v>
      </c>
      <c r="YT80" s="229">
        <v>99.2</v>
      </c>
      <c r="YU80" s="229">
        <v>99.7</v>
      </c>
      <c r="YV80" s="229">
        <v>93.8</v>
      </c>
      <c r="YW80" s="229">
        <v>100</v>
      </c>
      <c r="YX80" s="229">
        <v>97.8</v>
      </c>
      <c r="YY80" s="229">
        <v>100.8</v>
      </c>
      <c r="YZ80" s="229">
        <v>97.5</v>
      </c>
      <c r="ZA80" s="229">
        <v>131.4</v>
      </c>
      <c r="ZB80" s="229">
        <v>99.6</v>
      </c>
      <c r="ZD80" s="229">
        <v>101.1</v>
      </c>
      <c r="ZF80" s="229">
        <v>97.5</v>
      </c>
      <c r="ZG80" s="229">
        <v>100.4</v>
      </c>
      <c r="ZH80" s="229">
        <v>109.5</v>
      </c>
      <c r="ZI80" s="229">
        <v>100.1</v>
      </c>
      <c r="ZJ80" s="229">
        <v>99.4</v>
      </c>
      <c r="ZK80" s="229">
        <v>98.8</v>
      </c>
      <c r="ZL80" s="229">
        <v>98.9</v>
      </c>
      <c r="ZM80" s="229">
        <v>100.3</v>
      </c>
      <c r="ZN80" s="229">
        <v>103.6</v>
      </c>
      <c r="ZO80" s="229">
        <v>120.4</v>
      </c>
      <c r="ZP80" s="229">
        <v>131.80000000000001</v>
      </c>
      <c r="ZQ80" s="229">
        <v>109.4</v>
      </c>
      <c r="ZR80" s="229">
        <v>104.7</v>
      </c>
      <c r="ZS80" s="229">
        <v>106.2</v>
      </c>
      <c r="ZT80" s="229">
        <v>116.9</v>
      </c>
      <c r="ZV80" s="229">
        <v>99.1</v>
      </c>
      <c r="ZW80" s="229">
        <v>95.9</v>
      </c>
      <c r="ZX80" s="229">
        <v>111</v>
      </c>
      <c r="ZY80" s="229">
        <v>101.9</v>
      </c>
      <c r="ZZ80" s="229">
        <v>102.7</v>
      </c>
      <c r="AAA80" s="229">
        <v>102.1</v>
      </c>
      <c r="AAB80" s="229">
        <v>100.6</v>
      </c>
      <c r="AAC80" s="229">
        <v>103.4</v>
      </c>
      <c r="AAD80" s="229">
        <v>101.6</v>
      </c>
      <c r="AAE80" s="229">
        <v>101.2</v>
      </c>
      <c r="AAF80" s="229">
        <v>102.5</v>
      </c>
      <c r="AAG80" s="229">
        <v>100.7</v>
      </c>
      <c r="AAH80" s="229">
        <v>100.5</v>
      </c>
      <c r="AAI80" s="229">
        <v>96.3</v>
      </c>
      <c r="AAJ80" s="229">
        <v>99.5</v>
      </c>
      <c r="AAK80" s="229">
        <v>112</v>
      </c>
      <c r="AAL80" s="229">
        <v>95.2</v>
      </c>
      <c r="AAM80" s="229">
        <v>98.8</v>
      </c>
      <c r="AAN80" s="229">
        <v>102</v>
      </c>
      <c r="AAO80" s="229">
        <v>95.7</v>
      </c>
      <c r="AAP80" s="229">
        <v>91.1</v>
      </c>
      <c r="AAQ80" s="229">
        <v>110</v>
      </c>
      <c r="AAR80" s="229">
        <v>85.5</v>
      </c>
      <c r="AAS80" s="229">
        <v>71.599999999999994</v>
      </c>
      <c r="AAT80" s="229">
        <v>100.2</v>
      </c>
      <c r="AAU80" s="229">
        <v>102.4</v>
      </c>
      <c r="AAV80" s="229">
        <v>103.5</v>
      </c>
      <c r="AAW80" s="229">
        <v>101</v>
      </c>
      <c r="AAX80" s="229">
        <v>83.5</v>
      </c>
      <c r="AAY80" s="229">
        <v>83.3</v>
      </c>
      <c r="AAZ80" s="229">
        <v>84.2</v>
      </c>
      <c r="ABA80" s="229">
        <v>97.7</v>
      </c>
      <c r="ABB80" s="229">
        <v>95.9</v>
      </c>
      <c r="ABC80" s="229">
        <v>101.3</v>
      </c>
      <c r="ABD80" s="229">
        <v>102.1</v>
      </c>
      <c r="ABE80" s="229">
        <v>93.8</v>
      </c>
      <c r="ABF80" s="229">
        <v>100</v>
      </c>
      <c r="ABG80" s="229">
        <v>93.7</v>
      </c>
      <c r="ABH80" s="229">
        <v>100</v>
      </c>
      <c r="ABI80" s="229">
        <v>95.2</v>
      </c>
      <c r="ABJ80" s="229">
        <v>98.7</v>
      </c>
      <c r="ABK80" s="229">
        <v>93.6</v>
      </c>
      <c r="ABL80" s="229">
        <v>92.9</v>
      </c>
      <c r="ABM80" s="229">
        <v>100.2</v>
      </c>
      <c r="ABN80" s="229">
        <v>97.3</v>
      </c>
      <c r="ABO80" s="229">
        <v>99.9</v>
      </c>
      <c r="ABP80" s="229">
        <v>100</v>
      </c>
      <c r="ABQ80" s="229">
        <v>101</v>
      </c>
      <c r="ABR80" s="229">
        <v>100.1</v>
      </c>
      <c r="ABS80" s="229">
        <v>97.5</v>
      </c>
      <c r="ABT80" s="229">
        <v>101.6</v>
      </c>
      <c r="ABU80" s="229">
        <v>105.4</v>
      </c>
      <c r="ABV80" s="229">
        <v>104.5</v>
      </c>
      <c r="ABW80" s="229">
        <v>102.2</v>
      </c>
      <c r="ACB80" s="229">
        <v>100.1</v>
      </c>
      <c r="ACC80" s="229">
        <v>99.9</v>
      </c>
      <c r="ACD80" s="229">
        <v>97.2</v>
      </c>
      <c r="ACE80" s="229">
        <v>95.9</v>
      </c>
      <c r="ACF80" s="229">
        <v>106.8</v>
      </c>
      <c r="ACG80" s="229">
        <v>100.5</v>
      </c>
      <c r="ACH80" s="229">
        <v>97</v>
      </c>
      <c r="ACI80" s="229">
        <v>96.1</v>
      </c>
      <c r="ACJ80" s="229">
        <v>95.3</v>
      </c>
      <c r="ACK80" s="229">
        <v>107.4</v>
      </c>
      <c r="ACL80" s="229">
        <v>99.6</v>
      </c>
      <c r="ACM80" s="229">
        <v>98.2</v>
      </c>
      <c r="ACN80" s="229">
        <v>100.3</v>
      </c>
      <c r="ACO80" s="229">
        <v>102.5</v>
      </c>
      <c r="ACP80" s="229">
        <v>98.5</v>
      </c>
      <c r="ACQ80" s="229">
        <v>100.8</v>
      </c>
      <c r="ACR80" s="229">
        <v>100.5</v>
      </c>
      <c r="ACS80" s="229">
        <v>100</v>
      </c>
      <c r="ACT80" s="229">
        <v>199.6</v>
      </c>
      <c r="ACU80" s="229">
        <v>99.6</v>
      </c>
      <c r="ACV80" s="229">
        <v>99.5</v>
      </c>
      <c r="ACW80" s="229">
        <v>96.6</v>
      </c>
      <c r="ACX80" s="229">
        <v>101.6</v>
      </c>
      <c r="ACY80" s="229">
        <v>101.1</v>
      </c>
      <c r="ACZ80" s="229">
        <v>98.8</v>
      </c>
      <c r="ADA80" s="229">
        <v>99.5</v>
      </c>
      <c r="ADB80" s="229">
        <v>79.7</v>
      </c>
      <c r="ADC80" s="229">
        <v>99.5</v>
      </c>
      <c r="ADD80" s="229">
        <v>99.2</v>
      </c>
      <c r="ADE80" s="229">
        <v>107.1</v>
      </c>
      <c r="ADF80" s="229">
        <v>122</v>
      </c>
      <c r="ADG80" s="229">
        <v>97.4</v>
      </c>
      <c r="ADH80" s="229">
        <v>97.8</v>
      </c>
      <c r="ADI80" s="229">
        <v>100.9</v>
      </c>
      <c r="ADJ80" s="229">
        <v>100.3</v>
      </c>
      <c r="ADK80" s="229">
        <v>99.9</v>
      </c>
      <c r="ADP80" s="229">
        <v>100.7</v>
      </c>
      <c r="ADQ80" s="229">
        <v>100.8</v>
      </c>
      <c r="ADR80" s="229">
        <v>100.6</v>
      </c>
      <c r="ADS80" s="229">
        <v>100.8</v>
      </c>
      <c r="ADT80" s="229">
        <v>102.3</v>
      </c>
      <c r="ADU80" s="229">
        <v>100.8</v>
      </c>
      <c r="ADV80" s="229">
        <v>101.1</v>
      </c>
      <c r="ADW80" s="229">
        <v>101.2</v>
      </c>
    </row>
    <row r="81" spans="1:803">
      <c r="A81" s="229">
        <v>200603</v>
      </c>
      <c r="B81" s="229">
        <v>100.3</v>
      </c>
      <c r="C81" s="229">
        <v>96.5</v>
      </c>
      <c r="D81" s="229">
        <v>97.1</v>
      </c>
      <c r="E81" s="229">
        <v>106.9</v>
      </c>
      <c r="F81" s="229">
        <v>107</v>
      </c>
      <c r="G81" s="229">
        <v>108.2</v>
      </c>
      <c r="H81" s="229">
        <v>106.4</v>
      </c>
      <c r="I81" s="229">
        <v>101.2</v>
      </c>
      <c r="J81" s="229">
        <v>91.3</v>
      </c>
      <c r="K81" s="229">
        <v>91.9</v>
      </c>
      <c r="L81" s="229">
        <v>91.4</v>
      </c>
      <c r="M81" s="229">
        <v>90.3</v>
      </c>
      <c r="N81" s="229">
        <v>90.5</v>
      </c>
      <c r="O81" s="229">
        <v>93.4</v>
      </c>
      <c r="P81" s="229">
        <v>90.6</v>
      </c>
      <c r="Q81" s="229">
        <v>91.7</v>
      </c>
      <c r="R81" s="229">
        <v>84.9</v>
      </c>
      <c r="S81" s="229">
        <v>95.4</v>
      </c>
      <c r="U81" s="229">
        <v>100.3</v>
      </c>
      <c r="V81" s="229">
        <v>84.9</v>
      </c>
      <c r="W81" s="229">
        <v>105.6</v>
      </c>
      <c r="X81" s="229">
        <v>99</v>
      </c>
      <c r="Y81" s="229">
        <v>100.4</v>
      </c>
      <c r="Z81" s="229">
        <v>97</v>
      </c>
      <c r="AA81" s="229">
        <v>105.4</v>
      </c>
      <c r="AB81" s="229">
        <v>106.7</v>
      </c>
      <c r="AC81" s="229">
        <v>109.5</v>
      </c>
      <c r="AD81" s="229">
        <v>112</v>
      </c>
      <c r="AE81" s="229">
        <v>94.2</v>
      </c>
      <c r="AF81" s="229">
        <v>109.6</v>
      </c>
      <c r="AG81" s="229">
        <v>78</v>
      </c>
      <c r="AH81" s="229">
        <v>90.5</v>
      </c>
      <c r="AI81" s="229">
        <v>90.6</v>
      </c>
      <c r="AJ81" s="229">
        <v>122.2</v>
      </c>
      <c r="AK81" s="229">
        <v>105.3</v>
      </c>
      <c r="AL81" s="229">
        <v>107.7</v>
      </c>
      <c r="AM81" s="229">
        <v>91.1</v>
      </c>
      <c r="AN81" s="229">
        <v>81.599999999999994</v>
      </c>
      <c r="AO81" s="229">
        <v>108.2</v>
      </c>
      <c r="AP81" s="229">
        <v>103.8</v>
      </c>
      <c r="AQ81" s="229">
        <v>97.7</v>
      </c>
      <c r="AR81" s="229">
        <v>111.9</v>
      </c>
      <c r="AS81" s="229">
        <v>102.7</v>
      </c>
      <c r="AT81" s="229">
        <v>97.2</v>
      </c>
      <c r="AU81" s="229">
        <v>107</v>
      </c>
      <c r="AV81" s="229">
        <v>102</v>
      </c>
      <c r="AX81" s="229">
        <v>87.4</v>
      </c>
      <c r="AY81" s="229">
        <v>84.8</v>
      </c>
      <c r="AZ81" s="229">
        <v>84.4</v>
      </c>
      <c r="BA81" s="229">
        <v>91.4</v>
      </c>
      <c r="BB81" s="229">
        <v>96.4</v>
      </c>
      <c r="BC81" s="229">
        <v>89</v>
      </c>
      <c r="BD81" s="229">
        <v>101.7</v>
      </c>
      <c r="BE81" s="229">
        <v>93.3</v>
      </c>
      <c r="BF81" s="229">
        <v>94.3</v>
      </c>
      <c r="BG81" s="229">
        <v>96.2</v>
      </c>
      <c r="BH81" s="229">
        <v>96.6</v>
      </c>
      <c r="BI81" s="229">
        <v>97.3</v>
      </c>
      <c r="BJ81" s="229">
        <v>99.5</v>
      </c>
      <c r="BK81" s="229">
        <v>102.7</v>
      </c>
      <c r="BL81" s="229">
        <v>98.3</v>
      </c>
      <c r="BM81" s="229">
        <v>95</v>
      </c>
      <c r="BN81" s="229">
        <v>92.9</v>
      </c>
      <c r="BO81" s="229">
        <v>94.5</v>
      </c>
      <c r="BP81" s="229">
        <v>94.7</v>
      </c>
      <c r="BQ81" s="229">
        <v>96.6</v>
      </c>
      <c r="BR81" s="229">
        <v>93.9</v>
      </c>
      <c r="BS81" s="229">
        <v>92.1</v>
      </c>
      <c r="BU81" s="229">
        <v>95.4</v>
      </c>
      <c r="BV81" s="229">
        <v>95.5</v>
      </c>
      <c r="BW81" s="229">
        <v>95</v>
      </c>
      <c r="BX81" s="229">
        <v>81</v>
      </c>
      <c r="BY81" s="229">
        <v>99.4</v>
      </c>
      <c r="BZ81" s="229">
        <v>96</v>
      </c>
      <c r="CA81" s="229">
        <v>95.6</v>
      </c>
      <c r="CB81" s="229">
        <v>100.7</v>
      </c>
      <c r="CC81" s="229">
        <v>84.4</v>
      </c>
      <c r="CD81" s="229">
        <v>83.5</v>
      </c>
      <c r="CE81" s="229">
        <v>89.7</v>
      </c>
      <c r="CF81" s="229">
        <v>94.9</v>
      </c>
      <c r="CG81" s="229">
        <v>94.9</v>
      </c>
      <c r="CH81" s="229">
        <v>91.5</v>
      </c>
      <c r="CI81" s="229">
        <v>87.9</v>
      </c>
      <c r="CJ81" s="229">
        <v>81.400000000000006</v>
      </c>
      <c r="CK81" s="229">
        <v>53.7</v>
      </c>
      <c r="CL81" s="229">
        <v>84.5</v>
      </c>
      <c r="CM81" s="229">
        <v>73.5</v>
      </c>
      <c r="CN81" s="229">
        <v>82</v>
      </c>
      <c r="CO81" s="229">
        <v>75</v>
      </c>
      <c r="CP81" s="229">
        <v>109.3</v>
      </c>
      <c r="CQ81" s="229">
        <v>97.8</v>
      </c>
      <c r="CR81" s="229">
        <v>93.6</v>
      </c>
      <c r="CS81" s="229">
        <v>80.5</v>
      </c>
      <c r="CT81" s="229">
        <v>99.3</v>
      </c>
      <c r="CU81" s="229">
        <v>104.3</v>
      </c>
      <c r="CV81" s="229">
        <v>88.4</v>
      </c>
      <c r="CW81" s="229">
        <v>92.8</v>
      </c>
      <c r="CX81" s="229">
        <v>88.2</v>
      </c>
      <c r="CY81" s="229">
        <v>80.599999999999994</v>
      </c>
      <c r="CZ81" s="229">
        <v>76.5</v>
      </c>
      <c r="DC81" s="229">
        <v>99.5</v>
      </c>
      <c r="DD81" s="229">
        <v>84.8</v>
      </c>
      <c r="DE81" s="229">
        <v>124.5</v>
      </c>
      <c r="DF81" s="229">
        <v>112.7</v>
      </c>
      <c r="DG81" s="229">
        <v>91.1</v>
      </c>
      <c r="DH81" s="229">
        <v>118.1</v>
      </c>
      <c r="DI81" s="229">
        <v>94.3</v>
      </c>
      <c r="DJ81" s="229">
        <v>108.3</v>
      </c>
      <c r="DK81" s="229">
        <v>99.5</v>
      </c>
      <c r="DN81" s="229">
        <v>97.9</v>
      </c>
      <c r="DO81" s="229">
        <v>92.1</v>
      </c>
      <c r="DP81" s="229">
        <v>96.8</v>
      </c>
      <c r="DQ81" s="229">
        <v>86.2</v>
      </c>
      <c r="DR81" s="229">
        <v>101.7</v>
      </c>
      <c r="DS81" s="229">
        <v>82.9</v>
      </c>
      <c r="DT81" s="229">
        <v>94.2</v>
      </c>
      <c r="DU81" s="229">
        <v>75.400000000000006</v>
      </c>
      <c r="DV81" s="229">
        <v>101.5</v>
      </c>
      <c r="DW81" s="229">
        <v>97.7</v>
      </c>
      <c r="DX81" s="229">
        <v>94.7</v>
      </c>
      <c r="DY81" s="229">
        <v>116.1</v>
      </c>
      <c r="DZ81" s="229">
        <v>99.1</v>
      </c>
      <c r="EA81" s="229">
        <v>95.8</v>
      </c>
      <c r="EB81" s="229">
        <v>101.4</v>
      </c>
      <c r="EC81" s="229">
        <v>98.8</v>
      </c>
      <c r="ED81" s="229">
        <v>100.5</v>
      </c>
      <c r="EE81" s="229">
        <v>104.1</v>
      </c>
      <c r="EF81" s="229">
        <v>95.9</v>
      </c>
      <c r="EG81" s="229">
        <v>86.8</v>
      </c>
      <c r="EH81" s="229">
        <v>91.1</v>
      </c>
      <c r="EI81" s="229">
        <v>90.3</v>
      </c>
      <c r="EK81" s="229">
        <v>99.4</v>
      </c>
      <c r="EL81" s="229">
        <v>83.2</v>
      </c>
      <c r="EM81" s="229">
        <v>134.1</v>
      </c>
      <c r="EN81" s="229">
        <v>103.3</v>
      </c>
      <c r="EO81" s="229">
        <v>90.9</v>
      </c>
      <c r="EP81" s="229">
        <v>109.2</v>
      </c>
      <c r="EX81" s="229">
        <v>109.3</v>
      </c>
      <c r="EY81" s="229">
        <v>90.4</v>
      </c>
      <c r="EZ81" s="229">
        <v>94.1</v>
      </c>
      <c r="FB81" s="229">
        <v>107</v>
      </c>
      <c r="FC81" s="229">
        <v>107</v>
      </c>
      <c r="FD81" s="229">
        <v>97.3</v>
      </c>
      <c r="FE81" s="229">
        <v>95.5</v>
      </c>
      <c r="FF81" s="229">
        <v>105.4</v>
      </c>
      <c r="FG81" s="229">
        <v>67.900000000000006</v>
      </c>
      <c r="FH81" s="229">
        <v>97.5</v>
      </c>
      <c r="FI81" s="229">
        <v>101.4</v>
      </c>
      <c r="FJ81" s="229">
        <v>95.6</v>
      </c>
      <c r="FK81" s="229">
        <v>94.6</v>
      </c>
      <c r="FL81" s="229">
        <v>91.7</v>
      </c>
      <c r="FM81" s="229">
        <v>92.3</v>
      </c>
      <c r="FN81" s="229">
        <v>110.3</v>
      </c>
      <c r="FO81" s="229">
        <v>117.7</v>
      </c>
      <c r="FP81" s="229">
        <v>94.1</v>
      </c>
      <c r="FR81" s="229">
        <v>99.9</v>
      </c>
      <c r="FS81" s="229">
        <v>94.8</v>
      </c>
      <c r="FT81" s="229">
        <v>79.900000000000006</v>
      </c>
      <c r="FU81" s="229">
        <v>113.1</v>
      </c>
      <c r="FV81" s="229">
        <v>103.7</v>
      </c>
      <c r="FW81" s="229">
        <v>105.7</v>
      </c>
      <c r="FX81" s="229">
        <v>104</v>
      </c>
      <c r="FZ81" s="229">
        <v>92.5</v>
      </c>
      <c r="GA81" s="229">
        <v>93.4</v>
      </c>
      <c r="GB81" s="229">
        <v>93.6</v>
      </c>
      <c r="GC81" s="229">
        <v>94.8</v>
      </c>
      <c r="GD81" s="229">
        <v>93.8</v>
      </c>
      <c r="GE81" s="229">
        <v>91.5</v>
      </c>
      <c r="GF81" s="229">
        <v>103.8</v>
      </c>
      <c r="GG81" s="229">
        <v>96.7</v>
      </c>
      <c r="GH81" s="229">
        <v>96.8</v>
      </c>
      <c r="GI81" s="229">
        <v>98.1</v>
      </c>
      <c r="GJ81" s="229">
        <v>97.8</v>
      </c>
      <c r="GK81" s="229">
        <v>88.3</v>
      </c>
      <c r="GL81" s="229">
        <v>75.5</v>
      </c>
      <c r="GM81" s="229">
        <v>82.6</v>
      </c>
      <c r="GN81" s="229">
        <v>96.3</v>
      </c>
      <c r="GO81" s="229">
        <v>86.4</v>
      </c>
      <c r="GP81" s="229">
        <v>99.9</v>
      </c>
      <c r="GQ81" s="229">
        <v>96.5</v>
      </c>
      <c r="GR81" s="229">
        <v>99</v>
      </c>
      <c r="GS81" s="229">
        <v>99</v>
      </c>
      <c r="GT81" s="229">
        <v>98.4</v>
      </c>
      <c r="GU81" s="229">
        <v>104.7</v>
      </c>
      <c r="GV81" s="229">
        <v>91.8</v>
      </c>
      <c r="GW81" s="229">
        <v>102</v>
      </c>
      <c r="GX81" s="229">
        <v>106.4</v>
      </c>
      <c r="GY81" s="229">
        <v>94.9</v>
      </c>
      <c r="GZ81" s="229">
        <v>83.3</v>
      </c>
      <c r="HA81" s="229">
        <v>96.6</v>
      </c>
      <c r="HB81" s="229">
        <v>99.4</v>
      </c>
      <c r="HC81" s="229">
        <v>99.6</v>
      </c>
      <c r="HD81" s="229">
        <v>97.4</v>
      </c>
      <c r="HE81" s="229">
        <v>92.7</v>
      </c>
      <c r="HG81" s="229">
        <v>85.1</v>
      </c>
      <c r="HH81" s="229">
        <v>87.8</v>
      </c>
      <c r="HI81" s="229">
        <v>110.8</v>
      </c>
      <c r="HJ81" s="229">
        <v>115.1</v>
      </c>
      <c r="HK81" s="229">
        <v>90.5</v>
      </c>
      <c r="HN81" s="229">
        <v>106.6</v>
      </c>
      <c r="HO81" s="229">
        <v>104.4</v>
      </c>
      <c r="HP81" s="229">
        <v>101.6</v>
      </c>
      <c r="HQ81" s="229">
        <v>98</v>
      </c>
      <c r="HR81" s="229">
        <v>110.2</v>
      </c>
      <c r="HS81" s="229">
        <v>105.9</v>
      </c>
      <c r="HT81" s="229">
        <v>101.7</v>
      </c>
      <c r="HU81" s="229">
        <v>102.1</v>
      </c>
      <c r="HV81" s="229">
        <v>111.4</v>
      </c>
      <c r="HW81" s="229">
        <v>108</v>
      </c>
      <c r="HX81" s="229">
        <v>105.2</v>
      </c>
      <c r="HY81" s="229">
        <v>110</v>
      </c>
      <c r="HZ81" s="229">
        <v>98.2</v>
      </c>
      <c r="IA81" s="229">
        <v>111.9</v>
      </c>
      <c r="IB81" s="229">
        <v>105.3</v>
      </c>
      <c r="IC81" s="229">
        <v>99.8</v>
      </c>
      <c r="ID81" s="229">
        <v>132.30000000000001</v>
      </c>
      <c r="IE81" s="229">
        <v>106.8</v>
      </c>
      <c r="IF81" s="229">
        <v>101.9</v>
      </c>
      <c r="IG81" s="229">
        <v>109</v>
      </c>
      <c r="IH81" s="229">
        <v>96.1</v>
      </c>
      <c r="II81" s="229">
        <v>102.7</v>
      </c>
      <c r="IJ81" s="229">
        <v>101.1</v>
      </c>
      <c r="IK81" s="229">
        <v>105.1</v>
      </c>
      <c r="IL81" s="229">
        <v>105.5</v>
      </c>
      <c r="IM81" s="229">
        <v>96.9</v>
      </c>
      <c r="IN81" s="229">
        <v>98.2</v>
      </c>
      <c r="IP81" s="229">
        <v>96.7</v>
      </c>
      <c r="IQ81" s="229">
        <v>96.7</v>
      </c>
      <c r="IR81" s="229">
        <v>95.2</v>
      </c>
      <c r="IS81" s="229">
        <v>96.3</v>
      </c>
      <c r="IU81" s="229">
        <v>98.2</v>
      </c>
      <c r="IV81" s="229">
        <v>88.2</v>
      </c>
      <c r="IW81" s="229">
        <v>96.2</v>
      </c>
      <c r="IX81" s="229">
        <v>96.8</v>
      </c>
      <c r="IY81" s="229">
        <v>96.8</v>
      </c>
      <c r="IZ81" s="229">
        <v>97.1</v>
      </c>
      <c r="JA81" s="229">
        <v>102.6</v>
      </c>
      <c r="JB81" s="229">
        <v>98.9</v>
      </c>
      <c r="JD81" s="229">
        <v>98.4</v>
      </c>
      <c r="JE81" s="229">
        <v>99.2</v>
      </c>
      <c r="JF81" s="229">
        <v>96.7</v>
      </c>
      <c r="JG81" s="229">
        <v>101.4</v>
      </c>
      <c r="JH81" s="229">
        <v>94.5</v>
      </c>
      <c r="JI81" s="229">
        <v>97.7</v>
      </c>
      <c r="JJ81" s="229">
        <v>98.8</v>
      </c>
      <c r="JK81" s="229">
        <v>89.3</v>
      </c>
      <c r="JL81" s="229">
        <v>96.9</v>
      </c>
      <c r="JM81" s="229">
        <v>98</v>
      </c>
      <c r="JN81" s="229">
        <v>95.2</v>
      </c>
      <c r="JO81" s="229">
        <v>95.2</v>
      </c>
      <c r="JP81" s="229">
        <v>95.3</v>
      </c>
      <c r="JQ81" s="229">
        <v>95.2</v>
      </c>
      <c r="JR81" s="229">
        <v>100.6</v>
      </c>
      <c r="JS81" s="229">
        <v>100.9</v>
      </c>
      <c r="JT81" s="229">
        <v>101.5</v>
      </c>
      <c r="JU81" s="229">
        <v>101.5</v>
      </c>
      <c r="JV81" s="229">
        <v>98.4</v>
      </c>
      <c r="JW81" s="229">
        <v>98.1</v>
      </c>
      <c r="JX81" s="229">
        <v>98.9</v>
      </c>
      <c r="JY81" s="229">
        <v>100.9</v>
      </c>
      <c r="JZ81" s="229">
        <v>100.9</v>
      </c>
      <c r="KA81" s="229">
        <v>98.9</v>
      </c>
      <c r="KB81" s="229">
        <v>97.8</v>
      </c>
      <c r="KC81" s="229">
        <v>92.8</v>
      </c>
      <c r="KD81" s="229">
        <v>115.3</v>
      </c>
      <c r="KE81" s="229">
        <v>94.1</v>
      </c>
      <c r="KF81" s="229">
        <v>98.8</v>
      </c>
      <c r="KG81" s="229">
        <v>91.8</v>
      </c>
      <c r="KH81" s="229">
        <v>90.6</v>
      </c>
      <c r="KI81" s="229">
        <v>94.4</v>
      </c>
      <c r="KJ81" s="229">
        <v>99.3</v>
      </c>
      <c r="KK81" s="229">
        <v>99.3</v>
      </c>
      <c r="KL81" s="229">
        <v>92.8</v>
      </c>
      <c r="KM81" s="229">
        <v>102.6</v>
      </c>
      <c r="KN81" s="229">
        <v>97.3</v>
      </c>
      <c r="KO81" s="229">
        <v>101</v>
      </c>
      <c r="KP81" s="229">
        <v>93.6</v>
      </c>
      <c r="KQ81" s="229">
        <v>95.8</v>
      </c>
      <c r="KR81" s="229">
        <v>102.9</v>
      </c>
      <c r="KS81" s="229">
        <v>102.3</v>
      </c>
      <c r="KT81" s="229">
        <v>102.9</v>
      </c>
      <c r="KU81" s="229">
        <v>97.9</v>
      </c>
      <c r="KV81" s="229">
        <v>101.2</v>
      </c>
      <c r="KW81" s="229">
        <v>101.2</v>
      </c>
      <c r="KX81" s="229">
        <v>92.5</v>
      </c>
      <c r="KY81" s="229">
        <v>95.4</v>
      </c>
      <c r="KZ81" s="229">
        <v>89.5</v>
      </c>
      <c r="LA81" s="229">
        <v>98.6</v>
      </c>
      <c r="LB81" s="229">
        <v>98.6</v>
      </c>
      <c r="LC81" s="229">
        <v>98.3</v>
      </c>
      <c r="LD81" s="229">
        <v>99.2</v>
      </c>
      <c r="LE81" s="229">
        <v>96.7</v>
      </c>
      <c r="LF81" s="229">
        <v>109.5</v>
      </c>
      <c r="LG81" s="229">
        <v>131.1</v>
      </c>
      <c r="LH81" s="229">
        <v>155.19999999999999</v>
      </c>
      <c r="LI81" s="229">
        <v>172.2</v>
      </c>
      <c r="LJ81" s="229">
        <v>127</v>
      </c>
      <c r="LK81" s="229">
        <v>120.6</v>
      </c>
      <c r="LL81" s="229">
        <v>122</v>
      </c>
      <c r="LM81" s="229">
        <v>185.1</v>
      </c>
      <c r="LN81" s="229">
        <v>145.6</v>
      </c>
      <c r="LO81" s="229">
        <v>169</v>
      </c>
      <c r="LQ81" s="229">
        <v>117.5</v>
      </c>
      <c r="LR81" s="229">
        <v>123.9</v>
      </c>
      <c r="LS81" s="229">
        <v>143.69999999999999</v>
      </c>
      <c r="LT81" s="229">
        <v>100.6</v>
      </c>
      <c r="LU81" s="229">
        <v>100.5</v>
      </c>
      <c r="LV81" s="229">
        <v>99.1</v>
      </c>
      <c r="LW81" s="229">
        <v>99.9</v>
      </c>
      <c r="LX81" s="229">
        <v>99.5</v>
      </c>
      <c r="LY81" s="229">
        <v>97</v>
      </c>
      <c r="LZ81" s="229">
        <v>111.9</v>
      </c>
      <c r="MA81" s="229">
        <v>100.1</v>
      </c>
      <c r="MB81" s="229">
        <v>117.7</v>
      </c>
      <c r="MC81" s="229">
        <v>117.3</v>
      </c>
      <c r="MD81" s="229">
        <v>106.7</v>
      </c>
      <c r="ME81" s="229">
        <v>105.5</v>
      </c>
      <c r="MF81" s="229">
        <v>105.1</v>
      </c>
      <c r="MG81" s="229">
        <v>107.4</v>
      </c>
      <c r="MH81" s="229">
        <v>95.9</v>
      </c>
      <c r="MI81" s="229">
        <v>103.1</v>
      </c>
      <c r="MJ81" s="229">
        <v>108.3</v>
      </c>
      <c r="MK81" s="229">
        <v>97.9</v>
      </c>
      <c r="ML81" s="229">
        <v>97.9</v>
      </c>
      <c r="MM81" s="229">
        <v>98.6</v>
      </c>
      <c r="MN81" s="229">
        <v>96.8</v>
      </c>
      <c r="MO81" s="229">
        <v>99</v>
      </c>
      <c r="MP81" s="229">
        <v>99</v>
      </c>
      <c r="MQ81" s="229">
        <v>96.4</v>
      </c>
      <c r="MR81" s="229">
        <v>97.4</v>
      </c>
      <c r="MS81" s="229">
        <v>101.1</v>
      </c>
      <c r="MT81" s="229">
        <v>96.9</v>
      </c>
      <c r="MV81" s="229">
        <v>97.2</v>
      </c>
      <c r="MW81" s="229">
        <v>98.2</v>
      </c>
      <c r="MX81" s="229">
        <v>92.7</v>
      </c>
      <c r="MY81" s="229">
        <v>104.5</v>
      </c>
      <c r="MZ81" s="229">
        <v>87.6</v>
      </c>
      <c r="NA81" s="229">
        <v>110.2</v>
      </c>
      <c r="NC81" s="229">
        <v>101.6</v>
      </c>
      <c r="ND81" s="229">
        <v>103.2</v>
      </c>
      <c r="NE81" s="229">
        <v>112.2</v>
      </c>
      <c r="NF81" s="229">
        <v>97.3</v>
      </c>
      <c r="NG81" s="229">
        <v>100.6</v>
      </c>
      <c r="NH81" s="229">
        <v>102</v>
      </c>
      <c r="NI81" s="229">
        <v>99.5</v>
      </c>
      <c r="NJ81" s="229">
        <v>101.6</v>
      </c>
      <c r="NK81" s="229">
        <v>106.6</v>
      </c>
      <c r="NL81" s="229">
        <v>94.4</v>
      </c>
      <c r="NM81" s="229">
        <v>95.8</v>
      </c>
      <c r="NN81" s="229">
        <v>101.7</v>
      </c>
      <c r="NO81" s="229">
        <v>114.7</v>
      </c>
      <c r="NP81" s="229">
        <v>102.7</v>
      </c>
      <c r="NQ81" s="229">
        <v>103.1</v>
      </c>
      <c r="NR81" s="229">
        <v>98.9</v>
      </c>
      <c r="NS81" s="229">
        <v>96.8</v>
      </c>
      <c r="NT81" s="229">
        <v>96.8</v>
      </c>
      <c r="NU81" s="229">
        <v>98.8</v>
      </c>
      <c r="NV81" s="229">
        <v>96.4</v>
      </c>
      <c r="NW81" s="229">
        <v>113.6</v>
      </c>
      <c r="NX81" s="229">
        <v>100</v>
      </c>
      <c r="NY81" s="229">
        <v>100</v>
      </c>
      <c r="NZ81" s="229">
        <v>98.8</v>
      </c>
      <c r="OA81" s="229">
        <v>100</v>
      </c>
      <c r="OB81" s="229">
        <v>101.5</v>
      </c>
      <c r="OC81" s="229">
        <v>102</v>
      </c>
      <c r="OD81" s="229">
        <v>100.1</v>
      </c>
      <c r="OE81" s="229">
        <v>99.9</v>
      </c>
      <c r="OF81" s="229">
        <v>91.3</v>
      </c>
      <c r="OG81" s="229">
        <v>98.1</v>
      </c>
      <c r="OI81" s="229">
        <v>85.8</v>
      </c>
      <c r="OK81" s="229">
        <v>85.2</v>
      </c>
      <c r="OL81" s="229">
        <v>96.6</v>
      </c>
      <c r="OM81" s="229">
        <v>87</v>
      </c>
      <c r="ON81" s="229">
        <v>98.8</v>
      </c>
      <c r="OO81" s="229">
        <v>102</v>
      </c>
      <c r="OP81" s="229">
        <v>91.7</v>
      </c>
      <c r="OQ81" s="229">
        <v>103.1</v>
      </c>
      <c r="OR81" s="229">
        <v>114.4</v>
      </c>
      <c r="OT81" s="229">
        <v>95.1</v>
      </c>
      <c r="OV81" s="229">
        <v>109.5</v>
      </c>
      <c r="OW81" s="229">
        <v>103.2</v>
      </c>
      <c r="OX81" s="229">
        <v>99.2</v>
      </c>
      <c r="OY81" s="229">
        <v>112.7</v>
      </c>
      <c r="OZ81" s="229">
        <v>95.6</v>
      </c>
      <c r="PA81" s="229">
        <v>98.7</v>
      </c>
      <c r="PB81" s="229">
        <v>107.2</v>
      </c>
      <c r="PC81" s="229">
        <v>111.2</v>
      </c>
      <c r="PD81" s="229">
        <v>96.2</v>
      </c>
      <c r="PE81" s="229">
        <v>108.5</v>
      </c>
      <c r="PF81" s="229">
        <v>148.69999999999999</v>
      </c>
      <c r="PG81" s="229">
        <v>108.4</v>
      </c>
      <c r="PH81" s="229">
        <v>101.4</v>
      </c>
      <c r="PI81" s="229">
        <v>96.2</v>
      </c>
      <c r="PJ81" s="229">
        <v>93.6</v>
      </c>
      <c r="PK81" s="229">
        <v>93.2</v>
      </c>
      <c r="PL81" s="229">
        <v>106.4</v>
      </c>
      <c r="PM81" s="229">
        <v>97.9</v>
      </c>
      <c r="PN81" s="229">
        <v>96.9</v>
      </c>
      <c r="PO81" s="229">
        <v>94.4</v>
      </c>
      <c r="PP81" s="229">
        <v>79.7</v>
      </c>
      <c r="PQ81" s="229">
        <v>92.5</v>
      </c>
      <c r="PR81" s="229">
        <v>92.9</v>
      </c>
      <c r="PS81" s="229">
        <v>96.8</v>
      </c>
      <c r="PT81" s="229">
        <v>102.1</v>
      </c>
      <c r="PU81" s="229">
        <v>101.1</v>
      </c>
      <c r="PV81" s="229">
        <v>76.599999999999994</v>
      </c>
      <c r="PW81" s="229">
        <v>96.7</v>
      </c>
      <c r="PX81" s="229">
        <v>103.6</v>
      </c>
      <c r="PY81" s="229">
        <v>104.2</v>
      </c>
      <c r="PZ81" s="229">
        <v>103.1</v>
      </c>
      <c r="QA81" s="229">
        <v>102.2</v>
      </c>
      <c r="QB81" s="229">
        <v>102.7</v>
      </c>
      <c r="QC81" s="229">
        <v>102.1</v>
      </c>
      <c r="QD81" s="229">
        <v>101.1</v>
      </c>
      <c r="QE81" s="229">
        <v>105.5</v>
      </c>
      <c r="QF81" s="229">
        <v>101.4</v>
      </c>
      <c r="QG81" s="229">
        <v>102.6</v>
      </c>
      <c r="QH81" s="229">
        <v>99.5</v>
      </c>
      <c r="QI81" s="229">
        <v>106.1</v>
      </c>
      <c r="QJ81" s="229">
        <v>105.5</v>
      </c>
      <c r="QK81" s="229">
        <v>105.5</v>
      </c>
      <c r="QL81" s="229">
        <v>97.9</v>
      </c>
      <c r="QM81" s="229">
        <v>102.1</v>
      </c>
      <c r="QN81" s="229">
        <v>96.8</v>
      </c>
      <c r="QO81" s="229">
        <v>99.9</v>
      </c>
      <c r="QP81" s="229">
        <v>101</v>
      </c>
      <c r="QQ81" s="229">
        <v>101.1</v>
      </c>
      <c r="QS81" s="229">
        <v>105.9</v>
      </c>
      <c r="QT81" s="229">
        <v>107.2</v>
      </c>
      <c r="QU81" s="229">
        <v>117.9</v>
      </c>
      <c r="QV81" s="229">
        <v>98.1</v>
      </c>
      <c r="QW81" s="229">
        <v>105.8</v>
      </c>
      <c r="QX81" s="229">
        <v>104.4</v>
      </c>
      <c r="QY81" s="229">
        <v>104.5</v>
      </c>
      <c r="QZ81" s="229">
        <v>102.4</v>
      </c>
      <c r="RA81" s="229">
        <v>95.7</v>
      </c>
      <c r="RB81" s="229">
        <v>96.2</v>
      </c>
      <c r="RC81" s="229">
        <v>95.9</v>
      </c>
      <c r="RD81" s="229">
        <v>94.5</v>
      </c>
      <c r="RE81" s="229">
        <v>93.6</v>
      </c>
      <c r="RF81" s="229">
        <v>101</v>
      </c>
      <c r="RG81" s="229">
        <v>105.3</v>
      </c>
      <c r="RH81" s="229">
        <v>103.9</v>
      </c>
      <c r="RI81" s="229">
        <v>107.8</v>
      </c>
      <c r="RJ81" s="229">
        <v>103.2</v>
      </c>
      <c r="RK81" s="229">
        <v>101</v>
      </c>
      <c r="RL81" s="229">
        <v>117</v>
      </c>
      <c r="RM81" s="229">
        <v>100.6</v>
      </c>
      <c r="RN81" s="229">
        <v>104.2</v>
      </c>
      <c r="RO81" s="229">
        <v>102.1</v>
      </c>
      <c r="RP81" s="229">
        <v>109.7</v>
      </c>
      <c r="RQ81" s="229">
        <v>107.1</v>
      </c>
      <c r="RR81" s="229">
        <v>103.7</v>
      </c>
      <c r="RS81" s="229">
        <v>101.5</v>
      </c>
      <c r="RT81" s="229">
        <v>107.1</v>
      </c>
      <c r="RU81" s="229">
        <v>111.2</v>
      </c>
      <c r="RW81" s="229">
        <v>100</v>
      </c>
      <c r="RX81" s="229">
        <v>104.5</v>
      </c>
      <c r="RY81" s="229">
        <v>121.6</v>
      </c>
      <c r="RZ81" s="229">
        <v>108.2</v>
      </c>
      <c r="SA81" s="229">
        <v>100</v>
      </c>
      <c r="SB81" s="229">
        <v>112.9</v>
      </c>
      <c r="SC81" s="229">
        <v>97.5</v>
      </c>
      <c r="SD81" s="229">
        <v>107.2</v>
      </c>
      <c r="SE81" s="229">
        <v>96.9</v>
      </c>
      <c r="SF81" s="229">
        <v>100.2</v>
      </c>
      <c r="SG81" s="229">
        <v>75.400000000000006</v>
      </c>
      <c r="SH81" s="229">
        <v>100.4</v>
      </c>
      <c r="SI81" s="229">
        <v>97</v>
      </c>
      <c r="SK81" s="229">
        <v>101.6</v>
      </c>
      <c r="SL81" s="229">
        <v>102</v>
      </c>
      <c r="SM81" s="229">
        <v>100.6</v>
      </c>
      <c r="SN81" s="229">
        <v>100</v>
      </c>
      <c r="SO81" s="229">
        <v>101.8</v>
      </c>
      <c r="SP81" s="229">
        <v>100.9</v>
      </c>
      <c r="SQ81" s="229">
        <v>100</v>
      </c>
      <c r="SR81" s="229">
        <v>100</v>
      </c>
      <c r="SS81" s="229">
        <v>99.7</v>
      </c>
      <c r="ST81" s="229">
        <v>99.8</v>
      </c>
      <c r="SU81" s="229">
        <v>99.6</v>
      </c>
      <c r="SV81" s="229">
        <v>99.7</v>
      </c>
      <c r="SW81" s="229">
        <v>99.1</v>
      </c>
      <c r="SY81" s="229">
        <v>93.9</v>
      </c>
      <c r="SZ81" s="229">
        <v>111.2</v>
      </c>
      <c r="TA81" s="229">
        <v>110</v>
      </c>
      <c r="TB81" s="229">
        <v>112.9</v>
      </c>
      <c r="TC81" s="229">
        <v>100.1</v>
      </c>
      <c r="TD81" s="229">
        <v>100.6</v>
      </c>
      <c r="TE81" s="229">
        <v>101.3</v>
      </c>
      <c r="TF81" s="229">
        <v>101</v>
      </c>
      <c r="TG81" s="229">
        <v>102.2</v>
      </c>
      <c r="TH81" s="229">
        <v>101.8</v>
      </c>
      <c r="TI81" s="229">
        <v>98.9</v>
      </c>
      <c r="TJ81" s="229">
        <v>101.8</v>
      </c>
      <c r="TK81" s="229">
        <v>99</v>
      </c>
      <c r="TL81" s="229">
        <v>87</v>
      </c>
      <c r="TM81" s="229">
        <v>87</v>
      </c>
      <c r="TN81" s="229">
        <v>100.5</v>
      </c>
      <c r="TO81" s="229">
        <v>97.5</v>
      </c>
      <c r="TP81" s="229">
        <v>88.4</v>
      </c>
      <c r="TQ81" s="229">
        <v>73.8</v>
      </c>
      <c r="TR81" s="229">
        <v>89.4</v>
      </c>
      <c r="TS81" s="229">
        <v>132.80000000000001</v>
      </c>
      <c r="TU81" s="229">
        <v>100.9</v>
      </c>
      <c r="TV81" s="229">
        <v>97.4</v>
      </c>
      <c r="TW81" s="229">
        <v>92</v>
      </c>
      <c r="TX81" s="229">
        <v>101.7</v>
      </c>
      <c r="TY81" s="229">
        <v>102.6</v>
      </c>
      <c r="TZ81" s="229">
        <v>86.2</v>
      </c>
      <c r="UA81" s="229">
        <v>102.1</v>
      </c>
      <c r="UC81" s="229">
        <v>131.5</v>
      </c>
      <c r="UD81" s="229">
        <v>102</v>
      </c>
      <c r="UE81" s="229">
        <v>103.4</v>
      </c>
      <c r="UF81" s="229">
        <v>100</v>
      </c>
      <c r="UG81" s="229">
        <v>100</v>
      </c>
      <c r="UH81" s="229">
        <v>99.8</v>
      </c>
      <c r="UI81" s="229">
        <v>105.6</v>
      </c>
      <c r="UJ81" s="229">
        <v>106.8</v>
      </c>
      <c r="UK81" s="229">
        <v>146.9</v>
      </c>
      <c r="UL81" s="229">
        <v>88.6</v>
      </c>
      <c r="UM81" s="229">
        <v>107.6</v>
      </c>
      <c r="UN81" s="229">
        <v>111.7</v>
      </c>
      <c r="UO81" s="229">
        <v>96.6</v>
      </c>
      <c r="UP81" s="229">
        <v>98.8</v>
      </c>
      <c r="UQ81" s="229">
        <v>96.6</v>
      </c>
      <c r="UR81" s="229">
        <v>367.4</v>
      </c>
      <c r="US81" s="229">
        <v>120.2</v>
      </c>
      <c r="UT81" s="229">
        <v>99.9</v>
      </c>
      <c r="UU81" s="229">
        <v>97.8</v>
      </c>
      <c r="UV81" s="229">
        <v>98.2</v>
      </c>
      <c r="UW81" s="229">
        <v>98.7</v>
      </c>
      <c r="UX81" s="229">
        <v>95.7</v>
      </c>
      <c r="UY81" s="229">
        <v>92</v>
      </c>
      <c r="UZ81" s="229">
        <v>91.7</v>
      </c>
      <c r="VA81" s="229">
        <v>100.4</v>
      </c>
      <c r="VB81" s="229">
        <v>86.3</v>
      </c>
      <c r="VC81" s="229">
        <v>97.5</v>
      </c>
      <c r="VD81" s="229">
        <v>96.3</v>
      </c>
      <c r="VE81" s="229">
        <v>99.8</v>
      </c>
      <c r="VF81" s="229">
        <v>95.5</v>
      </c>
      <c r="VG81" s="229">
        <v>105.9</v>
      </c>
      <c r="VH81" s="229">
        <v>249</v>
      </c>
      <c r="VI81" s="229">
        <v>355.4</v>
      </c>
      <c r="VJ81" s="229">
        <v>173.5</v>
      </c>
      <c r="VL81" s="229">
        <v>283.2</v>
      </c>
      <c r="VM81" s="229">
        <v>401.8</v>
      </c>
      <c r="VN81" s="229">
        <v>676.8</v>
      </c>
      <c r="VO81" s="229">
        <v>182.9</v>
      </c>
      <c r="VP81" s="229">
        <v>500.6</v>
      </c>
      <c r="VQ81" s="229">
        <v>247.2</v>
      </c>
      <c r="VR81" s="229">
        <v>92</v>
      </c>
      <c r="VS81" s="229">
        <v>94.1</v>
      </c>
      <c r="VT81" s="229">
        <v>105.6</v>
      </c>
      <c r="VU81" s="229">
        <v>96.8</v>
      </c>
      <c r="VV81" s="229">
        <v>101.7</v>
      </c>
      <c r="VW81" s="229">
        <v>102.6</v>
      </c>
      <c r="VX81" s="229">
        <v>91</v>
      </c>
      <c r="VY81" s="229">
        <v>97.8</v>
      </c>
      <c r="VZ81" s="229">
        <v>95.4</v>
      </c>
      <c r="WA81" s="229">
        <v>101.4</v>
      </c>
      <c r="WB81" s="229">
        <v>104.3</v>
      </c>
      <c r="WC81" s="229">
        <v>123.8</v>
      </c>
      <c r="WD81" s="229">
        <v>95.9</v>
      </c>
      <c r="WE81" s="229">
        <v>107.7</v>
      </c>
      <c r="WF81" s="229">
        <v>93.5</v>
      </c>
      <c r="WG81" s="229">
        <v>104.1</v>
      </c>
      <c r="WH81" s="229">
        <v>111.6</v>
      </c>
      <c r="WI81" s="229">
        <v>113.1</v>
      </c>
      <c r="WJ81" s="229">
        <v>153.9</v>
      </c>
      <c r="WM81" s="229">
        <v>102.8</v>
      </c>
      <c r="WN81" s="229">
        <v>107.4</v>
      </c>
      <c r="WO81" s="229">
        <v>97.3</v>
      </c>
      <c r="WP81" s="229">
        <v>105.2</v>
      </c>
      <c r="WQ81" s="229">
        <v>101.6</v>
      </c>
      <c r="WR81" s="229">
        <v>105.1</v>
      </c>
      <c r="WS81" s="229">
        <v>109.2</v>
      </c>
      <c r="WT81" s="229">
        <v>107</v>
      </c>
      <c r="WU81" s="229">
        <v>134.69999999999999</v>
      </c>
      <c r="WW81" s="229">
        <v>105.7</v>
      </c>
      <c r="WX81" s="229">
        <v>103.2</v>
      </c>
      <c r="WY81" s="229">
        <v>119.1</v>
      </c>
      <c r="WZ81" s="229">
        <v>108.9</v>
      </c>
      <c r="XA81" s="229">
        <v>93.2</v>
      </c>
      <c r="XB81" s="229">
        <v>110.4</v>
      </c>
      <c r="XD81" s="229">
        <v>94.4</v>
      </c>
      <c r="XE81" s="229">
        <v>100.3</v>
      </c>
      <c r="XF81" s="229">
        <v>98.8</v>
      </c>
      <c r="XG81" s="229">
        <v>99.8</v>
      </c>
      <c r="XH81" s="229">
        <v>99.8</v>
      </c>
      <c r="XI81" s="229">
        <v>99.6</v>
      </c>
      <c r="XJ81" s="229">
        <v>100</v>
      </c>
      <c r="XK81" s="229">
        <v>93.9</v>
      </c>
      <c r="XM81" s="229">
        <v>90.3</v>
      </c>
      <c r="XN81" s="229">
        <v>98.6</v>
      </c>
      <c r="XO81" s="229">
        <v>97</v>
      </c>
      <c r="XP81" s="229">
        <v>98.7</v>
      </c>
      <c r="XQ81" s="229">
        <v>99</v>
      </c>
      <c r="XR81" s="229">
        <v>98.1</v>
      </c>
      <c r="XS81" s="229">
        <v>100.8</v>
      </c>
      <c r="XT81" s="229">
        <v>100.8</v>
      </c>
      <c r="XU81" s="229">
        <v>87.6</v>
      </c>
      <c r="XV81" s="229">
        <v>87.6</v>
      </c>
      <c r="XW81" s="229">
        <v>97.7</v>
      </c>
      <c r="XX81" s="229">
        <v>97.7</v>
      </c>
      <c r="XY81" s="229">
        <v>97.8</v>
      </c>
      <c r="XZ81" s="229">
        <v>99.1</v>
      </c>
      <c r="YA81" s="229">
        <v>96.6</v>
      </c>
      <c r="YB81" s="229">
        <v>96.3</v>
      </c>
      <c r="YC81" s="229">
        <v>95.3</v>
      </c>
      <c r="YD81" s="229">
        <v>100.1</v>
      </c>
      <c r="YE81" s="229">
        <v>99.3</v>
      </c>
      <c r="YF81" s="229">
        <v>99.6</v>
      </c>
      <c r="YG81" s="229">
        <v>100</v>
      </c>
      <c r="YH81" s="229">
        <v>99</v>
      </c>
      <c r="YI81" s="229">
        <v>100</v>
      </c>
      <c r="YJ81" s="229">
        <v>98.4</v>
      </c>
      <c r="YK81" s="229">
        <v>99.8</v>
      </c>
      <c r="YM81" s="229">
        <v>98.7</v>
      </c>
      <c r="YN81" s="229">
        <v>96</v>
      </c>
      <c r="YO81" s="229">
        <v>99.5</v>
      </c>
      <c r="YP81" s="229">
        <v>99</v>
      </c>
      <c r="YQ81" s="229">
        <v>97.8</v>
      </c>
      <c r="YR81" s="229">
        <v>97.2</v>
      </c>
      <c r="YS81" s="229">
        <v>101.3</v>
      </c>
      <c r="YT81" s="229">
        <v>99.1</v>
      </c>
      <c r="YU81" s="229">
        <v>99.7</v>
      </c>
      <c r="YV81" s="229">
        <v>93.8</v>
      </c>
      <c r="YW81" s="229">
        <v>100</v>
      </c>
      <c r="YX81" s="229">
        <v>97.9</v>
      </c>
      <c r="YY81" s="229">
        <v>100.8</v>
      </c>
      <c r="YZ81" s="229">
        <v>97.4</v>
      </c>
      <c r="ZA81" s="229">
        <v>131.5</v>
      </c>
      <c r="ZB81" s="229">
        <v>99.6</v>
      </c>
      <c r="ZD81" s="229">
        <v>101.1</v>
      </c>
      <c r="ZF81" s="229">
        <v>97.3</v>
      </c>
      <c r="ZG81" s="229">
        <v>100.4</v>
      </c>
      <c r="ZH81" s="229">
        <v>109.3</v>
      </c>
      <c r="ZI81" s="229">
        <v>100.2</v>
      </c>
      <c r="ZJ81" s="229">
        <v>99.4</v>
      </c>
      <c r="ZK81" s="229">
        <v>98.8</v>
      </c>
      <c r="ZL81" s="229">
        <v>99</v>
      </c>
      <c r="ZM81" s="229">
        <v>100.3</v>
      </c>
      <c r="ZN81" s="229">
        <v>102.9</v>
      </c>
      <c r="ZO81" s="229">
        <v>121.7</v>
      </c>
      <c r="ZP81" s="229">
        <v>130</v>
      </c>
      <c r="ZQ81" s="229">
        <v>113.6</v>
      </c>
      <c r="ZR81" s="229">
        <v>102.4</v>
      </c>
      <c r="ZS81" s="229">
        <v>105.9</v>
      </c>
      <c r="ZT81" s="229">
        <v>114.9</v>
      </c>
      <c r="ZV81" s="229">
        <v>94.5</v>
      </c>
      <c r="ZW81" s="229">
        <v>92.5</v>
      </c>
      <c r="ZX81" s="229">
        <v>111.9</v>
      </c>
      <c r="ZY81" s="229">
        <v>101.6</v>
      </c>
      <c r="ZZ81" s="229">
        <v>102.5</v>
      </c>
      <c r="AAA81" s="229">
        <v>101.7</v>
      </c>
      <c r="AAB81" s="229">
        <v>100.3</v>
      </c>
      <c r="AAC81" s="229">
        <v>103.2</v>
      </c>
      <c r="AAD81" s="229">
        <v>101.4</v>
      </c>
      <c r="AAE81" s="229">
        <v>100.9</v>
      </c>
      <c r="AAF81" s="229">
        <v>102.3</v>
      </c>
      <c r="AAG81" s="229">
        <v>100.1</v>
      </c>
      <c r="AAH81" s="229">
        <v>100.6</v>
      </c>
      <c r="AAI81" s="229">
        <v>96.4</v>
      </c>
      <c r="AAJ81" s="229">
        <v>99.6</v>
      </c>
      <c r="AAK81" s="229">
        <v>111.3</v>
      </c>
      <c r="AAL81" s="229">
        <v>95.4</v>
      </c>
      <c r="AAM81" s="229">
        <v>98.8</v>
      </c>
      <c r="AAN81" s="229">
        <v>102.2</v>
      </c>
      <c r="AAO81" s="229">
        <v>96.3</v>
      </c>
      <c r="AAP81" s="229">
        <v>88.6</v>
      </c>
      <c r="AAQ81" s="229">
        <v>109</v>
      </c>
      <c r="AAR81" s="229">
        <v>86.1</v>
      </c>
      <c r="AAS81" s="229">
        <v>73</v>
      </c>
      <c r="AAT81" s="229">
        <v>100</v>
      </c>
      <c r="AAU81" s="229">
        <v>102.5</v>
      </c>
      <c r="AAV81" s="229">
        <v>103.6</v>
      </c>
      <c r="AAW81" s="229">
        <v>101.1</v>
      </c>
      <c r="AAX81" s="229">
        <v>83.5</v>
      </c>
      <c r="AAY81" s="229">
        <v>83.3</v>
      </c>
      <c r="AAZ81" s="229">
        <v>84.2</v>
      </c>
      <c r="ABA81" s="229">
        <v>97.7</v>
      </c>
      <c r="ABB81" s="229">
        <v>95.9</v>
      </c>
      <c r="ABC81" s="229">
        <v>101.2</v>
      </c>
      <c r="ABD81" s="229">
        <v>102.1</v>
      </c>
      <c r="ABE81" s="229">
        <v>93.8</v>
      </c>
      <c r="ABF81" s="229">
        <v>100</v>
      </c>
      <c r="ABG81" s="229">
        <v>93.7</v>
      </c>
      <c r="ABH81" s="229">
        <v>100</v>
      </c>
      <c r="ABI81" s="229">
        <v>92.8</v>
      </c>
      <c r="ABJ81" s="229">
        <v>100.4</v>
      </c>
      <c r="ABK81" s="229">
        <v>87.9</v>
      </c>
      <c r="ABL81" s="229">
        <v>90.3</v>
      </c>
      <c r="ABM81" s="229">
        <v>100.6</v>
      </c>
      <c r="ABN81" s="229">
        <v>97.3</v>
      </c>
      <c r="ABO81" s="229">
        <v>100.1</v>
      </c>
      <c r="ABP81" s="229">
        <v>100</v>
      </c>
      <c r="ABQ81" s="229">
        <v>101</v>
      </c>
      <c r="ABR81" s="229">
        <v>100.5</v>
      </c>
      <c r="ABS81" s="229">
        <v>97.8</v>
      </c>
      <c r="ABT81" s="229">
        <v>102.1</v>
      </c>
      <c r="ABU81" s="229">
        <v>105.4</v>
      </c>
      <c r="ABV81" s="229">
        <v>105.8</v>
      </c>
      <c r="ABW81" s="229">
        <v>102.2</v>
      </c>
      <c r="ACB81" s="229">
        <v>100.3</v>
      </c>
      <c r="ACC81" s="229">
        <v>100.1</v>
      </c>
      <c r="ACD81" s="229">
        <v>95.9</v>
      </c>
      <c r="ACE81" s="229">
        <v>94.5</v>
      </c>
      <c r="ACF81" s="229">
        <v>106.5</v>
      </c>
      <c r="ACG81" s="229">
        <v>101</v>
      </c>
      <c r="ACH81" s="229">
        <v>97</v>
      </c>
      <c r="ACI81" s="229">
        <v>100.2</v>
      </c>
      <c r="ACJ81" s="229">
        <v>95.9</v>
      </c>
      <c r="ACK81" s="229">
        <v>107.3</v>
      </c>
      <c r="ACL81" s="229">
        <v>99.5</v>
      </c>
      <c r="ACM81" s="229">
        <v>98.3</v>
      </c>
      <c r="ACN81" s="229">
        <v>100.5</v>
      </c>
      <c r="ACO81" s="229">
        <v>103</v>
      </c>
      <c r="ACP81" s="229">
        <v>98.4</v>
      </c>
      <c r="ACQ81" s="229">
        <v>100.8</v>
      </c>
      <c r="ACR81" s="229">
        <v>100.5</v>
      </c>
      <c r="ACS81" s="229">
        <v>101.4</v>
      </c>
      <c r="ACT81" s="229">
        <v>199.6</v>
      </c>
      <c r="ACU81" s="229">
        <v>99.6</v>
      </c>
      <c r="ACV81" s="229">
        <v>99.6</v>
      </c>
      <c r="ACW81" s="229">
        <v>96.7</v>
      </c>
      <c r="ACX81" s="229">
        <v>101.5</v>
      </c>
      <c r="ACY81" s="229">
        <v>100.9</v>
      </c>
      <c r="ACZ81" s="229">
        <v>99.2</v>
      </c>
      <c r="ADA81" s="229">
        <v>99.5</v>
      </c>
      <c r="ADB81" s="229">
        <v>79.7</v>
      </c>
      <c r="ADC81" s="229">
        <v>99.5</v>
      </c>
      <c r="ADD81" s="229">
        <v>100</v>
      </c>
      <c r="ADE81" s="229">
        <v>106.9</v>
      </c>
      <c r="ADF81" s="229">
        <v>121.5</v>
      </c>
      <c r="ADG81" s="229">
        <v>99.8</v>
      </c>
      <c r="ADH81" s="229">
        <v>97.6</v>
      </c>
      <c r="ADI81" s="229">
        <v>101.2</v>
      </c>
      <c r="ADJ81" s="229">
        <v>100.7</v>
      </c>
      <c r="ADK81" s="229">
        <v>100.3</v>
      </c>
      <c r="ADP81" s="229">
        <v>100.6</v>
      </c>
      <c r="ADQ81" s="229">
        <v>100.9</v>
      </c>
      <c r="ADR81" s="229">
        <v>100.5</v>
      </c>
      <c r="ADS81" s="229">
        <v>100.8</v>
      </c>
      <c r="ADT81" s="229">
        <v>102.3</v>
      </c>
      <c r="ADU81" s="229">
        <v>100.5</v>
      </c>
      <c r="ADV81" s="229">
        <v>101.1</v>
      </c>
      <c r="ADW81" s="229">
        <v>101.2</v>
      </c>
    </row>
    <row r="82" spans="1:803">
      <c r="A82" s="229">
        <v>200604</v>
      </c>
      <c r="B82" s="229">
        <v>100.5</v>
      </c>
      <c r="C82" s="229">
        <v>96.7</v>
      </c>
      <c r="D82" s="229">
        <v>97</v>
      </c>
      <c r="E82" s="229">
        <v>106.6</v>
      </c>
      <c r="F82" s="229">
        <v>106.7</v>
      </c>
      <c r="G82" s="229">
        <v>108.2</v>
      </c>
      <c r="H82" s="229">
        <v>106</v>
      </c>
      <c r="I82" s="229">
        <v>101.6</v>
      </c>
      <c r="J82" s="229">
        <v>91.5</v>
      </c>
      <c r="K82" s="229">
        <v>92.2</v>
      </c>
      <c r="L82" s="229">
        <v>91.5</v>
      </c>
      <c r="M82" s="229">
        <v>90.4</v>
      </c>
      <c r="N82" s="229">
        <v>90.4</v>
      </c>
      <c r="O82" s="229">
        <v>93</v>
      </c>
      <c r="P82" s="229">
        <v>90.9</v>
      </c>
      <c r="Q82" s="229">
        <v>91.1</v>
      </c>
      <c r="R82" s="229">
        <v>85.1</v>
      </c>
      <c r="S82" s="229">
        <v>95</v>
      </c>
      <c r="U82" s="229">
        <v>100.8</v>
      </c>
      <c r="V82" s="229">
        <v>85</v>
      </c>
      <c r="W82" s="229">
        <v>106.3</v>
      </c>
      <c r="X82" s="229">
        <v>100.8</v>
      </c>
      <c r="Y82" s="229">
        <v>103.2</v>
      </c>
      <c r="Z82" s="229">
        <v>96.6</v>
      </c>
      <c r="AA82" s="229">
        <v>109.6</v>
      </c>
      <c r="AB82" s="229">
        <v>114.4</v>
      </c>
      <c r="AC82" s="229">
        <v>119.1</v>
      </c>
      <c r="AD82" s="229">
        <v>114.3</v>
      </c>
      <c r="AE82" s="229">
        <v>96.1</v>
      </c>
      <c r="AF82" s="229">
        <v>109.8</v>
      </c>
      <c r="AG82" s="229">
        <v>77.599999999999994</v>
      </c>
      <c r="AH82" s="229">
        <v>88.6</v>
      </c>
      <c r="AI82" s="229">
        <v>91</v>
      </c>
      <c r="AJ82" s="229">
        <v>131.6</v>
      </c>
      <c r="AK82" s="229">
        <v>105.9</v>
      </c>
      <c r="AL82" s="229">
        <v>106.4</v>
      </c>
      <c r="AM82" s="229">
        <v>92.3</v>
      </c>
      <c r="AO82" s="229">
        <v>106.7</v>
      </c>
      <c r="AP82" s="229">
        <v>104</v>
      </c>
      <c r="AQ82" s="229">
        <v>97.5</v>
      </c>
      <c r="AR82" s="229">
        <v>112.5</v>
      </c>
      <c r="AS82" s="229">
        <v>101.8</v>
      </c>
      <c r="AT82" s="229">
        <v>99</v>
      </c>
      <c r="AU82" s="229">
        <v>107.3</v>
      </c>
      <c r="AV82" s="229">
        <v>101.3</v>
      </c>
      <c r="AX82" s="229">
        <v>87.5</v>
      </c>
      <c r="AY82" s="229">
        <v>84.8</v>
      </c>
      <c r="AZ82" s="229">
        <v>84.4</v>
      </c>
      <c r="BA82" s="229">
        <v>91.8</v>
      </c>
      <c r="BB82" s="229">
        <v>96.6</v>
      </c>
      <c r="BC82" s="229">
        <v>89.5</v>
      </c>
      <c r="BD82" s="229">
        <v>101.1</v>
      </c>
      <c r="BE82" s="229">
        <v>93.6</v>
      </c>
      <c r="BF82" s="229">
        <v>95.2</v>
      </c>
      <c r="BG82" s="229">
        <v>97.1</v>
      </c>
      <c r="BH82" s="229">
        <v>96.9</v>
      </c>
      <c r="BI82" s="229">
        <v>97.7</v>
      </c>
      <c r="BJ82" s="229">
        <v>99.7</v>
      </c>
      <c r="BK82" s="229">
        <v>104</v>
      </c>
      <c r="BL82" s="229">
        <v>98.4</v>
      </c>
      <c r="BM82" s="229">
        <v>95.5</v>
      </c>
      <c r="BN82" s="229">
        <v>93</v>
      </c>
      <c r="BO82" s="229">
        <v>94</v>
      </c>
      <c r="BP82" s="229">
        <v>94.7</v>
      </c>
      <c r="BQ82" s="229">
        <v>96.8</v>
      </c>
      <c r="BR82" s="229">
        <v>93.9</v>
      </c>
      <c r="BS82" s="229">
        <v>92.1</v>
      </c>
      <c r="BU82" s="229">
        <v>95.5</v>
      </c>
      <c r="BV82" s="229">
        <v>95.9</v>
      </c>
      <c r="BW82" s="229">
        <v>95.1</v>
      </c>
      <c r="BX82" s="229">
        <v>81</v>
      </c>
      <c r="BY82" s="229">
        <v>99.4</v>
      </c>
      <c r="BZ82" s="229">
        <v>97</v>
      </c>
      <c r="CA82" s="229">
        <v>95.6</v>
      </c>
      <c r="CB82" s="229">
        <v>102.5</v>
      </c>
      <c r="CC82" s="229">
        <v>84.5</v>
      </c>
      <c r="CD82" s="229">
        <v>82.4</v>
      </c>
      <c r="CE82" s="229">
        <v>89.9</v>
      </c>
      <c r="CF82" s="229">
        <v>93.9</v>
      </c>
      <c r="CG82" s="229">
        <v>93.9</v>
      </c>
      <c r="CH82" s="229">
        <v>94</v>
      </c>
      <c r="CI82" s="229">
        <v>91.7</v>
      </c>
      <c r="CJ82" s="229">
        <v>113.7</v>
      </c>
      <c r="CK82" s="229">
        <v>68.900000000000006</v>
      </c>
      <c r="CL82" s="229">
        <v>101.9</v>
      </c>
      <c r="CM82" s="229">
        <v>71.2</v>
      </c>
      <c r="CN82" s="229">
        <v>74</v>
      </c>
      <c r="CO82" s="229">
        <v>110.5</v>
      </c>
      <c r="CP82" s="229">
        <v>108.8</v>
      </c>
      <c r="CQ82" s="229">
        <v>109.6</v>
      </c>
      <c r="CR82" s="229">
        <v>93.8</v>
      </c>
      <c r="CS82" s="229">
        <v>83.7</v>
      </c>
      <c r="CT82" s="229">
        <v>101.1</v>
      </c>
      <c r="CU82" s="229">
        <v>106.9</v>
      </c>
      <c r="CV82" s="229">
        <v>102.5</v>
      </c>
      <c r="CW82" s="229">
        <v>97.6</v>
      </c>
      <c r="CX82" s="229">
        <v>88.4</v>
      </c>
      <c r="CY82" s="229">
        <v>85.6</v>
      </c>
      <c r="CZ82" s="229">
        <v>77</v>
      </c>
      <c r="DC82" s="229">
        <v>93.1</v>
      </c>
      <c r="DD82" s="229">
        <v>86.1</v>
      </c>
      <c r="DE82" s="229">
        <v>93.2</v>
      </c>
      <c r="DF82" s="229">
        <v>101</v>
      </c>
      <c r="DG82" s="229">
        <v>98.1</v>
      </c>
      <c r="DH82" s="229">
        <v>88.2</v>
      </c>
      <c r="DI82" s="229">
        <v>95.5</v>
      </c>
      <c r="DJ82" s="229">
        <v>101.6</v>
      </c>
      <c r="DK82" s="229">
        <v>90.9</v>
      </c>
      <c r="DN82" s="229">
        <v>98.1</v>
      </c>
      <c r="DO82" s="229">
        <v>92.4</v>
      </c>
      <c r="DP82" s="229">
        <v>98</v>
      </c>
      <c r="DQ82" s="229">
        <v>87</v>
      </c>
      <c r="DR82" s="229">
        <v>101.4</v>
      </c>
      <c r="DS82" s="229">
        <v>83.3</v>
      </c>
      <c r="DT82" s="229">
        <v>94.2</v>
      </c>
      <c r="DU82" s="229">
        <v>75.900000000000006</v>
      </c>
      <c r="DV82" s="229">
        <v>101.5</v>
      </c>
      <c r="DW82" s="229">
        <v>97.7</v>
      </c>
      <c r="DX82" s="229">
        <v>94.8</v>
      </c>
      <c r="DY82" s="229">
        <v>115.9</v>
      </c>
      <c r="DZ82" s="229">
        <v>99.2</v>
      </c>
      <c r="EA82" s="229">
        <v>96.1</v>
      </c>
      <c r="EB82" s="229">
        <v>101.8</v>
      </c>
      <c r="EC82" s="229">
        <v>98.2</v>
      </c>
      <c r="ED82" s="229">
        <v>100.3</v>
      </c>
      <c r="EE82" s="229">
        <v>105.5</v>
      </c>
      <c r="EF82" s="229">
        <v>95.6</v>
      </c>
      <c r="EG82" s="229">
        <v>86.8</v>
      </c>
      <c r="EH82" s="229">
        <v>85.7</v>
      </c>
      <c r="EI82" s="229">
        <v>84.6</v>
      </c>
      <c r="EK82" s="229">
        <v>103.9</v>
      </c>
      <c r="EM82" s="229">
        <v>128.30000000000001</v>
      </c>
      <c r="EN82" s="229">
        <v>104.5</v>
      </c>
      <c r="EO82" s="229">
        <v>93.1</v>
      </c>
      <c r="EX82" s="229">
        <v>92.2</v>
      </c>
      <c r="EY82" s="229">
        <v>89.8</v>
      </c>
      <c r="EZ82" s="229">
        <v>94.2</v>
      </c>
      <c r="FB82" s="229">
        <v>108.6</v>
      </c>
      <c r="FC82" s="229">
        <v>108.6</v>
      </c>
      <c r="FD82" s="229">
        <v>97</v>
      </c>
      <c r="FE82" s="229">
        <v>96.5</v>
      </c>
      <c r="FF82" s="229">
        <v>106.5</v>
      </c>
      <c r="FG82" s="229">
        <v>68.900000000000006</v>
      </c>
      <c r="FH82" s="229">
        <v>97.1</v>
      </c>
      <c r="FI82" s="229">
        <v>101.4</v>
      </c>
      <c r="FJ82" s="229">
        <v>95.8</v>
      </c>
      <c r="FK82" s="229">
        <v>95</v>
      </c>
      <c r="FL82" s="229">
        <v>92.5</v>
      </c>
      <c r="FM82" s="229">
        <v>92.5</v>
      </c>
      <c r="FN82" s="229">
        <v>109</v>
      </c>
      <c r="FO82" s="229">
        <v>116.8</v>
      </c>
      <c r="FP82" s="229">
        <v>92.5</v>
      </c>
      <c r="FR82" s="229">
        <v>100.2</v>
      </c>
      <c r="FS82" s="229">
        <v>93.8</v>
      </c>
      <c r="FT82" s="229">
        <v>79.8</v>
      </c>
      <c r="FU82" s="229">
        <v>111.2</v>
      </c>
      <c r="FV82" s="229">
        <v>102.4</v>
      </c>
      <c r="FW82" s="229">
        <v>105.6</v>
      </c>
      <c r="FX82" s="229">
        <v>103.1</v>
      </c>
      <c r="FZ82" s="229">
        <v>92.5</v>
      </c>
      <c r="GA82" s="229">
        <v>94.2</v>
      </c>
      <c r="GB82" s="229">
        <v>93.5</v>
      </c>
      <c r="GC82" s="229">
        <v>95.1</v>
      </c>
      <c r="GD82" s="229">
        <v>93.7</v>
      </c>
      <c r="GE82" s="229">
        <v>91.4</v>
      </c>
      <c r="GF82" s="229">
        <v>104.4</v>
      </c>
      <c r="GG82" s="229">
        <v>98.1</v>
      </c>
      <c r="GH82" s="229">
        <v>96.6</v>
      </c>
      <c r="GI82" s="229">
        <v>98.3</v>
      </c>
      <c r="GJ82" s="229">
        <v>97.1</v>
      </c>
      <c r="GK82" s="229">
        <v>88.1</v>
      </c>
      <c r="GL82" s="229">
        <v>76</v>
      </c>
      <c r="GM82" s="229">
        <v>82.5</v>
      </c>
      <c r="GN82" s="229">
        <v>96</v>
      </c>
      <c r="GO82" s="229">
        <v>85.9</v>
      </c>
      <c r="GP82" s="229">
        <v>100.2</v>
      </c>
      <c r="GQ82" s="229">
        <v>96.4</v>
      </c>
      <c r="GR82" s="229">
        <v>99</v>
      </c>
      <c r="GS82" s="229">
        <v>98.9</v>
      </c>
      <c r="GT82" s="229">
        <v>98.5</v>
      </c>
      <c r="GU82" s="229">
        <v>105</v>
      </c>
      <c r="GV82" s="229">
        <v>91.7</v>
      </c>
      <c r="GW82" s="229">
        <v>101.5</v>
      </c>
      <c r="GX82" s="229">
        <v>106.3</v>
      </c>
      <c r="GY82" s="229">
        <v>94.7</v>
      </c>
      <c r="GZ82" s="229">
        <v>82.2</v>
      </c>
      <c r="HA82" s="229">
        <v>96.6</v>
      </c>
      <c r="HB82" s="229">
        <v>99.3</v>
      </c>
      <c r="HC82" s="229">
        <v>98.9</v>
      </c>
      <c r="HD82" s="229">
        <v>97.9</v>
      </c>
      <c r="HE82" s="229">
        <v>93.1</v>
      </c>
      <c r="HG82" s="229">
        <v>83.1</v>
      </c>
      <c r="HH82" s="229">
        <v>87.6</v>
      </c>
      <c r="HI82" s="229">
        <v>111.8</v>
      </c>
      <c r="HJ82" s="229">
        <v>117</v>
      </c>
      <c r="HK82" s="229">
        <v>89.9</v>
      </c>
      <c r="HN82" s="229">
        <v>106.2</v>
      </c>
      <c r="HO82" s="229">
        <v>104.3</v>
      </c>
      <c r="HP82" s="229">
        <v>101.8</v>
      </c>
      <c r="HQ82" s="229">
        <v>97.6</v>
      </c>
      <c r="HR82" s="229">
        <v>109.5</v>
      </c>
      <c r="HS82" s="229">
        <v>106.1</v>
      </c>
      <c r="HT82" s="229">
        <v>102.5</v>
      </c>
      <c r="HU82" s="229">
        <v>101</v>
      </c>
      <c r="HV82" s="229">
        <v>111.5</v>
      </c>
      <c r="HW82" s="229">
        <v>107.3</v>
      </c>
      <c r="HX82" s="229">
        <v>103.7</v>
      </c>
      <c r="HY82" s="229">
        <v>109</v>
      </c>
      <c r="HZ82" s="229">
        <v>97.3</v>
      </c>
      <c r="IA82" s="229">
        <v>111.1</v>
      </c>
      <c r="IB82" s="229">
        <v>106.8</v>
      </c>
      <c r="IC82" s="229">
        <v>99.8</v>
      </c>
      <c r="ID82" s="229">
        <v>130.9</v>
      </c>
      <c r="IE82" s="229">
        <v>106.4</v>
      </c>
      <c r="IF82" s="229">
        <v>101.9</v>
      </c>
      <c r="IG82" s="229">
        <v>108.9</v>
      </c>
      <c r="IH82" s="229">
        <v>96.1</v>
      </c>
      <c r="II82" s="229">
        <v>102.6</v>
      </c>
      <c r="IJ82" s="229">
        <v>101</v>
      </c>
      <c r="IK82" s="229">
        <v>105.1</v>
      </c>
      <c r="IL82" s="229">
        <v>105.9</v>
      </c>
      <c r="IM82" s="229">
        <v>98.7</v>
      </c>
      <c r="IN82" s="229">
        <v>98.2</v>
      </c>
      <c r="IP82" s="229">
        <v>96.7</v>
      </c>
      <c r="IQ82" s="229">
        <v>96.7</v>
      </c>
      <c r="IR82" s="229">
        <v>95.3</v>
      </c>
      <c r="IS82" s="229">
        <v>96.3</v>
      </c>
      <c r="IU82" s="229">
        <v>98.2</v>
      </c>
      <c r="IV82" s="229">
        <v>88.3</v>
      </c>
      <c r="IW82" s="229">
        <v>96.2</v>
      </c>
      <c r="IX82" s="229">
        <v>96.9</v>
      </c>
      <c r="IY82" s="229">
        <v>96.8</v>
      </c>
      <c r="IZ82" s="229">
        <v>97.1</v>
      </c>
      <c r="JA82" s="229">
        <v>102.7</v>
      </c>
      <c r="JB82" s="229">
        <v>98.9</v>
      </c>
      <c r="JD82" s="229">
        <v>98.1</v>
      </c>
      <c r="JE82" s="229">
        <v>99.1</v>
      </c>
      <c r="JF82" s="229">
        <v>96.5</v>
      </c>
      <c r="JG82" s="229">
        <v>101.4</v>
      </c>
      <c r="JH82" s="229">
        <v>94.5</v>
      </c>
      <c r="JI82" s="229">
        <v>97.7</v>
      </c>
      <c r="JJ82" s="229">
        <v>98.8</v>
      </c>
      <c r="JK82" s="229">
        <v>89.3</v>
      </c>
      <c r="JL82" s="229">
        <v>97.1</v>
      </c>
      <c r="JM82" s="229">
        <v>98.2</v>
      </c>
      <c r="JN82" s="229">
        <v>95.3</v>
      </c>
      <c r="JO82" s="229">
        <v>95.3</v>
      </c>
      <c r="JP82" s="229">
        <v>95.4</v>
      </c>
      <c r="JQ82" s="229">
        <v>95.3</v>
      </c>
      <c r="JR82" s="229">
        <v>100.6</v>
      </c>
      <c r="JS82" s="229">
        <v>100.9</v>
      </c>
      <c r="JT82" s="229">
        <v>101.5</v>
      </c>
      <c r="JU82" s="229">
        <v>101.5</v>
      </c>
      <c r="JV82" s="229">
        <v>99</v>
      </c>
      <c r="JW82" s="229">
        <v>99.1</v>
      </c>
      <c r="JX82" s="229">
        <v>98.9</v>
      </c>
      <c r="JY82" s="229">
        <v>100.9</v>
      </c>
      <c r="JZ82" s="229">
        <v>100.9</v>
      </c>
      <c r="KA82" s="229">
        <v>98.9</v>
      </c>
      <c r="KB82" s="229">
        <v>97.8</v>
      </c>
      <c r="KC82" s="229">
        <v>92.8</v>
      </c>
      <c r="KD82" s="229">
        <v>115.3</v>
      </c>
      <c r="KE82" s="229">
        <v>94.5</v>
      </c>
      <c r="KF82" s="229">
        <v>98.8</v>
      </c>
      <c r="KG82" s="229">
        <v>91.2</v>
      </c>
      <c r="KH82" s="229">
        <v>90.6</v>
      </c>
      <c r="KI82" s="229">
        <v>94.4</v>
      </c>
      <c r="KJ82" s="229">
        <v>99.3</v>
      </c>
      <c r="KK82" s="229">
        <v>99.3</v>
      </c>
      <c r="KL82" s="229">
        <v>92.9</v>
      </c>
      <c r="KM82" s="229">
        <v>102.6</v>
      </c>
      <c r="KN82" s="229">
        <v>97.2</v>
      </c>
      <c r="KO82" s="229">
        <v>100.7</v>
      </c>
      <c r="KP82" s="229">
        <v>93.6</v>
      </c>
      <c r="KQ82" s="229">
        <v>95.8</v>
      </c>
      <c r="KR82" s="229">
        <v>102.9</v>
      </c>
      <c r="KS82" s="229">
        <v>102.2</v>
      </c>
      <c r="KT82" s="229">
        <v>102.9</v>
      </c>
      <c r="KU82" s="229">
        <v>97.6</v>
      </c>
      <c r="KV82" s="229">
        <v>99.6</v>
      </c>
      <c r="KW82" s="229">
        <v>99.6</v>
      </c>
      <c r="KX82" s="229">
        <v>93.7</v>
      </c>
      <c r="KY82" s="229">
        <v>97.4</v>
      </c>
      <c r="KZ82" s="229">
        <v>89.8</v>
      </c>
      <c r="LA82" s="229">
        <v>97.9</v>
      </c>
      <c r="LB82" s="229">
        <v>97.9</v>
      </c>
      <c r="LC82" s="229">
        <v>98.7</v>
      </c>
      <c r="LD82" s="229">
        <v>99.6</v>
      </c>
      <c r="LE82" s="229">
        <v>97.1</v>
      </c>
      <c r="LF82" s="229">
        <v>109.8</v>
      </c>
      <c r="LG82" s="229">
        <v>131.6</v>
      </c>
      <c r="LH82" s="229">
        <v>154.4</v>
      </c>
      <c r="LI82" s="229">
        <v>169</v>
      </c>
      <c r="LJ82" s="229">
        <v>126.9</v>
      </c>
      <c r="LK82" s="229">
        <v>121.9</v>
      </c>
      <c r="LL82" s="229">
        <v>121.4</v>
      </c>
      <c r="LM82" s="229">
        <v>183.2</v>
      </c>
      <c r="LN82" s="229">
        <v>146.69999999999999</v>
      </c>
      <c r="LO82" s="229">
        <v>167</v>
      </c>
      <c r="LQ82" s="229">
        <v>118.2</v>
      </c>
      <c r="LR82" s="229">
        <v>127.4</v>
      </c>
      <c r="LS82" s="229">
        <v>144.80000000000001</v>
      </c>
      <c r="LT82" s="229">
        <v>107.5</v>
      </c>
      <c r="LU82" s="229">
        <v>105.5</v>
      </c>
      <c r="LV82" s="229">
        <v>98.5</v>
      </c>
      <c r="LW82" s="229">
        <v>100</v>
      </c>
      <c r="LX82" s="229">
        <v>98.2</v>
      </c>
      <c r="LY82" s="229">
        <v>97</v>
      </c>
      <c r="LZ82" s="229">
        <v>111.8</v>
      </c>
      <c r="MA82" s="229">
        <v>99.4</v>
      </c>
      <c r="MB82" s="229">
        <v>117.1</v>
      </c>
      <c r="MC82" s="229">
        <v>117.8</v>
      </c>
      <c r="MD82" s="229">
        <v>106.4</v>
      </c>
      <c r="ME82" s="229">
        <v>106.7</v>
      </c>
      <c r="MF82" s="229">
        <v>105.1</v>
      </c>
      <c r="MG82" s="229">
        <v>107.5</v>
      </c>
      <c r="MH82" s="229">
        <v>107.1</v>
      </c>
      <c r="MI82" s="229">
        <v>103.2</v>
      </c>
      <c r="MJ82" s="229">
        <v>108.5</v>
      </c>
      <c r="MK82" s="229">
        <v>97.8</v>
      </c>
      <c r="ML82" s="229">
        <v>98</v>
      </c>
      <c r="MM82" s="229">
        <v>98.5</v>
      </c>
      <c r="MN82" s="229">
        <v>97.4</v>
      </c>
      <c r="MO82" s="229">
        <v>98.7</v>
      </c>
      <c r="MP82" s="229">
        <v>99.1</v>
      </c>
      <c r="MQ82" s="229">
        <v>96.4</v>
      </c>
      <c r="MR82" s="229">
        <v>97.4</v>
      </c>
      <c r="MS82" s="229">
        <v>101</v>
      </c>
      <c r="MT82" s="229">
        <v>97.1</v>
      </c>
      <c r="MV82" s="229">
        <v>96.4</v>
      </c>
      <c r="MW82" s="229">
        <v>98</v>
      </c>
      <c r="MX82" s="229">
        <v>92.4</v>
      </c>
      <c r="MY82" s="229">
        <v>104.5</v>
      </c>
      <c r="MZ82" s="229">
        <v>87.9</v>
      </c>
      <c r="NA82" s="229">
        <v>109.5</v>
      </c>
      <c r="NC82" s="229">
        <v>101.7</v>
      </c>
      <c r="ND82" s="229">
        <v>103.7</v>
      </c>
      <c r="NE82" s="229">
        <v>112.7</v>
      </c>
      <c r="NF82" s="229">
        <v>97.7</v>
      </c>
      <c r="NG82" s="229">
        <v>101.2</v>
      </c>
      <c r="NH82" s="229">
        <v>102.7</v>
      </c>
      <c r="NI82" s="229">
        <v>100.1</v>
      </c>
      <c r="NJ82" s="229">
        <v>101.2</v>
      </c>
      <c r="NK82" s="229">
        <v>106</v>
      </c>
      <c r="NL82" s="229">
        <v>92.9</v>
      </c>
      <c r="NM82" s="229">
        <v>95</v>
      </c>
      <c r="NN82" s="229">
        <v>101.5</v>
      </c>
      <c r="NO82" s="229">
        <v>115.7</v>
      </c>
      <c r="NP82" s="229">
        <v>104.2</v>
      </c>
      <c r="NQ82" s="229">
        <v>102.2</v>
      </c>
      <c r="NR82" s="229">
        <v>99.2</v>
      </c>
      <c r="NS82" s="229">
        <v>97.2</v>
      </c>
      <c r="NT82" s="229">
        <v>97.2</v>
      </c>
      <c r="NU82" s="229">
        <v>99.2</v>
      </c>
      <c r="NV82" s="229">
        <v>96.9</v>
      </c>
      <c r="NW82" s="229">
        <v>113.6</v>
      </c>
      <c r="NX82" s="229">
        <v>100</v>
      </c>
      <c r="NY82" s="229">
        <v>100</v>
      </c>
      <c r="NZ82" s="229">
        <v>102.2</v>
      </c>
      <c r="OA82" s="229">
        <v>102.8</v>
      </c>
      <c r="OB82" s="229">
        <v>101</v>
      </c>
      <c r="OC82" s="229">
        <v>101.5</v>
      </c>
      <c r="OD82" s="229">
        <v>99.8</v>
      </c>
      <c r="OE82" s="229">
        <v>103</v>
      </c>
      <c r="OF82" s="229">
        <v>100.5</v>
      </c>
      <c r="OG82" s="229">
        <v>109.6</v>
      </c>
      <c r="OI82" s="229">
        <v>100.7</v>
      </c>
      <c r="OK82" s="229">
        <v>102.2</v>
      </c>
      <c r="OL82" s="229">
        <v>109.6</v>
      </c>
      <c r="OM82" s="229">
        <v>84.2</v>
      </c>
      <c r="ON82" s="229">
        <v>99.5</v>
      </c>
      <c r="OO82" s="229">
        <v>102</v>
      </c>
      <c r="OP82" s="229">
        <v>91.8</v>
      </c>
      <c r="OQ82" s="229">
        <v>102.5</v>
      </c>
      <c r="OR82" s="229">
        <v>113.8</v>
      </c>
      <c r="OT82" s="229">
        <v>95.1</v>
      </c>
      <c r="OV82" s="229">
        <v>108.8</v>
      </c>
      <c r="OW82" s="229">
        <v>103.2</v>
      </c>
      <c r="OX82" s="229">
        <v>96.7</v>
      </c>
      <c r="OY82" s="229">
        <v>111.9</v>
      </c>
      <c r="OZ82" s="229">
        <v>95.6</v>
      </c>
      <c r="PA82" s="229">
        <v>98.7</v>
      </c>
      <c r="PB82" s="229">
        <v>106.8</v>
      </c>
      <c r="PC82" s="229">
        <v>111.2</v>
      </c>
      <c r="PD82" s="229">
        <v>96.1</v>
      </c>
      <c r="PE82" s="229">
        <v>112</v>
      </c>
      <c r="PF82" s="229">
        <v>148.4</v>
      </c>
      <c r="PG82" s="229">
        <v>106.8</v>
      </c>
      <c r="PH82" s="229">
        <v>100.6</v>
      </c>
      <c r="PI82" s="229">
        <v>103.2</v>
      </c>
      <c r="PJ82" s="229">
        <v>103.5</v>
      </c>
      <c r="PK82" s="229">
        <v>99.9</v>
      </c>
      <c r="PL82" s="229">
        <v>106.3</v>
      </c>
      <c r="PM82" s="229">
        <v>97.9</v>
      </c>
      <c r="PN82" s="229">
        <v>97.3</v>
      </c>
      <c r="PO82" s="229">
        <v>101.1</v>
      </c>
      <c r="PP82" s="229">
        <v>97.4</v>
      </c>
      <c r="PQ82" s="229">
        <v>104.3</v>
      </c>
      <c r="PR82" s="229">
        <v>93.9</v>
      </c>
      <c r="PS82" s="229">
        <v>96.8</v>
      </c>
      <c r="PT82" s="229">
        <v>107.6</v>
      </c>
      <c r="PU82" s="229">
        <v>110.9</v>
      </c>
      <c r="PV82" s="229">
        <v>101.8</v>
      </c>
      <c r="PW82" s="229">
        <v>110.3</v>
      </c>
      <c r="PX82" s="229">
        <v>111.3</v>
      </c>
      <c r="PY82" s="229">
        <v>108</v>
      </c>
      <c r="PZ82" s="229">
        <v>114.7</v>
      </c>
      <c r="QA82" s="229">
        <v>102.5</v>
      </c>
      <c r="QB82" s="229">
        <v>103.1</v>
      </c>
      <c r="QC82" s="229">
        <v>102.3</v>
      </c>
      <c r="QD82" s="229">
        <v>101.3</v>
      </c>
      <c r="QE82" s="229">
        <v>106.5</v>
      </c>
      <c r="QF82" s="229">
        <v>101.5</v>
      </c>
      <c r="QG82" s="229">
        <v>102.6</v>
      </c>
      <c r="QH82" s="229">
        <v>99.7</v>
      </c>
      <c r="QI82" s="229">
        <v>106.2</v>
      </c>
      <c r="QJ82" s="229">
        <v>105.5</v>
      </c>
      <c r="QK82" s="229">
        <v>105.5</v>
      </c>
      <c r="QL82" s="229">
        <v>98.1</v>
      </c>
      <c r="QM82" s="229">
        <v>102.8</v>
      </c>
      <c r="QN82" s="229">
        <v>97.5</v>
      </c>
      <c r="QO82" s="229">
        <v>99.8</v>
      </c>
      <c r="QP82" s="229">
        <v>100.9</v>
      </c>
      <c r="QQ82" s="229">
        <v>100.8</v>
      </c>
      <c r="QS82" s="229">
        <v>105.8</v>
      </c>
      <c r="QT82" s="229">
        <v>106.3</v>
      </c>
      <c r="QU82" s="229">
        <v>118.5</v>
      </c>
      <c r="QV82" s="229">
        <v>98.1</v>
      </c>
      <c r="QW82" s="229">
        <v>105.6</v>
      </c>
      <c r="QX82" s="229">
        <v>104.6</v>
      </c>
      <c r="QY82" s="229">
        <v>104.4</v>
      </c>
      <c r="QZ82" s="229">
        <v>103.4</v>
      </c>
      <c r="RA82" s="229">
        <v>96</v>
      </c>
      <c r="RB82" s="229">
        <v>96.5</v>
      </c>
      <c r="RC82" s="229">
        <v>96.2</v>
      </c>
      <c r="RD82" s="229">
        <v>94.8</v>
      </c>
      <c r="RE82" s="229">
        <v>93.9</v>
      </c>
      <c r="RF82" s="229">
        <v>100.2</v>
      </c>
      <c r="RG82" s="229">
        <v>105.2</v>
      </c>
      <c r="RH82" s="229">
        <v>104.1</v>
      </c>
      <c r="RI82" s="229">
        <v>107.7</v>
      </c>
      <c r="RJ82" s="229">
        <v>103.5</v>
      </c>
      <c r="RK82" s="229">
        <v>100.9</v>
      </c>
      <c r="RL82" s="229">
        <v>116.3</v>
      </c>
      <c r="RM82" s="229">
        <v>100.6</v>
      </c>
      <c r="RN82" s="229">
        <v>104.2</v>
      </c>
      <c r="RO82" s="229">
        <v>102</v>
      </c>
      <c r="RP82" s="229">
        <v>109.2</v>
      </c>
      <c r="RQ82" s="229">
        <v>107.1</v>
      </c>
      <c r="RR82" s="229">
        <v>103.2</v>
      </c>
      <c r="RS82" s="229">
        <v>101.7</v>
      </c>
      <c r="RT82" s="229">
        <v>107.3</v>
      </c>
      <c r="RU82" s="229">
        <v>111.3</v>
      </c>
      <c r="RW82" s="229">
        <v>99.5</v>
      </c>
      <c r="RX82" s="229">
        <v>106.1</v>
      </c>
      <c r="RY82" s="229">
        <v>123</v>
      </c>
      <c r="RZ82" s="229">
        <v>108.5</v>
      </c>
      <c r="SA82" s="229">
        <v>100.3</v>
      </c>
      <c r="SB82" s="229">
        <v>113.7</v>
      </c>
      <c r="SC82" s="229">
        <v>97.4</v>
      </c>
      <c r="SD82" s="229">
        <v>106.2</v>
      </c>
      <c r="SE82" s="229">
        <v>95.5</v>
      </c>
      <c r="SF82" s="229">
        <v>98.4</v>
      </c>
      <c r="SG82" s="229">
        <v>75.8</v>
      </c>
      <c r="SH82" s="229">
        <v>100.4</v>
      </c>
      <c r="SI82" s="229">
        <v>96.9</v>
      </c>
      <c r="SK82" s="229">
        <v>101.3</v>
      </c>
      <c r="SL82" s="229">
        <v>100</v>
      </c>
      <c r="SM82" s="229">
        <v>100.4</v>
      </c>
      <c r="SN82" s="229">
        <v>100</v>
      </c>
      <c r="SO82" s="229">
        <v>101.3</v>
      </c>
      <c r="SP82" s="229">
        <v>100.7</v>
      </c>
      <c r="SQ82" s="229">
        <v>100</v>
      </c>
      <c r="SR82" s="229">
        <v>100</v>
      </c>
      <c r="SS82" s="229">
        <v>99.7</v>
      </c>
      <c r="ST82" s="229">
        <v>99.8</v>
      </c>
      <c r="SU82" s="229">
        <v>99.6</v>
      </c>
      <c r="SV82" s="229">
        <v>99.7</v>
      </c>
      <c r="SW82" s="229">
        <v>98.7</v>
      </c>
      <c r="SY82" s="229">
        <v>93.7</v>
      </c>
      <c r="SZ82" s="229">
        <v>90.7</v>
      </c>
      <c r="TA82" s="229">
        <v>110</v>
      </c>
      <c r="TB82" s="229">
        <v>112.9</v>
      </c>
      <c r="TC82" s="229">
        <v>99.9</v>
      </c>
      <c r="TD82" s="229">
        <v>100.7</v>
      </c>
      <c r="TE82" s="229">
        <v>101.2</v>
      </c>
      <c r="TF82" s="229">
        <v>100.5</v>
      </c>
      <c r="TG82" s="229">
        <v>102.2</v>
      </c>
      <c r="TH82" s="229">
        <v>101.8</v>
      </c>
      <c r="TI82" s="229">
        <v>98.9</v>
      </c>
      <c r="TJ82" s="229">
        <v>101.8</v>
      </c>
      <c r="TK82" s="229">
        <v>99</v>
      </c>
      <c r="TL82" s="229">
        <v>87.1</v>
      </c>
      <c r="TM82" s="229">
        <v>87.1</v>
      </c>
      <c r="TN82" s="229">
        <v>100.8</v>
      </c>
      <c r="TO82" s="229">
        <v>97.7</v>
      </c>
      <c r="TP82" s="229">
        <v>88.5</v>
      </c>
      <c r="TQ82" s="229">
        <v>73.8</v>
      </c>
      <c r="TR82" s="229">
        <v>91.7</v>
      </c>
      <c r="TS82" s="229">
        <v>132.4</v>
      </c>
      <c r="TU82" s="229">
        <v>100.9</v>
      </c>
      <c r="TV82" s="229">
        <v>97.3</v>
      </c>
      <c r="TW82" s="229">
        <v>92</v>
      </c>
      <c r="TX82" s="229">
        <v>101.7</v>
      </c>
      <c r="TY82" s="229">
        <v>102.1</v>
      </c>
      <c r="TZ82" s="229">
        <v>86.2</v>
      </c>
      <c r="UA82" s="229">
        <v>102.4</v>
      </c>
      <c r="UC82" s="229">
        <v>135.5</v>
      </c>
      <c r="UD82" s="229">
        <v>102</v>
      </c>
      <c r="UE82" s="229">
        <v>103.3</v>
      </c>
      <c r="UF82" s="229">
        <v>100</v>
      </c>
      <c r="UG82" s="229">
        <v>100</v>
      </c>
      <c r="UH82" s="229">
        <v>99.8</v>
      </c>
      <c r="UI82" s="229">
        <v>105.6</v>
      </c>
      <c r="UJ82" s="229">
        <v>106.8</v>
      </c>
      <c r="UK82" s="229">
        <v>148.30000000000001</v>
      </c>
      <c r="UL82" s="229">
        <v>82.5</v>
      </c>
      <c r="UM82" s="229">
        <v>108.3</v>
      </c>
      <c r="UN82" s="229">
        <v>112.5</v>
      </c>
      <c r="UO82" s="229">
        <v>96.6</v>
      </c>
      <c r="UP82" s="229">
        <v>99.8</v>
      </c>
      <c r="UQ82" s="229">
        <v>97.2</v>
      </c>
      <c r="UR82" s="229">
        <v>370.7</v>
      </c>
      <c r="US82" s="229">
        <v>120.9</v>
      </c>
      <c r="UT82" s="229">
        <v>99.9</v>
      </c>
      <c r="UU82" s="229">
        <v>98.3</v>
      </c>
      <c r="UV82" s="229">
        <v>98.5</v>
      </c>
      <c r="UW82" s="229">
        <v>98.3</v>
      </c>
      <c r="UX82" s="229">
        <v>96.6</v>
      </c>
      <c r="UY82" s="229">
        <v>93.3</v>
      </c>
      <c r="UZ82" s="229">
        <v>91.3</v>
      </c>
      <c r="VA82" s="229">
        <v>99.4</v>
      </c>
      <c r="VB82" s="229">
        <v>86.3</v>
      </c>
      <c r="VC82" s="229">
        <v>98.1</v>
      </c>
      <c r="VD82" s="229">
        <v>96.5</v>
      </c>
      <c r="VE82" s="229">
        <v>100.6</v>
      </c>
      <c r="VF82" s="229">
        <v>96.5</v>
      </c>
      <c r="VG82" s="229">
        <v>106.4</v>
      </c>
      <c r="VH82" s="229">
        <v>247.5</v>
      </c>
      <c r="VI82" s="229">
        <v>349.6</v>
      </c>
      <c r="VJ82" s="229">
        <v>173</v>
      </c>
      <c r="VL82" s="229">
        <v>279.89999999999998</v>
      </c>
      <c r="VM82" s="229">
        <v>401.8</v>
      </c>
      <c r="VN82" s="229">
        <v>678.4</v>
      </c>
      <c r="VO82" s="229">
        <v>180.9</v>
      </c>
      <c r="VP82" s="229">
        <v>493.5</v>
      </c>
      <c r="VQ82" s="229">
        <v>248.4</v>
      </c>
      <c r="VR82" s="229">
        <v>92</v>
      </c>
      <c r="VS82" s="229">
        <v>95.1</v>
      </c>
      <c r="VT82" s="229">
        <v>105.1</v>
      </c>
      <c r="VU82" s="229">
        <v>96.6</v>
      </c>
      <c r="VV82" s="229">
        <v>101.6</v>
      </c>
      <c r="VW82" s="229">
        <v>102.6</v>
      </c>
      <c r="VX82" s="229">
        <v>90.3</v>
      </c>
      <c r="VY82" s="229">
        <v>97.3</v>
      </c>
      <c r="VZ82" s="229">
        <v>95.4</v>
      </c>
      <c r="WA82" s="229">
        <v>101.8</v>
      </c>
      <c r="WB82" s="229">
        <v>105.3</v>
      </c>
      <c r="WC82" s="229">
        <v>125</v>
      </c>
      <c r="WD82" s="229">
        <v>95.8</v>
      </c>
      <c r="WE82" s="229">
        <v>107.5</v>
      </c>
      <c r="WF82" s="229">
        <v>93.2</v>
      </c>
      <c r="WG82" s="229">
        <v>105.6</v>
      </c>
      <c r="WH82" s="229">
        <v>111.5</v>
      </c>
      <c r="WI82" s="229">
        <v>113</v>
      </c>
      <c r="WJ82" s="229">
        <v>154.19999999999999</v>
      </c>
      <c r="WM82" s="229">
        <v>102.8</v>
      </c>
      <c r="WN82" s="229">
        <v>107.4</v>
      </c>
      <c r="WO82" s="229">
        <v>97.1</v>
      </c>
      <c r="WP82" s="229">
        <v>100.5</v>
      </c>
      <c r="WQ82" s="229">
        <v>97.6</v>
      </c>
      <c r="WR82" s="229">
        <v>101.6</v>
      </c>
      <c r="WS82" s="229">
        <v>101.4</v>
      </c>
      <c r="WT82" s="229">
        <v>107.1</v>
      </c>
      <c r="WU82" s="229">
        <v>133.9</v>
      </c>
      <c r="WW82" s="229">
        <v>105.7</v>
      </c>
      <c r="WX82" s="229">
        <v>103.5</v>
      </c>
      <c r="WY82" s="229">
        <v>119.4</v>
      </c>
      <c r="WZ82" s="229">
        <v>109.4</v>
      </c>
      <c r="XA82" s="229">
        <v>93.2</v>
      </c>
      <c r="XB82" s="229">
        <v>110.3</v>
      </c>
      <c r="XD82" s="229">
        <v>94.5</v>
      </c>
      <c r="XE82" s="229">
        <v>100.3</v>
      </c>
      <c r="XF82" s="229">
        <v>98.8</v>
      </c>
      <c r="XG82" s="229">
        <v>99.8</v>
      </c>
      <c r="XH82" s="229">
        <v>99.8</v>
      </c>
      <c r="XI82" s="229">
        <v>99.6</v>
      </c>
      <c r="XJ82" s="229">
        <v>100</v>
      </c>
      <c r="XK82" s="229">
        <v>94</v>
      </c>
      <c r="XM82" s="229">
        <v>89.5</v>
      </c>
      <c r="XN82" s="229">
        <v>98.8</v>
      </c>
      <c r="XO82" s="229">
        <v>97</v>
      </c>
      <c r="XP82" s="229">
        <v>99.3</v>
      </c>
      <c r="XQ82" s="229">
        <v>99</v>
      </c>
      <c r="XR82" s="229">
        <v>99.2</v>
      </c>
      <c r="XS82" s="229">
        <v>100.7</v>
      </c>
      <c r="XT82" s="229">
        <v>100.7</v>
      </c>
      <c r="XU82" s="229">
        <v>94.2</v>
      </c>
      <c r="XV82" s="229">
        <v>94.2</v>
      </c>
      <c r="XW82" s="229">
        <v>97.8</v>
      </c>
      <c r="XX82" s="229">
        <v>97.8</v>
      </c>
      <c r="XY82" s="229">
        <v>97.9</v>
      </c>
      <c r="XZ82" s="229">
        <v>99.1</v>
      </c>
      <c r="YA82" s="229">
        <v>97.1</v>
      </c>
      <c r="YB82" s="229">
        <v>96.3</v>
      </c>
      <c r="YC82" s="229">
        <v>95.8</v>
      </c>
      <c r="YD82" s="229">
        <v>99.9</v>
      </c>
      <c r="YE82" s="229">
        <v>100.1</v>
      </c>
      <c r="YF82" s="229">
        <v>99.5</v>
      </c>
      <c r="YG82" s="229">
        <v>100</v>
      </c>
      <c r="YH82" s="229">
        <v>98.7</v>
      </c>
      <c r="YI82" s="229">
        <v>100</v>
      </c>
      <c r="YJ82" s="229">
        <v>100.1</v>
      </c>
      <c r="YK82" s="229">
        <v>99.8</v>
      </c>
      <c r="YM82" s="229">
        <v>98.7</v>
      </c>
      <c r="YN82" s="229">
        <v>95.6</v>
      </c>
      <c r="YO82" s="229">
        <v>99.6</v>
      </c>
      <c r="YP82" s="229">
        <v>106.6</v>
      </c>
      <c r="YQ82" s="229">
        <v>98.1</v>
      </c>
      <c r="YR82" s="229">
        <v>97</v>
      </c>
      <c r="YS82" s="229">
        <v>101.6</v>
      </c>
      <c r="YT82" s="229">
        <v>98.5</v>
      </c>
      <c r="YU82" s="229">
        <v>99.7</v>
      </c>
      <c r="YV82" s="229">
        <v>94.7</v>
      </c>
      <c r="YW82" s="229">
        <v>100</v>
      </c>
      <c r="YX82" s="229">
        <v>98.3</v>
      </c>
      <c r="YY82" s="229">
        <v>100.6</v>
      </c>
      <c r="YZ82" s="229">
        <v>97.4</v>
      </c>
      <c r="ZA82" s="229">
        <v>130.5</v>
      </c>
      <c r="ZB82" s="229">
        <v>99.6</v>
      </c>
      <c r="ZD82" s="229">
        <v>100.4</v>
      </c>
      <c r="ZF82" s="229">
        <v>97.5</v>
      </c>
      <c r="ZG82" s="229">
        <v>100.5</v>
      </c>
      <c r="ZH82" s="229">
        <v>111.2</v>
      </c>
      <c r="ZI82" s="229">
        <v>100.2</v>
      </c>
      <c r="ZJ82" s="229">
        <v>99.4</v>
      </c>
      <c r="ZK82" s="229">
        <v>98.9</v>
      </c>
      <c r="ZL82" s="229">
        <v>99</v>
      </c>
      <c r="ZM82" s="229">
        <v>100.3</v>
      </c>
      <c r="ZN82" s="229">
        <v>103.1</v>
      </c>
      <c r="ZO82" s="229">
        <v>121.3</v>
      </c>
      <c r="ZP82" s="229">
        <v>130.1</v>
      </c>
      <c r="ZQ82" s="229">
        <v>112.7</v>
      </c>
      <c r="ZR82" s="229">
        <v>102.6</v>
      </c>
      <c r="ZS82" s="229">
        <v>105.1</v>
      </c>
      <c r="ZT82" s="229">
        <v>114.5</v>
      </c>
      <c r="ZV82" s="229">
        <v>96.2</v>
      </c>
      <c r="ZW82" s="229">
        <v>93</v>
      </c>
      <c r="ZX82" s="229">
        <v>110.9</v>
      </c>
      <c r="ZY82" s="229">
        <v>101.8</v>
      </c>
      <c r="ZZ82" s="229">
        <v>102.3</v>
      </c>
      <c r="AAA82" s="229">
        <v>101.7</v>
      </c>
      <c r="AAB82" s="229">
        <v>100.5</v>
      </c>
      <c r="AAC82" s="229">
        <v>102.9</v>
      </c>
      <c r="AAD82" s="229">
        <v>101.6</v>
      </c>
      <c r="AAE82" s="229">
        <v>100.9</v>
      </c>
      <c r="AAF82" s="229">
        <v>102</v>
      </c>
      <c r="AAG82" s="229">
        <v>100</v>
      </c>
      <c r="AAH82" s="229">
        <v>100.6</v>
      </c>
      <c r="AAI82" s="229">
        <v>96.4</v>
      </c>
      <c r="AAJ82" s="229">
        <v>99.5</v>
      </c>
      <c r="AAK82" s="229">
        <v>113.2</v>
      </c>
      <c r="AAL82" s="229">
        <v>96.6</v>
      </c>
      <c r="AAM82" s="229">
        <v>100.4</v>
      </c>
      <c r="AAN82" s="229">
        <v>102.5</v>
      </c>
      <c r="AAO82" s="229">
        <v>99.4</v>
      </c>
      <c r="AAP82" s="229">
        <v>90.7</v>
      </c>
      <c r="AAQ82" s="229">
        <v>107.9</v>
      </c>
      <c r="AAR82" s="229">
        <v>87</v>
      </c>
      <c r="AAS82" s="229">
        <v>74.900000000000006</v>
      </c>
      <c r="AAT82" s="229">
        <v>99.7</v>
      </c>
      <c r="AAU82" s="229">
        <v>102.4</v>
      </c>
      <c r="AAV82" s="229">
        <v>103.4</v>
      </c>
      <c r="AAW82" s="229">
        <v>101</v>
      </c>
      <c r="AAX82" s="229">
        <v>83.5</v>
      </c>
      <c r="AAY82" s="229">
        <v>83.3</v>
      </c>
      <c r="AAZ82" s="229">
        <v>84.2</v>
      </c>
      <c r="ABA82" s="229">
        <v>97.3</v>
      </c>
      <c r="ABB82" s="229">
        <v>95.9</v>
      </c>
      <c r="ABC82" s="229">
        <v>100.4</v>
      </c>
      <c r="ABD82" s="229">
        <v>97.5</v>
      </c>
      <c r="ABE82" s="229">
        <v>96.3</v>
      </c>
      <c r="ABF82" s="229">
        <v>100</v>
      </c>
      <c r="ABG82" s="229">
        <v>100</v>
      </c>
      <c r="ABH82" s="229">
        <v>100</v>
      </c>
      <c r="ABI82" s="229">
        <v>94</v>
      </c>
      <c r="ABJ82" s="229">
        <v>103.2</v>
      </c>
      <c r="ABK82" s="229">
        <v>91.7</v>
      </c>
      <c r="ABL82" s="229">
        <v>84.6</v>
      </c>
      <c r="ABM82" s="229">
        <v>100.7</v>
      </c>
      <c r="ABN82" s="229">
        <v>97.3</v>
      </c>
      <c r="ABO82" s="229">
        <v>100.4</v>
      </c>
      <c r="ABP82" s="229">
        <v>100</v>
      </c>
      <c r="ABQ82" s="229">
        <v>101</v>
      </c>
      <c r="ABR82" s="229">
        <v>100.7</v>
      </c>
      <c r="ABS82" s="229">
        <v>97.5</v>
      </c>
      <c r="ABT82" s="229">
        <v>102.3</v>
      </c>
      <c r="ABU82" s="229">
        <v>105.9</v>
      </c>
      <c r="ABV82" s="229">
        <v>105.7</v>
      </c>
      <c r="ABW82" s="229">
        <v>102.2</v>
      </c>
      <c r="ACB82" s="229">
        <v>100.5</v>
      </c>
      <c r="ACC82" s="229">
        <v>100.4</v>
      </c>
      <c r="ACD82" s="229">
        <v>96.4</v>
      </c>
      <c r="ACE82" s="229">
        <v>95.2</v>
      </c>
      <c r="ACF82" s="229">
        <v>106.2</v>
      </c>
      <c r="ACG82" s="229">
        <v>101.5</v>
      </c>
      <c r="ACH82" s="229">
        <v>97</v>
      </c>
      <c r="ACI82" s="229">
        <v>103.8</v>
      </c>
      <c r="ACJ82" s="229">
        <v>96</v>
      </c>
      <c r="ACK82" s="229">
        <v>107.4</v>
      </c>
      <c r="ACL82" s="229">
        <v>99.1</v>
      </c>
      <c r="ACM82" s="229">
        <v>98.3</v>
      </c>
      <c r="ACN82" s="229">
        <v>100.5</v>
      </c>
      <c r="ACO82" s="229">
        <v>102.4</v>
      </c>
      <c r="ACP82" s="229">
        <v>99</v>
      </c>
      <c r="ACQ82" s="229">
        <v>101.1</v>
      </c>
      <c r="ACR82" s="229">
        <v>98.7</v>
      </c>
      <c r="ACS82" s="229">
        <v>100.2</v>
      </c>
      <c r="ACT82" s="229">
        <v>200.8</v>
      </c>
      <c r="ACU82" s="229">
        <v>99.7</v>
      </c>
      <c r="ACV82" s="229">
        <v>99.8</v>
      </c>
      <c r="ACW82" s="229">
        <v>96.7</v>
      </c>
      <c r="ACX82" s="229">
        <v>101.5</v>
      </c>
      <c r="ACY82" s="229">
        <v>100.9</v>
      </c>
      <c r="ACZ82" s="229">
        <v>99.8</v>
      </c>
      <c r="ADA82" s="229">
        <v>99.6</v>
      </c>
      <c r="ADB82" s="229">
        <v>80.400000000000006</v>
      </c>
      <c r="ADC82" s="229">
        <v>100.2</v>
      </c>
      <c r="ADD82" s="229">
        <v>100.9</v>
      </c>
      <c r="ADE82" s="229">
        <v>106.6</v>
      </c>
      <c r="ADF82" s="229">
        <v>121.5</v>
      </c>
      <c r="ADG82" s="229">
        <v>102</v>
      </c>
      <c r="ADH82" s="229">
        <v>97.7</v>
      </c>
      <c r="ADI82" s="229">
        <v>100.7</v>
      </c>
      <c r="ADJ82" s="229">
        <v>101.1</v>
      </c>
      <c r="ADK82" s="229">
        <v>100.3</v>
      </c>
      <c r="ADP82" s="229">
        <v>100.5</v>
      </c>
      <c r="ADQ82" s="229">
        <v>100.8</v>
      </c>
      <c r="ADR82" s="229">
        <v>100.5</v>
      </c>
      <c r="ADS82" s="229">
        <v>100.8</v>
      </c>
      <c r="ADT82" s="229">
        <v>102.2</v>
      </c>
      <c r="ADU82" s="229">
        <v>100.4</v>
      </c>
      <c r="ADV82" s="229">
        <v>101.1</v>
      </c>
      <c r="ADW82" s="229">
        <v>101.1</v>
      </c>
    </row>
    <row r="83" spans="1:803">
      <c r="A83" s="229">
        <v>200605</v>
      </c>
      <c r="B83" s="229">
        <v>100.8</v>
      </c>
      <c r="C83" s="229">
        <v>97.4</v>
      </c>
      <c r="D83" s="229">
        <v>97</v>
      </c>
      <c r="E83" s="229">
        <v>106.5</v>
      </c>
      <c r="F83" s="229">
        <v>106.6</v>
      </c>
      <c r="G83" s="229">
        <v>108.3</v>
      </c>
      <c r="H83" s="229">
        <v>105.9</v>
      </c>
      <c r="I83" s="229">
        <v>101.3</v>
      </c>
      <c r="J83" s="229">
        <v>91.6</v>
      </c>
      <c r="K83" s="229">
        <v>92.4</v>
      </c>
      <c r="L83" s="229">
        <v>91.8</v>
      </c>
      <c r="M83" s="229">
        <v>90.1</v>
      </c>
      <c r="N83" s="229">
        <v>90.1</v>
      </c>
      <c r="O83" s="229">
        <v>93.4</v>
      </c>
      <c r="P83" s="229">
        <v>89.9</v>
      </c>
      <c r="Q83" s="229">
        <v>90.2</v>
      </c>
      <c r="R83" s="229">
        <v>84.6</v>
      </c>
      <c r="S83" s="229">
        <v>95</v>
      </c>
      <c r="U83" s="229">
        <v>101.2</v>
      </c>
      <c r="V83" s="229">
        <v>85.3</v>
      </c>
      <c r="W83" s="229">
        <v>106.8</v>
      </c>
      <c r="X83" s="229">
        <v>99.8</v>
      </c>
      <c r="Y83" s="229">
        <v>101.7</v>
      </c>
      <c r="Z83" s="229">
        <v>95.5</v>
      </c>
      <c r="AA83" s="229">
        <v>103.6</v>
      </c>
      <c r="AB83" s="229">
        <v>111.5</v>
      </c>
      <c r="AC83" s="229">
        <v>114.6</v>
      </c>
      <c r="AD83" s="229">
        <v>107.2</v>
      </c>
      <c r="AE83" s="229">
        <v>98</v>
      </c>
      <c r="AF83" s="229">
        <v>100</v>
      </c>
      <c r="AG83" s="229">
        <v>76.400000000000006</v>
      </c>
      <c r="AH83" s="229">
        <v>83.7</v>
      </c>
      <c r="AI83" s="229">
        <v>90.7</v>
      </c>
      <c r="AJ83" s="229">
        <v>126</v>
      </c>
      <c r="AK83" s="229">
        <v>104.9</v>
      </c>
      <c r="AL83" s="229">
        <v>107.2</v>
      </c>
      <c r="AM83" s="229">
        <v>91.8</v>
      </c>
      <c r="AO83" s="229">
        <v>106.9</v>
      </c>
      <c r="AP83" s="229">
        <v>103.7</v>
      </c>
      <c r="AQ83" s="229">
        <v>97.9</v>
      </c>
      <c r="AR83" s="229">
        <v>112.2</v>
      </c>
      <c r="AS83" s="229">
        <v>101.6</v>
      </c>
      <c r="AT83" s="229">
        <v>97.3</v>
      </c>
      <c r="AU83" s="229">
        <v>107.1</v>
      </c>
      <c r="AV83" s="229">
        <v>100.9</v>
      </c>
      <c r="AX83" s="229">
        <v>88.1</v>
      </c>
      <c r="AY83" s="229">
        <v>85.7</v>
      </c>
      <c r="AZ83" s="229">
        <v>84.1</v>
      </c>
      <c r="BA83" s="229">
        <v>92.4</v>
      </c>
      <c r="BB83" s="229">
        <v>96.7</v>
      </c>
      <c r="BC83" s="229">
        <v>90.2</v>
      </c>
      <c r="BD83" s="229">
        <v>100.9</v>
      </c>
      <c r="BE83" s="229">
        <v>93.1</v>
      </c>
      <c r="BF83" s="229">
        <v>95.9</v>
      </c>
      <c r="BG83" s="229">
        <v>96.8</v>
      </c>
      <c r="BH83" s="229">
        <v>97</v>
      </c>
      <c r="BI83" s="229">
        <v>97.7</v>
      </c>
      <c r="BJ83" s="229">
        <v>99.9</v>
      </c>
      <c r="BK83" s="229">
        <v>103.3</v>
      </c>
      <c r="BL83" s="229">
        <v>98.6</v>
      </c>
      <c r="BM83" s="229">
        <v>95.4</v>
      </c>
      <c r="BN83" s="229">
        <v>93.1</v>
      </c>
      <c r="BO83" s="229">
        <v>94.1</v>
      </c>
      <c r="BP83" s="229">
        <v>94.9</v>
      </c>
      <c r="BQ83" s="229">
        <v>96.8</v>
      </c>
      <c r="BR83" s="229">
        <v>94.3</v>
      </c>
      <c r="BS83" s="229">
        <v>92</v>
      </c>
      <c r="BU83" s="229">
        <v>95.6</v>
      </c>
      <c r="BV83" s="229">
        <v>95.5</v>
      </c>
      <c r="BW83" s="229">
        <v>95</v>
      </c>
      <c r="BX83" s="229">
        <v>81</v>
      </c>
      <c r="BY83" s="229">
        <v>99.3</v>
      </c>
      <c r="BZ83" s="229">
        <v>96.1</v>
      </c>
      <c r="CA83" s="229">
        <v>95.4</v>
      </c>
      <c r="CB83" s="229">
        <v>100.6</v>
      </c>
      <c r="CC83" s="229">
        <v>84.8</v>
      </c>
      <c r="CD83" s="229">
        <v>84.1</v>
      </c>
      <c r="CE83" s="229">
        <v>90.3</v>
      </c>
      <c r="CF83" s="229">
        <v>96.1</v>
      </c>
      <c r="CG83" s="229">
        <v>96.1</v>
      </c>
      <c r="CH83" s="229">
        <v>95.1</v>
      </c>
      <c r="CI83" s="229">
        <v>93.3</v>
      </c>
      <c r="CJ83" s="229">
        <v>105.8</v>
      </c>
      <c r="CK83" s="229">
        <v>79.8</v>
      </c>
      <c r="CL83" s="229">
        <v>125</v>
      </c>
      <c r="CM83" s="229">
        <v>78.3</v>
      </c>
      <c r="CN83" s="229">
        <v>80.099999999999994</v>
      </c>
      <c r="CO83" s="229">
        <v>115.8</v>
      </c>
      <c r="CP83" s="229">
        <v>107</v>
      </c>
      <c r="CQ83" s="229">
        <v>110.8</v>
      </c>
      <c r="CR83" s="229">
        <v>101.1</v>
      </c>
      <c r="CS83" s="229">
        <v>89</v>
      </c>
      <c r="CT83" s="229">
        <v>120.5</v>
      </c>
      <c r="CU83" s="229">
        <v>100.7</v>
      </c>
      <c r="CV83" s="229">
        <v>107.8</v>
      </c>
      <c r="CW83" s="229">
        <v>103.1</v>
      </c>
      <c r="CX83" s="229">
        <v>84.6</v>
      </c>
      <c r="CY83" s="229">
        <v>90.8</v>
      </c>
      <c r="CZ83" s="229">
        <v>77.3</v>
      </c>
      <c r="DC83" s="229">
        <v>92.3</v>
      </c>
      <c r="DD83" s="229">
        <v>109.7</v>
      </c>
      <c r="DE83" s="229">
        <v>86</v>
      </c>
      <c r="DF83" s="229">
        <v>95.2</v>
      </c>
      <c r="DG83" s="229">
        <v>90.5</v>
      </c>
      <c r="DH83" s="229">
        <v>80.2</v>
      </c>
      <c r="DI83" s="229">
        <v>100.9</v>
      </c>
      <c r="DJ83" s="229">
        <v>109.3</v>
      </c>
      <c r="DK83" s="229">
        <v>94.1</v>
      </c>
      <c r="DN83" s="229">
        <v>98.3</v>
      </c>
      <c r="DO83" s="229">
        <v>92.5</v>
      </c>
      <c r="DP83" s="229">
        <v>98.1</v>
      </c>
      <c r="DQ83" s="229">
        <v>87.6</v>
      </c>
      <c r="DR83" s="229">
        <v>101.5</v>
      </c>
      <c r="DS83" s="229">
        <v>83.8</v>
      </c>
      <c r="DT83" s="229">
        <v>94.3</v>
      </c>
      <c r="DU83" s="229">
        <v>75.7</v>
      </c>
      <c r="DV83" s="229">
        <v>102.1</v>
      </c>
      <c r="DW83" s="229">
        <v>98.4</v>
      </c>
      <c r="DX83" s="229">
        <v>96</v>
      </c>
      <c r="DY83" s="229">
        <v>115.7</v>
      </c>
      <c r="DZ83" s="229">
        <v>99.2</v>
      </c>
      <c r="EA83" s="229">
        <v>96.3</v>
      </c>
      <c r="EB83" s="229">
        <v>101.2</v>
      </c>
      <c r="EC83" s="229">
        <v>97.5</v>
      </c>
      <c r="ED83" s="229">
        <v>101</v>
      </c>
      <c r="EE83" s="229">
        <v>105.9</v>
      </c>
      <c r="EF83" s="229">
        <v>95.6</v>
      </c>
      <c r="EG83" s="229">
        <v>85.7</v>
      </c>
      <c r="EH83" s="229">
        <v>99.4</v>
      </c>
      <c r="EI83" s="229">
        <v>99.2</v>
      </c>
      <c r="EK83" s="229">
        <v>112.4</v>
      </c>
      <c r="EM83" s="229">
        <v>131.4</v>
      </c>
      <c r="EN83" s="229">
        <v>108.4</v>
      </c>
      <c r="EO83" s="229">
        <v>97.6</v>
      </c>
      <c r="EV83" s="229">
        <v>121.3</v>
      </c>
      <c r="EW83" s="229">
        <v>122</v>
      </c>
      <c r="EX83" s="229">
        <v>97.9</v>
      </c>
      <c r="EY83" s="229">
        <v>90.8</v>
      </c>
      <c r="EZ83" s="229">
        <v>95.9</v>
      </c>
      <c r="FB83" s="229">
        <v>104.2</v>
      </c>
      <c r="FC83" s="229">
        <v>104.2</v>
      </c>
      <c r="FD83" s="229">
        <v>97.2</v>
      </c>
      <c r="FE83" s="229">
        <v>96</v>
      </c>
      <c r="FF83" s="229">
        <v>106.2</v>
      </c>
      <c r="FG83" s="229">
        <v>68.099999999999994</v>
      </c>
      <c r="FH83" s="229">
        <v>97.4</v>
      </c>
      <c r="FI83" s="229">
        <v>101.4</v>
      </c>
      <c r="FJ83" s="229">
        <v>95.4</v>
      </c>
      <c r="FK83" s="229">
        <v>95.5</v>
      </c>
      <c r="FL83" s="229">
        <v>93.2</v>
      </c>
      <c r="FM83" s="229">
        <v>91.9</v>
      </c>
      <c r="FN83" s="229">
        <v>109.2</v>
      </c>
      <c r="FO83" s="229">
        <v>113.8</v>
      </c>
      <c r="FP83" s="229">
        <v>92.6</v>
      </c>
      <c r="FR83" s="229">
        <v>100.5</v>
      </c>
      <c r="FS83" s="229">
        <v>94.5</v>
      </c>
      <c r="FT83" s="229">
        <v>79.7</v>
      </c>
      <c r="FU83" s="229">
        <v>115.1</v>
      </c>
      <c r="FV83" s="229">
        <v>103</v>
      </c>
      <c r="FW83" s="229">
        <v>105.4</v>
      </c>
      <c r="FX83" s="229">
        <v>104.6</v>
      </c>
      <c r="FZ83" s="229">
        <v>92.5</v>
      </c>
      <c r="GA83" s="229">
        <v>94.2</v>
      </c>
      <c r="GB83" s="229">
        <v>93.4</v>
      </c>
      <c r="GC83" s="229">
        <v>94.9</v>
      </c>
      <c r="GD83" s="229">
        <v>93.8</v>
      </c>
      <c r="GE83" s="229">
        <v>91.4</v>
      </c>
      <c r="GF83" s="229">
        <v>104.2</v>
      </c>
      <c r="GG83" s="229">
        <v>97.2</v>
      </c>
      <c r="GH83" s="229">
        <v>97.6</v>
      </c>
      <c r="GI83" s="229">
        <v>98.2</v>
      </c>
      <c r="GJ83" s="229">
        <v>97.9</v>
      </c>
      <c r="GK83" s="229">
        <v>87.9</v>
      </c>
      <c r="GL83" s="229">
        <v>76.099999999999994</v>
      </c>
      <c r="GM83" s="229">
        <v>83.4</v>
      </c>
      <c r="GN83" s="229">
        <v>95.7</v>
      </c>
      <c r="GO83" s="229">
        <v>85.5</v>
      </c>
      <c r="GP83" s="229">
        <v>100.1</v>
      </c>
      <c r="GQ83" s="229">
        <v>96.3</v>
      </c>
      <c r="GR83" s="229">
        <v>99.3</v>
      </c>
      <c r="GS83" s="229">
        <v>99</v>
      </c>
      <c r="GT83" s="229">
        <v>98.9</v>
      </c>
      <c r="GU83" s="229">
        <v>104.9</v>
      </c>
      <c r="GV83" s="229">
        <v>92.6</v>
      </c>
      <c r="GW83" s="229">
        <v>101.9</v>
      </c>
      <c r="GX83" s="229">
        <v>105.9</v>
      </c>
      <c r="GY83" s="229">
        <v>94.4</v>
      </c>
      <c r="GZ83" s="229">
        <v>81.400000000000006</v>
      </c>
      <c r="HA83" s="229">
        <v>96.8</v>
      </c>
      <c r="HB83" s="229">
        <v>99.2</v>
      </c>
      <c r="HC83" s="229">
        <v>99.7</v>
      </c>
      <c r="HD83" s="229">
        <v>97.5</v>
      </c>
      <c r="HE83" s="229">
        <v>91.6</v>
      </c>
      <c r="HG83" s="229">
        <v>84.7</v>
      </c>
      <c r="HH83" s="229">
        <v>87.5</v>
      </c>
      <c r="HI83" s="229">
        <v>110.3</v>
      </c>
      <c r="HJ83" s="229">
        <v>114.1</v>
      </c>
      <c r="HK83" s="229">
        <v>90.3</v>
      </c>
      <c r="HN83" s="229">
        <v>105.9</v>
      </c>
      <c r="HO83" s="229">
        <v>103.9</v>
      </c>
      <c r="HP83" s="229">
        <v>102</v>
      </c>
      <c r="HQ83" s="229">
        <v>98</v>
      </c>
      <c r="HR83" s="229">
        <v>108.2</v>
      </c>
      <c r="HS83" s="229">
        <v>106</v>
      </c>
      <c r="HT83" s="229">
        <v>102.2</v>
      </c>
      <c r="HU83" s="229">
        <v>102.5</v>
      </c>
      <c r="HV83" s="229">
        <v>111</v>
      </c>
      <c r="HW83" s="229">
        <v>106.7</v>
      </c>
      <c r="HX83" s="229">
        <v>104.9</v>
      </c>
      <c r="HY83" s="229">
        <v>108.9</v>
      </c>
      <c r="HZ83" s="229">
        <v>96.3</v>
      </c>
      <c r="IA83" s="229">
        <v>109.2</v>
      </c>
      <c r="IB83" s="229">
        <v>105.4</v>
      </c>
      <c r="IC83" s="229">
        <v>99.8</v>
      </c>
      <c r="ID83" s="229">
        <v>128.80000000000001</v>
      </c>
      <c r="IE83" s="229">
        <v>105.3</v>
      </c>
      <c r="IF83" s="229">
        <v>101.6</v>
      </c>
      <c r="IG83" s="229">
        <v>108.3</v>
      </c>
      <c r="IH83" s="229">
        <v>96.1</v>
      </c>
      <c r="II83" s="229">
        <v>102.6</v>
      </c>
      <c r="IJ83" s="229">
        <v>100.9</v>
      </c>
      <c r="IK83" s="229">
        <v>104.9</v>
      </c>
      <c r="IL83" s="229">
        <v>106.4</v>
      </c>
      <c r="IM83" s="229">
        <v>95.8</v>
      </c>
      <c r="IN83" s="229">
        <v>98</v>
      </c>
      <c r="IP83" s="229">
        <v>97</v>
      </c>
      <c r="IQ83" s="229">
        <v>97</v>
      </c>
      <c r="IR83" s="229">
        <v>95.3</v>
      </c>
      <c r="IS83" s="229">
        <v>96.3</v>
      </c>
      <c r="IU83" s="229">
        <v>98.2</v>
      </c>
      <c r="IV83" s="229">
        <v>90.1</v>
      </c>
      <c r="IW83" s="229">
        <v>96.2</v>
      </c>
      <c r="IX83" s="229">
        <v>96.9</v>
      </c>
      <c r="IY83" s="229">
        <v>96.8</v>
      </c>
      <c r="IZ83" s="229">
        <v>97.1</v>
      </c>
      <c r="JA83" s="229">
        <v>102.7</v>
      </c>
      <c r="JB83" s="229">
        <v>98.9</v>
      </c>
      <c r="JD83" s="229">
        <v>98.2</v>
      </c>
      <c r="JE83" s="229">
        <v>99.1</v>
      </c>
      <c r="JF83" s="229">
        <v>96.6</v>
      </c>
      <c r="JG83" s="229">
        <v>101.5</v>
      </c>
      <c r="JH83" s="229">
        <v>100</v>
      </c>
      <c r="JI83" s="229">
        <v>97.7</v>
      </c>
      <c r="JJ83" s="229">
        <v>98.8</v>
      </c>
      <c r="JK83" s="229">
        <v>89.3</v>
      </c>
      <c r="JL83" s="229">
        <v>97.1</v>
      </c>
      <c r="JM83" s="229">
        <v>98.2</v>
      </c>
      <c r="JN83" s="229">
        <v>95.4</v>
      </c>
      <c r="JO83" s="229">
        <v>95.3</v>
      </c>
      <c r="JP83" s="229">
        <v>95.4</v>
      </c>
      <c r="JQ83" s="229">
        <v>95.3</v>
      </c>
      <c r="JR83" s="229">
        <v>100.7</v>
      </c>
      <c r="JS83" s="229">
        <v>101</v>
      </c>
      <c r="JT83" s="229">
        <v>101.6</v>
      </c>
      <c r="JU83" s="229">
        <v>101.6</v>
      </c>
      <c r="JV83" s="229">
        <v>99.6</v>
      </c>
      <c r="JW83" s="229">
        <v>99.8</v>
      </c>
      <c r="JX83" s="229">
        <v>99.3</v>
      </c>
      <c r="JY83" s="229">
        <v>100.9</v>
      </c>
      <c r="JZ83" s="229">
        <v>100.9</v>
      </c>
      <c r="KA83" s="229">
        <v>98.9</v>
      </c>
      <c r="KB83" s="229">
        <v>97.9</v>
      </c>
      <c r="KC83" s="229">
        <v>92.8</v>
      </c>
      <c r="KD83" s="229">
        <v>115</v>
      </c>
      <c r="KE83" s="229">
        <v>94.5</v>
      </c>
      <c r="KF83" s="229">
        <v>98.8</v>
      </c>
      <c r="KG83" s="229">
        <v>92.1</v>
      </c>
      <c r="KH83" s="229">
        <v>91.1</v>
      </c>
      <c r="KI83" s="229">
        <v>94.4</v>
      </c>
      <c r="KJ83" s="229">
        <v>99.3</v>
      </c>
      <c r="KK83" s="229">
        <v>99.3</v>
      </c>
      <c r="KL83" s="229">
        <v>92.8</v>
      </c>
      <c r="KM83" s="229">
        <v>102.5</v>
      </c>
      <c r="KN83" s="229">
        <v>97.2</v>
      </c>
      <c r="KO83" s="229">
        <v>100.7</v>
      </c>
      <c r="KP83" s="229">
        <v>93.7</v>
      </c>
      <c r="KQ83" s="229">
        <v>95.9</v>
      </c>
      <c r="KR83" s="229">
        <v>102.9</v>
      </c>
      <c r="KS83" s="229">
        <v>101.7</v>
      </c>
      <c r="KT83" s="229">
        <v>103</v>
      </c>
      <c r="KU83" s="229">
        <v>97.9</v>
      </c>
      <c r="KV83" s="229">
        <v>99.6</v>
      </c>
      <c r="KW83" s="229">
        <v>99.6</v>
      </c>
      <c r="KX83" s="229">
        <v>93.8</v>
      </c>
      <c r="KY83" s="229">
        <v>97.4</v>
      </c>
      <c r="KZ83" s="229">
        <v>90.2</v>
      </c>
      <c r="LA83" s="229">
        <v>100.1</v>
      </c>
      <c r="LB83" s="229">
        <v>100.1</v>
      </c>
      <c r="LC83" s="229">
        <v>98.7</v>
      </c>
      <c r="LD83" s="229">
        <v>99.6</v>
      </c>
      <c r="LE83" s="229">
        <v>97.1</v>
      </c>
      <c r="LF83" s="229">
        <v>109.5</v>
      </c>
      <c r="LG83" s="229">
        <v>131.19999999999999</v>
      </c>
      <c r="LH83" s="229">
        <v>153.1</v>
      </c>
      <c r="LI83" s="229">
        <v>168.6</v>
      </c>
      <c r="LJ83" s="229">
        <v>126.5</v>
      </c>
      <c r="LK83" s="229">
        <v>121.4</v>
      </c>
      <c r="LL83" s="229">
        <v>122</v>
      </c>
      <c r="LM83" s="229">
        <v>179.5</v>
      </c>
      <c r="LN83" s="229">
        <v>146.4</v>
      </c>
      <c r="LO83" s="229">
        <v>165</v>
      </c>
      <c r="LQ83" s="229">
        <v>117.2</v>
      </c>
      <c r="LR83" s="229">
        <v>127.5</v>
      </c>
      <c r="LS83" s="229">
        <v>145.19999999999999</v>
      </c>
      <c r="LT83" s="229">
        <v>107.5</v>
      </c>
      <c r="LU83" s="229">
        <v>105.5</v>
      </c>
      <c r="LV83" s="229">
        <v>98.9</v>
      </c>
      <c r="LW83" s="229">
        <v>101.1</v>
      </c>
      <c r="LX83" s="229">
        <v>98.4</v>
      </c>
      <c r="LY83" s="229">
        <v>97.1</v>
      </c>
      <c r="LZ83" s="229">
        <v>111.3</v>
      </c>
      <c r="MA83" s="229">
        <v>99.4</v>
      </c>
      <c r="MB83" s="229">
        <v>117.1</v>
      </c>
      <c r="MC83" s="229">
        <v>116.4</v>
      </c>
      <c r="MD83" s="229">
        <v>105.9</v>
      </c>
      <c r="ME83" s="229">
        <v>106.1</v>
      </c>
      <c r="MF83" s="229">
        <v>102.7</v>
      </c>
      <c r="MG83" s="229">
        <v>107.2</v>
      </c>
      <c r="MH83" s="229">
        <v>107.1</v>
      </c>
      <c r="MI83" s="229">
        <v>103.5</v>
      </c>
      <c r="MJ83" s="229">
        <v>108.3</v>
      </c>
      <c r="MK83" s="229">
        <v>97.9</v>
      </c>
      <c r="ML83" s="229">
        <v>98.2</v>
      </c>
      <c r="MM83" s="229">
        <v>98.6</v>
      </c>
      <c r="MN83" s="229">
        <v>97.8</v>
      </c>
      <c r="MO83" s="229">
        <v>98.6</v>
      </c>
      <c r="MP83" s="229">
        <v>98.9</v>
      </c>
      <c r="MQ83" s="229">
        <v>97.7</v>
      </c>
      <c r="MR83" s="229">
        <v>97.5</v>
      </c>
      <c r="MS83" s="229">
        <v>100.5</v>
      </c>
      <c r="MT83" s="229">
        <v>97.1</v>
      </c>
      <c r="MV83" s="229">
        <v>96.9</v>
      </c>
      <c r="MW83" s="229">
        <v>98</v>
      </c>
      <c r="MX83" s="229">
        <v>92.7</v>
      </c>
      <c r="MY83" s="229">
        <v>104.7</v>
      </c>
      <c r="MZ83" s="229">
        <v>87.8</v>
      </c>
      <c r="NA83" s="229">
        <v>108.5</v>
      </c>
      <c r="NC83" s="229">
        <v>101.3</v>
      </c>
      <c r="ND83" s="229">
        <v>103.3</v>
      </c>
      <c r="NE83" s="229">
        <v>111.3</v>
      </c>
      <c r="NF83" s="229">
        <v>98</v>
      </c>
      <c r="NG83" s="229">
        <v>100.8</v>
      </c>
      <c r="NH83" s="229">
        <v>101.5</v>
      </c>
      <c r="NI83" s="229">
        <v>100.2</v>
      </c>
      <c r="NJ83" s="229">
        <v>100.6</v>
      </c>
      <c r="NK83" s="229">
        <v>105.1</v>
      </c>
      <c r="NL83" s="229">
        <v>91.5</v>
      </c>
      <c r="NM83" s="229">
        <v>93.6</v>
      </c>
      <c r="NN83" s="229">
        <v>102.8</v>
      </c>
      <c r="NO83" s="229">
        <v>115.5</v>
      </c>
      <c r="NP83" s="229">
        <v>103.2</v>
      </c>
      <c r="NQ83" s="229">
        <v>103.2</v>
      </c>
      <c r="NR83" s="229">
        <v>99.2</v>
      </c>
      <c r="NS83" s="229">
        <v>97.2</v>
      </c>
      <c r="NT83" s="229">
        <v>97.2</v>
      </c>
      <c r="NU83" s="229">
        <v>99.2</v>
      </c>
      <c r="NV83" s="229">
        <v>96.9</v>
      </c>
      <c r="NW83" s="229">
        <v>113.6</v>
      </c>
      <c r="NX83" s="229">
        <v>100</v>
      </c>
      <c r="NY83" s="229">
        <v>100</v>
      </c>
      <c r="NZ83" s="229">
        <v>103</v>
      </c>
      <c r="OA83" s="229">
        <v>103.9</v>
      </c>
      <c r="OB83" s="229">
        <v>101.1</v>
      </c>
      <c r="OC83" s="229">
        <v>101.6</v>
      </c>
      <c r="OD83" s="229">
        <v>99.7</v>
      </c>
      <c r="OE83" s="229">
        <v>104.2</v>
      </c>
      <c r="OF83" s="229">
        <v>102.5</v>
      </c>
      <c r="OG83" s="229">
        <v>109.6</v>
      </c>
      <c r="OI83" s="229">
        <v>100.7</v>
      </c>
      <c r="OK83" s="229">
        <v>102.2</v>
      </c>
      <c r="OL83" s="229">
        <v>109.1</v>
      </c>
      <c r="OM83" s="229">
        <v>101</v>
      </c>
      <c r="ON83" s="229">
        <v>99.1</v>
      </c>
      <c r="OO83" s="229">
        <v>102</v>
      </c>
      <c r="OP83" s="229">
        <v>91.8</v>
      </c>
      <c r="OQ83" s="229">
        <v>103.4</v>
      </c>
      <c r="OR83" s="229">
        <v>110.7</v>
      </c>
      <c r="OT83" s="229">
        <v>95.1</v>
      </c>
      <c r="OV83" s="229">
        <v>108.2</v>
      </c>
      <c r="OW83" s="229">
        <v>103.2</v>
      </c>
      <c r="OX83" s="229">
        <v>103.9</v>
      </c>
      <c r="OY83" s="229">
        <v>111.9</v>
      </c>
      <c r="OZ83" s="229">
        <v>95.6</v>
      </c>
      <c r="PA83" s="229">
        <v>98.7</v>
      </c>
      <c r="PB83" s="229">
        <v>107.2</v>
      </c>
      <c r="PC83" s="229">
        <v>111.2</v>
      </c>
      <c r="PD83" s="229">
        <v>96.1</v>
      </c>
      <c r="PE83" s="229">
        <v>112.3</v>
      </c>
      <c r="PF83" s="229">
        <v>148.4</v>
      </c>
      <c r="PG83" s="229">
        <v>106.8</v>
      </c>
      <c r="PH83" s="229">
        <v>101.3</v>
      </c>
      <c r="PI83" s="229">
        <v>104.1</v>
      </c>
      <c r="PJ83" s="229">
        <v>104.9</v>
      </c>
      <c r="PK83" s="229">
        <v>101.2</v>
      </c>
      <c r="PL83" s="229">
        <v>105.7</v>
      </c>
      <c r="PM83" s="229">
        <v>107.7</v>
      </c>
      <c r="PN83" s="229">
        <v>97.3</v>
      </c>
      <c r="PO83" s="229">
        <v>101.9</v>
      </c>
      <c r="PP83" s="229">
        <v>97.4</v>
      </c>
      <c r="PQ83" s="229">
        <v>106</v>
      </c>
      <c r="PR83" s="229">
        <v>92.7</v>
      </c>
      <c r="PS83" s="229">
        <v>117.6</v>
      </c>
      <c r="PT83" s="229">
        <v>107.6</v>
      </c>
      <c r="PU83" s="229">
        <v>110.4</v>
      </c>
      <c r="PV83" s="229">
        <v>101.8</v>
      </c>
      <c r="PW83" s="229">
        <v>110.6</v>
      </c>
      <c r="PX83" s="229">
        <v>111.1</v>
      </c>
      <c r="PY83" s="229">
        <v>108</v>
      </c>
      <c r="PZ83" s="229">
        <v>114.3</v>
      </c>
      <c r="QA83" s="229">
        <v>102.2</v>
      </c>
      <c r="QB83" s="229">
        <v>102.6</v>
      </c>
      <c r="QC83" s="229">
        <v>101.9</v>
      </c>
      <c r="QD83" s="229">
        <v>100.8</v>
      </c>
      <c r="QE83" s="229">
        <v>106.1</v>
      </c>
      <c r="QF83" s="229">
        <v>101.4</v>
      </c>
      <c r="QG83" s="229">
        <v>102.1</v>
      </c>
      <c r="QH83" s="229">
        <v>99.9</v>
      </c>
      <c r="QI83" s="229">
        <v>105.4</v>
      </c>
      <c r="QJ83" s="229">
        <v>105.8</v>
      </c>
      <c r="QK83" s="229">
        <v>105.8</v>
      </c>
      <c r="QL83" s="229">
        <v>98.1</v>
      </c>
      <c r="QM83" s="229">
        <v>102.8</v>
      </c>
      <c r="QN83" s="229">
        <v>97.3</v>
      </c>
      <c r="QO83" s="229">
        <v>99.7</v>
      </c>
      <c r="QP83" s="229">
        <v>101.6</v>
      </c>
      <c r="QQ83" s="229">
        <v>100.5</v>
      </c>
      <c r="QS83" s="229">
        <v>105.7</v>
      </c>
      <c r="QT83" s="229">
        <v>105.5</v>
      </c>
      <c r="QU83" s="229">
        <v>118.4</v>
      </c>
      <c r="QV83" s="229">
        <v>98.1</v>
      </c>
      <c r="QW83" s="229">
        <v>105.5</v>
      </c>
      <c r="QX83" s="229">
        <v>104.6</v>
      </c>
      <c r="QY83" s="229">
        <v>104.7</v>
      </c>
      <c r="QZ83" s="229">
        <v>103.4</v>
      </c>
      <c r="RA83" s="229">
        <v>96.2</v>
      </c>
      <c r="RB83" s="229">
        <v>96.5</v>
      </c>
      <c r="RC83" s="229">
        <v>96.5</v>
      </c>
      <c r="RD83" s="229">
        <v>94.9</v>
      </c>
      <c r="RE83" s="229">
        <v>94.5</v>
      </c>
      <c r="RF83" s="229">
        <v>100</v>
      </c>
      <c r="RG83" s="229">
        <v>104.3</v>
      </c>
      <c r="RH83" s="229">
        <v>104.1</v>
      </c>
      <c r="RI83" s="229">
        <v>107.7</v>
      </c>
      <c r="RJ83" s="229">
        <v>103.3</v>
      </c>
      <c r="RK83" s="229">
        <v>100.7</v>
      </c>
      <c r="RL83" s="229">
        <v>116.2</v>
      </c>
      <c r="RM83" s="229">
        <v>100.7</v>
      </c>
      <c r="RN83" s="229">
        <v>104.3</v>
      </c>
      <c r="RO83" s="229">
        <v>102.1</v>
      </c>
      <c r="RP83" s="229">
        <v>109.8</v>
      </c>
      <c r="RQ83" s="229">
        <v>107</v>
      </c>
      <c r="RR83" s="229">
        <v>103.8</v>
      </c>
      <c r="RS83" s="229">
        <v>94.8</v>
      </c>
      <c r="RT83" s="229">
        <v>107.3</v>
      </c>
      <c r="RU83" s="229">
        <v>110.3</v>
      </c>
      <c r="RW83" s="229">
        <v>100.2</v>
      </c>
      <c r="RX83" s="229">
        <v>106.1</v>
      </c>
      <c r="RY83" s="229">
        <v>122.7</v>
      </c>
      <c r="RZ83" s="229">
        <v>108.3</v>
      </c>
      <c r="SA83" s="229">
        <v>100.5</v>
      </c>
      <c r="SB83" s="229">
        <v>115.1</v>
      </c>
      <c r="SC83" s="229">
        <v>98.6</v>
      </c>
      <c r="SD83" s="229">
        <v>103.5</v>
      </c>
      <c r="SE83" s="229">
        <v>95.5</v>
      </c>
      <c r="SF83" s="229">
        <v>98.4</v>
      </c>
      <c r="SG83" s="229">
        <v>75.900000000000006</v>
      </c>
      <c r="SH83" s="229">
        <v>100.4</v>
      </c>
      <c r="SI83" s="229">
        <v>96.9</v>
      </c>
      <c r="SK83" s="229">
        <v>102</v>
      </c>
      <c r="SL83" s="229">
        <v>100.1</v>
      </c>
      <c r="SM83" s="229">
        <v>100.3</v>
      </c>
      <c r="SN83" s="229">
        <v>100</v>
      </c>
      <c r="SO83" s="229">
        <v>101</v>
      </c>
      <c r="SP83" s="229">
        <v>100.5</v>
      </c>
      <c r="SQ83" s="229">
        <v>100</v>
      </c>
      <c r="SR83" s="229">
        <v>100</v>
      </c>
      <c r="SS83" s="229">
        <v>99.7</v>
      </c>
      <c r="ST83" s="229">
        <v>99.8</v>
      </c>
      <c r="SU83" s="229">
        <v>99.6</v>
      </c>
      <c r="SV83" s="229">
        <v>99.7</v>
      </c>
      <c r="SW83" s="229">
        <v>98.7</v>
      </c>
      <c r="SY83" s="229">
        <v>93.7</v>
      </c>
      <c r="SZ83" s="229">
        <v>92.7</v>
      </c>
      <c r="TA83" s="229">
        <v>110</v>
      </c>
      <c r="TB83" s="229">
        <v>112.9</v>
      </c>
      <c r="TC83" s="229">
        <v>99.9</v>
      </c>
      <c r="TD83" s="229">
        <v>102</v>
      </c>
      <c r="TE83" s="229">
        <v>101.2</v>
      </c>
      <c r="TF83" s="229">
        <v>100.5</v>
      </c>
      <c r="TG83" s="229">
        <v>102.2</v>
      </c>
      <c r="TH83" s="229">
        <v>101.8</v>
      </c>
      <c r="TI83" s="229">
        <v>98.9</v>
      </c>
      <c r="TJ83" s="229">
        <v>101.8</v>
      </c>
      <c r="TK83" s="229">
        <v>99</v>
      </c>
      <c r="TL83" s="229">
        <v>87.2</v>
      </c>
      <c r="TM83" s="229">
        <v>87.2</v>
      </c>
      <c r="TN83" s="229">
        <v>102.5</v>
      </c>
      <c r="TO83" s="229">
        <v>101.8</v>
      </c>
      <c r="TP83" s="229">
        <v>88.7</v>
      </c>
      <c r="TQ83" s="229">
        <v>74</v>
      </c>
      <c r="TR83" s="229">
        <v>91.6</v>
      </c>
      <c r="TS83" s="229">
        <v>132</v>
      </c>
      <c r="TU83" s="229">
        <v>100.9</v>
      </c>
      <c r="TV83" s="229">
        <v>97.3</v>
      </c>
      <c r="TW83" s="229">
        <v>92</v>
      </c>
      <c r="TX83" s="229">
        <v>101.8</v>
      </c>
      <c r="TY83" s="229">
        <v>101.9</v>
      </c>
      <c r="TZ83" s="229">
        <v>86.2</v>
      </c>
      <c r="UA83" s="229">
        <v>102.6</v>
      </c>
      <c r="UC83" s="229">
        <v>135.5</v>
      </c>
      <c r="UD83" s="229">
        <v>102</v>
      </c>
      <c r="UE83" s="229">
        <v>103.3</v>
      </c>
      <c r="UF83" s="229">
        <v>100</v>
      </c>
      <c r="UG83" s="229">
        <v>100</v>
      </c>
      <c r="UH83" s="229">
        <v>99.8</v>
      </c>
      <c r="UI83" s="229">
        <v>105.6</v>
      </c>
      <c r="UJ83" s="229">
        <v>106.8</v>
      </c>
      <c r="UK83" s="229">
        <v>144.4</v>
      </c>
      <c r="UL83" s="229">
        <v>81</v>
      </c>
      <c r="UM83" s="229">
        <v>108.3</v>
      </c>
      <c r="UN83" s="229">
        <v>112.5</v>
      </c>
      <c r="UO83" s="229">
        <v>96.8</v>
      </c>
      <c r="UP83" s="229">
        <v>99.8</v>
      </c>
      <c r="UQ83" s="229">
        <v>97.2</v>
      </c>
      <c r="UR83" s="229">
        <v>370.7</v>
      </c>
      <c r="US83" s="229">
        <v>120.9</v>
      </c>
      <c r="UT83" s="229">
        <v>99.9</v>
      </c>
      <c r="UU83" s="229">
        <v>98.3</v>
      </c>
      <c r="UV83" s="229">
        <v>98.5</v>
      </c>
      <c r="UW83" s="229">
        <v>98.3</v>
      </c>
      <c r="UX83" s="229">
        <v>96.6</v>
      </c>
      <c r="UY83" s="229">
        <v>93.3</v>
      </c>
      <c r="UZ83" s="229">
        <v>91.3</v>
      </c>
      <c r="VA83" s="229">
        <v>99.4</v>
      </c>
      <c r="VB83" s="229">
        <v>86.3</v>
      </c>
      <c r="VC83" s="229">
        <v>98.1</v>
      </c>
      <c r="VD83" s="229">
        <v>96.5</v>
      </c>
      <c r="VE83" s="229">
        <v>100.6</v>
      </c>
      <c r="VF83" s="229">
        <v>96.5</v>
      </c>
      <c r="VG83" s="229">
        <v>106.9</v>
      </c>
      <c r="VH83" s="229">
        <v>245.2</v>
      </c>
      <c r="VI83" s="229">
        <v>341.1</v>
      </c>
      <c r="VJ83" s="229">
        <v>171.7</v>
      </c>
      <c r="VL83" s="229">
        <v>281.5</v>
      </c>
      <c r="VM83" s="229">
        <v>404</v>
      </c>
      <c r="VN83" s="229">
        <v>669.6</v>
      </c>
      <c r="VO83" s="229">
        <v>180.9</v>
      </c>
      <c r="VP83" s="229">
        <v>481.8</v>
      </c>
      <c r="VQ83" s="229">
        <v>248.1</v>
      </c>
      <c r="VR83" s="229">
        <v>92</v>
      </c>
      <c r="VS83" s="229">
        <v>95.1</v>
      </c>
      <c r="VT83" s="229">
        <v>105.2</v>
      </c>
      <c r="VU83" s="229">
        <v>96.6</v>
      </c>
      <c r="VV83" s="229">
        <v>101.3</v>
      </c>
      <c r="VW83" s="229">
        <v>102.3</v>
      </c>
      <c r="VX83" s="229">
        <v>90.6</v>
      </c>
      <c r="VY83" s="229">
        <v>97.1</v>
      </c>
      <c r="VZ83" s="229">
        <v>95.1</v>
      </c>
      <c r="WA83" s="229">
        <v>101.8</v>
      </c>
      <c r="WB83" s="229">
        <v>105.3</v>
      </c>
      <c r="WC83" s="229">
        <v>124.7</v>
      </c>
      <c r="WD83" s="229">
        <v>95.8</v>
      </c>
      <c r="WE83" s="229">
        <v>107.3</v>
      </c>
      <c r="WF83" s="229">
        <v>93.1</v>
      </c>
      <c r="WG83" s="229">
        <v>105.7</v>
      </c>
      <c r="WH83" s="229">
        <v>110.2</v>
      </c>
      <c r="WI83" s="229">
        <v>113.3</v>
      </c>
      <c r="WJ83" s="229">
        <v>154</v>
      </c>
      <c r="WM83" s="229">
        <v>102.8</v>
      </c>
      <c r="WN83" s="229">
        <v>107.4</v>
      </c>
      <c r="WO83" s="229">
        <v>98</v>
      </c>
      <c r="WP83" s="229">
        <v>101.9</v>
      </c>
      <c r="WQ83" s="229">
        <v>111.7</v>
      </c>
      <c r="WR83" s="229">
        <v>97.8</v>
      </c>
      <c r="WS83" s="229">
        <v>100.2</v>
      </c>
      <c r="WT83" s="229">
        <v>106.8</v>
      </c>
      <c r="WU83" s="229">
        <v>131.5</v>
      </c>
      <c r="WW83" s="229">
        <v>105.7</v>
      </c>
      <c r="WX83" s="229">
        <v>103.3</v>
      </c>
      <c r="WY83" s="229">
        <v>117.9</v>
      </c>
      <c r="WZ83" s="229">
        <v>109.8</v>
      </c>
      <c r="XA83" s="229">
        <v>93.2</v>
      </c>
      <c r="XB83" s="229">
        <v>109.9</v>
      </c>
      <c r="XD83" s="229">
        <v>95</v>
      </c>
      <c r="XE83" s="229">
        <v>100.3</v>
      </c>
      <c r="XF83" s="229">
        <v>98.8</v>
      </c>
      <c r="XG83" s="229">
        <v>99.8</v>
      </c>
      <c r="XH83" s="229">
        <v>99.8</v>
      </c>
      <c r="XI83" s="229">
        <v>99.6</v>
      </c>
      <c r="XJ83" s="229">
        <v>100</v>
      </c>
      <c r="XK83" s="229">
        <v>94.1</v>
      </c>
      <c r="XM83" s="229">
        <v>90.9</v>
      </c>
      <c r="XN83" s="229">
        <v>98.7</v>
      </c>
      <c r="XO83" s="229">
        <v>97</v>
      </c>
      <c r="XP83" s="229">
        <v>98.9</v>
      </c>
      <c r="XQ83" s="229">
        <v>99</v>
      </c>
      <c r="XR83" s="229">
        <v>100.2</v>
      </c>
      <c r="XS83" s="229">
        <v>105.3</v>
      </c>
      <c r="XT83" s="229">
        <v>105.3</v>
      </c>
      <c r="XU83" s="229">
        <v>95.9</v>
      </c>
      <c r="XV83" s="229">
        <v>95.9</v>
      </c>
      <c r="XW83" s="229">
        <v>97.7</v>
      </c>
      <c r="XX83" s="229">
        <v>97.8</v>
      </c>
      <c r="XY83" s="229">
        <v>97.9</v>
      </c>
      <c r="XZ83" s="229">
        <v>99.1</v>
      </c>
      <c r="YA83" s="229">
        <v>97.1</v>
      </c>
      <c r="YB83" s="229">
        <v>96.3</v>
      </c>
      <c r="YC83" s="229">
        <v>95.8</v>
      </c>
      <c r="YD83" s="229">
        <v>99.9</v>
      </c>
      <c r="YE83" s="229">
        <v>100.4</v>
      </c>
      <c r="YF83" s="229">
        <v>99.5</v>
      </c>
      <c r="YG83" s="229">
        <v>100</v>
      </c>
      <c r="YH83" s="229">
        <v>98.7</v>
      </c>
      <c r="YI83" s="229">
        <v>100</v>
      </c>
      <c r="YJ83" s="229">
        <v>100.7</v>
      </c>
      <c r="YK83" s="229">
        <v>100</v>
      </c>
      <c r="YM83" s="229">
        <v>98.7</v>
      </c>
      <c r="YN83" s="229">
        <v>95.6</v>
      </c>
      <c r="YO83" s="229">
        <v>99.6</v>
      </c>
      <c r="YP83" s="229">
        <v>108.9</v>
      </c>
      <c r="YQ83" s="229">
        <v>98.1</v>
      </c>
      <c r="YR83" s="229">
        <v>97</v>
      </c>
      <c r="YS83" s="229">
        <v>101.3</v>
      </c>
      <c r="YT83" s="229">
        <v>98.5</v>
      </c>
      <c r="YU83" s="229">
        <v>99.7</v>
      </c>
      <c r="YV83" s="229">
        <v>94.7</v>
      </c>
      <c r="YW83" s="229">
        <v>100</v>
      </c>
      <c r="YX83" s="229">
        <v>98.6</v>
      </c>
      <c r="YY83" s="229">
        <v>100.6</v>
      </c>
      <c r="YZ83" s="229">
        <v>97.4</v>
      </c>
      <c r="ZA83" s="229">
        <v>130.30000000000001</v>
      </c>
      <c r="ZB83" s="229">
        <v>99.6</v>
      </c>
      <c r="ZD83" s="229">
        <v>100.4</v>
      </c>
      <c r="ZF83" s="229">
        <v>97.5</v>
      </c>
      <c r="ZG83" s="229">
        <v>100.5</v>
      </c>
      <c r="ZH83" s="229">
        <v>111.2</v>
      </c>
      <c r="ZI83" s="229">
        <v>100.2</v>
      </c>
      <c r="ZJ83" s="229">
        <v>99.4</v>
      </c>
      <c r="ZK83" s="229">
        <v>98.9</v>
      </c>
      <c r="ZL83" s="229">
        <v>99.1</v>
      </c>
      <c r="ZM83" s="229">
        <v>100.3</v>
      </c>
      <c r="ZN83" s="229">
        <v>102.8</v>
      </c>
      <c r="ZO83" s="229">
        <v>121.8</v>
      </c>
      <c r="ZP83" s="229">
        <v>130.1</v>
      </c>
      <c r="ZQ83" s="229">
        <v>113.7</v>
      </c>
      <c r="ZR83" s="229">
        <v>102.8</v>
      </c>
      <c r="ZS83" s="229">
        <v>105.9</v>
      </c>
      <c r="ZT83" s="229">
        <v>114.9</v>
      </c>
      <c r="ZV83" s="229">
        <v>96.4</v>
      </c>
      <c r="ZW83" s="229">
        <v>92.9</v>
      </c>
      <c r="ZX83" s="229">
        <v>110.5</v>
      </c>
      <c r="ZY83" s="229">
        <v>101.3</v>
      </c>
      <c r="ZZ83" s="229">
        <v>102</v>
      </c>
      <c r="AAA83" s="229">
        <v>101.5</v>
      </c>
      <c r="AAB83" s="229">
        <v>100.1</v>
      </c>
      <c r="AAC83" s="229">
        <v>102.6</v>
      </c>
      <c r="AAD83" s="229">
        <v>101.2</v>
      </c>
      <c r="AAE83" s="229">
        <v>101</v>
      </c>
      <c r="AAF83" s="229">
        <v>101.9</v>
      </c>
      <c r="AAG83" s="229">
        <v>100.4</v>
      </c>
      <c r="AAH83" s="229">
        <v>100.8</v>
      </c>
      <c r="AAI83" s="229">
        <v>96.4</v>
      </c>
      <c r="AAJ83" s="229">
        <v>99.3</v>
      </c>
      <c r="AAK83" s="229">
        <v>108.3</v>
      </c>
      <c r="AAL83" s="229">
        <v>97.3</v>
      </c>
      <c r="AAM83" s="229">
        <v>100.5</v>
      </c>
      <c r="AAN83" s="229">
        <v>102.6</v>
      </c>
      <c r="AAO83" s="229">
        <v>99.6</v>
      </c>
      <c r="AAP83" s="229">
        <v>90.7</v>
      </c>
      <c r="AAQ83" s="229">
        <v>107.4</v>
      </c>
      <c r="AAR83" s="229">
        <v>88.8</v>
      </c>
      <c r="AAS83" s="229">
        <v>77.8</v>
      </c>
      <c r="AAT83" s="229">
        <v>100.5</v>
      </c>
      <c r="AAU83" s="229">
        <v>102.4</v>
      </c>
      <c r="AAV83" s="229">
        <v>103.6</v>
      </c>
      <c r="AAW83" s="229">
        <v>100.9</v>
      </c>
      <c r="AAX83" s="229">
        <v>83.5</v>
      </c>
      <c r="AAY83" s="229">
        <v>83.3</v>
      </c>
      <c r="AAZ83" s="229">
        <v>84.2</v>
      </c>
      <c r="ABA83" s="229">
        <v>97.3</v>
      </c>
      <c r="ABB83" s="229">
        <v>95.9</v>
      </c>
      <c r="ABC83" s="229">
        <v>100.4</v>
      </c>
      <c r="ABD83" s="229">
        <v>97.5</v>
      </c>
      <c r="ABE83" s="229">
        <v>96.3</v>
      </c>
      <c r="ABF83" s="229">
        <v>100</v>
      </c>
      <c r="ABG83" s="229">
        <v>100</v>
      </c>
      <c r="ABH83" s="229">
        <v>100</v>
      </c>
      <c r="ABI83" s="229">
        <v>97.5</v>
      </c>
      <c r="ABJ83" s="229">
        <v>101.7</v>
      </c>
      <c r="ABK83" s="229">
        <v>93.3</v>
      </c>
      <c r="ABL83" s="229">
        <v>99.2</v>
      </c>
      <c r="ABM83" s="229">
        <v>100.9</v>
      </c>
      <c r="ABN83" s="229">
        <v>97.3</v>
      </c>
      <c r="ABO83" s="229">
        <v>100.8</v>
      </c>
      <c r="ABP83" s="229">
        <v>100.1</v>
      </c>
      <c r="ABQ83" s="229">
        <v>101.2</v>
      </c>
      <c r="ABR83" s="229">
        <v>100.9</v>
      </c>
      <c r="ABS83" s="229">
        <v>99</v>
      </c>
      <c r="ABT83" s="229">
        <v>102.5</v>
      </c>
      <c r="ABU83" s="229">
        <v>106</v>
      </c>
      <c r="ABV83" s="229">
        <v>106.2</v>
      </c>
      <c r="ABW83" s="229">
        <v>102.2</v>
      </c>
      <c r="ACB83" s="229">
        <v>100.8</v>
      </c>
      <c r="ACC83" s="229">
        <v>101</v>
      </c>
      <c r="ACD83" s="229">
        <v>98.7</v>
      </c>
      <c r="ACE83" s="229">
        <v>97.6</v>
      </c>
      <c r="ACF83" s="229">
        <v>106.1</v>
      </c>
      <c r="ACG83" s="229">
        <v>101.8</v>
      </c>
      <c r="ACH83" s="229">
        <v>96.9</v>
      </c>
      <c r="ACI83" s="229">
        <v>104.5</v>
      </c>
      <c r="ACJ83" s="229">
        <v>98.8</v>
      </c>
      <c r="ACK83" s="229">
        <v>107.2</v>
      </c>
      <c r="ACL83" s="229">
        <v>99.1</v>
      </c>
      <c r="ACM83" s="229">
        <v>98.3</v>
      </c>
      <c r="ACN83" s="229">
        <v>100.7</v>
      </c>
      <c r="ACO83" s="229">
        <v>102.4</v>
      </c>
      <c r="ACP83" s="229">
        <v>99.6</v>
      </c>
      <c r="ACQ83" s="229">
        <v>101.1</v>
      </c>
      <c r="ACR83" s="229">
        <v>98.7</v>
      </c>
      <c r="ACS83" s="229">
        <v>100.3</v>
      </c>
      <c r="ACT83" s="229">
        <v>200.8</v>
      </c>
      <c r="ACU83" s="229">
        <v>99.7</v>
      </c>
      <c r="ACV83" s="229">
        <v>100</v>
      </c>
      <c r="ACW83" s="229">
        <v>97</v>
      </c>
      <c r="ACX83" s="229">
        <v>101.6</v>
      </c>
      <c r="ACY83" s="229">
        <v>100.9</v>
      </c>
      <c r="ACZ83" s="229">
        <v>100.2</v>
      </c>
      <c r="ADA83" s="229">
        <v>99.6</v>
      </c>
      <c r="ADB83" s="229">
        <v>80.5</v>
      </c>
      <c r="ADC83" s="229">
        <v>100.2</v>
      </c>
      <c r="ADD83" s="229">
        <v>101.7</v>
      </c>
      <c r="ADE83" s="229">
        <v>106.5</v>
      </c>
      <c r="ADF83" s="229">
        <v>121.1</v>
      </c>
      <c r="ADG83" s="229">
        <v>102.5</v>
      </c>
      <c r="ADH83" s="229">
        <v>98.4</v>
      </c>
      <c r="ADI83" s="229">
        <v>100.7</v>
      </c>
      <c r="ADJ83" s="229">
        <v>101.3</v>
      </c>
      <c r="ADK83" s="229">
        <v>100.5</v>
      </c>
      <c r="ADP83" s="229">
        <v>100.6</v>
      </c>
      <c r="ADQ83" s="229">
        <v>100.8</v>
      </c>
      <c r="ADR83" s="229">
        <v>100.6</v>
      </c>
      <c r="ADS83" s="229">
        <v>100.8</v>
      </c>
      <c r="ADT83" s="229">
        <v>102.3</v>
      </c>
      <c r="ADU83" s="229">
        <v>100.6</v>
      </c>
      <c r="ADV83" s="229">
        <v>101.2</v>
      </c>
      <c r="ADW83" s="229">
        <v>101.1</v>
      </c>
    </row>
    <row r="84" spans="1:803">
      <c r="A84" s="229">
        <v>200606</v>
      </c>
      <c r="B84" s="229">
        <v>100.8</v>
      </c>
      <c r="C84" s="229">
        <v>97.5</v>
      </c>
      <c r="D84" s="229">
        <v>96.9</v>
      </c>
      <c r="E84" s="229">
        <v>106.5</v>
      </c>
      <c r="F84" s="229">
        <v>106.6</v>
      </c>
      <c r="G84" s="229">
        <v>108.2</v>
      </c>
      <c r="H84" s="229">
        <v>106.1</v>
      </c>
      <c r="I84" s="229">
        <v>101.5</v>
      </c>
      <c r="J84" s="229">
        <v>91.3</v>
      </c>
      <c r="K84" s="229">
        <v>91.9</v>
      </c>
      <c r="L84" s="229">
        <v>91.2</v>
      </c>
      <c r="M84" s="229">
        <v>90.5</v>
      </c>
      <c r="N84" s="229">
        <v>90.3</v>
      </c>
      <c r="O84" s="229">
        <v>93.3</v>
      </c>
      <c r="P84" s="229">
        <v>90.3</v>
      </c>
      <c r="Q84" s="229">
        <v>89.7</v>
      </c>
      <c r="R84" s="229">
        <v>84.9</v>
      </c>
      <c r="S84" s="229">
        <v>95.5</v>
      </c>
      <c r="U84" s="229">
        <v>100.1</v>
      </c>
      <c r="V84" s="229">
        <v>85.4</v>
      </c>
      <c r="W84" s="229">
        <v>105.2</v>
      </c>
      <c r="X84" s="229">
        <v>98.5</v>
      </c>
      <c r="Y84" s="229">
        <v>99.5</v>
      </c>
      <c r="Z84" s="229">
        <v>98.8</v>
      </c>
      <c r="AA84" s="229">
        <v>98</v>
      </c>
      <c r="AB84" s="229">
        <v>103.8</v>
      </c>
      <c r="AC84" s="229">
        <v>105</v>
      </c>
      <c r="AD84" s="229">
        <v>106.1</v>
      </c>
      <c r="AE84" s="229">
        <v>100.6</v>
      </c>
      <c r="AF84" s="229">
        <v>93.3</v>
      </c>
      <c r="AG84" s="229">
        <v>77.8</v>
      </c>
      <c r="AH84" s="229">
        <v>83.7</v>
      </c>
      <c r="AI84" s="229">
        <v>94.7</v>
      </c>
      <c r="AJ84" s="229">
        <v>106.6</v>
      </c>
      <c r="AK84" s="229">
        <v>105.2</v>
      </c>
      <c r="AL84" s="229">
        <v>106.8</v>
      </c>
      <c r="AM84" s="229">
        <v>92.6</v>
      </c>
      <c r="AO84" s="229">
        <v>103.3</v>
      </c>
      <c r="AP84" s="229">
        <v>103.9</v>
      </c>
      <c r="AQ84" s="229">
        <v>98.2</v>
      </c>
      <c r="AR84" s="229">
        <v>112.5</v>
      </c>
      <c r="AS84" s="229">
        <v>101.3</v>
      </c>
      <c r="AT84" s="229">
        <v>97.4</v>
      </c>
      <c r="AU84" s="229">
        <v>107.9</v>
      </c>
      <c r="AV84" s="229">
        <v>100.8</v>
      </c>
      <c r="AX84" s="229">
        <v>87.8</v>
      </c>
      <c r="AY84" s="229">
        <v>85.3</v>
      </c>
      <c r="AZ84" s="229">
        <v>84.7</v>
      </c>
      <c r="BA84" s="229">
        <v>91.9</v>
      </c>
      <c r="BB84" s="229">
        <v>96.5</v>
      </c>
      <c r="BC84" s="229">
        <v>89.8</v>
      </c>
      <c r="BD84" s="229">
        <v>101</v>
      </c>
      <c r="BE84" s="229">
        <v>93</v>
      </c>
      <c r="BF84" s="229">
        <v>95.2</v>
      </c>
      <c r="BG84" s="229">
        <v>96.1</v>
      </c>
      <c r="BH84" s="229">
        <v>96.6</v>
      </c>
      <c r="BI84" s="229">
        <v>97.2</v>
      </c>
      <c r="BJ84" s="229">
        <v>99.2</v>
      </c>
      <c r="BK84" s="229">
        <v>102</v>
      </c>
      <c r="BL84" s="229">
        <v>98.3</v>
      </c>
      <c r="BM84" s="229">
        <v>95.1</v>
      </c>
      <c r="BN84" s="229">
        <v>92.7</v>
      </c>
      <c r="BO84" s="229">
        <v>94.3</v>
      </c>
      <c r="BP84" s="229">
        <v>95.1</v>
      </c>
      <c r="BQ84" s="229">
        <v>96.7</v>
      </c>
      <c r="BR84" s="229">
        <v>94.7</v>
      </c>
      <c r="BS84" s="229">
        <v>92.4</v>
      </c>
      <c r="BU84" s="229">
        <v>95.2</v>
      </c>
      <c r="BV84" s="229">
        <v>95.5</v>
      </c>
      <c r="BW84" s="229">
        <v>94.8</v>
      </c>
      <c r="BX84" s="229">
        <v>81</v>
      </c>
      <c r="BY84" s="229">
        <v>99.1</v>
      </c>
      <c r="BZ84" s="229">
        <v>96.4</v>
      </c>
      <c r="CA84" s="229">
        <v>95.2</v>
      </c>
      <c r="CB84" s="229">
        <v>101.5</v>
      </c>
      <c r="CC84" s="229">
        <v>84.5</v>
      </c>
      <c r="CD84" s="229">
        <v>80.400000000000006</v>
      </c>
      <c r="CE84" s="229">
        <v>90.6</v>
      </c>
      <c r="CF84" s="229">
        <v>93.8</v>
      </c>
      <c r="CG84" s="229">
        <v>93.8</v>
      </c>
      <c r="CH84" s="229">
        <v>94.2</v>
      </c>
      <c r="CI84" s="229">
        <v>92</v>
      </c>
      <c r="CJ84" s="229">
        <v>97.7</v>
      </c>
      <c r="CK84" s="229">
        <v>85.6</v>
      </c>
      <c r="CL84" s="229">
        <v>128.6</v>
      </c>
      <c r="CM84" s="229">
        <v>83.7</v>
      </c>
      <c r="CN84" s="229">
        <v>73.900000000000006</v>
      </c>
      <c r="CO84" s="229">
        <v>101</v>
      </c>
      <c r="CP84" s="229">
        <v>106.7</v>
      </c>
      <c r="CQ84" s="229">
        <v>97.3</v>
      </c>
      <c r="CR84" s="229">
        <v>120.7</v>
      </c>
      <c r="CS84" s="229">
        <v>85.5</v>
      </c>
      <c r="CT84" s="229">
        <v>166</v>
      </c>
      <c r="CU84" s="229">
        <v>96.6</v>
      </c>
      <c r="CV84" s="229">
        <v>105.9</v>
      </c>
      <c r="CW84" s="229">
        <v>113.7</v>
      </c>
      <c r="CX84" s="229">
        <v>78.400000000000006</v>
      </c>
      <c r="CY84" s="229">
        <v>157.6</v>
      </c>
      <c r="CZ84" s="229">
        <v>76.7</v>
      </c>
      <c r="DB84" s="229">
        <v>123.1</v>
      </c>
      <c r="DC84" s="229">
        <v>77.8</v>
      </c>
      <c r="DD84" s="229">
        <v>131.5</v>
      </c>
      <c r="DE84" s="229">
        <v>81.8</v>
      </c>
      <c r="DF84" s="229">
        <v>94.2</v>
      </c>
      <c r="DG84" s="229">
        <v>78.599999999999994</v>
      </c>
      <c r="DH84" s="229">
        <v>85.6</v>
      </c>
      <c r="DI84" s="229">
        <v>100</v>
      </c>
      <c r="DJ84" s="229">
        <v>104.5</v>
      </c>
      <c r="DK84" s="229">
        <v>86.3</v>
      </c>
      <c r="DN84" s="229">
        <v>98.2</v>
      </c>
      <c r="DO84" s="229">
        <v>92.4</v>
      </c>
      <c r="DP84" s="229">
        <v>96.6</v>
      </c>
      <c r="DQ84" s="229">
        <v>87.8</v>
      </c>
      <c r="DR84" s="229">
        <v>101.3</v>
      </c>
      <c r="DS84" s="229">
        <v>83.8</v>
      </c>
      <c r="DT84" s="229">
        <v>94.8</v>
      </c>
      <c r="DU84" s="229">
        <v>76.2</v>
      </c>
      <c r="DV84" s="229">
        <v>101.7</v>
      </c>
      <c r="DW84" s="229">
        <v>97.8</v>
      </c>
      <c r="DX84" s="229">
        <v>95.5</v>
      </c>
      <c r="DY84" s="229">
        <v>115.8</v>
      </c>
      <c r="DZ84" s="229">
        <v>99.4</v>
      </c>
      <c r="EA84" s="229">
        <v>96.3</v>
      </c>
      <c r="EB84" s="229">
        <v>101</v>
      </c>
      <c r="EC84" s="229">
        <v>97.8</v>
      </c>
      <c r="ED84" s="229">
        <v>102.3</v>
      </c>
      <c r="EE84" s="229">
        <v>106.3</v>
      </c>
      <c r="EF84" s="229">
        <v>95.7</v>
      </c>
      <c r="EG84" s="229">
        <v>85.8</v>
      </c>
      <c r="EH84" s="229">
        <v>106.6</v>
      </c>
      <c r="EI84" s="229">
        <v>106.5</v>
      </c>
      <c r="EK84" s="229">
        <v>120.2</v>
      </c>
      <c r="EM84" s="229">
        <v>133.1</v>
      </c>
      <c r="EN84" s="229">
        <v>110.2</v>
      </c>
      <c r="EO84" s="229">
        <v>97.5</v>
      </c>
      <c r="ER84" s="229">
        <v>136.1</v>
      </c>
      <c r="EV84" s="229">
        <v>102.7</v>
      </c>
      <c r="EW84" s="229">
        <v>96.2</v>
      </c>
      <c r="EY84" s="229">
        <v>91.7</v>
      </c>
      <c r="EZ84" s="229">
        <v>99.1</v>
      </c>
      <c r="FA84" s="229">
        <v>113.9</v>
      </c>
      <c r="FB84" s="229">
        <v>106.3</v>
      </c>
      <c r="FC84" s="229">
        <v>106.3</v>
      </c>
      <c r="FD84" s="229">
        <v>96.9</v>
      </c>
      <c r="FE84" s="229">
        <v>96.6</v>
      </c>
      <c r="FF84" s="229">
        <v>106.5</v>
      </c>
      <c r="FG84" s="229">
        <v>69.099999999999994</v>
      </c>
      <c r="FH84" s="229">
        <v>96.9</v>
      </c>
      <c r="FI84" s="229">
        <v>101.3</v>
      </c>
      <c r="FJ84" s="229">
        <v>95.5</v>
      </c>
      <c r="FK84" s="229">
        <v>93.8</v>
      </c>
      <c r="FL84" s="229">
        <v>93.8</v>
      </c>
      <c r="FM84" s="229">
        <v>92</v>
      </c>
      <c r="FN84" s="229">
        <v>108.9</v>
      </c>
      <c r="FO84" s="229">
        <v>114.4</v>
      </c>
      <c r="FP84" s="229">
        <v>92.1</v>
      </c>
      <c r="FR84" s="229">
        <v>98.5</v>
      </c>
      <c r="FS84" s="229">
        <v>92.5</v>
      </c>
      <c r="FT84" s="229">
        <v>79.7</v>
      </c>
      <c r="FU84" s="229">
        <v>111.5</v>
      </c>
      <c r="FV84" s="229">
        <v>102.7</v>
      </c>
      <c r="FW84" s="229">
        <v>106.1</v>
      </c>
      <c r="FX84" s="229">
        <v>106.1</v>
      </c>
      <c r="FZ84" s="229">
        <v>92.8</v>
      </c>
      <c r="GA84" s="229">
        <v>94.3</v>
      </c>
      <c r="GB84" s="229">
        <v>93.7</v>
      </c>
      <c r="GC84" s="229">
        <v>95.6</v>
      </c>
      <c r="GD84" s="229">
        <v>94.1</v>
      </c>
      <c r="GE84" s="229">
        <v>92.4</v>
      </c>
      <c r="GF84" s="229">
        <v>102.2</v>
      </c>
      <c r="GG84" s="229">
        <v>97.5</v>
      </c>
      <c r="GH84" s="229">
        <v>97.5</v>
      </c>
      <c r="GI84" s="229">
        <v>98.5</v>
      </c>
      <c r="GJ84" s="229">
        <v>97.9</v>
      </c>
      <c r="GK84" s="229">
        <v>87.3</v>
      </c>
      <c r="GL84" s="229">
        <v>76.3</v>
      </c>
      <c r="GM84" s="229">
        <v>83.6</v>
      </c>
      <c r="GN84" s="229">
        <v>96.2</v>
      </c>
      <c r="GO84" s="229">
        <v>85.9</v>
      </c>
      <c r="GP84" s="229">
        <v>100.2</v>
      </c>
      <c r="GQ84" s="229">
        <v>96.7</v>
      </c>
      <c r="GR84" s="229">
        <v>99.2</v>
      </c>
      <c r="GS84" s="229">
        <v>99.1</v>
      </c>
      <c r="GT84" s="229">
        <v>98.9</v>
      </c>
      <c r="GU84" s="229">
        <v>105</v>
      </c>
      <c r="GV84" s="229">
        <v>92.1</v>
      </c>
      <c r="GW84" s="229">
        <v>101</v>
      </c>
      <c r="GX84" s="229">
        <v>105.7</v>
      </c>
      <c r="GY84" s="229">
        <v>95.1</v>
      </c>
      <c r="GZ84" s="229">
        <v>83.3</v>
      </c>
      <c r="HA84" s="229">
        <v>96.6</v>
      </c>
      <c r="HB84" s="229">
        <v>98.7</v>
      </c>
      <c r="HC84" s="229">
        <v>99.6</v>
      </c>
      <c r="HD84" s="229">
        <v>97.2</v>
      </c>
      <c r="HE84" s="229">
        <v>93</v>
      </c>
      <c r="HG84" s="229">
        <v>85.7</v>
      </c>
      <c r="HH84" s="229">
        <v>88.5</v>
      </c>
      <c r="HI84" s="229">
        <v>109.8</v>
      </c>
      <c r="HJ84" s="229">
        <v>119.1</v>
      </c>
      <c r="HK84" s="229">
        <v>90.4</v>
      </c>
      <c r="HN84" s="229">
        <v>106.2</v>
      </c>
      <c r="HO84" s="229">
        <v>104</v>
      </c>
      <c r="HP84" s="229">
        <v>102.2</v>
      </c>
      <c r="HQ84" s="229">
        <v>97.7</v>
      </c>
      <c r="HR84" s="229">
        <v>108.1</v>
      </c>
      <c r="HS84" s="229">
        <v>106.6</v>
      </c>
      <c r="HT84" s="229">
        <v>103.8</v>
      </c>
      <c r="HU84" s="229">
        <v>103.8</v>
      </c>
      <c r="HV84" s="229">
        <v>110.6</v>
      </c>
      <c r="HW84" s="229">
        <v>107.2</v>
      </c>
      <c r="HX84" s="229">
        <v>104.1</v>
      </c>
      <c r="HY84" s="229">
        <v>109</v>
      </c>
      <c r="HZ84" s="229">
        <v>100</v>
      </c>
      <c r="IA84" s="229">
        <v>109.7</v>
      </c>
      <c r="IB84" s="229">
        <v>105.7</v>
      </c>
      <c r="IC84" s="229">
        <v>99.8</v>
      </c>
      <c r="ID84" s="229">
        <v>128.80000000000001</v>
      </c>
      <c r="IE84" s="229">
        <v>105.3</v>
      </c>
      <c r="IF84" s="229">
        <v>101.4</v>
      </c>
      <c r="IG84" s="229">
        <v>108.2</v>
      </c>
      <c r="IH84" s="229">
        <v>96.1</v>
      </c>
      <c r="II84" s="229">
        <v>102.1</v>
      </c>
      <c r="IJ84" s="229">
        <v>100.8</v>
      </c>
      <c r="IK84" s="229">
        <v>104</v>
      </c>
      <c r="IL84" s="229">
        <v>106.4</v>
      </c>
      <c r="IM84" s="229">
        <v>96.7</v>
      </c>
      <c r="IN84" s="229">
        <v>98</v>
      </c>
      <c r="IP84" s="229">
        <v>97.1</v>
      </c>
      <c r="IQ84" s="229">
        <v>97.1</v>
      </c>
      <c r="IR84" s="229">
        <v>95.3</v>
      </c>
      <c r="IS84" s="229">
        <v>96.3</v>
      </c>
      <c r="IU84" s="229">
        <v>98.2</v>
      </c>
      <c r="IV84" s="229">
        <v>90.5</v>
      </c>
      <c r="IW84" s="229">
        <v>96.3</v>
      </c>
      <c r="IX84" s="229">
        <v>96.9</v>
      </c>
      <c r="IY84" s="229">
        <v>96.8</v>
      </c>
      <c r="IZ84" s="229">
        <v>97.1</v>
      </c>
      <c r="JA84" s="229">
        <v>102.7</v>
      </c>
      <c r="JB84" s="229">
        <v>99.2</v>
      </c>
      <c r="JD84" s="229">
        <v>98.3</v>
      </c>
      <c r="JE84" s="229">
        <v>99.1</v>
      </c>
      <c r="JF84" s="229">
        <v>96.6</v>
      </c>
      <c r="JG84" s="229">
        <v>101.7</v>
      </c>
      <c r="JH84" s="229">
        <v>101</v>
      </c>
      <c r="JI84" s="229">
        <v>97.7</v>
      </c>
      <c r="JJ84" s="229">
        <v>98.8</v>
      </c>
      <c r="JK84" s="229">
        <v>88.9</v>
      </c>
      <c r="JL84" s="229">
        <v>97.1</v>
      </c>
      <c r="JM84" s="229">
        <v>98.2</v>
      </c>
      <c r="JN84" s="229">
        <v>95.4</v>
      </c>
      <c r="JO84" s="229">
        <v>95.3</v>
      </c>
      <c r="JP84" s="229">
        <v>95.4</v>
      </c>
      <c r="JQ84" s="229">
        <v>95.3</v>
      </c>
      <c r="JR84" s="229">
        <v>100.7</v>
      </c>
      <c r="JS84" s="229">
        <v>101</v>
      </c>
      <c r="JT84" s="229">
        <v>101.5</v>
      </c>
      <c r="JU84" s="229">
        <v>101.5</v>
      </c>
      <c r="JV84" s="229">
        <v>99.6</v>
      </c>
      <c r="JW84" s="229">
        <v>99.7</v>
      </c>
      <c r="JX84" s="229">
        <v>99.4</v>
      </c>
      <c r="JY84" s="229">
        <v>100.9</v>
      </c>
      <c r="JZ84" s="229">
        <v>100.9</v>
      </c>
      <c r="KA84" s="229">
        <v>99</v>
      </c>
      <c r="KB84" s="229">
        <v>97.9</v>
      </c>
      <c r="KC84" s="229">
        <v>92.8</v>
      </c>
      <c r="KD84" s="229">
        <v>114</v>
      </c>
      <c r="KE84" s="229">
        <v>94.4</v>
      </c>
      <c r="KF84" s="229">
        <v>99.1</v>
      </c>
      <c r="KG84" s="229">
        <v>91.7</v>
      </c>
      <c r="KH84" s="229">
        <v>92.1</v>
      </c>
      <c r="KI84" s="229">
        <v>95.2</v>
      </c>
      <c r="KJ84" s="229">
        <v>99.4</v>
      </c>
      <c r="KK84" s="229">
        <v>99.2</v>
      </c>
      <c r="KL84" s="229">
        <v>93.3</v>
      </c>
      <c r="KM84" s="229">
        <v>102.5</v>
      </c>
      <c r="KN84" s="229">
        <v>97.2</v>
      </c>
      <c r="KO84" s="229">
        <v>100.7</v>
      </c>
      <c r="KP84" s="229">
        <v>94.3</v>
      </c>
      <c r="KQ84" s="229">
        <v>95.9</v>
      </c>
      <c r="KR84" s="229">
        <v>102.9</v>
      </c>
      <c r="KS84" s="229">
        <v>101.6</v>
      </c>
      <c r="KT84" s="229">
        <v>103</v>
      </c>
      <c r="KU84" s="229">
        <v>97.9</v>
      </c>
      <c r="KV84" s="229">
        <v>99.6</v>
      </c>
      <c r="KW84" s="229">
        <v>99.6</v>
      </c>
      <c r="KX84" s="229">
        <v>93.8</v>
      </c>
      <c r="KY84" s="229">
        <v>97.4</v>
      </c>
      <c r="KZ84" s="229">
        <v>90.2</v>
      </c>
      <c r="LA84" s="229">
        <v>100.4</v>
      </c>
      <c r="LB84" s="229">
        <v>100.4</v>
      </c>
      <c r="LC84" s="229">
        <v>98.8</v>
      </c>
      <c r="LD84" s="229">
        <v>99.6</v>
      </c>
      <c r="LE84" s="229">
        <v>97.3</v>
      </c>
      <c r="LF84" s="229">
        <v>109.3</v>
      </c>
      <c r="LG84" s="229">
        <v>129.80000000000001</v>
      </c>
      <c r="LH84" s="229">
        <v>150.30000000000001</v>
      </c>
      <c r="LI84" s="229">
        <v>167.1</v>
      </c>
      <c r="LJ84" s="229">
        <v>124.8</v>
      </c>
      <c r="LK84" s="229">
        <v>122.2</v>
      </c>
      <c r="LL84" s="229">
        <v>121.8</v>
      </c>
      <c r="LM84" s="229">
        <v>174.8</v>
      </c>
      <c r="LN84" s="229">
        <v>146.9</v>
      </c>
      <c r="LO84" s="229">
        <v>158.19999999999999</v>
      </c>
      <c r="LQ84" s="229">
        <v>117.9</v>
      </c>
      <c r="LR84" s="229">
        <v>127.1</v>
      </c>
      <c r="LS84" s="229">
        <v>144.5</v>
      </c>
      <c r="LT84" s="229">
        <v>107.5</v>
      </c>
      <c r="LU84" s="229">
        <v>105.5</v>
      </c>
      <c r="LV84" s="229">
        <v>98.6</v>
      </c>
      <c r="LW84" s="229">
        <v>100.3</v>
      </c>
      <c r="LX84" s="229">
        <v>98.4</v>
      </c>
      <c r="LY84" s="229">
        <v>96.3</v>
      </c>
      <c r="LZ84" s="229">
        <v>111.3</v>
      </c>
      <c r="MA84" s="229">
        <v>98.7</v>
      </c>
      <c r="MB84" s="229">
        <v>116.9</v>
      </c>
      <c r="MC84" s="229">
        <v>116.8</v>
      </c>
      <c r="MD84" s="229">
        <v>105.9</v>
      </c>
      <c r="ME84" s="229">
        <v>106.4</v>
      </c>
      <c r="MF84" s="229">
        <v>103.2</v>
      </c>
      <c r="MG84" s="229">
        <v>107.8</v>
      </c>
      <c r="MH84" s="229">
        <v>107.1</v>
      </c>
      <c r="MI84" s="229">
        <v>103.1</v>
      </c>
      <c r="MJ84" s="229">
        <v>108.5</v>
      </c>
      <c r="MK84" s="229">
        <v>98.2</v>
      </c>
      <c r="ML84" s="229">
        <v>98.5</v>
      </c>
      <c r="MM84" s="229">
        <v>98.9</v>
      </c>
      <c r="MN84" s="229">
        <v>98</v>
      </c>
      <c r="MO84" s="229">
        <v>99.5</v>
      </c>
      <c r="MP84" s="229">
        <v>99.2</v>
      </c>
      <c r="MQ84" s="229">
        <v>96.8</v>
      </c>
      <c r="MR84" s="229">
        <v>97.8</v>
      </c>
      <c r="MS84" s="229">
        <v>100.6</v>
      </c>
      <c r="MT84" s="229">
        <v>97.5</v>
      </c>
      <c r="MV84" s="229">
        <v>97.3</v>
      </c>
      <c r="MW84" s="229">
        <v>98.3</v>
      </c>
      <c r="MX84" s="229">
        <v>92.5</v>
      </c>
      <c r="MY84" s="229">
        <v>105</v>
      </c>
      <c r="MZ84" s="229">
        <v>87.9</v>
      </c>
      <c r="NA84" s="229">
        <v>110.4</v>
      </c>
      <c r="NC84" s="229">
        <v>101.4</v>
      </c>
      <c r="ND84" s="229">
        <v>103.6</v>
      </c>
      <c r="NE84" s="229">
        <v>110.8</v>
      </c>
      <c r="NF84" s="229">
        <v>99</v>
      </c>
      <c r="NG84" s="229">
        <v>100.4</v>
      </c>
      <c r="NH84" s="229">
        <v>101.2</v>
      </c>
      <c r="NI84" s="229">
        <v>99.9</v>
      </c>
      <c r="NJ84" s="229">
        <v>101</v>
      </c>
      <c r="NK84" s="229">
        <v>106</v>
      </c>
      <c r="NL84" s="229">
        <v>93.4</v>
      </c>
      <c r="NM84" s="229">
        <v>92.1</v>
      </c>
      <c r="NN84" s="229">
        <v>105.6</v>
      </c>
      <c r="NO84" s="229">
        <v>114.4</v>
      </c>
      <c r="NP84" s="229">
        <v>104</v>
      </c>
      <c r="NQ84" s="229">
        <v>102.2</v>
      </c>
      <c r="NR84" s="229">
        <v>99.2</v>
      </c>
      <c r="NS84" s="229">
        <v>97.2</v>
      </c>
      <c r="NT84" s="229">
        <v>97.2</v>
      </c>
      <c r="NU84" s="229">
        <v>99.2</v>
      </c>
      <c r="NV84" s="229">
        <v>96.9</v>
      </c>
      <c r="NW84" s="229">
        <v>113.6</v>
      </c>
      <c r="NX84" s="229">
        <v>100</v>
      </c>
      <c r="NY84" s="229">
        <v>100</v>
      </c>
      <c r="NZ84" s="229">
        <v>102.9</v>
      </c>
      <c r="OA84" s="229">
        <v>103.6</v>
      </c>
      <c r="OB84" s="229">
        <v>101.3</v>
      </c>
      <c r="OC84" s="229">
        <v>101.7</v>
      </c>
      <c r="OD84" s="229">
        <v>99.8</v>
      </c>
      <c r="OE84" s="229">
        <v>103.8</v>
      </c>
      <c r="OF84" s="229">
        <v>102.3</v>
      </c>
      <c r="OG84" s="229">
        <v>108.8</v>
      </c>
      <c r="OI84" s="229">
        <v>100.7</v>
      </c>
      <c r="OK84" s="229">
        <v>102.2</v>
      </c>
      <c r="OL84" s="229">
        <v>108.3</v>
      </c>
      <c r="OM84" s="229">
        <v>101</v>
      </c>
      <c r="ON84" s="229">
        <v>99.1</v>
      </c>
      <c r="OO84" s="229">
        <v>102</v>
      </c>
      <c r="OP84" s="229">
        <v>91.8</v>
      </c>
      <c r="OQ84" s="229">
        <v>103</v>
      </c>
      <c r="OR84" s="229">
        <v>108.9</v>
      </c>
      <c r="OT84" s="229">
        <v>95.1</v>
      </c>
      <c r="OV84" s="229">
        <v>106.6</v>
      </c>
      <c r="OW84" s="229">
        <v>103.2</v>
      </c>
      <c r="OX84" s="229">
        <v>103.9</v>
      </c>
      <c r="OY84" s="229">
        <v>110.4</v>
      </c>
      <c r="OZ84" s="229">
        <v>95.6</v>
      </c>
      <c r="PA84" s="229">
        <v>98.7</v>
      </c>
      <c r="PB84" s="229">
        <v>106.7</v>
      </c>
      <c r="PC84" s="229">
        <v>111.2</v>
      </c>
      <c r="PD84" s="229">
        <v>96.1</v>
      </c>
      <c r="PE84" s="229">
        <v>111.7</v>
      </c>
      <c r="PF84" s="229">
        <v>148.4</v>
      </c>
      <c r="PG84" s="229">
        <v>105.5</v>
      </c>
      <c r="PH84" s="229">
        <v>100.7</v>
      </c>
      <c r="PI84" s="229">
        <v>104.1</v>
      </c>
      <c r="PJ84" s="229">
        <v>104.8</v>
      </c>
      <c r="PK84" s="229">
        <v>101.2</v>
      </c>
      <c r="PL84" s="229">
        <v>105.7</v>
      </c>
      <c r="PM84" s="229">
        <v>107.2</v>
      </c>
      <c r="PN84" s="229">
        <v>97.3</v>
      </c>
      <c r="PO84" s="229">
        <v>102.3</v>
      </c>
      <c r="PP84" s="229">
        <v>97.4</v>
      </c>
      <c r="PQ84" s="229">
        <v>105.7</v>
      </c>
      <c r="PR84" s="229">
        <v>95.2</v>
      </c>
      <c r="PS84" s="229">
        <v>117.2</v>
      </c>
      <c r="PT84" s="229">
        <v>107.6</v>
      </c>
      <c r="PU84" s="229">
        <v>109</v>
      </c>
      <c r="PV84" s="229">
        <v>101.8</v>
      </c>
      <c r="PW84" s="229">
        <v>108.1</v>
      </c>
      <c r="PX84" s="229">
        <v>111.3</v>
      </c>
      <c r="PY84" s="229">
        <v>108</v>
      </c>
      <c r="PZ84" s="229">
        <v>114.7</v>
      </c>
      <c r="QA84" s="229">
        <v>102.7</v>
      </c>
      <c r="QB84" s="229">
        <v>103.3</v>
      </c>
      <c r="QC84" s="229">
        <v>102.1</v>
      </c>
      <c r="QD84" s="229">
        <v>101.4</v>
      </c>
      <c r="QE84" s="229">
        <v>107.6</v>
      </c>
      <c r="QF84" s="229">
        <v>101.6</v>
      </c>
      <c r="QG84" s="229">
        <v>102.3</v>
      </c>
      <c r="QH84" s="229">
        <v>99.9</v>
      </c>
      <c r="QI84" s="229">
        <v>106.1</v>
      </c>
      <c r="QJ84" s="229">
        <v>105.9</v>
      </c>
      <c r="QK84" s="229">
        <v>105.9</v>
      </c>
      <c r="QL84" s="229">
        <v>98.1</v>
      </c>
      <c r="QM84" s="229">
        <v>102.9</v>
      </c>
      <c r="QN84" s="229">
        <v>97.3</v>
      </c>
      <c r="QO84" s="229">
        <v>99.2</v>
      </c>
      <c r="QP84" s="229">
        <v>101.3</v>
      </c>
      <c r="QQ84" s="229">
        <v>100.7</v>
      </c>
      <c r="QS84" s="229">
        <v>105.6</v>
      </c>
      <c r="QT84" s="229">
        <v>105.6</v>
      </c>
      <c r="QU84" s="229">
        <v>118.4</v>
      </c>
      <c r="QV84" s="229">
        <v>98.1</v>
      </c>
      <c r="QW84" s="229">
        <v>105.4</v>
      </c>
      <c r="QX84" s="229">
        <v>104.6</v>
      </c>
      <c r="QY84" s="229">
        <v>104.4</v>
      </c>
      <c r="QZ84" s="229">
        <v>103.6</v>
      </c>
      <c r="RA84" s="229">
        <v>96.3</v>
      </c>
      <c r="RB84" s="229">
        <v>96.6</v>
      </c>
      <c r="RC84" s="229">
        <v>96.5</v>
      </c>
      <c r="RD84" s="229">
        <v>94.9</v>
      </c>
      <c r="RE84" s="229">
        <v>94.5</v>
      </c>
      <c r="RF84" s="229">
        <v>100.1</v>
      </c>
      <c r="RG84" s="229">
        <v>105.2</v>
      </c>
      <c r="RH84" s="229">
        <v>104.2</v>
      </c>
      <c r="RI84" s="229">
        <v>107.6</v>
      </c>
      <c r="RJ84" s="229">
        <v>103.2</v>
      </c>
      <c r="RK84" s="229">
        <v>100.6</v>
      </c>
      <c r="RL84" s="229">
        <v>116.3</v>
      </c>
      <c r="RM84" s="229">
        <v>100.7</v>
      </c>
      <c r="RN84" s="229">
        <v>104.3</v>
      </c>
      <c r="RO84" s="229">
        <v>102</v>
      </c>
      <c r="RP84" s="229">
        <v>110</v>
      </c>
      <c r="RQ84" s="229">
        <v>106.8</v>
      </c>
      <c r="RR84" s="229">
        <v>103.8</v>
      </c>
      <c r="RS84" s="229">
        <v>101.6</v>
      </c>
      <c r="RT84" s="229">
        <v>107</v>
      </c>
      <c r="RU84" s="229">
        <v>110.3</v>
      </c>
      <c r="RW84" s="229">
        <v>100.3</v>
      </c>
      <c r="RX84" s="229">
        <v>104.6</v>
      </c>
      <c r="RY84" s="229">
        <v>121.9</v>
      </c>
      <c r="RZ84" s="229">
        <v>108.2</v>
      </c>
      <c r="SA84" s="229">
        <v>100.5</v>
      </c>
      <c r="SB84" s="229">
        <v>115.2</v>
      </c>
      <c r="SC84" s="229">
        <v>97.7</v>
      </c>
      <c r="SD84" s="229">
        <v>103.8</v>
      </c>
      <c r="SE84" s="229">
        <v>95.5</v>
      </c>
      <c r="SF84" s="229">
        <v>98.4</v>
      </c>
      <c r="SG84" s="229">
        <v>75.900000000000006</v>
      </c>
      <c r="SH84" s="229">
        <v>100.4</v>
      </c>
      <c r="SI84" s="229">
        <v>96.9</v>
      </c>
      <c r="SK84" s="229">
        <v>101.9</v>
      </c>
      <c r="SL84" s="229">
        <v>99.5</v>
      </c>
      <c r="SM84" s="229">
        <v>99.1</v>
      </c>
      <c r="SN84" s="229">
        <v>100</v>
      </c>
      <c r="SO84" s="229">
        <v>97.2</v>
      </c>
      <c r="SP84" s="229">
        <v>98.5</v>
      </c>
      <c r="SQ84" s="229">
        <v>100</v>
      </c>
      <c r="SR84" s="229">
        <v>100</v>
      </c>
      <c r="SS84" s="229">
        <v>99.7</v>
      </c>
      <c r="ST84" s="229">
        <v>99.8</v>
      </c>
      <c r="SU84" s="229">
        <v>99.6</v>
      </c>
      <c r="SV84" s="229">
        <v>99.7</v>
      </c>
      <c r="SW84" s="229">
        <v>98.7</v>
      </c>
      <c r="SY84" s="229">
        <v>93.7</v>
      </c>
      <c r="SZ84" s="229">
        <v>90.3</v>
      </c>
      <c r="TA84" s="229">
        <v>110</v>
      </c>
      <c r="TB84" s="229">
        <v>112.9</v>
      </c>
      <c r="TC84" s="229">
        <v>99.9</v>
      </c>
      <c r="TD84" s="229">
        <v>102</v>
      </c>
      <c r="TE84" s="229">
        <v>101.2</v>
      </c>
      <c r="TF84" s="229">
        <v>100.5</v>
      </c>
      <c r="TG84" s="229">
        <v>102.2</v>
      </c>
      <c r="TH84" s="229">
        <v>101.8</v>
      </c>
      <c r="TI84" s="229">
        <v>98.9</v>
      </c>
      <c r="TJ84" s="229">
        <v>101.8</v>
      </c>
      <c r="TK84" s="229">
        <v>99</v>
      </c>
      <c r="TL84" s="229">
        <v>87.3</v>
      </c>
      <c r="TM84" s="229">
        <v>87.3</v>
      </c>
      <c r="TN84" s="229">
        <v>102.4</v>
      </c>
      <c r="TO84" s="229">
        <v>101.8</v>
      </c>
      <c r="TP84" s="229">
        <v>88.9</v>
      </c>
      <c r="TQ84" s="229">
        <v>74.2</v>
      </c>
      <c r="TR84" s="229">
        <v>90.5</v>
      </c>
      <c r="TS84" s="229">
        <v>129.69999999999999</v>
      </c>
      <c r="TU84" s="229">
        <v>101</v>
      </c>
      <c r="TV84" s="229">
        <v>97.3</v>
      </c>
      <c r="TW84" s="229">
        <v>92</v>
      </c>
      <c r="TX84" s="229">
        <v>101.6</v>
      </c>
      <c r="TY84" s="229">
        <v>101.9</v>
      </c>
      <c r="TZ84" s="229">
        <v>86.2</v>
      </c>
      <c r="UA84" s="229">
        <v>102.1</v>
      </c>
      <c r="UC84" s="229">
        <v>135.5</v>
      </c>
      <c r="UD84" s="229">
        <v>102</v>
      </c>
      <c r="UE84" s="229">
        <v>103.4</v>
      </c>
      <c r="UF84" s="229">
        <v>100</v>
      </c>
      <c r="UG84" s="229">
        <v>100</v>
      </c>
      <c r="UH84" s="229">
        <v>99.8</v>
      </c>
      <c r="UI84" s="229">
        <v>105.6</v>
      </c>
      <c r="UJ84" s="229">
        <v>106.8</v>
      </c>
      <c r="UK84" s="229">
        <v>145.5</v>
      </c>
      <c r="UL84" s="229">
        <v>88.5</v>
      </c>
      <c r="UM84" s="229">
        <v>108.3</v>
      </c>
      <c r="UN84" s="229">
        <v>112.5</v>
      </c>
      <c r="UO84" s="229">
        <v>96.8</v>
      </c>
      <c r="UP84" s="229">
        <v>99.8</v>
      </c>
      <c r="UQ84" s="229">
        <v>97.2</v>
      </c>
      <c r="UR84" s="229">
        <v>370.7</v>
      </c>
      <c r="US84" s="229">
        <v>120.9</v>
      </c>
      <c r="UT84" s="229">
        <v>99.9</v>
      </c>
      <c r="UU84" s="229">
        <v>98.3</v>
      </c>
      <c r="UV84" s="229">
        <v>98.5</v>
      </c>
      <c r="UW84" s="229">
        <v>98.3</v>
      </c>
      <c r="UX84" s="229">
        <v>96.6</v>
      </c>
      <c r="UY84" s="229">
        <v>93.3</v>
      </c>
      <c r="UZ84" s="229">
        <v>91.3</v>
      </c>
      <c r="VA84" s="229">
        <v>99.4</v>
      </c>
      <c r="VB84" s="229">
        <v>86.3</v>
      </c>
      <c r="VC84" s="229">
        <v>98.1</v>
      </c>
      <c r="VD84" s="229">
        <v>96.5</v>
      </c>
      <c r="VE84" s="229">
        <v>100.6</v>
      </c>
      <c r="VF84" s="229">
        <v>96.5</v>
      </c>
      <c r="VG84" s="229">
        <v>107</v>
      </c>
      <c r="VH84" s="229">
        <v>239.1</v>
      </c>
      <c r="VI84" s="229">
        <v>342.4</v>
      </c>
      <c r="VJ84" s="229">
        <v>169.7</v>
      </c>
      <c r="VL84" s="229">
        <v>272.5</v>
      </c>
      <c r="VM84" s="229">
        <v>387</v>
      </c>
      <c r="VN84" s="229">
        <v>633.6</v>
      </c>
      <c r="VO84" s="229">
        <v>153.6</v>
      </c>
      <c r="VP84" s="229">
        <v>462.9</v>
      </c>
      <c r="VQ84" s="229">
        <v>241.4</v>
      </c>
      <c r="VR84" s="229">
        <v>92</v>
      </c>
      <c r="VS84" s="229">
        <v>95.1</v>
      </c>
      <c r="VT84" s="229">
        <v>104.7</v>
      </c>
      <c r="VU84" s="229">
        <v>96.9</v>
      </c>
      <c r="VV84" s="229">
        <v>101.6</v>
      </c>
      <c r="VW84" s="229">
        <v>102.8</v>
      </c>
      <c r="VX84" s="229">
        <v>91</v>
      </c>
      <c r="VY84" s="229">
        <v>97.2</v>
      </c>
      <c r="VZ84" s="229">
        <v>95.6</v>
      </c>
      <c r="WA84" s="229">
        <v>102.1</v>
      </c>
      <c r="WB84" s="229">
        <v>104.9</v>
      </c>
      <c r="WC84" s="229">
        <v>124.5</v>
      </c>
      <c r="WD84" s="229">
        <v>96</v>
      </c>
      <c r="WE84" s="229">
        <v>107.4</v>
      </c>
      <c r="WF84" s="229">
        <v>92.4</v>
      </c>
      <c r="WG84" s="229">
        <v>105.3</v>
      </c>
      <c r="WH84" s="229">
        <v>110.3</v>
      </c>
      <c r="WI84" s="229">
        <v>113.5</v>
      </c>
      <c r="WJ84" s="229">
        <v>153.69999999999999</v>
      </c>
      <c r="WM84" s="229">
        <v>102.8</v>
      </c>
      <c r="WN84" s="229">
        <v>107.4</v>
      </c>
      <c r="WO84" s="229">
        <v>98.7</v>
      </c>
      <c r="WP84" s="229">
        <v>97.8</v>
      </c>
      <c r="WQ84" s="229">
        <v>98.1</v>
      </c>
      <c r="WR84" s="229">
        <v>99.8</v>
      </c>
      <c r="WS84" s="229">
        <v>94</v>
      </c>
      <c r="WT84" s="229">
        <v>107</v>
      </c>
      <c r="WU84" s="229">
        <v>130.80000000000001</v>
      </c>
      <c r="WW84" s="229">
        <v>105.7</v>
      </c>
      <c r="WX84" s="229">
        <v>102.9</v>
      </c>
      <c r="WY84" s="229">
        <v>119.1</v>
      </c>
      <c r="WZ84" s="229">
        <v>110.3</v>
      </c>
      <c r="XA84" s="229">
        <v>92.9</v>
      </c>
      <c r="XB84" s="229">
        <v>110</v>
      </c>
      <c r="XD84" s="229">
        <v>95.4</v>
      </c>
      <c r="XE84" s="229">
        <v>100.4</v>
      </c>
      <c r="XF84" s="229">
        <v>99</v>
      </c>
      <c r="XG84" s="229">
        <v>99.8</v>
      </c>
      <c r="XH84" s="229">
        <v>99.8</v>
      </c>
      <c r="XI84" s="229">
        <v>99.6</v>
      </c>
      <c r="XJ84" s="229">
        <v>100</v>
      </c>
      <c r="XK84" s="229">
        <v>94.6</v>
      </c>
      <c r="XM84" s="229">
        <v>89.5</v>
      </c>
      <c r="XN84" s="229">
        <v>99.3</v>
      </c>
      <c r="XO84" s="229">
        <v>97</v>
      </c>
      <c r="XP84" s="229">
        <v>98.9</v>
      </c>
      <c r="XQ84" s="229">
        <v>100</v>
      </c>
      <c r="XR84" s="229">
        <v>100.8</v>
      </c>
      <c r="XS84" s="229">
        <v>103.7</v>
      </c>
      <c r="XT84" s="229">
        <v>103.7</v>
      </c>
      <c r="XU84" s="229">
        <v>106.1</v>
      </c>
      <c r="XV84" s="229">
        <v>106.1</v>
      </c>
      <c r="XW84" s="229">
        <v>97.8</v>
      </c>
      <c r="XX84" s="229">
        <v>97.8</v>
      </c>
      <c r="XY84" s="229">
        <v>97.9</v>
      </c>
      <c r="XZ84" s="229">
        <v>99.1</v>
      </c>
      <c r="YA84" s="229">
        <v>97.3</v>
      </c>
      <c r="YB84" s="229">
        <v>96.4</v>
      </c>
      <c r="YC84" s="229">
        <v>95.8</v>
      </c>
      <c r="YD84" s="229">
        <v>100</v>
      </c>
      <c r="YE84" s="229">
        <v>100.3</v>
      </c>
      <c r="YF84" s="229">
        <v>99.5</v>
      </c>
      <c r="YG84" s="229">
        <v>100</v>
      </c>
      <c r="YH84" s="229">
        <v>98.7</v>
      </c>
      <c r="YI84" s="229">
        <v>100</v>
      </c>
      <c r="YJ84" s="229">
        <v>100.5</v>
      </c>
      <c r="YK84" s="229">
        <v>100</v>
      </c>
      <c r="YM84" s="229">
        <v>98.7</v>
      </c>
      <c r="YN84" s="229">
        <v>95.6</v>
      </c>
      <c r="YO84" s="229">
        <v>99.6</v>
      </c>
      <c r="YP84" s="229">
        <v>108.2</v>
      </c>
      <c r="YQ84" s="229">
        <v>98.1</v>
      </c>
      <c r="YR84" s="229">
        <v>97.1</v>
      </c>
      <c r="YS84" s="229">
        <v>100.5</v>
      </c>
      <c r="YT84" s="229">
        <v>98.5</v>
      </c>
      <c r="YU84" s="229">
        <v>99.7</v>
      </c>
      <c r="YV84" s="229">
        <v>94.7</v>
      </c>
      <c r="YW84" s="229">
        <v>100</v>
      </c>
      <c r="YX84" s="229">
        <v>98.4</v>
      </c>
      <c r="YY84" s="229">
        <v>100.6</v>
      </c>
      <c r="YZ84" s="229">
        <v>97.4</v>
      </c>
      <c r="ZA84" s="229">
        <v>129.30000000000001</v>
      </c>
      <c r="ZB84" s="229">
        <v>99.6</v>
      </c>
      <c r="ZD84" s="229">
        <v>100.5</v>
      </c>
      <c r="ZF84" s="229">
        <v>97.6</v>
      </c>
      <c r="ZG84" s="229">
        <v>100.4</v>
      </c>
      <c r="ZH84" s="229">
        <v>109.7</v>
      </c>
      <c r="ZI84" s="229">
        <v>100.2</v>
      </c>
      <c r="ZJ84" s="229">
        <v>99.4</v>
      </c>
      <c r="ZK84" s="229">
        <v>98.9</v>
      </c>
      <c r="ZL84" s="229">
        <v>99.1</v>
      </c>
      <c r="ZM84" s="229">
        <v>100.3</v>
      </c>
      <c r="ZN84" s="229">
        <v>103.1</v>
      </c>
      <c r="ZO84" s="229">
        <v>121.2</v>
      </c>
      <c r="ZP84" s="229">
        <v>130.1</v>
      </c>
      <c r="ZQ84" s="229">
        <v>112.5</v>
      </c>
      <c r="ZR84" s="229">
        <v>103.3</v>
      </c>
      <c r="ZS84" s="229">
        <v>105.8</v>
      </c>
      <c r="ZT84" s="229">
        <v>114.9</v>
      </c>
      <c r="ZV84" s="229">
        <v>97</v>
      </c>
      <c r="ZW84" s="229">
        <v>94.1</v>
      </c>
      <c r="ZX84" s="229">
        <v>110.3</v>
      </c>
      <c r="ZY84" s="229">
        <v>101.7</v>
      </c>
      <c r="ZZ84" s="229">
        <v>102</v>
      </c>
      <c r="AAA84" s="229">
        <v>101.4</v>
      </c>
      <c r="AAB84" s="229">
        <v>99.9</v>
      </c>
      <c r="AAC84" s="229">
        <v>102.8</v>
      </c>
      <c r="AAD84" s="229">
        <v>101.5</v>
      </c>
      <c r="AAE84" s="229">
        <v>101</v>
      </c>
      <c r="AAF84" s="229">
        <v>102.2</v>
      </c>
      <c r="AAG84" s="229">
        <v>100.4</v>
      </c>
      <c r="AAH84" s="229">
        <v>100.8</v>
      </c>
      <c r="AAI84" s="229">
        <v>96.4</v>
      </c>
      <c r="AAJ84" s="229">
        <v>99.5</v>
      </c>
      <c r="AAK84" s="229">
        <v>112.8</v>
      </c>
      <c r="AAL84" s="229">
        <v>97.6</v>
      </c>
      <c r="AAM84" s="229">
        <v>100.7</v>
      </c>
      <c r="AAN84" s="229">
        <v>102.7</v>
      </c>
      <c r="AAO84" s="229">
        <v>99.7</v>
      </c>
      <c r="AAP84" s="229">
        <v>90.7</v>
      </c>
      <c r="AAQ84" s="229">
        <v>108.9</v>
      </c>
      <c r="AAR84" s="229">
        <v>89.6</v>
      </c>
      <c r="AAS84" s="229">
        <v>79.400000000000006</v>
      </c>
      <c r="AAT84" s="229">
        <v>100.4</v>
      </c>
      <c r="AAU84" s="229">
        <v>102.1</v>
      </c>
      <c r="AAV84" s="229">
        <v>103.2</v>
      </c>
      <c r="AAW84" s="229">
        <v>100.9</v>
      </c>
      <c r="AAX84" s="229">
        <v>83.5</v>
      </c>
      <c r="AAY84" s="229">
        <v>83.3</v>
      </c>
      <c r="AAZ84" s="229">
        <v>84.2</v>
      </c>
      <c r="ABA84" s="229">
        <v>97.3</v>
      </c>
      <c r="ABB84" s="229">
        <v>95.9</v>
      </c>
      <c r="ABC84" s="229">
        <v>100.4</v>
      </c>
      <c r="ABD84" s="229">
        <v>97.5</v>
      </c>
      <c r="ABE84" s="229">
        <v>96.3</v>
      </c>
      <c r="ABF84" s="229">
        <v>100</v>
      </c>
      <c r="ABG84" s="229">
        <v>100</v>
      </c>
      <c r="ABH84" s="229">
        <v>100</v>
      </c>
      <c r="ABI84" s="229">
        <v>98</v>
      </c>
      <c r="ABJ84" s="229">
        <v>99.5</v>
      </c>
      <c r="ABK84" s="229">
        <v>92</v>
      </c>
      <c r="ABL84" s="229">
        <v>106.5</v>
      </c>
      <c r="ABM84" s="229">
        <v>100.9</v>
      </c>
      <c r="ABN84" s="229">
        <v>97.3</v>
      </c>
      <c r="ABO84" s="229">
        <v>100.8</v>
      </c>
      <c r="ABP84" s="229">
        <v>100.1</v>
      </c>
      <c r="ABQ84" s="229">
        <v>101.1</v>
      </c>
      <c r="ABR84" s="229">
        <v>100.9</v>
      </c>
      <c r="ABS84" s="229">
        <v>99</v>
      </c>
      <c r="ABT84" s="229">
        <v>102.4</v>
      </c>
      <c r="ABU84" s="229">
        <v>106</v>
      </c>
      <c r="ABV84" s="229">
        <v>106.1</v>
      </c>
      <c r="ABW84" s="229">
        <v>102.2</v>
      </c>
      <c r="ACB84" s="229">
        <v>100.8</v>
      </c>
      <c r="ACC84" s="229">
        <v>101</v>
      </c>
      <c r="ACD84" s="229">
        <v>98.6</v>
      </c>
      <c r="ACE84" s="229">
        <v>97.5</v>
      </c>
      <c r="ACF84" s="229">
        <v>106.1</v>
      </c>
      <c r="ACG84" s="229">
        <v>101.8</v>
      </c>
      <c r="ACH84" s="229">
        <v>97</v>
      </c>
      <c r="ACI84" s="229">
        <v>104.4</v>
      </c>
      <c r="ACJ84" s="229">
        <v>98.9</v>
      </c>
      <c r="ACK84" s="229">
        <v>107.1</v>
      </c>
      <c r="ACL84" s="229">
        <v>99.1</v>
      </c>
      <c r="ACM84" s="229">
        <v>98.5</v>
      </c>
      <c r="ACN84" s="229">
        <v>100.7</v>
      </c>
      <c r="ACO84" s="229">
        <v>102.3</v>
      </c>
      <c r="ACP84" s="229">
        <v>99.6</v>
      </c>
      <c r="ACQ84" s="229">
        <v>101.1</v>
      </c>
      <c r="ACR84" s="229">
        <v>98.7</v>
      </c>
      <c r="ACS84" s="229">
        <v>99.8</v>
      </c>
      <c r="ACT84" s="229">
        <v>200.8</v>
      </c>
      <c r="ACU84" s="229">
        <v>99.7</v>
      </c>
      <c r="ACV84" s="229">
        <v>100.1</v>
      </c>
      <c r="ACW84" s="229">
        <v>97.1</v>
      </c>
      <c r="ACX84" s="229">
        <v>101.5</v>
      </c>
      <c r="ACY84" s="229">
        <v>100.9</v>
      </c>
      <c r="ACZ84" s="229">
        <v>100.5</v>
      </c>
      <c r="ADA84" s="229">
        <v>99.6</v>
      </c>
      <c r="ADB84" s="229">
        <v>80.5</v>
      </c>
      <c r="ADC84" s="229">
        <v>100.2</v>
      </c>
      <c r="ADD84" s="229">
        <v>102.4</v>
      </c>
      <c r="ADE84" s="229">
        <v>106.5</v>
      </c>
      <c r="ADF84" s="229">
        <v>120.3</v>
      </c>
      <c r="ADG84" s="229">
        <v>102.4</v>
      </c>
      <c r="ADH84" s="229">
        <v>98.4</v>
      </c>
      <c r="ADI84" s="229">
        <v>100.6</v>
      </c>
      <c r="ADJ84" s="229">
        <v>101.2</v>
      </c>
      <c r="ADK84" s="229">
        <v>100.6</v>
      </c>
      <c r="ADP84" s="229">
        <v>100.7</v>
      </c>
      <c r="ADQ84" s="229">
        <v>100.8</v>
      </c>
      <c r="ADR84" s="229">
        <v>100.7</v>
      </c>
      <c r="ADS84" s="229">
        <v>100.8</v>
      </c>
      <c r="ADT84" s="229">
        <v>102.3</v>
      </c>
      <c r="ADU84" s="229">
        <v>100.8</v>
      </c>
      <c r="ADV84" s="229">
        <v>101.3</v>
      </c>
      <c r="ADW84" s="229">
        <v>101</v>
      </c>
    </row>
    <row r="85" spans="1:803">
      <c r="A85" s="229">
        <v>200607</v>
      </c>
      <c r="B85" s="229">
        <v>100.5</v>
      </c>
      <c r="C85" s="229">
        <v>96.8</v>
      </c>
      <c r="D85" s="229">
        <v>96.8</v>
      </c>
      <c r="E85" s="229">
        <v>106.4</v>
      </c>
      <c r="F85" s="229">
        <v>106.5</v>
      </c>
      <c r="G85" s="229">
        <v>108.1</v>
      </c>
      <c r="H85" s="229">
        <v>105.9</v>
      </c>
      <c r="I85" s="229">
        <v>101.3</v>
      </c>
      <c r="J85" s="229">
        <v>91.6</v>
      </c>
      <c r="K85" s="229">
        <v>91.9</v>
      </c>
      <c r="L85" s="229">
        <v>91.5</v>
      </c>
      <c r="M85" s="229">
        <v>91.1</v>
      </c>
      <c r="N85" s="229">
        <v>89.9</v>
      </c>
      <c r="O85" s="229">
        <v>92.9</v>
      </c>
      <c r="P85" s="229">
        <v>89.9</v>
      </c>
      <c r="Q85" s="229">
        <v>89</v>
      </c>
      <c r="R85" s="229">
        <v>84.3</v>
      </c>
      <c r="S85" s="229">
        <v>95</v>
      </c>
      <c r="U85" s="229">
        <v>100</v>
      </c>
      <c r="V85" s="229">
        <v>85.5</v>
      </c>
      <c r="W85" s="229">
        <v>105</v>
      </c>
      <c r="X85" s="229">
        <v>98.8</v>
      </c>
      <c r="Y85" s="229">
        <v>99.6</v>
      </c>
      <c r="Z85" s="229">
        <v>102.7</v>
      </c>
      <c r="AA85" s="229">
        <v>104.7</v>
      </c>
      <c r="AB85" s="229">
        <v>106.5</v>
      </c>
      <c r="AC85" s="229">
        <v>87.9</v>
      </c>
      <c r="AD85" s="229">
        <v>112.8</v>
      </c>
      <c r="AE85" s="229">
        <v>100</v>
      </c>
      <c r="AF85" s="229">
        <v>94.8</v>
      </c>
      <c r="AG85" s="229">
        <v>110.3</v>
      </c>
      <c r="AH85" s="229">
        <v>86.9</v>
      </c>
      <c r="AI85" s="229">
        <v>99.4</v>
      </c>
      <c r="AJ85" s="229">
        <v>99.7</v>
      </c>
      <c r="AK85" s="229">
        <v>105.6</v>
      </c>
      <c r="AL85" s="229">
        <v>106.5</v>
      </c>
      <c r="AM85" s="229">
        <v>93.4</v>
      </c>
      <c r="AO85" s="229">
        <v>104.7</v>
      </c>
      <c r="AP85" s="229">
        <v>104.2</v>
      </c>
      <c r="AQ85" s="229">
        <v>98</v>
      </c>
      <c r="AR85" s="229">
        <v>113.1</v>
      </c>
      <c r="AS85" s="229">
        <v>101.9</v>
      </c>
      <c r="AT85" s="229">
        <v>97.6</v>
      </c>
      <c r="AU85" s="229">
        <v>108.3</v>
      </c>
      <c r="AV85" s="229">
        <v>100.5</v>
      </c>
      <c r="AX85" s="229">
        <v>87.9</v>
      </c>
      <c r="AY85" s="229">
        <v>85</v>
      </c>
      <c r="AZ85" s="229">
        <v>84.7</v>
      </c>
      <c r="BA85" s="229">
        <v>92.2</v>
      </c>
      <c r="BB85" s="229">
        <v>97.5</v>
      </c>
      <c r="BC85" s="229">
        <v>90.5</v>
      </c>
      <c r="BD85" s="229">
        <v>103.2</v>
      </c>
      <c r="BE85" s="229">
        <v>93.1</v>
      </c>
      <c r="BF85" s="229">
        <v>95.7</v>
      </c>
      <c r="BG85" s="229">
        <v>95.5</v>
      </c>
      <c r="BH85" s="229">
        <v>97.1</v>
      </c>
      <c r="BI85" s="229">
        <v>97.5</v>
      </c>
      <c r="BJ85" s="229">
        <v>99.5</v>
      </c>
      <c r="BK85" s="229">
        <v>102.6</v>
      </c>
      <c r="BL85" s="229">
        <v>98.6</v>
      </c>
      <c r="BM85" s="229">
        <v>95.8</v>
      </c>
      <c r="BN85" s="229">
        <v>92.9</v>
      </c>
      <c r="BO85" s="229">
        <v>94.8</v>
      </c>
      <c r="BP85" s="229">
        <v>96</v>
      </c>
      <c r="BQ85" s="229">
        <v>98.3</v>
      </c>
      <c r="BR85" s="229">
        <v>95</v>
      </c>
      <c r="BS85" s="229">
        <v>93.2</v>
      </c>
      <c r="BU85" s="229">
        <v>94.6</v>
      </c>
      <c r="BV85" s="229">
        <v>95.3</v>
      </c>
      <c r="BW85" s="229">
        <v>95</v>
      </c>
      <c r="BX85" s="229">
        <v>81.099999999999994</v>
      </c>
      <c r="BY85" s="229">
        <v>99.3</v>
      </c>
      <c r="BZ85" s="229">
        <v>95.7</v>
      </c>
      <c r="CA85" s="229">
        <v>95</v>
      </c>
      <c r="CB85" s="229">
        <v>100.7</v>
      </c>
      <c r="CC85" s="229">
        <v>84.8</v>
      </c>
      <c r="CD85" s="229">
        <v>81.2</v>
      </c>
      <c r="CE85" s="229">
        <v>89.4</v>
      </c>
      <c r="CF85" s="229">
        <v>92</v>
      </c>
      <c r="CG85" s="229">
        <v>92</v>
      </c>
      <c r="CH85" s="229">
        <v>91.5</v>
      </c>
      <c r="CI85" s="229">
        <v>87.8</v>
      </c>
      <c r="CJ85" s="229">
        <v>78.3</v>
      </c>
      <c r="CK85" s="229">
        <v>106.4</v>
      </c>
      <c r="CL85" s="229">
        <v>108.5</v>
      </c>
      <c r="CM85" s="229">
        <v>85.7</v>
      </c>
      <c r="CN85" s="229">
        <v>61.4</v>
      </c>
      <c r="CO85" s="229">
        <v>98.4</v>
      </c>
      <c r="CP85" s="229">
        <v>107.2</v>
      </c>
      <c r="CQ85" s="229">
        <v>99.1</v>
      </c>
      <c r="CR85" s="229">
        <v>153.80000000000001</v>
      </c>
      <c r="CS85" s="229">
        <v>83.6</v>
      </c>
      <c r="CT85" s="229">
        <v>171</v>
      </c>
      <c r="CU85" s="229">
        <v>96.3</v>
      </c>
      <c r="CV85" s="229">
        <v>113.6</v>
      </c>
      <c r="CW85" s="229">
        <v>113.4</v>
      </c>
      <c r="CX85" s="229">
        <v>79</v>
      </c>
      <c r="CY85" s="229">
        <v>195.9</v>
      </c>
      <c r="CZ85" s="229">
        <v>79.099999999999994</v>
      </c>
      <c r="DB85" s="229">
        <v>87.1</v>
      </c>
      <c r="DC85" s="229">
        <v>67.099999999999994</v>
      </c>
      <c r="DD85" s="229">
        <v>113.9</v>
      </c>
      <c r="DE85" s="229">
        <v>76.599999999999994</v>
      </c>
      <c r="DF85" s="229">
        <v>88.4</v>
      </c>
      <c r="DG85" s="229">
        <v>76.400000000000006</v>
      </c>
      <c r="DH85" s="229">
        <v>74.5</v>
      </c>
      <c r="DI85" s="229">
        <v>101</v>
      </c>
      <c r="DJ85" s="229">
        <v>107.8</v>
      </c>
      <c r="DK85" s="229">
        <v>85.9</v>
      </c>
      <c r="DN85" s="229">
        <v>98.2</v>
      </c>
      <c r="DO85" s="229">
        <v>92.4</v>
      </c>
      <c r="DP85" s="229">
        <v>97</v>
      </c>
      <c r="DQ85" s="229">
        <v>87.4</v>
      </c>
      <c r="DR85" s="229">
        <v>101.6</v>
      </c>
      <c r="DS85" s="229">
        <v>83.7</v>
      </c>
      <c r="DT85" s="229">
        <v>94.6</v>
      </c>
      <c r="DU85" s="229">
        <v>76</v>
      </c>
      <c r="DV85" s="229">
        <v>101.7</v>
      </c>
      <c r="DW85" s="229">
        <v>98.3</v>
      </c>
      <c r="DX85" s="229">
        <v>95.5</v>
      </c>
      <c r="DY85" s="229">
        <v>115</v>
      </c>
      <c r="DZ85" s="229">
        <v>99.4</v>
      </c>
      <c r="EA85" s="229">
        <v>96</v>
      </c>
      <c r="EB85" s="229">
        <v>100.6</v>
      </c>
      <c r="EC85" s="229">
        <v>97.7</v>
      </c>
      <c r="ED85" s="229">
        <v>102.2</v>
      </c>
      <c r="EE85" s="229">
        <v>106.2</v>
      </c>
      <c r="EF85" s="229">
        <v>95.9</v>
      </c>
      <c r="EG85" s="229">
        <v>87.7</v>
      </c>
      <c r="EH85" s="229">
        <v>96.1</v>
      </c>
      <c r="EI85" s="229">
        <v>95.7</v>
      </c>
      <c r="EK85" s="229">
        <v>123.8</v>
      </c>
      <c r="EM85" s="229">
        <v>120.8</v>
      </c>
      <c r="EN85" s="229">
        <v>107.7</v>
      </c>
      <c r="EO85" s="229">
        <v>98.4</v>
      </c>
      <c r="ER85" s="229">
        <v>100.7</v>
      </c>
      <c r="ES85" s="229">
        <v>135.30000000000001</v>
      </c>
      <c r="EU85" s="229">
        <v>107.5</v>
      </c>
      <c r="EV85" s="229">
        <v>90.6</v>
      </c>
      <c r="EW85" s="229">
        <v>88.2</v>
      </c>
      <c r="EY85" s="229">
        <v>91.1</v>
      </c>
      <c r="EZ85" s="229">
        <v>99</v>
      </c>
      <c r="FA85" s="229">
        <v>67.3</v>
      </c>
      <c r="FB85" s="229">
        <v>106.2</v>
      </c>
      <c r="FC85" s="229">
        <v>106.2</v>
      </c>
      <c r="FD85" s="229">
        <v>97</v>
      </c>
      <c r="FE85" s="229">
        <v>96.1</v>
      </c>
      <c r="FF85" s="229">
        <v>106.2</v>
      </c>
      <c r="FG85" s="229">
        <v>68.400000000000006</v>
      </c>
      <c r="FH85" s="229">
        <v>97.1</v>
      </c>
      <c r="FI85" s="229">
        <v>101.2</v>
      </c>
      <c r="FJ85" s="229">
        <v>94.6</v>
      </c>
      <c r="FK85" s="229">
        <v>95.3</v>
      </c>
      <c r="FL85" s="229">
        <v>94.6</v>
      </c>
      <c r="FM85" s="229">
        <v>93</v>
      </c>
      <c r="FN85" s="229">
        <v>107.4</v>
      </c>
      <c r="FO85" s="229">
        <v>112.5</v>
      </c>
      <c r="FP85" s="229">
        <v>92.2</v>
      </c>
      <c r="FR85" s="229">
        <v>99.7</v>
      </c>
      <c r="FS85" s="229">
        <v>92.7</v>
      </c>
      <c r="FT85" s="229">
        <v>80</v>
      </c>
      <c r="FU85" s="229">
        <v>115.1</v>
      </c>
      <c r="FV85" s="229">
        <v>103.3</v>
      </c>
      <c r="FW85" s="229">
        <v>104.8</v>
      </c>
      <c r="FX85" s="229">
        <v>102.9</v>
      </c>
      <c r="FZ85" s="229">
        <v>92.8</v>
      </c>
      <c r="GA85" s="229">
        <v>94.5</v>
      </c>
      <c r="GB85" s="229">
        <v>94.2</v>
      </c>
      <c r="GC85" s="229">
        <v>95.4</v>
      </c>
      <c r="GD85" s="229">
        <v>94.4</v>
      </c>
      <c r="GE85" s="229">
        <v>92.1</v>
      </c>
      <c r="GF85" s="229">
        <v>102</v>
      </c>
      <c r="GG85" s="229">
        <v>98.1</v>
      </c>
      <c r="GH85" s="229">
        <v>97</v>
      </c>
      <c r="GI85" s="229">
        <v>97.5</v>
      </c>
      <c r="GJ85" s="229">
        <v>98.5</v>
      </c>
      <c r="GK85" s="229">
        <v>88</v>
      </c>
      <c r="GL85" s="229">
        <v>76.2</v>
      </c>
      <c r="GM85" s="229">
        <v>83.9</v>
      </c>
      <c r="GN85" s="229">
        <v>96.3</v>
      </c>
      <c r="GO85" s="229">
        <v>85.3</v>
      </c>
      <c r="GP85" s="229">
        <v>100.1</v>
      </c>
      <c r="GQ85" s="229">
        <v>96.6</v>
      </c>
      <c r="GR85" s="229">
        <v>98.8</v>
      </c>
      <c r="GS85" s="229">
        <v>98.2</v>
      </c>
      <c r="GT85" s="229">
        <v>98.7</v>
      </c>
      <c r="GU85" s="229">
        <v>105</v>
      </c>
      <c r="GV85" s="229">
        <v>91.7</v>
      </c>
      <c r="GW85" s="229">
        <v>102</v>
      </c>
      <c r="GX85" s="229">
        <v>105.6</v>
      </c>
      <c r="GY85" s="229">
        <v>95.2</v>
      </c>
      <c r="GZ85" s="229">
        <v>83.7</v>
      </c>
      <c r="HA85" s="229">
        <v>96.7</v>
      </c>
      <c r="HB85" s="229">
        <v>98.6</v>
      </c>
      <c r="HC85" s="229">
        <v>99.5</v>
      </c>
      <c r="HD85" s="229">
        <v>97.5</v>
      </c>
      <c r="HE85" s="229">
        <v>92.8</v>
      </c>
      <c r="HG85" s="229">
        <v>86.3</v>
      </c>
      <c r="HH85" s="229">
        <v>89</v>
      </c>
      <c r="HI85" s="229">
        <v>109.4</v>
      </c>
      <c r="HJ85" s="229">
        <v>119.1</v>
      </c>
      <c r="HK85" s="229">
        <v>90.1</v>
      </c>
      <c r="HN85" s="229">
        <v>105.9</v>
      </c>
      <c r="HO85" s="229">
        <v>103.8</v>
      </c>
      <c r="HP85" s="229">
        <v>101.6</v>
      </c>
      <c r="HQ85" s="229">
        <v>99.7</v>
      </c>
      <c r="HR85" s="229">
        <v>108.1</v>
      </c>
      <c r="HS85" s="229">
        <v>106.1</v>
      </c>
      <c r="HT85" s="229">
        <v>102.2</v>
      </c>
      <c r="HU85" s="229">
        <v>105.9</v>
      </c>
      <c r="HV85" s="229">
        <v>109.8</v>
      </c>
      <c r="HW85" s="229">
        <v>106.8</v>
      </c>
      <c r="HX85" s="229">
        <v>104.7</v>
      </c>
      <c r="HY85" s="229">
        <v>109.3</v>
      </c>
      <c r="HZ85" s="229">
        <v>97</v>
      </c>
      <c r="IA85" s="229">
        <v>110</v>
      </c>
      <c r="IB85" s="229">
        <v>105.3</v>
      </c>
      <c r="IC85" s="229">
        <v>99.8</v>
      </c>
      <c r="ID85" s="229">
        <v>126.5</v>
      </c>
      <c r="IE85" s="229">
        <v>105.4</v>
      </c>
      <c r="IF85" s="229">
        <v>101.3</v>
      </c>
      <c r="IG85" s="229">
        <v>107.7</v>
      </c>
      <c r="IH85" s="229">
        <v>96.1</v>
      </c>
      <c r="II85" s="229">
        <v>102.1</v>
      </c>
      <c r="IJ85" s="229">
        <v>100.8</v>
      </c>
      <c r="IK85" s="229">
        <v>103.8</v>
      </c>
      <c r="IL85" s="229">
        <v>104.8</v>
      </c>
      <c r="IM85" s="229">
        <v>97.2</v>
      </c>
      <c r="IN85" s="229">
        <v>97.3</v>
      </c>
      <c r="IP85" s="229">
        <v>97.1</v>
      </c>
      <c r="IQ85" s="229">
        <v>97.1</v>
      </c>
      <c r="IR85" s="229">
        <v>95.3</v>
      </c>
      <c r="IS85" s="229">
        <v>96.3</v>
      </c>
      <c r="IU85" s="229">
        <v>98.1</v>
      </c>
      <c r="IV85" s="229">
        <v>91.2</v>
      </c>
      <c r="IW85" s="229">
        <v>96.3</v>
      </c>
      <c r="IX85" s="229">
        <v>96.9</v>
      </c>
      <c r="IY85" s="229">
        <v>96.9</v>
      </c>
      <c r="IZ85" s="229">
        <v>97.2</v>
      </c>
      <c r="JA85" s="229">
        <v>102.7</v>
      </c>
      <c r="JB85" s="229">
        <v>99.2</v>
      </c>
      <c r="JD85" s="229">
        <v>98.1</v>
      </c>
      <c r="JE85" s="229">
        <v>99.1</v>
      </c>
      <c r="JF85" s="229">
        <v>96.6</v>
      </c>
      <c r="JG85" s="229">
        <v>101.7</v>
      </c>
      <c r="JH85" s="229">
        <v>101</v>
      </c>
      <c r="JI85" s="229">
        <v>97.8</v>
      </c>
      <c r="JJ85" s="229">
        <v>98.8</v>
      </c>
      <c r="JK85" s="229">
        <v>89.4</v>
      </c>
      <c r="JL85" s="229">
        <v>97.2</v>
      </c>
      <c r="JM85" s="229">
        <v>98.3</v>
      </c>
      <c r="JN85" s="229">
        <v>95.4</v>
      </c>
      <c r="JO85" s="229">
        <v>95.3</v>
      </c>
      <c r="JP85" s="229">
        <v>95.4</v>
      </c>
      <c r="JQ85" s="229">
        <v>95.3</v>
      </c>
      <c r="JR85" s="229">
        <v>100.6</v>
      </c>
      <c r="JS85" s="229">
        <v>100.9</v>
      </c>
      <c r="JT85" s="229">
        <v>101.5</v>
      </c>
      <c r="JU85" s="229">
        <v>101.5</v>
      </c>
      <c r="JV85" s="229">
        <v>99.5</v>
      </c>
      <c r="JW85" s="229">
        <v>99.6</v>
      </c>
      <c r="JX85" s="229">
        <v>99.4</v>
      </c>
      <c r="JY85" s="229">
        <v>100.8</v>
      </c>
      <c r="JZ85" s="229">
        <v>100.8</v>
      </c>
      <c r="KA85" s="229">
        <v>99</v>
      </c>
      <c r="KB85" s="229">
        <v>97.9</v>
      </c>
      <c r="KC85" s="229">
        <v>92.8</v>
      </c>
      <c r="KD85" s="229">
        <v>113.2</v>
      </c>
      <c r="KE85" s="229">
        <v>94.7</v>
      </c>
      <c r="KF85" s="229">
        <v>99.1</v>
      </c>
      <c r="KG85" s="229">
        <v>91.3</v>
      </c>
      <c r="KH85" s="229">
        <v>93</v>
      </c>
      <c r="KI85" s="229">
        <v>95.3</v>
      </c>
      <c r="KJ85" s="229">
        <v>99.4</v>
      </c>
      <c r="KK85" s="229">
        <v>99.3</v>
      </c>
      <c r="KL85" s="229">
        <v>93.3</v>
      </c>
      <c r="KM85" s="229">
        <v>102.5</v>
      </c>
      <c r="KN85" s="229">
        <v>97.3</v>
      </c>
      <c r="KO85" s="229">
        <v>100.4</v>
      </c>
      <c r="KP85" s="229">
        <v>94.5</v>
      </c>
      <c r="KQ85" s="229">
        <v>95.9</v>
      </c>
      <c r="KR85" s="229">
        <v>102.9</v>
      </c>
      <c r="KS85" s="229">
        <v>101.5</v>
      </c>
      <c r="KT85" s="229">
        <v>103.1</v>
      </c>
      <c r="KU85" s="229">
        <v>97.8</v>
      </c>
      <c r="KV85" s="229">
        <v>98.9</v>
      </c>
      <c r="KW85" s="229">
        <v>98.9</v>
      </c>
      <c r="KX85" s="229">
        <v>94.4</v>
      </c>
      <c r="KY85" s="229">
        <v>98.3</v>
      </c>
      <c r="KZ85" s="229">
        <v>90.2</v>
      </c>
      <c r="LA85" s="229">
        <v>100.4</v>
      </c>
      <c r="LB85" s="229">
        <v>100.4</v>
      </c>
      <c r="LC85" s="229">
        <v>98.8</v>
      </c>
      <c r="LD85" s="229">
        <v>99.6</v>
      </c>
      <c r="LE85" s="229">
        <v>97.5</v>
      </c>
      <c r="LF85" s="229">
        <v>109</v>
      </c>
      <c r="LG85" s="229">
        <v>129.30000000000001</v>
      </c>
      <c r="LH85" s="229">
        <v>148.9</v>
      </c>
      <c r="LI85" s="229">
        <v>168.1</v>
      </c>
      <c r="LJ85" s="229">
        <v>124.2</v>
      </c>
      <c r="LK85" s="229">
        <v>121.9</v>
      </c>
      <c r="LL85" s="229">
        <v>122</v>
      </c>
      <c r="LM85" s="229">
        <v>170.8</v>
      </c>
      <c r="LN85" s="229">
        <v>147.30000000000001</v>
      </c>
      <c r="LO85" s="229">
        <v>155.19999999999999</v>
      </c>
      <c r="LQ85" s="229">
        <v>117.3</v>
      </c>
      <c r="LR85" s="229">
        <v>127.5</v>
      </c>
      <c r="LS85" s="229">
        <v>145.19999999999999</v>
      </c>
      <c r="LT85" s="229">
        <v>107.5</v>
      </c>
      <c r="LU85" s="229">
        <v>105.5</v>
      </c>
      <c r="LV85" s="229">
        <v>98.8</v>
      </c>
      <c r="LW85" s="229">
        <v>99.7</v>
      </c>
      <c r="LX85" s="229">
        <v>99.1</v>
      </c>
      <c r="LY85" s="229">
        <v>96.9</v>
      </c>
      <c r="LZ85" s="229">
        <v>111.3</v>
      </c>
      <c r="MA85" s="229">
        <v>98.5</v>
      </c>
      <c r="MB85" s="229">
        <v>116.5</v>
      </c>
      <c r="MC85" s="229">
        <v>116.4</v>
      </c>
      <c r="MD85" s="229">
        <v>106.5</v>
      </c>
      <c r="ME85" s="229">
        <v>106</v>
      </c>
      <c r="MF85" s="229">
        <v>103</v>
      </c>
      <c r="MG85" s="229">
        <v>107</v>
      </c>
      <c r="MH85" s="229">
        <v>107.1</v>
      </c>
      <c r="MI85" s="229">
        <v>103.7</v>
      </c>
      <c r="MJ85" s="229">
        <v>107.6</v>
      </c>
      <c r="MK85" s="229">
        <v>98.4</v>
      </c>
      <c r="ML85" s="229">
        <v>98.5</v>
      </c>
      <c r="MM85" s="229">
        <v>98.8</v>
      </c>
      <c r="MN85" s="229">
        <v>98.5</v>
      </c>
      <c r="MO85" s="229">
        <v>99.1</v>
      </c>
      <c r="MP85" s="229">
        <v>98.7</v>
      </c>
      <c r="MQ85" s="229">
        <v>96.8</v>
      </c>
      <c r="MR85" s="229">
        <v>97.7</v>
      </c>
      <c r="MS85" s="229">
        <v>100.9</v>
      </c>
      <c r="MT85" s="229">
        <v>97.4</v>
      </c>
      <c r="MV85" s="229">
        <v>97</v>
      </c>
      <c r="MW85" s="229">
        <v>98.8</v>
      </c>
      <c r="MX85" s="229">
        <v>94</v>
      </c>
      <c r="MY85" s="229">
        <v>104.7</v>
      </c>
      <c r="MZ85" s="229">
        <v>88</v>
      </c>
      <c r="NA85" s="229">
        <v>110.4</v>
      </c>
      <c r="NC85" s="229">
        <v>100.8</v>
      </c>
      <c r="ND85" s="229">
        <v>104.5</v>
      </c>
      <c r="NE85" s="229">
        <v>111.6</v>
      </c>
      <c r="NF85" s="229">
        <v>99.8</v>
      </c>
      <c r="NG85" s="229">
        <v>99.3</v>
      </c>
      <c r="NH85" s="229">
        <v>100.2</v>
      </c>
      <c r="NI85" s="229">
        <v>98.6</v>
      </c>
      <c r="NJ85" s="229">
        <v>100</v>
      </c>
      <c r="NK85" s="229">
        <v>105</v>
      </c>
      <c r="NL85" s="229">
        <v>90.3</v>
      </c>
      <c r="NM85" s="229">
        <v>90.9</v>
      </c>
      <c r="NN85" s="229">
        <v>107.9</v>
      </c>
      <c r="NO85" s="229">
        <v>113.4</v>
      </c>
      <c r="NP85" s="229">
        <v>103</v>
      </c>
      <c r="NQ85" s="229">
        <v>102.3</v>
      </c>
      <c r="NR85" s="229">
        <v>99.4</v>
      </c>
      <c r="NS85" s="229">
        <v>97.2</v>
      </c>
      <c r="NT85" s="229">
        <v>97.2</v>
      </c>
      <c r="NU85" s="229">
        <v>99.4</v>
      </c>
      <c r="NV85" s="229">
        <v>97.1</v>
      </c>
      <c r="NW85" s="229">
        <v>113.6</v>
      </c>
      <c r="NX85" s="229">
        <v>100</v>
      </c>
      <c r="NY85" s="229">
        <v>100</v>
      </c>
      <c r="NZ85" s="229">
        <v>98.9</v>
      </c>
      <c r="OA85" s="229">
        <v>99</v>
      </c>
      <c r="OB85" s="229">
        <v>101</v>
      </c>
      <c r="OC85" s="229">
        <v>101.5</v>
      </c>
      <c r="OD85" s="229">
        <v>99.4</v>
      </c>
      <c r="OE85" s="229">
        <v>98.9</v>
      </c>
      <c r="OF85" s="229">
        <v>98.5</v>
      </c>
      <c r="OG85" s="229">
        <v>93</v>
      </c>
      <c r="OI85" s="229">
        <v>100.7</v>
      </c>
      <c r="OK85" s="229">
        <v>102.2</v>
      </c>
      <c r="OL85" s="229">
        <v>96.1</v>
      </c>
      <c r="OM85" s="229">
        <v>101</v>
      </c>
      <c r="ON85" s="229">
        <v>97.9</v>
      </c>
      <c r="OO85" s="229">
        <v>102</v>
      </c>
      <c r="OP85" s="229">
        <v>91.8</v>
      </c>
      <c r="OQ85" s="229">
        <v>98.1</v>
      </c>
      <c r="OR85" s="229">
        <v>87.1</v>
      </c>
      <c r="OT85" s="229">
        <v>95.1</v>
      </c>
      <c r="OV85" s="229">
        <v>85.3</v>
      </c>
      <c r="OW85" s="229">
        <v>103.2</v>
      </c>
      <c r="OX85" s="229">
        <v>103.9</v>
      </c>
      <c r="OY85" s="229">
        <v>88.7</v>
      </c>
      <c r="OZ85" s="229">
        <v>95.6</v>
      </c>
      <c r="PA85" s="229">
        <v>98.7</v>
      </c>
      <c r="PB85" s="229">
        <v>104.9</v>
      </c>
      <c r="PC85" s="229">
        <v>111.2</v>
      </c>
      <c r="PD85" s="229">
        <v>96.1</v>
      </c>
      <c r="PE85" s="229">
        <v>103</v>
      </c>
      <c r="PF85" s="229">
        <v>132</v>
      </c>
      <c r="PG85" s="229">
        <v>89</v>
      </c>
      <c r="PH85" s="229">
        <v>99</v>
      </c>
      <c r="PI85" s="229">
        <v>98.7</v>
      </c>
      <c r="PJ85" s="229">
        <v>97.1</v>
      </c>
      <c r="PK85" s="229">
        <v>96.6</v>
      </c>
      <c r="PL85" s="229">
        <v>103.3</v>
      </c>
      <c r="PM85" s="229">
        <v>94.5</v>
      </c>
      <c r="PN85" s="229">
        <v>97.3</v>
      </c>
      <c r="PO85" s="229">
        <v>93.5</v>
      </c>
      <c r="PP85" s="229">
        <v>97.4</v>
      </c>
      <c r="PQ85" s="229">
        <v>97.1</v>
      </c>
      <c r="PR85" s="229">
        <v>95.2</v>
      </c>
      <c r="PS85" s="229">
        <v>96.4</v>
      </c>
      <c r="PT85" s="229">
        <v>107.6</v>
      </c>
      <c r="PU85" s="229">
        <v>88.5</v>
      </c>
      <c r="PV85" s="229">
        <v>101.8</v>
      </c>
      <c r="PW85" s="229">
        <v>88.6</v>
      </c>
      <c r="PX85" s="229">
        <v>99.6</v>
      </c>
      <c r="PY85" s="229">
        <v>108</v>
      </c>
      <c r="PZ85" s="229">
        <v>91.2</v>
      </c>
      <c r="QA85" s="229">
        <v>102.6</v>
      </c>
      <c r="QB85" s="229">
        <v>103.5</v>
      </c>
      <c r="QC85" s="229">
        <v>102.3</v>
      </c>
      <c r="QD85" s="229">
        <v>101.7</v>
      </c>
      <c r="QE85" s="229">
        <v>107.6</v>
      </c>
      <c r="QF85" s="229">
        <v>101.3</v>
      </c>
      <c r="QG85" s="229">
        <v>101.8</v>
      </c>
      <c r="QH85" s="229">
        <v>99.5</v>
      </c>
      <c r="QI85" s="229">
        <v>106.5</v>
      </c>
      <c r="QJ85" s="229">
        <v>105.7</v>
      </c>
      <c r="QK85" s="229">
        <v>105.7</v>
      </c>
      <c r="QL85" s="229">
        <v>97.6</v>
      </c>
      <c r="QM85" s="229">
        <v>102.7</v>
      </c>
      <c r="QN85" s="229">
        <v>96.2</v>
      </c>
      <c r="QO85" s="229">
        <v>99</v>
      </c>
      <c r="QP85" s="229">
        <v>101.4</v>
      </c>
      <c r="QQ85" s="229">
        <v>100.6</v>
      </c>
      <c r="QS85" s="229">
        <v>103</v>
      </c>
      <c r="QT85" s="229">
        <v>104.2</v>
      </c>
      <c r="QU85" s="229">
        <v>103.1</v>
      </c>
      <c r="QV85" s="229">
        <v>98.1</v>
      </c>
      <c r="QW85" s="229">
        <v>103</v>
      </c>
      <c r="QX85" s="229">
        <v>104.7</v>
      </c>
      <c r="QY85" s="229">
        <v>102.9</v>
      </c>
      <c r="QZ85" s="229">
        <v>102.1</v>
      </c>
      <c r="RA85" s="229">
        <v>96.2</v>
      </c>
      <c r="RB85" s="229">
        <v>96.6</v>
      </c>
      <c r="RC85" s="229">
        <v>96.5</v>
      </c>
      <c r="RD85" s="229">
        <v>95</v>
      </c>
      <c r="RE85" s="229">
        <v>94.4</v>
      </c>
      <c r="RF85" s="229">
        <v>100.2</v>
      </c>
      <c r="RG85" s="229">
        <v>105.1</v>
      </c>
      <c r="RH85" s="229">
        <v>104.1</v>
      </c>
      <c r="RI85" s="229">
        <v>108</v>
      </c>
      <c r="RJ85" s="229">
        <v>103.2</v>
      </c>
      <c r="RK85" s="229">
        <v>100.6</v>
      </c>
      <c r="RL85" s="229">
        <v>116.1</v>
      </c>
      <c r="RM85" s="229">
        <v>100.6</v>
      </c>
      <c r="RN85" s="229">
        <v>104.2</v>
      </c>
      <c r="RO85" s="229">
        <v>102</v>
      </c>
      <c r="RP85" s="229">
        <v>110.1</v>
      </c>
      <c r="RQ85" s="229">
        <v>106.3</v>
      </c>
      <c r="RR85" s="229">
        <v>103.7</v>
      </c>
      <c r="RS85" s="229">
        <v>101.6</v>
      </c>
      <c r="RT85" s="229">
        <v>107.3</v>
      </c>
      <c r="RU85" s="229">
        <v>110.2</v>
      </c>
      <c r="RW85" s="229">
        <v>99.6</v>
      </c>
      <c r="RX85" s="229">
        <v>104.9</v>
      </c>
      <c r="RY85" s="229">
        <v>121.6</v>
      </c>
      <c r="RZ85" s="229">
        <v>108</v>
      </c>
      <c r="SA85" s="229">
        <v>100.5</v>
      </c>
      <c r="SB85" s="229">
        <v>117.6</v>
      </c>
      <c r="SC85" s="229">
        <v>97.7</v>
      </c>
      <c r="SD85" s="229">
        <v>106.2</v>
      </c>
      <c r="SE85" s="229">
        <v>95.5</v>
      </c>
      <c r="SF85" s="229">
        <v>98.4</v>
      </c>
      <c r="SG85" s="229">
        <v>75.900000000000006</v>
      </c>
      <c r="SH85" s="229">
        <v>100.4</v>
      </c>
      <c r="SI85" s="229">
        <v>96.9</v>
      </c>
      <c r="SK85" s="229">
        <v>102.2</v>
      </c>
      <c r="SL85" s="229">
        <v>100.8</v>
      </c>
      <c r="SM85" s="229">
        <v>100.5</v>
      </c>
      <c r="SN85" s="229">
        <v>100</v>
      </c>
      <c r="SO85" s="229">
        <v>101.6</v>
      </c>
      <c r="SP85" s="229">
        <v>100.9</v>
      </c>
      <c r="SQ85" s="229">
        <v>100</v>
      </c>
      <c r="SR85" s="229">
        <v>100</v>
      </c>
      <c r="SS85" s="229">
        <v>99.7</v>
      </c>
      <c r="ST85" s="229">
        <v>99.8</v>
      </c>
      <c r="SU85" s="229">
        <v>99.6</v>
      </c>
      <c r="SV85" s="229">
        <v>99.7</v>
      </c>
      <c r="SW85" s="229">
        <v>98.7</v>
      </c>
      <c r="SY85" s="229">
        <v>93.7</v>
      </c>
      <c r="SZ85" s="229">
        <v>98.8</v>
      </c>
      <c r="TA85" s="229">
        <v>110</v>
      </c>
      <c r="TB85" s="229">
        <v>112.9</v>
      </c>
      <c r="TC85" s="229">
        <v>99.9</v>
      </c>
      <c r="TD85" s="229">
        <v>102.2</v>
      </c>
      <c r="TE85" s="229">
        <v>101.2</v>
      </c>
      <c r="TF85" s="229">
        <v>100.5</v>
      </c>
      <c r="TG85" s="229">
        <v>102.2</v>
      </c>
      <c r="TH85" s="229">
        <v>101.8</v>
      </c>
      <c r="TI85" s="229">
        <v>98.9</v>
      </c>
      <c r="TJ85" s="229">
        <v>101.8</v>
      </c>
      <c r="TK85" s="229">
        <v>99</v>
      </c>
      <c r="TL85" s="229">
        <v>87.5</v>
      </c>
      <c r="TM85" s="229">
        <v>87.5</v>
      </c>
      <c r="TN85" s="229">
        <v>102.7</v>
      </c>
      <c r="TO85" s="229">
        <v>102.5</v>
      </c>
      <c r="TP85" s="229">
        <v>89</v>
      </c>
      <c r="TQ85" s="229">
        <v>74.7</v>
      </c>
      <c r="TR85" s="229">
        <v>90.4</v>
      </c>
      <c r="TS85" s="229">
        <v>127.2</v>
      </c>
      <c r="TU85" s="229">
        <v>101</v>
      </c>
      <c r="TV85" s="229">
        <v>97.3</v>
      </c>
      <c r="TW85" s="229">
        <v>92</v>
      </c>
      <c r="TX85" s="229">
        <v>101.5</v>
      </c>
      <c r="TY85" s="229">
        <v>101.9</v>
      </c>
      <c r="TZ85" s="229">
        <v>86.2</v>
      </c>
      <c r="UA85" s="229">
        <v>104.7</v>
      </c>
      <c r="UC85" s="229">
        <v>135.5</v>
      </c>
      <c r="UD85" s="229">
        <v>102</v>
      </c>
      <c r="UE85" s="229">
        <v>103.3</v>
      </c>
      <c r="UF85" s="229">
        <v>100</v>
      </c>
      <c r="UG85" s="229">
        <v>100</v>
      </c>
      <c r="UH85" s="229">
        <v>99.8</v>
      </c>
      <c r="UI85" s="229">
        <v>105.6</v>
      </c>
      <c r="UJ85" s="229">
        <v>104.1</v>
      </c>
      <c r="UK85" s="229">
        <v>142.4</v>
      </c>
      <c r="UL85" s="229">
        <v>87.9</v>
      </c>
      <c r="UM85" s="229">
        <v>108.3</v>
      </c>
      <c r="UN85" s="229">
        <v>112.5</v>
      </c>
      <c r="UO85" s="229">
        <v>96.8</v>
      </c>
      <c r="UP85" s="229">
        <v>99.8</v>
      </c>
      <c r="UQ85" s="229">
        <v>97.2</v>
      </c>
      <c r="UR85" s="229">
        <v>370.7</v>
      </c>
      <c r="US85" s="229">
        <v>120.9</v>
      </c>
      <c r="UT85" s="229">
        <v>99.9</v>
      </c>
      <c r="UU85" s="229">
        <v>98.3</v>
      </c>
      <c r="UV85" s="229">
        <v>98.5</v>
      </c>
      <c r="UW85" s="229">
        <v>98.3</v>
      </c>
      <c r="UX85" s="229">
        <v>96.6</v>
      </c>
      <c r="UY85" s="229">
        <v>93.3</v>
      </c>
      <c r="UZ85" s="229">
        <v>91.3</v>
      </c>
      <c r="VA85" s="229">
        <v>99.4</v>
      </c>
      <c r="VB85" s="229">
        <v>86.3</v>
      </c>
      <c r="VC85" s="229">
        <v>98.1</v>
      </c>
      <c r="VD85" s="229">
        <v>96.5</v>
      </c>
      <c r="VE85" s="229">
        <v>100.6</v>
      </c>
      <c r="VF85" s="229">
        <v>96.5</v>
      </c>
      <c r="VG85" s="229">
        <v>106.9</v>
      </c>
      <c r="VH85" s="229">
        <v>235.7</v>
      </c>
      <c r="VI85" s="229">
        <v>335.7</v>
      </c>
      <c r="VJ85" s="229">
        <v>172.2</v>
      </c>
      <c r="VL85" s="229">
        <v>267.8</v>
      </c>
      <c r="VM85" s="229">
        <v>379.4</v>
      </c>
      <c r="VN85" s="229">
        <v>617.6</v>
      </c>
      <c r="VO85" s="229">
        <v>147.69999999999999</v>
      </c>
      <c r="VP85" s="229">
        <v>454.7</v>
      </c>
      <c r="VQ85" s="229">
        <v>237.6</v>
      </c>
      <c r="VR85" s="229">
        <v>92</v>
      </c>
      <c r="VS85" s="229">
        <v>95.1</v>
      </c>
      <c r="VT85" s="229">
        <v>104.1</v>
      </c>
      <c r="VU85" s="229">
        <v>97</v>
      </c>
      <c r="VV85" s="229">
        <v>101.6</v>
      </c>
      <c r="VW85" s="229">
        <v>102.6</v>
      </c>
      <c r="VX85" s="229">
        <v>90.9</v>
      </c>
      <c r="VY85" s="229">
        <v>97.2</v>
      </c>
      <c r="VZ85" s="229">
        <v>95.5</v>
      </c>
      <c r="WA85" s="229">
        <v>102.8</v>
      </c>
      <c r="WB85" s="229">
        <v>104</v>
      </c>
      <c r="WC85" s="229">
        <v>124.5</v>
      </c>
      <c r="WD85" s="229">
        <v>95.6</v>
      </c>
      <c r="WE85" s="229">
        <v>108.1</v>
      </c>
      <c r="WF85" s="229">
        <v>92.2</v>
      </c>
      <c r="WG85" s="229">
        <v>104.2</v>
      </c>
      <c r="WH85" s="229">
        <v>109.2</v>
      </c>
      <c r="WI85" s="229">
        <v>113.9</v>
      </c>
      <c r="WJ85" s="229">
        <v>153.69999999999999</v>
      </c>
      <c r="WM85" s="229">
        <v>102.8</v>
      </c>
      <c r="WN85" s="229">
        <v>107.4</v>
      </c>
      <c r="WO85" s="229">
        <v>99.5</v>
      </c>
      <c r="WP85" s="229">
        <v>95.9</v>
      </c>
      <c r="WQ85" s="229">
        <v>97.7</v>
      </c>
      <c r="WR85" s="229">
        <v>97</v>
      </c>
      <c r="WS85" s="229">
        <v>91.9</v>
      </c>
      <c r="WT85" s="229">
        <v>106.8</v>
      </c>
      <c r="WU85" s="229">
        <v>132</v>
      </c>
      <c r="WW85" s="229">
        <v>105.7</v>
      </c>
      <c r="WX85" s="229">
        <v>99.8</v>
      </c>
      <c r="WY85" s="229">
        <v>118.4</v>
      </c>
      <c r="WZ85" s="229">
        <v>109.7</v>
      </c>
      <c r="XA85" s="229">
        <v>92.7</v>
      </c>
      <c r="XB85" s="229">
        <v>110.6</v>
      </c>
      <c r="XD85" s="229">
        <v>95.5</v>
      </c>
      <c r="XE85" s="229">
        <v>100.2</v>
      </c>
      <c r="XF85" s="229">
        <v>99</v>
      </c>
      <c r="XG85" s="229">
        <v>99.8</v>
      </c>
      <c r="XH85" s="229">
        <v>99.8</v>
      </c>
      <c r="XI85" s="229">
        <v>99.6</v>
      </c>
      <c r="XJ85" s="229">
        <v>100</v>
      </c>
      <c r="XK85" s="229">
        <v>94</v>
      </c>
      <c r="XM85" s="229">
        <v>89.5</v>
      </c>
      <c r="XN85" s="229">
        <v>99.7</v>
      </c>
      <c r="XO85" s="229">
        <v>97</v>
      </c>
      <c r="XP85" s="229">
        <v>100.2</v>
      </c>
      <c r="XQ85" s="229">
        <v>100</v>
      </c>
      <c r="XR85" s="229">
        <v>101.2</v>
      </c>
      <c r="XS85" s="229">
        <v>103.5</v>
      </c>
      <c r="XT85" s="229">
        <v>103.5</v>
      </c>
      <c r="XU85" s="229">
        <v>115.9</v>
      </c>
      <c r="XV85" s="229">
        <v>115.9</v>
      </c>
      <c r="XW85" s="229">
        <v>97.9</v>
      </c>
      <c r="XX85" s="229">
        <v>97.9</v>
      </c>
      <c r="XY85" s="229">
        <v>97.9</v>
      </c>
      <c r="XZ85" s="229">
        <v>99.2</v>
      </c>
      <c r="YA85" s="229">
        <v>97.3</v>
      </c>
      <c r="YB85" s="229">
        <v>96.4</v>
      </c>
      <c r="YC85" s="229">
        <v>95.8</v>
      </c>
      <c r="YD85" s="229">
        <v>100.1</v>
      </c>
      <c r="YE85" s="229">
        <v>99.3</v>
      </c>
      <c r="YF85" s="229">
        <v>99.5</v>
      </c>
      <c r="YG85" s="229">
        <v>100</v>
      </c>
      <c r="YH85" s="229">
        <v>98.7</v>
      </c>
      <c r="YI85" s="229">
        <v>100</v>
      </c>
      <c r="YJ85" s="229">
        <v>98.5</v>
      </c>
      <c r="YK85" s="229">
        <v>100</v>
      </c>
      <c r="YM85" s="229">
        <v>99.5</v>
      </c>
      <c r="YN85" s="229">
        <v>95.6</v>
      </c>
      <c r="YO85" s="229">
        <v>99.6</v>
      </c>
      <c r="YP85" s="229">
        <v>99.6</v>
      </c>
      <c r="YQ85" s="229">
        <v>98.2</v>
      </c>
      <c r="YR85" s="229">
        <v>97.1</v>
      </c>
      <c r="YS85" s="229">
        <v>93.2</v>
      </c>
      <c r="YT85" s="229">
        <v>98.5</v>
      </c>
      <c r="YU85" s="229">
        <v>99.7</v>
      </c>
      <c r="YV85" s="229">
        <v>94.7</v>
      </c>
      <c r="YW85" s="229">
        <v>100</v>
      </c>
      <c r="YX85" s="229">
        <v>98.4</v>
      </c>
      <c r="YY85" s="229">
        <v>100.6</v>
      </c>
      <c r="YZ85" s="229">
        <v>97.5</v>
      </c>
      <c r="ZA85" s="229">
        <v>128.9</v>
      </c>
      <c r="ZB85" s="229">
        <v>99.6</v>
      </c>
      <c r="ZD85" s="229">
        <v>100.9</v>
      </c>
      <c r="ZF85" s="229">
        <v>98.4</v>
      </c>
      <c r="ZG85" s="229">
        <v>100.4</v>
      </c>
      <c r="ZH85" s="229">
        <v>108.7</v>
      </c>
      <c r="ZI85" s="229">
        <v>100.2</v>
      </c>
      <c r="ZJ85" s="229">
        <v>99.5</v>
      </c>
      <c r="ZK85" s="229">
        <v>99</v>
      </c>
      <c r="ZL85" s="229">
        <v>99.1</v>
      </c>
      <c r="ZM85" s="229">
        <v>100.3</v>
      </c>
      <c r="ZN85" s="229">
        <v>103</v>
      </c>
      <c r="ZO85" s="229">
        <v>121.2</v>
      </c>
      <c r="ZP85" s="229">
        <v>130.1</v>
      </c>
      <c r="ZQ85" s="229">
        <v>112.6</v>
      </c>
      <c r="ZR85" s="229">
        <v>103.9</v>
      </c>
      <c r="ZS85" s="229">
        <v>105.7</v>
      </c>
      <c r="ZT85" s="229">
        <v>114.9</v>
      </c>
      <c r="ZV85" s="229">
        <v>97.6</v>
      </c>
      <c r="ZW85" s="229">
        <v>96.1</v>
      </c>
      <c r="ZX85" s="229">
        <v>111.3</v>
      </c>
      <c r="ZY85" s="229">
        <v>101.3</v>
      </c>
      <c r="ZZ85" s="229">
        <v>102.4</v>
      </c>
      <c r="AAA85" s="229">
        <v>101.8</v>
      </c>
      <c r="AAB85" s="229">
        <v>100</v>
      </c>
      <c r="AAC85" s="229">
        <v>102.6</v>
      </c>
      <c r="AAD85" s="229">
        <v>100.9</v>
      </c>
      <c r="AAE85" s="229">
        <v>101.1</v>
      </c>
      <c r="AAF85" s="229">
        <v>101.9</v>
      </c>
      <c r="AAG85" s="229">
        <v>100.4</v>
      </c>
      <c r="AAH85" s="229">
        <v>100.5</v>
      </c>
      <c r="AAI85" s="229">
        <v>96.4</v>
      </c>
      <c r="AAJ85" s="229">
        <v>99.4</v>
      </c>
      <c r="AAK85" s="229">
        <v>108.8</v>
      </c>
      <c r="AAL85" s="229">
        <v>97.3</v>
      </c>
      <c r="AAM85" s="229">
        <v>100.3</v>
      </c>
      <c r="AAN85" s="229">
        <v>102.1</v>
      </c>
      <c r="AAO85" s="229">
        <v>99.5</v>
      </c>
      <c r="AAP85" s="229">
        <v>90.7</v>
      </c>
      <c r="AAQ85" s="229">
        <v>107.2</v>
      </c>
      <c r="AAR85" s="229">
        <v>89.6</v>
      </c>
      <c r="AAS85" s="229">
        <v>79.400000000000006</v>
      </c>
      <c r="AAT85" s="229">
        <v>100.5</v>
      </c>
      <c r="AAU85" s="229">
        <v>102</v>
      </c>
      <c r="AAV85" s="229">
        <v>103.1</v>
      </c>
      <c r="AAW85" s="229">
        <v>100.7</v>
      </c>
      <c r="AAX85" s="229">
        <v>91.1</v>
      </c>
      <c r="AAY85" s="229">
        <v>91.1</v>
      </c>
      <c r="AAZ85" s="229">
        <v>91.2</v>
      </c>
      <c r="ABA85" s="229">
        <v>97.3</v>
      </c>
      <c r="ABB85" s="229">
        <v>95.9</v>
      </c>
      <c r="ABC85" s="229">
        <v>100.5</v>
      </c>
      <c r="ABD85" s="229">
        <v>97.5</v>
      </c>
      <c r="ABE85" s="229">
        <v>96.3</v>
      </c>
      <c r="ABF85" s="229">
        <v>100</v>
      </c>
      <c r="ABG85" s="229">
        <v>100</v>
      </c>
      <c r="ABH85" s="229">
        <v>100</v>
      </c>
      <c r="ABI85" s="229">
        <v>93.7</v>
      </c>
      <c r="ABJ85" s="229">
        <v>99.6</v>
      </c>
      <c r="ABK85" s="229">
        <v>87.8</v>
      </c>
      <c r="ABL85" s="229">
        <v>95.7</v>
      </c>
      <c r="ABM85" s="229">
        <v>100.8</v>
      </c>
      <c r="ABN85" s="229">
        <v>97.3</v>
      </c>
      <c r="ABO85" s="229">
        <v>100.5</v>
      </c>
      <c r="ABP85" s="229">
        <v>100.1</v>
      </c>
      <c r="ABQ85" s="229">
        <v>101.1</v>
      </c>
      <c r="ABR85" s="229">
        <v>100.8</v>
      </c>
      <c r="ABS85" s="229">
        <v>99.1</v>
      </c>
      <c r="ABT85" s="229">
        <v>102.3</v>
      </c>
      <c r="ABU85" s="229">
        <v>106</v>
      </c>
      <c r="ABV85" s="229">
        <v>106.3</v>
      </c>
      <c r="ABW85" s="229">
        <v>102.2</v>
      </c>
      <c r="ACB85" s="229">
        <v>100.5</v>
      </c>
      <c r="ACC85" s="229">
        <v>100.3</v>
      </c>
      <c r="ACD85" s="229">
        <v>95.9</v>
      </c>
      <c r="ACE85" s="229">
        <v>94.6</v>
      </c>
      <c r="ACF85" s="229">
        <v>106</v>
      </c>
      <c r="ACG85" s="229">
        <v>101.4</v>
      </c>
      <c r="ACH85" s="229">
        <v>97</v>
      </c>
      <c r="ACI85" s="229">
        <v>100.3</v>
      </c>
      <c r="ACJ85" s="229">
        <v>99.4</v>
      </c>
      <c r="ACK85" s="229">
        <v>107.3</v>
      </c>
      <c r="ACL85" s="229">
        <v>98.9</v>
      </c>
      <c r="ACM85" s="229">
        <v>98.5</v>
      </c>
      <c r="ACN85" s="229">
        <v>100.8</v>
      </c>
      <c r="ACO85" s="229">
        <v>102.5</v>
      </c>
      <c r="ACP85" s="229">
        <v>99.5</v>
      </c>
      <c r="ACQ85" s="229">
        <v>101.2</v>
      </c>
      <c r="ACR85" s="229">
        <v>98.7</v>
      </c>
      <c r="ACS85" s="229">
        <v>100.6</v>
      </c>
      <c r="ACT85" s="229">
        <v>200.8</v>
      </c>
      <c r="ACU85" s="229">
        <v>99.4</v>
      </c>
      <c r="ACV85" s="229">
        <v>100.2</v>
      </c>
      <c r="ACW85" s="229">
        <v>97.1</v>
      </c>
      <c r="ACX85" s="229">
        <v>101.5</v>
      </c>
      <c r="ACY85" s="229">
        <v>100.8</v>
      </c>
      <c r="ACZ85" s="229">
        <v>100.6</v>
      </c>
      <c r="ADA85" s="229">
        <v>99.6</v>
      </c>
      <c r="ADB85" s="229">
        <v>80.5</v>
      </c>
      <c r="ADC85" s="229">
        <v>100.2</v>
      </c>
      <c r="ADD85" s="229">
        <v>102.7</v>
      </c>
      <c r="ADE85" s="229">
        <v>106.4</v>
      </c>
      <c r="ADF85" s="229">
        <v>119.8</v>
      </c>
      <c r="ADG85" s="229">
        <v>100.1</v>
      </c>
      <c r="ADH85" s="229">
        <v>98.1</v>
      </c>
      <c r="ADI85" s="229">
        <v>101</v>
      </c>
      <c r="ADJ85" s="229">
        <v>100.9</v>
      </c>
      <c r="ADK85" s="229">
        <v>100.7</v>
      </c>
      <c r="ADP85" s="229">
        <v>100.6</v>
      </c>
      <c r="ADQ85" s="229">
        <v>100.7</v>
      </c>
      <c r="ADR85" s="229">
        <v>100.6</v>
      </c>
      <c r="ADS85" s="229">
        <v>100.7</v>
      </c>
      <c r="ADT85" s="229">
        <v>102.4</v>
      </c>
      <c r="ADU85" s="229">
        <v>100.6</v>
      </c>
      <c r="ADV85" s="229">
        <v>101.4</v>
      </c>
      <c r="ADW85" s="229">
        <v>100.9</v>
      </c>
    </row>
    <row r="86" spans="1:803">
      <c r="A86" s="229">
        <v>200608</v>
      </c>
      <c r="B86" s="229">
        <v>101.2</v>
      </c>
      <c r="C86" s="229">
        <v>98.5</v>
      </c>
      <c r="D86" s="229">
        <v>96.7</v>
      </c>
      <c r="E86" s="229">
        <v>105.9</v>
      </c>
      <c r="F86" s="229">
        <v>106.1</v>
      </c>
      <c r="G86" s="229">
        <v>107.7</v>
      </c>
      <c r="H86" s="229">
        <v>105.6</v>
      </c>
      <c r="I86" s="229">
        <v>100.4</v>
      </c>
      <c r="J86" s="229">
        <v>91.5</v>
      </c>
      <c r="K86" s="229">
        <v>91.9</v>
      </c>
      <c r="L86" s="229">
        <v>91.7</v>
      </c>
      <c r="M86" s="229">
        <v>90.8</v>
      </c>
      <c r="N86" s="229">
        <v>89.9</v>
      </c>
      <c r="O86" s="229">
        <v>92.9</v>
      </c>
      <c r="P86" s="229">
        <v>89.9</v>
      </c>
      <c r="Q86" s="229">
        <v>89.7</v>
      </c>
      <c r="R86" s="229">
        <v>84.8</v>
      </c>
      <c r="S86" s="229">
        <v>94.4</v>
      </c>
      <c r="U86" s="229">
        <v>99.9</v>
      </c>
      <c r="V86" s="229">
        <v>85</v>
      </c>
      <c r="W86" s="229">
        <v>105.1</v>
      </c>
      <c r="X86" s="229">
        <v>101.5</v>
      </c>
      <c r="Y86" s="229">
        <v>104.1</v>
      </c>
      <c r="Z86" s="229">
        <v>104.2</v>
      </c>
      <c r="AA86" s="229">
        <v>108.7</v>
      </c>
      <c r="AB86" s="229">
        <v>103.6</v>
      </c>
      <c r="AC86" s="229">
        <v>85.9</v>
      </c>
      <c r="AD86" s="229">
        <v>119.6</v>
      </c>
      <c r="AE86" s="229">
        <v>100</v>
      </c>
      <c r="AF86" s="229">
        <v>93.6</v>
      </c>
      <c r="AG86" s="229">
        <v>140.19999999999999</v>
      </c>
      <c r="AH86" s="229">
        <v>87.3</v>
      </c>
      <c r="AI86" s="229">
        <v>98</v>
      </c>
      <c r="AJ86" s="229">
        <v>100.6</v>
      </c>
      <c r="AK86" s="229">
        <v>105.9</v>
      </c>
      <c r="AL86" s="229">
        <v>109</v>
      </c>
      <c r="AM86" s="229">
        <v>94.4</v>
      </c>
      <c r="AO86" s="229">
        <v>104</v>
      </c>
      <c r="AP86" s="229">
        <v>104.2</v>
      </c>
      <c r="AQ86" s="229">
        <v>98.9</v>
      </c>
      <c r="AR86" s="229">
        <v>112.3</v>
      </c>
      <c r="AS86" s="229">
        <v>102.1</v>
      </c>
      <c r="AT86" s="229">
        <v>97.7</v>
      </c>
      <c r="AU86" s="229">
        <v>108.4</v>
      </c>
      <c r="AV86" s="229">
        <v>100.5</v>
      </c>
      <c r="AX86" s="229">
        <v>88.1</v>
      </c>
      <c r="AY86" s="229">
        <v>85.4</v>
      </c>
      <c r="AZ86" s="229">
        <v>85.6</v>
      </c>
      <c r="BA86" s="229">
        <v>91.8</v>
      </c>
      <c r="BB86" s="229">
        <v>97.1</v>
      </c>
      <c r="BC86" s="229">
        <v>89.7</v>
      </c>
      <c r="BD86" s="229">
        <v>102.3</v>
      </c>
      <c r="BE86" s="229">
        <v>92.8</v>
      </c>
      <c r="BF86" s="229">
        <v>96.1</v>
      </c>
      <c r="BG86" s="229">
        <v>95.4</v>
      </c>
      <c r="BH86" s="229">
        <v>97.5</v>
      </c>
      <c r="BI86" s="229">
        <v>97.6</v>
      </c>
      <c r="BJ86" s="229">
        <v>99.5</v>
      </c>
      <c r="BK86" s="229">
        <v>100.5</v>
      </c>
      <c r="BL86" s="229">
        <v>99</v>
      </c>
      <c r="BM86" s="229">
        <v>96.4</v>
      </c>
      <c r="BN86" s="229">
        <v>93</v>
      </c>
      <c r="BO86" s="229">
        <v>94.9</v>
      </c>
      <c r="BP86" s="229">
        <v>97.5</v>
      </c>
      <c r="BQ86" s="229">
        <v>98.8</v>
      </c>
      <c r="BR86" s="229">
        <v>97.1</v>
      </c>
      <c r="BS86" s="229">
        <v>95.2</v>
      </c>
      <c r="BU86" s="229">
        <v>94.4</v>
      </c>
      <c r="BV86" s="229">
        <v>95.1</v>
      </c>
      <c r="BW86" s="229">
        <v>94.9</v>
      </c>
      <c r="BX86" s="229">
        <v>81.099999999999994</v>
      </c>
      <c r="BY86" s="229">
        <v>99.2</v>
      </c>
      <c r="BZ86" s="229">
        <v>95.3</v>
      </c>
      <c r="CA86" s="229">
        <v>94.9</v>
      </c>
      <c r="CB86" s="229">
        <v>99.4</v>
      </c>
      <c r="CC86" s="229">
        <v>84.6</v>
      </c>
      <c r="CD86" s="229">
        <v>82.3</v>
      </c>
      <c r="CE86" s="229">
        <v>90.9</v>
      </c>
      <c r="CF86" s="229">
        <v>92</v>
      </c>
      <c r="CG86" s="229">
        <v>92</v>
      </c>
      <c r="CH86" s="229">
        <v>101.6</v>
      </c>
      <c r="CI86" s="229">
        <v>103.7</v>
      </c>
      <c r="CJ86" s="229">
        <v>105.4</v>
      </c>
      <c r="CK86" s="229">
        <v>137.80000000000001</v>
      </c>
      <c r="CL86" s="229">
        <v>167.5</v>
      </c>
      <c r="CM86" s="229">
        <v>102.5</v>
      </c>
      <c r="CN86" s="229">
        <v>106.1</v>
      </c>
      <c r="CO86" s="229">
        <v>110.1</v>
      </c>
      <c r="CP86" s="229">
        <v>107.7</v>
      </c>
      <c r="CQ86" s="229">
        <v>100.5</v>
      </c>
      <c r="CR86" s="229">
        <v>160</v>
      </c>
      <c r="CS86" s="229">
        <v>88.1</v>
      </c>
      <c r="CT86" s="229">
        <v>144.80000000000001</v>
      </c>
      <c r="CU86" s="229">
        <v>125.6</v>
      </c>
      <c r="CV86" s="229">
        <v>132.1</v>
      </c>
      <c r="CW86" s="229">
        <v>119.2</v>
      </c>
      <c r="CX86" s="229">
        <v>83</v>
      </c>
      <c r="CY86" s="229">
        <v>156</v>
      </c>
      <c r="CZ86" s="229">
        <v>78.2</v>
      </c>
      <c r="DB86" s="229">
        <v>90.6</v>
      </c>
      <c r="DC86" s="229">
        <v>83.7</v>
      </c>
      <c r="DD86" s="229">
        <v>106</v>
      </c>
      <c r="DE86" s="229">
        <v>103.5</v>
      </c>
      <c r="DF86" s="229">
        <v>107.2</v>
      </c>
      <c r="DG86" s="229">
        <v>86.4</v>
      </c>
      <c r="DH86" s="229">
        <v>95.3</v>
      </c>
      <c r="DI86" s="229">
        <v>104.4</v>
      </c>
      <c r="DJ86" s="229">
        <v>113.1</v>
      </c>
      <c r="DK86" s="229">
        <v>88.6</v>
      </c>
      <c r="DN86" s="229">
        <v>98.1</v>
      </c>
      <c r="DO86" s="229">
        <v>92.4</v>
      </c>
      <c r="DP86" s="229">
        <v>95.2</v>
      </c>
      <c r="DQ86" s="229">
        <v>87.5</v>
      </c>
      <c r="DR86" s="229">
        <v>101.2</v>
      </c>
      <c r="DS86" s="229">
        <v>84.1</v>
      </c>
      <c r="DT86" s="229">
        <v>94.9</v>
      </c>
      <c r="DU86" s="229">
        <v>75.900000000000006</v>
      </c>
      <c r="DV86" s="229">
        <v>101.4</v>
      </c>
      <c r="DW86" s="229">
        <v>97.8</v>
      </c>
      <c r="DX86" s="229">
        <v>95.6</v>
      </c>
      <c r="DY86" s="229">
        <v>114.5</v>
      </c>
      <c r="DZ86" s="229">
        <v>99.3</v>
      </c>
      <c r="EA86" s="229">
        <v>95.9</v>
      </c>
      <c r="EB86" s="229">
        <v>100.3</v>
      </c>
      <c r="EC86" s="229">
        <v>97.5</v>
      </c>
      <c r="ED86" s="229">
        <v>103.3</v>
      </c>
      <c r="EE86" s="229">
        <v>105.7</v>
      </c>
      <c r="EF86" s="229">
        <v>95.5</v>
      </c>
      <c r="EG86" s="229">
        <v>88.4</v>
      </c>
      <c r="EH86" s="229">
        <v>104.8</v>
      </c>
      <c r="EI86" s="229">
        <v>104.8</v>
      </c>
      <c r="EJ86" s="229">
        <v>110.4</v>
      </c>
      <c r="EM86" s="229">
        <v>121.4</v>
      </c>
      <c r="EN86" s="229">
        <v>108.7</v>
      </c>
      <c r="EO86" s="229">
        <v>99</v>
      </c>
      <c r="EQ86" s="229">
        <v>106.5</v>
      </c>
      <c r="ER86" s="229">
        <v>81</v>
      </c>
      <c r="ES86" s="229">
        <v>108.6</v>
      </c>
      <c r="EU86" s="229">
        <v>96.5</v>
      </c>
      <c r="EV86" s="229">
        <v>83.5</v>
      </c>
      <c r="EW86" s="229">
        <v>85</v>
      </c>
      <c r="EY86" s="229">
        <v>90.9</v>
      </c>
      <c r="EZ86" s="229">
        <v>100.7</v>
      </c>
      <c r="FB86" s="229">
        <v>103.6</v>
      </c>
      <c r="FC86" s="229">
        <v>103.6</v>
      </c>
      <c r="FD86" s="229">
        <v>96.5</v>
      </c>
      <c r="FE86" s="229">
        <v>95.1</v>
      </c>
      <c r="FF86" s="229">
        <v>104.5</v>
      </c>
      <c r="FG86" s="229">
        <v>69.3</v>
      </c>
      <c r="FH86" s="229">
        <v>96.6</v>
      </c>
      <c r="FI86" s="229">
        <v>101.2</v>
      </c>
      <c r="FJ86" s="229">
        <v>94.8</v>
      </c>
      <c r="FK86" s="229">
        <v>94</v>
      </c>
      <c r="FL86" s="229">
        <v>94.7</v>
      </c>
      <c r="FM86" s="229">
        <v>93</v>
      </c>
      <c r="FN86" s="229">
        <v>108.5</v>
      </c>
      <c r="FO86" s="229">
        <v>115.7</v>
      </c>
      <c r="FP86" s="229">
        <v>92.1</v>
      </c>
      <c r="FR86" s="229">
        <v>97.5</v>
      </c>
      <c r="FS86" s="229">
        <v>92</v>
      </c>
      <c r="FT86" s="229">
        <v>81.3</v>
      </c>
      <c r="FU86" s="229">
        <v>109.6</v>
      </c>
      <c r="FV86" s="229">
        <v>102.6</v>
      </c>
      <c r="FW86" s="229">
        <v>104.4</v>
      </c>
      <c r="FX86" s="229">
        <v>103.3</v>
      </c>
      <c r="FZ86" s="229">
        <v>92.6</v>
      </c>
      <c r="GA86" s="229">
        <v>94.8</v>
      </c>
      <c r="GB86" s="229">
        <v>93.9</v>
      </c>
      <c r="GC86" s="229">
        <v>95.1</v>
      </c>
      <c r="GD86" s="229">
        <v>94.3</v>
      </c>
      <c r="GE86" s="229">
        <v>91.8</v>
      </c>
      <c r="GF86" s="229">
        <v>102.4</v>
      </c>
      <c r="GG86" s="229">
        <v>97.6</v>
      </c>
      <c r="GH86" s="229">
        <v>97.1</v>
      </c>
      <c r="GI86" s="229">
        <v>97.8</v>
      </c>
      <c r="GJ86" s="229">
        <v>97.7</v>
      </c>
      <c r="GK86" s="229">
        <v>88</v>
      </c>
      <c r="GL86" s="229">
        <v>75.900000000000006</v>
      </c>
      <c r="GM86" s="229">
        <v>83.2</v>
      </c>
      <c r="GN86" s="229">
        <v>96.1</v>
      </c>
      <c r="GO86" s="229">
        <v>85.7</v>
      </c>
      <c r="GP86" s="229">
        <v>100.2</v>
      </c>
      <c r="GQ86" s="229">
        <v>96.7</v>
      </c>
      <c r="GR86" s="229">
        <v>98.7</v>
      </c>
      <c r="GS86" s="229">
        <v>98.3</v>
      </c>
      <c r="GT86" s="229">
        <v>98.8</v>
      </c>
      <c r="GU86" s="229">
        <v>105.1</v>
      </c>
      <c r="GV86" s="229">
        <v>91.4</v>
      </c>
      <c r="GW86" s="229">
        <v>100.4</v>
      </c>
      <c r="GX86" s="229">
        <v>104.5</v>
      </c>
      <c r="GY86" s="229">
        <v>95.4</v>
      </c>
      <c r="GZ86" s="229">
        <v>84.9</v>
      </c>
      <c r="HA86" s="229">
        <v>96.9</v>
      </c>
      <c r="HB86" s="229">
        <v>99.1</v>
      </c>
      <c r="HC86" s="229">
        <v>100</v>
      </c>
      <c r="HD86" s="229">
        <v>97.6</v>
      </c>
      <c r="HE86" s="229">
        <v>92.8</v>
      </c>
      <c r="HG86" s="229">
        <v>86.7</v>
      </c>
      <c r="HH86" s="229">
        <v>89.1</v>
      </c>
      <c r="HI86" s="229">
        <v>109.1</v>
      </c>
      <c r="HJ86" s="229">
        <v>117.3</v>
      </c>
      <c r="HK86" s="229">
        <v>90.2</v>
      </c>
      <c r="HN86" s="229">
        <v>105.7</v>
      </c>
      <c r="HO86" s="229">
        <v>103.6</v>
      </c>
      <c r="HP86" s="229">
        <v>102.4</v>
      </c>
      <c r="HQ86" s="229">
        <v>95.8</v>
      </c>
      <c r="HR86" s="229">
        <v>107.2</v>
      </c>
      <c r="HS86" s="229">
        <v>106.8</v>
      </c>
      <c r="HT86" s="229">
        <v>102.6</v>
      </c>
      <c r="HU86" s="229">
        <v>106.8</v>
      </c>
      <c r="HV86" s="229">
        <v>110.8</v>
      </c>
      <c r="HW86" s="229">
        <v>106.6</v>
      </c>
      <c r="HX86" s="229">
        <v>104.2</v>
      </c>
      <c r="HY86" s="229">
        <v>109.1</v>
      </c>
      <c r="HZ86" s="229">
        <v>99.2</v>
      </c>
      <c r="IA86" s="229">
        <v>108.7</v>
      </c>
      <c r="IB86" s="229">
        <v>103.1</v>
      </c>
      <c r="IC86" s="229">
        <v>99.8</v>
      </c>
      <c r="ID86" s="229">
        <v>125.8</v>
      </c>
      <c r="IE86" s="229">
        <v>104.8</v>
      </c>
      <c r="IF86" s="229">
        <v>101.3</v>
      </c>
      <c r="IG86" s="229">
        <v>107.9</v>
      </c>
      <c r="IH86" s="229">
        <v>96</v>
      </c>
      <c r="II86" s="229">
        <v>101.8</v>
      </c>
      <c r="IJ86" s="229">
        <v>100.8</v>
      </c>
      <c r="IK86" s="229">
        <v>104.1</v>
      </c>
      <c r="IL86" s="229">
        <v>106.3</v>
      </c>
      <c r="IM86" s="229">
        <v>96.9</v>
      </c>
      <c r="IN86" s="229">
        <v>97.7</v>
      </c>
      <c r="IP86" s="229">
        <v>97.1</v>
      </c>
      <c r="IQ86" s="229">
        <v>97.1</v>
      </c>
      <c r="IR86" s="229">
        <v>95.4</v>
      </c>
      <c r="IS86" s="229">
        <v>96.3</v>
      </c>
      <c r="IU86" s="229">
        <v>98.1</v>
      </c>
      <c r="IV86" s="229">
        <v>90.5</v>
      </c>
      <c r="IW86" s="229">
        <v>96.3</v>
      </c>
      <c r="IX86" s="229">
        <v>96.9</v>
      </c>
      <c r="IY86" s="229">
        <v>96.9</v>
      </c>
      <c r="IZ86" s="229">
        <v>97.2</v>
      </c>
      <c r="JA86" s="229">
        <v>102.7</v>
      </c>
      <c r="JB86" s="229">
        <v>99.2</v>
      </c>
      <c r="JD86" s="229">
        <v>98.4</v>
      </c>
      <c r="JE86" s="229">
        <v>99.1</v>
      </c>
      <c r="JF86" s="229">
        <v>96.7</v>
      </c>
      <c r="JG86" s="229">
        <v>101.5</v>
      </c>
      <c r="JH86" s="229">
        <v>101</v>
      </c>
      <c r="JI86" s="229">
        <v>97.8</v>
      </c>
      <c r="JJ86" s="229">
        <v>98.8</v>
      </c>
      <c r="JK86" s="229">
        <v>89.3</v>
      </c>
      <c r="JL86" s="229">
        <v>97.2</v>
      </c>
      <c r="JM86" s="229">
        <v>98.3</v>
      </c>
      <c r="JN86" s="229">
        <v>95.4</v>
      </c>
      <c r="JO86" s="229">
        <v>95.3</v>
      </c>
      <c r="JP86" s="229">
        <v>95.4</v>
      </c>
      <c r="JQ86" s="229">
        <v>95.3</v>
      </c>
      <c r="JR86" s="229">
        <v>100.5</v>
      </c>
      <c r="JS86" s="229">
        <v>100.7</v>
      </c>
      <c r="JT86" s="229">
        <v>101.5</v>
      </c>
      <c r="JU86" s="229">
        <v>101.5</v>
      </c>
      <c r="JV86" s="229">
        <v>99.4</v>
      </c>
      <c r="JW86" s="229">
        <v>99.3</v>
      </c>
      <c r="JX86" s="229">
        <v>99.4</v>
      </c>
      <c r="JY86" s="229">
        <v>100.6</v>
      </c>
      <c r="JZ86" s="229">
        <v>100.6</v>
      </c>
      <c r="KA86" s="229">
        <v>99</v>
      </c>
      <c r="KB86" s="229">
        <v>98.1</v>
      </c>
      <c r="KC86" s="229">
        <v>92.6</v>
      </c>
      <c r="KD86" s="229">
        <v>113.9</v>
      </c>
      <c r="KE86" s="229">
        <v>94.9</v>
      </c>
      <c r="KF86" s="229">
        <v>99.1</v>
      </c>
      <c r="KG86" s="229">
        <v>92.1</v>
      </c>
      <c r="KH86" s="229">
        <v>93.9</v>
      </c>
      <c r="KI86" s="229">
        <v>95.3</v>
      </c>
      <c r="KJ86" s="229">
        <v>99.4</v>
      </c>
      <c r="KK86" s="229">
        <v>99.3</v>
      </c>
      <c r="KL86" s="229">
        <v>93.2</v>
      </c>
      <c r="KM86" s="229">
        <v>102.5</v>
      </c>
      <c r="KN86" s="229">
        <v>97.3</v>
      </c>
      <c r="KO86" s="229">
        <v>100.4</v>
      </c>
      <c r="KP86" s="229">
        <v>94.7</v>
      </c>
      <c r="KQ86" s="229">
        <v>96</v>
      </c>
      <c r="KR86" s="229">
        <v>102.9</v>
      </c>
      <c r="KS86" s="229">
        <v>101.5</v>
      </c>
      <c r="KT86" s="229">
        <v>103.1</v>
      </c>
      <c r="KU86" s="229">
        <v>98.2</v>
      </c>
      <c r="KV86" s="229">
        <v>98.9</v>
      </c>
      <c r="KW86" s="229">
        <v>98.9</v>
      </c>
      <c r="KX86" s="229">
        <v>94.5</v>
      </c>
      <c r="KY86" s="229">
        <v>98.4</v>
      </c>
      <c r="KZ86" s="229">
        <v>90.3</v>
      </c>
      <c r="LA86" s="229">
        <v>104</v>
      </c>
      <c r="LB86" s="229">
        <v>104</v>
      </c>
      <c r="LC86" s="229">
        <v>98.8</v>
      </c>
      <c r="LD86" s="229">
        <v>99.6</v>
      </c>
      <c r="LE86" s="229">
        <v>97.5</v>
      </c>
      <c r="LF86" s="229">
        <v>108.6</v>
      </c>
      <c r="LG86" s="229">
        <v>128.30000000000001</v>
      </c>
      <c r="LH86" s="229">
        <v>147.19999999999999</v>
      </c>
      <c r="LI86" s="229">
        <v>160.30000000000001</v>
      </c>
      <c r="LJ86" s="229">
        <v>122.2</v>
      </c>
      <c r="LK86" s="229">
        <v>119.1</v>
      </c>
      <c r="LL86" s="229">
        <v>118.8</v>
      </c>
      <c r="LM86" s="229">
        <v>166.7</v>
      </c>
      <c r="LN86" s="229">
        <v>146.6</v>
      </c>
      <c r="LO86" s="229">
        <v>160.69999999999999</v>
      </c>
      <c r="LQ86" s="229">
        <v>115.7</v>
      </c>
      <c r="LR86" s="229">
        <v>126.6</v>
      </c>
      <c r="LS86" s="229">
        <v>143.4</v>
      </c>
      <c r="LT86" s="229">
        <v>107.5</v>
      </c>
      <c r="LU86" s="229">
        <v>105.5</v>
      </c>
      <c r="LV86" s="229">
        <v>98.9</v>
      </c>
      <c r="LW86" s="229">
        <v>100.5</v>
      </c>
      <c r="LX86" s="229">
        <v>98.8</v>
      </c>
      <c r="LY86" s="229">
        <v>96.8</v>
      </c>
      <c r="LZ86" s="229">
        <v>109.8</v>
      </c>
      <c r="MA86" s="229">
        <v>97.8</v>
      </c>
      <c r="MB86" s="229">
        <v>115.8</v>
      </c>
      <c r="MC86" s="229">
        <v>115.6</v>
      </c>
      <c r="MD86" s="229">
        <v>103.9</v>
      </c>
      <c r="ME86" s="229">
        <v>105.2</v>
      </c>
      <c r="MF86" s="229">
        <v>102.9</v>
      </c>
      <c r="MG86" s="229">
        <v>105.6</v>
      </c>
      <c r="MH86" s="229">
        <v>107.1</v>
      </c>
      <c r="MI86" s="229">
        <v>103.3</v>
      </c>
      <c r="MJ86" s="229">
        <v>107.4</v>
      </c>
      <c r="MK86" s="229">
        <v>98.6</v>
      </c>
      <c r="ML86" s="229">
        <v>99</v>
      </c>
      <c r="MM86" s="229">
        <v>99.2</v>
      </c>
      <c r="MN86" s="229">
        <v>99.1</v>
      </c>
      <c r="MO86" s="229">
        <v>99.8</v>
      </c>
      <c r="MP86" s="229">
        <v>99.5</v>
      </c>
      <c r="MQ86" s="229">
        <v>96.4</v>
      </c>
      <c r="MR86" s="229">
        <v>97.7</v>
      </c>
      <c r="MS86" s="229">
        <v>101</v>
      </c>
      <c r="MT86" s="229">
        <v>97.2</v>
      </c>
      <c r="MV86" s="229">
        <v>97.3</v>
      </c>
      <c r="MW86" s="229">
        <v>99</v>
      </c>
      <c r="MX86" s="229">
        <v>94.7</v>
      </c>
      <c r="MY86" s="229">
        <v>104.6</v>
      </c>
      <c r="MZ86" s="229">
        <v>88.1</v>
      </c>
      <c r="NA86" s="229">
        <v>110.6</v>
      </c>
      <c r="NC86" s="229">
        <v>100.8</v>
      </c>
      <c r="ND86" s="229">
        <v>104.5</v>
      </c>
      <c r="NE86" s="229">
        <v>111.2</v>
      </c>
      <c r="NF86" s="229">
        <v>100</v>
      </c>
      <c r="NG86" s="229">
        <v>99.5</v>
      </c>
      <c r="NH86" s="229">
        <v>99.9</v>
      </c>
      <c r="NI86" s="229">
        <v>99.1</v>
      </c>
      <c r="NJ86" s="229">
        <v>99.8</v>
      </c>
      <c r="NK86" s="229">
        <v>104.1</v>
      </c>
      <c r="NL86" s="229">
        <v>89.4</v>
      </c>
      <c r="NM86" s="229">
        <v>90.6</v>
      </c>
      <c r="NN86" s="229">
        <v>109</v>
      </c>
      <c r="NO86" s="229">
        <v>113.9</v>
      </c>
      <c r="NP86" s="229">
        <v>104.2</v>
      </c>
      <c r="NQ86" s="229">
        <v>102</v>
      </c>
      <c r="NR86" s="229">
        <v>99.4</v>
      </c>
      <c r="NS86" s="229">
        <v>97.4</v>
      </c>
      <c r="NT86" s="229">
        <v>97.4</v>
      </c>
      <c r="NU86" s="229">
        <v>99.4</v>
      </c>
      <c r="NV86" s="229">
        <v>97.1</v>
      </c>
      <c r="NW86" s="229">
        <v>113.6</v>
      </c>
      <c r="NX86" s="229">
        <v>100</v>
      </c>
      <c r="NY86" s="229">
        <v>100</v>
      </c>
      <c r="NZ86" s="229">
        <v>97</v>
      </c>
      <c r="OA86" s="229">
        <v>96.7</v>
      </c>
      <c r="OB86" s="229">
        <v>100.8</v>
      </c>
      <c r="OC86" s="229">
        <v>101.3</v>
      </c>
      <c r="OD86" s="229">
        <v>99</v>
      </c>
      <c r="OE86" s="229">
        <v>96.3</v>
      </c>
      <c r="OF86" s="229">
        <v>97</v>
      </c>
      <c r="OG86" s="229">
        <v>87.1</v>
      </c>
      <c r="OI86" s="229">
        <v>100.7</v>
      </c>
      <c r="OK86" s="229">
        <v>102.2</v>
      </c>
      <c r="OL86" s="229">
        <v>89.8</v>
      </c>
      <c r="OM86" s="229">
        <v>101</v>
      </c>
      <c r="ON86" s="229">
        <v>97.9</v>
      </c>
      <c r="OO86" s="229">
        <v>102</v>
      </c>
      <c r="OP86" s="229">
        <v>91.8</v>
      </c>
      <c r="OQ86" s="229">
        <v>95.2</v>
      </c>
      <c r="OR86" s="229">
        <v>74.8</v>
      </c>
      <c r="OT86" s="229">
        <v>95.1</v>
      </c>
      <c r="OV86" s="229">
        <v>73.400000000000006</v>
      </c>
      <c r="OW86" s="229">
        <v>103.2</v>
      </c>
      <c r="OX86" s="229">
        <v>103.9</v>
      </c>
      <c r="OY86" s="229">
        <v>73.2</v>
      </c>
      <c r="OZ86" s="229">
        <v>95.6</v>
      </c>
      <c r="PA86" s="229">
        <v>98.7</v>
      </c>
      <c r="PB86" s="229">
        <v>104.7</v>
      </c>
      <c r="PC86" s="229">
        <v>111.2</v>
      </c>
      <c r="PD86" s="229">
        <v>96.1</v>
      </c>
      <c r="PE86" s="229">
        <v>99.3</v>
      </c>
      <c r="PF86" s="229">
        <v>126</v>
      </c>
      <c r="PG86" s="229">
        <v>80.7</v>
      </c>
      <c r="PH86" s="229">
        <v>99.3</v>
      </c>
      <c r="PI86" s="229">
        <v>96.1</v>
      </c>
      <c r="PJ86" s="229">
        <v>93.3</v>
      </c>
      <c r="PK86" s="229">
        <v>95</v>
      </c>
      <c r="PL86" s="229">
        <v>103.2</v>
      </c>
      <c r="PM86" s="229">
        <v>88.5</v>
      </c>
      <c r="PN86" s="229">
        <v>97.3</v>
      </c>
      <c r="PO86" s="229">
        <v>90.4</v>
      </c>
      <c r="PP86" s="229">
        <v>97.4</v>
      </c>
      <c r="PQ86" s="229">
        <v>92.5</v>
      </c>
      <c r="PR86" s="229">
        <v>95.2</v>
      </c>
      <c r="PS86" s="229">
        <v>83</v>
      </c>
      <c r="PT86" s="229">
        <v>107.6</v>
      </c>
      <c r="PU86" s="229">
        <v>79.5</v>
      </c>
      <c r="PV86" s="229">
        <v>101.8</v>
      </c>
      <c r="PW86" s="229">
        <v>74.3</v>
      </c>
      <c r="PX86" s="229">
        <v>94.4</v>
      </c>
      <c r="PY86" s="229">
        <v>108</v>
      </c>
      <c r="PZ86" s="229">
        <v>81</v>
      </c>
      <c r="QA86" s="229">
        <v>102.3</v>
      </c>
      <c r="QB86" s="229">
        <v>103.4</v>
      </c>
      <c r="QC86" s="229">
        <v>102.2</v>
      </c>
      <c r="QD86" s="229">
        <v>101.6</v>
      </c>
      <c r="QE86" s="229">
        <v>107.6</v>
      </c>
      <c r="QF86" s="229">
        <v>101.1</v>
      </c>
      <c r="QG86" s="229">
        <v>101.3</v>
      </c>
      <c r="QH86" s="229">
        <v>99.3</v>
      </c>
      <c r="QI86" s="229">
        <v>106.5</v>
      </c>
      <c r="QJ86" s="229">
        <v>105.9</v>
      </c>
      <c r="QK86" s="229">
        <v>105.9</v>
      </c>
      <c r="QL86" s="229">
        <v>97.4</v>
      </c>
      <c r="QM86" s="229">
        <v>102.2</v>
      </c>
      <c r="QN86" s="229">
        <v>96.2</v>
      </c>
      <c r="QO86" s="229">
        <v>99.4</v>
      </c>
      <c r="QP86" s="229">
        <v>101</v>
      </c>
      <c r="QQ86" s="229">
        <v>99.5</v>
      </c>
      <c r="QS86" s="229">
        <v>102.6</v>
      </c>
      <c r="QT86" s="229">
        <v>104</v>
      </c>
      <c r="QU86" s="229">
        <v>105.1</v>
      </c>
      <c r="QV86" s="229">
        <v>98.1</v>
      </c>
      <c r="QW86" s="229">
        <v>102.5</v>
      </c>
      <c r="QX86" s="229">
        <v>104.5</v>
      </c>
      <c r="QY86" s="229">
        <v>101.4</v>
      </c>
      <c r="QZ86" s="229">
        <v>102.8</v>
      </c>
      <c r="RA86" s="229">
        <v>96.3</v>
      </c>
      <c r="RB86" s="229">
        <v>96.7</v>
      </c>
      <c r="RC86" s="229">
        <v>96.5</v>
      </c>
      <c r="RD86" s="229">
        <v>95</v>
      </c>
      <c r="RE86" s="229">
        <v>94.4</v>
      </c>
      <c r="RF86" s="229">
        <v>100.2</v>
      </c>
      <c r="RG86" s="229">
        <v>105.2</v>
      </c>
      <c r="RH86" s="229">
        <v>104.3</v>
      </c>
      <c r="RI86" s="229">
        <v>107.7</v>
      </c>
      <c r="RJ86" s="229">
        <v>103.5</v>
      </c>
      <c r="RK86" s="229">
        <v>100.7</v>
      </c>
      <c r="RL86" s="229">
        <v>115.7</v>
      </c>
      <c r="RM86" s="229">
        <v>100.7</v>
      </c>
      <c r="RN86" s="229">
        <v>104.3</v>
      </c>
      <c r="RO86" s="229">
        <v>101.9</v>
      </c>
      <c r="RP86" s="229">
        <v>110.5</v>
      </c>
      <c r="RQ86" s="229">
        <v>106.6</v>
      </c>
      <c r="RR86" s="229">
        <v>103.7</v>
      </c>
      <c r="RS86" s="229">
        <v>101.6</v>
      </c>
      <c r="RT86" s="229">
        <v>107.5</v>
      </c>
      <c r="RU86" s="229">
        <v>109.2</v>
      </c>
      <c r="RW86" s="229">
        <v>101</v>
      </c>
      <c r="RX86" s="229">
        <v>107.2</v>
      </c>
      <c r="RY86" s="229">
        <v>122.7</v>
      </c>
      <c r="RZ86" s="229">
        <v>108</v>
      </c>
      <c r="SA86" s="229">
        <v>100.6</v>
      </c>
      <c r="SB86" s="229">
        <v>116.9</v>
      </c>
      <c r="SC86" s="229">
        <v>97.8</v>
      </c>
      <c r="SD86" s="229">
        <v>105.3</v>
      </c>
      <c r="SE86" s="229">
        <v>95.5</v>
      </c>
      <c r="SF86" s="229">
        <v>98.4</v>
      </c>
      <c r="SG86" s="229">
        <v>75.900000000000006</v>
      </c>
      <c r="SH86" s="229">
        <v>99.8</v>
      </c>
      <c r="SI86" s="229">
        <v>96.9</v>
      </c>
      <c r="SK86" s="229">
        <v>103.5</v>
      </c>
      <c r="SL86" s="229">
        <v>102.5</v>
      </c>
      <c r="SM86" s="229">
        <v>101.6</v>
      </c>
      <c r="SN86" s="229">
        <v>100</v>
      </c>
      <c r="SO86" s="229">
        <v>104.7</v>
      </c>
      <c r="SP86" s="229">
        <v>102.6</v>
      </c>
      <c r="SQ86" s="229">
        <v>100</v>
      </c>
      <c r="SR86" s="229">
        <v>100</v>
      </c>
      <c r="SS86" s="229">
        <v>99.7</v>
      </c>
      <c r="ST86" s="229">
        <v>99.8</v>
      </c>
      <c r="SU86" s="229">
        <v>99.6</v>
      </c>
      <c r="SV86" s="229">
        <v>99.7</v>
      </c>
      <c r="SW86" s="229">
        <v>98.7</v>
      </c>
      <c r="SY86" s="229">
        <v>93.8</v>
      </c>
      <c r="SZ86" s="229">
        <v>112.9</v>
      </c>
      <c r="TA86" s="229">
        <v>110</v>
      </c>
      <c r="TB86" s="229">
        <v>112.9</v>
      </c>
      <c r="TC86" s="229">
        <v>100</v>
      </c>
      <c r="TD86" s="229">
        <v>103.8</v>
      </c>
      <c r="TE86" s="229">
        <v>101.2</v>
      </c>
      <c r="TF86" s="229">
        <v>100.5</v>
      </c>
      <c r="TG86" s="229">
        <v>102.2</v>
      </c>
      <c r="TH86" s="229">
        <v>101.8</v>
      </c>
      <c r="TI86" s="229">
        <v>98.9</v>
      </c>
      <c r="TJ86" s="229">
        <v>101.8</v>
      </c>
      <c r="TK86" s="229">
        <v>99</v>
      </c>
      <c r="TL86" s="229">
        <v>87.6</v>
      </c>
      <c r="TM86" s="229">
        <v>87.6</v>
      </c>
      <c r="TN86" s="229">
        <v>104.9</v>
      </c>
      <c r="TO86" s="229">
        <v>108</v>
      </c>
      <c r="TP86" s="229">
        <v>89.2</v>
      </c>
      <c r="TQ86" s="229">
        <v>74.5</v>
      </c>
      <c r="TR86" s="229">
        <v>89.9</v>
      </c>
      <c r="TS86" s="229">
        <v>125.6</v>
      </c>
      <c r="TU86" s="229">
        <v>101</v>
      </c>
      <c r="TV86" s="229">
        <v>97.3</v>
      </c>
      <c r="TW86" s="229">
        <v>92</v>
      </c>
      <c r="TX86" s="229">
        <v>101.5</v>
      </c>
      <c r="TY86" s="229">
        <v>101.9</v>
      </c>
      <c r="TZ86" s="229">
        <v>86.2</v>
      </c>
      <c r="UA86" s="229">
        <v>106.4</v>
      </c>
      <c r="UC86" s="229">
        <v>135.5</v>
      </c>
      <c r="UD86" s="229">
        <v>101.6</v>
      </c>
      <c r="UE86" s="229">
        <v>103.2</v>
      </c>
      <c r="UF86" s="229">
        <v>100</v>
      </c>
      <c r="UG86" s="229">
        <v>100</v>
      </c>
      <c r="UH86" s="229">
        <v>99.8</v>
      </c>
      <c r="UI86" s="229">
        <v>105.6</v>
      </c>
      <c r="UJ86" s="229">
        <v>104.1</v>
      </c>
      <c r="UK86" s="229">
        <v>140.30000000000001</v>
      </c>
      <c r="UL86" s="229">
        <v>84.5</v>
      </c>
      <c r="UM86" s="229">
        <v>108.4</v>
      </c>
      <c r="UN86" s="229">
        <v>112.5</v>
      </c>
      <c r="UO86" s="229">
        <v>96.8</v>
      </c>
      <c r="UP86" s="229">
        <v>99.8</v>
      </c>
      <c r="UQ86" s="229">
        <v>97.2</v>
      </c>
      <c r="UR86" s="229">
        <v>370.7</v>
      </c>
      <c r="US86" s="229">
        <v>120.9</v>
      </c>
      <c r="UT86" s="229">
        <v>99.9</v>
      </c>
      <c r="UU86" s="229">
        <v>98.3</v>
      </c>
      <c r="UV86" s="229">
        <v>98.5</v>
      </c>
      <c r="UW86" s="229">
        <v>98.3</v>
      </c>
      <c r="UX86" s="229">
        <v>96.6</v>
      </c>
      <c r="UY86" s="229">
        <v>93.3</v>
      </c>
      <c r="UZ86" s="229">
        <v>91.3</v>
      </c>
      <c r="VA86" s="229">
        <v>99.4</v>
      </c>
      <c r="VB86" s="229">
        <v>86.3</v>
      </c>
      <c r="VC86" s="229">
        <v>98.2</v>
      </c>
      <c r="VD86" s="229">
        <v>96.8</v>
      </c>
      <c r="VE86" s="229">
        <v>100.7</v>
      </c>
      <c r="VF86" s="229">
        <v>96.5</v>
      </c>
      <c r="VG86" s="229">
        <v>108.1</v>
      </c>
      <c r="VH86" s="229">
        <v>229.6</v>
      </c>
      <c r="VI86" s="229">
        <v>321.89999999999998</v>
      </c>
      <c r="VJ86" s="229">
        <v>171.1</v>
      </c>
      <c r="VL86" s="229">
        <v>256.39999999999998</v>
      </c>
      <c r="VM86" s="229">
        <v>361</v>
      </c>
      <c r="VN86" s="229">
        <v>613.6</v>
      </c>
      <c r="VO86" s="229">
        <v>144.9</v>
      </c>
      <c r="VP86" s="229">
        <v>441.8</v>
      </c>
      <c r="VQ86" s="229">
        <v>229.7</v>
      </c>
      <c r="VR86" s="229">
        <v>92</v>
      </c>
      <c r="VS86" s="229">
        <v>95.1</v>
      </c>
      <c r="VT86" s="229">
        <v>104.5</v>
      </c>
      <c r="VU86" s="229">
        <v>96.8</v>
      </c>
      <c r="VV86" s="229">
        <v>101.6</v>
      </c>
      <c r="VW86" s="229">
        <v>102.6</v>
      </c>
      <c r="VX86" s="229">
        <v>91</v>
      </c>
      <c r="VY86" s="229">
        <v>96.5</v>
      </c>
      <c r="VZ86" s="229">
        <v>95.4</v>
      </c>
      <c r="WA86" s="229">
        <v>102.4</v>
      </c>
      <c r="WB86" s="229">
        <v>104.2</v>
      </c>
      <c r="WC86" s="229">
        <v>124.3</v>
      </c>
      <c r="WD86" s="229">
        <v>95.6</v>
      </c>
      <c r="WE86" s="229">
        <v>107.3</v>
      </c>
      <c r="WF86" s="229">
        <v>92</v>
      </c>
      <c r="WG86" s="229">
        <v>104.7</v>
      </c>
      <c r="WH86" s="229">
        <v>109.2</v>
      </c>
      <c r="WI86" s="229">
        <v>113.8</v>
      </c>
      <c r="WJ86" s="229">
        <v>153.4</v>
      </c>
      <c r="WM86" s="229">
        <v>102.8</v>
      </c>
      <c r="WN86" s="229">
        <v>107.4</v>
      </c>
      <c r="WO86" s="229">
        <v>99.6</v>
      </c>
      <c r="WP86" s="229">
        <v>99.3</v>
      </c>
      <c r="WQ86" s="229">
        <v>101.4</v>
      </c>
      <c r="WR86" s="229">
        <v>101.7</v>
      </c>
      <c r="WS86" s="229">
        <v>92.6</v>
      </c>
      <c r="WT86" s="229">
        <v>106.5</v>
      </c>
      <c r="WU86" s="229">
        <v>131.1</v>
      </c>
      <c r="WW86" s="229">
        <v>105.7</v>
      </c>
      <c r="WX86" s="229">
        <v>99.9</v>
      </c>
      <c r="WY86" s="229">
        <v>116.6</v>
      </c>
      <c r="WZ86" s="229">
        <v>109.4</v>
      </c>
      <c r="XA86" s="229">
        <v>92.7</v>
      </c>
      <c r="XB86" s="229">
        <v>110.7</v>
      </c>
      <c r="XD86" s="229">
        <v>96.2</v>
      </c>
      <c r="XE86" s="229">
        <v>100.1</v>
      </c>
      <c r="XF86" s="229">
        <v>99.2</v>
      </c>
      <c r="XG86" s="229">
        <v>99.8</v>
      </c>
      <c r="XH86" s="229">
        <v>99.8</v>
      </c>
      <c r="XI86" s="229">
        <v>99.6</v>
      </c>
      <c r="XJ86" s="229">
        <v>100</v>
      </c>
      <c r="XK86" s="229">
        <v>96</v>
      </c>
      <c r="XM86" s="229">
        <v>95.9</v>
      </c>
      <c r="XN86" s="229">
        <v>99.3</v>
      </c>
      <c r="XO86" s="229">
        <v>97</v>
      </c>
      <c r="XP86" s="229">
        <v>99</v>
      </c>
      <c r="XQ86" s="229">
        <v>100</v>
      </c>
      <c r="XR86" s="229">
        <v>103.4</v>
      </c>
      <c r="XS86" s="229">
        <v>110</v>
      </c>
      <c r="XT86" s="229">
        <v>110</v>
      </c>
      <c r="XU86" s="229">
        <v>128.4</v>
      </c>
      <c r="XV86" s="229">
        <v>128.4</v>
      </c>
      <c r="XW86" s="229">
        <v>97.9</v>
      </c>
      <c r="XX86" s="229">
        <v>98</v>
      </c>
      <c r="XY86" s="229">
        <v>98</v>
      </c>
      <c r="XZ86" s="229">
        <v>99.2</v>
      </c>
      <c r="YA86" s="229">
        <v>97.5</v>
      </c>
      <c r="YB86" s="229">
        <v>96.4</v>
      </c>
      <c r="YC86" s="229">
        <v>95.8</v>
      </c>
      <c r="YD86" s="229">
        <v>99.7</v>
      </c>
      <c r="YE86" s="229">
        <v>99.5</v>
      </c>
      <c r="YF86" s="229">
        <v>99.5</v>
      </c>
      <c r="YG86" s="229">
        <v>100</v>
      </c>
      <c r="YH86" s="229">
        <v>98.7</v>
      </c>
      <c r="YI86" s="229">
        <v>100</v>
      </c>
      <c r="YJ86" s="229">
        <v>98.8</v>
      </c>
      <c r="YK86" s="229">
        <v>100</v>
      </c>
      <c r="YM86" s="229">
        <v>99.5</v>
      </c>
      <c r="YN86" s="229">
        <v>95.6</v>
      </c>
      <c r="YO86" s="229">
        <v>99.6</v>
      </c>
      <c r="YP86" s="229">
        <v>99.6</v>
      </c>
      <c r="YQ86" s="229">
        <v>100.2</v>
      </c>
      <c r="YR86" s="229">
        <v>97.1</v>
      </c>
      <c r="YS86" s="229">
        <v>93.2</v>
      </c>
      <c r="YT86" s="229">
        <v>98.5</v>
      </c>
      <c r="YU86" s="229">
        <v>99.7</v>
      </c>
      <c r="YV86" s="229">
        <v>95.9</v>
      </c>
      <c r="YW86" s="229">
        <v>100</v>
      </c>
      <c r="YX86" s="229">
        <v>98.9</v>
      </c>
      <c r="YY86" s="229">
        <v>100.6</v>
      </c>
      <c r="YZ86" s="229">
        <v>97.6</v>
      </c>
      <c r="ZA86" s="229">
        <v>128.5</v>
      </c>
      <c r="ZB86" s="229">
        <v>99.6</v>
      </c>
      <c r="ZD86" s="229">
        <v>100.9</v>
      </c>
      <c r="ZF86" s="229">
        <v>98.4</v>
      </c>
      <c r="ZG86" s="229">
        <v>100.4</v>
      </c>
      <c r="ZH86" s="229">
        <v>108.8</v>
      </c>
      <c r="ZI86" s="229">
        <v>100.2</v>
      </c>
      <c r="ZJ86" s="229">
        <v>99.5</v>
      </c>
      <c r="ZK86" s="229">
        <v>99</v>
      </c>
      <c r="ZL86" s="229">
        <v>99.2</v>
      </c>
      <c r="ZM86" s="229">
        <v>100.3</v>
      </c>
      <c r="ZN86" s="229">
        <v>102.9</v>
      </c>
      <c r="ZO86" s="229">
        <v>120.9</v>
      </c>
      <c r="ZP86" s="229">
        <v>129.5</v>
      </c>
      <c r="ZQ86" s="229">
        <v>112.7</v>
      </c>
      <c r="ZR86" s="229">
        <v>103.5</v>
      </c>
      <c r="ZS86" s="229">
        <v>104.5</v>
      </c>
      <c r="ZT86" s="229">
        <v>114.7</v>
      </c>
      <c r="ZV86" s="229">
        <v>97.5</v>
      </c>
      <c r="ZW86" s="229">
        <v>95.5</v>
      </c>
      <c r="ZX86" s="229">
        <v>110.6</v>
      </c>
      <c r="ZY86" s="229">
        <v>101.4</v>
      </c>
      <c r="ZZ86" s="229">
        <v>102.3</v>
      </c>
      <c r="AAA86" s="229">
        <v>101.7</v>
      </c>
      <c r="AAB86" s="229">
        <v>100</v>
      </c>
      <c r="AAC86" s="229">
        <v>102.7</v>
      </c>
      <c r="AAD86" s="229">
        <v>101.2</v>
      </c>
      <c r="AAE86" s="229">
        <v>100.9</v>
      </c>
      <c r="AAF86" s="229">
        <v>102</v>
      </c>
      <c r="AAG86" s="229">
        <v>101</v>
      </c>
      <c r="AAH86" s="229">
        <v>100.5</v>
      </c>
      <c r="AAI86" s="229">
        <v>96.8</v>
      </c>
      <c r="AAJ86" s="229">
        <v>99.4</v>
      </c>
      <c r="AAK86" s="229">
        <v>109.3</v>
      </c>
      <c r="AAL86" s="229">
        <v>97.3</v>
      </c>
      <c r="AAM86" s="229">
        <v>100</v>
      </c>
      <c r="AAN86" s="229">
        <v>101.4</v>
      </c>
      <c r="AAO86" s="229">
        <v>99.5</v>
      </c>
      <c r="AAP86" s="229">
        <v>90.7</v>
      </c>
      <c r="AAQ86" s="229">
        <v>106.8</v>
      </c>
      <c r="AAR86" s="229">
        <v>90.1</v>
      </c>
      <c r="AAS86" s="229">
        <v>80.599999999999994</v>
      </c>
      <c r="AAT86" s="229">
        <v>100.1</v>
      </c>
      <c r="AAU86" s="229">
        <v>102.4</v>
      </c>
      <c r="AAV86" s="229">
        <v>103.7</v>
      </c>
      <c r="AAW86" s="229">
        <v>100.7</v>
      </c>
      <c r="AAX86" s="229">
        <v>91.1</v>
      </c>
      <c r="AAY86" s="229">
        <v>91.1</v>
      </c>
      <c r="AAZ86" s="229">
        <v>91.2</v>
      </c>
      <c r="ABA86" s="229">
        <v>97.3</v>
      </c>
      <c r="ABB86" s="229">
        <v>95.9</v>
      </c>
      <c r="ABC86" s="229">
        <v>100.5</v>
      </c>
      <c r="ABD86" s="229">
        <v>97.5</v>
      </c>
      <c r="ABE86" s="229">
        <v>96.3</v>
      </c>
      <c r="ABF86" s="229">
        <v>100</v>
      </c>
      <c r="ABG86" s="229">
        <v>100</v>
      </c>
      <c r="ABH86" s="229">
        <v>100</v>
      </c>
      <c r="ABI86" s="229">
        <v>104.2</v>
      </c>
      <c r="ABJ86" s="229">
        <v>104.1</v>
      </c>
      <c r="ABK86" s="229">
        <v>103.7</v>
      </c>
      <c r="ABL86" s="229">
        <v>104.8</v>
      </c>
      <c r="ABM86" s="229">
        <v>101</v>
      </c>
      <c r="ABN86" s="229">
        <v>97.3</v>
      </c>
      <c r="ABO86" s="229">
        <v>101.2</v>
      </c>
      <c r="ABP86" s="229">
        <v>100.1</v>
      </c>
      <c r="ABQ86" s="229">
        <v>101.1</v>
      </c>
      <c r="ABR86" s="229">
        <v>101.1</v>
      </c>
      <c r="ABS86" s="229">
        <v>101</v>
      </c>
      <c r="ABT86" s="229">
        <v>102.3</v>
      </c>
      <c r="ABU86" s="229">
        <v>106</v>
      </c>
      <c r="ABV86" s="229">
        <v>107.7</v>
      </c>
      <c r="ABW86" s="229">
        <v>102.2</v>
      </c>
      <c r="ACB86" s="229">
        <v>101.2</v>
      </c>
      <c r="ACC86" s="229">
        <v>101.3</v>
      </c>
      <c r="ACD86" s="229">
        <v>102.3</v>
      </c>
      <c r="ACE86" s="229">
        <v>101.8</v>
      </c>
      <c r="ACF86" s="229">
        <v>105.6</v>
      </c>
      <c r="ACG86" s="229">
        <v>101.5</v>
      </c>
      <c r="ACH86" s="229">
        <v>96.9</v>
      </c>
      <c r="ACI86" s="229">
        <v>98.4</v>
      </c>
      <c r="ACJ86" s="229">
        <v>103.3</v>
      </c>
      <c r="ACK86" s="229">
        <v>107</v>
      </c>
      <c r="ACL86" s="229">
        <v>98.9</v>
      </c>
      <c r="ACM86" s="229">
        <v>98.7</v>
      </c>
      <c r="ACN86" s="229">
        <v>101.1</v>
      </c>
      <c r="ACO86" s="229">
        <v>102.8</v>
      </c>
      <c r="ACP86" s="229">
        <v>99.4</v>
      </c>
      <c r="ACQ86" s="229">
        <v>101</v>
      </c>
      <c r="ACR86" s="229">
        <v>98.7</v>
      </c>
      <c r="ACS86" s="229">
        <v>101.6</v>
      </c>
      <c r="ACT86" s="229">
        <v>200.8</v>
      </c>
      <c r="ACU86" s="229">
        <v>99.4</v>
      </c>
      <c r="ACV86" s="229">
        <v>100.4</v>
      </c>
      <c r="ACW86" s="229">
        <v>97.1</v>
      </c>
      <c r="ACX86" s="229">
        <v>101.5</v>
      </c>
      <c r="ACY86" s="229">
        <v>100.6</v>
      </c>
      <c r="ACZ86" s="229">
        <v>101.5</v>
      </c>
      <c r="ADA86" s="229">
        <v>99.6</v>
      </c>
      <c r="ADB86" s="229">
        <v>80.400000000000006</v>
      </c>
      <c r="ADC86" s="229">
        <v>100.3</v>
      </c>
      <c r="ADD86" s="229">
        <v>104.6</v>
      </c>
      <c r="ADE86" s="229">
        <v>105.9</v>
      </c>
      <c r="ADF86" s="229">
        <v>118.9</v>
      </c>
      <c r="ADG86" s="229">
        <v>98.9</v>
      </c>
      <c r="ADH86" s="229">
        <v>99.7</v>
      </c>
      <c r="ADI86" s="229">
        <v>101.2</v>
      </c>
      <c r="ADJ86" s="229">
        <v>101</v>
      </c>
      <c r="ADK86" s="229">
        <v>101.2</v>
      </c>
      <c r="ADP86" s="229">
        <v>100.8</v>
      </c>
      <c r="ADQ86" s="229">
        <v>100.8</v>
      </c>
      <c r="ADR86" s="229">
        <v>100.8</v>
      </c>
      <c r="ADS86" s="229">
        <v>100.8</v>
      </c>
      <c r="ADT86" s="229">
        <v>102.2</v>
      </c>
      <c r="ADU86" s="229">
        <v>101</v>
      </c>
      <c r="ADV86" s="229">
        <v>101.3</v>
      </c>
      <c r="ADW86" s="229">
        <v>101.1</v>
      </c>
    </row>
    <row r="87" spans="1:803">
      <c r="A87" s="229">
        <v>200609</v>
      </c>
      <c r="B87" s="229">
        <v>101.2</v>
      </c>
      <c r="C87" s="229">
        <v>98.2</v>
      </c>
      <c r="D87" s="229">
        <v>96.7</v>
      </c>
      <c r="E87" s="229">
        <v>106</v>
      </c>
      <c r="F87" s="229">
        <v>106.3</v>
      </c>
      <c r="G87" s="229">
        <v>108</v>
      </c>
      <c r="H87" s="229">
        <v>105.5</v>
      </c>
      <c r="I87" s="229">
        <v>100.3</v>
      </c>
      <c r="J87" s="229">
        <v>91.4</v>
      </c>
      <c r="K87" s="229">
        <v>91.9</v>
      </c>
      <c r="L87" s="229">
        <v>91.8</v>
      </c>
      <c r="M87" s="229">
        <v>90.4</v>
      </c>
      <c r="N87" s="229">
        <v>89.8</v>
      </c>
      <c r="O87" s="229">
        <v>93</v>
      </c>
      <c r="P87" s="229">
        <v>89.6</v>
      </c>
      <c r="Q87" s="229">
        <v>88.1</v>
      </c>
      <c r="R87" s="229">
        <v>84.5</v>
      </c>
      <c r="S87" s="229">
        <v>95</v>
      </c>
      <c r="U87" s="229">
        <v>99.7</v>
      </c>
      <c r="V87" s="229">
        <v>85.9</v>
      </c>
      <c r="W87" s="229">
        <v>104.5</v>
      </c>
      <c r="X87" s="229">
        <v>100.8</v>
      </c>
      <c r="Y87" s="229">
        <v>103</v>
      </c>
      <c r="Z87" s="229">
        <v>105.7</v>
      </c>
      <c r="AA87" s="229">
        <v>109.1</v>
      </c>
      <c r="AB87" s="229">
        <v>107.7</v>
      </c>
      <c r="AC87" s="229">
        <v>97.6</v>
      </c>
      <c r="AD87" s="229">
        <v>114.7</v>
      </c>
      <c r="AE87" s="229">
        <v>98.5</v>
      </c>
      <c r="AF87" s="229">
        <v>95.1</v>
      </c>
      <c r="AG87" s="229">
        <v>97.5</v>
      </c>
      <c r="AH87" s="229">
        <v>89.6</v>
      </c>
      <c r="AI87" s="229">
        <v>100.4</v>
      </c>
      <c r="AJ87" s="229">
        <v>107.5</v>
      </c>
      <c r="AK87" s="229">
        <v>106.7</v>
      </c>
      <c r="AL87" s="229">
        <v>108.1</v>
      </c>
      <c r="AM87" s="229">
        <v>95.4</v>
      </c>
      <c r="AO87" s="229">
        <v>107.9</v>
      </c>
      <c r="AP87" s="229">
        <v>103.6</v>
      </c>
      <c r="AQ87" s="229">
        <v>97.2</v>
      </c>
      <c r="AR87" s="229">
        <v>112.5</v>
      </c>
      <c r="AS87" s="229">
        <v>101.6</v>
      </c>
      <c r="AT87" s="229">
        <v>97.3</v>
      </c>
      <c r="AU87" s="229">
        <v>108.3</v>
      </c>
      <c r="AV87" s="229">
        <v>100.5</v>
      </c>
      <c r="AX87" s="229">
        <v>88.2</v>
      </c>
      <c r="AY87" s="229">
        <v>85.1</v>
      </c>
      <c r="AZ87" s="229">
        <v>85.2</v>
      </c>
      <c r="BA87" s="229">
        <v>92.7</v>
      </c>
      <c r="BB87" s="229">
        <v>97.4</v>
      </c>
      <c r="BC87" s="229">
        <v>88.9</v>
      </c>
      <c r="BD87" s="229">
        <v>104.2</v>
      </c>
      <c r="BE87" s="229">
        <v>93</v>
      </c>
      <c r="BF87" s="229">
        <v>94.6</v>
      </c>
      <c r="BG87" s="229">
        <v>95.4</v>
      </c>
      <c r="BH87" s="229">
        <v>97.7</v>
      </c>
      <c r="BI87" s="229">
        <v>97.6</v>
      </c>
      <c r="BJ87" s="229">
        <v>99.4</v>
      </c>
      <c r="BK87" s="229">
        <v>101.8</v>
      </c>
      <c r="BL87" s="229">
        <v>98.9</v>
      </c>
      <c r="BM87" s="229">
        <v>96.3</v>
      </c>
      <c r="BN87" s="229">
        <v>92.7</v>
      </c>
      <c r="BO87" s="229">
        <v>95</v>
      </c>
      <c r="BP87" s="229">
        <v>98.6</v>
      </c>
      <c r="BQ87" s="229">
        <v>99.6</v>
      </c>
      <c r="BR87" s="229">
        <v>98.5</v>
      </c>
      <c r="BS87" s="229">
        <v>96.1</v>
      </c>
      <c r="BU87" s="229">
        <v>95.7</v>
      </c>
      <c r="BV87" s="229">
        <v>95.2</v>
      </c>
      <c r="BW87" s="229">
        <v>94.8</v>
      </c>
      <c r="BX87" s="229">
        <v>81.3</v>
      </c>
      <c r="BY87" s="229">
        <v>99.1</v>
      </c>
      <c r="BZ87" s="229">
        <v>95.5</v>
      </c>
      <c r="CA87" s="229">
        <v>95</v>
      </c>
      <c r="CB87" s="229">
        <v>99.7</v>
      </c>
      <c r="CC87" s="229">
        <v>84</v>
      </c>
      <c r="CD87" s="229">
        <v>83.7</v>
      </c>
      <c r="CE87" s="229">
        <v>91.1</v>
      </c>
      <c r="CF87" s="229">
        <v>97.7</v>
      </c>
      <c r="CG87" s="229">
        <v>97.7</v>
      </c>
      <c r="CH87" s="229">
        <v>98.2</v>
      </c>
      <c r="CI87" s="229">
        <v>98.1</v>
      </c>
      <c r="CJ87" s="229">
        <v>92.3</v>
      </c>
      <c r="CK87" s="229">
        <v>140.5</v>
      </c>
      <c r="CL87" s="229">
        <v>143.30000000000001</v>
      </c>
      <c r="CM87" s="229">
        <v>91.4</v>
      </c>
      <c r="CN87" s="229">
        <v>86.8</v>
      </c>
      <c r="CO87" s="229">
        <v>119.6</v>
      </c>
      <c r="CP87" s="229">
        <v>109.3</v>
      </c>
      <c r="CQ87" s="229">
        <v>99.2</v>
      </c>
      <c r="CR87" s="229">
        <v>111.5</v>
      </c>
      <c r="CS87" s="229">
        <v>83.6</v>
      </c>
      <c r="CT87" s="229">
        <v>104.3</v>
      </c>
      <c r="CU87" s="229">
        <v>100.3</v>
      </c>
      <c r="CV87" s="229">
        <v>106.4</v>
      </c>
      <c r="CW87" s="229">
        <v>111.3</v>
      </c>
      <c r="CX87" s="229">
        <v>83.7</v>
      </c>
      <c r="CY87" s="229">
        <v>99.9</v>
      </c>
      <c r="CZ87" s="229">
        <v>80.099999999999994</v>
      </c>
      <c r="DB87" s="229">
        <v>93.1</v>
      </c>
      <c r="DC87" s="229">
        <v>99.1</v>
      </c>
      <c r="DD87" s="229">
        <v>90.8</v>
      </c>
      <c r="DE87" s="229">
        <v>96.5</v>
      </c>
      <c r="DF87" s="229">
        <v>83.9</v>
      </c>
      <c r="DG87" s="229">
        <v>99.1</v>
      </c>
      <c r="DH87" s="229">
        <v>79.2</v>
      </c>
      <c r="DI87" s="229">
        <v>108.9</v>
      </c>
      <c r="DJ87" s="229">
        <v>108.3</v>
      </c>
      <c r="DK87" s="229">
        <v>94.4</v>
      </c>
      <c r="DN87" s="229">
        <v>98.4</v>
      </c>
      <c r="DO87" s="229">
        <v>92.3</v>
      </c>
      <c r="DP87" s="229">
        <v>93.7</v>
      </c>
      <c r="DQ87" s="229">
        <v>88.5</v>
      </c>
      <c r="DR87" s="229">
        <v>101.6</v>
      </c>
      <c r="DS87" s="229">
        <v>83.9</v>
      </c>
      <c r="DT87" s="229">
        <v>94.5</v>
      </c>
      <c r="DU87" s="229">
        <v>75.599999999999994</v>
      </c>
      <c r="DV87" s="229">
        <v>102.2</v>
      </c>
      <c r="DW87" s="229">
        <v>98.3</v>
      </c>
      <c r="DX87" s="229">
        <v>96.5</v>
      </c>
      <c r="DY87" s="229">
        <v>115.9</v>
      </c>
      <c r="DZ87" s="229">
        <v>99.4</v>
      </c>
      <c r="EA87" s="229">
        <v>95.7</v>
      </c>
      <c r="EB87" s="229">
        <v>100.2</v>
      </c>
      <c r="EC87" s="229">
        <v>97.6</v>
      </c>
      <c r="ED87" s="229">
        <v>105.1</v>
      </c>
      <c r="EE87" s="229">
        <v>105.7</v>
      </c>
      <c r="EF87" s="229">
        <v>95.8</v>
      </c>
      <c r="EG87" s="229">
        <v>88.5</v>
      </c>
      <c r="EH87" s="229">
        <v>104.8</v>
      </c>
      <c r="EI87" s="229">
        <v>104.8</v>
      </c>
      <c r="EJ87" s="229">
        <v>100.9</v>
      </c>
      <c r="EL87" s="229">
        <v>197.7</v>
      </c>
      <c r="EM87" s="229">
        <v>119.6</v>
      </c>
      <c r="EN87" s="229">
        <v>113.5</v>
      </c>
      <c r="EO87" s="229">
        <v>99.1</v>
      </c>
      <c r="EQ87" s="229">
        <v>86.5</v>
      </c>
      <c r="ER87" s="229">
        <v>73.2</v>
      </c>
      <c r="ES87" s="229">
        <v>81</v>
      </c>
      <c r="EU87" s="229">
        <v>97.7</v>
      </c>
      <c r="EY87" s="229">
        <v>91.9</v>
      </c>
      <c r="EZ87" s="229">
        <v>99.9</v>
      </c>
      <c r="FB87" s="229">
        <v>103.9</v>
      </c>
      <c r="FC87" s="229">
        <v>103.9</v>
      </c>
      <c r="FD87" s="229">
        <v>97.3</v>
      </c>
      <c r="FE87" s="229">
        <v>94.9</v>
      </c>
      <c r="FF87" s="229">
        <v>104.7</v>
      </c>
      <c r="FG87" s="229">
        <v>67.8</v>
      </c>
      <c r="FH87" s="229">
        <v>97.6</v>
      </c>
      <c r="FI87" s="229">
        <v>101.2</v>
      </c>
      <c r="FJ87" s="229">
        <v>94.8</v>
      </c>
      <c r="FK87" s="229">
        <v>93.8</v>
      </c>
      <c r="FL87" s="229">
        <v>95.8</v>
      </c>
      <c r="FM87" s="229">
        <v>92.9</v>
      </c>
      <c r="FN87" s="229">
        <v>108.8</v>
      </c>
      <c r="FO87" s="229">
        <v>115.1</v>
      </c>
      <c r="FP87" s="229">
        <v>91.3</v>
      </c>
      <c r="FR87" s="229">
        <v>98.5</v>
      </c>
      <c r="FS87" s="229">
        <v>93.7</v>
      </c>
      <c r="FT87" s="229">
        <v>80.400000000000006</v>
      </c>
      <c r="FU87" s="229">
        <v>118.2</v>
      </c>
      <c r="FV87" s="229">
        <v>103.4</v>
      </c>
      <c r="FW87" s="229">
        <v>106.8</v>
      </c>
      <c r="FX87" s="229">
        <v>105</v>
      </c>
      <c r="FZ87" s="229">
        <v>92.6</v>
      </c>
      <c r="GA87" s="229">
        <v>94.7</v>
      </c>
      <c r="GB87" s="229">
        <v>93.9</v>
      </c>
      <c r="GC87" s="229">
        <v>94.6</v>
      </c>
      <c r="GD87" s="229">
        <v>95.6</v>
      </c>
      <c r="GE87" s="229">
        <v>91.6</v>
      </c>
      <c r="GF87" s="229">
        <v>102.6</v>
      </c>
      <c r="GG87" s="229">
        <v>98.4</v>
      </c>
      <c r="GH87" s="229">
        <v>96.6</v>
      </c>
      <c r="GI87" s="229">
        <v>98.1</v>
      </c>
      <c r="GJ87" s="229">
        <v>97.9</v>
      </c>
      <c r="GK87" s="229">
        <v>88.1</v>
      </c>
      <c r="GL87" s="229">
        <v>75.900000000000006</v>
      </c>
      <c r="GM87" s="229">
        <v>83.2</v>
      </c>
      <c r="GN87" s="229">
        <v>96.1</v>
      </c>
      <c r="GO87" s="229">
        <v>85.1</v>
      </c>
      <c r="GP87" s="229">
        <v>100.3</v>
      </c>
      <c r="GQ87" s="229">
        <v>97</v>
      </c>
      <c r="GR87" s="229">
        <v>99</v>
      </c>
      <c r="GS87" s="229">
        <v>98.5</v>
      </c>
      <c r="GT87" s="229">
        <v>98.8</v>
      </c>
      <c r="GU87" s="229">
        <v>105.2</v>
      </c>
      <c r="GV87" s="229">
        <v>92.2</v>
      </c>
      <c r="GW87" s="229">
        <v>101.4</v>
      </c>
      <c r="GX87" s="229">
        <v>104.3</v>
      </c>
      <c r="GY87" s="229">
        <v>95.8</v>
      </c>
      <c r="GZ87" s="229">
        <v>85</v>
      </c>
      <c r="HA87" s="229">
        <v>96.7</v>
      </c>
      <c r="HB87" s="229">
        <v>99.5</v>
      </c>
      <c r="HC87" s="229">
        <v>100.1</v>
      </c>
      <c r="HD87" s="229">
        <v>98.2</v>
      </c>
      <c r="HE87" s="229">
        <v>93.3</v>
      </c>
      <c r="HG87" s="229">
        <v>89.5</v>
      </c>
      <c r="HH87" s="229">
        <v>90.3</v>
      </c>
      <c r="HI87" s="229">
        <v>109.2</v>
      </c>
      <c r="HJ87" s="229">
        <v>114.4</v>
      </c>
      <c r="HK87" s="229">
        <v>90.1</v>
      </c>
      <c r="HN87" s="229">
        <v>105.5</v>
      </c>
      <c r="HO87" s="229">
        <v>103.7</v>
      </c>
      <c r="HP87" s="229">
        <v>102</v>
      </c>
      <c r="HQ87" s="229">
        <v>99.5</v>
      </c>
      <c r="HR87" s="229">
        <v>107.3</v>
      </c>
      <c r="HS87" s="229">
        <v>106.4</v>
      </c>
      <c r="HT87" s="229">
        <v>102.7</v>
      </c>
      <c r="HU87" s="229">
        <v>107.8</v>
      </c>
      <c r="HV87" s="229">
        <v>109.2</v>
      </c>
      <c r="HW87" s="229">
        <v>106.2</v>
      </c>
      <c r="HX87" s="229">
        <v>104.3</v>
      </c>
      <c r="HY87" s="229">
        <v>108.7</v>
      </c>
      <c r="HZ87" s="229">
        <v>97.2</v>
      </c>
      <c r="IA87" s="229">
        <v>108.4</v>
      </c>
      <c r="IB87" s="229">
        <v>103.7</v>
      </c>
      <c r="IC87" s="229">
        <v>99.8</v>
      </c>
      <c r="ID87" s="229">
        <v>124.2</v>
      </c>
      <c r="IE87" s="229">
        <v>104.9</v>
      </c>
      <c r="IF87" s="229">
        <v>101.3</v>
      </c>
      <c r="IG87" s="229">
        <v>107.5</v>
      </c>
      <c r="IH87" s="229">
        <v>96.1</v>
      </c>
      <c r="II87" s="229">
        <v>102</v>
      </c>
      <c r="IJ87" s="229">
        <v>100.7</v>
      </c>
      <c r="IK87" s="229">
        <v>103.6</v>
      </c>
      <c r="IL87" s="229">
        <v>104.8</v>
      </c>
      <c r="IM87" s="229">
        <v>96.3</v>
      </c>
      <c r="IN87" s="229">
        <v>98.6</v>
      </c>
      <c r="IP87" s="229">
        <v>97.2</v>
      </c>
      <c r="IQ87" s="229">
        <v>97.2</v>
      </c>
      <c r="IR87" s="229">
        <v>95.4</v>
      </c>
      <c r="IS87" s="229">
        <v>96.3</v>
      </c>
      <c r="IU87" s="229">
        <v>98.1</v>
      </c>
      <c r="IV87" s="229">
        <v>91.9</v>
      </c>
      <c r="IW87" s="229">
        <v>96.3</v>
      </c>
      <c r="IX87" s="229">
        <v>97</v>
      </c>
      <c r="IY87" s="229">
        <v>96.9</v>
      </c>
      <c r="IZ87" s="229">
        <v>97.2</v>
      </c>
      <c r="JA87" s="229">
        <v>102.7</v>
      </c>
      <c r="JB87" s="229">
        <v>99.3</v>
      </c>
      <c r="JD87" s="229">
        <v>98.4</v>
      </c>
      <c r="JE87" s="229">
        <v>99.3</v>
      </c>
      <c r="JF87" s="229">
        <v>96.7</v>
      </c>
      <c r="JG87" s="229">
        <v>101.3</v>
      </c>
      <c r="JH87" s="229">
        <v>101</v>
      </c>
      <c r="JI87" s="229">
        <v>97.8</v>
      </c>
      <c r="JJ87" s="229">
        <v>98.8</v>
      </c>
      <c r="JK87" s="229">
        <v>89.3</v>
      </c>
      <c r="JL87" s="229">
        <v>97.2</v>
      </c>
      <c r="JM87" s="229">
        <v>98.3</v>
      </c>
      <c r="JN87" s="229">
        <v>95.4</v>
      </c>
      <c r="JO87" s="229">
        <v>95.3</v>
      </c>
      <c r="JP87" s="229">
        <v>95.4</v>
      </c>
      <c r="JQ87" s="229">
        <v>95.3</v>
      </c>
      <c r="JR87" s="229">
        <v>100.4</v>
      </c>
      <c r="JS87" s="229">
        <v>100.7</v>
      </c>
      <c r="JT87" s="229">
        <v>101.5</v>
      </c>
      <c r="JU87" s="229">
        <v>101.5</v>
      </c>
      <c r="JV87" s="229">
        <v>99.2</v>
      </c>
      <c r="JW87" s="229">
        <v>99</v>
      </c>
      <c r="JX87" s="229">
        <v>99.4</v>
      </c>
      <c r="JY87" s="229">
        <v>100.5</v>
      </c>
      <c r="JZ87" s="229">
        <v>100.5</v>
      </c>
      <c r="KA87" s="229">
        <v>99.1</v>
      </c>
      <c r="KB87" s="229">
        <v>98.3</v>
      </c>
      <c r="KC87" s="229">
        <v>92.6</v>
      </c>
      <c r="KD87" s="229">
        <v>115</v>
      </c>
      <c r="KE87" s="229">
        <v>94.9</v>
      </c>
      <c r="KF87" s="229">
        <v>98.8</v>
      </c>
      <c r="KG87" s="229">
        <v>92.7</v>
      </c>
      <c r="KH87" s="229">
        <v>94.5</v>
      </c>
      <c r="KI87" s="229">
        <v>95.3</v>
      </c>
      <c r="KJ87" s="229">
        <v>99.5</v>
      </c>
      <c r="KK87" s="229">
        <v>99.3</v>
      </c>
      <c r="KL87" s="229">
        <v>93.3</v>
      </c>
      <c r="KM87" s="229">
        <v>102.5</v>
      </c>
      <c r="KN87" s="229">
        <v>97.4</v>
      </c>
      <c r="KO87" s="229">
        <v>100.5</v>
      </c>
      <c r="KP87" s="229">
        <v>94.8</v>
      </c>
      <c r="KQ87" s="229">
        <v>96</v>
      </c>
      <c r="KR87" s="229">
        <v>102.9</v>
      </c>
      <c r="KS87" s="229">
        <v>101.5</v>
      </c>
      <c r="KT87" s="229">
        <v>103.1</v>
      </c>
      <c r="KU87" s="229">
        <v>98.2</v>
      </c>
      <c r="KV87" s="229">
        <v>98.9</v>
      </c>
      <c r="KW87" s="229">
        <v>98.9</v>
      </c>
      <c r="KX87" s="229">
        <v>94.5</v>
      </c>
      <c r="KY87" s="229">
        <v>98.4</v>
      </c>
      <c r="KZ87" s="229">
        <v>90.3</v>
      </c>
      <c r="LA87" s="229">
        <v>104.4</v>
      </c>
      <c r="LB87" s="229">
        <v>104.4</v>
      </c>
      <c r="LC87" s="229">
        <v>98.8</v>
      </c>
      <c r="LD87" s="229">
        <v>99.6</v>
      </c>
      <c r="LE87" s="229">
        <v>97.5</v>
      </c>
      <c r="LF87" s="229">
        <v>108.7</v>
      </c>
      <c r="LG87" s="229">
        <v>128.19999999999999</v>
      </c>
      <c r="LH87" s="229">
        <v>147.19999999999999</v>
      </c>
      <c r="LI87" s="229">
        <v>158.6</v>
      </c>
      <c r="LJ87" s="229">
        <v>123.4</v>
      </c>
      <c r="LK87" s="229">
        <v>116.9</v>
      </c>
      <c r="LL87" s="229">
        <v>120.3</v>
      </c>
      <c r="LM87" s="229">
        <v>161.80000000000001</v>
      </c>
      <c r="LN87" s="229">
        <v>146.19999999999999</v>
      </c>
      <c r="LO87" s="229">
        <v>166.1</v>
      </c>
      <c r="LQ87" s="229">
        <v>115.3</v>
      </c>
      <c r="LR87" s="229">
        <v>126.2</v>
      </c>
      <c r="LS87" s="229">
        <v>142.69999999999999</v>
      </c>
      <c r="LT87" s="229">
        <v>107.5</v>
      </c>
      <c r="LU87" s="229">
        <v>105.5</v>
      </c>
      <c r="LV87" s="229">
        <v>99</v>
      </c>
      <c r="LW87" s="229">
        <v>100.1</v>
      </c>
      <c r="LX87" s="229">
        <v>99.1</v>
      </c>
      <c r="LY87" s="229">
        <v>97.1</v>
      </c>
      <c r="LZ87" s="229">
        <v>110.5</v>
      </c>
      <c r="MA87" s="229">
        <v>97.8</v>
      </c>
      <c r="MB87" s="229">
        <v>116</v>
      </c>
      <c r="MC87" s="229">
        <v>115.4</v>
      </c>
      <c r="MD87" s="229">
        <v>105.8</v>
      </c>
      <c r="ME87" s="229">
        <v>106.4</v>
      </c>
      <c r="MF87" s="229">
        <v>103.3</v>
      </c>
      <c r="MG87" s="229">
        <v>107.5</v>
      </c>
      <c r="MH87" s="229">
        <v>107.1</v>
      </c>
      <c r="MI87" s="229">
        <v>103.5</v>
      </c>
      <c r="MJ87" s="229">
        <v>108.3</v>
      </c>
      <c r="MK87" s="229">
        <v>98.7</v>
      </c>
      <c r="ML87" s="229">
        <v>99</v>
      </c>
      <c r="MM87" s="229">
        <v>99.2</v>
      </c>
      <c r="MN87" s="229">
        <v>99.1</v>
      </c>
      <c r="MO87" s="229">
        <v>99.8</v>
      </c>
      <c r="MP87" s="229">
        <v>98.7</v>
      </c>
      <c r="MQ87" s="229">
        <v>96.6</v>
      </c>
      <c r="MR87" s="229">
        <v>97.6</v>
      </c>
      <c r="MS87" s="229">
        <v>101.2</v>
      </c>
      <c r="MT87" s="229">
        <v>97.1</v>
      </c>
      <c r="MV87" s="229">
        <v>96.9</v>
      </c>
      <c r="MW87" s="229">
        <v>99.2</v>
      </c>
      <c r="MX87" s="229">
        <v>95</v>
      </c>
      <c r="MY87" s="229">
        <v>104.5</v>
      </c>
      <c r="MZ87" s="229">
        <v>88.4</v>
      </c>
      <c r="NA87" s="229">
        <v>111.1</v>
      </c>
      <c r="NC87" s="229">
        <v>101</v>
      </c>
      <c r="ND87" s="229">
        <v>105.1</v>
      </c>
      <c r="NE87" s="229">
        <v>112.4</v>
      </c>
      <c r="NF87" s="229">
        <v>100.3</v>
      </c>
      <c r="NG87" s="229">
        <v>99.5</v>
      </c>
      <c r="NH87" s="229">
        <v>101.1</v>
      </c>
      <c r="NI87" s="229">
        <v>98.4</v>
      </c>
      <c r="NJ87" s="229">
        <v>99.8</v>
      </c>
      <c r="NK87" s="229">
        <v>104.9</v>
      </c>
      <c r="NL87" s="229">
        <v>90.9</v>
      </c>
      <c r="NM87" s="229">
        <v>92</v>
      </c>
      <c r="NN87" s="229">
        <v>102.3</v>
      </c>
      <c r="NO87" s="229">
        <v>114.5</v>
      </c>
      <c r="NP87" s="229">
        <v>101.6</v>
      </c>
      <c r="NQ87" s="229">
        <v>103.1</v>
      </c>
      <c r="NR87" s="229">
        <v>99.4</v>
      </c>
      <c r="NS87" s="229">
        <v>97.4</v>
      </c>
      <c r="NT87" s="229">
        <v>97.4</v>
      </c>
      <c r="NU87" s="229">
        <v>99.4</v>
      </c>
      <c r="NV87" s="229">
        <v>97.1</v>
      </c>
      <c r="NW87" s="229">
        <v>113.6</v>
      </c>
      <c r="NX87" s="229">
        <v>100</v>
      </c>
      <c r="NY87" s="229">
        <v>100</v>
      </c>
      <c r="NZ87" s="229">
        <v>103.4</v>
      </c>
      <c r="OA87" s="229">
        <v>105.2</v>
      </c>
      <c r="OB87" s="229">
        <v>101.1</v>
      </c>
      <c r="OC87" s="229">
        <v>101.6</v>
      </c>
      <c r="OD87" s="229">
        <v>99.3</v>
      </c>
      <c r="OE87" s="229">
        <v>105.5</v>
      </c>
      <c r="OF87" s="229">
        <v>102.9</v>
      </c>
      <c r="OG87" s="229">
        <v>81.8</v>
      </c>
      <c r="OI87" s="229">
        <v>111.9</v>
      </c>
      <c r="OK87" s="229">
        <v>117.9</v>
      </c>
      <c r="OL87" s="229">
        <v>86.8</v>
      </c>
      <c r="OM87" s="229">
        <v>113.7</v>
      </c>
      <c r="ON87" s="229">
        <v>99.3</v>
      </c>
      <c r="OO87" s="229">
        <v>102</v>
      </c>
      <c r="OP87" s="229">
        <v>91.8</v>
      </c>
      <c r="OQ87" s="229">
        <v>107.1</v>
      </c>
      <c r="OR87" s="229">
        <v>101.6</v>
      </c>
      <c r="OT87" s="229">
        <v>104.7</v>
      </c>
      <c r="OV87" s="229">
        <v>98.6</v>
      </c>
      <c r="OW87" s="229">
        <v>112</v>
      </c>
      <c r="OX87" s="229">
        <v>113.4</v>
      </c>
      <c r="OY87" s="229">
        <v>101.5</v>
      </c>
      <c r="OZ87" s="229">
        <v>108.2</v>
      </c>
      <c r="PA87" s="229">
        <v>108.4</v>
      </c>
      <c r="PB87" s="229">
        <v>107.2</v>
      </c>
      <c r="PC87" s="229">
        <v>111.2</v>
      </c>
      <c r="PD87" s="229">
        <v>96.1</v>
      </c>
      <c r="PE87" s="229">
        <v>105.7</v>
      </c>
      <c r="PF87" s="229">
        <v>140.80000000000001</v>
      </c>
      <c r="PG87" s="229">
        <v>80.7</v>
      </c>
      <c r="PH87" s="229">
        <v>99.9</v>
      </c>
      <c r="PI87" s="229">
        <v>103.6</v>
      </c>
      <c r="PJ87" s="229">
        <v>103.9</v>
      </c>
      <c r="PK87" s="229">
        <v>101.8</v>
      </c>
      <c r="PL87" s="229">
        <v>106.2</v>
      </c>
      <c r="PM87" s="229">
        <v>99.4</v>
      </c>
      <c r="PN87" s="229">
        <v>101.3</v>
      </c>
      <c r="PO87" s="229">
        <v>97.8</v>
      </c>
      <c r="PP87" s="229">
        <v>106.1</v>
      </c>
      <c r="PQ87" s="229">
        <v>104.4</v>
      </c>
      <c r="PR87" s="229">
        <v>102.3</v>
      </c>
      <c r="PS87" s="229">
        <v>76</v>
      </c>
      <c r="PT87" s="229">
        <v>111.7</v>
      </c>
      <c r="PU87" s="229">
        <v>99.7</v>
      </c>
      <c r="PV87" s="229">
        <v>116</v>
      </c>
      <c r="PW87" s="229">
        <v>98.4</v>
      </c>
      <c r="PX87" s="229">
        <v>108.4</v>
      </c>
      <c r="PY87" s="229">
        <v>113.8</v>
      </c>
      <c r="PZ87" s="229">
        <v>103.2</v>
      </c>
      <c r="QA87" s="229">
        <v>102.9</v>
      </c>
      <c r="QB87" s="229">
        <v>104.7</v>
      </c>
      <c r="QC87" s="229">
        <v>102.5</v>
      </c>
      <c r="QD87" s="229">
        <v>102</v>
      </c>
      <c r="QE87" s="229">
        <v>112</v>
      </c>
      <c r="QF87" s="229">
        <v>101.1</v>
      </c>
      <c r="QG87" s="229">
        <v>101.3</v>
      </c>
      <c r="QH87" s="229">
        <v>99.4</v>
      </c>
      <c r="QI87" s="229">
        <v>106.5</v>
      </c>
      <c r="QJ87" s="229">
        <v>105.7</v>
      </c>
      <c r="QK87" s="229">
        <v>105.7</v>
      </c>
      <c r="QL87" s="229">
        <v>98.4</v>
      </c>
      <c r="QM87" s="229">
        <v>103.4</v>
      </c>
      <c r="QN87" s="229">
        <v>98.4</v>
      </c>
      <c r="QO87" s="229">
        <v>98.8</v>
      </c>
      <c r="QP87" s="229">
        <v>100.1</v>
      </c>
      <c r="QQ87" s="229">
        <v>99.1</v>
      </c>
      <c r="QS87" s="229">
        <v>105.1</v>
      </c>
      <c r="QT87" s="229">
        <v>104.1</v>
      </c>
      <c r="QU87" s="229">
        <v>118</v>
      </c>
      <c r="QV87" s="229">
        <v>98.1</v>
      </c>
      <c r="QW87" s="229">
        <v>104.4</v>
      </c>
      <c r="QX87" s="229">
        <v>104.7</v>
      </c>
      <c r="QY87" s="229">
        <v>103.5</v>
      </c>
      <c r="QZ87" s="229">
        <v>104.2</v>
      </c>
      <c r="RA87" s="229">
        <v>96.4</v>
      </c>
      <c r="RB87" s="229">
        <v>96.7</v>
      </c>
      <c r="RC87" s="229">
        <v>96.7</v>
      </c>
      <c r="RD87" s="229">
        <v>95.1</v>
      </c>
      <c r="RE87" s="229">
        <v>94.4</v>
      </c>
      <c r="RF87" s="229">
        <v>100.2</v>
      </c>
      <c r="RG87" s="229">
        <v>105.1</v>
      </c>
      <c r="RH87" s="229">
        <v>104.2</v>
      </c>
      <c r="RI87" s="229">
        <v>107.7</v>
      </c>
      <c r="RJ87" s="229">
        <v>103.1</v>
      </c>
      <c r="RK87" s="229">
        <v>100.5</v>
      </c>
      <c r="RL87" s="229">
        <v>115.5</v>
      </c>
      <c r="RM87" s="229">
        <v>100.6</v>
      </c>
      <c r="RN87" s="229">
        <v>104.2</v>
      </c>
      <c r="RO87" s="229">
        <v>101.9</v>
      </c>
      <c r="RP87" s="229">
        <v>110.3</v>
      </c>
      <c r="RQ87" s="229">
        <v>106.8</v>
      </c>
      <c r="RR87" s="229">
        <v>103.9</v>
      </c>
      <c r="RS87" s="229">
        <v>101.6</v>
      </c>
      <c r="RT87" s="229">
        <v>107.9</v>
      </c>
      <c r="RU87" s="229">
        <v>109.5</v>
      </c>
      <c r="RW87" s="229">
        <v>101.1</v>
      </c>
      <c r="RX87" s="229">
        <v>104.7</v>
      </c>
      <c r="RY87" s="229">
        <v>122.2</v>
      </c>
      <c r="RZ87" s="229">
        <v>108</v>
      </c>
      <c r="SA87" s="229">
        <v>100.6</v>
      </c>
      <c r="SB87" s="229">
        <v>123</v>
      </c>
      <c r="SC87" s="229">
        <v>98.3</v>
      </c>
      <c r="SD87" s="229">
        <v>104.9</v>
      </c>
      <c r="SE87" s="229">
        <v>95.5</v>
      </c>
      <c r="SF87" s="229">
        <v>98.4</v>
      </c>
      <c r="SG87" s="229">
        <v>76</v>
      </c>
      <c r="SH87" s="229">
        <v>99.8</v>
      </c>
      <c r="SI87" s="229">
        <v>96.9</v>
      </c>
      <c r="SK87" s="229">
        <v>102.9</v>
      </c>
      <c r="SL87" s="229">
        <v>99.8</v>
      </c>
      <c r="SM87" s="229">
        <v>99.2</v>
      </c>
      <c r="SN87" s="229">
        <v>100</v>
      </c>
      <c r="SO87" s="229">
        <v>97.6</v>
      </c>
      <c r="SP87" s="229">
        <v>98.7</v>
      </c>
      <c r="SQ87" s="229">
        <v>100</v>
      </c>
      <c r="SR87" s="229">
        <v>100</v>
      </c>
      <c r="SS87" s="229">
        <v>99.7</v>
      </c>
      <c r="ST87" s="229">
        <v>99.8</v>
      </c>
      <c r="SU87" s="229">
        <v>99.6</v>
      </c>
      <c r="SV87" s="229">
        <v>99.7</v>
      </c>
      <c r="SW87" s="229">
        <v>98.7</v>
      </c>
      <c r="SY87" s="229">
        <v>93.8</v>
      </c>
      <c r="SZ87" s="229">
        <v>92.7</v>
      </c>
      <c r="TA87" s="229">
        <v>110</v>
      </c>
      <c r="TB87" s="229">
        <v>112.9</v>
      </c>
      <c r="TC87" s="229">
        <v>100</v>
      </c>
      <c r="TD87" s="229">
        <v>103.8</v>
      </c>
      <c r="TE87" s="229">
        <v>101.2</v>
      </c>
      <c r="TF87" s="229">
        <v>100.5</v>
      </c>
      <c r="TG87" s="229">
        <v>102.2</v>
      </c>
      <c r="TH87" s="229">
        <v>101.8</v>
      </c>
      <c r="TI87" s="229">
        <v>98.9</v>
      </c>
      <c r="TJ87" s="229">
        <v>101.8</v>
      </c>
      <c r="TK87" s="229">
        <v>99</v>
      </c>
      <c r="TL87" s="229">
        <v>87.8</v>
      </c>
      <c r="TM87" s="229">
        <v>87.8</v>
      </c>
      <c r="TN87" s="229">
        <v>104.8</v>
      </c>
      <c r="TO87" s="229">
        <v>108</v>
      </c>
      <c r="TP87" s="229">
        <v>89.2</v>
      </c>
      <c r="TQ87" s="229">
        <v>74.2</v>
      </c>
      <c r="TR87" s="229">
        <v>89.1</v>
      </c>
      <c r="TS87" s="229">
        <v>124.7</v>
      </c>
      <c r="TU87" s="229">
        <v>101</v>
      </c>
      <c r="TV87" s="229">
        <v>97.3</v>
      </c>
      <c r="TW87" s="229">
        <v>92</v>
      </c>
      <c r="TX87" s="229">
        <v>101.5</v>
      </c>
      <c r="TY87" s="229">
        <v>101.9</v>
      </c>
      <c r="TZ87" s="229">
        <v>86.2</v>
      </c>
      <c r="UA87" s="229">
        <v>102.1</v>
      </c>
      <c r="UC87" s="229">
        <v>135.5</v>
      </c>
      <c r="UD87" s="229">
        <v>101.8</v>
      </c>
      <c r="UE87" s="229">
        <v>103.3</v>
      </c>
      <c r="UF87" s="229">
        <v>100</v>
      </c>
      <c r="UG87" s="229">
        <v>100</v>
      </c>
      <c r="UH87" s="229">
        <v>99.8</v>
      </c>
      <c r="UI87" s="229">
        <v>105.6</v>
      </c>
      <c r="UJ87" s="229">
        <v>106.8</v>
      </c>
      <c r="UK87" s="229">
        <v>139</v>
      </c>
      <c r="UL87" s="229">
        <v>81.2</v>
      </c>
      <c r="UM87" s="229">
        <v>108.4</v>
      </c>
      <c r="UN87" s="229">
        <v>112.5</v>
      </c>
      <c r="UO87" s="229">
        <v>96.8</v>
      </c>
      <c r="UP87" s="229">
        <v>99.8</v>
      </c>
      <c r="UQ87" s="229">
        <v>97.2</v>
      </c>
      <c r="UR87" s="229">
        <v>370.7</v>
      </c>
      <c r="US87" s="229">
        <v>120.9</v>
      </c>
      <c r="UT87" s="229">
        <v>99.9</v>
      </c>
      <c r="UU87" s="229">
        <v>98.3</v>
      </c>
      <c r="UV87" s="229">
        <v>98.5</v>
      </c>
      <c r="UW87" s="229">
        <v>98.3</v>
      </c>
      <c r="UX87" s="229">
        <v>96.6</v>
      </c>
      <c r="UY87" s="229">
        <v>93.3</v>
      </c>
      <c r="UZ87" s="229">
        <v>91.3</v>
      </c>
      <c r="VA87" s="229">
        <v>99.4</v>
      </c>
      <c r="VB87" s="229">
        <v>86.3</v>
      </c>
      <c r="VC87" s="229">
        <v>98.2</v>
      </c>
      <c r="VD87" s="229">
        <v>96.8</v>
      </c>
      <c r="VE87" s="229">
        <v>100.7</v>
      </c>
      <c r="VF87" s="229">
        <v>96.5</v>
      </c>
      <c r="VG87" s="229">
        <v>106.7</v>
      </c>
      <c r="VH87" s="229">
        <v>225.2</v>
      </c>
      <c r="VI87" s="229">
        <v>311.2</v>
      </c>
      <c r="VJ87" s="229">
        <v>170.2</v>
      </c>
      <c r="VL87" s="229">
        <v>251</v>
      </c>
      <c r="VM87" s="229">
        <v>354.7</v>
      </c>
      <c r="VN87" s="229">
        <v>593.6</v>
      </c>
      <c r="VO87" s="229">
        <v>138.80000000000001</v>
      </c>
      <c r="VP87" s="229">
        <v>436.5</v>
      </c>
      <c r="VQ87" s="229">
        <v>227.7</v>
      </c>
      <c r="VR87" s="229">
        <v>92</v>
      </c>
      <c r="VS87" s="229">
        <v>95.1</v>
      </c>
      <c r="VT87" s="229">
        <v>104.5</v>
      </c>
      <c r="VU87" s="229">
        <v>96.6</v>
      </c>
      <c r="VV87" s="229">
        <v>101.6</v>
      </c>
      <c r="VW87" s="229">
        <v>102.6</v>
      </c>
      <c r="VX87" s="229">
        <v>90.5</v>
      </c>
      <c r="VY87" s="229">
        <v>96.8</v>
      </c>
      <c r="VZ87" s="229">
        <v>94.8</v>
      </c>
      <c r="WA87" s="229">
        <v>102.5</v>
      </c>
      <c r="WB87" s="229">
        <v>104</v>
      </c>
      <c r="WC87" s="229">
        <v>124.2</v>
      </c>
      <c r="WD87" s="229">
        <v>95.6</v>
      </c>
      <c r="WE87" s="229">
        <v>107.3</v>
      </c>
      <c r="WF87" s="229">
        <v>91.5</v>
      </c>
      <c r="WG87" s="229">
        <v>104.3</v>
      </c>
      <c r="WH87" s="229">
        <v>109.7</v>
      </c>
      <c r="WI87" s="229">
        <v>111.9</v>
      </c>
      <c r="WJ87" s="229">
        <v>144.4</v>
      </c>
      <c r="WM87" s="229">
        <v>102.8</v>
      </c>
      <c r="WN87" s="229">
        <v>107.4</v>
      </c>
      <c r="WO87" s="229">
        <v>100.3</v>
      </c>
      <c r="WP87" s="229">
        <v>101.5</v>
      </c>
      <c r="WQ87" s="229">
        <v>100.3</v>
      </c>
      <c r="WR87" s="229">
        <v>104.9</v>
      </c>
      <c r="WS87" s="229">
        <v>96.1</v>
      </c>
      <c r="WT87" s="229">
        <v>106.1</v>
      </c>
      <c r="WU87" s="229">
        <v>129.19999999999999</v>
      </c>
      <c r="WW87" s="229">
        <v>105.7</v>
      </c>
      <c r="WX87" s="229">
        <v>100.3</v>
      </c>
      <c r="WY87" s="229">
        <v>116</v>
      </c>
      <c r="WZ87" s="229">
        <v>108.3</v>
      </c>
      <c r="XA87" s="229">
        <v>92.7</v>
      </c>
      <c r="XB87" s="229">
        <v>110.6</v>
      </c>
      <c r="XD87" s="229">
        <v>96.3</v>
      </c>
      <c r="XE87" s="229">
        <v>100.2</v>
      </c>
      <c r="XF87" s="229">
        <v>98.9</v>
      </c>
      <c r="XG87" s="229">
        <v>99.8</v>
      </c>
      <c r="XH87" s="229">
        <v>99.8</v>
      </c>
      <c r="XI87" s="229">
        <v>99.6</v>
      </c>
      <c r="XJ87" s="229">
        <v>100</v>
      </c>
      <c r="XK87" s="229">
        <v>93.7</v>
      </c>
      <c r="XM87" s="229">
        <v>89.5</v>
      </c>
      <c r="XN87" s="229">
        <v>99.3</v>
      </c>
      <c r="XO87" s="229">
        <v>97</v>
      </c>
      <c r="XP87" s="229">
        <v>98.9</v>
      </c>
      <c r="XQ87" s="229">
        <v>100</v>
      </c>
      <c r="XR87" s="229">
        <v>101.4</v>
      </c>
      <c r="XS87" s="229">
        <v>104.4</v>
      </c>
      <c r="XT87" s="229">
        <v>104.4</v>
      </c>
      <c r="XU87" s="229">
        <v>113.7</v>
      </c>
      <c r="XV87" s="229">
        <v>113.7</v>
      </c>
      <c r="XW87" s="229">
        <v>97.9</v>
      </c>
      <c r="XX87" s="229">
        <v>98</v>
      </c>
      <c r="XY87" s="229">
        <v>98</v>
      </c>
      <c r="XZ87" s="229">
        <v>99.2</v>
      </c>
      <c r="YA87" s="229">
        <v>97.5</v>
      </c>
      <c r="YB87" s="229">
        <v>96.4</v>
      </c>
      <c r="YC87" s="229">
        <v>95.8</v>
      </c>
      <c r="YD87" s="229">
        <v>99.7</v>
      </c>
      <c r="YE87" s="229">
        <v>99.9</v>
      </c>
      <c r="YF87" s="229">
        <v>99.5</v>
      </c>
      <c r="YG87" s="229">
        <v>100</v>
      </c>
      <c r="YH87" s="229">
        <v>98.7</v>
      </c>
      <c r="YI87" s="229">
        <v>100</v>
      </c>
      <c r="YJ87" s="229">
        <v>99.7</v>
      </c>
      <c r="YK87" s="229">
        <v>100</v>
      </c>
      <c r="YM87" s="229">
        <v>99.5</v>
      </c>
      <c r="YN87" s="229">
        <v>95.6</v>
      </c>
      <c r="YO87" s="229">
        <v>99.6</v>
      </c>
      <c r="YP87" s="229">
        <v>101.7</v>
      </c>
      <c r="YQ87" s="229">
        <v>98.1</v>
      </c>
      <c r="YR87" s="229">
        <v>97.1</v>
      </c>
      <c r="YS87" s="229">
        <v>97.8</v>
      </c>
      <c r="YT87" s="229">
        <v>98.6</v>
      </c>
      <c r="YU87" s="229">
        <v>99.7</v>
      </c>
      <c r="YV87" s="229">
        <v>98.9</v>
      </c>
      <c r="YW87" s="229">
        <v>100</v>
      </c>
      <c r="YX87" s="229">
        <v>98.6</v>
      </c>
      <c r="YY87" s="229">
        <v>100.6</v>
      </c>
      <c r="YZ87" s="229">
        <v>97.6</v>
      </c>
      <c r="ZA87" s="229">
        <v>128.4</v>
      </c>
      <c r="ZB87" s="229">
        <v>99.6</v>
      </c>
      <c r="ZD87" s="229">
        <v>100.9</v>
      </c>
      <c r="ZF87" s="229">
        <v>98.4</v>
      </c>
      <c r="ZG87" s="229">
        <v>100.4</v>
      </c>
      <c r="ZH87" s="229">
        <v>108.7</v>
      </c>
      <c r="ZI87" s="229">
        <v>100.2</v>
      </c>
      <c r="ZJ87" s="229">
        <v>99.5</v>
      </c>
      <c r="ZK87" s="229">
        <v>99.1</v>
      </c>
      <c r="ZL87" s="229">
        <v>99.2</v>
      </c>
      <c r="ZM87" s="229">
        <v>100.3</v>
      </c>
      <c r="ZN87" s="229">
        <v>102.8</v>
      </c>
      <c r="ZO87" s="229">
        <v>122.4</v>
      </c>
      <c r="ZP87" s="229">
        <v>130.69999999999999</v>
      </c>
      <c r="ZQ87" s="229">
        <v>114.5</v>
      </c>
      <c r="ZR87" s="229">
        <v>103.3</v>
      </c>
      <c r="ZS87" s="229">
        <v>105.9</v>
      </c>
      <c r="ZT87" s="229">
        <v>112.9</v>
      </c>
      <c r="ZV87" s="229">
        <v>96.9</v>
      </c>
      <c r="ZW87" s="229">
        <v>95.2</v>
      </c>
      <c r="ZX87" s="229">
        <v>111.5</v>
      </c>
      <c r="ZY87" s="229">
        <v>101.2</v>
      </c>
      <c r="ZZ87" s="229">
        <v>101.8</v>
      </c>
      <c r="AAA87" s="229">
        <v>101.4</v>
      </c>
      <c r="AAB87" s="229">
        <v>100</v>
      </c>
      <c r="AAC87" s="229">
        <v>102.6</v>
      </c>
      <c r="AAD87" s="229">
        <v>101.2</v>
      </c>
      <c r="AAE87" s="229">
        <v>100.9</v>
      </c>
      <c r="AAF87" s="229">
        <v>101.9</v>
      </c>
      <c r="AAG87" s="229">
        <v>100.4</v>
      </c>
      <c r="AAH87" s="229">
        <v>100.6</v>
      </c>
      <c r="AAI87" s="229">
        <v>96.8</v>
      </c>
      <c r="AAJ87" s="229">
        <v>99.5</v>
      </c>
      <c r="AAK87" s="229">
        <v>107.4</v>
      </c>
      <c r="AAL87" s="229">
        <v>97.7</v>
      </c>
      <c r="AAM87" s="229">
        <v>100.4</v>
      </c>
      <c r="AAN87" s="229">
        <v>102.5</v>
      </c>
      <c r="AAO87" s="229">
        <v>99.5</v>
      </c>
      <c r="AAP87" s="229">
        <v>90.7</v>
      </c>
      <c r="AAQ87" s="229">
        <v>107.4</v>
      </c>
      <c r="AAR87" s="229">
        <v>90.5</v>
      </c>
      <c r="AAS87" s="229">
        <v>81.2</v>
      </c>
      <c r="AAT87" s="229">
        <v>100.4</v>
      </c>
      <c r="AAU87" s="229">
        <v>102.4</v>
      </c>
      <c r="AAV87" s="229">
        <v>103.6</v>
      </c>
      <c r="AAW87" s="229">
        <v>100.8</v>
      </c>
      <c r="AAX87" s="229">
        <v>91.1</v>
      </c>
      <c r="AAY87" s="229">
        <v>91.1</v>
      </c>
      <c r="AAZ87" s="229">
        <v>91.2</v>
      </c>
      <c r="ABA87" s="229">
        <v>97.3</v>
      </c>
      <c r="ABB87" s="229">
        <v>95.9</v>
      </c>
      <c r="ABC87" s="229">
        <v>100.5</v>
      </c>
      <c r="ABD87" s="229">
        <v>97.5</v>
      </c>
      <c r="ABE87" s="229">
        <v>96.7</v>
      </c>
      <c r="ABF87" s="229">
        <v>100</v>
      </c>
      <c r="ABG87" s="229">
        <v>100</v>
      </c>
      <c r="ABH87" s="229">
        <v>100</v>
      </c>
      <c r="ABI87" s="229">
        <v>101.4</v>
      </c>
      <c r="ABJ87" s="229">
        <v>103</v>
      </c>
      <c r="ABK87" s="229">
        <v>98.1</v>
      </c>
      <c r="ABL87" s="229">
        <v>104.8</v>
      </c>
      <c r="ABM87" s="229">
        <v>101.1</v>
      </c>
      <c r="ABN87" s="229">
        <v>97.5</v>
      </c>
      <c r="ABO87" s="229">
        <v>101.3</v>
      </c>
      <c r="ABP87" s="229">
        <v>100.1</v>
      </c>
      <c r="ABQ87" s="229">
        <v>101.1</v>
      </c>
      <c r="ABR87" s="229">
        <v>101.2</v>
      </c>
      <c r="ABS87" s="229">
        <v>101.1</v>
      </c>
      <c r="ABT87" s="229">
        <v>102.4</v>
      </c>
      <c r="ABU87" s="229">
        <v>106</v>
      </c>
      <c r="ABV87" s="229">
        <v>105.9</v>
      </c>
      <c r="ABW87" s="229">
        <v>102.2</v>
      </c>
      <c r="ACB87" s="229">
        <v>101.2</v>
      </c>
      <c r="ACC87" s="229">
        <v>101.7</v>
      </c>
      <c r="ACD87" s="229">
        <v>100.9</v>
      </c>
      <c r="ACE87" s="229">
        <v>100.3</v>
      </c>
      <c r="ACF87" s="229">
        <v>105.6</v>
      </c>
      <c r="ACG87" s="229">
        <v>102.3</v>
      </c>
      <c r="ACH87" s="229">
        <v>97.1</v>
      </c>
      <c r="ACI87" s="229">
        <v>104.8</v>
      </c>
      <c r="ACJ87" s="229">
        <v>103.4</v>
      </c>
      <c r="ACK87" s="229">
        <v>106.9</v>
      </c>
      <c r="ACL87" s="229">
        <v>98.9</v>
      </c>
      <c r="ACM87" s="229">
        <v>98.4</v>
      </c>
      <c r="ACN87" s="229">
        <v>100.7</v>
      </c>
      <c r="ACO87" s="229">
        <v>102.3</v>
      </c>
      <c r="ACP87" s="229">
        <v>99.2</v>
      </c>
      <c r="ACQ87" s="229">
        <v>101.1</v>
      </c>
      <c r="ACR87" s="229">
        <v>98.7</v>
      </c>
      <c r="ACS87" s="229">
        <v>100</v>
      </c>
      <c r="ACT87" s="229">
        <v>200.8</v>
      </c>
      <c r="ACU87" s="229">
        <v>99.6</v>
      </c>
      <c r="ACV87" s="229">
        <v>100.1</v>
      </c>
      <c r="ACW87" s="229">
        <v>97.2</v>
      </c>
      <c r="ACX87" s="229">
        <v>101.5</v>
      </c>
      <c r="ACY87" s="229">
        <v>100.5</v>
      </c>
      <c r="ACZ87" s="229">
        <v>100.7</v>
      </c>
      <c r="ADA87" s="229">
        <v>99.6</v>
      </c>
      <c r="ADB87" s="229">
        <v>80.400000000000006</v>
      </c>
      <c r="ADC87" s="229">
        <v>100.3</v>
      </c>
      <c r="ADD87" s="229">
        <v>102.9</v>
      </c>
      <c r="ADE87" s="229">
        <v>106</v>
      </c>
      <c r="ADF87" s="229">
        <v>118.6</v>
      </c>
      <c r="ADG87" s="229">
        <v>102.7</v>
      </c>
      <c r="ADH87" s="229">
        <v>99.5</v>
      </c>
      <c r="ADI87" s="229">
        <v>100.9</v>
      </c>
      <c r="ADJ87" s="229">
        <v>101.7</v>
      </c>
      <c r="ADK87" s="229">
        <v>100.7</v>
      </c>
      <c r="ADP87" s="229">
        <v>100.8</v>
      </c>
      <c r="ADQ87" s="229">
        <v>100.8</v>
      </c>
      <c r="ADR87" s="229">
        <v>100.8</v>
      </c>
      <c r="ADS87" s="229">
        <v>100.8</v>
      </c>
      <c r="ADT87" s="229">
        <v>102.2</v>
      </c>
      <c r="ADU87" s="229">
        <v>101</v>
      </c>
      <c r="ADV87" s="229">
        <v>101.3</v>
      </c>
      <c r="ADW87" s="229">
        <v>101.2</v>
      </c>
    </row>
    <row r="88" spans="1:803">
      <c r="A88" s="229">
        <v>200610</v>
      </c>
      <c r="B88" s="229">
        <v>101</v>
      </c>
      <c r="C88" s="229">
        <v>97.6</v>
      </c>
      <c r="D88" s="229">
        <v>96.6</v>
      </c>
      <c r="E88" s="229">
        <v>105.8</v>
      </c>
      <c r="F88" s="229">
        <v>106</v>
      </c>
      <c r="G88" s="229">
        <v>107.9</v>
      </c>
      <c r="H88" s="229">
        <v>104.9</v>
      </c>
      <c r="I88" s="229">
        <v>100</v>
      </c>
      <c r="J88" s="229">
        <v>91.3</v>
      </c>
      <c r="K88" s="229">
        <v>91.9</v>
      </c>
      <c r="L88" s="229">
        <v>91.5</v>
      </c>
      <c r="M88" s="229">
        <v>90.4</v>
      </c>
      <c r="N88" s="229">
        <v>90.1</v>
      </c>
      <c r="O88" s="229">
        <v>93.8</v>
      </c>
      <c r="P88" s="229">
        <v>90</v>
      </c>
      <c r="Q88" s="229">
        <v>87.6</v>
      </c>
      <c r="R88" s="229">
        <v>84.5</v>
      </c>
      <c r="S88" s="229">
        <v>95.2</v>
      </c>
      <c r="U88" s="229">
        <v>98.2</v>
      </c>
      <c r="V88" s="229">
        <v>85.6</v>
      </c>
      <c r="W88" s="229">
        <v>102.6</v>
      </c>
      <c r="X88" s="229">
        <v>99.9</v>
      </c>
      <c r="Y88" s="229">
        <v>101.6</v>
      </c>
      <c r="Z88" s="229">
        <v>104.6</v>
      </c>
      <c r="AA88" s="229">
        <v>103.9</v>
      </c>
      <c r="AB88" s="229">
        <v>109.5</v>
      </c>
      <c r="AC88" s="229">
        <v>103.6</v>
      </c>
      <c r="AD88" s="229">
        <v>109.4</v>
      </c>
      <c r="AE88" s="229">
        <v>98.1</v>
      </c>
      <c r="AF88" s="229">
        <v>95.1</v>
      </c>
      <c r="AG88" s="229">
        <v>88.4</v>
      </c>
      <c r="AH88" s="229">
        <v>89</v>
      </c>
      <c r="AI88" s="229">
        <v>98.5</v>
      </c>
      <c r="AJ88" s="229">
        <v>104.4</v>
      </c>
      <c r="AK88" s="229">
        <v>106.4</v>
      </c>
      <c r="AL88" s="229">
        <v>108.8</v>
      </c>
      <c r="AM88" s="229">
        <v>95.1</v>
      </c>
      <c r="AN88" s="229">
        <v>104.4</v>
      </c>
      <c r="AO88" s="229">
        <v>106.4</v>
      </c>
      <c r="AP88" s="229">
        <v>103.8</v>
      </c>
      <c r="AQ88" s="229">
        <v>97.6</v>
      </c>
      <c r="AR88" s="229">
        <v>111.6</v>
      </c>
      <c r="AS88" s="229">
        <v>102</v>
      </c>
      <c r="AT88" s="229">
        <v>98.9</v>
      </c>
      <c r="AU88" s="229">
        <v>109.1</v>
      </c>
      <c r="AV88" s="229">
        <v>101.1</v>
      </c>
      <c r="AX88" s="229">
        <v>88.5</v>
      </c>
      <c r="AY88" s="229">
        <v>85.3</v>
      </c>
      <c r="AZ88" s="229">
        <v>85.8</v>
      </c>
      <c r="BA88" s="229">
        <v>92.9</v>
      </c>
      <c r="BB88" s="229">
        <v>96.7</v>
      </c>
      <c r="BC88" s="229">
        <v>88.9</v>
      </c>
      <c r="BD88" s="229">
        <v>102</v>
      </c>
      <c r="BE88" s="229">
        <v>93.5</v>
      </c>
      <c r="BF88" s="229">
        <v>95.3</v>
      </c>
      <c r="BG88" s="229">
        <v>95.3</v>
      </c>
      <c r="BH88" s="229">
        <v>97.8</v>
      </c>
      <c r="BI88" s="229">
        <v>97.7</v>
      </c>
      <c r="BJ88" s="229">
        <v>99.6</v>
      </c>
      <c r="BK88" s="229">
        <v>101.8</v>
      </c>
      <c r="BL88" s="229">
        <v>98.9</v>
      </c>
      <c r="BM88" s="229">
        <v>96.3</v>
      </c>
      <c r="BN88" s="229">
        <v>92.8</v>
      </c>
      <c r="BO88" s="229">
        <v>95.2</v>
      </c>
      <c r="BP88" s="229">
        <v>98.5</v>
      </c>
      <c r="BQ88" s="229">
        <v>99.7</v>
      </c>
      <c r="BR88" s="229">
        <v>98.4</v>
      </c>
      <c r="BS88" s="229">
        <v>95.8</v>
      </c>
      <c r="BU88" s="229">
        <v>96.2</v>
      </c>
      <c r="BV88" s="229">
        <v>95.4</v>
      </c>
      <c r="BW88" s="229">
        <v>94.9</v>
      </c>
      <c r="BX88" s="229">
        <v>81.400000000000006</v>
      </c>
      <c r="BY88" s="229">
        <v>99.2</v>
      </c>
      <c r="BZ88" s="229">
        <v>95.9</v>
      </c>
      <c r="CA88" s="229">
        <v>95</v>
      </c>
      <c r="CB88" s="229">
        <v>100.5</v>
      </c>
      <c r="CC88" s="229">
        <v>85.2</v>
      </c>
      <c r="CD88" s="229">
        <v>80.7</v>
      </c>
      <c r="CE88" s="229">
        <v>91.3</v>
      </c>
      <c r="CF88" s="229">
        <v>99.5</v>
      </c>
      <c r="CG88" s="229">
        <v>99.5</v>
      </c>
      <c r="CH88" s="229">
        <v>94.5</v>
      </c>
      <c r="CI88" s="229">
        <v>92.4</v>
      </c>
      <c r="CJ88" s="229">
        <v>92.7</v>
      </c>
      <c r="CK88" s="229">
        <v>95.4</v>
      </c>
      <c r="CL88" s="229">
        <v>96.1</v>
      </c>
      <c r="CM88" s="229">
        <v>84.9</v>
      </c>
      <c r="CN88" s="229">
        <v>77</v>
      </c>
      <c r="CO88" s="229">
        <v>101</v>
      </c>
      <c r="CP88" s="229">
        <v>106.8</v>
      </c>
      <c r="CQ88" s="229">
        <v>96.6</v>
      </c>
      <c r="CR88" s="229">
        <v>99.2</v>
      </c>
      <c r="CS88" s="229">
        <v>80.5</v>
      </c>
      <c r="CT88" s="229">
        <v>95.7</v>
      </c>
      <c r="CU88" s="229">
        <v>79.599999999999994</v>
      </c>
      <c r="CV88" s="229">
        <v>106</v>
      </c>
      <c r="CW88" s="229">
        <v>106.2</v>
      </c>
      <c r="CX88" s="229">
        <v>84</v>
      </c>
      <c r="CY88" s="229">
        <v>86.4</v>
      </c>
      <c r="CZ88" s="229">
        <v>77.599999999999994</v>
      </c>
      <c r="DC88" s="229">
        <v>81.400000000000006</v>
      </c>
      <c r="DD88" s="229">
        <v>79.2</v>
      </c>
      <c r="DE88" s="229">
        <v>83.7</v>
      </c>
      <c r="DF88" s="229">
        <v>100</v>
      </c>
      <c r="DG88" s="229">
        <v>103.7</v>
      </c>
      <c r="DH88" s="229">
        <v>76.5</v>
      </c>
      <c r="DI88" s="229">
        <v>107.2</v>
      </c>
      <c r="DJ88" s="229">
        <v>111</v>
      </c>
      <c r="DK88" s="229">
        <v>112.5</v>
      </c>
      <c r="DN88" s="229">
        <v>98.3</v>
      </c>
      <c r="DO88" s="229">
        <v>92.4</v>
      </c>
      <c r="DP88" s="229">
        <v>95.5</v>
      </c>
      <c r="DQ88" s="229">
        <v>87.9</v>
      </c>
      <c r="DR88" s="229">
        <v>101.1</v>
      </c>
      <c r="DS88" s="229">
        <v>83.9</v>
      </c>
      <c r="DT88" s="229">
        <v>94.8</v>
      </c>
      <c r="DU88" s="229">
        <v>76.5</v>
      </c>
      <c r="DV88" s="229">
        <v>102.4</v>
      </c>
      <c r="DW88" s="229">
        <v>98.5</v>
      </c>
      <c r="DX88" s="229">
        <v>96.3</v>
      </c>
      <c r="DY88" s="229">
        <v>116.1</v>
      </c>
      <c r="DZ88" s="229">
        <v>99.1</v>
      </c>
      <c r="EA88" s="229">
        <v>95.8</v>
      </c>
      <c r="EB88" s="229">
        <v>100</v>
      </c>
      <c r="EC88" s="229">
        <v>97</v>
      </c>
      <c r="ED88" s="229">
        <v>104</v>
      </c>
      <c r="EE88" s="229">
        <v>106</v>
      </c>
      <c r="EF88" s="229">
        <v>95.6</v>
      </c>
      <c r="EG88" s="229">
        <v>86.8</v>
      </c>
      <c r="EH88" s="229">
        <v>104</v>
      </c>
      <c r="EI88" s="229">
        <v>104.1</v>
      </c>
      <c r="EJ88" s="229">
        <v>87.3</v>
      </c>
      <c r="EL88" s="229">
        <v>111.2</v>
      </c>
      <c r="EM88" s="229">
        <v>119.8</v>
      </c>
      <c r="EN88" s="229">
        <v>113.5</v>
      </c>
      <c r="EO88" s="229">
        <v>101.2</v>
      </c>
      <c r="EQ88" s="229">
        <v>82.1</v>
      </c>
      <c r="ES88" s="229">
        <v>78.900000000000006</v>
      </c>
      <c r="ET88" s="229">
        <v>87.4</v>
      </c>
      <c r="EY88" s="229">
        <v>91.6</v>
      </c>
      <c r="EZ88" s="229">
        <v>98.9</v>
      </c>
      <c r="FB88" s="229">
        <v>101.3</v>
      </c>
      <c r="FC88" s="229">
        <v>101.3</v>
      </c>
      <c r="FD88" s="229">
        <v>97.1</v>
      </c>
      <c r="FE88" s="229">
        <v>95.8</v>
      </c>
      <c r="FF88" s="229">
        <v>105.5</v>
      </c>
      <c r="FG88" s="229">
        <v>69.3</v>
      </c>
      <c r="FH88" s="229">
        <v>97.2</v>
      </c>
      <c r="FI88" s="229">
        <v>101.2</v>
      </c>
      <c r="FJ88" s="229">
        <v>94.2</v>
      </c>
      <c r="FK88" s="229">
        <v>94.5</v>
      </c>
      <c r="FL88" s="229">
        <v>96.3</v>
      </c>
      <c r="FM88" s="229">
        <v>91.7</v>
      </c>
      <c r="FN88" s="229">
        <v>108.9</v>
      </c>
      <c r="FO88" s="229">
        <v>115.3</v>
      </c>
      <c r="FP88" s="229">
        <v>91.6</v>
      </c>
      <c r="FR88" s="229">
        <v>99.1</v>
      </c>
      <c r="FS88" s="229">
        <v>92.9</v>
      </c>
      <c r="FT88" s="229">
        <v>80.2</v>
      </c>
      <c r="FU88" s="229">
        <v>114.5</v>
      </c>
      <c r="FV88" s="229">
        <v>103</v>
      </c>
      <c r="FW88" s="229">
        <v>106.9</v>
      </c>
      <c r="FX88" s="229">
        <v>103.8</v>
      </c>
      <c r="FZ88" s="229">
        <v>92.6</v>
      </c>
      <c r="GA88" s="229">
        <v>94.8</v>
      </c>
      <c r="GB88" s="229">
        <v>94</v>
      </c>
      <c r="GC88" s="229">
        <v>95.2</v>
      </c>
      <c r="GD88" s="229">
        <v>97.4</v>
      </c>
      <c r="GE88" s="229">
        <v>91.2</v>
      </c>
      <c r="GF88" s="229">
        <v>102.6</v>
      </c>
      <c r="GG88" s="229">
        <v>97.4</v>
      </c>
      <c r="GH88" s="229">
        <v>97.2</v>
      </c>
      <c r="GI88" s="229">
        <v>98.1</v>
      </c>
      <c r="GJ88" s="229">
        <v>97.9</v>
      </c>
      <c r="GK88" s="229">
        <v>88.4</v>
      </c>
      <c r="GL88" s="229">
        <v>75.8</v>
      </c>
      <c r="GM88" s="229">
        <v>82.6</v>
      </c>
      <c r="GN88" s="229">
        <v>96.2</v>
      </c>
      <c r="GO88" s="229">
        <v>85.6</v>
      </c>
      <c r="GP88" s="229">
        <v>100.2</v>
      </c>
      <c r="GQ88" s="229">
        <v>97</v>
      </c>
      <c r="GR88" s="229">
        <v>98.9</v>
      </c>
      <c r="GS88" s="229">
        <v>98.2</v>
      </c>
      <c r="GT88" s="229">
        <v>98.8</v>
      </c>
      <c r="GU88" s="229">
        <v>105</v>
      </c>
      <c r="GV88" s="229">
        <v>92.1</v>
      </c>
      <c r="GW88" s="229">
        <v>102</v>
      </c>
      <c r="GX88" s="229">
        <v>105.4</v>
      </c>
      <c r="GY88" s="229">
        <v>95.8</v>
      </c>
      <c r="GZ88" s="229">
        <v>84</v>
      </c>
      <c r="HA88" s="229">
        <v>96.6</v>
      </c>
      <c r="HB88" s="229">
        <v>99.3</v>
      </c>
      <c r="HC88" s="229">
        <v>100.1</v>
      </c>
      <c r="HD88" s="229">
        <v>97.9</v>
      </c>
      <c r="HE88" s="229">
        <v>94.2</v>
      </c>
      <c r="HG88" s="229">
        <v>91</v>
      </c>
      <c r="HH88" s="229">
        <v>91.3</v>
      </c>
      <c r="HI88" s="229">
        <v>109</v>
      </c>
      <c r="HJ88" s="229">
        <v>112.7</v>
      </c>
      <c r="HK88" s="229">
        <v>90.6</v>
      </c>
      <c r="HN88" s="229">
        <v>105.6</v>
      </c>
      <c r="HO88" s="229">
        <v>103.6</v>
      </c>
      <c r="HP88" s="229">
        <v>101.6</v>
      </c>
      <c r="HQ88" s="229">
        <v>95.8</v>
      </c>
      <c r="HR88" s="229">
        <v>108.4</v>
      </c>
      <c r="HS88" s="229">
        <v>106.6</v>
      </c>
      <c r="HT88" s="229">
        <v>101.8</v>
      </c>
      <c r="HU88" s="229">
        <v>109.6</v>
      </c>
      <c r="HV88" s="229">
        <v>110</v>
      </c>
      <c r="HW88" s="229">
        <v>106.3</v>
      </c>
      <c r="HX88" s="229">
        <v>104.5</v>
      </c>
      <c r="HY88" s="229">
        <v>107.7</v>
      </c>
      <c r="HZ88" s="229">
        <v>99.7</v>
      </c>
      <c r="IA88" s="229">
        <v>108.3</v>
      </c>
      <c r="IB88" s="229">
        <v>105.4</v>
      </c>
      <c r="IC88" s="229">
        <v>99.8</v>
      </c>
      <c r="ID88" s="229">
        <v>125</v>
      </c>
      <c r="IE88" s="229">
        <v>105.1</v>
      </c>
      <c r="IF88" s="229">
        <v>101.3</v>
      </c>
      <c r="IG88" s="229">
        <v>107.6</v>
      </c>
      <c r="IH88" s="229">
        <v>96.1</v>
      </c>
      <c r="II88" s="229">
        <v>101.9</v>
      </c>
      <c r="IJ88" s="229">
        <v>100.9</v>
      </c>
      <c r="IK88" s="229">
        <v>103.9</v>
      </c>
      <c r="IL88" s="229">
        <v>106.2</v>
      </c>
      <c r="IM88" s="229">
        <v>97.1</v>
      </c>
      <c r="IN88" s="229">
        <v>98.3</v>
      </c>
      <c r="IP88" s="229">
        <v>97.2</v>
      </c>
      <c r="IQ88" s="229">
        <v>97.2</v>
      </c>
      <c r="IR88" s="229">
        <v>95.5</v>
      </c>
      <c r="IS88" s="229">
        <v>96.3</v>
      </c>
      <c r="IU88" s="229">
        <v>98.2</v>
      </c>
      <c r="IV88" s="229">
        <v>92.2</v>
      </c>
      <c r="IW88" s="229">
        <v>96.3</v>
      </c>
      <c r="IX88" s="229">
        <v>97</v>
      </c>
      <c r="IY88" s="229">
        <v>96.9</v>
      </c>
      <c r="IZ88" s="229">
        <v>97.2</v>
      </c>
      <c r="JA88" s="229">
        <v>102.7</v>
      </c>
      <c r="JB88" s="229">
        <v>99.3</v>
      </c>
      <c r="JD88" s="229">
        <v>98.1</v>
      </c>
      <c r="JE88" s="229">
        <v>99.3</v>
      </c>
      <c r="JF88" s="229">
        <v>96.9</v>
      </c>
      <c r="JG88" s="229">
        <v>101.2</v>
      </c>
      <c r="JH88" s="229">
        <v>100.2</v>
      </c>
      <c r="JI88" s="229">
        <v>97.8</v>
      </c>
      <c r="JJ88" s="229">
        <v>98.8</v>
      </c>
      <c r="JK88" s="229">
        <v>89.3</v>
      </c>
      <c r="JL88" s="229">
        <v>97.2</v>
      </c>
      <c r="JM88" s="229">
        <v>98.3</v>
      </c>
      <c r="JN88" s="229">
        <v>95.4</v>
      </c>
      <c r="JO88" s="229">
        <v>95.3</v>
      </c>
      <c r="JP88" s="229">
        <v>95.4</v>
      </c>
      <c r="JQ88" s="229">
        <v>95.3</v>
      </c>
      <c r="JR88" s="229">
        <v>100.4</v>
      </c>
      <c r="JS88" s="229">
        <v>100.7</v>
      </c>
      <c r="JT88" s="229">
        <v>101.5</v>
      </c>
      <c r="JU88" s="229">
        <v>101.5</v>
      </c>
      <c r="JV88" s="229">
        <v>99.2</v>
      </c>
      <c r="JW88" s="229">
        <v>99</v>
      </c>
      <c r="JX88" s="229">
        <v>99.4</v>
      </c>
      <c r="JY88" s="229">
        <v>100.5</v>
      </c>
      <c r="JZ88" s="229">
        <v>100.5</v>
      </c>
      <c r="KA88" s="229">
        <v>99.1</v>
      </c>
      <c r="KB88" s="229">
        <v>98.2</v>
      </c>
      <c r="KC88" s="229">
        <v>92.2</v>
      </c>
      <c r="KD88" s="229">
        <v>114.5</v>
      </c>
      <c r="KE88" s="229">
        <v>94.5</v>
      </c>
      <c r="KF88" s="229">
        <v>99.2</v>
      </c>
      <c r="KG88" s="229">
        <v>92.8</v>
      </c>
      <c r="KH88" s="229">
        <v>95</v>
      </c>
      <c r="KI88" s="229">
        <v>95.4</v>
      </c>
      <c r="KJ88" s="229">
        <v>99.5</v>
      </c>
      <c r="KK88" s="229">
        <v>99.3</v>
      </c>
      <c r="KL88" s="229">
        <v>93.3</v>
      </c>
      <c r="KM88" s="229">
        <v>102.5</v>
      </c>
      <c r="KN88" s="229">
        <v>97.4</v>
      </c>
      <c r="KO88" s="229">
        <v>100.5</v>
      </c>
      <c r="KP88" s="229">
        <v>95</v>
      </c>
      <c r="KQ88" s="229">
        <v>96</v>
      </c>
      <c r="KR88" s="229">
        <v>102.9</v>
      </c>
      <c r="KS88" s="229">
        <v>101.5</v>
      </c>
      <c r="KT88" s="229">
        <v>103.1</v>
      </c>
      <c r="KU88" s="229">
        <v>98.1</v>
      </c>
      <c r="KV88" s="229">
        <v>99.2</v>
      </c>
      <c r="KW88" s="229">
        <v>99.2</v>
      </c>
      <c r="KX88" s="229">
        <v>94.4</v>
      </c>
      <c r="KY88" s="229">
        <v>98</v>
      </c>
      <c r="KZ88" s="229">
        <v>90.5</v>
      </c>
      <c r="LA88" s="229">
        <v>102.6</v>
      </c>
      <c r="LB88" s="229">
        <v>102.6</v>
      </c>
      <c r="LC88" s="229">
        <v>98.8</v>
      </c>
      <c r="LD88" s="229">
        <v>99.6</v>
      </c>
      <c r="LE88" s="229">
        <v>97.5</v>
      </c>
      <c r="LF88" s="229">
        <v>108.9</v>
      </c>
      <c r="LG88" s="229">
        <v>128.30000000000001</v>
      </c>
      <c r="LH88" s="229">
        <v>147</v>
      </c>
      <c r="LI88" s="229">
        <v>165.2</v>
      </c>
      <c r="LJ88" s="229">
        <v>124.4</v>
      </c>
      <c r="LK88" s="229">
        <v>119</v>
      </c>
      <c r="LL88" s="229">
        <v>120.8</v>
      </c>
      <c r="LM88" s="229">
        <v>156.80000000000001</v>
      </c>
      <c r="LN88" s="229">
        <v>145</v>
      </c>
      <c r="LO88" s="229">
        <v>168.8</v>
      </c>
      <c r="LQ88" s="229">
        <v>119.8</v>
      </c>
      <c r="LR88" s="229">
        <v>126.5</v>
      </c>
      <c r="LS88" s="229">
        <v>141.5</v>
      </c>
      <c r="LT88" s="229">
        <v>108.7</v>
      </c>
      <c r="LU88" s="229">
        <v>109.5</v>
      </c>
      <c r="LV88" s="229">
        <v>99.2</v>
      </c>
      <c r="LW88" s="229">
        <v>99.9</v>
      </c>
      <c r="LX88" s="229">
        <v>99.6</v>
      </c>
      <c r="LY88" s="229">
        <v>97</v>
      </c>
      <c r="LZ88" s="229">
        <v>110.5</v>
      </c>
      <c r="MA88" s="229">
        <v>98.2</v>
      </c>
      <c r="MB88" s="229">
        <v>115.9</v>
      </c>
      <c r="MC88" s="229">
        <v>116</v>
      </c>
      <c r="MD88" s="229">
        <v>105.2</v>
      </c>
      <c r="ME88" s="229">
        <v>107.6</v>
      </c>
      <c r="MF88" s="229">
        <v>103.7</v>
      </c>
      <c r="MG88" s="229">
        <v>107.9</v>
      </c>
      <c r="MH88" s="229">
        <v>116</v>
      </c>
      <c r="MI88" s="229">
        <v>103.6</v>
      </c>
      <c r="MJ88" s="229">
        <v>108</v>
      </c>
      <c r="MK88" s="229">
        <v>98.8</v>
      </c>
      <c r="ML88" s="229">
        <v>99.1</v>
      </c>
      <c r="MM88" s="229">
        <v>99.5</v>
      </c>
      <c r="MN88" s="229">
        <v>99.1</v>
      </c>
      <c r="MO88" s="229">
        <v>99.8</v>
      </c>
      <c r="MP88" s="229">
        <v>99.2</v>
      </c>
      <c r="MQ88" s="229">
        <v>97</v>
      </c>
      <c r="MR88" s="229">
        <v>97.8</v>
      </c>
      <c r="MS88" s="229">
        <v>101.1</v>
      </c>
      <c r="MT88" s="229">
        <v>97.3</v>
      </c>
      <c r="MV88" s="229">
        <v>97.4</v>
      </c>
      <c r="MW88" s="229">
        <v>99.4</v>
      </c>
      <c r="MX88" s="229">
        <v>95</v>
      </c>
      <c r="MY88" s="229">
        <v>104.7</v>
      </c>
      <c r="MZ88" s="229">
        <v>88.9</v>
      </c>
      <c r="NA88" s="229">
        <v>111.3</v>
      </c>
      <c r="NC88" s="229">
        <v>101.2</v>
      </c>
      <c r="ND88" s="229">
        <v>105.3</v>
      </c>
      <c r="NE88" s="229">
        <v>113.1</v>
      </c>
      <c r="NF88" s="229">
        <v>100.3</v>
      </c>
      <c r="NG88" s="229">
        <v>99.7</v>
      </c>
      <c r="NH88" s="229">
        <v>101.3</v>
      </c>
      <c r="NI88" s="229">
        <v>98.5</v>
      </c>
      <c r="NJ88" s="229">
        <v>100</v>
      </c>
      <c r="NK88" s="229">
        <v>104.5</v>
      </c>
      <c r="NL88" s="229">
        <v>90.3</v>
      </c>
      <c r="NM88" s="229">
        <v>93.1</v>
      </c>
      <c r="NN88" s="229">
        <v>100.1</v>
      </c>
      <c r="NO88" s="229">
        <v>114.8</v>
      </c>
      <c r="NP88" s="229">
        <v>104.2</v>
      </c>
      <c r="NQ88" s="229">
        <v>103.4</v>
      </c>
      <c r="NR88" s="229">
        <v>99.4</v>
      </c>
      <c r="NS88" s="229">
        <v>97.4</v>
      </c>
      <c r="NT88" s="229">
        <v>97.4</v>
      </c>
      <c r="NU88" s="229">
        <v>99.4</v>
      </c>
      <c r="NV88" s="229">
        <v>97.1</v>
      </c>
      <c r="NW88" s="229">
        <v>113.6</v>
      </c>
      <c r="NX88" s="229">
        <v>100</v>
      </c>
      <c r="NY88" s="229">
        <v>100</v>
      </c>
      <c r="NZ88" s="229">
        <v>104.8</v>
      </c>
      <c r="OA88" s="229">
        <v>107.2</v>
      </c>
      <c r="OB88" s="229">
        <v>101.4</v>
      </c>
      <c r="OC88" s="229">
        <v>101.9</v>
      </c>
      <c r="OD88" s="229">
        <v>99.8</v>
      </c>
      <c r="OE88" s="229">
        <v>107.8</v>
      </c>
      <c r="OF88" s="229">
        <v>106.7</v>
      </c>
      <c r="OG88" s="229">
        <v>98.3</v>
      </c>
      <c r="OI88" s="229">
        <v>112.1</v>
      </c>
      <c r="OK88" s="229">
        <v>117.6</v>
      </c>
      <c r="OL88" s="229">
        <v>100</v>
      </c>
      <c r="OM88" s="229">
        <v>113.6</v>
      </c>
      <c r="ON88" s="229">
        <v>99.5</v>
      </c>
      <c r="OO88" s="229">
        <v>102</v>
      </c>
      <c r="OP88" s="229">
        <v>91.8</v>
      </c>
      <c r="OQ88" s="229">
        <v>107.8</v>
      </c>
      <c r="OR88" s="229">
        <v>101.6</v>
      </c>
      <c r="OT88" s="229">
        <v>105.2</v>
      </c>
      <c r="OV88" s="229">
        <v>98.6</v>
      </c>
      <c r="OW88" s="229">
        <v>112.1</v>
      </c>
      <c r="OX88" s="229">
        <v>115.2</v>
      </c>
      <c r="OY88" s="229">
        <v>101.5</v>
      </c>
      <c r="OZ88" s="229">
        <v>109.7</v>
      </c>
      <c r="PA88" s="229">
        <v>109.1</v>
      </c>
      <c r="PB88" s="229">
        <v>107.7</v>
      </c>
      <c r="PC88" s="229">
        <v>111.2</v>
      </c>
      <c r="PD88" s="229">
        <v>96.1</v>
      </c>
      <c r="PE88" s="229">
        <v>110.7</v>
      </c>
      <c r="PF88" s="229">
        <v>141.80000000000001</v>
      </c>
      <c r="PG88" s="229">
        <v>96.9</v>
      </c>
      <c r="PH88" s="229">
        <v>101.5</v>
      </c>
      <c r="PI88" s="229">
        <v>104.7</v>
      </c>
      <c r="PJ88" s="229">
        <v>105.4</v>
      </c>
      <c r="PK88" s="229">
        <v>102.5</v>
      </c>
      <c r="PL88" s="229">
        <v>106.2</v>
      </c>
      <c r="PM88" s="229">
        <v>99.4</v>
      </c>
      <c r="PN88" s="229">
        <v>101.7</v>
      </c>
      <c r="PO88" s="229">
        <v>97.8</v>
      </c>
      <c r="PP88" s="229">
        <v>108.5</v>
      </c>
      <c r="PQ88" s="229">
        <v>106.6</v>
      </c>
      <c r="PR88" s="229">
        <v>102</v>
      </c>
      <c r="PS88" s="229">
        <v>98</v>
      </c>
      <c r="PT88" s="229">
        <v>110.2</v>
      </c>
      <c r="PU88" s="229">
        <v>99.7</v>
      </c>
      <c r="PV88" s="229">
        <v>117.5</v>
      </c>
      <c r="PW88" s="229">
        <v>98.4</v>
      </c>
      <c r="PX88" s="229">
        <v>107.5</v>
      </c>
      <c r="PY88" s="229">
        <v>111.9</v>
      </c>
      <c r="PZ88" s="229">
        <v>103.2</v>
      </c>
      <c r="QA88" s="229">
        <v>103.1</v>
      </c>
      <c r="QB88" s="229">
        <v>104.6</v>
      </c>
      <c r="QC88" s="229">
        <v>102.3</v>
      </c>
      <c r="QD88" s="229">
        <v>101.8</v>
      </c>
      <c r="QE88" s="229">
        <v>112</v>
      </c>
      <c r="QF88" s="229">
        <v>101.5</v>
      </c>
      <c r="QG88" s="229">
        <v>101.3</v>
      </c>
      <c r="QH88" s="229">
        <v>99.6</v>
      </c>
      <c r="QI88" s="229">
        <v>107.6</v>
      </c>
      <c r="QJ88" s="229">
        <v>106</v>
      </c>
      <c r="QK88" s="229">
        <v>106</v>
      </c>
      <c r="QL88" s="229">
        <v>98.4</v>
      </c>
      <c r="QM88" s="229">
        <v>103.7</v>
      </c>
      <c r="QN88" s="229">
        <v>98.4</v>
      </c>
      <c r="QO88" s="229">
        <v>98.8</v>
      </c>
      <c r="QP88" s="229">
        <v>100.5</v>
      </c>
      <c r="QQ88" s="229">
        <v>99.3</v>
      </c>
      <c r="QS88" s="229">
        <v>106.7</v>
      </c>
      <c r="QT88" s="229">
        <v>104.8</v>
      </c>
      <c r="QU88" s="229">
        <v>119.1</v>
      </c>
      <c r="QV88" s="229">
        <v>112.4</v>
      </c>
      <c r="QW88" s="229">
        <v>105.2</v>
      </c>
      <c r="QX88" s="229">
        <v>104.4</v>
      </c>
      <c r="QY88" s="229">
        <v>104.1</v>
      </c>
      <c r="QZ88" s="229">
        <v>104.1</v>
      </c>
      <c r="RA88" s="229">
        <v>96.4</v>
      </c>
      <c r="RB88" s="229">
        <v>96.8</v>
      </c>
      <c r="RC88" s="229">
        <v>96.7</v>
      </c>
      <c r="RD88" s="229">
        <v>95.1</v>
      </c>
      <c r="RE88" s="229">
        <v>94.4</v>
      </c>
      <c r="RF88" s="229">
        <v>101.2</v>
      </c>
      <c r="RG88" s="229">
        <v>105.1</v>
      </c>
      <c r="RH88" s="229">
        <v>104</v>
      </c>
      <c r="RI88" s="229">
        <v>107.6</v>
      </c>
      <c r="RJ88" s="229">
        <v>103</v>
      </c>
      <c r="RK88" s="229">
        <v>100.6</v>
      </c>
      <c r="RL88" s="229">
        <v>115.6</v>
      </c>
      <c r="RM88" s="229">
        <v>100.5</v>
      </c>
      <c r="RN88" s="229">
        <v>104.1</v>
      </c>
      <c r="RO88" s="229">
        <v>101.9</v>
      </c>
      <c r="RP88" s="229">
        <v>110.6</v>
      </c>
      <c r="RQ88" s="229">
        <v>106.8</v>
      </c>
      <c r="RR88" s="229">
        <v>104.1</v>
      </c>
      <c r="RS88" s="229">
        <v>101.6</v>
      </c>
      <c r="RT88" s="229">
        <v>108</v>
      </c>
      <c r="RU88" s="229">
        <v>109.3</v>
      </c>
      <c r="RW88" s="229">
        <v>101.6</v>
      </c>
      <c r="RX88" s="229">
        <v>104.3</v>
      </c>
      <c r="RY88" s="229">
        <v>121.4</v>
      </c>
      <c r="RZ88" s="229">
        <v>108.1</v>
      </c>
      <c r="SA88" s="229">
        <v>100.7</v>
      </c>
      <c r="SB88" s="229">
        <v>123</v>
      </c>
      <c r="SC88" s="229">
        <v>98</v>
      </c>
      <c r="SD88" s="229">
        <v>107.1</v>
      </c>
      <c r="SE88" s="229">
        <v>97.2</v>
      </c>
      <c r="SF88" s="229">
        <v>100.3</v>
      </c>
      <c r="SG88" s="229">
        <v>76</v>
      </c>
      <c r="SH88" s="229">
        <v>99.8</v>
      </c>
      <c r="SI88" s="229">
        <v>96.9</v>
      </c>
      <c r="SK88" s="229">
        <v>102.5</v>
      </c>
      <c r="SL88" s="229">
        <v>99.7</v>
      </c>
      <c r="SM88" s="229">
        <v>100</v>
      </c>
      <c r="SN88" s="229">
        <v>100</v>
      </c>
      <c r="SO88" s="229">
        <v>100.1</v>
      </c>
      <c r="SP88" s="229">
        <v>100</v>
      </c>
      <c r="SQ88" s="229">
        <v>100</v>
      </c>
      <c r="SR88" s="229">
        <v>100</v>
      </c>
      <c r="SS88" s="229">
        <v>99.7</v>
      </c>
      <c r="ST88" s="229">
        <v>99.7</v>
      </c>
      <c r="SU88" s="229">
        <v>99.6</v>
      </c>
      <c r="SV88" s="229">
        <v>99.7</v>
      </c>
      <c r="SW88" s="229">
        <v>98.7</v>
      </c>
      <c r="SY88" s="229">
        <v>93.8</v>
      </c>
      <c r="SZ88" s="229">
        <v>89.2</v>
      </c>
      <c r="TA88" s="229">
        <v>109.7</v>
      </c>
      <c r="TB88" s="229">
        <v>112.9</v>
      </c>
      <c r="TC88" s="229">
        <v>98.6</v>
      </c>
      <c r="TD88" s="229">
        <v>103</v>
      </c>
      <c r="TE88" s="229">
        <v>101.2</v>
      </c>
      <c r="TF88" s="229">
        <v>100.4</v>
      </c>
      <c r="TG88" s="229">
        <v>102.2</v>
      </c>
      <c r="TH88" s="229">
        <v>101.8</v>
      </c>
      <c r="TI88" s="229">
        <v>98.9</v>
      </c>
      <c r="TJ88" s="229">
        <v>101.8</v>
      </c>
      <c r="TK88" s="229">
        <v>99</v>
      </c>
      <c r="TL88" s="229">
        <v>87.8</v>
      </c>
      <c r="TM88" s="229">
        <v>87.8</v>
      </c>
      <c r="TN88" s="229">
        <v>103.8</v>
      </c>
      <c r="TO88" s="229">
        <v>105.5</v>
      </c>
      <c r="TP88" s="229">
        <v>89.2</v>
      </c>
      <c r="TQ88" s="229">
        <v>74.8</v>
      </c>
      <c r="TR88" s="229">
        <v>90.1</v>
      </c>
      <c r="TS88" s="229">
        <v>124.4</v>
      </c>
      <c r="TU88" s="229">
        <v>101</v>
      </c>
      <c r="TV88" s="229">
        <v>97.3</v>
      </c>
      <c r="TW88" s="229">
        <v>92.1</v>
      </c>
      <c r="TX88" s="229">
        <v>101.5</v>
      </c>
      <c r="TY88" s="229">
        <v>101.9</v>
      </c>
      <c r="TZ88" s="229">
        <v>86.2</v>
      </c>
      <c r="UA88" s="229">
        <v>102.1</v>
      </c>
      <c r="UC88" s="229">
        <v>135.5</v>
      </c>
      <c r="UD88" s="229">
        <v>101.8</v>
      </c>
      <c r="UE88" s="229">
        <v>103.2</v>
      </c>
      <c r="UF88" s="229">
        <v>100</v>
      </c>
      <c r="UG88" s="229">
        <v>100</v>
      </c>
      <c r="UH88" s="229">
        <v>99.8</v>
      </c>
      <c r="UI88" s="229">
        <v>105.6</v>
      </c>
      <c r="UJ88" s="229">
        <v>106.8</v>
      </c>
      <c r="UK88" s="229">
        <v>138.6</v>
      </c>
      <c r="UL88" s="229">
        <v>75.2</v>
      </c>
      <c r="UM88" s="229">
        <v>108.4</v>
      </c>
      <c r="UN88" s="229">
        <v>112.5</v>
      </c>
      <c r="UO88" s="229">
        <v>96.8</v>
      </c>
      <c r="UP88" s="229">
        <v>99.8</v>
      </c>
      <c r="UQ88" s="229">
        <v>97.2</v>
      </c>
      <c r="UR88" s="229">
        <v>370.7</v>
      </c>
      <c r="US88" s="229">
        <v>120.9</v>
      </c>
      <c r="UT88" s="229">
        <v>99.9</v>
      </c>
      <c r="UU88" s="229">
        <v>98.3</v>
      </c>
      <c r="UV88" s="229">
        <v>98.5</v>
      </c>
      <c r="UW88" s="229">
        <v>98.3</v>
      </c>
      <c r="UX88" s="229">
        <v>96.6</v>
      </c>
      <c r="UY88" s="229">
        <v>93.3</v>
      </c>
      <c r="UZ88" s="229">
        <v>91.3</v>
      </c>
      <c r="VA88" s="229">
        <v>99.4</v>
      </c>
      <c r="VB88" s="229">
        <v>86.3</v>
      </c>
      <c r="VC88" s="229">
        <v>98.2</v>
      </c>
      <c r="VD88" s="229">
        <v>96.8</v>
      </c>
      <c r="VE88" s="229">
        <v>100.7</v>
      </c>
      <c r="VF88" s="229">
        <v>96.5</v>
      </c>
      <c r="VG88" s="229">
        <v>105.9</v>
      </c>
      <c r="VH88" s="229">
        <v>222.3</v>
      </c>
      <c r="VI88" s="229">
        <v>304.89999999999998</v>
      </c>
      <c r="VJ88" s="229">
        <v>168.6</v>
      </c>
      <c r="VL88" s="229">
        <v>253.4</v>
      </c>
      <c r="VM88" s="229">
        <v>355.6</v>
      </c>
      <c r="VN88" s="229">
        <v>574.4</v>
      </c>
      <c r="VO88" s="229">
        <v>146.4</v>
      </c>
      <c r="VP88" s="229">
        <v>422.9</v>
      </c>
      <c r="VQ88" s="229">
        <v>227.1</v>
      </c>
      <c r="VR88" s="229">
        <v>88.6</v>
      </c>
      <c r="VS88" s="229">
        <v>95.1</v>
      </c>
      <c r="VT88" s="229">
        <v>103.2</v>
      </c>
      <c r="VU88" s="229">
        <v>96.6</v>
      </c>
      <c r="VV88" s="229">
        <v>101.6</v>
      </c>
      <c r="VW88" s="229">
        <v>102.6</v>
      </c>
      <c r="VX88" s="229">
        <v>90.3</v>
      </c>
      <c r="VY88" s="229">
        <v>96.7</v>
      </c>
      <c r="VZ88" s="229">
        <v>94.6</v>
      </c>
      <c r="WA88" s="229">
        <v>102.5</v>
      </c>
      <c r="WB88" s="229">
        <v>103.8</v>
      </c>
      <c r="WC88" s="229">
        <v>124.2</v>
      </c>
      <c r="WD88" s="229">
        <v>95.4</v>
      </c>
      <c r="WE88" s="229">
        <v>107</v>
      </c>
      <c r="WF88" s="229">
        <v>91.4</v>
      </c>
      <c r="WG88" s="229">
        <v>104</v>
      </c>
      <c r="WH88" s="229">
        <v>109.9</v>
      </c>
      <c r="WI88" s="229">
        <v>107.7</v>
      </c>
      <c r="WJ88" s="229">
        <v>127.4</v>
      </c>
      <c r="WM88" s="229">
        <v>102.8</v>
      </c>
      <c r="WN88" s="229">
        <v>107.4</v>
      </c>
      <c r="WO88" s="229">
        <v>100.2</v>
      </c>
      <c r="WP88" s="229">
        <v>97.2</v>
      </c>
      <c r="WQ88" s="229">
        <v>98.5</v>
      </c>
      <c r="WR88" s="229">
        <v>96.5</v>
      </c>
      <c r="WS88" s="229">
        <v>97.6</v>
      </c>
      <c r="WT88" s="229">
        <v>106</v>
      </c>
      <c r="WU88" s="229">
        <v>128.4</v>
      </c>
      <c r="WW88" s="229">
        <v>105.7</v>
      </c>
      <c r="WX88" s="229">
        <v>99.6</v>
      </c>
      <c r="WY88" s="229">
        <v>113.2</v>
      </c>
      <c r="WZ88" s="229">
        <v>110.5</v>
      </c>
      <c r="XA88" s="229">
        <v>93.2</v>
      </c>
      <c r="XB88" s="229">
        <v>110.5</v>
      </c>
      <c r="XD88" s="229">
        <v>96.3</v>
      </c>
      <c r="XE88" s="229">
        <v>100.5</v>
      </c>
      <c r="XF88" s="229">
        <v>99</v>
      </c>
      <c r="XG88" s="229">
        <v>99.8</v>
      </c>
      <c r="XH88" s="229">
        <v>99.8</v>
      </c>
      <c r="XI88" s="229">
        <v>99.6</v>
      </c>
      <c r="XJ88" s="229">
        <v>100</v>
      </c>
      <c r="XK88" s="229">
        <v>94.6</v>
      </c>
      <c r="XM88" s="229">
        <v>89.5</v>
      </c>
      <c r="XN88" s="229">
        <v>99.3</v>
      </c>
      <c r="XO88" s="229">
        <v>97</v>
      </c>
      <c r="XP88" s="229">
        <v>99</v>
      </c>
      <c r="XQ88" s="229">
        <v>100</v>
      </c>
      <c r="XR88" s="229">
        <v>100.8</v>
      </c>
      <c r="XS88" s="229">
        <v>105.7</v>
      </c>
      <c r="XT88" s="229">
        <v>105.7</v>
      </c>
      <c r="XU88" s="229">
        <v>100.7</v>
      </c>
      <c r="XV88" s="229">
        <v>100.7</v>
      </c>
      <c r="XW88" s="229">
        <v>97.9</v>
      </c>
      <c r="XX88" s="229">
        <v>98</v>
      </c>
      <c r="XY88" s="229">
        <v>98</v>
      </c>
      <c r="XZ88" s="229">
        <v>99.2</v>
      </c>
      <c r="YA88" s="229">
        <v>97.5</v>
      </c>
      <c r="YB88" s="229">
        <v>96.5</v>
      </c>
      <c r="YC88" s="229">
        <v>95.8</v>
      </c>
      <c r="YD88" s="229">
        <v>99.8</v>
      </c>
      <c r="YE88" s="229">
        <v>100.5</v>
      </c>
      <c r="YF88" s="229">
        <v>99.5</v>
      </c>
      <c r="YG88" s="229">
        <v>100</v>
      </c>
      <c r="YH88" s="229">
        <v>98.7</v>
      </c>
      <c r="YI88" s="229">
        <v>100</v>
      </c>
      <c r="YJ88" s="229">
        <v>100.8</v>
      </c>
      <c r="YK88" s="229">
        <v>100</v>
      </c>
      <c r="YM88" s="229">
        <v>99.5</v>
      </c>
      <c r="YN88" s="229">
        <v>95.6</v>
      </c>
      <c r="YO88" s="229">
        <v>99.6</v>
      </c>
      <c r="YP88" s="229">
        <v>106.8</v>
      </c>
      <c r="YQ88" s="229">
        <v>98.1</v>
      </c>
      <c r="YR88" s="229">
        <v>97.1</v>
      </c>
      <c r="YS88" s="229">
        <v>100.4</v>
      </c>
      <c r="YT88" s="229">
        <v>98.6</v>
      </c>
      <c r="YU88" s="229">
        <v>99.7</v>
      </c>
      <c r="YV88" s="229">
        <v>98.9</v>
      </c>
      <c r="YW88" s="229">
        <v>100</v>
      </c>
      <c r="YX88" s="229">
        <v>98.5</v>
      </c>
      <c r="YY88" s="229">
        <v>100.7</v>
      </c>
      <c r="YZ88" s="229">
        <v>97.7</v>
      </c>
      <c r="ZA88" s="229">
        <v>129.80000000000001</v>
      </c>
      <c r="ZB88" s="229">
        <v>99.6</v>
      </c>
      <c r="ZD88" s="229">
        <v>100.9</v>
      </c>
      <c r="ZF88" s="229">
        <v>98.4</v>
      </c>
      <c r="ZG88" s="229">
        <v>100.2</v>
      </c>
      <c r="ZH88" s="229">
        <v>106</v>
      </c>
      <c r="ZI88" s="229">
        <v>100.2</v>
      </c>
      <c r="ZJ88" s="229">
        <v>99.5</v>
      </c>
      <c r="ZK88" s="229">
        <v>99.1</v>
      </c>
      <c r="ZL88" s="229">
        <v>99.2</v>
      </c>
      <c r="ZM88" s="229">
        <v>100.4</v>
      </c>
      <c r="ZN88" s="229">
        <v>103</v>
      </c>
      <c r="ZO88" s="229">
        <v>123</v>
      </c>
      <c r="ZP88" s="229">
        <v>131.69999999999999</v>
      </c>
      <c r="ZQ88" s="229">
        <v>114.8</v>
      </c>
      <c r="ZR88" s="229">
        <v>103.3</v>
      </c>
      <c r="ZS88" s="229">
        <v>105.8</v>
      </c>
      <c r="ZT88" s="229">
        <v>112.7</v>
      </c>
      <c r="ZV88" s="229">
        <v>97.2</v>
      </c>
      <c r="ZW88" s="229">
        <v>95</v>
      </c>
      <c r="ZX88" s="229">
        <v>111.5</v>
      </c>
      <c r="ZY88" s="229">
        <v>101.3</v>
      </c>
      <c r="ZZ88" s="229">
        <v>102.5</v>
      </c>
      <c r="AAA88" s="229">
        <v>102</v>
      </c>
      <c r="AAB88" s="229">
        <v>100</v>
      </c>
      <c r="AAC88" s="229">
        <v>102.6</v>
      </c>
      <c r="AAD88" s="229">
        <v>101.2</v>
      </c>
      <c r="AAE88" s="229">
        <v>101</v>
      </c>
      <c r="AAF88" s="229">
        <v>101.9</v>
      </c>
      <c r="AAG88" s="229">
        <v>100.4</v>
      </c>
      <c r="AAH88" s="229">
        <v>100.8</v>
      </c>
      <c r="AAI88" s="229">
        <v>96.8</v>
      </c>
      <c r="AAJ88" s="229">
        <v>99.6</v>
      </c>
      <c r="AAK88" s="229">
        <v>108.4</v>
      </c>
      <c r="AAL88" s="229">
        <v>97.8</v>
      </c>
      <c r="AAM88" s="229">
        <v>100.5</v>
      </c>
      <c r="AAN88" s="229">
        <v>102.5</v>
      </c>
      <c r="AAO88" s="229">
        <v>99.5</v>
      </c>
      <c r="AAP88" s="229">
        <v>90.7</v>
      </c>
      <c r="AAQ88" s="229">
        <v>108.2</v>
      </c>
      <c r="AAR88" s="229">
        <v>90.6</v>
      </c>
      <c r="AAS88" s="229">
        <v>81.599999999999994</v>
      </c>
      <c r="AAT88" s="229">
        <v>100.4</v>
      </c>
      <c r="AAU88" s="229">
        <v>102.5</v>
      </c>
      <c r="AAV88" s="229">
        <v>103.7</v>
      </c>
      <c r="AAW88" s="229">
        <v>101.1</v>
      </c>
      <c r="AAX88" s="229">
        <v>91.1</v>
      </c>
      <c r="AAY88" s="229">
        <v>91.1</v>
      </c>
      <c r="AAZ88" s="229">
        <v>91.2</v>
      </c>
      <c r="ABA88" s="229">
        <v>97.3</v>
      </c>
      <c r="ABB88" s="229">
        <v>95.9</v>
      </c>
      <c r="ABC88" s="229">
        <v>100.5</v>
      </c>
      <c r="ABD88" s="229">
        <v>97.5</v>
      </c>
      <c r="ABE88" s="229">
        <v>96.7</v>
      </c>
      <c r="ABF88" s="229">
        <v>100</v>
      </c>
      <c r="ABG88" s="229">
        <v>100</v>
      </c>
      <c r="ABH88" s="229">
        <v>100</v>
      </c>
      <c r="ABI88" s="229">
        <v>98.2</v>
      </c>
      <c r="ABJ88" s="229">
        <v>101.6</v>
      </c>
      <c r="ABK88" s="229">
        <v>92.4</v>
      </c>
      <c r="ABL88" s="229">
        <v>104.1</v>
      </c>
      <c r="ABM88" s="229">
        <v>101.1</v>
      </c>
      <c r="ABN88" s="229">
        <v>97.5</v>
      </c>
      <c r="ABO88" s="229">
        <v>101.1</v>
      </c>
      <c r="ABP88" s="229">
        <v>100.1</v>
      </c>
      <c r="ABQ88" s="229">
        <v>101</v>
      </c>
      <c r="ABR88" s="229">
        <v>101.2</v>
      </c>
      <c r="ABS88" s="229">
        <v>100.3</v>
      </c>
      <c r="ABT88" s="229">
        <v>102.5</v>
      </c>
      <c r="ABU88" s="229">
        <v>106</v>
      </c>
      <c r="ABV88" s="229">
        <v>105.3</v>
      </c>
      <c r="ABW88" s="229">
        <v>102.2</v>
      </c>
      <c r="ACB88" s="229">
        <v>101</v>
      </c>
      <c r="ACC88" s="229">
        <v>101.3</v>
      </c>
      <c r="ACD88" s="229">
        <v>98.9</v>
      </c>
      <c r="ACE88" s="229">
        <v>98</v>
      </c>
      <c r="ACF88" s="229">
        <v>105.5</v>
      </c>
      <c r="ACG88" s="229">
        <v>102.2</v>
      </c>
      <c r="ACH88" s="229">
        <v>97</v>
      </c>
      <c r="ACI88" s="229">
        <v>106.2</v>
      </c>
      <c r="ACJ88" s="229">
        <v>101.6</v>
      </c>
      <c r="ACK88" s="229">
        <v>106.7</v>
      </c>
      <c r="ACL88" s="229">
        <v>99</v>
      </c>
      <c r="ACM88" s="229">
        <v>98.5</v>
      </c>
      <c r="ACN88" s="229">
        <v>100.7</v>
      </c>
      <c r="ACO88" s="229">
        <v>102.6</v>
      </c>
      <c r="ACP88" s="229">
        <v>99.2</v>
      </c>
      <c r="ACQ88" s="229">
        <v>101.1</v>
      </c>
      <c r="ACR88" s="229">
        <v>100.2</v>
      </c>
      <c r="ACS88" s="229">
        <v>100</v>
      </c>
      <c r="ACT88" s="229">
        <v>200.8</v>
      </c>
      <c r="ACU88" s="229">
        <v>99.7</v>
      </c>
      <c r="ACV88" s="229">
        <v>100</v>
      </c>
      <c r="ACW88" s="229">
        <v>97.2</v>
      </c>
      <c r="ACX88" s="229">
        <v>101.5</v>
      </c>
      <c r="ACY88" s="229">
        <v>100.5</v>
      </c>
      <c r="ACZ88" s="229">
        <v>100.4</v>
      </c>
      <c r="ADA88" s="229">
        <v>99.6</v>
      </c>
      <c r="ADB88" s="229">
        <v>80.5</v>
      </c>
      <c r="ADC88" s="229">
        <v>100.3</v>
      </c>
      <c r="ADD88" s="229">
        <v>102.3</v>
      </c>
      <c r="ADE88" s="229">
        <v>105.8</v>
      </c>
      <c r="ADF88" s="229">
        <v>118.2</v>
      </c>
      <c r="ADG88" s="229">
        <v>103.4</v>
      </c>
      <c r="ADH88" s="229">
        <v>98.9</v>
      </c>
      <c r="ADI88" s="229">
        <v>101.2</v>
      </c>
      <c r="ADJ88" s="229">
        <v>101.6</v>
      </c>
      <c r="ADK88" s="229">
        <v>100.7</v>
      </c>
      <c r="ADP88" s="229">
        <v>100.6</v>
      </c>
      <c r="ADQ88" s="229">
        <v>100.8</v>
      </c>
      <c r="ADR88" s="229">
        <v>100.6</v>
      </c>
      <c r="ADS88" s="229">
        <v>100.8</v>
      </c>
      <c r="ADT88" s="229">
        <v>102.2</v>
      </c>
      <c r="ADU88" s="229">
        <v>100.7</v>
      </c>
      <c r="ADV88" s="229">
        <v>101.4</v>
      </c>
      <c r="ADW88" s="229">
        <v>101.1</v>
      </c>
    </row>
    <row r="89" spans="1:803">
      <c r="A89" s="229">
        <v>200611</v>
      </c>
      <c r="B89" s="229">
        <v>100.5</v>
      </c>
      <c r="C89" s="229">
        <v>96.5</v>
      </c>
      <c r="D89" s="229">
        <v>96.6</v>
      </c>
      <c r="E89" s="229">
        <v>105.7</v>
      </c>
      <c r="F89" s="229">
        <v>105.9</v>
      </c>
      <c r="G89" s="229">
        <v>107.6</v>
      </c>
      <c r="H89" s="229">
        <v>105.1</v>
      </c>
      <c r="I89" s="229">
        <v>99.9</v>
      </c>
      <c r="J89" s="229">
        <v>91.6</v>
      </c>
      <c r="K89" s="229">
        <v>91.9</v>
      </c>
      <c r="L89" s="229">
        <v>91.6</v>
      </c>
      <c r="M89" s="229">
        <v>91.1</v>
      </c>
      <c r="N89" s="229">
        <v>90.1</v>
      </c>
      <c r="O89" s="229">
        <v>93.4</v>
      </c>
      <c r="P89" s="229">
        <v>90.4</v>
      </c>
      <c r="Q89" s="229">
        <v>87.8</v>
      </c>
      <c r="R89" s="229">
        <v>84.8</v>
      </c>
      <c r="S89" s="229">
        <v>94.7</v>
      </c>
      <c r="U89" s="229">
        <v>98.2</v>
      </c>
      <c r="V89" s="229">
        <v>85.7</v>
      </c>
      <c r="W89" s="229">
        <v>102.5</v>
      </c>
      <c r="X89" s="229">
        <v>99.8</v>
      </c>
      <c r="Y89" s="229">
        <v>101.5</v>
      </c>
      <c r="Z89" s="229">
        <v>104.8</v>
      </c>
      <c r="AA89" s="229">
        <v>102.3</v>
      </c>
      <c r="AB89" s="229">
        <v>106.7</v>
      </c>
      <c r="AD89" s="229">
        <v>108.5</v>
      </c>
      <c r="AE89" s="229">
        <v>96.9</v>
      </c>
      <c r="AF89" s="229">
        <v>94.7</v>
      </c>
      <c r="AG89" s="229">
        <v>84.4</v>
      </c>
      <c r="AH89" s="229">
        <v>91</v>
      </c>
      <c r="AI89" s="229">
        <v>98.6</v>
      </c>
      <c r="AJ89" s="229">
        <v>106.2</v>
      </c>
      <c r="AK89" s="229">
        <v>106.8</v>
      </c>
      <c r="AL89" s="229">
        <v>109.2</v>
      </c>
      <c r="AM89" s="229">
        <v>94.7</v>
      </c>
      <c r="AN89" s="229">
        <v>100.6</v>
      </c>
      <c r="AO89" s="229">
        <v>105.8</v>
      </c>
      <c r="AP89" s="229">
        <v>103.7</v>
      </c>
      <c r="AQ89" s="229">
        <v>97</v>
      </c>
      <c r="AR89" s="229">
        <v>111.7</v>
      </c>
      <c r="AS89" s="229">
        <v>101.7</v>
      </c>
      <c r="AT89" s="229">
        <v>99.8</v>
      </c>
      <c r="AU89" s="229">
        <v>108.4</v>
      </c>
      <c r="AV89" s="229">
        <v>101</v>
      </c>
      <c r="AX89" s="229">
        <v>88.2</v>
      </c>
      <c r="AY89" s="229">
        <v>85.2</v>
      </c>
      <c r="AZ89" s="229">
        <v>86.4</v>
      </c>
      <c r="BA89" s="229">
        <v>92</v>
      </c>
      <c r="BB89" s="229">
        <v>97</v>
      </c>
      <c r="BC89" s="229">
        <v>90</v>
      </c>
      <c r="BD89" s="229">
        <v>101.7</v>
      </c>
      <c r="BE89" s="229">
        <v>93.7</v>
      </c>
      <c r="BF89" s="229">
        <v>95.8</v>
      </c>
      <c r="BG89" s="229">
        <v>96</v>
      </c>
      <c r="BH89" s="229">
        <v>98.1</v>
      </c>
      <c r="BI89" s="229">
        <v>98.1</v>
      </c>
      <c r="BJ89" s="229">
        <v>99.6</v>
      </c>
      <c r="BK89" s="229">
        <v>103.5</v>
      </c>
      <c r="BL89" s="229">
        <v>99.6</v>
      </c>
      <c r="BM89" s="229">
        <v>96.1</v>
      </c>
      <c r="BN89" s="229">
        <v>93.3</v>
      </c>
      <c r="BO89" s="229">
        <v>95.4</v>
      </c>
      <c r="BP89" s="229">
        <v>98.5</v>
      </c>
      <c r="BQ89" s="229">
        <v>99.8</v>
      </c>
      <c r="BR89" s="229">
        <v>98.3</v>
      </c>
      <c r="BS89" s="229">
        <v>96.1</v>
      </c>
      <c r="BU89" s="229">
        <v>95.9</v>
      </c>
      <c r="BV89" s="229">
        <v>94.9</v>
      </c>
      <c r="BW89" s="229">
        <v>94.6</v>
      </c>
      <c r="BX89" s="229">
        <v>81.400000000000006</v>
      </c>
      <c r="BY89" s="229">
        <v>98.6</v>
      </c>
      <c r="BZ89" s="229">
        <v>95.5</v>
      </c>
      <c r="CA89" s="229">
        <v>94.3</v>
      </c>
      <c r="CB89" s="229">
        <v>99.6</v>
      </c>
      <c r="CC89" s="229">
        <v>83.9</v>
      </c>
      <c r="CD89" s="229">
        <v>82.2</v>
      </c>
      <c r="CE89" s="229">
        <v>91.6</v>
      </c>
      <c r="CF89" s="229">
        <v>99.6</v>
      </c>
      <c r="CG89" s="229">
        <v>99.6</v>
      </c>
      <c r="CH89" s="229">
        <v>85.1</v>
      </c>
      <c r="CI89" s="229">
        <v>77.900000000000006</v>
      </c>
      <c r="CJ89" s="229">
        <v>57</v>
      </c>
      <c r="CK89" s="229">
        <v>60.1</v>
      </c>
      <c r="CL89" s="229">
        <v>59.4</v>
      </c>
      <c r="CM89" s="229">
        <v>72</v>
      </c>
      <c r="CN89" s="229">
        <v>58.5</v>
      </c>
      <c r="CO89" s="229">
        <v>66.900000000000006</v>
      </c>
      <c r="CP89" s="229">
        <v>107.2</v>
      </c>
      <c r="CQ89" s="229">
        <v>92.5</v>
      </c>
      <c r="CR89" s="229">
        <v>95.3</v>
      </c>
      <c r="CS89" s="229">
        <v>77.5</v>
      </c>
      <c r="CT89" s="229">
        <v>88.1</v>
      </c>
      <c r="CU89" s="229">
        <v>59</v>
      </c>
      <c r="CV89" s="229">
        <v>84.3</v>
      </c>
      <c r="CW89" s="229">
        <v>95.1</v>
      </c>
      <c r="CX89" s="229">
        <v>82.7</v>
      </c>
      <c r="CY89" s="229">
        <v>79.599999999999994</v>
      </c>
      <c r="CZ89" s="229">
        <v>77.3</v>
      </c>
      <c r="DC89" s="229">
        <v>75.3</v>
      </c>
      <c r="DD89" s="229">
        <v>77.3</v>
      </c>
      <c r="DE89" s="229">
        <v>75.7</v>
      </c>
      <c r="DF89" s="229">
        <v>88</v>
      </c>
      <c r="DG89" s="229">
        <v>89.8</v>
      </c>
      <c r="DH89" s="229">
        <v>63.4</v>
      </c>
      <c r="DI89" s="229">
        <v>100.3</v>
      </c>
      <c r="DJ89" s="229">
        <v>109.9</v>
      </c>
      <c r="DK89" s="229">
        <v>111.9</v>
      </c>
      <c r="DN89" s="229">
        <v>98.1</v>
      </c>
      <c r="DO89" s="229">
        <v>92.5</v>
      </c>
      <c r="DP89" s="229">
        <v>96.5</v>
      </c>
      <c r="DQ89" s="229">
        <v>88.4</v>
      </c>
      <c r="DR89" s="229">
        <v>101.6</v>
      </c>
      <c r="DS89" s="229">
        <v>83.8</v>
      </c>
      <c r="DT89" s="229">
        <v>94.3</v>
      </c>
      <c r="DU89" s="229">
        <v>76.400000000000006</v>
      </c>
      <c r="DV89" s="229">
        <v>102.2</v>
      </c>
      <c r="DW89" s="229">
        <v>98.4</v>
      </c>
      <c r="DX89" s="229">
        <v>96.3</v>
      </c>
      <c r="DY89" s="229">
        <v>115.8</v>
      </c>
      <c r="DZ89" s="229">
        <v>98.6</v>
      </c>
      <c r="EA89" s="229">
        <v>96.1</v>
      </c>
      <c r="EB89" s="229">
        <v>99.1</v>
      </c>
      <c r="EC89" s="229">
        <v>97</v>
      </c>
      <c r="ED89" s="229">
        <v>101.9</v>
      </c>
      <c r="EE89" s="229">
        <v>104.2</v>
      </c>
      <c r="EF89" s="229">
        <v>95.9</v>
      </c>
      <c r="EG89" s="229">
        <v>86.4</v>
      </c>
      <c r="EH89" s="229">
        <v>99.8</v>
      </c>
      <c r="EI89" s="229">
        <v>99.6</v>
      </c>
      <c r="EK89" s="229">
        <v>107.6</v>
      </c>
      <c r="EL89" s="229">
        <v>95.8</v>
      </c>
      <c r="EM89" s="229">
        <v>128.30000000000001</v>
      </c>
      <c r="EN89" s="229">
        <v>113.1</v>
      </c>
      <c r="EO89" s="229">
        <v>102.6</v>
      </c>
      <c r="ET89" s="229">
        <v>82.5</v>
      </c>
      <c r="EY89" s="229">
        <v>90.6</v>
      </c>
      <c r="EZ89" s="229">
        <v>98.6</v>
      </c>
      <c r="FB89" s="229">
        <v>103.2</v>
      </c>
      <c r="FC89" s="229">
        <v>103.2</v>
      </c>
      <c r="FD89" s="229">
        <v>97.6</v>
      </c>
      <c r="FE89" s="229">
        <v>95</v>
      </c>
      <c r="FF89" s="229">
        <v>104.9</v>
      </c>
      <c r="FG89" s="229">
        <v>67.8</v>
      </c>
      <c r="FH89" s="229">
        <v>97.9</v>
      </c>
      <c r="FI89" s="229">
        <v>101.1</v>
      </c>
      <c r="FJ89" s="229">
        <v>95.4</v>
      </c>
      <c r="FK89" s="229">
        <v>94.7</v>
      </c>
      <c r="FL89" s="229">
        <v>96.3</v>
      </c>
      <c r="FM89" s="229">
        <v>92.5</v>
      </c>
      <c r="FN89" s="229">
        <v>109.1</v>
      </c>
      <c r="FO89" s="229">
        <v>114.4</v>
      </c>
      <c r="FP89" s="229">
        <v>91.9</v>
      </c>
      <c r="FR89" s="229">
        <v>98.9</v>
      </c>
      <c r="FS89" s="229">
        <v>93.9</v>
      </c>
      <c r="FT89" s="229">
        <v>80.900000000000006</v>
      </c>
      <c r="FU89" s="229">
        <v>119.8</v>
      </c>
      <c r="FV89" s="229">
        <v>105.3</v>
      </c>
      <c r="FW89" s="229">
        <v>105.8</v>
      </c>
      <c r="FX89" s="229">
        <v>105.5</v>
      </c>
      <c r="FZ89" s="229">
        <v>92.6</v>
      </c>
      <c r="GA89" s="229">
        <v>96.2</v>
      </c>
      <c r="GB89" s="229">
        <v>93.6</v>
      </c>
      <c r="GC89" s="229">
        <v>94.4</v>
      </c>
      <c r="GD89" s="229">
        <v>97.8</v>
      </c>
      <c r="GE89" s="229">
        <v>91.8</v>
      </c>
      <c r="GF89" s="229">
        <v>103.1</v>
      </c>
      <c r="GG89" s="229">
        <v>97.2</v>
      </c>
      <c r="GH89" s="229">
        <v>96.9</v>
      </c>
      <c r="GI89" s="229">
        <v>98.1</v>
      </c>
      <c r="GJ89" s="229">
        <v>97.9</v>
      </c>
      <c r="GK89" s="229">
        <v>88.3</v>
      </c>
      <c r="GL89" s="229">
        <v>75.099999999999994</v>
      </c>
      <c r="GM89" s="229">
        <v>82.6</v>
      </c>
      <c r="GN89" s="229">
        <v>96.1</v>
      </c>
      <c r="GO89" s="229">
        <v>85.5</v>
      </c>
      <c r="GP89" s="229">
        <v>100.2</v>
      </c>
      <c r="GQ89" s="229">
        <v>97.3</v>
      </c>
      <c r="GR89" s="229">
        <v>99</v>
      </c>
      <c r="GS89" s="229">
        <v>98.6</v>
      </c>
      <c r="GT89" s="229">
        <v>98.9</v>
      </c>
      <c r="GU89" s="229">
        <v>105</v>
      </c>
      <c r="GV89" s="229">
        <v>92.6</v>
      </c>
      <c r="GW89" s="229">
        <v>101.4</v>
      </c>
      <c r="GX89" s="229">
        <v>103.9</v>
      </c>
      <c r="GY89" s="229">
        <v>96.2</v>
      </c>
      <c r="GZ89" s="229">
        <v>84.9</v>
      </c>
      <c r="HA89" s="229">
        <v>96.8</v>
      </c>
      <c r="HB89" s="229">
        <v>99.5</v>
      </c>
      <c r="HC89" s="229">
        <v>99</v>
      </c>
      <c r="HD89" s="229">
        <v>97.6</v>
      </c>
      <c r="HE89" s="229">
        <v>93.3</v>
      </c>
      <c r="HG89" s="229">
        <v>92.6</v>
      </c>
      <c r="HH89" s="229">
        <v>93.1</v>
      </c>
      <c r="HI89" s="229">
        <v>109.8</v>
      </c>
      <c r="HJ89" s="229">
        <v>117.5</v>
      </c>
      <c r="HK89" s="229">
        <v>90.7</v>
      </c>
      <c r="HN89" s="229">
        <v>105.7</v>
      </c>
      <c r="HO89" s="229">
        <v>104</v>
      </c>
      <c r="HP89" s="229">
        <v>102.2</v>
      </c>
      <c r="HQ89" s="229">
        <v>99.4</v>
      </c>
      <c r="HR89" s="229">
        <v>108</v>
      </c>
      <c r="HS89" s="229">
        <v>106.1</v>
      </c>
      <c r="HT89" s="229">
        <v>100.5</v>
      </c>
      <c r="HU89" s="229">
        <v>109.9</v>
      </c>
      <c r="HV89" s="229">
        <v>109.8</v>
      </c>
      <c r="HW89" s="229">
        <v>106.4</v>
      </c>
      <c r="HX89" s="229">
        <v>104.8</v>
      </c>
      <c r="HY89" s="229">
        <v>107.3</v>
      </c>
      <c r="HZ89" s="229">
        <v>98.8</v>
      </c>
      <c r="IA89" s="229">
        <v>108.6</v>
      </c>
      <c r="IB89" s="229">
        <v>104.6</v>
      </c>
      <c r="IC89" s="229">
        <v>99.8</v>
      </c>
      <c r="ID89" s="229">
        <v>126.6</v>
      </c>
      <c r="IE89" s="229">
        <v>105.5</v>
      </c>
      <c r="IF89" s="229">
        <v>101.2</v>
      </c>
      <c r="IG89" s="229">
        <v>107.7</v>
      </c>
      <c r="IH89" s="229">
        <v>95.9</v>
      </c>
      <c r="II89" s="229">
        <v>101.8</v>
      </c>
      <c r="IJ89" s="229">
        <v>100.6</v>
      </c>
      <c r="IK89" s="229">
        <v>103.2</v>
      </c>
      <c r="IL89" s="229">
        <v>105.8</v>
      </c>
      <c r="IM89" s="229">
        <v>98.7</v>
      </c>
      <c r="IN89" s="229">
        <v>98.2</v>
      </c>
      <c r="IP89" s="229">
        <v>97.3</v>
      </c>
      <c r="IQ89" s="229">
        <v>97.3</v>
      </c>
      <c r="IR89" s="229">
        <v>95.5</v>
      </c>
      <c r="IS89" s="229">
        <v>96.3</v>
      </c>
      <c r="IU89" s="229">
        <v>98.3</v>
      </c>
      <c r="IV89" s="229">
        <v>93.1</v>
      </c>
      <c r="IW89" s="229">
        <v>96.6</v>
      </c>
      <c r="IX89" s="229">
        <v>97</v>
      </c>
      <c r="IY89" s="229">
        <v>96.9</v>
      </c>
      <c r="IZ89" s="229">
        <v>97.2</v>
      </c>
      <c r="JA89" s="229">
        <v>103.3</v>
      </c>
      <c r="JB89" s="229">
        <v>99.2</v>
      </c>
      <c r="JD89" s="229">
        <v>98.1</v>
      </c>
      <c r="JE89" s="229">
        <v>99.3</v>
      </c>
      <c r="JF89" s="229">
        <v>96.9</v>
      </c>
      <c r="JG89" s="229">
        <v>101.3</v>
      </c>
      <c r="JH89" s="229">
        <v>100.2</v>
      </c>
      <c r="JI89" s="229">
        <v>97.8</v>
      </c>
      <c r="JJ89" s="229">
        <v>98.4</v>
      </c>
      <c r="JK89" s="229">
        <v>89.3</v>
      </c>
      <c r="JL89" s="229">
        <v>97.3</v>
      </c>
      <c r="JM89" s="229">
        <v>98.3</v>
      </c>
      <c r="JN89" s="229">
        <v>95.4</v>
      </c>
      <c r="JO89" s="229">
        <v>95.3</v>
      </c>
      <c r="JP89" s="229">
        <v>95.4</v>
      </c>
      <c r="JQ89" s="229">
        <v>95.3</v>
      </c>
      <c r="JR89" s="229">
        <v>100.4</v>
      </c>
      <c r="JS89" s="229">
        <v>100.6</v>
      </c>
      <c r="JT89" s="229">
        <v>101.4</v>
      </c>
      <c r="JU89" s="229">
        <v>101.4</v>
      </c>
      <c r="JV89" s="229">
        <v>99.1</v>
      </c>
      <c r="JW89" s="229">
        <v>98.8</v>
      </c>
      <c r="JX89" s="229">
        <v>99.5</v>
      </c>
      <c r="JY89" s="229">
        <v>100.5</v>
      </c>
      <c r="JZ89" s="229">
        <v>100.5</v>
      </c>
      <c r="KA89" s="229">
        <v>99.1</v>
      </c>
      <c r="KB89" s="229">
        <v>98</v>
      </c>
      <c r="KC89" s="229">
        <v>92</v>
      </c>
      <c r="KD89" s="229">
        <v>112.7</v>
      </c>
      <c r="KE89" s="229">
        <v>94.9</v>
      </c>
      <c r="KF89" s="229">
        <v>99.4</v>
      </c>
      <c r="KG89" s="229">
        <v>92.8</v>
      </c>
      <c r="KH89" s="229">
        <v>95.5</v>
      </c>
      <c r="KI89" s="229">
        <v>95.4</v>
      </c>
      <c r="KJ89" s="229">
        <v>99.5</v>
      </c>
      <c r="KK89" s="229">
        <v>99.3</v>
      </c>
      <c r="KL89" s="229">
        <v>93.5</v>
      </c>
      <c r="KM89" s="229">
        <v>102.4</v>
      </c>
      <c r="KN89" s="229">
        <v>97.4</v>
      </c>
      <c r="KO89" s="229">
        <v>100.5</v>
      </c>
      <c r="KP89" s="229">
        <v>95.2</v>
      </c>
      <c r="KQ89" s="229">
        <v>96.1</v>
      </c>
      <c r="KR89" s="229">
        <v>102.9</v>
      </c>
      <c r="KS89" s="229">
        <v>101.5</v>
      </c>
      <c r="KT89" s="229">
        <v>103.1</v>
      </c>
      <c r="KU89" s="229">
        <v>97.7</v>
      </c>
      <c r="KV89" s="229">
        <v>99.2</v>
      </c>
      <c r="KW89" s="229">
        <v>99.2</v>
      </c>
      <c r="KX89" s="229">
        <v>94.2</v>
      </c>
      <c r="KY89" s="229">
        <v>97.8</v>
      </c>
      <c r="KZ89" s="229">
        <v>90.5</v>
      </c>
      <c r="LA89" s="229">
        <v>99.3</v>
      </c>
      <c r="LB89" s="229">
        <v>99.3</v>
      </c>
      <c r="LC89" s="229">
        <v>98.8</v>
      </c>
      <c r="LD89" s="229">
        <v>99.6</v>
      </c>
      <c r="LE89" s="229">
        <v>97.5</v>
      </c>
      <c r="LF89" s="229">
        <v>109</v>
      </c>
      <c r="LG89" s="229">
        <v>127.5</v>
      </c>
      <c r="LH89" s="229">
        <v>146.9</v>
      </c>
      <c r="LI89" s="229">
        <v>167.5</v>
      </c>
      <c r="LJ89" s="229">
        <v>124</v>
      </c>
      <c r="LK89" s="229">
        <v>117.5</v>
      </c>
      <c r="LL89" s="229">
        <v>119.1</v>
      </c>
      <c r="LM89" s="229">
        <v>159.1</v>
      </c>
      <c r="LN89" s="229">
        <v>144.4</v>
      </c>
      <c r="LO89" s="229">
        <v>165.9</v>
      </c>
      <c r="LQ89" s="229">
        <v>121.8</v>
      </c>
      <c r="LR89" s="229">
        <v>123.5</v>
      </c>
      <c r="LS89" s="229">
        <v>138.6</v>
      </c>
      <c r="LT89" s="229">
        <v>105.4</v>
      </c>
      <c r="LU89" s="229">
        <v>107.1</v>
      </c>
      <c r="LV89" s="229">
        <v>99.7</v>
      </c>
      <c r="LW89" s="229">
        <v>99.8</v>
      </c>
      <c r="LX89" s="229">
        <v>100.5</v>
      </c>
      <c r="LY89" s="229">
        <v>97.6</v>
      </c>
      <c r="LZ89" s="229">
        <v>110.2</v>
      </c>
      <c r="MA89" s="229">
        <v>98.3</v>
      </c>
      <c r="MB89" s="229">
        <v>116.2</v>
      </c>
      <c r="MC89" s="229">
        <v>115.1</v>
      </c>
      <c r="MD89" s="229">
        <v>105.3</v>
      </c>
      <c r="ME89" s="229">
        <v>107.6</v>
      </c>
      <c r="MF89" s="229">
        <v>104</v>
      </c>
      <c r="MG89" s="229">
        <v>108.1</v>
      </c>
      <c r="MH89" s="229">
        <v>115.3</v>
      </c>
      <c r="MI89" s="229">
        <v>103.7</v>
      </c>
      <c r="MJ89" s="229">
        <v>108</v>
      </c>
      <c r="MK89" s="229">
        <v>98.6</v>
      </c>
      <c r="ML89" s="229">
        <v>98.6</v>
      </c>
      <c r="MM89" s="229">
        <v>98.9</v>
      </c>
      <c r="MN89" s="229">
        <v>99</v>
      </c>
      <c r="MO89" s="229">
        <v>98.8</v>
      </c>
      <c r="MP89" s="229">
        <v>98.8</v>
      </c>
      <c r="MQ89" s="229">
        <v>97</v>
      </c>
      <c r="MR89" s="229">
        <v>97.7</v>
      </c>
      <c r="MS89" s="229">
        <v>100.8</v>
      </c>
      <c r="MT89" s="229">
        <v>97.4</v>
      </c>
      <c r="MV89" s="229">
        <v>97.1</v>
      </c>
      <c r="MW89" s="229">
        <v>99.2</v>
      </c>
      <c r="MX89" s="229">
        <v>94.7</v>
      </c>
      <c r="MY89" s="229">
        <v>104.6</v>
      </c>
      <c r="MZ89" s="229">
        <v>89.1</v>
      </c>
      <c r="NA89" s="229">
        <v>111</v>
      </c>
      <c r="NC89" s="229">
        <v>103.1</v>
      </c>
      <c r="ND89" s="229">
        <v>105.1</v>
      </c>
      <c r="NE89" s="229">
        <v>112.4</v>
      </c>
      <c r="NF89" s="229">
        <v>100.3</v>
      </c>
      <c r="NG89" s="229">
        <v>104.9</v>
      </c>
      <c r="NH89" s="229">
        <v>110.5</v>
      </c>
      <c r="NI89" s="229">
        <v>100.7</v>
      </c>
      <c r="NJ89" s="229">
        <v>100.4</v>
      </c>
      <c r="NK89" s="229">
        <v>105.3</v>
      </c>
      <c r="NL89" s="229">
        <v>90</v>
      </c>
      <c r="NM89" s="229">
        <v>94.2</v>
      </c>
      <c r="NN89" s="229">
        <v>103</v>
      </c>
      <c r="NO89" s="229">
        <v>113.7</v>
      </c>
      <c r="NP89" s="229">
        <v>102.7</v>
      </c>
      <c r="NQ89" s="229">
        <v>104.5</v>
      </c>
      <c r="NR89" s="229">
        <v>99.4</v>
      </c>
      <c r="NS89" s="229">
        <v>97.4</v>
      </c>
      <c r="NT89" s="229">
        <v>97.4</v>
      </c>
      <c r="NU89" s="229">
        <v>99.4</v>
      </c>
      <c r="NV89" s="229">
        <v>97.1</v>
      </c>
      <c r="NW89" s="229">
        <v>113.6</v>
      </c>
      <c r="NX89" s="229">
        <v>100</v>
      </c>
      <c r="NY89" s="229">
        <v>100</v>
      </c>
      <c r="NZ89" s="229">
        <v>105</v>
      </c>
      <c r="OA89" s="229">
        <v>107.7</v>
      </c>
      <c r="OB89" s="229">
        <v>101.4</v>
      </c>
      <c r="OC89" s="229">
        <v>101.9</v>
      </c>
      <c r="OD89" s="229">
        <v>99.8</v>
      </c>
      <c r="OE89" s="229">
        <v>108.3</v>
      </c>
      <c r="OF89" s="229">
        <v>107.1</v>
      </c>
      <c r="OG89" s="229">
        <v>98.3</v>
      </c>
      <c r="OI89" s="229">
        <v>111.1</v>
      </c>
      <c r="OK89" s="229">
        <v>116.7</v>
      </c>
      <c r="OL89" s="229">
        <v>100</v>
      </c>
      <c r="OM89" s="229">
        <v>112.7</v>
      </c>
      <c r="ON89" s="229">
        <v>100</v>
      </c>
      <c r="OO89" s="229">
        <v>112.7</v>
      </c>
      <c r="OP89" s="229">
        <v>91.8</v>
      </c>
      <c r="OQ89" s="229">
        <v>108.5</v>
      </c>
      <c r="OR89" s="229">
        <v>101.6</v>
      </c>
      <c r="OT89" s="229">
        <v>104.8</v>
      </c>
      <c r="OV89" s="229">
        <v>98.6</v>
      </c>
      <c r="OW89" s="229">
        <v>111.8</v>
      </c>
      <c r="OX89" s="229">
        <v>115.6</v>
      </c>
      <c r="OY89" s="229">
        <v>101.5</v>
      </c>
      <c r="OZ89" s="229">
        <v>108.6</v>
      </c>
      <c r="PA89" s="229">
        <v>106.6</v>
      </c>
      <c r="PB89" s="229">
        <v>107.5</v>
      </c>
      <c r="PC89" s="229">
        <v>123.5</v>
      </c>
      <c r="PD89" s="229">
        <v>96.1</v>
      </c>
      <c r="PE89" s="229">
        <v>111.1</v>
      </c>
      <c r="PF89" s="229">
        <v>142.30000000000001</v>
      </c>
      <c r="PG89" s="229">
        <v>96.9</v>
      </c>
      <c r="PH89" s="229">
        <v>101.5</v>
      </c>
      <c r="PI89" s="229">
        <v>104.5</v>
      </c>
      <c r="PJ89" s="229">
        <v>105.2</v>
      </c>
      <c r="PK89" s="229">
        <v>102.5</v>
      </c>
      <c r="PL89" s="229">
        <v>106.4</v>
      </c>
      <c r="PM89" s="229">
        <v>99.4</v>
      </c>
      <c r="PN89" s="229">
        <v>102.2</v>
      </c>
      <c r="PO89" s="229">
        <v>97.8</v>
      </c>
      <c r="PP89" s="229">
        <v>108.1</v>
      </c>
      <c r="PQ89" s="229">
        <v>106.4</v>
      </c>
      <c r="PR89" s="229">
        <v>102</v>
      </c>
      <c r="PS89" s="229">
        <v>98</v>
      </c>
      <c r="PT89" s="229">
        <v>108</v>
      </c>
      <c r="PU89" s="229">
        <v>99.7</v>
      </c>
      <c r="PV89" s="229">
        <v>118</v>
      </c>
      <c r="PW89" s="229">
        <v>98.4</v>
      </c>
      <c r="PX89" s="229">
        <v>107.6</v>
      </c>
      <c r="PY89" s="229">
        <v>112.1</v>
      </c>
      <c r="PZ89" s="229">
        <v>103.2</v>
      </c>
      <c r="QA89" s="229">
        <v>102.9</v>
      </c>
      <c r="QB89" s="229">
        <v>104.5</v>
      </c>
      <c r="QC89" s="229">
        <v>102.5</v>
      </c>
      <c r="QD89" s="229">
        <v>101.8</v>
      </c>
      <c r="QE89" s="229">
        <v>111.3</v>
      </c>
      <c r="QF89" s="229">
        <v>101.2</v>
      </c>
      <c r="QG89" s="229">
        <v>101.2</v>
      </c>
      <c r="QH89" s="229">
        <v>99.7</v>
      </c>
      <c r="QI89" s="229">
        <v>106</v>
      </c>
      <c r="QJ89" s="229">
        <v>106.3</v>
      </c>
      <c r="QK89" s="229">
        <v>106.3</v>
      </c>
      <c r="QL89" s="229">
        <v>98.7</v>
      </c>
      <c r="QM89" s="229">
        <v>103.3</v>
      </c>
      <c r="QN89" s="229">
        <v>99</v>
      </c>
      <c r="QO89" s="229">
        <v>98.6</v>
      </c>
      <c r="QP89" s="229">
        <v>100.3</v>
      </c>
      <c r="QQ89" s="229">
        <v>99.5</v>
      </c>
      <c r="QS89" s="229">
        <v>106.9</v>
      </c>
      <c r="QT89" s="229">
        <v>105.4</v>
      </c>
      <c r="QU89" s="229">
        <v>118.3</v>
      </c>
      <c r="QV89" s="229">
        <v>113.4</v>
      </c>
      <c r="QW89" s="229">
        <v>105.2</v>
      </c>
      <c r="QX89" s="229">
        <v>104.5</v>
      </c>
      <c r="QY89" s="229">
        <v>104.3</v>
      </c>
      <c r="QZ89" s="229">
        <v>104.1</v>
      </c>
      <c r="RA89" s="229">
        <v>96.5</v>
      </c>
      <c r="RB89" s="229">
        <v>96.9</v>
      </c>
      <c r="RC89" s="229">
        <v>96.8</v>
      </c>
      <c r="RD89" s="229">
        <v>95.2</v>
      </c>
      <c r="RE89" s="229">
        <v>94.4</v>
      </c>
      <c r="RF89" s="229">
        <v>101.2</v>
      </c>
      <c r="RG89" s="229">
        <v>105</v>
      </c>
      <c r="RH89" s="229">
        <v>103.9</v>
      </c>
      <c r="RI89" s="229">
        <v>107.8</v>
      </c>
      <c r="RJ89" s="229">
        <v>103.1</v>
      </c>
      <c r="RK89" s="229">
        <v>100.6</v>
      </c>
      <c r="RL89" s="229">
        <v>115.3</v>
      </c>
      <c r="RM89" s="229">
        <v>100.4</v>
      </c>
      <c r="RN89" s="229">
        <v>104.1</v>
      </c>
      <c r="RO89" s="229">
        <v>102</v>
      </c>
      <c r="RP89" s="229">
        <v>109.8</v>
      </c>
      <c r="RQ89" s="229">
        <v>106.7</v>
      </c>
      <c r="RR89" s="229">
        <v>104.3</v>
      </c>
      <c r="RS89" s="229">
        <v>101.7</v>
      </c>
      <c r="RT89" s="229">
        <v>108.2</v>
      </c>
      <c r="RU89" s="229">
        <v>110.6</v>
      </c>
      <c r="RW89" s="229">
        <v>101.5</v>
      </c>
      <c r="RX89" s="229">
        <v>104.8</v>
      </c>
      <c r="RY89" s="229">
        <v>122.2</v>
      </c>
      <c r="RZ89" s="229">
        <v>107.9</v>
      </c>
      <c r="SA89" s="229">
        <v>101.2</v>
      </c>
      <c r="SB89" s="229">
        <v>122.9</v>
      </c>
      <c r="SC89" s="229">
        <v>98.1</v>
      </c>
      <c r="SD89" s="229">
        <v>107.2</v>
      </c>
      <c r="SE89" s="229">
        <v>97.2</v>
      </c>
      <c r="SF89" s="229">
        <v>100.3</v>
      </c>
      <c r="SG89" s="229">
        <v>76</v>
      </c>
      <c r="SH89" s="229">
        <v>99.8</v>
      </c>
      <c r="SI89" s="229">
        <v>96.9</v>
      </c>
      <c r="SK89" s="229">
        <v>101.8</v>
      </c>
      <c r="SL89" s="229">
        <v>99.5</v>
      </c>
      <c r="SM89" s="229">
        <v>99.2</v>
      </c>
      <c r="SN89" s="229">
        <v>100</v>
      </c>
      <c r="SO89" s="229">
        <v>97.5</v>
      </c>
      <c r="SP89" s="229">
        <v>98.7</v>
      </c>
      <c r="SQ89" s="229">
        <v>100</v>
      </c>
      <c r="SR89" s="229">
        <v>100</v>
      </c>
      <c r="SS89" s="229">
        <v>99.7</v>
      </c>
      <c r="ST89" s="229">
        <v>99.7</v>
      </c>
      <c r="SU89" s="229">
        <v>99.6</v>
      </c>
      <c r="SV89" s="229">
        <v>99.7</v>
      </c>
      <c r="SW89" s="229">
        <v>98.7</v>
      </c>
      <c r="SY89" s="229">
        <v>93.8</v>
      </c>
      <c r="SZ89" s="229">
        <v>90.4</v>
      </c>
      <c r="TA89" s="229">
        <v>110</v>
      </c>
      <c r="TB89" s="229">
        <v>112.9</v>
      </c>
      <c r="TC89" s="229">
        <v>100</v>
      </c>
      <c r="TD89" s="229">
        <v>101.8</v>
      </c>
      <c r="TE89" s="229">
        <v>101.2</v>
      </c>
      <c r="TF89" s="229">
        <v>100.4</v>
      </c>
      <c r="TG89" s="229">
        <v>102.2</v>
      </c>
      <c r="TH89" s="229">
        <v>101.8</v>
      </c>
      <c r="TI89" s="229">
        <v>99.3</v>
      </c>
      <c r="TJ89" s="229">
        <v>101.7</v>
      </c>
      <c r="TK89" s="229">
        <v>99.2</v>
      </c>
      <c r="TL89" s="229">
        <v>87.9</v>
      </c>
      <c r="TM89" s="229">
        <v>87.9</v>
      </c>
      <c r="TN89" s="229">
        <v>102.2</v>
      </c>
      <c r="TO89" s="229">
        <v>101.8</v>
      </c>
      <c r="TP89" s="229">
        <v>89.2</v>
      </c>
      <c r="TQ89" s="229">
        <v>73.2</v>
      </c>
      <c r="TR89" s="229">
        <v>90</v>
      </c>
      <c r="TS89" s="229">
        <v>121.4</v>
      </c>
      <c r="TU89" s="229">
        <v>101</v>
      </c>
      <c r="TV89" s="229">
        <v>97.3</v>
      </c>
      <c r="TW89" s="229">
        <v>92.1</v>
      </c>
      <c r="TX89" s="229">
        <v>101.5</v>
      </c>
      <c r="TY89" s="229">
        <v>101.9</v>
      </c>
      <c r="TZ89" s="229">
        <v>86.2</v>
      </c>
      <c r="UA89" s="229">
        <v>102.1</v>
      </c>
      <c r="UC89" s="229">
        <v>135.5</v>
      </c>
      <c r="UD89" s="229">
        <v>101.8</v>
      </c>
      <c r="UE89" s="229">
        <v>103.1</v>
      </c>
      <c r="UF89" s="229">
        <v>100</v>
      </c>
      <c r="UG89" s="229">
        <v>100</v>
      </c>
      <c r="UH89" s="229">
        <v>99.8</v>
      </c>
      <c r="UI89" s="229">
        <v>105.3</v>
      </c>
      <c r="UJ89" s="229">
        <v>106.8</v>
      </c>
      <c r="UK89" s="229">
        <v>136.9</v>
      </c>
      <c r="UL89" s="229">
        <v>85</v>
      </c>
      <c r="UM89" s="229">
        <v>108.4</v>
      </c>
      <c r="UN89" s="229">
        <v>112.5</v>
      </c>
      <c r="UO89" s="229">
        <v>96.8</v>
      </c>
      <c r="UP89" s="229">
        <v>99.8</v>
      </c>
      <c r="UQ89" s="229">
        <v>97.2</v>
      </c>
      <c r="UR89" s="229">
        <v>370.7</v>
      </c>
      <c r="US89" s="229">
        <v>120.9</v>
      </c>
      <c r="UT89" s="229">
        <v>99.9</v>
      </c>
      <c r="UU89" s="229">
        <v>98.3</v>
      </c>
      <c r="UV89" s="229">
        <v>98.5</v>
      </c>
      <c r="UW89" s="229">
        <v>98.3</v>
      </c>
      <c r="UX89" s="229">
        <v>96.6</v>
      </c>
      <c r="UY89" s="229">
        <v>93.3</v>
      </c>
      <c r="UZ89" s="229">
        <v>91.3</v>
      </c>
      <c r="VA89" s="229">
        <v>99.4</v>
      </c>
      <c r="VB89" s="229">
        <v>86.3</v>
      </c>
      <c r="VC89" s="229">
        <v>98.2</v>
      </c>
      <c r="VD89" s="229">
        <v>96.8</v>
      </c>
      <c r="VE89" s="229">
        <v>100.7</v>
      </c>
      <c r="VF89" s="229">
        <v>96.5</v>
      </c>
      <c r="VG89" s="229">
        <v>105</v>
      </c>
      <c r="VH89" s="229">
        <v>217.7</v>
      </c>
      <c r="VI89" s="229">
        <v>295.10000000000002</v>
      </c>
      <c r="VJ89" s="229">
        <v>168.4</v>
      </c>
      <c r="VL89" s="229">
        <v>253.4</v>
      </c>
      <c r="VM89" s="229">
        <v>347.1</v>
      </c>
      <c r="VN89" s="229">
        <v>557.6</v>
      </c>
      <c r="VO89" s="229">
        <v>143.4</v>
      </c>
      <c r="VP89" s="229">
        <v>404.7</v>
      </c>
      <c r="VQ89" s="229">
        <v>221.9</v>
      </c>
      <c r="VR89" s="229">
        <v>88.6</v>
      </c>
      <c r="VS89" s="229">
        <v>95.1</v>
      </c>
      <c r="VT89" s="229">
        <v>103.1</v>
      </c>
      <c r="VU89" s="229">
        <v>96.6</v>
      </c>
      <c r="VV89" s="229">
        <v>101.6</v>
      </c>
      <c r="VW89" s="229">
        <v>102.6</v>
      </c>
      <c r="VX89" s="229">
        <v>90.7</v>
      </c>
      <c r="VY89" s="229">
        <v>96.7</v>
      </c>
      <c r="VZ89" s="229">
        <v>94.8</v>
      </c>
      <c r="WA89" s="229">
        <v>102</v>
      </c>
      <c r="WB89" s="229">
        <v>103.8</v>
      </c>
      <c r="WC89" s="229">
        <v>124.2</v>
      </c>
      <c r="WD89" s="229">
        <v>95.2</v>
      </c>
      <c r="WE89" s="229">
        <v>107.2</v>
      </c>
      <c r="WF89" s="229">
        <v>91.2</v>
      </c>
      <c r="WG89" s="229">
        <v>104.1</v>
      </c>
      <c r="WH89" s="229">
        <v>109.8</v>
      </c>
      <c r="WI89" s="229">
        <v>107.1</v>
      </c>
      <c r="WJ89" s="229">
        <v>127.2</v>
      </c>
      <c r="WM89" s="229">
        <v>102.5</v>
      </c>
      <c r="WN89" s="229">
        <v>106.6</v>
      </c>
      <c r="WO89" s="229">
        <v>99.5</v>
      </c>
      <c r="WP89" s="229">
        <v>96.6</v>
      </c>
      <c r="WQ89" s="229">
        <v>95.5</v>
      </c>
      <c r="WR89" s="229">
        <v>96.9</v>
      </c>
      <c r="WS89" s="229">
        <v>96.9</v>
      </c>
      <c r="WT89" s="229">
        <v>106</v>
      </c>
      <c r="WU89" s="229">
        <v>128.69999999999999</v>
      </c>
      <c r="WW89" s="229">
        <v>105.7</v>
      </c>
      <c r="WX89" s="229">
        <v>99</v>
      </c>
      <c r="WY89" s="229">
        <v>114.8</v>
      </c>
      <c r="WZ89" s="229">
        <v>108.6</v>
      </c>
      <c r="XA89" s="229">
        <v>93.2</v>
      </c>
      <c r="XB89" s="229">
        <v>110.5</v>
      </c>
      <c r="XD89" s="229">
        <v>96.7</v>
      </c>
      <c r="XE89" s="229">
        <v>100.4</v>
      </c>
      <c r="XF89" s="229">
        <v>99</v>
      </c>
      <c r="XG89" s="229">
        <v>99.8</v>
      </c>
      <c r="XH89" s="229">
        <v>99.8</v>
      </c>
      <c r="XI89" s="229">
        <v>99.6</v>
      </c>
      <c r="XJ89" s="229">
        <v>100</v>
      </c>
      <c r="XK89" s="229">
        <v>94.2</v>
      </c>
      <c r="XM89" s="229">
        <v>91.1</v>
      </c>
      <c r="XN89" s="229">
        <v>99.3</v>
      </c>
      <c r="XO89" s="229">
        <v>97</v>
      </c>
      <c r="XP89" s="229">
        <v>98.9</v>
      </c>
      <c r="XQ89" s="229">
        <v>100</v>
      </c>
      <c r="XR89" s="229">
        <v>99.5</v>
      </c>
      <c r="XS89" s="229">
        <v>104</v>
      </c>
      <c r="XT89" s="229">
        <v>104</v>
      </c>
      <c r="XU89" s="229">
        <v>90.8</v>
      </c>
      <c r="XV89" s="229">
        <v>90.8</v>
      </c>
      <c r="XW89" s="229">
        <v>98</v>
      </c>
      <c r="XX89" s="229">
        <v>98</v>
      </c>
      <c r="XY89" s="229">
        <v>98</v>
      </c>
      <c r="XZ89" s="229">
        <v>99.2</v>
      </c>
      <c r="YA89" s="229">
        <v>97.5</v>
      </c>
      <c r="YB89" s="229">
        <v>96.5</v>
      </c>
      <c r="YC89" s="229">
        <v>96.1</v>
      </c>
      <c r="YD89" s="229">
        <v>100</v>
      </c>
      <c r="YE89" s="229">
        <v>100.4</v>
      </c>
      <c r="YF89" s="229">
        <v>99.5</v>
      </c>
      <c r="YG89" s="229">
        <v>100</v>
      </c>
      <c r="YH89" s="229">
        <v>98.7</v>
      </c>
      <c r="YI89" s="229">
        <v>100</v>
      </c>
      <c r="YJ89" s="229">
        <v>100.6</v>
      </c>
      <c r="YK89" s="229">
        <v>100</v>
      </c>
      <c r="YM89" s="229">
        <v>99.5</v>
      </c>
      <c r="YN89" s="229">
        <v>95.6</v>
      </c>
      <c r="YO89" s="229">
        <v>99.6</v>
      </c>
      <c r="YP89" s="229">
        <v>105</v>
      </c>
      <c r="YQ89" s="229">
        <v>97.9</v>
      </c>
      <c r="YR89" s="229">
        <v>97.1</v>
      </c>
      <c r="YS89" s="229">
        <v>101.7</v>
      </c>
      <c r="YT89" s="229">
        <v>98.7</v>
      </c>
      <c r="YU89" s="229">
        <v>99.7</v>
      </c>
      <c r="YV89" s="229">
        <v>98.9</v>
      </c>
      <c r="YW89" s="229">
        <v>100</v>
      </c>
      <c r="YX89" s="229">
        <v>100.4</v>
      </c>
      <c r="YY89" s="229">
        <v>100.7</v>
      </c>
      <c r="YZ89" s="229">
        <v>97.8</v>
      </c>
      <c r="ZA89" s="229">
        <v>129.30000000000001</v>
      </c>
      <c r="ZB89" s="229">
        <v>99.6</v>
      </c>
      <c r="ZD89" s="229">
        <v>100.9</v>
      </c>
      <c r="ZF89" s="229">
        <v>98.5</v>
      </c>
      <c r="ZG89" s="229">
        <v>100.4</v>
      </c>
      <c r="ZH89" s="229">
        <v>109.1</v>
      </c>
      <c r="ZI89" s="229">
        <v>100.2</v>
      </c>
      <c r="ZJ89" s="229">
        <v>99.6</v>
      </c>
      <c r="ZK89" s="229">
        <v>99.1</v>
      </c>
      <c r="ZL89" s="229">
        <v>99.2</v>
      </c>
      <c r="ZM89" s="229">
        <v>100.3</v>
      </c>
      <c r="ZN89" s="229">
        <v>102.8</v>
      </c>
      <c r="ZO89" s="229">
        <v>122.5</v>
      </c>
      <c r="ZP89" s="229">
        <v>130.80000000000001</v>
      </c>
      <c r="ZQ89" s="229">
        <v>114.5</v>
      </c>
      <c r="ZR89" s="229">
        <v>103.4</v>
      </c>
      <c r="ZS89" s="229">
        <v>105.4</v>
      </c>
      <c r="ZT89" s="229">
        <v>113.5</v>
      </c>
      <c r="ZV89" s="229">
        <v>97.5</v>
      </c>
      <c r="ZW89" s="229">
        <v>95.1</v>
      </c>
      <c r="ZX89" s="229">
        <v>110.9</v>
      </c>
      <c r="ZY89" s="229">
        <v>101.2</v>
      </c>
      <c r="ZZ89" s="229">
        <v>102.6</v>
      </c>
      <c r="AAA89" s="229">
        <v>101.9</v>
      </c>
      <c r="AAB89" s="229">
        <v>100</v>
      </c>
      <c r="AAC89" s="229">
        <v>102.5</v>
      </c>
      <c r="AAD89" s="229">
        <v>101.1</v>
      </c>
      <c r="AAE89" s="229">
        <v>100.7</v>
      </c>
      <c r="AAF89" s="229">
        <v>101.8</v>
      </c>
      <c r="AAG89" s="229">
        <v>100.4</v>
      </c>
      <c r="AAH89" s="229">
        <v>100.6</v>
      </c>
      <c r="AAI89" s="229">
        <v>96.5</v>
      </c>
      <c r="AAJ89" s="229">
        <v>99.6</v>
      </c>
      <c r="AAK89" s="229">
        <v>107.5</v>
      </c>
      <c r="AAL89" s="229">
        <v>98.5</v>
      </c>
      <c r="AAM89" s="229">
        <v>101.3</v>
      </c>
      <c r="AAN89" s="229">
        <v>102.5</v>
      </c>
      <c r="AAO89" s="229">
        <v>101.4</v>
      </c>
      <c r="AAP89" s="229">
        <v>90.7</v>
      </c>
      <c r="AAQ89" s="229">
        <v>108.4</v>
      </c>
      <c r="AAR89" s="229">
        <v>91.4</v>
      </c>
      <c r="AAS89" s="229">
        <v>82.8</v>
      </c>
      <c r="AAT89" s="229">
        <v>100.6</v>
      </c>
      <c r="AAU89" s="229">
        <v>102.5</v>
      </c>
      <c r="AAV89" s="229">
        <v>103.6</v>
      </c>
      <c r="AAW89" s="229">
        <v>101.2</v>
      </c>
      <c r="AAX89" s="229">
        <v>91.1</v>
      </c>
      <c r="AAY89" s="229">
        <v>91.1</v>
      </c>
      <c r="AAZ89" s="229">
        <v>91.2</v>
      </c>
      <c r="ABA89" s="229">
        <v>97.3</v>
      </c>
      <c r="ABB89" s="229">
        <v>95.9</v>
      </c>
      <c r="ABC89" s="229">
        <v>100.5</v>
      </c>
      <c r="ABD89" s="229">
        <v>97.5</v>
      </c>
      <c r="ABE89" s="229">
        <v>96.7</v>
      </c>
      <c r="ABF89" s="229">
        <v>100</v>
      </c>
      <c r="ABG89" s="229">
        <v>100</v>
      </c>
      <c r="ABH89" s="229">
        <v>100</v>
      </c>
      <c r="ABI89" s="229">
        <v>90.9</v>
      </c>
      <c r="ABJ89" s="229">
        <v>101.5</v>
      </c>
      <c r="ABK89" s="229">
        <v>77.900000000000006</v>
      </c>
      <c r="ABL89" s="229">
        <v>99.6</v>
      </c>
      <c r="ABM89" s="229">
        <v>100.9</v>
      </c>
      <c r="ABN89" s="229">
        <v>97.6</v>
      </c>
      <c r="ABO89" s="229">
        <v>100.5</v>
      </c>
      <c r="ABP89" s="229">
        <v>100.1</v>
      </c>
      <c r="ABQ89" s="229">
        <v>100.9</v>
      </c>
      <c r="ABR89" s="229">
        <v>101</v>
      </c>
      <c r="ABS89" s="229">
        <v>98.8</v>
      </c>
      <c r="ABT89" s="229">
        <v>102.3</v>
      </c>
      <c r="ABU89" s="229">
        <v>106</v>
      </c>
      <c r="ABV89" s="229">
        <v>104.3</v>
      </c>
      <c r="ABW89" s="229">
        <v>102.1</v>
      </c>
      <c r="ACB89" s="229">
        <v>100.5</v>
      </c>
      <c r="ACC89" s="229">
        <v>100.5</v>
      </c>
      <c r="ACD89" s="229">
        <v>94.5</v>
      </c>
      <c r="ACE89" s="229">
        <v>93.2</v>
      </c>
      <c r="ACF89" s="229">
        <v>105.4</v>
      </c>
      <c r="ACG89" s="229">
        <v>102</v>
      </c>
      <c r="ACH89" s="229">
        <v>97.1</v>
      </c>
      <c r="ACI89" s="229">
        <v>106.4</v>
      </c>
      <c r="ACJ89" s="229">
        <v>98.8</v>
      </c>
      <c r="ACK89" s="229">
        <v>106.7</v>
      </c>
      <c r="ACL89" s="229">
        <v>98.9</v>
      </c>
      <c r="ACM89" s="229">
        <v>98.5</v>
      </c>
      <c r="ACN89" s="229">
        <v>100.5</v>
      </c>
      <c r="ACO89" s="229">
        <v>102.6</v>
      </c>
      <c r="ACP89" s="229">
        <v>99.1</v>
      </c>
      <c r="ACQ89" s="229">
        <v>101.1</v>
      </c>
      <c r="ACR89" s="229">
        <v>100.2</v>
      </c>
      <c r="ACS89" s="229">
        <v>99.9</v>
      </c>
      <c r="ACT89" s="229">
        <v>200.8</v>
      </c>
      <c r="ACU89" s="229">
        <v>99.7</v>
      </c>
      <c r="ACV89" s="229">
        <v>99.8</v>
      </c>
      <c r="ACW89" s="229">
        <v>97.3</v>
      </c>
      <c r="ACX89" s="229">
        <v>101.4</v>
      </c>
      <c r="ACY89" s="229">
        <v>100.5</v>
      </c>
      <c r="ACZ89" s="229">
        <v>99.9</v>
      </c>
      <c r="ADA89" s="229">
        <v>99.7</v>
      </c>
      <c r="ADB89" s="229">
        <v>80.8</v>
      </c>
      <c r="ADC89" s="229">
        <v>100.3</v>
      </c>
      <c r="ADD89" s="229">
        <v>101.1</v>
      </c>
      <c r="ADE89" s="229">
        <v>105.7</v>
      </c>
      <c r="ADF89" s="229">
        <v>117.7</v>
      </c>
      <c r="ADG89" s="229">
        <v>103.5</v>
      </c>
      <c r="ADH89" s="229">
        <v>97.8</v>
      </c>
      <c r="ADI89" s="229">
        <v>101.1</v>
      </c>
      <c r="ADJ89" s="229">
        <v>101.4</v>
      </c>
      <c r="ADK89" s="229">
        <v>100.5</v>
      </c>
      <c r="ADP89" s="229">
        <v>100.6</v>
      </c>
      <c r="ADQ89" s="229">
        <v>100.8</v>
      </c>
      <c r="ADR89" s="229">
        <v>100.6</v>
      </c>
      <c r="ADS89" s="229">
        <v>100.9</v>
      </c>
      <c r="ADT89" s="229">
        <v>102.1</v>
      </c>
      <c r="ADU89" s="229">
        <v>100.6</v>
      </c>
      <c r="ADV89" s="229">
        <v>101.3</v>
      </c>
      <c r="ADW89" s="229">
        <v>101.1</v>
      </c>
    </row>
    <row r="90" spans="1:803">
      <c r="A90" s="229">
        <v>200612</v>
      </c>
      <c r="B90" s="229">
        <v>100.6</v>
      </c>
      <c r="C90" s="229">
        <v>96.8</v>
      </c>
      <c r="D90" s="229">
        <v>96.2</v>
      </c>
      <c r="E90" s="229">
        <v>105.4</v>
      </c>
      <c r="F90" s="229">
        <v>105.6</v>
      </c>
      <c r="G90" s="229">
        <v>107.4</v>
      </c>
      <c r="H90" s="229">
        <v>104.6</v>
      </c>
      <c r="I90" s="229">
        <v>97.9</v>
      </c>
      <c r="J90" s="229">
        <v>91.5</v>
      </c>
      <c r="K90" s="229">
        <v>91.9</v>
      </c>
      <c r="L90" s="229">
        <v>91.5</v>
      </c>
      <c r="M90" s="229">
        <v>90.8</v>
      </c>
      <c r="N90" s="229">
        <v>89.7</v>
      </c>
      <c r="O90" s="229">
        <v>93.2</v>
      </c>
      <c r="P90" s="229">
        <v>90.2</v>
      </c>
      <c r="Q90" s="229">
        <v>89.7</v>
      </c>
      <c r="R90" s="229">
        <v>84.5</v>
      </c>
      <c r="S90" s="229">
        <v>93.4</v>
      </c>
      <c r="U90" s="229">
        <v>95.7</v>
      </c>
      <c r="V90" s="229">
        <v>85.6</v>
      </c>
      <c r="W90" s="229">
        <v>99.2</v>
      </c>
      <c r="X90" s="229">
        <v>99.9</v>
      </c>
      <c r="Y90" s="229">
        <v>101.6</v>
      </c>
      <c r="Z90" s="229">
        <v>104.6</v>
      </c>
      <c r="AA90" s="229">
        <v>95.5</v>
      </c>
      <c r="AB90" s="229">
        <v>99</v>
      </c>
      <c r="AD90" s="229">
        <v>105.3</v>
      </c>
      <c r="AE90" s="229">
        <v>99.2</v>
      </c>
      <c r="AF90" s="229">
        <v>95.3</v>
      </c>
      <c r="AG90" s="229">
        <v>81.099999999999994</v>
      </c>
      <c r="AH90" s="229">
        <v>93.3</v>
      </c>
      <c r="AI90" s="229">
        <v>97.9</v>
      </c>
      <c r="AJ90" s="229">
        <v>99.7</v>
      </c>
      <c r="AK90" s="229">
        <v>108.8</v>
      </c>
      <c r="AL90" s="229">
        <v>110.8</v>
      </c>
      <c r="AM90" s="229">
        <v>94.8</v>
      </c>
      <c r="AN90" s="229">
        <v>97</v>
      </c>
      <c r="AO90" s="229">
        <v>109.4</v>
      </c>
      <c r="AP90" s="229">
        <v>104</v>
      </c>
      <c r="AQ90" s="229">
        <v>97.6</v>
      </c>
      <c r="AR90" s="229">
        <v>112.2</v>
      </c>
      <c r="AS90" s="229">
        <v>101.7</v>
      </c>
      <c r="AT90" s="229">
        <v>100.7</v>
      </c>
      <c r="AU90" s="229">
        <v>108</v>
      </c>
      <c r="AV90" s="229">
        <v>100.7</v>
      </c>
      <c r="AX90" s="229">
        <v>88.2</v>
      </c>
      <c r="AY90" s="229">
        <v>85</v>
      </c>
      <c r="AZ90" s="229">
        <v>85.8</v>
      </c>
      <c r="BA90" s="229">
        <v>92.4</v>
      </c>
      <c r="BB90" s="229">
        <v>96.8</v>
      </c>
      <c r="BC90" s="229">
        <v>90.2</v>
      </c>
      <c r="BD90" s="229">
        <v>101.1</v>
      </c>
      <c r="BE90" s="229">
        <v>94.2</v>
      </c>
      <c r="BF90" s="229">
        <v>95.9</v>
      </c>
      <c r="BG90" s="229">
        <v>95.5</v>
      </c>
      <c r="BH90" s="229">
        <v>97.9</v>
      </c>
      <c r="BI90" s="229">
        <v>97.8</v>
      </c>
      <c r="BJ90" s="229">
        <v>100</v>
      </c>
      <c r="BK90" s="229">
        <v>102.4</v>
      </c>
      <c r="BL90" s="229">
        <v>99.5</v>
      </c>
      <c r="BM90" s="229">
        <v>95.4</v>
      </c>
      <c r="BN90" s="229">
        <v>92.8</v>
      </c>
      <c r="BO90" s="229">
        <v>95.6</v>
      </c>
      <c r="BP90" s="229">
        <v>98.8</v>
      </c>
      <c r="BQ90" s="229">
        <v>99.9</v>
      </c>
      <c r="BR90" s="229">
        <v>98.6</v>
      </c>
      <c r="BS90" s="229">
        <v>96.5</v>
      </c>
      <c r="BU90" s="229">
        <v>96.8</v>
      </c>
      <c r="BV90" s="229">
        <v>95.1</v>
      </c>
      <c r="BW90" s="229">
        <v>94.5</v>
      </c>
      <c r="BX90" s="229">
        <v>81.400000000000006</v>
      </c>
      <c r="BY90" s="229">
        <v>98.6</v>
      </c>
      <c r="BZ90" s="229">
        <v>95.8</v>
      </c>
      <c r="CA90" s="229">
        <v>94.2</v>
      </c>
      <c r="CB90" s="229">
        <v>100.5</v>
      </c>
      <c r="CC90" s="229">
        <v>84.8</v>
      </c>
      <c r="CD90" s="229">
        <v>82</v>
      </c>
      <c r="CE90" s="229">
        <v>91</v>
      </c>
      <c r="CF90" s="229">
        <v>103.5</v>
      </c>
      <c r="CG90" s="229">
        <v>103.5</v>
      </c>
      <c r="CH90" s="229">
        <v>87.1</v>
      </c>
      <c r="CI90" s="229">
        <v>81.2</v>
      </c>
      <c r="CJ90" s="229">
        <v>53.3</v>
      </c>
      <c r="CK90" s="229">
        <v>68.5</v>
      </c>
      <c r="CL90" s="229">
        <v>52</v>
      </c>
      <c r="CM90" s="229">
        <v>69.5</v>
      </c>
      <c r="CN90" s="229">
        <v>73.400000000000006</v>
      </c>
      <c r="CO90" s="229">
        <v>73.8</v>
      </c>
      <c r="CP90" s="229">
        <v>106.2</v>
      </c>
      <c r="CQ90" s="229">
        <v>102.6</v>
      </c>
      <c r="CR90" s="229">
        <v>94.1</v>
      </c>
      <c r="CS90" s="229">
        <v>76.3</v>
      </c>
      <c r="CT90" s="229">
        <v>87.6</v>
      </c>
      <c r="CU90" s="229">
        <v>55.1</v>
      </c>
      <c r="CV90" s="229">
        <v>74.5</v>
      </c>
      <c r="CW90" s="229">
        <v>96.7</v>
      </c>
      <c r="CX90" s="229">
        <v>82.3</v>
      </c>
      <c r="CY90" s="229">
        <v>83</v>
      </c>
      <c r="CZ90" s="229">
        <v>74.099999999999994</v>
      </c>
      <c r="DC90" s="229">
        <v>86.8</v>
      </c>
      <c r="DD90" s="229">
        <v>85.4</v>
      </c>
      <c r="DE90" s="229">
        <v>117.9</v>
      </c>
      <c r="DF90" s="229">
        <v>109.8</v>
      </c>
      <c r="DG90" s="229">
        <v>90.1</v>
      </c>
      <c r="DH90" s="229">
        <v>72.099999999999994</v>
      </c>
      <c r="DI90" s="229">
        <v>103.5</v>
      </c>
      <c r="DJ90" s="229">
        <v>126.4</v>
      </c>
      <c r="DK90" s="229">
        <v>116</v>
      </c>
      <c r="DN90" s="229">
        <v>97.9</v>
      </c>
      <c r="DO90" s="229">
        <v>92.4</v>
      </c>
      <c r="DP90" s="229">
        <v>94.5</v>
      </c>
      <c r="DQ90" s="229">
        <v>87.5</v>
      </c>
      <c r="DR90" s="229">
        <v>101.1</v>
      </c>
      <c r="DS90" s="229">
        <v>84.2</v>
      </c>
      <c r="DT90" s="229">
        <v>94.7</v>
      </c>
      <c r="DU90" s="229">
        <v>77</v>
      </c>
      <c r="DV90" s="229">
        <v>101.9</v>
      </c>
      <c r="DW90" s="229">
        <v>98.3</v>
      </c>
      <c r="DX90" s="229">
        <v>95.8</v>
      </c>
      <c r="DY90" s="229">
        <v>115.2</v>
      </c>
      <c r="DZ90" s="229">
        <v>98.3</v>
      </c>
      <c r="EA90" s="229">
        <v>95.4</v>
      </c>
      <c r="EB90" s="229">
        <v>99.4</v>
      </c>
      <c r="EC90" s="229">
        <v>96.1</v>
      </c>
      <c r="ED90" s="229">
        <v>100.4</v>
      </c>
      <c r="EE90" s="229">
        <v>104.2</v>
      </c>
      <c r="EF90" s="229">
        <v>95.9</v>
      </c>
      <c r="EG90" s="229">
        <v>89.2</v>
      </c>
      <c r="EH90" s="229">
        <v>102.4</v>
      </c>
      <c r="EI90" s="229">
        <v>102.4</v>
      </c>
      <c r="EK90" s="229">
        <v>100.1</v>
      </c>
      <c r="EL90" s="229">
        <v>100.8</v>
      </c>
      <c r="EM90" s="229">
        <v>132.1</v>
      </c>
      <c r="EN90" s="229">
        <v>113.5</v>
      </c>
      <c r="EO90" s="229">
        <v>98.4</v>
      </c>
      <c r="ET90" s="229">
        <v>96.5</v>
      </c>
      <c r="EX90" s="229">
        <v>125.8</v>
      </c>
      <c r="EY90" s="229">
        <v>90.6</v>
      </c>
      <c r="EZ90" s="229">
        <v>100</v>
      </c>
      <c r="FB90" s="229">
        <v>101.4</v>
      </c>
      <c r="FC90" s="229">
        <v>101.4</v>
      </c>
      <c r="FD90" s="229">
        <v>97.5</v>
      </c>
      <c r="FE90" s="229">
        <v>95.6</v>
      </c>
      <c r="FF90" s="229">
        <v>105.2</v>
      </c>
      <c r="FG90" s="229">
        <v>68.599999999999994</v>
      </c>
      <c r="FH90" s="229">
        <v>97.8</v>
      </c>
      <c r="FI90" s="229">
        <v>101.1</v>
      </c>
      <c r="FJ90" s="229">
        <v>95.5</v>
      </c>
      <c r="FK90" s="229">
        <v>93.3</v>
      </c>
      <c r="FL90" s="229">
        <v>95.6</v>
      </c>
      <c r="FM90" s="229">
        <v>93.5</v>
      </c>
      <c r="FN90" s="229">
        <v>109.4</v>
      </c>
      <c r="FO90" s="229">
        <v>116.1</v>
      </c>
      <c r="FP90" s="229">
        <v>93.4</v>
      </c>
      <c r="FR90" s="229">
        <v>99.8</v>
      </c>
      <c r="FS90" s="229">
        <v>92.7</v>
      </c>
      <c r="FT90" s="229">
        <v>78.3</v>
      </c>
      <c r="FU90" s="229">
        <v>114.7</v>
      </c>
      <c r="FV90" s="229">
        <v>104.7</v>
      </c>
      <c r="FW90" s="229">
        <v>108.9</v>
      </c>
      <c r="FX90" s="229">
        <v>104.4</v>
      </c>
      <c r="FZ90" s="229">
        <v>92.2</v>
      </c>
      <c r="GA90" s="229">
        <v>96.2</v>
      </c>
      <c r="GB90" s="229">
        <v>93.7</v>
      </c>
      <c r="GC90" s="229">
        <v>94.1</v>
      </c>
      <c r="GD90" s="229">
        <v>98.1</v>
      </c>
      <c r="GE90" s="229">
        <v>91.3</v>
      </c>
      <c r="GF90" s="229">
        <v>103</v>
      </c>
      <c r="GG90" s="229">
        <v>96.2</v>
      </c>
      <c r="GH90" s="229">
        <v>96.9</v>
      </c>
      <c r="GI90" s="229">
        <v>98.5</v>
      </c>
      <c r="GJ90" s="229">
        <v>97</v>
      </c>
      <c r="GK90" s="229">
        <v>88.1</v>
      </c>
      <c r="GL90" s="229">
        <v>75.099999999999994</v>
      </c>
      <c r="GM90" s="229">
        <v>81.5</v>
      </c>
      <c r="GN90" s="229">
        <v>95.4</v>
      </c>
      <c r="GO90" s="229">
        <v>85.9</v>
      </c>
      <c r="GP90" s="229">
        <v>100</v>
      </c>
      <c r="GQ90" s="229">
        <v>97.3</v>
      </c>
      <c r="GR90" s="229">
        <v>99</v>
      </c>
      <c r="GS90" s="229">
        <v>98.2</v>
      </c>
      <c r="GT90" s="229">
        <v>98.9</v>
      </c>
      <c r="GU90" s="229">
        <v>104.6</v>
      </c>
      <c r="GV90" s="229">
        <v>92.9</v>
      </c>
      <c r="GW90" s="229">
        <v>101.5</v>
      </c>
      <c r="GX90" s="229">
        <v>104.9</v>
      </c>
      <c r="GY90" s="229">
        <v>96.2</v>
      </c>
      <c r="GZ90" s="229">
        <v>84.3</v>
      </c>
      <c r="HA90" s="229">
        <v>96.6</v>
      </c>
      <c r="HB90" s="229">
        <v>100</v>
      </c>
      <c r="HC90" s="229">
        <v>99.4</v>
      </c>
      <c r="HD90" s="229">
        <v>98</v>
      </c>
      <c r="HE90" s="229">
        <v>91.9</v>
      </c>
      <c r="HG90" s="229">
        <v>92.5</v>
      </c>
      <c r="HH90" s="229">
        <v>92.7</v>
      </c>
      <c r="HI90" s="229">
        <v>110.9</v>
      </c>
      <c r="HJ90" s="229">
        <v>113.3</v>
      </c>
      <c r="HK90" s="229">
        <v>91.9</v>
      </c>
      <c r="HN90" s="229">
        <v>105.4</v>
      </c>
      <c r="HO90" s="229">
        <v>103.7</v>
      </c>
      <c r="HP90" s="229">
        <v>101.7</v>
      </c>
      <c r="HQ90" s="229">
        <v>97.7</v>
      </c>
      <c r="HR90" s="229">
        <v>108.1</v>
      </c>
      <c r="HS90" s="229">
        <v>105.5</v>
      </c>
      <c r="HT90" s="229">
        <v>99.5</v>
      </c>
      <c r="HU90" s="229">
        <v>110</v>
      </c>
      <c r="HV90" s="229">
        <v>109.3</v>
      </c>
      <c r="HW90" s="229">
        <v>106.3</v>
      </c>
      <c r="HX90" s="229">
        <v>104.4</v>
      </c>
      <c r="HY90" s="229">
        <v>107.9</v>
      </c>
      <c r="HZ90" s="229">
        <v>99.5</v>
      </c>
      <c r="IA90" s="229">
        <v>108.7</v>
      </c>
      <c r="IB90" s="229">
        <v>104.5</v>
      </c>
      <c r="IC90" s="229">
        <v>99.8</v>
      </c>
      <c r="ID90" s="229">
        <v>124.6</v>
      </c>
      <c r="IE90" s="229">
        <v>104.9</v>
      </c>
      <c r="IF90" s="229">
        <v>101.1</v>
      </c>
      <c r="IG90" s="229">
        <v>107.6</v>
      </c>
      <c r="IH90" s="229">
        <v>96</v>
      </c>
      <c r="II90" s="229">
        <v>101.4</v>
      </c>
      <c r="IJ90" s="229">
        <v>100.5</v>
      </c>
      <c r="IK90" s="229">
        <v>103</v>
      </c>
      <c r="IL90" s="229">
        <v>105.9</v>
      </c>
      <c r="IM90" s="229">
        <v>99.2</v>
      </c>
      <c r="IN90" s="229">
        <v>97.9</v>
      </c>
      <c r="IP90" s="229">
        <v>97.4</v>
      </c>
      <c r="IQ90" s="229">
        <v>97.5</v>
      </c>
      <c r="IR90" s="229">
        <v>95.5</v>
      </c>
      <c r="IS90" s="229">
        <v>96.4</v>
      </c>
      <c r="IU90" s="229">
        <v>98.3</v>
      </c>
      <c r="IV90" s="229">
        <v>95.9</v>
      </c>
      <c r="IW90" s="229">
        <v>96.6</v>
      </c>
      <c r="IX90" s="229">
        <v>97</v>
      </c>
      <c r="IY90" s="229">
        <v>96.9</v>
      </c>
      <c r="IZ90" s="229">
        <v>97.2</v>
      </c>
      <c r="JA90" s="229">
        <v>103.3</v>
      </c>
      <c r="JB90" s="229">
        <v>99.2</v>
      </c>
      <c r="JD90" s="229">
        <v>98.1</v>
      </c>
      <c r="JE90" s="229">
        <v>99.4</v>
      </c>
      <c r="JF90" s="229">
        <v>97.2</v>
      </c>
      <c r="JG90" s="229">
        <v>101.4</v>
      </c>
      <c r="JH90" s="229">
        <v>100.2</v>
      </c>
      <c r="JI90" s="229">
        <v>97.7</v>
      </c>
      <c r="JJ90" s="229">
        <v>98.6</v>
      </c>
      <c r="JK90" s="229">
        <v>89.3</v>
      </c>
      <c r="JL90" s="229">
        <v>97.2</v>
      </c>
      <c r="JM90" s="229">
        <v>98.2</v>
      </c>
      <c r="JN90" s="229">
        <v>95.4</v>
      </c>
      <c r="JO90" s="229">
        <v>95.3</v>
      </c>
      <c r="JP90" s="229">
        <v>95.4</v>
      </c>
      <c r="JQ90" s="229">
        <v>95.3</v>
      </c>
      <c r="JR90" s="229">
        <v>100.4</v>
      </c>
      <c r="JS90" s="229">
        <v>100.7</v>
      </c>
      <c r="JT90" s="229">
        <v>101.4</v>
      </c>
      <c r="JU90" s="229">
        <v>101.4</v>
      </c>
      <c r="JV90" s="229">
        <v>99</v>
      </c>
      <c r="JW90" s="229">
        <v>98.7</v>
      </c>
      <c r="JX90" s="229">
        <v>99.5</v>
      </c>
      <c r="JY90" s="229">
        <v>100.6</v>
      </c>
      <c r="JZ90" s="229">
        <v>100.6</v>
      </c>
      <c r="KA90" s="229">
        <v>99.1</v>
      </c>
      <c r="KB90" s="229">
        <v>98.1</v>
      </c>
      <c r="KC90" s="229">
        <v>92.1</v>
      </c>
      <c r="KD90" s="229">
        <v>112.7</v>
      </c>
      <c r="KE90" s="229">
        <v>95</v>
      </c>
      <c r="KF90" s="229">
        <v>99.5</v>
      </c>
      <c r="KG90" s="229">
        <v>91.9</v>
      </c>
      <c r="KH90" s="229">
        <v>96.3</v>
      </c>
      <c r="KI90" s="229">
        <v>95.4</v>
      </c>
      <c r="KJ90" s="229">
        <v>99.5</v>
      </c>
      <c r="KK90" s="229">
        <v>99.4</v>
      </c>
      <c r="KL90" s="229">
        <v>93.5</v>
      </c>
      <c r="KM90" s="229">
        <v>102.5</v>
      </c>
      <c r="KN90" s="229">
        <v>97.4</v>
      </c>
      <c r="KO90" s="229">
        <v>100.5</v>
      </c>
      <c r="KP90" s="229">
        <v>95.2</v>
      </c>
      <c r="KQ90" s="229">
        <v>96.1</v>
      </c>
      <c r="KR90" s="229">
        <v>102.9</v>
      </c>
      <c r="KS90" s="229">
        <v>101.2</v>
      </c>
      <c r="KT90" s="229">
        <v>103.2</v>
      </c>
      <c r="KU90" s="229">
        <v>97.6</v>
      </c>
      <c r="KV90" s="229">
        <v>99.2</v>
      </c>
      <c r="KW90" s="229">
        <v>99.2</v>
      </c>
      <c r="KX90" s="229">
        <v>94.2</v>
      </c>
      <c r="KY90" s="229">
        <v>97.8</v>
      </c>
      <c r="KZ90" s="229">
        <v>90.5</v>
      </c>
      <c r="LA90" s="229">
        <v>98.2</v>
      </c>
      <c r="LB90" s="229">
        <v>98.2</v>
      </c>
      <c r="LC90" s="229">
        <v>98.8</v>
      </c>
      <c r="LD90" s="229">
        <v>99.6</v>
      </c>
      <c r="LE90" s="229">
        <v>97.5</v>
      </c>
      <c r="LF90" s="229">
        <v>108.9</v>
      </c>
      <c r="LG90" s="229">
        <v>126.5</v>
      </c>
      <c r="LH90" s="229">
        <v>146.19999999999999</v>
      </c>
      <c r="LI90" s="229">
        <v>163.30000000000001</v>
      </c>
      <c r="LJ90" s="229">
        <v>123.4</v>
      </c>
      <c r="LK90" s="229">
        <v>116.6</v>
      </c>
      <c r="LL90" s="229">
        <v>120.2</v>
      </c>
      <c r="LM90" s="229">
        <v>159.5</v>
      </c>
      <c r="LN90" s="229">
        <v>142.9</v>
      </c>
      <c r="LO90" s="229">
        <v>165</v>
      </c>
      <c r="LQ90" s="229">
        <v>120.7</v>
      </c>
      <c r="LR90" s="229">
        <v>121.6</v>
      </c>
      <c r="LS90" s="229">
        <v>136.9</v>
      </c>
      <c r="LT90" s="229">
        <v>102.9</v>
      </c>
      <c r="LU90" s="229">
        <v>106</v>
      </c>
      <c r="LV90" s="229">
        <v>99.5</v>
      </c>
      <c r="LW90" s="229">
        <v>99.5</v>
      </c>
      <c r="LX90" s="229">
        <v>100.2</v>
      </c>
      <c r="LY90" s="229">
        <v>97.9</v>
      </c>
      <c r="LZ90" s="229">
        <v>110.1</v>
      </c>
      <c r="MA90" s="229">
        <v>98.7</v>
      </c>
      <c r="MB90" s="229">
        <v>115.7</v>
      </c>
      <c r="MC90" s="229">
        <v>115.5</v>
      </c>
      <c r="MD90" s="229">
        <v>104.7</v>
      </c>
      <c r="ME90" s="229">
        <v>107.5</v>
      </c>
      <c r="MF90" s="229">
        <v>103.2</v>
      </c>
      <c r="MG90" s="229">
        <v>108.7</v>
      </c>
      <c r="MH90" s="229">
        <v>113</v>
      </c>
      <c r="MI90" s="229">
        <v>103.7</v>
      </c>
      <c r="MJ90" s="229">
        <v>107.4</v>
      </c>
      <c r="MK90" s="229">
        <v>98.8</v>
      </c>
      <c r="ML90" s="229">
        <v>98.3</v>
      </c>
      <c r="MM90" s="229">
        <v>99</v>
      </c>
      <c r="MN90" s="229">
        <v>98.3</v>
      </c>
      <c r="MO90" s="229">
        <v>98.6</v>
      </c>
      <c r="MP90" s="229">
        <v>98.6</v>
      </c>
      <c r="MQ90" s="229">
        <v>96.7</v>
      </c>
      <c r="MR90" s="229">
        <v>97.6</v>
      </c>
      <c r="MS90" s="229">
        <v>101.1</v>
      </c>
      <c r="MT90" s="229">
        <v>97.1</v>
      </c>
      <c r="MV90" s="229">
        <v>97.1</v>
      </c>
      <c r="MW90" s="229">
        <v>100</v>
      </c>
      <c r="MX90" s="229">
        <v>96.7</v>
      </c>
      <c r="MY90" s="229">
        <v>104.8</v>
      </c>
      <c r="MZ90" s="229">
        <v>88.7</v>
      </c>
      <c r="NA90" s="229">
        <v>111.2</v>
      </c>
      <c r="NC90" s="229">
        <v>103</v>
      </c>
      <c r="ND90" s="229">
        <v>104.9</v>
      </c>
      <c r="NE90" s="229">
        <v>111.6</v>
      </c>
      <c r="NF90" s="229">
        <v>100.6</v>
      </c>
      <c r="NG90" s="229">
        <v>104.4</v>
      </c>
      <c r="NH90" s="229">
        <v>111.4</v>
      </c>
      <c r="NI90" s="229">
        <v>99.2</v>
      </c>
      <c r="NJ90" s="229">
        <v>100.9</v>
      </c>
      <c r="NK90" s="229">
        <v>104.1</v>
      </c>
      <c r="NL90" s="229">
        <v>90.9</v>
      </c>
      <c r="NM90" s="229">
        <v>94.2</v>
      </c>
      <c r="NN90" s="229">
        <v>107.2</v>
      </c>
      <c r="NO90" s="229">
        <v>114</v>
      </c>
      <c r="NP90" s="229">
        <v>103.6</v>
      </c>
      <c r="NQ90" s="229">
        <v>104.4</v>
      </c>
      <c r="NR90" s="229">
        <v>99.4</v>
      </c>
      <c r="NS90" s="229">
        <v>97.4</v>
      </c>
      <c r="NT90" s="229">
        <v>97.4</v>
      </c>
      <c r="NU90" s="229">
        <v>99.4</v>
      </c>
      <c r="NV90" s="229">
        <v>97.1</v>
      </c>
      <c r="NW90" s="229">
        <v>113.6</v>
      </c>
      <c r="NX90" s="229">
        <v>100</v>
      </c>
      <c r="NY90" s="229">
        <v>100</v>
      </c>
      <c r="NZ90" s="229">
        <v>104.7</v>
      </c>
      <c r="OA90" s="229">
        <v>107.2</v>
      </c>
      <c r="OB90" s="229">
        <v>101.4</v>
      </c>
      <c r="OC90" s="229">
        <v>101.9</v>
      </c>
      <c r="OD90" s="229">
        <v>99.8</v>
      </c>
      <c r="OE90" s="229">
        <v>107.8</v>
      </c>
      <c r="OF90" s="229">
        <v>106.3</v>
      </c>
      <c r="OG90" s="229">
        <v>98.3</v>
      </c>
      <c r="OI90" s="229">
        <v>108.9</v>
      </c>
      <c r="OK90" s="229">
        <v>116.3</v>
      </c>
      <c r="OL90" s="229">
        <v>100</v>
      </c>
      <c r="OM90" s="229">
        <v>111.8</v>
      </c>
      <c r="ON90" s="229">
        <v>100</v>
      </c>
      <c r="OO90" s="229">
        <v>110</v>
      </c>
      <c r="OP90" s="229">
        <v>91.8</v>
      </c>
      <c r="OQ90" s="229">
        <v>108.2</v>
      </c>
      <c r="OR90" s="229">
        <v>101.6</v>
      </c>
      <c r="OT90" s="229">
        <v>105.1</v>
      </c>
      <c r="OV90" s="229">
        <v>98.6</v>
      </c>
      <c r="OW90" s="229">
        <v>112.4</v>
      </c>
      <c r="OX90" s="229">
        <v>115.6</v>
      </c>
      <c r="OY90" s="229">
        <v>101.5</v>
      </c>
      <c r="OZ90" s="229">
        <v>107.4</v>
      </c>
      <c r="PA90" s="229">
        <v>105.6</v>
      </c>
      <c r="PB90" s="229">
        <v>107.4</v>
      </c>
      <c r="PC90" s="229">
        <v>123.3</v>
      </c>
      <c r="PD90" s="229">
        <v>96.1</v>
      </c>
      <c r="PE90" s="229">
        <v>110.2</v>
      </c>
      <c r="PF90" s="229">
        <v>141.1</v>
      </c>
      <c r="PG90" s="229">
        <v>96.9</v>
      </c>
      <c r="PH90" s="229">
        <v>101.5</v>
      </c>
      <c r="PI90" s="229">
        <v>104.4</v>
      </c>
      <c r="PJ90" s="229">
        <v>105</v>
      </c>
      <c r="PK90" s="229">
        <v>102.2</v>
      </c>
      <c r="PL90" s="229">
        <v>106.4</v>
      </c>
      <c r="PM90" s="229">
        <v>99.4</v>
      </c>
      <c r="PN90" s="229">
        <v>101.2</v>
      </c>
      <c r="PO90" s="229">
        <v>97.8</v>
      </c>
      <c r="PP90" s="229">
        <v>107.7</v>
      </c>
      <c r="PQ90" s="229">
        <v>106.3</v>
      </c>
      <c r="PR90" s="229">
        <v>101.1</v>
      </c>
      <c r="PS90" s="229">
        <v>98</v>
      </c>
      <c r="PT90" s="229">
        <v>108.6</v>
      </c>
      <c r="PU90" s="229">
        <v>99.7</v>
      </c>
      <c r="PV90" s="229">
        <v>117.5</v>
      </c>
      <c r="PW90" s="229">
        <v>98.4</v>
      </c>
      <c r="PX90" s="229">
        <v>107.2</v>
      </c>
      <c r="PY90" s="229">
        <v>111.4</v>
      </c>
      <c r="PZ90" s="229">
        <v>103.2</v>
      </c>
      <c r="QA90" s="229">
        <v>103</v>
      </c>
      <c r="QB90" s="229">
        <v>104.1</v>
      </c>
      <c r="QC90" s="229">
        <v>102.3</v>
      </c>
      <c r="QD90" s="229">
        <v>101.8</v>
      </c>
      <c r="QE90" s="229">
        <v>110</v>
      </c>
      <c r="QF90" s="229">
        <v>101.4</v>
      </c>
      <c r="QG90" s="229">
        <v>101.3</v>
      </c>
      <c r="QH90" s="229">
        <v>100.1</v>
      </c>
      <c r="QI90" s="229">
        <v>105.5</v>
      </c>
      <c r="QJ90" s="229">
        <v>107.1</v>
      </c>
      <c r="QK90" s="229">
        <v>107.1</v>
      </c>
      <c r="QL90" s="229">
        <v>98.4</v>
      </c>
      <c r="QM90" s="229">
        <v>102.8</v>
      </c>
      <c r="QN90" s="229">
        <v>98.6</v>
      </c>
      <c r="QO90" s="229">
        <v>98.4</v>
      </c>
      <c r="QP90" s="229">
        <v>99.9</v>
      </c>
      <c r="QQ90" s="229">
        <v>99.8</v>
      </c>
      <c r="QS90" s="229">
        <v>106.8</v>
      </c>
      <c r="QT90" s="229">
        <v>105.1</v>
      </c>
      <c r="QU90" s="229">
        <v>118.7</v>
      </c>
      <c r="QV90" s="229">
        <v>113.8</v>
      </c>
      <c r="QW90" s="229">
        <v>105</v>
      </c>
      <c r="QX90" s="229">
        <v>104.4</v>
      </c>
      <c r="QY90" s="229">
        <v>104.1</v>
      </c>
      <c r="QZ90" s="229">
        <v>104.3</v>
      </c>
      <c r="RA90" s="229">
        <v>96.6</v>
      </c>
      <c r="RB90" s="229">
        <v>96.9</v>
      </c>
      <c r="RC90" s="229">
        <v>96.8</v>
      </c>
      <c r="RD90" s="229">
        <v>95.3</v>
      </c>
      <c r="RE90" s="229">
        <v>94.4</v>
      </c>
      <c r="RF90" s="229">
        <v>101.1</v>
      </c>
      <c r="RG90" s="229">
        <v>104.8</v>
      </c>
      <c r="RH90" s="229">
        <v>103.7</v>
      </c>
      <c r="RI90" s="229">
        <v>107.6</v>
      </c>
      <c r="RJ90" s="229">
        <v>102.7</v>
      </c>
      <c r="RK90" s="229">
        <v>100.6</v>
      </c>
      <c r="RL90" s="229">
        <v>114.8</v>
      </c>
      <c r="RM90" s="229">
        <v>100.4</v>
      </c>
      <c r="RN90" s="229">
        <v>104.1</v>
      </c>
      <c r="RO90" s="229">
        <v>101.9</v>
      </c>
      <c r="RP90" s="229">
        <v>109.5</v>
      </c>
      <c r="RQ90" s="229">
        <v>106.5</v>
      </c>
      <c r="RR90" s="229">
        <v>104.2</v>
      </c>
      <c r="RS90" s="229">
        <v>101.7</v>
      </c>
      <c r="RT90" s="229">
        <v>108.2</v>
      </c>
      <c r="RU90" s="229">
        <v>111.4</v>
      </c>
      <c r="RW90" s="229">
        <v>101.2</v>
      </c>
      <c r="RX90" s="229">
        <v>103.2</v>
      </c>
      <c r="RY90" s="229">
        <v>120.8</v>
      </c>
      <c r="RZ90" s="229">
        <v>107.9</v>
      </c>
      <c r="SA90" s="229">
        <v>101.1</v>
      </c>
      <c r="SB90" s="229">
        <v>124.9</v>
      </c>
      <c r="SC90" s="229">
        <v>97.6</v>
      </c>
      <c r="SD90" s="229">
        <v>105.3</v>
      </c>
      <c r="SE90" s="229">
        <v>97.2</v>
      </c>
      <c r="SF90" s="229">
        <v>100.3</v>
      </c>
      <c r="SG90" s="229">
        <v>76</v>
      </c>
      <c r="SH90" s="229">
        <v>99.8</v>
      </c>
      <c r="SI90" s="229">
        <v>96.9</v>
      </c>
      <c r="SK90" s="229">
        <v>101.6</v>
      </c>
      <c r="SL90" s="229">
        <v>100.4</v>
      </c>
      <c r="SM90" s="229">
        <v>99.8</v>
      </c>
      <c r="SN90" s="229">
        <v>100</v>
      </c>
      <c r="SO90" s="229">
        <v>99.4</v>
      </c>
      <c r="SP90" s="229">
        <v>99.6</v>
      </c>
      <c r="SQ90" s="229">
        <v>100</v>
      </c>
      <c r="SR90" s="229">
        <v>100</v>
      </c>
      <c r="SS90" s="229">
        <v>99.7</v>
      </c>
      <c r="ST90" s="229">
        <v>99.7</v>
      </c>
      <c r="SU90" s="229">
        <v>99.6</v>
      </c>
      <c r="SV90" s="229">
        <v>99.7</v>
      </c>
      <c r="SW90" s="229">
        <v>98.8</v>
      </c>
      <c r="SY90" s="229">
        <v>94.1</v>
      </c>
      <c r="SZ90" s="229">
        <v>96.8</v>
      </c>
      <c r="TA90" s="229">
        <v>110</v>
      </c>
      <c r="TB90" s="229">
        <v>112.9</v>
      </c>
      <c r="TC90" s="229">
        <v>100</v>
      </c>
      <c r="TD90" s="229">
        <v>101.3</v>
      </c>
      <c r="TE90" s="229">
        <v>101.2</v>
      </c>
      <c r="TF90" s="229">
        <v>100.4</v>
      </c>
      <c r="TG90" s="229">
        <v>102.2</v>
      </c>
      <c r="TH90" s="229">
        <v>101.8</v>
      </c>
      <c r="TI90" s="229">
        <v>99.3</v>
      </c>
      <c r="TJ90" s="229">
        <v>101.7</v>
      </c>
      <c r="TK90" s="229">
        <v>99.2</v>
      </c>
      <c r="TL90" s="229">
        <v>88.2</v>
      </c>
      <c r="TM90" s="229">
        <v>88.2</v>
      </c>
      <c r="TN90" s="229">
        <v>101.6</v>
      </c>
      <c r="TO90" s="229">
        <v>100.3</v>
      </c>
      <c r="TP90" s="229">
        <v>89.6</v>
      </c>
      <c r="TQ90" s="229">
        <v>74.599999999999994</v>
      </c>
      <c r="TR90" s="229">
        <v>90</v>
      </c>
      <c r="TS90" s="229">
        <v>120.3</v>
      </c>
      <c r="TU90" s="229">
        <v>100.8</v>
      </c>
      <c r="TV90" s="229">
        <v>97.3</v>
      </c>
      <c r="TW90" s="229">
        <v>92</v>
      </c>
      <c r="TX90" s="229">
        <v>101.6</v>
      </c>
      <c r="TY90" s="229">
        <v>101.8</v>
      </c>
      <c r="TZ90" s="229">
        <v>86.2</v>
      </c>
      <c r="UA90" s="229">
        <v>102.4</v>
      </c>
      <c r="UC90" s="229">
        <v>135.5</v>
      </c>
      <c r="UD90" s="229">
        <v>101.7</v>
      </c>
      <c r="UE90" s="229">
        <v>103.1</v>
      </c>
      <c r="UF90" s="229">
        <v>100</v>
      </c>
      <c r="UG90" s="229">
        <v>100</v>
      </c>
      <c r="UH90" s="229">
        <v>99.8</v>
      </c>
      <c r="UI90" s="229">
        <v>105.3</v>
      </c>
      <c r="UJ90" s="229">
        <v>106.8</v>
      </c>
      <c r="UK90" s="229">
        <v>136.4</v>
      </c>
      <c r="UL90" s="229">
        <v>83.3</v>
      </c>
      <c r="UM90" s="229">
        <v>108.4</v>
      </c>
      <c r="UN90" s="229">
        <v>112.5</v>
      </c>
      <c r="UO90" s="229">
        <v>96.8</v>
      </c>
      <c r="UP90" s="229">
        <v>99.8</v>
      </c>
      <c r="UQ90" s="229">
        <v>97.2</v>
      </c>
      <c r="UR90" s="229">
        <v>370.7</v>
      </c>
      <c r="US90" s="229">
        <v>120.9</v>
      </c>
      <c r="UT90" s="229">
        <v>99.9</v>
      </c>
      <c r="UU90" s="229">
        <v>98.3</v>
      </c>
      <c r="UV90" s="229">
        <v>98.5</v>
      </c>
      <c r="UW90" s="229">
        <v>98.3</v>
      </c>
      <c r="UX90" s="229">
        <v>96.6</v>
      </c>
      <c r="UY90" s="229">
        <v>93.3</v>
      </c>
      <c r="UZ90" s="229">
        <v>91.3</v>
      </c>
      <c r="VA90" s="229">
        <v>99.4</v>
      </c>
      <c r="VB90" s="229">
        <v>86.3</v>
      </c>
      <c r="VC90" s="229">
        <v>98.2</v>
      </c>
      <c r="VD90" s="229">
        <v>96.8</v>
      </c>
      <c r="VE90" s="229">
        <v>100.7</v>
      </c>
      <c r="VF90" s="229">
        <v>96.5</v>
      </c>
      <c r="VG90" s="229">
        <v>105.2</v>
      </c>
      <c r="VH90" s="229">
        <v>212.5</v>
      </c>
      <c r="VI90" s="229">
        <v>283.5</v>
      </c>
      <c r="VJ90" s="229">
        <v>166.7</v>
      </c>
      <c r="VL90" s="229">
        <v>248</v>
      </c>
      <c r="VM90" s="229">
        <v>338.1</v>
      </c>
      <c r="VN90" s="229">
        <v>537.6</v>
      </c>
      <c r="VO90" s="229">
        <v>140.1</v>
      </c>
      <c r="VP90" s="229">
        <v>392.9</v>
      </c>
      <c r="VQ90" s="229">
        <v>212.5</v>
      </c>
      <c r="VR90" s="229">
        <v>88.6</v>
      </c>
      <c r="VS90" s="229">
        <v>95.1</v>
      </c>
      <c r="VT90" s="229">
        <v>103.8</v>
      </c>
      <c r="VU90" s="229">
        <v>96.3</v>
      </c>
      <c r="VV90" s="229">
        <v>101.6</v>
      </c>
      <c r="VW90" s="229">
        <v>102.6</v>
      </c>
      <c r="VX90" s="229">
        <v>90.5</v>
      </c>
      <c r="VY90" s="229">
        <v>95.6</v>
      </c>
      <c r="VZ90" s="229">
        <v>94.8</v>
      </c>
      <c r="WA90" s="229">
        <v>102.2</v>
      </c>
      <c r="WB90" s="229">
        <v>103.7</v>
      </c>
      <c r="WC90" s="229">
        <v>124.3</v>
      </c>
      <c r="WD90" s="229">
        <v>95.1</v>
      </c>
      <c r="WE90" s="229">
        <v>107.8</v>
      </c>
      <c r="WF90" s="229">
        <v>91.2</v>
      </c>
      <c r="WG90" s="229">
        <v>103.9</v>
      </c>
      <c r="WH90" s="229">
        <v>108.7</v>
      </c>
      <c r="WI90" s="229">
        <v>105.9</v>
      </c>
      <c r="WJ90" s="229">
        <v>126.5</v>
      </c>
      <c r="WM90" s="229">
        <v>102.5</v>
      </c>
      <c r="WN90" s="229">
        <v>106.6</v>
      </c>
      <c r="WO90" s="229">
        <v>97</v>
      </c>
      <c r="WP90" s="229">
        <v>101.2</v>
      </c>
      <c r="WQ90" s="229">
        <v>98.4</v>
      </c>
      <c r="WR90" s="229">
        <v>100.2</v>
      </c>
      <c r="WS90" s="229">
        <v>106.1</v>
      </c>
      <c r="WT90" s="229">
        <v>106.2</v>
      </c>
      <c r="WU90" s="229">
        <v>128.30000000000001</v>
      </c>
      <c r="WW90" s="229">
        <v>105.7</v>
      </c>
      <c r="WX90" s="229">
        <v>98.5</v>
      </c>
      <c r="WY90" s="229">
        <v>114.5</v>
      </c>
      <c r="WZ90" s="229">
        <v>107.6</v>
      </c>
      <c r="XA90" s="229">
        <v>93.2</v>
      </c>
      <c r="XB90" s="229">
        <v>112.6</v>
      </c>
      <c r="XD90" s="229">
        <v>96.6</v>
      </c>
      <c r="XE90" s="229">
        <v>101.1</v>
      </c>
      <c r="XF90" s="229">
        <v>99.3</v>
      </c>
      <c r="XG90" s="229">
        <v>99.8</v>
      </c>
      <c r="XH90" s="229">
        <v>99.8</v>
      </c>
      <c r="XI90" s="229">
        <v>99.6</v>
      </c>
      <c r="XJ90" s="229">
        <v>100</v>
      </c>
      <c r="XK90" s="229">
        <v>96.4</v>
      </c>
      <c r="XM90" s="229">
        <v>93.1</v>
      </c>
      <c r="XN90" s="229">
        <v>99.3</v>
      </c>
      <c r="XO90" s="229">
        <v>97</v>
      </c>
      <c r="XP90" s="229">
        <v>98.9</v>
      </c>
      <c r="XQ90" s="229">
        <v>100</v>
      </c>
      <c r="XR90" s="229">
        <v>99.8</v>
      </c>
      <c r="XS90" s="229">
        <v>101.5</v>
      </c>
      <c r="XT90" s="229">
        <v>101.5</v>
      </c>
      <c r="XU90" s="229">
        <v>99.3</v>
      </c>
      <c r="XV90" s="229">
        <v>99.3</v>
      </c>
      <c r="XW90" s="229">
        <v>98</v>
      </c>
      <c r="XX90" s="229">
        <v>98</v>
      </c>
      <c r="XY90" s="229">
        <v>98</v>
      </c>
      <c r="XZ90" s="229">
        <v>99.2</v>
      </c>
      <c r="YA90" s="229">
        <v>97.5</v>
      </c>
      <c r="YB90" s="229">
        <v>96.5</v>
      </c>
      <c r="YC90" s="229">
        <v>96.1</v>
      </c>
      <c r="YD90" s="229">
        <v>100.2</v>
      </c>
      <c r="YE90" s="229">
        <v>100.1</v>
      </c>
      <c r="YF90" s="229">
        <v>99.5</v>
      </c>
      <c r="YG90" s="229">
        <v>100</v>
      </c>
      <c r="YH90" s="229">
        <v>98.7</v>
      </c>
      <c r="YI90" s="229">
        <v>100</v>
      </c>
      <c r="YJ90" s="229">
        <v>100</v>
      </c>
      <c r="YK90" s="229">
        <v>100</v>
      </c>
      <c r="YM90" s="229">
        <v>99.5</v>
      </c>
      <c r="YN90" s="229">
        <v>95.6</v>
      </c>
      <c r="YO90" s="229">
        <v>99.6</v>
      </c>
      <c r="YP90" s="229">
        <v>102.7</v>
      </c>
      <c r="YQ90" s="229">
        <v>97.9</v>
      </c>
      <c r="YR90" s="229">
        <v>97.3</v>
      </c>
      <c r="YS90" s="229">
        <v>101.7</v>
      </c>
      <c r="YT90" s="229">
        <v>98.7</v>
      </c>
      <c r="YU90" s="229">
        <v>99.7</v>
      </c>
      <c r="YV90" s="229">
        <v>97.8</v>
      </c>
      <c r="YW90" s="229">
        <v>100</v>
      </c>
      <c r="YX90" s="229">
        <v>100.8</v>
      </c>
      <c r="YY90" s="229">
        <v>100.7</v>
      </c>
      <c r="YZ90" s="229">
        <v>97.9</v>
      </c>
      <c r="ZA90" s="229">
        <v>129.6</v>
      </c>
      <c r="ZB90" s="229">
        <v>99.6</v>
      </c>
      <c r="ZD90" s="229">
        <v>100.9</v>
      </c>
      <c r="ZF90" s="229">
        <v>98.4</v>
      </c>
      <c r="ZG90" s="229">
        <v>100.2</v>
      </c>
      <c r="ZH90" s="229">
        <v>106</v>
      </c>
      <c r="ZI90" s="229">
        <v>100.2</v>
      </c>
      <c r="ZJ90" s="229">
        <v>99.5</v>
      </c>
      <c r="ZK90" s="229">
        <v>99.1</v>
      </c>
      <c r="ZL90" s="229">
        <v>99.4</v>
      </c>
      <c r="ZM90" s="229">
        <v>100.4</v>
      </c>
      <c r="ZN90" s="229">
        <v>102.2</v>
      </c>
      <c r="ZO90" s="229">
        <v>121.3</v>
      </c>
      <c r="ZP90" s="229">
        <v>132.4</v>
      </c>
      <c r="ZQ90" s="229">
        <v>110.7</v>
      </c>
      <c r="ZR90" s="229">
        <v>101.6</v>
      </c>
      <c r="ZS90" s="229">
        <v>105.6</v>
      </c>
      <c r="ZT90" s="229">
        <v>112.6</v>
      </c>
      <c r="ZV90" s="229">
        <v>95.1</v>
      </c>
      <c r="ZW90" s="229">
        <v>91</v>
      </c>
      <c r="ZX90" s="229">
        <v>110.3</v>
      </c>
      <c r="ZY90" s="229">
        <v>100.9</v>
      </c>
      <c r="ZZ90" s="229">
        <v>101.9</v>
      </c>
      <c r="AAA90" s="229">
        <v>101.3</v>
      </c>
      <c r="AAB90" s="229">
        <v>100</v>
      </c>
      <c r="AAC90" s="229">
        <v>102.3</v>
      </c>
      <c r="AAD90" s="229">
        <v>100.7</v>
      </c>
      <c r="AAE90" s="229">
        <v>101.3</v>
      </c>
      <c r="AAF90" s="229">
        <v>101.6</v>
      </c>
      <c r="AAG90" s="229">
        <v>100.2</v>
      </c>
      <c r="AAH90" s="229">
        <v>100.6</v>
      </c>
      <c r="AAI90" s="229">
        <v>97</v>
      </c>
      <c r="AAJ90" s="229">
        <v>99.8</v>
      </c>
      <c r="AAK90" s="229">
        <v>105</v>
      </c>
      <c r="AAL90" s="229">
        <v>98.7</v>
      </c>
      <c r="AAM90" s="229">
        <v>101.4</v>
      </c>
      <c r="AAN90" s="229">
        <v>102</v>
      </c>
      <c r="AAO90" s="229">
        <v>101.9</v>
      </c>
      <c r="AAP90" s="229">
        <v>90.7</v>
      </c>
      <c r="AAQ90" s="229">
        <v>108.6</v>
      </c>
      <c r="AAR90" s="229">
        <v>92</v>
      </c>
      <c r="AAS90" s="229">
        <v>84.2</v>
      </c>
      <c r="AAT90" s="229">
        <v>100.4</v>
      </c>
      <c r="AAU90" s="229">
        <v>102.4</v>
      </c>
      <c r="AAV90" s="229">
        <v>103.2</v>
      </c>
      <c r="AAW90" s="229">
        <v>101.3</v>
      </c>
      <c r="AAX90" s="229">
        <v>91.1</v>
      </c>
      <c r="AAY90" s="229">
        <v>91.1</v>
      </c>
      <c r="AAZ90" s="229">
        <v>91.2</v>
      </c>
      <c r="ABA90" s="229">
        <v>97.3</v>
      </c>
      <c r="ABB90" s="229">
        <v>95.9</v>
      </c>
      <c r="ABC90" s="229">
        <v>100.5</v>
      </c>
      <c r="ABD90" s="229">
        <v>97.5</v>
      </c>
      <c r="ABE90" s="229">
        <v>96.7</v>
      </c>
      <c r="ABF90" s="229">
        <v>100</v>
      </c>
      <c r="ABG90" s="229">
        <v>100</v>
      </c>
      <c r="ABH90" s="229">
        <v>100</v>
      </c>
      <c r="ABI90" s="229">
        <v>93</v>
      </c>
      <c r="ABJ90" s="229">
        <v>101.6</v>
      </c>
      <c r="ABK90" s="229">
        <v>81.2</v>
      </c>
      <c r="ABL90" s="229">
        <v>102.4</v>
      </c>
      <c r="ABM90" s="229">
        <v>100.8</v>
      </c>
      <c r="ABN90" s="229">
        <v>97.5</v>
      </c>
      <c r="ABO90" s="229">
        <v>100.5</v>
      </c>
      <c r="ABP90" s="229">
        <v>100.1</v>
      </c>
      <c r="ABQ90" s="229">
        <v>101</v>
      </c>
      <c r="ABR90" s="229">
        <v>100.9</v>
      </c>
      <c r="ABS90" s="229">
        <v>98.2</v>
      </c>
      <c r="ABT90" s="229">
        <v>102.3</v>
      </c>
      <c r="ABU90" s="229">
        <v>106</v>
      </c>
      <c r="ABV90" s="229">
        <v>104.6</v>
      </c>
      <c r="ABW90" s="229">
        <v>102.1</v>
      </c>
      <c r="ACB90" s="229">
        <v>100.6</v>
      </c>
      <c r="ACC90" s="229">
        <v>100.5</v>
      </c>
      <c r="ACD90" s="229">
        <v>96.1</v>
      </c>
      <c r="ACE90" s="229">
        <v>94.9</v>
      </c>
      <c r="ACF90" s="229">
        <v>104.9</v>
      </c>
      <c r="ACG90" s="229">
        <v>101.6</v>
      </c>
      <c r="ACH90" s="229">
        <v>97</v>
      </c>
      <c r="ACI90" s="229">
        <v>106.1</v>
      </c>
      <c r="ACJ90" s="229">
        <v>97.7</v>
      </c>
      <c r="ACK90" s="229">
        <v>106.3</v>
      </c>
      <c r="ACL90" s="229">
        <v>98.9</v>
      </c>
      <c r="ACM90" s="229">
        <v>98.7</v>
      </c>
      <c r="ACN90" s="229">
        <v>100.6</v>
      </c>
      <c r="ACO90" s="229">
        <v>102.8</v>
      </c>
      <c r="ACP90" s="229">
        <v>99</v>
      </c>
      <c r="ACQ90" s="229">
        <v>101.1</v>
      </c>
      <c r="ACR90" s="229">
        <v>100.2</v>
      </c>
      <c r="ACS90" s="229">
        <v>100.4</v>
      </c>
      <c r="ACT90" s="229">
        <v>200.8</v>
      </c>
      <c r="ACU90" s="229">
        <v>99.7</v>
      </c>
      <c r="ACV90" s="229">
        <v>99.9</v>
      </c>
      <c r="ACW90" s="229">
        <v>97.4</v>
      </c>
      <c r="ACX90" s="229">
        <v>101.4</v>
      </c>
      <c r="ACY90" s="229">
        <v>100.6</v>
      </c>
      <c r="ACZ90" s="229">
        <v>100</v>
      </c>
      <c r="ADA90" s="229">
        <v>99.6</v>
      </c>
      <c r="ADB90" s="229">
        <v>80.8</v>
      </c>
      <c r="ADC90" s="229">
        <v>100.3</v>
      </c>
      <c r="ADD90" s="229">
        <v>101.3</v>
      </c>
      <c r="ADE90" s="229">
        <v>105.4</v>
      </c>
      <c r="ADF90" s="229">
        <v>116.9</v>
      </c>
      <c r="ADG90" s="229">
        <v>103.4</v>
      </c>
      <c r="ADH90" s="229">
        <v>97.9</v>
      </c>
      <c r="ADI90" s="229">
        <v>101.2</v>
      </c>
      <c r="ADJ90" s="229">
        <v>101.2</v>
      </c>
      <c r="ADK90" s="229">
        <v>100.6</v>
      </c>
      <c r="ADP90" s="229">
        <v>100.7</v>
      </c>
      <c r="ADQ90" s="229">
        <v>100.8</v>
      </c>
      <c r="ADR90" s="229">
        <v>100.6</v>
      </c>
      <c r="ADS90" s="229">
        <v>100.9</v>
      </c>
      <c r="ADT90" s="229">
        <v>102.1</v>
      </c>
      <c r="ADU90" s="229">
        <v>100.7</v>
      </c>
      <c r="ADV90" s="229">
        <v>101.4</v>
      </c>
      <c r="ADW90" s="229">
        <v>101.1</v>
      </c>
    </row>
    <row r="91" spans="1:803">
      <c r="A91" s="229">
        <v>200701</v>
      </c>
      <c r="B91" s="229">
        <v>100.4</v>
      </c>
      <c r="C91" s="229">
        <v>97.8</v>
      </c>
      <c r="D91" s="229">
        <v>96.4</v>
      </c>
      <c r="E91" s="229">
        <v>105.4</v>
      </c>
      <c r="F91" s="229">
        <v>105.6</v>
      </c>
      <c r="G91" s="229">
        <v>107.2</v>
      </c>
      <c r="H91" s="229">
        <v>104.8</v>
      </c>
      <c r="I91" s="229">
        <v>97.6</v>
      </c>
      <c r="J91" s="229">
        <v>91.7</v>
      </c>
      <c r="K91" s="229">
        <v>92</v>
      </c>
      <c r="L91" s="229">
        <v>91.7</v>
      </c>
      <c r="M91" s="229">
        <v>90.9</v>
      </c>
      <c r="N91" s="229">
        <v>89.9</v>
      </c>
      <c r="O91" s="229">
        <v>93.4</v>
      </c>
      <c r="P91" s="229">
        <v>90.4</v>
      </c>
      <c r="Q91" s="229">
        <v>88.8</v>
      </c>
      <c r="R91" s="229">
        <v>84.3</v>
      </c>
      <c r="S91" s="229">
        <v>94.5</v>
      </c>
      <c r="U91" s="229">
        <v>96.7</v>
      </c>
      <c r="V91" s="229">
        <v>85.9</v>
      </c>
      <c r="W91" s="229">
        <v>100.5</v>
      </c>
      <c r="X91" s="229">
        <v>101.2</v>
      </c>
      <c r="Y91" s="229">
        <v>103.3</v>
      </c>
      <c r="Z91" s="229">
        <v>104.6</v>
      </c>
      <c r="AA91" s="229">
        <v>107.4</v>
      </c>
      <c r="AB91" s="229">
        <v>104.8</v>
      </c>
      <c r="AD91" s="229">
        <v>111.4</v>
      </c>
      <c r="AE91" s="229">
        <v>101.3</v>
      </c>
      <c r="AF91" s="229">
        <v>105.7</v>
      </c>
      <c r="AG91" s="229">
        <v>82.5</v>
      </c>
      <c r="AH91" s="229">
        <v>100.2</v>
      </c>
      <c r="AI91" s="229">
        <v>100.1</v>
      </c>
      <c r="AJ91" s="229">
        <v>103.9</v>
      </c>
      <c r="AK91" s="229">
        <v>108.9</v>
      </c>
      <c r="AL91" s="229">
        <v>112.6</v>
      </c>
      <c r="AM91" s="229">
        <v>96.4</v>
      </c>
      <c r="AN91" s="229">
        <v>93.8</v>
      </c>
      <c r="AO91" s="229">
        <v>106.8</v>
      </c>
      <c r="AP91" s="229">
        <v>104.9</v>
      </c>
      <c r="AQ91" s="229">
        <v>98.5</v>
      </c>
      <c r="AR91" s="229">
        <v>112</v>
      </c>
      <c r="AS91" s="229">
        <v>103.6</v>
      </c>
      <c r="AT91" s="229">
        <v>102.5</v>
      </c>
      <c r="AU91" s="229">
        <v>107.6</v>
      </c>
      <c r="AV91" s="229">
        <v>102.2</v>
      </c>
      <c r="AX91" s="229">
        <v>88.3</v>
      </c>
      <c r="AY91" s="229">
        <v>84.8</v>
      </c>
      <c r="AZ91" s="229">
        <v>86.2</v>
      </c>
      <c r="BA91" s="229">
        <v>92.7</v>
      </c>
      <c r="BB91" s="229">
        <v>97.6</v>
      </c>
      <c r="BC91" s="229">
        <v>90.2</v>
      </c>
      <c r="BD91" s="229">
        <v>102.4</v>
      </c>
      <c r="BE91" s="229">
        <v>94.4</v>
      </c>
      <c r="BF91" s="229">
        <v>96.4</v>
      </c>
      <c r="BG91" s="229">
        <v>95.9</v>
      </c>
      <c r="BH91" s="229">
        <v>98.6</v>
      </c>
      <c r="BI91" s="229">
        <v>98.6</v>
      </c>
      <c r="BJ91" s="229">
        <v>101.8</v>
      </c>
      <c r="BK91" s="229">
        <v>102.5</v>
      </c>
      <c r="BL91" s="229">
        <v>99</v>
      </c>
      <c r="BM91" s="229">
        <v>97.3</v>
      </c>
      <c r="BN91" s="229">
        <v>93.5</v>
      </c>
      <c r="BO91" s="229">
        <v>95.8</v>
      </c>
      <c r="BP91" s="229">
        <v>98.6</v>
      </c>
      <c r="BQ91" s="229">
        <v>99.9</v>
      </c>
      <c r="BR91" s="229">
        <v>98.2</v>
      </c>
      <c r="BS91" s="229">
        <v>96.5</v>
      </c>
      <c r="BU91" s="229">
        <v>94.8</v>
      </c>
      <c r="BV91" s="229">
        <v>94.8</v>
      </c>
      <c r="BW91" s="229">
        <v>94.7</v>
      </c>
      <c r="BX91" s="229">
        <v>81.5</v>
      </c>
      <c r="BY91" s="229">
        <v>98.7</v>
      </c>
      <c r="BZ91" s="229">
        <v>95</v>
      </c>
      <c r="CA91" s="229">
        <v>94</v>
      </c>
      <c r="CB91" s="229">
        <v>98.7</v>
      </c>
      <c r="CC91" s="229">
        <v>84</v>
      </c>
      <c r="CD91" s="229">
        <v>83.8</v>
      </c>
      <c r="CE91" s="229">
        <v>91.7</v>
      </c>
      <c r="CF91" s="229">
        <v>94.6</v>
      </c>
      <c r="CG91" s="229">
        <v>94.6</v>
      </c>
      <c r="CH91" s="229">
        <v>93.4</v>
      </c>
      <c r="CI91" s="229">
        <v>90.8</v>
      </c>
      <c r="CJ91" s="229">
        <v>62.2</v>
      </c>
      <c r="CK91" s="229">
        <v>79.099999999999994</v>
      </c>
      <c r="CL91" s="229">
        <v>58.4</v>
      </c>
      <c r="CM91" s="229">
        <v>76.5</v>
      </c>
      <c r="CN91" s="229">
        <v>100</v>
      </c>
      <c r="CO91" s="229">
        <v>81.099999999999994</v>
      </c>
      <c r="CP91" s="229">
        <v>107.4</v>
      </c>
      <c r="CQ91" s="229">
        <v>119.4</v>
      </c>
      <c r="CR91" s="229">
        <v>105.2</v>
      </c>
      <c r="CS91" s="229">
        <v>78.3</v>
      </c>
      <c r="CT91" s="229">
        <v>95.2</v>
      </c>
      <c r="CU91" s="229">
        <v>65.7</v>
      </c>
      <c r="CV91" s="229">
        <v>74.7</v>
      </c>
      <c r="CW91" s="229">
        <v>95.7</v>
      </c>
      <c r="CX91" s="229">
        <v>84.6</v>
      </c>
      <c r="CY91" s="229">
        <v>90.6</v>
      </c>
      <c r="CZ91" s="229">
        <v>77.599999999999994</v>
      </c>
      <c r="DC91" s="229">
        <v>104.3</v>
      </c>
      <c r="DD91" s="229">
        <v>89.5</v>
      </c>
      <c r="DE91" s="229">
        <v>154.6</v>
      </c>
      <c r="DF91" s="229">
        <v>116.9</v>
      </c>
      <c r="DG91" s="229">
        <v>83</v>
      </c>
      <c r="DH91" s="229">
        <v>118.4</v>
      </c>
      <c r="DI91" s="229">
        <v>111.4</v>
      </c>
      <c r="DJ91" s="229">
        <v>148.30000000000001</v>
      </c>
      <c r="DK91" s="229">
        <v>122</v>
      </c>
      <c r="DN91" s="229">
        <v>98.2</v>
      </c>
      <c r="DO91" s="229">
        <v>92.7</v>
      </c>
      <c r="DP91" s="229">
        <v>94.9</v>
      </c>
      <c r="DQ91" s="229">
        <v>88.4</v>
      </c>
      <c r="DR91" s="229">
        <v>101.1</v>
      </c>
      <c r="DS91" s="229">
        <v>85.4</v>
      </c>
      <c r="DT91" s="229">
        <v>94.7</v>
      </c>
      <c r="DU91" s="229">
        <v>77</v>
      </c>
      <c r="DV91" s="229">
        <v>102.2</v>
      </c>
      <c r="DW91" s="229">
        <v>98.9</v>
      </c>
      <c r="DX91" s="229">
        <v>95.6</v>
      </c>
      <c r="DY91" s="229">
        <v>115.8</v>
      </c>
      <c r="DZ91" s="229">
        <v>98.6</v>
      </c>
      <c r="EA91" s="229">
        <v>95.8</v>
      </c>
      <c r="EB91" s="229">
        <v>99.5</v>
      </c>
      <c r="EC91" s="229">
        <v>96.2</v>
      </c>
      <c r="ED91" s="229">
        <v>100.3</v>
      </c>
      <c r="EE91" s="229">
        <v>104.3</v>
      </c>
      <c r="EF91" s="229">
        <v>95.8</v>
      </c>
      <c r="EG91" s="229">
        <v>90.4</v>
      </c>
      <c r="EH91" s="229">
        <v>108.1</v>
      </c>
      <c r="EI91" s="229">
        <v>108.3</v>
      </c>
      <c r="EK91" s="229">
        <v>103.5</v>
      </c>
      <c r="EL91" s="229">
        <v>113.5</v>
      </c>
      <c r="EM91" s="229">
        <v>128.1</v>
      </c>
      <c r="EN91" s="229">
        <v>114.3</v>
      </c>
      <c r="EO91" s="229">
        <v>97.4</v>
      </c>
      <c r="EP91" s="229">
        <v>149.69999999999999</v>
      </c>
      <c r="EX91" s="229">
        <v>127.3</v>
      </c>
      <c r="EY91" s="229">
        <v>91.4</v>
      </c>
      <c r="EZ91" s="229">
        <v>100.2</v>
      </c>
      <c r="FB91" s="229">
        <v>103.2</v>
      </c>
      <c r="FC91" s="229">
        <v>103.2</v>
      </c>
      <c r="FD91" s="229">
        <v>96.5</v>
      </c>
      <c r="FE91" s="229">
        <v>94.6</v>
      </c>
      <c r="FF91" s="229">
        <v>104.4</v>
      </c>
      <c r="FG91" s="229">
        <v>67.599999999999994</v>
      </c>
      <c r="FH91" s="229">
        <v>96.7</v>
      </c>
      <c r="FI91" s="229">
        <v>101.1</v>
      </c>
      <c r="FJ91" s="229">
        <v>93.7</v>
      </c>
      <c r="FK91" s="229">
        <v>94.2</v>
      </c>
      <c r="FL91" s="229">
        <v>95.5</v>
      </c>
      <c r="FM91" s="229">
        <v>92.8</v>
      </c>
      <c r="FN91" s="229">
        <v>109.6</v>
      </c>
      <c r="FO91" s="229">
        <v>115.2</v>
      </c>
      <c r="FP91" s="229">
        <v>91.3</v>
      </c>
      <c r="FR91" s="229">
        <v>100.1</v>
      </c>
      <c r="FS91" s="229">
        <v>92</v>
      </c>
      <c r="FT91" s="229">
        <v>77.599999999999994</v>
      </c>
      <c r="FU91" s="229">
        <v>117</v>
      </c>
      <c r="FV91" s="229">
        <v>103.6</v>
      </c>
      <c r="FW91" s="229">
        <v>104.3</v>
      </c>
      <c r="FX91" s="229">
        <v>101.9</v>
      </c>
      <c r="FZ91" s="229">
        <v>92.5</v>
      </c>
      <c r="GA91" s="229">
        <v>96.2</v>
      </c>
      <c r="GB91" s="229">
        <v>93.9</v>
      </c>
      <c r="GC91" s="229">
        <v>94.6</v>
      </c>
      <c r="GD91" s="229">
        <v>98.4</v>
      </c>
      <c r="GE91" s="229">
        <v>92</v>
      </c>
      <c r="GF91" s="229">
        <v>103.9</v>
      </c>
      <c r="GG91" s="229">
        <v>96.5</v>
      </c>
      <c r="GH91" s="229">
        <v>96.4</v>
      </c>
      <c r="GI91" s="229">
        <v>97.6</v>
      </c>
      <c r="GJ91" s="229">
        <v>97.4</v>
      </c>
      <c r="GK91" s="229">
        <v>88.4</v>
      </c>
      <c r="GL91" s="229">
        <v>75.099999999999994</v>
      </c>
      <c r="GM91" s="229">
        <v>81.599999999999994</v>
      </c>
      <c r="GN91" s="229">
        <v>95.8</v>
      </c>
      <c r="GO91" s="229">
        <v>85.4</v>
      </c>
      <c r="GP91" s="229">
        <v>100</v>
      </c>
      <c r="GQ91" s="229">
        <v>97.5</v>
      </c>
      <c r="GR91" s="229">
        <v>99</v>
      </c>
      <c r="GS91" s="229">
        <v>98.5</v>
      </c>
      <c r="GT91" s="229">
        <v>99</v>
      </c>
      <c r="GU91" s="229">
        <v>104.4</v>
      </c>
      <c r="GV91" s="229">
        <v>93.9</v>
      </c>
      <c r="GW91" s="229">
        <v>99.9</v>
      </c>
      <c r="GX91" s="229">
        <v>103.6</v>
      </c>
      <c r="GY91" s="229">
        <v>96.4</v>
      </c>
      <c r="GZ91" s="229">
        <v>85</v>
      </c>
      <c r="HA91" s="229">
        <v>96.7</v>
      </c>
      <c r="HB91" s="229">
        <v>100.1</v>
      </c>
      <c r="HC91" s="229">
        <v>99.4</v>
      </c>
      <c r="HD91" s="229">
        <v>97.5</v>
      </c>
      <c r="HE91" s="229">
        <v>92.5</v>
      </c>
      <c r="HG91" s="229">
        <v>91.9</v>
      </c>
      <c r="HH91" s="229">
        <v>92.2</v>
      </c>
      <c r="HI91" s="229">
        <v>108.3</v>
      </c>
      <c r="HJ91" s="229">
        <v>119</v>
      </c>
      <c r="HK91" s="229">
        <v>93</v>
      </c>
      <c r="HN91" s="229">
        <v>105.1</v>
      </c>
      <c r="HO91" s="229">
        <v>103.9</v>
      </c>
      <c r="HP91" s="229">
        <v>102</v>
      </c>
      <c r="HQ91" s="229">
        <v>99.2</v>
      </c>
      <c r="HR91" s="229">
        <v>107.7</v>
      </c>
      <c r="HS91" s="229">
        <v>105.1</v>
      </c>
      <c r="HT91" s="229">
        <v>99.5</v>
      </c>
      <c r="HU91" s="229">
        <v>107.6</v>
      </c>
      <c r="HV91" s="229">
        <v>109.4</v>
      </c>
      <c r="HW91" s="229">
        <v>105.6</v>
      </c>
      <c r="HX91" s="229">
        <v>104.2</v>
      </c>
      <c r="HY91" s="229">
        <v>106.3</v>
      </c>
      <c r="HZ91" s="229">
        <v>97.3</v>
      </c>
      <c r="IA91" s="229">
        <v>107.3</v>
      </c>
      <c r="IB91" s="229">
        <v>103.8</v>
      </c>
      <c r="IC91" s="229">
        <v>99.8</v>
      </c>
      <c r="ID91" s="229">
        <v>126.5</v>
      </c>
      <c r="IE91" s="229">
        <v>105.4</v>
      </c>
      <c r="IF91" s="229">
        <v>100.8</v>
      </c>
      <c r="IG91" s="229">
        <v>106.5</v>
      </c>
      <c r="IH91" s="229">
        <v>95.8</v>
      </c>
      <c r="II91" s="229">
        <v>101.3</v>
      </c>
      <c r="IJ91" s="229">
        <v>100</v>
      </c>
      <c r="IK91" s="229">
        <v>102.6</v>
      </c>
      <c r="IL91" s="229">
        <v>106.1</v>
      </c>
      <c r="IM91" s="229">
        <v>99</v>
      </c>
      <c r="IN91" s="229">
        <v>99.3</v>
      </c>
      <c r="IP91" s="229">
        <v>97.5</v>
      </c>
      <c r="IQ91" s="229">
        <v>97.5</v>
      </c>
      <c r="IR91" s="229">
        <v>95.6</v>
      </c>
      <c r="IS91" s="229">
        <v>96.4</v>
      </c>
      <c r="IU91" s="229">
        <v>98.4</v>
      </c>
      <c r="IV91" s="229">
        <v>95.9</v>
      </c>
      <c r="IW91" s="229">
        <v>96.7</v>
      </c>
      <c r="IX91" s="229">
        <v>97</v>
      </c>
      <c r="IY91" s="229">
        <v>97</v>
      </c>
      <c r="IZ91" s="229">
        <v>97.3</v>
      </c>
      <c r="JA91" s="229">
        <v>103.3</v>
      </c>
      <c r="JB91" s="229">
        <v>99.1</v>
      </c>
      <c r="JD91" s="229">
        <v>98.2</v>
      </c>
      <c r="JE91" s="229">
        <v>99.5</v>
      </c>
      <c r="JF91" s="229">
        <v>97.2</v>
      </c>
      <c r="JG91" s="229">
        <v>101.4</v>
      </c>
      <c r="JH91" s="229">
        <v>100.2</v>
      </c>
      <c r="JI91" s="229">
        <v>97.7</v>
      </c>
      <c r="JJ91" s="229">
        <v>98.6</v>
      </c>
      <c r="JK91" s="229">
        <v>89.3</v>
      </c>
      <c r="JL91" s="229">
        <v>97.3</v>
      </c>
      <c r="JM91" s="229">
        <v>98.2</v>
      </c>
      <c r="JN91" s="229">
        <v>95.4</v>
      </c>
      <c r="JO91" s="229">
        <v>95.3</v>
      </c>
      <c r="JP91" s="229">
        <v>95.4</v>
      </c>
      <c r="JQ91" s="229">
        <v>95.3</v>
      </c>
      <c r="JR91" s="229">
        <v>100.5</v>
      </c>
      <c r="JS91" s="229">
        <v>100.7</v>
      </c>
      <c r="JT91" s="229">
        <v>101.4</v>
      </c>
      <c r="JU91" s="229">
        <v>101.4</v>
      </c>
      <c r="JV91" s="229">
        <v>99</v>
      </c>
      <c r="JW91" s="229">
        <v>98.6</v>
      </c>
      <c r="JX91" s="229">
        <v>99.6</v>
      </c>
      <c r="JY91" s="229">
        <v>100.6</v>
      </c>
      <c r="JZ91" s="229">
        <v>100.6</v>
      </c>
      <c r="KA91" s="229">
        <v>99.1</v>
      </c>
      <c r="KB91" s="229">
        <v>98.3</v>
      </c>
      <c r="KC91" s="229">
        <v>92.3</v>
      </c>
      <c r="KD91" s="229">
        <v>112.1</v>
      </c>
      <c r="KE91" s="229">
        <v>95.3</v>
      </c>
      <c r="KF91" s="229">
        <v>100.2</v>
      </c>
      <c r="KG91" s="229">
        <v>93</v>
      </c>
      <c r="KH91" s="229">
        <v>96.6</v>
      </c>
      <c r="KI91" s="229">
        <v>95.4</v>
      </c>
      <c r="KJ91" s="229">
        <v>99.5</v>
      </c>
      <c r="KK91" s="229">
        <v>99.4</v>
      </c>
      <c r="KL91" s="229">
        <v>93.5</v>
      </c>
      <c r="KM91" s="229">
        <v>102.5</v>
      </c>
      <c r="KN91" s="229">
        <v>97.4</v>
      </c>
      <c r="KO91" s="229">
        <v>100.5</v>
      </c>
      <c r="KP91" s="229">
        <v>95.2</v>
      </c>
      <c r="KQ91" s="229">
        <v>96.1</v>
      </c>
      <c r="KR91" s="229">
        <v>102.9</v>
      </c>
      <c r="KS91" s="229">
        <v>100.2</v>
      </c>
      <c r="KT91" s="229">
        <v>103.2</v>
      </c>
      <c r="KU91" s="229">
        <v>98.3</v>
      </c>
      <c r="KV91" s="229">
        <v>100.4</v>
      </c>
      <c r="KW91" s="229">
        <v>100.4</v>
      </c>
      <c r="KX91" s="229">
        <v>94.8</v>
      </c>
      <c r="KY91" s="229">
        <v>98.9</v>
      </c>
      <c r="KZ91" s="229">
        <v>90.6</v>
      </c>
      <c r="LA91" s="229">
        <v>97.8</v>
      </c>
      <c r="LB91" s="229">
        <v>97.8</v>
      </c>
      <c r="LC91" s="229">
        <v>98.8</v>
      </c>
      <c r="LD91" s="229">
        <v>99.6</v>
      </c>
      <c r="LE91" s="229">
        <v>97.5</v>
      </c>
      <c r="LF91" s="229">
        <v>108.7</v>
      </c>
      <c r="LG91" s="229">
        <v>125.7</v>
      </c>
      <c r="LH91" s="229">
        <v>146.4</v>
      </c>
      <c r="LI91" s="229">
        <v>163.5</v>
      </c>
      <c r="LJ91" s="229">
        <v>123.9</v>
      </c>
      <c r="LK91" s="229">
        <v>115.8</v>
      </c>
      <c r="LL91" s="229">
        <v>120.3</v>
      </c>
      <c r="LM91" s="229">
        <v>162.6</v>
      </c>
      <c r="LN91" s="229">
        <v>142.80000000000001</v>
      </c>
      <c r="LO91" s="229">
        <v>160.69999999999999</v>
      </c>
      <c r="LQ91" s="229">
        <v>120.1</v>
      </c>
      <c r="LR91" s="229">
        <v>119.1</v>
      </c>
      <c r="LS91" s="229">
        <v>134</v>
      </c>
      <c r="LT91" s="229">
        <v>101.9</v>
      </c>
      <c r="LU91" s="229">
        <v>101.3</v>
      </c>
      <c r="LV91" s="229">
        <v>99.3</v>
      </c>
      <c r="LW91" s="229">
        <v>99.7</v>
      </c>
      <c r="LX91" s="229">
        <v>99.9</v>
      </c>
      <c r="LY91" s="229">
        <v>97.6</v>
      </c>
      <c r="LZ91" s="229">
        <v>109.9</v>
      </c>
      <c r="MA91" s="229">
        <v>99.1</v>
      </c>
      <c r="MB91" s="229">
        <v>115.9</v>
      </c>
      <c r="MC91" s="229">
        <v>114.3</v>
      </c>
      <c r="MD91" s="229">
        <v>105.1</v>
      </c>
      <c r="ME91" s="229">
        <v>106.9</v>
      </c>
      <c r="MF91" s="229">
        <v>104.3</v>
      </c>
      <c r="MG91" s="229">
        <v>108.7</v>
      </c>
      <c r="MH91" s="229">
        <v>105.1</v>
      </c>
      <c r="MI91" s="229">
        <v>103.6</v>
      </c>
      <c r="MJ91" s="229">
        <v>107.2</v>
      </c>
      <c r="MK91" s="229">
        <v>98.9</v>
      </c>
      <c r="ML91" s="229">
        <v>98.4</v>
      </c>
      <c r="MM91" s="229">
        <v>99.1</v>
      </c>
      <c r="MN91" s="229">
        <v>99.2</v>
      </c>
      <c r="MO91" s="229">
        <v>98.2</v>
      </c>
      <c r="MP91" s="229">
        <v>98.7</v>
      </c>
      <c r="MQ91" s="229">
        <v>96.1</v>
      </c>
      <c r="MR91" s="229">
        <v>98.1</v>
      </c>
      <c r="MS91" s="229">
        <v>101.2</v>
      </c>
      <c r="MT91" s="229">
        <v>97.9</v>
      </c>
      <c r="MV91" s="229">
        <v>97.3</v>
      </c>
      <c r="MW91" s="229">
        <v>99.7</v>
      </c>
      <c r="MX91" s="229">
        <v>96.9</v>
      </c>
      <c r="MY91" s="229">
        <v>104.5</v>
      </c>
      <c r="MZ91" s="229">
        <v>88.3</v>
      </c>
      <c r="NA91" s="229">
        <v>109.8</v>
      </c>
      <c r="NC91" s="229">
        <v>103.3</v>
      </c>
      <c r="ND91" s="229">
        <v>105.4</v>
      </c>
      <c r="NE91" s="229">
        <v>112.3</v>
      </c>
      <c r="NF91" s="229">
        <v>101</v>
      </c>
      <c r="NG91" s="229">
        <v>104.9</v>
      </c>
      <c r="NH91" s="229">
        <v>111.6</v>
      </c>
      <c r="NI91" s="229">
        <v>99.9</v>
      </c>
      <c r="NJ91" s="229">
        <v>100.9</v>
      </c>
      <c r="NK91" s="229">
        <v>105.3</v>
      </c>
      <c r="NL91" s="229">
        <v>89.8</v>
      </c>
      <c r="NM91" s="229">
        <v>94.2</v>
      </c>
      <c r="NN91" s="229">
        <v>108.7</v>
      </c>
      <c r="NO91" s="229">
        <v>113.7</v>
      </c>
      <c r="NP91" s="229">
        <v>103.5</v>
      </c>
      <c r="NQ91" s="229">
        <v>103.3</v>
      </c>
      <c r="NR91" s="229">
        <v>99.4</v>
      </c>
      <c r="NS91" s="229">
        <v>97.5</v>
      </c>
      <c r="NT91" s="229">
        <v>97.5</v>
      </c>
      <c r="NU91" s="229">
        <v>99.4</v>
      </c>
      <c r="NV91" s="229">
        <v>97.1</v>
      </c>
      <c r="NW91" s="229">
        <v>113.6</v>
      </c>
      <c r="NX91" s="229">
        <v>100</v>
      </c>
      <c r="NY91" s="229">
        <v>100</v>
      </c>
      <c r="NZ91" s="229">
        <v>97.3</v>
      </c>
      <c r="OA91" s="229">
        <v>96</v>
      </c>
      <c r="OB91" s="229">
        <v>100.6</v>
      </c>
      <c r="OC91" s="229">
        <v>101.1</v>
      </c>
      <c r="OD91" s="229">
        <v>99.3</v>
      </c>
      <c r="OE91" s="229">
        <v>95.6</v>
      </c>
      <c r="OF91" s="229">
        <v>94.8</v>
      </c>
      <c r="OG91" s="229">
        <v>98.3</v>
      </c>
      <c r="OI91" s="229">
        <v>92.2</v>
      </c>
      <c r="OK91" s="229">
        <v>92.7</v>
      </c>
      <c r="OL91" s="229">
        <v>100</v>
      </c>
      <c r="OM91" s="229">
        <v>96.3</v>
      </c>
      <c r="ON91" s="229">
        <v>99.2</v>
      </c>
      <c r="OO91" s="229">
        <v>92.8</v>
      </c>
      <c r="OP91" s="229">
        <v>92.4</v>
      </c>
      <c r="OQ91" s="229">
        <v>94.2</v>
      </c>
      <c r="OR91" s="229">
        <v>101.6</v>
      </c>
      <c r="OT91" s="229">
        <v>88.7</v>
      </c>
      <c r="OV91" s="229">
        <v>98.6</v>
      </c>
      <c r="OW91" s="229">
        <v>95.2</v>
      </c>
      <c r="OX91" s="229">
        <v>96.2</v>
      </c>
      <c r="OY91" s="229">
        <v>101.5</v>
      </c>
      <c r="OZ91" s="229">
        <v>87.3</v>
      </c>
      <c r="PA91" s="229">
        <v>84.4</v>
      </c>
      <c r="PB91" s="229">
        <v>105.7</v>
      </c>
      <c r="PC91" s="229">
        <v>99.9</v>
      </c>
      <c r="PD91" s="229">
        <v>92.9</v>
      </c>
      <c r="PE91" s="229">
        <v>103.9</v>
      </c>
      <c r="PF91" s="229">
        <v>131.30000000000001</v>
      </c>
      <c r="PG91" s="229">
        <v>96.9</v>
      </c>
      <c r="PH91" s="229">
        <v>100.1</v>
      </c>
      <c r="PI91" s="229">
        <v>97.9</v>
      </c>
      <c r="PJ91" s="229">
        <v>96.2</v>
      </c>
      <c r="PK91" s="229">
        <v>96.4</v>
      </c>
      <c r="PL91" s="229">
        <v>103.4</v>
      </c>
      <c r="PM91" s="229">
        <v>99.4</v>
      </c>
      <c r="PN91" s="229">
        <v>95.4</v>
      </c>
      <c r="PO91" s="229">
        <v>97.8</v>
      </c>
      <c r="PP91" s="229">
        <v>90</v>
      </c>
      <c r="PQ91" s="229">
        <v>96</v>
      </c>
      <c r="PR91" s="229">
        <v>93.7</v>
      </c>
      <c r="PS91" s="229">
        <v>98</v>
      </c>
      <c r="PT91" s="229">
        <v>88.1</v>
      </c>
      <c r="PU91" s="229">
        <v>99.7</v>
      </c>
      <c r="PV91" s="229">
        <v>96.6</v>
      </c>
      <c r="PW91" s="229">
        <v>98.4</v>
      </c>
      <c r="PX91" s="229">
        <v>98</v>
      </c>
      <c r="PY91" s="229">
        <v>93</v>
      </c>
      <c r="PZ91" s="229">
        <v>103.2</v>
      </c>
      <c r="QA91" s="229">
        <v>101.7</v>
      </c>
      <c r="QB91" s="229">
        <v>100.8</v>
      </c>
      <c r="QC91" s="229">
        <v>102.5</v>
      </c>
      <c r="QD91" s="229">
        <v>101.6</v>
      </c>
      <c r="QE91" s="229">
        <v>97.2</v>
      </c>
      <c r="QF91" s="229">
        <v>101.2</v>
      </c>
      <c r="QG91" s="229">
        <v>101.3</v>
      </c>
      <c r="QH91" s="229">
        <v>100.1</v>
      </c>
      <c r="QI91" s="229">
        <v>104.8</v>
      </c>
      <c r="QJ91" s="229">
        <v>106.6</v>
      </c>
      <c r="QK91" s="229">
        <v>106.6</v>
      </c>
      <c r="QL91" s="229">
        <v>98.1</v>
      </c>
      <c r="QM91" s="229">
        <v>102.3</v>
      </c>
      <c r="QN91" s="229">
        <v>98.1</v>
      </c>
      <c r="QO91" s="229">
        <v>98.2</v>
      </c>
      <c r="QP91" s="229">
        <v>100.6</v>
      </c>
      <c r="QQ91" s="229">
        <v>99.7</v>
      </c>
      <c r="QS91" s="229">
        <v>102</v>
      </c>
      <c r="QT91" s="229">
        <v>104.3</v>
      </c>
      <c r="QU91" s="229">
        <v>107.3</v>
      </c>
      <c r="QV91" s="229">
        <v>85.6</v>
      </c>
      <c r="QW91" s="229">
        <v>102.4</v>
      </c>
      <c r="QX91" s="229">
        <v>104.3</v>
      </c>
      <c r="QY91" s="229">
        <v>102.2</v>
      </c>
      <c r="QZ91" s="229">
        <v>102.6</v>
      </c>
      <c r="RA91" s="229">
        <v>96.7</v>
      </c>
      <c r="RB91" s="229">
        <v>97</v>
      </c>
      <c r="RC91" s="229">
        <v>97</v>
      </c>
      <c r="RD91" s="229">
        <v>95.3</v>
      </c>
      <c r="RE91" s="229">
        <v>94.4</v>
      </c>
      <c r="RF91" s="229">
        <v>100.7</v>
      </c>
      <c r="RG91" s="229">
        <v>103.4</v>
      </c>
      <c r="RH91" s="229">
        <v>103.8</v>
      </c>
      <c r="RI91" s="229">
        <v>107.7</v>
      </c>
      <c r="RJ91" s="229">
        <v>102.7</v>
      </c>
      <c r="RK91" s="229">
        <v>100.5</v>
      </c>
      <c r="RL91" s="229">
        <v>114.7</v>
      </c>
      <c r="RM91" s="229">
        <v>100.5</v>
      </c>
      <c r="RN91" s="229">
        <v>104.1</v>
      </c>
      <c r="RO91" s="229">
        <v>102</v>
      </c>
      <c r="RP91" s="229">
        <v>109.3</v>
      </c>
      <c r="RQ91" s="229">
        <v>106.1</v>
      </c>
      <c r="RR91" s="229">
        <v>103.6</v>
      </c>
      <c r="RS91" s="229">
        <v>90.9</v>
      </c>
      <c r="RT91" s="229">
        <v>108</v>
      </c>
      <c r="RU91" s="229">
        <v>111.6</v>
      </c>
      <c r="RW91" s="229">
        <v>100.7</v>
      </c>
      <c r="RX91" s="229">
        <v>102.4</v>
      </c>
      <c r="RY91" s="229">
        <v>121</v>
      </c>
      <c r="RZ91" s="229">
        <v>108</v>
      </c>
      <c r="SA91" s="229">
        <v>100.8</v>
      </c>
      <c r="SB91" s="229">
        <v>123.8</v>
      </c>
      <c r="SC91" s="229">
        <v>97.2</v>
      </c>
      <c r="SD91" s="229">
        <v>105</v>
      </c>
      <c r="SE91" s="229">
        <v>97.2</v>
      </c>
      <c r="SF91" s="229">
        <v>100.3</v>
      </c>
      <c r="SG91" s="229">
        <v>76</v>
      </c>
      <c r="SH91" s="229">
        <v>99.8</v>
      </c>
      <c r="SI91" s="229">
        <v>96.9</v>
      </c>
      <c r="SK91" s="229">
        <v>101.5</v>
      </c>
      <c r="SL91" s="229">
        <v>100.2</v>
      </c>
      <c r="SM91" s="229">
        <v>100</v>
      </c>
      <c r="SN91" s="229">
        <v>100</v>
      </c>
      <c r="SO91" s="229">
        <v>100.1</v>
      </c>
      <c r="SP91" s="229">
        <v>100</v>
      </c>
      <c r="SQ91" s="229">
        <v>100</v>
      </c>
      <c r="SR91" s="229">
        <v>100</v>
      </c>
      <c r="SS91" s="229">
        <v>99.7</v>
      </c>
      <c r="ST91" s="229">
        <v>99.8</v>
      </c>
      <c r="SU91" s="229">
        <v>99.6</v>
      </c>
      <c r="SV91" s="229">
        <v>99.7</v>
      </c>
      <c r="SW91" s="229">
        <v>98.8</v>
      </c>
      <c r="SY91" s="229">
        <v>94.3</v>
      </c>
      <c r="SZ91" s="229">
        <v>93.2</v>
      </c>
      <c r="TA91" s="229">
        <v>110</v>
      </c>
      <c r="TB91" s="229">
        <v>112.9</v>
      </c>
      <c r="TC91" s="229">
        <v>100</v>
      </c>
      <c r="TD91" s="229">
        <v>101.1</v>
      </c>
      <c r="TE91" s="229">
        <v>101.4</v>
      </c>
      <c r="TF91" s="229">
        <v>100.4</v>
      </c>
      <c r="TG91" s="229">
        <v>102.3</v>
      </c>
      <c r="TH91" s="229">
        <v>102.1</v>
      </c>
      <c r="TI91" s="229">
        <v>99.3</v>
      </c>
      <c r="TJ91" s="229">
        <v>101.7</v>
      </c>
      <c r="TK91" s="229">
        <v>99.8</v>
      </c>
      <c r="TL91" s="229">
        <v>88.7</v>
      </c>
      <c r="TM91" s="229">
        <v>88.7</v>
      </c>
      <c r="TN91" s="229">
        <v>101.2</v>
      </c>
      <c r="TO91" s="229">
        <v>99.3</v>
      </c>
      <c r="TP91" s="229">
        <v>89.7</v>
      </c>
      <c r="TQ91" s="229">
        <v>73.7</v>
      </c>
      <c r="TR91" s="229">
        <v>90.5</v>
      </c>
      <c r="TS91" s="229">
        <v>121.9</v>
      </c>
      <c r="TU91" s="229">
        <v>100.3</v>
      </c>
      <c r="TV91" s="229">
        <v>97.6</v>
      </c>
      <c r="TW91" s="229">
        <v>92</v>
      </c>
      <c r="TX91" s="229">
        <v>101.6</v>
      </c>
      <c r="TY91" s="229">
        <v>101.8</v>
      </c>
      <c r="TZ91" s="229">
        <v>89</v>
      </c>
      <c r="UA91" s="229">
        <v>102.5</v>
      </c>
      <c r="UC91" s="229">
        <v>135.5</v>
      </c>
      <c r="UD91" s="229">
        <v>101.7</v>
      </c>
      <c r="UE91" s="229">
        <v>103.2</v>
      </c>
      <c r="UF91" s="229">
        <v>100</v>
      </c>
      <c r="UG91" s="229">
        <v>100</v>
      </c>
      <c r="UH91" s="229">
        <v>99.8</v>
      </c>
      <c r="UI91" s="229">
        <v>105.4</v>
      </c>
      <c r="UJ91" s="229">
        <v>106.8</v>
      </c>
      <c r="UK91" s="229">
        <v>136.6</v>
      </c>
      <c r="UL91" s="229">
        <v>85.6</v>
      </c>
      <c r="UM91" s="229">
        <v>108.4</v>
      </c>
      <c r="UN91" s="229">
        <v>112.5</v>
      </c>
      <c r="UO91" s="229">
        <v>96.8</v>
      </c>
      <c r="UP91" s="229">
        <v>99.8</v>
      </c>
      <c r="UQ91" s="229">
        <v>97.2</v>
      </c>
      <c r="UR91" s="229">
        <v>370.7</v>
      </c>
      <c r="US91" s="229">
        <v>120.9</v>
      </c>
      <c r="UT91" s="229">
        <v>99.9</v>
      </c>
      <c r="UU91" s="229">
        <v>98.3</v>
      </c>
      <c r="UV91" s="229">
        <v>98.5</v>
      </c>
      <c r="UW91" s="229">
        <v>98.3</v>
      </c>
      <c r="UX91" s="229">
        <v>96.6</v>
      </c>
      <c r="UY91" s="229">
        <v>93.3</v>
      </c>
      <c r="UZ91" s="229">
        <v>91.3</v>
      </c>
      <c r="VA91" s="229">
        <v>99.4</v>
      </c>
      <c r="VB91" s="229">
        <v>86.3</v>
      </c>
      <c r="VC91" s="229">
        <v>98.6</v>
      </c>
      <c r="VD91" s="229">
        <v>97.7</v>
      </c>
      <c r="VE91" s="229">
        <v>100.7</v>
      </c>
      <c r="VF91" s="229">
        <v>96.5</v>
      </c>
      <c r="VG91" s="229">
        <v>104.1</v>
      </c>
      <c r="VH91" s="229">
        <v>209.3</v>
      </c>
      <c r="VI91" s="229">
        <v>277.7</v>
      </c>
      <c r="VJ91" s="229">
        <v>167.1</v>
      </c>
      <c r="VL91" s="229">
        <v>243.3</v>
      </c>
      <c r="VM91" s="229">
        <v>333.6</v>
      </c>
      <c r="VN91" s="229">
        <v>522.4</v>
      </c>
      <c r="VO91" s="229">
        <v>138.5</v>
      </c>
      <c r="VP91" s="229">
        <v>372.9</v>
      </c>
      <c r="VQ91" s="229">
        <v>207.9</v>
      </c>
      <c r="VR91" s="229">
        <v>88.6</v>
      </c>
      <c r="VS91" s="229">
        <v>97.9</v>
      </c>
      <c r="VT91" s="229">
        <v>103.9</v>
      </c>
      <c r="VU91" s="229">
        <v>96.6</v>
      </c>
      <c r="VV91" s="229">
        <v>101.5</v>
      </c>
      <c r="VW91" s="229">
        <v>102.6</v>
      </c>
      <c r="VX91" s="229">
        <v>90.4</v>
      </c>
      <c r="VY91" s="229">
        <v>96</v>
      </c>
      <c r="VZ91" s="229">
        <v>94.8</v>
      </c>
      <c r="WA91" s="229">
        <v>102.5</v>
      </c>
      <c r="WB91" s="229">
        <v>103.6</v>
      </c>
      <c r="WC91" s="229">
        <v>123.9</v>
      </c>
      <c r="WD91" s="229">
        <v>95.3</v>
      </c>
      <c r="WE91" s="229">
        <v>107.8</v>
      </c>
      <c r="WF91" s="229">
        <v>93.1</v>
      </c>
      <c r="WG91" s="229">
        <v>103.2</v>
      </c>
      <c r="WH91" s="229">
        <v>108.4</v>
      </c>
      <c r="WI91" s="229">
        <v>106.7</v>
      </c>
      <c r="WJ91" s="229">
        <v>126.5</v>
      </c>
      <c r="WM91" s="229">
        <v>102.5</v>
      </c>
      <c r="WN91" s="229">
        <v>106.6</v>
      </c>
      <c r="WO91" s="229">
        <v>98.8</v>
      </c>
      <c r="WP91" s="229">
        <v>101.1</v>
      </c>
      <c r="WQ91" s="229">
        <v>99</v>
      </c>
      <c r="WR91" s="229">
        <v>100.9</v>
      </c>
      <c r="WS91" s="229">
        <v>103.5</v>
      </c>
      <c r="WT91" s="229">
        <v>106.3</v>
      </c>
      <c r="WU91" s="229">
        <v>128.1</v>
      </c>
      <c r="WW91" s="229">
        <v>105.7</v>
      </c>
      <c r="WX91" s="229">
        <v>98.7</v>
      </c>
      <c r="WY91" s="229">
        <v>115.3</v>
      </c>
      <c r="WZ91" s="229">
        <v>107.2</v>
      </c>
      <c r="XA91" s="229">
        <v>93.2</v>
      </c>
      <c r="XB91" s="229">
        <v>112.4</v>
      </c>
      <c r="XD91" s="229">
        <v>96.5</v>
      </c>
      <c r="XE91" s="229">
        <v>101.4</v>
      </c>
      <c r="XF91" s="229">
        <v>99.4</v>
      </c>
      <c r="XG91" s="229">
        <v>99.8</v>
      </c>
      <c r="XH91" s="229">
        <v>99.8</v>
      </c>
      <c r="XI91" s="229">
        <v>99.6</v>
      </c>
      <c r="XJ91" s="229">
        <v>100</v>
      </c>
      <c r="XK91" s="229">
        <v>96.9</v>
      </c>
      <c r="XM91" s="229">
        <v>93.9</v>
      </c>
      <c r="XN91" s="229">
        <v>99.6</v>
      </c>
      <c r="XO91" s="229">
        <v>100</v>
      </c>
      <c r="XP91" s="229">
        <v>98.9</v>
      </c>
      <c r="XQ91" s="229">
        <v>100</v>
      </c>
      <c r="XR91" s="229">
        <v>98.2</v>
      </c>
      <c r="XS91" s="229">
        <v>103.2</v>
      </c>
      <c r="XT91" s="229">
        <v>103.2</v>
      </c>
      <c r="XU91" s="229">
        <v>85.2</v>
      </c>
      <c r="XV91" s="229">
        <v>85.2</v>
      </c>
      <c r="XW91" s="229">
        <v>98</v>
      </c>
      <c r="XX91" s="229">
        <v>98</v>
      </c>
      <c r="XY91" s="229">
        <v>98</v>
      </c>
      <c r="XZ91" s="229">
        <v>99.2</v>
      </c>
      <c r="YA91" s="229">
        <v>97.5</v>
      </c>
      <c r="YB91" s="229">
        <v>96.5</v>
      </c>
      <c r="YC91" s="229">
        <v>96.1</v>
      </c>
      <c r="YD91" s="229">
        <v>100.2</v>
      </c>
      <c r="YE91" s="229">
        <v>99.2</v>
      </c>
      <c r="YF91" s="229">
        <v>99.5</v>
      </c>
      <c r="YG91" s="229">
        <v>100</v>
      </c>
      <c r="YH91" s="229">
        <v>98.7</v>
      </c>
      <c r="YI91" s="229">
        <v>100</v>
      </c>
      <c r="YJ91" s="229">
        <v>98.1</v>
      </c>
      <c r="YK91" s="229">
        <v>100</v>
      </c>
      <c r="YM91" s="229">
        <v>99.5</v>
      </c>
      <c r="YN91" s="229">
        <v>95.6</v>
      </c>
      <c r="YO91" s="229">
        <v>99.6</v>
      </c>
      <c r="YP91" s="229">
        <v>94</v>
      </c>
      <c r="YQ91" s="229">
        <v>97.9</v>
      </c>
      <c r="YR91" s="229">
        <v>97.2</v>
      </c>
      <c r="YS91" s="229">
        <v>101.7</v>
      </c>
      <c r="YT91" s="229">
        <v>98.8</v>
      </c>
      <c r="YU91" s="229">
        <v>99.7</v>
      </c>
      <c r="YV91" s="229">
        <v>97.8</v>
      </c>
      <c r="YW91" s="229">
        <v>100</v>
      </c>
      <c r="YX91" s="229">
        <v>100.6</v>
      </c>
      <c r="YY91" s="229">
        <v>100.8</v>
      </c>
      <c r="YZ91" s="229">
        <v>97.9</v>
      </c>
      <c r="ZA91" s="229">
        <v>129.30000000000001</v>
      </c>
      <c r="ZB91" s="229">
        <v>99.7</v>
      </c>
      <c r="ZD91" s="229">
        <v>100.9</v>
      </c>
      <c r="ZF91" s="229">
        <v>98.4</v>
      </c>
      <c r="ZG91" s="229">
        <v>100</v>
      </c>
      <c r="ZH91" s="229">
        <v>102.2</v>
      </c>
      <c r="ZI91" s="229">
        <v>100.2</v>
      </c>
      <c r="ZJ91" s="229">
        <v>99.5</v>
      </c>
      <c r="ZK91" s="229">
        <v>99.1</v>
      </c>
      <c r="ZL91" s="229">
        <v>99.4</v>
      </c>
      <c r="ZM91" s="229">
        <v>100.4</v>
      </c>
      <c r="ZN91" s="229">
        <v>102.8</v>
      </c>
      <c r="ZO91" s="229">
        <v>121.9</v>
      </c>
      <c r="ZP91" s="229">
        <v>132</v>
      </c>
      <c r="ZQ91" s="229">
        <v>112.4</v>
      </c>
      <c r="ZR91" s="229">
        <v>102.9</v>
      </c>
      <c r="ZS91" s="229">
        <v>104.9</v>
      </c>
      <c r="ZT91" s="229">
        <v>115</v>
      </c>
      <c r="ZV91" s="229">
        <v>96.9</v>
      </c>
      <c r="ZW91" s="229">
        <v>93.9</v>
      </c>
      <c r="ZX91" s="229">
        <v>110.1</v>
      </c>
      <c r="ZY91" s="229">
        <v>101.3</v>
      </c>
      <c r="ZZ91" s="229">
        <v>102.3</v>
      </c>
      <c r="AAA91" s="229">
        <v>101.6</v>
      </c>
      <c r="AAB91" s="229">
        <v>100</v>
      </c>
      <c r="AAC91" s="229">
        <v>102.1</v>
      </c>
      <c r="AAD91" s="229">
        <v>101</v>
      </c>
      <c r="AAE91" s="229">
        <v>99.8</v>
      </c>
      <c r="AAF91" s="229">
        <v>101.5</v>
      </c>
      <c r="AAG91" s="229">
        <v>100.5</v>
      </c>
      <c r="AAH91" s="229">
        <v>100.6</v>
      </c>
      <c r="AAI91" s="229">
        <v>97.1</v>
      </c>
      <c r="AAJ91" s="229">
        <v>100</v>
      </c>
      <c r="AAK91" s="229">
        <v>109.7</v>
      </c>
      <c r="AAL91" s="229">
        <v>98.7</v>
      </c>
      <c r="AAM91" s="229">
        <v>101.4</v>
      </c>
      <c r="AAN91" s="229">
        <v>100.7</v>
      </c>
      <c r="AAO91" s="229">
        <v>101.9</v>
      </c>
      <c r="AAP91" s="229">
        <v>95.6</v>
      </c>
      <c r="AAQ91" s="229">
        <v>108.4</v>
      </c>
      <c r="AAR91" s="229">
        <v>92</v>
      </c>
      <c r="AAS91" s="229">
        <v>83.8</v>
      </c>
      <c r="AAT91" s="229">
        <v>101</v>
      </c>
      <c r="AAU91" s="229">
        <v>102.1</v>
      </c>
      <c r="AAV91" s="229">
        <v>102.9</v>
      </c>
      <c r="AAW91" s="229">
        <v>101.4</v>
      </c>
      <c r="AAX91" s="229">
        <v>91.1</v>
      </c>
      <c r="AAY91" s="229">
        <v>91.1</v>
      </c>
      <c r="AAZ91" s="229">
        <v>91.2</v>
      </c>
      <c r="ABA91" s="229">
        <v>97.3</v>
      </c>
      <c r="ABB91" s="229">
        <v>95.9</v>
      </c>
      <c r="ABC91" s="229">
        <v>100.5</v>
      </c>
      <c r="ABD91" s="229">
        <v>97.5</v>
      </c>
      <c r="ABE91" s="229">
        <v>96.7</v>
      </c>
      <c r="ABF91" s="229">
        <v>100</v>
      </c>
      <c r="ABG91" s="229">
        <v>100</v>
      </c>
      <c r="ABH91" s="229">
        <v>100</v>
      </c>
      <c r="ABI91" s="229">
        <v>99.2</v>
      </c>
      <c r="ABJ91" s="229">
        <v>103.3</v>
      </c>
      <c r="ABK91" s="229">
        <v>90.8</v>
      </c>
      <c r="ABL91" s="229">
        <v>108.3</v>
      </c>
      <c r="ABM91" s="229">
        <v>100.4</v>
      </c>
      <c r="ABN91" s="229">
        <v>97.5</v>
      </c>
      <c r="ABO91" s="229">
        <v>100.3</v>
      </c>
      <c r="ABP91" s="229">
        <v>100.1</v>
      </c>
      <c r="ABQ91" s="229">
        <v>100.9</v>
      </c>
      <c r="ABR91" s="229">
        <v>100.4</v>
      </c>
      <c r="ABS91" s="229">
        <v>98.5</v>
      </c>
      <c r="ABT91" s="229">
        <v>101.6</v>
      </c>
      <c r="ABU91" s="229">
        <v>106.1</v>
      </c>
      <c r="ABV91" s="229">
        <v>103.6</v>
      </c>
      <c r="ABW91" s="229">
        <v>102.1</v>
      </c>
      <c r="ACB91" s="229">
        <v>100.4</v>
      </c>
      <c r="ACC91" s="229">
        <v>100.3</v>
      </c>
      <c r="ACD91" s="229">
        <v>99.6</v>
      </c>
      <c r="ACE91" s="229">
        <v>98.9</v>
      </c>
      <c r="ACF91" s="229">
        <v>104.9</v>
      </c>
      <c r="ACG91" s="229">
        <v>100.5</v>
      </c>
      <c r="ACH91" s="229">
        <v>97</v>
      </c>
      <c r="ACI91" s="229">
        <v>98.6</v>
      </c>
      <c r="ACJ91" s="229">
        <v>97</v>
      </c>
      <c r="ACK91" s="229">
        <v>106.1</v>
      </c>
      <c r="ACL91" s="229">
        <v>99.9</v>
      </c>
      <c r="ACM91" s="229">
        <v>98.9</v>
      </c>
      <c r="ACN91" s="229">
        <v>100.5</v>
      </c>
      <c r="ACO91" s="229">
        <v>102.7</v>
      </c>
      <c r="ACP91" s="229">
        <v>99</v>
      </c>
      <c r="ACQ91" s="229">
        <v>101.1</v>
      </c>
      <c r="ACR91" s="229">
        <v>100.2</v>
      </c>
      <c r="ACS91" s="229">
        <v>100.3</v>
      </c>
      <c r="ACT91" s="229">
        <v>200.8</v>
      </c>
      <c r="ACU91" s="229">
        <v>99.7</v>
      </c>
      <c r="ACV91" s="229">
        <v>99.6</v>
      </c>
      <c r="ACW91" s="229">
        <v>97.5</v>
      </c>
      <c r="ACX91" s="229">
        <v>101.4</v>
      </c>
      <c r="ACY91" s="229">
        <v>100.6</v>
      </c>
      <c r="ACZ91" s="229">
        <v>99.4</v>
      </c>
      <c r="ADA91" s="229">
        <v>99.4</v>
      </c>
      <c r="ADB91" s="229">
        <v>80.8</v>
      </c>
      <c r="ADC91" s="229">
        <v>100.4</v>
      </c>
      <c r="ADD91" s="229">
        <v>100</v>
      </c>
      <c r="ADE91" s="229">
        <v>105.4</v>
      </c>
      <c r="ADF91" s="229">
        <v>116.6</v>
      </c>
      <c r="ADG91" s="229">
        <v>99.1</v>
      </c>
      <c r="ADH91" s="229">
        <v>98.6</v>
      </c>
      <c r="ADI91" s="229">
        <v>101.5</v>
      </c>
      <c r="ADJ91" s="229">
        <v>100.4</v>
      </c>
      <c r="ADK91" s="229">
        <v>100.3</v>
      </c>
      <c r="ADP91" s="229">
        <v>100.7</v>
      </c>
      <c r="ADQ91" s="229">
        <v>100.8</v>
      </c>
      <c r="ADR91" s="229">
        <v>100.6</v>
      </c>
      <c r="ADS91" s="229">
        <v>100.8</v>
      </c>
      <c r="ADT91" s="229">
        <v>102</v>
      </c>
      <c r="ADU91" s="229">
        <v>100.6</v>
      </c>
      <c r="ADV91" s="229">
        <v>101.4</v>
      </c>
      <c r="ADW91" s="229">
        <v>101</v>
      </c>
    </row>
    <row r="92" spans="1:803">
      <c r="A92" s="229">
        <v>200702</v>
      </c>
      <c r="B92" s="229">
        <v>99.9</v>
      </c>
      <c r="C92" s="229">
        <v>97</v>
      </c>
      <c r="D92" s="229">
        <v>96.3</v>
      </c>
      <c r="E92" s="229">
        <v>105.3</v>
      </c>
      <c r="F92" s="229">
        <v>105.5</v>
      </c>
      <c r="G92" s="229">
        <v>107.3</v>
      </c>
      <c r="H92" s="229">
        <v>104.6</v>
      </c>
      <c r="I92" s="229">
        <v>98.3</v>
      </c>
      <c r="J92" s="229">
        <v>91.5</v>
      </c>
      <c r="K92" s="229">
        <v>91.9</v>
      </c>
      <c r="L92" s="229">
        <v>91.4</v>
      </c>
      <c r="M92" s="229">
        <v>91</v>
      </c>
      <c r="N92" s="229">
        <v>89.6</v>
      </c>
      <c r="O92" s="229">
        <v>93.2</v>
      </c>
      <c r="P92" s="229">
        <v>90.1</v>
      </c>
      <c r="Q92" s="229">
        <v>88.3</v>
      </c>
      <c r="R92" s="229">
        <v>84.3</v>
      </c>
      <c r="S92" s="229">
        <v>94</v>
      </c>
      <c r="U92" s="229">
        <v>98.3</v>
      </c>
      <c r="V92" s="229">
        <v>85.8</v>
      </c>
      <c r="W92" s="229">
        <v>102.6</v>
      </c>
      <c r="X92" s="229">
        <v>99.9</v>
      </c>
      <c r="Y92" s="229">
        <v>101.3</v>
      </c>
      <c r="Z92" s="229">
        <v>103.9</v>
      </c>
      <c r="AA92" s="229">
        <v>100.5</v>
      </c>
      <c r="AB92" s="229">
        <v>97.4</v>
      </c>
      <c r="AD92" s="229">
        <v>107.4</v>
      </c>
      <c r="AE92" s="229">
        <v>103.1</v>
      </c>
      <c r="AF92" s="229">
        <v>104.2</v>
      </c>
      <c r="AG92" s="229">
        <v>81.7</v>
      </c>
      <c r="AH92" s="229">
        <v>107.7</v>
      </c>
      <c r="AI92" s="229">
        <v>99.3</v>
      </c>
      <c r="AJ92" s="229">
        <v>96.8</v>
      </c>
      <c r="AK92" s="229">
        <v>108.9</v>
      </c>
      <c r="AL92" s="229">
        <v>110.5</v>
      </c>
      <c r="AM92" s="229">
        <v>95</v>
      </c>
      <c r="AN92" s="229">
        <v>84.2</v>
      </c>
      <c r="AO92" s="229">
        <v>106.3</v>
      </c>
      <c r="AP92" s="229">
        <v>104.5</v>
      </c>
      <c r="AQ92" s="229">
        <v>98.8</v>
      </c>
      <c r="AR92" s="229">
        <v>110.9</v>
      </c>
      <c r="AS92" s="229">
        <v>103.3</v>
      </c>
      <c r="AT92" s="229">
        <v>102.4</v>
      </c>
      <c r="AU92" s="229">
        <v>107.7</v>
      </c>
      <c r="AV92" s="229">
        <v>101.4</v>
      </c>
      <c r="AX92" s="229">
        <v>87.8</v>
      </c>
      <c r="AY92" s="229">
        <v>84.8</v>
      </c>
      <c r="AZ92" s="229">
        <v>85.9</v>
      </c>
      <c r="BA92" s="229">
        <v>91.5</v>
      </c>
      <c r="BB92" s="229">
        <v>97.8</v>
      </c>
      <c r="BC92" s="229">
        <v>90.7</v>
      </c>
      <c r="BD92" s="229">
        <v>103.1</v>
      </c>
      <c r="BE92" s="229">
        <v>94.1</v>
      </c>
      <c r="BF92" s="229">
        <v>96.4</v>
      </c>
      <c r="BG92" s="229">
        <v>94.8</v>
      </c>
      <c r="BH92" s="229">
        <v>98.3</v>
      </c>
      <c r="BI92" s="229">
        <v>98.3</v>
      </c>
      <c r="BJ92" s="229">
        <v>101.2</v>
      </c>
      <c r="BK92" s="229">
        <v>102.7</v>
      </c>
      <c r="BL92" s="229">
        <v>98.9</v>
      </c>
      <c r="BM92" s="229">
        <v>96.8</v>
      </c>
      <c r="BN92" s="229">
        <v>92.8</v>
      </c>
      <c r="BO92" s="229">
        <v>95.2</v>
      </c>
      <c r="BP92" s="229">
        <v>98.5</v>
      </c>
      <c r="BQ92" s="229">
        <v>100</v>
      </c>
      <c r="BR92" s="229">
        <v>98.1</v>
      </c>
      <c r="BS92" s="229">
        <v>96</v>
      </c>
      <c r="BU92" s="229">
        <v>95.7</v>
      </c>
      <c r="BV92" s="229">
        <v>95.1</v>
      </c>
      <c r="BW92" s="229">
        <v>94.6</v>
      </c>
      <c r="BX92" s="229">
        <v>81.5</v>
      </c>
      <c r="BY92" s="229">
        <v>98.7</v>
      </c>
      <c r="BZ92" s="229">
        <v>95.7</v>
      </c>
      <c r="CA92" s="229">
        <v>94</v>
      </c>
      <c r="CB92" s="229">
        <v>100.1</v>
      </c>
      <c r="CC92" s="229">
        <v>84.7</v>
      </c>
      <c r="CD92" s="229">
        <v>81.599999999999994</v>
      </c>
      <c r="CE92" s="229">
        <v>91.8</v>
      </c>
      <c r="CF92" s="229">
        <v>98.2</v>
      </c>
      <c r="CG92" s="229">
        <v>98.2</v>
      </c>
      <c r="CH92" s="229">
        <v>88.7</v>
      </c>
      <c r="CI92" s="229">
        <v>83.4</v>
      </c>
      <c r="CJ92" s="229">
        <v>57.7</v>
      </c>
      <c r="CK92" s="229">
        <v>64.3</v>
      </c>
      <c r="CL92" s="229">
        <v>52.4</v>
      </c>
      <c r="CM92" s="229">
        <v>64.400000000000006</v>
      </c>
      <c r="CN92" s="229">
        <v>91.6</v>
      </c>
      <c r="CO92" s="229">
        <v>78.5</v>
      </c>
      <c r="CP92" s="229">
        <v>105.1</v>
      </c>
      <c r="CQ92" s="229">
        <v>113.9</v>
      </c>
      <c r="CR92" s="229">
        <v>100.7</v>
      </c>
      <c r="CS92" s="229">
        <v>78.400000000000006</v>
      </c>
      <c r="CT92" s="229">
        <v>96.4</v>
      </c>
      <c r="CU92" s="229">
        <v>58.7</v>
      </c>
      <c r="CV92" s="229">
        <v>67.2</v>
      </c>
      <c r="CW92" s="229">
        <v>97.4</v>
      </c>
      <c r="CX92" s="229">
        <v>85.6</v>
      </c>
      <c r="CY92" s="229">
        <v>85.9</v>
      </c>
      <c r="CZ92" s="229">
        <v>76.7</v>
      </c>
      <c r="DC92" s="229">
        <v>103.3</v>
      </c>
      <c r="DD92" s="229">
        <v>83.6</v>
      </c>
      <c r="DE92" s="229">
        <v>110</v>
      </c>
      <c r="DF92" s="229">
        <v>118.8</v>
      </c>
      <c r="DG92" s="229">
        <v>92.1</v>
      </c>
      <c r="DH92" s="229">
        <v>123.3</v>
      </c>
      <c r="DI92" s="229">
        <v>101</v>
      </c>
      <c r="DJ92" s="229">
        <v>114.4</v>
      </c>
      <c r="DK92" s="229">
        <v>109.9</v>
      </c>
      <c r="DN92" s="229">
        <v>98</v>
      </c>
      <c r="DO92" s="229">
        <v>92.5</v>
      </c>
      <c r="DP92" s="229">
        <v>95.8</v>
      </c>
      <c r="DQ92" s="229">
        <v>88.2</v>
      </c>
      <c r="DR92" s="229">
        <v>100.7</v>
      </c>
      <c r="DS92" s="229">
        <v>85</v>
      </c>
      <c r="DT92" s="229">
        <v>94.2</v>
      </c>
      <c r="DU92" s="229">
        <v>77.8</v>
      </c>
      <c r="DV92" s="229">
        <v>102.1</v>
      </c>
      <c r="DW92" s="229">
        <v>98.7</v>
      </c>
      <c r="DX92" s="229">
        <v>95.9</v>
      </c>
      <c r="DY92" s="229">
        <v>115.3</v>
      </c>
      <c r="DZ92" s="229">
        <v>98.4</v>
      </c>
      <c r="EA92" s="229">
        <v>95.4</v>
      </c>
      <c r="EB92" s="229">
        <v>98.9</v>
      </c>
      <c r="EC92" s="229">
        <v>96.2</v>
      </c>
      <c r="ED92" s="229">
        <v>100.3</v>
      </c>
      <c r="EE92" s="229">
        <v>104.3</v>
      </c>
      <c r="EF92" s="229">
        <v>95.4</v>
      </c>
      <c r="EG92" s="229">
        <v>91.9</v>
      </c>
      <c r="EH92" s="229">
        <v>103.7</v>
      </c>
      <c r="EI92" s="229">
        <v>103.8</v>
      </c>
      <c r="EK92" s="229">
        <v>103.5</v>
      </c>
      <c r="EL92" s="229">
        <v>118.9</v>
      </c>
      <c r="EM92" s="229">
        <v>122.9</v>
      </c>
      <c r="EN92" s="229">
        <v>134.69999999999999</v>
      </c>
      <c r="EO92" s="229">
        <v>115.6</v>
      </c>
      <c r="EP92" s="229">
        <v>129.30000000000001</v>
      </c>
      <c r="EX92" s="229">
        <v>119.4</v>
      </c>
      <c r="EY92" s="229">
        <v>95.3</v>
      </c>
      <c r="EZ92" s="229">
        <v>100</v>
      </c>
      <c r="FB92" s="229">
        <v>102.4</v>
      </c>
      <c r="FC92" s="229">
        <v>102.4</v>
      </c>
      <c r="FD92" s="229">
        <v>97.4</v>
      </c>
      <c r="FE92" s="229">
        <v>94.6</v>
      </c>
      <c r="FF92" s="229">
        <v>104.4</v>
      </c>
      <c r="FG92" s="229">
        <v>67.8</v>
      </c>
      <c r="FH92" s="229">
        <v>97.7</v>
      </c>
      <c r="FI92" s="229">
        <v>101.1</v>
      </c>
      <c r="FJ92" s="229">
        <v>94.4</v>
      </c>
      <c r="FK92" s="229">
        <v>94.6</v>
      </c>
      <c r="FL92" s="229">
        <v>95.7</v>
      </c>
      <c r="FM92" s="229">
        <v>93.5</v>
      </c>
      <c r="FN92" s="229">
        <v>107.2</v>
      </c>
      <c r="FO92" s="229">
        <v>112.2</v>
      </c>
      <c r="FP92" s="229">
        <v>93.2</v>
      </c>
      <c r="FR92" s="229">
        <v>101.2</v>
      </c>
      <c r="FS92" s="229">
        <v>93.1</v>
      </c>
      <c r="FT92" s="229">
        <v>79.8</v>
      </c>
      <c r="FU92" s="229">
        <v>118.7</v>
      </c>
      <c r="FV92" s="229">
        <v>102.9</v>
      </c>
      <c r="FW92" s="229">
        <v>106.7</v>
      </c>
      <c r="FX92" s="229">
        <v>103.5</v>
      </c>
      <c r="FZ92" s="229">
        <v>92.6</v>
      </c>
      <c r="GA92" s="229">
        <v>95.9</v>
      </c>
      <c r="GB92" s="229">
        <v>94.1</v>
      </c>
      <c r="GC92" s="229">
        <v>94.5</v>
      </c>
      <c r="GD92" s="229">
        <v>98.2</v>
      </c>
      <c r="GE92" s="229">
        <v>91.7</v>
      </c>
      <c r="GF92" s="229">
        <v>103.7</v>
      </c>
      <c r="GG92" s="229">
        <v>96.5</v>
      </c>
      <c r="GH92" s="229">
        <v>96.4</v>
      </c>
      <c r="GI92" s="229">
        <v>99</v>
      </c>
      <c r="GJ92" s="229">
        <v>96.3</v>
      </c>
      <c r="GK92" s="229">
        <v>91.2</v>
      </c>
      <c r="GL92" s="229">
        <v>75</v>
      </c>
      <c r="GM92" s="229">
        <v>81.2</v>
      </c>
      <c r="GN92" s="229">
        <v>95.8</v>
      </c>
      <c r="GO92" s="229">
        <v>85.3</v>
      </c>
      <c r="GP92" s="229">
        <v>100.1</v>
      </c>
      <c r="GQ92" s="229">
        <v>97.2</v>
      </c>
      <c r="GR92" s="229">
        <v>99</v>
      </c>
      <c r="GS92" s="229">
        <v>98.5</v>
      </c>
      <c r="GT92" s="229">
        <v>99</v>
      </c>
      <c r="GU92" s="229">
        <v>104.3</v>
      </c>
      <c r="GV92" s="229">
        <v>92.7</v>
      </c>
      <c r="GW92" s="229">
        <v>100.8</v>
      </c>
      <c r="GX92" s="229">
        <v>103.8</v>
      </c>
      <c r="GY92" s="229">
        <v>96.1</v>
      </c>
      <c r="GZ92" s="229">
        <v>84.4</v>
      </c>
      <c r="HA92" s="229">
        <v>97</v>
      </c>
      <c r="HB92" s="229">
        <v>99.7</v>
      </c>
      <c r="HC92" s="229">
        <v>98.7</v>
      </c>
      <c r="HD92" s="229">
        <v>97.1</v>
      </c>
      <c r="HE92" s="229">
        <v>92.3</v>
      </c>
      <c r="HG92" s="229">
        <v>92</v>
      </c>
      <c r="HH92" s="229">
        <v>94.3</v>
      </c>
      <c r="HI92" s="229">
        <v>108.5</v>
      </c>
      <c r="HJ92" s="229">
        <v>114.8</v>
      </c>
      <c r="HK92" s="229">
        <v>93</v>
      </c>
      <c r="HN92" s="229">
        <v>105.5</v>
      </c>
      <c r="HO92" s="229">
        <v>103.8</v>
      </c>
      <c r="HP92" s="229">
        <v>101.8</v>
      </c>
      <c r="HQ92" s="229">
        <v>100.1</v>
      </c>
      <c r="HR92" s="229">
        <v>107.8</v>
      </c>
      <c r="HS92" s="229">
        <v>106</v>
      </c>
      <c r="HT92" s="229">
        <v>101.1</v>
      </c>
      <c r="HU92" s="229">
        <v>108.7</v>
      </c>
      <c r="HV92" s="229">
        <v>109.4</v>
      </c>
      <c r="HW92" s="229">
        <v>106.2</v>
      </c>
      <c r="HX92" s="229">
        <v>104.3</v>
      </c>
      <c r="HY92" s="229">
        <v>107.8</v>
      </c>
      <c r="HZ92" s="229">
        <v>97.9</v>
      </c>
      <c r="IA92" s="229">
        <v>108.6</v>
      </c>
      <c r="IB92" s="229">
        <v>104.7</v>
      </c>
      <c r="IC92" s="229">
        <v>99.8</v>
      </c>
      <c r="ID92" s="229">
        <v>125.4</v>
      </c>
      <c r="IE92" s="229">
        <v>105.3</v>
      </c>
      <c r="IF92" s="229">
        <v>100.8</v>
      </c>
      <c r="IG92" s="229">
        <v>106.3</v>
      </c>
      <c r="IH92" s="229">
        <v>95.7</v>
      </c>
      <c r="II92" s="229">
        <v>101.4</v>
      </c>
      <c r="IJ92" s="229">
        <v>100.1</v>
      </c>
      <c r="IK92" s="229">
        <v>102.7</v>
      </c>
      <c r="IL92" s="229">
        <v>105.8</v>
      </c>
      <c r="IM92" s="229">
        <v>95.1</v>
      </c>
      <c r="IN92" s="229">
        <v>102.2</v>
      </c>
      <c r="IP92" s="229">
        <v>97.4</v>
      </c>
      <c r="IQ92" s="229">
        <v>97.4</v>
      </c>
      <c r="IR92" s="229">
        <v>95.6</v>
      </c>
      <c r="IS92" s="229">
        <v>96.3</v>
      </c>
      <c r="IU92" s="229">
        <v>98.4</v>
      </c>
      <c r="IV92" s="229">
        <v>95.4</v>
      </c>
      <c r="IW92" s="229">
        <v>96.7</v>
      </c>
      <c r="IX92" s="229">
        <v>97</v>
      </c>
      <c r="IY92" s="229">
        <v>96.8</v>
      </c>
      <c r="IZ92" s="229">
        <v>97.3</v>
      </c>
      <c r="JA92" s="229">
        <v>103.2</v>
      </c>
      <c r="JB92" s="229">
        <v>98.9</v>
      </c>
      <c r="JD92" s="229">
        <v>97.9</v>
      </c>
      <c r="JE92" s="229">
        <v>99.2</v>
      </c>
      <c r="JF92" s="229">
        <v>97.2</v>
      </c>
      <c r="JG92" s="229">
        <v>101.2</v>
      </c>
      <c r="JH92" s="229">
        <v>99</v>
      </c>
      <c r="JI92" s="229">
        <v>97.5</v>
      </c>
      <c r="JJ92" s="229">
        <v>98.8</v>
      </c>
      <c r="JK92" s="229">
        <v>89.3</v>
      </c>
      <c r="JL92" s="229">
        <v>97.2</v>
      </c>
      <c r="JM92" s="229">
        <v>98.2</v>
      </c>
      <c r="JN92" s="229">
        <v>95.4</v>
      </c>
      <c r="JO92" s="229">
        <v>95.3</v>
      </c>
      <c r="JP92" s="229">
        <v>95.4</v>
      </c>
      <c r="JQ92" s="229">
        <v>95.3</v>
      </c>
      <c r="JR92" s="229">
        <v>100.5</v>
      </c>
      <c r="JS92" s="229">
        <v>100.8</v>
      </c>
      <c r="JT92" s="229">
        <v>101.4</v>
      </c>
      <c r="JU92" s="229">
        <v>101.4</v>
      </c>
      <c r="JV92" s="229">
        <v>98.9</v>
      </c>
      <c r="JW92" s="229">
        <v>98.6</v>
      </c>
      <c r="JX92" s="229">
        <v>99.4</v>
      </c>
      <c r="JY92" s="229">
        <v>100.7</v>
      </c>
      <c r="JZ92" s="229">
        <v>100.7</v>
      </c>
      <c r="KA92" s="229">
        <v>99.2</v>
      </c>
      <c r="KB92" s="229">
        <v>98.3</v>
      </c>
      <c r="KC92" s="229">
        <v>93</v>
      </c>
      <c r="KD92" s="229">
        <v>111.3</v>
      </c>
      <c r="KE92" s="229">
        <v>95.7</v>
      </c>
      <c r="KF92" s="229">
        <v>99.8</v>
      </c>
      <c r="KG92" s="229">
        <v>93.3</v>
      </c>
      <c r="KH92" s="229">
        <v>96.5</v>
      </c>
      <c r="KI92" s="229">
        <v>95.4</v>
      </c>
      <c r="KJ92" s="229">
        <v>99.5</v>
      </c>
      <c r="KK92" s="229">
        <v>99.3</v>
      </c>
      <c r="KL92" s="229">
        <v>93.6</v>
      </c>
      <c r="KM92" s="229">
        <v>102.5</v>
      </c>
      <c r="KN92" s="229">
        <v>97.4</v>
      </c>
      <c r="KO92" s="229">
        <v>100.5</v>
      </c>
      <c r="KP92" s="229">
        <v>95.2</v>
      </c>
      <c r="KQ92" s="229">
        <v>96.1</v>
      </c>
      <c r="KR92" s="229">
        <v>102.9</v>
      </c>
      <c r="KS92" s="229">
        <v>100.2</v>
      </c>
      <c r="KT92" s="229">
        <v>103.2</v>
      </c>
      <c r="KU92" s="229">
        <v>98</v>
      </c>
      <c r="KV92" s="229">
        <v>100.4</v>
      </c>
      <c r="KW92" s="229">
        <v>100.4</v>
      </c>
      <c r="KX92" s="229">
        <v>94.8</v>
      </c>
      <c r="KY92" s="229">
        <v>98.9</v>
      </c>
      <c r="KZ92" s="229">
        <v>90.6</v>
      </c>
      <c r="LA92" s="229">
        <v>94.5</v>
      </c>
      <c r="LB92" s="229">
        <v>94.5</v>
      </c>
      <c r="LC92" s="229">
        <v>98.8</v>
      </c>
      <c r="LD92" s="229">
        <v>99.6</v>
      </c>
      <c r="LE92" s="229">
        <v>97.5</v>
      </c>
      <c r="LF92" s="229">
        <v>108.1</v>
      </c>
      <c r="LG92" s="229">
        <v>124.5</v>
      </c>
      <c r="LH92" s="229">
        <v>145.4</v>
      </c>
      <c r="LI92" s="229">
        <v>161.6</v>
      </c>
      <c r="LJ92" s="229">
        <v>123.3</v>
      </c>
      <c r="LK92" s="229">
        <v>116.6</v>
      </c>
      <c r="LL92" s="229">
        <v>120.7</v>
      </c>
      <c r="LM92" s="229">
        <v>162.4</v>
      </c>
      <c r="LN92" s="229">
        <v>140.30000000000001</v>
      </c>
      <c r="LO92" s="229">
        <v>158.19999999999999</v>
      </c>
      <c r="LQ92" s="229">
        <v>120.9</v>
      </c>
      <c r="LR92" s="229">
        <v>115.9</v>
      </c>
      <c r="LS92" s="229">
        <v>130.9</v>
      </c>
      <c r="LT92" s="229">
        <v>99.6</v>
      </c>
      <c r="LU92" s="229">
        <v>95.5</v>
      </c>
      <c r="LV92" s="229">
        <v>99.5</v>
      </c>
      <c r="LW92" s="229">
        <v>99.9</v>
      </c>
      <c r="LX92" s="229">
        <v>99.9</v>
      </c>
      <c r="LY92" s="229">
        <v>97.8</v>
      </c>
      <c r="LZ92" s="229">
        <v>109.2</v>
      </c>
      <c r="MA92" s="229">
        <v>99.2</v>
      </c>
      <c r="MB92" s="229">
        <v>114.9</v>
      </c>
      <c r="MC92" s="229">
        <v>114.5</v>
      </c>
      <c r="MD92" s="229">
        <v>103.4</v>
      </c>
      <c r="ME92" s="229">
        <v>105.8</v>
      </c>
      <c r="MF92" s="229">
        <v>105.5</v>
      </c>
      <c r="MG92" s="229">
        <v>107.5</v>
      </c>
      <c r="MH92" s="229">
        <v>98.4</v>
      </c>
      <c r="MI92" s="229">
        <v>103.8</v>
      </c>
      <c r="MJ92" s="229">
        <v>106.5</v>
      </c>
      <c r="MK92" s="229">
        <v>98.9</v>
      </c>
      <c r="ML92" s="229">
        <v>98.5</v>
      </c>
      <c r="MM92" s="229">
        <v>99.2</v>
      </c>
      <c r="MN92" s="229">
        <v>99</v>
      </c>
      <c r="MO92" s="229">
        <v>98.3</v>
      </c>
      <c r="MP92" s="229">
        <v>98.9</v>
      </c>
      <c r="MQ92" s="229">
        <v>97</v>
      </c>
      <c r="MR92" s="229">
        <v>98.3</v>
      </c>
      <c r="MS92" s="229">
        <v>101</v>
      </c>
      <c r="MT92" s="229">
        <v>98.1</v>
      </c>
      <c r="MV92" s="229">
        <v>97.8</v>
      </c>
      <c r="MW92" s="229">
        <v>99.6</v>
      </c>
      <c r="MX92" s="229">
        <v>96.8</v>
      </c>
      <c r="MY92" s="229">
        <v>104.3</v>
      </c>
      <c r="MZ92" s="229">
        <v>88.7</v>
      </c>
      <c r="NA92" s="229">
        <v>109.5</v>
      </c>
      <c r="NC92" s="229">
        <v>103.5</v>
      </c>
      <c r="ND92" s="229">
        <v>105.4</v>
      </c>
      <c r="NE92" s="229">
        <v>112.4</v>
      </c>
      <c r="NF92" s="229">
        <v>100.8</v>
      </c>
      <c r="NG92" s="229">
        <v>105.4</v>
      </c>
      <c r="NH92" s="229">
        <v>110.8</v>
      </c>
      <c r="NI92" s="229">
        <v>101.4</v>
      </c>
      <c r="NJ92" s="229">
        <v>100.8</v>
      </c>
      <c r="NK92" s="229">
        <v>104.7</v>
      </c>
      <c r="NL92" s="229">
        <v>90.8</v>
      </c>
      <c r="NM92" s="229">
        <v>94.3</v>
      </c>
      <c r="NN92" s="229">
        <v>107.4</v>
      </c>
      <c r="NO92" s="229">
        <v>112.7</v>
      </c>
      <c r="NP92" s="229">
        <v>103</v>
      </c>
      <c r="NQ92" s="229">
        <v>104</v>
      </c>
      <c r="NR92" s="229">
        <v>99.4</v>
      </c>
      <c r="NS92" s="229">
        <v>97.5</v>
      </c>
      <c r="NT92" s="229">
        <v>97.5</v>
      </c>
      <c r="NU92" s="229">
        <v>99.4</v>
      </c>
      <c r="NV92" s="229">
        <v>97.1</v>
      </c>
      <c r="NW92" s="229">
        <v>113.6</v>
      </c>
      <c r="NX92" s="229">
        <v>100</v>
      </c>
      <c r="NY92" s="229">
        <v>100</v>
      </c>
      <c r="NZ92" s="229">
        <v>95.1</v>
      </c>
      <c r="OA92" s="229">
        <v>92</v>
      </c>
      <c r="OB92" s="229">
        <v>101.1</v>
      </c>
      <c r="OC92" s="229">
        <v>101.5</v>
      </c>
      <c r="OD92" s="229">
        <v>99.9</v>
      </c>
      <c r="OE92" s="229">
        <v>91.2</v>
      </c>
      <c r="OF92" s="229">
        <v>90.7</v>
      </c>
      <c r="OG92" s="229">
        <v>98.3</v>
      </c>
      <c r="OI92" s="229">
        <v>85.8</v>
      </c>
      <c r="OK92" s="229">
        <v>86.2</v>
      </c>
      <c r="OL92" s="229">
        <v>100</v>
      </c>
      <c r="OM92" s="229">
        <v>88.9</v>
      </c>
      <c r="ON92" s="229">
        <v>100.1</v>
      </c>
      <c r="OO92" s="229">
        <v>85.7</v>
      </c>
      <c r="OP92" s="229">
        <v>92.3</v>
      </c>
      <c r="OQ92" s="229">
        <v>88.8</v>
      </c>
      <c r="OR92" s="229">
        <v>101.6</v>
      </c>
      <c r="OT92" s="229">
        <v>83.9</v>
      </c>
      <c r="OV92" s="229">
        <v>98.6</v>
      </c>
      <c r="OW92" s="229">
        <v>93.1</v>
      </c>
      <c r="OX92" s="229">
        <v>92.1</v>
      </c>
      <c r="OY92" s="229">
        <v>101.5</v>
      </c>
      <c r="OZ92" s="229">
        <v>74.400000000000006</v>
      </c>
      <c r="PA92" s="229">
        <v>79.400000000000006</v>
      </c>
      <c r="PB92" s="229">
        <v>107.3</v>
      </c>
      <c r="PC92" s="229">
        <v>76.599999999999994</v>
      </c>
      <c r="PD92" s="229">
        <v>92.8</v>
      </c>
      <c r="PE92" s="229">
        <v>103.1</v>
      </c>
      <c r="PF92" s="229">
        <v>135.5</v>
      </c>
      <c r="PG92" s="229">
        <v>96.9</v>
      </c>
      <c r="PH92" s="229">
        <v>101.4</v>
      </c>
      <c r="PI92" s="229">
        <v>96.1</v>
      </c>
      <c r="PJ92" s="229">
        <v>93.7</v>
      </c>
      <c r="PK92" s="229">
        <v>93.8</v>
      </c>
      <c r="PL92" s="229">
        <v>104.2</v>
      </c>
      <c r="PM92" s="229">
        <v>99.4</v>
      </c>
      <c r="PN92" s="229">
        <v>95</v>
      </c>
      <c r="PO92" s="229">
        <v>97.8</v>
      </c>
      <c r="PP92" s="229">
        <v>79.2</v>
      </c>
      <c r="PQ92" s="229">
        <v>92.8</v>
      </c>
      <c r="PR92" s="229">
        <v>95.2</v>
      </c>
      <c r="PS92" s="229">
        <v>98</v>
      </c>
      <c r="PT92" s="229">
        <v>93.3</v>
      </c>
      <c r="PU92" s="229">
        <v>99.7</v>
      </c>
      <c r="PV92" s="229">
        <v>82</v>
      </c>
      <c r="PW92" s="229">
        <v>98.4</v>
      </c>
      <c r="PX92" s="229">
        <v>100.7</v>
      </c>
      <c r="PY92" s="229">
        <v>98.3</v>
      </c>
      <c r="PZ92" s="229">
        <v>103.2</v>
      </c>
      <c r="QA92" s="229">
        <v>101.7</v>
      </c>
      <c r="QB92" s="229">
        <v>101.2</v>
      </c>
      <c r="QC92" s="229">
        <v>102.8</v>
      </c>
      <c r="QD92" s="229">
        <v>102.4</v>
      </c>
      <c r="QE92" s="229">
        <v>97</v>
      </c>
      <c r="QF92" s="229">
        <v>101.1</v>
      </c>
      <c r="QG92" s="229">
        <v>101.4</v>
      </c>
      <c r="QH92" s="229">
        <v>100.1</v>
      </c>
      <c r="QI92" s="229">
        <v>104.4</v>
      </c>
      <c r="QJ92" s="229">
        <v>105.8</v>
      </c>
      <c r="QK92" s="229">
        <v>105.8</v>
      </c>
      <c r="QL92" s="229">
        <v>98.8</v>
      </c>
      <c r="QM92" s="229">
        <v>102.5</v>
      </c>
      <c r="QN92" s="229">
        <v>99.7</v>
      </c>
      <c r="QO92" s="229">
        <v>98.1</v>
      </c>
      <c r="QP92" s="229">
        <v>100.5</v>
      </c>
      <c r="QQ92" s="229">
        <v>99.2</v>
      </c>
      <c r="QS92" s="229">
        <v>102.5</v>
      </c>
      <c r="QT92" s="229">
        <v>103.3</v>
      </c>
      <c r="QU92" s="229">
        <v>113.9</v>
      </c>
      <c r="QV92" s="229">
        <v>78.8</v>
      </c>
      <c r="QW92" s="229">
        <v>103.5</v>
      </c>
      <c r="QX92" s="229">
        <v>104.4</v>
      </c>
      <c r="QY92" s="229">
        <v>103.5</v>
      </c>
      <c r="QZ92" s="229">
        <v>103.3</v>
      </c>
      <c r="RA92" s="229">
        <v>96.7</v>
      </c>
      <c r="RB92" s="229">
        <v>97.1</v>
      </c>
      <c r="RC92" s="229">
        <v>97</v>
      </c>
      <c r="RD92" s="229">
        <v>95.6</v>
      </c>
      <c r="RE92" s="229">
        <v>94.6</v>
      </c>
      <c r="RF92" s="229">
        <v>100.7</v>
      </c>
      <c r="RG92" s="229">
        <v>103.4</v>
      </c>
      <c r="RH92" s="229">
        <v>103.8</v>
      </c>
      <c r="RI92" s="229">
        <v>107.6</v>
      </c>
      <c r="RJ92" s="229">
        <v>102.8</v>
      </c>
      <c r="RK92" s="229">
        <v>100.7</v>
      </c>
      <c r="RL92" s="229">
        <v>114.5</v>
      </c>
      <c r="RM92" s="229">
        <v>100.6</v>
      </c>
      <c r="RN92" s="229">
        <v>104</v>
      </c>
      <c r="RO92" s="229">
        <v>102.1</v>
      </c>
      <c r="RP92" s="229">
        <v>110.1</v>
      </c>
      <c r="RQ92" s="229">
        <v>106.1</v>
      </c>
      <c r="RR92" s="229">
        <v>103</v>
      </c>
      <c r="RS92" s="229">
        <v>90.9</v>
      </c>
      <c r="RT92" s="229">
        <v>107.7</v>
      </c>
      <c r="RU92" s="229">
        <v>112</v>
      </c>
      <c r="RW92" s="229">
        <v>100.5</v>
      </c>
      <c r="RX92" s="229">
        <v>102</v>
      </c>
      <c r="RY92" s="229">
        <v>119.7</v>
      </c>
      <c r="RZ92" s="229">
        <v>107.7</v>
      </c>
      <c r="SA92" s="229">
        <v>100.9</v>
      </c>
      <c r="SB92" s="229">
        <v>122.5</v>
      </c>
      <c r="SC92" s="229">
        <v>96.8</v>
      </c>
      <c r="SD92" s="229">
        <v>106.6</v>
      </c>
      <c r="SE92" s="229">
        <v>97.2</v>
      </c>
      <c r="SF92" s="229">
        <v>100.3</v>
      </c>
      <c r="SG92" s="229">
        <v>76</v>
      </c>
      <c r="SH92" s="229">
        <v>99.8</v>
      </c>
      <c r="SI92" s="229">
        <v>96.9</v>
      </c>
      <c r="SK92" s="229">
        <v>100.6</v>
      </c>
      <c r="SL92" s="229">
        <v>99.6</v>
      </c>
      <c r="SM92" s="229">
        <v>99.2</v>
      </c>
      <c r="SN92" s="229">
        <v>100</v>
      </c>
      <c r="SO92" s="229">
        <v>97.6</v>
      </c>
      <c r="SP92" s="229">
        <v>98.6</v>
      </c>
      <c r="SQ92" s="229">
        <v>100</v>
      </c>
      <c r="SR92" s="229">
        <v>100</v>
      </c>
      <c r="SS92" s="229">
        <v>99.7</v>
      </c>
      <c r="ST92" s="229">
        <v>99.8</v>
      </c>
      <c r="SU92" s="229">
        <v>99.6</v>
      </c>
      <c r="SV92" s="229">
        <v>99.7</v>
      </c>
      <c r="SW92" s="229">
        <v>98.8</v>
      </c>
      <c r="SY92" s="229">
        <v>94.2</v>
      </c>
      <c r="SZ92" s="229">
        <v>90.3</v>
      </c>
      <c r="TA92" s="229">
        <v>110</v>
      </c>
      <c r="TB92" s="229">
        <v>112.9</v>
      </c>
      <c r="TC92" s="229">
        <v>100</v>
      </c>
      <c r="TD92" s="229">
        <v>100.2</v>
      </c>
      <c r="TE92" s="229">
        <v>101.4</v>
      </c>
      <c r="TF92" s="229">
        <v>100.4</v>
      </c>
      <c r="TG92" s="229">
        <v>102.3</v>
      </c>
      <c r="TH92" s="229">
        <v>102.3</v>
      </c>
      <c r="TI92" s="229">
        <v>99.3</v>
      </c>
      <c r="TJ92" s="229">
        <v>101.7</v>
      </c>
      <c r="TK92" s="229">
        <v>99.8</v>
      </c>
      <c r="TL92" s="229">
        <v>89.7</v>
      </c>
      <c r="TM92" s="229">
        <v>89.7</v>
      </c>
      <c r="TN92" s="229">
        <v>100</v>
      </c>
      <c r="TO92" s="229">
        <v>96.4</v>
      </c>
      <c r="TP92" s="229">
        <v>90</v>
      </c>
      <c r="TQ92" s="229">
        <v>73.8</v>
      </c>
      <c r="TR92" s="229">
        <v>89.8</v>
      </c>
      <c r="TS92" s="229">
        <v>122.3</v>
      </c>
      <c r="TU92" s="229">
        <v>100.3</v>
      </c>
      <c r="TV92" s="229">
        <v>97.7</v>
      </c>
      <c r="TW92" s="229">
        <v>92.1</v>
      </c>
      <c r="TX92" s="229">
        <v>101.6</v>
      </c>
      <c r="TY92" s="229">
        <v>101.8</v>
      </c>
      <c r="TZ92" s="229">
        <v>89</v>
      </c>
      <c r="UA92" s="229">
        <v>102.1</v>
      </c>
      <c r="UC92" s="229">
        <v>135.5</v>
      </c>
      <c r="UD92" s="229">
        <v>101.7</v>
      </c>
      <c r="UE92" s="229">
        <v>102</v>
      </c>
      <c r="UF92" s="229">
        <v>100</v>
      </c>
      <c r="UG92" s="229">
        <v>100</v>
      </c>
      <c r="UH92" s="229">
        <v>100</v>
      </c>
      <c r="UI92" s="229">
        <v>103.1</v>
      </c>
      <c r="UJ92" s="229">
        <v>106.8</v>
      </c>
      <c r="UK92" s="229">
        <v>138.4</v>
      </c>
      <c r="UL92" s="229">
        <v>83.3</v>
      </c>
      <c r="UM92" s="229">
        <v>108.5</v>
      </c>
      <c r="UN92" s="229">
        <v>112.5</v>
      </c>
      <c r="UO92" s="229">
        <v>96.8</v>
      </c>
      <c r="UP92" s="229">
        <v>99.8</v>
      </c>
      <c r="UQ92" s="229">
        <v>97.2</v>
      </c>
      <c r="UR92" s="229">
        <v>370.7</v>
      </c>
      <c r="US92" s="229">
        <v>120.9</v>
      </c>
      <c r="UT92" s="229">
        <v>99.9</v>
      </c>
      <c r="UU92" s="229">
        <v>98.3</v>
      </c>
      <c r="UV92" s="229">
        <v>98.5</v>
      </c>
      <c r="UW92" s="229">
        <v>98.3</v>
      </c>
      <c r="UX92" s="229">
        <v>96.6</v>
      </c>
      <c r="UY92" s="229">
        <v>93.3</v>
      </c>
      <c r="UZ92" s="229">
        <v>92.7</v>
      </c>
      <c r="VA92" s="229">
        <v>99.4</v>
      </c>
      <c r="VB92" s="229">
        <v>88.7</v>
      </c>
      <c r="VC92" s="229">
        <v>98.6</v>
      </c>
      <c r="VD92" s="229">
        <v>97.9</v>
      </c>
      <c r="VE92" s="229">
        <v>100.7</v>
      </c>
      <c r="VF92" s="229">
        <v>96.5</v>
      </c>
      <c r="VG92" s="229">
        <v>104</v>
      </c>
      <c r="VH92" s="229">
        <v>207.8</v>
      </c>
      <c r="VI92" s="229">
        <v>269.2</v>
      </c>
      <c r="VJ92" s="229">
        <v>164</v>
      </c>
      <c r="VL92" s="229">
        <v>243.6</v>
      </c>
      <c r="VM92" s="229">
        <v>331.4</v>
      </c>
      <c r="VN92" s="229">
        <v>541.6</v>
      </c>
      <c r="VO92" s="229">
        <v>134.4</v>
      </c>
      <c r="VP92" s="229">
        <v>362.9</v>
      </c>
      <c r="VQ92" s="229">
        <v>200.3</v>
      </c>
      <c r="VR92" s="229">
        <v>88.6</v>
      </c>
      <c r="VS92" s="229">
        <v>96.9</v>
      </c>
      <c r="VT92" s="229">
        <v>104</v>
      </c>
      <c r="VU92" s="229">
        <v>96.7</v>
      </c>
      <c r="VV92" s="229">
        <v>101.5</v>
      </c>
      <c r="VW92" s="229">
        <v>102.4</v>
      </c>
      <c r="VX92" s="229">
        <v>90.6</v>
      </c>
      <c r="VY92" s="229">
        <v>95.5</v>
      </c>
      <c r="VZ92" s="229">
        <v>94.9</v>
      </c>
      <c r="WA92" s="229">
        <v>102.5</v>
      </c>
      <c r="WB92" s="229">
        <v>103.7</v>
      </c>
      <c r="WC92" s="229">
        <v>124.2</v>
      </c>
      <c r="WD92" s="229">
        <v>94.7</v>
      </c>
      <c r="WE92" s="229">
        <v>107.9</v>
      </c>
      <c r="WF92" s="229">
        <v>93.6</v>
      </c>
      <c r="WG92" s="229">
        <v>103.1</v>
      </c>
      <c r="WH92" s="229">
        <v>109.2</v>
      </c>
      <c r="WI92" s="229">
        <v>106.7</v>
      </c>
      <c r="WJ92" s="229">
        <v>126</v>
      </c>
      <c r="WM92" s="229">
        <v>102.5</v>
      </c>
      <c r="WN92" s="229">
        <v>106.6</v>
      </c>
      <c r="WO92" s="229">
        <v>99.2</v>
      </c>
      <c r="WP92" s="229">
        <v>101.2</v>
      </c>
      <c r="WQ92" s="229">
        <v>99.1</v>
      </c>
      <c r="WR92" s="229">
        <v>101.2</v>
      </c>
      <c r="WS92" s="229">
        <v>103.4</v>
      </c>
      <c r="WT92" s="229">
        <v>106.5</v>
      </c>
      <c r="WU92" s="229">
        <v>128.6</v>
      </c>
      <c r="WW92" s="229">
        <v>105.7</v>
      </c>
      <c r="WX92" s="229">
        <v>100.6</v>
      </c>
      <c r="WY92" s="229">
        <v>116.9</v>
      </c>
      <c r="WZ92" s="229">
        <v>105.9</v>
      </c>
      <c r="XA92" s="229">
        <v>93.1</v>
      </c>
      <c r="XB92" s="229">
        <v>112.2</v>
      </c>
      <c r="XD92" s="229">
        <v>96.3</v>
      </c>
      <c r="XE92" s="229">
        <v>101.4</v>
      </c>
      <c r="XF92" s="229">
        <v>99</v>
      </c>
      <c r="XG92" s="229">
        <v>99.8</v>
      </c>
      <c r="XH92" s="229">
        <v>99.8</v>
      </c>
      <c r="XI92" s="229">
        <v>99.6</v>
      </c>
      <c r="XJ92" s="229">
        <v>100</v>
      </c>
      <c r="XK92" s="229">
        <v>94.1</v>
      </c>
      <c r="XM92" s="229">
        <v>90.8</v>
      </c>
      <c r="XN92" s="229">
        <v>99.6</v>
      </c>
      <c r="XO92" s="229">
        <v>100</v>
      </c>
      <c r="XP92" s="229">
        <v>99</v>
      </c>
      <c r="XQ92" s="229">
        <v>100</v>
      </c>
      <c r="XR92" s="229">
        <v>98.2</v>
      </c>
      <c r="XS92" s="229">
        <v>102.3</v>
      </c>
      <c r="XT92" s="229">
        <v>102.3</v>
      </c>
      <c r="XU92" s="229">
        <v>87.1</v>
      </c>
      <c r="XV92" s="229">
        <v>87.1</v>
      </c>
      <c r="XW92" s="229">
        <v>98</v>
      </c>
      <c r="XX92" s="229">
        <v>98</v>
      </c>
      <c r="XY92" s="229">
        <v>98</v>
      </c>
      <c r="XZ92" s="229">
        <v>99.2</v>
      </c>
      <c r="YA92" s="229">
        <v>97.5</v>
      </c>
      <c r="YB92" s="229">
        <v>96.5</v>
      </c>
      <c r="YC92" s="229">
        <v>96.1</v>
      </c>
      <c r="YD92" s="229">
        <v>100.1</v>
      </c>
      <c r="YE92" s="229">
        <v>99.1</v>
      </c>
      <c r="YF92" s="229">
        <v>99.5</v>
      </c>
      <c r="YG92" s="229">
        <v>100</v>
      </c>
      <c r="YH92" s="229">
        <v>98.7</v>
      </c>
      <c r="YI92" s="229">
        <v>100</v>
      </c>
      <c r="YJ92" s="229">
        <v>97.9</v>
      </c>
      <c r="YK92" s="229">
        <v>100</v>
      </c>
      <c r="YM92" s="229">
        <v>99.5</v>
      </c>
      <c r="YN92" s="229">
        <v>95.6</v>
      </c>
      <c r="YO92" s="229">
        <v>99.7</v>
      </c>
      <c r="YP92" s="229">
        <v>93.1</v>
      </c>
      <c r="YQ92" s="229">
        <v>97.9</v>
      </c>
      <c r="YR92" s="229">
        <v>97.3</v>
      </c>
      <c r="YS92" s="229">
        <v>101.7</v>
      </c>
      <c r="YT92" s="229">
        <v>98.8</v>
      </c>
      <c r="YU92" s="229">
        <v>99.7</v>
      </c>
      <c r="YV92" s="229">
        <v>97.8</v>
      </c>
      <c r="YW92" s="229">
        <v>100</v>
      </c>
      <c r="YX92" s="229">
        <v>99.8</v>
      </c>
      <c r="YY92" s="229">
        <v>100.9</v>
      </c>
      <c r="YZ92" s="229">
        <v>98.4</v>
      </c>
      <c r="ZA92" s="229">
        <v>129.6</v>
      </c>
      <c r="ZB92" s="229">
        <v>99.7</v>
      </c>
      <c r="ZD92" s="229">
        <v>100.9</v>
      </c>
      <c r="ZF92" s="229">
        <v>98.5</v>
      </c>
      <c r="ZG92" s="229">
        <v>100.1</v>
      </c>
      <c r="ZH92" s="229">
        <v>104.2</v>
      </c>
      <c r="ZI92" s="229">
        <v>100.2</v>
      </c>
      <c r="ZJ92" s="229">
        <v>99.5</v>
      </c>
      <c r="ZK92" s="229">
        <v>99</v>
      </c>
      <c r="ZL92" s="229">
        <v>99.4</v>
      </c>
      <c r="ZM92" s="229">
        <v>100.1</v>
      </c>
      <c r="ZN92" s="229">
        <v>102.7</v>
      </c>
      <c r="ZO92" s="229">
        <v>121.8</v>
      </c>
      <c r="ZP92" s="229">
        <v>131.30000000000001</v>
      </c>
      <c r="ZQ92" s="229">
        <v>112.8</v>
      </c>
      <c r="ZR92" s="229">
        <v>102.8</v>
      </c>
      <c r="ZS92" s="229">
        <v>105.6</v>
      </c>
      <c r="ZT92" s="229">
        <v>111.7</v>
      </c>
      <c r="ZV92" s="229">
        <v>96.7</v>
      </c>
      <c r="ZW92" s="229">
        <v>95.5</v>
      </c>
      <c r="ZX92" s="229">
        <v>110.5</v>
      </c>
      <c r="ZY92" s="229">
        <v>101.2</v>
      </c>
      <c r="ZZ92" s="229">
        <v>102.4</v>
      </c>
      <c r="AAA92" s="229">
        <v>101.8</v>
      </c>
      <c r="AAB92" s="229">
        <v>100.2</v>
      </c>
      <c r="AAC92" s="229">
        <v>102.2</v>
      </c>
      <c r="AAD92" s="229">
        <v>100.8</v>
      </c>
      <c r="AAE92" s="229">
        <v>99.9</v>
      </c>
      <c r="AAF92" s="229">
        <v>101.7</v>
      </c>
      <c r="AAG92" s="229">
        <v>100.5</v>
      </c>
      <c r="AAH92" s="229">
        <v>100.6</v>
      </c>
      <c r="AAI92" s="229">
        <v>97.1</v>
      </c>
      <c r="AAJ92" s="229">
        <v>100.1</v>
      </c>
      <c r="AAK92" s="229">
        <v>108.8</v>
      </c>
      <c r="AAL92" s="229">
        <v>98.8</v>
      </c>
      <c r="AAM92" s="229">
        <v>101.5</v>
      </c>
      <c r="AAN92" s="229">
        <v>101.4</v>
      </c>
      <c r="AAO92" s="229">
        <v>102</v>
      </c>
      <c r="AAP92" s="229">
        <v>94</v>
      </c>
      <c r="AAQ92" s="229">
        <v>107.6</v>
      </c>
      <c r="AAR92" s="229">
        <v>92.3</v>
      </c>
      <c r="AAS92" s="229">
        <v>84.5</v>
      </c>
      <c r="AAT92" s="229">
        <v>100.8</v>
      </c>
      <c r="AAU92" s="229">
        <v>102.1</v>
      </c>
      <c r="AAV92" s="229">
        <v>102.9</v>
      </c>
      <c r="AAW92" s="229">
        <v>101.2</v>
      </c>
      <c r="AAX92" s="229">
        <v>91.1</v>
      </c>
      <c r="AAY92" s="229">
        <v>91.1</v>
      </c>
      <c r="AAZ92" s="229">
        <v>91.2</v>
      </c>
      <c r="ABA92" s="229">
        <v>97.3</v>
      </c>
      <c r="ABB92" s="229">
        <v>95.9</v>
      </c>
      <c r="ABC92" s="229">
        <v>100.5</v>
      </c>
      <c r="ABD92" s="229">
        <v>97.5</v>
      </c>
      <c r="ABE92" s="229">
        <v>96.7</v>
      </c>
      <c r="ABF92" s="229">
        <v>100</v>
      </c>
      <c r="ABG92" s="229">
        <v>100</v>
      </c>
      <c r="ABH92" s="229">
        <v>100</v>
      </c>
      <c r="ABI92" s="229">
        <v>94.3</v>
      </c>
      <c r="ABJ92" s="229">
        <v>101.3</v>
      </c>
      <c r="ABK92" s="229">
        <v>83.4</v>
      </c>
      <c r="ABL92" s="229">
        <v>103.8</v>
      </c>
      <c r="ABM92" s="229">
        <v>100.1</v>
      </c>
      <c r="ABN92" s="229">
        <v>97.5</v>
      </c>
      <c r="ABO92" s="229">
        <v>99.8</v>
      </c>
      <c r="ABP92" s="229">
        <v>100.1</v>
      </c>
      <c r="ABQ92" s="229">
        <v>100.9</v>
      </c>
      <c r="ABR92" s="229">
        <v>100</v>
      </c>
      <c r="ABS92" s="229">
        <v>97.4</v>
      </c>
      <c r="ABT92" s="229">
        <v>101.3</v>
      </c>
      <c r="ABU92" s="229">
        <v>106.1</v>
      </c>
      <c r="ABV92" s="229">
        <v>103.4</v>
      </c>
      <c r="ABW92" s="229">
        <v>101.3</v>
      </c>
      <c r="ACB92" s="229">
        <v>99.9</v>
      </c>
      <c r="ACC92" s="229">
        <v>99.5</v>
      </c>
      <c r="ACD92" s="229">
        <v>96.7</v>
      </c>
      <c r="ACE92" s="229">
        <v>95.7</v>
      </c>
      <c r="ACF92" s="229">
        <v>104.9</v>
      </c>
      <c r="ACG92" s="229">
        <v>100</v>
      </c>
      <c r="ACH92" s="229">
        <v>97</v>
      </c>
      <c r="ACI92" s="229">
        <v>96.1</v>
      </c>
      <c r="ACJ92" s="229">
        <v>94.7</v>
      </c>
      <c r="ACK92" s="229">
        <v>106.1</v>
      </c>
      <c r="ACL92" s="229">
        <v>99.9</v>
      </c>
      <c r="ACM92" s="229">
        <v>98.6</v>
      </c>
      <c r="ACN92" s="229">
        <v>100.4</v>
      </c>
      <c r="ACO92" s="229">
        <v>102.6</v>
      </c>
      <c r="ACP92" s="229">
        <v>98.9</v>
      </c>
      <c r="ACQ92" s="229">
        <v>101.1</v>
      </c>
      <c r="ACR92" s="229">
        <v>100.2</v>
      </c>
      <c r="ACS92" s="229">
        <v>100</v>
      </c>
      <c r="ACT92" s="229">
        <v>200.8</v>
      </c>
      <c r="ACU92" s="229">
        <v>99.7</v>
      </c>
      <c r="ACV92" s="229">
        <v>99.6</v>
      </c>
      <c r="ACW92" s="229">
        <v>97.4</v>
      </c>
      <c r="ACX92" s="229">
        <v>101.4</v>
      </c>
      <c r="ACY92" s="229">
        <v>100.7</v>
      </c>
      <c r="ACZ92" s="229">
        <v>99.1</v>
      </c>
      <c r="ADA92" s="229">
        <v>99.5</v>
      </c>
      <c r="ADB92" s="229">
        <v>80.8</v>
      </c>
      <c r="ADC92" s="229">
        <v>100.4</v>
      </c>
      <c r="ADD92" s="229">
        <v>99.4</v>
      </c>
      <c r="ADE92" s="229">
        <v>105.3</v>
      </c>
      <c r="ADF92" s="229">
        <v>116.3</v>
      </c>
      <c r="ADG92" s="229">
        <v>97.8</v>
      </c>
      <c r="ADH92" s="229">
        <v>97.9</v>
      </c>
      <c r="ADI92" s="229">
        <v>101.4</v>
      </c>
      <c r="ADJ92" s="229">
        <v>99.9</v>
      </c>
      <c r="ADK92" s="229">
        <v>100.2</v>
      </c>
      <c r="ADP92" s="229">
        <v>100.5</v>
      </c>
      <c r="ADQ92" s="229">
        <v>100.7</v>
      </c>
      <c r="ADR92" s="229">
        <v>100.5</v>
      </c>
      <c r="ADS92" s="229">
        <v>100.7</v>
      </c>
      <c r="ADT92" s="229">
        <v>102</v>
      </c>
      <c r="ADU92" s="229">
        <v>100.4</v>
      </c>
      <c r="ADV92" s="229">
        <v>101.4</v>
      </c>
      <c r="ADW92" s="229">
        <v>100.8</v>
      </c>
    </row>
    <row r="93" spans="1:803">
      <c r="A93" s="229">
        <v>200703</v>
      </c>
      <c r="B93" s="229">
        <v>100.2</v>
      </c>
      <c r="C93" s="229">
        <v>97.3</v>
      </c>
      <c r="D93" s="229">
        <v>96.4</v>
      </c>
      <c r="E93" s="229">
        <v>105.3</v>
      </c>
      <c r="F93" s="229">
        <v>105.5</v>
      </c>
      <c r="G93" s="229">
        <v>107.3</v>
      </c>
      <c r="H93" s="229">
        <v>104.7</v>
      </c>
      <c r="I93" s="229">
        <v>97.5</v>
      </c>
      <c r="J93" s="229">
        <v>91.5</v>
      </c>
      <c r="K93" s="229">
        <v>91.8</v>
      </c>
      <c r="L93" s="229">
        <v>91.4</v>
      </c>
      <c r="M93" s="229">
        <v>91.1</v>
      </c>
      <c r="N93" s="229">
        <v>89.8</v>
      </c>
      <c r="O93" s="229">
        <v>93.1</v>
      </c>
      <c r="P93" s="229">
        <v>90.4</v>
      </c>
      <c r="Q93" s="229">
        <v>88</v>
      </c>
      <c r="R93" s="229">
        <v>84.8</v>
      </c>
      <c r="S93" s="229">
        <v>94</v>
      </c>
      <c r="U93" s="229">
        <v>99.2</v>
      </c>
      <c r="V93" s="229">
        <v>86.3</v>
      </c>
      <c r="W93" s="229">
        <v>103.6</v>
      </c>
      <c r="X93" s="229">
        <v>101.6</v>
      </c>
      <c r="Y93" s="229">
        <v>104.2</v>
      </c>
      <c r="Z93" s="229">
        <v>102.9</v>
      </c>
      <c r="AA93" s="229">
        <v>105.9</v>
      </c>
      <c r="AB93" s="229">
        <v>104.7</v>
      </c>
      <c r="AC93" s="229">
        <v>118.5</v>
      </c>
      <c r="AD93" s="229">
        <v>111.2</v>
      </c>
      <c r="AE93" s="229">
        <v>104.1</v>
      </c>
      <c r="AF93" s="229">
        <v>105.1</v>
      </c>
      <c r="AG93" s="229">
        <v>80.400000000000006</v>
      </c>
      <c r="AH93" s="229">
        <v>106.7</v>
      </c>
      <c r="AI93" s="229">
        <v>98.3</v>
      </c>
      <c r="AJ93" s="229">
        <v>110.3</v>
      </c>
      <c r="AK93" s="229">
        <v>109.4</v>
      </c>
      <c r="AL93" s="229">
        <v>111.5</v>
      </c>
      <c r="AM93" s="229">
        <v>94.3</v>
      </c>
      <c r="AN93" s="229">
        <v>77.3</v>
      </c>
      <c r="AO93" s="229">
        <v>103.8</v>
      </c>
      <c r="AP93" s="229">
        <v>103.8</v>
      </c>
      <c r="AQ93" s="229">
        <v>98.6</v>
      </c>
      <c r="AR93" s="229">
        <v>110.4</v>
      </c>
      <c r="AS93" s="229">
        <v>102.6</v>
      </c>
      <c r="AT93" s="229">
        <v>101</v>
      </c>
      <c r="AU93" s="229">
        <v>106.9</v>
      </c>
      <c r="AV93" s="229">
        <v>101.2</v>
      </c>
      <c r="AX93" s="229">
        <v>88.1</v>
      </c>
      <c r="AY93" s="229">
        <v>85.2</v>
      </c>
      <c r="AZ93" s="229">
        <v>86.1</v>
      </c>
      <c r="BA93" s="229">
        <v>91.7</v>
      </c>
      <c r="BB93" s="229">
        <v>97.7</v>
      </c>
      <c r="BC93" s="229">
        <v>89.8</v>
      </c>
      <c r="BD93" s="229">
        <v>102.7</v>
      </c>
      <c r="BE93" s="229">
        <v>94.4</v>
      </c>
      <c r="BF93" s="229">
        <v>96.3</v>
      </c>
      <c r="BG93" s="229">
        <v>96.2</v>
      </c>
      <c r="BH93" s="229">
        <v>98.6</v>
      </c>
      <c r="BI93" s="229">
        <v>98.5</v>
      </c>
      <c r="BJ93" s="229">
        <v>101.6</v>
      </c>
      <c r="BK93" s="229">
        <v>103.2</v>
      </c>
      <c r="BL93" s="229">
        <v>99.1</v>
      </c>
      <c r="BM93" s="229">
        <v>96.7</v>
      </c>
      <c r="BN93" s="229">
        <v>93.4</v>
      </c>
      <c r="BO93" s="229">
        <v>95.5</v>
      </c>
      <c r="BP93" s="229">
        <v>98.9</v>
      </c>
      <c r="BQ93" s="229">
        <v>100.6</v>
      </c>
      <c r="BR93" s="229">
        <v>98.3</v>
      </c>
      <c r="BS93" s="229">
        <v>96.3</v>
      </c>
      <c r="BU93" s="229">
        <v>95.7</v>
      </c>
      <c r="BV93" s="229">
        <v>94.9</v>
      </c>
      <c r="BW93" s="229">
        <v>94.5</v>
      </c>
      <c r="BX93" s="229">
        <v>81.400000000000006</v>
      </c>
      <c r="BY93" s="229">
        <v>98.5</v>
      </c>
      <c r="BZ93" s="229">
        <v>95.4</v>
      </c>
      <c r="CA93" s="229">
        <v>93.4</v>
      </c>
      <c r="CB93" s="229">
        <v>99.1</v>
      </c>
      <c r="CC93" s="229">
        <v>84.1</v>
      </c>
      <c r="CD93" s="229">
        <v>84.8</v>
      </c>
      <c r="CE93" s="229">
        <v>92.1</v>
      </c>
      <c r="CF93" s="229">
        <v>98.8</v>
      </c>
      <c r="CG93" s="229">
        <v>98.8</v>
      </c>
      <c r="CH93" s="229">
        <v>90.4</v>
      </c>
      <c r="CI93" s="229">
        <v>86.1</v>
      </c>
      <c r="CJ93" s="229">
        <v>67.599999999999994</v>
      </c>
      <c r="CK93" s="229">
        <v>71.2</v>
      </c>
      <c r="CL93" s="229">
        <v>74.599999999999994</v>
      </c>
      <c r="CM93" s="229">
        <v>61.5</v>
      </c>
      <c r="CN93" s="229">
        <v>89</v>
      </c>
      <c r="CO93" s="229">
        <v>99.2</v>
      </c>
      <c r="CP93" s="229">
        <v>105.8</v>
      </c>
      <c r="CQ93" s="229">
        <v>106.2</v>
      </c>
      <c r="CR93" s="229">
        <v>100.3</v>
      </c>
      <c r="CS93" s="229">
        <v>80.7</v>
      </c>
      <c r="CT93" s="229">
        <v>99.5</v>
      </c>
      <c r="CU93" s="229">
        <v>67.599999999999994</v>
      </c>
      <c r="CV93" s="229">
        <v>68.099999999999994</v>
      </c>
      <c r="CW93" s="229">
        <v>95.5</v>
      </c>
      <c r="CX93" s="229">
        <v>86.8</v>
      </c>
      <c r="CY93" s="229">
        <v>88.2</v>
      </c>
      <c r="CZ93" s="229">
        <v>76.599999999999994</v>
      </c>
      <c r="DC93" s="229">
        <v>99.2</v>
      </c>
      <c r="DD93" s="229">
        <v>82.8</v>
      </c>
      <c r="DE93" s="229">
        <v>98</v>
      </c>
      <c r="DF93" s="229">
        <v>106.5</v>
      </c>
      <c r="DG93" s="229">
        <v>104.2</v>
      </c>
      <c r="DH93" s="229">
        <v>105</v>
      </c>
      <c r="DI93" s="229">
        <v>98.9</v>
      </c>
      <c r="DJ93" s="229">
        <v>102.5</v>
      </c>
      <c r="DK93" s="229">
        <v>97.1</v>
      </c>
      <c r="DN93" s="229">
        <v>98</v>
      </c>
      <c r="DO93" s="229">
        <v>92.6</v>
      </c>
      <c r="DP93" s="229">
        <v>94.6</v>
      </c>
      <c r="DQ93" s="229">
        <v>88.6</v>
      </c>
      <c r="DR93" s="229">
        <v>100.9</v>
      </c>
      <c r="DS93" s="229">
        <v>85.2</v>
      </c>
      <c r="DT93" s="229">
        <v>94.6</v>
      </c>
      <c r="DU93" s="229">
        <v>77.7</v>
      </c>
      <c r="DV93" s="229">
        <v>101.6</v>
      </c>
      <c r="DW93" s="229">
        <v>98.3</v>
      </c>
      <c r="DX93" s="229">
        <v>95.3</v>
      </c>
      <c r="DY93" s="229">
        <v>114.9</v>
      </c>
      <c r="DZ93" s="229">
        <v>98.7</v>
      </c>
      <c r="EA93" s="229">
        <v>96.1</v>
      </c>
      <c r="EB93" s="229">
        <v>99.2</v>
      </c>
      <c r="EC93" s="229">
        <v>96.4</v>
      </c>
      <c r="ED93" s="229">
        <v>101</v>
      </c>
      <c r="EE93" s="229">
        <v>104.4</v>
      </c>
      <c r="EF93" s="229">
        <v>95.2</v>
      </c>
      <c r="EG93" s="229">
        <v>92.9</v>
      </c>
      <c r="EH93" s="229">
        <v>102.3</v>
      </c>
      <c r="EI93" s="229">
        <v>102.2</v>
      </c>
      <c r="EK93" s="229">
        <v>105.4</v>
      </c>
      <c r="EL93" s="229">
        <v>137.19999999999999</v>
      </c>
      <c r="EM93" s="229">
        <v>118.9</v>
      </c>
      <c r="EN93" s="229">
        <v>143.4</v>
      </c>
      <c r="EO93" s="229">
        <v>131.1</v>
      </c>
      <c r="EP93" s="229">
        <v>131.69999999999999</v>
      </c>
      <c r="EX93" s="229">
        <v>112.9</v>
      </c>
      <c r="EY93" s="229">
        <v>99.7</v>
      </c>
      <c r="EZ93" s="229">
        <v>99.2</v>
      </c>
      <c r="FB93" s="229">
        <v>102.8</v>
      </c>
      <c r="FC93" s="229">
        <v>102.8</v>
      </c>
      <c r="FD93" s="229">
        <v>97</v>
      </c>
      <c r="FE93" s="229">
        <v>94.6</v>
      </c>
      <c r="FF93" s="229">
        <v>104.2</v>
      </c>
      <c r="FG93" s="229">
        <v>68</v>
      </c>
      <c r="FH93" s="229">
        <v>97.3</v>
      </c>
      <c r="FI93" s="229">
        <v>101.1</v>
      </c>
      <c r="FJ93" s="229">
        <v>93.1</v>
      </c>
      <c r="FK93" s="229">
        <v>94.6</v>
      </c>
      <c r="FL93" s="229">
        <v>96.2</v>
      </c>
      <c r="FM93" s="229">
        <v>93.1</v>
      </c>
      <c r="FN93" s="229">
        <v>107</v>
      </c>
      <c r="FO93" s="229">
        <v>115</v>
      </c>
      <c r="FP93" s="229">
        <v>91</v>
      </c>
      <c r="FR93" s="229">
        <v>100.9</v>
      </c>
      <c r="FS93" s="229">
        <v>93.5</v>
      </c>
      <c r="FT93" s="229">
        <v>80.400000000000006</v>
      </c>
      <c r="FU93" s="229">
        <v>118.1</v>
      </c>
      <c r="FV93" s="229">
        <v>102</v>
      </c>
      <c r="FW93" s="229">
        <v>105.9</v>
      </c>
      <c r="FX93" s="229">
        <v>104.3</v>
      </c>
      <c r="FZ93" s="229">
        <v>93</v>
      </c>
      <c r="GA93" s="229">
        <v>96.3</v>
      </c>
      <c r="GB93" s="229">
        <v>93.7</v>
      </c>
      <c r="GC93" s="229">
        <v>94.3</v>
      </c>
      <c r="GD93" s="229">
        <v>98.5</v>
      </c>
      <c r="GE93" s="229">
        <v>92</v>
      </c>
      <c r="GF93" s="229">
        <v>104.4</v>
      </c>
      <c r="GG93" s="229">
        <v>98.4</v>
      </c>
      <c r="GH93" s="229">
        <v>96.8</v>
      </c>
      <c r="GI93" s="229">
        <v>98</v>
      </c>
      <c r="GJ93" s="229">
        <v>95.4</v>
      </c>
      <c r="GK93" s="229">
        <v>93.4</v>
      </c>
      <c r="GL93" s="229">
        <v>75.2</v>
      </c>
      <c r="GM93" s="229">
        <v>83.1</v>
      </c>
      <c r="GN93" s="229">
        <v>96</v>
      </c>
      <c r="GO93" s="229">
        <v>85.7</v>
      </c>
      <c r="GP93" s="229">
        <v>100.2</v>
      </c>
      <c r="GQ93" s="229">
        <v>97.1</v>
      </c>
      <c r="GR93" s="229">
        <v>98.7</v>
      </c>
      <c r="GS93" s="229">
        <v>98.6</v>
      </c>
      <c r="GT93" s="229">
        <v>98.5</v>
      </c>
      <c r="GU93" s="229">
        <v>104.2</v>
      </c>
      <c r="GV93" s="229">
        <v>92.2</v>
      </c>
      <c r="GW93" s="229">
        <v>99.6</v>
      </c>
      <c r="GX93" s="229">
        <v>103.6</v>
      </c>
      <c r="GY93" s="229">
        <v>96.1</v>
      </c>
      <c r="GZ93" s="229">
        <v>83</v>
      </c>
      <c r="HA93" s="229">
        <v>97.2</v>
      </c>
      <c r="HB93" s="229">
        <v>99.4</v>
      </c>
      <c r="HC93" s="229">
        <v>99.3</v>
      </c>
      <c r="HD93" s="229">
        <v>97</v>
      </c>
      <c r="HE93" s="229">
        <v>92.4</v>
      </c>
      <c r="HG93" s="229">
        <v>92.9</v>
      </c>
      <c r="HH93" s="229">
        <v>93.6</v>
      </c>
      <c r="HI93" s="229">
        <v>109.5</v>
      </c>
      <c r="HJ93" s="229">
        <v>113.3</v>
      </c>
      <c r="HK93" s="229">
        <v>93.8</v>
      </c>
      <c r="HN93" s="229">
        <v>105.1</v>
      </c>
      <c r="HO93" s="229">
        <v>103.6</v>
      </c>
      <c r="HP93" s="229">
        <v>102.1</v>
      </c>
      <c r="HQ93" s="229">
        <v>98.4</v>
      </c>
      <c r="HR93" s="229">
        <v>107.2</v>
      </c>
      <c r="HS93" s="229">
        <v>105.2</v>
      </c>
      <c r="HT93" s="229">
        <v>100.1</v>
      </c>
      <c r="HU93" s="229">
        <v>109.3</v>
      </c>
      <c r="HV93" s="229">
        <v>108.2</v>
      </c>
      <c r="HW93" s="229">
        <v>105.7</v>
      </c>
      <c r="HX93" s="229">
        <v>104.7</v>
      </c>
      <c r="HY93" s="229">
        <v>106.2</v>
      </c>
      <c r="HZ93" s="229">
        <v>99.1</v>
      </c>
      <c r="IA93" s="229">
        <v>107.9</v>
      </c>
      <c r="IB93" s="229">
        <v>101</v>
      </c>
      <c r="IC93" s="229">
        <v>99.8</v>
      </c>
      <c r="ID93" s="229">
        <v>125.1</v>
      </c>
      <c r="IE93" s="229">
        <v>104.8</v>
      </c>
      <c r="IF93" s="229">
        <v>100.5</v>
      </c>
      <c r="IG93" s="229">
        <v>105.7</v>
      </c>
      <c r="IH93" s="229">
        <v>95.7</v>
      </c>
      <c r="II93" s="229">
        <v>101.1</v>
      </c>
      <c r="IJ93" s="229">
        <v>100</v>
      </c>
      <c r="IK93" s="229">
        <v>102</v>
      </c>
      <c r="IL93" s="229">
        <v>105.1</v>
      </c>
      <c r="IM93" s="229">
        <v>92.6</v>
      </c>
      <c r="IN93" s="229">
        <v>103.4</v>
      </c>
      <c r="IP93" s="229">
        <v>97.5</v>
      </c>
      <c r="IQ93" s="229">
        <v>97.5</v>
      </c>
      <c r="IR93" s="229">
        <v>95.7</v>
      </c>
      <c r="IS93" s="229">
        <v>96.3</v>
      </c>
      <c r="IU93" s="229">
        <v>98.5</v>
      </c>
      <c r="IV93" s="229">
        <v>95.3</v>
      </c>
      <c r="IW93" s="229">
        <v>96.7</v>
      </c>
      <c r="IX93" s="229">
        <v>97</v>
      </c>
      <c r="IY93" s="229">
        <v>97.3</v>
      </c>
      <c r="IZ93" s="229">
        <v>97.4</v>
      </c>
      <c r="JA93" s="229">
        <v>104.3</v>
      </c>
      <c r="JB93" s="229">
        <v>99.1</v>
      </c>
      <c r="JD93" s="229">
        <v>98.1</v>
      </c>
      <c r="JE93" s="229">
        <v>99.1</v>
      </c>
      <c r="JF93" s="229">
        <v>97.9</v>
      </c>
      <c r="JG93" s="229">
        <v>101.4</v>
      </c>
      <c r="JH93" s="229">
        <v>99</v>
      </c>
      <c r="JI93" s="229">
        <v>97.8</v>
      </c>
      <c r="JJ93" s="229">
        <v>98.6</v>
      </c>
      <c r="JK93" s="229">
        <v>89.9</v>
      </c>
      <c r="JL93" s="229">
        <v>97.4</v>
      </c>
      <c r="JM93" s="229">
        <v>98.3</v>
      </c>
      <c r="JN93" s="229">
        <v>95.4</v>
      </c>
      <c r="JO93" s="229">
        <v>95.3</v>
      </c>
      <c r="JP93" s="229">
        <v>95.4</v>
      </c>
      <c r="JQ93" s="229">
        <v>95.3</v>
      </c>
      <c r="JR93" s="229">
        <v>100.4</v>
      </c>
      <c r="JS93" s="229">
        <v>100.7</v>
      </c>
      <c r="JT93" s="229">
        <v>101.3</v>
      </c>
      <c r="JU93" s="229">
        <v>101.3</v>
      </c>
      <c r="JV93" s="229">
        <v>98.9</v>
      </c>
      <c r="JW93" s="229">
        <v>98.5</v>
      </c>
      <c r="JX93" s="229">
        <v>99.4</v>
      </c>
      <c r="JY93" s="229">
        <v>100.6</v>
      </c>
      <c r="JZ93" s="229">
        <v>100.6</v>
      </c>
      <c r="KA93" s="229">
        <v>99.2</v>
      </c>
      <c r="KB93" s="229">
        <v>98.5</v>
      </c>
      <c r="KC93" s="229">
        <v>93.6</v>
      </c>
      <c r="KD93" s="229">
        <v>111.3</v>
      </c>
      <c r="KE93" s="229">
        <v>95.7</v>
      </c>
      <c r="KF93" s="229">
        <v>100</v>
      </c>
      <c r="KG93" s="229">
        <v>92.8</v>
      </c>
      <c r="KH93" s="229">
        <v>96.8</v>
      </c>
      <c r="KI93" s="229">
        <v>95.4</v>
      </c>
      <c r="KJ93" s="229">
        <v>99.5</v>
      </c>
      <c r="KK93" s="229">
        <v>99.3</v>
      </c>
      <c r="KL93" s="229">
        <v>93.7</v>
      </c>
      <c r="KM93" s="229">
        <v>102.5</v>
      </c>
      <c r="KN93" s="229">
        <v>97.6</v>
      </c>
      <c r="KO93" s="229">
        <v>100.4</v>
      </c>
      <c r="KP93" s="229">
        <v>95.2</v>
      </c>
      <c r="KQ93" s="229">
        <v>96.1</v>
      </c>
      <c r="KR93" s="229">
        <v>102.8</v>
      </c>
      <c r="KS93" s="229">
        <v>100.1</v>
      </c>
      <c r="KT93" s="229">
        <v>103.2</v>
      </c>
      <c r="KU93" s="229">
        <v>97.9</v>
      </c>
      <c r="KV93" s="229">
        <v>100.4</v>
      </c>
      <c r="KW93" s="229">
        <v>100.4</v>
      </c>
      <c r="KX93" s="229">
        <v>94.8</v>
      </c>
      <c r="KY93" s="229">
        <v>98.9</v>
      </c>
      <c r="KZ93" s="229">
        <v>90.6</v>
      </c>
      <c r="LA93" s="229">
        <v>93.7</v>
      </c>
      <c r="LB93" s="229">
        <v>93.7</v>
      </c>
      <c r="LC93" s="229">
        <v>98.8</v>
      </c>
      <c r="LD93" s="229">
        <v>99.6</v>
      </c>
      <c r="LE93" s="229">
        <v>97.5</v>
      </c>
      <c r="LF93" s="229">
        <v>107.6</v>
      </c>
      <c r="LG93" s="229">
        <v>123.1</v>
      </c>
      <c r="LH93" s="229">
        <v>143.6</v>
      </c>
      <c r="LI93" s="229">
        <v>159.69999999999999</v>
      </c>
      <c r="LJ93" s="229">
        <v>121.8</v>
      </c>
      <c r="LK93" s="229">
        <v>115.9</v>
      </c>
      <c r="LL93" s="229">
        <v>120</v>
      </c>
      <c r="LM93" s="229">
        <v>160.69999999999999</v>
      </c>
      <c r="LN93" s="229">
        <v>138.1</v>
      </c>
      <c r="LO93" s="229">
        <v>154.9</v>
      </c>
      <c r="LQ93" s="229">
        <v>121</v>
      </c>
      <c r="LR93" s="229">
        <v>114.4</v>
      </c>
      <c r="LS93" s="229">
        <v>129</v>
      </c>
      <c r="LT93" s="229">
        <v>98.1</v>
      </c>
      <c r="LU93" s="229">
        <v>95.5</v>
      </c>
      <c r="LV93" s="229">
        <v>99.2</v>
      </c>
      <c r="LW93" s="229">
        <v>99.2</v>
      </c>
      <c r="LX93" s="229">
        <v>99.8</v>
      </c>
      <c r="LY93" s="229">
        <v>97.7</v>
      </c>
      <c r="LZ93" s="229">
        <v>108.9</v>
      </c>
      <c r="MA93" s="229">
        <v>100.3</v>
      </c>
      <c r="MB93" s="229">
        <v>114.7</v>
      </c>
      <c r="MC93" s="229">
        <v>113.7</v>
      </c>
      <c r="MD93" s="229">
        <v>103.1</v>
      </c>
      <c r="ME93" s="229">
        <v>105</v>
      </c>
      <c r="MF93" s="229">
        <v>104.5</v>
      </c>
      <c r="MG93" s="229">
        <v>107.3</v>
      </c>
      <c r="MH93" s="229">
        <v>93.3</v>
      </c>
      <c r="MI93" s="229">
        <v>103.7</v>
      </c>
      <c r="MJ93" s="229">
        <v>106.9</v>
      </c>
      <c r="MK93" s="229">
        <v>98.8</v>
      </c>
      <c r="ML93" s="229">
        <v>98.6</v>
      </c>
      <c r="MM93" s="229">
        <v>99.2</v>
      </c>
      <c r="MN93" s="229">
        <v>98.7</v>
      </c>
      <c r="MO93" s="229">
        <v>99</v>
      </c>
      <c r="MP93" s="229">
        <v>99</v>
      </c>
      <c r="MQ93" s="229">
        <v>96.4</v>
      </c>
      <c r="MR93" s="229">
        <v>98.2</v>
      </c>
      <c r="MS93" s="229">
        <v>100.6</v>
      </c>
      <c r="MT93" s="229">
        <v>97.9</v>
      </c>
      <c r="MV93" s="229">
        <v>98.6</v>
      </c>
      <c r="MW93" s="229">
        <v>99.5</v>
      </c>
      <c r="MX93" s="229">
        <v>96.4</v>
      </c>
      <c r="MY93" s="229">
        <v>104.3</v>
      </c>
      <c r="MZ93" s="229">
        <v>89.2</v>
      </c>
      <c r="NA93" s="229">
        <v>108.6</v>
      </c>
      <c r="NC93" s="229">
        <v>102.8</v>
      </c>
      <c r="ND93" s="229">
        <v>105.3</v>
      </c>
      <c r="NE93" s="229">
        <v>112.5</v>
      </c>
      <c r="NF93" s="229">
        <v>100.6</v>
      </c>
      <c r="NG93" s="229">
        <v>104</v>
      </c>
      <c r="NH93" s="229">
        <v>110.3</v>
      </c>
      <c r="NI93" s="229">
        <v>99.3</v>
      </c>
      <c r="NJ93" s="229">
        <v>100.5</v>
      </c>
      <c r="NK93" s="229">
        <v>104.6</v>
      </c>
      <c r="NL93" s="229">
        <v>91.3</v>
      </c>
      <c r="NM93" s="229">
        <v>94.8</v>
      </c>
      <c r="NN93" s="229">
        <v>104.4</v>
      </c>
      <c r="NO93" s="229">
        <v>111.8</v>
      </c>
      <c r="NP93" s="229">
        <v>102.5</v>
      </c>
      <c r="NQ93" s="229">
        <v>103.9</v>
      </c>
      <c r="NR93" s="229">
        <v>99.4</v>
      </c>
      <c r="NS93" s="229">
        <v>97.5</v>
      </c>
      <c r="NT93" s="229">
        <v>97.5</v>
      </c>
      <c r="NU93" s="229">
        <v>99.4</v>
      </c>
      <c r="NV93" s="229">
        <v>97.1</v>
      </c>
      <c r="NW93" s="229">
        <v>113.6</v>
      </c>
      <c r="NX93" s="229">
        <v>100</v>
      </c>
      <c r="NY93" s="229">
        <v>100</v>
      </c>
      <c r="NZ93" s="229">
        <v>99.2</v>
      </c>
      <c r="OA93" s="229">
        <v>99.9</v>
      </c>
      <c r="OB93" s="229">
        <v>101.2</v>
      </c>
      <c r="OC93" s="229">
        <v>101.7</v>
      </c>
      <c r="OD93" s="229">
        <v>99.6</v>
      </c>
      <c r="OE93" s="229">
        <v>99.8</v>
      </c>
      <c r="OF93" s="229">
        <v>90.9</v>
      </c>
      <c r="OG93" s="229">
        <v>98.3</v>
      </c>
      <c r="OI93" s="229">
        <v>84.6</v>
      </c>
      <c r="OK93" s="229">
        <v>83.6</v>
      </c>
      <c r="OL93" s="229">
        <v>100</v>
      </c>
      <c r="OM93" s="229">
        <v>86.3</v>
      </c>
      <c r="ON93" s="229">
        <v>99.3</v>
      </c>
      <c r="OO93" s="229">
        <v>100.3</v>
      </c>
      <c r="OP93" s="229">
        <v>92.4</v>
      </c>
      <c r="OQ93" s="229">
        <v>103.5</v>
      </c>
      <c r="OR93" s="229">
        <v>114.2</v>
      </c>
      <c r="OT93" s="229">
        <v>98.7</v>
      </c>
      <c r="OV93" s="229">
        <v>107.5</v>
      </c>
      <c r="OW93" s="229">
        <v>106.1</v>
      </c>
      <c r="OX93" s="229">
        <v>101.2</v>
      </c>
      <c r="OY93" s="229">
        <v>112.9</v>
      </c>
      <c r="OZ93" s="229">
        <v>99.2</v>
      </c>
      <c r="PA93" s="229">
        <v>99</v>
      </c>
      <c r="PB93" s="229">
        <v>107.7</v>
      </c>
      <c r="PC93" s="229">
        <v>105.9</v>
      </c>
      <c r="PD93" s="229">
        <v>92.8</v>
      </c>
      <c r="PE93" s="229">
        <v>107.4</v>
      </c>
      <c r="PF93" s="229">
        <v>141.1</v>
      </c>
      <c r="PG93" s="229">
        <v>109.6</v>
      </c>
      <c r="PH93" s="229">
        <v>101.3</v>
      </c>
      <c r="PI93" s="229">
        <v>96.8</v>
      </c>
      <c r="PJ93" s="229">
        <v>94.5</v>
      </c>
      <c r="PK93" s="229">
        <v>94.3</v>
      </c>
      <c r="PL93" s="229">
        <v>105.6</v>
      </c>
      <c r="PM93" s="229">
        <v>99.4</v>
      </c>
      <c r="PN93" s="229">
        <v>98.4</v>
      </c>
      <c r="PO93" s="229">
        <v>97.8</v>
      </c>
      <c r="PP93" s="229">
        <v>78.3</v>
      </c>
      <c r="PQ93" s="229">
        <v>93.4</v>
      </c>
      <c r="PR93" s="229">
        <v>98.5</v>
      </c>
      <c r="PS93" s="229">
        <v>98</v>
      </c>
      <c r="PT93" s="229">
        <v>100.3</v>
      </c>
      <c r="PU93" s="229">
        <v>99.7</v>
      </c>
      <c r="PV93" s="229">
        <v>78.8</v>
      </c>
      <c r="PW93" s="229">
        <v>98.4</v>
      </c>
      <c r="PX93" s="229">
        <v>103.5</v>
      </c>
      <c r="PY93" s="229">
        <v>104.1</v>
      </c>
      <c r="PZ93" s="229">
        <v>103.2</v>
      </c>
      <c r="QA93" s="229">
        <v>102</v>
      </c>
      <c r="QB93" s="229">
        <v>102.6</v>
      </c>
      <c r="QC93" s="229">
        <v>102.8</v>
      </c>
      <c r="QD93" s="229">
        <v>102.4</v>
      </c>
      <c r="QE93" s="229">
        <v>102.3</v>
      </c>
      <c r="QF93" s="229">
        <v>101.1</v>
      </c>
      <c r="QG93" s="229">
        <v>101.3</v>
      </c>
      <c r="QH93" s="229">
        <v>100.2</v>
      </c>
      <c r="QI93" s="229">
        <v>103.7</v>
      </c>
      <c r="QJ93" s="229">
        <v>105.4</v>
      </c>
      <c r="QK93" s="229">
        <v>105.4</v>
      </c>
      <c r="QL93" s="229">
        <v>99.4</v>
      </c>
      <c r="QM93" s="229">
        <v>103.5</v>
      </c>
      <c r="QN93" s="229">
        <v>100</v>
      </c>
      <c r="QO93" s="229">
        <v>98.1</v>
      </c>
      <c r="QP93" s="229">
        <v>101.5</v>
      </c>
      <c r="QQ93" s="229">
        <v>100</v>
      </c>
      <c r="QS93" s="229">
        <v>105.4</v>
      </c>
      <c r="QT93" s="229">
        <v>103.5</v>
      </c>
      <c r="QU93" s="229">
        <v>117.7</v>
      </c>
      <c r="QV93" s="229">
        <v>100.8</v>
      </c>
      <c r="QW93" s="229">
        <v>105.1</v>
      </c>
      <c r="QX93" s="229">
        <v>104.5</v>
      </c>
      <c r="QY93" s="229">
        <v>104.3</v>
      </c>
      <c r="QZ93" s="229">
        <v>104</v>
      </c>
      <c r="RA93" s="229">
        <v>96.9</v>
      </c>
      <c r="RB93" s="229">
        <v>97.1</v>
      </c>
      <c r="RC93" s="229">
        <v>97.1</v>
      </c>
      <c r="RD93" s="229">
        <v>95.7</v>
      </c>
      <c r="RE93" s="229">
        <v>94.6</v>
      </c>
      <c r="RF93" s="229">
        <v>101</v>
      </c>
      <c r="RG93" s="229">
        <v>104.6</v>
      </c>
      <c r="RH93" s="229">
        <v>103.3</v>
      </c>
      <c r="RI93" s="229">
        <v>107.6</v>
      </c>
      <c r="RJ93" s="229">
        <v>102.5</v>
      </c>
      <c r="RK93" s="229">
        <v>100.7</v>
      </c>
      <c r="RL93" s="229">
        <v>114.5</v>
      </c>
      <c r="RM93" s="229">
        <v>100.4</v>
      </c>
      <c r="RN93" s="229">
        <v>104.1</v>
      </c>
      <c r="RO93" s="229">
        <v>101.9</v>
      </c>
      <c r="RP93" s="229">
        <v>110</v>
      </c>
      <c r="RQ93" s="229">
        <v>106.1</v>
      </c>
      <c r="RR93" s="229">
        <v>103</v>
      </c>
      <c r="RS93" s="229">
        <v>101.7</v>
      </c>
      <c r="RT93" s="229">
        <v>107.6</v>
      </c>
      <c r="RU93" s="229">
        <v>111.2</v>
      </c>
      <c r="RW93" s="229">
        <v>100.3</v>
      </c>
      <c r="RX93" s="229">
        <v>104.6</v>
      </c>
      <c r="RY93" s="229">
        <v>119.3</v>
      </c>
      <c r="RZ93" s="229">
        <v>107.5</v>
      </c>
      <c r="SA93" s="229">
        <v>100.5</v>
      </c>
      <c r="SB93" s="229">
        <v>121.7</v>
      </c>
      <c r="SC93" s="229">
        <v>97.5</v>
      </c>
      <c r="SD93" s="229">
        <v>105.5</v>
      </c>
      <c r="SE93" s="229">
        <v>97.2</v>
      </c>
      <c r="SF93" s="229">
        <v>100.3</v>
      </c>
      <c r="SG93" s="229">
        <v>76.099999999999994</v>
      </c>
      <c r="SH93" s="229">
        <v>99.9</v>
      </c>
      <c r="SI93" s="229">
        <v>96.9</v>
      </c>
      <c r="SK93" s="229">
        <v>100.5</v>
      </c>
      <c r="SL93" s="229">
        <v>100.5</v>
      </c>
      <c r="SM93" s="229">
        <v>100.6</v>
      </c>
      <c r="SN93" s="229">
        <v>100</v>
      </c>
      <c r="SO93" s="229">
        <v>101.8</v>
      </c>
      <c r="SP93" s="229">
        <v>100.9</v>
      </c>
      <c r="SQ93" s="229">
        <v>100</v>
      </c>
      <c r="SR93" s="229">
        <v>100</v>
      </c>
      <c r="SS93" s="229">
        <v>99.7</v>
      </c>
      <c r="ST93" s="229">
        <v>99.8</v>
      </c>
      <c r="SU93" s="229">
        <v>99.6</v>
      </c>
      <c r="SV93" s="229">
        <v>99.7</v>
      </c>
      <c r="SW93" s="229">
        <v>98.8</v>
      </c>
      <c r="SY93" s="229">
        <v>94</v>
      </c>
      <c r="SZ93" s="229">
        <v>95.3</v>
      </c>
      <c r="TA93" s="229">
        <v>110</v>
      </c>
      <c r="TB93" s="229">
        <v>112.9</v>
      </c>
      <c r="TC93" s="229">
        <v>100</v>
      </c>
      <c r="TD93" s="229">
        <v>100.2</v>
      </c>
      <c r="TE93" s="229">
        <v>101.4</v>
      </c>
      <c r="TF93" s="229">
        <v>100.4</v>
      </c>
      <c r="TG93" s="229">
        <v>102.3</v>
      </c>
      <c r="TH93" s="229">
        <v>102.3</v>
      </c>
      <c r="TI93" s="229">
        <v>99.3</v>
      </c>
      <c r="TJ93" s="229">
        <v>101.7</v>
      </c>
      <c r="TK93" s="229">
        <v>99.8</v>
      </c>
      <c r="TL93" s="229">
        <v>90.5</v>
      </c>
      <c r="TM93" s="229">
        <v>90.5</v>
      </c>
      <c r="TN93" s="229">
        <v>99.9</v>
      </c>
      <c r="TO93" s="229">
        <v>96.3</v>
      </c>
      <c r="TP93" s="229">
        <v>90.5</v>
      </c>
      <c r="TQ93" s="229">
        <v>73.900000000000006</v>
      </c>
      <c r="TR93" s="229">
        <v>88.9</v>
      </c>
      <c r="TS93" s="229">
        <v>121.2</v>
      </c>
      <c r="TU93" s="229">
        <v>100.1</v>
      </c>
      <c r="TV93" s="229">
        <v>97.7</v>
      </c>
      <c r="TW93" s="229">
        <v>92</v>
      </c>
      <c r="TX93" s="229">
        <v>101.5</v>
      </c>
      <c r="TY93" s="229">
        <v>101.6</v>
      </c>
      <c r="TZ93" s="229">
        <v>89</v>
      </c>
      <c r="UA93" s="229">
        <v>102.1</v>
      </c>
      <c r="UC93" s="229">
        <v>135.5</v>
      </c>
      <c r="UD93" s="229">
        <v>101.7</v>
      </c>
      <c r="UE93" s="229">
        <v>101</v>
      </c>
      <c r="UF93" s="229">
        <v>100</v>
      </c>
      <c r="UG93" s="229">
        <v>100</v>
      </c>
      <c r="UH93" s="229">
        <v>100</v>
      </c>
      <c r="UI93" s="229">
        <v>101.2</v>
      </c>
      <c r="UJ93" s="229">
        <v>106.8</v>
      </c>
      <c r="UK93" s="229">
        <v>142.30000000000001</v>
      </c>
      <c r="UL93" s="229">
        <v>82.2</v>
      </c>
      <c r="UM93" s="229">
        <v>108.5</v>
      </c>
      <c r="UN93" s="229">
        <v>112.5</v>
      </c>
      <c r="UO93" s="229">
        <v>96.8</v>
      </c>
      <c r="UP93" s="229">
        <v>99.8</v>
      </c>
      <c r="UQ93" s="229">
        <v>97.2</v>
      </c>
      <c r="UR93" s="229">
        <v>370.7</v>
      </c>
      <c r="US93" s="229">
        <v>120.9</v>
      </c>
      <c r="UT93" s="229">
        <v>99.9</v>
      </c>
      <c r="UU93" s="229">
        <v>98.3</v>
      </c>
      <c r="UV93" s="229">
        <v>98.5</v>
      </c>
      <c r="UW93" s="229">
        <v>98.3</v>
      </c>
      <c r="UX93" s="229">
        <v>96.6</v>
      </c>
      <c r="UY93" s="229">
        <v>93.3</v>
      </c>
      <c r="UZ93" s="229">
        <v>92.7</v>
      </c>
      <c r="VA93" s="229">
        <v>99.4</v>
      </c>
      <c r="VB93" s="229">
        <v>88.7</v>
      </c>
      <c r="VC93" s="229">
        <v>98.7</v>
      </c>
      <c r="VD93" s="229">
        <v>98</v>
      </c>
      <c r="VE93" s="229">
        <v>100.7</v>
      </c>
      <c r="VF93" s="229">
        <v>96.5</v>
      </c>
      <c r="VG93" s="229">
        <v>104.5</v>
      </c>
      <c r="VH93" s="229">
        <v>205.8</v>
      </c>
      <c r="VI93" s="229">
        <v>273.2</v>
      </c>
      <c r="VJ93" s="229">
        <v>163.80000000000001</v>
      </c>
      <c r="VL93" s="229">
        <v>238.3</v>
      </c>
      <c r="VM93" s="229">
        <v>326.89999999999998</v>
      </c>
      <c r="VN93" s="229">
        <v>521.6</v>
      </c>
      <c r="VO93" s="229">
        <v>130.1</v>
      </c>
      <c r="VP93" s="229">
        <v>347.6</v>
      </c>
      <c r="VQ93" s="229">
        <v>205.2</v>
      </c>
      <c r="VR93" s="229">
        <v>88.6</v>
      </c>
      <c r="VS93" s="229">
        <v>95.8</v>
      </c>
      <c r="VT93" s="229">
        <v>104.6</v>
      </c>
      <c r="VU93" s="229">
        <v>96.8</v>
      </c>
      <c r="VV93" s="229">
        <v>101.7</v>
      </c>
      <c r="VW93" s="229">
        <v>102.5</v>
      </c>
      <c r="VX93" s="229">
        <v>90.4</v>
      </c>
      <c r="VY93" s="229">
        <v>95.5</v>
      </c>
      <c r="VZ93" s="229">
        <v>94.9</v>
      </c>
      <c r="WA93" s="229">
        <v>102.4</v>
      </c>
      <c r="WB93" s="229">
        <v>103.9</v>
      </c>
      <c r="WC93" s="229">
        <v>124.2</v>
      </c>
      <c r="WD93" s="229">
        <v>94.9</v>
      </c>
      <c r="WE93" s="229">
        <v>108.3</v>
      </c>
      <c r="WF93" s="229">
        <v>94.2</v>
      </c>
      <c r="WG93" s="229">
        <v>103.6</v>
      </c>
      <c r="WH93" s="229">
        <v>107.7</v>
      </c>
      <c r="WI93" s="229">
        <v>106.8</v>
      </c>
      <c r="WJ93" s="229">
        <v>126</v>
      </c>
      <c r="WM93" s="229">
        <v>102.4</v>
      </c>
      <c r="WN93" s="229">
        <v>106.6</v>
      </c>
      <c r="WO93" s="229">
        <v>99.4</v>
      </c>
      <c r="WP93" s="229">
        <v>105.6</v>
      </c>
      <c r="WQ93" s="229">
        <v>104.5</v>
      </c>
      <c r="WR93" s="229">
        <v>104.9</v>
      </c>
      <c r="WS93" s="229">
        <v>108.2</v>
      </c>
      <c r="WT93" s="229">
        <v>106.1</v>
      </c>
      <c r="WU93" s="229">
        <v>124.9</v>
      </c>
      <c r="WW93" s="229">
        <v>105.7</v>
      </c>
      <c r="WX93" s="229">
        <v>100.6</v>
      </c>
      <c r="WY93" s="229">
        <v>117.8</v>
      </c>
      <c r="WZ93" s="229">
        <v>106.2</v>
      </c>
      <c r="XA93" s="229">
        <v>93.1</v>
      </c>
      <c r="XB93" s="229">
        <v>109.4</v>
      </c>
      <c r="XD93" s="229">
        <v>96.1</v>
      </c>
      <c r="XE93" s="229">
        <v>101.3</v>
      </c>
      <c r="XF93" s="229">
        <v>99.1</v>
      </c>
      <c r="XG93" s="229">
        <v>99.8</v>
      </c>
      <c r="XH93" s="229">
        <v>99.8</v>
      </c>
      <c r="XI93" s="229">
        <v>99.6</v>
      </c>
      <c r="XJ93" s="229">
        <v>100</v>
      </c>
      <c r="XK93" s="229">
        <v>94.6</v>
      </c>
      <c r="XM93" s="229">
        <v>92.1</v>
      </c>
      <c r="XN93" s="229">
        <v>99.6</v>
      </c>
      <c r="XO93" s="229">
        <v>100</v>
      </c>
      <c r="XP93" s="229">
        <v>99</v>
      </c>
      <c r="XQ93" s="229">
        <v>100</v>
      </c>
      <c r="XR93" s="229">
        <v>99</v>
      </c>
      <c r="XS93" s="229">
        <v>101.7</v>
      </c>
      <c r="XT93" s="229">
        <v>101.7</v>
      </c>
      <c r="XU93" s="229">
        <v>94.3</v>
      </c>
      <c r="XV93" s="229">
        <v>94.3</v>
      </c>
      <c r="XW93" s="229">
        <v>98</v>
      </c>
      <c r="XX93" s="229">
        <v>98</v>
      </c>
      <c r="XY93" s="229">
        <v>98.1</v>
      </c>
      <c r="XZ93" s="229">
        <v>99.3</v>
      </c>
      <c r="YA93" s="229">
        <v>97.4</v>
      </c>
      <c r="YB93" s="229">
        <v>96.7</v>
      </c>
      <c r="YC93" s="229">
        <v>96.1</v>
      </c>
      <c r="YD93" s="229">
        <v>100.1</v>
      </c>
      <c r="YE93" s="229">
        <v>99.5</v>
      </c>
      <c r="YF93" s="229">
        <v>99.5</v>
      </c>
      <c r="YG93" s="229">
        <v>100</v>
      </c>
      <c r="YH93" s="229">
        <v>98.7</v>
      </c>
      <c r="YI93" s="229">
        <v>100</v>
      </c>
      <c r="YJ93" s="229">
        <v>98.7</v>
      </c>
      <c r="YK93" s="229">
        <v>100</v>
      </c>
      <c r="YM93" s="229">
        <v>99</v>
      </c>
      <c r="YN93" s="229">
        <v>95.6</v>
      </c>
      <c r="YO93" s="229">
        <v>99.7</v>
      </c>
      <c r="YP93" s="229">
        <v>95.9</v>
      </c>
      <c r="YQ93" s="229">
        <v>97.9</v>
      </c>
      <c r="YR93" s="229">
        <v>97.3</v>
      </c>
      <c r="YS93" s="229">
        <v>101.6</v>
      </c>
      <c r="YT93" s="229">
        <v>98.8</v>
      </c>
      <c r="YU93" s="229">
        <v>99.7</v>
      </c>
      <c r="YV93" s="229">
        <v>98.9</v>
      </c>
      <c r="YW93" s="229">
        <v>100</v>
      </c>
      <c r="YX93" s="229">
        <v>100.4</v>
      </c>
      <c r="YY93" s="229">
        <v>100.9</v>
      </c>
      <c r="YZ93" s="229">
        <v>98.4</v>
      </c>
      <c r="ZA93" s="229">
        <v>129.6</v>
      </c>
      <c r="ZB93" s="229">
        <v>99.7</v>
      </c>
      <c r="ZD93" s="229">
        <v>100.9</v>
      </c>
      <c r="ZF93" s="229">
        <v>98.4</v>
      </c>
      <c r="ZG93" s="229">
        <v>100</v>
      </c>
      <c r="ZH93" s="229">
        <v>103.3</v>
      </c>
      <c r="ZI93" s="229">
        <v>100.2</v>
      </c>
      <c r="ZJ93" s="229">
        <v>99.6</v>
      </c>
      <c r="ZK93" s="229">
        <v>99.1</v>
      </c>
      <c r="ZL93" s="229">
        <v>99.5</v>
      </c>
      <c r="ZM93" s="229">
        <v>100.1</v>
      </c>
      <c r="ZN93" s="229">
        <v>102.7</v>
      </c>
      <c r="ZO93" s="229">
        <v>122.3</v>
      </c>
      <c r="ZP93" s="229">
        <v>130.69999999999999</v>
      </c>
      <c r="ZQ93" s="229">
        <v>114.2</v>
      </c>
      <c r="ZR93" s="229">
        <v>102.2</v>
      </c>
      <c r="ZS93" s="229">
        <v>105.4</v>
      </c>
      <c r="ZT93" s="229">
        <v>111.5</v>
      </c>
      <c r="ZV93" s="229">
        <v>96.1</v>
      </c>
      <c r="ZW93" s="229">
        <v>92.9</v>
      </c>
      <c r="ZX93" s="229">
        <v>111.1</v>
      </c>
      <c r="ZY93" s="229">
        <v>101.3</v>
      </c>
      <c r="ZZ93" s="229">
        <v>101.8</v>
      </c>
      <c r="AAA93" s="229">
        <v>101.3</v>
      </c>
      <c r="AAB93" s="229">
        <v>100.2</v>
      </c>
      <c r="AAC93" s="229">
        <v>102.3</v>
      </c>
      <c r="AAD93" s="229">
        <v>101.2</v>
      </c>
      <c r="AAE93" s="229">
        <v>100</v>
      </c>
      <c r="AAF93" s="229">
        <v>101.8</v>
      </c>
      <c r="AAG93" s="229">
        <v>100.5</v>
      </c>
      <c r="AAH93" s="229">
        <v>101.1</v>
      </c>
      <c r="AAI93" s="229">
        <v>97.1</v>
      </c>
      <c r="AAJ93" s="229">
        <v>100.2</v>
      </c>
      <c r="AAK93" s="229">
        <v>109.4</v>
      </c>
      <c r="AAL93" s="229">
        <v>98.7</v>
      </c>
      <c r="AAM93" s="229">
        <v>101.4</v>
      </c>
      <c r="AAN93" s="229">
        <v>102</v>
      </c>
      <c r="AAO93" s="229">
        <v>102</v>
      </c>
      <c r="AAP93" s="229">
        <v>91.1</v>
      </c>
      <c r="AAQ93" s="229">
        <v>108.3</v>
      </c>
      <c r="AAR93" s="229">
        <v>91.9</v>
      </c>
      <c r="AAS93" s="229">
        <v>84.5</v>
      </c>
      <c r="AAT93" s="229">
        <v>99.8</v>
      </c>
      <c r="AAU93" s="229">
        <v>102</v>
      </c>
      <c r="AAV93" s="229">
        <v>102.7</v>
      </c>
      <c r="AAW93" s="229">
        <v>101.3</v>
      </c>
      <c r="AAX93" s="229">
        <v>91.1</v>
      </c>
      <c r="AAY93" s="229">
        <v>91.1</v>
      </c>
      <c r="AAZ93" s="229">
        <v>91.2</v>
      </c>
      <c r="ABA93" s="229">
        <v>97.3</v>
      </c>
      <c r="ABB93" s="229">
        <v>95.9</v>
      </c>
      <c r="ABC93" s="229">
        <v>100.5</v>
      </c>
      <c r="ABD93" s="229">
        <v>97.5</v>
      </c>
      <c r="ABE93" s="229">
        <v>96.7</v>
      </c>
      <c r="ABF93" s="229">
        <v>100</v>
      </c>
      <c r="ABG93" s="229">
        <v>100</v>
      </c>
      <c r="ABH93" s="229">
        <v>100</v>
      </c>
      <c r="ABI93" s="229">
        <v>96.1</v>
      </c>
      <c r="ABJ93" s="229">
        <v>104.2</v>
      </c>
      <c r="ABK93" s="229">
        <v>86.1</v>
      </c>
      <c r="ABL93" s="229">
        <v>102.2</v>
      </c>
      <c r="ABM93" s="229">
        <v>100.3</v>
      </c>
      <c r="ABN93" s="229">
        <v>97.5</v>
      </c>
      <c r="ABO93" s="229">
        <v>100.1</v>
      </c>
      <c r="ABP93" s="229">
        <v>100.1</v>
      </c>
      <c r="ABQ93" s="229">
        <v>100.9</v>
      </c>
      <c r="ABR93" s="229">
        <v>100.3</v>
      </c>
      <c r="ABS93" s="229">
        <v>97.3</v>
      </c>
      <c r="ABT93" s="229">
        <v>101.6</v>
      </c>
      <c r="ABU93" s="229">
        <v>106.1</v>
      </c>
      <c r="ABV93" s="229">
        <v>104.2</v>
      </c>
      <c r="ABW93" s="229">
        <v>100.4</v>
      </c>
      <c r="ACB93" s="229">
        <v>100.2</v>
      </c>
      <c r="ACC93" s="229">
        <v>100</v>
      </c>
      <c r="ACD93" s="229">
        <v>98.1</v>
      </c>
      <c r="ACE93" s="229">
        <v>97.2</v>
      </c>
      <c r="ACF93" s="229">
        <v>104.9</v>
      </c>
      <c r="ACG93" s="229">
        <v>100.4</v>
      </c>
      <c r="ACH93" s="229">
        <v>97</v>
      </c>
      <c r="ACI93" s="229">
        <v>100.1</v>
      </c>
      <c r="ACJ93" s="229">
        <v>94.6</v>
      </c>
      <c r="ACK93" s="229">
        <v>106</v>
      </c>
      <c r="ACL93" s="229">
        <v>99.9</v>
      </c>
      <c r="ACM93" s="229">
        <v>98.7</v>
      </c>
      <c r="ACN93" s="229">
        <v>100.4</v>
      </c>
      <c r="ACO93" s="229">
        <v>102.8</v>
      </c>
      <c r="ACP93" s="229">
        <v>98.9</v>
      </c>
      <c r="ACQ93" s="229">
        <v>101.1</v>
      </c>
      <c r="ACR93" s="229">
        <v>100.2</v>
      </c>
      <c r="ACS93" s="229">
        <v>100.6</v>
      </c>
      <c r="ACT93" s="229">
        <v>200.8</v>
      </c>
      <c r="ACU93" s="229">
        <v>99.7</v>
      </c>
      <c r="ACV93" s="229">
        <v>99.5</v>
      </c>
      <c r="ACW93" s="229">
        <v>97.5</v>
      </c>
      <c r="ACX93" s="229">
        <v>101.3</v>
      </c>
      <c r="ACY93" s="229">
        <v>100.6</v>
      </c>
      <c r="ACZ93" s="229">
        <v>99.2</v>
      </c>
      <c r="ADA93" s="229">
        <v>99.5</v>
      </c>
      <c r="ADB93" s="229">
        <v>80.8</v>
      </c>
      <c r="ADC93" s="229">
        <v>100.4</v>
      </c>
      <c r="ADD93" s="229">
        <v>99.6</v>
      </c>
      <c r="ADE93" s="229">
        <v>105.3</v>
      </c>
      <c r="ADF93" s="229">
        <v>115.8</v>
      </c>
      <c r="ADG93" s="229">
        <v>100.1</v>
      </c>
      <c r="ADH93" s="229">
        <v>98.1</v>
      </c>
      <c r="ADI93" s="229">
        <v>101.5</v>
      </c>
      <c r="ADJ93" s="229">
        <v>100.3</v>
      </c>
      <c r="ADK93" s="229">
        <v>100.3</v>
      </c>
      <c r="ADP93" s="229">
        <v>100.5</v>
      </c>
      <c r="ADQ93" s="229">
        <v>100.5</v>
      </c>
      <c r="ADR93" s="229">
        <v>100.4</v>
      </c>
      <c r="ADS93" s="229">
        <v>100.6</v>
      </c>
      <c r="ADT93" s="229">
        <v>101.8</v>
      </c>
      <c r="ADU93" s="229">
        <v>100.4</v>
      </c>
      <c r="ADV93" s="229">
        <v>101.4</v>
      </c>
      <c r="ADW93" s="229">
        <v>100.7</v>
      </c>
    </row>
    <row r="94" spans="1:803">
      <c r="A94" s="229">
        <v>200704</v>
      </c>
      <c r="B94" s="229">
        <v>100.5</v>
      </c>
      <c r="C94" s="229">
        <v>97.4</v>
      </c>
      <c r="D94" s="229">
        <v>96.6</v>
      </c>
      <c r="E94" s="229">
        <v>104.9</v>
      </c>
      <c r="F94" s="229">
        <v>105.2</v>
      </c>
      <c r="G94" s="229">
        <v>106.9</v>
      </c>
      <c r="H94" s="229">
        <v>104.4</v>
      </c>
      <c r="I94" s="229">
        <v>98.3</v>
      </c>
      <c r="J94" s="229">
        <v>91.8</v>
      </c>
      <c r="K94" s="229">
        <v>92.3</v>
      </c>
      <c r="L94" s="229">
        <v>91.6</v>
      </c>
      <c r="M94" s="229">
        <v>91.3</v>
      </c>
      <c r="N94" s="229">
        <v>89.9</v>
      </c>
      <c r="O94" s="229">
        <v>93</v>
      </c>
      <c r="P94" s="229">
        <v>89.6</v>
      </c>
      <c r="Q94" s="229">
        <v>89.1</v>
      </c>
      <c r="R94" s="229">
        <v>85.1</v>
      </c>
      <c r="S94" s="229">
        <v>94.3</v>
      </c>
      <c r="U94" s="229">
        <v>100.5</v>
      </c>
      <c r="V94" s="229">
        <v>86</v>
      </c>
      <c r="W94" s="229">
        <v>105.6</v>
      </c>
      <c r="X94" s="229">
        <v>102.8</v>
      </c>
      <c r="Y94" s="229">
        <v>106.1</v>
      </c>
      <c r="Z94" s="229">
        <v>103.9</v>
      </c>
      <c r="AA94" s="229">
        <v>105</v>
      </c>
      <c r="AB94" s="229">
        <v>102.8</v>
      </c>
      <c r="AC94" s="229">
        <v>119.6</v>
      </c>
      <c r="AD94" s="229">
        <v>108.5</v>
      </c>
      <c r="AE94" s="229">
        <v>105.2</v>
      </c>
      <c r="AF94" s="229">
        <v>102</v>
      </c>
      <c r="AG94" s="229">
        <v>80.099999999999994</v>
      </c>
      <c r="AH94" s="229">
        <v>104.5</v>
      </c>
      <c r="AI94" s="229">
        <v>96.5</v>
      </c>
      <c r="AJ94" s="229">
        <v>123.8</v>
      </c>
      <c r="AK94" s="229">
        <v>110</v>
      </c>
      <c r="AL94" s="229">
        <v>111.1</v>
      </c>
      <c r="AM94" s="229">
        <v>93.3</v>
      </c>
      <c r="AO94" s="229">
        <v>102.8</v>
      </c>
      <c r="AP94" s="229">
        <v>104.2</v>
      </c>
      <c r="AQ94" s="229">
        <v>98.1</v>
      </c>
      <c r="AR94" s="229">
        <v>111.8</v>
      </c>
      <c r="AS94" s="229">
        <v>103.3</v>
      </c>
      <c r="AT94" s="229">
        <v>100.1</v>
      </c>
      <c r="AU94" s="229">
        <v>107.3</v>
      </c>
      <c r="AV94" s="229">
        <v>102.3</v>
      </c>
      <c r="AX94" s="229">
        <v>88.6</v>
      </c>
      <c r="AY94" s="229">
        <v>86</v>
      </c>
      <c r="AZ94" s="229">
        <v>86.3</v>
      </c>
      <c r="BA94" s="229">
        <v>92.1</v>
      </c>
      <c r="BB94" s="229">
        <v>97.6</v>
      </c>
      <c r="BC94" s="229">
        <v>90.2</v>
      </c>
      <c r="BD94" s="229">
        <v>102.1</v>
      </c>
      <c r="BE94" s="229">
        <v>94.4</v>
      </c>
      <c r="BF94" s="229">
        <v>96.9</v>
      </c>
      <c r="BG94" s="229">
        <v>96.7</v>
      </c>
      <c r="BH94" s="229">
        <v>98.5</v>
      </c>
      <c r="BI94" s="229">
        <v>98.6</v>
      </c>
      <c r="BJ94" s="229">
        <v>101.9</v>
      </c>
      <c r="BK94" s="229">
        <v>104.2</v>
      </c>
      <c r="BL94" s="229">
        <v>98.9</v>
      </c>
      <c r="BM94" s="229">
        <v>97</v>
      </c>
      <c r="BN94" s="229">
        <v>93</v>
      </c>
      <c r="BO94" s="229">
        <v>95.6</v>
      </c>
      <c r="BP94" s="229">
        <v>98.1</v>
      </c>
      <c r="BQ94" s="229">
        <v>99.6</v>
      </c>
      <c r="BR94" s="229">
        <v>97.7</v>
      </c>
      <c r="BS94" s="229">
        <v>96</v>
      </c>
      <c r="BU94" s="229">
        <v>95.2</v>
      </c>
      <c r="BV94" s="229">
        <v>95</v>
      </c>
      <c r="BW94" s="229">
        <v>94.6</v>
      </c>
      <c r="BX94" s="229">
        <v>81.599999999999994</v>
      </c>
      <c r="BY94" s="229">
        <v>98.6</v>
      </c>
      <c r="BZ94" s="229">
        <v>95.6</v>
      </c>
      <c r="CA94" s="229">
        <v>93.7</v>
      </c>
      <c r="CB94" s="229">
        <v>100.1</v>
      </c>
      <c r="CC94" s="229">
        <v>84.3</v>
      </c>
      <c r="CD94" s="229">
        <v>81.900000000000006</v>
      </c>
      <c r="CE94" s="229">
        <v>91.3</v>
      </c>
      <c r="CF94" s="229">
        <v>96.1</v>
      </c>
      <c r="CG94" s="229">
        <v>96.1</v>
      </c>
      <c r="CH94" s="229">
        <v>93.6</v>
      </c>
      <c r="CI94" s="229">
        <v>91.2</v>
      </c>
      <c r="CJ94" s="229">
        <v>94.5</v>
      </c>
      <c r="CK94" s="229">
        <v>73.900000000000006</v>
      </c>
      <c r="CL94" s="229">
        <v>99.5</v>
      </c>
      <c r="CM94" s="229">
        <v>63.7</v>
      </c>
      <c r="CN94" s="229">
        <v>97.1</v>
      </c>
      <c r="CO94" s="229">
        <v>120.5</v>
      </c>
      <c r="CP94" s="229">
        <v>105.5</v>
      </c>
      <c r="CQ94" s="229">
        <v>114.8</v>
      </c>
      <c r="CR94" s="229">
        <v>107.2</v>
      </c>
      <c r="CS94" s="229">
        <v>84.6</v>
      </c>
      <c r="CT94" s="229">
        <v>104</v>
      </c>
      <c r="CU94" s="229">
        <v>89.4</v>
      </c>
      <c r="CV94" s="229">
        <v>80.7</v>
      </c>
      <c r="CW94" s="229">
        <v>99.8</v>
      </c>
      <c r="CX94" s="229">
        <v>84</v>
      </c>
      <c r="CY94" s="229">
        <v>96.8</v>
      </c>
      <c r="CZ94" s="229">
        <v>76.2</v>
      </c>
      <c r="DC94" s="229">
        <v>91.4</v>
      </c>
      <c r="DD94" s="229">
        <v>84.8</v>
      </c>
      <c r="DE94" s="229">
        <v>89.4</v>
      </c>
      <c r="DF94" s="229">
        <v>96.6</v>
      </c>
      <c r="DG94" s="229">
        <v>105.4</v>
      </c>
      <c r="DH94" s="229">
        <v>86</v>
      </c>
      <c r="DI94" s="229">
        <v>99.3</v>
      </c>
      <c r="DJ94" s="229">
        <v>98.6</v>
      </c>
      <c r="DK94" s="229">
        <v>91.5</v>
      </c>
      <c r="DN94" s="229">
        <v>98</v>
      </c>
      <c r="DO94" s="229">
        <v>92.6</v>
      </c>
      <c r="DP94" s="229">
        <v>95.6</v>
      </c>
      <c r="DQ94" s="229">
        <v>89</v>
      </c>
      <c r="DR94" s="229">
        <v>100.7</v>
      </c>
      <c r="DS94" s="229">
        <v>85.1</v>
      </c>
      <c r="DT94" s="229">
        <v>94.2</v>
      </c>
      <c r="DU94" s="229">
        <v>78.099999999999994</v>
      </c>
      <c r="DV94" s="229">
        <v>101.7</v>
      </c>
      <c r="DW94" s="229">
        <v>98</v>
      </c>
      <c r="DX94" s="229">
        <v>95.9</v>
      </c>
      <c r="DY94" s="229">
        <v>114.8</v>
      </c>
      <c r="DZ94" s="229">
        <v>98.6</v>
      </c>
      <c r="EA94" s="229">
        <v>95.8</v>
      </c>
      <c r="EB94" s="229">
        <v>99</v>
      </c>
      <c r="EC94" s="229">
        <v>96.4</v>
      </c>
      <c r="ED94" s="229">
        <v>101.8</v>
      </c>
      <c r="EE94" s="229">
        <v>104.4</v>
      </c>
      <c r="EF94" s="229">
        <v>95.2</v>
      </c>
      <c r="EG94" s="229">
        <v>92.4</v>
      </c>
      <c r="EH94" s="229">
        <v>93.3</v>
      </c>
      <c r="EI94" s="229">
        <v>92.7</v>
      </c>
      <c r="EK94" s="229">
        <v>110.2</v>
      </c>
      <c r="EM94" s="229">
        <v>115.7</v>
      </c>
      <c r="EN94" s="229">
        <v>145.19999999999999</v>
      </c>
      <c r="EO94" s="229">
        <v>131.80000000000001</v>
      </c>
      <c r="EX94" s="229">
        <v>95.5</v>
      </c>
      <c r="EY94" s="229">
        <v>105</v>
      </c>
      <c r="EZ94" s="229">
        <v>106.9</v>
      </c>
      <c r="FB94" s="229">
        <v>103.5</v>
      </c>
      <c r="FC94" s="229">
        <v>103.5</v>
      </c>
      <c r="FD94" s="229">
        <v>97.1</v>
      </c>
      <c r="FE94" s="229">
        <v>94.2</v>
      </c>
      <c r="FF94" s="229">
        <v>103.4</v>
      </c>
      <c r="FG94" s="229">
        <v>68.599999999999994</v>
      </c>
      <c r="FH94" s="229">
        <v>97.4</v>
      </c>
      <c r="FI94" s="229">
        <v>101.2</v>
      </c>
      <c r="FJ94" s="229">
        <v>93.8</v>
      </c>
      <c r="FK94" s="229">
        <v>94.3</v>
      </c>
      <c r="FL94" s="229">
        <v>96</v>
      </c>
      <c r="FM94" s="229">
        <v>93.3</v>
      </c>
      <c r="FN94" s="229">
        <v>107.4</v>
      </c>
      <c r="FO94" s="229">
        <v>115.3</v>
      </c>
      <c r="FP94" s="229">
        <v>91.3</v>
      </c>
      <c r="FR94" s="229">
        <v>100.3</v>
      </c>
      <c r="FS94" s="229">
        <v>93.1</v>
      </c>
      <c r="FT94" s="229">
        <v>80.2</v>
      </c>
      <c r="FU94" s="229">
        <v>115.8</v>
      </c>
      <c r="FV94" s="229">
        <v>102.2</v>
      </c>
      <c r="FW94" s="229">
        <v>108.2</v>
      </c>
      <c r="FX94" s="229">
        <v>102</v>
      </c>
      <c r="FZ94" s="229">
        <v>93</v>
      </c>
      <c r="GA94" s="229">
        <v>96.4</v>
      </c>
      <c r="GB94" s="229">
        <v>93.6</v>
      </c>
      <c r="GC94" s="229">
        <v>94.2</v>
      </c>
      <c r="GD94" s="229">
        <v>98.4</v>
      </c>
      <c r="GE94" s="229">
        <v>91.3</v>
      </c>
      <c r="GF94" s="229">
        <v>104.5</v>
      </c>
      <c r="GG94" s="229">
        <v>98.4</v>
      </c>
      <c r="GH94" s="229">
        <v>96.2</v>
      </c>
      <c r="GI94" s="229">
        <v>98.3</v>
      </c>
      <c r="GJ94" s="229">
        <v>95.6</v>
      </c>
      <c r="GK94" s="229">
        <v>94.3</v>
      </c>
      <c r="GL94" s="229">
        <v>75.5</v>
      </c>
      <c r="GM94" s="229">
        <v>83.3</v>
      </c>
      <c r="GN94" s="229">
        <v>96</v>
      </c>
      <c r="GO94" s="229">
        <v>85.5</v>
      </c>
      <c r="GP94" s="229">
        <v>100.2</v>
      </c>
      <c r="GQ94" s="229">
        <v>97</v>
      </c>
      <c r="GR94" s="229">
        <v>98.3</v>
      </c>
      <c r="GS94" s="229">
        <v>97.5</v>
      </c>
      <c r="GT94" s="229">
        <v>98.5</v>
      </c>
      <c r="GU94" s="229">
        <v>104.2</v>
      </c>
      <c r="GV94" s="229">
        <v>91.7</v>
      </c>
      <c r="GW94" s="229">
        <v>100.8</v>
      </c>
      <c r="GX94" s="229">
        <v>104.3</v>
      </c>
      <c r="GY94" s="229">
        <v>96.1</v>
      </c>
      <c r="GZ94" s="229">
        <v>83.2</v>
      </c>
      <c r="HA94" s="229">
        <v>97.3</v>
      </c>
      <c r="HB94" s="229">
        <v>99.8</v>
      </c>
      <c r="HC94" s="229">
        <v>99.5</v>
      </c>
      <c r="HD94" s="229">
        <v>96.7</v>
      </c>
      <c r="HE94" s="229">
        <v>91.6</v>
      </c>
      <c r="HG94" s="229">
        <v>93.2</v>
      </c>
      <c r="HH94" s="229">
        <v>92</v>
      </c>
      <c r="HI94" s="229">
        <v>109.4</v>
      </c>
      <c r="HJ94" s="229">
        <v>115</v>
      </c>
      <c r="HK94" s="229">
        <v>93.6</v>
      </c>
      <c r="HN94" s="229">
        <v>105</v>
      </c>
      <c r="HO94" s="229">
        <v>103.2</v>
      </c>
      <c r="HP94" s="229">
        <v>101.8</v>
      </c>
      <c r="HQ94" s="229">
        <v>96.9</v>
      </c>
      <c r="HR94" s="229">
        <v>106.6</v>
      </c>
      <c r="HS94" s="229">
        <v>104.8</v>
      </c>
      <c r="HT94" s="229">
        <v>99.9</v>
      </c>
      <c r="HU94" s="229">
        <v>107.1</v>
      </c>
      <c r="HV94" s="229">
        <v>108.3</v>
      </c>
      <c r="HW94" s="229">
        <v>105.9</v>
      </c>
      <c r="HX94" s="229">
        <v>103.9</v>
      </c>
      <c r="HY94" s="229">
        <v>107.7</v>
      </c>
      <c r="HZ94" s="229">
        <v>99.3</v>
      </c>
      <c r="IA94" s="229">
        <v>108.3</v>
      </c>
      <c r="IB94" s="229">
        <v>102.8</v>
      </c>
      <c r="IC94" s="229">
        <v>99.8</v>
      </c>
      <c r="ID94" s="229">
        <v>123.9</v>
      </c>
      <c r="IE94" s="229">
        <v>104.5</v>
      </c>
      <c r="IF94" s="229">
        <v>100.6</v>
      </c>
      <c r="IG94" s="229">
        <v>105.6</v>
      </c>
      <c r="IH94" s="229">
        <v>95.5</v>
      </c>
      <c r="II94" s="229">
        <v>101.2</v>
      </c>
      <c r="IJ94" s="229">
        <v>100</v>
      </c>
      <c r="IK94" s="229">
        <v>102.5</v>
      </c>
      <c r="IL94" s="229">
        <v>104.4</v>
      </c>
      <c r="IM94" s="229">
        <v>96.1</v>
      </c>
      <c r="IN94" s="229">
        <v>103.6</v>
      </c>
      <c r="IP94" s="229">
        <v>97.5</v>
      </c>
      <c r="IQ94" s="229">
        <v>97.5</v>
      </c>
      <c r="IR94" s="229">
        <v>95.7</v>
      </c>
      <c r="IS94" s="229">
        <v>96.4</v>
      </c>
      <c r="IU94" s="229">
        <v>98.5</v>
      </c>
      <c r="IV94" s="229">
        <v>95.3</v>
      </c>
      <c r="IW94" s="229">
        <v>96.7</v>
      </c>
      <c r="IX94" s="229">
        <v>97</v>
      </c>
      <c r="IY94" s="229">
        <v>97.3</v>
      </c>
      <c r="IZ94" s="229">
        <v>97.4</v>
      </c>
      <c r="JA94" s="229">
        <v>104.4</v>
      </c>
      <c r="JB94" s="229">
        <v>99.1</v>
      </c>
      <c r="JD94" s="229">
        <v>98.1</v>
      </c>
      <c r="JE94" s="229">
        <v>99.1</v>
      </c>
      <c r="JF94" s="229">
        <v>98.8</v>
      </c>
      <c r="JG94" s="229">
        <v>101.3</v>
      </c>
      <c r="JH94" s="229">
        <v>94.9</v>
      </c>
      <c r="JI94" s="229">
        <v>97.8</v>
      </c>
      <c r="JJ94" s="229">
        <v>98.6</v>
      </c>
      <c r="JK94" s="229">
        <v>90</v>
      </c>
      <c r="JL94" s="229">
        <v>97.5</v>
      </c>
      <c r="JM94" s="229">
        <v>98.3</v>
      </c>
      <c r="JN94" s="229">
        <v>95.4</v>
      </c>
      <c r="JO94" s="229">
        <v>95.4</v>
      </c>
      <c r="JP94" s="229">
        <v>95.5</v>
      </c>
      <c r="JQ94" s="229">
        <v>95.4</v>
      </c>
      <c r="JR94" s="229">
        <v>100.4</v>
      </c>
      <c r="JS94" s="229">
        <v>100.6</v>
      </c>
      <c r="JT94" s="229">
        <v>101.3</v>
      </c>
      <c r="JU94" s="229">
        <v>101.3</v>
      </c>
      <c r="JV94" s="229">
        <v>99.4</v>
      </c>
      <c r="JW94" s="229">
        <v>99.3</v>
      </c>
      <c r="JX94" s="229">
        <v>99.6</v>
      </c>
      <c r="JY94" s="229">
        <v>100.5</v>
      </c>
      <c r="JZ94" s="229">
        <v>100.5</v>
      </c>
      <c r="KA94" s="229">
        <v>99.1</v>
      </c>
      <c r="KB94" s="229">
        <v>99.1</v>
      </c>
      <c r="KC94" s="229">
        <v>95.3</v>
      </c>
      <c r="KD94" s="229">
        <v>111.1</v>
      </c>
      <c r="KE94" s="229">
        <v>96.4</v>
      </c>
      <c r="KF94" s="229">
        <v>100.6</v>
      </c>
      <c r="KG94" s="229">
        <v>93.9</v>
      </c>
      <c r="KH94" s="229">
        <v>96</v>
      </c>
      <c r="KI94" s="229">
        <v>95.4</v>
      </c>
      <c r="KJ94" s="229">
        <v>99</v>
      </c>
      <c r="KK94" s="229">
        <v>99.3</v>
      </c>
      <c r="KL94" s="229">
        <v>94</v>
      </c>
      <c r="KM94" s="229">
        <v>102.5</v>
      </c>
      <c r="KN94" s="229">
        <v>97.6</v>
      </c>
      <c r="KO94" s="229">
        <v>100.2</v>
      </c>
      <c r="KP94" s="229">
        <v>95.3</v>
      </c>
      <c r="KQ94" s="229">
        <v>96.1</v>
      </c>
      <c r="KR94" s="229">
        <v>102.8</v>
      </c>
      <c r="KS94" s="229">
        <v>100.2</v>
      </c>
      <c r="KT94" s="229">
        <v>100.2</v>
      </c>
      <c r="KU94" s="229">
        <v>97.7</v>
      </c>
      <c r="KV94" s="229">
        <v>99.8</v>
      </c>
      <c r="KW94" s="229">
        <v>99.8</v>
      </c>
      <c r="KX94" s="229">
        <v>94.9</v>
      </c>
      <c r="KY94" s="229">
        <v>99.1</v>
      </c>
      <c r="KZ94" s="229">
        <v>90.6</v>
      </c>
      <c r="LA94" s="229">
        <v>94.2</v>
      </c>
      <c r="LB94" s="229">
        <v>94.2</v>
      </c>
      <c r="LC94" s="229">
        <v>98.8</v>
      </c>
      <c r="LD94" s="229">
        <v>99.5</v>
      </c>
      <c r="LE94" s="229">
        <v>97.6</v>
      </c>
      <c r="LF94" s="229">
        <v>108.1</v>
      </c>
      <c r="LG94" s="229">
        <v>124.1</v>
      </c>
      <c r="LH94" s="229">
        <v>142.80000000000001</v>
      </c>
      <c r="LI94" s="229">
        <v>157.4</v>
      </c>
      <c r="LJ94" s="229">
        <v>121.7</v>
      </c>
      <c r="LK94" s="229">
        <v>117.6</v>
      </c>
      <c r="LL94" s="229">
        <v>120.2</v>
      </c>
      <c r="LM94" s="229">
        <v>159.5</v>
      </c>
      <c r="LN94" s="229">
        <v>138.4</v>
      </c>
      <c r="LO94" s="229">
        <v>152.1</v>
      </c>
      <c r="LQ94" s="229">
        <v>121.3</v>
      </c>
      <c r="LR94" s="229">
        <v>118.9</v>
      </c>
      <c r="LS94" s="229">
        <v>132.69999999999999</v>
      </c>
      <c r="LT94" s="229">
        <v>102.8</v>
      </c>
      <c r="LU94" s="229">
        <v>102.5</v>
      </c>
      <c r="LV94" s="229">
        <v>99.1</v>
      </c>
      <c r="LW94" s="229">
        <v>99.5</v>
      </c>
      <c r="LX94" s="229">
        <v>99.8</v>
      </c>
      <c r="LY94" s="229">
        <v>96.6</v>
      </c>
      <c r="LZ94" s="229">
        <v>108.5</v>
      </c>
      <c r="MA94" s="229">
        <v>100</v>
      </c>
      <c r="MB94" s="229">
        <v>114.4</v>
      </c>
      <c r="MC94" s="229">
        <v>113.9</v>
      </c>
      <c r="MD94" s="229">
        <v>102.5</v>
      </c>
      <c r="ME94" s="229">
        <v>106.6</v>
      </c>
      <c r="MF94" s="229">
        <v>104.3</v>
      </c>
      <c r="MG94" s="229">
        <v>107.8</v>
      </c>
      <c r="MH94" s="229">
        <v>106.8</v>
      </c>
      <c r="MI94" s="229">
        <v>104.5</v>
      </c>
      <c r="MJ94" s="229">
        <v>107.2</v>
      </c>
      <c r="MK94" s="229">
        <v>99.1</v>
      </c>
      <c r="ML94" s="229">
        <v>98.6</v>
      </c>
      <c r="MM94" s="229">
        <v>99.5</v>
      </c>
      <c r="MN94" s="229">
        <v>99</v>
      </c>
      <c r="MO94" s="229">
        <v>98.5</v>
      </c>
      <c r="MP94" s="229">
        <v>98.3</v>
      </c>
      <c r="MQ94" s="229">
        <v>97.1</v>
      </c>
      <c r="MR94" s="229">
        <v>98.5</v>
      </c>
      <c r="MS94" s="229">
        <v>100.5</v>
      </c>
      <c r="MT94" s="229">
        <v>98.3</v>
      </c>
      <c r="MV94" s="229">
        <v>98.7</v>
      </c>
      <c r="MW94" s="229">
        <v>99.8</v>
      </c>
      <c r="MX94" s="229">
        <v>96.4</v>
      </c>
      <c r="MY94" s="229">
        <v>104.4</v>
      </c>
      <c r="MZ94" s="229">
        <v>89.6</v>
      </c>
      <c r="NA94" s="229">
        <v>110.1</v>
      </c>
      <c r="NC94" s="229">
        <v>103.1</v>
      </c>
      <c r="ND94" s="229">
        <v>105.8</v>
      </c>
      <c r="NE94" s="229">
        <v>112.5</v>
      </c>
      <c r="NF94" s="229">
        <v>101.3</v>
      </c>
      <c r="NG94" s="229">
        <v>104.9</v>
      </c>
      <c r="NH94" s="229">
        <v>112</v>
      </c>
      <c r="NI94" s="229">
        <v>99.7</v>
      </c>
      <c r="NJ94" s="229">
        <v>100.2</v>
      </c>
      <c r="NK94" s="229">
        <v>103.8</v>
      </c>
      <c r="NL94" s="229">
        <v>90.1</v>
      </c>
      <c r="NM94" s="229">
        <v>94.8</v>
      </c>
      <c r="NN94" s="229">
        <v>102.9</v>
      </c>
      <c r="NO94" s="229">
        <v>112.1</v>
      </c>
      <c r="NP94" s="229">
        <v>104.1</v>
      </c>
      <c r="NQ94" s="229">
        <v>103.4</v>
      </c>
      <c r="NR94" s="229">
        <v>99.4</v>
      </c>
      <c r="NS94" s="229">
        <v>98.2</v>
      </c>
      <c r="NT94" s="229">
        <v>98.2</v>
      </c>
      <c r="NU94" s="229">
        <v>99.4</v>
      </c>
      <c r="NV94" s="229">
        <v>97.7</v>
      </c>
      <c r="NW94" s="229">
        <v>109.8</v>
      </c>
      <c r="NX94" s="229">
        <v>100</v>
      </c>
      <c r="NY94" s="229">
        <v>100</v>
      </c>
      <c r="NZ94" s="229">
        <v>102.9</v>
      </c>
      <c r="OA94" s="229">
        <v>103.4</v>
      </c>
      <c r="OB94" s="229">
        <v>101.2</v>
      </c>
      <c r="OC94" s="229">
        <v>101.7</v>
      </c>
      <c r="OD94" s="229">
        <v>99.8</v>
      </c>
      <c r="OE94" s="229">
        <v>103.6</v>
      </c>
      <c r="OF94" s="229">
        <v>101.1</v>
      </c>
      <c r="OG94" s="229">
        <v>111.2</v>
      </c>
      <c r="OI94" s="229">
        <v>100.9</v>
      </c>
      <c r="OK94" s="229">
        <v>104.4</v>
      </c>
      <c r="OL94" s="229">
        <v>109.6</v>
      </c>
      <c r="OM94" s="229">
        <v>84.6</v>
      </c>
      <c r="ON94" s="229">
        <v>99.3</v>
      </c>
      <c r="OO94" s="229">
        <v>100.3</v>
      </c>
      <c r="OP94" s="229">
        <v>92.4</v>
      </c>
      <c r="OQ94" s="229">
        <v>103.5</v>
      </c>
      <c r="OR94" s="229">
        <v>111.8</v>
      </c>
      <c r="OT94" s="229">
        <v>98.7</v>
      </c>
      <c r="OV94" s="229">
        <v>107.8</v>
      </c>
      <c r="OW94" s="229">
        <v>106.1</v>
      </c>
      <c r="OX94" s="229">
        <v>103.1</v>
      </c>
      <c r="OY94" s="229">
        <v>112.3</v>
      </c>
      <c r="OZ94" s="229">
        <v>99.2</v>
      </c>
      <c r="PA94" s="229">
        <v>99</v>
      </c>
      <c r="PB94" s="229">
        <v>107</v>
      </c>
      <c r="PC94" s="229">
        <v>105.9</v>
      </c>
      <c r="PD94" s="229">
        <v>92.8</v>
      </c>
      <c r="PE94" s="229">
        <v>111.1</v>
      </c>
      <c r="PF94" s="229">
        <v>140.4</v>
      </c>
      <c r="PG94" s="229">
        <v>107.6</v>
      </c>
      <c r="PH94" s="229">
        <v>101.7</v>
      </c>
      <c r="PI94" s="229">
        <v>103.8</v>
      </c>
      <c r="PJ94" s="229">
        <v>104.4</v>
      </c>
      <c r="PK94" s="229">
        <v>100.7</v>
      </c>
      <c r="PL94" s="229">
        <v>106.2</v>
      </c>
      <c r="PM94" s="229">
        <v>99.4</v>
      </c>
      <c r="PN94" s="229">
        <v>99.3</v>
      </c>
      <c r="PO94" s="229">
        <v>102.5</v>
      </c>
      <c r="PP94" s="229">
        <v>96.8</v>
      </c>
      <c r="PQ94" s="229">
        <v>105.4</v>
      </c>
      <c r="PR94" s="229">
        <v>98.8</v>
      </c>
      <c r="PS94" s="229">
        <v>98</v>
      </c>
      <c r="PT94" s="229">
        <v>102.9</v>
      </c>
      <c r="PU94" s="229">
        <v>112.7</v>
      </c>
      <c r="PV94" s="229">
        <v>103.7</v>
      </c>
      <c r="PW94" s="229">
        <v>112.3</v>
      </c>
      <c r="PX94" s="229">
        <v>111.1</v>
      </c>
      <c r="PY94" s="229">
        <v>106.4</v>
      </c>
      <c r="PZ94" s="229">
        <v>116.1</v>
      </c>
      <c r="QA94" s="229">
        <v>102.3</v>
      </c>
      <c r="QB94" s="229">
        <v>103.3</v>
      </c>
      <c r="QC94" s="229">
        <v>103</v>
      </c>
      <c r="QD94" s="229">
        <v>102.5</v>
      </c>
      <c r="QE94" s="229">
        <v>104.7</v>
      </c>
      <c r="QF94" s="229">
        <v>101.2</v>
      </c>
      <c r="QG94" s="229">
        <v>101.7</v>
      </c>
      <c r="QH94" s="229">
        <v>100.5</v>
      </c>
      <c r="QI94" s="229">
        <v>102.8</v>
      </c>
      <c r="QJ94" s="229">
        <v>105.7</v>
      </c>
      <c r="QK94" s="229">
        <v>105.7</v>
      </c>
      <c r="QL94" s="229">
        <v>99.5</v>
      </c>
      <c r="QM94" s="229">
        <v>103.9</v>
      </c>
      <c r="QN94" s="229">
        <v>100</v>
      </c>
      <c r="QO94" s="229">
        <v>98.2</v>
      </c>
      <c r="QP94" s="229">
        <v>101.8</v>
      </c>
      <c r="QQ94" s="229">
        <v>99.9</v>
      </c>
      <c r="QS94" s="229">
        <v>105.7</v>
      </c>
      <c r="QT94" s="229">
        <v>104.7</v>
      </c>
      <c r="QU94" s="229">
        <v>118.7</v>
      </c>
      <c r="QV94" s="229">
        <v>100.8</v>
      </c>
      <c r="QW94" s="229">
        <v>105.3</v>
      </c>
      <c r="QX94" s="229">
        <v>104.7</v>
      </c>
      <c r="QY94" s="229">
        <v>104.1</v>
      </c>
      <c r="QZ94" s="229">
        <v>104.2</v>
      </c>
      <c r="RA94" s="229">
        <v>96.9</v>
      </c>
      <c r="RB94" s="229">
        <v>97.2</v>
      </c>
      <c r="RC94" s="229">
        <v>97.1</v>
      </c>
      <c r="RD94" s="229">
        <v>95.9</v>
      </c>
      <c r="RE94" s="229">
        <v>94.6</v>
      </c>
      <c r="RF94" s="229">
        <v>101.2</v>
      </c>
      <c r="RG94" s="229">
        <v>104.8</v>
      </c>
      <c r="RH94" s="229">
        <v>103.8</v>
      </c>
      <c r="RI94" s="229">
        <v>107.6</v>
      </c>
      <c r="RJ94" s="229">
        <v>103</v>
      </c>
      <c r="RK94" s="229">
        <v>100.7</v>
      </c>
      <c r="RL94" s="229">
        <v>114</v>
      </c>
      <c r="RM94" s="229">
        <v>100.6</v>
      </c>
      <c r="RN94" s="229">
        <v>104.1</v>
      </c>
      <c r="RO94" s="229">
        <v>101.9</v>
      </c>
      <c r="RP94" s="229">
        <v>110.7</v>
      </c>
      <c r="RQ94" s="229">
        <v>106</v>
      </c>
      <c r="RR94" s="229">
        <v>103.2</v>
      </c>
      <c r="RS94" s="229">
        <v>101.7</v>
      </c>
      <c r="RT94" s="229">
        <v>107.6</v>
      </c>
      <c r="RU94" s="229">
        <v>111.1</v>
      </c>
      <c r="RW94" s="229">
        <v>100.3</v>
      </c>
      <c r="RX94" s="229">
        <v>105.6</v>
      </c>
      <c r="RY94" s="229">
        <v>118.3</v>
      </c>
      <c r="RZ94" s="229">
        <v>107.4</v>
      </c>
      <c r="SA94" s="229">
        <v>100.7</v>
      </c>
      <c r="SB94" s="229">
        <v>121.8</v>
      </c>
      <c r="SC94" s="229">
        <v>97.9</v>
      </c>
      <c r="SD94" s="229">
        <v>106.8</v>
      </c>
      <c r="SE94" s="229">
        <v>97.4</v>
      </c>
      <c r="SF94" s="229">
        <v>100.3</v>
      </c>
      <c r="SG94" s="229">
        <v>77.8</v>
      </c>
      <c r="SH94" s="229">
        <v>99.9</v>
      </c>
      <c r="SI94" s="229">
        <v>97.7</v>
      </c>
      <c r="SK94" s="229">
        <v>100.7</v>
      </c>
      <c r="SL94" s="229">
        <v>100.3</v>
      </c>
      <c r="SM94" s="229">
        <v>100.4</v>
      </c>
      <c r="SN94" s="229">
        <v>100</v>
      </c>
      <c r="SO94" s="229">
        <v>101.3</v>
      </c>
      <c r="SP94" s="229">
        <v>100.7</v>
      </c>
      <c r="SQ94" s="229">
        <v>100</v>
      </c>
      <c r="SR94" s="229">
        <v>100</v>
      </c>
      <c r="SS94" s="229">
        <v>99.7</v>
      </c>
      <c r="ST94" s="229">
        <v>99.8</v>
      </c>
      <c r="SU94" s="229">
        <v>99.6</v>
      </c>
      <c r="SV94" s="229">
        <v>99.7</v>
      </c>
      <c r="SW94" s="229">
        <v>98.8</v>
      </c>
      <c r="SY94" s="229">
        <v>93.8</v>
      </c>
      <c r="SZ94" s="229">
        <v>93.3</v>
      </c>
      <c r="TA94" s="229">
        <v>110</v>
      </c>
      <c r="TB94" s="229">
        <v>112.9</v>
      </c>
      <c r="TC94" s="229">
        <v>100</v>
      </c>
      <c r="TD94" s="229">
        <v>100.6</v>
      </c>
      <c r="TE94" s="229">
        <v>101.4</v>
      </c>
      <c r="TF94" s="229">
        <v>100.4</v>
      </c>
      <c r="TG94" s="229">
        <v>102.3</v>
      </c>
      <c r="TH94" s="229">
        <v>102.3</v>
      </c>
      <c r="TI94" s="229">
        <v>99.3</v>
      </c>
      <c r="TJ94" s="229">
        <v>101.7</v>
      </c>
      <c r="TK94" s="229">
        <v>99.8</v>
      </c>
      <c r="TL94" s="229">
        <v>91.4</v>
      </c>
      <c r="TM94" s="229">
        <v>91.4</v>
      </c>
      <c r="TN94" s="229">
        <v>100.5</v>
      </c>
      <c r="TO94" s="229">
        <v>97.4</v>
      </c>
      <c r="TP94" s="229">
        <v>91.6</v>
      </c>
      <c r="TQ94" s="229">
        <v>75.099999999999994</v>
      </c>
      <c r="TR94" s="229">
        <v>89.3</v>
      </c>
      <c r="TS94" s="229">
        <v>119</v>
      </c>
      <c r="TU94" s="229">
        <v>100.1</v>
      </c>
      <c r="TV94" s="229">
        <v>98</v>
      </c>
      <c r="TW94" s="229">
        <v>92.1</v>
      </c>
      <c r="TX94" s="229">
        <v>101.6</v>
      </c>
      <c r="TY94" s="229">
        <v>101.6</v>
      </c>
      <c r="TZ94" s="229">
        <v>89</v>
      </c>
      <c r="UA94" s="229">
        <v>102.4</v>
      </c>
      <c r="UC94" s="229">
        <v>136.19999999999999</v>
      </c>
      <c r="UD94" s="229">
        <v>101.7</v>
      </c>
      <c r="UE94" s="229">
        <v>101</v>
      </c>
      <c r="UF94" s="229">
        <v>100</v>
      </c>
      <c r="UG94" s="229">
        <v>100</v>
      </c>
      <c r="UH94" s="229">
        <v>100</v>
      </c>
      <c r="UI94" s="229">
        <v>101.2</v>
      </c>
      <c r="UJ94" s="229">
        <v>106.8</v>
      </c>
      <c r="UK94" s="229">
        <v>142.4</v>
      </c>
      <c r="UL94" s="229">
        <v>82.5</v>
      </c>
      <c r="UM94" s="229">
        <v>109.1</v>
      </c>
      <c r="UN94" s="229">
        <v>113.2</v>
      </c>
      <c r="UO94" s="229">
        <v>97.4</v>
      </c>
      <c r="UP94" s="229">
        <v>100.2</v>
      </c>
      <c r="UQ94" s="229">
        <v>97.6</v>
      </c>
      <c r="UR94" s="229">
        <v>374.4</v>
      </c>
      <c r="US94" s="229">
        <v>121.5</v>
      </c>
      <c r="UT94" s="229">
        <v>99.9</v>
      </c>
      <c r="UU94" s="229">
        <v>98.8</v>
      </c>
      <c r="UV94" s="229">
        <v>98.6</v>
      </c>
      <c r="UW94" s="229">
        <v>98.4</v>
      </c>
      <c r="UX94" s="229">
        <v>97.1</v>
      </c>
      <c r="UY94" s="229">
        <v>94.5</v>
      </c>
      <c r="UZ94" s="229">
        <v>92.7</v>
      </c>
      <c r="VA94" s="229">
        <v>99.4</v>
      </c>
      <c r="VB94" s="229">
        <v>88.7</v>
      </c>
      <c r="VC94" s="229">
        <v>99.2</v>
      </c>
      <c r="VD94" s="229">
        <v>98.5</v>
      </c>
      <c r="VE94" s="229">
        <v>100.8</v>
      </c>
      <c r="VF94" s="229">
        <v>97.5</v>
      </c>
      <c r="VG94" s="229">
        <v>104.9</v>
      </c>
      <c r="VH94" s="229">
        <v>203.2</v>
      </c>
      <c r="VI94" s="229">
        <v>272.3</v>
      </c>
      <c r="VJ94" s="229">
        <v>165.1</v>
      </c>
      <c r="VL94" s="229">
        <v>241.3</v>
      </c>
      <c r="VM94" s="229">
        <v>315.7</v>
      </c>
      <c r="VN94" s="229">
        <v>494.4</v>
      </c>
      <c r="VO94" s="229">
        <v>126.5</v>
      </c>
      <c r="VP94" s="229">
        <v>342.9</v>
      </c>
      <c r="VQ94" s="229">
        <v>205.2</v>
      </c>
      <c r="VR94" s="229">
        <v>88.6</v>
      </c>
      <c r="VS94" s="229">
        <v>96.9</v>
      </c>
      <c r="VT94" s="229">
        <v>103.5</v>
      </c>
      <c r="VU94" s="229">
        <v>96.8</v>
      </c>
      <c r="VV94" s="229">
        <v>101.6</v>
      </c>
      <c r="VW94" s="229">
        <v>102.3</v>
      </c>
      <c r="VX94" s="229">
        <v>90.1</v>
      </c>
      <c r="VY94" s="229">
        <v>95.8</v>
      </c>
      <c r="VZ94" s="229">
        <v>94.9</v>
      </c>
      <c r="WA94" s="229">
        <v>102.3</v>
      </c>
      <c r="WB94" s="229">
        <v>104.1</v>
      </c>
      <c r="WC94" s="229">
        <v>124.5</v>
      </c>
      <c r="WD94" s="229">
        <v>95.5</v>
      </c>
      <c r="WE94" s="229">
        <v>109.1</v>
      </c>
      <c r="WF94" s="229">
        <v>95.1</v>
      </c>
      <c r="WG94" s="229">
        <v>103.4</v>
      </c>
      <c r="WH94" s="229">
        <v>108.2</v>
      </c>
      <c r="WI94" s="229">
        <v>106.9</v>
      </c>
      <c r="WJ94" s="229">
        <v>126</v>
      </c>
      <c r="WM94" s="229">
        <v>102.3</v>
      </c>
      <c r="WN94" s="229">
        <v>106.6</v>
      </c>
      <c r="WO94" s="229">
        <v>99.7</v>
      </c>
      <c r="WP94" s="229">
        <v>101.4</v>
      </c>
      <c r="WQ94" s="229">
        <v>101</v>
      </c>
      <c r="WR94" s="229">
        <v>100.8</v>
      </c>
      <c r="WS94" s="229">
        <v>103</v>
      </c>
      <c r="WT94" s="229">
        <v>105.1</v>
      </c>
      <c r="WU94" s="229">
        <v>124.7</v>
      </c>
      <c r="WW94" s="229">
        <v>105.7</v>
      </c>
      <c r="WX94" s="229">
        <v>99.7</v>
      </c>
      <c r="WY94" s="229">
        <v>114.2</v>
      </c>
      <c r="WZ94" s="229">
        <v>105.1</v>
      </c>
      <c r="XA94" s="229">
        <v>94.1</v>
      </c>
      <c r="XB94" s="229">
        <v>107.8</v>
      </c>
      <c r="XD94" s="229">
        <v>96</v>
      </c>
      <c r="XE94" s="229">
        <v>101.3</v>
      </c>
      <c r="XF94" s="229">
        <v>99.1</v>
      </c>
      <c r="XG94" s="229">
        <v>99.8</v>
      </c>
      <c r="XH94" s="229">
        <v>99.8</v>
      </c>
      <c r="XI94" s="229">
        <v>99.6</v>
      </c>
      <c r="XJ94" s="229">
        <v>100</v>
      </c>
      <c r="XK94" s="229">
        <v>94.9</v>
      </c>
      <c r="XM94" s="229">
        <v>91.1</v>
      </c>
      <c r="XN94" s="229">
        <v>99.6</v>
      </c>
      <c r="XO94" s="229">
        <v>100</v>
      </c>
      <c r="XP94" s="229">
        <v>98.9</v>
      </c>
      <c r="XQ94" s="229">
        <v>100</v>
      </c>
      <c r="XR94" s="229">
        <v>100.1</v>
      </c>
      <c r="XS94" s="229">
        <v>101.3</v>
      </c>
      <c r="XT94" s="229">
        <v>101.3</v>
      </c>
      <c r="XU94" s="229">
        <v>99.3</v>
      </c>
      <c r="XV94" s="229">
        <v>99.3</v>
      </c>
      <c r="XW94" s="229">
        <v>98.1</v>
      </c>
      <c r="XX94" s="229">
        <v>98.2</v>
      </c>
      <c r="XY94" s="229">
        <v>98.2</v>
      </c>
      <c r="XZ94" s="229">
        <v>99.2</v>
      </c>
      <c r="YA94" s="229">
        <v>97.5</v>
      </c>
      <c r="YB94" s="229">
        <v>97.1</v>
      </c>
      <c r="YC94" s="229">
        <v>96.6</v>
      </c>
      <c r="YD94" s="229">
        <v>100.3</v>
      </c>
      <c r="YE94" s="229">
        <v>100.7</v>
      </c>
      <c r="YF94" s="229">
        <v>99.5</v>
      </c>
      <c r="YG94" s="229">
        <v>100</v>
      </c>
      <c r="YH94" s="229">
        <v>98.7</v>
      </c>
      <c r="YI94" s="229">
        <v>100</v>
      </c>
      <c r="YJ94" s="229">
        <v>101</v>
      </c>
      <c r="YK94" s="229">
        <v>100</v>
      </c>
      <c r="YM94" s="229">
        <v>99</v>
      </c>
      <c r="YN94" s="229">
        <v>96.5</v>
      </c>
      <c r="YO94" s="229">
        <v>99.5</v>
      </c>
      <c r="YP94" s="229">
        <v>106.5</v>
      </c>
      <c r="YQ94" s="229">
        <v>99.3</v>
      </c>
      <c r="YR94" s="229">
        <v>97.8</v>
      </c>
      <c r="YS94" s="229">
        <v>101.4</v>
      </c>
      <c r="YT94" s="229">
        <v>99</v>
      </c>
      <c r="YU94" s="229">
        <v>99.4</v>
      </c>
      <c r="YV94" s="229">
        <v>99.5</v>
      </c>
      <c r="YW94" s="229">
        <v>100</v>
      </c>
      <c r="YX94" s="229">
        <v>100.3</v>
      </c>
      <c r="YY94" s="229">
        <v>100.9</v>
      </c>
      <c r="YZ94" s="229">
        <v>98.8</v>
      </c>
      <c r="ZA94" s="229">
        <v>129.30000000000001</v>
      </c>
      <c r="ZB94" s="229">
        <v>99.7</v>
      </c>
      <c r="ZD94" s="229">
        <v>100.3</v>
      </c>
      <c r="ZF94" s="229">
        <v>98.6</v>
      </c>
      <c r="ZG94" s="229">
        <v>100.3</v>
      </c>
      <c r="ZH94" s="229">
        <v>107</v>
      </c>
      <c r="ZI94" s="229">
        <v>100.2</v>
      </c>
      <c r="ZJ94" s="229">
        <v>99.6</v>
      </c>
      <c r="ZK94" s="229">
        <v>99.1</v>
      </c>
      <c r="ZL94" s="229">
        <v>99.4</v>
      </c>
      <c r="ZM94" s="229">
        <v>100.1</v>
      </c>
      <c r="ZN94" s="229">
        <v>102.6</v>
      </c>
      <c r="ZO94" s="229">
        <v>121.3</v>
      </c>
      <c r="ZP94" s="229">
        <v>129.80000000000001</v>
      </c>
      <c r="ZQ94" s="229">
        <v>113.2</v>
      </c>
      <c r="ZR94" s="229">
        <v>102.4</v>
      </c>
      <c r="ZS94" s="229">
        <v>104.9</v>
      </c>
      <c r="ZT94" s="229">
        <v>112.1</v>
      </c>
      <c r="ZV94" s="229">
        <v>96</v>
      </c>
      <c r="ZW94" s="229">
        <v>93.2</v>
      </c>
      <c r="ZX94" s="229">
        <v>111.9</v>
      </c>
      <c r="ZY94" s="229">
        <v>101.2</v>
      </c>
      <c r="ZZ94" s="229">
        <v>102.4</v>
      </c>
      <c r="AAA94" s="229">
        <v>101.9</v>
      </c>
      <c r="AAB94" s="229">
        <v>100.2</v>
      </c>
      <c r="AAC94" s="229">
        <v>102.3</v>
      </c>
      <c r="AAD94" s="229">
        <v>100.9</v>
      </c>
      <c r="AAE94" s="229">
        <v>99.7</v>
      </c>
      <c r="AAF94" s="229">
        <v>101.8</v>
      </c>
      <c r="AAG94" s="229">
        <v>99.7</v>
      </c>
      <c r="AAH94" s="229">
        <v>100.7</v>
      </c>
      <c r="AAI94" s="229">
        <v>97</v>
      </c>
      <c r="AAJ94" s="229">
        <v>100</v>
      </c>
      <c r="AAK94" s="229">
        <v>109.8</v>
      </c>
      <c r="AAL94" s="229">
        <v>98.9</v>
      </c>
      <c r="AAM94" s="229">
        <v>101.7</v>
      </c>
      <c r="AAN94" s="229">
        <v>102.3</v>
      </c>
      <c r="AAO94" s="229">
        <v>101.9</v>
      </c>
      <c r="AAP94" s="229">
        <v>93.6</v>
      </c>
      <c r="AAQ94" s="229">
        <v>108.2</v>
      </c>
      <c r="AAR94" s="229">
        <v>92</v>
      </c>
      <c r="AAS94" s="229">
        <v>84.7</v>
      </c>
      <c r="AAT94" s="229">
        <v>99.7</v>
      </c>
      <c r="AAU94" s="229">
        <v>102</v>
      </c>
      <c r="AAV94" s="229">
        <v>103</v>
      </c>
      <c r="AAW94" s="229">
        <v>101</v>
      </c>
      <c r="AAX94" s="229">
        <v>91.1</v>
      </c>
      <c r="AAY94" s="229">
        <v>91.1</v>
      </c>
      <c r="AAZ94" s="229">
        <v>91.2</v>
      </c>
      <c r="ABA94" s="229">
        <v>97.5</v>
      </c>
      <c r="ABB94" s="229">
        <v>95.9</v>
      </c>
      <c r="ABC94" s="229">
        <v>101.2</v>
      </c>
      <c r="ABD94" s="229">
        <v>97.5</v>
      </c>
      <c r="ABE94" s="229">
        <v>96.7</v>
      </c>
      <c r="ABF94" s="229">
        <v>100</v>
      </c>
      <c r="ABG94" s="229">
        <v>100</v>
      </c>
      <c r="ABH94" s="229">
        <v>100</v>
      </c>
      <c r="ABI94" s="229">
        <v>96.6</v>
      </c>
      <c r="ABJ94" s="229">
        <v>106.1</v>
      </c>
      <c r="ABK94" s="229">
        <v>91.2</v>
      </c>
      <c r="ABL94" s="229">
        <v>92.7</v>
      </c>
      <c r="ABM94" s="229">
        <v>100.6</v>
      </c>
      <c r="ABN94" s="229">
        <v>97.5</v>
      </c>
      <c r="ABO94" s="229">
        <v>100.4</v>
      </c>
      <c r="ABP94" s="229">
        <v>100</v>
      </c>
      <c r="ABQ94" s="229">
        <v>100.9</v>
      </c>
      <c r="ABR94" s="229">
        <v>100.6</v>
      </c>
      <c r="ABS94" s="229">
        <v>97.5</v>
      </c>
      <c r="ABT94" s="229">
        <v>102.1</v>
      </c>
      <c r="ABU94" s="229">
        <v>106.6</v>
      </c>
      <c r="ABV94" s="229">
        <v>104.4</v>
      </c>
      <c r="ABW94" s="229">
        <v>100.4</v>
      </c>
      <c r="ACB94" s="229">
        <v>100.5</v>
      </c>
      <c r="ACC94" s="229">
        <v>100.4</v>
      </c>
      <c r="ACD94" s="229">
        <v>98.2</v>
      </c>
      <c r="ACE94" s="229">
        <v>97.3</v>
      </c>
      <c r="ACF94" s="229">
        <v>104.6</v>
      </c>
      <c r="ACG94" s="229">
        <v>101</v>
      </c>
      <c r="ACH94" s="229">
        <v>97</v>
      </c>
      <c r="ACI94" s="229">
        <v>104</v>
      </c>
      <c r="ACJ94" s="229">
        <v>95.4</v>
      </c>
      <c r="ACK94" s="229">
        <v>106</v>
      </c>
      <c r="ACL94" s="229">
        <v>99.5</v>
      </c>
      <c r="ACM94" s="229">
        <v>98.7</v>
      </c>
      <c r="ACN94" s="229">
        <v>100.6</v>
      </c>
      <c r="ACO94" s="229">
        <v>102.8</v>
      </c>
      <c r="ACP94" s="229">
        <v>99.4</v>
      </c>
      <c r="ACQ94" s="229">
        <v>100.9</v>
      </c>
      <c r="ACR94" s="229">
        <v>100.4</v>
      </c>
      <c r="ACS94" s="229">
        <v>100.4</v>
      </c>
      <c r="ACT94" s="229">
        <v>202</v>
      </c>
      <c r="ACU94" s="229">
        <v>99.7</v>
      </c>
      <c r="ACV94" s="229">
        <v>99.8</v>
      </c>
      <c r="ACW94" s="229">
        <v>97.5</v>
      </c>
      <c r="ACX94" s="229">
        <v>101.3</v>
      </c>
      <c r="ACY94" s="229">
        <v>100.5</v>
      </c>
      <c r="ACZ94" s="229">
        <v>99.8</v>
      </c>
      <c r="ADA94" s="229">
        <v>99.6</v>
      </c>
      <c r="ADB94" s="229">
        <v>82.3</v>
      </c>
      <c r="ADC94" s="229">
        <v>100.9</v>
      </c>
      <c r="ADD94" s="229">
        <v>100.6</v>
      </c>
      <c r="ADE94" s="229">
        <v>104.9</v>
      </c>
      <c r="ADF94" s="229">
        <v>115.9</v>
      </c>
      <c r="ADG94" s="229">
        <v>102.4</v>
      </c>
      <c r="ADH94" s="229">
        <v>98.2</v>
      </c>
      <c r="ADI94" s="229">
        <v>101.4</v>
      </c>
      <c r="ADJ94" s="229">
        <v>100.7</v>
      </c>
      <c r="ADK94" s="229">
        <v>100.5</v>
      </c>
      <c r="ADP94" s="229">
        <v>100.5</v>
      </c>
      <c r="ADQ94" s="229">
        <v>100.6</v>
      </c>
      <c r="ADR94" s="229">
        <v>100.5</v>
      </c>
      <c r="ADS94" s="229">
        <v>100.7</v>
      </c>
      <c r="ADT94" s="229">
        <v>102</v>
      </c>
      <c r="ADU94" s="229">
        <v>100.4</v>
      </c>
      <c r="ADV94" s="229">
        <v>101.5</v>
      </c>
      <c r="ADW94" s="229">
        <v>100.6</v>
      </c>
    </row>
    <row r="95" spans="1:803">
      <c r="A95" s="229">
        <v>200705</v>
      </c>
      <c r="B95" s="229">
        <v>100.8</v>
      </c>
      <c r="C95" s="229">
        <v>97.7</v>
      </c>
      <c r="D95" s="229">
        <v>96.4</v>
      </c>
      <c r="E95" s="229">
        <v>104.9</v>
      </c>
      <c r="F95" s="229">
        <v>105.2</v>
      </c>
      <c r="G95" s="229">
        <v>107</v>
      </c>
      <c r="H95" s="229">
        <v>104.2</v>
      </c>
      <c r="I95" s="229">
        <v>98</v>
      </c>
      <c r="J95" s="229">
        <v>91.8</v>
      </c>
      <c r="K95" s="229">
        <v>92.2</v>
      </c>
      <c r="L95" s="229">
        <v>91.3</v>
      </c>
      <c r="M95" s="229">
        <v>91.3</v>
      </c>
      <c r="N95" s="229">
        <v>89.5</v>
      </c>
      <c r="O95" s="229">
        <v>93.2</v>
      </c>
      <c r="P95" s="229">
        <v>89.4</v>
      </c>
      <c r="Q95" s="229">
        <v>87.8</v>
      </c>
      <c r="R95" s="229">
        <v>83.8</v>
      </c>
      <c r="S95" s="229">
        <v>94.9</v>
      </c>
      <c r="U95" s="229">
        <v>100.1</v>
      </c>
      <c r="V95" s="229">
        <v>86</v>
      </c>
      <c r="W95" s="229">
        <v>105</v>
      </c>
      <c r="X95" s="229">
        <v>102.1</v>
      </c>
      <c r="Y95" s="229">
        <v>105.1</v>
      </c>
      <c r="Z95" s="229">
        <v>102.4</v>
      </c>
      <c r="AA95" s="229">
        <v>100.9</v>
      </c>
      <c r="AB95" s="229">
        <v>104.8</v>
      </c>
      <c r="AC95" s="229">
        <v>115</v>
      </c>
      <c r="AD95" s="229">
        <v>107.5</v>
      </c>
      <c r="AE95" s="229">
        <v>103</v>
      </c>
      <c r="AF95" s="229">
        <v>100.4</v>
      </c>
      <c r="AG95" s="229">
        <v>78.900000000000006</v>
      </c>
      <c r="AH95" s="229">
        <v>101.9</v>
      </c>
      <c r="AI95" s="229">
        <v>94.4</v>
      </c>
      <c r="AJ95" s="229">
        <v>124</v>
      </c>
      <c r="AK95" s="229">
        <v>109.5</v>
      </c>
      <c r="AL95" s="229">
        <v>111.8</v>
      </c>
      <c r="AM95" s="229">
        <v>93.3</v>
      </c>
      <c r="AO95" s="229">
        <v>103.9</v>
      </c>
      <c r="AP95" s="229">
        <v>103.9</v>
      </c>
      <c r="AQ95" s="229">
        <v>98.6</v>
      </c>
      <c r="AR95" s="229">
        <v>110.8</v>
      </c>
      <c r="AS95" s="229">
        <v>103.3</v>
      </c>
      <c r="AT95" s="229">
        <v>100.3</v>
      </c>
      <c r="AU95" s="229">
        <v>107.3</v>
      </c>
      <c r="AV95" s="229">
        <v>101.5</v>
      </c>
      <c r="AX95" s="229">
        <v>88.5</v>
      </c>
      <c r="AY95" s="229">
        <v>86.2</v>
      </c>
      <c r="AZ95" s="229">
        <v>86.1</v>
      </c>
      <c r="BA95" s="229">
        <v>91.8</v>
      </c>
      <c r="BB95" s="229">
        <v>97.5</v>
      </c>
      <c r="BC95" s="229">
        <v>90.2</v>
      </c>
      <c r="BD95" s="229">
        <v>101.5</v>
      </c>
      <c r="BE95" s="229">
        <v>94.7</v>
      </c>
      <c r="BF95" s="229">
        <v>97.3</v>
      </c>
      <c r="BG95" s="229">
        <v>96.7</v>
      </c>
      <c r="BH95" s="229">
        <v>98.5</v>
      </c>
      <c r="BI95" s="229">
        <v>98.6</v>
      </c>
      <c r="BJ95" s="229">
        <v>101.2</v>
      </c>
      <c r="BK95" s="229">
        <v>103.3</v>
      </c>
      <c r="BL95" s="229">
        <v>99.1</v>
      </c>
      <c r="BM95" s="229">
        <v>97.1</v>
      </c>
      <c r="BN95" s="229">
        <v>93.8</v>
      </c>
      <c r="BO95" s="229">
        <v>95.9</v>
      </c>
      <c r="BP95" s="229">
        <v>98.1</v>
      </c>
      <c r="BQ95" s="229">
        <v>99.2</v>
      </c>
      <c r="BR95" s="229">
        <v>98</v>
      </c>
      <c r="BS95" s="229">
        <v>95.9</v>
      </c>
      <c r="BU95" s="229">
        <v>94.9</v>
      </c>
      <c r="BV95" s="229">
        <v>94.7</v>
      </c>
      <c r="BW95" s="229">
        <v>94.5</v>
      </c>
      <c r="BX95" s="229">
        <v>81.599999999999994</v>
      </c>
      <c r="BY95" s="229">
        <v>98.5</v>
      </c>
      <c r="BZ95" s="229">
        <v>95.1</v>
      </c>
      <c r="CA95" s="229">
        <v>93.8</v>
      </c>
      <c r="CB95" s="229">
        <v>98.5</v>
      </c>
      <c r="CC95" s="229">
        <v>85.2</v>
      </c>
      <c r="CD95" s="229">
        <v>82.9</v>
      </c>
      <c r="CE95" s="229">
        <v>92.8</v>
      </c>
      <c r="CF95" s="229">
        <v>95.7</v>
      </c>
      <c r="CG95" s="229">
        <v>95.7</v>
      </c>
      <c r="CH95" s="229">
        <v>92.8</v>
      </c>
      <c r="CI95" s="229">
        <v>89.9</v>
      </c>
      <c r="CJ95" s="229">
        <v>96.3</v>
      </c>
      <c r="CK95" s="229">
        <v>77.2</v>
      </c>
      <c r="CL95" s="229">
        <v>98.5</v>
      </c>
      <c r="CM95" s="229">
        <v>74.099999999999994</v>
      </c>
      <c r="CN95" s="229">
        <v>96.8</v>
      </c>
      <c r="CO95" s="229">
        <v>108.6</v>
      </c>
      <c r="CP95" s="229">
        <v>105.2</v>
      </c>
      <c r="CQ95" s="229">
        <v>115</v>
      </c>
      <c r="CR95" s="229">
        <v>110.8</v>
      </c>
      <c r="CS95" s="229">
        <v>88.3</v>
      </c>
      <c r="CT95" s="229">
        <v>124.4</v>
      </c>
      <c r="CU95" s="229">
        <v>92.4</v>
      </c>
      <c r="CV95" s="229">
        <v>93.5</v>
      </c>
      <c r="CW95" s="229">
        <v>101.6</v>
      </c>
      <c r="CX95" s="229">
        <v>75.7</v>
      </c>
      <c r="CY95" s="229">
        <v>105.2</v>
      </c>
      <c r="CZ95" s="229">
        <v>77.400000000000006</v>
      </c>
      <c r="DC95" s="229">
        <v>90.5</v>
      </c>
      <c r="DD95" s="229">
        <v>90.9</v>
      </c>
      <c r="DE95" s="229">
        <v>82.5</v>
      </c>
      <c r="DF95" s="229">
        <v>90.5</v>
      </c>
      <c r="DG95" s="229">
        <v>87</v>
      </c>
      <c r="DH95" s="229">
        <v>77.599999999999994</v>
      </c>
      <c r="DI95" s="229">
        <v>102.8</v>
      </c>
      <c r="DJ95" s="229">
        <v>102.4</v>
      </c>
      <c r="DK95" s="229">
        <v>90</v>
      </c>
      <c r="DN95" s="229">
        <v>98.1</v>
      </c>
      <c r="DO95" s="229">
        <v>92.7</v>
      </c>
      <c r="DP95" s="229">
        <v>96.7</v>
      </c>
      <c r="DQ95" s="229">
        <v>88.8</v>
      </c>
      <c r="DR95" s="229">
        <v>100.3</v>
      </c>
      <c r="DS95" s="229">
        <v>85.3</v>
      </c>
      <c r="DT95" s="229">
        <v>94.9</v>
      </c>
      <c r="DU95" s="229">
        <v>77.5</v>
      </c>
      <c r="DV95" s="229">
        <v>101.6</v>
      </c>
      <c r="DW95" s="229">
        <v>98</v>
      </c>
      <c r="DX95" s="229">
        <v>96.2</v>
      </c>
      <c r="DY95" s="229">
        <v>114.4</v>
      </c>
      <c r="DZ95" s="229">
        <v>98.8</v>
      </c>
      <c r="EA95" s="229">
        <v>96</v>
      </c>
      <c r="EB95" s="229">
        <v>99.7</v>
      </c>
      <c r="EC95" s="229">
        <v>96.6</v>
      </c>
      <c r="ED95" s="229">
        <v>101.6</v>
      </c>
      <c r="EE95" s="229">
        <v>104.2</v>
      </c>
      <c r="EF95" s="229">
        <v>95.5</v>
      </c>
      <c r="EG95" s="229">
        <v>93.2</v>
      </c>
      <c r="EH95" s="229">
        <v>103.8</v>
      </c>
      <c r="EI95" s="229">
        <v>103.8</v>
      </c>
      <c r="EK95" s="229">
        <v>118.6</v>
      </c>
      <c r="EM95" s="229">
        <v>114.2</v>
      </c>
      <c r="EN95" s="229">
        <v>143.80000000000001</v>
      </c>
      <c r="EO95" s="229">
        <v>133.19999999999999</v>
      </c>
      <c r="EV95" s="229">
        <v>120.6</v>
      </c>
      <c r="EW95" s="229">
        <v>110</v>
      </c>
      <c r="EX95" s="229">
        <v>98</v>
      </c>
      <c r="EY95" s="229">
        <v>105.3</v>
      </c>
      <c r="EZ95" s="229">
        <v>109</v>
      </c>
      <c r="FB95" s="229">
        <v>103.5</v>
      </c>
      <c r="FC95" s="229">
        <v>103.5</v>
      </c>
      <c r="FD95" s="229">
        <v>97.3</v>
      </c>
      <c r="FE95" s="229">
        <v>94.8</v>
      </c>
      <c r="FF95" s="229">
        <v>104.7</v>
      </c>
      <c r="FG95" s="229">
        <v>67.400000000000006</v>
      </c>
      <c r="FH95" s="229">
        <v>97.6</v>
      </c>
      <c r="FI95" s="229">
        <v>101.2</v>
      </c>
      <c r="FJ95" s="229">
        <v>94.9</v>
      </c>
      <c r="FK95" s="229">
        <v>95</v>
      </c>
      <c r="FL95" s="229">
        <v>96.2</v>
      </c>
      <c r="FM95" s="229">
        <v>93</v>
      </c>
      <c r="FN95" s="229">
        <v>109.2</v>
      </c>
      <c r="FO95" s="229">
        <v>116.3</v>
      </c>
      <c r="FP95" s="229">
        <v>93.1</v>
      </c>
      <c r="FR95" s="229">
        <v>101.2</v>
      </c>
      <c r="FS95" s="229">
        <v>93.7</v>
      </c>
      <c r="FT95" s="229">
        <v>79.8</v>
      </c>
      <c r="FU95" s="229">
        <v>117.8</v>
      </c>
      <c r="FV95" s="229">
        <v>104.2</v>
      </c>
      <c r="FW95" s="229">
        <v>103</v>
      </c>
      <c r="FX95" s="229">
        <v>105.9</v>
      </c>
      <c r="FZ95" s="229">
        <v>92.9</v>
      </c>
      <c r="GA95" s="229">
        <v>96.6</v>
      </c>
      <c r="GB95" s="229">
        <v>93.8</v>
      </c>
      <c r="GC95" s="229">
        <v>94.1</v>
      </c>
      <c r="GD95" s="229">
        <v>98.4</v>
      </c>
      <c r="GE95" s="229">
        <v>91.2</v>
      </c>
      <c r="GF95" s="229">
        <v>104</v>
      </c>
      <c r="GG95" s="229">
        <v>98.4</v>
      </c>
      <c r="GH95" s="229">
        <v>96.3</v>
      </c>
      <c r="GI95" s="229">
        <v>97.3</v>
      </c>
      <c r="GJ95" s="229">
        <v>95.6</v>
      </c>
      <c r="GK95" s="229">
        <v>94.2</v>
      </c>
      <c r="GL95" s="229">
        <v>75.7</v>
      </c>
      <c r="GM95" s="229">
        <v>82.5</v>
      </c>
      <c r="GN95" s="229">
        <v>96.1</v>
      </c>
      <c r="GO95" s="229">
        <v>86.3</v>
      </c>
      <c r="GP95" s="229">
        <v>100.4</v>
      </c>
      <c r="GQ95" s="229">
        <v>97.1</v>
      </c>
      <c r="GR95" s="229">
        <v>98.7</v>
      </c>
      <c r="GS95" s="229">
        <v>98.5</v>
      </c>
      <c r="GT95" s="229">
        <v>98.5</v>
      </c>
      <c r="GU95" s="229">
        <v>104.5</v>
      </c>
      <c r="GV95" s="229">
        <v>92.1</v>
      </c>
      <c r="GW95" s="229">
        <v>100.1</v>
      </c>
      <c r="GX95" s="229">
        <v>104.6</v>
      </c>
      <c r="GY95" s="229">
        <v>96</v>
      </c>
      <c r="GZ95" s="229">
        <v>83.2</v>
      </c>
      <c r="HA95" s="229">
        <v>97.5</v>
      </c>
      <c r="HB95" s="229">
        <v>99.5</v>
      </c>
      <c r="HC95" s="229">
        <v>98.8</v>
      </c>
      <c r="HD95" s="229">
        <v>96</v>
      </c>
      <c r="HE95" s="229">
        <v>91.7</v>
      </c>
      <c r="HG95" s="229">
        <v>94.1</v>
      </c>
      <c r="HH95" s="229">
        <v>93.9</v>
      </c>
      <c r="HI95" s="229">
        <v>109.3</v>
      </c>
      <c r="HJ95" s="229">
        <v>113.3</v>
      </c>
      <c r="HK95" s="229">
        <v>93.6</v>
      </c>
      <c r="HN95" s="229">
        <v>105.2</v>
      </c>
      <c r="HO95" s="229">
        <v>103.4</v>
      </c>
      <c r="HP95" s="229">
        <v>101.8</v>
      </c>
      <c r="HQ95" s="229">
        <v>97.6</v>
      </c>
      <c r="HR95" s="229">
        <v>107.1</v>
      </c>
      <c r="HS95" s="229">
        <v>105.6</v>
      </c>
      <c r="HT95" s="229">
        <v>101.3</v>
      </c>
      <c r="HU95" s="229">
        <v>110.5</v>
      </c>
      <c r="HV95" s="229">
        <v>107.7</v>
      </c>
      <c r="HW95" s="229">
        <v>105.9</v>
      </c>
      <c r="HX95" s="229">
        <v>106.4</v>
      </c>
      <c r="HY95" s="229">
        <v>105.6</v>
      </c>
      <c r="HZ95" s="229">
        <v>100.8</v>
      </c>
      <c r="IA95" s="229">
        <v>107.3</v>
      </c>
      <c r="IB95" s="229">
        <v>102.9</v>
      </c>
      <c r="IC95" s="229">
        <v>99.8</v>
      </c>
      <c r="ID95" s="229">
        <v>125.5</v>
      </c>
      <c r="IE95" s="229">
        <v>103.6</v>
      </c>
      <c r="IF95" s="229">
        <v>100.5</v>
      </c>
      <c r="IG95" s="229">
        <v>105.2</v>
      </c>
      <c r="IH95" s="229">
        <v>95.4</v>
      </c>
      <c r="II95" s="229">
        <v>100.9</v>
      </c>
      <c r="IJ95" s="229">
        <v>99.9</v>
      </c>
      <c r="IK95" s="229">
        <v>101.9</v>
      </c>
      <c r="IL95" s="229">
        <v>104.4</v>
      </c>
      <c r="IM95" s="229">
        <v>97.6</v>
      </c>
      <c r="IN95" s="229">
        <v>104</v>
      </c>
      <c r="IP95" s="229">
        <v>97.5</v>
      </c>
      <c r="IQ95" s="229">
        <v>97.6</v>
      </c>
      <c r="IR95" s="229">
        <v>95.8</v>
      </c>
      <c r="IS95" s="229">
        <v>96.5</v>
      </c>
      <c r="IU95" s="229">
        <v>98.5</v>
      </c>
      <c r="IV95" s="229">
        <v>95.5</v>
      </c>
      <c r="IW95" s="229">
        <v>96.6</v>
      </c>
      <c r="IX95" s="229">
        <v>97</v>
      </c>
      <c r="IY95" s="229">
        <v>97.3</v>
      </c>
      <c r="IZ95" s="229">
        <v>97.4</v>
      </c>
      <c r="JA95" s="229">
        <v>104.4</v>
      </c>
      <c r="JB95" s="229">
        <v>99.3</v>
      </c>
      <c r="JD95" s="229">
        <v>98.1</v>
      </c>
      <c r="JE95" s="229">
        <v>99.5</v>
      </c>
      <c r="JF95" s="229">
        <v>98.9</v>
      </c>
      <c r="JG95" s="229">
        <v>101.3</v>
      </c>
      <c r="JH95" s="229">
        <v>94.9</v>
      </c>
      <c r="JI95" s="229">
        <v>97.8</v>
      </c>
      <c r="JJ95" s="229">
        <v>98.6</v>
      </c>
      <c r="JK95" s="229">
        <v>90</v>
      </c>
      <c r="JL95" s="229">
        <v>97.8</v>
      </c>
      <c r="JM95" s="229">
        <v>98.3</v>
      </c>
      <c r="JN95" s="229">
        <v>95.4</v>
      </c>
      <c r="JO95" s="229">
        <v>95.4</v>
      </c>
      <c r="JP95" s="229">
        <v>95.5</v>
      </c>
      <c r="JQ95" s="229">
        <v>95.3</v>
      </c>
      <c r="JR95" s="229">
        <v>100.4</v>
      </c>
      <c r="JS95" s="229">
        <v>100.7</v>
      </c>
      <c r="JT95" s="229">
        <v>101.3</v>
      </c>
      <c r="JU95" s="229">
        <v>101.3</v>
      </c>
      <c r="JV95" s="229">
        <v>99.8</v>
      </c>
      <c r="JW95" s="229">
        <v>99.9</v>
      </c>
      <c r="JX95" s="229">
        <v>99.6</v>
      </c>
      <c r="JY95" s="229">
        <v>100.5</v>
      </c>
      <c r="JZ95" s="229">
        <v>100.5</v>
      </c>
      <c r="KA95" s="229">
        <v>99.1</v>
      </c>
      <c r="KB95" s="229">
        <v>99.1</v>
      </c>
      <c r="KC95" s="229">
        <v>95.2</v>
      </c>
      <c r="KD95" s="229">
        <v>110.4</v>
      </c>
      <c r="KE95" s="229">
        <v>96.5</v>
      </c>
      <c r="KF95" s="229">
        <v>100.6</v>
      </c>
      <c r="KG95" s="229">
        <v>94.4</v>
      </c>
      <c r="KH95" s="229">
        <v>96.5</v>
      </c>
      <c r="KI95" s="229">
        <v>95.4</v>
      </c>
      <c r="KJ95" s="229">
        <v>99</v>
      </c>
      <c r="KK95" s="229">
        <v>99.3</v>
      </c>
      <c r="KL95" s="229">
        <v>94.1</v>
      </c>
      <c r="KM95" s="229">
        <v>102.3</v>
      </c>
      <c r="KN95" s="229">
        <v>97.8</v>
      </c>
      <c r="KO95" s="229">
        <v>100.2</v>
      </c>
      <c r="KP95" s="229">
        <v>95.4</v>
      </c>
      <c r="KQ95" s="229">
        <v>96.2</v>
      </c>
      <c r="KR95" s="229">
        <v>102.8</v>
      </c>
      <c r="KS95" s="229">
        <v>100.2</v>
      </c>
      <c r="KT95" s="229">
        <v>100.2</v>
      </c>
      <c r="KU95" s="229">
        <v>98.1</v>
      </c>
      <c r="KV95" s="229">
        <v>99.8</v>
      </c>
      <c r="KW95" s="229">
        <v>99.8</v>
      </c>
      <c r="KX95" s="229">
        <v>94.9</v>
      </c>
      <c r="KY95" s="229">
        <v>99.1</v>
      </c>
      <c r="KZ95" s="229">
        <v>90.5</v>
      </c>
      <c r="LA95" s="229">
        <v>98.1</v>
      </c>
      <c r="LB95" s="229">
        <v>98.1</v>
      </c>
      <c r="LC95" s="229">
        <v>98.8</v>
      </c>
      <c r="LD95" s="229">
        <v>99.5</v>
      </c>
      <c r="LE95" s="229">
        <v>97.6</v>
      </c>
      <c r="LF95" s="229">
        <v>107.9</v>
      </c>
      <c r="LG95" s="229">
        <v>123.3</v>
      </c>
      <c r="LH95" s="229">
        <v>141.1</v>
      </c>
      <c r="LI95" s="229">
        <v>154.4</v>
      </c>
      <c r="LJ95" s="229">
        <v>122.4</v>
      </c>
      <c r="LK95" s="229">
        <v>116</v>
      </c>
      <c r="LL95" s="229">
        <v>120.7</v>
      </c>
      <c r="LM95" s="229">
        <v>156</v>
      </c>
      <c r="LN95" s="229">
        <v>136.69999999999999</v>
      </c>
      <c r="LO95" s="229">
        <v>148.6</v>
      </c>
      <c r="LQ95" s="229">
        <v>121</v>
      </c>
      <c r="LR95" s="229">
        <v>118.1</v>
      </c>
      <c r="LS95" s="229">
        <v>131.30000000000001</v>
      </c>
      <c r="LT95" s="229">
        <v>102.8</v>
      </c>
      <c r="LU95" s="229">
        <v>102.5</v>
      </c>
      <c r="LV95" s="229">
        <v>99.5</v>
      </c>
      <c r="LW95" s="229">
        <v>100.3</v>
      </c>
      <c r="LX95" s="229">
        <v>100.2</v>
      </c>
      <c r="LY95" s="229">
        <v>96.8</v>
      </c>
      <c r="LZ95" s="229">
        <v>109.2</v>
      </c>
      <c r="MA95" s="229">
        <v>100.3</v>
      </c>
      <c r="MB95" s="229">
        <v>114.5</v>
      </c>
      <c r="MC95" s="229">
        <v>115</v>
      </c>
      <c r="MD95" s="229">
        <v>103</v>
      </c>
      <c r="ME95" s="229">
        <v>106.3</v>
      </c>
      <c r="MF95" s="229">
        <v>104.9</v>
      </c>
      <c r="MG95" s="229">
        <v>107.1</v>
      </c>
      <c r="MH95" s="229">
        <v>106.8</v>
      </c>
      <c r="MI95" s="229">
        <v>104.1</v>
      </c>
      <c r="MJ95" s="229">
        <v>106.7</v>
      </c>
      <c r="MK95" s="229">
        <v>99</v>
      </c>
      <c r="ML95" s="229">
        <v>99</v>
      </c>
      <c r="MM95" s="229">
        <v>99</v>
      </c>
      <c r="MN95" s="229">
        <v>99.9</v>
      </c>
      <c r="MO95" s="229">
        <v>99</v>
      </c>
      <c r="MP95" s="229">
        <v>99</v>
      </c>
      <c r="MQ95" s="229">
        <v>96.8</v>
      </c>
      <c r="MR95" s="229">
        <v>98.1</v>
      </c>
      <c r="MS95" s="229">
        <v>100.4</v>
      </c>
      <c r="MT95" s="229">
        <v>97.7</v>
      </c>
      <c r="MV95" s="229">
        <v>98.9</v>
      </c>
      <c r="MW95" s="229">
        <v>99.7</v>
      </c>
      <c r="MX95" s="229">
        <v>96</v>
      </c>
      <c r="MY95" s="229">
        <v>104.6</v>
      </c>
      <c r="MZ95" s="229">
        <v>90</v>
      </c>
      <c r="NA95" s="229">
        <v>109.4</v>
      </c>
      <c r="NC95" s="229">
        <v>103.2</v>
      </c>
      <c r="ND95" s="229">
        <v>106.1</v>
      </c>
      <c r="NE95" s="229">
        <v>112.5</v>
      </c>
      <c r="NF95" s="229">
        <v>101.9</v>
      </c>
      <c r="NG95" s="229">
        <v>105.2</v>
      </c>
      <c r="NH95" s="229">
        <v>111.5</v>
      </c>
      <c r="NI95" s="229">
        <v>100.6</v>
      </c>
      <c r="NJ95" s="229">
        <v>99.8</v>
      </c>
      <c r="NK95" s="229">
        <v>104.3</v>
      </c>
      <c r="NL95" s="229">
        <v>89.5</v>
      </c>
      <c r="NM95" s="229">
        <v>93.1</v>
      </c>
      <c r="NN95" s="229">
        <v>102.5</v>
      </c>
      <c r="NO95" s="229">
        <v>112.2</v>
      </c>
      <c r="NP95" s="229">
        <v>104.1</v>
      </c>
      <c r="NQ95" s="229">
        <v>103.8</v>
      </c>
      <c r="NR95" s="229">
        <v>99.4</v>
      </c>
      <c r="NS95" s="229">
        <v>98.2</v>
      </c>
      <c r="NT95" s="229">
        <v>98.2</v>
      </c>
      <c r="NU95" s="229">
        <v>99.4</v>
      </c>
      <c r="NV95" s="229">
        <v>97.7</v>
      </c>
      <c r="NW95" s="229">
        <v>109.8</v>
      </c>
      <c r="NX95" s="229">
        <v>100</v>
      </c>
      <c r="NY95" s="229">
        <v>100</v>
      </c>
      <c r="NZ95" s="229">
        <v>103.6</v>
      </c>
      <c r="OA95" s="229">
        <v>104.3</v>
      </c>
      <c r="OB95" s="229">
        <v>100.9</v>
      </c>
      <c r="OC95" s="229">
        <v>101.3</v>
      </c>
      <c r="OD95" s="229">
        <v>99.6</v>
      </c>
      <c r="OE95" s="229">
        <v>104.6</v>
      </c>
      <c r="OF95" s="229">
        <v>103.2</v>
      </c>
      <c r="OG95" s="229">
        <v>111.2</v>
      </c>
      <c r="OI95" s="229">
        <v>100.9</v>
      </c>
      <c r="OK95" s="229">
        <v>104.4</v>
      </c>
      <c r="OL95" s="229">
        <v>109.6</v>
      </c>
      <c r="OM95" s="229">
        <v>101</v>
      </c>
      <c r="ON95" s="229">
        <v>99.4</v>
      </c>
      <c r="OO95" s="229">
        <v>100.3</v>
      </c>
      <c r="OP95" s="229">
        <v>92.4</v>
      </c>
      <c r="OQ95" s="229">
        <v>104.1</v>
      </c>
      <c r="OR95" s="229">
        <v>111.7</v>
      </c>
      <c r="OT95" s="229">
        <v>98.7</v>
      </c>
      <c r="OV95" s="229">
        <v>107.8</v>
      </c>
      <c r="OW95" s="229">
        <v>106.1</v>
      </c>
      <c r="OX95" s="229">
        <v>106.6</v>
      </c>
      <c r="OY95" s="229">
        <v>111.5</v>
      </c>
      <c r="OZ95" s="229">
        <v>99.2</v>
      </c>
      <c r="PA95" s="229">
        <v>99</v>
      </c>
      <c r="PB95" s="229">
        <v>107.3</v>
      </c>
      <c r="PC95" s="229">
        <v>105.9</v>
      </c>
      <c r="PD95" s="229">
        <v>92.8</v>
      </c>
      <c r="PE95" s="229">
        <v>110.7</v>
      </c>
      <c r="PF95" s="229">
        <v>139.9</v>
      </c>
      <c r="PG95" s="229">
        <v>106.7</v>
      </c>
      <c r="PH95" s="229">
        <v>101.5</v>
      </c>
      <c r="PI95" s="229">
        <v>105.1</v>
      </c>
      <c r="PJ95" s="229">
        <v>106.2</v>
      </c>
      <c r="PK95" s="229">
        <v>101.7</v>
      </c>
      <c r="PL95" s="229">
        <v>105.7</v>
      </c>
      <c r="PM95" s="229">
        <v>108.1</v>
      </c>
      <c r="PN95" s="229">
        <v>99.3</v>
      </c>
      <c r="PO95" s="229">
        <v>102.8</v>
      </c>
      <c r="PP95" s="229">
        <v>96.8</v>
      </c>
      <c r="PQ95" s="229">
        <v>107.9</v>
      </c>
      <c r="PR95" s="229">
        <v>101.3</v>
      </c>
      <c r="PS95" s="229">
        <v>120.2</v>
      </c>
      <c r="PT95" s="229">
        <v>102.9</v>
      </c>
      <c r="PU95" s="229">
        <v>112.9</v>
      </c>
      <c r="PV95" s="229">
        <v>103.7</v>
      </c>
      <c r="PW95" s="229">
        <v>112</v>
      </c>
      <c r="PX95" s="229">
        <v>110.8</v>
      </c>
      <c r="PY95" s="229">
        <v>106.4</v>
      </c>
      <c r="PZ95" s="229">
        <v>115.4</v>
      </c>
      <c r="QA95" s="229">
        <v>102.5</v>
      </c>
      <c r="QB95" s="229">
        <v>103.4</v>
      </c>
      <c r="QC95" s="229">
        <v>102.7</v>
      </c>
      <c r="QD95" s="229">
        <v>102.3</v>
      </c>
      <c r="QE95" s="229">
        <v>105.9</v>
      </c>
      <c r="QF95" s="229">
        <v>101.3</v>
      </c>
      <c r="QG95" s="229">
        <v>101.9</v>
      </c>
      <c r="QH95" s="229">
        <v>101.1</v>
      </c>
      <c r="QI95" s="229">
        <v>101</v>
      </c>
      <c r="QJ95" s="229">
        <v>105.5</v>
      </c>
      <c r="QK95" s="229">
        <v>105.5</v>
      </c>
      <c r="QL95" s="229">
        <v>99.5</v>
      </c>
      <c r="QM95" s="229">
        <v>103.8</v>
      </c>
      <c r="QN95" s="229">
        <v>99.6</v>
      </c>
      <c r="QO95" s="229">
        <v>98.3</v>
      </c>
      <c r="QP95" s="229">
        <v>102.1</v>
      </c>
      <c r="QQ95" s="229">
        <v>99.7</v>
      </c>
      <c r="QS95" s="229">
        <v>105.7</v>
      </c>
      <c r="QT95" s="229">
        <v>104.5</v>
      </c>
      <c r="QU95" s="229">
        <v>118.4</v>
      </c>
      <c r="QV95" s="229">
        <v>100.8</v>
      </c>
      <c r="QW95" s="229">
        <v>105.1</v>
      </c>
      <c r="QX95" s="229">
        <v>104.6</v>
      </c>
      <c r="QY95" s="229">
        <v>104.3</v>
      </c>
      <c r="QZ95" s="229">
        <v>104.6</v>
      </c>
      <c r="RA95" s="229">
        <v>97</v>
      </c>
      <c r="RB95" s="229">
        <v>97.2</v>
      </c>
      <c r="RC95" s="229">
        <v>97.2</v>
      </c>
      <c r="RD95" s="229">
        <v>95.9</v>
      </c>
      <c r="RE95" s="229">
        <v>94.6</v>
      </c>
      <c r="RF95" s="229">
        <v>101.2</v>
      </c>
      <c r="RG95" s="229">
        <v>104.8</v>
      </c>
      <c r="RH95" s="229">
        <v>104.2</v>
      </c>
      <c r="RI95" s="229">
        <v>107.5</v>
      </c>
      <c r="RJ95" s="229">
        <v>103.1</v>
      </c>
      <c r="RK95" s="229">
        <v>100.7</v>
      </c>
      <c r="RL95" s="229">
        <v>114.1</v>
      </c>
      <c r="RM95" s="229">
        <v>100.5</v>
      </c>
      <c r="RN95" s="229">
        <v>104.2</v>
      </c>
      <c r="RO95" s="229">
        <v>101.9</v>
      </c>
      <c r="RP95" s="229">
        <v>110</v>
      </c>
      <c r="RQ95" s="229">
        <v>105.6</v>
      </c>
      <c r="RR95" s="229">
        <v>103</v>
      </c>
      <c r="RS95" s="229">
        <v>101.7</v>
      </c>
      <c r="RT95" s="229">
        <v>107.9</v>
      </c>
      <c r="RU95" s="229">
        <v>110.6</v>
      </c>
      <c r="RW95" s="229">
        <v>100.4</v>
      </c>
      <c r="RX95" s="229">
        <v>104.4</v>
      </c>
      <c r="RY95" s="229">
        <v>117</v>
      </c>
      <c r="RZ95" s="229">
        <v>108</v>
      </c>
      <c r="SA95" s="229">
        <v>100.8</v>
      </c>
      <c r="SB95" s="229">
        <v>123.6</v>
      </c>
      <c r="SC95" s="229">
        <v>98.1</v>
      </c>
      <c r="SD95" s="229">
        <v>108.4</v>
      </c>
      <c r="SE95" s="229">
        <v>97.5</v>
      </c>
      <c r="SF95" s="229">
        <v>100.3</v>
      </c>
      <c r="SG95" s="229">
        <v>77.8</v>
      </c>
      <c r="SH95" s="229">
        <v>99.9</v>
      </c>
      <c r="SI95" s="229">
        <v>97.7</v>
      </c>
      <c r="SK95" s="229">
        <v>101.4</v>
      </c>
      <c r="SL95" s="229">
        <v>100.3</v>
      </c>
      <c r="SM95" s="229">
        <v>100.3</v>
      </c>
      <c r="SN95" s="229">
        <v>100</v>
      </c>
      <c r="SO95" s="229">
        <v>101</v>
      </c>
      <c r="SP95" s="229">
        <v>100.5</v>
      </c>
      <c r="SQ95" s="229">
        <v>100</v>
      </c>
      <c r="SR95" s="229">
        <v>100</v>
      </c>
      <c r="SS95" s="229">
        <v>99.8</v>
      </c>
      <c r="ST95" s="229">
        <v>99.9</v>
      </c>
      <c r="SU95" s="229">
        <v>99.8</v>
      </c>
      <c r="SV95" s="229">
        <v>99.8</v>
      </c>
      <c r="SW95" s="229">
        <v>98.8</v>
      </c>
      <c r="SY95" s="229">
        <v>94.1</v>
      </c>
      <c r="SZ95" s="229">
        <v>93.7</v>
      </c>
      <c r="TA95" s="229">
        <v>110</v>
      </c>
      <c r="TB95" s="229">
        <v>112.9</v>
      </c>
      <c r="TC95" s="229">
        <v>100</v>
      </c>
      <c r="TD95" s="229">
        <v>101.8</v>
      </c>
      <c r="TE95" s="229">
        <v>101.4</v>
      </c>
      <c r="TF95" s="229">
        <v>100.4</v>
      </c>
      <c r="TG95" s="229">
        <v>102.3</v>
      </c>
      <c r="TH95" s="229">
        <v>102.3</v>
      </c>
      <c r="TI95" s="229">
        <v>99.3</v>
      </c>
      <c r="TJ95" s="229">
        <v>101.7</v>
      </c>
      <c r="TK95" s="229">
        <v>99.8</v>
      </c>
      <c r="TL95" s="229">
        <v>91.9</v>
      </c>
      <c r="TM95" s="229">
        <v>91.9</v>
      </c>
      <c r="TN95" s="229">
        <v>102.1</v>
      </c>
      <c r="TO95" s="229">
        <v>101.6</v>
      </c>
      <c r="TP95" s="229">
        <v>91.5</v>
      </c>
      <c r="TQ95" s="229">
        <v>75.900000000000006</v>
      </c>
      <c r="TR95" s="229">
        <v>89.2</v>
      </c>
      <c r="TS95" s="229">
        <v>114.4</v>
      </c>
      <c r="TU95" s="229">
        <v>100.1</v>
      </c>
      <c r="TV95" s="229">
        <v>98</v>
      </c>
      <c r="TW95" s="229">
        <v>92.1</v>
      </c>
      <c r="TX95" s="229">
        <v>101.6</v>
      </c>
      <c r="TY95" s="229">
        <v>101.6</v>
      </c>
      <c r="TZ95" s="229">
        <v>89</v>
      </c>
      <c r="UA95" s="229">
        <v>102.6</v>
      </c>
      <c r="UC95" s="229">
        <v>136.19999999999999</v>
      </c>
      <c r="UD95" s="229">
        <v>101.7</v>
      </c>
      <c r="UE95" s="229">
        <v>101</v>
      </c>
      <c r="UF95" s="229">
        <v>100</v>
      </c>
      <c r="UG95" s="229">
        <v>100</v>
      </c>
      <c r="UH95" s="229">
        <v>100</v>
      </c>
      <c r="UI95" s="229">
        <v>101.2</v>
      </c>
      <c r="UJ95" s="229">
        <v>106.8</v>
      </c>
      <c r="UK95" s="229">
        <v>141.4</v>
      </c>
      <c r="UL95" s="229">
        <v>76.5</v>
      </c>
      <c r="UM95" s="229">
        <v>109.1</v>
      </c>
      <c r="UN95" s="229">
        <v>113.2</v>
      </c>
      <c r="UO95" s="229">
        <v>97.4</v>
      </c>
      <c r="UP95" s="229">
        <v>100.2</v>
      </c>
      <c r="UQ95" s="229">
        <v>97.6</v>
      </c>
      <c r="UR95" s="229">
        <v>374.4</v>
      </c>
      <c r="US95" s="229">
        <v>121.5</v>
      </c>
      <c r="UT95" s="229">
        <v>99.9</v>
      </c>
      <c r="UU95" s="229">
        <v>98.8</v>
      </c>
      <c r="UV95" s="229">
        <v>98.6</v>
      </c>
      <c r="UW95" s="229">
        <v>98.4</v>
      </c>
      <c r="UX95" s="229">
        <v>97.1</v>
      </c>
      <c r="UY95" s="229">
        <v>94.5</v>
      </c>
      <c r="UZ95" s="229">
        <v>92.7</v>
      </c>
      <c r="VA95" s="229">
        <v>99.4</v>
      </c>
      <c r="VB95" s="229">
        <v>88.7</v>
      </c>
      <c r="VC95" s="229">
        <v>99.2</v>
      </c>
      <c r="VD95" s="229">
        <v>98.5</v>
      </c>
      <c r="VE95" s="229">
        <v>100.8</v>
      </c>
      <c r="VF95" s="229">
        <v>97.5</v>
      </c>
      <c r="VG95" s="229">
        <v>105.4</v>
      </c>
      <c r="VH95" s="229">
        <v>201.2</v>
      </c>
      <c r="VI95" s="229">
        <v>269.2</v>
      </c>
      <c r="VJ95" s="229">
        <v>163.4</v>
      </c>
      <c r="VL95" s="229">
        <v>240.3</v>
      </c>
      <c r="VM95" s="229">
        <v>320.60000000000002</v>
      </c>
      <c r="VN95" s="229">
        <v>476</v>
      </c>
      <c r="VO95" s="229">
        <v>123.7</v>
      </c>
      <c r="VP95" s="229">
        <v>332.4</v>
      </c>
      <c r="VQ95" s="229">
        <v>203.2</v>
      </c>
      <c r="VR95" s="229">
        <v>88.6</v>
      </c>
      <c r="VS95" s="229">
        <v>96.9</v>
      </c>
      <c r="VT95" s="229">
        <v>103.5</v>
      </c>
      <c r="VU95" s="229">
        <v>97</v>
      </c>
      <c r="VV95" s="229">
        <v>101.6</v>
      </c>
      <c r="VW95" s="229">
        <v>102.3</v>
      </c>
      <c r="VX95" s="229">
        <v>90.3</v>
      </c>
      <c r="VY95" s="229">
        <v>96.1</v>
      </c>
      <c r="VZ95" s="229">
        <v>94.9</v>
      </c>
      <c r="WA95" s="229">
        <v>102.7</v>
      </c>
      <c r="WB95" s="229">
        <v>104</v>
      </c>
      <c r="WC95" s="229">
        <v>124.7</v>
      </c>
      <c r="WD95" s="229">
        <v>95.8</v>
      </c>
      <c r="WE95" s="229">
        <v>108.8</v>
      </c>
      <c r="WF95" s="229">
        <v>95.5</v>
      </c>
      <c r="WG95" s="229">
        <v>103</v>
      </c>
      <c r="WH95" s="229">
        <v>108.4</v>
      </c>
      <c r="WI95" s="229">
        <v>106.8</v>
      </c>
      <c r="WJ95" s="229">
        <v>126.2</v>
      </c>
      <c r="WM95" s="229">
        <v>102.3</v>
      </c>
      <c r="WN95" s="229">
        <v>106.8</v>
      </c>
      <c r="WO95" s="229">
        <v>99.4</v>
      </c>
      <c r="WP95" s="229">
        <v>101.5</v>
      </c>
      <c r="WQ95" s="229">
        <v>112.5</v>
      </c>
      <c r="WR95" s="229">
        <v>96.4</v>
      </c>
      <c r="WS95" s="229">
        <v>100.4</v>
      </c>
      <c r="WT95" s="229">
        <v>105</v>
      </c>
      <c r="WU95" s="229">
        <v>128.69999999999999</v>
      </c>
      <c r="WW95" s="229">
        <v>105.7</v>
      </c>
      <c r="WX95" s="229">
        <v>101.3</v>
      </c>
      <c r="WY95" s="229">
        <v>111.9</v>
      </c>
      <c r="WZ95" s="229">
        <v>105.2</v>
      </c>
      <c r="XA95" s="229">
        <v>95.3</v>
      </c>
      <c r="XB95" s="229">
        <v>107.8</v>
      </c>
      <c r="XD95" s="229">
        <v>96.1</v>
      </c>
      <c r="XE95" s="229">
        <v>101.1</v>
      </c>
      <c r="XF95" s="229">
        <v>99.2</v>
      </c>
      <c r="XG95" s="229">
        <v>99.8</v>
      </c>
      <c r="XH95" s="229">
        <v>99.8</v>
      </c>
      <c r="XI95" s="229">
        <v>99.6</v>
      </c>
      <c r="XJ95" s="229">
        <v>100</v>
      </c>
      <c r="XK95" s="229">
        <v>95</v>
      </c>
      <c r="XM95" s="229">
        <v>93.1</v>
      </c>
      <c r="XN95" s="229">
        <v>99.6</v>
      </c>
      <c r="XO95" s="229">
        <v>100</v>
      </c>
      <c r="XP95" s="229">
        <v>99</v>
      </c>
      <c r="XQ95" s="229">
        <v>100</v>
      </c>
      <c r="XR95" s="229">
        <v>101.2</v>
      </c>
      <c r="XS95" s="229">
        <v>107.4</v>
      </c>
      <c r="XT95" s="229">
        <v>107.4</v>
      </c>
      <c r="XU95" s="229">
        <v>98.6</v>
      </c>
      <c r="XV95" s="229">
        <v>98.6</v>
      </c>
      <c r="XW95" s="229">
        <v>98.1</v>
      </c>
      <c r="XX95" s="229">
        <v>98.2</v>
      </c>
      <c r="XY95" s="229">
        <v>98.2</v>
      </c>
      <c r="XZ95" s="229">
        <v>99.3</v>
      </c>
      <c r="YA95" s="229">
        <v>97.6</v>
      </c>
      <c r="YB95" s="229">
        <v>97.1</v>
      </c>
      <c r="YC95" s="229">
        <v>96.6</v>
      </c>
      <c r="YD95" s="229">
        <v>100.2</v>
      </c>
      <c r="YE95" s="229">
        <v>101</v>
      </c>
      <c r="YF95" s="229">
        <v>99.8</v>
      </c>
      <c r="YG95" s="229">
        <v>100</v>
      </c>
      <c r="YH95" s="229">
        <v>99.7</v>
      </c>
      <c r="YI95" s="229">
        <v>100</v>
      </c>
      <c r="YJ95" s="229">
        <v>101.7</v>
      </c>
      <c r="YK95" s="229">
        <v>100</v>
      </c>
      <c r="YM95" s="229">
        <v>99</v>
      </c>
      <c r="YN95" s="229">
        <v>96.5</v>
      </c>
      <c r="YO95" s="229">
        <v>99.5</v>
      </c>
      <c r="YP95" s="229">
        <v>109.5</v>
      </c>
      <c r="YQ95" s="229">
        <v>99.3</v>
      </c>
      <c r="YR95" s="229">
        <v>97.8</v>
      </c>
      <c r="YS95" s="229">
        <v>101.2</v>
      </c>
      <c r="YT95" s="229">
        <v>99</v>
      </c>
      <c r="YU95" s="229">
        <v>99.4</v>
      </c>
      <c r="YV95" s="229">
        <v>99.5</v>
      </c>
      <c r="YW95" s="229">
        <v>100</v>
      </c>
      <c r="YX95" s="229">
        <v>100.4</v>
      </c>
      <c r="YY95" s="229">
        <v>100.8</v>
      </c>
      <c r="YZ95" s="229">
        <v>98.7</v>
      </c>
      <c r="ZA95" s="229">
        <v>129.19999999999999</v>
      </c>
      <c r="ZB95" s="229">
        <v>99.7</v>
      </c>
      <c r="ZD95" s="229">
        <v>100.1</v>
      </c>
      <c r="ZF95" s="229">
        <v>98.6</v>
      </c>
      <c r="ZG95" s="229">
        <v>100.2</v>
      </c>
      <c r="ZH95" s="229">
        <v>105.3</v>
      </c>
      <c r="ZI95" s="229">
        <v>100.2</v>
      </c>
      <c r="ZJ95" s="229">
        <v>99.6</v>
      </c>
      <c r="ZK95" s="229">
        <v>99</v>
      </c>
      <c r="ZL95" s="229">
        <v>99.4</v>
      </c>
      <c r="ZM95" s="229">
        <v>100.1</v>
      </c>
      <c r="ZN95" s="229">
        <v>102.7</v>
      </c>
      <c r="ZO95" s="229">
        <v>121.3</v>
      </c>
      <c r="ZP95" s="229">
        <v>129.5</v>
      </c>
      <c r="ZQ95" s="229">
        <v>113.4</v>
      </c>
      <c r="ZR95" s="229">
        <v>102.8</v>
      </c>
      <c r="ZS95" s="229">
        <v>104.8</v>
      </c>
      <c r="ZT95" s="229">
        <v>111.3</v>
      </c>
      <c r="ZV95" s="229">
        <v>97</v>
      </c>
      <c r="ZW95" s="229">
        <v>93.7</v>
      </c>
      <c r="ZX95" s="229">
        <v>113.1</v>
      </c>
      <c r="ZY95" s="229">
        <v>101.2</v>
      </c>
      <c r="ZZ95" s="229">
        <v>102.3</v>
      </c>
      <c r="AAA95" s="229">
        <v>101.8</v>
      </c>
      <c r="AAB95" s="229">
        <v>100.2</v>
      </c>
      <c r="AAC95" s="229">
        <v>102.3</v>
      </c>
      <c r="AAD95" s="229">
        <v>101.2</v>
      </c>
      <c r="AAE95" s="229">
        <v>99.8</v>
      </c>
      <c r="AAF95" s="229">
        <v>101.8</v>
      </c>
      <c r="AAG95" s="229">
        <v>99.9</v>
      </c>
      <c r="AAH95" s="229">
        <v>100.8</v>
      </c>
      <c r="AAI95" s="229">
        <v>97.1</v>
      </c>
      <c r="AAJ95" s="229">
        <v>100</v>
      </c>
      <c r="AAK95" s="229">
        <v>108.8</v>
      </c>
      <c r="AAL95" s="229">
        <v>99.2</v>
      </c>
      <c r="AAM95" s="229">
        <v>101.8</v>
      </c>
      <c r="AAN95" s="229">
        <v>102.6</v>
      </c>
      <c r="AAO95" s="229">
        <v>101.9</v>
      </c>
      <c r="AAP95" s="229">
        <v>93.6</v>
      </c>
      <c r="AAQ95" s="229">
        <v>108.1</v>
      </c>
      <c r="AAR95" s="229">
        <v>92.6</v>
      </c>
      <c r="AAS95" s="229">
        <v>85.7</v>
      </c>
      <c r="AAT95" s="229">
        <v>100</v>
      </c>
      <c r="AAU95" s="229">
        <v>102</v>
      </c>
      <c r="AAV95" s="229">
        <v>103</v>
      </c>
      <c r="AAW95" s="229">
        <v>101</v>
      </c>
      <c r="AAX95" s="229">
        <v>91.1</v>
      </c>
      <c r="AAY95" s="229">
        <v>91.1</v>
      </c>
      <c r="AAZ95" s="229">
        <v>91.2</v>
      </c>
      <c r="ABA95" s="229">
        <v>97.5</v>
      </c>
      <c r="ABB95" s="229">
        <v>95.9</v>
      </c>
      <c r="ABC95" s="229">
        <v>101.2</v>
      </c>
      <c r="ABD95" s="229">
        <v>97.5</v>
      </c>
      <c r="ABE95" s="229">
        <v>96.7</v>
      </c>
      <c r="ABF95" s="229">
        <v>100</v>
      </c>
      <c r="ABG95" s="229">
        <v>100</v>
      </c>
      <c r="ABH95" s="229">
        <v>100</v>
      </c>
      <c r="ABI95" s="229">
        <v>98.3</v>
      </c>
      <c r="ABJ95" s="229">
        <v>105.1</v>
      </c>
      <c r="ABK95" s="229">
        <v>89.9</v>
      </c>
      <c r="ABL95" s="229">
        <v>103.8</v>
      </c>
      <c r="ABM95" s="229">
        <v>100.8</v>
      </c>
      <c r="ABN95" s="229">
        <v>97.5</v>
      </c>
      <c r="ABO95" s="229">
        <v>100.8</v>
      </c>
      <c r="ABP95" s="229">
        <v>100.1</v>
      </c>
      <c r="ABQ95" s="229">
        <v>101</v>
      </c>
      <c r="ABR95" s="229">
        <v>100.9</v>
      </c>
      <c r="ABS95" s="229">
        <v>99.1</v>
      </c>
      <c r="ABT95" s="229">
        <v>102.2</v>
      </c>
      <c r="ABU95" s="229">
        <v>106.6</v>
      </c>
      <c r="ABV95" s="229">
        <v>104.8</v>
      </c>
      <c r="ABW95" s="229">
        <v>100.4</v>
      </c>
      <c r="ACB95" s="229">
        <v>100.8</v>
      </c>
      <c r="ACC95" s="229">
        <v>100.8</v>
      </c>
      <c r="ACD95" s="229">
        <v>99.1</v>
      </c>
      <c r="ACE95" s="229">
        <v>98.4</v>
      </c>
      <c r="ACF95" s="229">
        <v>104.6</v>
      </c>
      <c r="ACG95" s="229">
        <v>101.4</v>
      </c>
      <c r="ACH95" s="229">
        <v>97</v>
      </c>
      <c r="ACI95" s="229">
        <v>104.7</v>
      </c>
      <c r="ACJ95" s="229">
        <v>98.5</v>
      </c>
      <c r="ACK95" s="229">
        <v>105.9</v>
      </c>
      <c r="ACL95" s="229">
        <v>99.5</v>
      </c>
      <c r="ACM95" s="229">
        <v>98.7</v>
      </c>
      <c r="ACN95" s="229">
        <v>100.7</v>
      </c>
      <c r="ACO95" s="229">
        <v>102.8</v>
      </c>
      <c r="ACP95" s="229">
        <v>99.8</v>
      </c>
      <c r="ACQ95" s="229">
        <v>100.9</v>
      </c>
      <c r="ACR95" s="229">
        <v>100.4</v>
      </c>
      <c r="ACS95" s="229">
        <v>100.4</v>
      </c>
      <c r="ACT95" s="229">
        <v>202</v>
      </c>
      <c r="ACU95" s="229">
        <v>99.9</v>
      </c>
      <c r="ACV95" s="229">
        <v>100</v>
      </c>
      <c r="ACW95" s="229">
        <v>97.5</v>
      </c>
      <c r="ACX95" s="229">
        <v>101.3</v>
      </c>
      <c r="ACY95" s="229">
        <v>100.5</v>
      </c>
      <c r="ACZ95" s="229">
        <v>100.2</v>
      </c>
      <c r="ADA95" s="229">
        <v>99.6</v>
      </c>
      <c r="ADB95" s="229">
        <v>82.4</v>
      </c>
      <c r="ADC95" s="229">
        <v>100.9</v>
      </c>
      <c r="ADD95" s="229">
        <v>101.4</v>
      </c>
      <c r="ADE95" s="229">
        <v>104.9</v>
      </c>
      <c r="ADF95" s="229">
        <v>115.5</v>
      </c>
      <c r="ADG95" s="229">
        <v>102.8</v>
      </c>
      <c r="ADH95" s="229">
        <v>98.6</v>
      </c>
      <c r="ADI95" s="229">
        <v>101.4</v>
      </c>
      <c r="ADJ95" s="229">
        <v>101</v>
      </c>
      <c r="ADK95" s="229">
        <v>100.7</v>
      </c>
      <c r="ADP95" s="229">
        <v>100.7</v>
      </c>
      <c r="ADQ95" s="229">
        <v>100.7</v>
      </c>
      <c r="ADR95" s="229">
        <v>100.6</v>
      </c>
      <c r="ADS95" s="229">
        <v>100.8</v>
      </c>
      <c r="ADT95" s="229">
        <v>102</v>
      </c>
      <c r="ADU95" s="229">
        <v>100.4</v>
      </c>
      <c r="ADV95" s="229">
        <v>101.5</v>
      </c>
      <c r="ADW95" s="229">
        <v>100.8</v>
      </c>
    </row>
    <row r="96" spans="1:803">
      <c r="A96" s="229">
        <v>200706</v>
      </c>
      <c r="B96" s="229">
        <v>100.6</v>
      </c>
      <c r="C96" s="229">
        <v>97.2</v>
      </c>
      <c r="D96" s="229">
        <v>96.3</v>
      </c>
      <c r="E96" s="229">
        <v>104.9</v>
      </c>
      <c r="F96" s="229">
        <v>105.2</v>
      </c>
      <c r="G96" s="229">
        <v>107</v>
      </c>
      <c r="H96" s="229">
        <v>104.3</v>
      </c>
      <c r="I96" s="229">
        <v>98.3</v>
      </c>
      <c r="J96" s="229">
        <v>91.8</v>
      </c>
      <c r="K96" s="229">
        <v>92.1</v>
      </c>
      <c r="L96" s="229">
        <v>91.2</v>
      </c>
      <c r="M96" s="229">
        <v>91.4</v>
      </c>
      <c r="N96" s="229">
        <v>89.3</v>
      </c>
      <c r="O96" s="229">
        <v>93.2</v>
      </c>
      <c r="P96" s="229">
        <v>89.5</v>
      </c>
      <c r="Q96" s="229">
        <v>89</v>
      </c>
      <c r="R96" s="229">
        <v>83.6</v>
      </c>
      <c r="S96" s="229">
        <v>94.1</v>
      </c>
      <c r="U96" s="229">
        <v>99.8</v>
      </c>
      <c r="V96" s="229">
        <v>87</v>
      </c>
      <c r="W96" s="229">
        <v>104.2</v>
      </c>
      <c r="X96" s="229">
        <v>99.4</v>
      </c>
      <c r="Y96" s="229">
        <v>100.7</v>
      </c>
      <c r="Z96" s="229">
        <v>102.7</v>
      </c>
      <c r="AA96" s="229">
        <v>96.5</v>
      </c>
      <c r="AB96" s="229">
        <v>101.2</v>
      </c>
      <c r="AC96" s="229">
        <v>94.1</v>
      </c>
      <c r="AD96" s="229">
        <v>102.8</v>
      </c>
      <c r="AE96" s="229">
        <v>101.1</v>
      </c>
      <c r="AF96" s="229">
        <v>94.9</v>
      </c>
      <c r="AG96" s="229">
        <v>78.7</v>
      </c>
      <c r="AH96" s="229">
        <v>100</v>
      </c>
      <c r="AI96" s="229">
        <v>96.7</v>
      </c>
      <c r="AJ96" s="229">
        <v>109.3</v>
      </c>
      <c r="AK96" s="229">
        <v>109</v>
      </c>
      <c r="AL96" s="229">
        <v>111.2</v>
      </c>
      <c r="AM96" s="229">
        <v>93.5</v>
      </c>
      <c r="AO96" s="229">
        <v>104.6</v>
      </c>
      <c r="AP96" s="229">
        <v>103.9</v>
      </c>
      <c r="AQ96" s="229">
        <v>99</v>
      </c>
      <c r="AR96" s="229">
        <v>110.4</v>
      </c>
      <c r="AS96" s="229">
        <v>103.3</v>
      </c>
      <c r="AT96" s="229">
        <v>100.6</v>
      </c>
      <c r="AU96" s="229">
        <v>107.9</v>
      </c>
      <c r="AV96" s="229">
        <v>101.2</v>
      </c>
      <c r="AX96" s="229">
        <v>88.3</v>
      </c>
      <c r="AY96" s="229">
        <v>86.2</v>
      </c>
      <c r="AZ96" s="229">
        <v>86.5</v>
      </c>
      <c r="BA96" s="229">
        <v>91.4</v>
      </c>
      <c r="BB96" s="229">
        <v>97.4</v>
      </c>
      <c r="BC96" s="229">
        <v>88.7</v>
      </c>
      <c r="BD96" s="229">
        <v>101.8</v>
      </c>
      <c r="BE96" s="229">
        <v>94.9</v>
      </c>
      <c r="BF96" s="229">
        <v>97</v>
      </c>
      <c r="BG96" s="229">
        <v>96.6</v>
      </c>
      <c r="BH96" s="229">
        <v>98.6</v>
      </c>
      <c r="BI96" s="229">
        <v>98.9</v>
      </c>
      <c r="BJ96" s="229">
        <v>101.3</v>
      </c>
      <c r="BK96" s="229">
        <v>104.1</v>
      </c>
      <c r="BL96" s="229">
        <v>99.2</v>
      </c>
      <c r="BM96" s="229">
        <v>97.7</v>
      </c>
      <c r="BN96" s="229">
        <v>93.8</v>
      </c>
      <c r="BO96" s="229">
        <v>96.2</v>
      </c>
      <c r="BP96" s="229">
        <v>98.1</v>
      </c>
      <c r="BQ96" s="229">
        <v>99.7</v>
      </c>
      <c r="BR96" s="229">
        <v>97.8</v>
      </c>
      <c r="BS96" s="229">
        <v>95.4</v>
      </c>
      <c r="BU96" s="229">
        <v>94.8</v>
      </c>
      <c r="BV96" s="229">
        <v>95</v>
      </c>
      <c r="BW96" s="229">
        <v>94.4</v>
      </c>
      <c r="BX96" s="229">
        <v>81.7</v>
      </c>
      <c r="BY96" s="229">
        <v>98.3</v>
      </c>
      <c r="BZ96" s="229">
        <v>95.8</v>
      </c>
      <c r="CA96" s="229">
        <v>93.7</v>
      </c>
      <c r="CB96" s="229">
        <v>100.2</v>
      </c>
      <c r="CC96" s="229">
        <v>84.6</v>
      </c>
      <c r="CD96" s="229">
        <v>80.2</v>
      </c>
      <c r="CE96" s="229">
        <v>92.8</v>
      </c>
      <c r="CF96" s="229">
        <v>94.1</v>
      </c>
      <c r="CG96" s="229">
        <v>94.1</v>
      </c>
      <c r="CH96" s="229">
        <v>88.5</v>
      </c>
      <c r="CI96" s="229">
        <v>83.2</v>
      </c>
      <c r="CJ96" s="229">
        <v>73.599999999999994</v>
      </c>
      <c r="CK96" s="229">
        <v>76.400000000000006</v>
      </c>
      <c r="CL96" s="229">
        <v>95.6</v>
      </c>
      <c r="CM96" s="229">
        <v>78.3</v>
      </c>
      <c r="CN96" s="229">
        <v>73.900000000000006</v>
      </c>
      <c r="CO96" s="229">
        <v>92</v>
      </c>
      <c r="CP96" s="229">
        <v>105.5</v>
      </c>
      <c r="CQ96" s="229">
        <v>90.2</v>
      </c>
      <c r="CR96" s="229">
        <v>120.3</v>
      </c>
      <c r="CS96" s="229">
        <v>78.5</v>
      </c>
      <c r="CT96" s="229">
        <v>153.80000000000001</v>
      </c>
      <c r="CU96" s="229">
        <v>85.1</v>
      </c>
      <c r="CV96" s="229">
        <v>85.7</v>
      </c>
      <c r="CW96" s="229">
        <v>101.2</v>
      </c>
      <c r="CX96" s="229">
        <v>68.3</v>
      </c>
      <c r="CY96" s="229">
        <v>162.1</v>
      </c>
      <c r="CZ96" s="229">
        <v>77.5</v>
      </c>
      <c r="DB96" s="229">
        <v>110.4</v>
      </c>
      <c r="DC96" s="229">
        <v>73.5</v>
      </c>
      <c r="DD96" s="229">
        <v>100.7</v>
      </c>
      <c r="DE96" s="229">
        <v>74.599999999999994</v>
      </c>
      <c r="DF96" s="229">
        <v>80.3</v>
      </c>
      <c r="DG96" s="229">
        <v>74.5</v>
      </c>
      <c r="DH96" s="229">
        <v>71.5</v>
      </c>
      <c r="DI96" s="229">
        <v>101.2</v>
      </c>
      <c r="DJ96" s="229">
        <v>98.5</v>
      </c>
      <c r="DK96" s="229">
        <v>87.2</v>
      </c>
      <c r="DN96" s="229">
        <v>97.9</v>
      </c>
      <c r="DO96" s="229">
        <v>92.5</v>
      </c>
      <c r="DP96" s="229">
        <v>96.1</v>
      </c>
      <c r="DQ96" s="229">
        <v>88.5</v>
      </c>
      <c r="DR96" s="229">
        <v>100.3</v>
      </c>
      <c r="DS96" s="229">
        <v>85.2</v>
      </c>
      <c r="DT96" s="229">
        <v>94</v>
      </c>
      <c r="DU96" s="229">
        <v>78.7</v>
      </c>
      <c r="DV96" s="229">
        <v>101.2</v>
      </c>
      <c r="DW96" s="229">
        <v>97.7</v>
      </c>
      <c r="DX96" s="229">
        <v>96.7</v>
      </c>
      <c r="DY96" s="229">
        <v>112.8</v>
      </c>
      <c r="DZ96" s="229">
        <v>99</v>
      </c>
      <c r="EA96" s="229">
        <v>96.4</v>
      </c>
      <c r="EB96" s="229">
        <v>100.2</v>
      </c>
      <c r="EC96" s="229">
        <v>95.9</v>
      </c>
      <c r="ED96" s="229">
        <v>102.7</v>
      </c>
      <c r="EE96" s="229">
        <v>104.4</v>
      </c>
      <c r="EF96" s="229">
        <v>95</v>
      </c>
      <c r="EG96" s="229">
        <v>92.3</v>
      </c>
      <c r="EH96" s="229">
        <v>108.8</v>
      </c>
      <c r="EI96" s="229">
        <v>109.1</v>
      </c>
      <c r="EK96" s="229">
        <v>124.5</v>
      </c>
      <c r="EM96" s="229">
        <v>116</v>
      </c>
      <c r="EN96" s="229">
        <v>143.9</v>
      </c>
      <c r="EO96" s="229">
        <v>131.6</v>
      </c>
      <c r="ER96" s="229">
        <v>118.5</v>
      </c>
      <c r="EV96" s="229">
        <v>96.8</v>
      </c>
      <c r="EW96" s="229">
        <v>97.7</v>
      </c>
      <c r="EY96" s="229">
        <v>102.7</v>
      </c>
      <c r="EZ96" s="229">
        <v>105.4</v>
      </c>
      <c r="FA96" s="229">
        <v>116.1</v>
      </c>
      <c r="FB96" s="229">
        <v>104.2</v>
      </c>
      <c r="FC96" s="229">
        <v>104.2</v>
      </c>
      <c r="FD96" s="229">
        <v>97.5</v>
      </c>
      <c r="FE96" s="229">
        <v>94.8</v>
      </c>
      <c r="FF96" s="229">
        <v>104.4</v>
      </c>
      <c r="FG96" s="229">
        <v>68.099999999999994</v>
      </c>
      <c r="FH96" s="229">
        <v>97.8</v>
      </c>
      <c r="FI96" s="229">
        <v>101.2</v>
      </c>
      <c r="FJ96" s="229">
        <v>93.5</v>
      </c>
      <c r="FK96" s="229">
        <v>93.4</v>
      </c>
      <c r="FL96" s="229">
        <v>96</v>
      </c>
      <c r="FM96" s="229">
        <v>92.8</v>
      </c>
      <c r="FN96" s="229">
        <v>107.5</v>
      </c>
      <c r="FO96" s="229">
        <v>117.1</v>
      </c>
      <c r="FP96" s="229">
        <v>99.9</v>
      </c>
      <c r="FR96" s="229">
        <v>101.2</v>
      </c>
      <c r="FS96" s="229">
        <v>93.7</v>
      </c>
      <c r="FT96" s="229">
        <v>80.8</v>
      </c>
      <c r="FU96" s="229">
        <v>109.1</v>
      </c>
      <c r="FV96" s="229">
        <v>100.6</v>
      </c>
      <c r="FW96" s="229">
        <v>107.4</v>
      </c>
      <c r="FX96" s="229">
        <v>101.9</v>
      </c>
      <c r="FZ96" s="229">
        <v>92.9</v>
      </c>
      <c r="GA96" s="229">
        <v>96.9</v>
      </c>
      <c r="GB96" s="229">
        <v>93.7</v>
      </c>
      <c r="GC96" s="229">
        <v>94.1</v>
      </c>
      <c r="GD96" s="229">
        <v>98.5</v>
      </c>
      <c r="GE96" s="229">
        <v>91.4</v>
      </c>
      <c r="GF96" s="229">
        <v>103.1</v>
      </c>
      <c r="GG96" s="229">
        <v>97.6</v>
      </c>
      <c r="GH96" s="229">
        <v>96.3</v>
      </c>
      <c r="GI96" s="229">
        <v>97.9</v>
      </c>
      <c r="GJ96" s="229">
        <v>94.5</v>
      </c>
      <c r="GK96" s="229">
        <v>95</v>
      </c>
      <c r="GL96" s="229">
        <v>75.5</v>
      </c>
      <c r="GM96" s="229">
        <v>83.1</v>
      </c>
      <c r="GN96" s="229">
        <v>95.7</v>
      </c>
      <c r="GO96" s="229">
        <v>85.5</v>
      </c>
      <c r="GP96" s="229">
        <v>100.4</v>
      </c>
      <c r="GQ96" s="229">
        <v>97.3</v>
      </c>
      <c r="GR96" s="229">
        <v>98.7</v>
      </c>
      <c r="GS96" s="229">
        <v>98.6</v>
      </c>
      <c r="GT96" s="229">
        <v>98.3</v>
      </c>
      <c r="GU96" s="229">
        <v>104.5</v>
      </c>
      <c r="GV96" s="229">
        <v>91.9</v>
      </c>
      <c r="GW96" s="229">
        <v>100.1</v>
      </c>
      <c r="GX96" s="229">
        <v>105.1</v>
      </c>
      <c r="GY96" s="229">
        <v>96.4</v>
      </c>
      <c r="GZ96" s="229">
        <v>84.7</v>
      </c>
      <c r="HA96" s="229">
        <v>97.3</v>
      </c>
      <c r="HB96" s="229">
        <v>99.5</v>
      </c>
      <c r="HC96" s="229">
        <v>99</v>
      </c>
      <c r="HD96" s="229">
        <v>96.3</v>
      </c>
      <c r="HE96" s="229">
        <v>92</v>
      </c>
      <c r="HG96" s="229">
        <v>94.2</v>
      </c>
      <c r="HH96" s="229">
        <v>93.3</v>
      </c>
      <c r="HI96" s="229">
        <v>108.6</v>
      </c>
      <c r="HJ96" s="229">
        <v>114.2</v>
      </c>
      <c r="HK96" s="229">
        <v>94.3</v>
      </c>
      <c r="HN96" s="229">
        <v>105.2</v>
      </c>
      <c r="HO96" s="229">
        <v>103.3</v>
      </c>
      <c r="HP96" s="229">
        <v>101.6</v>
      </c>
      <c r="HQ96" s="229">
        <v>97</v>
      </c>
      <c r="HR96" s="229">
        <v>107.2</v>
      </c>
      <c r="HS96" s="229">
        <v>104.6</v>
      </c>
      <c r="HT96" s="229">
        <v>101.4</v>
      </c>
      <c r="HU96" s="229">
        <v>106.8</v>
      </c>
      <c r="HV96" s="229">
        <v>106.5</v>
      </c>
      <c r="HW96" s="229">
        <v>106.4</v>
      </c>
      <c r="HX96" s="229">
        <v>107.7</v>
      </c>
      <c r="HY96" s="229">
        <v>107.6</v>
      </c>
      <c r="HZ96" s="229">
        <v>99.5</v>
      </c>
      <c r="IA96" s="229">
        <v>108</v>
      </c>
      <c r="IB96" s="229">
        <v>103.4</v>
      </c>
      <c r="IC96" s="229">
        <v>99.8</v>
      </c>
      <c r="ID96" s="229">
        <v>122.4</v>
      </c>
      <c r="IE96" s="229">
        <v>104.7</v>
      </c>
      <c r="IF96" s="229">
        <v>100.5</v>
      </c>
      <c r="IG96" s="229">
        <v>105</v>
      </c>
      <c r="IH96" s="229">
        <v>95.3</v>
      </c>
      <c r="II96" s="229">
        <v>100.9</v>
      </c>
      <c r="IJ96" s="229">
        <v>100.1</v>
      </c>
      <c r="IK96" s="229">
        <v>102.2</v>
      </c>
      <c r="IL96" s="229">
        <v>105.4</v>
      </c>
      <c r="IM96" s="229">
        <v>97.7</v>
      </c>
      <c r="IN96" s="229">
        <v>103.9</v>
      </c>
      <c r="IP96" s="229">
        <v>97.5</v>
      </c>
      <c r="IQ96" s="229">
        <v>97.6</v>
      </c>
      <c r="IR96" s="229">
        <v>95.9</v>
      </c>
      <c r="IS96" s="229">
        <v>96.5</v>
      </c>
      <c r="IU96" s="229">
        <v>98.5</v>
      </c>
      <c r="IV96" s="229">
        <v>95.4</v>
      </c>
      <c r="IW96" s="229">
        <v>96.6</v>
      </c>
      <c r="IX96" s="229">
        <v>97.1</v>
      </c>
      <c r="IY96" s="229">
        <v>97.4</v>
      </c>
      <c r="IZ96" s="229">
        <v>97.4</v>
      </c>
      <c r="JA96" s="229">
        <v>104.4</v>
      </c>
      <c r="JB96" s="229">
        <v>99.3</v>
      </c>
      <c r="JD96" s="229">
        <v>98.1</v>
      </c>
      <c r="JE96" s="229">
        <v>99.5</v>
      </c>
      <c r="JF96" s="229">
        <v>98.9</v>
      </c>
      <c r="JG96" s="229">
        <v>101.4</v>
      </c>
      <c r="JH96" s="229">
        <v>94.9</v>
      </c>
      <c r="JI96" s="229">
        <v>97.8</v>
      </c>
      <c r="JJ96" s="229">
        <v>98.6</v>
      </c>
      <c r="JK96" s="229">
        <v>90</v>
      </c>
      <c r="JL96" s="229">
        <v>97.8</v>
      </c>
      <c r="JM96" s="229">
        <v>98.3</v>
      </c>
      <c r="JN96" s="229">
        <v>95.4</v>
      </c>
      <c r="JO96" s="229">
        <v>95.4</v>
      </c>
      <c r="JP96" s="229">
        <v>95.5</v>
      </c>
      <c r="JQ96" s="229">
        <v>95.3</v>
      </c>
      <c r="JR96" s="229">
        <v>100.4</v>
      </c>
      <c r="JS96" s="229">
        <v>100.7</v>
      </c>
      <c r="JT96" s="229">
        <v>101.3</v>
      </c>
      <c r="JU96" s="229">
        <v>101.3</v>
      </c>
      <c r="JV96" s="229">
        <v>99.7</v>
      </c>
      <c r="JW96" s="229">
        <v>99.7</v>
      </c>
      <c r="JX96" s="229">
        <v>99.7</v>
      </c>
      <c r="JY96" s="229">
        <v>100.5</v>
      </c>
      <c r="JZ96" s="229">
        <v>100.5</v>
      </c>
      <c r="KA96" s="229">
        <v>98.9</v>
      </c>
      <c r="KB96" s="229">
        <v>98.4</v>
      </c>
      <c r="KC96" s="229">
        <v>95.4</v>
      </c>
      <c r="KD96" s="229">
        <v>107.4</v>
      </c>
      <c r="KE96" s="229">
        <v>96.9</v>
      </c>
      <c r="KF96" s="229">
        <v>98.6</v>
      </c>
      <c r="KG96" s="229">
        <v>95.4</v>
      </c>
      <c r="KH96" s="229">
        <v>96.5</v>
      </c>
      <c r="KI96" s="229">
        <v>95.5</v>
      </c>
      <c r="KJ96" s="229">
        <v>99</v>
      </c>
      <c r="KK96" s="229">
        <v>99.3</v>
      </c>
      <c r="KL96" s="229">
        <v>94.2</v>
      </c>
      <c r="KM96" s="229">
        <v>102.3</v>
      </c>
      <c r="KN96" s="229">
        <v>97.7</v>
      </c>
      <c r="KO96" s="229">
        <v>100.1</v>
      </c>
      <c r="KP96" s="229">
        <v>95.4</v>
      </c>
      <c r="KQ96" s="229">
        <v>96.1</v>
      </c>
      <c r="KR96" s="229">
        <v>102.8</v>
      </c>
      <c r="KS96" s="229">
        <v>100.3</v>
      </c>
      <c r="KT96" s="229">
        <v>100.2</v>
      </c>
      <c r="KU96" s="229">
        <v>98.2</v>
      </c>
      <c r="KV96" s="229">
        <v>99.8</v>
      </c>
      <c r="KW96" s="229">
        <v>99.8</v>
      </c>
      <c r="KX96" s="229">
        <v>94.9</v>
      </c>
      <c r="KY96" s="229">
        <v>99.1</v>
      </c>
      <c r="KZ96" s="229">
        <v>90.6</v>
      </c>
      <c r="LA96" s="229">
        <v>99.2</v>
      </c>
      <c r="LB96" s="229">
        <v>99.2</v>
      </c>
      <c r="LC96" s="229">
        <v>98.7</v>
      </c>
      <c r="LD96" s="229">
        <v>99.3</v>
      </c>
      <c r="LE96" s="229">
        <v>97.8</v>
      </c>
      <c r="LF96" s="229">
        <v>107.5</v>
      </c>
      <c r="LG96" s="229">
        <v>121.8</v>
      </c>
      <c r="LH96" s="229">
        <v>139.19999999999999</v>
      </c>
      <c r="LI96" s="229">
        <v>153.19999999999999</v>
      </c>
      <c r="LJ96" s="229">
        <v>121.3</v>
      </c>
      <c r="LK96" s="229">
        <v>115.1</v>
      </c>
      <c r="LL96" s="229">
        <v>119.6</v>
      </c>
      <c r="LM96" s="229">
        <v>152.4</v>
      </c>
      <c r="LN96" s="229">
        <v>135.69999999999999</v>
      </c>
      <c r="LO96" s="229">
        <v>145.9</v>
      </c>
      <c r="LQ96" s="229">
        <v>120.9</v>
      </c>
      <c r="LR96" s="229">
        <v>115.9</v>
      </c>
      <c r="LS96" s="229">
        <v>127.1</v>
      </c>
      <c r="LT96" s="229">
        <v>102.8</v>
      </c>
      <c r="LU96" s="229">
        <v>102.5</v>
      </c>
      <c r="LV96" s="229">
        <v>99.4</v>
      </c>
      <c r="LW96" s="229">
        <v>100.4</v>
      </c>
      <c r="LX96" s="229">
        <v>99.8</v>
      </c>
      <c r="LY96" s="229">
        <v>97</v>
      </c>
      <c r="LZ96" s="229">
        <v>108.1</v>
      </c>
      <c r="MA96" s="229">
        <v>100.1</v>
      </c>
      <c r="MB96" s="229">
        <v>113.9</v>
      </c>
      <c r="MC96" s="229">
        <v>112.8</v>
      </c>
      <c r="MD96" s="229">
        <v>102.4</v>
      </c>
      <c r="ME96" s="229">
        <v>106.1</v>
      </c>
      <c r="MF96" s="229">
        <v>104.5</v>
      </c>
      <c r="MG96" s="229">
        <v>106.8</v>
      </c>
      <c r="MH96" s="229">
        <v>106.8</v>
      </c>
      <c r="MI96" s="229">
        <v>103.9</v>
      </c>
      <c r="MJ96" s="229">
        <v>106.7</v>
      </c>
      <c r="MK96" s="229">
        <v>99.3</v>
      </c>
      <c r="ML96" s="229">
        <v>99.2</v>
      </c>
      <c r="MM96" s="229">
        <v>98.9</v>
      </c>
      <c r="MN96" s="229">
        <v>100.3</v>
      </c>
      <c r="MO96" s="229">
        <v>99.4</v>
      </c>
      <c r="MP96" s="229">
        <v>99</v>
      </c>
      <c r="MQ96" s="229">
        <v>96.4</v>
      </c>
      <c r="MR96" s="229">
        <v>98.6</v>
      </c>
      <c r="MS96" s="229">
        <v>100.6</v>
      </c>
      <c r="MT96" s="229">
        <v>98.5</v>
      </c>
      <c r="MV96" s="229">
        <v>99.2</v>
      </c>
      <c r="MW96" s="229">
        <v>99.9</v>
      </c>
      <c r="MX96" s="229">
        <v>96.5</v>
      </c>
      <c r="MY96" s="229">
        <v>104.7</v>
      </c>
      <c r="MZ96" s="229">
        <v>90.8</v>
      </c>
      <c r="NA96" s="229">
        <v>108.8</v>
      </c>
      <c r="NC96" s="229">
        <v>103.1</v>
      </c>
      <c r="ND96" s="229">
        <v>106.3</v>
      </c>
      <c r="NE96" s="229">
        <v>113</v>
      </c>
      <c r="NF96" s="229">
        <v>101.9</v>
      </c>
      <c r="NG96" s="229">
        <v>104.6</v>
      </c>
      <c r="NH96" s="229">
        <v>110.4</v>
      </c>
      <c r="NI96" s="229">
        <v>100.3</v>
      </c>
      <c r="NJ96" s="229">
        <v>100.1</v>
      </c>
      <c r="NK96" s="229">
        <v>105.7</v>
      </c>
      <c r="NL96" s="229">
        <v>89.7</v>
      </c>
      <c r="NM96" s="229">
        <v>92.2</v>
      </c>
      <c r="NN96" s="229">
        <v>107.4</v>
      </c>
      <c r="NO96" s="229">
        <v>111.5</v>
      </c>
      <c r="NP96" s="229">
        <v>104.2</v>
      </c>
      <c r="NQ96" s="229">
        <v>102.5</v>
      </c>
      <c r="NR96" s="229">
        <v>99.4</v>
      </c>
      <c r="NS96" s="229">
        <v>98.2</v>
      </c>
      <c r="NT96" s="229">
        <v>98.2</v>
      </c>
      <c r="NU96" s="229">
        <v>99.4</v>
      </c>
      <c r="NV96" s="229">
        <v>97.7</v>
      </c>
      <c r="NW96" s="229">
        <v>109.8</v>
      </c>
      <c r="NX96" s="229">
        <v>100</v>
      </c>
      <c r="NY96" s="229">
        <v>100</v>
      </c>
      <c r="NZ96" s="229">
        <v>103.3</v>
      </c>
      <c r="OA96" s="229">
        <v>103.9</v>
      </c>
      <c r="OB96" s="229">
        <v>100.7</v>
      </c>
      <c r="OC96" s="229">
        <v>101</v>
      </c>
      <c r="OD96" s="229">
        <v>99.6</v>
      </c>
      <c r="OE96" s="229">
        <v>104.2</v>
      </c>
      <c r="OF96" s="229">
        <v>103</v>
      </c>
      <c r="OG96" s="229">
        <v>110.1</v>
      </c>
      <c r="OI96" s="229">
        <v>100.9</v>
      </c>
      <c r="OK96" s="229">
        <v>104.4</v>
      </c>
      <c r="OL96" s="229">
        <v>109.4</v>
      </c>
      <c r="OM96" s="229">
        <v>101</v>
      </c>
      <c r="ON96" s="229">
        <v>99.8</v>
      </c>
      <c r="OO96" s="229">
        <v>100.3</v>
      </c>
      <c r="OP96" s="229">
        <v>92.4</v>
      </c>
      <c r="OQ96" s="229">
        <v>103.7</v>
      </c>
      <c r="OR96" s="229">
        <v>108.8</v>
      </c>
      <c r="OT96" s="229">
        <v>98.7</v>
      </c>
      <c r="OV96" s="229">
        <v>106.9</v>
      </c>
      <c r="OW96" s="229">
        <v>106.1</v>
      </c>
      <c r="OX96" s="229">
        <v>106.6</v>
      </c>
      <c r="OY96" s="229">
        <v>110.9</v>
      </c>
      <c r="OZ96" s="229">
        <v>99.2</v>
      </c>
      <c r="PA96" s="229">
        <v>99</v>
      </c>
      <c r="PB96" s="229">
        <v>108.8</v>
      </c>
      <c r="PC96" s="229">
        <v>105.9</v>
      </c>
      <c r="PD96" s="229">
        <v>92.8</v>
      </c>
      <c r="PE96" s="229">
        <v>110.2</v>
      </c>
      <c r="PF96" s="229">
        <v>138.9</v>
      </c>
      <c r="PG96" s="229">
        <v>105.8</v>
      </c>
      <c r="PH96" s="229">
        <v>101.2</v>
      </c>
      <c r="PI96" s="229">
        <v>104.5</v>
      </c>
      <c r="PJ96" s="229">
        <v>105.4</v>
      </c>
      <c r="PK96" s="229">
        <v>101.6</v>
      </c>
      <c r="PL96" s="229">
        <v>105.6</v>
      </c>
      <c r="PM96" s="229">
        <v>108.7</v>
      </c>
      <c r="PN96" s="229">
        <v>99.3</v>
      </c>
      <c r="PO96" s="229">
        <v>102.4</v>
      </c>
      <c r="PP96" s="229">
        <v>96.8</v>
      </c>
      <c r="PQ96" s="229">
        <v>106.7</v>
      </c>
      <c r="PR96" s="229">
        <v>99.4</v>
      </c>
      <c r="PS96" s="229">
        <v>119.8</v>
      </c>
      <c r="PT96" s="229">
        <v>102.9</v>
      </c>
      <c r="PU96" s="229">
        <v>110</v>
      </c>
      <c r="PV96" s="229">
        <v>103.7</v>
      </c>
      <c r="PW96" s="229">
        <v>109.9</v>
      </c>
      <c r="PX96" s="229">
        <v>110.3</v>
      </c>
      <c r="PY96" s="229">
        <v>106.4</v>
      </c>
      <c r="PZ96" s="229">
        <v>114.3</v>
      </c>
      <c r="QA96" s="229">
        <v>102.2</v>
      </c>
      <c r="QB96" s="229">
        <v>103.3</v>
      </c>
      <c r="QC96" s="229">
        <v>102.5</v>
      </c>
      <c r="QD96" s="229">
        <v>102.2</v>
      </c>
      <c r="QE96" s="229">
        <v>105.9</v>
      </c>
      <c r="QF96" s="229">
        <v>101.1</v>
      </c>
      <c r="QG96" s="229">
        <v>102</v>
      </c>
      <c r="QH96" s="229">
        <v>100.9</v>
      </c>
      <c r="QI96" s="229">
        <v>100.7</v>
      </c>
      <c r="QJ96" s="229">
        <v>105.4</v>
      </c>
      <c r="QK96" s="229">
        <v>105.4</v>
      </c>
      <c r="QL96" s="229">
        <v>99.5</v>
      </c>
      <c r="QM96" s="229">
        <v>104.4</v>
      </c>
      <c r="QN96" s="229">
        <v>99.6</v>
      </c>
      <c r="QO96" s="229">
        <v>98.4</v>
      </c>
      <c r="QP96" s="229">
        <v>101.5</v>
      </c>
      <c r="QQ96" s="229">
        <v>100.2</v>
      </c>
      <c r="QS96" s="229">
        <v>105.6</v>
      </c>
      <c r="QT96" s="229">
        <v>105.1</v>
      </c>
      <c r="QU96" s="229">
        <v>118.1</v>
      </c>
      <c r="QV96" s="229">
        <v>100.8</v>
      </c>
      <c r="QW96" s="229">
        <v>104.7</v>
      </c>
      <c r="QX96" s="229">
        <v>104.5</v>
      </c>
      <c r="QY96" s="229">
        <v>104.2</v>
      </c>
      <c r="QZ96" s="229">
        <v>103.6</v>
      </c>
      <c r="RA96" s="229">
        <v>96.9</v>
      </c>
      <c r="RB96" s="229">
        <v>97.2</v>
      </c>
      <c r="RC96" s="229">
        <v>97.1</v>
      </c>
      <c r="RD96" s="229">
        <v>95.9</v>
      </c>
      <c r="RE96" s="229">
        <v>94.6</v>
      </c>
      <c r="RF96" s="229">
        <v>101.1</v>
      </c>
      <c r="RG96" s="229">
        <v>104.6</v>
      </c>
      <c r="RH96" s="229">
        <v>104.4</v>
      </c>
      <c r="RI96" s="229">
        <v>107.4</v>
      </c>
      <c r="RJ96" s="229">
        <v>102.6</v>
      </c>
      <c r="RK96" s="229">
        <v>100.7</v>
      </c>
      <c r="RL96" s="229">
        <v>113.5</v>
      </c>
      <c r="RM96" s="229">
        <v>100.7</v>
      </c>
      <c r="RN96" s="229">
        <v>104.1</v>
      </c>
      <c r="RO96" s="229">
        <v>101.9</v>
      </c>
      <c r="RP96" s="229">
        <v>110</v>
      </c>
      <c r="RQ96" s="229">
        <v>106.1</v>
      </c>
      <c r="RR96" s="229">
        <v>103.6</v>
      </c>
      <c r="RS96" s="229">
        <v>101.6</v>
      </c>
      <c r="RT96" s="229">
        <v>107.4</v>
      </c>
      <c r="RU96" s="229">
        <v>109.8</v>
      </c>
      <c r="RW96" s="229">
        <v>99.8</v>
      </c>
      <c r="RX96" s="229">
        <v>103.9</v>
      </c>
      <c r="RY96" s="229">
        <v>115.7</v>
      </c>
      <c r="RZ96" s="229">
        <v>107.6</v>
      </c>
      <c r="SA96" s="229">
        <v>100.9</v>
      </c>
      <c r="SB96" s="229">
        <v>123.4</v>
      </c>
      <c r="SC96" s="229">
        <v>97.8</v>
      </c>
      <c r="SD96" s="229">
        <v>106.9</v>
      </c>
      <c r="SE96" s="229">
        <v>97.5</v>
      </c>
      <c r="SF96" s="229">
        <v>100.3</v>
      </c>
      <c r="SG96" s="229">
        <v>78</v>
      </c>
      <c r="SH96" s="229">
        <v>100</v>
      </c>
      <c r="SI96" s="229">
        <v>97.7</v>
      </c>
      <c r="SK96" s="229">
        <v>101.7</v>
      </c>
      <c r="SL96" s="229">
        <v>99.8</v>
      </c>
      <c r="SM96" s="229">
        <v>99.1</v>
      </c>
      <c r="SN96" s="229">
        <v>100</v>
      </c>
      <c r="SO96" s="229">
        <v>97.3</v>
      </c>
      <c r="SP96" s="229">
        <v>98.6</v>
      </c>
      <c r="SQ96" s="229">
        <v>100</v>
      </c>
      <c r="SR96" s="229">
        <v>100</v>
      </c>
      <c r="SS96" s="229">
        <v>100</v>
      </c>
      <c r="ST96" s="229">
        <v>100</v>
      </c>
      <c r="SU96" s="229">
        <v>99.9</v>
      </c>
      <c r="SV96" s="229">
        <v>100</v>
      </c>
      <c r="SW96" s="229">
        <v>98.8</v>
      </c>
      <c r="SY96" s="229">
        <v>94.1</v>
      </c>
      <c r="SZ96" s="229">
        <v>93</v>
      </c>
      <c r="TA96" s="229">
        <v>110</v>
      </c>
      <c r="TB96" s="229">
        <v>112.9</v>
      </c>
      <c r="TC96" s="229">
        <v>100</v>
      </c>
      <c r="TD96" s="229">
        <v>102.6</v>
      </c>
      <c r="TE96" s="229">
        <v>101.5</v>
      </c>
      <c r="TF96" s="229">
        <v>100.4</v>
      </c>
      <c r="TG96" s="229">
        <v>102.4</v>
      </c>
      <c r="TH96" s="229">
        <v>102.5</v>
      </c>
      <c r="TI96" s="229">
        <v>99.3</v>
      </c>
      <c r="TJ96" s="229">
        <v>101.7</v>
      </c>
      <c r="TK96" s="229">
        <v>99.8</v>
      </c>
      <c r="TL96" s="229">
        <v>92.1</v>
      </c>
      <c r="TM96" s="229">
        <v>92.1</v>
      </c>
      <c r="TN96" s="229">
        <v>103.1</v>
      </c>
      <c r="TO96" s="229">
        <v>104.2</v>
      </c>
      <c r="TP96" s="229">
        <v>92.1</v>
      </c>
      <c r="TQ96" s="229">
        <v>75.8</v>
      </c>
      <c r="TR96" s="229">
        <v>87.8</v>
      </c>
      <c r="TS96" s="229">
        <v>113.3</v>
      </c>
      <c r="TU96" s="229">
        <v>100.2</v>
      </c>
      <c r="TV96" s="229">
        <v>98</v>
      </c>
      <c r="TW96" s="229">
        <v>92</v>
      </c>
      <c r="TX96" s="229">
        <v>101.6</v>
      </c>
      <c r="TY96" s="229">
        <v>101.6</v>
      </c>
      <c r="TZ96" s="229">
        <v>89</v>
      </c>
      <c r="UA96" s="229">
        <v>102.1</v>
      </c>
      <c r="UC96" s="229">
        <v>136.19999999999999</v>
      </c>
      <c r="UD96" s="229">
        <v>101.7</v>
      </c>
      <c r="UE96" s="229">
        <v>101</v>
      </c>
      <c r="UF96" s="229">
        <v>100</v>
      </c>
      <c r="UG96" s="229">
        <v>100</v>
      </c>
      <c r="UH96" s="229">
        <v>100</v>
      </c>
      <c r="UI96" s="229">
        <v>101.2</v>
      </c>
      <c r="UJ96" s="229">
        <v>106.8</v>
      </c>
      <c r="UK96" s="229">
        <v>140.1</v>
      </c>
      <c r="UL96" s="229">
        <v>82.9</v>
      </c>
      <c r="UM96" s="229">
        <v>109.1</v>
      </c>
      <c r="UN96" s="229">
        <v>113.2</v>
      </c>
      <c r="UO96" s="229">
        <v>97.4</v>
      </c>
      <c r="UP96" s="229">
        <v>100.2</v>
      </c>
      <c r="UQ96" s="229">
        <v>97.6</v>
      </c>
      <c r="UR96" s="229">
        <v>374.4</v>
      </c>
      <c r="US96" s="229">
        <v>121.5</v>
      </c>
      <c r="UT96" s="229">
        <v>99.9</v>
      </c>
      <c r="UU96" s="229">
        <v>98.8</v>
      </c>
      <c r="UV96" s="229">
        <v>98.6</v>
      </c>
      <c r="UW96" s="229">
        <v>98.4</v>
      </c>
      <c r="UX96" s="229">
        <v>97.1</v>
      </c>
      <c r="UY96" s="229">
        <v>94.5</v>
      </c>
      <c r="UZ96" s="229">
        <v>92.7</v>
      </c>
      <c r="VA96" s="229">
        <v>99.4</v>
      </c>
      <c r="VB96" s="229">
        <v>88.7</v>
      </c>
      <c r="VC96" s="229">
        <v>99.2</v>
      </c>
      <c r="VD96" s="229">
        <v>98.5</v>
      </c>
      <c r="VE96" s="229">
        <v>100.8</v>
      </c>
      <c r="VF96" s="229">
        <v>97.5</v>
      </c>
      <c r="VG96" s="229">
        <v>104.9</v>
      </c>
      <c r="VH96" s="229">
        <v>196.2</v>
      </c>
      <c r="VI96" s="229">
        <v>259.39999999999998</v>
      </c>
      <c r="VJ96" s="229">
        <v>163.6</v>
      </c>
      <c r="VL96" s="229">
        <v>239.9</v>
      </c>
      <c r="VM96" s="229">
        <v>310.8</v>
      </c>
      <c r="VN96" s="229">
        <v>448</v>
      </c>
      <c r="VO96" s="229">
        <v>122.7</v>
      </c>
      <c r="VP96" s="229">
        <v>317.10000000000002</v>
      </c>
      <c r="VQ96" s="229">
        <v>203.8</v>
      </c>
      <c r="VR96" s="229">
        <v>88.6</v>
      </c>
      <c r="VS96" s="229">
        <v>96.9</v>
      </c>
      <c r="VT96" s="229">
        <v>102.3</v>
      </c>
      <c r="VU96" s="229">
        <v>97</v>
      </c>
      <c r="VV96" s="229">
        <v>101.6</v>
      </c>
      <c r="VW96" s="229">
        <v>102.3</v>
      </c>
      <c r="VX96" s="229">
        <v>90.2</v>
      </c>
      <c r="VY96" s="229">
        <v>95.9</v>
      </c>
      <c r="VZ96" s="229">
        <v>94.9</v>
      </c>
      <c r="WA96" s="229">
        <v>103.1</v>
      </c>
      <c r="WB96" s="229">
        <v>103.8</v>
      </c>
      <c r="WC96" s="229">
        <v>124.6</v>
      </c>
      <c r="WD96" s="229">
        <v>95.8</v>
      </c>
      <c r="WE96" s="229">
        <v>109</v>
      </c>
      <c r="WF96" s="229">
        <v>95.1</v>
      </c>
      <c r="WG96" s="229">
        <v>103</v>
      </c>
      <c r="WH96" s="229">
        <v>107.4</v>
      </c>
      <c r="WI96" s="229">
        <v>106</v>
      </c>
      <c r="WJ96" s="229">
        <v>126</v>
      </c>
      <c r="WM96" s="229">
        <v>102.2</v>
      </c>
      <c r="WN96" s="229">
        <v>105.7</v>
      </c>
      <c r="WO96" s="229">
        <v>98.2</v>
      </c>
      <c r="WP96" s="229">
        <v>95</v>
      </c>
      <c r="WQ96" s="229">
        <v>96.8</v>
      </c>
      <c r="WR96" s="229">
        <v>94.1</v>
      </c>
      <c r="WS96" s="229">
        <v>95.1</v>
      </c>
      <c r="WT96" s="229">
        <v>104.9</v>
      </c>
      <c r="WU96" s="229">
        <v>126.6</v>
      </c>
      <c r="WW96" s="229">
        <v>105.7</v>
      </c>
      <c r="WX96" s="229">
        <v>99.9</v>
      </c>
      <c r="WY96" s="229">
        <v>113.9</v>
      </c>
      <c r="WZ96" s="229">
        <v>105.6</v>
      </c>
      <c r="XA96" s="229">
        <v>95.1</v>
      </c>
      <c r="XB96" s="229">
        <v>105.5</v>
      </c>
      <c r="XD96" s="229">
        <v>96</v>
      </c>
      <c r="XE96" s="229">
        <v>101.3</v>
      </c>
      <c r="XF96" s="229">
        <v>99.2</v>
      </c>
      <c r="XG96" s="229">
        <v>99.8</v>
      </c>
      <c r="XH96" s="229">
        <v>99.8</v>
      </c>
      <c r="XI96" s="229">
        <v>99.6</v>
      </c>
      <c r="XJ96" s="229">
        <v>100</v>
      </c>
      <c r="XK96" s="229">
        <v>95.4</v>
      </c>
      <c r="XM96" s="229">
        <v>92.4</v>
      </c>
      <c r="XN96" s="229">
        <v>99.6</v>
      </c>
      <c r="XO96" s="229">
        <v>100</v>
      </c>
      <c r="XP96" s="229">
        <v>99</v>
      </c>
      <c r="XQ96" s="229">
        <v>100</v>
      </c>
      <c r="XR96" s="229">
        <v>100.9</v>
      </c>
      <c r="XS96" s="229">
        <v>103</v>
      </c>
      <c r="XT96" s="229">
        <v>103</v>
      </c>
      <c r="XU96" s="229">
        <v>102.2</v>
      </c>
      <c r="XV96" s="229">
        <v>102.2</v>
      </c>
      <c r="XW96" s="229">
        <v>98.2</v>
      </c>
      <c r="XX96" s="229">
        <v>98.2</v>
      </c>
      <c r="XY96" s="229">
        <v>98.2</v>
      </c>
      <c r="XZ96" s="229">
        <v>99.3</v>
      </c>
      <c r="YA96" s="229">
        <v>97.6</v>
      </c>
      <c r="YB96" s="229">
        <v>97.2</v>
      </c>
      <c r="YC96" s="229">
        <v>96.6</v>
      </c>
      <c r="YD96" s="229">
        <v>100.2</v>
      </c>
      <c r="YE96" s="229">
        <v>101.1</v>
      </c>
      <c r="YF96" s="229">
        <v>99.8</v>
      </c>
      <c r="YG96" s="229">
        <v>100</v>
      </c>
      <c r="YH96" s="229">
        <v>99.7</v>
      </c>
      <c r="YI96" s="229">
        <v>100</v>
      </c>
      <c r="YJ96" s="229">
        <v>101.8</v>
      </c>
      <c r="YK96" s="229">
        <v>100</v>
      </c>
      <c r="YM96" s="229">
        <v>99</v>
      </c>
      <c r="YN96" s="229">
        <v>96.5</v>
      </c>
      <c r="YO96" s="229">
        <v>99.5</v>
      </c>
      <c r="YP96" s="229">
        <v>110</v>
      </c>
      <c r="YQ96" s="229">
        <v>99.6</v>
      </c>
      <c r="YR96" s="229">
        <v>97.8</v>
      </c>
      <c r="YS96" s="229">
        <v>100.4</v>
      </c>
      <c r="YT96" s="229">
        <v>99</v>
      </c>
      <c r="YU96" s="229">
        <v>99.4</v>
      </c>
      <c r="YV96" s="229">
        <v>99.5</v>
      </c>
      <c r="YW96" s="229">
        <v>100</v>
      </c>
      <c r="YX96" s="229">
        <v>100.7</v>
      </c>
      <c r="YY96" s="229">
        <v>100.8</v>
      </c>
      <c r="YZ96" s="229">
        <v>98.7</v>
      </c>
      <c r="ZA96" s="229">
        <v>128.9</v>
      </c>
      <c r="ZB96" s="229">
        <v>99.7</v>
      </c>
      <c r="ZD96" s="229">
        <v>100.1</v>
      </c>
      <c r="ZF96" s="229">
        <v>98.5</v>
      </c>
      <c r="ZG96" s="229">
        <v>100.1</v>
      </c>
      <c r="ZH96" s="229">
        <v>104.8</v>
      </c>
      <c r="ZI96" s="229">
        <v>100.2</v>
      </c>
      <c r="ZJ96" s="229">
        <v>99.6</v>
      </c>
      <c r="ZK96" s="229">
        <v>99.1</v>
      </c>
      <c r="ZL96" s="229">
        <v>99.4</v>
      </c>
      <c r="ZM96" s="229">
        <v>100.3</v>
      </c>
      <c r="ZN96" s="229">
        <v>102.3</v>
      </c>
      <c r="ZO96" s="229">
        <v>119.9</v>
      </c>
      <c r="ZP96" s="229">
        <v>127.6</v>
      </c>
      <c r="ZQ96" s="229">
        <v>112.6</v>
      </c>
      <c r="ZR96" s="229">
        <v>101.2</v>
      </c>
      <c r="ZS96" s="229">
        <v>104</v>
      </c>
      <c r="ZT96" s="229">
        <v>110.6</v>
      </c>
      <c r="ZV96" s="229">
        <v>94.2</v>
      </c>
      <c r="ZW96" s="229">
        <v>91.3</v>
      </c>
      <c r="ZX96" s="229">
        <v>112.3</v>
      </c>
      <c r="ZY96" s="229">
        <v>101.3</v>
      </c>
      <c r="ZZ96" s="229">
        <v>101.5</v>
      </c>
      <c r="AAA96" s="229">
        <v>101</v>
      </c>
      <c r="AAB96" s="229">
        <v>100.2</v>
      </c>
      <c r="AAC96" s="229">
        <v>102.2</v>
      </c>
      <c r="AAD96" s="229">
        <v>101</v>
      </c>
      <c r="AAE96" s="229">
        <v>99.8</v>
      </c>
      <c r="AAF96" s="229">
        <v>101.6</v>
      </c>
      <c r="AAG96" s="229">
        <v>99.8</v>
      </c>
      <c r="AAH96" s="229">
        <v>100.8</v>
      </c>
      <c r="AAI96" s="229">
        <v>97.1</v>
      </c>
      <c r="AAJ96" s="229">
        <v>100.1</v>
      </c>
      <c r="AAK96" s="229">
        <v>111.9</v>
      </c>
      <c r="AAL96" s="229">
        <v>99.3</v>
      </c>
      <c r="AAM96" s="229">
        <v>101.6</v>
      </c>
      <c r="AAN96" s="229">
        <v>102.3</v>
      </c>
      <c r="AAO96" s="229">
        <v>101.9</v>
      </c>
      <c r="AAP96" s="229">
        <v>93.6</v>
      </c>
      <c r="AAQ96" s="229">
        <v>108</v>
      </c>
      <c r="AAR96" s="229">
        <v>93.3</v>
      </c>
      <c r="AAS96" s="229">
        <v>87.3</v>
      </c>
      <c r="AAT96" s="229">
        <v>99.8</v>
      </c>
      <c r="AAU96" s="229">
        <v>101.8</v>
      </c>
      <c r="AAV96" s="229">
        <v>102.5</v>
      </c>
      <c r="AAW96" s="229">
        <v>101</v>
      </c>
      <c r="AAX96" s="229">
        <v>91.1</v>
      </c>
      <c r="AAY96" s="229">
        <v>91.1</v>
      </c>
      <c r="AAZ96" s="229">
        <v>91.2</v>
      </c>
      <c r="ABA96" s="229">
        <v>97.4</v>
      </c>
      <c r="ABB96" s="229">
        <v>95.9</v>
      </c>
      <c r="ABC96" s="229">
        <v>101</v>
      </c>
      <c r="ABD96" s="229">
        <v>97.5</v>
      </c>
      <c r="ABE96" s="229">
        <v>96.7</v>
      </c>
      <c r="ABF96" s="229">
        <v>100</v>
      </c>
      <c r="ABG96" s="229">
        <v>100</v>
      </c>
      <c r="ABH96" s="229">
        <v>100</v>
      </c>
      <c r="ABI96" s="229">
        <v>95.2</v>
      </c>
      <c r="ABJ96" s="229">
        <v>100.7</v>
      </c>
      <c r="ABK96" s="229">
        <v>83.2</v>
      </c>
      <c r="ABL96" s="229">
        <v>109.1</v>
      </c>
      <c r="ABM96" s="229">
        <v>100.8</v>
      </c>
      <c r="ABN96" s="229">
        <v>97.6</v>
      </c>
      <c r="ABO96" s="229">
        <v>100.6</v>
      </c>
      <c r="ABP96" s="229">
        <v>100</v>
      </c>
      <c r="ABQ96" s="229">
        <v>101</v>
      </c>
      <c r="ABR96" s="229">
        <v>100.8</v>
      </c>
      <c r="ABS96" s="229">
        <v>99.9</v>
      </c>
      <c r="ABT96" s="229">
        <v>102</v>
      </c>
      <c r="ABU96" s="229">
        <v>106.6</v>
      </c>
      <c r="ABV96" s="229">
        <v>104.2</v>
      </c>
      <c r="ABW96" s="229">
        <v>100.4</v>
      </c>
      <c r="ACB96" s="229">
        <v>100.6</v>
      </c>
      <c r="ACC96" s="229">
        <v>100.5</v>
      </c>
      <c r="ACD96" s="229">
        <v>96.9</v>
      </c>
      <c r="ACE96" s="229">
        <v>95.9</v>
      </c>
      <c r="ACF96" s="229">
        <v>104.6</v>
      </c>
      <c r="ACG96" s="229">
        <v>101.4</v>
      </c>
      <c r="ACH96" s="229">
        <v>97</v>
      </c>
      <c r="ACI96" s="229">
        <v>104.3</v>
      </c>
      <c r="ACJ96" s="229">
        <v>100.3</v>
      </c>
      <c r="ACK96" s="229">
        <v>105.6</v>
      </c>
      <c r="ACL96" s="229">
        <v>99.5</v>
      </c>
      <c r="ACM96" s="229">
        <v>98.8</v>
      </c>
      <c r="ACN96" s="229">
        <v>100.7</v>
      </c>
      <c r="ACO96" s="229">
        <v>102.7</v>
      </c>
      <c r="ACP96" s="229">
        <v>99.7</v>
      </c>
      <c r="ACQ96" s="229">
        <v>100.9</v>
      </c>
      <c r="ACR96" s="229">
        <v>100.3</v>
      </c>
      <c r="ACS96" s="229">
        <v>100.1</v>
      </c>
      <c r="ACT96" s="229">
        <v>202</v>
      </c>
      <c r="ACU96" s="229">
        <v>99.9</v>
      </c>
      <c r="ACV96" s="229">
        <v>99.9</v>
      </c>
      <c r="ACW96" s="229">
        <v>97.5</v>
      </c>
      <c r="ACX96" s="229">
        <v>101.3</v>
      </c>
      <c r="ACY96" s="229">
        <v>100.5</v>
      </c>
      <c r="ACZ96" s="229">
        <v>100.1</v>
      </c>
      <c r="ADA96" s="229">
        <v>99.6</v>
      </c>
      <c r="ADB96" s="229">
        <v>82.5</v>
      </c>
      <c r="ADC96" s="229">
        <v>100.9</v>
      </c>
      <c r="ADD96" s="229">
        <v>101.2</v>
      </c>
      <c r="ADE96" s="229">
        <v>104.9</v>
      </c>
      <c r="ADF96" s="229">
        <v>114.5</v>
      </c>
      <c r="ADG96" s="229">
        <v>102.6</v>
      </c>
      <c r="ADH96" s="229">
        <v>98.4</v>
      </c>
      <c r="ADI96" s="229">
        <v>101.3</v>
      </c>
      <c r="ADJ96" s="229">
        <v>101</v>
      </c>
      <c r="ADK96" s="229">
        <v>100.6</v>
      </c>
      <c r="ADP96" s="229">
        <v>100.5</v>
      </c>
      <c r="ADQ96" s="229">
        <v>100.7</v>
      </c>
      <c r="ADR96" s="229">
        <v>100.4</v>
      </c>
      <c r="ADS96" s="229">
        <v>100.7</v>
      </c>
      <c r="ADT96" s="229">
        <v>101.9</v>
      </c>
      <c r="ADU96" s="229">
        <v>100.2</v>
      </c>
      <c r="ADV96" s="229">
        <v>101.5</v>
      </c>
      <c r="ADW96" s="229">
        <v>100.7</v>
      </c>
    </row>
    <row r="97" spans="1:803">
      <c r="A97" s="229">
        <v>200707</v>
      </c>
      <c r="B97" s="229">
        <v>100.5</v>
      </c>
      <c r="C97" s="229">
        <v>97.1</v>
      </c>
      <c r="D97" s="229">
        <v>96.2</v>
      </c>
      <c r="E97" s="229">
        <v>104.7</v>
      </c>
      <c r="F97" s="229">
        <v>104.9</v>
      </c>
      <c r="G97" s="229">
        <v>106.3</v>
      </c>
      <c r="H97" s="229">
        <v>104.3</v>
      </c>
      <c r="I97" s="229">
        <v>98.2</v>
      </c>
      <c r="J97" s="229">
        <v>91.8</v>
      </c>
      <c r="K97" s="229">
        <v>91.9</v>
      </c>
      <c r="L97" s="229">
        <v>91.4</v>
      </c>
      <c r="M97" s="229">
        <v>91.8</v>
      </c>
      <c r="N97" s="229">
        <v>89.1</v>
      </c>
      <c r="O97" s="229">
        <v>92.8</v>
      </c>
      <c r="P97" s="229">
        <v>89.4</v>
      </c>
      <c r="Q97" s="229">
        <v>87.4</v>
      </c>
      <c r="R97" s="229">
        <v>83.4</v>
      </c>
      <c r="S97" s="229">
        <v>94.2</v>
      </c>
      <c r="U97" s="229">
        <v>99.8</v>
      </c>
      <c r="V97" s="229">
        <v>85.5</v>
      </c>
      <c r="W97" s="229">
        <v>104.8</v>
      </c>
      <c r="X97" s="229">
        <v>99.5</v>
      </c>
      <c r="Y97" s="229">
        <v>100.9</v>
      </c>
      <c r="Z97" s="229">
        <v>102.3</v>
      </c>
      <c r="AA97" s="229">
        <v>101.3</v>
      </c>
      <c r="AB97" s="229">
        <v>97.9</v>
      </c>
      <c r="AC97" s="229">
        <v>91.2</v>
      </c>
      <c r="AD97" s="229">
        <v>112.6</v>
      </c>
      <c r="AE97" s="229">
        <v>98.3</v>
      </c>
      <c r="AF97" s="229">
        <v>92.5</v>
      </c>
      <c r="AG97" s="229">
        <v>108.9</v>
      </c>
      <c r="AH97" s="229">
        <v>102.2</v>
      </c>
      <c r="AI97" s="229">
        <v>97.5</v>
      </c>
      <c r="AJ97" s="229">
        <v>104.1</v>
      </c>
      <c r="AK97" s="229">
        <v>109.2</v>
      </c>
      <c r="AL97" s="229">
        <v>111.4</v>
      </c>
      <c r="AM97" s="229">
        <v>94.4</v>
      </c>
      <c r="AO97" s="229">
        <v>104.2</v>
      </c>
      <c r="AP97" s="229">
        <v>103.7</v>
      </c>
      <c r="AQ97" s="229">
        <v>98.6</v>
      </c>
      <c r="AR97" s="229">
        <v>110.4</v>
      </c>
      <c r="AS97" s="229">
        <v>102</v>
      </c>
      <c r="AT97" s="229">
        <v>100.7</v>
      </c>
      <c r="AU97" s="229">
        <v>107.7</v>
      </c>
      <c r="AV97" s="229">
        <v>101.7</v>
      </c>
      <c r="AX97" s="229">
        <v>88.4</v>
      </c>
      <c r="AY97" s="229">
        <v>86.4</v>
      </c>
      <c r="AZ97" s="229">
        <v>86.5</v>
      </c>
      <c r="BA97" s="229">
        <v>91.4</v>
      </c>
      <c r="BB97" s="229">
        <v>97.2</v>
      </c>
      <c r="BC97" s="229">
        <v>90.5</v>
      </c>
      <c r="BD97" s="229">
        <v>100.7</v>
      </c>
      <c r="BE97" s="229">
        <v>94.8</v>
      </c>
      <c r="BF97" s="229">
        <v>96.9</v>
      </c>
      <c r="BG97" s="229">
        <v>97.7</v>
      </c>
      <c r="BH97" s="229">
        <v>98.6</v>
      </c>
      <c r="BI97" s="229">
        <v>98.8</v>
      </c>
      <c r="BJ97" s="229">
        <v>101.2</v>
      </c>
      <c r="BK97" s="229">
        <v>105</v>
      </c>
      <c r="BL97" s="229">
        <v>99.1</v>
      </c>
      <c r="BM97" s="229">
        <v>97.7</v>
      </c>
      <c r="BN97" s="229">
        <v>93.2</v>
      </c>
      <c r="BO97" s="229">
        <v>96.1</v>
      </c>
      <c r="BP97" s="229">
        <v>98.1</v>
      </c>
      <c r="BQ97" s="229">
        <v>99.7</v>
      </c>
      <c r="BR97" s="229">
        <v>97.6</v>
      </c>
      <c r="BS97" s="229">
        <v>96</v>
      </c>
      <c r="BU97" s="229">
        <v>94.1</v>
      </c>
      <c r="BV97" s="229">
        <v>94.8</v>
      </c>
      <c r="BW97" s="229">
        <v>94.7</v>
      </c>
      <c r="BX97" s="229">
        <v>81.8</v>
      </c>
      <c r="BY97" s="229">
        <v>98.7</v>
      </c>
      <c r="BZ97" s="229">
        <v>95.1</v>
      </c>
      <c r="CA97" s="229">
        <v>93.6</v>
      </c>
      <c r="CB97" s="229">
        <v>97.8</v>
      </c>
      <c r="CC97" s="229">
        <v>84.7</v>
      </c>
      <c r="CD97" s="229">
        <v>84.9</v>
      </c>
      <c r="CE97" s="229">
        <v>93.8</v>
      </c>
      <c r="CF97" s="229">
        <v>91.5</v>
      </c>
      <c r="CG97" s="229">
        <v>91.5</v>
      </c>
      <c r="CH97" s="229">
        <v>91.2</v>
      </c>
      <c r="CI97" s="229">
        <v>87.5</v>
      </c>
      <c r="CJ97" s="229">
        <v>89.5</v>
      </c>
      <c r="CK97" s="229">
        <v>110.5</v>
      </c>
      <c r="CL97" s="229">
        <v>95.9</v>
      </c>
      <c r="CM97" s="229">
        <v>86</v>
      </c>
      <c r="CN97" s="229">
        <v>79</v>
      </c>
      <c r="CO97" s="229">
        <v>94.6</v>
      </c>
      <c r="CP97" s="229">
        <v>106.1</v>
      </c>
      <c r="CQ97" s="229">
        <v>98.1</v>
      </c>
      <c r="CR97" s="229">
        <v>128.80000000000001</v>
      </c>
      <c r="CS97" s="229">
        <v>73.3</v>
      </c>
      <c r="CT97" s="229">
        <v>160.30000000000001</v>
      </c>
      <c r="CU97" s="229">
        <v>86.8</v>
      </c>
      <c r="CV97" s="229">
        <v>85.8</v>
      </c>
      <c r="CW97" s="229">
        <v>96.5</v>
      </c>
      <c r="CX97" s="229">
        <v>73</v>
      </c>
      <c r="CY97" s="229">
        <v>184.7</v>
      </c>
      <c r="CZ97" s="229">
        <v>77.2</v>
      </c>
      <c r="DB97" s="229">
        <v>85.4</v>
      </c>
      <c r="DC97" s="229">
        <v>72.900000000000006</v>
      </c>
      <c r="DD97" s="229">
        <v>91.8</v>
      </c>
      <c r="DE97" s="229">
        <v>95.1</v>
      </c>
      <c r="DF97" s="229">
        <v>91.7</v>
      </c>
      <c r="DG97" s="229">
        <v>77.099999999999994</v>
      </c>
      <c r="DH97" s="229">
        <v>76.2</v>
      </c>
      <c r="DI97" s="229">
        <v>101.5</v>
      </c>
      <c r="DJ97" s="229">
        <v>94.6</v>
      </c>
      <c r="DK97" s="229">
        <v>83.3</v>
      </c>
      <c r="DN97" s="229">
        <v>98</v>
      </c>
      <c r="DO97" s="229">
        <v>92.6</v>
      </c>
      <c r="DP97" s="229">
        <v>95.3</v>
      </c>
      <c r="DQ97" s="229">
        <v>89.2</v>
      </c>
      <c r="DR97" s="229">
        <v>100.5</v>
      </c>
      <c r="DS97" s="229">
        <v>85.2</v>
      </c>
      <c r="DT97" s="229">
        <v>94.8</v>
      </c>
      <c r="DU97" s="229">
        <v>77.900000000000006</v>
      </c>
      <c r="DV97" s="229">
        <v>101.2</v>
      </c>
      <c r="DW97" s="229">
        <v>97.8</v>
      </c>
      <c r="DX97" s="229">
        <v>97</v>
      </c>
      <c r="DY97" s="229">
        <v>112</v>
      </c>
      <c r="DZ97" s="229">
        <v>99.2</v>
      </c>
      <c r="EA97" s="229">
        <v>95.9</v>
      </c>
      <c r="EB97" s="229">
        <v>100.7</v>
      </c>
      <c r="EC97" s="229">
        <v>96.4</v>
      </c>
      <c r="ED97" s="229">
        <v>102.9</v>
      </c>
      <c r="EE97" s="229">
        <v>103.7</v>
      </c>
      <c r="EF97" s="229">
        <v>96.2</v>
      </c>
      <c r="EG97" s="229">
        <v>94.1</v>
      </c>
      <c r="EH97" s="229">
        <v>97.9</v>
      </c>
      <c r="EI97" s="229">
        <v>97.7</v>
      </c>
      <c r="EK97" s="229">
        <v>126.9</v>
      </c>
      <c r="EM97" s="229">
        <v>117.5</v>
      </c>
      <c r="EN97" s="229">
        <v>141</v>
      </c>
      <c r="EO97" s="229">
        <v>124.7</v>
      </c>
      <c r="ER97" s="229">
        <v>101.3</v>
      </c>
      <c r="ES97" s="229">
        <v>129.9</v>
      </c>
      <c r="EU97" s="229">
        <v>107</v>
      </c>
      <c r="EV97" s="229">
        <v>82.8</v>
      </c>
      <c r="EW97" s="229">
        <v>82.8</v>
      </c>
      <c r="EY97" s="229">
        <v>100.7</v>
      </c>
      <c r="EZ97" s="229">
        <v>106</v>
      </c>
      <c r="FA97" s="229">
        <v>83.1</v>
      </c>
      <c r="FB97" s="229">
        <v>102</v>
      </c>
      <c r="FC97" s="229">
        <v>102</v>
      </c>
      <c r="FD97" s="229">
        <v>98.4</v>
      </c>
      <c r="FE97" s="229">
        <v>95.2</v>
      </c>
      <c r="FF97" s="229">
        <v>105</v>
      </c>
      <c r="FG97" s="229">
        <v>67.7</v>
      </c>
      <c r="FH97" s="229">
        <v>98.8</v>
      </c>
      <c r="FI97" s="229">
        <v>101.2</v>
      </c>
      <c r="FJ97" s="229">
        <v>94.2</v>
      </c>
      <c r="FK97" s="229">
        <v>94.9</v>
      </c>
      <c r="FL97" s="229">
        <v>95.7</v>
      </c>
      <c r="FM97" s="229">
        <v>92.7</v>
      </c>
      <c r="FN97" s="229">
        <v>108.8</v>
      </c>
      <c r="FO97" s="229">
        <v>119.3</v>
      </c>
      <c r="FP97" s="229">
        <v>103.1</v>
      </c>
      <c r="FR97" s="229">
        <v>101.1</v>
      </c>
      <c r="FS97" s="229">
        <v>93.3</v>
      </c>
      <c r="FT97" s="229">
        <v>81</v>
      </c>
      <c r="FU97" s="229">
        <v>117.9</v>
      </c>
      <c r="FV97" s="229">
        <v>104.2</v>
      </c>
      <c r="FW97" s="229">
        <v>103</v>
      </c>
      <c r="FX97" s="229">
        <v>106.6</v>
      </c>
      <c r="FZ97" s="229">
        <v>93.1</v>
      </c>
      <c r="GA97" s="229">
        <v>96.9</v>
      </c>
      <c r="GB97" s="229">
        <v>93.5</v>
      </c>
      <c r="GC97" s="229">
        <v>94.2</v>
      </c>
      <c r="GD97" s="229">
        <v>98</v>
      </c>
      <c r="GE97" s="229">
        <v>92.2</v>
      </c>
      <c r="GF97" s="229">
        <v>102.3</v>
      </c>
      <c r="GG97" s="229">
        <v>98.8</v>
      </c>
      <c r="GH97" s="229">
        <v>96</v>
      </c>
      <c r="GI97" s="229">
        <v>97.6</v>
      </c>
      <c r="GJ97" s="229">
        <v>95</v>
      </c>
      <c r="GK97" s="229">
        <v>94.2</v>
      </c>
      <c r="GL97" s="229">
        <v>76</v>
      </c>
      <c r="GM97" s="229">
        <v>83.4</v>
      </c>
      <c r="GN97" s="229">
        <v>96</v>
      </c>
      <c r="GO97" s="229">
        <v>85.5</v>
      </c>
      <c r="GP97" s="229">
        <v>100.7</v>
      </c>
      <c r="GQ97" s="229">
        <v>97.4</v>
      </c>
      <c r="GR97" s="229">
        <v>98.7</v>
      </c>
      <c r="GS97" s="229">
        <v>98.7</v>
      </c>
      <c r="GT97" s="229">
        <v>98.3</v>
      </c>
      <c r="GU97" s="229">
        <v>104.4</v>
      </c>
      <c r="GV97" s="229">
        <v>91.7</v>
      </c>
      <c r="GW97" s="229">
        <v>100.1</v>
      </c>
      <c r="GX97" s="229">
        <v>104.7</v>
      </c>
      <c r="GY97" s="229">
        <v>96.6</v>
      </c>
      <c r="GZ97" s="229">
        <v>85.5</v>
      </c>
      <c r="HA97" s="229">
        <v>97.2</v>
      </c>
      <c r="HB97" s="229">
        <v>99.2</v>
      </c>
      <c r="HC97" s="229">
        <v>99.5</v>
      </c>
      <c r="HD97" s="229">
        <v>96.7</v>
      </c>
      <c r="HE97" s="229">
        <v>92.1</v>
      </c>
      <c r="HG97" s="229">
        <v>94.2</v>
      </c>
      <c r="HH97" s="229">
        <v>93.3</v>
      </c>
      <c r="HI97" s="229">
        <v>110.4</v>
      </c>
      <c r="HJ97" s="229">
        <v>112.6</v>
      </c>
      <c r="HK97" s="229">
        <v>94.3</v>
      </c>
      <c r="HN97" s="229">
        <v>104.9</v>
      </c>
      <c r="HO97" s="229">
        <v>103.4</v>
      </c>
      <c r="HP97" s="229">
        <v>102.4</v>
      </c>
      <c r="HQ97" s="229">
        <v>97.7</v>
      </c>
      <c r="HR97" s="229">
        <v>106.2</v>
      </c>
      <c r="HS97" s="229">
        <v>104.4</v>
      </c>
      <c r="HT97" s="229">
        <v>101.2</v>
      </c>
      <c r="HU97" s="229">
        <v>107.2</v>
      </c>
      <c r="HV97" s="229">
        <v>106.3</v>
      </c>
      <c r="HW97" s="229">
        <v>105.7</v>
      </c>
      <c r="HX97" s="229">
        <v>108.9</v>
      </c>
      <c r="HY97" s="229">
        <v>105.2</v>
      </c>
      <c r="HZ97" s="229">
        <v>97.7</v>
      </c>
      <c r="IA97" s="229">
        <v>105.9</v>
      </c>
      <c r="IB97" s="229">
        <v>102.6</v>
      </c>
      <c r="IC97" s="229">
        <v>99.8</v>
      </c>
      <c r="ID97" s="229">
        <v>124.8</v>
      </c>
      <c r="IE97" s="229">
        <v>104.3</v>
      </c>
      <c r="IF97" s="229">
        <v>100.3</v>
      </c>
      <c r="IG97" s="229">
        <v>104.5</v>
      </c>
      <c r="IH97" s="229">
        <v>95.3</v>
      </c>
      <c r="II97" s="229">
        <v>100.7</v>
      </c>
      <c r="IJ97" s="229">
        <v>99.8</v>
      </c>
      <c r="IK97" s="229">
        <v>101.5</v>
      </c>
      <c r="IL97" s="229">
        <v>103.8</v>
      </c>
      <c r="IM97" s="229">
        <v>99</v>
      </c>
      <c r="IN97" s="229">
        <v>103.6</v>
      </c>
      <c r="IP97" s="229">
        <v>97.6</v>
      </c>
      <c r="IQ97" s="229">
        <v>97.7</v>
      </c>
      <c r="IR97" s="229">
        <v>95.9</v>
      </c>
      <c r="IS97" s="229">
        <v>96.5</v>
      </c>
      <c r="IU97" s="229">
        <v>98.5</v>
      </c>
      <c r="IV97" s="229">
        <v>95.4</v>
      </c>
      <c r="IW97" s="229">
        <v>96.6</v>
      </c>
      <c r="IX97" s="229">
        <v>97.1</v>
      </c>
      <c r="IY97" s="229">
        <v>97.5</v>
      </c>
      <c r="IZ97" s="229">
        <v>97.5</v>
      </c>
      <c r="JA97" s="229">
        <v>104.4</v>
      </c>
      <c r="JB97" s="229">
        <v>99.4</v>
      </c>
      <c r="JD97" s="229">
        <v>98.1</v>
      </c>
      <c r="JE97" s="229">
        <v>99.5</v>
      </c>
      <c r="JF97" s="229">
        <v>98.8</v>
      </c>
      <c r="JG97" s="229">
        <v>101.4</v>
      </c>
      <c r="JH97" s="229">
        <v>98</v>
      </c>
      <c r="JI97" s="229">
        <v>97.8</v>
      </c>
      <c r="JJ97" s="229">
        <v>98.8</v>
      </c>
      <c r="JK97" s="229">
        <v>90</v>
      </c>
      <c r="JL97" s="229">
        <v>97.9</v>
      </c>
      <c r="JM97" s="229">
        <v>98.3</v>
      </c>
      <c r="JN97" s="229">
        <v>95.4</v>
      </c>
      <c r="JO97" s="229">
        <v>95.4</v>
      </c>
      <c r="JP97" s="229">
        <v>95.5</v>
      </c>
      <c r="JQ97" s="229">
        <v>95.3</v>
      </c>
      <c r="JR97" s="229">
        <v>100.4</v>
      </c>
      <c r="JS97" s="229">
        <v>100.7</v>
      </c>
      <c r="JT97" s="229">
        <v>101.3</v>
      </c>
      <c r="JU97" s="229">
        <v>101.3</v>
      </c>
      <c r="JV97" s="229">
        <v>99.8</v>
      </c>
      <c r="JW97" s="229">
        <v>99.8</v>
      </c>
      <c r="JX97" s="229">
        <v>99.7</v>
      </c>
      <c r="JY97" s="229">
        <v>100.6</v>
      </c>
      <c r="JZ97" s="229">
        <v>100.6</v>
      </c>
      <c r="KA97" s="229">
        <v>99.2</v>
      </c>
      <c r="KB97" s="229">
        <v>99.4</v>
      </c>
      <c r="KC97" s="229">
        <v>97.6</v>
      </c>
      <c r="KD97" s="229">
        <v>109.9</v>
      </c>
      <c r="KE97" s="229">
        <v>97.2</v>
      </c>
      <c r="KF97" s="229">
        <v>98.6</v>
      </c>
      <c r="KG97" s="229">
        <v>96.3</v>
      </c>
      <c r="KH97" s="229">
        <v>96.4</v>
      </c>
      <c r="KI97" s="229">
        <v>95.5</v>
      </c>
      <c r="KJ97" s="229">
        <v>99.1</v>
      </c>
      <c r="KK97" s="229">
        <v>99.3</v>
      </c>
      <c r="KL97" s="229">
        <v>94.3</v>
      </c>
      <c r="KM97" s="229">
        <v>102.3</v>
      </c>
      <c r="KN97" s="229">
        <v>97.8</v>
      </c>
      <c r="KO97" s="229">
        <v>100.1</v>
      </c>
      <c r="KP97" s="229">
        <v>95.4</v>
      </c>
      <c r="KQ97" s="229">
        <v>96.1</v>
      </c>
      <c r="KR97" s="229">
        <v>102.8</v>
      </c>
      <c r="KS97" s="229">
        <v>100.3</v>
      </c>
      <c r="KT97" s="229">
        <v>100.2</v>
      </c>
      <c r="KU97" s="229">
        <v>98.1</v>
      </c>
      <c r="KV97" s="229">
        <v>99.6</v>
      </c>
      <c r="KW97" s="229">
        <v>99.6</v>
      </c>
      <c r="KX97" s="229">
        <v>94.7</v>
      </c>
      <c r="KY97" s="229">
        <v>98.7</v>
      </c>
      <c r="KZ97" s="229">
        <v>90.7</v>
      </c>
      <c r="LA97" s="229">
        <v>100.2</v>
      </c>
      <c r="LB97" s="229">
        <v>100.2</v>
      </c>
      <c r="LC97" s="229">
        <v>98.7</v>
      </c>
      <c r="LD97" s="229">
        <v>99.3</v>
      </c>
      <c r="LE97" s="229">
        <v>97.8</v>
      </c>
      <c r="LF97" s="229">
        <v>106.9</v>
      </c>
      <c r="LG97" s="229">
        <v>120.4</v>
      </c>
      <c r="LH97" s="229">
        <v>137.19999999999999</v>
      </c>
      <c r="LI97" s="229">
        <v>153</v>
      </c>
      <c r="LJ97" s="229">
        <v>118.2</v>
      </c>
      <c r="LK97" s="229">
        <v>114.8</v>
      </c>
      <c r="LL97" s="229">
        <v>120</v>
      </c>
      <c r="LM97" s="229">
        <v>148.69999999999999</v>
      </c>
      <c r="LN97" s="229">
        <v>137.1</v>
      </c>
      <c r="LO97" s="229">
        <v>142.4</v>
      </c>
      <c r="LQ97" s="229">
        <v>120</v>
      </c>
      <c r="LR97" s="229">
        <v>113.9</v>
      </c>
      <c r="LS97" s="229">
        <v>123.6</v>
      </c>
      <c r="LT97" s="229">
        <v>102.8</v>
      </c>
      <c r="LU97" s="229">
        <v>102.5</v>
      </c>
      <c r="LV97" s="229">
        <v>99.8</v>
      </c>
      <c r="LW97" s="229">
        <v>100.6</v>
      </c>
      <c r="LX97" s="229">
        <v>100.6</v>
      </c>
      <c r="LY97" s="229">
        <v>96.9</v>
      </c>
      <c r="LZ97" s="229">
        <v>108.3</v>
      </c>
      <c r="MA97" s="229">
        <v>100.4</v>
      </c>
      <c r="MB97" s="229">
        <v>114.4</v>
      </c>
      <c r="MC97" s="229">
        <v>112.5</v>
      </c>
      <c r="MD97" s="229">
        <v>103</v>
      </c>
      <c r="ME97" s="229">
        <v>105.9</v>
      </c>
      <c r="MF97" s="229">
        <v>104.4</v>
      </c>
      <c r="MG97" s="229">
        <v>106.6</v>
      </c>
      <c r="MH97" s="229">
        <v>106.8</v>
      </c>
      <c r="MI97" s="229">
        <v>103.3</v>
      </c>
      <c r="MJ97" s="229">
        <v>106.3</v>
      </c>
      <c r="MK97" s="229">
        <v>99.2</v>
      </c>
      <c r="ML97" s="229">
        <v>99.2</v>
      </c>
      <c r="MM97" s="229">
        <v>99.1</v>
      </c>
      <c r="MN97" s="229">
        <v>100.4</v>
      </c>
      <c r="MO97" s="229">
        <v>99.3</v>
      </c>
      <c r="MP97" s="229">
        <v>98.8</v>
      </c>
      <c r="MQ97" s="229">
        <v>96.7</v>
      </c>
      <c r="MR97" s="229">
        <v>98.5</v>
      </c>
      <c r="MS97" s="229">
        <v>100.5</v>
      </c>
      <c r="MT97" s="229">
        <v>98.2</v>
      </c>
      <c r="MV97" s="229">
        <v>99.2</v>
      </c>
      <c r="MW97" s="229">
        <v>99.7</v>
      </c>
      <c r="MX97" s="229">
        <v>96.5</v>
      </c>
      <c r="MY97" s="229">
        <v>103.7</v>
      </c>
      <c r="MZ97" s="229">
        <v>91.1</v>
      </c>
      <c r="NA97" s="229">
        <v>109.5</v>
      </c>
      <c r="NC97" s="229">
        <v>102.8</v>
      </c>
      <c r="ND97" s="229">
        <v>106.3</v>
      </c>
      <c r="NE97" s="229">
        <v>112.6</v>
      </c>
      <c r="NF97" s="229">
        <v>102</v>
      </c>
      <c r="NG97" s="229">
        <v>103.8</v>
      </c>
      <c r="NH97" s="229">
        <v>110.1</v>
      </c>
      <c r="NI97" s="229">
        <v>99.2</v>
      </c>
      <c r="NJ97" s="229">
        <v>99.9</v>
      </c>
      <c r="NK97" s="229">
        <v>104.5</v>
      </c>
      <c r="NL97" s="229">
        <v>88.7</v>
      </c>
      <c r="NM97" s="229">
        <v>91</v>
      </c>
      <c r="NN97" s="229">
        <v>112.7</v>
      </c>
      <c r="NO97" s="229">
        <v>112.3</v>
      </c>
      <c r="NP97" s="229">
        <v>101.5</v>
      </c>
      <c r="NQ97" s="229">
        <v>103.6</v>
      </c>
      <c r="NR97" s="229">
        <v>99.5</v>
      </c>
      <c r="NS97" s="229">
        <v>98.9</v>
      </c>
      <c r="NT97" s="229">
        <v>98.9</v>
      </c>
      <c r="NU97" s="229">
        <v>99.4</v>
      </c>
      <c r="NV97" s="229">
        <v>97.7</v>
      </c>
      <c r="NW97" s="229">
        <v>109.8</v>
      </c>
      <c r="NX97" s="229">
        <v>100</v>
      </c>
      <c r="NY97" s="229">
        <v>100</v>
      </c>
      <c r="NZ97" s="229">
        <v>99.5</v>
      </c>
      <c r="OA97" s="229">
        <v>99.5</v>
      </c>
      <c r="OB97" s="229">
        <v>100.6</v>
      </c>
      <c r="OC97" s="229">
        <v>100.8</v>
      </c>
      <c r="OD97" s="229">
        <v>99.8</v>
      </c>
      <c r="OE97" s="229">
        <v>99.4</v>
      </c>
      <c r="OF97" s="229">
        <v>99</v>
      </c>
      <c r="OG97" s="229">
        <v>93.7</v>
      </c>
      <c r="OI97" s="229">
        <v>100.9</v>
      </c>
      <c r="OK97" s="229">
        <v>104.4</v>
      </c>
      <c r="OL97" s="229">
        <v>95.2</v>
      </c>
      <c r="OM97" s="229">
        <v>101</v>
      </c>
      <c r="ON97" s="229">
        <v>99.1</v>
      </c>
      <c r="OO97" s="229">
        <v>100.3</v>
      </c>
      <c r="OP97" s="229">
        <v>92.4</v>
      </c>
      <c r="OQ97" s="229">
        <v>99.1</v>
      </c>
      <c r="OR97" s="229">
        <v>89.3</v>
      </c>
      <c r="OT97" s="229">
        <v>98.7</v>
      </c>
      <c r="OV97" s="229">
        <v>86</v>
      </c>
      <c r="OW97" s="229">
        <v>106.1</v>
      </c>
      <c r="OX97" s="229">
        <v>106.6</v>
      </c>
      <c r="OY97" s="229">
        <v>90.4</v>
      </c>
      <c r="OZ97" s="229">
        <v>99.2</v>
      </c>
      <c r="PA97" s="229">
        <v>99</v>
      </c>
      <c r="PB97" s="229">
        <v>106</v>
      </c>
      <c r="PC97" s="229">
        <v>105.9</v>
      </c>
      <c r="PD97" s="229">
        <v>92.8</v>
      </c>
      <c r="PE97" s="229">
        <v>102</v>
      </c>
      <c r="PF97" s="229">
        <v>125.4</v>
      </c>
      <c r="PG97" s="229">
        <v>87.8</v>
      </c>
      <c r="PH97" s="229">
        <v>100.8</v>
      </c>
      <c r="PI97" s="229">
        <v>99.3</v>
      </c>
      <c r="PJ97" s="229">
        <v>98.1</v>
      </c>
      <c r="PK97" s="229">
        <v>96.6</v>
      </c>
      <c r="PL97" s="229">
        <v>102.8</v>
      </c>
      <c r="PM97" s="229">
        <v>95.1</v>
      </c>
      <c r="PN97" s="229">
        <v>99.3</v>
      </c>
      <c r="PO97" s="229">
        <v>92.9</v>
      </c>
      <c r="PP97" s="229">
        <v>96.8</v>
      </c>
      <c r="PQ97" s="229">
        <v>98.8</v>
      </c>
      <c r="PR97" s="229">
        <v>99.4</v>
      </c>
      <c r="PS97" s="229">
        <v>99.3</v>
      </c>
      <c r="PT97" s="229">
        <v>102.9</v>
      </c>
      <c r="PU97" s="229">
        <v>91.8</v>
      </c>
      <c r="PV97" s="229">
        <v>103.7</v>
      </c>
      <c r="PW97" s="229">
        <v>91.5</v>
      </c>
      <c r="PX97" s="229">
        <v>99.8</v>
      </c>
      <c r="PY97" s="229">
        <v>106.4</v>
      </c>
      <c r="PZ97" s="229">
        <v>93.4</v>
      </c>
      <c r="QA97" s="229">
        <v>102</v>
      </c>
      <c r="QB97" s="229">
        <v>103.2</v>
      </c>
      <c r="QC97" s="229">
        <v>102.3</v>
      </c>
      <c r="QD97" s="229">
        <v>102</v>
      </c>
      <c r="QE97" s="229">
        <v>105.9</v>
      </c>
      <c r="QF97" s="229">
        <v>100.9</v>
      </c>
      <c r="QG97" s="229">
        <v>101.7</v>
      </c>
      <c r="QH97" s="229">
        <v>100.8</v>
      </c>
      <c r="QI97" s="229">
        <v>100.4</v>
      </c>
      <c r="QJ97" s="229">
        <v>104.7</v>
      </c>
      <c r="QK97" s="229">
        <v>104.7</v>
      </c>
      <c r="QL97" s="229">
        <v>98.7</v>
      </c>
      <c r="QM97" s="229">
        <v>104.1</v>
      </c>
      <c r="QN97" s="229">
        <v>98.2</v>
      </c>
      <c r="QO97" s="229">
        <v>97.9</v>
      </c>
      <c r="QP97" s="229">
        <v>101.2</v>
      </c>
      <c r="QQ97" s="229">
        <v>100.5</v>
      </c>
      <c r="QS97" s="229">
        <v>102.9</v>
      </c>
      <c r="QT97" s="229">
        <v>104.9</v>
      </c>
      <c r="QU97" s="229">
        <v>100.3</v>
      </c>
      <c r="QV97" s="229">
        <v>100.8</v>
      </c>
      <c r="QW97" s="229">
        <v>102.5</v>
      </c>
      <c r="QX97" s="229">
        <v>104.7</v>
      </c>
      <c r="QY97" s="229">
        <v>102.4</v>
      </c>
      <c r="QZ97" s="229">
        <v>102.9</v>
      </c>
      <c r="RA97" s="229">
        <v>97</v>
      </c>
      <c r="RB97" s="229">
        <v>97.2</v>
      </c>
      <c r="RC97" s="229">
        <v>97.3</v>
      </c>
      <c r="RD97" s="229">
        <v>95.9</v>
      </c>
      <c r="RE97" s="229">
        <v>94.6</v>
      </c>
      <c r="RF97" s="229">
        <v>100.9</v>
      </c>
      <c r="RG97" s="229">
        <v>103.8</v>
      </c>
      <c r="RH97" s="229">
        <v>104.3</v>
      </c>
      <c r="RI97" s="229">
        <v>107.4</v>
      </c>
      <c r="RJ97" s="229">
        <v>102.9</v>
      </c>
      <c r="RK97" s="229">
        <v>100.8</v>
      </c>
      <c r="RL97" s="229">
        <v>113.5</v>
      </c>
      <c r="RM97" s="229">
        <v>100.7</v>
      </c>
      <c r="RN97" s="229">
        <v>104.2</v>
      </c>
      <c r="RO97" s="229">
        <v>101.9</v>
      </c>
      <c r="RP97" s="229">
        <v>110.2</v>
      </c>
      <c r="RQ97" s="229">
        <v>106.3</v>
      </c>
      <c r="RR97" s="229">
        <v>103</v>
      </c>
      <c r="RS97" s="229">
        <v>94.7</v>
      </c>
      <c r="RT97" s="229">
        <v>107.4</v>
      </c>
      <c r="RU97" s="229">
        <v>110.8</v>
      </c>
      <c r="RW97" s="229">
        <v>99.5</v>
      </c>
      <c r="RX97" s="229">
        <v>103.6</v>
      </c>
      <c r="RY97" s="229">
        <v>113.7</v>
      </c>
      <c r="RZ97" s="229">
        <v>107.5</v>
      </c>
      <c r="SA97" s="229">
        <v>100.8</v>
      </c>
      <c r="SB97" s="229">
        <v>123.7</v>
      </c>
      <c r="SC97" s="229">
        <v>98.2</v>
      </c>
      <c r="SD97" s="229">
        <v>106.6</v>
      </c>
      <c r="SE97" s="229">
        <v>97.5</v>
      </c>
      <c r="SF97" s="229">
        <v>100.3</v>
      </c>
      <c r="SG97" s="229">
        <v>78</v>
      </c>
      <c r="SH97" s="229">
        <v>100.2</v>
      </c>
      <c r="SI97" s="229">
        <v>97.7</v>
      </c>
      <c r="SK97" s="229">
        <v>102.3</v>
      </c>
      <c r="SL97" s="229">
        <v>101.1</v>
      </c>
      <c r="SM97" s="229">
        <v>100.5</v>
      </c>
      <c r="SN97" s="229">
        <v>100</v>
      </c>
      <c r="SO97" s="229">
        <v>101.6</v>
      </c>
      <c r="SP97" s="229">
        <v>100.9</v>
      </c>
      <c r="SQ97" s="229">
        <v>100</v>
      </c>
      <c r="SR97" s="229">
        <v>100</v>
      </c>
      <c r="SS97" s="229">
        <v>100</v>
      </c>
      <c r="ST97" s="229">
        <v>100</v>
      </c>
      <c r="SU97" s="229">
        <v>99.9</v>
      </c>
      <c r="SV97" s="229">
        <v>100</v>
      </c>
      <c r="SW97" s="229">
        <v>98.8</v>
      </c>
      <c r="SY97" s="229">
        <v>94.1</v>
      </c>
      <c r="SZ97" s="229">
        <v>101.2</v>
      </c>
      <c r="TA97" s="229">
        <v>110</v>
      </c>
      <c r="TB97" s="229">
        <v>112.9</v>
      </c>
      <c r="TC97" s="229">
        <v>100.1</v>
      </c>
      <c r="TD97" s="229">
        <v>103.3</v>
      </c>
      <c r="TE97" s="229">
        <v>101.5</v>
      </c>
      <c r="TF97" s="229">
        <v>100.4</v>
      </c>
      <c r="TG97" s="229">
        <v>102.4</v>
      </c>
      <c r="TH97" s="229">
        <v>102.5</v>
      </c>
      <c r="TI97" s="229">
        <v>99.7</v>
      </c>
      <c r="TJ97" s="229">
        <v>101.7</v>
      </c>
      <c r="TK97" s="229">
        <v>99.8</v>
      </c>
      <c r="TL97" s="229">
        <v>92.6</v>
      </c>
      <c r="TM97" s="229">
        <v>92.6</v>
      </c>
      <c r="TN97" s="229">
        <v>103.9</v>
      </c>
      <c r="TO97" s="229">
        <v>105.9</v>
      </c>
      <c r="TP97" s="229">
        <v>92.5</v>
      </c>
      <c r="TQ97" s="229">
        <v>76</v>
      </c>
      <c r="TR97" s="229">
        <v>88.6</v>
      </c>
      <c r="TS97" s="229">
        <v>116.3</v>
      </c>
      <c r="TU97" s="229">
        <v>100.2</v>
      </c>
      <c r="TV97" s="229">
        <v>98</v>
      </c>
      <c r="TW97" s="229">
        <v>92</v>
      </c>
      <c r="TX97" s="229">
        <v>101.6</v>
      </c>
      <c r="TY97" s="229">
        <v>101.6</v>
      </c>
      <c r="TZ97" s="229">
        <v>89</v>
      </c>
      <c r="UA97" s="229">
        <v>104.7</v>
      </c>
      <c r="UC97" s="229">
        <v>136.19999999999999</v>
      </c>
      <c r="UD97" s="229">
        <v>101.7</v>
      </c>
      <c r="UE97" s="229">
        <v>101</v>
      </c>
      <c r="UF97" s="229">
        <v>100</v>
      </c>
      <c r="UG97" s="229">
        <v>100</v>
      </c>
      <c r="UH97" s="229">
        <v>100</v>
      </c>
      <c r="UI97" s="229">
        <v>101.2</v>
      </c>
      <c r="UJ97" s="229">
        <v>106.8</v>
      </c>
      <c r="UK97" s="229">
        <v>140.69999999999999</v>
      </c>
      <c r="UL97" s="229">
        <v>82</v>
      </c>
      <c r="UM97" s="229">
        <v>109.1</v>
      </c>
      <c r="UN97" s="229">
        <v>113.2</v>
      </c>
      <c r="UO97" s="229">
        <v>97.4</v>
      </c>
      <c r="UP97" s="229">
        <v>100.2</v>
      </c>
      <c r="UQ97" s="229">
        <v>97.6</v>
      </c>
      <c r="UR97" s="229">
        <v>374.4</v>
      </c>
      <c r="US97" s="229">
        <v>121.5</v>
      </c>
      <c r="UT97" s="229">
        <v>99.9</v>
      </c>
      <c r="UU97" s="229">
        <v>98.8</v>
      </c>
      <c r="UV97" s="229">
        <v>98.6</v>
      </c>
      <c r="UW97" s="229">
        <v>98.4</v>
      </c>
      <c r="UX97" s="229">
        <v>97.1</v>
      </c>
      <c r="UY97" s="229">
        <v>94.5</v>
      </c>
      <c r="UZ97" s="229">
        <v>92.7</v>
      </c>
      <c r="VA97" s="229">
        <v>99.4</v>
      </c>
      <c r="VB97" s="229">
        <v>88.7</v>
      </c>
      <c r="VC97" s="229">
        <v>99.1</v>
      </c>
      <c r="VD97" s="229">
        <v>98.4</v>
      </c>
      <c r="VE97" s="229">
        <v>100.8</v>
      </c>
      <c r="VF97" s="229">
        <v>97.5</v>
      </c>
      <c r="VG97" s="229">
        <v>105.1</v>
      </c>
      <c r="VH97" s="229">
        <v>195.4</v>
      </c>
      <c r="VI97" s="229">
        <v>260.7</v>
      </c>
      <c r="VJ97" s="229">
        <v>164.7</v>
      </c>
      <c r="VL97" s="229">
        <v>243.6</v>
      </c>
      <c r="VM97" s="229">
        <v>297.3</v>
      </c>
      <c r="VN97" s="229">
        <v>450.4</v>
      </c>
      <c r="VO97" s="229">
        <v>121.4</v>
      </c>
      <c r="VP97" s="229">
        <v>305.3</v>
      </c>
      <c r="VQ97" s="229">
        <v>202.9</v>
      </c>
      <c r="VR97" s="229">
        <v>88.6</v>
      </c>
      <c r="VS97" s="229">
        <v>96.9</v>
      </c>
      <c r="VT97" s="229">
        <v>101.9</v>
      </c>
      <c r="VU97" s="229">
        <v>96.9</v>
      </c>
      <c r="VV97" s="229">
        <v>101.6</v>
      </c>
      <c r="VW97" s="229">
        <v>102.3</v>
      </c>
      <c r="VX97" s="229">
        <v>89.9</v>
      </c>
      <c r="VY97" s="229">
        <v>95.7</v>
      </c>
      <c r="VZ97" s="229">
        <v>94.8</v>
      </c>
      <c r="WA97" s="229">
        <v>103.2</v>
      </c>
      <c r="WB97" s="229">
        <v>103.2</v>
      </c>
      <c r="WC97" s="229">
        <v>124.5</v>
      </c>
      <c r="WD97" s="229">
        <v>96</v>
      </c>
      <c r="WE97" s="229">
        <v>109.3</v>
      </c>
      <c r="WF97" s="229">
        <v>95.2</v>
      </c>
      <c r="WG97" s="229">
        <v>102.1</v>
      </c>
      <c r="WH97" s="229">
        <v>105.6</v>
      </c>
      <c r="WI97" s="229">
        <v>106.2</v>
      </c>
      <c r="WJ97" s="229">
        <v>126.2</v>
      </c>
      <c r="WM97" s="229">
        <v>102.2</v>
      </c>
      <c r="WN97" s="229">
        <v>105.7</v>
      </c>
      <c r="WO97" s="229">
        <v>98.6</v>
      </c>
      <c r="WP97" s="229">
        <v>94.1</v>
      </c>
      <c r="WQ97" s="229">
        <v>96.1</v>
      </c>
      <c r="WR97" s="229">
        <v>93.9</v>
      </c>
      <c r="WS97" s="229">
        <v>92.7</v>
      </c>
      <c r="WT97" s="229">
        <v>104.4</v>
      </c>
      <c r="WU97" s="229">
        <v>125.3</v>
      </c>
      <c r="WW97" s="229">
        <v>105.7</v>
      </c>
      <c r="WX97" s="229">
        <v>100.7</v>
      </c>
      <c r="WY97" s="229">
        <v>111.6</v>
      </c>
      <c r="WZ97" s="229">
        <v>104.5</v>
      </c>
      <c r="XA97" s="229">
        <v>95.1</v>
      </c>
      <c r="XB97" s="229">
        <v>106.5</v>
      </c>
      <c r="XD97" s="229">
        <v>96</v>
      </c>
      <c r="XE97" s="229">
        <v>101.3</v>
      </c>
      <c r="XF97" s="229">
        <v>99.2</v>
      </c>
      <c r="XG97" s="229">
        <v>99.8</v>
      </c>
      <c r="XH97" s="229">
        <v>99.8</v>
      </c>
      <c r="XI97" s="229">
        <v>99.6</v>
      </c>
      <c r="XJ97" s="229">
        <v>100</v>
      </c>
      <c r="XK97" s="229">
        <v>95.1</v>
      </c>
      <c r="XM97" s="229">
        <v>92.4</v>
      </c>
      <c r="XN97" s="229">
        <v>99.7</v>
      </c>
      <c r="XO97" s="229">
        <v>100</v>
      </c>
      <c r="XP97" s="229">
        <v>99.1</v>
      </c>
      <c r="XQ97" s="229">
        <v>100</v>
      </c>
      <c r="XR97" s="229">
        <v>101.7</v>
      </c>
      <c r="XS97" s="229">
        <v>103.1</v>
      </c>
      <c r="XT97" s="229">
        <v>103.1</v>
      </c>
      <c r="XU97" s="229">
        <v>116.3</v>
      </c>
      <c r="XV97" s="229">
        <v>116.3</v>
      </c>
      <c r="XW97" s="229">
        <v>98.2</v>
      </c>
      <c r="XX97" s="229">
        <v>98.6</v>
      </c>
      <c r="XY97" s="229">
        <v>98.2</v>
      </c>
      <c r="XZ97" s="229">
        <v>99.3</v>
      </c>
      <c r="YA97" s="229">
        <v>97.6</v>
      </c>
      <c r="YB97" s="229">
        <v>97.2</v>
      </c>
      <c r="YC97" s="229">
        <v>96.6</v>
      </c>
      <c r="YD97" s="229">
        <v>100.1</v>
      </c>
      <c r="YE97" s="229">
        <v>100.1</v>
      </c>
      <c r="YF97" s="229">
        <v>99.8</v>
      </c>
      <c r="YG97" s="229">
        <v>100</v>
      </c>
      <c r="YH97" s="229">
        <v>99.7</v>
      </c>
      <c r="YI97" s="229">
        <v>100</v>
      </c>
      <c r="YJ97" s="229">
        <v>99.6</v>
      </c>
      <c r="YK97" s="229">
        <v>100</v>
      </c>
      <c r="YM97" s="229">
        <v>99</v>
      </c>
      <c r="YN97" s="229">
        <v>96.5</v>
      </c>
      <c r="YO97" s="229">
        <v>99.5</v>
      </c>
      <c r="YP97" s="229">
        <v>100.7</v>
      </c>
      <c r="YQ97" s="229">
        <v>100.1</v>
      </c>
      <c r="YR97" s="229">
        <v>97.8</v>
      </c>
      <c r="YS97" s="229">
        <v>92.8</v>
      </c>
      <c r="YT97" s="229">
        <v>99</v>
      </c>
      <c r="YU97" s="229">
        <v>99.4</v>
      </c>
      <c r="YV97" s="229">
        <v>99.5</v>
      </c>
      <c r="YW97" s="229">
        <v>100</v>
      </c>
      <c r="YX97" s="229">
        <v>100.7</v>
      </c>
      <c r="YY97" s="229">
        <v>101</v>
      </c>
      <c r="YZ97" s="229">
        <v>99.6</v>
      </c>
      <c r="ZA97" s="229">
        <v>128.4</v>
      </c>
      <c r="ZB97" s="229">
        <v>99.7</v>
      </c>
      <c r="ZD97" s="229">
        <v>100.4</v>
      </c>
      <c r="ZF97" s="229">
        <v>98.4</v>
      </c>
      <c r="ZG97" s="229">
        <v>99.9</v>
      </c>
      <c r="ZH97" s="229">
        <v>101.8</v>
      </c>
      <c r="ZI97" s="229">
        <v>100.2</v>
      </c>
      <c r="ZJ97" s="229">
        <v>99.6</v>
      </c>
      <c r="ZK97" s="229">
        <v>99.2</v>
      </c>
      <c r="ZL97" s="229">
        <v>99.4</v>
      </c>
      <c r="ZM97" s="229">
        <v>100.2</v>
      </c>
      <c r="ZN97" s="229">
        <v>102.5</v>
      </c>
      <c r="ZO97" s="229">
        <v>120.2</v>
      </c>
      <c r="ZP97" s="229">
        <v>127.8</v>
      </c>
      <c r="ZQ97" s="229">
        <v>112.9</v>
      </c>
      <c r="ZR97" s="229">
        <v>102.8</v>
      </c>
      <c r="ZS97" s="229">
        <v>104.2</v>
      </c>
      <c r="ZT97" s="229">
        <v>111.6</v>
      </c>
      <c r="ZV97" s="229">
        <v>96.6</v>
      </c>
      <c r="ZW97" s="229">
        <v>94.8</v>
      </c>
      <c r="ZX97" s="229">
        <v>112.9</v>
      </c>
      <c r="ZY97" s="229">
        <v>101</v>
      </c>
      <c r="ZZ97" s="229">
        <v>102.2</v>
      </c>
      <c r="AAA97" s="229">
        <v>101.7</v>
      </c>
      <c r="AAB97" s="229">
        <v>100.2</v>
      </c>
      <c r="AAC97" s="229">
        <v>102.4</v>
      </c>
      <c r="AAD97" s="229">
        <v>100.7</v>
      </c>
      <c r="AAE97" s="229">
        <v>99.8</v>
      </c>
      <c r="AAF97" s="229">
        <v>101.7</v>
      </c>
      <c r="AAG97" s="229">
        <v>99.8</v>
      </c>
      <c r="AAH97" s="229">
        <v>100.7</v>
      </c>
      <c r="AAI97" s="229">
        <v>97.1</v>
      </c>
      <c r="AAJ97" s="229">
        <v>100.1</v>
      </c>
      <c r="AAK97" s="229">
        <v>107.7</v>
      </c>
      <c r="AAL97" s="229">
        <v>99</v>
      </c>
      <c r="AAM97" s="229">
        <v>101.2</v>
      </c>
      <c r="AAN97" s="229">
        <v>100.9</v>
      </c>
      <c r="AAO97" s="229">
        <v>102</v>
      </c>
      <c r="AAP97" s="229">
        <v>93.6</v>
      </c>
      <c r="AAQ97" s="229">
        <v>107.3</v>
      </c>
      <c r="AAR97" s="229">
        <v>93.4</v>
      </c>
      <c r="AAS97" s="229">
        <v>87.3</v>
      </c>
      <c r="AAT97" s="229">
        <v>100</v>
      </c>
      <c r="AAU97" s="229">
        <v>101.7</v>
      </c>
      <c r="AAV97" s="229">
        <v>102.8</v>
      </c>
      <c r="AAW97" s="229">
        <v>100.5</v>
      </c>
      <c r="AAX97" s="229">
        <v>91.1</v>
      </c>
      <c r="AAY97" s="229">
        <v>91.1</v>
      </c>
      <c r="AAZ97" s="229">
        <v>91.2</v>
      </c>
      <c r="ABA97" s="229">
        <v>97.4</v>
      </c>
      <c r="ABB97" s="229">
        <v>95.9</v>
      </c>
      <c r="ABC97" s="229">
        <v>101</v>
      </c>
      <c r="ABD97" s="229">
        <v>97.5</v>
      </c>
      <c r="ABE97" s="229">
        <v>96.7</v>
      </c>
      <c r="ABF97" s="229">
        <v>100</v>
      </c>
      <c r="ABG97" s="229">
        <v>100</v>
      </c>
      <c r="ABH97" s="229">
        <v>100</v>
      </c>
      <c r="ABI97" s="229">
        <v>94.4</v>
      </c>
      <c r="ABJ97" s="229">
        <v>100.9</v>
      </c>
      <c r="ABK97" s="229">
        <v>87.5</v>
      </c>
      <c r="ABL97" s="229">
        <v>97.7</v>
      </c>
      <c r="ABM97" s="229">
        <v>100.7</v>
      </c>
      <c r="ABN97" s="229">
        <v>97.6</v>
      </c>
      <c r="ABO97" s="229">
        <v>100.4</v>
      </c>
      <c r="ABP97" s="229">
        <v>100.1</v>
      </c>
      <c r="ABQ97" s="229">
        <v>101</v>
      </c>
      <c r="ABR97" s="229">
        <v>100.7</v>
      </c>
      <c r="ABS97" s="229">
        <v>100.4</v>
      </c>
      <c r="ABT97" s="229">
        <v>101.7</v>
      </c>
      <c r="ABU97" s="229">
        <v>106.6</v>
      </c>
      <c r="ABV97" s="229">
        <v>104.7</v>
      </c>
      <c r="ABW97" s="229">
        <v>100.4</v>
      </c>
      <c r="ACB97" s="229">
        <v>100.5</v>
      </c>
      <c r="ACC97" s="229">
        <v>100.1</v>
      </c>
      <c r="ACD97" s="229">
        <v>96.3</v>
      </c>
      <c r="ACE97" s="229">
        <v>95.3</v>
      </c>
      <c r="ACF97" s="229">
        <v>104.4</v>
      </c>
      <c r="ACG97" s="229">
        <v>101</v>
      </c>
      <c r="ACH97" s="229">
        <v>97.1</v>
      </c>
      <c r="ACI97" s="229">
        <v>100.4</v>
      </c>
      <c r="ACJ97" s="229">
        <v>101.4</v>
      </c>
      <c r="ACK97" s="229">
        <v>105.4</v>
      </c>
      <c r="ACL97" s="229">
        <v>99.3</v>
      </c>
      <c r="ACM97" s="229">
        <v>98.7</v>
      </c>
      <c r="ACN97" s="229">
        <v>100.8</v>
      </c>
      <c r="ACO97" s="229">
        <v>102.9</v>
      </c>
      <c r="ACP97" s="229">
        <v>99.8</v>
      </c>
      <c r="ACQ97" s="229">
        <v>100.9</v>
      </c>
      <c r="ACR97" s="229">
        <v>100.3</v>
      </c>
      <c r="ACS97" s="229">
        <v>100.9</v>
      </c>
      <c r="ACT97" s="229">
        <v>202</v>
      </c>
      <c r="ACU97" s="229">
        <v>99.5</v>
      </c>
      <c r="ACV97" s="229">
        <v>100.1</v>
      </c>
      <c r="ACW97" s="229">
        <v>97.6</v>
      </c>
      <c r="ACX97" s="229">
        <v>101.3</v>
      </c>
      <c r="ACY97" s="229">
        <v>100.6</v>
      </c>
      <c r="ACZ97" s="229">
        <v>100.5</v>
      </c>
      <c r="ADA97" s="229">
        <v>99.5</v>
      </c>
      <c r="ADB97" s="229">
        <v>82.6</v>
      </c>
      <c r="ADC97" s="229">
        <v>100.9</v>
      </c>
      <c r="ADD97" s="229">
        <v>102</v>
      </c>
      <c r="ADE97" s="229">
        <v>104.7</v>
      </c>
      <c r="ADF97" s="229">
        <v>114.4</v>
      </c>
      <c r="ADG97" s="229">
        <v>100.4</v>
      </c>
      <c r="ADH97" s="229">
        <v>98.4</v>
      </c>
      <c r="ADI97" s="229">
        <v>101.4</v>
      </c>
      <c r="ADJ97" s="229">
        <v>100.6</v>
      </c>
      <c r="ADK97" s="229">
        <v>100.9</v>
      </c>
      <c r="ADP97" s="229">
        <v>100.6</v>
      </c>
      <c r="ADQ97" s="229">
        <v>100.6</v>
      </c>
      <c r="ADR97" s="229">
        <v>100.5</v>
      </c>
      <c r="ADS97" s="229">
        <v>100.6</v>
      </c>
      <c r="ADT97" s="229">
        <v>101.8</v>
      </c>
      <c r="ADU97" s="229">
        <v>100.4</v>
      </c>
      <c r="ADV97" s="229">
        <v>101.7</v>
      </c>
      <c r="ADW97" s="229">
        <v>100.6</v>
      </c>
    </row>
    <row r="98" spans="1:803">
      <c r="A98" s="229">
        <v>200708</v>
      </c>
      <c r="B98" s="229">
        <v>101</v>
      </c>
      <c r="C98" s="229">
        <v>98.1</v>
      </c>
      <c r="D98" s="229">
        <v>96.2</v>
      </c>
      <c r="E98" s="229">
        <v>104.8</v>
      </c>
      <c r="F98" s="229">
        <v>105</v>
      </c>
      <c r="G98" s="229">
        <v>106.4</v>
      </c>
      <c r="H98" s="229">
        <v>104.7</v>
      </c>
      <c r="I98" s="229">
        <v>97.4</v>
      </c>
      <c r="J98" s="229">
        <v>91.7</v>
      </c>
      <c r="K98" s="229">
        <v>91.9</v>
      </c>
      <c r="L98" s="229">
        <v>91.5</v>
      </c>
      <c r="M98" s="229">
        <v>91.3</v>
      </c>
      <c r="N98" s="229">
        <v>89.1</v>
      </c>
      <c r="O98" s="229">
        <v>93.1</v>
      </c>
      <c r="P98" s="229">
        <v>89.2</v>
      </c>
      <c r="Q98" s="229">
        <v>88.3</v>
      </c>
      <c r="R98" s="229">
        <v>83.9</v>
      </c>
      <c r="S98" s="229">
        <v>93.1</v>
      </c>
      <c r="U98" s="229">
        <v>99.7</v>
      </c>
      <c r="V98" s="229">
        <v>85.7</v>
      </c>
      <c r="W98" s="229">
        <v>104.6</v>
      </c>
      <c r="X98" s="229">
        <v>100.9</v>
      </c>
      <c r="Y98" s="229">
        <v>103.4</v>
      </c>
      <c r="Z98" s="229">
        <v>103</v>
      </c>
      <c r="AA98" s="229">
        <v>109.5</v>
      </c>
      <c r="AB98" s="229">
        <v>98</v>
      </c>
      <c r="AC98" s="229">
        <v>92.2</v>
      </c>
      <c r="AD98" s="229">
        <v>116.5</v>
      </c>
      <c r="AE98" s="229">
        <v>102.9</v>
      </c>
      <c r="AF98" s="229">
        <v>92.4</v>
      </c>
      <c r="AG98" s="229">
        <v>113.3</v>
      </c>
      <c r="AH98" s="229">
        <v>103.2</v>
      </c>
      <c r="AI98" s="229">
        <v>96.6</v>
      </c>
      <c r="AJ98" s="229">
        <v>101.8</v>
      </c>
      <c r="AK98" s="229">
        <v>110</v>
      </c>
      <c r="AL98" s="229">
        <v>111.5</v>
      </c>
      <c r="AM98" s="229">
        <v>94.9</v>
      </c>
      <c r="AO98" s="229">
        <v>104.6</v>
      </c>
      <c r="AP98" s="229">
        <v>103.4</v>
      </c>
      <c r="AQ98" s="229">
        <v>98.4</v>
      </c>
      <c r="AR98" s="229">
        <v>110.7</v>
      </c>
      <c r="AS98" s="229">
        <v>101.5</v>
      </c>
      <c r="AT98" s="229">
        <v>99.5</v>
      </c>
      <c r="AU98" s="229">
        <v>106.9</v>
      </c>
      <c r="AV98" s="229">
        <v>101.8</v>
      </c>
      <c r="AX98" s="229">
        <v>88</v>
      </c>
      <c r="AY98" s="229">
        <v>86.1</v>
      </c>
      <c r="AZ98" s="229">
        <v>85.9</v>
      </c>
      <c r="BA98" s="229">
        <v>90.9</v>
      </c>
      <c r="BB98" s="229">
        <v>96.9</v>
      </c>
      <c r="BC98" s="229">
        <v>89.4</v>
      </c>
      <c r="BD98" s="229">
        <v>100.2</v>
      </c>
      <c r="BE98" s="229">
        <v>94.9</v>
      </c>
      <c r="BF98" s="229">
        <v>97</v>
      </c>
      <c r="BG98" s="229">
        <v>97.1</v>
      </c>
      <c r="BH98" s="229">
        <v>98.8</v>
      </c>
      <c r="BI98" s="229">
        <v>99.1</v>
      </c>
      <c r="BJ98" s="229">
        <v>101.4</v>
      </c>
      <c r="BK98" s="229">
        <v>106.6</v>
      </c>
      <c r="BL98" s="229">
        <v>99.6</v>
      </c>
      <c r="BM98" s="229">
        <v>97.4</v>
      </c>
      <c r="BN98" s="229">
        <v>93.5</v>
      </c>
      <c r="BO98" s="229">
        <v>96.2</v>
      </c>
      <c r="BP98" s="229">
        <v>98</v>
      </c>
      <c r="BQ98" s="229">
        <v>99.3</v>
      </c>
      <c r="BR98" s="229">
        <v>97.7</v>
      </c>
      <c r="BS98" s="229">
        <v>96.1</v>
      </c>
      <c r="BU98" s="229">
        <v>94.4</v>
      </c>
      <c r="BV98" s="229">
        <v>94.9</v>
      </c>
      <c r="BW98" s="229">
        <v>94.7</v>
      </c>
      <c r="BX98" s="229">
        <v>81.8</v>
      </c>
      <c r="BY98" s="229">
        <v>98.6</v>
      </c>
      <c r="BZ98" s="229">
        <v>95.4</v>
      </c>
      <c r="CA98" s="229">
        <v>93.8</v>
      </c>
      <c r="CB98" s="229">
        <v>98.7</v>
      </c>
      <c r="CC98" s="229">
        <v>85.1</v>
      </c>
      <c r="CD98" s="229">
        <v>82.6</v>
      </c>
      <c r="CE98" s="229">
        <v>93.6</v>
      </c>
      <c r="CF98" s="229">
        <v>92.7</v>
      </c>
      <c r="CG98" s="229">
        <v>92.7</v>
      </c>
      <c r="CH98" s="229">
        <v>95.9</v>
      </c>
      <c r="CI98" s="229">
        <v>94.8</v>
      </c>
      <c r="CJ98" s="229">
        <v>109</v>
      </c>
      <c r="CK98" s="229">
        <v>126.3</v>
      </c>
      <c r="CL98" s="229">
        <v>109.5</v>
      </c>
      <c r="CM98" s="229">
        <v>102.5</v>
      </c>
      <c r="CN98" s="229">
        <v>108.5</v>
      </c>
      <c r="CO98" s="229">
        <v>101.5</v>
      </c>
      <c r="CP98" s="229">
        <v>105.5</v>
      </c>
      <c r="CQ98" s="229">
        <v>93.5</v>
      </c>
      <c r="CR98" s="229">
        <v>133</v>
      </c>
      <c r="CS98" s="229">
        <v>75.3</v>
      </c>
      <c r="CT98" s="229">
        <v>143.1</v>
      </c>
      <c r="CU98" s="229">
        <v>94</v>
      </c>
      <c r="CV98" s="229">
        <v>85.3</v>
      </c>
      <c r="CW98" s="229">
        <v>99.9</v>
      </c>
      <c r="CX98" s="229">
        <v>77.2</v>
      </c>
      <c r="CY98" s="229">
        <v>156.4</v>
      </c>
      <c r="CZ98" s="229">
        <v>86.3</v>
      </c>
      <c r="DB98" s="229">
        <v>88.7</v>
      </c>
      <c r="DC98" s="229">
        <v>76.400000000000006</v>
      </c>
      <c r="DD98" s="229">
        <v>86.5</v>
      </c>
      <c r="DE98" s="229">
        <v>89.4</v>
      </c>
      <c r="DF98" s="229">
        <v>98.9</v>
      </c>
      <c r="DG98" s="229">
        <v>80.7</v>
      </c>
      <c r="DH98" s="229">
        <v>80.900000000000006</v>
      </c>
      <c r="DI98" s="229">
        <v>110</v>
      </c>
      <c r="DJ98" s="229">
        <v>97.7</v>
      </c>
      <c r="DK98" s="229">
        <v>85.6</v>
      </c>
      <c r="DN98" s="229">
        <v>98</v>
      </c>
      <c r="DO98" s="229">
        <v>92.5</v>
      </c>
      <c r="DP98" s="229">
        <v>94.3</v>
      </c>
      <c r="DQ98" s="229">
        <v>90.4</v>
      </c>
      <c r="DR98" s="229">
        <v>100.4</v>
      </c>
      <c r="DS98" s="229">
        <v>85.2</v>
      </c>
      <c r="DT98" s="229">
        <v>94.4</v>
      </c>
      <c r="DU98" s="229">
        <v>77.8</v>
      </c>
      <c r="DV98" s="229">
        <v>101.3</v>
      </c>
      <c r="DW98" s="229">
        <v>97.2</v>
      </c>
      <c r="DX98" s="229">
        <v>97</v>
      </c>
      <c r="DY98" s="229">
        <v>114.2</v>
      </c>
      <c r="DZ98" s="229">
        <v>99</v>
      </c>
      <c r="EA98" s="229">
        <v>95.8</v>
      </c>
      <c r="EB98" s="229">
        <v>100.9</v>
      </c>
      <c r="EC98" s="229">
        <v>96.2</v>
      </c>
      <c r="ED98" s="229">
        <v>103</v>
      </c>
      <c r="EE98" s="229">
        <v>104.2</v>
      </c>
      <c r="EF98" s="229">
        <v>95.5</v>
      </c>
      <c r="EG98" s="229">
        <v>91.4</v>
      </c>
      <c r="EH98" s="229">
        <v>106.6</v>
      </c>
      <c r="EI98" s="229">
        <v>106.5</v>
      </c>
      <c r="EJ98" s="229">
        <v>118</v>
      </c>
      <c r="EM98" s="229">
        <v>113.4</v>
      </c>
      <c r="EN98" s="229">
        <v>133.19999999999999</v>
      </c>
      <c r="EO98" s="229">
        <v>119.5</v>
      </c>
      <c r="EQ98" s="229">
        <v>104.9</v>
      </c>
      <c r="ER98" s="229">
        <v>82.9</v>
      </c>
      <c r="ES98" s="229">
        <v>107</v>
      </c>
      <c r="EU98" s="229">
        <v>98.2</v>
      </c>
      <c r="EV98" s="229">
        <v>88.4</v>
      </c>
      <c r="EW98" s="229">
        <v>84.1</v>
      </c>
      <c r="EY98" s="229">
        <v>98.1</v>
      </c>
      <c r="EZ98" s="229">
        <v>107.4</v>
      </c>
      <c r="FB98" s="229">
        <v>104.9</v>
      </c>
      <c r="FC98" s="229">
        <v>104.9</v>
      </c>
      <c r="FD98" s="229">
        <v>98.2</v>
      </c>
      <c r="FE98" s="229">
        <v>95.1</v>
      </c>
      <c r="FF98" s="229">
        <v>105.1</v>
      </c>
      <c r="FG98" s="229">
        <v>67.3</v>
      </c>
      <c r="FH98" s="229">
        <v>98.5</v>
      </c>
      <c r="FI98" s="229">
        <v>101.2</v>
      </c>
      <c r="FJ98" s="229">
        <v>94.1</v>
      </c>
      <c r="FK98" s="229">
        <v>93.8</v>
      </c>
      <c r="FL98" s="229">
        <v>95.2</v>
      </c>
      <c r="FM98" s="229">
        <v>92.5</v>
      </c>
      <c r="FN98" s="229">
        <v>108.7</v>
      </c>
      <c r="FO98" s="229">
        <v>117.6</v>
      </c>
      <c r="FP98" s="229">
        <v>104.1</v>
      </c>
      <c r="FR98" s="229">
        <v>101.2</v>
      </c>
      <c r="FS98" s="229">
        <v>92.9</v>
      </c>
      <c r="FT98" s="229">
        <v>80.7</v>
      </c>
      <c r="FU98" s="229">
        <v>113.3</v>
      </c>
      <c r="FV98" s="229">
        <v>101.6</v>
      </c>
      <c r="FW98" s="229">
        <v>106.3</v>
      </c>
      <c r="FX98" s="229">
        <v>102.9</v>
      </c>
      <c r="FZ98" s="229">
        <v>92.9</v>
      </c>
      <c r="GA98" s="229">
        <v>96.9</v>
      </c>
      <c r="GB98" s="229">
        <v>93.2</v>
      </c>
      <c r="GC98" s="229">
        <v>94.4</v>
      </c>
      <c r="GD98" s="229">
        <v>97.8</v>
      </c>
      <c r="GE98" s="229">
        <v>92.6</v>
      </c>
      <c r="GF98" s="229">
        <v>102.6</v>
      </c>
      <c r="GG98" s="229">
        <v>96.9</v>
      </c>
      <c r="GH98" s="229">
        <v>96</v>
      </c>
      <c r="GI98" s="229">
        <v>97.8</v>
      </c>
      <c r="GJ98" s="229">
        <v>95.4</v>
      </c>
      <c r="GK98" s="229">
        <v>94.1</v>
      </c>
      <c r="GL98" s="229">
        <v>75.8</v>
      </c>
      <c r="GM98" s="229">
        <v>82.3</v>
      </c>
      <c r="GN98" s="229">
        <v>95.4</v>
      </c>
      <c r="GO98" s="229">
        <v>85.8</v>
      </c>
      <c r="GP98" s="229">
        <v>100.7</v>
      </c>
      <c r="GQ98" s="229">
        <v>97.2</v>
      </c>
      <c r="GR98" s="229">
        <v>98.6</v>
      </c>
      <c r="GS98" s="229">
        <v>98.6</v>
      </c>
      <c r="GT98" s="229">
        <v>98.3</v>
      </c>
      <c r="GU98" s="229">
        <v>104.3</v>
      </c>
      <c r="GV98" s="229">
        <v>91.7</v>
      </c>
      <c r="GW98" s="229">
        <v>99.4</v>
      </c>
      <c r="GX98" s="229">
        <v>104.7</v>
      </c>
      <c r="GY98" s="229">
        <v>96.3</v>
      </c>
      <c r="GZ98" s="229">
        <v>84.3</v>
      </c>
      <c r="HA98" s="229">
        <v>97</v>
      </c>
      <c r="HB98" s="229">
        <v>99.2</v>
      </c>
      <c r="HC98" s="229">
        <v>99.9</v>
      </c>
      <c r="HD98" s="229">
        <v>96.7</v>
      </c>
      <c r="HE98" s="229">
        <v>91.3</v>
      </c>
      <c r="HG98" s="229">
        <v>93.4</v>
      </c>
      <c r="HH98" s="229">
        <v>93</v>
      </c>
      <c r="HI98" s="229">
        <v>110.2</v>
      </c>
      <c r="HJ98" s="229">
        <v>113.2</v>
      </c>
      <c r="HK98" s="229">
        <v>94.1</v>
      </c>
      <c r="HN98" s="229">
        <v>105</v>
      </c>
      <c r="HO98" s="229">
        <v>103.7</v>
      </c>
      <c r="HP98" s="229">
        <v>102.1</v>
      </c>
      <c r="HQ98" s="229">
        <v>99.6</v>
      </c>
      <c r="HR98" s="229">
        <v>107.1</v>
      </c>
      <c r="HS98" s="229">
        <v>104.7</v>
      </c>
      <c r="HT98" s="229">
        <v>101.4</v>
      </c>
      <c r="HU98" s="229">
        <v>108.6</v>
      </c>
      <c r="HV98" s="229">
        <v>106.1</v>
      </c>
      <c r="HW98" s="229">
        <v>105.8</v>
      </c>
      <c r="HX98" s="229">
        <v>109.1</v>
      </c>
      <c r="HY98" s="229">
        <v>106.2</v>
      </c>
      <c r="HZ98" s="229">
        <v>96.3</v>
      </c>
      <c r="IA98" s="229">
        <v>106.5</v>
      </c>
      <c r="IB98" s="229">
        <v>100.2</v>
      </c>
      <c r="IC98" s="229">
        <v>99.8</v>
      </c>
      <c r="ID98" s="229">
        <v>125</v>
      </c>
      <c r="IE98" s="229">
        <v>103.8</v>
      </c>
      <c r="IF98" s="229">
        <v>100.1</v>
      </c>
      <c r="IG98" s="229">
        <v>104.5</v>
      </c>
      <c r="IH98" s="229">
        <v>95.2</v>
      </c>
      <c r="II98" s="229">
        <v>100.8</v>
      </c>
      <c r="IJ98" s="229">
        <v>99.4</v>
      </c>
      <c r="IK98" s="229">
        <v>102.2</v>
      </c>
      <c r="IL98" s="229">
        <v>102.9</v>
      </c>
      <c r="IM98" s="229">
        <v>95.8</v>
      </c>
      <c r="IN98" s="229">
        <v>103</v>
      </c>
      <c r="IP98" s="229">
        <v>97.9</v>
      </c>
      <c r="IQ98" s="229">
        <v>97.9</v>
      </c>
      <c r="IR98" s="229">
        <v>96</v>
      </c>
      <c r="IS98" s="229">
        <v>96.5</v>
      </c>
      <c r="IU98" s="229">
        <v>98.5</v>
      </c>
      <c r="IV98" s="229">
        <v>96.1</v>
      </c>
      <c r="IW98" s="229">
        <v>96.7</v>
      </c>
      <c r="IX98" s="229">
        <v>97.1</v>
      </c>
      <c r="IY98" s="229">
        <v>97.6</v>
      </c>
      <c r="IZ98" s="229">
        <v>97.5</v>
      </c>
      <c r="JA98" s="229">
        <v>104.5</v>
      </c>
      <c r="JB98" s="229">
        <v>99.4</v>
      </c>
      <c r="JD98" s="229">
        <v>97.8</v>
      </c>
      <c r="JE98" s="229">
        <v>99.6</v>
      </c>
      <c r="JF98" s="229">
        <v>99.4</v>
      </c>
      <c r="JG98" s="229">
        <v>101.6</v>
      </c>
      <c r="JH98" s="229">
        <v>103.6</v>
      </c>
      <c r="JI98" s="229">
        <v>97.8</v>
      </c>
      <c r="JJ98" s="229">
        <v>98.8</v>
      </c>
      <c r="JK98" s="229">
        <v>90</v>
      </c>
      <c r="JL98" s="229">
        <v>98</v>
      </c>
      <c r="JM98" s="229">
        <v>98.3</v>
      </c>
      <c r="JN98" s="229">
        <v>95.4</v>
      </c>
      <c r="JO98" s="229">
        <v>95.4</v>
      </c>
      <c r="JP98" s="229">
        <v>95.5</v>
      </c>
      <c r="JQ98" s="229">
        <v>95.3</v>
      </c>
      <c r="JR98" s="229">
        <v>100.4</v>
      </c>
      <c r="JS98" s="229">
        <v>100.6</v>
      </c>
      <c r="JT98" s="229">
        <v>101.2</v>
      </c>
      <c r="JU98" s="229">
        <v>101.2</v>
      </c>
      <c r="JV98" s="229">
        <v>99.6</v>
      </c>
      <c r="JW98" s="229">
        <v>99.5</v>
      </c>
      <c r="JX98" s="229">
        <v>99.7</v>
      </c>
      <c r="JY98" s="229">
        <v>100.5</v>
      </c>
      <c r="JZ98" s="229">
        <v>100.5</v>
      </c>
      <c r="KA98" s="229">
        <v>99.1</v>
      </c>
      <c r="KB98" s="229">
        <v>99</v>
      </c>
      <c r="KC98" s="229">
        <v>97.7</v>
      </c>
      <c r="KD98" s="229">
        <v>107.8</v>
      </c>
      <c r="KE98" s="229">
        <v>97</v>
      </c>
      <c r="KF98" s="229">
        <v>98.6</v>
      </c>
      <c r="KG98" s="229">
        <v>96.7</v>
      </c>
      <c r="KH98" s="229">
        <v>96.3</v>
      </c>
      <c r="KI98" s="229">
        <v>95.5</v>
      </c>
      <c r="KJ98" s="229">
        <v>99.1</v>
      </c>
      <c r="KK98" s="229">
        <v>99.3</v>
      </c>
      <c r="KL98" s="229">
        <v>94.3</v>
      </c>
      <c r="KM98" s="229">
        <v>102.3</v>
      </c>
      <c r="KN98" s="229">
        <v>97.8</v>
      </c>
      <c r="KO98" s="229">
        <v>100.2</v>
      </c>
      <c r="KP98" s="229">
        <v>95.4</v>
      </c>
      <c r="KQ98" s="229">
        <v>96.2</v>
      </c>
      <c r="KR98" s="229">
        <v>102.9</v>
      </c>
      <c r="KS98" s="229">
        <v>100.3</v>
      </c>
      <c r="KT98" s="229">
        <v>100.2</v>
      </c>
      <c r="KU98" s="229">
        <v>98.4</v>
      </c>
      <c r="KV98" s="229">
        <v>99.6</v>
      </c>
      <c r="KW98" s="229">
        <v>99.6</v>
      </c>
      <c r="KX98" s="229">
        <v>94.9</v>
      </c>
      <c r="KY98" s="229">
        <v>98.6</v>
      </c>
      <c r="KZ98" s="229">
        <v>91</v>
      </c>
      <c r="LA98" s="229">
        <v>102.3</v>
      </c>
      <c r="LB98" s="229">
        <v>102.3</v>
      </c>
      <c r="LC98" s="229">
        <v>98.7</v>
      </c>
      <c r="LD98" s="229">
        <v>99.3</v>
      </c>
      <c r="LE98" s="229">
        <v>97.8</v>
      </c>
      <c r="LF98" s="229">
        <v>106.6</v>
      </c>
      <c r="LG98" s="229">
        <v>119</v>
      </c>
      <c r="LH98" s="229">
        <v>134.80000000000001</v>
      </c>
      <c r="LI98" s="229">
        <v>153</v>
      </c>
      <c r="LJ98" s="229">
        <v>114.7</v>
      </c>
      <c r="LK98" s="229">
        <v>109</v>
      </c>
      <c r="LL98" s="229">
        <v>118.9</v>
      </c>
      <c r="LM98" s="229">
        <v>143.80000000000001</v>
      </c>
      <c r="LN98" s="229">
        <v>134.6</v>
      </c>
      <c r="LO98" s="229">
        <v>144.80000000000001</v>
      </c>
      <c r="LQ98" s="229">
        <v>117.2</v>
      </c>
      <c r="LR98" s="229">
        <v>112.7</v>
      </c>
      <c r="LS98" s="229">
        <v>121.3</v>
      </c>
      <c r="LT98" s="229">
        <v>102.8</v>
      </c>
      <c r="LU98" s="229">
        <v>102.5</v>
      </c>
      <c r="LV98" s="229">
        <v>100.4</v>
      </c>
      <c r="LW98" s="229">
        <v>101.8</v>
      </c>
      <c r="LX98" s="229">
        <v>101</v>
      </c>
      <c r="LY98" s="229">
        <v>96.6</v>
      </c>
      <c r="LZ98" s="229">
        <v>107.8</v>
      </c>
      <c r="MA98" s="229">
        <v>100.3</v>
      </c>
      <c r="MB98" s="229">
        <v>113.3</v>
      </c>
      <c r="MC98" s="229">
        <v>112</v>
      </c>
      <c r="MD98" s="229">
        <v>102.9</v>
      </c>
      <c r="ME98" s="229">
        <v>104.8</v>
      </c>
      <c r="MF98" s="229">
        <v>104</v>
      </c>
      <c r="MG98" s="229">
        <v>104.7</v>
      </c>
      <c r="MH98" s="229">
        <v>106.8</v>
      </c>
      <c r="MI98" s="229">
        <v>103.1</v>
      </c>
      <c r="MJ98" s="229">
        <v>106.1</v>
      </c>
      <c r="MK98" s="229">
        <v>99.3</v>
      </c>
      <c r="ML98" s="229">
        <v>99.4</v>
      </c>
      <c r="MM98" s="229">
        <v>98.8</v>
      </c>
      <c r="MN98" s="229">
        <v>100.6</v>
      </c>
      <c r="MO98" s="229">
        <v>99.3</v>
      </c>
      <c r="MP98" s="229">
        <v>98.9</v>
      </c>
      <c r="MQ98" s="229">
        <v>97.9</v>
      </c>
      <c r="MR98" s="229">
        <v>98.8</v>
      </c>
      <c r="MS98" s="229">
        <v>100.6</v>
      </c>
      <c r="MT98" s="229">
        <v>98.7</v>
      </c>
      <c r="MV98" s="229">
        <v>99.5</v>
      </c>
      <c r="MW98" s="229">
        <v>99.6</v>
      </c>
      <c r="MX98" s="229">
        <v>95.9</v>
      </c>
      <c r="MY98" s="229">
        <v>104.1</v>
      </c>
      <c r="MZ98" s="229">
        <v>91.5</v>
      </c>
      <c r="NA98" s="229">
        <v>108.2</v>
      </c>
      <c r="NC98" s="229">
        <v>103.1</v>
      </c>
      <c r="ND98" s="229">
        <v>106.7</v>
      </c>
      <c r="NE98" s="229">
        <v>112.6</v>
      </c>
      <c r="NF98" s="229">
        <v>102.8</v>
      </c>
      <c r="NG98" s="229">
        <v>104.3</v>
      </c>
      <c r="NH98" s="229">
        <v>110.3</v>
      </c>
      <c r="NI98" s="229">
        <v>99.8</v>
      </c>
      <c r="NJ98" s="229">
        <v>100.1</v>
      </c>
      <c r="NK98" s="229">
        <v>104.5</v>
      </c>
      <c r="NL98" s="229">
        <v>89.8</v>
      </c>
      <c r="NM98" s="229">
        <v>90.4</v>
      </c>
      <c r="NN98" s="229">
        <v>112.4</v>
      </c>
      <c r="NO98" s="229">
        <v>113</v>
      </c>
      <c r="NP98" s="229">
        <v>102.5</v>
      </c>
      <c r="NQ98" s="229">
        <v>103.3</v>
      </c>
      <c r="NR98" s="229">
        <v>99.5</v>
      </c>
      <c r="NS98" s="229">
        <v>98.9</v>
      </c>
      <c r="NT98" s="229">
        <v>98.9</v>
      </c>
      <c r="NU98" s="229">
        <v>99.4</v>
      </c>
      <c r="NV98" s="229">
        <v>97.7</v>
      </c>
      <c r="NW98" s="229">
        <v>109.8</v>
      </c>
      <c r="NX98" s="229">
        <v>100</v>
      </c>
      <c r="NY98" s="229">
        <v>100</v>
      </c>
      <c r="NZ98" s="229">
        <v>97.8</v>
      </c>
      <c r="OA98" s="229">
        <v>97.5</v>
      </c>
      <c r="OB98" s="229">
        <v>100.6</v>
      </c>
      <c r="OC98" s="229">
        <v>100.9</v>
      </c>
      <c r="OD98" s="229">
        <v>99.7</v>
      </c>
      <c r="OE98" s="229">
        <v>97.3</v>
      </c>
      <c r="OF98" s="229">
        <v>97.1</v>
      </c>
      <c r="OG98" s="229">
        <v>86.7</v>
      </c>
      <c r="OI98" s="229">
        <v>100.9</v>
      </c>
      <c r="OK98" s="229">
        <v>104.4</v>
      </c>
      <c r="OL98" s="229">
        <v>87.8</v>
      </c>
      <c r="OM98" s="229">
        <v>101</v>
      </c>
      <c r="ON98" s="229">
        <v>98.8</v>
      </c>
      <c r="OO98" s="229">
        <v>100.3</v>
      </c>
      <c r="OP98" s="229">
        <v>92.4</v>
      </c>
      <c r="OQ98" s="229">
        <v>97.1</v>
      </c>
      <c r="OR98" s="229">
        <v>82</v>
      </c>
      <c r="OT98" s="229">
        <v>98.7</v>
      </c>
      <c r="OV98" s="229">
        <v>77.400000000000006</v>
      </c>
      <c r="OW98" s="229">
        <v>106.1</v>
      </c>
      <c r="OX98" s="229">
        <v>106.6</v>
      </c>
      <c r="OY98" s="229">
        <v>76.900000000000006</v>
      </c>
      <c r="OZ98" s="229">
        <v>99.2</v>
      </c>
      <c r="PA98" s="229">
        <v>99</v>
      </c>
      <c r="PB98" s="229">
        <v>106.4</v>
      </c>
      <c r="PC98" s="229">
        <v>105.9</v>
      </c>
      <c r="PD98" s="229">
        <v>92.8</v>
      </c>
      <c r="PE98" s="229">
        <v>98</v>
      </c>
      <c r="PF98" s="229">
        <v>119.2</v>
      </c>
      <c r="PG98" s="229">
        <v>79.099999999999994</v>
      </c>
      <c r="PH98" s="229">
        <v>101.1</v>
      </c>
      <c r="PI98" s="229">
        <v>96.7</v>
      </c>
      <c r="PJ98" s="229">
        <v>94.4</v>
      </c>
      <c r="PK98" s="229">
        <v>94.2</v>
      </c>
      <c r="PL98" s="229">
        <v>103.4</v>
      </c>
      <c r="PM98" s="229">
        <v>90.7</v>
      </c>
      <c r="PN98" s="229">
        <v>99.3</v>
      </c>
      <c r="PO98" s="229">
        <v>86.7</v>
      </c>
      <c r="PP98" s="229">
        <v>96.8</v>
      </c>
      <c r="PQ98" s="229">
        <v>94.8</v>
      </c>
      <c r="PR98" s="229">
        <v>99.4</v>
      </c>
      <c r="PS98" s="229">
        <v>87.8</v>
      </c>
      <c r="PT98" s="229">
        <v>102.9</v>
      </c>
      <c r="PU98" s="229">
        <v>84.7</v>
      </c>
      <c r="PV98" s="229">
        <v>103.7</v>
      </c>
      <c r="PW98" s="229">
        <v>78</v>
      </c>
      <c r="PX98" s="229">
        <v>93.5</v>
      </c>
      <c r="PY98" s="229">
        <v>106.4</v>
      </c>
      <c r="PZ98" s="229">
        <v>80.8</v>
      </c>
      <c r="QA98" s="229">
        <v>101.9</v>
      </c>
      <c r="QB98" s="229">
        <v>103.2</v>
      </c>
      <c r="QC98" s="229">
        <v>102.5</v>
      </c>
      <c r="QD98" s="229">
        <v>102.1</v>
      </c>
      <c r="QE98" s="229">
        <v>105.9</v>
      </c>
      <c r="QF98" s="229">
        <v>100.6</v>
      </c>
      <c r="QG98" s="229">
        <v>101.5</v>
      </c>
      <c r="QH98" s="229">
        <v>100.5</v>
      </c>
      <c r="QI98" s="229">
        <v>100</v>
      </c>
      <c r="QJ98" s="229">
        <v>104.3</v>
      </c>
      <c r="QK98" s="229">
        <v>104.3</v>
      </c>
      <c r="QL98" s="229">
        <v>98.8</v>
      </c>
      <c r="QM98" s="229">
        <v>102.8</v>
      </c>
      <c r="QN98" s="229">
        <v>98.9</v>
      </c>
      <c r="QO98" s="229">
        <v>96.9</v>
      </c>
      <c r="QP98" s="229">
        <v>100.8</v>
      </c>
      <c r="QQ98" s="229">
        <v>100.2</v>
      </c>
      <c r="QS98" s="229">
        <v>102.5</v>
      </c>
      <c r="QT98" s="229">
        <v>103.6</v>
      </c>
      <c r="QU98" s="229">
        <v>104.2</v>
      </c>
      <c r="QV98" s="229">
        <v>100.8</v>
      </c>
      <c r="QW98" s="229">
        <v>101.6</v>
      </c>
      <c r="QX98" s="229">
        <v>104.8</v>
      </c>
      <c r="QY98" s="229">
        <v>101.5</v>
      </c>
      <c r="QZ98" s="229">
        <v>102.6</v>
      </c>
      <c r="RA98" s="229">
        <v>97.1</v>
      </c>
      <c r="RB98" s="229">
        <v>97.3</v>
      </c>
      <c r="RC98" s="229">
        <v>97.4</v>
      </c>
      <c r="RD98" s="229">
        <v>96</v>
      </c>
      <c r="RE98" s="229">
        <v>94.6</v>
      </c>
      <c r="RF98" s="229">
        <v>101</v>
      </c>
      <c r="RG98" s="229">
        <v>104.5</v>
      </c>
      <c r="RH98" s="229">
        <v>104</v>
      </c>
      <c r="RI98" s="229">
        <v>107.4</v>
      </c>
      <c r="RJ98" s="229">
        <v>102.5</v>
      </c>
      <c r="RK98" s="229">
        <v>100.7</v>
      </c>
      <c r="RL98" s="229">
        <v>113.3</v>
      </c>
      <c r="RM98" s="229">
        <v>100.6</v>
      </c>
      <c r="RN98" s="229">
        <v>104.2</v>
      </c>
      <c r="RO98" s="229">
        <v>101.9</v>
      </c>
      <c r="RP98" s="229">
        <v>110.3</v>
      </c>
      <c r="RQ98" s="229">
        <v>106.1</v>
      </c>
      <c r="RR98" s="229">
        <v>103</v>
      </c>
      <c r="RS98" s="229">
        <v>101.7</v>
      </c>
      <c r="RT98" s="229">
        <v>106.9</v>
      </c>
      <c r="RU98" s="229">
        <v>109.6</v>
      </c>
      <c r="RW98" s="229">
        <v>99.2</v>
      </c>
      <c r="RX98" s="229">
        <v>104.4</v>
      </c>
      <c r="RY98" s="229">
        <v>114.2</v>
      </c>
      <c r="RZ98" s="229">
        <v>107.5</v>
      </c>
      <c r="SA98" s="229">
        <v>100.6</v>
      </c>
      <c r="SB98" s="229">
        <v>122.9</v>
      </c>
      <c r="SC98" s="229">
        <v>98</v>
      </c>
      <c r="SD98" s="229">
        <v>104</v>
      </c>
      <c r="SE98" s="229">
        <v>97.5</v>
      </c>
      <c r="SF98" s="229">
        <v>100.3</v>
      </c>
      <c r="SG98" s="229">
        <v>78</v>
      </c>
      <c r="SH98" s="229">
        <v>100.2</v>
      </c>
      <c r="SI98" s="229">
        <v>97.7</v>
      </c>
      <c r="SK98" s="229">
        <v>103.3</v>
      </c>
      <c r="SL98" s="229">
        <v>102.9</v>
      </c>
      <c r="SM98" s="229">
        <v>101.6</v>
      </c>
      <c r="SN98" s="229">
        <v>100</v>
      </c>
      <c r="SO98" s="229">
        <v>104.7</v>
      </c>
      <c r="SP98" s="229">
        <v>102.6</v>
      </c>
      <c r="SQ98" s="229">
        <v>100</v>
      </c>
      <c r="SR98" s="229">
        <v>100</v>
      </c>
      <c r="SS98" s="229">
        <v>100</v>
      </c>
      <c r="ST98" s="229">
        <v>100</v>
      </c>
      <c r="SU98" s="229">
        <v>99.9</v>
      </c>
      <c r="SV98" s="229">
        <v>100</v>
      </c>
      <c r="SW98" s="229">
        <v>98.8</v>
      </c>
      <c r="SY98" s="229">
        <v>94.1</v>
      </c>
      <c r="SZ98" s="229">
        <v>116.9</v>
      </c>
      <c r="TA98" s="229">
        <v>110</v>
      </c>
      <c r="TB98" s="229">
        <v>112.9</v>
      </c>
      <c r="TC98" s="229">
        <v>100.1</v>
      </c>
      <c r="TD98" s="229">
        <v>104.2</v>
      </c>
      <c r="TE98" s="229">
        <v>101.5</v>
      </c>
      <c r="TF98" s="229">
        <v>100.4</v>
      </c>
      <c r="TG98" s="229">
        <v>102.4</v>
      </c>
      <c r="TH98" s="229">
        <v>102.5</v>
      </c>
      <c r="TI98" s="229">
        <v>99.7</v>
      </c>
      <c r="TJ98" s="229">
        <v>101.7</v>
      </c>
      <c r="TK98" s="229">
        <v>99.8</v>
      </c>
      <c r="TL98" s="229">
        <v>92.9</v>
      </c>
      <c r="TM98" s="229">
        <v>92.9</v>
      </c>
      <c r="TN98" s="229">
        <v>105.2</v>
      </c>
      <c r="TO98" s="229">
        <v>109</v>
      </c>
      <c r="TP98" s="229">
        <v>92.4</v>
      </c>
      <c r="TQ98" s="229">
        <v>75.8</v>
      </c>
      <c r="TR98" s="229">
        <v>87.9</v>
      </c>
      <c r="TS98" s="229">
        <v>115.6</v>
      </c>
      <c r="TU98" s="229">
        <v>100.2</v>
      </c>
      <c r="TV98" s="229">
        <v>98</v>
      </c>
      <c r="TW98" s="229">
        <v>92</v>
      </c>
      <c r="TX98" s="229">
        <v>101.6</v>
      </c>
      <c r="TY98" s="229">
        <v>101.6</v>
      </c>
      <c r="TZ98" s="229">
        <v>89</v>
      </c>
      <c r="UA98" s="229">
        <v>106.4</v>
      </c>
      <c r="UC98" s="229">
        <v>136.19999999999999</v>
      </c>
      <c r="UD98" s="229">
        <v>101.7</v>
      </c>
      <c r="UE98" s="229">
        <v>101</v>
      </c>
      <c r="UF98" s="229">
        <v>100</v>
      </c>
      <c r="UG98" s="229">
        <v>100</v>
      </c>
      <c r="UH98" s="229">
        <v>100</v>
      </c>
      <c r="UI98" s="229">
        <v>101.2</v>
      </c>
      <c r="UJ98" s="229">
        <v>106.8</v>
      </c>
      <c r="UK98" s="229">
        <v>135.5</v>
      </c>
      <c r="UL98" s="229">
        <v>81.2</v>
      </c>
      <c r="UM98" s="229">
        <v>109.1</v>
      </c>
      <c r="UN98" s="229">
        <v>113.2</v>
      </c>
      <c r="UO98" s="229">
        <v>97.4</v>
      </c>
      <c r="UP98" s="229">
        <v>100.2</v>
      </c>
      <c r="UQ98" s="229">
        <v>97.6</v>
      </c>
      <c r="UR98" s="229">
        <v>374.4</v>
      </c>
      <c r="US98" s="229">
        <v>121.5</v>
      </c>
      <c r="UT98" s="229">
        <v>99.9</v>
      </c>
      <c r="UU98" s="229">
        <v>98.8</v>
      </c>
      <c r="UV98" s="229">
        <v>98.6</v>
      </c>
      <c r="UW98" s="229">
        <v>98.4</v>
      </c>
      <c r="UX98" s="229">
        <v>97.1</v>
      </c>
      <c r="UY98" s="229">
        <v>94.5</v>
      </c>
      <c r="UZ98" s="229">
        <v>92.7</v>
      </c>
      <c r="VA98" s="229">
        <v>99.4</v>
      </c>
      <c r="VB98" s="229">
        <v>88.7</v>
      </c>
      <c r="VC98" s="229">
        <v>99.1</v>
      </c>
      <c r="VD98" s="229">
        <v>98.4</v>
      </c>
      <c r="VE98" s="229">
        <v>100.8</v>
      </c>
      <c r="VF98" s="229">
        <v>97.5</v>
      </c>
      <c r="VG98" s="229">
        <v>106.8</v>
      </c>
      <c r="VH98" s="229">
        <v>192.2</v>
      </c>
      <c r="VI98" s="229">
        <v>255.4</v>
      </c>
      <c r="VJ98" s="229">
        <v>164.3</v>
      </c>
      <c r="VL98" s="229">
        <v>233.2</v>
      </c>
      <c r="VM98" s="229">
        <v>299.10000000000002</v>
      </c>
      <c r="VN98" s="229">
        <v>438.4</v>
      </c>
      <c r="VO98" s="229">
        <v>116.1</v>
      </c>
      <c r="VP98" s="229">
        <v>295.3</v>
      </c>
      <c r="VQ98" s="229">
        <v>194.2</v>
      </c>
      <c r="VR98" s="229">
        <v>88.6</v>
      </c>
      <c r="VS98" s="229">
        <v>96.9</v>
      </c>
      <c r="VT98" s="229">
        <v>102.6</v>
      </c>
      <c r="VU98" s="229">
        <v>97</v>
      </c>
      <c r="VV98" s="229">
        <v>101.6</v>
      </c>
      <c r="VW98" s="229">
        <v>102.3</v>
      </c>
      <c r="VX98" s="229">
        <v>90</v>
      </c>
      <c r="VY98" s="229">
        <v>95.8</v>
      </c>
      <c r="VZ98" s="229">
        <v>94.8</v>
      </c>
      <c r="WA98" s="229">
        <v>103.3</v>
      </c>
      <c r="WB98" s="229">
        <v>103</v>
      </c>
      <c r="WC98" s="229">
        <v>122.8</v>
      </c>
      <c r="WD98" s="229">
        <v>96.3</v>
      </c>
      <c r="WE98" s="229">
        <v>109.2</v>
      </c>
      <c r="WF98" s="229">
        <v>95.4</v>
      </c>
      <c r="WG98" s="229">
        <v>102.3</v>
      </c>
      <c r="WH98" s="229">
        <v>103.8</v>
      </c>
      <c r="WI98" s="229">
        <v>106</v>
      </c>
      <c r="WJ98" s="229">
        <v>126</v>
      </c>
      <c r="WM98" s="229">
        <v>102.1</v>
      </c>
      <c r="WN98" s="229">
        <v>105.7</v>
      </c>
      <c r="WO98" s="229">
        <v>98.4</v>
      </c>
      <c r="WP98" s="229">
        <v>99.7</v>
      </c>
      <c r="WQ98" s="229">
        <v>101.3</v>
      </c>
      <c r="WR98" s="229">
        <v>102.4</v>
      </c>
      <c r="WS98" s="229">
        <v>93</v>
      </c>
      <c r="WT98" s="229">
        <v>104.2</v>
      </c>
      <c r="WU98" s="229">
        <v>124.7</v>
      </c>
      <c r="WW98" s="229">
        <v>105.7</v>
      </c>
      <c r="WX98" s="229">
        <v>100.3</v>
      </c>
      <c r="WY98" s="229">
        <v>110.3</v>
      </c>
      <c r="WZ98" s="229">
        <v>104.5</v>
      </c>
      <c r="XA98" s="229">
        <v>95.6</v>
      </c>
      <c r="XB98" s="229">
        <v>106.5</v>
      </c>
      <c r="XD98" s="229">
        <v>96</v>
      </c>
      <c r="XE98" s="229">
        <v>101.3</v>
      </c>
      <c r="XF98" s="229">
        <v>99.4</v>
      </c>
      <c r="XG98" s="229">
        <v>99.8</v>
      </c>
      <c r="XH98" s="229">
        <v>99.8</v>
      </c>
      <c r="XI98" s="229">
        <v>99.6</v>
      </c>
      <c r="XJ98" s="229">
        <v>100</v>
      </c>
      <c r="XK98" s="229">
        <v>96.8</v>
      </c>
      <c r="XM98" s="229">
        <v>98.2</v>
      </c>
      <c r="XN98" s="229">
        <v>99.7</v>
      </c>
      <c r="XO98" s="229">
        <v>100</v>
      </c>
      <c r="XP98" s="229">
        <v>99.1</v>
      </c>
      <c r="XQ98" s="229">
        <v>100</v>
      </c>
      <c r="XR98" s="229">
        <v>104.5</v>
      </c>
      <c r="XS98" s="229">
        <v>113.3</v>
      </c>
      <c r="XT98" s="229">
        <v>113.3</v>
      </c>
      <c r="XU98" s="229">
        <v>130.4</v>
      </c>
      <c r="XV98" s="229">
        <v>130.4</v>
      </c>
      <c r="XW98" s="229">
        <v>98.2</v>
      </c>
      <c r="XX98" s="229">
        <v>98.6</v>
      </c>
      <c r="XY98" s="229">
        <v>98.2</v>
      </c>
      <c r="XZ98" s="229">
        <v>99.3</v>
      </c>
      <c r="YA98" s="229">
        <v>97.6</v>
      </c>
      <c r="YB98" s="229">
        <v>97.2</v>
      </c>
      <c r="YC98" s="229">
        <v>96.6</v>
      </c>
      <c r="YD98" s="229">
        <v>100.1</v>
      </c>
      <c r="YE98" s="229">
        <v>100.1</v>
      </c>
      <c r="YF98" s="229">
        <v>99.8</v>
      </c>
      <c r="YG98" s="229">
        <v>100</v>
      </c>
      <c r="YH98" s="229">
        <v>99.7</v>
      </c>
      <c r="YI98" s="229">
        <v>100</v>
      </c>
      <c r="YJ98" s="229">
        <v>99.7</v>
      </c>
      <c r="YK98" s="229">
        <v>100</v>
      </c>
      <c r="YM98" s="229">
        <v>99.5</v>
      </c>
      <c r="YN98" s="229">
        <v>96.5</v>
      </c>
      <c r="YO98" s="229">
        <v>99.4</v>
      </c>
      <c r="YP98" s="229">
        <v>100.6</v>
      </c>
      <c r="YQ98" s="229">
        <v>100.3</v>
      </c>
      <c r="YR98" s="229">
        <v>97.8</v>
      </c>
      <c r="YS98" s="229">
        <v>92.8</v>
      </c>
      <c r="YT98" s="229">
        <v>99</v>
      </c>
      <c r="YU98" s="229">
        <v>99.4</v>
      </c>
      <c r="YV98" s="229">
        <v>99.5</v>
      </c>
      <c r="YW98" s="229">
        <v>100</v>
      </c>
      <c r="YX98" s="229">
        <v>101.6</v>
      </c>
      <c r="YY98" s="229">
        <v>101</v>
      </c>
      <c r="YZ98" s="229">
        <v>99.8</v>
      </c>
      <c r="ZA98" s="229">
        <v>127.7</v>
      </c>
      <c r="ZB98" s="229">
        <v>99.7</v>
      </c>
      <c r="ZD98" s="229">
        <v>100.4</v>
      </c>
      <c r="ZF98" s="229">
        <v>98.8</v>
      </c>
      <c r="ZG98" s="229">
        <v>100.1</v>
      </c>
      <c r="ZH98" s="229">
        <v>103.3</v>
      </c>
      <c r="ZI98" s="229">
        <v>100.2</v>
      </c>
      <c r="ZJ98" s="229">
        <v>99.6</v>
      </c>
      <c r="ZK98" s="229">
        <v>99.2</v>
      </c>
      <c r="ZL98" s="229">
        <v>99.4</v>
      </c>
      <c r="ZM98" s="229">
        <v>100.2</v>
      </c>
      <c r="ZN98" s="229">
        <v>102.6</v>
      </c>
      <c r="ZO98" s="229">
        <v>119.1</v>
      </c>
      <c r="ZP98" s="229">
        <v>126.7</v>
      </c>
      <c r="ZQ98" s="229">
        <v>111.9</v>
      </c>
      <c r="ZR98" s="229">
        <v>102.2</v>
      </c>
      <c r="ZS98" s="229">
        <v>104.6</v>
      </c>
      <c r="ZT98" s="229">
        <v>112.8</v>
      </c>
      <c r="ZV98" s="229">
        <v>95.2</v>
      </c>
      <c r="ZW98" s="229">
        <v>92.9</v>
      </c>
      <c r="ZX98" s="229">
        <v>112</v>
      </c>
      <c r="ZY98" s="229">
        <v>101.5</v>
      </c>
      <c r="ZZ98" s="229">
        <v>102.3</v>
      </c>
      <c r="AAA98" s="229">
        <v>101.7</v>
      </c>
      <c r="AAB98" s="229">
        <v>100.2</v>
      </c>
      <c r="AAC98" s="229">
        <v>102.4</v>
      </c>
      <c r="AAD98" s="229">
        <v>101.2</v>
      </c>
      <c r="AAE98" s="229">
        <v>99.8</v>
      </c>
      <c r="AAF98" s="229">
        <v>101.5</v>
      </c>
      <c r="AAG98" s="229">
        <v>99.8</v>
      </c>
      <c r="AAH98" s="229">
        <v>100.4</v>
      </c>
      <c r="AAI98" s="229">
        <v>97.1</v>
      </c>
      <c r="AAJ98" s="229">
        <v>100.1</v>
      </c>
      <c r="AAK98" s="229">
        <v>112.6</v>
      </c>
      <c r="AAL98" s="229">
        <v>99</v>
      </c>
      <c r="AAM98" s="229">
        <v>101.1</v>
      </c>
      <c r="AAN98" s="229">
        <v>100.5</v>
      </c>
      <c r="AAO98" s="229">
        <v>102.1</v>
      </c>
      <c r="AAP98" s="229">
        <v>93.6</v>
      </c>
      <c r="AAQ98" s="229">
        <v>108</v>
      </c>
      <c r="AAR98" s="229">
        <v>93.4</v>
      </c>
      <c r="AAS98" s="229">
        <v>87.5</v>
      </c>
      <c r="AAT98" s="229">
        <v>99.7</v>
      </c>
      <c r="AAU98" s="229">
        <v>101.7</v>
      </c>
      <c r="AAV98" s="229">
        <v>102.7</v>
      </c>
      <c r="AAW98" s="229">
        <v>100.8</v>
      </c>
      <c r="AAX98" s="229">
        <v>91.1</v>
      </c>
      <c r="AAY98" s="229">
        <v>91.1</v>
      </c>
      <c r="AAZ98" s="229">
        <v>91.2</v>
      </c>
      <c r="ABA98" s="229">
        <v>98.3</v>
      </c>
      <c r="ABB98" s="229">
        <v>97.1</v>
      </c>
      <c r="ABC98" s="229">
        <v>101</v>
      </c>
      <c r="ABD98" s="229">
        <v>97.5</v>
      </c>
      <c r="ABE98" s="229">
        <v>96.7</v>
      </c>
      <c r="ABF98" s="229">
        <v>100</v>
      </c>
      <c r="ABG98" s="229">
        <v>100</v>
      </c>
      <c r="ABH98" s="229">
        <v>100</v>
      </c>
      <c r="ABI98" s="229">
        <v>100.5</v>
      </c>
      <c r="ABJ98" s="229">
        <v>103.4</v>
      </c>
      <c r="ABK98" s="229">
        <v>94.8</v>
      </c>
      <c r="ABL98" s="229">
        <v>106.5</v>
      </c>
      <c r="ABM98" s="229">
        <v>100.9</v>
      </c>
      <c r="ABN98" s="229">
        <v>97.6</v>
      </c>
      <c r="ABO98" s="229">
        <v>101</v>
      </c>
      <c r="ABP98" s="229">
        <v>100</v>
      </c>
      <c r="ABQ98" s="229">
        <v>100.9</v>
      </c>
      <c r="ABR98" s="229">
        <v>101</v>
      </c>
      <c r="ABS98" s="229">
        <v>101.6</v>
      </c>
      <c r="ABT98" s="229">
        <v>102.1</v>
      </c>
      <c r="ABU98" s="229">
        <v>106.6</v>
      </c>
      <c r="ABV98" s="229">
        <v>106.8</v>
      </c>
      <c r="ABW98" s="229">
        <v>100.4</v>
      </c>
      <c r="ACB98" s="229">
        <v>101</v>
      </c>
      <c r="ACC98" s="229">
        <v>100.7</v>
      </c>
      <c r="ACD98" s="229">
        <v>100.4</v>
      </c>
      <c r="ACE98" s="229">
        <v>99.8</v>
      </c>
      <c r="ACF98" s="229">
        <v>104.5</v>
      </c>
      <c r="ACG98" s="229">
        <v>100.9</v>
      </c>
      <c r="ACH98" s="229">
        <v>97</v>
      </c>
      <c r="ACI98" s="229">
        <v>98.7</v>
      </c>
      <c r="ACJ98" s="229">
        <v>103.7</v>
      </c>
      <c r="ACK98" s="229">
        <v>105.1</v>
      </c>
      <c r="ACL98" s="229">
        <v>99.3</v>
      </c>
      <c r="ACM98" s="229">
        <v>99</v>
      </c>
      <c r="ACN98" s="229">
        <v>101.3</v>
      </c>
      <c r="ACO98" s="229">
        <v>103.4</v>
      </c>
      <c r="ACP98" s="229">
        <v>99.6</v>
      </c>
      <c r="ACQ98" s="229">
        <v>101.3</v>
      </c>
      <c r="ACR98" s="229">
        <v>100.3</v>
      </c>
      <c r="ACS98" s="229">
        <v>102.1</v>
      </c>
      <c r="ACT98" s="229">
        <v>202</v>
      </c>
      <c r="ACU98" s="229">
        <v>99.5</v>
      </c>
      <c r="ACV98" s="229">
        <v>100.5</v>
      </c>
      <c r="ACW98" s="229">
        <v>97.9</v>
      </c>
      <c r="ACX98" s="229">
        <v>101.2</v>
      </c>
      <c r="ACY98" s="229">
        <v>100.5</v>
      </c>
      <c r="ACZ98" s="229">
        <v>101.6</v>
      </c>
      <c r="ADA98" s="229">
        <v>99.6</v>
      </c>
      <c r="ADB98" s="229">
        <v>82.6</v>
      </c>
      <c r="ADC98" s="229">
        <v>100.9</v>
      </c>
      <c r="ADD98" s="229">
        <v>104.4</v>
      </c>
      <c r="ADE98" s="229">
        <v>104.8</v>
      </c>
      <c r="ADF98" s="229">
        <v>113.7</v>
      </c>
      <c r="ADG98" s="229">
        <v>99.3</v>
      </c>
      <c r="ADH98" s="229">
        <v>99.4</v>
      </c>
      <c r="ADI98" s="229">
        <v>101.8</v>
      </c>
      <c r="ADJ98" s="229">
        <v>100.6</v>
      </c>
      <c r="ADK98" s="229">
        <v>101.6</v>
      </c>
      <c r="ADP98" s="229">
        <v>100.6</v>
      </c>
      <c r="ADQ98" s="229">
        <v>100.7</v>
      </c>
      <c r="ADR98" s="229">
        <v>100.6</v>
      </c>
      <c r="ADS98" s="229">
        <v>100.7</v>
      </c>
      <c r="ADT98" s="229">
        <v>102.1</v>
      </c>
      <c r="ADU98" s="229">
        <v>100.4</v>
      </c>
      <c r="ADV98" s="229">
        <v>101.7</v>
      </c>
      <c r="ADW98" s="229">
        <v>100.7</v>
      </c>
    </row>
    <row r="99" spans="1:803">
      <c r="A99" s="229">
        <v>200709</v>
      </c>
      <c r="B99" s="229">
        <v>101</v>
      </c>
      <c r="C99" s="229">
        <v>98.3</v>
      </c>
      <c r="D99" s="229">
        <v>96.2</v>
      </c>
      <c r="E99" s="229">
        <v>104.4</v>
      </c>
      <c r="F99" s="229">
        <v>104.6</v>
      </c>
      <c r="G99" s="229">
        <v>106.2</v>
      </c>
      <c r="H99" s="229">
        <v>103.8</v>
      </c>
      <c r="I99" s="229">
        <v>97.2</v>
      </c>
      <c r="J99" s="229">
        <v>92</v>
      </c>
      <c r="K99" s="229">
        <v>92.4</v>
      </c>
      <c r="L99" s="229">
        <v>91.8</v>
      </c>
      <c r="M99" s="229">
        <v>91.6</v>
      </c>
      <c r="N99" s="229">
        <v>89.1</v>
      </c>
      <c r="O99" s="229">
        <v>93</v>
      </c>
      <c r="P99" s="229">
        <v>89.5</v>
      </c>
      <c r="Q99" s="229">
        <v>87.8</v>
      </c>
      <c r="R99" s="229">
        <v>83.9</v>
      </c>
      <c r="S99" s="229">
        <v>93</v>
      </c>
      <c r="U99" s="229">
        <v>99.2</v>
      </c>
      <c r="V99" s="229">
        <v>85.2</v>
      </c>
      <c r="W99" s="229">
        <v>104.1</v>
      </c>
      <c r="X99" s="229">
        <v>100</v>
      </c>
      <c r="Y99" s="229">
        <v>101.7</v>
      </c>
      <c r="Z99" s="229">
        <v>102.4</v>
      </c>
      <c r="AA99" s="229">
        <v>105.7</v>
      </c>
      <c r="AB99" s="229">
        <v>99.8</v>
      </c>
      <c r="AC99" s="229">
        <v>104.6</v>
      </c>
      <c r="AD99" s="229">
        <v>109.4</v>
      </c>
      <c r="AE99" s="229">
        <v>100</v>
      </c>
      <c r="AF99" s="229">
        <v>93.3</v>
      </c>
      <c r="AG99" s="229">
        <v>92.2</v>
      </c>
      <c r="AH99" s="229">
        <v>101.9</v>
      </c>
      <c r="AI99" s="229">
        <v>95</v>
      </c>
      <c r="AJ99" s="229">
        <v>100.6</v>
      </c>
      <c r="AK99" s="229">
        <v>110.8</v>
      </c>
      <c r="AL99" s="229">
        <v>112.4</v>
      </c>
      <c r="AM99" s="229">
        <v>94.7</v>
      </c>
      <c r="AO99" s="229">
        <v>102</v>
      </c>
      <c r="AP99" s="229">
        <v>103.9</v>
      </c>
      <c r="AQ99" s="229">
        <v>99.1</v>
      </c>
      <c r="AR99" s="229">
        <v>111.1</v>
      </c>
      <c r="AS99" s="229">
        <v>102.2</v>
      </c>
      <c r="AT99" s="229">
        <v>99.9</v>
      </c>
      <c r="AU99" s="229">
        <v>107</v>
      </c>
      <c r="AV99" s="229">
        <v>101.8</v>
      </c>
      <c r="AX99" s="229">
        <v>88.1</v>
      </c>
      <c r="AY99" s="229">
        <v>85.9</v>
      </c>
      <c r="AZ99" s="229">
        <v>85.9</v>
      </c>
      <c r="BA99" s="229">
        <v>91.4</v>
      </c>
      <c r="BB99" s="229">
        <v>97.3</v>
      </c>
      <c r="BC99" s="229">
        <v>90.7</v>
      </c>
      <c r="BD99" s="229">
        <v>100.7</v>
      </c>
      <c r="BE99" s="229">
        <v>94.5</v>
      </c>
      <c r="BF99" s="229">
        <v>97.4</v>
      </c>
      <c r="BG99" s="229">
        <v>96.9</v>
      </c>
      <c r="BH99" s="229">
        <v>99.6</v>
      </c>
      <c r="BI99" s="229">
        <v>99.9</v>
      </c>
      <c r="BJ99" s="229">
        <v>101.8</v>
      </c>
      <c r="BK99" s="229">
        <v>109.1</v>
      </c>
      <c r="BL99" s="229">
        <v>99.5</v>
      </c>
      <c r="BM99" s="229">
        <v>98.7</v>
      </c>
      <c r="BN99" s="229">
        <v>94.3</v>
      </c>
      <c r="BO99" s="229">
        <v>96.7</v>
      </c>
      <c r="BP99" s="229">
        <v>99.1</v>
      </c>
      <c r="BQ99" s="229">
        <v>100.6</v>
      </c>
      <c r="BR99" s="229">
        <v>98.8</v>
      </c>
      <c r="BS99" s="229">
        <v>96.3</v>
      </c>
      <c r="BU99" s="229">
        <v>95.2</v>
      </c>
      <c r="BV99" s="229">
        <v>94.6</v>
      </c>
      <c r="BW99" s="229">
        <v>94.7</v>
      </c>
      <c r="BX99" s="229">
        <v>81.8</v>
      </c>
      <c r="BY99" s="229">
        <v>98.6</v>
      </c>
      <c r="BZ99" s="229">
        <v>94.7</v>
      </c>
      <c r="CA99" s="229">
        <v>93.8</v>
      </c>
      <c r="CB99" s="229">
        <v>97.2</v>
      </c>
      <c r="CC99" s="229">
        <v>85.8</v>
      </c>
      <c r="CD99" s="229">
        <v>82.2</v>
      </c>
      <c r="CE99" s="229">
        <v>94.4</v>
      </c>
      <c r="CF99" s="229">
        <v>97.2</v>
      </c>
      <c r="CG99" s="229">
        <v>97.2</v>
      </c>
      <c r="CH99" s="229">
        <v>96.8</v>
      </c>
      <c r="CI99" s="229">
        <v>96.1</v>
      </c>
      <c r="CJ99" s="229">
        <v>89.5</v>
      </c>
      <c r="CK99" s="229">
        <v>143.9</v>
      </c>
      <c r="CL99" s="229">
        <v>128.69999999999999</v>
      </c>
      <c r="CM99" s="229">
        <v>94.2</v>
      </c>
      <c r="CN99" s="229">
        <v>95.8</v>
      </c>
      <c r="CO99" s="229">
        <v>110.4</v>
      </c>
      <c r="CP99" s="229">
        <v>105.9</v>
      </c>
      <c r="CQ99" s="229">
        <v>97.8</v>
      </c>
      <c r="CR99" s="229">
        <v>108.1</v>
      </c>
      <c r="CS99" s="229">
        <v>75.3</v>
      </c>
      <c r="CT99" s="229">
        <v>117</v>
      </c>
      <c r="CU99" s="229">
        <v>101.7</v>
      </c>
      <c r="CV99" s="229">
        <v>86.7</v>
      </c>
      <c r="CW99" s="229">
        <v>99.1</v>
      </c>
      <c r="CX99" s="229">
        <v>77.400000000000006</v>
      </c>
      <c r="CY99" s="229">
        <v>109</v>
      </c>
      <c r="CZ99" s="229">
        <v>91.2</v>
      </c>
      <c r="DB99" s="229">
        <v>99.5</v>
      </c>
      <c r="DC99" s="229">
        <v>114.4</v>
      </c>
      <c r="DD99" s="229">
        <v>78.8</v>
      </c>
      <c r="DE99" s="229">
        <v>95.1</v>
      </c>
      <c r="DF99" s="229">
        <v>83.6</v>
      </c>
      <c r="DG99" s="229">
        <v>94.5</v>
      </c>
      <c r="DH99" s="229">
        <v>79.400000000000006</v>
      </c>
      <c r="DI99" s="229">
        <v>110.5</v>
      </c>
      <c r="DJ99" s="229">
        <v>96.8</v>
      </c>
      <c r="DK99" s="229">
        <v>90.3</v>
      </c>
      <c r="DN99" s="229">
        <v>98</v>
      </c>
      <c r="DO99" s="229">
        <v>92.9</v>
      </c>
      <c r="DP99" s="229">
        <v>97.2</v>
      </c>
      <c r="DQ99" s="229">
        <v>91.1</v>
      </c>
      <c r="DR99" s="229">
        <v>100.7</v>
      </c>
      <c r="DS99" s="229">
        <v>85.2</v>
      </c>
      <c r="DT99" s="229">
        <v>94.1</v>
      </c>
      <c r="DU99" s="229">
        <v>78</v>
      </c>
      <c r="DV99" s="229">
        <v>101</v>
      </c>
      <c r="DW99" s="229">
        <v>97.1</v>
      </c>
      <c r="DX99" s="229">
        <v>96.9</v>
      </c>
      <c r="DY99" s="229">
        <v>113.1</v>
      </c>
      <c r="DZ99" s="229">
        <v>99.1</v>
      </c>
      <c r="EA99" s="229">
        <v>95.2</v>
      </c>
      <c r="EB99" s="229">
        <v>101</v>
      </c>
      <c r="EC99" s="229">
        <v>96.3</v>
      </c>
      <c r="ED99" s="229">
        <v>103.7</v>
      </c>
      <c r="EE99" s="229">
        <v>104.5</v>
      </c>
      <c r="EF99" s="229">
        <v>95.3</v>
      </c>
      <c r="EG99" s="229">
        <v>92.5</v>
      </c>
      <c r="EH99" s="229">
        <v>109</v>
      </c>
      <c r="EI99" s="229">
        <v>109.3</v>
      </c>
      <c r="EJ99" s="229">
        <v>99.6</v>
      </c>
      <c r="EL99" s="229">
        <v>227.4</v>
      </c>
      <c r="EM99" s="229">
        <v>114.6</v>
      </c>
      <c r="EN99" s="229">
        <v>131</v>
      </c>
      <c r="EO99" s="229">
        <v>119.4</v>
      </c>
      <c r="EQ99" s="229">
        <v>85.9</v>
      </c>
      <c r="ER99" s="229">
        <v>81.5</v>
      </c>
      <c r="ES99" s="229">
        <v>87</v>
      </c>
      <c r="EU99" s="229">
        <v>104.4</v>
      </c>
      <c r="EY99" s="229">
        <v>97.5</v>
      </c>
      <c r="EZ99" s="229">
        <v>105.9</v>
      </c>
      <c r="FB99" s="229">
        <v>103.4</v>
      </c>
      <c r="FC99" s="229">
        <v>103.4</v>
      </c>
      <c r="FD99" s="229">
        <v>97.8</v>
      </c>
      <c r="FE99" s="229">
        <v>94.9</v>
      </c>
      <c r="FF99" s="229">
        <v>105.2</v>
      </c>
      <c r="FG99" s="229">
        <v>66.3</v>
      </c>
      <c r="FH99" s="229">
        <v>98.1</v>
      </c>
      <c r="FI99" s="229">
        <v>101.2</v>
      </c>
      <c r="FJ99" s="229">
        <v>94.7</v>
      </c>
      <c r="FK99" s="229">
        <v>95</v>
      </c>
      <c r="FL99" s="229">
        <v>95.8</v>
      </c>
      <c r="FM99" s="229">
        <v>92.6</v>
      </c>
      <c r="FN99" s="229">
        <v>107.5</v>
      </c>
      <c r="FO99" s="229">
        <v>117.1</v>
      </c>
      <c r="FP99" s="229">
        <v>101.9</v>
      </c>
      <c r="FR99" s="229">
        <v>101.2</v>
      </c>
      <c r="FS99" s="229">
        <v>95</v>
      </c>
      <c r="FT99" s="229">
        <v>79.3</v>
      </c>
      <c r="FU99" s="229">
        <v>114.9</v>
      </c>
      <c r="FV99" s="229">
        <v>101</v>
      </c>
      <c r="FW99" s="229">
        <v>103.6</v>
      </c>
      <c r="FX99" s="229">
        <v>101.1</v>
      </c>
      <c r="FZ99" s="229">
        <v>92.9</v>
      </c>
      <c r="GA99" s="229">
        <v>97</v>
      </c>
      <c r="GB99" s="229">
        <v>93.8</v>
      </c>
      <c r="GC99" s="229">
        <v>94.3</v>
      </c>
      <c r="GD99" s="229">
        <v>98.3</v>
      </c>
      <c r="GE99" s="229">
        <v>92.6</v>
      </c>
      <c r="GF99" s="229">
        <v>102.4</v>
      </c>
      <c r="GG99" s="229">
        <v>94.3</v>
      </c>
      <c r="GH99" s="229">
        <v>96.4</v>
      </c>
      <c r="GI99" s="229">
        <v>98</v>
      </c>
      <c r="GJ99" s="229">
        <v>95.7</v>
      </c>
      <c r="GK99" s="229">
        <v>93.6</v>
      </c>
      <c r="GL99" s="229">
        <v>76.400000000000006</v>
      </c>
      <c r="GM99" s="229">
        <v>82.5</v>
      </c>
      <c r="GN99" s="229">
        <v>95.8</v>
      </c>
      <c r="GO99" s="229">
        <v>85.8</v>
      </c>
      <c r="GP99" s="229">
        <v>100.6</v>
      </c>
      <c r="GQ99" s="229">
        <v>96.9</v>
      </c>
      <c r="GR99" s="229">
        <v>98.4</v>
      </c>
      <c r="GS99" s="229">
        <v>98.2</v>
      </c>
      <c r="GT99" s="229">
        <v>98.3</v>
      </c>
      <c r="GU99" s="229">
        <v>104.5</v>
      </c>
      <c r="GV99" s="229">
        <v>91.8</v>
      </c>
      <c r="GW99" s="229">
        <v>99.1</v>
      </c>
      <c r="GX99" s="229">
        <v>104.6</v>
      </c>
      <c r="GY99" s="229">
        <v>96</v>
      </c>
      <c r="GZ99" s="229">
        <v>84.1</v>
      </c>
      <c r="HA99" s="229">
        <v>96.9</v>
      </c>
      <c r="HB99" s="229">
        <v>99.2</v>
      </c>
      <c r="HC99" s="229">
        <v>99.6</v>
      </c>
      <c r="HD99" s="229">
        <v>97.2</v>
      </c>
      <c r="HE99" s="229">
        <v>90.2</v>
      </c>
      <c r="HG99" s="229">
        <v>93.7</v>
      </c>
      <c r="HH99" s="229">
        <v>92.9</v>
      </c>
      <c r="HI99" s="229">
        <v>109.3</v>
      </c>
      <c r="HJ99" s="229">
        <v>108.5</v>
      </c>
      <c r="HK99" s="229">
        <v>93.9</v>
      </c>
      <c r="HN99" s="229">
        <v>104.9</v>
      </c>
      <c r="HO99" s="229">
        <v>103.4</v>
      </c>
      <c r="HP99" s="229">
        <v>102.4</v>
      </c>
      <c r="HQ99" s="229">
        <v>95.6</v>
      </c>
      <c r="HR99" s="229">
        <v>106.6</v>
      </c>
      <c r="HS99" s="229">
        <v>104.4</v>
      </c>
      <c r="HT99" s="229">
        <v>101.3</v>
      </c>
      <c r="HU99" s="229">
        <v>109.5</v>
      </c>
      <c r="HV99" s="229">
        <v>105.1</v>
      </c>
      <c r="HW99" s="229">
        <v>105.7</v>
      </c>
      <c r="HX99" s="229">
        <v>109.5</v>
      </c>
      <c r="HY99" s="229">
        <v>105.5</v>
      </c>
      <c r="HZ99" s="229">
        <v>97.7</v>
      </c>
      <c r="IA99" s="229">
        <v>106.6</v>
      </c>
      <c r="IB99" s="229">
        <v>100.8</v>
      </c>
      <c r="IC99" s="229">
        <v>99.8</v>
      </c>
      <c r="ID99" s="229">
        <v>123.7</v>
      </c>
      <c r="IE99" s="229">
        <v>103.7</v>
      </c>
      <c r="IF99" s="229">
        <v>100.2</v>
      </c>
      <c r="IG99" s="229">
        <v>104.9</v>
      </c>
      <c r="IH99" s="229">
        <v>95.2</v>
      </c>
      <c r="II99" s="229">
        <v>100.9</v>
      </c>
      <c r="IJ99" s="229">
        <v>99.5</v>
      </c>
      <c r="IK99" s="229">
        <v>101.6</v>
      </c>
      <c r="IL99" s="229">
        <v>102.6</v>
      </c>
      <c r="IM99" s="229">
        <v>96.7</v>
      </c>
      <c r="IN99" s="229">
        <v>103.7</v>
      </c>
      <c r="IP99" s="229">
        <v>97.9</v>
      </c>
      <c r="IQ99" s="229">
        <v>98</v>
      </c>
      <c r="IR99" s="229">
        <v>95.9</v>
      </c>
      <c r="IS99" s="229">
        <v>96.5</v>
      </c>
      <c r="IU99" s="229">
        <v>98.5</v>
      </c>
      <c r="IV99" s="229">
        <v>96.1</v>
      </c>
      <c r="IW99" s="229">
        <v>96.8</v>
      </c>
      <c r="IX99" s="229">
        <v>97.1</v>
      </c>
      <c r="IY99" s="229">
        <v>97.6</v>
      </c>
      <c r="IZ99" s="229">
        <v>97.5</v>
      </c>
      <c r="JA99" s="229">
        <v>104.4</v>
      </c>
      <c r="JB99" s="229">
        <v>99.3</v>
      </c>
      <c r="JD99" s="229">
        <v>97.8</v>
      </c>
      <c r="JE99" s="229">
        <v>99.6</v>
      </c>
      <c r="JF99" s="229">
        <v>99.3</v>
      </c>
      <c r="JG99" s="229">
        <v>101.7</v>
      </c>
      <c r="JH99" s="229">
        <v>103.6</v>
      </c>
      <c r="JI99" s="229">
        <v>97.8</v>
      </c>
      <c r="JJ99" s="229">
        <v>98.9</v>
      </c>
      <c r="JK99" s="229">
        <v>90</v>
      </c>
      <c r="JL99" s="229">
        <v>98</v>
      </c>
      <c r="JM99" s="229">
        <v>98.4</v>
      </c>
      <c r="JN99" s="229">
        <v>95.4</v>
      </c>
      <c r="JO99" s="229">
        <v>95.4</v>
      </c>
      <c r="JP99" s="229">
        <v>95.5</v>
      </c>
      <c r="JQ99" s="229">
        <v>95.3</v>
      </c>
      <c r="JR99" s="229">
        <v>100.4</v>
      </c>
      <c r="JS99" s="229">
        <v>100.6</v>
      </c>
      <c r="JT99" s="229">
        <v>101.2</v>
      </c>
      <c r="JU99" s="229">
        <v>101.2</v>
      </c>
      <c r="JV99" s="229">
        <v>99.5</v>
      </c>
      <c r="JW99" s="229">
        <v>99.3</v>
      </c>
      <c r="JX99" s="229">
        <v>99.7</v>
      </c>
      <c r="JY99" s="229">
        <v>100.5</v>
      </c>
      <c r="JZ99" s="229">
        <v>100.5</v>
      </c>
      <c r="KA99" s="229">
        <v>99</v>
      </c>
      <c r="KB99" s="229">
        <v>99</v>
      </c>
      <c r="KC99" s="229">
        <v>97.3</v>
      </c>
      <c r="KD99" s="229">
        <v>108.3</v>
      </c>
      <c r="KE99" s="229">
        <v>97</v>
      </c>
      <c r="KF99" s="229">
        <v>98.2</v>
      </c>
      <c r="KG99" s="229">
        <v>97.1</v>
      </c>
      <c r="KH99" s="229">
        <v>96.3</v>
      </c>
      <c r="KI99" s="229">
        <v>95.5</v>
      </c>
      <c r="KJ99" s="229">
        <v>99</v>
      </c>
      <c r="KK99" s="229">
        <v>99.3</v>
      </c>
      <c r="KL99" s="229">
        <v>94.3</v>
      </c>
      <c r="KM99" s="229">
        <v>102.3</v>
      </c>
      <c r="KN99" s="229">
        <v>97.8</v>
      </c>
      <c r="KO99" s="229">
        <v>100.2</v>
      </c>
      <c r="KP99" s="229">
        <v>95.5</v>
      </c>
      <c r="KQ99" s="229">
        <v>96.2</v>
      </c>
      <c r="KR99" s="229">
        <v>102.6</v>
      </c>
      <c r="KS99" s="229">
        <v>100.2</v>
      </c>
      <c r="KT99" s="229">
        <v>100.2</v>
      </c>
      <c r="KU99" s="229">
        <v>98.4</v>
      </c>
      <c r="KV99" s="229">
        <v>99.6</v>
      </c>
      <c r="KW99" s="229">
        <v>99.6</v>
      </c>
      <c r="KX99" s="229">
        <v>95</v>
      </c>
      <c r="KY99" s="229">
        <v>98.6</v>
      </c>
      <c r="KZ99" s="229">
        <v>91.3</v>
      </c>
      <c r="LA99" s="229">
        <v>102.2</v>
      </c>
      <c r="LB99" s="229">
        <v>102.2</v>
      </c>
      <c r="LC99" s="229">
        <v>98.7</v>
      </c>
      <c r="LD99" s="229">
        <v>99.3</v>
      </c>
      <c r="LE99" s="229">
        <v>97.8</v>
      </c>
      <c r="LF99" s="229">
        <v>106.8</v>
      </c>
      <c r="LG99" s="229">
        <v>119.6</v>
      </c>
      <c r="LH99" s="229">
        <v>136.1</v>
      </c>
      <c r="LI99" s="229">
        <v>152.1</v>
      </c>
      <c r="LJ99" s="229">
        <v>117.3</v>
      </c>
      <c r="LK99" s="229">
        <v>107.3</v>
      </c>
      <c r="LL99" s="229">
        <v>119.5</v>
      </c>
      <c r="LM99" s="229">
        <v>142.69999999999999</v>
      </c>
      <c r="LN99" s="229">
        <v>137.5</v>
      </c>
      <c r="LO99" s="229">
        <v>149.9</v>
      </c>
      <c r="LQ99" s="229">
        <v>113.9</v>
      </c>
      <c r="LR99" s="229">
        <v>112.3</v>
      </c>
      <c r="LS99" s="229">
        <v>120.6</v>
      </c>
      <c r="LT99" s="229">
        <v>102.8</v>
      </c>
      <c r="LU99" s="229">
        <v>102.5</v>
      </c>
      <c r="LV99" s="229">
        <v>100.7</v>
      </c>
      <c r="LW99" s="229">
        <v>101.7</v>
      </c>
      <c r="LX99" s="229">
        <v>101.4</v>
      </c>
      <c r="LY99" s="229">
        <v>97</v>
      </c>
      <c r="LZ99" s="229">
        <v>108.4</v>
      </c>
      <c r="MA99" s="229">
        <v>100.3</v>
      </c>
      <c r="MB99" s="229">
        <v>114.1</v>
      </c>
      <c r="MC99" s="229">
        <v>112</v>
      </c>
      <c r="MD99" s="229">
        <v>104</v>
      </c>
      <c r="ME99" s="229">
        <v>105.2</v>
      </c>
      <c r="MF99" s="229">
        <v>103.8</v>
      </c>
      <c r="MG99" s="229">
        <v>105.3</v>
      </c>
      <c r="MH99" s="229">
        <v>106.8</v>
      </c>
      <c r="MI99" s="229">
        <v>103.8</v>
      </c>
      <c r="MJ99" s="229">
        <v>106.6</v>
      </c>
      <c r="MK99" s="229">
        <v>99.3</v>
      </c>
      <c r="ML99" s="229">
        <v>99.3</v>
      </c>
      <c r="MM99" s="229">
        <v>98.8</v>
      </c>
      <c r="MN99" s="229">
        <v>100.6</v>
      </c>
      <c r="MO99" s="229">
        <v>98.9</v>
      </c>
      <c r="MP99" s="229">
        <v>98.5</v>
      </c>
      <c r="MQ99" s="229">
        <v>98.1</v>
      </c>
      <c r="MR99" s="229">
        <v>98.9</v>
      </c>
      <c r="MS99" s="229">
        <v>100.2</v>
      </c>
      <c r="MT99" s="229">
        <v>98.8</v>
      </c>
      <c r="MV99" s="229">
        <v>99.9</v>
      </c>
      <c r="MW99" s="229">
        <v>99.7</v>
      </c>
      <c r="MX99" s="229">
        <v>96.2</v>
      </c>
      <c r="MY99" s="229">
        <v>104.3</v>
      </c>
      <c r="MZ99" s="229">
        <v>91.4</v>
      </c>
      <c r="NA99" s="229">
        <v>108</v>
      </c>
      <c r="NC99" s="229">
        <v>102.8</v>
      </c>
      <c r="ND99" s="229">
        <v>106.8</v>
      </c>
      <c r="NE99" s="229">
        <v>112.4</v>
      </c>
      <c r="NF99" s="229">
        <v>103.2</v>
      </c>
      <c r="NG99" s="229">
        <v>103.6</v>
      </c>
      <c r="NH99" s="229">
        <v>110.5</v>
      </c>
      <c r="NI99" s="229">
        <v>98.4</v>
      </c>
      <c r="NJ99" s="229">
        <v>99.8</v>
      </c>
      <c r="NK99" s="229">
        <v>104.2</v>
      </c>
      <c r="NL99" s="229">
        <v>90.3</v>
      </c>
      <c r="NM99" s="229">
        <v>91.7</v>
      </c>
      <c r="NN99" s="229">
        <v>107</v>
      </c>
      <c r="NO99" s="229">
        <v>111.5</v>
      </c>
      <c r="NP99" s="229">
        <v>103.4</v>
      </c>
      <c r="NQ99" s="229">
        <v>103</v>
      </c>
      <c r="NR99" s="229">
        <v>99.5</v>
      </c>
      <c r="NS99" s="229">
        <v>99.1</v>
      </c>
      <c r="NT99" s="229">
        <v>99.1</v>
      </c>
      <c r="NU99" s="229">
        <v>99.4</v>
      </c>
      <c r="NV99" s="229">
        <v>97.7</v>
      </c>
      <c r="NW99" s="229">
        <v>109.8</v>
      </c>
      <c r="NX99" s="229">
        <v>100</v>
      </c>
      <c r="NY99" s="229">
        <v>100</v>
      </c>
      <c r="NZ99" s="229">
        <v>104</v>
      </c>
      <c r="OA99" s="229">
        <v>105.1</v>
      </c>
      <c r="OB99" s="229">
        <v>100.5</v>
      </c>
      <c r="OC99" s="229">
        <v>100.9</v>
      </c>
      <c r="OD99" s="229">
        <v>99.2</v>
      </c>
      <c r="OE99" s="229">
        <v>105.5</v>
      </c>
      <c r="OF99" s="229">
        <v>103.4</v>
      </c>
      <c r="OG99" s="229">
        <v>82.7</v>
      </c>
      <c r="OI99" s="229">
        <v>113.4</v>
      </c>
      <c r="OK99" s="229">
        <v>119.6</v>
      </c>
      <c r="OL99" s="229">
        <v>84.1</v>
      </c>
      <c r="OM99" s="229">
        <v>113.6</v>
      </c>
      <c r="ON99" s="229">
        <v>99</v>
      </c>
      <c r="OO99" s="229">
        <v>100.3</v>
      </c>
      <c r="OP99" s="229">
        <v>92.4</v>
      </c>
      <c r="OQ99" s="229">
        <v>107</v>
      </c>
      <c r="OR99" s="229">
        <v>103</v>
      </c>
      <c r="OT99" s="229">
        <v>108.8</v>
      </c>
      <c r="OV99" s="229">
        <v>98.9</v>
      </c>
      <c r="OW99" s="229">
        <v>109.4</v>
      </c>
      <c r="OX99" s="229">
        <v>113.7</v>
      </c>
      <c r="OY99" s="229">
        <v>102.4</v>
      </c>
      <c r="OZ99" s="229">
        <v>111.1</v>
      </c>
      <c r="PA99" s="229">
        <v>108</v>
      </c>
      <c r="PB99" s="229">
        <v>106.3</v>
      </c>
      <c r="PC99" s="229">
        <v>105.9</v>
      </c>
      <c r="PD99" s="229">
        <v>92.8</v>
      </c>
      <c r="PE99" s="229">
        <v>104.6</v>
      </c>
      <c r="PF99" s="229">
        <v>132</v>
      </c>
      <c r="PG99" s="229">
        <v>79.099999999999994</v>
      </c>
      <c r="PH99" s="229">
        <v>103.9</v>
      </c>
      <c r="PI99" s="229">
        <v>105.1</v>
      </c>
      <c r="PJ99" s="229">
        <v>106.3</v>
      </c>
      <c r="PK99" s="229">
        <v>102.2</v>
      </c>
      <c r="PL99" s="229">
        <v>105.4</v>
      </c>
      <c r="PM99" s="229">
        <v>100.6</v>
      </c>
      <c r="PN99" s="229">
        <v>101.6</v>
      </c>
      <c r="PO99" s="229">
        <v>97.4</v>
      </c>
      <c r="PP99" s="229">
        <v>108</v>
      </c>
      <c r="PQ99" s="229">
        <v>107.9</v>
      </c>
      <c r="PR99" s="229">
        <v>105.7</v>
      </c>
      <c r="PS99" s="229">
        <v>84.6</v>
      </c>
      <c r="PT99" s="229">
        <v>113.4</v>
      </c>
      <c r="PU99" s="229">
        <v>102.4</v>
      </c>
      <c r="PV99" s="229">
        <v>119.9</v>
      </c>
      <c r="PW99" s="229">
        <v>100.8</v>
      </c>
      <c r="PX99" s="229">
        <v>110.1</v>
      </c>
      <c r="PY99" s="229">
        <v>116.4</v>
      </c>
      <c r="PZ99" s="229">
        <v>104</v>
      </c>
      <c r="QA99" s="229">
        <v>102.5</v>
      </c>
      <c r="QB99" s="229">
        <v>104.4</v>
      </c>
      <c r="QC99" s="229">
        <v>102.5</v>
      </c>
      <c r="QD99" s="229">
        <v>102.1</v>
      </c>
      <c r="QE99" s="229">
        <v>110.7</v>
      </c>
      <c r="QF99" s="229">
        <v>100.8</v>
      </c>
      <c r="QG99" s="229">
        <v>101.4</v>
      </c>
      <c r="QH99" s="229">
        <v>100.6</v>
      </c>
      <c r="QI99" s="229">
        <v>100.7</v>
      </c>
      <c r="QJ99" s="229">
        <v>104.7</v>
      </c>
      <c r="QK99" s="229">
        <v>104.7</v>
      </c>
      <c r="QL99" s="229">
        <v>99.5</v>
      </c>
      <c r="QM99" s="229">
        <v>104.1</v>
      </c>
      <c r="QN99" s="229">
        <v>99.9</v>
      </c>
      <c r="QO99" s="229">
        <v>97.3</v>
      </c>
      <c r="QP99" s="229">
        <v>100.5</v>
      </c>
      <c r="QQ99" s="229">
        <v>100.7</v>
      </c>
      <c r="QS99" s="229">
        <v>104.8</v>
      </c>
      <c r="QT99" s="229">
        <v>103.5</v>
      </c>
      <c r="QU99" s="229">
        <v>115.6</v>
      </c>
      <c r="QV99" s="229">
        <v>100.8</v>
      </c>
      <c r="QW99" s="229">
        <v>103.6</v>
      </c>
      <c r="QX99" s="229">
        <v>104.6</v>
      </c>
      <c r="QY99" s="229">
        <v>104.1</v>
      </c>
      <c r="QZ99" s="229">
        <v>103.5</v>
      </c>
      <c r="RA99" s="229">
        <v>97.2</v>
      </c>
      <c r="RB99" s="229">
        <v>97.6</v>
      </c>
      <c r="RC99" s="229">
        <v>97.6</v>
      </c>
      <c r="RD99" s="229">
        <v>96.1</v>
      </c>
      <c r="RE99" s="229">
        <v>94.6</v>
      </c>
      <c r="RF99" s="229">
        <v>100.6</v>
      </c>
      <c r="RG99" s="229">
        <v>103.2</v>
      </c>
      <c r="RH99" s="229">
        <v>103.7</v>
      </c>
      <c r="RI99" s="229">
        <v>107</v>
      </c>
      <c r="RJ99" s="229">
        <v>102.1</v>
      </c>
      <c r="RK99" s="229">
        <v>100.9</v>
      </c>
      <c r="RL99" s="229">
        <v>113</v>
      </c>
      <c r="RM99" s="229">
        <v>100.7</v>
      </c>
      <c r="RN99" s="229">
        <v>104</v>
      </c>
      <c r="RO99" s="229">
        <v>101.9</v>
      </c>
      <c r="RP99" s="229">
        <v>109.9</v>
      </c>
      <c r="RQ99" s="229">
        <v>106.1</v>
      </c>
      <c r="RR99" s="229">
        <v>103</v>
      </c>
      <c r="RS99" s="229">
        <v>91.1</v>
      </c>
      <c r="RT99" s="229">
        <v>106.5</v>
      </c>
      <c r="RU99" s="229">
        <v>109.2</v>
      </c>
      <c r="RW99" s="229">
        <v>99.7</v>
      </c>
      <c r="RX99" s="229">
        <v>102.4</v>
      </c>
      <c r="RY99" s="229">
        <v>114.2</v>
      </c>
      <c r="RZ99" s="229">
        <v>107.2</v>
      </c>
      <c r="SA99" s="229">
        <v>100.8</v>
      </c>
      <c r="SB99" s="229">
        <v>122</v>
      </c>
      <c r="SC99" s="229">
        <v>97.7</v>
      </c>
      <c r="SD99" s="229">
        <v>102</v>
      </c>
      <c r="SE99" s="229">
        <v>97.6</v>
      </c>
      <c r="SF99" s="229">
        <v>100.3</v>
      </c>
      <c r="SG99" s="229">
        <v>78.599999999999994</v>
      </c>
      <c r="SH99" s="229">
        <v>100.2</v>
      </c>
      <c r="SI99" s="229">
        <v>97.7</v>
      </c>
      <c r="SK99" s="229">
        <v>102.4</v>
      </c>
      <c r="SL99" s="229">
        <v>100</v>
      </c>
      <c r="SM99" s="229">
        <v>99.2</v>
      </c>
      <c r="SN99" s="229">
        <v>100</v>
      </c>
      <c r="SO99" s="229">
        <v>97.7</v>
      </c>
      <c r="SP99" s="229">
        <v>98.7</v>
      </c>
      <c r="SQ99" s="229">
        <v>100</v>
      </c>
      <c r="SR99" s="229">
        <v>100</v>
      </c>
      <c r="SS99" s="229">
        <v>100</v>
      </c>
      <c r="ST99" s="229">
        <v>100</v>
      </c>
      <c r="SU99" s="229">
        <v>99.9</v>
      </c>
      <c r="SV99" s="229">
        <v>100</v>
      </c>
      <c r="SW99" s="229">
        <v>98.8</v>
      </c>
      <c r="SY99" s="229">
        <v>94.5</v>
      </c>
      <c r="SZ99" s="229">
        <v>94.4</v>
      </c>
      <c r="TA99" s="229">
        <v>110</v>
      </c>
      <c r="TB99" s="229">
        <v>112.9</v>
      </c>
      <c r="TC99" s="229">
        <v>100.1</v>
      </c>
      <c r="TD99" s="229">
        <v>103.8</v>
      </c>
      <c r="TE99" s="229">
        <v>101.4</v>
      </c>
      <c r="TF99" s="229">
        <v>100.4</v>
      </c>
      <c r="TG99" s="229">
        <v>102.3</v>
      </c>
      <c r="TH99" s="229">
        <v>102.5</v>
      </c>
      <c r="TI99" s="229">
        <v>99.7</v>
      </c>
      <c r="TJ99" s="229">
        <v>101.7</v>
      </c>
      <c r="TK99" s="229">
        <v>99.8</v>
      </c>
      <c r="TL99" s="229">
        <v>93.3</v>
      </c>
      <c r="TM99" s="229">
        <v>93.3</v>
      </c>
      <c r="TN99" s="229">
        <v>104.6</v>
      </c>
      <c r="TO99" s="229">
        <v>107.8</v>
      </c>
      <c r="TP99" s="229">
        <v>92.2</v>
      </c>
      <c r="TQ99" s="229">
        <v>77.599999999999994</v>
      </c>
      <c r="TR99" s="229">
        <v>87.8</v>
      </c>
      <c r="TS99" s="229">
        <v>113.8</v>
      </c>
      <c r="TU99" s="229">
        <v>100.2</v>
      </c>
      <c r="TV99" s="229">
        <v>98</v>
      </c>
      <c r="TW99" s="229">
        <v>92.2</v>
      </c>
      <c r="TX99" s="229">
        <v>101.6</v>
      </c>
      <c r="TY99" s="229">
        <v>101.6</v>
      </c>
      <c r="TZ99" s="229">
        <v>89</v>
      </c>
      <c r="UA99" s="229">
        <v>102.1</v>
      </c>
      <c r="UC99" s="229">
        <v>136.19999999999999</v>
      </c>
      <c r="UD99" s="229">
        <v>101.7</v>
      </c>
      <c r="UE99" s="229">
        <v>101</v>
      </c>
      <c r="UF99" s="229">
        <v>100</v>
      </c>
      <c r="UG99" s="229">
        <v>100</v>
      </c>
      <c r="UH99" s="229">
        <v>100</v>
      </c>
      <c r="UI99" s="229">
        <v>101.2</v>
      </c>
      <c r="UJ99" s="229">
        <v>106.8</v>
      </c>
      <c r="UK99" s="229">
        <v>135.5</v>
      </c>
      <c r="UL99" s="229">
        <v>78.900000000000006</v>
      </c>
      <c r="UM99" s="229">
        <v>109.1</v>
      </c>
      <c r="UN99" s="229">
        <v>113.2</v>
      </c>
      <c r="UO99" s="229">
        <v>97.4</v>
      </c>
      <c r="UP99" s="229">
        <v>100.2</v>
      </c>
      <c r="UQ99" s="229">
        <v>97.6</v>
      </c>
      <c r="UR99" s="229">
        <v>374.4</v>
      </c>
      <c r="US99" s="229">
        <v>121.5</v>
      </c>
      <c r="UT99" s="229">
        <v>99.9</v>
      </c>
      <c r="UU99" s="229">
        <v>98.8</v>
      </c>
      <c r="UV99" s="229">
        <v>98.6</v>
      </c>
      <c r="UW99" s="229">
        <v>98.4</v>
      </c>
      <c r="UX99" s="229">
        <v>97.1</v>
      </c>
      <c r="UY99" s="229">
        <v>94.5</v>
      </c>
      <c r="UZ99" s="229">
        <v>92.7</v>
      </c>
      <c r="VA99" s="229">
        <v>99.4</v>
      </c>
      <c r="VB99" s="229">
        <v>88.7</v>
      </c>
      <c r="VC99" s="229">
        <v>99.1</v>
      </c>
      <c r="VD99" s="229">
        <v>98.4</v>
      </c>
      <c r="VE99" s="229">
        <v>100.8</v>
      </c>
      <c r="VF99" s="229">
        <v>97.5</v>
      </c>
      <c r="VG99" s="229">
        <v>105.4</v>
      </c>
      <c r="VH99" s="229">
        <v>189.9</v>
      </c>
      <c r="VI99" s="229">
        <v>252.2</v>
      </c>
      <c r="VJ99" s="229">
        <v>161.6</v>
      </c>
      <c r="VL99" s="229">
        <v>229.5</v>
      </c>
      <c r="VM99" s="229">
        <v>291</v>
      </c>
      <c r="VN99" s="229">
        <v>428.8</v>
      </c>
      <c r="VO99" s="229">
        <v>113.3</v>
      </c>
      <c r="VP99" s="229">
        <v>298.8</v>
      </c>
      <c r="VQ99" s="229">
        <v>189.2</v>
      </c>
      <c r="VR99" s="229">
        <v>88.6</v>
      </c>
      <c r="VS99" s="229">
        <v>96.9</v>
      </c>
      <c r="VT99" s="229">
        <v>102.9</v>
      </c>
      <c r="VU99" s="229">
        <v>97</v>
      </c>
      <c r="VV99" s="229">
        <v>101.8</v>
      </c>
      <c r="VW99" s="229">
        <v>102.6</v>
      </c>
      <c r="VX99" s="229">
        <v>89.6</v>
      </c>
      <c r="VY99" s="229">
        <v>96.3</v>
      </c>
      <c r="VZ99" s="229">
        <v>94.9</v>
      </c>
      <c r="WA99" s="229">
        <v>103.4</v>
      </c>
      <c r="WB99" s="229">
        <v>102.5</v>
      </c>
      <c r="WC99" s="229">
        <v>120.9</v>
      </c>
      <c r="WD99" s="229">
        <v>96.2</v>
      </c>
      <c r="WE99" s="229">
        <v>109.6</v>
      </c>
      <c r="WF99" s="229">
        <v>95.4</v>
      </c>
      <c r="WG99" s="229">
        <v>101.8</v>
      </c>
      <c r="WH99" s="229">
        <v>103.6</v>
      </c>
      <c r="WI99" s="229">
        <v>106.4</v>
      </c>
      <c r="WJ99" s="229">
        <v>126</v>
      </c>
      <c r="WM99" s="229">
        <v>102.1</v>
      </c>
      <c r="WN99" s="229">
        <v>105.6</v>
      </c>
      <c r="WO99" s="229">
        <v>99.3</v>
      </c>
      <c r="WP99" s="229">
        <v>101.3</v>
      </c>
      <c r="WQ99" s="229">
        <v>99.5</v>
      </c>
      <c r="WR99" s="229">
        <v>104.4</v>
      </c>
      <c r="WS99" s="229">
        <v>97</v>
      </c>
      <c r="WT99" s="229">
        <v>104.3</v>
      </c>
      <c r="WU99" s="229">
        <v>124.4</v>
      </c>
      <c r="WW99" s="229">
        <v>105.7</v>
      </c>
      <c r="WX99" s="229">
        <v>100.4</v>
      </c>
      <c r="WY99" s="229">
        <v>111.1</v>
      </c>
      <c r="WZ99" s="229">
        <v>105.5</v>
      </c>
      <c r="XA99" s="229">
        <v>95.6</v>
      </c>
      <c r="XB99" s="229">
        <v>105.9</v>
      </c>
      <c r="XD99" s="229">
        <v>96.3</v>
      </c>
      <c r="XE99" s="229">
        <v>100.9</v>
      </c>
      <c r="XF99" s="229">
        <v>99.1</v>
      </c>
      <c r="XG99" s="229">
        <v>99.8</v>
      </c>
      <c r="XH99" s="229">
        <v>99.8</v>
      </c>
      <c r="XI99" s="229">
        <v>99.6</v>
      </c>
      <c r="XJ99" s="229">
        <v>100</v>
      </c>
      <c r="XK99" s="229">
        <v>94.7</v>
      </c>
      <c r="XM99" s="229">
        <v>92.4</v>
      </c>
      <c r="XN99" s="229">
        <v>99.6</v>
      </c>
      <c r="XO99" s="229">
        <v>100</v>
      </c>
      <c r="XP99" s="229">
        <v>99</v>
      </c>
      <c r="XQ99" s="229">
        <v>100</v>
      </c>
      <c r="XR99" s="229">
        <v>102.2</v>
      </c>
      <c r="XS99" s="229">
        <v>103.7</v>
      </c>
      <c r="XT99" s="229">
        <v>103.7</v>
      </c>
      <c r="XU99" s="229">
        <v>118.8</v>
      </c>
      <c r="XV99" s="229">
        <v>118.8</v>
      </c>
      <c r="XW99" s="229">
        <v>98.3</v>
      </c>
      <c r="XX99" s="229">
        <v>98.7</v>
      </c>
      <c r="XY99" s="229">
        <v>98.2</v>
      </c>
      <c r="XZ99" s="229">
        <v>99.3</v>
      </c>
      <c r="YA99" s="229">
        <v>97.8</v>
      </c>
      <c r="YB99" s="229">
        <v>97.2</v>
      </c>
      <c r="YC99" s="229">
        <v>96.8</v>
      </c>
      <c r="YD99" s="229">
        <v>100.4</v>
      </c>
      <c r="YE99" s="229">
        <v>100.4</v>
      </c>
      <c r="YF99" s="229">
        <v>99.8</v>
      </c>
      <c r="YG99" s="229">
        <v>100</v>
      </c>
      <c r="YH99" s="229">
        <v>99.7</v>
      </c>
      <c r="YI99" s="229">
        <v>100</v>
      </c>
      <c r="YJ99" s="229">
        <v>100.2</v>
      </c>
      <c r="YK99" s="229">
        <v>100</v>
      </c>
      <c r="YM99" s="229">
        <v>99.5</v>
      </c>
      <c r="YN99" s="229">
        <v>96.5</v>
      </c>
      <c r="YO99" s="229">
        <v>99.4</v>
      </c>
      <c r="YP99" s="229">
        <v>102.8</v>
      </c>
      <c r="YQ99" s="229">
        <v>100</v>
      </c>
      <c r="YR99" s="229">
        <v>97.8</v>
      </c>
      <c r="YS99" s="229">
        <v>97.7</v>
      </c>
      <c r="YT99" s="229">
        <v>99</v>
      </c>
      <c r="YU99" s="229">
        <v>99.4</v>
      </c>
      <c r="YV99" s="229">
        <v>99.5</v>
      </c>
      <c r="YW99" s="229">
        <v>100</v>
      </c>
      <c r="YX99" s="229">
        <v>100.9</v>
      </c>
      <c r="YY99" s="229">
        <v>101.2</v>
      </c>
      <c r="YZ99" s="229">
        <v>99.8</v>
      </c>
      <c r="ZA99" s="229">
        <v>127.7</v>
      </c>
      <c r="ZB99" s="229">
        <v>99.9</v>
      </c>
      <c r="ZD99" s="229">
        <v>100.4</v>
      </c>
      <c r="ZF99" s="229">
        <v>98.7</v>
      </c>
      <c r="ZG99" s="229">
        <v>100</v>
      </c>
      <c r="ZH99" s="229">
        <v>103.2</v>
      </c>
      <c r="ZI99" s="229">
        <v>100.1</v>
      </c>
      <c r="ZJ99" s="229">
        <v>99.6</v>
      </c>
      <c r="ZK99" s="229">
        <v>99.2</v>
      </c>
      <c r="ZL99" s="229">
        <v>99.5</v>
      </c>
      <c r="ZM99" s="229">
        <v>100.2</v>
      </c>
      <c r="ZN99" s="229">
        <v>102.5</v>
      </c>
      <c r="ZO99" s="229">
        <v>118.8</v>
      </c>
      <c r="ZP99" s="229">
        <v>125.9</v>
      </c>
      <c r="ZQ99" s="229">
        <v>112.1</v>
      </c>
      <c r="ZR99" s="229">
        <v>102.3</v>
      </c>
      <c r="ZS99" s="229">
        <v>105.2</v>
      </c>
      <c r="ZT99" s="229">
        <v>111.5</v>
      </c>
      <c r="ZV99" s="229">
        <v>95.8</v>
      </c>
      <c r="ZW99" s="229">
        <v>92.5</v>
      </c>
      <c r="ZX99" s="229">
        <v>113.1</v>
      </c>
      <c r="ZY99" s="229">
        <v>101.3</v>
      </c>
      <c r="ZZ99" s="229">
        <v>102.2</v>
      </c>
      <c r="AAA99" s="229">
        <v>101.4</v>
      </c>
      <c r="AAB99" s="229">
        <v>100.2</v>
      </c>
      <c r="AAC99" s="229">
        <v>102.3</v>
      </c>
      <c r="AAD99" s="229">
        <v>101.3</v>
      </c>
      <c r="AAE99" s="229">
        <v>99.8</v>
      </c>
      <c r="AAF99" s="229">
        <v>101.5</v>
      </c>
      <c r="AAG99" s="229">
        <v>99.8</v>
      </c>
      <c r="AAH99" s="229">
        <v>100.9</v>
      </c>
      <c r="AAI99" s="229">
        <v>97.1</v>
      </c>
      <c r="AAJ99" s="229">
        <v>99.8</v>
      </c>
      <c r="AAK99" s="229">
        <v>109.1</v>
      </c>
      <c r="AAL99" s="229">
        <v>99.2</v>
      </c>
      <c r="AAM99" s="229">
        <v>101.2</v>
      </c>
      <c r="AAN99" s="229">
        <v>100.7</v>
      </c>
      <c r="AAO99" s="229">
        <v>102.1</v>
      </c>
      <c r="AAP99" s="229">
        <v>93.6</v>
      </c>
      <c r="AAQ99" s="229">
        <v>108.2</v>
      </c>
      <c r="AAR99" s="229">
        <v>93.8</v>
      </c>
      <c r="AAS99" s="229">
        <v>88.1</v>
      </c>
      <c r="AAT99" s="229">
        <v>100</v>
      </c>
      <c r="AAU99" s="229">
        <v>101.8</v>
      </c>
      <c r="AAV99" s="229">
        <v>102.3</v>
      </c>
      <c r="AAW99" s="229">
        <v>101.3</v>
      </c>
      <c r="AAX99" s="229">
        <v>91.1</v>
      </c>
      <c r="AAY99" s="229">
        <v>91.1</v>
      </c>
      <c r="AAZ99" s="229">
        <v>91.2</v>
      </c>
      <c r="ABA99" s="229">
        <v>98.3</v>
      </c>
      <c r="ABB99" s="229">
        <v>97.1</v>
      </c>
      <c r="ABC99" s="229">
        <v>101</v>
      </c>
      <c r="ABD99" s="229">
        <v>97.5</v>
      </c>
      <c r="ABE99" s="229">
        <v>96.7</v>
      </c>
      <c r="ABF99" s="229">
        <v>100</v>
      </c>
      <c r="ABG99" s="229">
        <v>100</v>
      </c>
      <c r="ABH99" s="229">
        <v>100</v>
      </c>
      <c r="ABI99" s="229">
        <v>101.1</v>
      </c>
      <c r="ABJ99" s="229">
        <v>101.7</v>
      </c>
      <c r="ABK99" s="229">
        <v>96.1</v>
      </c>
      <c r="ABL99" s="229">
        <v>109.3</v>
      </c>
      <c r="ABM99" s="229">
        <v>101</v>
      </c>
      <c r="ABN99" s="229">
        <v>97.7</v>
      </c>
      <c r="ABO99" s="229">
        <v>101.1</v>
      </c>
      <c r="ABP99" s="229">
        <v>100</v>
      </c>
      <c r="ABQ99" s="229">
        <v>100.9</v>
      </c>
      <c r="ABR99" s="229">
        <v>101.1</v>
      </c>
      <c r="ABS99" s="229">
        <v>101.2</v>
      </c>
      <c r="ABT99" s="229">
        <v>102.1</v>
      </c>
      <c r="ABU99" s="229">
        <v>106.6</v>
      </c>
      <c r="ABV99" s="229">
        <v>104.8</v>
      </c>
      <c r="ABW99" s="229">
        <v>100.5</v>
      </c>
      <c r="ACB99" s="229">
        <v>101</v>
      </c>
      <c r="ACC99" s="229">
        <v>101.2</v>
      </c>
      <c r="ACD99" s="229">
        <v>101.1</v>
      </c>
      <c r="ACE99" s="229">
        <v>100.6</v>
      </c>
      <c r="ACF99" s="229">
        <v>104.2</v>
      </c>
      <c r="ACG99" s="229">
        <v>101.6</v>
      </c>
      <c r="ACH99" s="229">
        <v>96.9</v>
      </c>
      <c r="ACI99" s="229">
        <v>104.8</v>
      </c>
      <c r="ACJ99" s="229">
        <v>103.1</v>
      </c>
      <c r="ACK99" s="229">
        <v>105</v>
      </c>
      <c r="ACL99" s="229">
        <v>99.3</v>
      </c>
      <c r="ACM99" s="229">
        <v>98.7</v>
      </c>
      <c r="ACN99" s="229">
        <v>100.9</v>
      </c>
      <c r="ACO99" s="229">
        <v>102.9</v>
      </c>
      <c r="ACP99" s="229">
        <v>99.5</v>
      </c>
      <c r="ACQ99" s="229">
        <v>101.3</v>
      </c>
      <c r="ACR99" s="229">
        <v>100.3</v>
      </c>
      <c r="ACS99" s="229">
        <v>100.3</v>
      </c>
      <c r="ACT99" s="229">
        <v>202</v>
      </c>
      <c r="ACU99" s="229">
        <v>99.8</v>
      </c>
      <c r="ACV99" s="229">
        <v>100.2</v>
      </c>
      <c r="ACW99" s="229">
        <v>97.9</v>
      </c>
      <c r="ACX99" s="229">
        <v>101.2</v>
      </c>
      <c r="ACY99" s="229">
        <v>100.5</v>
      </c>
      <c r="ACZ99" s="229">
        <v>100.6</v>
      </c>
      <c r="ADA99" s="229">
        <v>99.6</v>
      </c>
      <c r="ADB99" s="229">
        <v>82.9</v>
      </c>
      <c r="ADC99" s="229">
        <v>100.9</v>
      </c>
      <c r="ADD99" s="229">
        <v>102.3</v>
      </c>
      <c r="ADE99" s="229">
        <v>104.4</v>
      </c>
      <c r="ADF99" s="229">
        <v>113.6</v>
      </c>
      <c r="ADG99" s="229">
        <v>102.9</v>
      </c>
      <c r="ADH99" s="229">
        <v>99.4</v>
      </c>
      <c r="ADI99" s="229">
        <v>101.4</v>
      </c>
      <c r="ADJ99" s="229">
        <v>101.2</v>
      </c>
      <c r="ADK99" s="229">
        <v>101</v>
      </c>
      <c r="ADP99" s="229">
        <v>100.6</v>
      </c>
      <c r="ADQ99" s="229">
        <v>100.7</v>
      </c>
      <c r="ADR99" s="229">
        <v>100.6</v>
      </c>
      <c r="ADS99" s="229">
        <v>100.7</v>
      </c>
      <c r="ADT99" s="229">
        <v>101.9</v>
      </c>
      <c r="ADU99" s="229">
        <v>100.5</v>
      </c>
      <c r="ADV99" s="229">
        <v>101.5</v>
      </c>
      <c r="ADW99" s="229">
        <v>100.7</v>
      </c>
    </row>
    <row r="100" spans="1:803">
      <c r="A100" s="229">
        <v>200710</v>
      </c>
      <c r="B100" s="229">
        <v>101.3</v>
      </c>
      <c r="C100" s="229">
        <v>98.5</v>
      </c>
      <c r="D100" s="229">
        <v>96</v>
      </c>
      <c r="E100" s="229">
        <v>103.7</v>
      </c>
      <c r="F100" s="229">
        <v>104</v>
      </c>
      <c r="G100" s="229">
        <v>104.6</v>
      </c>
      <c r="H100" s="229">
        <v>103.5</v>
      </c>
      <c r="I100" s="229">
        <v>97.3</v>
      </c>
      <c r="J100" s="229">
        <v>91.8</v>
      </c>
      <c r="K100" s="229">
        <v>92.5</v>
      </c>
      <c r="L100" s="229">
        <v>91.7</v>
      </c>
      <c r="M100" s="229">
        <v>91</v>
      </c>
      <c r="N100" s="229">
        <v>89.9</v>
      </c>
      <c r="O100" s="229">
        <v>93.9</v>
      </c>
      <c r="P100" s="229">
        <v>90.4</v>
      </c>
      <c r="Q100" s="229">
        <v>88.3</v>
      </c>
      <c r="R100" s="229">
        <v>84.5</v>
      </c>
      <c r="S100" s="229">
        <v>94.1</v>
      </c>
      <c r="U100" s="229">
        <v>99</v>
      </c>
      <c r="V100" s="229">
        <v>85.6</v>
      </c>
      <c r="W100" s="229">
        <v>103.7</v>
      </c>
      <c r="X100" s="229">
        <v>99.6</v>
      </c>
      <c r="Y100" s="229">
        <v>101.2</v>
      </c>
      <c r="Z100" s="229">
        <v>101.9</v>
      </c>
      <c r="AA100" s="229">
        <v>100.8</v>
      </c>
      <c r="AB100" s="229">
        <v>105.5</v>
      </c>
      <c r="AC100" s="229">
        <v>102.3</v>
      </c>
      <c r="AD100" s="229">
        <v>112.2</v>
      </c>
      <c r="AE100" s="229">
        <v>99.4</v>
      </c>
      <c r="AF100" s="229">
        <v>94.3</v>
      </c>
      <c r="AG100" s="229">
        <v>86.5</v>
      </c>
      <c r="AH100" s="229">
        <v>105</v>
      </c>
      <c r="AI100" s="229">
        <v>95.1</v>
      </c>
      <c r="AJ100" s="229">
        <v>99</v>
      </c>
      <c r="AK100" s="229">
        <v>111.6</v>
      </c>
      <c r="AL100" s="229">
        <v>111.1</v>
      </c>
      <c r="AM100" s="229">
        <v>93.6</v>
      </c>
      <c r="AN100" s="229">
        <v>106</v>
      </c>
      <c r="AO100" s="229">
        <v>104.3</v>
      </c>
      <c r="AP100" s="229">
        <v>104.2</v>
      </c>
      <c r="AQ100" s="229">
        <v>99</v>
      </c>
      <c r="AR100" s="229">
        <v>112</v>
      </c>
      <c r="AS100" s="229">
        <v>101.9</v>
      </c>
      <c r="AT100" s="229">
        <v>100.4</v>
      </c>
      <c r="AU100" s="229">
        <v>106.1</v>
      </c>
      <c r="AV100" s="229">
        <v>102.2</v>
      </c>
      <c r="AX100" s="229">
        <v>87.9</v>
      </c>
      <c r="AY100" s="229">
        <v>86.1</v>
      </c>
      <c r="AZ100" s="229">
        <v>85.8</v>
      </c>
      <c r="BA100" s="229">
        <v>90.6</v>
      </c>
      <c r="BB100" s="229">
        <v>96.7</v>
      </c>
      <c r="BC100" s="229">
        <v>90.8</v>
      </c>
      <c r="BD100" s="229">
        <v>98.4</v>
      </c>
      <c r="BE100" s="229">
        <v>94.7</v>
      </c>
      <c r="BF100" s="229">
        <v>97.8</v>
      </c>
      <c r="BG100" s="229">
        <v>98</v>
      </c>
      <c r="BH100" s="229">
        <v>99.4</v>
      </c>
      <c r="BI100" s="229">
        <v>99.2</v>
      </c>
      <c r="BJ100" s="229">
        <v>101.5</v>
      </c>
      <c r="BK100" s="229">
        <v>106.3</v>
      </c>
      <c r="BL100" s="229">
        <v>99.4</v>
      </c>
      <c r="BM100" s="229">
        <v>97.8</v>
      </c>
      <c r="BN100" s="229">
        <v>94</v>
      </c>
      <c r="BO100" s="229">
        <v>96.7</v>
      </c>
      <c r="BP100" s="229">
        <v>100.4</v>
      </c>
      <c r="BQ100" s="229">
        <v>102.2</v>
      </c>
      <c r="BR100" s="229">
        <v>100.1</v>
      </c>
      <c r="BS100" s="229">
        <v>96.6</v>
      </c>
      <c r="BU100" s="229">
        <v>95.4</v>
      </c>
      <c r="BV100" s="229">
        <v>94.7</v>
      </c>
      <c r="BW100" s="229">
        <v>94.6</v>
      </c>
      <c r="BX100" s="229">
        <v>81.8</v>
      </c>
      <c r="BY100" s="229">
        <v>98.5</v>
      </c>
      <c r="BZ100" s="229">
        <v>95</v>
      </c>
      <c r="CA100" s="229">
        <v>93.5</v>
      </c>
      <c r="CB100" s="229">
        <v>97.7</v>
      </c>
      <c r="CC100" s="229">
        <v>85.6</v>
      </c>
      <c r="CD100" s="229">
        <v>81.599999999999994</v>
      </c>
      <c r="CE100" s="229">
        <v>94.7</v>
      </c>
      <c r="CF100" s="229">
        <v>98.2</v>
      </c>
      <c r="CG100" s="229">
        <v>98.2</v>
      </c>
      <c r="CH100" s="229">
        <v>96.8</v>
      </c>
      <c r="CI100" s="229">
        <v>96.2</v>
      </c>
      <c r="CJ100" s="229">
        <v>81.099999999999994</v>
      </c>
      <c r="CK100" s="229">
        <v>116.9</v>
      </c>
      <c r="CL100" s="229">
        <v>103.3</v>
      </c>
      <c r="CM100" s="229">
        <v>99.3</v>
      </c>
      <c r="CN100" s="229">
        <v>105.3</v>
      </c>
      <c r="CO100" s="229">
        <v>119.8</v>
      </c>
      <c r="CP100" s="229">
        <v>106.4</v>
      </c>
      <c r="CQ100" s="229">
        <v>100.5</v>
      </c>
      <c r="CR100" s="229">
        <v>96</v>
      </c>
      <c r="CS100" s="229">
        <v>73.400000000000006</v>
      </c>
      <c r="CT100" s="229">
        <v>103.5</v>
      </c>
      <c r="CU100" s="229">
        <v>103.7</v>
      </c>
      <c r="CV100" s="229">
        <v>84.8</v>
      </c>
      <c r="CW100" s="229">
        <v>95.1</v>
      </c>
      <c r="CX100" s="229">
        <v>76.8</v>
      </c>
      <c r="CY100" s="229">
        <v>93.1</v>
      </c>
      <c r="CZ100" s="229">
        <v>94</v>
      </c>
      <c r="DC100" s="229">
        <v>105.8</v>
      </c>
      <c r="DD100" s="229">
        <v>77.099999999999994</v>
      </c>
      <c r="DE100" s="229">
        <v>92.8</v>
      </c>
      <c r="DF100" s="229">
        <v>96.4</v>
      </c>
      <c r="DG100" s="229">
        <v>102.9</v>
      </c>
      <c r="DH100" s="229">
        <v>78.900000000000006</v>
      </c>
      <c r="DI100" s="229">
        <v>114.4</v>
      </c>
      <c r="DJ100" s="229">
        <v>103.8</v>
      </c>
      <c r="DK100" s="229">
        <v>104.4</v>
      </c>
      <c r="DN100" s="229">
        <v>98</v>
      </c>
      <c r="DO100" s="229">
        <v>93.1</v>
      </c>
      <c r="DP100" s="229">
        <v>98.4</v>
      </c>
      <c r="DQ100" s="229">
        <v>90.9</v>
      </c>
      <c r="DR100" s="229">
        <v>100.5</v>
      </c>
      <c r="DS100" s="229">
        <v>85.6</v>
      </c>
      <c r="DT100" s="229">
        <v>94.1</v>
      </c>
      <c r="DU100" s="229">
        <v>78.5</v>
      </c>
      <c r="DV100" s="229">
        <v>101</v>
      </c>
      <c r="DW100" s="229">
        <v>96.9</v>
      </c>
      <c r="DX100" s="229">
        <v>96.9</v>
      </c>
      <c r="DY100" s="229">
        <v>113.3</v>
      </c>
      <c r="DZ100" s="229">
        <v>99.1</v>
      </c>
      <c r="EA100" s="229">
        <v>95.3</v>
      </c>
      <c r="EB100" s="229">
        <v>101.6</v>
      </c>
      <c r="EC100" s="229">
        <v>96.2</v>
      </c>
      <c r="ED100" s="229">
        <v>102.6</v>
      </c>
      <c r="EE100" s="229">
        <v>104.5</v>
      </c>
      <c r="EF100" s="229">
        <v>95.6</v>
      </c>
      <c r="EG100" s="229">
        <v>91.8</v>
      </c>
      <c r="EH100" s="229">
        <v>112.3</v>
      </c>
      <c r="EI100" s="229">
        <v>112.7</v>
      </c>
      <c r="EJ100" s="229">
        <v>90.2</v>
      </c>
      <c r="EL100" s="229">
        <v>124.9</v>
      </c>
      <c r="EM100" s="229">
        <v>115.5</v>
      </c>
      <c r="EN100" s="229">
        <v>131.9</v>
      </c>
      <c r="EO100" s="229">
        <v>123.7</v>
      </c>
      <c r="EQ100" s="229">
        <v>90.2</v>
      </c>
      <c r="ES100" s="229">
        <v>85.3</v>
      </c>
      <c r="ET100" s="229">
        <v>93.1</v>
      </c>
      <c r="EY100" s="229">
        <v>97.3</v>
      </c>
      <c r="EZ100" s="229">
        <v>103.9</v>
      </c>
      <c r="FB100" s="229">
        <v>103.9</v>
      </c>
      <c r="FC100" s="229">
        <v>103.9</v>
      </c>
      <c r="FD100" s="229">
        <v>98.8</v>
      </c>
      <c r="FE100" s="229">
        <v>96.9</v>
      </c>
      <c r="FF100" s="229">
        <v>107.3</v>
      </c>
      <c r="FG100" s="229">
        <v>68.2</v>
      </c>
      <c r="FH100" s="229">
        <v>99</v>
      </c>
      <c r="FI100" s="229">
        <v>101.2</v>
      </c>
      <c r="FJ100" s="229">
        <v>94.1</v>
      </c>
      <c r="FK100" s="229">
        <v>93.9</v>
      </c>
      <c r="FL100" s="229">
        <v>95.5</v>
      </c>
      <c r="FM100" s="229">
        <v>92.8</v>
      </c>
      <c r="FN100" s="229">
        <v>109</v>
      </c>
      <c r="FO100" s="229">
        <v>116.1</v>
      </c>
      <c r="FP100" s="229">
        <v>106.6</v>
      </c>
      <c r="FR100" s="229">
        <v>101</v>
      </c>
      <c r="FS100" s="229">
        <v>92.9</v>
      </c>
      <c r="FT100" s="229">
        <v>79.3</v>
      </c>
      <c r="FU100" s="229">
        <v>118</v>
      </c>
      <c r="FV100" s="229">
        <v>99.4</v>
      </c>
      <c r="FW100" s="229">
        <v>107.9</v>
      </c>
      <c r="FX100" s="229">
        <v>101.4</v>
      </c>
      <c r="FZ100" s="229">
        <v>93.1</v>
      </c>
      <c r="GA100" s="229">
        <v>97.8</v>
      </c>
      <c r="GB100" s="229">
        <v>94.6</v>
      </c>
      <c r="GC100" s="229">
        <v>95.1</v>
      </c>
      <c r="GD100" s="229">
        <v>98.2</v>
      </c>
      <c r="GE100" s="229">
        <v>92.7</v>
      </c>
      <c r="GF100" s="229">
        <v>102.8</v>
      </c>
      <c r="GG100" s="229">
        <v>93.8</v>
      </c>
      <c r="GH100" s="229">
        <v>96.6</v>
      </c>
      <c r="GI100" s="229">
        <v>97.9</v>
      </c>
      <c r="GJ100" s="229">
        <v>95.4</v>
      </c>
      <c r="GK100" s="229">
        <v>90</v>
      </c>
      <c r="GL100" s="229">
        <v>82.5</v>
      </c>
      <c r="GM100" s="229">
        <v>82.5</v>
      </c>
      <c r="GN100" s="229">
        <v>95.5</v>
      </c>
      <c r="GO100" s="229">
        <v>86</v>
      </c>
      <c r="GP100" s="229">
        <v>100.7</v>
      </c>
      <c r="GQ100" s="229">
        <v>97.4</v>
      </c>
      <c r="GR100" s="229">
        <v>98.7</v>
      </c>
      <c r="GS100" s="229">
        <v>98.5</v>
      </c>
      <c r="GT100" s="229">
        <v>98.3</v>
      </c>
      <c r="GU100" s="229">
        <v>105</v>
      </c>
      <c r="GV100" s="229">
        <v>92</v>
      </c>
      <c r="GW100" s="229">
        <v>101.2</v>
      </c>
      <c r="GX100" s="229">
        <v>102</v>
      </c>
      <c r="GY100" s="229">
        <v>96.6</v>
      </c>
      <c r="GZ100" s="229">
        <v>85.2</v>
      </c>
      <c r="HA100" s="229">
        <v>97.4</v>
      </c>
      <c r="HB100" s="229">
        <v>99.4</v>
      </c>
      <c r="HC100" s="229">
        <v>100.2</v>
      </c>
      <c r="HD100" s="229">
        <v>97.7</v>
      </c>
      <c r="HE100" s="229">
        <v>90</v>
      </c>
      <c r="HG100" s="229">
        <v>93.9</v>
      </c>
      <c r="HH100" s="229">
        <v>93.5</v>
      </c>
      <c r="HI100" s="229">
        <v>108.9</v>
      </c>
      <c r="HJ100" s="229">
        <v>113.5</v>
      </c>
      <c r="HK100" s="229">
        <v>94.8</v>
      </c>
      <c r="HN100" s="229">
        <v>104.9</v>
      </c>
      <c r="HO100" s="229">
        <v>103.3</v>
      </c>
      <c r="HP100" s="229">
        <v>101.9</v>
      </c>
      <c r="HQ100" s="229">
        <v>97.6</v>
      </c>
      <c r="HR100" s="229">
        <v>106.7</v>
      </c>
      <c r="HS100" s="229">
        <v>103.9</v>
      </c>
      <c r="HT100" s="229">
        <v>99.9</v>
      </c>
      <c r="HU100" s="229">
        <v>108.5</v>
      </c>
      <c r="HV100" s="229">
        <v>105.8</v>
      </c>
      <c r="HW100" s="229">
        <v>105.9</v>
      </c>
      <c r="HX100" s="229">
        <v>109.3</v>
      </c>
      <c r="HY100" s="229">
        <v>107.4</v>
      </c>
      <c r="HZ100" s="229">
        <v>95.2</v>
      </c>
      <c r="IA100" s="229">
        <v>106.6</v>
      </c>
      <c r="IB100" s="229">
        <v>100.8</v>
      </c>
      <c r="IC100" s="229">
        <v>99.8</v>
      </c>
      <c r="ID100" s="229">
        <v>123.9</v>
      </c>
      <c r="IE100" s="229">
        <v>104.1</v>
      </c>
      <c r="IF100" s="229">
        <v>100.2</v>
      </c>
      <c r="IG100" s="229">
        <v>104.7</v>
      </c>
      <c r="IH100" s="229">
        <v>95.3</v>
      </c>
      <c r="II100" s="229">
        <v>100.8</v>
      </c>
      <c r="IJ100" s="229">
        <v>99.6</v>
      </c>
      <c r="IK100" s="229">
        <v>102.5</v>
      </c>
      <c r="IL100" s="229">
        <v>104.9</v>
      </c>
      <c r="IM100" s="229">
        <v>96.9</v>
      </c>
      <c r="IN100" s="229">
        <v>103.9</v>
      </c>
      <c r="IP100" s="229">
        <v>97.9</v>
      </c>
      <c r="IQ100" s="229">
        <v>98</v>
      </c>
      <c r="IR100" s="229">
        <v>95.9</v>
      </c>
      <c r="IS100" s="229">
        <v>96.7</v>
      </c>
      <c r="IU100" s="229">
        <v>98.6</v>
      </c>
      <c r="IV100" s="229">
        <v>96.1</v>
      </c>
      <c r="IW100" s="229">
        <v>96.8</v>
      </c>
      <c r="IX100" s="229">
        <v>97.2</v>
      </c>
      <c r="IY100" s="229">
        <v>97.6</v>
      </c>
      <c r="IZ100" s="229">
        <v>97.5</v>
      </c>
      <c r="JA100" s="229">
        <v>102.8</v>
      </c>
      <c r="JB100" s="229">
        <v>99.6</v>
      </c>
      <c r="JD100" s="229">
        <v>97.9</v>
      </c>
      <c r="JE100" s="229">
        <v>99.6</v>
      </c>
      <c r="JF100" s="229">
        <v>99.3</v>
      </c>
      <c r="JG100" s="229">
        <v>102</v>
      </c>
      <c r="JH100" s="229">
        <v>103.6</v>
      </c>
      <c r="JI100" s="229">
        <v>97.8</v>
      </c>
      <c r="JJ100" s="229">
        <v>99</v>
      </c>
      <c r="JK100" s="229">
        <v>90.5</v>
      </c>
      <c r="JL100" s="229">
        <v>98.1</v>
      </c>
      <c r="JM100" s="229">
        <v>98.4</v>
      </c>
      <c r="JN100" s="229">
        <v>95.4</v>
      </c>
      <c r="JO100" s="229">
        <v>95.4</v>
      </c>
      <c r="JP100" s="229">
        <v>95.5</v>
      </c>
      <c r="JQ100" s="229">
        <v>95.3</v>
      </c>
      <c r="JR100" s="229">
        <v>100.4</v>
      </c>
      <c r="JS100" s="229">
        <v>100.7</v>
      </c>
      <c r="JT100" s="229">
        <v>101.2</v>
      </c>
      <c r="JU100" s="229">
        <v>101.2</v>
      </c>
      <c r="JV100" s="229">
        <v>99.4</v>
      </c>
      <c r="JW100" s="229">
        <v>99.2</v>
      </c>
      <c r="JX100" s="229">
        <v>99.8</v>
      </c>
      <c r="JY100" s="229">
        <v>100.6</v>
      </c>
      <c r="JZ100" s="229">
        <v>100.6</v>
      </c>
      <c r="KA100" s="229">
        <v>99.2</v>
      </c>
      <c r="KB100" s="229">
        <v>99.2</v>
      </c>
      <c r="KC100" s="229">
        <v>97.4</v>
      </c>
      <c r="KD100" s="229">
        <v>108.3</v>
      </c>
      <c r="KE100" s="229">
        <v>97</v>
      </c>
      <c r="KF100" s="229">
        <v>98.9</v>
      </c>
      <c r="KG100" s="229">
        <v>97.9</v>
      </c>
      <c r="KH100" s="229">
        <v>96.4</v>
      </c>
      <c r="KI100" s="229">
        <v>95.5</v>
      </c>
      <c r="KJ100" s="229">
        <v>99.1</v>
      </c>
      <c r="KK100" s="229">
        <v>99.4</v>
      </c>
      <c r="KL100" s="229">
        <v>94.8</v>
      </c>
      <c r="KM100" s="229">
        <v>102.3</v>
      </c>
      <c r="KN100" s="229">
        <v>97.9</v>
      </c>
      <c r="KO100" s="229">
        <v>100.1</v>
      </c>
      <c r="KP100" s="229">
        <v>95.6</v>
      </c>
      <c r="KQ100" s="229">
        <v>96.2</v>
      </c>
      <c r="KR100" s="229">
        <v>102.7</v>
      </c>
      <c r="KS100" s="229">
        <v>100.3</v>
      </c>
      <c r="KT100" s="229">
        <v>100.2</v>
      </c>
      <c r="KU100" s="229">
        <v>99.1</v>
      </c>
      <c r="KV100" s="229">
        <v>100.6</v>
      </c>
      <c r="KW100" s="229">
        <v>100.6</v>
      </c>
      <c r="KX100" s="229">
        <v>95.6</v>
      </c>
      <c r="KY100" s="229">
        <v>99.3</v>
      </c>
      <c r="KZ100" s="229">
        <v>91.8</v>
      </c>
      <c r="LA100" s="229">
        <v>103</v>
      </c>
      <c r="LB100" s="229">
        <v>103</v>
      </c>
      <c r="LC100" s="229">
        <v>98.7</v>
      </c>
      <c r="LD100" s="229">
        <v>99.3</v>
      </c>
      <c r="LE100" s="229">
        <v>97.8</v>
      </c>
      <c r="LF100" s="229">
        <v>107.3</v>
      </c>
      <c r="LG100" s="229">
        <v>120.2</v>
      </c>
      <c r="LH100" s="229">
        <v>135.4</v>
      </c>
      <c r="LI100" s="229">
        <v>151.9</v>
      </c>
      <c r="LJ100" s="229">
        <v>118.1</v>
      </c>
      <c r="LK100" s="229">
        <v>105.9</v>
      </c>
      <c r="LL100" s="229">
        <v>118.6</v>
      </c>
      <c r="LM100" s="229">
        <v>139.9</v>
      </c>
      <c r="LN100" s="229">
        <v>137.30000000000001</v>
      </c>
      <c r="LO100" s="229">
        <v>149.69999999999999</v>
      </c>
      <c r="LQ100" s="229">
        <v>114.2</v>
      </c>
      <c r="LR100" s="229">
        <v>115.6</v>
      </c>
      <c r="LS100" s="229">
        <v>118.6</v>
      </c>
      <c r="LT100" s="229">
        <v>112.9</v>
      </c>
      <c r="LU100" s="229">
        <v>110</v>
      </c>
      <c r="LV100" s="229">
        <v>100.2</v>
      </c>
      <c r="LW100" s="229">
        <v>101.1</v>
      </c>
      <c r="LX100" s="229">
        <v>101.2</v>
      </c>
      <c r="LY100" s="229">
        <v>96.6</v>
      </c>
      <c r="LZ100" s="229">
        <v>109.1</v>
      </c>
      <c r="MA100" s="229">
        <v>101.3</v>
      </c>
      <c r="MB100" s="229">
        <v>113.3</v>
      </c>
      <c r="MC100" s="229">
        <v>112.5</v>
      </c>
      <c r="MD100" s="229">
        <v>105.6</v>
      </c>
      <c r="ME100" s="229">
        <v>106.9</v>
      </c>
      <c r="MF100" s="229">
        <v>104.1</v>
      </c>
      <c r="MG100" s="229">
        <v>106.8</v>
      </c>
      <c r="MH100" s="229">
        <v>115</v>
      </c>
      <c r="MI100" s="229">
        <v>103.8</v>
      </c>
      <c r="MJ100" s="229">
        <v>107.2</v>
      </c>
      <c r="MK100" s="229">
        <v>99.8</v>
      </c>
      <c r="ML100" s="229">
        <v>99.3</v>
      </c>
      <c r="MM100" s="229">
        <v>99.1</v>
      </c>
      <c r="MN100" s="229">
        <v>100.5</v>
      </c>
      <c r="MO100" s="229">
        <v>99.1</v>
      </c>
      <c r="MP100" s="229">
        <v>98.8</v>
      </c>
      <c r="MQ100" s="229">
        <v>97.7</v>
      </c>
      <c r="MR100" s="229">
        <v>99.5</v>
      </c>
      <c r="MS100" s="229">
        <v>100.2</v>
      </c>
      <c r="MT100" s="229">
        <v>99.8</v>
      </c>
      <c r="MV100" s="229">
        <v>99.7</v>
      </c>
      <c r="MW100" s="229">
        <v>100.2</v>
      </c>
      <c r="MX100" s="229">
        <v>96.7</v>
      </c>
      <c r="MY100" s="229">
        <v>104.8</v>
      </c>
      <c r="MZ100" s="229">
        <v>91.5</v>
      </c>
      <c r="NA100" s="229">
        <v>109</v>
      </c>
      <c r="NC100" s="229">
        <v>102.8</v>
      </c>
      <c r="ND100" s="229">
        <v>106.9</v>
      </c>
      <c r="NE100" s="229">
        <v>112.3</v>
      </c>
      <c r="NF100" s="229">
        <v>103.5</v>
      </c>
      <c r="NG100" s="229">
        <v>104.1</v>
      </c>
      <c r="NH100" s="229">
        <v>109.9</v>
      </c>
      <c r="NI100" s="229">
        <v>99.9</v>
      </c>
      <c r="NJ100" s="229">
        <v>99.2</v>
      </c>
      <c r="NK100" s="229">
        <v>102.9</v>
      </c>
      <c r="NL100" s="229">
        <v>88.6</v>
      </c>
      <c r="NM100" s="229">
        <v>93.2</v>
      </c>
      <c r="NN100" s="229">
        <v>104.7</v>
      </c>
      <c r="NO100" s="229">
        <v>111.2</v>
      </c>
      <c r="NP100" s="229">
        <v>102.7</v>
      </c>
      <c r="NQ100" s="229">
        <v>102.5</v>
      </c>
      <c r="NR100" s="229">
        <v>99.5</v>
      </c>
      <c r="NS100" s="229">
        <v>99.1</v>
      </c>
      <c r="NT100" s="229">
        <v>99.1</v>
      </c>
      <c r="NU100" s="229">
        <v>99.4</v>
      </c>
      <c r="NV100" s="229">
        <v>97.7</v>
      </c>
      <c r="NW100" s="229">
        <v>109.8</v>
      </c>
      <c r="NX100" s="229">
        <v>100</v>
      </c>
      <c r="NY100" s="229">
        <v>100</v>
      </c>
      <c r="NZ100" s="229">
        <v>105.1</v>
      </c>
      <c r="OA100" s="229">
        <v>107</v>
      </c>
      <c r="OB100" s="229">
        <v>101</v>
      </c>
      <c r="OC100" s="229">
        <v>101.2</v>
      </c>
      <c r="OD100" s="229">
        <v>100.2</v>
      </c>
      <c r="OE100" s="229">
        <v>107.5</v>
      </c>
      <c r="OF100" s="229">
        <v>107.4</v>
      </c>
      <c r="OG100" s="229">
        <v>99.2</v>
      </c>
      <c r="OI100" s="229">
        <v>113.1</v>
      </c>
      <c r="OK100" s="229">
        <v>120.2</v>
      </c>
      <c r="OL100" s="229">
        <v>99.3</v>
      </c>
      <c r="OM100" s="229">
        <v>113.6</v>
      </c>
      <c r="ON100" s="229">
        <v>99.6</v>
      </c>
      <c r="OO100" s="229">
        <v>100.3</v>
      </c>
      <c r="OP100" s="229">
        <v>92.4</v>
      </c>
      <c r="OQ100" s="229">
        <v>107.1</v>
      </c>
      <c r="OR100" s="229">
        <v>103</v>
      </c>
      <c r="OT100" s="229">
        <v>108.4</v>
      </c>
      <c r="OV100" s="229">
        <v>98.9</v>
      </c>
      <c r="OW100" s="229">
        <v>110.5</v>
      </c>
      <c r="OX100" s="229">
        <v>112.5</v>
      </c>
      <c r="OY100" s="229">
        <v>102.4</v>
      </c>
      <c r="OZ100" s="229">
        <v>111.5</v>
      </c>
      <c r="PA100" s="229">
        <v>109</v>
      </c>
      <c r="PB100" s="229">
        <v>106.8</v>
      </c>
      <c r="PC100" s="229">
        <v>105.9</v>
      </c>
      <c r="PD100" s="229">
        <v>92.8</v>
      </c>
      <c r="PE100" s="229">
        <v>110</v>
      </c>
      <c r="PF100" s="229">
        <v>133.19999999999999</v>
      </c>
      <c r="PG100" s="229">
        <v>96.5</v>
      </c>
      <c r="PH100" s="229">
        <v>105.9</v>
      </c>
      <c r="PI100" s="229">
        <v>105.8</v>
      </c>
      <c r="PJ100" s="229">
        <v>107.2</v>
      </c>
      <c r="PK100" s="229">
        <v>102.5</v>
      </c>
      <c r="PL100" s="229">
        <v>105.7</v>
      </c>
      <c r="PM100" s="229">
        <v>100.6</v>
      </c>
      <c r="PN100" s="229">
        <v>101.8</v>
      </c>
      <c r="PO100" s="229">
        <v>97.4</v>
      </c>
      <c r="PP100" s="229">
        <v>108.8</v>
      </c>
      <c r="PQ100" s="229">
        <v>109.2</v>
      </c>
      <c r="PR100" s="229">
        <v>105.9</v>
      </c>
      <c r="PS100" s="229">
        <v>102.3</v>
      </c>
      <c r="PT100" s="229">
        <v>113</v>
      </c>
      <c r="PU100" s="229">
        <v>102.4</v>
      </c>
      <c r="PV100" s="229">
        <v>118.8</v>
      </c>
      <c r="PW100" s="229">
        <v>100.8</v>
      </c>
      <c r="PX100" s="229">
        <v>110.4</v>
      </c>
      <c r="PY100" s="229">
        <v>116.9</v>
      </c>
      <c r="PZ100" s="229">
        <v>104</v>
      </c>
      <c r="QA100" s="229">
        <v>102.3</v>
      </c>
      <c r="QB100" s="229">
        <v>103.9</v>
      </c>
      <c r="QC100" s="229">
        <v>102.2</v>
      </c>
      <c r="QD100" s="229">
        <v>102</v>
      </c>
      <c r="QE100" s="229">
        <v>109.1</v>
      </c>
      <c r="QF100" s="229">
        <v>101</v>
      </c>
      <c r="QG100" s="229">
        <v>101.4</v>
      </c>
      <c r="QH100" s="229">
        <v>100.8</v>
      </c>
      <c r="QI100" s="229">
        <v>101.2</v>
      </c>
      <c r="QJ100" s="229">
        <v>104.4</v>
      </c>
      <c r="QK100" s="229">
        <v>104.4</v>
      </c>
      <c r="QL100" s="229">
        <v>100</v>
      </c>
      <c r="QM100" s="229">
        <v>104.3</v>
      </c>
      <c r="QN100" s="229">
        <v>100.6</v>
      </c>
      <c r="QO100" s="229">
        <v>97.6</v>
      </c>
      <c r="QP100" s="229">
        <v>101.2</v>
      </c>
      <c r="QQ100" s="229">
        <v>100</v>
      </c>
      <c r="QS100" s="229">
        <v>105.8</v>
      </c>
      <c r="QT100" s="229">
        <v>102.7</v>
      </c>
      <c r="QU100" s="229">
        <v>115.7</v>
      </c>
      <c r="QV100" s="229">
        <v>114</v>
      </c>
      <c r="QW100" s="229">
        <v>104.1</v>
      </c>
      <c r="QX100" s="229">
        <v>104.4</v>
      </c>
      <c r="QY100" s="229">
        <v>104</v>
      </c>
      <c r="QZ100" s="229">
        <v>103.8</v>
      </c>
      <c r="RA100" s="229">
        <v>97.3</v>
      </c>
      <c r="RB100" s="229">
        <v>97.6</v>
      </c>
      <c r="RC100" s="229">
        <v>97.6</v>
      </c>
      <c r="RD100" s="229">
        <v>96.1</v>
      </c>
      <c r="RE100" s="229">
        <v>95.2</v>
      </c>
      <c r="RF100" s="229">
        <v>100.7</v>
      </c>
      <c r="RG100" s="229">
        <v>103.1</v>
      </c>
      <c r="RH100" s="229">
        <v>103.3</v>
      </c>
      <c r="RI100" s="229">
        <v>107</v>
      </c>
      <c r="RJ100" s="229">
        <v>102</v>
      </c>
      <c r="RK100" s="229">
        <v>100.8</v>
      </c>
      <c r="RL100" s="229">
        <v>112.3</v>
      </c>
      <c r="RM100" s="229">
        <v>100.9</v>
      </c>
      <c r="RN100" s="229">
        <v>104</v>
      </c>
      <c r="RO100" s="229">
        <v>102</v>
      </c>
      <c r="RP100" s="229">
        <v>110.1</v>
      </c>
      <c r="RQ100" s="229">
        <v>106</v>
      </c>
      <c r="RR100" s="229">
        <v>103</v>
      </c>
      <c r="RS100" s="229">
        <v>91.2</v>
      </c>
      <c r="RT100" s="229">
        <v>106.8</v>
      </c>
      <c r="RU100" s="229">
        <v>109.5</v>
      </c>
      <c r="RW100" s="229">
        <v>99.8</v>
      </c>
      <c r="RX100" s="229">
        <v>103.7</v>
      </c>
      <c r="RY100" s="229">
        <v>113.5</v>
      </c>
      <c r="RZ100" s="229">
        <v>107.7</v>
      </c>
      <c r="SA100" s="229">
        <v>100.2</v>
      </c>
      <c r="SB100" s="229">
        <v>122.9</v>
      </c>
      <c r="SC100" s="229">
        <v>97.6</v>
      </c>
      <c r="SD100" s="229">
        <v>102.7</v>
      </c>
      <c r="SE100" s="229">
        <v>97.6</v>
      </c>
      <c r="SF100" s="229">
        <v>100.3</v>
      </c>
      <c r="SG100" s="229">
        <v>78.7</v>
      </c>
      <c r="SH100" s="229">
        <v>100.1</v>
      </c>
      <c r="SI100" s="229">
        <v>97.7</v>
      </c>
      <c r="SK100" s="229">
        <v>102.7</v>
      </c>
      <c r="SL100" s="229">
        <v>100.3</v>
      </c>
      <c r="SM100" s="229">
        <v>100</v>
      </c>
      <c r="SN100" s="229">
        <v>100</v>
      </c>
      <c r="SO100" s="229">
        <v>100.1</v>
      </c>
      <c r="SP100" s="229">
        <v>100</v>
      </c>
      <c r="SQ100" s="229">
        <v>100</v>
      </c>
      <c r="SR100" s="229">
        <v>100</v>
      </c>
      <c r="SS100" s="229">
        <v>99.9</v>
      </c>
      <c r="ST100" s="229">
        <v>99.9</v>
      </c>
      <c r="SU100" s="229">
        <v>99.9</v>
      </c>
      <c r="SV100" s="229">
        <v>99.9</v>
      </c>
      <c r="SW100" s="229">
        <v>98.8</v>
      </c>
      <c r="SY100" s="229">
        <v>94.6</v>
      </c>
      <c r="SZ100" s="229">
        <v>94.4</v>
      </c>
      <c r="TA100" s="229">
        <v>110.2</v>
      </c>
      <c r="TB100" s="229">
        <v>112.9</v>
      </c>
      <c r="TC100" s="229">
        <v>100.3</v>
      </c>
      <c r="TD100" s="229">
        <v>104.1</v>
      </c>
      <c r="TE100" s="229">
        <v>101.4</v>
      </c>
      <c r="TF100" s="229">
        <v>100.4</v>
      </c>
      <c r="TG100" s="229">
        <v>102.3</v>
      </c>
      <c r="TH100" s="229">
        <v>102.5</v>
      </c>
      <c r="TI100" s="229">
        <v>99.7</v>
      </c>
      <c r="TJ100" s="229">
        <v>101.7</v>
      </c>
      <c r="TK100" s="229">
        <v>99.8</v>
      </c>
      <c r="TL100" s="229">
        <v>93.4</v>
      </c>
      <c r="TM100" s="229">
        <v>93.4</v>
      </c>
      <c r="TN100" s="229">
        <v>105</v>
      </c>
      <c r="TO100" s="229">
        <v>108.7</v>
      </c>
      <c r="TP100" s="229">
        <v>92.1</v>
      </c>
      <c r="TQ100" s="229">
        <v>92.9</v>
      </c>
      <c r="TR100" s="229">
        <v>87.9</v>
      </c>
      <c r="TS100" s="229">
        <v>113</v>
      </c>
      <c r="TU100" s="229">
        <v>100.4</v>
      </c>
      <c r="TV100" s="229">
        <v>98</v>
      </c>
      <c r="TW100" s="229">
        <v>92.3</v>
      </c>
      <c r="TX100" s="229">
        <v>101.6</v>
      </c>
      <c r="TY100" s="229">
        <v>101.5</v>
      </c>
      <c r="TZ100" s="229">
        <v>89</v>
      </c>
      <c r="UA100" s="229">
        <v>102.1</v>
      </c>
      <c r="UC100" s="229">
        <v>136.19999999999999</v>
      </c>
      <c r="UD100" s="229">
        <v>101.7</v>
      </c>
      <c r="UE100" s="229">
        <v>101</v>
      </c>
      <c r="UF100" s="229">
        <v>100</v>
      </c>
      <c r="UG100" s="229">
        <v>100</v>
      </c>
      <c r="UH100" s="229">
        <v>100</v>
      </c>
      <c r="UI100" s="229">
        <v>101.2</v>
      </c>
      <c r="UJ100" s="229">
        <v>106.8</v>
      </c>
      <c r="UK100" s="229">
        <v>134</v>
      </c>
      <c r="UL100" s="229">
        <v>80.8</v>
      </c>
      <c r="UM100" s="229">
        <v>109.1</v>
      </c>
      <c r="UN100" s="229">
        <v>113.2</v>
      </c>
      <c r="UO100" s="229">
        <v>97.4</v>
      </c>
      <c r="UP100" s="229">
        <v>100.2</v>
      </c>
      <c r="UQ100" s="229">
        <v>97.6</v>
      </c>
      <c r="UR100" s="229">
        <v>374.4</v>
      </c>
      <c r="US100" s="229">
        <v>121.5</v>
      </c>
      <c r="UT100" s="229">
        <v>99.9</v>
      </c>
      <c r="UU100" s="229">
        <v>98.8</v>
      </c>
      <c r="UV100" s="229">
        <v>98.6</v>
      </c>
      <c r="UW100" s="229">
        <v>98.4</v>
      </c>
      <c r="UX100" s="229">
        <v>97.1</v>
      </c>
      <c r="UY100" s="229">
        <v>94.5</v>
      </c>
      <c r="UZ100" s="229">
        <v>92.7</v>
      </c>
      <c r="VA100" s="229">
        <v>99.4</v>
      </c>
      <c r="VB100" s="229">
        <v>88.7</v>
      </c>
      <c r="VC100" s="229">
        <v>99.1</v>
      </c>
      <c r="VD100" s="229">
        <v>98.4</v>
      </c>
      <c r="VE100" s="229">
        <v>100.8</v>
      </c>
      <c r="VF100" s="229">
        <v>97.5</v>
      </c>
      <c r="VG100" s="229">
        <v>105.1</v>
      </c>
      <c r="VH100" s="229">
        <v>190.1</v>
      </c>
      <c r="VI100" s="229">
        <v>252.7</v>
      </c>
      <c r="VJ100" s="229">
        <v>166.9</v>
      </c>
      <c r="VL100" s="229">
        <v>225.5</v>
      </c>
      <c r="VM100" s="229">
        <v>296.39999999999998</v>
      </c>
      <c r="VN100" s="229">
        <v>411.2</v>
      </c>
      <c r="VO100" s="229">
        <v>144.4</v>
      </c>
      <c r="VP100" s="229">
        <v>299.39999999999998</v>
      </c>
      <c r="VQ100" s="229">
        <v>183.4</v>
      </c>
      <c r="VR100" s="229">
        <v>88.6</v>
      </c>
      <c r="VS100" s="229">
        <v>96.9</v>
      </c>
      <c r="VT100" s="229">
        <v>102.6</v>
      </c>
      <c r="VU100" s="229">
        <v>97.3</v>
      </c>
      <c r="VV100" s="229">
        <v>101.8</v>
      </c>
      <c r="VW100" s="229">
        <v>102.4</v>
      </c>
      <c r="VX100" s="229">
        <v>90</v>
      </c>
      <c r="VY100" s="229">
        <v>96.7</v>
      </c>
      <c r="VZ100" s="229">
        <v>94.9</v>
      </c>
      <c r="WA100" s="229">
        <v>103.7</v>
      </c>
      <c r="WB100" s="229">
        <v>102.1</v>
      </c>
      <c r="WC100" s="229">
        <v>115.1</v>
      </c>
      <c r="WD100" s="229">
        <v>96.3</v>
      </c>
      <c r="WE100" s="229">
        <v>109.5</v>
      </c>
      <c r="WF100" s="229">
        <v>95.9</v>
      </c>
      <c r="WG100" s="229">
        <v>101.9</v>
      </c>
      <c r="WH100" s="229">
        <v>102.8</v>
      </c>
      <c r="WI100" s="229">
        <v>106.3</v>
      </c>
      <c r="WJ100" s="229">
        <v>125.9</v>
      </c>
      <c r="WM100" s="229">
        <v>102.1</v>
      </c>
      <c r="WN100" s="229">
        <v>105.6</v>
      </c>
      <c r="WO100" s="229">
        <v>99.1</v>
      </c>
      <c r="WP100" s="229">
        <v>100.6</v>
      </c>
      <c r="WQ100" s="229">
        <v>99.8</v>
      </c>
      <c r="WR100" s="229">
        <v>102.1</v>
      </c>
      <c r="WS100" s="229">
        <v>98.7</v>
      </c>
      <c r="WT100" s="229">
        <v>104.2</v>
      </c>
      <c r="WU100" s="229">
        <v>124.6</v>
      </c>
      <c r="WW100" s="229">
        <v>105.7</v>
      </c>
      <c r="WX100" s="229">
        <v>100.7</v>
      </c>
      <c r="WY100" s="229">
        <v>110.2</v>
      </c>
      <c r="WZ100" s="229">
        <v>105.7</v>
      </c>
      <c r="XA100" s="229">
        <v>96.1</v>
      </c>
      <c r="XB100" s="229">
        <v>105.2</v>
      </c>
      <c r="XD100" s="229">
        <v>97</v>
      </c>
      <c r="XE100" s="229">
        <v>101.1</v>
      </c>
      <c r="XF100" s="229">
        <v>99.2</v>
      </c>
      <c r="XG100" s="229">
        <v>99.8</v>
      </c>
      <c r="XH100" s="229">
        <v>99.8</v>
      </c>
      <c r="XI100" s="229">
        <v>99.6</v>
      </c>
      <c r="XJ100" s="229">
        <v>100</v>
      </c>
      <c r="XK100" s="229">
        <v>95.6</v>
      </c>
      <c r="XM100" s="229">
        <v>92.4</v>
      </c>
      <c r="XN100" s="229">
        <v>99.7</v>
      </c>
      <c r="XO100" s="229">
        <v>100</v>
      </c>
      <c r="XP100" s="229">
        <v>99.1</v>
      </c>
      <c r="XQ100" s="229">
        <v>100</v>
      </c>
      <c r="XR100" s="229">
        <v>101.7</v>
      </c>
      <c r="XS100" s="229">
        <v>105.7</v>
      </c>
      <c r="XT100" s="229">
        <v>105.7</v>
      </c>
      <c r="XU100" s="229">
        <v>105.1</v>
      </c>
      <c r="XV100" s="229">
        <v>105.1</v>
      </c>
      <c r="XW100" s="229">
        <v>98.3</v>
      </c>
      <c r="XX100" s="229">
        <v>98.7</v>
      </c>
      <c r="XY100" s="229">
        <v>98.1</v>
      </c>
      <c r="XZ100" s="229">
        <v>99.3</v>
      </c>
      <c r="YA100" s="229">
        <v>98.2</v>
      </c>
      <c r="YB100" s="229">
        <v>97.2</v>
      </c>
      <c r="YC100" s="229">
        <v>96.8</v>
      </c>
      <c r="YD100" s="229">
        <v>100.1</v>
      </c>
      <c r="YE100" s="229">
        <v>101.3</v>
      </c>
      <c r="YF100" s="229">
        <v>99.8</v>
      </c>
      <c r="YG100" s="229">
        <v>100</v>
      </c>
      <c r="YH100" s="229">
        <v>99.7</v>
      </c>
      <c r="YI100" s="229">
        <v>100</v>
      </c>
      <c r="YJ100" s="229">
        <v>102</v>
      </c>
      <c r="YK100" s="229">
        <v>100</v>
      </c>
      <c r="YM100" s="229">
        <v>99.5</v>
      </c>
      <c r="YN100" s="229">
        <v>96.5</v>
      </c>
      <c r="YO100" s="229">
        <v>99.4</v>
      </c>
      <c r="YP100" s="229">
        <v>111.2</v>
      </c>
      <c r="YQ100" s="229">
        <v>100</v>
      </c>
      <c r="YR100" s="229">
        <v>97.9</v>
      </c>
      <c r="YS100" s="229">
        <v>100.6</v>
      </c>
      <c r="YT100" s="229">
        <v>99</v>
      </c>
      <c r="YU100" s="229">
        <v>99.4</v>
      </c>
      <c r="YV100" s="229">
        <v>99.5</v>
      </c>
      <c r="YW100" s="229">
        <v>100</v>
      </c>
      <c r="YX100" s="229">
        <v>100.8</v>
      </c>
      <c r="YY100" s="229">
        <v>101.2</v>
      </c>
      <c r="YZ100" s="229">
        <v>99.8</v>
      </c>
      <c r="ZA100" s="229">
        <v>127.7</v>
      </c>
      <c r="ZB100" s="229">
        <v>99.9</v>
      </c>
      <c r="ZD100" s="229">
        <v>100.4</v>
      </c>
      <c r="ZF100" s="229">
        <v>99.1</v>
      </c>
      <c r="ZG100" s="229">
        <v>100.3</v>
      </c>
      <c r="ZH100" s="229">
        <v>105.9</v>
      </c>
      <c r="ZI100" s="229">
        <v>100.1</v>
      </c>
      <c r="ZJ100" s="229">
        <v>99.6</v>
      </c>
      <c r="ZK100" s="229">
        <v>99.2</v>
      </c>
      <c r="ZL100" s="229">
        <v>99.5</v>
      </c>
      <c r="ZM100" s="229">
        <v>100.3</v>
      </c>
      <c r="ZN100" s="229">
        <v>103.6</v>
      </c>
      <c r="ZO100" s="229">
        <v>118.6</v>
      </c>
      <c r="ZP100" s="229">
        <v>125.1</v>
      </c>
      <c r="ZQ100" s="229">
        <v>112.3</v>
      </c>
      <c r="ZR100" s="229">
        <v>107</v>
      </c>
      <c r="ZS100" s="229">
        <v>104.7</v>
      </c>
      <c r="ZT100" s="229">
        <v>111.9</v>
      </c>
      <c r="ZV100" s="229">
        <v>105.3</v>
      </c>
      <c r="ZW100" s="229">
        <v>102.8</v>
      </c>
      <c r="ZX100" s="229">
        <v>112.9</v>
      </c>
      <c r="ZY100" s="229">
        <v>101.3</v>
      </c>
      <c r="ZZ100" s="229">
        <v>102</v>
      </c>
      <c r="AAA100" s="229">
        <v>101.5</v>
      </c>
      <c r="AAB100" s="229">
        <v>100.2</v>
      </c>
      <c r="AAC100" s="229">
        <v>102.5</v>
      </c>
      <c r="AAD100" s="229">
        <v>101.3</v>
      </c>
      <c r="AAE100" s="229">
        <v>99.8</v>
      </c>
      <c r="AAF100" s="229">
        <v>101.8</v>
      </c>
      <c r="AAG100" s="229">
        <v>99.8</v>
      </c>
      <c r="AAH100" s="229">
        <v>100.8</v>
      </c>
      <c r="AAI100" s="229">
        <v>97.1</v>
      </c>
      <c r="AAJ100" s="229">
        <v>99.8</v>
      </c>
      <c r="AAK100" s="229">
        <v>109.3</v>
      </c>
      <c r="AAL100" s="229">
        <v>99.1</v>
      </c>
      <c r="AAM100" s="229">
        <v>101.2</v>
      </c>
      <c r="AAN100" s="229">
        <v>100.5</v>
      </c>
      <c r="AAO100" s="229">
        <v>102.1</v>
      </c>
      <c r="AAP100" s="229">
        <v>93.6</v>
      </c>
      <c r="AAQ100" s="229">
        <v>108.4</v>
      </c>
      <c r="AAR100" s="229">
        <v>93.9</v>
      </c>
      <c r="AAS100" s="229">
        <v>88.1</v>
      </c>
      <c r="AAT100" s="229">
        <v>100.2</v>
      </c>
      <c r="AAU100" s="229">
        <v>101.7</v>
      </c>
      <c r="AAV100" s="229">
        <v>102.2</v>
      </c>
      <c r="AAW100" s="229">
        <v>101.3</v>
      </c>
      <c r="AAX100" s="229">
        <v>91.2</v>
      </c>
      <c r="AAY100" s="229">
        <v>91.1</v>
      </c>
      <c r="AAZ100" s="229">
        <v>91.5</v>
      </c>
      <c r="ABA100" s="229">
        <v>98.3</v>
      </c>
      <c r="ABB100" s="229">
        <v>97.1</v>
      </c>
      <c r="ABC100" s="229">
        <v>101</v>
      </c>
      <c r="ABD100" s="229">
        <v>97.5</v>
      </c>
      <c r="ABE100" s="229">
        <v>96.7</v>
      </c>
      <c r="ABF100" s="229">
        <v>100</v>
      </c>
      <c r="ABG100" s="229">
        <v>100</v>
      </c>
      <c r="ABH100" s="229">
        <v>100</v>
      </c>
      <c r="ABI100" s="229">
        <v>101.8</v>
      </c>
      <c r="ABJ100" s="229">
        <v>101.2</v>
      </c>
      <c r="ABK100" s="229">
        <v>96.2</v>
      </c>
      <c r="ABL100" s="229">
        <v>112.7</v>
      </c>
      <c r="ABM100" s="229">
        <v>101.2</v>
      </c>
      <c r="ABN100" s="229">
        <v>97.8</v>
      </c>
      <c r="ABO100" s="229">
        <v>101.3</v>
      </c>
      <c r="ABP100" s="229">
        <v>100</v>
      </c>
      <c r="ABQ100" s="229">
        <v>100.9</v>
      </c>
      <c r="ABR100" s="229">
        <v>101.3</v>
      </c>
      <c r="ABS100" s="229">
        <v>102.1</v>
      </c>
      <c r="ABT100" s="229">
        <v>102.2</v>
      </c>
      <c r="ABU100" s="229">
        <v>106.6</v>
      </c>
      <c r="ABV100" s="229">
        <v>104.6</v>
      </c>
      <c r="ABW100" s="229">
        <v>100.5</v>
      </c>
      <c r="ACB100" s="229">
        <v>101.3</v>
      </c>
      <c r="ACC100" s="229">
        <v>101.6</v>
      </c>
      <c r="ACD100" s="229">
        <v>101.2</v>
      </c>
      <c r="ACE100" s="229">
        <v>100.9</v>
      </c>
      <c r="ACF100" s="229">
        <v>103.5</v>
      </c>
      <c r="ACG100" s="229">
        <v>102</v>
      </c>
      <c r="ACH100" s="229">
        <v>97.2</v>
      </c>
      <c r="ACI100" s="229">
        <v>106.1</v>
      </c>
      <c r="ACJ100" s="229">
        <v>103.9</v>
      </c>
      <c r="ACK100" s="229">
        <v>105.2</v>
      </c>
      <c r="ACL100" s="229">
        <v>100</v>
      </c>
      <c r="ACM100" s="229">
        <v>98.8</v>
      </c>
      <c r="ACN100" s="229">
        <v>100.9</v>
      </c>
      <c r="ACO100" s="229">
        <v>102.9</v>
      </c>
      <c r="ACP100" s="229">
        <v>99.4</v>
      </c>
      <c r="ACQ100" s="229">
        <v>101.3</v>
      </c>
      <c r="ACR100" s="229">
        <v>100.3</v>
      </c>
      <c r="ACS100" s="229">
        <v>100.4</v>
      </c>
      <c r="ACT100" s="229">
        <v>202</v>
      </c>
      <c r="ACU100" s="229">
        <v>99.9</v>
      </c>
      <c r="ACV100" s="229">
        <v>100.1</v>
      </c>
      <c r="ACW100" s="229">
        <v>97.9</v>
      </c>
      <c r="ACX100" s="229">
        <v>101.2</v>
      </c>
      <c r="ACY100" s="229">
        <v>100.6</v>
      </c>
      <c r="ACZ100" s="229">
        <v>100.5</v>
      </c>
      <c r="ADA100" s="229">
        <v>99.7</v>
      </c>
      <c r="ADB100" s="229">
        <v>83</v>
      </c>
      <c r="ADC100" s="229">
        <v>100.9</v>
      </c>
      <c r="ADD100" s="229">
        <v>101.8</v>
      </c>
      <c r="ADE100" s="229">
        <v>103.7</v>
      </c>
      <c r="ADF100" s="229">
        <v>113.7</v>
      </c>
      <c r="ADG100" s="229">
        <v>103.7</v>
      </c>
      <c r="ADH100" s="229">
        <v>99.7</v>
      </c>
      <c r="ADI100" s="229">
        <v>101.6</v>
      </c>
      <c r="ADJ100" s="229">
        <v>101.6</v>
      </c>
      <c r="ADK100" s="229">
        <v>100.9</v>
      </c>
      <c r="ADP100" s="229">
        <v>100.9</v>
      </c>
      <c r="ADQ100" s="229">
        <v>100.9</v>
      </c>
      <c r="ADR100" s="229">
        <v>100.8</v>
      </c>
      <c r="ADS100" s="229">
        <v>100.9</v>
      </c>
      <c r="ADT100" s="229">
        <v>101.9</v>
      </c>
      <c r="ADU100" s="229">
        <v>101</v>
      </c>
      <c r="ADV100" s="229">
        <v>101.7</v>
      </c>
      <c r="ADW100" s="229">
        <v>101.1</v>
      </c>
    </row>
    <row r="101" spans="1:803">
      <c r="A101" s="229">
        <v>200711</v>
      </c>
      <c r="B101" s="229">
        <v>101.1</v>
      </c>
      <c r="C101" s="229">
        <v>97.4</v>
      </c>
      <c r="D101" s="229">
        <v>96</v>
      </c>
      <c r="E101" s="229">
        <v>103.1</v>
      </c>
      <c r="F101" s="229">
        <v>103.3</v>
      </c>
      <c r="G101" s="229">
        <v>103.9</v>
      </c>
      <c r="H101" s="229">
        <v>102.7</v>
      </c>
      <c r="I101" s="229">
        <v>97.1</v>
      </c>
      <c r="J101" s="229">
        <v>92.2</v>
      </c>
      <c r="K101" s="229">
        <v>92.5</v>
      </c>
      <c r="L101" s="229">
        <v>92.1</v>
      </c>
      <c r="M101" s="229">
        <v>91.7</v>
      </c>
      <c r="N101" s="229">
        <v>90.4</v>
      </c>
      <c r="O101" s="229">
        <v>94.5</v>
      </c>
      <c r="P101" s="229">
        <v>90</v>
      </c>
      <c r="Q101" s="229">
        <v>87</v>
      </c>
      <c r="R101" s="229">
        <v>84.8</v>
      </c>
      <c r="S101" s="229">
        <v>96.1</v>
      </c>
      <c r="U101" s="229">
        <v>98.2</v>
      </c>
      <c r="V101" s="229">
        <v>86.1</v>
      </c>
      <c r="W101" s="229">
        <v>102.4</v>
      </c>
      <c r="X101" s="229">
        <v>99.2</v>
      </c>
      <c r="Y101" s="229">
        <v>100.5</v>
      </c>
      <c r="Z101" s="229">
        <v>102.3</v>
      </c>
      <c r="AA101" s="229">
        <v>98.4</v>
      </c>
      <c r="AB101" s="229">
        <v>102.8</v>
      </c>
      <c r="AD101" s="229">
        <v>105.2</v>
      </c>
      <c r="AE101" s="229">
        <v>97.5</v>
      </c>
      <c r="AF101" s="229">
        <v>96.4</v>
      </c>
      <c r="AG101" s="229">
        <v>84.5</v>
      </c>
      <c r="AH101" s="229">
        <v>104.4</v>
      </c>
      <c r="AI101" s="229">
        <v>95.9</v>
      </c>
      <c r="AJ101" s="229">
        <v>95</v>
      </c>
      <c r="AK101" s="229">
        <v>112.5</v>
      </c>
      <c r="AL101" s="229">
        <v>112</v>
      </c>
      <c r="AM101" s="229">
        <v>93.3</v>
      </c>
      <c r="AN101" s="229">
        <v>101.2</v>
      </c>
      <c r="AO101" s="229">
        <v>102.9</v>
      </c>
      <c r="AP101" s="229">
        <v>103.7</v>
      </c>
      <c r="AQ101" s="229">
        <v>98.1</v>
      </c>
      <c r="AR101" s="229">
        <v>111.1</v>
      </c>
      <c r="AS101" s="229">
        <v>102.6</v>
      </c>
      <c r="AT101" s="229">
        <v>99</v>
      </c>
      <c r="AU101" s="229">
        <v>106.2</v>
      </c>
      <c r="AV101" s="229">
        <v>102.7</v>
      </c>
      <c r="AX101" s="229">
        <v>88.1</v>
      </c>
      <c r="AY101" s="229">
        <v>86.2</v>
      </c>
      <c r="AZ101" s="229">
        <v>86.5</v>
      </c>
      <c r="BA101" s="229">
        <v>90.6</v>
      </c>
      <c r="BB101" s="229">
        <v>97.1</v>
      </c>
      <c r="BC101" s="229">
        <v>93.5</v>
      </c>
      <c r="BD101" s="229">
        <v>97.6</v>
      </c>
      <c r="BE101" s="229">
        <v>95.7</v>
      </c>
      <c r="BF101" s="229">
        <v>99</v>
      </c>
      <c r="BG101" s="229">
        <v>98.3</v>
      </c>
      <c r="BH101" s="229">
        <v>100.3</v>
      </c>
      <c r="BI101" s="229">
        <v>99.8</v>
      </c>
      <c r="BJ101" s="229">
        <v>102.2</v>
      </c>
      <c r="BK101" s="229">
        <v>106</v>
      </c>
      <c r="BL101" s="229">
        <v>99.5</v>
      </c>
      <c r="BM101" s="229">
        <v>98.9</v>
      </c>
      <c r="BN101" s="229">
        <v>94.6</v>
      </c>
      <c r="BO101" s="229">
        <v>96.3</v>
      </c>
      <c r="BP101" s="229">
        <v>102.4</v>
      </c>
      <c r="BQ101" s="229">
        <v>103.7</v>
      </c>
      <c r="BR101" s="229">
        <v>102.1</v>
      </c>
      <c r="BS101" s="229">
        <v>100</v>
      </c>
      <c r="BU101" s="229">
        <v>95.2</v>
      </c>
      <c r="BV101" s="229">
        <v>94.6</v>
      </c>
      <c r="BW101" s="229">
        <v>94.5</v>
      </c>
      <c r="BX101" s="229">
        <v>81.8</v>
      </c>
      <c r="BY101" s="229">
        <v>98.4</v>
      </c>
      <c r="BZ101" s="229">
        <v>94.8</v>
      </c>
      <c r="CA101" s="229">
        <v>93.5</v>
      </c>
      <c r="CB101" s="229">
        <v>97</v>
      </c>
      <c r="CC101" s="229">
        <v>85.4</v>
      </c>
      <c r="CD101" s="229">
        <v>83.1</v>
      </c>
      <c r="CE101" s="229">
        <v>95.7</v>
      </c>
      <c r="CF101" s="229">
        <v>97.4</v>
      </c>
      <c r="CG101" s="229">
        <v>97.4</v>
      </c>
      <c r="CH101" s="229">
        <v>91.5</v>
      </c>
      <c r="CI101" s="229">
        <v>87.9</v>
      </c>
      <c r="CJ101" s="229">
        <v>69.5</v>
      </c>
      <c r="CK101" s="229">
        <v>75.400000000000006</v>
      </c>
      <c r="CL101" s="229">
        <v>76.7</v>
      </c>
      <c r="CM101" s="229">
        <v>84.2</v>
      </c>
      <c r="CN101" s="229">
        <v>71.599999999999994</v>
      </c>
      <c r="CO101" s="229">
        <v>93.6</v>
      </c>
      <c r="CP101" s="229">
        <v>106.5</v>
      </c>
      <c r="CQ101" s="229">
        <v>95</v>
      </c>
      <c r="CR101" s="229">
        <v>98</v>
      </c>
      <c r="CS101" s="229">
        <v>72.7</v>
      </c>
      <c r="CT101" s="229">
        <v>93.5</v>
      </c>
      <c r="CU101" s="229">
        <v>74.7</v>
      </c>
      <c r="CV101" s="229">
        <v>84.1</v>
      </c>
      <c r="CW101" s="229">
        <v>92</v>
      </c>
      <c r="CX101" s="229">
        <v>76.5</v>
      </c>
      <c r="CY101" s="229">
        <v>88.6</v>
      </c>
      <c r="CZ101" s="229">
        <v>97.4</v>
      </c>
      <c r="DC101" s="229">
        <v>87.3</v>
      </c>
      <c r="DD101" s="229">
        <v>92.1</v>
      </c>
      <c r="DE101" s="229">
        <v>103.7</v>
      </c>
      <c r="DF101" s="229">
        <v>92.4</v>
      </c>
      <c r="DG101" s="229">
        <v>107.2</v>
      </c>
      <c r="DH101" s="229">
        <v>80.599999999999994</v>
      </c>
      <c r="DI101" s="229">
        <v>106.6</v>
      </c>
      <c r="DJ101" s="229">
        <v>118.8</v>
      </c>
      <c r="DK101" s="229">
        <v>114.9</v>
      </c>
      <c r="DN101" s="229">
        <v>97.8</v>
      </c>
      <c r="DO101" s="229">
        <v>93.2</v>
      </c>
      <c r="DP101" s="229">
        <v>98</v>
      </c>
      <c r="DQ101" s="229">
        <v>91.9</v>
      </c>
      <c r="DR101" s="229">
        <v>100.7</v>
      </c>
      <c r="DS101" s="229">
        <v>85.3</v>
      </c>
      <c r="DT101" s="229">
        <v>94</v>
      </c>
      <c r="DU101" s="229">
        <v>78.7</v>
      </c>
      <c r="DV101" s="229">
        <v>100.7</v>
      </c>
      <c r="DW101" s="229">
        <v>97</v>
      </c>
      <c r="DX101" s="229">
        <v>96.8</v>
      </c>
      <c r="DY101" s="229">
        <v>112</v>
      </c>
      <c r="DZ101" s="229">
        <v>98.8</v>
      </c>
      <c r="EA101" s="229">
        <v>95</v>
      </c>
      <c r="EB101" s="229">
        <v>101.5</v>
      </c>
      <c r="EC101" s="229">
        <v>96</v>
      </c>
      <c r="ED101" s="229">
        <v>102.3</v>
      </c>
      <c r="EE101" s="229">
        <v>103.6</v>
      </c>
      <c r="EF101" s="229">
        <v>95.6</v>
      </c>
      <c r="EG101" s="229">
        <v>91.3</v>
      </c>
      <c r="EH101" s="229">
        <v>99.1</v>
      </c>
      <c r="EI101" s="229">
        <v>98.8</v>
      </c>
      <c r="EK101" s="229">
        <v>111.9</v>
      </c>
      <c r="EL101" s="229">
        <v>90.5</v>
      </c>
      <c r="EM101" s="229">
        <v>124.7</v>
      </c>
      <c r="EN101" s="229">
        <v>128.69999999999999</v>
      </c>
      <c r="EO101" s="229">
        <v>122.6</v>
      </c>
      <c r="ET101" s="229">
        <v>80.099999999999994</v>
      </c>
      <c r="EY101" s="229">
        <v>96.2</v>
      </c>
      <c r="EZ101" s="229">
        <v>101.9</v>
      </c>
      <c r="FB101" s="229">
        <v>105.2</v>
      </c>
      <c r="FC101" s="229">
        <v>105.2</v>
      </c>
      <c r="FD101" s="229">
        <v>98.3</v>
      </c>
      <c r="FE101" s="229">
        <v>97.4</v>
      </c>
      <c r="FF101" s="229">
        <v>108.2</v>
      </c>
      <c r="FG101" s="229">
        <v>67.3</v>
      </c>
      <c r="FH101" s="229">
        <v>98.4</v>
      </c>
      <c r="FI101" s="229">
        <v>101.1</v>
      </c>
      <c r="FJ101" s="229">
        <v>93.3</v>
      </c>
      <c r="FK101" s="229">
        <v>94.1</v>
      </c>
      <c r="FL101" s="229">
        <v>95.7</v>
      </c>
      <c r="FM101" s="229">
        <v>92.5</v>
      </c>
      <c r="FN101" s="229">
        <v>108.2</v>
      </c>
      <c r="FO101" s="229">
        <v>117.4</v>
      </c>
      <c r="FP101" s="229">
        <v>102.6</v>
      </c>
      <c r="FR101" s="229">
        <v>100.9</v>
      </c>
      <c r="FS101" s="229">
        <v>96.6</v>
      </c>
      <c r="FT101" s="229">
        <v>80.2</v>
      </c>
      <c r="FU101" s="229">
        <v>113.2</v>
      </c>
      <c r="FV101" s="229">
        <v>102.9</v>
      </c>
      <c r="FW101" s="229">
        <v>104.6</v>
      </c>
      <c r="FX101" s="229">
        <v>103.3</v>
      </c>
      <c r="FZ101" s="229">
        <v>93.6</v>
      </c>
      <c r="GA101" s="229">
        <v>97.7</v>
      </c>
      <c r="GB101" s="229">
        <v>95.1</v>
      </c>
      <c r="GC101" s="229">
        <v>95.6</v>
      </c>
      <c r="GD101" s="229">
        <v>98.1</v>
      </c>
      <c r="GE101" s="229">
        <v>94.3</v>
      </c>
      <c r="GF101" s="229">
        <v>102.5</v>
      </c>
      <c r="GG101" s="229">
        <v>95.2</v>
      </c>
      <c r="GH101" s="229">
        <v>96.2</v>
      </c>
      <c r="GI101" s="229">
        <v>98.2</v>
      </c>
      <c r="GJ101" s="229">
        <v>94.6</v>
      </c>
      <c r="GK101" s="229">
        <v>94</v>
      </c>
      <c r="GL101" s="229">
        <v>81.400000000000006</v>
      </c>
      <c r="GM101" s="229">
        <v>82.3</v>
      </c>
      <c r="GN101" s="229">
        <v>95.3</v>
      </c>
      <c r="GO101" s="229">
        <v>86.5</v>
      </c>
      <c r="GP101" s="229">
        <v>100.7</v>
      </c>
      <c r="GQ101" s="229">
        <v>97.6</v>
      </c>
      <c r="GR101" s="229">
        <v>98.5</v>
      </c>
      <c r="GS101" s="229">
        <v>98.5</v>
      </c>
      <c r="GT101" s="229">
        <v>98.3</v>
      </c>
      <c r="GU101" s="229">
        <v>104.9</v>
      </c>
      <c r="GV101" s="229">
        <v>91.2</v>
      </c>
      <c r="GW101" s="229">
        <v>100.8</v>
      </c>
      <c r="GX101" s="229">
        <v>102.4</v>
      </c>
      <c r="GY101" s="229">
        <v>97</v>
      </c>
      <c r="GZ101" s="229">
        <v>85.1</v>
      </c>
      <c r="HA101" s="229">
        <v>97.7</v>
      </c>
      <c r="HB101" s="229">
        <v>99.4</v>
      </c>
      <c r="HC101" s="229">
        <v>100.8</v>
      </c>
      <c r="HD101" s="229">
        <v>97.7</v>
      </c>
      <c r="HE101" s="229">
        <v>89.8</v>
      </c>
      <c r="HG101" s="229">
        <v>95.9</v>
      </c>
      <c r="HH101" s="229">
        <v>95.1</v>
      </c>
      <c r="HI101" s="229">
        <v>110.6</v>
      </c>
      <c r="HJ101" s="229">
        <v>112.7</v>
      </c>
      <c r="HK101" s="229">
        <v>94.7</v>
      </c>
      <c r="HN101" s="229">
        <v>104.7</v>
      </c>
      <c r="HO101" s="229">
        <v>102.8</v>
      </c>
      <c r="HP101" s="229">
        <v>101.5</v>
      </c>
      <c r="HQ101" s="229">
        <v>96.6</v>
      </c>
      <c r="HR101" s="229">
        <v>106.3</v>
      </c>
      <c r="HS101" s="229">
        <v>104.6</v>
      </c>
      <c r="HT101" s="229">
        <v>99.8</v>
      </c>
      <c r="HU101" s="229">
        <v>111.9</v>
      </c>
      <c r="HV101" s="229">
        <v>105.9</v>
      </c>
      <c r="HW101" s="229">
        <v>105.7</v>
      </c>
      <c r="HX101" s="229">
        <v>109.7</v>
      </c>
      <c r="HY101" s="229">
        <v>105.2</v>
      </c>
      <c r="HZ101" s="229">
        <v>96.1</v>
      </c>
      <c r="IA101" s="229">
        <v>107.1</v>
      </c>
      <c r="IB101" s="229">
        <v>105.1</v>
      </c>
      <c r="IC101" s="229">
        <v>99.8</v>
      </c>
      <c r="ID101" s="229">
        <v>123.3</v>
      </c>
      <c r="IE101" s="229">
        <v>103.8</v>
      </c>
      <c r="IF101" s="229">
        <v>100.4</v>
      </c>
      <c r="IG101" s="229">
        <v>104.9</v>
      </c>
      <c r="IH101" s="229">
        <v>95.4</v>
      </c>
      <c r="II101" s="229">
        <v>100.8</v>
      </c>
      <c r="IJ101" s="229">
        <v>99.7</v>
      </c>
      <c r="IK101" s="229">
        <v>101.8</v>
      </c>
      <c r="IL101" s="229">
        <v>104.2</v>
      </c>
      <c r="IM101" s="229">
        <v>99.1</v>
      </c>
      <c r="IN101" s="229">
        <v>104.1</v>
      </c>
      <c r="IP101" s="229">
        <v>98</v>
      </c>
      <c r="IQ101" s="229">
        <v>98.1</v>
      </c>
      <c r="IR101" s="229">
        <v>95.9</v>
      </c>
      <c r="IS101" s="229">
        <v>96.8</v>
      </c>
      <c r="IU101" s="229">
        <v>98.6</v>
      </c>
      <c r="IV101" s="229">
        <v>96.2</v>
      </c>
      <c r="IW101" s="229">
        <v>96.8</v>
      </c>
      <c r="IX101" s="229">
        <v>97.2</v>
      </c>
      <c r="IY101" s="229">
        <v>97.6</v>
      </c>
      <c r="IZ101" s="229">
        <v>97.6</v>
      </c>
      <c r="JA101" s="229">
        <v>104.4</v>
      </c>
      <c r="JB101" s="229">
        <v>99.6</v>
      </c>
      <c r="JD101" s="229">
        <v>97.9</v>
      </c>
      <c r="JE101" s="229">
        <v>99.6</v>
      </c>
      <c r="JF101" s="229">
        <v>99.3</v>
      </c>
      <c r="JG101" s="229">
        <v>102.2</v>
      </c>
      <c r="JH101" s="229">
        <v>103.6</v>
      </c>
      <c r="JI101" s="229">
        <v>98</v>
      </c>
      <c r="JJ101" s="229">
        <v>99</v>
      </c>
      <c r="JK101" s="229">
        <v>91.3</v>
      </c>
      <c r="JL101" s="229">
        <v>98.2</v>
      </c>
      <c r="JM101" s="229">
        <v>98.4</v>
      </c>
      <c r="JN101" s="229">
        <v>95.4</v>
      </c>
      <c r="JO101" s="229">
        <v>95.4</v>
      </c>
      <c r="JP101" s="229">
        <v>95.5</v>
      </c>
      <c r="JQ101" s="229">
        <v>95.3</v>
      </c>
      <c r="JR101" s="229">
        <v>100.4</v>
      </c>
      <c r="JS101" s="229">
        <v>100.7</v>
      </c>
      <c r="JT101" s="229">
        <v>101.2</v>
      </c>
      <c r="JU101" s="229">
        <v>101.2</v>
      </c>
      <c r="JV101" s="229">
        <v>99.5</v>
      </c>
      <c r="JW101" s="229">
        <v>99.2</v>
      </c>
      <c r="JX101" s="229">
        <v>99.8</v>
      </c>
      <c r="JY101" s="229">
        <v>100.6</v>
      </c>
      <c r="JZ101" s="229">
        <v>100.6</v>
      </c>
      <c r="KA101" s="229">
        <v>99.2</v>
      </c>
      <c r="KB101" s="229">
        <v>99.3</v>
      </c>
      <c r="KC101" s="229">
        <v>98.6</v>
      </c>
      <c r="KD101" s="229">
        <v>106.3</v>
      </c>
      <c r="KE101" s="229">
        <v>96.8</v>
      </c>
      <c r="KF101" s="229">
        <v>99.3</v>
      </c>
      <c r="KG101" s="229">
        <v>98.5</v>
      </c>
      <c r="KH101" s="229">
        <v>96.6</v>
      </c>
      <c r="KI101" s="229">
        <v>95.5</v>
      </c>
      <c r="KJ101" s="229">
        <v>99.2</v>
      </c>
      <c r="KK101" s="229">
        <v>99.7</v>
      </c>
      <c r="KL101" s="229">
        <v>94.9</v>
      </c>
      <c r="KM101" s="229">
        <v>102.3</v>
      </c>
      <c r="KN101" s="229">
        <v>98</v>
      </c>
      <c r="KO101" s="229">
        <v>100.2</v>
      </c>
      <c r="KP101" s="229">
        <v>95.6</v>
      </c>
      <c r="KQ101" s="229">
        <v>96.2</v>
      </c>
      <c r="KR101" s="229">
        <v>102.7</v>
      </c>
      <c r="KS101" s="229">
        <v>100.3</v>
      </c>
      <c r="KT101" s="229">
        <v>100.2</v>
      </c>
      <c r="KU101" s="229">
        <v>99.9</v>
      </c>
      <c r="KV101" s="229">
        <v>100.6</v>
      </c>
      <c r="KW101" s="229">
        <v>100.6</v>
      </c>
      <c r="KX101" s="229">
        <v>96.1</v>
      </c>
      <c r="KY101" s="229">
        <v>99.3</v>
      </c>
      <c r="KZ101" s="229">
        <v>92.7</v>
      </c>
      <c r="LA101" s="229">
        <v>111.1</v>
      </c>
      <c r="LB101" s="229">
        <v>111.1</v>
      </c>
      <c r="LC101" s="229">
        <v>98.7</v>
      </c>
      <c r="LD101" s="229">
        <v>99.3</v>
      </c>
      <c r="LE101" s="229">
        <v>97.9</v>
      </c>
      <c r="LF101" s="229">
        <v>107.3</v>
      </c>
      <c r="LG101" s="229">
        <v>119.7</v>
      </c>
      <c r="LH101" s="229">
        <v>135.6</v>
      </c>
      <c r="LI101" s="229">
        <v>151</v>
      </c>
      <c r="LJ101" s="229">
        <v>118.7</v>
      </c>
      <c r="LK101" s="229">
        <v>104.3</v>
      </c>
      <c r="LL101" s="229">
        <v>118.6</v>
      </c>
      <c r="LM101" s="229">
        <v>141.5</v>
      </c>
      <c r="LN101" s="229">
        <v>136.4</v>
      </c>
      <c r="LO101" s="229">
        <v>148.80000000000001</v>
      </c>
      <c r="LQ101" s="229">
        <v>114</v>
      </c>
      <c r="LR101" s="229">
        <v>113.9</v>
      </c>
      <c r="LS101" s="229">
        <v>118.3</v>
      </c>
      <c r="LT101" s="229">
        <v>109.2</v>
      </c>
      <c r="LU101" s="229">
        <v>108.2</v>
      </c>
      <c r="LV101" s="229">
        <v>100</v>
      </c>
      <c r="LW101" s="229">
        <v>100.8</v>
      </c>
      <c r="LX101" s="229">
        <v>100.6</v>
      </c>
      <c r="LY101" s="229">
        <v>97.5</v>
      </c>
      <c r="LZ101" s="229">
        <v>108.8</v>
      </c>
      <c r="MA101" s="229">
        <v>101.4</v>
      </c>
      <c r="MB101" s="229">
        <v>111.7</v>
      </c>
      <c r="MC101" s="229">
        <v>112.2</v>
      </c>
      <c r="MD101" s="229">
        <v>105.5</v>
      </c>
      <c r="ME101" s="229">
        <v>107.1</v>
      </c>
      <c r="MF101" s="229">
        <v>103.6</v>
      </c>
      <c r="MG101" s="229">
        <v>107.4</v>
      </c>
      <c r="MH101" s="229">
        <v>113.9</v>
      </c>
      <c r="MI101" s="229">
        <v>103.9</v>
      </c>
      <c r="MJ101" s="229">
        <v>107.3</v>
      </c>
      <c r="MK101" s="229">
        <v>100.2</v>
      </c>
      <c r="ML101" s="229">
        <v>99.6</v>
      </c>
      <c r="MM101" s="229">
        <v>99.3</v>
      </c>
      <c r="MN101" s="229">
        <v>101.5</v>
      </c>
      <c r="MO101" s="229">
        <v>99.1</v>
      </c>
      <c r="MP101" s="229">
        <v>98.8</v>
      </c>
      <c r="MQ101" s="229">
        <v>97.2</v>
      </c>
      <c r="MR101" s="229">
        <v>99.4</v>
      </c>
      <c r="MS101" s="229">
        <v>101</v>
      </c>
      <c r="MT101" s="229">
        <v>99.4</v>
      </c>
      <c r="MV101" s="229">
        <v>99.6</v>
      </c>
      <c r="MW101" s="229">
        <v>101.1</v>
      </c>
      <c r="MX101" s="229">
        <v>97.4</v>
      </c>
      <c r="MY101" s="229">
        <v>104.8</v>
      </c>
      <c r="MZ101" s="229">
        <v>91.7</v>
      </c>
      <c r="NA101" s="229">
        <v>113.7</v>
      </c>
      <c r="NC101" s="229">
        <v>103.1</v>
      </c>
      <c r="ND101" s="229">
        <v>108.1</v>
      </c>
      <c r="NE101" s="229">
        <v>115.1</v>
      </c>
      <c r="NF101" s="229">
        <v>103.4</v>
      </c>
      <c r="NG101" s="229">
        <v>103.4</v>
      </c>
      <c r="NH101" s="229">
        <v>108.8</v>
      </c>
      <c r="NI101" s="229">
        <v>99.4</v>
      </c>
      <c r="NJ101" s="229">
        <v>99.8</v>
      </c>
      <c r="NK101" s="229">
        <v>103.6</v>
      </c>
      <c r="NL101" s="229">
        <v>89.7</v>
      </c>
      <c r="NM101" s="229">
        <v>94.2</v>
      </c>
      <c r="NN101" s="229">
        <v>103.1</v>
      </c>
      <c r="NO101" s="229">
        <v>111.2</v>
      </c>
      <c r="NP101" s="229">
        <v>103.1</v>
      </c>
      <c r="NQ101" s="229">
        <v>104.3</v>
      </c>
      <c r="NR101" s="229">
        <v>99.5</v>
      </c>
      <c r="NS101" s="229">
        <v>99.1</v>
      </c>
      <c r="NT101" s="229">
        <v>99.1</v>
      </c>
      <c r="NU101" s="229">
        <v>99.4</v>
      </c>
      <c r="NV101" s="229">
        <v>97.7</v>
      </c>
      <c r="NW101" s="229">
        <v>109.8</v>
      </c>
      <c r="NX101" s="229">
        <v>100</v>
      </c>
      <c r="NY101" s="229">
        <v>100</v>
      </c>
      <c r="NZ101" s="229">
        <v>105.7</v>
      </c>
      <c r="OA101" s="229">
        <v>108.5</v>
      </c>
      <c r="OB101" s="229">
        <v>101</v>
      </c>
      <c r="OC101" s="229">
        <v>101.4</v>
      </c>
      <c r="OD101" s="229">
        <v>99.8</v>
      </c>
      <c r="OE101" s="229">
        <v>109.1</v>
      </c>
      <c r="OF101" s="229">
        <v>108.8</v>
      </c>
      <c r="OG101" s="229">
        <v>99.2</v>
      </c>
      <c r="OI101" s="229">
        <v>112.7</v>
      </c>
      <c r="OK101" s="229">
        <v>121.8</v>
      </c>
      <c r="OL101" s="229">
        <v>99.3</v>
      </c>
      <c r="OM101" s="229">
        <v>113.3</v>
      </c>
      <c r="ON101" s="229">
        <v>99.7</v>
      </c>
      <c r="OO101" s="229">
        <v>115</v>
      </c>
      <c r="OP101" s="229">
        <v>92.4</v>
      </c>
      <c r="OQ101" s="229">
        <v>109.2</v>
      </c>
      <c r="OR101" s="229">
        <v>103</v>
      </c>
      <c r="OT101" s="229">
        <v>108.5</v>
      </c>
      <c r="OV101" s="229">
        <v>98.9</v>
      </c>
      <c r="OW101" s="229">
        <v>112.5</v>
      </c>
      <c r="OX101" s="229">
        <v>113.5</v>
      </c>
      <c r="OY101" s="229">
        <v>102.4</v>
      </c>
      <c r="OZ101" s="229">
        <v>111.7</v>
      </c>
      <c r="PA101" s="229">
        <v>108.4</v>
      </c>
      <c r="PB101" s="229">
        <v>106.9</v>
      </c>
      <c r="PC101" s="229">
        <v>124.6</v>
      </c>
      <c r="PD101" s="229">
        <v>92.8</v>
      </c>
      <c r="PE101" s="229">
        <v>110</v>
      </c>
      <c r="PF101" s="229">
        <v>132.9</v>
      </c>
      <c r="PG101" s="229">
        <v>96.5</v>
      </c>
      <c r="PH101" s="229">
        <v>106.4</v>
      </c>
      <c r="PI101" s="229">
        <v>105.4</v>
      </c>
      <c r="PJ101" s="229">
        <v>106.7</v>
      </c>
      <c r="PK101" s="229">
        <v>101.9</v>
      </c>
      <c r="PL101" s="229">
        <v>105.4</v>
      </c>
      <c r="PM101" s="229">
        <v>100.6</v>
      </c>
      <c r="PN101" s="229">
        <v>99.8</v>
      </c>
      <c r="PO101" s="229">
        <v>97.4</v>
      </c>
      <c r="PP101" s="229">
        <v>108.3</v>
      </c>
      <c r="PQ101" s="229">
        <v>108.7</v>
      </c>
      <c r="PR101" s="229">
        <v>106</v>
      </c>
      <c r="PS101" s="229">
        <v>102.3</v>
      </c>
      <c r="PT101" s="229">
        <v>111.8</v>
      </c>
      <c r="PU101" s="229">
        <v>102.4</v>
      </c>
      <c r="PV101" s="229">
        <v>117.7</v>
      </c>
      <c r="PW101" s="229">
        <v>100.8</v>
      </c>
      <c r="PX101" s="229">
        <v>109.9</v>
      </c>
      <c r="PY101" s="229">
        <v>115.9</v>
      </c>
      <c r="PZ101" s="229">
        <v>104</v>
      </c>
      <c r="QA101" s="229">
        <v>102.2</v>
      </c>
      <c r="QB101" s="229">
        <v>103.9</v>
      </c>
      <c r="QC101" s="229">
        <v>102.3</v>
      </c>
      <c r="QD101" s="229">
        <v>102.1</v>
      </c>
      <c r="QE101" s="229">
        <v>108.8</v>
      </c>
      <c r="QF101" s="229">
        <v>100.7</v>
      </c>
      <c r="QG101" s="229">
        <v>100.9</v>
      </c>
      <c r="QH101" s="229">
        <v>100.6</v>
      </c>
      <c r="QI101" s="229">
        <v>100.9</v>
      </c>
      <c r="QJ101" s="229">
        <v>104.8</v>
      </c>
      <c r="QK101" s="229">
        <v>104.8</v>
      </c>
      <c r="QL101" s="229">
        <v>100</v>
      </c>
      <c r="QM101" s="229">
        <v>103.4</v>
      </c>
      <c r="QN101" s="229">
        <v>100.9</v>
      </c>
      <c r="QO101" s="229">
        <v>97.6</v>
      </c>
      <c r="QP101" s="229">
        <v>102.2</v>
      </c>
      <c r="QQ101" s="229">
        <v>100</v>
      </c>
      <c r="QS101" s="229">
        <v>105.8</v>
      </c>
      <c r="QT101" s="229">
        <v>102.8</v>
      </c>
      <c r="QU101" s="229">
        <v>114.8</v>
      </c>
      <c r="QV101" s="229">
        <v>113.9</v>
      </c>
      <c r="QW101" s="229">
        <v>103.9</v>
      </c>
      <c r="QX101" s="229">
        <v>104.4</v>
      </c>
      <c r="QY101" s="229">
        <v>104.2</v>
      </c>
      <c r="QZ101" s="229">
        <v>104.1</v>
      </c>
      <c r="RA101" s="229">
        <v>97.5</v>
      </c>
      <c r="RB101" s="229">
        <v>97.8</v>
      </c>
      <c r="RC101" s="229">
        <v>97.8</v>
      </c>
      <c r="RD101" s="229">
        <v>96.3</v>
      </c>
      <c r="RE101" s="229">
        <v>95.2</v>
      </c>
      <c r="RF101" s="229">
        <v>100.9</v>
      </c>
      <c r="RG101" s="229">
        <v>104.4</v>
      </c>
      <c r="RH101" s="229">
        <v>103.6</v>
      </c>
      <c r="RI101" s="229">
        <v>107</v>
      </c>
      <c r="RJ101" s="229">
        <v>101.9</v>
      </c>
      <c r="RK101" s="229">
        <v>100.8</v>
      </c>
      <c r="RL101" s="229">
        <v>112.8</v>
      </c>
      <c r="RM101" s="229">
        <v>101.1</v>
      </c>
      <c r="RN101" s="229">
        <v>104</v>
      </c>
      <c r="RO101" s="229">
        <v>102.1</v>
      </c>
      <c r="RP101" s="229">
        <v>109.9</v>
      </c>
      <c r="RQ101" s="229">
        <v>106.1</v>
      </c>
      <c r="RR101" s="229">
        <v>103</v>
      </c>
      <c r="RS101" s="229">
        <v>101.7</v>
      </c>
      <c r="RT101" s="229">
        <v>106.4</v>
      </c>
      <c r="RU101" s="229">
        <v>108.6</v>
      </c>
      <c r="RW101" s="229">
        <v>100.5</v>
      </c>
      <c r="RX101" s="229">
        <v>102</v>
      </c>
      <c r="RY101" s="229">
        <v>111.2</v>
      </c>
      <c r="RZ101" s="229">
        <v>107.4</v>
      </c>
      <c r="SA101" s="229">
        <v>100.1</v>
      </c>
      <c r="SB101" s="229">
        <v>123.2</v>
      </c>
      <c r="SC101" s="229">
        <v>98.3</v>
      </c>
      <c r="SD101" s="229">
        <v>101.2</v>
      </c>
      <c r="SE101" s="229">
        <v>97.6</v>
      </c>
      <c r="SF101" s="229">
        <v>100.3</v>
      </c>
      <c r="SG101" s="229">
        <v>78.7</v>
      </c>
      <c r="SH101" s="229">
        <v>99.7</v>
      </c>
      <c r="SI101" s="229">
        <v>97.7</v>
      </c>
      <c r="SK101" s="229">
        <v>103.4</v>
      </c>
      <c r="SL101" s="229">
        <v>100</v>
      </c>
      <c r="SM101" s="229">
        <v>99.1</v>
      </c>
      <c r="SN101" s="229">
        <v>100</v>
      </c>
      <c r="SO101" s="229">
        <v>97.3</v>
      </c>
      <c r="SP101" s="229">
        <v>98.6</v>
      </c>
      <c r="SQ101" s="229">
        <v>100</v>
      </c>
      <c r="SR101" s="229">
        <v>100</v>
      </c>
      <c r="SS101" s="229">
        <v>99.9</v>
      </c>
      <c r="ST101" s="229">
        <v>99.9</v>
      </c>
      <c r="SU101" s="229">
        <v>99.9</v>
      </c>
      <c r="SV101" s="229">
        <v>99.9</v>
      </c>
      <c r="SW101" s="229">
        <v>98.8</v>
      </c>
      <c r="SY101" s="229">
        <v>94.7</v>
      </c>
      <c r="SZ101" s="229">
        <v>94.3</v>
      </c>
      <c r="TA101" s="229">
        <v>110.2</v>
      </c>
      <c r="TB101" s="229">
        <v>112.9</v>
      </c>
      <c r="TC101" s="229">
        <v>100.4</v>
      </c>
      <c r="TD101" s="229">
        <v>105.4</v>
      </c>
      <c r="TE101" s="229">
        <v>101.4</v>
      </c>
      <c r="TF101" s="229">
        <v>100.4</v>
      </c>
      <c r="TG101" s="229">
        <v>102.3</v>
      </c>
      <c r="TH101" s="229">
        <v>102.4</v>
      </c>
      <c r="TI101" s="229">
        <v>100</v>
      </c>
      <c r="TJ101" s="229">
        <v>101.7</v>
      </c>
      <c r="TK101" s="229">
        <v>99.8</v>
      </c>
      <c r="TL101" s="229">
        <v>93.5</v>
      </c>
      <c r="TM101" s="229">
        <v>93.5</v>
      </c>
      <c r="TN101" s="229">
        <v>106.7</v>
      </c>
      <c r="TO101" s="229">
        <v>112.8</v>
      </c>
      <c r="TP101" s="229">
        <v>92.5</v>
      </c>
      <c r="TQ101" s="229">
        <v>94.5</v>
      </c>
      <c r="TR101" s="229">
        <v>89.2</v>
      </c>
      <c r="TS101" s="229">
        <v>115.2</v>
      </c>
      <c r="TU101" s="229">
        <v>100.4</v>
      </c>
      <c r="TV101" s="229">
        <v>98</v>
      </c>
      <c r="TW101" s="229">
        <v>92.3</v>
      </c>
      <c r="TX101" s="229">
        <v>101.5</v>
      </c>
      <c r="TY101" s="229">
        <v>101.2</v>
      </c>
      <c r="TZ101" s="229">
        <v>89</v>
      </c>
      <c r="UA101" s="229">
        <v>102.1</v>
      </c>
      <c r="UC101" s="229">
        <v>136.19999999999999</v>
      </c>
      <c r="UD101" s="229">
        <v>101.7</v>
      </c>
      <c r="UE101" s="229">
        <v>100.9</v>
      </c>
      <c r="UF101" s="229">
        <v>100</v>
      </c>
      <c r="UG101" s="229">
        <v>100</v>
      </c>
      <c r="UH101" s="229">
        <v>100</v>
      </c>
      <c r="UI101" s="229">
        <v>101.1</v>
      </c>
      <c r="UJ101" s="229">
        <v>106.8</v>
      </c>
      <c r="UK101" s="229">
        <v>133.30000000000001</v>
      </c>
      <c r="UL101" s="229">
        <v>76.5</v>
      </c>
      <c r="UM101" s="229">
        <v>109.1</v>
      </c>
      <c r="UN101" s="229">
        <v>113.2</v>
      </c>
      <c r="UO101" s="229">
        <v>97.4</v>
      </c>
      <c r="UP101" s="229">
        <v>100.2</v>
      </c>
      <c r="UQ101" s="229">
        <v>97.6</v>
      </c>
      <c r="UR101" s="229">
        <v>374.4</v>
      </c>
      <c r="US101" s="229">
        <v>121.5</v>
      </c>
      <c r="UT101" s="229">
        <v>99.9</v>
      </c>
      <c r="UU101" s="229">
        <v>98.8</v>
      </c>
      <c r="UV101" s="229">
        <v>98.6</v>
      </c>
      <c r="UW101" s="229">
        <v>98.4</v>
      </c>
      <c r="UX101" s="229">
        <v>97.1</v>
      </c>
      <c r="UY101" s="229">
        <v>94.5</v>
      </c>
      <c r="UZ101" s="229">
        <v>92.7</v>
      </c>
      <c r="VA101" s="229">
        <v>99.4</v>
      </c>
      <c r="VB101" s="229">
        <v>88.7</v>
      </c>
      <c r="VC101" s="229">
        <v>99.1</v>
      </c>
      <c r="VD101" s="229">
        <v>98.4</v>
      </c>
      <c r="VE101" s="229">
        <v>100.8</v>
      </c>
      <c r="VF101" s="229">
        <v>97.5</v>
      </c>
      <c r="VG101" s="229">
        <v>104.3</v>
      </c>
      <c r="VH101" s="229">
        <v>185.5</v>
      </c>
      <c r="VI101" s="229">
        <v>243.8</v>
      </c>
      <c r="VJ101" s="229">
        <v>167.3</v>
      </c>
      <c r="VL101" s="229">
        <v>218.5</v>
      </c>
      <c r="VM101" s="229">
        <v>281.60000000000002</v>
      </c>
      <c r="VN101" s="229">
        <v>400</v>
      </c>
      <c r="VO101" s="229">
        <v>137</v>
      </c>
      <c r="VP101" s="229">
        <v>282.89999999999998</v>
      </c>
      <c r="VQ101" s="229">
        <v>188</v>
      </c>
      <c r="VR101" s="229">
        <v>88.6</v>
      </c>
      <c r="VS101" s="229">
        <v>96.9</v>
      </c>
      <c r="VT101" s="229">
        <v>102.4</v>
      </c>
      <c r="VU101" s="229">
        <v>97.4</v>
      </c>
      <c r="VV101" s="229">
        <v>101.4</v>
      </c>
      <c r="VW101" s="229">
        <v>101.8</v>
      </c>
      <c r="VX101" s="229">
        <v>88.9</v>
      </c>
      <c r="VY101" s="229">
        <v>98.5</v>
      </c>
      <c r="VZ101" s="229">
        <v>94.9</v>
      </c>
      <c r="WA101" s="229">
        <v>103.7</v>
      </c>
      <c r="WB101" s="229">
        <v>101.1</v>
      </c>
      <c r="WC101" s="229">
        <v>110.7</v>
      </c>
      <c r="WD101" s="229">
        <v>96.3</v>
      </c>
      <c r="WE101" s="229">
        <v>109.5</v>
      </c>
      <c r="WF101" s="229">
        <v>96.6</v>
      </c>
      <c r="WG101" s="229">
        <v>100.5</v>
      </c>
      <c r="WH101" s="229">
        <v>103.4</v>
      </c>
      <c r="WI101" s="229">
        <v>106.3</v>
      </c>
      <c r="WJ101" s="229">
        <v>125.9</v>
      </c>
      <c r="WM101" s="229">
        <v>102</v>
      </c>
      <c r="WN101" s="229">
        <v>105.6</v>
      </c>
      <c r="WO101" s="229">
        <v>99.4</v>
      </c>
      <c r="WP101" s="229">
        <v>99.9</v>
      </c>
      <c r="WQ101" s="229">
        <v>98.7</v>
      </c>
      <c r="WR101" s="229">
        <v>99.9</v>
      </c>
      <c r="WS101" s="229">
        <v>101.2</v>
      </c>
      <c r="WT101" s="229">
        <v>104.6</v>
      </c>
      <c r="WU101" s="229">
        <v>125.1</v>
      </c>
      <c r="WW101" s="229">
        <v>105.7</v>
      </c>
      <c r="WX101" s="229">
        <v>100.2</v>
      </c>
      <c r="WY101" s="229">
        <v>111</v>
      </c>
      <c r="WZ101" s="229">
        <v>103.2</v>
      </c>
      <c r="XA101" s="229">
        <v>96.8</v>
      </c>
      <c r="XB101" s="229">
        <v>107.2</v>
      </c>
      <c r="XD101" s="229">
        <v>97.2</v>
      </c>
      <c r="XE101" s="229">
        <v>101.1</v>
      </c>
      <c r="XF101" s="229">
        <v>99.3</v>
      </c>
      <c r="XG101" s="229">
        <v>99.8</v>
      </c>
      <c r="XH101" s="229">
        <v>99.8</v>
      </c>
      <c r="XI101" s="229">
        <v>99.6</v>
      </c>
      <c r="XJ101" s="229">
        <v>100</v>
      </c>
      <c r="XK101" s="229">
        <v>95.9</v>
      </c>
      <c r="XM101" s="229">
        <v>93.1</v>
      </c>
      <c r="XN101" s="229">
        <v>99.6</v>
      </c>
      <c r="XO101" s="229">
        <v>100</v>
      </c>
      <c r="XP101" s="229">
        <v>99</v>
      </c>
      <c r="XQ101" s="229">
        <v>100</v>
      </c>
      <c r="XR101" s="229">
        <v>100.7</v>
      </c>
      <c r="XS101" s="229">
        <v>105.3</v>
      </c>
      <c r="XT101" s="229">
        <v>105.3</v>
      </c>
      <c r="XU101" s="229">
        <v>96.3</v>
      </c>
      <c r="XV101" s="229">
        <v>96.3</v>
      </c>
      <c r="XW101" s="229">
        <v>98.4</v>
      </c>
      <c r="XX101" s="229">
        <v>98.7</v>
      </c>
      <c r="XY101" s="229">
        <v>98.4</v>
      </c>
      <c r="XZ101" s="229">
        <v>99.3</v>
      </c>
      <c r="YA101" s="229">
        <v>98.2</v>
      </c>
      <c r="YB101" s="229">
        <v>97.2</v>
      </c>
      <c r="YC101" s="229">
        <v>96.8</v>
      </c>
      <c r="YD101" s="229">
        <v>100.4</v>
      </c>
      <c r="YE101" s="229">
        <v>101</v>
      </c>
      <c r="YF101" s="229">
        <v>99.8</v>
      </c>
      <c r="YG101" s="229">
        <v>100</v>
      </c>
      <c r="YH101" s="229">
        <v>99.7</v>
      </c>
      <c r="YI101" s="229">
        <v>100</v>
      </c>
      <c r="YJ101" s="229">
        <v>101.4</v>
      </c>
      <c r="YK101" s="229">
        <v>100</v>
      </c>
      <c r="YM101" s="229">
        <v>99.5</v>
      </c>
      <c r="YN101" s="229">
        <v>96.5</v>
      </c>
      <c r="YO101" s="229">
        <v>99.3</v>
      </c>
      <c r="YP101" s="229">
        <v>108.2</v>
      </c>
      <c r="YQ101" s="229">
        <v>99.8</v>
      </c>
      <c r="YR101" s="229">
        <v>97.9</v>
      </c>
      <c r="YS101" s="229">
        <v>101.6</v>
      </c>
      <c r="YT101" s="229">
        <v>99.1</v>
      </c>
      <c r="YU101" s="229">
        <v>99.4</v>
      </c>
      <c r="YV101" s="229">
        <v>99.5</v>
      </c>
      <c r="YW101" s="229">
        <v>100</v>
      </c>
      <c r="YX101" s="229">
        <v>101</v>
      </c>
      <c r="YY101" s="229">
        <v>101.2</v>
      </c>
      <c r="YZ101" s="229">
        <v>100</v>
      </c>
      <c r="ZA101" s="229">
        <v>127.6</v>
      </c>
      <c r="ZB101" s="229">
        <v>99.9</v>
      </c>
      <c r="ZD101" s="229">
        <v>100.4</v>
      </c>
      <c r="ZF101" s="229">
        <v>99</v>
      </c>
      <c r="ZG101" s="229">
        <v>100.1</v>
      </c>
      <c r="ZH101" s="229">
        <v>104.4</v>
      </c>
      <c r="ZI101" s="229">
        <v>100.1</v>
      </c>
      <c r="ZJ101" s="229">
        <v>99.6</v>
      </c>
      <c r="ZK101" s="229">
        <v>99.2</v>
      </c>
      <c r="ZL101" s="229">
        <v>99.6</v>
      </c>
      <c r="ZM101" s="229">
        <v>100.3</v>
      </c>
      <c r="ZN101" s="229">
        <v>103.5</v>
      </c>
      <c r="ZO101" s="229">
        <v>117</v>
      </c>
      <c r="ZP101" s="229">
        <v>122.9</v>
      </c>
      <c r="ZQ101" s="229">
        <v>111.3</v>
      </c>
      <c r="ZR101" s="229">
        <v>107.2</v>
      </c>
      <c r="ZS101" s="229">
        <v>105</v>
      </c>
      <c r="ZT101" s="229">
        <v>112.1</v>
      </c>
      <c r="ZV101" s="229">
        <v>105</v>
      </c>
      <c r="ZW101" s="229">
        <v>103.4</v>
      </c>
      <c r="ZX101" s="229">
        <v>113.4</v>
      </c>
      <c r="ZY101" s="229">
        <v>101.2</v>
      </c>
      <c r="ZZ101" s="229">
        <v>102</v>
      </c>
      <c r="AAA101" s="229">
        <v>101.4</v>
      </c>
      <c r="AAB101" s="229">
        <v>100.2</v>
      </c>
      <c r="AAC101" s="229">
        <v>102.2</v>
      </c>
      <c r="AAD101" s="229">
        <v>101.3</v>
      </c>
      <c r="AAE101" s="229">
        <v>100</v>
      </c>
      <c r="AAF101" s="229">
        <v>101.4</v>
      </c>
      <c r="AAG101" s="229">
        <v>99.8</v>
      </c>
      <c r="AAH101" s="229">
        <v>100.5</v>
      </c>
      <c r="AAI101" s="229">
        <v>97.1</v>
      </c>
      <c r="AAJ101" s="229">
        <v>100.2</v>
      </c>
      <c r="AAK101" s="229">
        <v>108.3</v>
      </c>
      <c r="AAL101" s="229">
        <v>99</v>
      </c>
      <c r="AAM101" s="229">
        <v>101</v>
      </c>
      <c r="AAN101" s="229">
        <v>100.1</v>
      </c>
      <c r="AAO101" s="229">
        <v>102.2</v>
      </c>
      <c r="AAP101" s="229">
        <v>93.6</v>
      </c>
      <c r="AAQ101" s="229">
        <v>108</v>
      </c>
      <c r="AAR101" s="229">
        <v>93.9</v>
      </c>
      <c r="AAS101" s="229">
        <v>88.1</v>
      </c>
      <c r="AAT101" s="229">
        <v>100.2</v>
      </c>
      <c r="AAU101" s="229">
        <v>101.6</v>
      </c>
      <c r="AAV101" s="229">
        <v>102</v>
      </c>
      <c r="AAW101" s="229">
        <v>101.4</v>
      </c>
      <c r="AAX101" s="229">
        <v>91.2</v>
      </c>
      <c r="AAY101" s="229">
        <v>91.1</v>
      </c>
      <c r="AAZ101" s="229">
        <v>91.5</v>
      </c>
      <c r="ABA101" s="229">
        <v>98.3</v>
      </c>
      <c r="ABB101" s="229">
        <v>97.1</v>
      </c>
      <c r="ABC101" s="229">
        <v>101</v>
      </c>
      <c r="ABD101" s="229">
        <v>97.5</v>
      </c>
      <c r="ABE101" s="229">
        <v>96.7</v>
      </c>
      <c r="ABF101" s="229">
        <v>100</v>
      </c>
      <c r="ABG101" s="229">
        <v>100</v>
      </c>
      <c r="ABH101" s="229">
        <v>100</v>
      </c>
      <c r="ABI101" s="229">
        <v>94.7</v>
      </c>
      <c r="ABJ101" s="229">
        <v>100.5</v>
      </c>
      <c r="ABK101" s="229">
        <v>87.9</v>
      </c>
      <c r="ABL101" s="229">
        <v>98.8</v>
      </c>
      <c r="ABM101" s="229">
        <v>101.3</v>
      </c>
      <c r="ABN101" s="229">
        <v>97.9</v>
      </c>
      <c r="ABO101" s="229">
        <v>101.1</v>
      </c>
      <c r="ABP101" s="229">
        <v>100.1</v>
      </c>
      <c r="ABQ101" s="229">
        <v>100.8</v>
      </c>
      <c r="ABR101" s="229">
        <v>101.5</v>
      </c>
      <c r="ABS101" s="229">
        <v>104.1</v>
      </c>
      <c r="ABT101" s="229">
        <v>102.2</v>
      </c>
      <c r="ABU101" s="229">
        <v>106.6</v>
      </c>
      <c r="ABV101" s="229">
        <v>103.8</v>
      </c>
      <c r="ABW101" s="229">
        <v>100.4</v>
      </c>
      <c r="ACB101" s="229">
        <v>101.1</v>
      </c>
      <c r="ACC101" s="229">
        <v>101.4</v>
      </c>
      <c r="ACD101" s="229">
        <v>97</v>
      </c>
      <c r="ACE101" s="229">
        <v>96.2</v>
      </c>
      <c r="ACF101" s="229">
        <v>103</v>
      </c>
      <c r="ACG101" s="229">
        <v>102.6</v>
      </c>
      <c r="ACH101" s="229">
        <v>97.4</v>
      </c>
      <c r="ACI101" s="229">
        <v>106.5</v>
      </c>
      <c r="ACJ101" s="229">
        <v>107.9</v>
      </c>
      <c r="ACK101" s="229">
        <v>105.2</v>
      </c>
      <c r="ACL101" s="229">
        <v>100</v>
      </c>
      <c r="ACM101" s="229">
        <v>98.8</v>
      </c>
      <c r="ACN101" s="229">
        <v>100.7</v>
      </c>
      <c r="ACO101" s="229">
        <v>102.9</v>
      </c>
      <c r="ACP101" s="229">
        <v>99.5</v>
      </c>
      <c r="ACQ101" s="229">
        <v>101.3</v>
      </c>
      <c r="ACR101" s="229">
        <v>100.3</v>
      </c>
      <c r="ACS101" s="229">
        <v>100.2</v>
      </c>
      <c r="ACT101" s="229">
        <v>202</v>
      </c>
      <c r="ACU101" s="229">
        <v>99.9</v>
      </c>
      <c r="ACV101" s="229">
        <v>100</v>
      </c>
      <c r="ACW101" s="229">
        <v>98</v>
      </c>
      <c r="ACX101" s="229">
        <v>101.2</v>
      </c>
      <c r="ACY101" s="229">
        <v>100.6</v>
      </c>
      <c r="ACZ101" s="229">
        <v>100.1</v>
      </c>
      <c r="ADA101" s="229">
        <v>99.7</v>
      </c>
      <c r="ADB101" s="229">
        <v>82.9</v>
      </c>
      <c r="ADC101" s="229">
        <v>100.9</v>
      </c>
      <c r="ADD101" s="229">
        <v>101</v>
      </c>
      <c r="ADE101" s="229">
        <v>103.1</v>
      </c>
      <c r="ADF101" s="229">
        <v>113.1</v>
      </c>
      <c r="ADG101" s="229">
        <v>104.1</v>
      </c>
      <c r="ADH101" s="229">
        <v>99.4</v>
      </c>
      <c r="ADI101" s="229">
        <v>101.6</v>
      </c>
      <c r="ADJ101" s="229">
        <v>102</v>
      </c>
      <c r="ADK101" s="229">
        <v>100.7</v>
      </c>
      <c r="ADP101" s="229">
        <v>101.2</v>
      </c>
      <c r="ADQ101" s="229">
        <v>101.2</v>
      </c>
      <c r="ADR101" s="229">
        <v>101.2</v>
      </c>
      <c r="ADS101" s="229">
        <v>101.4</v>
      </c>
      <c r="ADT101" s="229">
        <v>102</v>
      </c>
      <c r="ADU101" s="229">
        <v>101.5</v>
      </c>
      <c r="ADV101" s="229">
        <v>101.9</v>
      </c>
      <c r="ADW101" s="229">
        <v>101.7</v>
      </c>
    </row>
    <row r="102" spans="1:803">
      <c r="A102" s="229">
        <v>200712</v>
      </c>
      <c r="B102" s="229">
        <v>101.3</v>
      </c>
      <c r="C102" s="229">
        <v>97.7</v>
      </c>
      <c r="D102" s="229">
        <v>97.4</v>
      </c>
      <c r="E102" s="229">
        <v>102.6</v>
      </c>
      <c r="F102" s="229">
        <v>103</v>
      </c>
      <c r="G102" s="229">
        <v>103.7</v>
      </c>
      <c r="H102" s="229">
        <v>102.4</v>
      </c>
      <c r="I102" s="229">
        <v>95.1</v>
      </c>
      <c r="J102" s="229">
        <v>96.4</v>
      </c>
      <c r="K102" s="229">
        <v>97.9</v>
      </c>
      <c r="L102" s="229">
        <v>96.1</v>
      </c>
      <c r="M102" s="229">
        <v>94.2</v>
      </c>
      <c r="N102" s="229">
        <v>91.1</v>
      </c>
      <c r="O102" s="229">
        <v>95.2</v>
      </c>
      <c r="P102" s="229">
        <v>90.6</v>
      </c>
      <c r="Q102" s="229">
        <v>94.8</v>
      </c>
      <c r="R102" s="229">
        <v>84.5</v>
      </c>
      <c r="S102" s="229">
        <v>96.2</v>
      </c>
      <c r="U102" s="229">
        <v>96</v>
      </c>
      <c r="V102" s="229">
        <v>87.7</v>
      </c>
      <c r="W102" s="229">
        <v>99</v>
      </c>
      <c r="X102" s="229">
        <v>99.9</v>
      </c>
      <c r="Y102" s="229">
        <v>101.5</v>
      </c>
      <c r="Z102" s="229">
        <v>102.9</v>
      </c>
      <c r="AA102" s="229">
        <v>97</v>
      </c>
      <c r="AB102" s="229">
        <v>107.9</v>
      </c>
      <c r="AD102" s="229">
        <v>107.1</v>
      </c>
      <c r="AE102" s="229">
        <v>100.5</v>
      </c>
      <c r="AF102" s="229">
        <v>94.9</v>
      </c>
      <c r="AG102" s="229">
        <v>83.3</v>
      </c>
      <c r="AH102" s="229">
        <v>105.8</v>
      </c>
      <c r="AI102" s="229">
        <v>95.6</v>
      </c>
      <c r="AJ102" s="229">
        <v>82.7</v>
      </c>
      <c r="AK102" s="229">
        <v>114.6</v>
      </c>
      <c r="AL102" s="229">
        <v>113</v>
      </c>
      <c r="AM102" s="229">
        <v>95.6</v>
      </c>
      <c r="AN102" s="229">
        <v>100.8</v>
      </c>
      <c r="AO102" s="229">
        <v>103.2</v>
      </c>
      <c r="AP102" s="229">
        <v>104.3</v>
      </c>
      <c r="AQ102" s="229">
        <v>99.4</v>
      </c>
      <c r="AR102" s="229">
        <v>111.5</v>
      </c>
      <c r="AS102" s="229">
        <v>103.3</v>
      </c>
      <c r="AT102" s="229">
        <v>99.4</v>
      </c>
      <c r="AU102" s="229">
        <v>105.5</v>
      </c>
      <c r="AV102" s="229">
        <v>103</v>
      </c>
      <c r="AX102" s="229">
        <v>87.7</v>
      </c>
      <c r="AY102" s="229">
        <v>85.8</v>
      </c>
      <c r="AZ102" s="229">
        <v>86.1</v>
      </c>
      <c r="BA102" s="229">
        <v>90.4</v>
      </c>
      <c r="BB102" s="229">
        <v>97.4</v>
      </c>
      <c r="BC102" s="229">
        <v>95.4</v>
      </c>
      <c r="BD102" s="229">
        <v>97.1</v>
      </c>
      <c r="BE102" s="229">
        <v>96.5</v>
      </c>
      <c r="BF102" s="229">
        <v>99.3</v>
      </c>
      <c r="BG102" s="229">
        <v>98.5</v>
      </c>
      <c r="BH102" s="229">
        <v>100.7</v>
      </c>
      <c r="BI102" s="229">
        <v>100</v>
      </c>
      <c r="BJ102" s="229">
        <v>102.5</v>
      </c>
      <c r="BK102" s="229">
        <v>105.7</v>
      </c>
      <c r="BL102" s="229">
        <v>99.3</v>
      </c>
      <c r="BM102" s="229">
        <v>98.2</v>
      </c>
      <c r="BN102" s="229">
        <v>96.1</v>
      </c>
      <c r="BO102" s="229">
        <v>96.2</v>
      </c>
      <c r="BP102" s="229">
        <v>103.7</v>
      </c>
      <c r="BQ102" s="229">
        <v>104.8</v>
      </c>
      <c r="BR102" s="229">
        <v>103.8</v>
      </c>
      <c r="BS102" s="229">
        <v>100.8</v>
      </c>
      <c r="BU102" s="229">
        <v>95.2</v>
      </c>
      <c r="BV102" s="229">
        <v>94.6</v>
      </c>
      <c r="BW102" s="229">
        <v>94.7</v>
      </c>
      <c r="BX102" s="229">
        <v>81.8</v>
      </c>
      <c r="BY102" s="229">
        <v>98.6</v>
      </c>
      <c r="BZ102" s="229">
        <v>94.5</v>
      </c>
      <c r="CA102" s="229">
        <v>93.2</v>
      </c>
      <c r="CB102" s="229">
        <v>96.6</v>
      </c>
      <c r="CC102" s="229">
        <v>85.7</v>
      </c>
      <c r="CD102" s="229">
        <v>81.599999999999994</v>
      </c>
      <c r="CE102" s="229">
        <v>95.8</v>
      </c>
      <c r="CF102" s="229">
        <v>97.6</v>
      </c>
      <c r="CG102" s="229">
        <v>97.6</v>
      </c>
      <c r="CH102" s="229">
        <v>93.4</v>
      </c>
      <c r="CI102" s="229">
        <v>91</v>
      </c>
      <c r="CJ102" s="229">
        <v>78.900000000000006</v>
      </c>
      <c r="CK102" s="229">
        <v>77.3</v>
      </c>
      <c r="CL102" s="229">
        <v>66.8</v>
      </c>
      <c r="CM102" s="229">
        <v>84.6</v>
      </c>
      <c r="CN102" s="229">
        <v>86.3</v>
      </c>
      <c r="CO102" s="229">
        <v>92.9</v>
      </c>
      <c r="CP102" s="229">
        <v>106.6</v>
      </c>
      <c r="CQ102" s="229">
        <v>107.3</v>
      </c>
      <c r="CR102" s="229">
        <v>94.2</v>
      </c>
      <c r="CS102" s="229">
        <v>72.5</v>
      </c>
      <c r="CT102" s="229">
        <v>93.9</v>
      </c>
      <c r="CU102" s="229">
        <v>75.400000000000006</v>
      </c>
      <c r="CV102" s="229">
        <v>80.5</v>
      </c>
      <c r="CW102" s="229">
        <v>92.2</v>
      </c>
      <c r="CX102" s="229">
        <v>77.8</v>
      </c>
      <c r="CY102" s="229">
        <v>90.1</v>
      </c>
      <c r="CZ102" s="229">
        <v>93.3</v>
      </c>
      <c r="DC102" s="229">
        <v>90.8</v>
      </c>
      <c r="DD102" s="229">
        <v>103.6</v>
      </c>
      <c r="DE102" s="229">
        <v>110.9</v>
      </c>
      <c r="DF102" s="229">
        <v>111.9</v>
      </c>
      <c r="DG102" s="229">
        <v>122.2</v>
      </c>
      <c r="DH102" s="229">
        <v>80.099999999999994</v>
      </c>
      <c r="DI102" s="229">
        <v>110.8</v>
      </c>
      <c r="DJ102" s="229">
        <v>137.80000000000001</v>
      </c>
      <c r="DK102" s="229">
        <v>117.9</v>
      </c>
      <c r="DN102" s="229">
        <v>97.8</v>
      </c>
      <c r="DO102" s="229">
        <v>93.1</v>
      </c>
      <c r="DP102" s="229">
        <v>95.1</v>
      </c>
      <c r="DQ102" s="229">
        <v>92.9</v>
      </c>
      <c r="DR102" s="229">
        <v>100.8</v>
      </c>
      <c r="DS102" s="229">
        <v>85.2</v>
      </c>
      <c r="DT102" s="229">
        <v>94.4</v>
      </c>
      <c r="DU102" s="229">
        <v>79.599999999999994</v>
      </c>
      <c r="DV102" s="229">
        <v>100.6</v>
      </c>
      <c r="DW102" s="229">
        <v>97.2</v>
      </c>
      <c r="DX102" s="229">
        <v>96.1</v>
      </c>
      <c r="DY102" s="229">
        <v>112.3</v>
      </c>
      <c r="DZ102" s="229">
        <v>98.8</v>
      </c>
      <c r="EA102" s="229">
        <v>95.4</v>
      </c>
      <c r="EB102" s="229">
        <v>103</v>
      </c>
      <c r="EC102" s="229">
        <v>96.5</v>
      </c>
      <c r="ED102" s="229">
        <v>100.2</v>
      </c>
      <c r="EE102" s="229">
        <v>102.5</v>
      </c>
      <c r="EF102" s="229">
        <v>95.9</v>
      </c>
      <c r="EG102" s="229">
        <v>89.7</v>
      </c>
      <c r="EH102" s="229">
        <v>94.7</v>
      </c>
      <c r="EI102" s="229">
        <v>94.1</v>
      </c>
      <c r="EK102" s="229">
        <v>102.2</v>
      </c>
      <c r="EL102" s="229">
        <v>83.7</v>
      </c>
      <c r="EM102" s="229">
        <v>142.30000000000001</v>
      </c>
      <c r="EN102" s="229">
        <v>129.5</v>
      </c>
      <c r="EO102" s="229">
        <v>118.3</v>
      </c>
      <c r="ET102" s="229">
        <v>79.599999999999994</v>
      </c>
      <c r="EX102" s="229">
        <v>135.30000000000001</v>
      </c>
      <c r="EY102" s="229">
        <v>96.2</v>
      </c>
      <c r="EZ102" s="229">
        <v>103.5</v>
      </c>
      <c r="FB102" s="229">
        <v>105.6</v>
      </c>
      <c r="FC102" s="229">
        <v>105.6</v>
      </c>
      <c r="FD102" s="229">
        <v>99</v>
      </c>
      <c r="FE102" s="229">
        <v>98.8</v>
      </c>
      <c r="FF102" s="229">
        <v>109.9</v>
      </c>
      <c r="FG102" s="229">
        <v>68.3</v>
      </c>
      <c r="FH102" s="229">
        <v>99</v>
      </c>
      <c r="FI102" s="229">
        <v>101.1</v>
      </c>
      <c r="FJ102" s="229">
        <v>93</v>
      </c>
      <c r="FK102" s="229">
        <v>93.8</v>
      </c>
      <c r="FL102" s="229">
        <v>95.6</v>
      </c>
      <c r="FM102" s="229">
        <v>93.5</v>
      </c>
      <c r="FN102" s="229">
        <v>108.5</v>
      </c>
      <c r="FO102" s="229">
        <v>116.9</v>
      </c>
      <c r="FP102" s="229">
        <v>103.9</v>
      </c>
      <c r="FR102" s="229">
        <v>101.4</v>
      </c>
      <c r="FS102" s="229">
        <v>96.6</v>
      </c>
      <c r="FT102" s="229">
        <v>80.2</v>
      </c>
      <c r="FU102" s="229">
        <v>113.5</v>
      </c>
      <c r="FV102" s="229">
        <v>100.7</v>
      </c>
      <c r="FW102" s="229">
        <v>109.7</v>
      </c>
      <c r="FX102" s="229">
        <v>102</v>
      </c>
      <c r="FZ102" s="229">
        <v>93.6</v>
      </c>
      <c r="GA102" s="229">
        <v>97.7</v>
      </c>
      <c r="GB102" s="229">
        <v>96.1</v>
      </c>
      <c r="GC102" s="229">
        <v>97.1</v>
      </c>
      <c r="GD102" s="229">
        <v>98.8</v>
      </c>
      <c r="GE102" s="229">
        <v>93.9</v>
      </c>
      <c r="GF102" s="229">
        <v>102.6</v>
      </c>
      <c r="GG102" s="229">
        <v>95.3</v>
      </c>
      <c r="GH102" s="229">
        <v>96.4</v>
      </c>
      <c r="GI102" s="229">
        <v>98.4</v>
      </c>
      <c r="GJ102" s="229">
        <v>94</v>
      </c>
      <c r="GK102" s="229">
        <v>93.7</v>
      </c>
      <c r="GL102" s="229">
        <v>81</v>
      </c>
      <c r="GM102" s="229">
        <v>81.2</v>
      </c>
      <c r="GN102" s="229">
        <v>95.3</v>
      </c>
      <c r="GO102" s="229">
        <v>87.1</v>
      </c>
      <c r="GP102" s="229">
        <v>100.8</v>
      </c>
      <c r="GQ102" s="229">
        <v>97.8</v>
      </c>
      <c r="GR102" s="229">
        <v>98.8</v>
      </c>
      <c r="GS102" s="229">
        <v>98.4</v>
      </c>
      <c r="GT102" s="229">
        <v>98.3</v>
      </c>
      <c r="GU102" s="229">
        <v>104.4</v>
      </c>
      <c r="GV102" s="229">
        <v>93.8</v>
      </c>
      <c r="GW102" s="229">
        <v>100.7</v>
      </c>
      <c r="GX102" s="229">
        <v>103.3</v>
      </c>
      <c r="GY102" s="229">
        <v>97.1</v>
      </c>
      <c r="GZ102" s="229">
        <v>85.7</v>
      </c>
      <c r="HA102" s="229">
        <v>97.8</v>
      </c>
      <c r="HB102" s="229">
        <v>99.8</v>
      </c>
      <c r="HC102" s="229">
        <v>100.9</v>
      </c>
      <c r="HD102" s="229">
        <v>98.1</v>
      </c>
      <c r="HE102" s="229">
        <v>91.3</v>
      </c>
      <c r="HG102" s="229">
        <v>97.6</v>
      </c>
      <c r="HH102" s="229">
        <v>95.8</v>
      </c>
      <c r="HI102" s="229">
        <v>108.4</v>
      </c>
      <c r="HJ102" s="229">
        <v>110.5</v>
      </c>
      <c r="HK102" s="229">
        <v>93.9</v>
      </c>
      <c r="HN102" s="229">
        <v>104.4</v>
      </c>
      <c r="HO102" s="229">
        <v>102.6</v>
      </c>
      <c r="HP102" s="229">
        <v>101.6</v>
      </c>
      <c r="HQ102" s="229">
        <v>97.7</v>
      </c>
      <c r="HR102" s="229">
        <v>105.4</v>
      </c>
      <c r="HS102" s="229">
        <v>104.2</v>
      </c>
      <c r="HT102" s="229">
        <v>99.4</v>
      </c>
      <c r="HU102" s="229">
        <v>110.7</v>
      </c>
      <c r="HV102" s="229">
        <v>106</v>
      </c>
      <c r="HW102" s="229">
        <v>105.4</v>
      </c>
      <c r="HX102" s="229">
        <v>108.7</v>
      </c>
      <c r="HY102" s="229">
        <v>105.3</v>
      </c>
      <c r="HZ102" s="229">
        <v>97.4</v>
      </c>
      <c r="IA102" s="229">
        <v>106.6</v>
      </c>
      <c r="IB102" s="229">
        <v>102.3</v>
      </c>
      <c r="IC102" s="229">
        <v>99.8</v>
      </c>
      <c r="ID102" s="229">
        <v>121.4</v>
      </c>
      <c r="IE102" s="229">
        <v>103.6</v>
      </c>
      <c r="IF102" s="229">
        <v>100</v>
      </c>
      <c r="IG102" s="229">
        <v>104.1</v>
      </c>
      <c r="IH102" s="229">
        <v>95.3</v>
      </c>
      <c r="II102" s="229">
        <v>100.4</v>
      </c>
      <c r="IJ102" s="229">
        <v>99.2</v>
      </c>
      <c r="IK102" s="229">
        <v>102.1</v>
      </c>
      <c r="IL102" s="229">
        <v>104.4</v>
      </c>
      <c r="IM102" s="229">
        <v>97.9</v>
      </c>
      <c r="IN102" s="229">
        <v>103.4</v>
      </c>
      <c r="IP102" s="229">
        <v>98.1</v>
      </c>
      <c r="IQ102" s="229">
        <v>98.2</v>
      </c>
      <c r="IR102" s="229">
        <v>96.1</v>
      </c>
      <c r="IS102" s="229">
        <v>97</v>
      </c>
      <c r="IU102" s="229">
        <v>98.8</v>
      </c>
      <c r="IV102" s="229">
        <v>96.2</v>
      </c>
      <c r="IW102" s="229">
        <v>96.8</v>
      </c>
      <c r="IX102" s="229">
        <v>97.4</v>
      </c>
      <c r="IY102" s="229">
        <v>97.7</v>
      </c>
      <c r="IZ102" s="229">
        <v>97.8</v>
      </c>
      <c r="JA102" s="229">
        <v>104.4</v>
      </c>
      <c r="JB102" s="229">
        <v>99.5</v>
      </c>
      <c r="JD102" s="229">
        <v>98</v>
      </c>
      <c r="JE102" s="229">
        <v>99.6</v>
      </c>
      <c r="JF102" s="229">
        <v>99.3</v>
      </c>
      <c r="JG102" s="229">
        <v>102.5</v>
      </c>
      <c r="JH102" s="229">
        <v>103.6</v>
      </c>
      <c r="JI102" s="229">
        <v>98</v>
      </c>
      <c r="JJ102" s="229">
        <v>99.1</v>
      </c>
      <c r="JK102" s="229">
        <v>91.4</v>
      </c>
      <c r="JL102" s="229">
        <v>98.4</v>
      </c>
      <c r="JM102" s="229">
        <v>98.5</v>
      </c>
      <c r="JN102" s="229">
        <v>95.4</v>
      </c>
      <c r="JO102" s="229">
        <v>95.4</v>
      </c>
      <c r="JP102" s="229">
        <v>95.5</v>
      </c>
      <c r="JQ102" s="229">
        <v>95.3</v>
      </c>
      <c r="JR102" s="229">
        <v>100.5</v>
      </c>
      <c r="JS102" s="229">
        <v>100.7</v>
      </c>
      <c r="JT102" s="229">
        <v>101.2</v>
      </c>
      <c r="JU102" s="229">
        <v>101.2</v>
      </c>
      <c r="JV102" s="229">
        <v>99.4</v>
      </c>
      <c r="JW102" s="229">
        <v>99</v>
      </c>
      <c r="JX102" s="229">
        <v>99.8</v>
      </c>
      <c r="JY102" s="229">
        <v>100.7</v>
      </c>
      <c r="JZ102" s="229">
        <v>100.7</v>
      </c>
      <c r="KA102" s="229">
        <v>99.3</v>
      </c>
      <c r="KB102" s="229">
        <v>99.6</v>
      </c>
      <c r="KC102" s="229">
        <v>98.7</v>
      </c>
      <c r="KD102" s="229">
        <v>108.4</v>
      </c>
      <c r="KE102" s="229">
        <v>97.1</v>
      </c>
      <c r="KF102" s="229">
        <v>99.2</v>
      </c>
      <c r="KG102" s="229">
        <v>98.2</v>
      </c>
      <c r="KH102" s="229">
        <v>96.6</v>
      </c>
      <c r="KI102" s="229">
        <v>95.4</v>
      </c>
      <c r="KJ102" s="229">
        <v>99.2</v>
      </c>
      <c r="KK102" s="229">
        <v>99.8</v>
      </c>
      <c r="KL102" s="229">
        <v>95.1</v>
      </c>
      <c r="KM102" s="229">
        <v>102.3</v>
      </c>
      <c r="KN102" s="229">
        <v>98</v>
      </c>
      <c r="KO102" s="229">
        <v>100.2</v>
      </c>
      <c r="KP102" s="229">
        <v>95.7</v>
      </c>
      <c r="KQ102" s="229">
        <v>96.2</v>
      </c>
      <c r="KR102" s="229">
        <v>102.7</v>
      </c>
      <c r="KS102" s="229">
        <v>100.3</v>
      </c>
      <c r="KT102" s="229">
        <v>100.2</v>
      </c>
      <c r="KU102" s="229">
        <v>101.1</v>
      </c>
      <c r="KV102" s="229">
        <v>100.6</v>
      </c>
      <c r="KW102" s="229">
        <v>100.6</v>
      </c>
      <c r="KX102" s="229">
        <v>96.9</v>
      </c>
      <c r="KY102" s="229">
        <v>99.3</v>
      </c>
      <c r="KZ102" s="229">
        <v>94.4</v>
      </c>
      <c r="LA102" s="229">
        <v>121.8</v>
      </c>
      <c r="LB102" s="229">
        <v>121.8</v>
      </c>
      <c r="LC102" s="229">
        <v>98.7</v>
      </c>
      <c r="LD102" s="229">
        <v>99.3</v>
      </c>
      <c r="LE102" s="229">
        <v>97.9</v>
      </c>
      <c r="LF102" s="229">
        <v>107</v>
      </c>
      <c r="LG102" s="229">
        <v>119.6</v>
      </c>
      <c r="LH102" s="229">
        <v>135.19999999999999</v>
      </c>
      <c r="LI102" s="229">
        <v>146.80000000000001</v>
      </c>
      <c r="LJ102" s="229">
        <v>118.3</v>
      </c>
      <c r="LK102" s="229">
        <v>104.9</v>
      </c>
      <c r="LL102" s="229">
        <v>118.8</v>
      </c>
      <c r="LM102" s="229">
        <v>143.80000000000001</v>
      </c>
      <c r="LN102" s="229">
        <v>134.80000000000001</v>
      </c>
      <c r="LO102" s="229">
        <v>146.80000000000001</v>
      </c>
      <c r="LQ102" s="229">
        <v>113.5</v>
      </c>
      <c r="LR102" s="229">
        <v>113.2</v>
      </c>
      <c r="LS102" s="229">
        <v>118</v>
      </c>
      <c r="LT102" s="229">
        <v>108.4</v>
      </c>
      <c r="LU102" s="229">
        <v>105.7</v>
      </c>
      <c r="LV102" s="229">
        <v>100.9</v>
      </c>
      <c r="LW102" s="229">
        <v>101.6</v>
      </c>
      <c r="LX102" s="229">
        <v>101.7</v>
      </c>
      <c r="LY102" s="229">
        <v>97.5</v>
      </c>
      <c r="LZ102" s="229">
        <v>107.8</v>
      </c>
      <c r="MA102" s="229">
        <v>100.9</v>
      </c>
      <c r="MB102" s="229">
        <v>111.7</v>
      </c>
      <c r="MC102" s="229">
        <v>111</v>
      </c>
      <c r="MD102" s="229">
        <v>104.3</v>
      </c>
      <c r="ME102" s="229">
        <v>106.3</v>
      </c>
      <c r="MF102" s="229">
        <v>103.8</v>
      </c>
      <c r="MG102" s="229">
        <v>106.8</v>
      </c>
      <c r="MH102" s="229">
        <v>110</v>
      </c>
      <c r="MI102" s="229">
        <v>103.8</v>
      </c>
      <c r="MJ102" s="229">
        <v>106.8</v>
      </c>
      <c r="MK102" s="229">
        <v>100.2</v>
      </c>
      <c r="ML102" s="229">
        <v>99.6</v>
      </c>
      <c r="MM102" s="229">
        <v>98.8</v>
      </c>
      <c r="MN102" s="229">
        <v>100.8</v>
      </c>
      <c r="MO102" s="229">
        <v>100.2</v>
      </c>
      <c r="MP102" s="229">
        <v>98.7</v>
      </c>
      <c r="MQ102" s="229">
        <v>96.7</v>
      </c>
      <c r="MR102" s="229">
        <v>99.4</v>
      </c>
      <c r="MS102" s="229">
        <v>100.7</v>
      </c>
      <c r="MT102" s="229">
        <v>99.7</v>
      </c>
      <c r="MV102" s="229">
        <v>99.4</v>
      </c>
      <c r="MW102" s="229">
        <v>101</v>
      </c>
      <c r="MX102" s="229">
        <v>97.5</v>
      </c>
      <c r="MY102" s="229">
        <v>104.5</v>
      </c>
      <c r="MZ102" s="229">
        <v>91.8</v>
      </c>
      <c r="NA102" s="229">
        <v>113.1</v>
      </c>
      <c r="NC102" s="229">
        <v>103</v>
      </c>
      <c r="ND102" s="229">
        <v>109.2</v>
      </c>
      <c r="NE102" s="229">
        <v>117.1</v>
      </c>
      <c r="NF102" s="229">
        <v>103.9</v>
      </c>
      <c r="NG102" s="229">
        <v>102.1</v>
      </c>
      <c r="NH102" s="229">
        <v>107.7</v>
      </c>
      <c r="NI102" s="229">
        <v>98.2</v>
      </c>
      <c r="NJ102" s="229">
        <v>100</v>
      </c>
      <c r="NK102" s="229">
        <v>103.2</v>
      </c>
      <c r="NL102" s="229">
        <v>89.2</v>
      </c>
      <c r="NM102" s="229">
        <v>94.7</v>
      </c>
      <c r="NN102" s="229">
        <v>108</v>
      </c>
      <c r="NO102" s="229">
        <v>110.4</v>
      </c>
      <c r="NP102" s="229">
        <v>102.7</v>
      </c>
      <c r="NQ102" s="229">
        <v>103.9</v>
      </c>
      <c r="NR102" s="229">
        <v>99.5</v>
      </c>
      <c r="NS102" s="229">
        <v>98.7</v>
      </c>
      <c r="NT102" s="229">
        <v>98.7</v>
      </c>
      <c r="NU102" s="229">
        <v>99.4</v>
      </c>
      <c r="NV102" s="229">
        <v>97.7</v>
      </c>
      <c r="NW102" s="229">
        <v>109.8</v>
      </c>
      <c r="NX102" s="229">
        <v>100</v>
      </c>
      <c r="NY102" s="229">
        <v>100</v>
      </c>
      <c r="NZ102" s="229">
        <v>105.3</v>
      </c>
      <c r="OA102" s="229">
        <v>107.6</v>
      </c>
      <c r="OB102" s="229">
        <v>101.3</v>
      </c>
      <c r="OC102" s="229">
        <v>101.7</v>
      </c>
      <c r="OD102" s="229">
        <v>99.8</v>
      </c>
      <c r="OE102" s="229">
        <v>108.2</v>
      </c>
      <c r="OF102" s="229">
        <v>107.3</v>
      </c>
      <c r="OG102" s="229">
        <v>99.2</v>
      </c>
      <c r="OI102" s="229">
        <v>110.1</v>
      </c>
      <c r="OK102" s="229">
        <v>119.6</v>
      </c>
      <c r="OL102" s="229">
        <v>99.3</v>
      </c>
      <c r="OM102" s="229">
        <v>111.8</v>
      </c>
      <c r="ON102" s="229">
        <v>99.8</v>
      </c>
      <c r="OO102" s="229">
        <v>112.2</v>
      </c>
      <c r="OP102" s="229">
        <v>92.4</v>
      </c>
      <c r="OQ102" s="229">
        <v>108.3</v>
      </c>
      <c r="OR102" s="229">
        <v>103</v>
      </c>
      <c r="OT102" s="229">
        <v>105</v>
      </c>
      <c r="OV102" s="229">
        <v>98.9</v>
      </c>
      <c r="OW102" s="229">
        <v>112.1</v>
      </c>
      <c r="OX102" s="229">
        <v>113.3</v>
      </c>
      <c r="OY102" s="229">
        <v>102.4</v>
      </c>
      <c r="OZ102" s="229">
        <v>109.4</v>
      </c>
      <c r="PA102" s="229">
        <v>107</v>
      </c>
      <c r="PB102" s="229">
        <v>107.4</v>
      </c>
      <c r="PC102" s="229">
        <v>123.4</v>
      </c>
      <c r="PD102" s="229">
        <v>92.8</v>
      </c>
      <c r="PE102" s="229">
        <v>110.2</v>
      </c>
      <c r="PF102" s="229">
        <v>134.19999999999999</v>
      </c>
      <c r="PG102" s="229">
        <v>96.5</v>
      </c>
      <c r="PH102" s="229">
        <v>106.3</v>
      </c>
      <c r="PI102" s="229">
        <v>105.1</v>
      </c>
      <c r="PJ102" s="229">
        <v>106.2</v>
      </c>
      <c r="PK102" s="229">
        <v>101.6</v>
      </c>
      <c r="PL102" s="229">
        <v>105.6</v>
      </c>
      <c r="PM102" s="229">
        <v>100.6</v>
      </c>
      <c r="PN102" s="229">
        <v>98.8</v>
      </c>
      <c r="PO102" s="229">
        <v>97.4</v>
      </c>
      <c r="PP102" s="229">
        <v>107.3</v>
      </c>
      <c r="PQ102" s="229">
        <v>108.3</v>
      </c>
      <c r="PR102" s="229">
        <v>106.5</v>
      </c>
      <c r="PS102" s="229">
        <v>102.3</v>
      </c>
      <c r="PT102" s="229">
        <v>111.2</v>
      </c>
      <c r="PU102" s="229">
        <v>102.4</v>
      </c>
      <c r="PV102" s="229">
        <v>116.2</v>
      </c>
      <c r="PW102" s="229">
        <v>100.8</v>
      </c>
      <c r="PX102" s="229">
        <v>109.3</v>
      </c>
      <c r="PY102" s="229">
        <v>114.6</v>
      </c>
      <c r="PZ102" s="229">
        <v>104</v>
      </c>
      <c r="QA102" s="229">
        <v>102.5</v>
      </c>
      <c r="QB102" s="229">
        <v>104.1</v>
      </c>
      <c r="QC102" s="229">
        <v>102.6</v>
      </c>
      <c r="QD102" s="229">
        <v>102.3</v>
      </c>
      <c r="QE102" s="229">
        <v>109</v>
      </c>
      <c r="QF102" s="229">
        <v>101</v>
      </c>
      <c r="QG102" s="229">
        <v>101.2</v>
      </c>
      <c r="QH102" s="229">
        <v>100.7</v>
      </c>
      <c r="QI102" s="229">
        <v>101.5</v>
      </c>
      <c r="QJ102" s="229">
        <v>104.6</v>
      </c>
      <c r="QK102" s="229">
        <v>104.6</v>
      </c>
      <c r="QL102" s="229">
        <v>100.2</v>
      </c>
      <c r="QM102" s="229">
        <v>103.9</v>
      </c>
      <c r="QN102" s="229">
        <v>101</v>
      </c>
      <c r="QO102" s="229">
        <v>97.6</v>
      </c>
      <c r="QP102" s="229">
        <v>102</v>
      </c>
      <c r="QQ102" s="229">
        <v>100.4</v>
      </c>
      <c r="QS102" s="229">
        <v>106</v>
      </c>
      <c r="QT102" s="229">
        <v>103.5</v>
      </c>
      <c r="QU102" s="229">
        <v>115.2</v>
      </c>
      <c r="QV102" s="229">
        <v>114.4</v>
      </c>
      <c r="QW102" s="229">
        <v>103.9</v>
      </c>
      <c r="QX102" s="229">
        <v>104.3</v>
      </c>
      <c r="QY102" s="229">
        <v>104.5</v>
      </c>
      <c r="QZ102" s="229">
        <v>104.2</v>
      </c>
      <c r="RA102" s="229">
        <v>97.6</v>
      </c>
      <c r="RB102" s="229">
        <v>97.8</v>
      </c>
      <c r="RC102" s="229">
        <v>98</v>
      </c>
      <c r="RD102" s="229">
        <v>96.5</v>
      </c>
      <c r="RE102" s="229">
        <v>95.8</v>
      </c>
      <c r="RF102" s="229">
        <v>100.7</v>
      </c>
      <c r="RG102" s="229">
        <v>103.9</v>
      </c>
      <c r="RH102" s="229">
        <v>103</v>
      </c>
      <c r="RI102" s="229">
        <v>107</v>
      </c>
      <c r="RJ102" s="229">
        <v>101.8</v>
      </c>
      <c r="RK102" s="229">
        <v>100.7</v>
      </c>
      <c r="RL102" s="229">
        <v>112.5</v>
      </c>
      <c r="RM102" s="229">
        <v>101.1</v>
      </c>
      <c r="RN102" s="229">
        <v>104</v>
      </c>
      <c r="RO102" s="229">
        <v>102</v>
      </c>
      <c r="RP102" s="229">
        <v>110</v>
      </c>
      <c r="RQ102" s="229">
        <v>105.9</v>
      </c>
      <c r="RR102" s="229">
        <v>103</v>
      </c>
      <c r="RS102" s="229">
        <v>98.4</v>
      </c>
      <c r="RT102" s="229">
        <v>106.1</v>
      </c>
      <c r="RU102" s="229">
        <v>107.9</v>
      </c>
      <c r="RW102" s="229">
        <v>100.1</v>
      </c>
      <c r="RX102" s="229">
        <v>100.2</v>
      </c>
      <c r="RY102" s="229">
        <v>111.6</v>
      </c>
      <c r="RZ102" s="229">
        <v>107</v>
      </c>
      <c r="SA102" s="229">
        <v>100</v>
      </c>
      <c r="SB102" s="229">
        <v>122.5</v>
      </c>
      <c r="SC102" s="229">
        <v>98.2</v>
      </c>
      <c r="SD102" s="229">
        <v>102.1</v>
      </c>
      <c r="SE102" s="229">
        <v>97.6</v>
      </c>
      <c r="SF102" s="229">
        <v>100.3</v>
      </c>
      <c r="SG102" s="229">
        <v>78.8</v>
      </c>
      <c r="SH102" s="229">
        <v>100.1</v>
      </c>
      <c r="SI102" s="229">
        <v>97.7</v>
      </c>
      <c r="SK102" s="229">
        <v>104.3</v>
      </c>
      <c r="SL102" s="229">
        <v>101.3</v>
      </c>
      <c r="SM102" s="229">
        <v>99.7</v>
      </c>
      <c r="SN102" s="229">
        <v>100</v>
      </c>
      <c r="SO102" s="229">
        <v>99.3</v>
      </c>
      <c r="SP102" s="229">
        <v>99.5</v>
      </c>
      <c r="SQ102" s="229">
        <v>100</v>
      </c>
      <c r="SR102" s="229">
        <v>100</v>
      </c>
      <c r="SS102" s="229">
        <v>99.9</v>
      </c>
      <c r="ST102" s="229">
        <v>99.9</v>
      </c>
      <c r="SU102" s="229">
        <v>99.9</v>
      </c>
      <c r="SV102" s="229">
        <v>99.9</v>
      </c>
      <c r="SW102" s="229">
        <v>98.8</v>
      </c>
      <c r="SY102" s="229">
        <v>98.5</v>
      </c>
      <c r="SZ102" s="229">
        <v>101.5</v>
      </c>
      <c r="TA102" s="229">
        <v>110.2</v>
      </c>
      <c r="TB102" s="229">
        <v>112.9</v>
      </c>
      <c r="TC102" s="229">
        <v>100.4</v>
      </c>
      <c r="TD102" s="229">
        <v>106.7</v>
      </c>
      <c r="TE102" s="229">
        <v>101.4</v>
      </c>
      <c r="TF102" s="229">
        <v>100.4</v>
      </c>
      <c r="TG102" s="229">
        <v>102.3</v>
      </c>
      <c r="TH102" s="229">
        <v>102.4</v>
      </c>
      <c r="TI102" s="229">
        <v>100</v>
      </c>
      <c r="TJ102" s="229">
        <v>101.7</v>
      </c>
      <c r="TK102" s="229">
        <v>99.8</v>
      </c>
      <c r="TL102" s="229">
        <v>93.5</v>
      </c>
      <c r="TM102" s="229">
        <v>93.5</v>
      </c>
      <c r="TN102" s="229">
        <v>108.4</v>
      </c>
      <c r="TO102" s="229">
        <v>116.7</v>
      </c>
      <c r="TP102" s="229">
        <v>93.3</v>
      </c>
      <c r="TQ102" s="229">
        <v>96.8</v>
      </c>
      <c r="TR102" s="229">
        <v>89.9</v>
      </c>
      <c r="TS102" s="229">
        <v>110.9</v>
      </c>
      <c r="TU102" s="229">
        <v>100.9</v>
      </c>
      <c r="TV102" s="229">
        <v>98</v>
      </c>
      <c r="TW102" s="229">
        <v>92.7</v>
      </c>
      <c r="TX102" s="229">
        <v>101.5</v>
      </c>
      <c r="TY102" s="229">
        <v>101.2</v>
      </c>
      <c r="TZ102" s="229">
        <v>89</v>
      </c>
      <c r="UA102" s="229">
        <v>102.4</v>
      </c>
      <c r="UC102" s="229">
        <v>136.19999999999999</v>
      </c>
      <c r="UD102" s="229">
        <v>101.7</v>
      </c>
      <c r="UE102" s="229">
        <v>100.9</v>
      </c>
      <c r="UF102" s="229">
        <v>100</v>
      </c>
      <c r="UG102" s="229">
        <v>100</v>
      </c>
      <c r="UH102" s="229">
        <v>100</v>
      </c>
      <c r="UI102" s="229">
        <v>101.1</v>
      </c>
      <c r="UJ102" s="229">
        <v>106.8</v>
      </c>
      <c r="UK102" s="229">
        <v>133.6</v>
      </c>
      <c r="UL102" s="229">
        <v>82.2</v>
      </c>
      <c r="UM102" s="229">
        <v>109.1</v>
      </c>
      <c r="UN102" s="229">
        <v>113.2</v>
      </c>
      <c r="UO102" s="229">
        <v>97.4</v>
      </c>
      <c r="UP102" s="229">
        <v>100.2</v>
      </c>
      <c r="UQ102" s="229">
        <v>97.6</v>
      </c>
      <c r="UR102" s="229">
        <v>374.4</v>
      </c>
      <c r="US102" s="229">
        <v>121.5</v>
      </c>
      <c r="UT102" s="229">
        <v>99.9</v>
      </c>
      <c r="UU102" s="229">
        <v>98.8</v>
      </c>
      <c r="UV102" s="229">
        <v>98.6</v>
      </c>
      <c r="UW102" s="229">
        <v>98.4</v>
      </c>
      <c r="UX102" s="229">
        <v>97.1</v>
      </c>
      <c r="UY102" s="229">
        <v>94.5</v>
      </c>
      <c r="UZ102" s="229">
        <v>92.7</v>
      </c>
      <c r="VA102" s="229">
        <v>99.4</v>
      </c>
      <c r="VB102" s="229">
        <v>88.7</v>
      </c>
      <c r="VC102" s="229">
        <v>99.1</v>
      </c>
      <c r="VD102" s="229">
        <v>98.4</v>
      </c>
      <c r="VE102" s="229">
        <v>100.8</v>
      </c>
      <c r="VF102" s="229">
        <v>97.5</v>
      </c>
      <c r="VG102" s="229">
        <v>104.3</v>
      </c>
      <c r="VH102" s="229">
        <v>180.6</v>
      </c>
      <c r="VI102" s="229">
        <v>236.2</v>
      </c>
      <c r="VJ102" s="229">
        <v>164.2</v>
      </c>
      <c r="VL102" s="229">
        <v>217.1</v>
      </c>
      <c r="VM102" s="229">
        <v>269.10000000000002</v>
      </c>
      <c r="VN102" s="229">
        <v>380</v>
      </c>
      <c r="VO102" s="229">
        <v>131.1</v>
      </c>
      <c r="VP102" s="229">
        <v>267.60000000000002</v>
      </c>
      <c r="VQ102" s="229">
        <v>183.4</v>
      </c>
      <c r="VR102" s="229">
        <v>88.6</v>
      </c>
      <c r="VS102" s="229">
        <v>96.9</v>
      </c>
      <c r="VT102" s="229">
        <v>102.8</v>
      </c>
      <c r="VU102" s="229">
        <v>97.6</v>
      </c>
      <c r="VV102" s="229">
        <v>101.3</v>
      </c>
      <c r="VW102" s="229">
        <v>101.8</v>
      </c>
      <c r="VX102" s="229">
        <v>89.9</v>
      </c>
      <c r="VY102" s="229">
        <v>98.3</v>
      </c>
      <c r="VZ102" s="229">
        <v>94.8</v>
      </c>
      <c r="WA102" s="229">
        <v>104.2</v>
      </c>
      <c r="WB102" s="229">
        <v>100.1</v>
      </c>
      <c r="WC102" s="229">
        <v>105.6</v>
      </c>
      <c r="WD102" s="229">
        <v>96.5</v>
      </c>
      <c r="WE102" s="229">
        <v>109.3</v>
      </c>
      <c r="WF102" s="229">
        <v>96.4</v>
      </c>
      <c r="WG102" s="229">
        <v>99.5</v>
      </c>
      <c r="WH102" s="229">
        <v>104.1</v>
      </c>
      <c r="WI102" s="229">
        <v>105.2</v>
      </c>
      <c r="WJ102" s="229">
        <v>125.4</v>
      </c>
      <c r="WM102" s="229">
        <v>102</v>
      </c>
      <c r="WN102" s="229">
        <v>105.7</v>
      </c>
      <c r="WO102" s="229">
        <v>96.5</v>
      </c>
      <c r="WP102" s="229">
        <v>103.1</v>
      </c>
      <c r="WQ102" s="229">
        <v>101.5</v>
      </c>
      <c r="WR102" s="229">
        <v>102.2</v>
      </c>
      <c r="WS102" s="229">
        <v>106.7</v>
      </c>
      <c r="WT102" s="229">
        <v>105</v>
      </c>
      <c r="WU102" s="229">
        <v>125.4</v>
      </c>
      <c r="WW102" s="229">
        <v>105.7</v>
      </c>
      <c r="WX102" s="229">
        <v>100.9</v>
      </c>
      <c r="WY102" s="229">
        <v>111.3</v>
      </c>
      <c r="WZ102" s="229">
        <v>104.5</v>
      </c>
      <c r="XA102" s="229">
        <v>96.7</v>
      </c>
      <c r="XB102" s="229">
        <v>108.3</v>
      </c>
      <c r="XD102" s="229">
        <v>97.1</v>
      </c>
      <c r="XE102" s="229">
        <v>101.1</v>
      </c>
      <c r="XF102" s="229">
        <v>99.3</v>
      </c>
      <c r="XG102" s="229">
        <v>99.8</v>
      </c>
      <c r="XH102" s="229">
        <v>99.8</v>
      </c>
      <c r="XI102" s="229">
        <v>99.6</v>
      </c>
      <c r="XJ102" s="229">
        <v>100</v>
      </c>
      <c r="XK102" s="229">
        <v>96.2</v>
      </c>
      <c r="XM102" s="229">
        <v>95.8</v>
      </c>
      <c r="XN102" s="229">
        <v>99.6</v>
      </c>
      <c r="XO102" s="229">
        <v>100</v>
      </c>
      <c r="XP102" s="229">
        <v>99</v>
      </c>
      <c r="XQ102" s="229">
        <v>100</v>
      </c>
      <c r="XR102" s="229">
        <v>100.8</v>
      </c>
      <c r="XS102" s="229">
        <v>102.7</v>
      </c>
      <c r="XT102" s="229">
        <v>102.7</v>
      </c>
      <c r="XU102" s="229">
        <v>104.1</v>
      </c>
      <c r="XV102" s="229">
        <v>104.1</v>
      </c>
      <c r="XW102" s="229">
        <v>98.4</v>
      </c>
      <c r="XX102" s="229">
        <v>98.7</v>
      </c>
      <c r="XY102" s="229">
        <v>98.4</v>
      </c>
      <c r="XZ102" s="229">
        <v>99.3</v>
      </c>
      <c r="YA102" s="229">
        <v>98.2</v>
      </c>
      <c r="YB102" s="229">
        <v>97.3</v>
      </c>
      <c r="YC102" s="229">
        <v>96.8</v>
      </c>
      <c r="YD102" s="229">
        <v>100.5</v>
      </c>
      <c r="YE102" s="229">
        <v>100.7</v>
      </c>
      <c r="YF102" s="229">
        <v>99.8</v>
      </c>
      <c r="YG102" s="229">
        <v>100</v>
      </c>
      <c r="YH102" s="229">
        <v>99.7</v>
      </c>
      <c r="YI102" s="229">
        <v>100</v>
      </c>
      <c r="YJ102" s="229">
        <v>100.7</v>
      </c>
      <c r="YK102" s="229">
        <v>100</v>
      </c>
      <c r="YM102" s="229">
        <v>99.5</v>
      </c>
      <c r="YN102" s="229">
        <v>96.5</v>
      </c>
      <c r="YO102" s="229">
        <v>99.3</v>
      </c>
      <c r="YP102" s="229">
        <v>105</v>
      </c>
      <c r="YQ102" s="229">
        <v>99.8</v>
      </c>
      <c r="YR102" s="229">
        <v>97.9</v>
      </c>
      <c r="YS102" s="229">
        <v>101.6</v>
      </c>
      <c r="YT102" s="229">
        <v>99.1</v>
      </c>
      <c r="YU102" s="229">
        <v>99.4</v>
      </c>
      <c r="YV102" s="229">
        <v>98.6</v>
      </c>
      <c r="YW102" s="229">
        <v>100</v>
      </c>
      <c r="YX102" s="229">
        <v>102</v>
      </c>
      <c r="YY102" s="229">
        <v>101.2</v>
      </c>
      <c r="YZ102" s="229">
        <v>100</v>
      </c>
      <c r="ZA102" s="229">
        <v>127.6</v>
      </c>
      <c r="ZB102" s="229">
        <v>99.9</v>
      </c>
      <c r="ZD102" s="229">
        <v>100.4</v>
      </c>
      <c r="ZF102" s="229">
        <v>98.9</v>
      </c>
      <c r="ZG102" s="229">
        <v>100.2</v>
      </c>
      <c r="ZH102" s="229">
        <v>104.9</v>
      </c>
      <c r="ZI102" s="229">
        <v>100.1</v>
      </c>
      <c r="ZJ102" s="229">
        <v>99.6</v>
      </c>
      <c r="ZK102" s="229">
        <v>99.3</v>
      </c>
      <c r="ZL102" s="229">
        <v>99.6</v>
      </c>
      <c r="ZM102" s="229">
        <v>100.4</v>
      </c>
      <c r="ZN102" s="229">
        <v>103.1</v>
      </c>
      <c r="ZO102" s="229">
        <v>115</v>
      </c>
      <c r="ZP102" s="229">
        <v>123.3</v>
      </c>
      <c r="ZQ102" s="229">
        <v>107</v>
      </c>
      <c r="ZR102" s="229">
        <v>106.5</v>
      </c>
      <c r="ZS102" s="229">
        <v>104.7</v>
      </c>
      <c r="ZT102" s="229">
        <v>112.4</v>
      </c>
      <c r="ZV102" s="229">
        <v>104.2</v>
      </c>
      <c r="ZW102" s="229">
        <v>102.4</v>
      </c>
      <c r="ZX102" s="229">
        <v>111.5</v>
      </c>
      <c r="ZY102" s="229">
        <v>101</v>
      </c>
      <c r="ZZ102" s="229">
        <v>101.5</v>
      </c>
      <c r="AAA102" s="229">
        <v>101</v>
      </c>
      <c r="AAB102" s="229">
        <v>100.2</v>
      </c>
      <c r="AAC102" s="229">
        <v>102.2</v>
      </c>
      <c r="AAD102" s="229">
        <v>101.2</v>
      </c>
      <c r="AAE102" s="229">
        <v>100</v>
      </c>
      <c r="AAF102" s="229">
        <v>101.5</v>
      </c>
      <c r="AAG102" s="229">
        <v>99.8</v>
      </c>
      <c r="AAH102" s="229">
        <v>100.9</v>
      </c>
      <c r="AAI102" s="229">
        <v>97.1</v>
      </c>
      <c r="AAJ102" s="229">
        <v>100.2</v>
      </c>
      <c r="AAK102" s="229">
        <v>106.7</v>
      </c>
      <c r="AAL102" s="229">
        <v>99.2</v>
      </c>
      <c r="AAM102" s="229">
        <v>100.9</v>
      </c>
      <c r="AAN102" s="229">
        <v>99.8</v>
      </c>
      <c r="AAO102" s="229">
        <v>102.2</v>
      </c>
      <c r="AAP102" s="229">
        <v>93.6</v>
      </c>
      <c r="AAQ102" s="229">
        <v>107.6</v>
      </c>
      <c r="AAR102" s="229">
        <v>94.6</v>
      </c>
      <c r="AAS102" s="229">
        <v>89.8</v>
      </c>
      <c r="AAT102" s="229">
        <v>99.9</v>
      </c>
      <c r="AAU102" s="229">
        <v>101.5</v>
      </c>
      <c r="AAV102" s="229">
        <v>101.9</v>
      </c>
      <c r="AAW102" s="229">
        <v>101.3</v>
      </c>
      <c r="AAX102" s="229">
        <v>91.2</v>
      </c>
      <c r="AAY102" s="229">
        <v>91.1</v>
      </c>
      <c r="AAZ102" s="229">
        <v>91.5</v>
      </c>
      <c r="ABA102" s="229">
        <v>98.3</v>
      </c>
      <c r="ABB102" s="229">
        <v>97.1</v>
      </c>
      <c r="ABC102" s="229">
        <v>101</v>
      </c>
      <c r="ABD102" s="229">
        <v>97.5</v>
      </c>
      <c r="ABE102" s="229">
        <v>96.7</v>
      </c>
      <c r="ABF102" s="229">
        <v>100</v>
      </c>
      <c r="ABG102" s="229">
        <v>100</v>
      </c>
      <c r="ABH102" s="229">
        <v>100</v>
      </c>
      <c r="ABI102" s="229">
        <v>95.3</v>
      </c>
      <c r="ABJ102" s="229">
        <v>101.5</v>
      </c>
      <c r="ABK102" s="229">
        <v>91</v>
      </c>
      <c r="ABL102" s="229">
        <v>94.1</v>
      </c>
      <c r="ABM102" s="229">
        <v>101.6</v>
      </c>
      <c r="ABN102" s="229">
        <v>98.1</v>
      </c>
      <c r="ABO102" s="229">
        <v>101.4</v>
      </c>
      <c r="ABP102" s="229">
        <v>100.1</v>
      </c>
      <c r="ABQ102" s="229">
        <v>100.8</v>
      </c>
      <c r="ABR102" s="229">
        <v>101.7</v>
      </c>
      <c r="ABS102" s="229">
        <v>106.3</v>
      </c>
      <c r="ABT102" s="229">
        <v>102.2</v>
      </c>
      <c r="ABU102" s="229">
        <v>106.6</v>
      </c>
      <c r="ABV102" s="229">
        <v>104</v>
      </c>
      <c r="ABW102" s="229">
        <v>100.4</v>
      </c>
      <c r="ACB102" s="229">
        <v>101.3</v>
      </c>
      <c r="ACC102" s="229">
        <v>101.8</v>
      </c>
      <c r="ACD102" s="229">
        <v>97.5</v>
      </c>
      <c r="ACE102" s="229">
        <v>96.9</v>
      </c>
      <c r="ACF102" s="229">
        <v>102.4</v>
      </c>
      <c r="ACG102" s="229">
        <v>103.1</v>
      </c>
      <c r="ACH102" s="229">
        <v>97.7</v>
      </c>
      <c r="ACI102" s="229">
        <v>106</v>
      </c>
      <c r="ACJ102" s="229">
        <v>112.5</v>
      </c>
      <c r="ACK102" s="229">
        <v>105</v>
      </c>
      <c r="ACL102" s="229">
        <v>100</v>
      </c>
      <c r="ACM102" s="229">
        <v>98.9</v>
      </c>
      <c r="ACN102" s="229">
        <v>100.9</v>
      </c>
      <c r="ACO102" s="229">
        <v>103.1</v>
      </c>
      <c r="ACP102" s="229">
        <v>99.4</v>
      </c>
      <c r="ACQ102" s="229">
        <v>101.3</v>
      </c>
      <c r="ACR102" s="229">
        <v>100.3</v>
      </c>
      <c r="ACS102" s="229">
        <v>101</v>
      </c>
      <c r="ACT102" s="229">
        <v>202</v>
      </c>
      <c r="ACU102" s="229">
        <v>99.9</v>
      </c>
      <c r="ACV102" s="229">
        <v>100</v>
      </c>
      <c r="ACW102" s="229">
        <v>98.1</v>
      </c>
      <c r="ACX102" s="229">
        <v>101.2</v>
      </c>
      <c r="ACY102" s="229">
        <v>100.7</v>
      </c>
      <c r="ACZ102" s="229">
        <v>100.2</v>
      </c>
      <c r="ADA102" s="229">
        <v>99.8</v>
      </c>
      <c r="ADB102" s="229">
        <v>83</v>
      </c>
      <c r="ADC102" s="229">
        <v>100.9</v>
      </c>
      <c r="ADD102" s="229">
        <v>101.1</v>
      </c>
      <c r="ADE102" s="229">
        <v>102.6</v>
      </c>
      <c r="ADF102" s="229">
        <v>112.7</v>
      </c>
      <c r="ADG102" s="229">
        <v>103.7</v>
      </c>
      <c r="ADH102" s="229">
        <v>100.1</v>
      </c>
      <c r="ADI102" s="229">
        <v>101.7</v>
      </c>
      <c r="ADJ102" s="229">
        <v>102.4</v>
      </c>
      <c r="ADK102" s="229">
        <v>100.9</v>
      </c>
      <c r="ADP102" s="229">
        <v>101.4</v>
      </c>
      <c r="ADQ102" s="229">
        <v>101.7</v>
      </c>
      <c r="ADR102" s="229">
        <v>101.6</v>
      </c>
      <c r="ADS102" s="229">
        <v>101.7</v>
      </c>
      <c r="ADT102" s="229">
        <v>102</v>
      </c>
      <c r="ADU102" s="229">
        <v>102.1</v>
      </c>
      <c r="ADV102" s="229">
        <v>101.8</v>
      </c>
      <c r="ADW102" s="229">
        <v>102.4</v>
      </c>
    </row>
    <row r="103" spans="1:803">
      <c r="A103" s="229">
        <v>200801</v>
      </c>
      <c r="B103" s="229">
        <v>101.1</v>
      </c>
      <c r="C103" s="229">
        <v>98.3</v>
      </c>
      <c r="D103" s="229">
        <v>98.3</v>
      </c>
      <c r="E103" s="229">
        <v>102.6</v>
      </c>
      <c r="F103" s="229">
        <v>102.9</v>
      </c>
      <c r="G103" s="229">
        <v>103.5</v>
      </c>
      <c r="H103" s="229">
        <v>102.4</v>
      </c>
      <c r="I103" s="229">
        <v>95</v>
      </c>
      <c r="J103" s="229">
        <v>98</v>
      </c>
      <c r="K103" s="229">
        <v>99.8</v>
      </c>
      <c r="L103" s="229">
        <v>97.4</v>
      </c>
      <c r="M103" s="229">
        <v>95.3</v>
      </c>
      <c r="N103" s="229">
        <v>92.9</v>
      </c>
      <c r="O103" s="229">
        <v>96.3</v>
      </c>
      <c r="P103" s="229">
        <v>91</v>
      </c>
      <c r="Q103" s="229">
        <v>97.8</v>
      </c>
      <c r="R103" s="229">
        <v>88.6</v>
      </c>
      <c r="S103" s="229">
        <v>96</v>
      </c>
      <c r="U103" s="229">
        <v>95.3</v>
      </c>
      <c r="V103" s="229">
        <v>89.2</v>
      </c>
      <c r="W103" s="229">
        <v>97.5</v>
      </c>
      <c r="X103" s="229">
        <v>101.5</v>
      </c>
      <c r="Y103" s="229">
        <v>103.5</v>
      </c>
      <c r="Z103" s="229">
        <v>105.4</v>
      </c>
      <c r="AA103" s="229">
        <v>106.1</v>
      </c>
      <c r="AB103" s="229">
        <v>109.4</v>
      </c>
      <c r="AD103" s="229">
        <v>108.8</v>
      </c>
      <c r="AE103" s="229">
        <v>101.2</v>
      </c>
      <c r="AF103" s="229">
        <v>104.1</v>
      </c>
      <c r="AG103" s="229">
        <v>82.9</v>
      </c>
      <c r="AH103" s="229">
        <v>106</v>
      </c>
      <c r="AI103" s="229">
        <v>97.7</v>
      </c>
      <c r="AJ103" s="229">
        <v>98.7</v>
      </c>
      <c r="AK103" s="229">
        <v>115.6</v>
      </c>
      <c r="AL103" s="229">
        <v>113</v>
      </c>
      <c r="AM103" s="229">
        <v>95.5</v>
      </c>
      <c r="AN103" s="229">
        <v>100.2</v>
      </c>
      <c r="AO103" s="229">
        <v>104.6</v>
      </c>
      <c r="AP103" s="229">
        <v>104.4</v>
      </c>
      <c r="AQ103" s="229">
        <v>99.1</v>
      </c>
      <c r="AR103" s="229">
        <v>112</v>
      </c>
      <c r="AS103" s="229">
        <v>103.4</v>
      </c>
      <c r="AT103" s="229">
        <v>98.4</v>
      </c>
      <c r="AU103" s="229">
        <v>106.4</v>
      </c>
      <c r="AV103" s="229">
        <v>102.9</v>
      </c>
      <c r="AX103" s="229">
        <v>88.4</v>
      </c>
      <c r="AY103" s="229">
        <v>86.8</v>
      </c>
      <c r="AZ103" s="229">
        <v>86.4</v>
      </c>
      <c r="BA103" s="229">
        <v>91</v>
      </c>
      <c r="BB103" s="229">
        <v>99.1</v>
      </c>
      <c r="BC103" s="229">
        <v>97</v>
      </c>
      <c r="BD103" s="229">
        <v>98.5</v>
      </c>
      <c r="BE103" s="229">
        <v>96.2</v>
      </c>
      <c r="BF103" s="229">
        <v>102.8</v>
      </c>
      <c r="BG103" s="229">
        <v>97.9</v>
      </c>
      <c r="BH103" s="229">
        <v>101.4</v>
      </c>
      <c r="BI103" s="229">
        <v>100.9</v>
      </c>
      <c r="BJ103" s="229">
        <v>102.7</v>
      </c>
      <c r="BK103" s="229">
        <v>109.2</v>
      </c>
      <c r="BL103" s="229">
        <v>99.6</v>
      </c>
      <c r="BM103" s="229">
        <v>99.1</v>
      </c>
      <c r="BN103" s="229">
        <v>97.4</v>
      </c>
      <c r="BO103" s="229">
        <v>96.4</v>
      </c>
      <c r="BP103" s="229">
        <v>104</v>
      </c>
      <c r="BQ103" s="229">
        <v>105</v>
      </c>
      <c r="BR103" s="229">
        <v>104</v>
      </c>
      <c r="BS103" s="229">
        <v>101</v>
      </c>
      <c r="BU103" s="229">
        <v>94.3</v>
      </c>
      <c r="BV103" s="229">
        <v>94.5</v>
      </c>
      <c r="BW103" s="229">
        <v>94.7</v>
      </c>
      <c r="BX103" s="229">
        <v>82</v>
      </c>
      <c r="BY103" s="229">
        <v>98.6</v>
      </c>
      <c r="BZ103" s="229">
        <v>94.2</v>
      </c>
      <c r="CA103" s="229">
        <v>93.1</v>
      </c>
      <c r="CB103" s="229">
        <v>95.9</v>
      </c>
      <c r="CC103" s="229">
        <v>86.9</v>
      </c>
      <c r="CD103" s="229">
        <v>82.6</v>
      </c>
      <c r="CE103" s="229">
        <v>96.1</v>
      </c>
      <c r="CF103" s="229">
        <v>93.7</v>
      </c>
      <c r="CG103" s="229">
        <v>93.7</v>
      </c>
      <c r="CH103" s="229">
        <v>93.8</v>
      </c>
      <c r="CI103" s="229">
        <v>91.4</v>
      </c>
      <c r="CJ103" s="229">
        <v>74.099999999999994</v>
      </c>
      <c r="CK103" s="229">
        <v>73.599999999999994</v>
      </c>
      <c r="CL103" s="229">
        <v>66.8</v>
      </c>
      <c r="CM103" s="229">
        <v>84.8</v>
      </c>
      <c r="CN103" s="229">
        <v>84.6</v>
      </c>
      <c r="CO103" s="229">
        <v>81.8</v>
      </c>
      <c r="CP103" s="229">
        <v>106.7</v>
      </c>
      <c r="CQ103" s="229">
        <v>124.9</v>
      </c>
      <c r="CR103" s="229">
        <v>100.8</v>
      </c>
      <c r="CS103" s="229">
        <v>73.3</v>
      </c>
      <c r="CT103" s="229">
        <v>95.5</v>
      </c>
      <c r="CU103" s="229">
        <v>72.7</v>
      </c>
      <c r="CV103" s="229">
        <v>78.599999999999994</v>
      </c>
      <c r="CW103" s="229">
        <v>93.9</v>
      </c>
      <c r="CX103" s="229">
        <v>79.3</v>
      </c>
      <c r="CY103" s="229">
        <v>97.6</v>
      </c>
      <c r="CZ103" s="229">
        <v>94.4</v>
      </c>
      <c r="DC103" s="229">
        <v>102.5</v>
      </c>
      <c r="DD103" s="229">
        <v>109</v>
      </c>
      <c r="DE103" s="229">
        <v>131.9</v>
      </c>
      <c r="DF103" s="229">
        <v>114.1</v>
      </c>
      <c r="DG103" s="229">
        <v>97.7</v>
      </c>
      <c r="DH103" s="229">
        <v>92.8</v>
      </c>
      <c r="DI103" s="229">
        <v>116.6</v>
      </c>
      <c r="DJ103" s="229">
        <v>141.9</v>
      </c>
      <c r="DK103" s="229">
        <v>120.3</v>
      </c>
      <c r="DN103" s="229">
        <v>98.2</v>
      </c>
      <c r="DO103" s="229">
        <v>93.4</v>
      </c>
      <c r="DP103" s="229">
        <v>97.1</v>
      </c>
      <c r="DQ103" s="229">
        <v>93.5</v>
      </c>
      <c r="DR103" s="229">
        <v>101</v>
      </c>
      <c r="DS103" s="229">
        <v>85.1</v>
      </c>
      <c r="DT103" s="229">
        <v>94.5</v>
      </c>
      <c r="DU103" s="229">
        <v>79.599999999999994</v>
      </c>
      <c r="DV103" s="229">
        <v>101.3</v>
      </c>
      <c r="DW103" s="229">
        <v>97.9</v>
      </c>
      <c r="DX103" s="229">
        <v>97.2</v>
      </c>
      <c r="DY103" s="229">
        <v>112.5</v>
      </c>
      <c r="DZ103" s="229">
        <v>98.9</v>
      </c>
      <c r="EA103" s="229">
        <v>95.3</v>
      </c>
      <c r="EB103" s="229">
        <v>102.5</v>
      </c>
      <c r="EC103" s="229">
        <v>95.6</v>
      </c>
      <c r="ED103" s="229">
        <v>100.6</v>
      </c>
      <c r="EE103" s="229">
        <v>103.9</v>
      </c>
      <c r="EF103" s="229">
        <v>95.9</v>
      </c>
      <c r="EG103" s="229">
        <v>90.7</v>
      </c>
      <c r="EH103" s="229">
        <v>98.2</v>
      </c>
      <c r="EI103" s="229">
        <v>98</v>
      </c>
      <c r="EK103" s="229">
        <v>102.8</v>
      </c>
      <c r="EL103" s="229">
        <v>85.2</v>
      </c>
      <c r="EM103" s="229">
        <v>136.19999999999999</v>
      </c>
      <c r="EN103" s="229">
        <v>124.9</v>
      </c>
      <c r="EO103" s="229">
        <v>117.3</v>
      </c>
      <c r="EP103" s="229">
        <v>138.30000000000001</v>
      </c>
      <c r="EX103" s="229">
        <v>126.7</v>
      </c>
      <c r="EY103" s="229">
        <v>97.1</v>
      </c>
      <c r="EZ103" s="229">
        <v>103.4</v>
      </c>
      <c r="FB103" s="229">
        <v>103.1</v>
      </c>
      <c r="FC103" s="229">
        <v>103.1</v>
      </c>
      <c r="FD103" s="229">
        <v>98.3</v>
      </c>
      <c r="FE103" s="229">
        <v>98.5</v>
      </c>
      <c r="FF103" s="229">
        <v>109.7</v>
      </c>
      <c r="FG103" s="229">
        <v>67.400000000000006</v>
      </c>
      <c r="FH103" s="229">
        <v>98.3</v>
      </c>
      <c r="FI103" s="229">
        <v>101.1</v>
      </c>
      <c r="FJ103" s="229">
        <v>93.2</v>
      </c>
      <c r="FK103" s="229">
        <v>94.8</v>
      </c>
      <c r="FL103" s="229">
        <v>95.3</v>
      </c>
      <c r="FM103" s="229">
        <v>92.7</v>
      </c>
      <c r="FN103" s="229">
        <v>108.7</v>
      </c>
      <c r="FO103" s="229">
        <v>115.7</v>
      </c>
      <c r="FP103" s="229">
        <v>102.8</v>
      </c>
      <c r="FR103" s="229">
        <v>100</v>
      </c>
      <c r="FS103" s="229">
        <v>98.9</v>
      </c>
      <c r="FT103" s="229">
        <v>80.3</v>
      </c>
      <c r="FU103" s="229">
        <v>112.2</v>
      </c>
      <c r="FV103" s="229">
        <v>103.3</v>
      </c>
      <c r="FW103" s="229">
        <v>103.6</v>
      </c>
      <c r="FX103" s="229">
        <v>102.4</v>
      </c>
      <c r="FZ103" s="229">
        <v>94.1</v>
      </c>
      <c r="GA103" s="229">
        <v>97.8</v>
      </c>
      <c r="GB103" s="229">
        <v>95.6</v>
      </c>
      <c r="GC103" s="229">
        <v>97.1</v>
      </c>
      <c r="GD103" s="229">
        <v>99.3</v>
      </c>
      <c r="GE103" s="229">
        <v>94.9</v>
      </c>
      <c r="GF103" s="229">
        <v>102.9</v>
      </c>
      <c r="GG103" s="229">
        <v>96</v>
      </c>
      <c r="GH103" s="229">
        <v>98.7</v>
      </c>
      <c r="GI103" s="229">
        <v>98.3</v>
      </c>
      <c r="GJ103" s="229">
        <v>94.4</v>
      </c>
      <c r="GK103" s="229">
        <v>93.4</v>
      </c>
      <c r="GL103" s="229">
        <v>80.900000000000006</v>
      </c>
      <c r="GM103" s="229">
        <v>82.3</v>
      </c>
      <c r="GN103" s="229">
        <v>95.2</v>
      </c>
      <c r="GO103" s="229">
        <v>88.6</v>
      </c>
      <c r="GP103" s="229">
        <v>100.8</v>
      </c>
      <c r="GQ103" s="229">
        <v>98.4</v>
      </c>
      <c r="GR103" s="229">
        <v>99.1</v>
      </c>
      <c r="GS103" s="229">
        <v>98.7</v>
      </c>
      <c r="GT103" s="229">
        <v>98.3</v>
      </c>
      <c r="GU103" s="229">
        <v>104.4</v>
      </c>
      <c r="GV103" s="229">
        <v>94.3</v>
      </c>
      <c r="GW103" s="229">
        <v>102.5</v>
      </c>
      <c r="GX103" s="229">
        <v>105.2</v>
      </c>
      <c r="GY103" s="229">
        <v>97.8</v>
      </c>
      <c r="GZ103" s="229">
        <v>88.3</v>
      </c>
      <c r="HA103" s="229">
        <v>98</v>
      </c>
      <c r="HB103" s="229">
        <v>100.2</v>
      </c>
      <c r="HC103" s="229">
        <v>101.2</v>
      </c>
      <c r="HD103" s="229">
        <v>98.5</v>
      </c>
      <c r="HE103" s="229">
        <v>92</v>
      </c>
      <c r="HG103" s="229">
        <v>97</v>
      </c>
      <c r="HH103" s="229">
        <v>95.7</v>
      </c>
      <c r="HI103" s="229">
        <v>109</v>
      </c>
      <c r="HJ103" s="229">
        <v>113.4</v>
      </c>
      <c r="HK103" s="229">
        <v>95</v>
      </c>
      <c r="HN103" s="229">
        <v>104.4</v>
      </c>
      <c r="HO103" s="229">
        <v>103</v>
      </c>
      <c r="HP103" s="229">
        <v>101.5</v>
      </c>
      <c r="HQ103" s="229">
        <v>99.1</v>
      </c>
      <c r="HR103" s="229">
        <v>106.3</v>
      </c>
      <c r="HS103" s="229">
        <v>103.8</v>
      </c>
      <c r="HT103" s="229">
        <v>99.8</v>
      </c>
      <c r="HU103" s="229">
        <v>107.8</v>
      </c>
      <c r="HV103" s="229">
        <v>105.8</v>
      </c>
      <c r="HW103" s="229">
        <v>105.4</v>
      </c>
      <c r="HX103" s="229">
        <v>109.6</v>
      </c>
      <c r="HY103" s="229">
        <v>105.6</v>
      </c>
      <c r="HZ103" s="229">
        <v>95.5</v>
      </c>
      <c r="IA103" s="229">
        <v>106.3</v>
      </c>
      <c r="IB103" s="229">
        <v>101</v>
      </c>
      <c r="IC103" s="229">
        <v>99.8</v>
      </c>
      <c r="ID103" s="229">
        <v>120.9</v>
      </c>
      <c r="IE103" s="229">
        <v>104.7</v>
      </c>
      <c r="IF103" s="229">
        <v>100.2</v>
      </c>
      <c r="IG103" s="229">
        <v>104.7</v>
      </c>
      <c r="IH103" s="229">
        <v>95.3</v>
      </c>
      <c r="II103" s="229">
        <v>100.5</v>
      </c>
      <c r="IJ103" s="229">
        <v>99.6</v>
      </c>
      <c r="IK103" s="229">
        <v>101.7</v>
      </c>
      <c r="IL103" s="229">
        <v>103.6</v>
      </c>
      <c r="IM103" s="229">
        <v>98</v>
      </c>
      <c r="IN103" s="229">
        <v>103.8</v>
      </c>
      <c r="IO103" s="229">
        <v>100.7</v>
      </c>
      <c r="IP103" s="229">
        <v>98.1</v>
      </c>
      <c r="IQ103" s="229">
        <v>98.2</v>
      </c>
      <c r="IR103" s="229">
        <v>96.2</v>
      </c>
      <c r="IS103" s="229">
        <v>97.1</v>
      </c>
      <c r="IU103" s="229">
        <v>98.8</v>
      </c>
      <c r="IV103" s="229">
        <v>96.2</v>
      </c>
      <c r="IW103" s="229">
        <v>96.8</v>
      </c>
      <c r="IX103" s="229">
        <v>97.5</v>
      </c>
      <c r="IY103" s="229">
        <v>97.7</v>
      </c>
      <c r="IZ103" s="229">
        <v>97.8</v>
      </c>
      <c r="JA103" s="229">
        <v>103.2</v>
      </c>
      <c r="JB103" s="229">
        <v>99.2</v>
      </c>
      <c r="JD103" s="229">
        <v>98.4</v>
      </c>
      <c r="JE103" s="229">
        <v>99</v>
      </c>
      <c r="JF103" s="229">
        <v>99.3</v>
      </c>
      <c r="JG103" s="229">
        <v>103.1</v>
      </c>
      <c r="JH103" s="229">
        <v>103.6</v>
      </c>
      <c r="JI103" s="229">
        <v>98.2</v>
      </c>
      <c r="JJ103" s="229">
        <v>99.1</v>
      </c>
      <c r="JK103" s="229">
        <v>92.1</v>
      </c>
      <c r="JL103" s="229">
        <v>98.4</v>
      </c>
      <c r="JM103" s="229">
        <v>98.5</v>
      </c>
      <c r="JN103" s="229">
        <v>95.4</v>
      </c>
      <c r="JO103" s="229">
        <v>95.4</v>
      </c>
      <c r="JP103" s="229">
        <v>95.5</v>
      </c>
      <c r="JQ103" s="229">
        <v>95.3</v>
      </c>
      <c r="JR103" s="229">
        <v>100.5</v>
      </c>
      <c r="JS103" s="229">
        <v>100.7</v>
      </c>
      <c r="JT103" s="229">
        <v>101.2</v>
      </c>
      <c r="JU103" s="229">
        <v>101.2</v>
      </c>
      <c r="JV103" s="229">
        <v>99.4</v>
      </c>
      <c r="JW103" s="229">
        <v>99.1</v>
      </c>
      <c r="JX103" s="229">
        <v>99.8</v>
      </c>
      <c r="JY103" s="229">
        <v>100.7</v>
      </c>
      <c r="JZ103" s="229">
        <v>100.7</v>
      </c>
      <c r="KA103" s="229">
        <v>99.4</v>
      </c>
      <c r="KB103" s="229">
        <v>99.5</v>
      </c>
      <c r="KC103" s="229">
        <v>99</v>
      </c>
      <c r="KD103" s="229">
        <v>108.4</v>
      </c>
      <c r="KE103" s="229">
        <v>96.7</v>
      </c>
      <c r="KF103" s="229">
        <v>98.6</v>
      </c>
      <c r="KG103" s="229">
        <v>98.6</v>
      </c>
      <c r="KH103" s="229">
        <v>96.6</v>
      </c>
      <c r="KI103" s="229">
        <v>95.4</v>
      </c>
      <c r="KJ103" s="229">
        <v>99.3</v>
      </c>
      <c r="KK103" s="229">
        <v>99.8</v>
      </c>
      <c r="KL103" s="229">
        <v>95.3</v>
      </c>
      <c r="KM103" s="229">
        <v>102.4</v>
      </c>
      <c r="KN103" s="229">
        <v>98</v>
      </c>
      <c r="KO103" s="229">
        <v>100.2</v>
      </c>
      <c r="KP103" s="229">
        <v>95.9</v>
      </c>
      <c r="KQ103" s="229">
        <v>96.2</v>
      </c>
      <c r="KR103" s="229">
        <v>102.7</v>
      </c>
      <c r="KS103" s="229">
        <v>100.5</v>
      </c>
      <c r="KT103" s="229">
        <v>100.2</v>
      </c>
      <c r="KU103" s="229">
        <v>102</v>
      </c>
      <c r="KV103" s="229">
        <v>101.7</v>
      </c>
      <c r="KW103" s="229">
        <v>101.7</v>
      </c>
      <c r="KX103" s="229">
        <v>98.4</v>
      </c>
      <c r="KY103" s="229">
        <v>100.4</v>
      </c>
      <c r="KZ103" s="229">
        <v>96.4</v>
      </c>
      <c r="LA103" s="229">
        <v>122.1</v>
      </c>
      <c r="LB103" s="229">
        <v>122.1</v>
      </c>
      <c r="LC103" s="229">
        <v>98.7</v>
      </c>
      <c r="LD103" s="229">
        <v>99.3</v>
      </c>
      <c r="LE103" s="229">
        <v>97.9</v>
      </c>
      <c r="LF103" s="229">
        <v>106.9</v>
      </c>
      <c r="LG103" s="229">
        <v>119.6</v>
      </c>
      <c r="LH103" s="229">
        <v>135.4</v>
      </c>
      <c r="LI103" s="229">
        <v>146.4</v>
      </c>
      <c r="LJ103" s="229">
        <v>118.2</v>
      </c>
      <c r="LK103" s="229">
        <v>107.4</v>
      </c>
      <c r="LL103" s="229">
        <v>118.9</v>
      </c>
      <c r="LM103" s="229">
        <v>147</v>
      </c>
      <c r="LN103" s="229">
        <v>131.5</v>
      </c>
      <c r="LO103" s="229">
        <v>143.69999999999999</v>
      </c>
      <c r="LP103" s="229">
        <v>191.8</v>
      </c>
      <c r="LQ103" s="229">
        <v>114.7</v>
      </c>
      <c r="LR103" s="229">
        <v>112.7</v>
      </c>
      <c r="LS103" s="229">
        <v>121</v>
      </c>
      <c r="LT103" s="229">
        <v>103.4</v>
      </c>
      <c r="LU103" s="229">
        <v>102.5</v>
      </c>
      <c r="LV103" s="229">
        <v>101</v>
      </c>
      <c r="LW103" s="229">
        <v>102.2</v>
      </c>
      <c r="LX103" s="229">
        <v>101.4</v>
      </c>
      <c r="LY103" s="229">
        <v>97.9</v>
      </c>
      <c r="LZ103" s="229">
        <v>106.8</v>
      </c>
      <c r="MA103" s="229">
        <v>100.8</v>
      </c>
      <c r="MB103" s="229">
        <v>112</v>
      </c>
      <c r="MC103" s="229">
        <v>109.4</v>
      </c>
      <c r="MD103" s="229">
        <v>103.2</v>
      </c>
      <c r="ME103" s="229">
        <v>105.4</v>
      </c>
      <c r="MF103" s="229">
        <v>103.8</v>
      </c>
      <c r="MG103" s="229">
        <v>106.7</v>
      </c>
      <c r="MH103" s="229">
        <v>101.5</v>
      </c>
      <c r="MI103" s="229">
        <v>103.4</v>
      </c>
      <c r="MJ103" s="229">
        <v>106.5</v>
      </c>
      <c r="MK103" s="229">
        <v>100.6</v>
      </c>
      <c r="ML103" s="229">
        <v>100</v>
      </c>
      <c r="MM103" s="229">
        <v>99.3</v>
      </c>
      <c r="MN103" s="229">
        <v>101.3</v>
      </c>
      <c r="MO103" s="229">
        <v>100</v>
      </c>
      <c r="MP103" s="229">
        <v>99.6</v>
      </c>
      <c r="MQ103" s="229">
        <v>97.7</v>
      </c>
      <c r="MR103" s="229">
        <v>99.7</v>
      </c>
      <c r="MS103" s="229">
        <v>101.1</v>
      </c>
      <c r="MT103" s="229">
        <v>99.8</v>
      </c>
      <c r="MV103" s="229">
        <v>99.9</v>
      </c>
      <c r="MW103" s="229">
        <v>101.6</v>
      </c>
      <c r="MX103" s="229">
        <v>98.3</v>
      </c>
      <c r="MY103" s="229">
        <v>104.7</v>
      </c>
      <c r="MZ103" s="229">
        <v>92.4</v>
      </c>
      <c r="NA103" s="229">
        <v>114.2</v>
      </c>
      <c r="NC103" s="229">
        <v>102.9</v>
      </c>
      <c r="ND103" s="229">
        <v>108.1</v>
      </c>
      <c r="NE103" s="229">
        <v>113.3</v>
      </c>
      <c r="NF103" s="229">
        <v>104.6</v>
      </c>
      <c r="NG103" s="229">
        <v>102.7</v>
      </c>
      <c r="NH103" s="229">
        <v>109.1</v>
      </c>
      <c r="NI103" s="229">
        <v>98.1</v>
      </c>
      <c r="NJ103" s="229">
        <v>99.9</v>
      </c>
      <c r="NK103" s="229">
        <v>103.5</v>
      </c>
      <c r="NL103" s="229">
        <v>87.5</v>
      </c>
      <c r="NM103" s="229">
        <v>94.7</v>
      </c>
      <c r="NN103" s="229">
        <v>108.6</v>
      </c>
      <c r="NO103" s="229">
        <v>109.9</v>
      </c>
      <c r="NP103" s="229">
        <v>103.2</v>
      </c>
      <c r="NQ103" s="229">
        <v>104.4</v>
      </c>
      <c r="NR103" s="229">
        <v>99.5</v>
      </c>
      <c r="NS103" s="229">
        <v>98.8</v>
      </c>
      <c r="NT103" s="229">
        <v>98.8</v>
      </c>
      <c r="NU103" s="229">
        <v>99.4</v>
      </c>
      <c r="NV103" s="229">
        <v>97.7</v>
      </c>
      <c r="NW103" s="229">
        <v>109.8</v>
      </c>
      <c r="NX103" s="229">
        <v>100</v>
      </c>
      <c r="NY103" s="229">
        <v>100</v>
      </c>
      <c r="NZ103" s="229">
        <v>98.1</v>
      </c>
      <c r="OA103" s="229">
        <v>96.6</v>
      </c>
      <c r="OB103" s="229">
        <v>101</v>
      </c>
      <c r="OC103" s="229">
        <v>101.5</v>
      </c>
      <c r="OD103" s="229">
        <v>99.6</v>
      </c>
      <c r="OE103" s="229">
        <v>96.2</v>
      </c>
      <c r="OF103" s="229">
        <v>96.1</v>
      </c>
      <c r="OG103" s="229">
        <v>99.2</v>
      </c>
      <c r="OI103" s="229">
        <v>93.8</v>
      </c>
      <c r="OK103" s="229">
        <v>94.7</v>
      </c>
      <c r="OL103" s="229">
        <v>99.3</v>
      </c>
      <c r="OM103" s="229">
        <v>96.3</v>
      </c>
      <c r="ON103" s="229">
        <v>99.2</v>
      </c>
      <c r="OO103" s="229">
        <v>94.7</v>
      </c>
      <c r="OP103" s="229">
        <v>96.6</v>
      </c>
      <c r="OQ103" s="229">
        <v>94.4</v>
      </c>
      <c r="OR103" s="229">
        <v>103</v>
      </c>
      <c r="OT103" s="229">
        <v>88</v>
      </c>
      <c r="OV103" s="229">
        <v>98.9</v>
      </c>
      <c r="OW103" s="229">
        <v>93.6</v>
      </c>
      <c r="OX103" s="229">
        <v>94</v>
      </c>
      <c r="OY103" s="229">
        <v>102.4</v>
      </c>
      <c r="OZ103" s="229">
        <v>87.8</v>
      </c>
      <c r="PA103" s="229">
        <v>87</v>
      </c>
      <c r="PB103" s="229">
        <v>106.5</v>
      </c>
      <c r="PC103" s="229">
        <v>97</v>
      </c>
      <c r="PD103" s="229">
        <v>97.3</v>
      </c>
      <c r="PE103" s="229">
        <v>104.3</v>
      </c>
      <c r="PF103" s="229">
        <v>124.4</v>
      </c>
      <c r="PG103" s="229">
        <v>96.5</v>
      </c>
      <c r="PH103" s="229">
        <v>104.9</v>
      </c>
      <c r="PI103" s="229">
        <v>98.6</v>
      </c>
      <c r="PJ103" s="229">
        <v>97.3</v>
      </c>
      <c r="PK103" s="229">
        <v>95.4</v>
      </c>
      <c r="PL103" s="229">
        <v>103.8</v>
      </c>
      <c r="PM103" s="229">
        <v>100.6</v>
      </c>
      <c r="PN103" s="229">
        <v>91.2</v>
      </c>
      <c r="PO103" s="229">
        <v>97.4</v>
      </c>
      <c r="PP103" s="229">
        <v>88.6</v>
      </c>
      <c r="PQ103" s="229">
        <v>98.1</v>
      </c>
      <c r="PR103" s="229">
        <v>100.1</v>
      </c>
      <c r="PS103" s="229">
        <v>102.3</v>
      </c>
      <c r="PT103" s="229">
        <v>95.2</v>
      </c>
      <c r="PU103" s="229">
        <v>102.4</v>
      </c>
      <c r="PV103" s="229">
        <v>92.7</v>
      </c>
      <c r="PW103" s="229">
        <v>100.8</v>
      </c>
      <c r="PX103" s="229">
        <v>100.3</v>
      </c>
      <c r="PY103" s="229">
        <v>96.7</v>
      </c>
      <c r="PZ103" s="229">
        <v>104</v>
      </c>
      <c r="QA103" s="229">
        <v>101.2</v>
      </c>
      <c r="QB103" s="229">
        <v>100.5</v>
      </c>
      <c r="QC103" s="229">
        <v>102.5</v>
      </c>
      <c r="QD103" s="229">
        <v>102</v>
      </c>
      <c r="QE103" s="229">
        <v>95.2</v>
      </c>
      <c r="QF103" s="229">
        <v>101</v>
      </c>
      <c r="QG103" s="229">
        <v>101.1</v>
      </c>
      <c r="QH103" s="229">
        <v>100.7</v>
      </c>
      <c r="QI103" s="229">
        <v>101.6</v>
      </c>
      <c r="QJ103" s="229">
        <v>104.7</v>
      </c>
      <c r="QK103" s="229">
        <v>104.7</v>
      </c>
      <c r="QL103" s="229">
        <v>100.7</v>
      </c>
      <c r="QM103" s="229">
        <v>104.1</v>
      </c>
      <c r="QN103" s="229">
        <v>99.7</v>
      </c>
      <c r="QO103" s="229">
        <v>97.5</v>
      </c>
      <c r="QP103" s="229">
        <v>102.4</v>
      </c>
      <c r="QQ103" s="229">
        <v>100.4</v>
      </c>
      <c r="QS103" s="229">
        <v>100.6</v>
      </c>
      <c r="QT103" s="229">
        <v>103.5</v>
      </c>
      <c r="QU103" s="229">
        <v>99.5</v>
      </c>
      <c r="QV103" s="229">
        <v>84</v>
      </c>
      <c r="QW103" s="229">
        <v>100.8</v>
      </c>
      <c r="QX103" s="229">
        <v>104.3</v>
      </c>
      <c r="QY103" s="229">
        <v>101.9</v>
      </c>
      <c r="QZ103" s="229">
        <v>103.3</v>
      </c>
      <c r="RA103" s="229">
        <v>98</v>
      </c>
      <c r="RB103" s="229">
        <v>98.2</v>
      </c>
      <c r="RC103" s="229">
        <v>98.4</v>
      </c>
      <c r="RD103" s="229">
        <v>96.9</v>
      </c>
      <c r="RE103" s="229">
        <v>96.3</v>
      </c>
      <c r="RF103" s="229">
        <v>100.9</v>
      </c>
      <c r="RG103" s="229">
        <v>104.2</v>
      </c>
      <c r="RH103" s="229">
        <v>103</v>
      </c>
      <c r="RI103" s="229">
        <v>107</v>
      </c>
      <c r="RJ103" s="229">
        <v>101.5</v>
      </c>
      <c r="RK103" s="229">
        <v>100.7</v>
      </c>
      <c r="RL103" s="229">
        <v>111.9</v>
      </c>
      <c r="RM103" s="229">
        <v>101.1</v>
      </c>
      <c r="RN103" s="229">
        <v>104</v>
      </c>
      <c r="RO103" s="229">
        <v>102.1</v>
      </c>
      <c r="RP103" s="229">
        <v>109.9</v>
      </c>
      <c r="RQ103" s="229">
        <v>105.9</v>
      </c>
      <c r="RR103" s="229">
        <v>102.7</v>
      </c>
      <c r="RS103" s="229">
        <v>101.7</v>
      </c>
      <c r="RT103" s="229">
        <v>106.2</v>
      </c>
      <c r="RU103" s="229">
        <v>108</v>
      </c>
      <c r="RW103" s="229">
        <v>99.8</v>
      </c>
      <c r="RX103" s="229">
        <v>99.7</v>
      </c>
      <c r="RY103" s="229">
        <v>111</v>
      </c>
      <c r="RZ103" s="229">
        <v>107.1</v>
      </c>
      <c r="SA103" s="229">
        <v>100.7</v>
      </c>
      <c r="SB103" s="229">
        <v>123</v>
      </c>
      <c r="SC103" s="229">
        <v>99</v>
      </c>
      <c r="SD103" s="229">
        <v>101.9</v>
      </c>
      <c r="SE103" s="229">
        <v>97.6</v>
      </c>
      <c r="SF103" s="229">
        <v>100.3</v>
      </c>
      <c r="SG103" s="229">
        <v>79.2</v>
      </c>
      <c r="SH103" s="229">
        <v>100.1</v>
      </c>
      <c r="SI103" s="229">
        <v>97.7</v>
      </c>
      <c r="SK103" s="229">
        <v>104.2</v>
      </c>
      <c r="SL103" s="229">
        <v>101.5</v>
      </c>
      <c r="SM103" s="229">
        <v>100</v>
      </c>
      <c r="SN103" s="229">
        <v>100</v>
      </c>
      <c r="SO103" s="229">
        <v>100.1</v>
      </c>
      <c r="SP103" s="229">
        <v>100</v>
      </c>
      <c r="SQ103" s="229">
        <v>100</v>
      </c>
      <c r="SR103" s="229">
        <v>100</v>
      </c>
      <c r="SS103" s="229">
        <v>99.9</v>
      </c>
      <c r="ST103" s="229">
        <v>99.9</v>
      </c>
      <c r="SU103" s="229">
        <v>99.9</v>
      </c>
      <c r="SV103" s="229">
        <v>99.9</v>
      </c>
      <c r="SW103" s="229">
        <v>98.8</v>
      </c>
      <c r="SY103" s="229">
        <v>99.4</v>
      </c>
      <c r="SZ103" s="229">
        <v>102.6</v>
      </c>
      <c r="TA103" s="229">
        <v>110.2</v>
      </c>
      <c r="TB103" s="229">
        <v>112.9</v>
      </c>
      <c r="TC103" s="229">
        <v>100.2</v>
      </c>
      <c r="TD103" s="229">
        <v>106.3</v>
      </c>
      <c r="TE103" s="229">
        <v>101.5</v>
      </c>
      <c r="TF103" s="229">
        <v>100.4</v>
      </c>
      <c r="TG103" s="229">
        <v>102.3</v>
      </c>
      <c r="TH103" s="229">
        <v>102.4</v>
      </c>
      <c r="TI103" s="229">
        <v>100</v>
      </c>
      <c r="TJ103" s="229">
        <v>101.7</v>
      </c>
      <c r="TK103" s="229">
        <v>100.5</v>
      </c>
      <c r="TL103" s="229">
        <v>94</v>
      </c>
      <c r="TM103" s="229">
        <v>94</v>
      </c>
      <c r="TN103" s="229">
        <v>107.8</v>
      </c>
      <c r="TO103" s="229">
        <v>115.2</v>
      </c>
      <c r="TP103" s="229">
        <v>93.4</v>
      </c>
      <c r="TQ103" s="229">
        <v>98.5</v>
      </c>
      <c r="TR103" s="229">
        <v>90.1</v>
      </c>
      <c r="TS103" s="229">
        <v>109.9</v>
      </c>
      <c r="TU103" s="229">
        <v>101.1</v>
      </c>
      <c r="TV103" s="229">
        <v>98</v>
      </c>
      <c r="TW103" s="229">
        <v>92.7</v>
      </c>
      <c r="TX103" s="229">
        <v>101.5</v>
      </c>
      <c r="TY103" s="229">
        <v>101</v>
      </c>
      <c r="TZ103" s="229">
        <v>90.1</v>
      </c>
      <c r="UA103" s="229">
        <v>102.5</v>
      </c>
      <c r="UC103" s="229">
        <v>136.19999999999999</v>
      </c>
      <c r="UD103" s="229">
        <v>101.7</v>
      </c>
      <c r="UE103" s="229">
        <v>100.9</v>
      </c>
      <c r="UF103" s="229">
        <v>100</v>
      </c>
      <c r="UG103" s="229">
        <v>100</v>
      </c>
      <c r="UH103" s="229">
        <v>99.9</v>
      </c>
      <c r="UI103" s="229">
        <v>101.1</v>
      </c>
      <c r="UJ103" s="229">
        <v>106.8</v>
      </c>
      <c r="UK103" s="229">
        <v>133.19999999999999</v>
      </c>
      <c r="UL103" s="229">
        <v>82.3</v>
      </c>
      <c r="UM103" s="229">
        <v>109.1</v>
      </c>
      <c r="UN103" s="229">
        <v>113.2</v>
      </c>
      <c r="UO103" s="229">
        <v>97.4</v>
      </c>
      <c r="UP103" s="229">
        <v>100.2</v>
      </c>
      <c r="UQ103" s="229">
        <v>97.6</v>
      </c>
      <c r="UR103" s="229">
        <v>374.4</v>
      </c>
      <c r="US103" s="229">
        <v>121.5</v>
      </c>
      <c r="UT103" s="229">
        <v>99.9</v>
      </c>
      <c r="UU103" s="229">
        <v>98.8</v>
      </c>
      <c r="UV103" s="229">
        <v>98.6</v>
      </c>
      <c r="UW103" s="229">
        <v>98.4</v>
      </c>
      <c r="UX103" s="229">
        <v>97.1</v>
      </c>
      <c r="UY103" s="229">
        <v>94.5</v>
      </c>
      <c r="UZ103" s="229">
        <v>92.7</v>
      </c>
      <c r="VA103" s="229">
        <v>99.4</v>
      </c>
      <c r="VB103" s="229">
        <v>88.7</v>
      </c>
      <c r="VC103" s="229">
        <v>99.4</v>
      </c>
      <c r="VD103" s="229">
        <v>99.3</v>
      </c>
      <c r="VE103" s="229">
        <v>100.8</v>
      </c>
      <c r="VF103" s="229">
        <v>97.5</v>
      </c>
      <c r="VG103" s="229">
        <v>103.6</v>
      </c>
      <c r="VH103" s="229">
        <v>176.2</v>
      </c>
      <c r="VI103" s="229">
        <v>228.1</v>
      </c>
      <c r="VJ103" s="229">
        <v>161.6</v>
      </c>
      <c r="VL103" s="229">
        <v>209.4</v>
      </c>
      <c r="VM103" s="229">
        <v>265.89999999999998</v>
      </c>
      <c r="VN103" s="229">
        <v>364</v>
      </c>
      <c r="VO103" s="229">
        <v>127.8</v>
      </c>
      <c r="VP103" s="229">
        <v>251.8</v>
      </c>
      <c r="VQ103" s="229">
        <v>177</v>
      </c>
      <c r="VR103" s="229">
        <v>88.6</v>
      </c>
      <c r="VS103" s="229">
        <v>99.1</v>
      </c>
      <c r="VT103" s="229">
        <v>102.9</v>
      </c>
      <c r="VU103" s="229">
        <v>98.4</v>
      </c>
      <c r="VV103" s="229">
        <v>101.5</v>
      </c>
      <c r="VW103" s="229">
        <v>101.8</v>
      </c>
      <c r="VX103" s="229">
        <v>91.9</v>
      </c>
      <c r="VY103" s="229">
        <v>99</v>
      </c>
      <c r="VZ103" s="229">
        <v>94.8</v>
      </c>
      <c r="WA103" s="229">
        <v>104.8</v>
      </c>
      <c r="WB103" s="229">
        <v>100.5</v>
      </c>
      <c r="WC103" s="229">
        <v>116</v>
      </c>
      <c r="WD103" s="229">
        <v>96.4</v>
      </c>
      <c r="WE103" s="229">
        <v>109.3</v>
      </c>
      <c r="WF103" s="229">
        <v>95.8</v>
      </c>
      <c r="WG103" s="229">
        <v>98.2</v>
      </c>
      <c r="WH103" s="229">
        <v>108</v>
      </c>
      <c r="WI103" s="229">
        <v>106.1</v>
      </c>
      <c r="WJ103" s="229">
        <v>125.9</v>
      </c>
      <c r="WK103" s="229">
        <v>112.7</v>
      </c>
      <c r="WM103" s="229">
        <v>102</v>
      </c>
      <c r="WN103" s="229">
        <v>105.7</v>
      </c>
      <c r="WO103" s="229">
        <v>98.6</v>
      </c>
      <c r="WP103" s="229">
        <v>101.6</v>
      </c>
      <c r="WQ103" s="229">
        <v>100.8</v>
      </c>
      <c r="WR103" s="229">
        <v>101.1</v>
      </c>
      <c r="WS103" s="229">
        <v>103.5</v>
      </c>
      <c r="WT103" s="229">
        <v>105.1</v>
      </c>
      <c r="WU103" s="229">
        <v>125.1</v>
      </c>
      <c r="WW103" s="229">
        <v>105.7</v>
      </c>
      <c r="WX103" s="229">
        <v>101.7</v>
      </c>
      <c r="WY103" s="229">
        <v>111.1</v>
      </c>
      <c r="WZ103" s="229">
        <v>104.2</v>
      </c>
      <c r="XA103" s="229">
        <v>96.9</v>
      </c>
      <c r="XB103" s="229">
        <v>108.9</v>
      </c>
      <c r="XD103" s="229">
        <v>97.3</v>
      </c>
      <c r="XE103" s="229">
        <v>101.1</v>
      </c>
      <c r="XF103" s="229">
        <v>99.3</v>
      </c>
      <c r="XG103" s="229">
        <v>99.8</v>
      </c>
      <c r="XH103" s="229">
        <v>99.8</v>
      </c>
      <c r="XI103" s="229">
        <v>99.6</v>
      </c>
      <c r="XJ103" s="229">
        <v>100</v>
      </c>
      <c r="XK103" s="229">
        <v>95.8</v>
      </c>
      <c r="XM103" s="229">
        <v>93.9</v>
      </c>
      <c r="XN103" s="229">
        <v>99.6</v>
      </c>
      <c r="XO103" s="229">
        <v>100</v>
      </c>
      <c r="XP103" s="229">
        <v>99</v>
      </c>
      <c r="XQ103" s="229">
        <v>100</v>
      </c>
      <c r="XR103" s="229">
        <v>99.8</v>
      </c>
      <c r="XS103" s="229">
        <v>107.2</v>
      </c>
      <c r="XT103" s="229">
        <v>107.2</v>
      </c>
      <c r="XU103" s="229">
        <v>92.9</v>
      </c>
      <c r="XV103" s="229">
        <v>92.9</v>
      </c>
      <c r="XW103" s="229">
        <v>98.4</v>
      </c>
      <c r="XX103" s="229">
        <v>98.7</v>
      </c>
      <c r="XY103" s="229">
        <v>98.5</v>
      </c>
      <c r="XZ103" s="229">
        <v>99.3</v>
      </c>
      <c r="YA103" s="229">
        <v>98.2</v>
      </c>
      <c r="YB103" s="229">
        <v>97.4</v>
      </c>
      <c r="YC103" s="229">
        <v>97.2</v>
      </c>
      <c r="YD103" s="229">
        <v>100.5</v>
      </c>
      <c r="YE103" s="229">
        <v>99.6</v>
      </c>
      <c r="YF103" s="229">
        <v>99.8</v>
      </c>
      <c r="YG103" s="229">
        <v>100</v>
      </c>
      <c r="YH103" s="229">
        <v>99.7</v>
      </c>
      <c r="YI103" s="229">
        <v>100</v>
      </c>
      <c r="YJ103" s="229">
        <v>98.5</v>
      </c>
      <c r="YK103" s="229">
        <v>100</v>
      </c>
      <c r="YM103" s="229">
        <v>99.5</v>
      </c>
      <c r="YN103" s="229">
        <v>96.5</v>
      </c>
      <c r="YO103" s="229">
        <v>99.3</v>
      </c>
      <c r="YP103" s="229">
        <v>94.9</v>
      </c>
      <c r="YQ103" s="229">
        <v>99.8</v>
      </c>
      <c r="YR103" s="229">
        <v>97.9</v>
      </c>
      <c r="YS103" s="229">
        <v>101.6</v>
      </c>
      <c r="YT103" s="229">
        <v>98.9</v>
      </c>
      <c r="YU103" s="229">
        <v>99.4</v>
      </c>
      <c r="YV103" s="229">
        <v>98.6</v>
      </c>
      <c r="YW103" s="229">
        <v>100</v>
      </c>
      <c r="YX103" s="229">
        <v>101.4</v>
      </c>
      <c r="YY103" s="229">
        <v>101.2</v>
      </c>
      <c r="YZ103" s="229">
        <v>100</v>
      </c>
      <c r="ZA103" s="229">
        <v>126.9</v>
      </c>
      <c r="ZB103" s="229">
        <v>99.9</v>
      </c>
      <c r="ZD103" s="229">
        <v>100.4</v>
      </c>
      <c r="ZF103" s="229">
        <v>99</v>
      </c>
      <c r="ZG103" s="229">
        <v>100</v>
      </c>
      <c r="ZH103" s="229">
        <v>101.9</v>
      </c>
      <c r="ZI103" s="229">
        <v>100.1</v>
      </c>
      <c r="ZJ103" s="229">
        <v>99.6</v>
      </c>
      <c r="ZK103" s="229">
        <v>99.4</v>
      </c>
      <c r="ZL103" s="229">
        <v>99.7</v>
      </c>
      <c r="ZM103" s="229">
        <v>100.4</v>
      </c>
      <c r="ZN103" s="229">
        <v>103.5</v>
      </c>
      <c r="ZO103" s="229">
        <v>115.6</v>
      </c>
      <c r="ZP103" s="229">
        <v>124.1</v>
      </c>
      <c r="ZQ103" s="229">
        <v>107.4</v>
      </c>
      <c r="ZR103" s="229">
        <v>106.9</v>
      </c>
      <c r="ZS103" s="229">
        <v>105</v>
      </c>
      <c r="ZT103" s="229">
        <v>112.3</v>
      </c>
      <c r="ZV103" s="229">
        <v>104.5</v>
      </c>
      <c r="ZW103" s="229">
        <v>103.2</v>
      </c>
      <c r="ZX103" s="229">
        <v>112.2</v>
      </c>
      <c r="ZY103" s="229">
        <v>101.4</v>
      </c>
      <c r="ZZ103" s="229">
        <v>101.9</v>
      </c>
      <c r="AAA103" s="229">
        <v>101.2</v>
      </c>
      <c r="AAB103" s="229">
        <v>100.2</v>
      </c>
      <c r="AAC103" s="229">
        <v>102.1</v>
      </c>
      <c r="AAD103" s="229">
        <v>101.2</v>
      </c>
      <c r="AAE103" s="229">
        <v>100</v>
      </c>
      <c r="AAF103" s="229">
        <v>101.4</v>
      </c>
      <c r="AAG103" s="229">
        <v>99.9</v>
      </c>
      <c r="AAH103" s="229">
        <v>101</v>
      </c>
      <c r="AAI103" s="229">
        <v>100.6</v>
      </c>
      <c r="AAJ103" s="229">
        <v>100.3</v>
      </c>
      <c r="AAK103" s="229">
        <v>109.3</v>
      </c>
      <c r="AAL103" s="229">
        <v>99.3</v>
      </c>
      <c r="AAM103" s="229">
        <v>101.1</v>
      </c>
      <c r="AAN103" s="229">
        <v>99.3</v>
      </c>
      <c r="AAO103" s="229">
        <v>102</v>
      </c>
      <c r="AAP103" s="229">
        <v>98.6</v>
      </c>
      <c r="AAQ103" s="229">
        <v>107.7</v>
      </c>
      <c r="AAR103" s="229">
        <v>95.1</v>
      </c>
      <c r="AAS103" s="229">
        <v>90.3</v>
      </c>
      <c r="AAT103" s="229">
        <v>100.1</v>
      </c>
      <c r="AAU103" s="229">
        <v>101.2</v>
      </c>
      <c r="AAV103" s="229">
        <v>101.3</v>
      </c>
      <c r="AAW103" s="229">
        <v>101.2</v>
      </c>
      <c r="AAX103" s="229">
        <v>91.2</v>
      </c>
      <c r="AAY103" s="229">
        <v>91.1</v>
      </c>
      <c r="AAZ103" s="229">
        <v>91.5</v>
      </c>
      <c r="ABA103" s="229">
        <v>98.3</v>
      </c>
      <c r="ABB103" s="229">
        <v>97.1</v>
      </c>
      <c r="ABC103" s="229">
        <v>101</v>
      </c>
      <c r="ABD103" s="229">
        <v>97.5</v>
      </c>
      <c r="ABE103" s="229">
        <v>96.7</v>
      </c>
      <c r="ABF103" s="229">
        <v>100</v>
      </c>
      <c r="ABG103" s="229">
        <v>100</v>
      </c>
      <c r="ABH103" s="229">
        <v>100</v>
      </c>
      <c r="ABI103" s="229">
        <v>97.1</v>
      </c>
      <c r="ABJ103" s="229">
        <v>103.5</v>
      </c>
      <c r="ABK103" s="229">
        <v>91.4</v>
      </c>
      <c r="ABL103" s="229">
        <v>98</v>
      </c>
      <c r="ABM103" s="229">
        <v>101.2</v>
      </c>
      <c r="ABN103" s="229">
        <v>98.3</v>
      </c>
      <c r="ABO103" s="229">
        <v>101.2</v>
      </c>
      <c r="ABP103" s="229">
        <v>100.1</v>
      </c>
      <c r="ABQ103" s="229">
        <v>100.8</v>
      </c>
      <c r="ABR103" s="229">
        <v>101.4</v>
      </c>
      <c r="ABS103" s="229">
        <v>106.7</v>
      </c>
      <c r="ABT103" s="229">
        <v>101.5</v>
      </c>
      <c r="ABU103" s="229">
        <v>106.8</v>
      </c>
      <c r="ABV103" s="229">
        <v>103.2</v>
      </c>
      <c r="ABW103" s="229">
        <v>100.4</v>
      </c>
      <c r="ACB103" s="229">
        <v>101.1</v>
      </c>
      <c r="ACC103" s="229">
        <v>101.5</v>
      </c>
      <c r="ACD103" s="229">
        <v>98.6</v>
      </c>
      <c r="ACE103" s="229">
        <v>98</v>
      </c>
      <c r="ACF103" s="229">
        <v>102.4</v>
      </c>
      <c r="ACG103" s="229">
        <v>102.2</v>
      </c>
      <c r="ACH103" s="229">
        <v>98.1</v>
      </c>
      <c r="ACI103" s="229">
        <v>98.5</v>
      </c>
      <c r="ACJ103" s="229">
        <v>112.1</v>
      </c>
      <c r="ACK103" s="229">
        <v>105</v>
      </c>
      <c r="ACL103" s="229">
        <v>100.9</v>
      </c>
      <c r="ACM103" s="229">
        <v>98.8</v>
      </c>
      <c r="ACN103" s="229">
        <v>100.8</v>
      </c>
      <c r="ACO103" s="229">
        <v>103.2</v>
      </c>
      <c r="ACP103" s="229">
        <v>99.4</v>
      </c>
      <c r="ACQ103" s="229">
        <v>101.3</v>
      </c>
      <c r="ACR103" s="229">
        <v>100.3</v>
      </c>
      <c r="ACS103" s="229">
        <v>101.2</v>
      </c>
      <c r="ACT103" s="229">
        <v>202</v>
      </c>
      <c r="ACU103" s="229">
        <v>99.9</v>
      </c>
      <c r="ACV103" s="229">
        <v>99.9</v>
      </c>
      <c r="ACW103" s="229">
        <v>98.1</v>
      </c>
      <c r="ACX103" s="229">
        <v>101.2</v>
      </c>
      <c r="ACY103" s="229">
        <v>100.7</v>
      </c>
      <c r="ACZ103" s="229">
        <v>99.8</v>
      </c>
      <c r="ADA103" s="229">
        <v>99.8</v>
      </c>
      <c r="ADB103" s="229">
        <v>83.2</v>
      </c>
      <c r="ADC103" s="229">
        <v>101</v>
      </c>
      <c r="ADD103" s="229">
        <v>100.2</v>
      </c>
      <c r="ADE103" s="229">
        <v>102.6</v>
      </c>
      <c r="ADF103" s="229">
        <v>112.3</v>
      </c>
      <c r="ADG103" s="229">
        <v>99.6</v>
      </c>
      <c r="ADH103" s="229">
        <v>100.6</v>
      </c>
      <c r="ADI103" s="229">
        <v>102</v>
      </c>
      <c r="ADJ103" s="229">
        <v>101.9</v>
      </c>
      <c r="ADK103" s="229">
        <v>100.8</v>
      </c>
      <c r="ADP103" s="229">
        <v>101.4</v>
      </c>
      <c r="ADQ103" s="229">
        <v>101.6</v>
      </c>
      <c r="ADR103" s="229">
        <v>101.5</v>
      </c>
      <c r="ADS103" s="229">
        <v>101.9</v>
      </c>
      <c r="ADT103" s="229">
        <v>101.9</v>
      </c>
      <c r="ADU103" s="229">
        <v>101.9</v>
      </c>
      <c r="ADV103" s="229">
        <v>102</v>
      </c>
      <c r="ADW103" s="229">
        <v>102.5</v>
      </c>
    </row>
    <row r="104" spans="1:803">
      <c r="A104" s="229">
        <v>200802</v>
      </c>
      <c r="B104" s="229">
        <v>100.9</v>
      </c>
      <c r="C104" s="229">
        <v>98.2</v>
      </c>
      <c r="D104" s="229">
        <v>99.6</v>
      </c>
      <c r="E104" s="229">
        <v>102.7</v>
      </c>
      <c r="F104" s="229">
        <v>103</v>
      </c>
      <c r="G104" s="229">
        <v>104</v>
      </c>
      <c r="H104" s="229">
        <v>102.6</v>
      </c>
      <c r="I104" s="229">
        <v>96</v>
      </c>
      <c r="J104" s="229">
        <v>98.4</v>
      </c>
      <c r="K104" s="229">
        <v>100.3</v>
      </c>
      <c r="L104" s="229">
        <v>97.4</v>
      </c>
      <c r="M104" s="229">
        <v>96.2</v>
      </c>
      <c r="N104" s="229">
        <v>96.8</v>
      </c>
      <c r="O104" s="229">
        <v>96.8</v>
      </c>
      <c r="P104" s="229">
        <v>91.6</v>
      </c>
      <c r="Q104" s="229">
        <v>100</v>
      </c>
      <c r="R104" s="229">
        <v>98.6</v>
      </c>
      <c r="S104" s="229">
        <v>97.2</v>
      </c>
      <c r="U104" s="229">
        <v>98</v>
      </c>
      <c r="V104" s="229">
        <v>89.6</v>
      </c>
      <c r="W104" s="229">
        <v>100.9</v>
      </c>
      <c r="X104" s="229">
        <v>100.5</v>
      </c>
      <c r="Y104" s="229">
        <v>102.1</v>
      </c>
      <c r="Z104" s="229">
        <v>103.2</v>
      </c>
      <c r="AA104" s="229">
        <v>108.8</v>
      </c>
      <c r="AB104" s="229">
        <v>110.3</v>
      </c>
      <c r="AD104" s="229">
        <v>110</v>
      </c>
      <c r="AE104" s="229">
        <v>102.3</v>
      </c>
      <c r="AF104" s="229">
        <v>102.1</v>
      </c>
      <c r="AG104" s="229">
        <v>81.099999999999994</v>
      </c>
      <c r="AH104" s="229">
        <v>108</v>
      </c>
      <c r="AI104" s="229">
        <v>97.3</v>
      </c>
      <c r="AJ104" s="229">
        <v>91.5</v>
      </c>
      <c r="AK104" s="229">
        <v>116.9</v>
      </c>
      <c r="AL104" s="229">
        <v>109.7</v>
      </c>
      <c r="AM104" s="229">
        <v>94.8</v>
      </c>
      <c r="AN104" s="229">
        <v>95.7</v>
      </c>
      <c r="AO104" s="229">
        <v>103.5</v>
      </c>
      <c r="AP104" s="229">
        <v>104</v>
      </c>
      <c r="AQ104" s="229">
        <v>99.1</v>
      </c>
      <c r="AR104" s="229">
        <v>111.3</v>
      </c>
      <c r="AS104" s="229">
        <v>103.2</v>
      </c>
      <c r="AT104" s="229">
        <v>98.2</v>
      </c>
      <c r="AU104" s="229">
        <v>106.6</v>
      </c>
      <c r="AV104" s="229">
        <v>103.4</v>
      </c>
      <c r="AX104" s="229">
        <v>88.6</v>
      </c>
      <c r="AY104" s="229">
        <v>87</v>
      </c>
      <c r="AZ104" s="229">
        <v>86.8</v>
      </c>
      <c r="BA104" s="229">
        <v>90.9</v>
      </c>
      <c r="BB104" s="229">
        <v>98.9</v>
      </c>
      <c r="BC104" s="229">
        <v>95.4</v>
      </c>
      <c r="BD104" s="229">
        <v>98.9</v>
      </c>
      <c r="BE104" s="229">
        <v>96.4</v>
      </c>
      <c r="BF104" s="229">
        <v>102.1</v>
      </c>
      <c r="BG104" s="229">
        <v>98.8</v>
      </c>
      <c r="BH104" s="229">
        <v>101.8</v>
      </c>
      <c r="BI104" s="229">
        <v>101.3</v>
      </c>
      <c r="BJ104" s="229">
        <v>102.6</v>
      </c>
      <c r="BK104" s="229">
        <v>108.9</v>
      </c>
      <c r="BL104" s="229">
        <v>100</v>
      </c>
      <c r="BM104" s="229">
        <v>99.3</v>
      </c>
      <c r="BN104" s="229">
        <v>99.1</v>
      </c>
      <c r="BO104" s="229">
        <v>96.1</v>
      </c>
      <c r="BP104" s="229">
        <v>104.1</v>
      </c>
      <c r="BQ104" s="229">
        <v>104.9</v>
      </c>
      <c r="BR104" s="229">
        <v>104.4</v>
      </c>
      <c r="BS104" s="229">
        <v>100.8</v>
      </c>
      <c r="BU104" s="229">
        <v>95.3</v>
      </c>
      <c r="BV104" s="229">
        <v>94.8</v>
      </c>
      <c r="BW104" s="229">
        <v>94.6</v>
      </c>
      <c r="BX104" s="229">
        <v>82.1</v>
      </c>
      <c r="BY104" s="229">
        <v>98.4</v>
      </c>
      <c r="BZ104" s="229">
        <v>95.2</v>
      </c>
      <c r="CA104" s="229">
        <v>93.1</v>
      </c>
      <c r="CB104" s="229">
        <v>96.9</v>
      </c>
      <c r="CC104" s="229">
        <v>87.1</v>
      </c>
      <c r="CD104" s="229">
        <v>82.9</v>
      </c>
      <c r="CE104" s="229">
        <v>97.4</v>
      </c>
      <c r="CF104" s="229">
        <v>97.2</v>
      </c>
      <c r="CG104" s="229">
        <v>97.2</v>
      </c>
      <c r="CH104" s="229">
        <v>94</v>
      </c>
      <c r="CI104" s="229">
        <v>91.5</v>
      </c>
      <c r="CJ104" s="229">
        <v>79.2</v>
      </c>
      <c r="CK104" s="229">
        <v>72.8</v>
      </c>
      <c r="CL104" s="229">
        <v>68.400000000000006</v>
      </c>
      <c r="CM104" s="229">
        <v>78.599999999999994</v>
      </c>
      <c r="CN104" s="229">
        <v>93.7</v>
      </c>
      <c r="CO104" s="229">
        <v>87.1</v>
      </c>
      <c r="CP104" s="229">
        <v>107.4</v>
      </c>
      <c r="CQ104" s="229">
        <v>112.2</v>
      </c>
      <c r="CR104" s="229">
        <v>97.6</v>
      </c>
      <c r="CS104" s="229">
        <v>72.7</v>
      </c>
      <c r="CT104" s="229">
        <v>99.6</v>
      </c>
      <c r="CU104" s="229">
        <v>73.8</v>
      </c>
      <c r="CV104" s="229">
        <v>80</v>
      </c>
      <c r="CW104" s="229">
        <v>97.6</v>
      </c>
      <c r="CX104" s="229">
        <v>78.900000000000006</v>
      </c>
      <c r="CY104" s="229">
        <v>94.4</v>
      </c>
      <c r="CZ104" s="229">
        <v>92.8</v>
      </c>
      <c r="DC104" s="229">
        <v>108.7</v>
      </c>
      <c r="DD104" s="229">
        <v>103.4</v>
      </c>
      <c r="DE104" s="229">
        <v>142.80000000000001</v>
      </c>
      <c r="DF104" s="229">
        <v>138.6</v>
      </c>
      <c r="DG104" s="229">
        <v>93.6</v>
      </c>
      <c r="DH104" s="229">
        <v>137.5</v>
      </c>
      <c r="DI104" s="229">
        <v>116</v>
      </c>
      <c r="DJ104" s="229">
        <v>117.2</v>
      </c>
      <c r="DK104" s="229">
        <v>109.5</v>
      </c>
      <c r="DN104" s="229">
        <v>98.4</v>
      </c>
      <c r="DO104" s="229">
        <v>93.7</v>
      </c>
      <c r="DP104" s="229">
        <v>99.2</v>
      </c>
      <c r="DQ104" s="229">
        <v>93.8</v>
      </c>
      <c r="DR104" s="229">
        <v>100.7</v>
      </c>
      <c r="DS104" s="229">
        <v>85.5</v>
      </c>
      <c r="DT104" s="229">
        <v>95.2</v>
      </c>
      <c r="DU104" s="229">
        <v>79.5</v>
      </c>
      <c r="DV104" s="229">
        <v>101.1</v>
      </c>
      <c r="DW104" s="229">
        <v>98.5</v>
      </c>
      <c r="DX104" s="229">
        <v>97.1</v>
      </c>
      <c r="DY104" s="229">
        <v>110.6</v>
      </c>
      <c r="DZ104" s="229">
        <v>99.4</v>
      </c>
      <c r="EA104" s="229">
        <v>95.1</v>
      </c>
      <c r="EB104" s="229">
        <v>102.5</v>
      </c>
      <c r="EC104" s="229">
        <v>95.7</v>
      </c>
      <c r="ED104" s="229">
        <v>100.4</v>
      </c>
      <c r="EE104" s="229">
        <v>104.8</v>
      </c>
      <c r="EF104" s="229">
        <v>97.9</v>
      </c>
      <c r="EG104" s="229">
        <v>92.9</v>
      </c>
      <c r="EH104" s="229">
        <v>94.1</v>
      </c>
      <c r="EI104" s="229">
        <v>93.5</v>
      </c>
      <c r="EK104" s="229">
        <v>100.9</v>
      </c>
      <c r="EL104" s="229">
        <v>83.2</v>
      </c>
      <c r="EM104" s="229">
        <v>124.3</v>
      </c>
      <c r="EN104" s="229">
        <v>115.9</v>
      </c>
      <c r="EO104" s="229">
        <v>116.3</v>
      </c>
      <c r="EP104" s="229">
        <v>112.7</v>
      </c>
      <c r="EX104" s="229">
        <v>115.5</v>
      </c>
      <c r="EY104" s="229">
        <v>98.1</v>
      </c>
      <c r="EZ104" s="229">
        <v>100.9</v>
      </c>
      <c r="FB104" s="229">
        <v>106.8</v>
      </c>
      <c r="FC104" s="229">
        <v>106.8</v>
      </c>
      <c r="FD104" s="229">
        <v>98.9</v>
      </c>
      <c r="FE104" s="229">
        <v>100.6</v>
      </c>
      <c r="FF104" s="229">
        <v>112.1</v>
      </c>
      <c r="FG104" s="229">
        <v>68.7</v>
      </c>
      <c r="FH104" s="229">
        <v>98.6</v>
      </c>
      <c r="FI104" s="229">
        <v>101.1</v>
      </c>
      <c r="FJ104" s="229">
        <v>92.8</v>
      </c>
      <c r="FK104" s="229">
        <v>95.2</v>
      </c>
      <c r="FL104" s="229">
        <v>95.5</v>
      </c>
      <c r="FM104" s="229">
        <v>92.7</v>
      </c>
      <c r="FN104" s="229">
        <v>106.4</v>
      </c>
      <c r="FO104" s="229">
        <v>114.3</v>
      </c>
      <c r="FP104" s="229">
        <v>102.5</v>
      </c>
      <c r="FR104" s="229">
        <v>99.9</v>
      </c>
      <c r="FS104" s="229">
        <v>99.7</v>
      </c>
      <c r="FT104" s="229">
        <v>79.400000000000006</v>
      </c>
      <c r="FU104" s="229">
        <v>111.3</v>
      </c>
      <c r="FV104" s="229">
        <v>100.8</v>
      </c>
      <c r="FW104" s="229">
        <v>109.1</v>
      </c>
      <c r="FX104" s="229">
        <v>100.1</v>
      </c>
      <c r="FZ104" s="229">
        <v>93.8</v>
      </c>
      <c r="GA104" s="229">
        <v>98.4</v>
      </c>
      <c r="GB104" s="229">
        <v>96.3</v>
      </c>
      <c r="GC104" s="229">
        <v>97</v>
      </c>
      <c r="GD104" s="229">
        <v>99.5</v>
      </c>
      <c r="GE104" s="229">
        <v>95.8</v>
      </c>
      <c r="GF104" s="229">
        <v>102.1</v>
      </c>
      <c r="GG104" s="229">
        <v>94.4</v>
      </c>
      <c r="GH104" s="229">
        <v>98</v>
      </c>
      <c r="GI104" s="229">
        <v>98.5</v>
      </c>
      <c r="GJ104" s="229">
        <v>93.7</v>
      </c>
      <c r="GK104" s="229">
        <v>93.2</v>
      </c>
      <c r="GL104" s="229">
        <v>78.599999999999994</v>
      </c>
      <c r="GM104" s="229">
        <v>80</v>
      </c>
      <c r="GN104" s="229">
        <v>95.2</v>
      </c>
      <c r="GO104" s="229">
        <v>90</v>
      </c>
      <c r="GP104" s="229">
        <v>100.9</v>
      </c>
      <c r="GQ104" s="229">
        <v>98.5</v>
      </c>
      <c r="GR104" s="229">
        <v>98.9</v>
      </c>
      <c r="GS104" s="229">
        <v>98.5</v>
      </c>
      <c r="GT104" s="229">
        <v>98.4</v>
      </c>
      <c r="GU104" s="229">
        <v>104.3</v>
      </c>
      <c r="GV104" s="229">
        <v>95.2</v>
      </c>
      <c r="GW104" s="229">
        <v>99.1</v>
      </c>
      <c r="GX104" s="229">
        <v>103.9</v>
      </c>
      <c r="GY104" s="229">
        <v>98.1</v>
      </c>
      <c r="GZ104" s="229">
        <v>89.4</v>
      </c>
      <c r="HA104" s="229">
        <v>98.7</v>
      </c>
      <c r="HB104" s="229">
        <v>100.8</v>
      </c>
      <c r="HC104" s="229">
        <v>101.4</v>
      </c>
      <c r="HD104" s="229">
        <v>98.6</v>
      </c>
      <c r="HE104" s="229">
        <v>93.4</v>
      </c>
      <c r="HG104" s="229">
        <v>99.1</v>
      </c>
      <c r="HH104" s="229">
        <v>94.3</v>
      </c>
      <c r="HI104" s="229">
        <v>108.3</v>
      </c>
      <c r="HJ104" s="229">
        <v>109.8</v>
      </c>
      <c r="HK104" s="229">
        <v>94.8</v>
      </c>
      <c r="HN104" s="229">
        <v>104.4</v>
      </c>
      <c r="HO104" s="229">
        <v>103</v>
      </c>
      <c r="HP104" s="229">
        <v>101.6</v>
      </c>
      <c r="HQ104" s="229">
        <v>96.6</v>
      </c>
      <c r="HR104" s="229">
        <v>106.7</v>
      </c>
      <c r="HS104" s="229">
        <v>104.6</v>
      </c>
      <c r="HT104" s="229">
        <v>101.6</v>
      </c>
      <c r="HU104" s="229">
        <v>107.2</v>
      </c>
      <c r="HV104" s="229">
        <v>106.3</v>
      </c>
      <c r="HW104" s="229">
        <v>105.2</v>
      </c>
      <c r="HX104" s="229">
        <v>109.3</v>
      </c>
      <c r="HY104" s="229">
        <v>104.6</v>
      </c>
      <c r="HZ104" s="229">
        <v>96.4</v>
      </c>
      <c r="IA104" s="229">
        <v>106.5</v>
      </c>
      <c r="IB104" s="229">
        <v>101.9</v>
      </c>
      <c r="IC104" s="229">
        <v>99.8</v>
      </c>
      <c r="ID104" s="229">
        <v>120.6</v>
      </c>
      <c r="IE104" s="229">
        <v>104.2</v>
      </c>
      <c r="IF104" s="229">
        <v>100.3</v>
      </c>
      <c r="IG104" s="229">
        <v>104</v>
      </c>
      <c r="IH104" s="229">
        <v>95.4</v>
      </c>
      <c r="II104" s="229">
        <v>100.8</v>
      </c>
      <c r="IJ104" s="229">
        <v>100</v>
      </c>
      <c r="IK104" s="229">
        <v>101.9</v>
      </c>
      <c r="IL104" s="229">
        <v>104.3</v>
      </c>
      <c r="IM104" s="229">
        <v>99.4</v>
      </c>
      <c r="IN104" s="229">
        <v>103.6</v>
      </c>
      <c r="IO104" s="229">
        <v>101.5</v>
      </c>
      <c r="IP104" s="229">
        <v>98.3</v>
      </c>
      <c r="IQ104" s="229">
        <v>98.4</v>
      </c>
      <c r="IR104" s="229">
        <v>96.3</v>
      </c>
      <c r="IS104" s="229">
        <v>97.2</v>
      </c>
      <c r="IU104" s="229">
        <v>99.1</v>
      </c>
      <c r="IV104" s="229">
        <v>96.2</v>
      </c>
      <c r="IW104" s="229">
        <v>96.8</v>
      </c>
      <c r="IX104" s="229">
        <v>97.7</v>
      </c>
      <c r="IY104" s="229">
        <v>97.8</v>
      </c>
      <c r="IZ104" s="229">
        <v>97.8</v>
      </c>
      <c r="JA104" s="229">
        <v>102.6</v>
      </c>
      <c r="JB104" s="229">
        <v>98.9</v>
      </c>
      <c r="JD104" s="229">
        <v>98.6</v>
      </c>
      <c r="JE104" s="229">
        <v>98.9</v>
      </c>
      <c r="JF104" s="229">
        <v>98.8</v>
      </c>
      <c r="JG104" s="229">
        <v>102.6</v>
      </c>
      <c r="JH104" s="229">
        <v>103.3</v>
      </c>
      <c r="JI104" s="229">
        <v>98.2</v>
      </c>
      <c r="JJ104" s="229">
        <v>99.1</v>
      </c>
      <c r="JK104" s="229">
        <v>97</v>
      </c>
      <c r="JL104" s="229">
        <v>98.5</v>
      </c>
      <c r="JM104" s="229">
        <v>98.6</v>
      </c>
      <c r="JN104" s="229">
        <v>95.4</v>
      </c>
      <c r="JO104" s="229">
        <v>95.4</v>
      </c>
      <c r="JP104" s="229">
        <v>95.5</v>
      </c>
      <c r="JQ104" s="229">
        <v>95.3</v>
      </c>
      <c r="JR104" s="229">
        <v>100.5</v>
      </c>
      <c r="JS104" s="229">
        <v>100.7</v>
      </c>
      <c r="JT104" s="229">
        <v>101.2</v>
      </c>
      <c r="JU104" s="229">
        <v>101.2</v>
      </c>
      <c r="JV104" s="229">
        <v>99.4</v>
      </c>
      <c r="JW104" s="229">
        <v>99.1</v>
      </c>
      <c r="JX104" s="229">
        <v>99.8</v>
      </c>
      <c r="JY104" s="229">
        <v>100.7</v>
      </c>
      <c r="JZ104" s="229">
        <v>100.7</v>
      </c>
      <c r="KA104" s="229">
        <v>99.3</v>
      </c>
      <c r="KB104" s="229">
        <v>99.4</v>
      </c>
      <c r="KC104" s="229">
        <v>98.9</v>
      </c>
      <c r="KD104" s="229">
        <v>106.8</v>
      </c>
      <c r="KE104" s="229">
        <v>97.2</v>
      </c>
      <c r="KF104" s="229">
        <v>98.8</v>
      </c>
      <c r="KG104" s="229">
        <v>98.5</v>
      </c>
      <c r="KH104" s="229">
        <v>96.7</v>
      </c>
      <c r="KI104" s="229">
        <v>95.6</v>
      </c>
      <c r="KJ104" s="229">
        <v>99.3</v>
      </c>
      <c r="KK104" s="229">
        <v>99.8</v>
      </c>
      <c r="KL104" s="229">
        <v>95.5</v>
      </c>
      <c r="KM104" s="229">
        <v>102.1</v>
      </c>
      <c r="KN104" s="229">
        <v>98</v>
      </c>
      <c r="KO104" s="229">
        <v>100.2</v>
      </c>
      <c r="KP104" s="229">
        <v>96.4</v>
      </c>
      <c r="KQ104" s="229">
        <v>96.3</v>
      </c>
      <c r="KR104" s="229">
        <v>102.5</v>
      </c>
      <c r="KS104" s="229">
        <v>100.6</v>
      </c>
      <c r="KT104" s="229">
        <v>100.3</v>
      </c>
      <c r="KU104" s="229">
        <v>102</v>
      </c>
      <c r="KV104" s="229">
        <v>101.7</v>
      </c>
      <c r="KW104" s="229">
        <v>101.7</v>
      </c>
      <c r="KX104" s="229">
        <v>98.8</v>
      </c>
      <c r="KY104" s="229">
        <v>100.4</v>
      </c>
      <c r="KZ104" s="229">
        <v>97.3</v>
      </c>
      <c r="LA104" s="229">
        <v>120.9</v>
      </c>
      <c r="LB104" s="229">
        <v>120.9</v>
      </c>
      <c r="LC104" s="229">
        <v>98.7</v>
      </c>
      <c r="LD104" s="229">
        <v>99.3</v>
      </c>
      <c r="LE104" s="229">
        <v>97.9</v>
      </c>
      <c r="LF104" s="229">
        <v>106.7</v>
      </c>
      <c r="LG104" s="229">
        <v>119</v>
      </c>
      <c r="LH104" s="229">
        <v>134.6</v>
      </c>
      <c r="LI104" s="229">
        <v>148.5</v>
      </c>
      <c r="LJ104" s="229">
        <v>118.6</v>
      </c>
      <c r="LK104" s="229">
        <v>108.4</v>
      </c>
      <c r="LL104" s="229">
        <v>119.6</v>
      </c>
      <c r="LM104" s="229">
        <v>146.4</v>
      </c>
      <c r="LN104" s="229">
        <v>130.69999999999999</v>
      </c>
      <c r="LO104" s="229">
        <v>141.69999999999999</v>
      </c>
      <c r="LP104" s="229">
        <v>180.2</v>
      </c>
      <c r="LQ104" s="229">
        <v>114.8</v>
      </c>
      <c r="LR104" s="229">
        <v>112.7</v>
      </c>
      <c r="LS104" s="229">
        <v>122.2</v>
      </c>
      <c r="LT104" s="229">
        <v>101.1</v>
      </c>
      <c r="LU104" s="229">
        <v>102.6</v>
      </c>
      <c r="LV104" s="229">
        <v>100.8</v>
      </c>
      <c r="LW104" s="229">
        <v>101</v>
      </c>
      <c r="LX104" s="229">
        <v>101.8</v>
      </c>
      <c r="LY104" s="229">
        <v>97.7</v>
      </c>
      <c r="LZ104" s="229">
        <v>106.7</v>
      </c>
      <c r="MA104" s="229">
        <v>101.4</v>
      </c>
      <c r="MB104" s="229">
        <v>110.7</v>
      </c>
      <c r="MC104" s="229">
        <v>107.7</v>
      </c>
      <c r="MD104" s="229">
        <v>105</v>
      </c>
      <c r="ME104" s="229">
        <v>104.8</v>
      </c>
      <c r="MF104" s="229">
        <v>103.7</v>
      </c>
      <c r="MG104" s="229">
        <v>107.2</v>
      </c>
      <c r="MH104" s="229">
        <v>95.8</v>
      </c>
      <c r="MI104" s="229">
        <v>102.8</v>
      </c>
      <c r="MJ104" s="229">
        <v>105.6</v>
      </c>
      <c r="MK104" s="229">
        <v>100.6</v>
      </c>
      <c r="ML104" s="229">
        <v>100.4</v>
      </c>
      <c r="MM104" s="229">
        <v>99.8</v>
      </c>
      <c r="MN104" s="229">
        <v>101.8</v>
      </c>
      <c r="MO104" s="229">
        <v>100.4</v>
      </c>
      <c r="MP104" s="229">
        <v>99.4</v>
      </c>
      <c r="MQ104" s="229">
        <v>99</v>
      </c>
      <c r="MR104" s="229">
        <v>99.8</v>
      </c>
      <c r="MS104" s="229">
        <v>101.5</v>
      </c>
      <c r="MT104" s="229">
        <v>99.8</v>
      </c>
      <c r="MV104" s="229">
        <v>99.5</v>
      </c>
      <c r="MW104" s="229">
        <v>101.2</v>
      </c>
      <c r="MX104" s="229">
        <v>98.6</v>
      </c>
      <c r="MY104" s="229">
        <v>103.9</v>
      </c>
      <c r="MZ104" s="229">
        <v>92.5</v>
      </c>
      <c r="NA104" s="229">
        <v>112.5</v>
      </c>
      <c r="NC104" s="229">
        <v>102.7</v>
      </c>
      <c r="ND104" s="229">
        <v>108.8</v>
      </c>
      <c r="NE104" s="229">
        <v>114.4</v>
      </c>
      <c r="NF104" s="229">
        <v>105</v>
      </c>
      <c r="NG104" s="229">
        <v>100.9</v>
      </c>
      <c r="NH104" s="229">
        <v>104.6</v>
      </c>
      <c r="NI104" s="229">
        <v>98.3</v>
      </c>
      <c r="NJ104" s="229">
        <v>100.5</v>
      </c>
      <c r="NK104" s="229">
        <v>103.7</v>
      </c>
      <c r="NL104" s="229">
        <v>89.7</v>
      </c>
      <c r="NM104" s="229">
        <v>94.8</v>
      </c>
      <c r="NN104" s="229">
        <v>109.3</v>
      </c>
      <c r="NO104" s="229">
        <v>110.4</v>
      </c>
      <c r="NP104" s="229">
        <v>103.6</v>
      </c>
      <c r="NQ104" s="229">
        <v>104.6</v>
      </c>
      <c r="NR104" s="229">
        <v>99.5</v>
      </c>
      <c r="NS104" s="229">
        <v>99</v>
      </c>
      <c r="NT104" s="229">
        <v>99</v>
      </c>
      <c r="NU104" s="229">
        <v>99.4</v>
      </c>
      <c r="NV104" s="229">
        <v>97.7</v>
      </c>
      <c r="NW104" s="229">
        <v>109.8</v>
      </c>
      <c r="NX104" s="229">
        <v>100</v>
      </c>
      <c r="NY104" s="229">
        <v>100</v>
      </c>
      <c r="NZ104" s="229">
        <v>95.7</v>
      </c>
      <c r="OA104" s="229">
        <v>92.7</v>
      </c>
      <c r="OB104" s="229">
        <v>101.1</v>
      </c>
      <c r="OC104" s="229">
        <v>101.4</v>
      </c>
      <c r="OD104" s="229">
        <v>100.2</v>
      </c>
      <c r="OE104" s="229">
        <v>92</v>
      </c>
      <c r="OF104" s="229">
        <v>92.9</v>
      </c>
      <c r="OG104" s="229">
        <v>99.2</v>
      </c>
      <c r="OI104" s="229">
        <v>88.4</v>
      </c>
      <c r="OK104" s="229">
        <v>90.4</v>
      </c>
      <c r="OL104" s="229">
        <v>99.3</v>
      </c>
      <c r="OM104" s="229">
        <v>89.6</v>
      </c>
      <c r="ON104" s="229">
        <v>99.8</v>
      </c>
      <c r="OO104" s="229">
        <v>88.9</v>
      </c>
      <c r="OP104" s="229">
        <v>97.2</v>
      </c>
      <c r="OQ104" s="229">
        <v>89</v>
      </c>
      <c r="OR104" s="229">
        <v>103</v>
      </c>
      <c r="OT104" s="229">
        <v>83.2</v>
      </c>
      <c r="OV104" s="229">
        <v>98.9</v>
      </c>
      <c r="OW104" s="229">
        <v>93.1</v>
      </c>
      <c r="OX104" s="229">
        <v>90.6</v>
      </c>
      <c r="OY104" s="229">
        <v>102.4</v>
      </c>
      <c r="OZ104" s="229">
        <v>76.099999999999994</v>
      </c>
      <c r="PA104" s="229">
        <v>77</v>
      </c>
      <c r="PB104" s="229">
        <v>106.4</v>
      </c>
      <c r="PC104" s="229">
        <v>80</v>
      </c>
      <c r="PD104" s="229">
        <v>98.6</v>
      </c>
      <c r="PE104" s="229">
        <v>103.3</v>
      </c>
      <c r="PF104" s="229">
        <v>125.7</v>
      </c>
      <c r="PG104" s="229">
        <v>96.5</v>
      </c>
      <c r="PH104" s="229">
        <v>105.3</v>
      </c>
      <c r="PI104" s="229">
        <v>96.2</v>
      </c>
      <c r="PJ104" s="229">
        <v>94</v>
      </c>
      <c r="PK104" s="229">
        <v>93.4</v>
      </c>
      <c r="PL104" s="229">
        <v>103.5</v>
      </c>
      <c r="PM104" s="229">
        <v>100.6</v>
      </c>
      <c r="PN104" s="229">
        <v>92</v>
      </c>
      <c r="PO104" s="229">
        <v>97.4</v>
      </c>
      <c r="PP104" s="229">
        <v>80.2</v>
      </c>
      <c r="PQ104" s="229">
        <v>93.7</v>
      </c>
      <c r="PR104" s="229">
        <v>99.1</v>
      </c>
      <c r="PS104" s="229">
        <v>102.3</v>
      </c>
      <c r="PT104" s="229">
        <v>91.2</v>
      </c>
      <c r="PU104" s="229">
        <v>102.4</v>
      </c>
      <c r="PV104" s="229">
        <v>80.2</v>
      </c>
      <c r="PW104" s="229">
        <v>100.8</v>
      </c>
      <c r="PX104" s="229">
        <v>99.2</v>
      </c>
      <c r="PY104" s="229">
        <v>94.4</v>
      </c>
      <c r="PZ104" s="229">
        <v>104</v>
      </c>
      <c r="QA104" s="229">
        <v>101.3</v>
      </c>
      <c r="QB104" s="229">
        <v>101</v>
      </c>
      <c r="QC104" s="229">
        <v>102.2</v>
      </c>
      <c r="QD104" s="229">
        <v>101.8</v>
      </c>
      <c r="QE104" s="229">
        <v>98</v>
      </c>
      <c r="QF104" s="229">
        <v>100.8</v>
      </c>
      <c r="QG104" s="229">
        <v>101.2</v>
      </c>
      <c r="QH104" s="229">
        <v>100.4</v>
      </c>
      <c r="QI104" s="229">
        <v>101.7</v>
      </c>
      <c r="QJ104" s="229">
        <v>104.6</v>
      </c>
      <c r="QK104" s="229">
        <v>104.6</v>
      </c>
      <c r="QL104" s="229">
        <v>101</v>
      </c>
      <c r="QM104" s="229">
        <v>104</v>
      </c>
      <c r="QN104" s="229">
        <v>100.7</v>
      </c>
      <c r="QO104" s="229">
        <v>97.1</v>
      </c>
      <c r="QP104" s="229">
        <v>101.3</v>
      </c>
      <c r="QQ104" s="229">
        <v>99.9</v>
      </c>
      <c r="QS104" s="229">
        <v>101.2</v>
      </c>
      <c r="QT104" s="229">
        <v>103.1</v>
      </c>
      <c r="QU104" s="229">
        <v>108.6</v>
      </c>
      <c r="QV104" s="229">
        <v>76.400000000000006</v>
      </c>
      <c r="QW104" s="229">
        <v>101.6</v>
      </c>
      <c r="QX104" s="229">
        <v>104.3</v>
      </c>
      <c r="QY104" s="229">
        <v>102.6</v>
      </c>
      <c r="QZ104" s="229">
        <v>104.3</v>
      </c>
      <c r="RA104" s="229">
        <v>98</v>
      </c>
      <c r="RB104" s="229">
        <v>98.2</v>
      </c>
      <c r="RC104" s="229">
        <v>98.3</v>
      </c>
      <c r="RD104" s="229">
        <v>97.1</v>
      </c>
      <c r="RE104" s="229">
        <v>96.3</v>
      </c>
      <c r="RF104" s="229">
        <v>100.8</v>
      </c>
      <c r="RG104" s="229">
        <v>104.1</v>
      </c>
      <c r="RH104" s="229">
        <v>102.9</v>
      </c>
      <c r="RI104" s="229">
        <v>107.2</v>
      </c>
      <c r="RJ104" s="229">
        <v>101.7</v>
      </c>
      <c r="RK104" s="229">
        <v>100.6</v>
      </c>
      <c r="RL104" s="229">
        <v>111.3</v>
      </c>
      <c r="RM104" s="229">
        <v>101.1</v>
      </c>
      <c r="RN104" s="229">
        <v>104</v>
      </c>
      <c r="RO104" s="229">
        <v>102.2</v>
      </c>
      <c r="RP104" s="229">
        <v>109.8</v>
      </c>
      <c r="RQ104" s="229">
        <v>105.8</v>
      </c>
      <c r="RR104" s="229">
        <v>101.3</v>
      </c>
      <c r="RS104" s="229">
        <v>101.7</v>
      </c>
      <c r="RT104" s="229">
        <v>106</v>
      </c>
      <c r="RU104" s="229">
        <v>108.1</v>
      </c>
      <c r="RW104" s="229">
        <v>98.9</v>
      </c>
      <c r="RX104" s="229">
        <v>99.8</v>
      </c>
      <c r="RY104" s="229">
        <v>112.6</v>
      </c>
      <c r="RZ104" s="229">
        <v>107.2</v>
      </c>
      <c r="SA104" s="229">
        <v>101</v>
      </c>
      <c r="SB104" s="229">
        <v>121.7</v>
      </c>
      <c r="SC104" s="229">
        <v>98.8</v>
      </c>
      <c r="SD104" s="229">
        <v>100.4</v>
      </c>
      <c r="SE104" s="229">
        <v>97.6</v>
      </c>
      <c r="SF104" s="229">
        <v>100.3</v>
      </c>
      <c r="SG104" s="229">
        <v>79.3</v>
      </c>
      <c r="SH104" s="229">
        <v>100.3</v>
      </c>
      <c r="SI104" s="229">
        <v>97.7</v>
      </c>
      <c r="SK104" s="229">
        <v>103.7</v>
      </c>
      <c r="SL104" s="229">
        <v>100.4</v>
      </c>
      <c r="SM104" s="229">
        <v>99.2</v>
      </c>
      <c r="SN104" s="229">
        <v>100</v>
      </c>
      <c r="SO104" s="229">
        <v>97.7</v>
      </c>
      <c r="SP104" s="229">
        <v>98.6</v>
      </c>
      <c r="SQ104" s="229">
        <v>100</v>
      </c>
      <c r="SR104" s="229">
        <v>100</v>
      </c>
      <c r="SS104" s="229">
        <v>99.9</v>
      </c>
      <c r="ST104" s="229">
        <v>99.9</v>
      </c>
      <c r="SU104" s="229">
        <v>99.9</v>
      </c>
      <c r="SV104" s="229">
        <v>99.9</v>
      </c>
      <c r="SW104" s="229">
        <v>98.9</v>
      </c>
      <c r="SY104" s="229">
        <v>99.4</v>
      </c>
      <c r="SZ104" s="229">
        <v>94.3</v>
      </c>
      <c r="TA104" s="229">
        <v>109.9</v>
      </c>
      <c r="TB104" s="229">
        <v>112.6</v>
      </c>
      <c r="TC104" s="229">
        <v>100.2</v>
      </c>
      <c r="TD104" s="229">
        <v>105.9</v>
      </c>
      <c r="TE104" s="229">
        <v>101.6</v>
      </c>
      <c r="TF104" s="229">
        <v>100.4</v>
      </c>
      <c r="TG104" s="229">
        <v>102.5</v>
      </c>
      <c r="TH104" s="229">
        <v>102.4</v>
      </c>
      <c r="TI104" s="229">
        <v>100</v>
      </c>
      <c r="TJ104" s="229">
        <v>101.7</v>
      </c>
      <c r="TK104" s="229">
        <v>100.5</v>
      </c>
      <c r="TL104" s="229">
        <v>94.3</v>
      </c>
      <c r="TM104" s="229">
        <v>94.3</v>
      </c>
      <c r="TN104" s="229">
        <v>107.3</v>
      </c>
      <c r="TO104" s="229">
        <v>113.9</v>
      </c>
      <c r="TP104" s="229">
        <v>94</v>
      </c>
      <c r="TQ104" s="229">
        <v>100.4</v>
      </c>
      <c r="TR104" s="229">
        <v>90.1</v>
      </c>
      <c r="TS104" s="229">
        <v>109.6</v>
      </c>
      <c r="TU104" s="229">
        <v>101.1</v>
      </c>
      <c r="TV104" s="229">
        <v>98</v>
      </c>
      <c r="TW104" s="229">
        <v>93.6</v>
      </c>
      <c r="TX104" s="229">
        <v>101.5</v>
      </c>
      <c r="TY104" s="229">
        <v>101.1</v>
      </c>
      <c r="TZ104" s="229">
        <v>90.1</v>
      </c>
      <c r="UA104" s="229">
        <v>102.1</v>
      </c>
      <c r="UC104" s="229">
        <v>136.19999999999999</v>
      </c>
      <c r="UD104" s="229">
        <v>101.7</v>
      </c>
      <c r="UE104" s="229">
        <v>100.9</v>
      </c>
      <c r="UF104" s="229">
        <v>100</v>
      </c>
      <c r="UG104" s="229">
        <v>100</v>
      </c>
      <c r="UH104" s="229">
        <v>99.9</v>
      </c>
      <c r="UI104" s="229">
        <v>101.1</v>
      </c>
      <c r="UJ104" s="229">
        <v>106.8</v>
      </c>
      <c r="UK104" s="229">
        <v>132.4</v>
      </c>
      <c r="UL104" s="229">
        <v>82.3</v>
      </c>
      <c r="UM104" s="229">
        <v>109.2</v>
      </c>
      <c r="UN104" s="229">
        <v>113.2</v>
      </c>
      <c r="UO104" s="229">
        <v>97.4</v>
      </c>
      <c r="UP104" s="229">
        <v>100.2</v>
      </c>
      <c r="UQ104" s="229">
        <v>97.6</v>
      </c>
      <c r="UR104" s="229">
        <v>374.4</v>
      </c>
      <c r="US104" s="229">
        <v>121.5</v>
      </c>
      <c r="UT104" s="229">
        <v>99.9</v>
      </c>
      <c r="UU104" s="229">
        <v>98.8</v>
      </c>
      <c r="UV104" s="229">
        <v>98.6</v>
      </c>
      <c r="UW104" s="229">
        <v>98.4</v>
      </c>
      <c r="UX104" s="229">
        <v>97.1</v>
      </c>
      <c r="UY104" s="229">
        <v>94.5</v>
      </c>
      <c r="UZ104" s="229">
        <v>92.7</v>
      </c>
      <c r="VA104" s="229">
        <v>99.4</v>
      </c>
      <c r="VB104" s="229">
        <v>88.7</v>
      </c>
      <c r="VC104" s="229">
        <v>99.6</v>
      </c>
      <c r="VD104" s="229">
        <v>99.9</v>
      </c>
      <c r="VE104" s="229">
        <v>100.8</v>
      </c>
      <c r="VF104" s="229">
        <v>97.5</v>
      </c>
      <c r="VG104" s="229">
        <v>103.1</v>
      </c>
      <c r="VH104" s="229">
        <v>173.6</v>
      </c>
      <c r="VI104" s="229">
        <v>224.6</v>
      </c>
      <c r="VJ104" s="229">
        <v>162.30000000000001</v>
      </c>
      <c r="VL104" s="229">
        <v>204.4</v>
      </c>
      <c r="VM104" s="229">
        <v>266.8</v>
      </c>
      <c r="VN104" s="229">
        <v>344.8</v>
      </c>
      <c r="VO104" s="229">
        <v>126.8</v>
      </c>
      <c r="VP104" s="229">
        <v>252.4</v>
      </c>
      <c r="VQ104" s="229">
        <v>170.8</v>
      </c>
      <c r="VR104" s="229">
        <v>88.6</v>
      </c>
      <c r="VS104" s="229">
        <v>99.1</v>
      </c>
      <c r="VT104" s="229">
        <v>103</v>
      </c>
      <c r="VU104" s="229">
        <v>98.5</v>
      </c>
      <c r="VV104" s="229">
        <v>101.4</v>
      </c>
      <c r="VW104" s="229">
        <v>101.9</v>
      </c>
      <c r="VX104" s="229">
        <v>93.5</v>
      </c>
      <c r="VY104" s="229">
        <v>98.5</v>
      </c>
      <c r="VZ104" s="229">
        <v>94.4</v>
      </c>
      <c r="WA104" s="229">
        <v>104.1</v>
      </c>
      <c r="WB104" s="229">
        <v>100.9</v>
      </c>
      <c r="WC104" s="229">
        <v>115.8</v>
      </c>
      <c r="WD104" s="229">
        <v>96.5</v>
      </c>
      <c r="WE104" s="229">
        <v>106.8</v>
      </c>
      <c r="WF104" s="229">
        <v>96.6</v>
      </c>
      <c r="WG104" s="229">
        <v>99</v>
      </c>
      <c r="WH104" s="229">
        <v>108.5</v>
      </c>
      <c r="WI104" s="229">
        <v>106.5</v>
      </c>
      <c r="WJ104" s="229">
        <v>126</v>
      </c>
      <c r="WK104" s="229">
        <v>112.5</v>
      </c>
      <c r="WM104" s="229">
        <v>102</v>
      </c>
      <c r="WN104" s="229">
        <v>105.8</v>
      </c>
      <c r="WO104" s="229">
        <v>99.7</v>
      </c>
      <c r="WP104" s="229">
        <v>102.2</v>
      </c>
      <c r="WQ104" s="229">
        <v>100.5</v>
      </c>
      <c r="WR104" s="229">
        <v>100.8</v>
      </c>
      <c r="WS104" s="229">
        <v>106.6</v>
      </c>
      <c r="WT104" s="229">
        <v>104.9</v>
      </c>
      <c r="WU104" s="229">
        <v>125</v>
      </c>
      <c r="WW104" s="229">
        <v>105.7</v>
      </c>
      <c r="WX104" s="229">
        <v>101.8</v>
      </c>
      <c r="WY104" s="229">
        <v>112.3</v>
      </c>
      <c r="WZ104" s="229">
        <v>102.9</v>
      </c>
      <c r="XA104" s="229">
        <v>97.5</v>
      </c>
      <c r="XB104" s="229">
        <v>107</v>
      </c>
      <c r="XD104" s="229">
        <v>97.7</v>
      </c>
      <c r="XE104" s="229">
        <v>100.9</v>
      </c>
      <c r="XF104" s="229">
        <v>99.1</v>
      </c>
      <c r="XG104" s="229">
        <v>99.8</v>
      </c>
      <c r="XH104" s="229">
        <v>99.8</v>
      </c>
      <c r="XI104" s="229">
        <v>99.6</v>
      </c>
      <c r="XJ104" s="229">
        <v>100</v>
      </c>
      <c r="XK104" s="229">
        <v>94.7</v>
      </c>
      <c r="XM104" s="229">
        <v>92.4</v>
      </c>
      <c r="XN104" s="229">
        <v>99.6</v>
      </c>
      <c r="XO104" s="229">
        <v>100</v>
      </c>
      <c r="XP104" s="229">
        <v>99</v>
      </c>
      <c r="XQ104" s="229">
        <v>100</v>
      </c>
      <c r="XR104" s="229">
        <v>99.4</v>
      </c>
      <c r="XS104" s="229">
        <v>102.8</v>
      </c>
      <c r="XT104" s="229">
        <v>102.8</v>
      </c>
      <c r="XU104" s="229">
        <v>94.9</v>
      </c>
      <c r="XV104" s="229">
        <v>94.9</v>
      </c>
      <c r="XW104" s="229">
        <v>98.6</v>
      </c>
      <c r="XX104" s="229">
        <v>99</v>
      </c>
      <c r="XY104" s="229">
        <v>98.8</v>
      </c>
      <c r="XZ104" s="229">
        <v>99.3</v>
      </c>
      <c r="YA104" s="229">
        <v>98.2</v>
      </c>
      <c r="YB104" s="229">
        <v>97.5</v>
      </c>
      <c r="YC104" s="229">
        <v>97.3</v>
      </c>
      <c r="YD104" s="229">
        <v>100.5</v>
      </c>
      <c r="YE104" s="229">
        <v>99.5</v>
      </c>
      <c r="YF104" s="229">
        <v>99.8</v>
      </c>
      <c r="YG104" s="229">
        <v>100</v>
      </c>
      <c r="YH104" s="229">
        <v>99.7</v>
      </c>
      <c r="YI104" s="229">
        <v>100</v>
      </c>
      <c r="YJ104" s="229">
        <v>98.5</v>
      </c>
      <c r="YK104" s="229">
        <v>100</v>
      </c>
      <c r="YM104" s="229">
        <v>99.5</v>
      </c>
      <c r="YN104" s="229">
        <v>96.5</v>
      </c>
      <c r="YO104" s="229">
        <v>99.3</v>
      </c>
      <c r="YP104" s="229">
        <v>94.8</v>
      </c>
      <c r="YQ104" s="229">
        <v>100.2</v>
      </c>
      <c r="YR104" s="229">
        <v>97.9</v>
      </c>
      <c r="YS104" s="229">
        <v>101.6</v>
      </c>
      <c r="YT104" s="229">
        <v>98.9</v>
      </c>
      <c r="YU104" s="229">
        <v>99.4</v>
      </c>
      <c r="YV104" s="229">
        <v>98.6</v>
      </c>
      <c r="YW104" s="229">
        <v>100</v>
      </c>
      <c r="YX104" s="229">
        <v>101.1</v>
      </c>
      <c r="YY104" s="229">
        <v>101.2</v>
      </c>
      <c r="YZ104" s="229">
        <v>100</v>
      </c>
      <c r="ZA104" s="229">
        <v>126.8</v>
      </c>
      <c r="ZB104" s="229">
        <v>99.9</v>
      </c>
      <c r="ZD104" s="229">
        <v>100.4</v>
      </c>
      <c r="ZF104" s="229">
        <v>99</v>
      </c>
      <c r="ZG104" s="229">
        <v>100</v>
      </c>
      <c r="ZH104" s="229">
        <v>102</v>
      </c>
      <c r="ZI104" s="229">
        <v>100.1</v>
      </c>
      <c r="ZJ104" s="229">
        <v>99.6</v>
      </c>
      <c r="ZK104" s="229">
        <v>99.4</v>
      </c>
      <c r="ZL104" s="229">
        <v>99.7</v>
      </c>
      <c r="ZM104" s="229">
        <v>100.6</v>
      </c>
      <c r="ZN104" s="229">
        <v>103.4</v>
      </c>
      <c r="ZO104" s="229">
        <v>117.4</v>
      </c>
      <c r="ZP104" s="229">
        <v>124.7</v>
      </c>
      <c r="ZQ104" s="229">
        <v>110.2</v>
      </c>
      <c r="ZR104" s="229">
        <v>106.7</v>
      </c>
      <c r="ZS104" s="229">
        <v>104.6</v>
      </c>
      <c r="ZT104" s="229">
        <v>109.9</v>
      </c>
      <c r="ZV104" s="229">
        <v>104.7</v>
      </c>
      <c r="ZW104" s="229">
        <v>104.1</v>
      </c>
      <c r="ZX104" s="229">
        <v>112.3</v>
      </c>
      <c r="ZY104" s="229">
        <v>101.2</v>
      </c>
      <c r="ZZ104" s="229">
        <v>101.9</v>
      </c>
      <c r="AAA104" s="229">
        <v>101.4</v>
      </c>
      <c r="AAB104" s="229">
        <v>100.2</v>
      </c>
      <c r="AAC104" s="229">
        <v>102</v>
      </c>
      <c r="AAD104" s="229">
        <v>100.8</v>
      </c>
      <c r="AAE104" s="229">
        <v>100</v>
      </c>
      <c r="AAF104" s="229">
        <v>101.2</v>
      </c>
      <c r="AAG104" s="229">
        <v>100</v>
      </c>
      <c r="AAH104" s="229">
        <v>100.4</v>
      </c>
      <c r="AAI104" s="229">
        <v>100.7</v>
      </c>
      <c r="AAJ104" s="229">
        <v>100.2</v>
      </c>
      <c r="AAK104" s="229">
        <v>107.6</v>
      </c>
      <c r="AAL104" s="229">
        <v>99.7</v>
      </c>
      <c r="AAM104" s="229">
        <v>101.3</v>
      </c>
      <c r="AAN104" s="229">
        <v>99.8</v>
      </c>
      <c r="AAO104" s="229">
        <v>102.1</v>
      </c>
      <c r="AAP104" s="229">
        <v>96.9</v>
      </c>
      <c r="AAQ104" s="229">
        <v>108.8</v>
      </c>
      <c r="AAR104" s="229">
        <v>95.8</v>
      </c>
      <c r="AAS104" s="229">
        <v>91.1</v>
      </c>
      <c r="AAT104" s="229">
        <v>101.3</v>
      </c>
      <c r="AAU104" s="229">
        <v>101.1</v>
      </c>
      <c r="AAV104" s="229">
        <v>101.2</v>
      </c>
      <c r="AAW104" s="229">
        <v>101</v>
      </c>
      <c r="AAX104" s="229">
        <v>91.2</v>
      </c>
      <c r="AAY104" s="229">
        <v>91.1</v>
      </c>
      <c r="AAZ104" s="229">
        <v>91.5</v>
      </c>
      <c r="ABA104" s="229">
        <v>98.3</v>
      </c>
      <c r="ABB104" s="229">
        <v>97.1</v>
      </c>
      <c r="ABC104" s="229">
        <v>101</v>
      </c>
      <c r="ABD104" s="229">
        <v>97.5</v>
      </c>
      <c r="ABE104" s="229">
        <v>96.7</v>
      </c>
      <c r="ABF104" s="229">
        <v>100</v>
      </c>
      <c r="ABG104" s="229">
        <v>100</v>
      </c>
      <c r="ABH104" s="229">
        <v>100</v>
      </c>
      <c r="ABI104" s="229">
        <v>95.6</v>
      </c>
      <c r="ABJ104" s="229">
        <v>102.1</v>
      </c>
      <c r="ABK104" s="229">
        <v>91.5</v>
      </c>
      <c r="ABL104" s="229">
        <v>93.5</v>
      </c>
      <c r="ABM104" s="229">
        <v>101.1</v>
      </c>
      <c r="ABN104" s="229">
        <v>98.6</v>
      </c>
      <c r="ABO104" s="229">
        <v>100.9</v>
      </c>
      <c r="ABP104" s="229">
        <v>100.1</v>
      </c>
      <c r="ABQ104" s="229">
        <v>100.8</v>
      </c>
      <c r="ABR104" s="229">
        <v>101.2</v>
      </c>
      <c r="ABS104" s="229">
        <v>106.3</v>
      </c>
      <c r="ABT104" s="229">
        <v>101.2</v>
      </c>
      <c r="ABU104" s="229">
        <v>106.9</v>
      </c>
      <c r="ABV104" s="229">
        <v>102.7</v>
      </c>
      <c r="ABW104" s="229">
        <v>100.4</v>
      </c>
      <c r="ACB104" s="229">
        <v>100.9</v>
      </c>
      <c r="ACC104" s="229">
        <v>101.1</v>
      </c>
      <c r="ACD104" s="229">
        <v>97.9</v>
      </c>
      <c r="ACE104" s="229">
        <v>97.3</v>
      </c>
      <c r="ACF104" s="229">
        <v>102.6</v>
      </c>
      <c r="ACG104" s="229">
        <v>101.9</v>
      </c>
      <c r="ACH104" s="229">
        <v>98.3</v>
      </c>
      <c r="ACI104" s="229">
        <v>96</v>
      </c>
      <c r="ACJ104" s="229">
        <v>111.3</v>
      </c>
      <c r="ACK104" s="229">
        <v>104.9</v>
      </c>
      <c r="ACL104" s="229">
        <v>100.9</v>
      </c>
      <c r="ACM104" s="229">
        <v>98.7</v>
      </c>
      <c r="ACN104" s="229">
        <v>100.7</v>
      </c>
      <c r="ACO104" s="229">
        <v>102.9</v>
      </c>
      <c r="ACP104" s="229">
        <v>99.4</v>
      </c>
      <c r="ACQ104" s="229">
        <v>101.3</v>
      </c>
      <c r="ACR104" s="229">
        <v>100.3</v>
      </c>
      <c r="ACS104" s="229">
        <v>100.5</v>
      </c>
      <c r="ACT104" s="229">
        <v>202</v>
      </c>
      <c r="ACU104" s="229">
        <v>99.9</v>
      </c>
      <c r="ACV104" s="229">
        <v>99.9</v>
      </c>
      <c r="ACW104" s="229">
        <v>98.3</v>
      </c>
      <c r="ACX104" s="229">
        <v>101.2</v>
      </c>
      <c r="ACY104" s="229">
        <v>100.7</v>
      </c>
      <c r="ACZ104" s="229">
        <v>99.6</v>
      </c>
      <c r="ADA104" s="229">
        <v>99.8</v>
      </c>
      <c r="ADB104" s="229">
        <v>83.3</v>
      </c>
      <c r="ADC104" s="229">
        <v>101.1</v>
      </c>
      <c r="ADD104" s="229">
        <v>99.9</v>
      </c>
      <c r="ADE104" s="229">
        <v>102.7</v>
      </c>
      <c r="ADF104" s="229">
        <v>111.9</v>
      </c>
      <c r="ADG104" s="229">
        <v>98.2</v>
      </c>
      <c r="ADH104" s="229">
        <v>100.5</v>
      </c>
      <c r="ADI104" s="229">
        <v>101.9</v>
      </c>
      <c r="ADJ104" s="229">
        <v>101.6</v>
      </c>
      <c r="ADK104" s="229">
        <v>100.6</v>
      </c>
      <c r="ADP104" s="229">
        <v>101.5</v>
      </c>
      <c r="ADQ104" s="229">
        <v>101.6</v>
      </c>
      <c r="ADR104" s="229">
        <v>101.5</v>
      </c>
      <c r="ADS104" s="229">
        <v>101.8</v>
      </c>
      <c r="ADT104" s="229">
        <v>101.8</v>
      </c>
      <c r="ADU104" s="229">
        <v>101.9</v>
      </c>
      <c r="ADV104" s="229">
        <v>101.7</v>
      </c>
      <c r="ADW104" s="229">
        <v>102.5</v>
      </c>
    </row>
    <row r="105" spans="1:803">
      <c r="A105" s="229">
        <v>200803</v>
      </c>
      <c r="B105" s="229">
        <v>101.4</v>
      </c>
      <c r="C105" s="229">
        <v>98.8</v>
      </c>
      <c r="D105" s="229">
        <v>100.2</v>
      </c>
      <c r="E105" s="229">
        <v>102.7</v>
      </c>
      <c r="F105" s="229">
        <v>103</v>
      </c>
      <c r="G105" s="229">
        <v>103.9</v>
      </c>
      <c r="H105" s="229">
        <v>102.6</v>
      </c>
      <c r="I105" s="229">
        <v>95.4</v>
      </c>
      <c r="J105" s="229">
        <v>99</v>
      </c>
      <c r="K105" s="229">
        <v>100.9</v>
      </c>
      <c r="L105" s="229">
        <v>97.8</v>
      </c>
      <c r="M105" s="229">
        <v>96.3</v>
      </c>
      <c r="N105" s="229">
        <v>98.5</v>
      </c>
      <c r="O105" s="229">
        <v>97</v>
      </c>
      <c r="P105" s="229">
        <v>92.7</v>
      </c>
      <c r="Q105" s="229">
        <v>111.5</v>
      </c>
      <c r="R105" s="229">
        <v>100</v>
      </c>
      <c r="S105" s="229">
        <v>98.8</v>
      </c>
      <c r="U105" s="229">
        <v>99.3</v>
      </c>
      <c r="V105" s="229">
        <v>89.6</v>
      </c>
      <c r="W105" s="229">
        <v>102.6</v>
      </c>
      <c r="X105" s="229">
        <v>101.9</v>
      </c>
      <c r="Y105" s="229">
        <v>104</v>
      </c>
      <c r="Z105" s="229">
        <v>101.5</v>
      </c>
      <c r="AA105" s="229">
        <v>101.8</v>
      </c>
      <c r="AB105" s="229">
        <v>107.9</v>
      </c>
      <c r="AC105" s="229">
        <v>118</v>
      </c>
      <c r="AD105" s="229">
        <v>110.1</v>
      </c>
      <c r="AE105" s="229">
        <v>102.1</v>
      </c>
      <c r="AF105" s="229">
        <v>106.8</v>
      </c>
      <c r="AG105" s="229">
        <v>79.7</v>
      </c>
      <c r="AH105" s="229">
        <v>105.8</v>
      </c>
      <c r="AI105" s="229">
        <v>97.7</v>
      </c>
      <c r="AJ105" s="229">
        <v>106.9</v>
      </c>
      <c r="AK105" s="229">
        <v>117.6</v>
      </c>
      <c r="AL105" s="229">
        <v>109.6</v>
      </c>
      <c r="AM105" s="229">
        <v>99.1</v>
      </c>
      <c r="AN105" s="229">
        <v>92.1</v>
      </c>
      <c r="AO105" s="229">
        <v>103.5</v>
      </c>
      <c r="AP105" s="229">
        <v>104</v>
      </c>
      <c r="AQ105" s="229">
        <v>99.2</v>
      </c>
      <c r="AR105" s="229">
        <v>111.5</v>
      </c>
      <c r="AS105" s="229">
        <v>103.4</v>
      </c>
      <c r="AT105" s="229">
        <v>97.5</v>
      </c>
      <c r="AU105" s="229">
        <v>105.7</v>
      </c>
      <c r="AV105" s="229">
        <v>103.9</v>
      </c>
      <c r="AX105" s="229">
        <v>90.6</v>
      </c>
      <c r="AY105" s="229">
        <v>88.6</v>
      </c>
      <c r="AZ105" s="229">
        <v>88.6</v>
      </c>
      <c r="BA105" s="229">
        <v>93.5</v>
      </c>
      <c r="BB105" s="229">
        <v>99.3</v>
      </c>
      <c r="BC105" s="229">
        <v>97.1</v>
      </c>
      <c r="BD105" s="229">
        <v>98.2</v>
      </c>
      <c r="BE105" s="229">
        <v>96</v>
      </c>
      <c r="BF105" s="229">
        <v>103.9</v>
      </c>
      <c r="BG105" s="229">
        <v>98.5</v>
      </c>
      <c r="BH105" s="229">
        <v>102.2</v>
      </c>
      <c r="BI105" s="229">
        <v>101.7</v>
      </c>
      <c r="BJ105" s="229">
        <v>102.8</v>
      </c>
      <c r="BK105" s="229">
        <v>110.8</v>
      </c>
      <c r="BL105" s="229">
        <v>100.4</v>
      </c>
      <c r="BM105" s="229">
        <v>99.3</v>
      </c>
      <c r="BN105" s="229">
        <v>99.6</v>
      </c>
      <c r="BO105" s="229">
        <v>95.7</v>
      </c>
      <c r="BP105" s="229">
        <v>104.3</v>
      </c>
      <c r="BQ105" s="229">
        <v>105.3</v>
      </c>
      <c r="BR105" s="229">
        <v>104.6</v>
      </c>
      <c r="BS105" s="229">
        <v>101.5</v>
      </c>
      <c r="BU105" s="229">
        <v>97</v>
      </c>
      <c r="BV105" s="229">
        <v>96.3</v>
      </c>
      <c r="BW105" s="229">
        <v>94.5</v>
      </c>
      <c r="BX105" s="229">
        <v>82.3</v>
      </c>
      <c r="BY105" s="229">
        <v>98.3</v>
      </c>
      <c r="BZ105" s="229">
        <v>98.9</v>
      </c>
      <c r="CA105" s="229">
        <v>94.8</v>
      </c>
      <c r="CB105" s="229">
        <v>99.8</v>
      </c>
      <c r="CC105" s="229">
        <v>89</v>
      </c>
      <c r="CD105" s="229">
        <v>104</v>
      </c>
      <c r="CE105" s="229">
        <v>98.8</v>
      </c>
      <c r="CF105" s="229">
        <v>99.5</v>
      </c>
      <c r="CG105" s="229">
        <v>99.5</v>
      </c>
      <c r="CH105" s="229">
        <v>95.9</v>
      </c>
      <c r="CI105" s="229">
        <v>94.2</v>
      </c>
      <c r="CJ105" s="229">
        <v>99.2</v>
      </c>
      <c r="CK105" s="229">
        <v>64.7</v>
      </c>
      <c r="CL105" s="229">
        <v>112.6</v>
      </c>
      <c r="CM105" s="229">
        <v>88.5</v>
      </c>
      <c r="CN105" s="229">
        <v>97.6</v>
      </c>
      <c r="CO105" s="229">
        <v>84.7</v>
      </c>
      <c r="CP105" s="229">
        <v>106.7</v>
      </c>
      <c r="CQ105" s="229">
        <v>106</v>
      </c>
      <c r="CR105" s="229">
        <v>101.5</v>
      </c>
      <c r="CS105" s="229">
        <v>75.2</v>
      </c>
      <c r="CT105" s="229">
        <v>110.8</v>
      </c>
      <c r="CU105" s="229">
        <v>89.9</v>
      </c>
      <c r="CV105" s="229">
        <v>104.1</v>
      </c>
      <c r="CW105" s="229">
        <v>102.3</v>
      </c>
      <c r="CX105" s="229">
        <v>81.2</v>
      </c>
      <c r="CY105" s="229">
        <v>99</v>
      </c>
      <c r="CZ105" s="229">
        <v>89.6</v>
      </c>
      <c r="DC105" s="229">
        <v>119.6</v>
      </c>
      <c r="DD105" s="229">
        <v>91.5</v>
      </c>
      <c r="DE105" s="229">
        <v>99.9</v>
      </c>
      <c r="DF105" s="229">
        <v>118</v>
      </c>
      <c r="DG105" s="229">
        <v>91.7</v>
      </c>
      <c r="DH105" s="229">
        <v>120.2</v>
      </c>
      <c r="DI105" s="229">
        <v>113.2</v>
      </c>
      <c r="DJ105" s="229">
        <v>116.5</v>
      </c>
      <c r="DK105" s="229">
        <v>105.4</v>
      </c>
      <c r="DN105" s="229">
        <v>99</v>
      </c>
      <c r="DO105" s="229">
        <v>94</v>
      </c>
      <c r="DP105" s="229">
        <v>98.4</v>
      </c>
      <c r="DQ105" s="229">
        <v>95.1</v>
      </c>
      <c r="DR105" s="229">
        <v>100.8</v>
      </c>
      <c r="DS105" s="229">
        <v>85.6</v>
      </c>
      <c r="DT105" s="229">
        <v>96.3</v>
      </c>
      <c r="DU105" s="229">
        <v>79.099999999999994</v>
      </c>
      <c r="DV105" s="229">
        <v>101.9</v>
      </c>
      <c r="DW105" s="229">
        <v>99.2</v>
      </c>
      <c r="DX105" s="229">
        <v>98.4</v>
      </c>
      <c r="DY105" s="229">
        <v>110.9</v>
      </c>
      <c r="DZ105" s="229">
        <v>100.2</v>
      </c>
      <c r="EA105" s="229">
        <v>95.8</v>
      </c>
      <c r="EB105" s="229">
        <v>103.5</v>
      </c>
      <c r="EC105" s="229">
        <v>96.8</v>
      </c>
      <c r="ED105" s="229">
        <v>102</v>
      </c>
      <c r="EE105" s="229">
        <v>104.6</v>
      </c>
      <c r="EF105" s="229">
        <v>99.7</v>
      </c>
      <c r="EG105" s="229">
        <v>91.9</v>
      </c>
      <c r="EH105" s="229">
        <v>91</v>
      </c>
      <c r="EI105" s="229">
        <v>90.4</v>
      </c>
      <c r="EK105" s="229">
        <v>102.1</v>
      </c>
      <c r="EL105" s="229">
        <v>89.1</v>
      </c>
      <c r="EM105" s="229">
        <v>116</v>
      </c>
      <c r="EN105" s="229">
        <v>109.8</v>
      </c>
      <c r="EO105" s="229">
        <v>115.6</v>
      </c>
      <c r="EP105" s="229">
        <v>106.9</v>
      </c>
      <c r="EX105" s="229">
        <v>101.3</v>
      </c>
      <c r="EY105" s="229">
        <v>101.3</v>
      </c>
      <c r="EZ105" s="229">
        <v>102.9</v>
      </c>
      <c r="FB105" s="229">
        <v>103.7</v>
      </c>
      <c r="FC105" s="229">
        <v>103.7</v>
      </c>
      <c r="FD105" s="229">
        <v>99.4</v>
      </c>
      <c r="FE105" s="229">
        <v>102.2</v>
      </c>
      <c r="FF105" s="229">
        <v>112.3</v>
      </c>
      <c r="FG105" s="229">
        <v>74.5</v>
      </c>
      <c r="FH105" s="229">
        <v>99</v>
      </c>
      <c r="FI105" s="229">
        <v>101.2</v>
      </c>
      <c r="FJ105" s="229">
        <v>93.7</v>
      </c>
      <c r="FK105" s="229">
        <v>97</v>
      </c>
      <c r="FL105" s="229">
        <v>95.6</v>
      </c>
      <c r="FM105" s="229">
        <v>91.4</v>
      </c>
      <c r="FN105" s="229">
        <v>106.5</v>
      </c>
      <c r="FO105" s="229">
        <v>114.4</v>
      </c>
      <c r="FP105" s="229">
        <v>106.9</v>
      </c>
      <c r="FR105" s="229">
        <v>101.6</v>
      </c>
      <c r="FS105" s="229">
        <v>101</v>
      </c>
      <c r="FT105" s="229">
        <v>80.7</v>
      </c>
      <c r="FU105" s="229">
        <v>112</v>
      </c>
      <c r="FV105" s="229">
        <v>102.8</v>
      </c>
      <c r="FW105" s="229">
        <v>102.3</v>
      </c>
      <c r="FX105" s="229">
        <v>104.8</v>
      </c>
      <c r="FZ105" s="229">
        <v>94.5</v>
      </c>
      <c r="GA105" s="229">
        <v>98.6</v>
      </c>
      <c r="GB105" s="229">
        <v>96.5</v>
      </c>
      <c r="GC105" s="229">
        <v>96.4</v>
      </c>
      <c r="GD105" s="229">
        <v>99.7</v>
      </c>
      <c r="GE105" s="229">
        <v>97.3</v>
      </c>
      <c r="GF105" s="229">
        <v>102.2</v>
      </c>
      <c r="GG105" s="229">
        <v>95.6</v>
      </c>
      <c r="GH105" s="229">
        <v>98</v>
      </c>
      <c r="GI105" s="229">
        <v>98.2</v>
      </c>
      <c r="GJ105" s="229">
        <v>94.4</v>
      </c>
      <c r="GK105" s="229">
        <v>94.7</v>
      </c>
      <c r="GL105" s="229">
        <v>80.3</v>
      </c>
      <c r="GM105" s="229">
        <v>82</v>
      </c>
      <c r="GN105" s="229">
        <v>95.4</v>
      </c>
      <c r="GO105" s="229">
        <v>91.9</v>
      </c>
      <c r="GP105" s="229">
        <v>100.8</v>
      </c>
      <c r="GQ105" s="229">
        <v>99.1</v>
      </c>
      <c r="GR105" s="229">
        <v>99.7</v>
      </c>
      <c r="GS105" s="229">
        <v>98.8</v>
      </c>
      <c r="GT105" s="229">
        <v>99.5</v>
      </c>
      <c r="GU105" s="229">
        <v>104.4</v>
      </c>
      <c r="GV105" s="229">
        <v>95.3</v>
      </c>
      <c r="GW105" s="229">
        <v>102.6</v>
      </c>
      <c r="GX105" s="229">
        <v>107.5</v>
      </c>
      <c r="GY105" s="229">
        <v>98.7</v>
      </c>
      <c r="GZ105" s="229">
        <v>90.9</v>
      </c>
      <c r="HA105" s="229">
        <v>98.9</v>
      </c>
      <c r="HB105" s="229">
        <v>101.1</v>
      </c>
      <c r="HC105" s="229">
        <v>101.2</v>
      </c>
      <c r="HD105" s="229">
        <v>98.8</v>
      </c>
      <c r="HE105" s="229">
        <v>94.4</v>
      </c>
      <c r="HG105" s="229">
        <v>98.6</v>
      </c>
      <c r="HH105" s="229">
        <v>94.9</v>
      </c>
      <c r="HI105" s="229">
        <v>108.3</v>
      </c>
      <c r="HJ105" s="229">
        <v>111.5</v>
      </c>
      <c r="HK105" s="229">
        <v>96.1</v>
      </c>
      <c r="HN105" s="229">
        <v>104.6</v>
      </c>
      <c r="HO105" s="229">
        <v>103.2</v>
      </c>
      <c r="HP105" s="229">
        <v>101.9</v>
      </c>
      <c r="HQ105" s="229">
        <v>97.9</v>
      </c>
      <c r="HR105" s="229">
        <v>106.3</v>
      </c>
      <c r="HS105" s="229">
        <v>104.2</v>
      </c>
      <c r="HT105" s="229">
        <v>101.2</v>
      </c>
      <c r="HU105" s="229">
        <v>105.8</v>
      </c>
      <c r="HV105" s="229">
        <v>106.3</v>
      </c>
      <c r="HW105" s="229">
        <v>105.4</v>
      </c>
      <c r="HX105" s="229">
        <v>110</v>
      </c>
      <c r="HY105" s="229">
        <v>105.2</v>
      </c>
      <c r="HZ105" s="229">
        <v>95.2</v>
      </c>
      <c r="IA105" s="229">
        <v>106.6</v>
      </c>
      <c r="IB105" s="229">
        <v>102.5</v>
      </c>
      <c r="IC105" s="229">
        <v>99.8</v>
      </c>
      <c r="ID105" s="229">
        <v>121</v>
      </c>
      <c r="IE105" s="229">
        <v>104.3</v>
      </c>
      <c r="IF105" s="229">
        <v>101.2</v>
      </c>
      <c r="IG105" s="229">
        <v>104</v>
      </c>
      <c r="IH105" s="229">
        <v>97.3</v>
      </c>
      <c r="II105" s="229">
        <v>101.8</v>
      </c>
      <c r="IJ105" s="229">
        <v>101.6</v>
      </c>
      <c r="IK105" s="229">
        <v>101</v>
      </c>
      <c r="IL105" s="229">
        <v>103</v>
      </c>
      <c r="IM105" s="229">
        <v>98.1</v>
      </c>
      <c r="IN105" s="229">
        <v>104</v>
      </c>
      <c r="IO105" s="229">
        <v>102.1</v>
      </c>
      <c r="IP105" s="229">
        <v>98.6</v>
      </c>
      <c r="IQ105" s="229">
        <v>98.6</v>
      </c>
      <c r="IR105" s="229">
        <v>96.8</v>
      </c>
      <c r="IS105" s="229">
        <v>97.5</v>
      </c>
      <c r="IU105" s="229">
        <v>99.1</v>
      </c>
      <c r="IV105" s="229">
        <v>96.6</v>
      </c>
      <c r="IW105" s="229">
        <v>96.9</v>
      </c>
      <c r="IX105" s="229">
        <v>97.9</v>
      </c>
      <c r="IY105" s="229">
        <v>98</v>
      </c>
      <c r="IZ105" s="229">
        <v>98</v>
      </c>
      <c r="JA105" s="229">
        <v>104.1</v>
      </c>
      <c r="JB105" s="229">
        <v>98.7</v>
      </c>
      <c r="JD105" s="229">
        <v>99</v>
      </c>
      <c r="JE105" s="229">
        <v>99.1</v>
      </c>
      <c r="JF105" s="229">
        <v>98.9</v>
      </c>
      <c r="JG105" s="229">
        <v>102.6</v>
      </c>
      <c r="JH105" s="229">
        <v>103.6</v>
      </c>
      <c r="JI105" s="229">
        <v>98.3</v>
      </c>
      <c r="JJ105" s="229">
        <v>99.5</v>
      </c>
      <c r="JK105" s="229">
        <v>98.9</v>
      </c>
      <c r="JL105" s="229">
        <v>98.6</v>
      </c>
      <c r="JM105" s="229">
        <v>98.8</v>
      </c>
      <c r="JN105" s="229">
        <v>95.4</v>
      </c>
      <c r="JO105" s="229">
        <v>95.4</v>
      </c>
      <c r="JP105" s="229">
        <v>95.5</v>
      </c>
      <c r="JQ105" s="229">
        <v>95.3</v>
      </c>
      <c r="JR105" s="229">
        <v>100.5</v>
      </c>
      <c r="JS105" s="229">
        <v>100.7</v>
      </c>
      <c r="JT105" s="229">
        <v>101.2</v>
      </c>
      <c r="JU105" s="229">
        <v>101.2</v>
      </c>
      <c r="JV105" s="229">
        <v>99.4</v>
      </c>
      <c r="JW105" s="229">
        <v>99</v>
      </c>
      <c r="JX105" s="229">
        <v>99.8</v>
      </c>
      <c r="JY105" s="229">
        <v>100.7</v>
      </c>
      <c r="JZ105" s="229">
        <v>100.7</v>
      </c>
      <c r="KA105" s="229">
        <v>99.5</v>
      </c>
      <c r="KB105" s="229">
        <v>99.3</v>
      </c>
      <c r="KC105" s="229">
        <v>99.9</v>
      </c>
      <c r="KD105" s="229">
        <v>105.5</v>
      </c>
      <c r="KE105" s="229">
        <v>98.1</v>
      </c>
      <c r="KF105" s="229">
        <v>97.4</v>
      </c>
      <c r="KG105" s="229">
        <v>98.5</v>
      </c>
      <c r="KH105" s="229">
        <v>96</v>
      </c>
      <c r="KI105" s="229">
        <v>96.3</v>
      </c>
      <c r="KJ105" s="229">
        <v>99.5</v>
      </c>
      <c r="KK105" s="229">
        <v>99.9</v>
      </c>
      <c r="KL105" s="229">
        <v>96.1</v>
      </c>
      <c r="KM105" s="229">
        <v>102</v>
      </c>
      <c r="KN105" s="229">
        <v>98.2</v>
      </c>
      <c r="KO105" s="229">
        <v>100.2</v>
      </c>
      <c r="KP105" s="229">
        <v>97</v>
      </c>
      <c r="KQ105" s="229">
        <v>97.3</v>
      </c>
      <c r="KR105" s="229">
        <v>102.5</v>
      </c>
      <c r="KS105" s="229">
        <v>100.6</v>
      </c>
      <c r="KT105" s="229">
        <v>100.3</v>
      </c>
      <c r="KU105" s="229">
        <v>102.1</v>
      </c>
      <c r="KV105" s="229">
        <v>101.7</v>
      </c>
      <c r="KW105" s="229">
        <v>101.7</v>
      </c>
      <c r="KX105" s="229">
        <v>98.9</v>
      </c>
      <c r="KY105" s="229">
        <v>100.1</v>
      </c>
      <c r="KZ105" s="229">
        <v>97.7</v>
      </c>
      <c r="LA105" s="229">
        <v>121.1</v>
      </c>
      <c r="LB105" s="229">
        <v>121.1</v>
      </c>
      <c r="LC105" s="229">
        <v>98.7</v>
      </c>
      <c r="LD105" s="229">
        <v>99.3</v>
      </c>
      <c r="LE105" s="229">
        <v>97.9</v>
      </c>
      <c r="LF105" s="229">
        <v>106.9</v>
      </c>
      <c r="LG105" s="229">
        <v>119.2</v>
      </c>
      <c r="LH105" s="229">
        <v>133</v>
      </c>
      <c r="LI105" s="229">
        <v>145.4</v>
      </c>
      <c r="LJ105" s="229">
        <v>118.3</v>
      </c>
      <c r="LK105" s="229">
        <v>109.2</v>
      </c>
      <c r="LL105" s="229">
        <v>115.3</v>
      </c>
      <c r="LM105" s="229">
        <v>145.19999999999999</v>
      </c>
      <c r="LN105" s="229">
        <v>131</v>
      </c>
      <c r="LO105" s="229">
        <v>139.4</v>
      </c>
      <c r="LP105" s="229">
        <v>174.7</v>
      </c>
      <c r="LQ105" s="229">
        <v>114.2</v>
      </c>
      <c r="LR105" s="229">
        <v>114.3</v>
      </c>
      <c r="LS105" s="229">
        <v>127.1</v>
      </c>
      <c r="LT105" s="229">
        <v>99.3</v>
      </c>
      <c r="LU105" s="229">
        <v>100</v>
      </c>
      <c r="LV105" s="229">
        <v>101.9</v>
      </c>
      <c r="LW105" s="229">
        <v>103.3</v>
      </c>
      <c r="LX105" s="229">
        <v>102.7</v>
      </c>
      <c r="LY105" s="229">
        <v>97.8</v>
      </c>
      <c r="LZ105" s="229">
        <v>106.9</v>
      </c>
      <c r="MA105" s="229">
        <v>101.3</v>
      </c>
      <c r="MB105" s="229">
        <v>111</v>
      </c>
      <c r="MC105" s="229">
        <v>107.4</v>
      </c>
      <c r="MD105" s="229">
        <v>105.7</v>
      </c>
      <c r="ME105" s="229">
        <v>104.5</v>
      </c>
      <c r="MF105" s="229">
        <v>103.1</v>
      </c>
      <c r="MG105" s="229">
        <v>107.3</v>
      </c>
      <c r="MH105" s="229">
        <v>91.6</v>
      </c>
      <c r="MI105" s="229">
        <v>103.6</v>
      </c>
      <c r="MJ105" s="229">
        <v>106</v>
      </c>
      <c r="MK105" s="229">
        <v>100.7</v>
      </c>
      <c r="ML105" s="229">
        <v>100.7</v>
      </c>
      <c r="MM105" s="229">
        <v>100.4</v>
      </c>
      <c r="MN105" s="229">
        <v>101.8</v>
      </c>
      <c r="MO105" s="229">
        <v>100.5</v>
      </c>
      <c r="MP105" s="229">
        <v>100.2</v>
      </c>
      <c r="MQ105" s="229">
        <v>99.4</v>
      </c>
      <c r="MR105" s="229">
        <v>99.8</v>
      </c>
      <c r="MS105" s="229">
        <v>101.2</v>
      </c>
      <c r="MT105" s="229">
        <v>100</v>
      </c>
      <c r="MV105" s="229">
        <v>99.8</v>
      </c>
      <c r="MW105" s="229">
        <v>101.4</v>
      </c>
      <c r="MX105" s="229">
        <v>98.6</v>
      </c>
      <c r="MY105" s="229">
        <v>104.1</v>
      </c>
      <c r="MZ105" s="229">
        <v>92.8</v>
      </c>
      <c r="NA105" s="229">
        <v>113.1</v>
      </c>
      <c r="NC105" s="229">
        <v>103.6</v>
      </c>
      <c r="ND105" s="229">
        <v>109.1</v>
      </c>
      <c r="NE105" s="229">
        <v>114.2</v>
      </c>
      <c r="NF105" s="229">
        <v>105.7</v>
      </c>
      <c r="NG105" s="229">
        <v>100.3</v>
      </c>
      <c r="NH105" s="229">
        <v>102.9</v>
      </c>
      <c r="NI105" s="229">
        <v>98.5</v>
      </c>
      <c r="NJ105" s="229">
        <v>102.9</v>
      </c>
      <c r="NK105" s="229">
        <v>106.3</v>
      </c>
      <c r="NL105" s="229">
        <v>101.5</v>
      </c>
      <c r="NM105" s="229">
        <v>95</v>
      </c>
      <c r="NN105" s="229">
        <v>103.5</v>
      </c>
      <c r="NO105" s="229">
        <v>110.2</v>
      </c>
      <c r="NP105" s="229">
        <v>104.8</v>
      </c>
      <c r="NQ105" s="229">
        <v>105</v>
      </c>
      <c r="NR105" s="229">
        <v>99.5</v>
      </c>
      <c r="NS105" s="229">
        <v>99</v>
      </c>
      <c r="NT105" s="229">
        <v>99</v>
      </c>
      <c r="NU105" s="229">
        <v>99.4</v>
      </c>
      <c r="NV105" s="229">
        <v>97.7</v>
      </c>
      <c r="NW105" s="229">
        <v>109.8</v>
      </c>
      <c r="NX105" s="229">
        <v>100</v>
      </c>
      <c r="NY105" s="229">
        <v>100</v>
      </c>
      <c r="NZ105" s="229">
        <v>99.6</v>
      </c>
      <c r="OA105" s="229">
        <v>100.2</v>
      </c>
      <c r="OB105" s="229">
        <v>101.2</v>
      </c>
      <c r="OC105" s="229">
        <v>101.5</v>
      </c>
      <c r="OD105" s="229">
        <v>100.2</v>
      </c>
      <c r="OE105" s="229">
        <v>100.2</v>
      </c>
      <c r="OF105" s="229">
        <v>92.8</v>
      </c>
      <c r="OG105" s="229">
        <v>99.2</v>
      </c>
      <c r="OI105" s="229">
        <v>87</v>
      </c>
      <c r="OK105" s="229">
        <v>88.8</v>
      </c>
      <c r="OL105" s="229">
        <v>99.3</v>
      </c>
      <c r="OM105" s="229">
        <v>84.5</v>
      </c>
      <c r="ON105" s="229">
        <v>99.4</v>
      </c>
      <c r="OO105" s="229">
        <v>102.7</v>
      </c>
      <c r="OP105" s="229">
        <v>97.7</v>
      </c>
      <c r="OQ105" s="229">
        <v>102.7</v>
      </c>
      <c r="OR105" s="229">
        <v>110.3</v>
      </c>
      <c r="OT105" s="229">
        <v>100.3</v>
      </c>
      <c r="OV105" s="229">
        <v>109.9</v>
      </c>
      <c r="OW105" s="229">
        <v>105.2</v>
      </c>
      <c r="OX105" s="229">
        <v>94.8</v>
      </c>
      <c r="OY105" s="229">
        <v>114.4</v>
      </c>
      <c r="OZ105" s="229">
        <v>101.2</v>
      </c>
      <c r="PA105" s="229">
        <v>99.4</v>
      </c>
      <c r="PB105" s="229">
        <v>107</v>
      </c>
      <c r="PC105" s="229">
        <v>106.3</v>
      </c>
      <c r="PD105" s="229">
        <v>98.9</v>
      </c>
      <c r="PE105" s="229">
        <v>108.7</v>
      </c>
      <c r="PF105" s="229">
        <v>132.69999999999999</v>
      </c>
      <c r="PG105" s="229">
        <v>112.8</v>
      </c>
      <c r="PH105" s="229">
        <v>105.9</v>
      </c>
      <c r="PI105" s="229">
        <v>97.1</v>
      </c>
      <c r="PJ105" s="229">
        <v>95</v>
      </c>
      <c r="PK105" s="229">
        <v>93.7</v>
      </c>
      <c r="PL105" s="229">
        <v>104.5</v>
      </c>
      <c r="PM105" s="229">
        <v>100.6</v>
      </c>
      <c r="PN105" s="229">
        <v>94.4</v>
      </c>
      <c r="PO105" s="229">
        <v>97.4</v>
      </c>
      <c r="PP105" s="229">
        <v>79.3</v>
      </c>
      <c r="PQ105" s="229">
        <v>94.4</v>
      </c>
      <c r="PR105" s="229">
        <v>101.9</v>
      </c>
      <c r="PS105" s="229">
        <v>102.3</v>
      </c>
      <c r="PT105" s="229">
        <v>99.5</v>
      </c>
      <c r="PU105" s="229">
        <v>102.4</v>
      </c>
      <c r="PV105" s="229">
        <v>76.900000000000006</v>
      </c>
      <c r="PW105" s="229">
        <v>100.8</v>
      </c>
      <c r="PX105" s="229">
        <v>104.6</v>
      </c>
      <c r="PY105" s="229">
        <v>105.2</v>
      </c>
      <c r="PZ105" s="229">
        <v>104</v>
      </c>
      <c r="QA105" s="229">
        <v>101.9</v>
      </c>
      <c r="QB105" s="229">
        <v>102.5</v>
      </c>
      <c r="QC105" s="229">
        <v>102.4</v>
      </c>
      <c r="QD105" s="229">
        <v>102</v>
      </c>
      <c r="QE105" s="229">
        <v>103.3</v>
      </c>
      <c r="QF105" s="229">
        <v>101</v>
      </c>
      <c r="QG105" s="229">
        <v>101</v>
      </c>
      <c r="QH105" s="229">
        <v>101</v>
      </c>
      <c r="QI105" s="229">
        <v>101.1</v>
      </c>
      <c r="QJ105" s="229">
        <v>104.2</v>
      </c>
      <c r="QK105" s="229">
        <v>104.2</v>
      </c>
      <c r="QL105" s="229">
        <v>100.9</v>
      </c>
      <c r="QM105" s="229">
        <v>103.8</v>
      </c>
      <c r="QN105" s="229">
        <v>100.9</v>
      </c>
      <c r="QO105" s="229">
        <v>97.6</v>
      </c>
      <c r="QP105" s="229">
        <v>100.8</v>
      </c>
      <c r="QQ105" s="229">
        <v>99.9</v>
      </c>
      <c r="QS105" s="229">
        <v>104.8</v>
      </c>
      <c r="QT105" s="229">
        <v>103.6</v>
      </c>
      <c r="QU105" s="229">
        <v>116.2</v>
      </c>
      <c r="QV105" s="229">
        <v>100.5</v>
      </c>
      <c r="QW105" s="229">
        <v>103</v>
      </c>
      <c r="QX105" s="229">
        <v>104.2</v>
      </c>
      <c r="QY105" s="229">
        <v>104.3</v>
      </c>
      <c r="QZ105" s="229">
        <v>104.4</v>
      </c>
      <c r="RA105" s="229">
        <v>98.2</v>
      </c>
      <c r="RB105" s="229">
        <v>98.5</v>
      </c>
      <c r="RC105" s="229">
        <v>98.6</v>
      </c>
      <c r="RD105" s="229">
        <v>97.3</v>
      </c>
      <c r="RE105" s="229">
        <v>96.3</v>
      </c>
      <c r="RF105" s="229">
        <v>100.8</v>
      </c>
      <c r="RG105" s="229">
        <v>104</v>
      </c>
      <c r="RH105" s="229">
        <v>102.8</v>
      </c>
      <c r="RI105" s="229">
        <v>106.8</v>
      </c>
      <c r="RJ105" s="229">
        <v>101.6</v>
      </c>
      <c r="RK105" s="229">
        <v>100.7</v>
      </c>
      <c r="RL105" s="229">
        <v>110.9</v>
      </c>
      <c r="RM105" s="229">
        <v>101.1</v>
      </c>
      <c r="RN105" s="229">
        <v>104</v>
      </c>
      <c r="RO105" s="229">
        <v>102.2</v>
      </c>
      <c r="RP105" s="229">
        <v>109.5</v>
      </c>
      <c r="RQ105" s="229">
        <v>105.8</v>
      </c>
      <c r="RR105" s="229">
        <v>100.8</v>
      </c>
      <c r="RS105" s="229">
        <v>101.7</v>
      </c>
      <c r="RT105" s="229">
        <v>106.1</v>
      </c>
      <c r="RU105" s="229">
        <v>108.1</v>
      </c>
      <c r="RW105" s="229">
        <v>99.2</v>
      </c>
      <c r="RX105" s="229">
        <v>100.1</v>
      </c>
      <c r="RY105" s="229">
        <v>112.5</v>
      </c>
      <c r="RZ105" s="229">
        <v>107.6</v>
      </c>
      <c r="SA105" s="229">
        <v>100.9</v>
      </c>
      <c r="SB105" s="229">
        <v>121</v>
      </c>
      <c r="SC105" s="229">
        <v>99.3</v>
      </c>
      <c r="SD105" s="229">
        <v>101</v>
      </c>
      <c r="SE105" s="229">
        <v>97.6</v>
      </c>
      <c r="SF105" s="229">
        <v>100.3</v>
      </c>
      <c r="SG105" s="229">
        <v>79.3</v>
      </c>
      <c r="SH105" s="229">
        <v>100.2</v>
      </c>
      <c r="SI105" s="229">
        <v>97.7</v>
      </c>
      <c r="SK105" s="229">
        <v>104.1</v>
      </c>
      <c r="SL105" s="229">
        <v>101.5</v>
      </c>
      <c r="SM105" s="229">
        <v>100.6</v>
      </c>
      <c r="SN105" s="229">
        <v>100</v>
      </c>
      <c r="SO105" s="229">
        <v>101.8</v>
      </c>
      <c r="SP105" s="229">
        <v>100.9</v>
      </c>
      <c r="SQ105" s="229">
        <v>100</v>
      </c>
      <c r="SR105" s="229">
        <v>100</v>
      </c>
      <c r="SS105" s="229">
        <v>99.9</v>
      </c>
      <c r="ST105" s="229">
        <v>99.9</v>
      </c>
      <c r="SU105" s="229">
        <v>99.9</v>
      </c>
      <c r="SV105" s="229">
        <v>99.9</v>
      </c>
      <c r="SW105" s="229">
        <v>98.9</v>
      </c>
      <c r="SY105" s="229">
        <v>99.4</v>
      </c>
      <c r="SZ105" s="229">
        <v>99.9</v>
      </c>
      <c r="TA105" s="229">
        <v>109.9</v>
      </c>
      <c r="TB105" s="229">
        <v>112.6</v>
      </c>
      <c r="TC105" s="229">
        <v>100.2</v>
      </c>
      <c r="TD105" s="229">
        <v>106.2</v>
      </c>
      <c r="TE105" s="229">
        <v>101.6</v>
      </c>
      <c r="TF105" s="229">
        <v>100.4</v>
      </c>
      <c r="TG105" s="229">
        <v>102.5</v>
      </c>
      <c r="TH105" s="229">
        <v>102.4</v>
      </c>
      <c r="TI105" s="229">
        <v>100</v>
      </c>
      <c r="TJ105" s="229">
        <v>101.7</v>
      </c>
      <c r="TK105" s="229">
        <v>100.5</v>
      </c>
      <c r="TL105" s="229">
        <v>94.2</v>
      </c>
      <c r="TM105" s="229">
        <v>94.2</v>
      </c>
      <c r="TN105" s="229">
        <v>107.6</v>
      </c>
      <c r="TO105" s="229">
        <v>114.5</v>
      </c>
      <c r="TP105" s="229">
        <v>95.5</v>
      </c>
      <c r="TQ105" s="229">
        <v>100.1</v>
      </c>
      <c r="TR105" s="229">
        <v>88.6</v>
      </c>
      <c r="TS105" s="229">
        <v>109.8</v>
      </c>
      <c r="TU105" s="229">
        <v>101.2</v>
      </c>
      <c r="TV105" s="229">
        <v>98</v>
      </c>
      <c r="TW105" s="229">
        <v>94.2</v>
      </c>
      <c r="TX105" s="229">
        <v>101.5</v>
      </c>
      <c r="TY105" s="229">
        <v>100.7</v>
      </c>
      <c r="TZ105" s="229">
        <v>90.1</v>
      </c>
      <c r="UA105" s="229">
        <v>102.1</v>
      </c>
      <c r="UC105" s="229">
        <v>136.19999999999999</v>
      </c>
      <c r="UD105" s="229">
        <v>101.7</v>
      </c>
      <c r="UE105" s="229">
        <v>100.9</v>
      </c>
      <c r="UF105" s="229">
        <v>100</v>
      </c>
      <c r="UG105" s="229">
        <v>100</v>
      </c>
      <c r="UH105" s="229">
        <v>99.9</v>
      </c>
      <c r="UI105" s="229">
        <v>101.1</v>
      </c>
      <c r="UJ105" s="229">
        <v>106.8</v>
      </c>
      <c r="UK105" s="229">
        <v>130.6</v>
      </c>
      <c r="UL105" s="229">
        <v>82.3</v>
      </c>
      <c r="UM105" s="229">
        <v>109.2</v>
      </c>
      <c r="UN105" s="229">
        <v>113.2</v>
      </c>
      <c r="UO105" s="229">
        <v>97.4</v>
      </c>
      <c r="UP105" s="229">
        <v>100.2</v>
      </c>
      <c r="UQ105" s="229">
        <v>97.6</v>
      </c>
      <c r="UR105" s="229">
        <v>374.4</v>
      </c>
      <c r="US105" s="229">
        <v>121.5</v>
      </c>
      <c r="UT105" s="229">
        <v>99.9</v>
      </c>
      <c r="UU105" s="229">
        <v>98.8</v>
      </c>
      <c r="UV105" s="229">
        <v>98.6</v>
      </c>
      <c r="UW105" s="229">
        <v>98.4</v>
      </c>
      <c r="UX105" s="229">
        <v>97.1</v>
      </c>
      <c r="UY105" s="229">
        <v>94.5</v>
      </c>
      <c r="UZ105" s="229">
        <v>92.7</v>
      </c>
      <c r="VA105" s="229">
        <v>99.4</v>
      </c>
      <c r="VB105" s="229">
        <v>88.7</v>
      </c>
      <c r="VC105" s="229">
        <v>99.7</v>
      </c>
      <c r="VD105" s="229">
        <v>100</v>
      </c>
      <c r="VE105" s="229">
        <v>100.9</v>
      </c>
      <c r="VF105" s="229">
        <v>97.5</v>
      </c>
      <c r="VG105" s="229">
        <v>103.8</v>
      </c>
      <c r="VH105" s="229">
        <v>169.9</v>
      </c>
      <c r="VI105" s="229">
        <v>217.9</v>
      </c>
      <c r="VJ105" s="229">
        <v>163.4</v>
      </c>
      <c r="VL105" s="229">
        <v>201.7</v>
      </c>
      <c r="VM105" s="229">
        <v>259.60000000000002</v>
      </c>
      <c r="VN105" s="229">
        <v>320</v>
      </c>
      <c r="VO105" s="229">
        <v>126.5</v>
      </c>
      <c r="VP105" s="229">
        <v>255.3</v>
      </c>
      <c r="VQ105" s="229">
        <v>178.7</v>
      </c>
      <c r="VR105" s="229">
        <v>88.6</v>
      </c>
      <c r="VS105" s="229">
        <v>97.5</v>
      </c>
      <c r="VT105" s="229">
        <v>103.8</v>
      </c>
      <c r="VU105" s="229">
        <v>98.9</v>
      </c>
      <c r="VV105" s="229">
        <v>101.4</v>
      </c>
      <c r="VW105" s="229">
        <v>101.8</v>
      </c>
      <c r="VX105" s="229">
        <v>94.7</v>
      </c>
      <c r="VY105" s="229">
        <v>99.7</v>
      </c>
      <c r="VZ105" s="229">
        <v>94.8</v>
      </c>
      <c r="WA105" s="229">
        <v>104.1</v>
      </c>
      <c r="WB105" s="229">
        <v>101.2</v>
      </c>
      <c r="WC105" s="229">
        <v>115.6</v>
      </c>
      <c r="WD105" s="229">
        <v>96.4</v>
      </c>
      <c r="WE105" s="229">
        <v>106.3</v>
      </c>
      <c r="WF105" s="229">
        <v>96.8</v>
      </c>
      <c r="WG105" s="229">
        <v>99.3</v>
      </c>
      <c r="WH105" s="229">
        <v>108.4</v>
      </c>
      <c r="WI105" s="229">
        <v>106.3</v>
      </c>
      <c r="WJ105" s="229">
        <v>125.9</v>
      </c>
      <c r="WK105" s="229">
        <v>112.5</v>
      </c>
      <c r="WM105" s="229">
        <v>101.7</v>
      </c>
      <c r="WN105" s="229">
        <v>105.6</v>
      </c>
      <c r="WO105" s="229">
        <v>99.4</v>
      </c>
      <c r="WP105" s="229">
        <v>104.2</v>
      </c>
      <c r="WQ105" s="229">
        <v>102.1</v>
      </c>
      <c r="WR105" s="229">
        <v>103.8</v>
      </c>
      <c r="WS105" s="229">
        <v>107.3</v>
      </c>
      <c r="WT105" s="229">
        <v>105.6</v>
      </c>
      <c r="WU105" s="229">
        <v>121.3</v>
      </c>
      <c r="WW105" s="229">
        <v>105.7</v>
      </c>
      <c r="WX105" s="229">
        <v>102</v>
      </c>
      <c r="WY105" s="229">
        <v>117.1</v>
      </c>
      <c r="WZ105" s="229">
        <v>102.7</v>
      </c>
      <c r="XA105" s="229">
        <v>98.4</v>
      </c>
      <c r="XB105" s="229">
        <v>106</v>
      </c>
      <c r="XD105" s="229">
        <v>97.1</v>
      </c>
      <c r="XE105" s="229">
        <v>100.9</v>
      </c>
      <c r="XF105" s="229">
        <v>99.2</v>
      </c>
      <c r="XG105" s="229">
        <v>99.8</v>
      </c>
      <c r="XH105" s="229">
        <v>99.8</v>
      </c>
      <c r="XI105" s="229">
        <v>99.6</v>
      </c>
      <c r="XJ105" s="229">
        <v>100</v>
      </c>
      <c r="XK105" s="229">
        <v>95.1</v>
      </c>
      <c r="XM105" s="229">
        <v>93.1</v>
      </c>
      <c r="XN105" s="229">
        <v>99.6</v>
      </c>
      <c r="XO105" s="229">
        <v>100</v>
      </c>
      <c r="XP105" s="229">
        <v>99</v>
      </c>
      <c r="XQ105" s="229">
        <v>100</v>
      </c>
      <c r="XR105" s="229">
        <v>100.4</v>
      </c>
      <c r="XS105" s="229">
        <v>102.2</v>
      </c>
      <c r="XT105" s="229">
        <v>102.2</v>
      </c>
      <c r="XU105" s="229">
        <v>103.5</v>
      </c>
      <c r="XV105" s="229">
        <v>103.5</v>
      </c>
      <c r="XW105" s="229">
        <v>98.8</v>
      </c>
      <c r="XX105" s="229">
        <v>100.1</v>
      </c>
      <c r="XY105" s="229">
        <v>98.8</v>
      </c>
      <c r="XZ105" s="229">
        <v>99.3</v>
      </c>
      <c r="YA105" s="229">
        <v>98.2</v>
      </c>
      <c r="YB105" s="229">
        <v>97.7</v>
      </c>
      <c r="YC105" s="229">
        <v>97.3</v>
      </c>
      <c r="YD105" s="229">
        <v>100.5</v>
      </c>
      <c r="YE105" s="229">
        <v>99.9</v>
      </c>
      <c r="YF105" s="229">
        <v>99.8</v>
      </c>
      <c r="YG105" s="229">
        <v>100</v>
      </c>
      <c r="YH105" s="229">
        <v>99.7</v>
      </c>
      <c r="YI105" s="229">
        <v>100</v>
      </c>
      <c r="YJ105" s="229">
        <v>99.3</v>
      </c>
      <c r="YK105" s="229">
        <v>100</v>
      </c>
      <c r="YM105" s="229">
        <v>98.8</v>
      </c>
      <c r="YN105" s="229">
        <v>96.5</v>
      </c>
      <c r="YO105" s="229">
        <v>99.2</v>
      </c>
      <c r="YP105" s="229">
        <v>97.6</v>
      </c>
      <c r="YQ105" s="229">
        <v>100.3</v>
      </c>
      <c r="YR105" s="229">
        <v>99.4</v>
      </c>
      <c r="YS105" s="229">
        <v>101.6</v>
      </c>
      <c r="YT105" s="229">
        <v>99.3</v>
      </c>
      <c r="YU105" s="229">
        <v>99.4</v>
      </c>
      <c r="YV105" s="229">
        <v>99.5</v>
      </c>
      <c r="YW105" s="229">
        <v>100</v>
      </c>
      <c r="YX105" s="229">
        <v>101.5</v>
      </c>
      <c r="YY105" s="229">
        <v>101.2</v>
      </c>
      <c r="YZ105" s="229">
        <v>100</v>
      </c>
      <c r="ZA105" s="229">
        <v>126.9</v>
      </c>
      <c r="ZB105" s="229">
        <v>99.9</v>
      </c>
      <c r="ZD105" s="229">
        <v>100.4</v>
      </c>
      <c r="ZF105" s="229">
        <v>98.9</v>
      </c>
      <c r="ZG105" s="229">
        <v>100</v>
      </c>
      <c r="ZH105" s="229">
        <v>101.1</v>
      </c>
      <c r="ZI105" s="229">
        <v>100.1</v>
      </c>
      <c r="ZJ105" s="229">
        <v>99.7</v>
      </c>
      <c r="ZK105" s="229">
        <v>99.5</v>
      </c>
      <c r="ZL105" s="229">
        <v>99.7</v>
      </c>
      <c r="ZM105" s="229">
        <v>100.6</v>
      </c>
      <c r="ZN105" s="229">
        <v>103</v>
      </c>
      <c r="ZO105" s="229">
        <v>116.4</v>
      </c>
      <c r="ZP105" s="229">
        <v>123.2</v>
      </c>
      <c r="ZQ105" s="229">
        <v>109.7</v>
      </c>
      <c r="ZR105" s="229">
        <v>106.2</v>
      </c>
      <c r="ZS105" s="229">
        <v>105.6</v>
      </c>
      <c r="ZT105" s="229">
        <v>110.1</v>
      </c>
      <c r="ZV105" s="229">
        <v>104</v>
      </c>
      <c r="ZW105" s="229">
        <v>101.6</v>
      </c>
      <c r="ZX105" s="229">
        <v>112.2</v>
      </c>
      <c r="ZY105" s="229">
        <v>100.9</v>
      </c>
      <c r="ZZ105" s="229">
        <v>101.5</v>
      </c>
      <c r="AAA105" s="229">
        <v>101</v>
      </c>
      <c r="AAB105" s="229">
        <v>99.1</v>
      </c>
      <c r="AAC105" s="229">
        <v>102.1</v>
      </c>
      <c r="AAD105" s="229">
        <v>101.3</v>
      </c>
      <c r="AAE105" s="229">
        <v>99.1</v>
      </c>
      <c r="AAF105" s="229">
        <v>101.4</v>
      </c>
      <c r="AAG105" s="229">
        <v>99.3</v>
      </c>
      <c r="AAH105" s="229">
        <v>100.5</v>
      </c>
      <c r="AAI105" s="229">
        <v>99.5</v>
      </c>
      <c r="AAJ105" s="229">
        <v>100.3</v>
      </c>
      <c r="AAK105" s="229">
        <v>107.7</v>
      </c>
      <c r="AAL105" s="229">
        <v>99.5</v>
      </c>
      <c r="AAM105" s="229">
        <v>101.1</v>
      </c>
      <c r="AAN105" s="229">
        <v>99.8</v>
      </c>
      <c r="AAO105" s="229">
        <v>102.2</v>
      </c>
      <c r="AAP105" s="229">
        <v>93.7</v>
      </c>
      <c r="AAQ105" s="229">
        <v>109.5</v>
      </c>
      <c r="AAR105" s="229">
        <v>95.7</v>
      </c>
      <c r="AAS105" s="229">
        <v>91</v>
      </c>
      <c r="AAT105" s="229">
        <v>101</v>
      </c>
      <c r="AAU105" s="229">
        <v>101.6</v>
      </c>
      <c r="AAV105" s="229">
        <v>102.1</v>
      </c>
      <c r="AAW105" s="229">
        <v>101.2</v>
      </c>
      <c r="AAX105" s="229">
        <v>91.2</v>
      </c>
      <c r="AAY105" s="229">
        <v>91.1</v>
      </c>
      <c r="AAZ105" s="229">
        <v>91.5</v>
      </c>
      <c r="ABA105" s="229">
        <v>98.3</v>
      </c>
      <c r="ABB105" s="229">
        <v>97.1</v>
      </c>
      <c r="ABC105" s="229">
        <v>101</v>
      </c>
      <c r="ABD105" s="229">
        <v>97.5</v>
      </c>
      <c r="ABE105" s="229">
        <v>96.7</v>
      </c>
      <c r="ABF105" s="229">
        <v>100</v>
      </c>
      <c r="ABG105" s="229">
        <v>100</v>
      </c>
      <c r="ABH105" s="229">
        <v>100</v>
      </c>
      <c r="ABI105" s="229">
        <v>96.7</v>
      </c>
      <c r="ABJ105" s="229">
        <v>104</v>
      </c>
      <c r="ABK105" s="229">
        <v>94.2</v>
      </c>
      <c r="ABL105" s="229">
        <v>90.4</v>
      </c>
      <c r="ABM105" s="229">
        <v>101.5</v>
      </c>
      <c r="ABN105" s="229">
        <v>99.2</v>
      </c>
      <c r="ABO105" s="229">
        <v>101.4</v>
      </c>
      <c r="ABP105" s="229">
        <v>100.2</v>
      </c>
      <c r="ABQ105" s="229">
        <v>100.8</v>
      </c>
      <c r="ABR105" s="229">
        <v>101.7</v>
      </c>
      <c r="ABS105" s="229">
        <v>106.5</v>
      </c>
      <c r="ABT105" s="229">
        <v>101.7</v>
      </c>
      <c r="ABU105" s="229">
        <v>106.9</v>
      </c>
      <c r="ABV105" s="229">
        <v>103.4</v>
      </c>
      <c r="ABW105" s="229">
        <v>100.4</v>
      </c>
      <c r="ACB105" s="229">
        <v>101.4</v>
      </c>
      <c r="ACC105" s="229">
        <v>101.9</v>
      </c>
      <c r="ACD105" s="229">
        <v>98.8</v>
      </c>
      <c r="ACE105" s="229">
        <v>98.3</v>
      </c>
      <c r="ACF105" s="229">
        <v>102.5</v>
      </c>
      <c r="ACG105" s="229">
        <v>102.7</v>
      </c>
      <c r="ACH105" s="229">
        <v>99</v>
      </c>
      <c r="ACI105" s="229">
        <v>100</v>
      </c>
      <c r="ACJ105" s="229">
        <v>111.8</v>
      </c>
      <c r="ACK105" s="229">
        <v>104.9</v>
      </c>
      <c r="ACL105" s="229">
        <v>100.8</v>
      </c>
      <c r="ACM105" s="229">
        <v>98.7</v>
      </c>
      <c r="ACN105" s="229">
        <v>100.9</v>
      </c>
      <c r="ACO105" s="229">
        <v>103.1</v>
      </c>
      <c r="ACP105" s="229">
        <v>99.4</v>
      </c>
      <c r="ACQ105" s="229">
        <v>101.3</v>
      </c>
      <c r="ACR105" s="229">
        <v>100.3</v>
      </c>
      <c r="ACS105" s="229">
        <v>101.1</v>
      </c>
      <c r="ACT105" s="229">
        <v>202</v>
      </c>
      <c r="ACU105" s="229">
        <v>99.9</v>
      </c>
      <c r="ACV105" s="229">
        <v>100.1</v>
      </c>
      <c r="ACW105" s="229">
        <v>98.6</v>
      </c>
      <c r="ACX105" s="229">
        <v>101.2</v>
      </c>
      <c r="ACY105" s="229">
        <v>100.7</v>
      </c>
      <c r="ACZ105" s="229">
        <v>100</v>
      </c>
      <c r="ADA105" s="229">
        <v>99.9</v>
      </c>
      <c r="ADB105" s="229">
        <v>83.2</v>
      </c>
      <c r="ADC105" s="229">
        <v>101.1</v>
      </c>
      <c r="ADD105" s="229">
        <v>100.7</v>
      </c>
      <c r="ADE105" s="229">
        <v>102.7</v>
      </c>
      <c r="ADF105" s="229">
        <v>111.6</v>
      </c>
      <c r="ADG105" s="229">
        <v>100.6</v>
      </c>
      <c r="ADH105" s="229">
        <v>101</v>
      </c>
      <c r="ADI105" s="229">
        <v>102</v>
      </c>
      <c r="ADJ105" s="229">
        <v>102.3</v>
      </c>
      <c r="ADK105" s="229">
        <v>100.9</v>
      </c>
      <c r="ADP105" s="229">
        <v>101.6</v>
      </c>
      <c r="ADQ105" s="229">
        <v>101.7</v>
      </c>
      <c r="ADR105" s="229">
        <v>101.7</v>
      </c>
      <c r="ADS105" s="229">
        <v>101.9</v>
      </c>
      <c r="ADT105" s="229">
        <v>101.9</v>
      </c>
      <c r="ADU105" s="229">
        <v>102.3</v>
      </c>
      <c r="ADV105" s="229">
        <v>101.8</v>
      </c>
      <c r="ADW105" s="229">
        <v>102.7</v>
      </c>
    </row>
    <row r="106" spans="1:803">
      <c r="A106" s="229">
        <v>200804</v>
      </c>
      <c r="B106" s="229">
        <v>101.3</v>
      </c>
      <c r="C106" s="229">
        <v>99.3</v>
      </c>
      <c r="D106" s="229">
        <v>101.1</v>
      </c>
      <c r="E106" s="229">
        <v>102.6</v>
      </c>
      <c r="F106" s="229">
        <v>102.9</v>
      </c>
      <c r="G106" s="229">
        <v>103.9</v>
      </c>
      <c r="H106" s="229">
        <v>102.5</v>
      </c>
      <c r="I106" s="229">
        <v>96.2</v>
      </c>
      <c r="J106" s="229">
        <v>100.1</v>
      </c>
      <c r="K106" s="229">
        <v>102.3</v>
      </c>
      <c r="L106" s="229">
        <v>98.9</v>
      </c>
      <c r="M106" s="229">
        <v>97.1</v>
      </c>
      <c r="N106" s="229">
        <v>100.2</v>
      </c>
      <c r="O106" s="229">
        <v>99.5</v>
      </c>
      <c r="P106" s="229">
        <v>94.9</v>
      </c>
      <c r="Q106" s="229">
        <v>115.9</v>
      </c>
      <c r="R106" s="229">
        <v>100.7</v>
      </c>
      <c r="S106" s="229">
        <v>99.9</v>
      </c>
      <c r="U106" s="229">
        <v>102</v>
      </c>
      <c r="V106" s="229">
        <v>92</v>
      </c>
      <c r="W106" s="229">
        <v>105.5</v>
      </c>
      <c r="X106" s="229">
        <v>103.1</v>
      </c>
      <c r="Y106" s="229">
        <v>106</v>
      </c>
      <c r="Z106" s="229">
        <v>102.4</v>
      </c>
      <c r="AA106" s="229">
        <v>107.5</v>
      </c>
      <c r="AB106" s="229">
        <v>106.9</v>
      </c>
      <c r="AC106" s="229">
        <v>119.8</v>
      </c>
      <c r="AD106" s="229">
        <v>107.6</v>
      </c>
      <c r="AE106" s="229">
        <v>100.1</v>
      </c>
      <c r="AF106" s="229">
        <v>108.2</v>
      </c>
      <c r="AG106" s="229">
        <v>79.400000000000006</v>
      </c>
      <c r="AH106" s="229">
        <v>104</v>
      </c>
      <c r="AI106" s="229">
        <v>97.3</v>
      </c>
      <c r="AJ106" s="229">
        <v>124.2</v>
      </c>
      <c r="AK106" s="229">
        <v>118.3</v>
      </c>
      <c r="AL106" s="229">
        <v>108.2</v>
      </c>
      <c r="AM106" s="229">
        <v>98.5</v>
      </c>
      <c r="AO106" s="229">
        <v>103</v>
      </c>
      <c r="AP106" s="229">
        <v>103.9</v>
      </c>
      <c r="AQ106" s="229">
        <v>98.9</v>
      </c>
      <c r="AR106" s="229">
        <v>110.5</v>
      </c>
      <c r="AS106" s="229">
        <v>103.3</v>
      </c>
      <c r="AT106" s="229">
        <v>99</v>
      </c>
      <c r="AU106" s="229">
        <v>106.4</v>
      </c>
      <c r="AV106" s="229">
        <v>103.4</v>
      </c>
      <c r="AX106" s="229">
        <v>91.6</v>
      </c>
      <c r="AY106" s="229">
        <v>89.9</v>
      </c>
      <c r="AZ106" s="229">
        <v>89.5</v>
      </c>
      <c r="BA106" s="229">
        <v>94.3</v>
      </c>
      <c r="BB106" s="229">
        <v>98.8</v>
      </c>
      <c r="BC106" s="229">
        <v>96.1</v>
      </c>
      <c r="BD106" s="229">
        <v>98</v>
      </c>
      <c r="BE106" s="229">
        <v>96.3</v>
      </c>
      <c r="BF106" s="229">
        <v>102.4</v>
      </c>
      <c r="BG106" s="229">
        <v>100.3</v>
      </c>
      <c r="BH106" s="229">
        <v>102.8</v>
      </c>
      <c r="BI106" s="229">
        <v>102.5</v>
      </c>
      <c r="BJ106" s="229">
        <v>102.8</v>
      </c>
      <c r="BK106" s="229">
        <v>111.3</v>
      </c>
      <c r="BL106" s="229">
        <v>101.2</v>
      </c>
      <c r="BM106" s="229">
        <v>100.5</v>
      </c>
      <c r="BN106" s="229">
        <v>101.5</v>
      </c>
      <c r="BO106" s="229">
        <v>97.7</v>
      </c>
      <c r="BP106" s="229">
        <v>104.3</v>
      </c>
      <c r="BQ106" s="229">
        <v>105.3</v>
      </c>
      <c r="BR106" s="229">
        <v>104.6</v>
      </c>
      <c r="BS106" s="229">
        <v>101.6</v>
      </c>
      <c r="BU106" s="229">
        <v>99.4</v>
      </c>
      <c r="BV106" s="229">
        <v>99.3</v>
      </c>
      <c r="BW106" s="229">
        <v>98</v>
      </c>
      <c r="BX106" s="229">
        <v>87.5</v>
      </c>
      <c r="BY106" s="229">
        <v>101.2</v>
      </c>
      <c r="BZ106" s="229">
        <v>101.3</v>
      </c>
      <c r="CA106" s="229">
        <v>100.5</v>
      </c>
      <c r="CB106" s="229">
        <v>102.2</v>
      </c>
      <c r="CC106" s="229">
        <v>90.3</v>
      </c>
      <c r="CD106" s="229">
        <v>104.5</v>
      </c>
      <c r="CE106" s="229">
        <v>100.4</v>
      </c>
      <c r="CF106" s="229">
        <v>99.8</v>
      </c>
      <c r="CG106" s="229">
        <v>99.8</v>
      </c>
      <c r="CH106" s="229">
        <v>95.3</v>
      </c>
      <c r="CI106" s="229">
        <v>92.8</v>
      </c>
      <c r="CJ106" s="229">
        <v>94.2</v>
      </c>
      <c r="CK106" s="229">
        <v>75.7</v>
      </c>
      <c r="CL106" s="229">
        <v>123.4</v>
      </c>
      <c r="CM106" s="229">
        <v>82.3</v>
      </c>
      <c r="CN106" s="229">
        <v>79.099999999999994</v>
      </c>
      <c r="CO106" s="229">
        <v>102.7</v>
      </c>
      <c r="CP106" s="229">
        <v>108.4</v>
      </c>
      <c r="CQ106" s="229">
        <v>114</v>
      </c>
      <c r="CR106" s="229">
        <v>100.9</v>
      </c>
      <c r="CS106" s="229">
        <v>80.5</v>
      </c>
      <c r="CT106" s="229">
        <v>119.3</v>
      </c>
      <c r="CU106" s="229">
        <v>85.4</v>
      </c>
      <c r="CV106" s="229">
        <v>115</v>
      </c>
      <c r="CW106" s="229">
        <v>105.9</v>
      </c>
      <c r="CX106" s="229">
        <v>80.099999999999994</v>
      </c>
      <c r="CY106" s="229">
        <v>103.3</v>
      </c>
      <c r="CZ106" s="229">
        <v>88.3</v>
      </c>
      <c r="DC106" s="229">
        <v>101.5</v>
      </c>
      <c r="DD106" s="229">
        <v>83.3</v>
      </c>
      <c r="DE106" s="229">
        <v>89.4</v>
      </c>
      <c r="DF106" s="229">
        <v>100.9</v>
      </c>
      <c r="DG106" s="229">
        <v>98</v>
      </c>
      <c r="DH106" s="229">
        <v>89.3</v>
      </c>
      <c r="DI106" s="229">
        <v>103.3</v>
      </c>
      <c r="DJ106" s="229">
        <v>105.6</v>
      </c>
      <c r="DK106" s="229">
        <v>95.4</v>
      </c>
      <c r="DN106" s="229">
        <v>99.9</v>
      </c>
      <c r="DO106" s="229">
        <v>94.5</v>
      </c>
      <c r="DP106" s="229">
        <v>99</v>
      </c>
      <c r="DQ106" s="229">
        <v>95.3</v>
      </c>
      <c r="DR106" s="229">
        <v>100.9</v>
      </c>
      <c r="DS106" s="229">
        <v>86.2</v>
      </c>
      <c r="DT106" s="229">
        <v>97.5</v>
      </c>
      <c r="DU106" s="229">
        <v>79.599999999999994</v>
      </c>
      <c r="DV106" s="229">
        <v>103.6</v>
      </c>
      <c r="DW106" s="229">
        <v>100.8</v>
      </c>
      <c r="DX106" s="229">
        <v>100.4</v>
      </c>
      <c r="DY106" s="229">
        <v>112.3</v>
      </c>
      <c r="DZ106" s="229">
        <v>100.5</v>
      </c>
      <c r="EA106" s="229">
        <v>96.3</v>
      </c>
      <c r="EB106" s="229">
        <v>103.8</v>
      </c>
      <c r="EC106" s="229">
        <v>98.5</v>
      </c>
      <c r="ED106" s="229">
        <v>102.4</v>
      </c>
      <c r="EE106" s="229">
        <v>104</v>
      </c>
      <c r="EF106" s="229">
        <v>100.3</v>
      </c>
      <c r="EG106" s="229">
        <v>90.6</v>
      </c>
      <c r="EH106" s="229">
        <v>89.2</v>
      </c>
      <c r="EI106" s="229">
        <v>88.5</v>
      </c>
      <c r="EK106" s="229">
        <v>105.7</v>
      </c>
      <c r="EM106" s="229">
        <v>110.5</v>
      </c>
      <c r="EN106" s="229">
        <v>106.7</v>
      </c>
      <c r="EO106" s="229">
        <v>118.2</v>
      </c>
      <c r="EX106" s="229">
        <v>95</v>
      </c>
      <c r="EY106" s="229">
        <v>101.9</v>
      </c>
      <c r="EZ106" s="229">
        <v>100.9</v>
      </c>
      <c r="FB106" s="229">
        <v>103.3</v>
      </c>
      <c r="FC106" s="229">
        <v>103.3</v>
      </c>
      <c r="FD106" s="229">
        <v>100.9</v>
      </c>
      <c r="FE106" s="229">
        <v>106.7</v>
      </c>
      <c r="FF106" s="229">
        <v>117.2</v>
      </c>
      <c r="FG106" s="229">
        <v>77.8</v>
      </c>
      <c r="FH106" s="229">
        <v>100.1</v>
      </c>
      <c r="FI106" s="229">
        <v>100.9</v>
      </c>
      <c r="FJ106" s="229">
        <v>97.7</v>
      </c>
      <c r="FK106" s="229">
        <v>98.6</v>
      </c>
      <c r="FL106" s="229">
        <v>95.5</v>
      </c>
      <c r="FM106" s="229">
        <v>93.1</v>
      </c>
      <c r="FN106" s="229">
        <v>107.3</v>
      </c>
      <c r="FO106" s="229">
        <v>114.9</v>
      </c>
      <c r="FP106" s="229">
        <v>105.9</v>
      </c>
      <c r="FR106" s="229">
        <v>99.4</v>
      </c>
      <c r="FS106" s="229">
        <v>102.3</v>
      </c>
      <c r="FT106" s="229">
        <v>81.7</v>
      </c>
      <c r="FU106" s="229">
        <v>111.7</v>
      </c>
      <c r="FV106" s="229">
        <v>99.8</v>
      </c>
      <c r="FW106" s="229">
        <v>107.8</v>
      </c>
      <c r="FX106" s="229">
        <v>101.3</v>
      </c>
      <c r="FZ106" s="229">
        <v>95.3</v>
      </c>
      <c r="GA106" s="229">
        <v>99.5</v>
      </c>
      <c r="GB106" s="229">
        <v>97.1</v>
      </c>
      <c r="GC106" s="229">
        <v>97.6</v>
      </c>
      <c r="GD106" s="229">
        <v>99.8</v>
      </c>
      <c r="GE106" s="229">
        <v>97.8</v>
      </c>
      <c r="GF106" s="229">
        <v>102.2</v>
      </c>
      <c r="GG106" s="229">
        <v>96.8</v>
      </c>
      <c r="GH106" s="229">
        <v>97.8</v>
      </c>
      <c r="GI106" s="229">
        <v>98.8</v>
      </c>
      <c r="GJ106" s="229">
        <v>95</v>
      </c>
      <c r="GK106" s="229">
        <v>94.4</v>
      </c>
      <c r="GL106" s="229">
        <v>81.400000000000006</v>
      </c>
      <c r="GM106" s="229">
        <v>84.4</v>
      </c>
      <c r="GN106" s="229">
        <v>95.4</v>
      </c>
      <c r="GO106" s="229">
        <v>94.1</v>
      </c>
      <c r="GP106" s="229">
        <v>100.9</v>
      </c>
      <c r="GQ106" s="229">
        <v>99.7</v>
      </c>
      <c r="GR106" s="229">
        <v>100.2</v>
      </c>
      <c r="GS106" s="229">
        <v>99.1</v>
      </c>
      <c r="GT106" s="229">
        <v>100.1</v>
      </c>
      <c r="GU106" s="229">
        <v>104.5</v>
      </c>
      <c r="GV106" s="229">
        <v>96.4</v>
      </c>
      <c r="GW106" s="229">
        <v>104.1</v>
      </c>
      <c r="GX106" s="229">
        <v>106.1</v>
      </c>
      <c r="GY106" s="229">
        <v>99.4</v>
      </c>
      <c r="GZ106" s="229">
        <v>92.4</v>
      </c>
      <c r="HA106" s="229">
        <v>99.7</v>
      </c>
      <c r="HB106" s="229">
        <v>101.2</v>
      </c>
      <c r="HC106" s="229">
        <v>102.1</v>
      </c>
      <c r="HD106" s="229">
        <v>99.3</v>
      </c>
      <c r="HE106" s="229">
        <v>96</v>
      </c>
      <c r="HG106" s="229">
        <v>98.8</v>
      </c>
      <c r="HH106" s="229">
        <v>96.8</v>
      </c>
      <c r="HI106" s="229">
        <v>110.7</v>
      </c>
      <c r="HJ106" s="229">
        <v>110.5</v>
      </c>
      <c r="HK106" s="229">
        <v>96</v>
      </c>
      <c r="HN106" s="229">
        <v>104.7</v>
      </c>
      <c r="HO106" s="229">
        <v>102.7</v>
      </c>
      <c r="HP106" s="229">
        <v>101.3</v>
      </c>
      <c r="HQ106" s="229">
        <v>96.8</v>
      </c>
      <c r="HR106" s="229">
        <v>106.4</v>
      </c>
      <c r="HS106" s="229">
        <v>105.2</v>
      </c>
      <c r="HT106" s="229">
        <v>104.1</v>
      </c>
      <c r="HU106" s="229">
        <v>105.6</v>
      </c>
      <c r="HV106" s="229">
        <v>106.1</v>
      </c>
      <c r="HW106" s="229">
        <v>105.4</v>
      </c>
      <c r="HX106" s="229">
        <v>110.6</v>
      </c>
      <c r="HY106" s="229">
        <v>105.2</v>
      </c>
      <c r="HZ106" s="229">
        <v>97.1</v>
      </c>
      <c r="IA106" s="229">
        <v>106</v>
      </c>
      <c r="IB106" s="229">
        <v>102.3</v>
      </c>
      <c r="IC106" s="229">
        <v>99.8</v>
      </c>
      <c r="ID106" s="229">
        <v>119.9</v>
      </c>
      <c r="IE106" s="229">
        <v>103.7</v>
      </c>
      <c r="IF106" s="229">
        <v>101.7</v>
      </c>
      <c r="IG106" s="229">
        <v>104</v>
      </c>
      <c r="IH106" s="229">
        <v>98.6</v>
      </c>
      <c r="II106" s="229">
        <v>102.4</v>
      </c>
      <c r="IJ106" s="229">
        <v>102.2</v>
      </c>
      <c r="IK106" s="229">
        <v>102</v>
      </c>
      <c r="IL106" s="229">
        <v>102.9</v>
      </c>
      <c r="IM106" s="229">
        <v>98.7</v>
      </c>
      <c r="IN106" s="229">
        <v>103.3</v>
      </c>
      <c r="IO106" s="229">
        <v>102.7</v>
      </c>
      <c r="IP106" s="229">
        <v>98.8</v>
      </c>
      <c r="IQ106" s="229">
        <v>98.8</v>
      </c>
      <c r="IR106" s="229">
        <v>97.4</v>
      </c>
      <c r="IS106" s="229">
        <v>98</v>
      </c>
      <c r="IU106" s="229">
        <v>99.5</v>
      </c>
      <c r="IV106" s="229">
        <v>97</v>
      </c>
      <c r="IW106" s="229">
        <v>97.7</v>
      </c>
      <c r="IX106" s="229">
        <v>98.2</v>
      </c>
      <c r="IY106" s="229">
        <v>98.3</v>
      </c>
      <c r="IZ106" s="229">
        <v>98.4</v>
      </c>
      <c r="JA106" s="229">
        <v>101.8</v>
      </c>
      <c r="JB106" s="229">
        <v>98.6</v>
      </c>
      <c r="JD106" s="229">
        <v>99.6</v>
      </c>
      <c r="JE106" s="229">
        <v>99.3</v>
      </c>
      <c r="JF106" s="229">
        <v>98.9</v>
      </c>
      <c r="JG106" s="229">
        <v>102.5</v>
      </c>
      <c r="JH106" s="229">
        <v>103.6</v>
      </c>
      <c r="JI106" s="229">
        <v>98.5</v>
      </c>
      <c r="JJ106" s="229">
        <v>99.8</v>
      </c>
      <c r="JK106" s="229">
        <v>99.6</v>
      </c>
      <c r="JL106" s="229">
        <v>98.9</v>
      </c>
      <c r="JM106" s="229">
        <v>99</v>
      </c>
      <c r="JN106" s="229">
        <v>96.3</v>
      </c>
      <c r="JO106" s="229">
        <v>96.2</v>
      </c>
      <c r="JP106" s="229">
        <v>96.3</v>
      </c>
      <c r="JQ106" s="229">
        <v>96.3</v>
      </c>
      <c r="JR106" s="229">
        <v>100.5</v>
      </c>
      <c r="JS106" s="229">
        <v>100.7</v>
      </c>
      <c r="JT106" s="229">
        <v>101.2</v>
      </c>
      <c r="JU106" s="229">
        <v>101.2</v>
      </c>
      <c r="JV106" s="229">
        <v>99.9</v>
      </c>
      <c r="JW106" s="229">
        <v>99.8</v>
      </c>
      <c r="JX106" s="229">
        <v>99.9</v>
      </c>
      <c r="JY106" s="229">
        <v>100.5</v>
      </c>
      <c r="JZ106" s="229">
        <v>100.5</v>
      </c>
      <c r="KA106" s="229">
        <v>99.9</v>
      </c>
      <c r="KB106" s="229">
        <v>100.2</v>
      </c>
      <c r="KC106" s="229">
        <v>100.3</v>
      </c>
      <c r="KD106" s="229">
        <v>106.7</v>
      </c>
      <c r="KE106" s="229">
        <v>98.1</v>
      </c>
      <c r="KF106" s="229">
        <v>100</v>
      </c>
      <c r="KG106" s="229">
        <v>98.4</v>
      </c>
      <c r="KH106" s="229">
        <v>97</v>
      </c>
      <c r="KI106" s="229">
        <v>96.9</v>
      </c>
      <c r="KJ106" s="229">
        <v>99.7</v>
      </c>
      <c r="KK106" s="229">
        <v>100.2</v>
      </c>
      <c r="KL106" s="229">
        <v>96.6</v>
      </c>
      <c r="KM106" s="229">
        <v>101.8</v>
      </c>
      <c r="KN106" s="229">
        <v>98.4</v>
      </c>
      <c r="KO106" s="229">
        <v>100.1</v>
      </c>
      <c r="KP106" s="229">
        <v>97.5</v>
      </c>
      <c r="KQ106" s="229">
        <v>98.4</v>
      </c>
      <c r="KR106" s="229">
        <v>102.4</v>
      </c>
      <c r="KS106" s="229">
        <v>100.6</v>
      </c>
      <c r="KT106" s="229">
        <v>100.4</v>
      </c>
      <c r="KU106" s="229">
        <v>103.1</v>
      </c>
      <c r="KV106" s="229">
        <v>103.3</v>
      </c>
      <c r="KW106" s="229">
        <v>103.3</v>
      </c>
      <c r="KX106" s="229">
        <v>100.4</v>
      </c>
      <c r="KY106" s="229">
        <v>102.4</v>
      </c>
      <c r="KZ106" s="229">
        <v>98.2</v>
      </c>
      <c r="LA106" s="229">
        <v>121.1</v>
      </c>
      <c r="LB106" s="229">
        <v>121.1</v>
      </c>
      <c r="LC106" s="229">
        <v>99</v>
      </c>
      <c r="LD106" s="229">
        <v>99.4</v>
      </c>
      <c r="LE106" s="229">
        <v>98.3</v>
      </c>
      <c r="LF106" s="229">
        <v>107.1</v>
      </c>
      <c r="LG106" s="229">
        <v>119.6</v>
      </c>
      <c r="LH106" s="229">
        <v>131.5</v>
      </c>
      <c r="LI106" s="229">
        <v>144.5</v>
      </c>
      <c r="LJ106" s="229">
        <v>117.8</v>
      </c>
      <c r="LK106" s="229">
        <v>110.6</v>
      </c>
      <c r="LL106" s="229">
        <v>114.5</v>
      </c>
      <c r="LM106" s="229">
        <v>141.9</v>
      </c>
      <c r="LN106" s="229">
        <v>131.5</v>
      </c>
      <c r="LO106" s="229">
        <v>135.6</v>
      </c>
      <c r="LP106" s="229">
        <v>171.8</v>
      </c>
      <c r="LQ106" s="229">
        <v>113.6</v>
      </c>
      <c r="LR106" s="229">
        <v>117.6</v>
      </c>
      <c r="LS106" s="229">
        <v>128</v>
      </c>
      <c r="LT106" s="229">
        <v>105.7</v>
      </c>
      <c r="LU106" s="229">
        <v>104.8</v>
      </c>
      <c r="LV106" s="229">
        <v>101.9</v>
      </c>
      <c r="LW106" s="229">
        <v>102.8</v>
      </c>
      <c r="LX106" s="229">
        <v>103.1</v>
      </c>
      <c r="LY106" s="229">
        <v>97.6</v>
      </c>
      <c r="LZ106" s="229">
        <v>106.1</v>
      </c>
      <c r="MA106" s="229">
        <v>101.1</v>
      </c>
      <c r="MB106" s="229">
        <v>111.3</v>
      </c>
      <c r="MC106" s="229">
        <v>108.4</v>
      </c>
      <c r="MD106" s="229">
        <v>102.6</v>
      </c>
      <c r="ME106" s="229">
        <v>105.4</v>
      </c>
      <c r="MF106" s="229">
        <v>103.6</v>
      </c>
      <c r="MG106" s="229">
        <v>106.2</v>
      </c>
      <c r="MH106" s="229">
        <v>104.7</v>
      </c>
      <c r="MI106" s="229">
        <v>103.5</v>
      </c>
      <c r="MJ106" s="229">
        <v>106.4</v>
      </c>
      <c r="MK106" s="229">
        <v>100.8</v>
      </c>
      <c r="ML106" s="229">
        <v>100.9</v>
      </c>
      <c r="MM106" s="229">
        <v>100.8</v>
      </c>
      <c r="MN106" s="229">
        <v>102</v>
      </c>
      <c r="MO106" s="229">
        <v>100.5</v>
      </c>
      <c r="MP106" s="229">
        <v>100.1</v>
      </c>
      <c r="MQ106" s="229">
        <v>99.6</v>
      </c>
      <c r="MR106" s="229">
        <v>99.9</v>
      </c>
      <c r="MS106" s="229">
        <v>101.4</v>
      </c>
      <c r="MT106" s="229">
        <v>100</v>
      </c>
      <c r="MV106" s="229">
        <v>99.6</v>
      </c>
      <c r="MW106" s="229">
        <v>101.4</v>
      </c>
      <c r="MX106" s="229">
        <v>98.4</v>
      </c>
      <c r="MY106" s="229">
        <v>104.3</v>
      </c>
      <c r="MZ106" s="229">
        <v>93.3</v>
      </c>
      <c r="NA106" s="229">
        <v>112.5</v>
      </c>
      <c r="NC106" s="229">
        <v>103.9</v>
      </c>
      <c r="ND106" s="229">
        <v>109.7</v>
      </c>
      <c r="NE106" s="229">
        <v>113.7</v>
      </c>
      <c r="NF106" s="229">
        <v>107.1</v>
      </c>
      <c r="NG106" s="229">
        <v>100.5</v>
      </c>
      <c r="NH106" s="229">
        <v>103.7</v>
      </c>
      <c r="NI106" s="229">
        <v>98.2</v>
      </c>
      <c r="NJ106" s="229">
        <v>103.2</v>
      </c>
      <c r="NK106" s="229">
        <v>107.2</v>
      </c>
      <c r="NL106" s="229">
        <v>102.1</v>
      </c>
      <c r="NM106" s="229">
        <v>97.7</v>
      </c>
      <c r="NN106" s="229">
        <v>101.5</v>
      </c>
      <c r="NO106" s="229">
        <v>110.3</v>
      </c>
      <c r="NP106" s="229">
        <v>102.2</v>
      </c>
      <c r="NQ106" s="229">
        <v>105.2</v>
      </c>
      <c r="NR106" s="229">
        <v>99.8</v>
      </c>
      <c r="NS106" s="229">
        <v>99.4</v>
      </c>
      <c r="NT106" s="229">
        <v>99.4</v>
      </c>
      <c r="NU106" s="229">
        <v>99.7</v>
      </c>
      <c r="NV106" s="229">
        <v>98.1</v>
      </c>
      <c r="NW106" s="229">
        <v>109.8</v>
      </c>
      <c r="NX106" s="229">
        <v>100</v>
      </c>
      <c r="NY106" s="229">
        <v>100</v>
      </c>
      <c r="NZ106" s="229">
        <v>103.4</v>
      </c>
      <c r="OA106" s="229">
        <v>103.6</v>
      </c>
      <c r="OB106" s="229">
        <v>101.3</v>
      </c>
      <c r="OC106" s="229">
        <v>101.6</v>
      </c>
      <c r="OD106" s="229">
        <v>100.3</v>
      </c>
      <c r="OE106" s="229">
        <v>103.8</v>
      </c>
      <c r="OF106" s="229">
        <v>102.3</v>
      </c>
      <c r="OG106" s="229">
        <v>111.4</v>
      </c>
      <c r="OI106" s="229">
        <v>102.6</v>
      </c>
      <c r="OK106" s="229">
        <v>107.8</v>
      </c>
      <c r="OL106" s="229">
        <v>109.3</v>
      </c>
      <c r="OM106" s="229">
        <v>81.099999999999994</v>
      </c>
      <c r="ON106" s="229">
        <v>100.6</v>
      </c>
      <c r="OO106" s="229">
        <v>102.7</v>
      </c>
      <c r="OP106" s="229">
        <v>97.2</v>
      </c>
      <c r="OQ106" s="229">
        <v>102.9</v>
      </c>
      <c r="OR106" s="229">
        <v>110.6</v>
      </c>
      <c r="OT106" s="229">
        <v>100.3</v>
      </c>
      <c r="OV106" s="229">
        <v>108.4</v>
      </c>
      <c r="OW106" s="229">
        <v>105.2</v>
      </c>
      <c r="OX106" s="229">
        <v>96.9</v>
      </c>
      <c r="OY106" s="229">
        <v>113.4</v>
      </c>
      <c r="OZ106" s="229">
        <v>101.2</v>
      </c>
      <c r="PA106" s="229">
        <v>99.4</v>
      </c>
      <c r="PB106" s="229">
        <v>106.9</v>
      </c>
      <c r="PC106" s="229">
        <v>106.3</v>
      </c>
      <c r="PD106" s="229">
        <v>98.3</v>
      </c>
      <c r="PE106" s="229">
        <v>112.1</v>
      </c>
      <c r="PF106" s="229">
        <v>132.9</v>
      </c>
      <c r="PG106" s="229">
        <v>111</v>
      </c>
      <c r="PH106" s="229">
        <v>106.2</v>
      </c>
      <c r="PI106" s="229">
        <v>104.5</v>
      </c>
      <c r="PJ106" s="229">
        <v>105.6</v>
      </c>
      <c r="PK106" s="229">
        <v>101.4</v>
      </c>
      <c r="PL106" s="229">
        <v>105.2</v>
      </c>
      <c r="PM106" s="229">
        <v>100.6</v>
      </c>
      <c r="PN106" s="229">
        <v>97.1</v>
      </c>
      <c r="PO106" s="229">
        <v>105.5</v>
      </c>
      <c r="PP106" s="229">
        <v>97.2</v>
      </c>
      <c r="PQ106" s="229">
        <v>106.9</v>
      </c>
      <c r="PR106" s="229">
        <v>102.6</v>
      </c>
      <c r="PS106" s="229">
        <v>102.3</v>
      </c>
      <c r="PT106" s="229">
        <v>105</v>
      </c>
      <c r="PU106" s="229">
        <v>113.3</v>
      </c>
      <c r="PV106" s="229">
        <v>103.2</v>
      </c>
      <c r="PW106" s="229">
        <v>115.7</v>
      </c>
      <c r="PX106" s="229">
        <v>112.9</v>
      </c>
      <c r="PY106" s="229">
        <v>108.6</v>
      </c>
      <c r="PZ106" s="229">
        <v>117.3</v>
      </c>
      <c r="QA106" s="229">
        <v>101.7</v>
      </c>
      <c r="QB106" s="229">
        <v>102.4</v>
      </c>
      <c r="QC106" s="229">
        <v>102.1</v>
      </c>
      <c r="QD106" s="229">
        <v>101.6</v>
      </c>
      <c r="QE106" s="229">
        <v>103.6</v>
      </c>
      <c r="QF106" s="229">
        <v>100.9</v>
      </c>
      <c r="QG106" s="229">
        <v>101.1</v>
      </c>
      <c r="QH106" s="229">
        <v>100.8</v>
      </c>
      <c r="QI106" s="229">
        <v>101</v>
      </c>
      <c r="QJ106" s="229">
        <v>104</v>
      </c>
      <c r="QK106" s="229">
        <v>104</v>
      </c>
      <c r="QL106" s="229">
        <v>101.2</v>
      </c>
      <c r="QM106" s="229">
        <v>104.3</v>
      </c>
      <c r="QN106" s="229">
        <v>101.4</v>
      </c>
      <c r="QO106" s="229">
        <v>97.9</v>
      </c>
      <c r="QP106" s="229">
        <v>100.2</v>
      </c>
      <c r="QQ106" s="229">
        <v>99.3</v>
      </c>
      <c r="QS106" s="229">
        <v>104.6</v>
      </c>
      <c r="QT106" s="229">
        <v>103.3</v>
      </c>
      <c r="QU106" s="229">
        <v>116.2</v>
      </c>
      <c r="QV106" s="229">
        <v>100.5</v>
      </c>
      <c r="QW106" s="229">
        <v>103</v>
      </c>
      <c r="QX106" s="229">
        <v>103.9</v>
      </c>
      <c r="QY106" s="229">
        <v>104.4</v>
      </c>
      <c r="QZ106" s="229">
        <v>104.3</v>
      </c>
      <c r="RA106" s="229">
        <v>98.7</v>
      </c>
      <c r="RB106" s="229">
        <v>99</v>
      </c>
      <c r="RC106" s="229">
        <v>99</v>
      </c>
      <c r="RD106" s="229">
        <v>97.4</v>
      </c>
      <c r="RE106" s="229">
        <v>96.6</v>
      </c>
      <c r="RF106" s="229">
        <v>100.7</v>
      </c>
      <c r="RG106" s="229">
        <v>103.9</v>
      </c>
      <c r="RH106" s="229">
        <v>102.7</v>
      </c>
      <c r="RI106" s="229">
        <v>106.9</v>
      </c>
      <c r="RJ106" s="229">
        <v>101.3</v>
      </c>
      <c r="RK106" s="229">
        <v>100.3</v>
      </c>
      <c r="RL106" s="229">
        <v>110.9</v>
      </c>
      <c r="RM106" s="229">
        <v>101.1</v>
      </c>
      <c r="RN106" s="229">
        <v>103.9</v>
      </c>
      <c r="RO106" s="229">
        <v>102.1</v>
      </c>
      <c r="RP106" s="229">
        <v>110.2</v>
      </c>
      <c r="RQ106" s="229">
        <v>106.1</v>
      </c>
      <c r="RR106" s="229">
        <v>99.2</v>
      </c>
      <c r="RS106" s="229">
        <v>101.8</v>
      </c>
      <c r="RT106" s="229">
        <v>105.4</v>
      </c>
      <c r="RU106" s="229">
        <v>104.7</v>
      </c>
      <c r="RW106" s="229">
        <v>99.5</v>
      </c>
      <c r="RX106" s="229">
        <v>102.5</v>
      </c>
      <c r="RY106" s="229">
        <v>112.1</v>
      </c>
      <c r="RZ106" s="229">
        <v>106.4</v>
      </c>
      <c r="SA106" s="229">
        <v>101.4</v>
      </c>
      <c r="SB106" s="229">
        <v>120.2</v>
      </c>
      <c r="SC106" s="229">
        <v>99.6</v>
      </c>
      <c r="SD106" s="229">
        <v>101.5</v>
      </c>
      <c r="SE106" s="229">
        <v>97.7</v>
      </c>
      <c r="SF106" s="229">
        <v>99.8</v>
      </c>
      <c r="SG106" s="229">
        <v>82.2</v>
      </c>
      <c r="SH106" s="229">
        <v>100.3</v>
      </c>
      <c r="SI106" s="229">
        <v>99.9</v>
      </c>
      <c r="SK106" s="229">
        <v>100.4</v>
      </c>
      <c r="SL106" s="229">
        <v>101.2</v>
      </c>
      <c r="SM106" s="229">
        <v>100.4</v>
      </c>
      <c r="SN106" s="229">
        <v>100</v>
      </c>
      <c r="SO106" s="229">
        <v>101.3</v>
      </c>
      <c r="SP106" s="229">
        <v>100.7</v>
      </c>
      <c r="SQ106" s="229">
        <v>100</v>
      </c>
      <c r="SR106" s="229">
        <v>100</v>
      </c>
      <c r="SS106" s="229">
        <v>100</v>
      </c>
      <c r="ST106" s="229">
        <v>100</v>
      </c>
      <c r="SU106" s="229">
        <v>100</v>
      </c>
      <c r="SV106" s="229">
        <v>99.9</v>
      </c>
      <c r="SW106" s="229">
        <v>98.9</v>
      </c>
      <c r="SY106" s="229">
        <v>99.3</v>
      </c>
      <c r="SZ106" s="229">
        <v>98</v>
      </c>
      <c r="TA106" s="229">
        <v>109.9</v>
      </c>
      <c r="TB106" s="229">
        <v>112.6</v>
      </c>
      <c r="TC106" s="229">
        <v>100.2</v>
      </c>
      <c r="TD106" s="229">
        <v>99.8</v>
      </c>
      <c r="TE106" s="229">
        <v>100.2</v>
      </c>
      <c r="TF106" s="229">
        <v>100.4</v>
      </c>
      <c r="TG106" s="229">
        <v>100.8</v>
      </c>
      <c r="TH106" s="229">
        <v>100.7</v>
      </c>
      <c r="TI106" s="229">
        <v>98.3</v>
      </c>
      <c r="TJ106" s="229">
        <v>100.1</v>
      </c>
      <c r="TK106" s="229">
        <v>98.9</v>
      </c>
      <c r="TL106" s="229">
        <v>95.7</v>
      </c>
      <c r="TM106" s="229">
        <v>95.7</v>
      </c>
      <c r="TN106" s="229">
        <v>99.8</v>
      </c>
      <c r="TO106" s="229">
        <v>98</v>
      </c>
      <c r="TP106" s="229">
        <v>97.8</v>
      </c>
      <c r="TQ106" s="229">
        <v>101.5</v>
      </c>
      <c r="TR106" s="229">
        <v>89.2</v>
      </c>
      <c r="TS106" s="229">
        <v>111.5</v>
      </c>
      <c r="TU106" s="229">
        <v>100.9</v>
      </c>
      <c r="TV106" s="229">
        <v>98.1</v>
      </c>
      <c r="TW106" s="229">
        <v>95</v>
      </c>
      <c r="TX106" s="229">
        <v>101</v>
      </c>
      <c r="TY106" s="229">
        <v>100.8</v>
      </c>
      <c r="TZ106" s="229">
        <v>90.1</v>
      </c>
      <c r="UA106" s="229">
        <v>102.4</v>
      </c>
      <c r="UC106" s="229">
        <v>100</v>
      </c>
      <c r="UD106" s="229">
        <v>101.7</v>
      </c>
      <c r="UE106" s="229">
        <v>100.9</v>
      </c>
      <c r="UF106" s="229">
        <v>100</v>
      </c>
      <c r="UG106" s="229">
        <v>100</v>
      </c>
      <c r="UH106" s="229">
        <v>99.9</v>
      </c>
      <c r="UI106" s="229">
        <v>101.1</v>
      </c>
      <c r="UJ106" s="229">
        <v>106.8</v>
      </c>
      <c r="UK106" s="229">
        <v>129.80000000000001</v>
      </c>
      <c r="UL106" s="229">
        <v>82.2</v>
      </c>
      <c r="UM106" s="229">
        <v>109.9</v>
      </c>
      <c r="UN106" s="229">
        <v>113.9</v>
      </c>
      <c r="UO106" s="229">
        <v>97.7</v>
      </c>
      <c r="UP106" s="229">
        <v>100</v>
      </c>
      <c r="UQ106" s="229">
        <v>98.3</v>
      </c>
      <c r="UR106" s="229">
        <v>378.8</v>
      </c>
      <c r="US106" s="229">
        <v>122.2</v>
      </c>
      <c r="UT106" s="229">
        <v>100</v>
      </c>
      <c r="UU106" s="229">
        <v>99.2</v>
      </c>
      <c r="UV106" s="229">
        <v>99.3</v>
      </c>
      <c r="UW106" s="229">
        <v>99.6</v>
      </c>
      <c r="UX106" s="229">
        <v>98.3</v>
      </c>
      <c r="UY106" s="229">
        <v>96.7</v>
      </c>
      <c r="UZ106" s="229">
        <v>92.7</v>
      </c>
      <c r="VA106" s="229">
        <v>99.4</v>
      </c>
      <c r="VB106" s="229">
        <v>88.7</v>
      </c>
      <c r="VC106" s="229">
        <v>99.7</v>
      </c>
      <c r="VD106" s="229">
        <v>99</v>
      </c>
      <c r="VE106" s="229">
        <v>101</v>
      </c>
      <c r="VF106" s="229">
        <v>98.7</v>
      </c>
      <c r="VG106" s="229">
        <v>104.2</v>
      </c>
      <c r="VH106" s="229">
        <v>168.1</v>
      </c>
      <c r="VI106" s="229">
        <v>219.6</v>
      </c>
      <c r="VJ106" s="229">
        <v>162.69999999999999</v>
      </c>
      <c r="VL106" s="229">
        <v>197.3</v>
      </c>
      <c r="VM106" s="229">
        <v>256.10000000000002</v>
      </c>
      <c r="VN106" s="229">
        <v>302.39999999999998</v>
      </c>
      <c r="VO106" s="229">
        <v>122.7</v>
      </c>
      <c r="VP106" s="229">
        <v>246.5</v>
      </c>
      <c r="VQ106" s="229">
        <v>176.4</v>
      </c>
      <c r="VR106" s="229">
        <v>88.6</v>
      </c>
      <c r="VS106" s="229">
        <v>98.6</v>
      </c>
      <c r="VT106" s="229">
        <v>103.5</v>
      </c>
      <c r="VU106" s="229">
        <v>99.2</v>
      </c>
      <c r="VV106" s="229">
        <v>101.4</v>
      </c>
      <c r="VW106" s="229">
        <v>101.9</v>
      </c>
      <c r="VX106" s="229">
        <v>95.4</v>
      </c>
      <c r="VY106" s="229">
        <v>101.1</v>
      </c>
      <c r="VZ106" s="229">
        <v>94.4</v>
      </c>
      <c r="WA106" s="229">
        <v>103.5</v>
      </c>
      <c r="WB106" s="229">
        <v>101.2</v>
      </c>
      <c r="WC106" s="229">
        <v>115.6</v>
      </c>
      <c r="WD106" s="229">
        <v>95.3</v>
      </c>
      <c r="WE106" s="229">
        <v>106.1</v>
      </c>
      <c r="WF106" s="229">
        <v>96.9</v>
      </c>
      <c r="WG106" s="229">
        <v>99.5</v>
      </c>
      <c r="WH106" s="229">
        <v>107.2</v>
      </c>
      <c r="WI106" s="229">
        <v>106</v>
      </c>
      <c r="WJ106" s="229">
        <v>125.9</v>
      </c>
      <c r="WK106" s="229">
        <v>112.7</v>
      </c>
      <c r="WM106" s="229">
        <v>101.8</v>
      </c>
      <c r="WN106" s="229">
        <v>105.6</v>
      </c>
      <c r="WO106" s="229">
        <v>98.6</v>
      </c>
      <c r="WP106" s="229">
        <v>100.8</v>
      </c>
      <c r="WQ106" s="229">
        <v>99.3</v>
      </c>
      <c r="WR106" s="229">
        <v>99.8</v>
      </c>
      <c r="WS106" s="229">
        <v>104.5</v>
      </c>
      <c r="WT106" s="229">
        <v>106.3</v>
      </c>
      <c r="WU106" s="229">
        <v>122.5</v>
      </c>
      <c r="WW106" s="229">
        <v>105.7</v>
      </c>
      <c r="WX106" s="229">
        <v>101.9</v>
      </c>
      <c r="WY106" s="229">
        <v>120.6</v>
      </c>
      <c r="WZ106" s="229">
        <v>103.3</v>
      </c>
      <c r="XA106" s="229">
        <v>98.4</v>
      </c>
      <c r="XB106" s="229">
        <v>105.6</v>
      </c>
      <c r="XD106" s="229">
        <v>97.7</v>
      </c>
      <c r="XE106" s="229">
        <v>100.7</v>
      </c>
      <c r="XF106" s="229">
        <v>99.6</v>
      </c>
      <c r="XG106" s="229">
        <v>99.8</v>
      </c>
      <c r="XH106" s="229">
        <v>99.8</v>
      </c>
      <c r="XI106" s="229">
        <v>99.6</v>
      </c>
      <c r="XJ106" s="229">
        <v>100</v>
      </c>
      <c r="XK106" s="229">
        <v>98</v>
      </c>
      <c r="XM106" s="229">
        <v>93.5</v>
      </c>
      <c r="XN106" s="229">
        <v>99.7</v>
      </c>
      <c r="XO106" s="229">
        <v>100</v>
      </c>
      <c r="XP106" s="229">
        <v>99.3</v>
      </c>
      <c r="XQ106" s="229">
        <v>100</v>
      </c>
      <c r="XR106" s="229">
        <v>101.3</v>
      </c>
      <c r="XS106" s="229">
        <v>101.4</v>
      </c>
      <c r="XT106" s="229">
        <v>101.4</v>
      </c>
      <c r="XU106" s="229">
        <v>107.9</v>
      </c>
      <c r="XV106" s="229">
        <v>107.9</v>
      </c>
      <c r="XW106" s="229">
        <v>99.2</v>
      </c>
      <c r="XX106" s="229">
        <v>101.4</v>
      </c>
      <c r="XY106" s="229">
        <v>99.4</v>
      </c>
      <c r="XZ106" s="229">
        <v>99.6</v>
      </c>
      <c r="YA106" s="229">
        <v>98.7</v>
      </c>
      <c r="YB106" s="229">
        <v>98.2</v>
      </c>
      <c r="YC106" s="229">
        <v>98.1</v>
      </c>
      <c r="YD106" s="229">
        <v>100.6</v>
      </c>
      <c r="YE106" s="229">
        <v>101</v>
      </c>
      <c r="YF106" s="229">
        <v>99.8</v>
      </c>
      <c r="YG106" s="229">
        <v>100</v>
      </c>
      <c r="YH106" s="229">
        <v>99.7</v>
      </c>
      <c r="YI106" s="229">
        <v>100</v>
      </c>
      <c r="YJ106" s="229">
        <v>101.3</v>
      </c>
      <c r="YK106" s="229">
        <v>100</v>
      </c>
      <c r="YM106" s="229">
        <v>98.8</v>
      </c>
      <c r="YN106" s="229">
        <v>98.6</v>
      </c>
      <c r="YO106" s="229">
        <v>99.7</v>
      </c>
      <c r="YP106" s="229">
        <v>106.7</v>
      </c>
      <c r="YQ106" s="229">
        <v>100.8</v>
      </c>
      <c r="YR106" s="229">
        <v>99.4</v>
      </c>
      <c r="YS106" s="229">
        <v>101.5</v>
      </c>
      <c r="YT106" s="229">
        <v>99.4</v>
      </c>
      <c r="YU106" s="229">
        <v>99.6</v>
      </c>
      <c r="YV106" s="229">
        <v>99.5</v>
      </c>
      <c r="YW106" s="229">
        <v>100</v>
      </c>
      <c r="YX106" s="229">
        <v>101.3</v>
      </c>
      <c r="YY106" s="229">
        <v>101.1</v>
      </c>
      <c r="YZ106" s="229">
        <v>100</v>
      </c>
      <c r="ZA106" s="229">
        <v>126.9</v>
      </c>
      <c r="ZB106" s="229">
        <v>99.9</v>
      </c>
      <c r="ZD106" s="229">
        <v>100</v>
      </c>
      <c r="ZF106" s="229">
        <v>99</v>
      </c>
      <c r="ZG106" s="229">
        <v>100.3</v>
      </c>
      <c r="ZH106" s="229">
        <v>104.9</v>
      </c>
      <c r="ZI106" s="229">
        <v>100.1</v>
      </c>
      <c r="ZJ106" s="229">
        <v>99.7</v>
      </c>
      <c r="ZK106" s="229">
        <v>99.5</v>
      </c>
      <c r="ZL106" s="229">
        <v>99.7</v>
      </c>
      <c r="ZM106" s="229">
        <v>100.3</v>
      </c>
      <c r="ZN106" s="229">
        <v>103.3</v>
      </c>
      <c r="ZO106" s="229">
        <v>116.5</v>
      </c>
      <c r="ZP106" s="229">
        <v>123.7</v>
      </c>
      <c r="ZQ106" s="229">
        <v>109.6</v>
      </c>
      <c r="ZR106" s="229">
        <v>106.6</v>
      </c>
      <c r="ZS106" s="229">
        <v>105.6</v>
      </c>
      <c r="ZT106" s="229">
        <v>112</v>
      </c>
      <c r="ZV106" s="229">
        <v>103.9</v>
      </c>
      <c r="ZW106" s="229">
        <v>102.2</v>
      </c>
      <c r="ZX106" s="229">
        <v>111.8</v>
      </c>
      <c r="ZY106" s="229">
        <v>101.1</v>
      </c>
      <c r="ZZ106" s="229">
        <v>101.8</v>
      </c>
      <c r="AAA106" s="229">
        <v>101.3</v>
      </c>
      <c r="AAB106" s="229">
        <v>100.1</v>
      </c>
      <c r="AAC106" s="229">
        <v>102.1</v>
      </c>
      <c r="AAD106" s="229">
        <v>100.5</v>
      </c>
      <c r="AAE106" s="229">
        <v>99.9</v>
      </c>
      <c r="AAF106" s="229">
        <v>101.2</v>
      </c>
      <c r="AAG106" s="229">
        <v>99.9</v>
      </c>
      <c r="AAH106" s="229">
        <v>100.8</v>
      </c>
      <c r="AAI106" s="229">
        <v>100.7</v>
      </c>
      <c r="AAJ106" s="229">
        <v>100.3</v>
      </c>
      <c r="AAK106" s="229">
        <v>108.4</v>
      </c>
      <c r="AAL106" s="229">
        <v>100.1</v>
      </c>
      <c r="AAM106" s="229">
        <v>101.6</v>
      </c>
      <c r="AAN106" s="229">
        <v>100.8</v>
      </c>
      <c r="AAO106" s="229">
        <v>102.2</v>
      </c>
      <c r="AAP106" s="229">
        <v>96.4</v>
      </c>
      <c r="AAQ106" s="229">
        <v>109.1</v>
      </c>
      <c r="AAR106" s="229">
        <v>96.4</v>
      </c>
      <c r="AAS106" s="229">
        <v>91.9</v>
      </c>
      <c r="AAT106" s="229">
        <v>101.6</v>
      </c>
      <c r="AAU106" s="229">
        <v>101.7</v>
      </c>
      <c r="AAV106" s="229">
        <v>102.2</v>
      </c>
      <c r="AAW106" s="229">
        <v>101.2</v>
      </c>
      <c r="AAX106" s="229">
        <v>91.2</v>
      </c>
      <c r="AAY106" s="229">
        <v>91.1</v>
      </c>
      <c r="AAZ106" s="229">
        <v>91.5</v>
      </c>
      <c r="ABA106" s="229">
        <v>98</v>
      </c>
      <c r="ABB106" s="229">
        <v>97.1</v>
      </c>
      <c r="ABC106" s="229">
        <v>99.8</v>
      </c>
      <c r="ABD106" s="229">
        <v>97.5</v>
      </c>
      <c r="ABE106" s="229">
        <v>97.8</v>
      </c>
      <c r="ABF106" s="229">
        <v>100</v>
      </c>
      <c r="ABG106" s="229">
        <v>100</v>
      </c>
      <c r="ABH106" s="229">
        <v>100</v>
      </c>
      <c r="ABI106" s="229">
        <v>96.3</v>
      </c>
      <c r="ABJ106" s="229">
        <v>106</v>
      </c>
      <c r="ABK106" s="229">
        <v>92.8</v>
      </c>
      <c r="ABL106" s="229">
        <v>88.5</v>
      </c>
      <c r="ABM106" s="229">
        <v>101.5</v>
      </c>
      <c r="ABN106" s="229">
        <v>99.9</v>
      </c>
      <c r="ABO106" s="229">
        <v>101.4</v>
      </c>
      <c r="ABP106" s="229">
        <v>100.4</v>
      </c>
      <c r="ABQ106" s="229">
        <v>100.9</v>
      </c>
      <c r="ABR106" s="229">
        <v>101.7</v>
      </c>
      <c r="ABS106" s="229">
        <v>102.5</v>
      </c>
      <c r="ABT106" s="229">
        <v>102</v>
      </c>
      <c r="ABU106" s="229">
        <v>107.5</v>
      </c>
      <c r="ABV106" s="229">
        <v>103.9</v>
      </c>
      <c r="ABW106" s="229">
        <v>100.4</v>
      </c>
      <c r="ACB106" s="229">
        <v>101.3</v>
      </c>
      <c r="ACC106" s="229">
        <v>101.8</v>
      </c>
      <c r="ACD106" s="229">
        <v>98.7</v>
      </c>
      <c r="ACE106" s="229">
        <v>98.1</v>
      </c>
      <c r="ACF106" s="229">
        <v>102.5</v>
      </c>
      <c r="ACG106" s="229">
        <v>102.4</v>
      </c>
      <c r="ACH106" s="229">
        <v>99.9</v>
      </c>
      <c r="ACI106" s="229">
        <v>103.8</v>
      </c>
      <c r="ACJ106" s="229">
        <v>102</v>
      </c>
      <c r="ACK106" s="229">
        <v>104.9</v>
      </c>
      <c r="ACL106" s="229">
        <v>102.3</v>
      </c>
      <c r="ACM106" s="229">
        <v>99.1</v>
      </c>
      <c r="ACN106" s="229">
        <v>100.9</v>
      </c>
      <c r="ACO106" s="229">
        <v>102.4</v>
      </c>
      <c r="ACP106" s="229">
        <v>99.9</v>
      </c>
      <c r="ACQ106" s="229">
        <v>99.4</v>
      </c>
      <c r="ACR106" s="229">
        <v>99.7</v>
      </c>
      <c r="ACS106" s="229">
        <v>101</v>
      </c>
      <c r="ACT106" s="229">
        <v>204</v>
      </c>
      <c r="ACU106" s="229">
        <v>100</v>
      </c>
      <c r="ACV106" s="229">
        <v>100.3</v>
      </c>
      <c r="ACW106" s="229">
        <v>98.8</v>
      </c>
      <c r="ACX106" s="229">
        <v>101.2</v>
      </c>
      <c r="ACY106" s="229">
        <v>100.5</v>
      </c>
      <c r="ACZ106" s="229">
        <v>100.6</v>
      </c>
      <c r="ADA106" s="229">
        <v>100</v>
      </c>
      <c r="ADB106" s="229">
        <v>86.5</v>
      </c>
      <c r="ADC106" s="229">
        <v>101.6</v>
      </c>
      <c r="ADD106" s="229">
        <v>101.5</v>
      </c>
      <c r="ADE106" s="229">
        <v>102.6</v>
      </c>
      <c r="ADF106" s="229">
        <v>111.1</v>
      </c>
      <c r="ADG106" s="229">
        <v>102.9</v>
      </c>
      <c r="ADH106" s="229">
        <v>100.4</v>
      </c>
      <c r="ADI106" s="229">
        <v>101.9</v>
      </c>
      <c r="ADJ106" s="229">
        <v>102.3</v>
      </c>
      <c r="ADK106" s="229">
        <v>101</v>
      </c>
      <c r="ADP106" s="229">
        <v>101.3</v>
      </c>
      <c r="ADQ106" s="229">
        <v>101.5</v>
      </c>
      <c r="ADR106" s="229">
        <v>101.4</v>
      </c>
      <c r="ADS106" s="229">
        <v>101.7</v>
      </c>
      <c r="ADT106" s="229">
        <v>101.9</v>
      </c>
      <c r="ADU106" s="229">
        <v>101.6</v>
      </c>
      <c r="ADV106" s="229">
        <v>102</v>
      </c>
      <c r="ADW106" s="229">
        <v>102.2</v>
      </c>
    </row>
    <row r="107" spans="1:803">
      <c r="A107" s="229">
        <v>200805</v>
      </c>
      <c r="B107" s="229">
        <v>102.1</v>
      </c>
      <c r="C107" s="229">
        <v>100</v>
      </c>
      <c r="D107" s="229">
        <v>101.6</v>
      </c>
      <c r="E107" s="229">
        <v>102.5</v>
      </c>
      <c r="F107" s="229">
        <v>102.7</v>
      </c>
      <c r="G107" s="229">
        <v>103.9</v>
      </c>
      <c r="H107" s="229">
        <v>102.4</v>
      </c>
      <c r="I107" s="229">
        <v>96.3</v>
      </c>
      <c r="J107" s="229">
        <v>101.6</v>
      </c>
      <c r="K107" s="229">
        <v>103.3</v>
      </c>
      <c r="L107" s="229">
        <v>100.7</v>
      </c>
      <c r="M107" s="229">
        <v>98.9</v>
      </c>
      <c r="N107" s="229">
        <v>100.6</v>
      </c>
      <c r="O107" s="229">
        <v>99.4</v>
      </c>
      <c r="P107" s="229">
        <v>95.5</v>
      </c>
      <c r="Q107" s="229">
        <v>116</v>
      </c>
      <c r="R107" s="229">
        <v>101.1</v>
      </c>
      <c r="S107" s="229">
        <v>100.8</v>
      </c>
      <c r="U107" s="229">
        <v>100.5</v>
      </c>
      <c r="V107" s="229">
        <v>95.4</v>
      </c>
      <c r="W107" s="229">
        <v>102.3</v>
      </c>
      <c r="X107" s="229">
        <v>102.5</v>
      </c>
      <c r="Y107" s="229">
        <v>104.9</v>
      </c>
      <c r="Z107" s="229">
        <v>101.4</v>
      </c>
      <c r="AA107" s="229">
        <v>105.9</v>
      </c>
      <c r="AB107" s="229">
        <v>103.9</v>
      </c>
      <c r="AC107" s="229">
        <v>115.5</v>
      </c>
      <c r="AD107" s="229">
        <v>101.8</v>
      </c>
      <c r="AE107" s="229">
        <v>101</v>
      </c>
      <c r="AF107" s="229">
        <v>102.4</v>
      </c>
      <c r="AG107" s="229">
        <v>79.5</v>
      </c>
      <c r="AH107" s="229">
        <v>101.8</v>
      </c>
      <c r="AI107" s="229">
        <v>94.9</v>
      </c>
      <c r="AJ107" s="229">
        <v>123</v>
      </c>
      <c r="AK107" s="229">
        <v>118.7</v>
      </c>
      <c r="AL107" s="229">
        <v>107.5</v>
      </c>
      <c r="AM107" s="229">
        <v>97.4</v>
      </c>
      <c r="AO107" s="229">
        <v>102.6</v>
      </c>
      <c r="AP107" s="229">
        <v>103.6</v>
      </c>
      <c r="AQ107" s="229">
        <v>98.6</v>
      </c>
      <c r="AR107" s="229">
        <v>109.1</v>
      </c>
      <c r="AS107" s="229">
        <v>102.3</v>
      </c>
      <c r="AT107" s="229">
        <v>101.6</v>
      </c>
      <c r="AU107" s="229">
        <v>105.7</v>
      </c>
      <c r="AV107" s="229">
        <v>103.2</v>
      </c>
      <c r="AX107" s="229">
        <v>92</v>
      </c>
      <c r="AY107" s="229">
        <v>90.3</v>
      </c>
      <c r="AZ107" s="229">
        <v>90</v>
      </c>
      <c r="BA107" s="229">
        <v>94.7</v>
      </c>
      <c r="BB107" s="229">
        <v>99.6</v>
      </c>
      <c r="BC107" s="229">
        <v>96.8</v>
      </c>
      <c r="BD107" s="229">
        <v>97.9</v>
      </c>
      <c r="BE107" s="229">
        <v>97.8</v>
      </c>
      <c r="BF107" s="229">
        <v>104.4</v>
      </c>
      <c r="BG107" s="229">
        <v>99.9</v>
      </c>
      <c r="BH107" s="229">
        <v>103</v>
      </c>
      <c r="BI107" s="229">
        <v>102.6</v>
      </c>
      <c r="BJ107" s="229">
        <v>102.5</v>
      </c>
      <c r="BK107" s="229">
        <v>110.8</v>
      </c>
      <c r="BL107" s="229">
        <v>101.6</v>
      </c>
      <c r="BM107" s="229">
        <v>100.5</v>
      </c>
      <c r="BN107" s="229">
        <v>102.6</v>
      </c>
      <c r="BO107" s="229">
        <v>97.8</v>
      </c>
      <c r="BP107" s="229">
        <v>104.5</v>
      </c>
      <c r="BQ107" s="229">
        <v>105.1</v>
      </c>
      <c r="BR107" s="229">
        <v>105</v>
      </c>
      <c r="BS107" s="229">
        <v>101.9</v>
      </c>
      <c r="BU107" s="229">
        <v>99.9</v>
      </c>
      <c r="BV107" s="229">
        <v>99.8</v>
      </c>
      <c r="BW107" s="229">
        <v>98.9</v>
      </c>
      <c r="BX107" s="229">
        <v>87.9</v>
      </c>
      <c r="BY107" s="229">
        <v>102.2</v>
      </c>
      <c r="BZ107" s="229">
        <v>101.3</v>
      </c>
      <c r="CA107" s="229">
        <v>101.9</v>
      </c>
      <c r="CB107" s="229">
        <v>101.2</v>
      </c>
      <c r="CC107" s="229">
        <v>94.2</v>
      </c>
      <c r="CD107" s="229">
        <v>105.8</v>
      </c>
      <c r="CE107" s="229">
        <v>101</v>
      </c>
      <c r="CF107" s="229">
        <v>100.2</v>
      </c>
      <c r="CG107" s="229">
        <v>100.2</v>
      </c>
      <c r="CH107" s="229">
        <v>94.1</v>
      </c>
      <c r="CI107" s="229">
        <v>90.6</v>
      </c>
      <c r="CJ107" s="229">
        <v>83.6</v>
      </c>
      <c r="CK107" s="229">
        <v>85.7</v>
      </c>
      <c r="CL107" s="229">
        <v>110.5</v>
      </c>
      <c r="CM107" s="229">
        <v>93.9</v>
      </c>
      <c r="CN107" s="229">
        <v>63.9</v>
      </c>
      <c r="CO107" s="229">
        <v>104.4</v>
      </c>
      <c r="CP107" s="229">
        <v>109.5</v>
      </c>
      <c r="CQ107" s="229">
        <v>102</v>
      </c>
      <c r="CR107" s="229">
        <v>105.9</v>
      </c>
      <c r="CS107" s="229">
        <v>87</v>
      </c>
      <c r="CT107" s="229">
        <v>146.19999999999999</v>
      </c>
      <c r="CU107" s="229">
        <v>92.4</v>
      </c>
      <c r="CV107" s="229">
        <v>117.2</v>
      </c>
      <c r="CW107" s="229">
        <v>110.2</v>
      </c>
      <c r="CX107" s="229">
        <v>74.7</v>
      </c>
      <c r="CY107" s="229">
        <v>108.8</v>
      </c>
      <c r="CZ107" s="229">
        <v>88.3</v>
      </c>
      <c r="DC107" s="229">
        <v>90.5</v>
      </c>
      <c r="DD107" s="229">
        <v>101.7</v>
      </c>
      <c r="DE107" s="229">
        <v>82</v>
      </c>
      <c r="DF107" s="229">
        <v>94.9</v>
      </c>
      <c r="DG107" s="229">
        <v>85.6</v>
      </c>
      <c r="DH107" s="229">
        <v>85.7</v>
      </c>
      <c r="DI107" s="229">
        <v>106.7</v>
      </c>
      <c r="DJ107" s="229">
        <v>101.9</v>
      </c>
      <c r="DK107" s="229">
        <v>94.6</v>
      </c>
      <c r="DN107" s="229">
        <v>100.3</v>
      </c>
      <c r="DO107" s="229">
        <v>95.3</v>
      </c>
      <c r="DP107" s="229">
        <v>98.2</v>
      </c>
      <c r="DQ107" s="229">
        <v>96.9</v>
      </c>
      <c r="DR107" s="229">
        <v>101</v>
      </c>
      <c r="DS107" s="229">
        <v>88.4</v>
      </c>
      <c r="DT107" s="229">
        <v>98.5</v>
      </c>
      <c r="DU107" s="229">
        <v>80</v>
      </c>
      <c r="DV107" s="229">
        <v>104.3</v>
      </c>
      <c r="DW107" s="229">
        <v>101.8</v>
      </c>
      <c r="DX107" s="229">
        <v>102</v>
      </c>
      <c r="DY107" s="229">
        <v>111.3</v>
      </c>
      <c r="DZ107" s="229">
        <v>100.5</v>
      </c>
      <c r="EA107" s="229">
        <v>96.1</v>
      </c>
      <c r="EB107" s="229">
        <v>103.1</v>
      </c>
      <c r="EC107" s="229">
        <v>98.7</v>
      </c>
      <c r="ED107" s="229">
        <v>102.5</v>
      </c>
      <c r="EE107" s="229">
        <v>103.4</v>
      </c>
      <c r="EF107" s="229">
        <v>101.6</v>
      </c>
      <c r="EG107" s="229">
        <v>91.9</v>
      </c>
      <c r="EH107" s="229">
        <v>98.8</v>
      </c>
      <c r="EI107" s="229">
        <v>98.4</v>
      </c>
      <c r="EK107" s="229">
        <v>114.5</v>
      </c>
      <c r="EM107" s="229">
        <v>112.7</v>
      </c>
      <c r="EN107" s="229">
        <v>109.4</v>
      </c>
      <c r="EO107" s="229">
        <v>122.4</v>
      </c>
      <c r="EV107" s="229">
        <v>117.2</v>
      </c>
      <c r="EW107" s="229">
        <v>109.1</v>
      </c>
      <c r="EX107" s="229">
        <v>92</v>
      </c>
      <c r="EY107" s="229">
        <v>101.3</v>
      </c>
      <c r="EZ107" s="229">
        <v>104.8</v>
      </c>
      <c r="FB107" s="229">
        <v>105.2</v>
      </c>
      <c r="FC107" s="229">
        <v>105.2</v>
      </c>
      <c r="FD107" s="229">
        <v>100.7</v>
      </c>
      <c r="FE107" s="229">
        <v>109.7</v>
      </c>
      <c r="FF107" s="229">
        <v>122.1</v>
      </c>
      <c r="FG107" s="229">
        <v>75.7</v>
      </c>
      <c r="FH107" s="229">
        <v>99.6</v>
      </c>
      <c r="FI107" s="229">
        <v>100.9</v>
      </c>
      <c r="FJ107" s="229">
        <v>101.6</v>
      </c>
      <c r="FK107" s="229">
        <v>100</v>
      </c>
      <c r="FL107" s="229">
        <v>95.5</v>
      </c>
      <c r="FM107" s="229">
        <v>91.5</v>
      </c>
      <c r="FN107" s="229">
        <v>107.1</v>
      </c>
      <c r="FO107" s="229">
        <v>116.2</v>
      </c>
      <c r="FP107" s="229">
        <v>105.2</v>
      </c>
      <c r="FR107" s="229">
        <v>100.6</v>
      </c>
      <c r="FS107" s="229">
        <v>101.1</v>
      </c>
      <c r="FT107" s="229">
        <v>80.599999999999994</v>
      </c>
      <c r="FU107" s="229">
        <v>111.3</v>
      </c>
      <c r="FV107" s="229">
        <v>100.2</v>
      </c>
      <c r="FW107" s="229">
        <v>101.8</v>
      </c>
      <c r="FX107" s="229">
        <v>103.3</v>
      </c>
      <c r="FZ107" s="229">
        <v>97.6</v>
      </c>
      <c r="GA107" s="229">
        <v>99.7</v>
      </c>
      <c r="GB107" s="229">
        <v>97.5</v>
      </c>
      <c r="GC107" s="229">
        <v>98.6</v>
      </c>
      <c r="GD107" s="229">
        <v>100.5</v>
      </c>
      <c r="GE107" s="229">
        <v>98.3</v>
      </c>
      <c r="GF107" s="229">
        <v>102.7</v>
      </c>
      <c r="GG107" s="229">
        <v>97.9</v>
      </c>
      <c r="GH107" s="229">
        <v>99.5</v>
      </c>
      <c r="GI107" s="229">
        <v>99.2</v>
      </c>
      <c r="GJ107" s="229">
        <v>96.9</v>
      </c>
      <c r="GK107" s="229">
        <v>95</v>
      </c>
      <c r="GL107" s="229">
        <v>82.8</v>
      </c>
      <c r="GM107" s="229">
        <v>101.6</v>
      </c>
      <c r="GN107" s="229">
        <v>95.5</v>
      </c>
      <c r="GO107" s="229">
        <v>96.8</v>
      </c>
      <c r="GP107" s="229">
        <v>100.8</v>
      </c>
      <c r="GQ107" s="229">
        <v>100.5</v>
      </c>
      <c r="GR107" s="229">
        <v>100.4</v>
      </c>
      <c r="GS107" s="229">
        <v>99.2</v>
      </c>
      <c r="GT107" s="229">
        <v>100.4</v>
      </c>
      <c r="GU107" s="229">
        <v>104.5</v>
      </c>
      <c r="GV107" s="229">
        <v>97.1</v>
      </c>
      <c r="GW107" s="229">
        <v>104.9</v>
      </c>
      <c r="GX107" s="229">
        <v>105.5</v>
      </c>
      <c r="GY107" s="229">
        <v>100.5</v>
      </c>
      <c r="GZ107" s="229">
        <v>95.3</v>
      </c>
      <c r="HA107" s="229">
        <v>100.2</v>
      </c>
      <c r="HB107" s="229">
        <v>101.6</v>
      </c>
      <c r="HC107" s="229">
        <v>102.1</v>
      </c>
      <c r="HD107" s="229">
        <v>99.9</v>
      </c>
      <c r="HE107" s="229">
        <v>96</v>
      </c>
      <c r="HG107" s="229">
        <v>99.5</v>
      </c>
      <c r="HH107" s="229">
        <v>97</v>
      </c>
      <c r="HI107" s="229">
        <v>108.2</v>
      </c>
      <c r="HJ107" s="229">
        <v>115.6</v>
      </c>
      <c r="HK107" s="229">
        <v>99</v>
      </c>
      <c r="HN107" s="229">
        <v>104.7</v>
      </c>
      <c r="HO107" s="229">
        <v>103</v>
      </c>
      <c r="HP107" s="229">
        <v>101.7</v>
      </c>
      <c r="HQ107" s="229">
        <v>97.7</v>
      </c>
      <c r="HR107" s="229">
        <v>106.3</v>
      </c>
      <c r="HS107" s="229">
        <v>106</v>
      </c>
      <c r="HT107" s="229">
        <v>104.1</v>
      </c>
      <c r="HU107" s="229">
        <v>107.5</v>
      </c>
      <c r="HV107" s="229">
        <v>106.8</v>
      </c>
      <c r="HW107" s="229">
        <v>105.2</v>
      </c>
      <c r="HX107" s="229">
        <v>109.7</v>
      </c>
      <c r="HY107" s="229">
        <v>105.3</v>
      </c>
      <c r="HZ107" s="229">
        <v>95.6</v>
      </c>
      <c r="IA107" s="229">
        <v>106.4</v>
      </c>
      <c r="IB107" s="229">
        <v>104.6</v>
      </c>
      <c r="IC107" s="229">
        <v>99.8</v>
      </c>
      <c r="ID107" s="229">
        <v>119.3</v>
      </c>
      <c r="IE107" s="229">
        <v>103.3</v>
      </c>
      <c r="IF107" s="229">
        <v>102.3</v>
      </c>
      <c r="IG107" s="229">
        <v>104</v>
      </c>
      <c r="IH107" s="229">
        <v>99.9</v>
      </c>
      <c r="II107" s="229">
        <v>102.8</v>
      </c>
      <c r="IJ107" s="229">
        <v>102.9</v>
      </c>
      <c r="IK107" s="229">
        <v>101.5</v>
      </c>
      <c r="IL107" s="229">
        <v>103</v>
      </c>
      <c r="IM107" s="229">
        <v>98</v>
      </c>
      <c r="IN107" s="229">
        <v>103.3</v>
      </c>
      <c r="IO107" s="229">
        <v>102.9</v>
      </c>
      <c r="IP107" s="229">
        <v>99.1</v>
      </c>
      <c r="IQ107" s="229">
        <v>99.1</v>
      </c>
      <c r="IR107" s="229">
        <v>98.2</v>
      </c>
      <c r="IS107" s="229">
        <v>98.5</v>
      </c>
      <c r="IU107" s="229">
        <v>99.9</v>
      </c>
      <c r="IV107" s="229">
        <v>97</v>
      </c>
      <c r="IW107" s="229">
        <v>97.7</v>
      </c>
      <c r="IX107" s="229">
        <v>98.4</v>
      </c>
      <c r="IY107" s="229">
        <v>98.4</v>
      </c>
      <c r="IZ107" s="229">
        <v>98.7</v>
      </c>
      <c r="JA107" s="229">
        <v>104.3</v>
      </c>
      <c r="JB107" s="229">
        <v>98.9</v>
      </c>
      <c r="JD107" s="229">
        <v>100.1</v>
      </c>
      <c r="JE107" s="229">
        <v>99.4</v>
      </c>
      <c r="JF107" s="229">
        <v>99.1</v>
      </c>
      <c r="JG107" s="229">
        <v>101.8</v>
      </c>
      <c r="JH107" s="229">
        <v>103.6</v>
      </c>
      <c r="JI107" s="229">
        <v>98.8</v>
      </c>
      <c r="JJ107" s="229">
        <v>100</v>
      </c>
      <c r="JK107" s="229">
        <v>99.8</v>
      </c>
      <c r="JL107" s="229">
        <v>99.2</v>
      </c>
      <c r="JM107" s="229">
        <v>99.2</v>
      </c>
      <c r="JN107" s="229">
        <v>96.4</v>
      </c>
      <c r="JO107" s="229">
        <v>96.3</v>
      </c>
      <c r="JP107" s="229">
        <v>96.4</v>
      </c>
      <c r="JQ107" s="229">
        <v>96.4</v>
      </c>
      <c r="JR107" s="229">
        <v>100.5</v>
      </c>
      <c r="JS107" s="229">
        <v>100.7</v>
      </c>
      <c r="JT107" s="229">
        <v>101.2</v>
      </c>
      <c r="JU107" s="229">
        <v>101.2</v>
      </c>
      <c r="JV107" s="229">
        <v>100.6</v>
      </c>
      <c r="JW107" s="229">
        <v>100.9</v>
      </c>
      <c r="JX107" s="229">
        <v>99.9</v>
      </c>
      <c r="JY107" s="229">
        <v>100.6</v>
      </c>
      <c r="JZ107" s="229">
        <v>100.6</v>
      </c>
      <c r="KA107" s="229">
        <v>99.7</v>
      </c>
      <c r="KB107" s="229">
        <v>99</v>
      </c>
      <c r="KC107" s="229">
        <v>98.8</v>
      </c>
      <c r="KD107" s="229">
        <v>104.3</v>
      </c>
      <c r="KE107" s="229">
        <v>98.8</v>
      </c>
      <c r="KF107" s="229">
        <v>96.6</v>
      </c>
      <c r="KG107" s="229">
        <v>99</v>
      </c>
      <c r="KH107" s="229">
        <v>97.3</v>
      </c>
      <c r="KI107" s="229">
        <v>97</v>
      </c>
      <c r="KJ107" s="229">
        <v>99.9</v>
      </c>
      <c r="KK107" s="229">
        <v>100.2</v>
      </c>
      <c r="KL107" s="229">
        <v>96.9</v>
      </c>
      <c r="KM107" s="229">
        <v>101.7</v>
      </c>
      <c r="KN107" s="229">
        <v>98.8</v>
      </c>
      <c r="KO107" s="229">
        <v>100.1</v>
      </c>
      <c r="KP107" s="229">
        <v>98</v>
      </c>
      <c r="KQ107" s="229">
        <v>98.7</v>
      </c>
      <c r="KR107" s="229">
        <v>102.5</v>
      </c>
      <c r="KS107" s="229">
        <v>100.5</v>
      </c>
      <c r="KT107" s="229">
        <v>100.5</v>
      </c>
      <c r="KU107" s="229">
        <v>103.5</v>
      </c>
      <c r="KV107" s="229">
        <v>103.3</v>
      </c>
      <c r="KW107" s="229">
        <v>103.3</v>
      </c>
      <c r="KX107" s="229">
        <v>100.2</v>
      </c>
      <c r="KY107" s="229">
        <v>102.1</v>
      </c>
      <c r="KZ107" s="229">
        <v>98.3</v>
      </c>
      <c r="LA107" s="229">
        <v>125.1</v>
      </c>
      <c r="LB107" s="229">
        <v>125.1</v>
      </c>
      <c r="LC107" s="229">
        <v>99</v>
      </c>
      <c r="LD107" s="229">
        <v>99.4</v>
      </c>
      <c r="LE107" s="229">
        <v>98.3</v>
      </c>
      <c r="LF107" s="229">
        <v>107.3</v>
      </c>
      <c r="LG107" s="229">
        <v>119.2</v>
      </c>
      <c r="LH107" s="229">
        <v>130.30000000000001</v>
      </c>
      <c r="LI107" s="229">
        <v>139.5</v>
      </c>
      <c r="LJ107" s="229">
        <v>117.7</v>
      </c>
      <c r="LK107" s="229">
        <v>110.2</v>
      </c>
      <c r="LL107" s="229">
        <v>114.4</v>
      </c>
      <c r="LM107" s="229">
        <v>140.1</v>
      </c>
      <c r="LN107" s="229">
        <v>131</v>
      </c>
      <c r="LO107" s="229">
        <v>135.6</v>
      </c>
      <c r="LP107" s="229">
        <v>166.3</v>
      </c>
      <c r="LQ107" s="229">
        <v>114.7</v>
      </c>
      <c r="LR107" s="229">
        <v>117.8</v>
      </c>
      <c r="LS107" s="229">
        <v>128.4</v>
      </c>
      <c r="LT107" s="229">
        <v>105.7</v>
      </c>
      <c r="LU107" s="229">
        <v>104.8</v>
      </c>
      <c r="LV107" s="229">
        <v>102.1</v>
      </c>
      <c r="LW107" s="229">
        <v>102.9</v>
      </c>
      <c r="LX107" s="229">
        <v>103.4</v>
      </c>
      <c r="LY107" s="229">
        <v>97.6</v>
      </c>
      <c r="LZ107" s="229">
        <v>106.6</v>
      </c>
      <c r="MA107" s="229">
        <v>100.9</v>
      </c>
      <c r="MB107" s="229">
        <v>111.7</v>
      </c>
      <c r="MC107" s="229">
        <v>108.6</v>
      </c>
      <c r="MD107" s="229">
        <v>103.2</v>
      </c>
      <c r="ME107" s="229">
        <v>105.8</v>
      </c>
      <c r="MF107" s="229">
        <v>104</v>
      </c>
      <c r="MG107" s="229">
        <v>106.9</v>
      </c>
      <c r="MH107" s="229">
        <v>104.7</v>
      </c>
      <c r="MI107" s="229">
        <v>103.5</v>
      </c>
      <c r="MJ107" s="229">
        <v>106.3</v>
      </c>
      <c r="MK107" s="229">
        <v>100.9</v>
      </c>
      <c r="ML107" s="229">
        <v>100.8</v>
      </c>
      <c r="MM107" s="229">
        <v>101</v>
      </c>
      <c r="MN107" s="229">
        <v>102.3</v>
      </c>
      <c r="MO107" s="229">
        <v>99.9</v>
      </c>
      <c r="MP107" s="229">
        <v>100.2</v>
      </c>
      <c r="MQ107" s="229">
        <v>99.4</v>
      </c>
      <c r="MR107" s="229">
        <v>100.5</v>
      </c>
      <c r="MS107" s="229">
        <v>100.8</v>
      </c>
      <c r="MT107" s="229">
        <v>100.8</v>
      </c>
      <c r="MV107" s="229">
        <v>99.7</v>
      </c>
      <c r="MW107" s="229">
        <v>101.2</v>
      </c>
      <c r="MX107" s="229">
        <v>98.7</v>
      </c>
      <c r="MY107" s="229">
        <v>104.1</v>
      </c>
      <c r="MZ107" s="229">
        <v>93.4</v>
      </c>
      <c r="NA107" s="229">
        <v>110.8</v>
      </c>
      <c r="NC107" s="229">
        <v>104.2</v>
      </c>
      <c r="ND107" s="229">
        <v>110.1</v>
      </c>
      <c r="NE107" s="229">
        <v>113.3</v>
      </c>
      <c r="NF107" s="229">
        <v>108.1</v>
      </c>
      <c r="NG107" s="229">
        <v>100.9</v>
      </c>
      <c r="NH107" s="229">
        <v>103.7</v>
      </c>
      <c r="NI107" s="229">
        <v>98.9</v>
      </c>
      <c r="NJ107" s="229">
        <v>103.6</v>
      </c>
      <c r="NK107" s="229">
        <v>107.3</v>
      </c>
      <c r="NL107" s="229">
        <v>100.7</v>
      </c>
      <c r="NM107" s="229">
        <v>98.8</v>
      </c>
      <c r="NN107" s="229">
        <v>101.8</v>
      </c>
      <c r="NO107" s="229">
        <v>110.7</v>
      </c>
      <c r="NP107" s="229">
        <v>104.7</v>
      </c>
      <c r="NQ107" s="229">
        <v>104.4</v>
      </c>
      <c r="NR107" s="229">
        <v>99.8</v>
      </c>
      <c r="NS107" s="229">
        <v>99.4</v>
      </c>
      <c r="NT107" s="229">
        <v>99.4</v>
      </c>
      <c r="NU107" s="229">
        <v>99.7</v>
      </c>
      <c r="NV107" s="229">
        <v>98.1</v>
      </c>
      <c r="NW107" s="229">
        <v>109.8</v>
      </c>
      <c r="NX107" s="229">
        <v>100</v>
      </c>
      <c r="NY107" s="229">
        <v>100</v>
      </c>
      <c r="NZ107" s="229">
        <v>104</v>
      </c>
      <c r="OA107" s="229">
        <v>104.7</v>
      </c>
      <c r="OB107" s="229">
        <v>101.1</v>
      </c>
      <c r="OC107" s="229">
        <v>101.3</v>
      </c>
      <c r="OD107" s="229">
        <v>100.4</v>
      </c>
      <c r="OE107" s="229">
        <v>105</v>
      </c>
      <c r="OF107" s="229">
        <v>104.7</v>
      </c>
      <c r="OG107" s="229">
        <v>111</v>
      </c>
      <c r="OI107" s="229">
        <v>102.6</v>
      </c>
      <c r="OK107" s="229">
        <v>107.8</v>
      </c>
      <c r="OL107" s="229">
        <v>109.5</v>
      </c>
      <c r="OM107" s="229">
        <v>100.5</v>
      </c>
      <c r="ON107" s="229">
        <v>101</v>
      </c>
      <c r="OO107" s="229">
        <v>102.7</v>
      </c>
      <c r="OP107" s="229">
        <v>97.2</v>
      </c>
      <c r="OQ107" s="229">
        <v>103.8</v>
      </c>
      <c r="OR107" s="229">
        <v>107.7</v>
      </c>
      <c r="OT107" s="229">
        <v>100.3</v>
      </c>
      <c r="OV107" s="229">
        <v>107.1</v>
      </c>
      <c r="OW107" s="229">
        <v>105.2</v>
      </c>
      <c r="OX107" s="229">
        <v>103.7</v>
      </c>
      <c r="OY107" s="229">
        <v>113.5</v>
      </c>
      <c r="OZ107" s="229">
        <v>101.2</v>
      </c>
      <c r="PA107" s="229">
        <v>99.4</v>
      </c>
      <c r="PB107" s="229">
        <v>107.5</v>
      </c>
      <c r="PC107" s="229">
        <v>106.3</v>
      </c>
      <c r="PD107" s="229">
        <v>98.3</v>
      </c>
      <c r="PE107" s="229">
        <v>111.4</v>
      </c>
      <c r="PF107" s="229">
        <v>131.9</v>
      </c>
      <c r="PG107" s="229">
        <v>109.3</v>
      </c>
      <c r="PH107" s="229">
        <v>105.9</v>
      </c>
      <c r="PI107" s="229">
        <v>105</v>
      </c>
      <c r="PJ107" s="229">
        <v>106.5</v>
      </c>
      <c r="PK107" s="229">
        <v>102</v>
      </c>
      <c r="PL107" s="229">
        <v>105.4</v>
      </c>
      <c r="PM107" s="229">
        <v>108.3</v>
      </c>
      <c r="PN107" s="229">
        <v>97.1</v>
      </c>
      <c r="PO107" s="229">
        <v>104.9</v>
      </c>
      <c r="PP107" s="229">
        <v>97.2</v>
      </c>
      <c r="PQ107" s="229">
        <v>108</v>
      </c>
      <c r="PR107" s="229">
        <v>102.3</v>
      </c>
      <c r="PS107" s="229">
        <v>119.8</v>
      </c>
      <c r="PT107" s="229">
        <v>105</v>
      </c>
      <c r="PU107" s="229">
        <v>111.9</v>
      </c>
      <c r="PV107" s="229">
        <v>103.2</v>
      </c>
      <c r="PW107" s="229">
        <v>113.7</v>
      </c>
      <c r="PX107" s="229">
        <v>112</v>
      </c>
      <c r="PY107" s="229">
        <v>108.6</v>
      </c>
      <c r="PZ107" s="229">
        <v>115.3</v>
      </c>
      <c r="QA107" s="229">
        <v>101.6</v>
      </c>
      <c r="QB107" s="229">
        <v>102.4</v>
      </c>
      <c r="QC107" s="229">
        <v>102.1</v>
      </c>
      <c r="QD107" s="229">
        <v>101.4</v>
      </c>
      <c r="QE107" s="229">
        <v>103.8</v>
      </c>
      <c r="QF107" s="229">
        <v>100.6</v>
      </c>
      <c r="QG107" s="229">
        <v>101.1</v>
      </c>
      <c r="QH107" s="229">
        <v>100.5</v>
      </c>
      <c r="QI107" s="229">
        <v>100.5</v>
      </c>
      <c r="QJ107" s="229">
        <v>104.5</v>
      </c>
      <c r="QK107" s="229">
        <v>104.5</v>
      </c>
      <c r="QL107" s="229">
        <v>100.9</v>
      </c>
      <c r="QM107" s="229">
        <v>104.1</v>
      </c>
      <c r="QN107" s="229">
        <v>101.1</v>
      </c>
      <c r="QO107" s="229">
        <v>98</v>
      </c>
      <c r="QP107" s="229">
        <v>99.4</v>
      </c>
      <c r="QQ107" s="229">
        <v>99.3</v>
      </c>
      <c r="QS107" s="229">
        <v>104.6</v>
      </c>
      <c r="QT107" s="229">
        <v>103.4</v>
      </c>
      <c r="QU107" s="229">
        <v>114.8</v>
      </c>
      <c r="QV107" s="229">
        <v>100.5</v>
      </c>
      <c r="QW107" s="229">
        <v>103</v>
      </c>
      <c r="QX107" s="229">
        <v>104.1</v>
      </c>
      <c r="QY107" s="229">
        <v>104.4</v>
      </c>
      <c r="QZ107" s="229">
        <v>104.9</v>
      </c>
      <c r="RA107" s="229">
        <v>99</v>
      </c>
      <c r="RB107" s="229">
        <v>99.2</v>
      </c>
      <c r="RC107" s="229">
        <v>99.2</v>
      </c>
      <c r="RD107" s="229">
        <v>97.6</v>
      </c>
      <c r="RE107" s="229">
        <v>96.6</v>
      </c>
      <c r="RF107" s="229">
        <v>100.7</v>
      </c>
      <c r="RG107" s="229">
        <v>103.8</v>
      </c>
      <c r="RH107" s="229">
        <v>103.2</v>
      </c>
      <c r="RI107" s="229">
        <v>107</v>
      </c>
      <c r="RJ107" s="229">
        <v>101.2</v>
      </c>
      <c r="RK107" s="229">
        <v>100.3</v>
      </c>
      <c r="RL107" s="229">
        <v>110.1</v>
      </c>
      <c r="RM107" s="229">
        <v>101.2</v>
      </c>
      <c r="RN107" s="229">
        <v>104</v>
      </c>
      <c r="RO107" s="229">
        <v>102.1</v>
      </c>
      <c r="RP107" s="229">
        <v>109.6</v>
      </c>
      <c r="RQ107" s="229">
        <v>105.7</v>
      </c>
      <c r="RR107" s="229">
        <v>101.5</v>
      </c>
      <c r="RS107" s="229">
        <v>101.8</v>
      </c>
      <c r="RT107" s="229">
        <v>105.4</v>
      </c>
      <c r="RU107" s="229">
        <v>104.5</v>
      </c>
      <c r="RW107" s="229">
        <v>99.2</v>
      </c>
      <c r="RX107" s="229">
        <v>101.6</v>
      </c>
      <c r="RY107" s="229">
        <v>112.3</v>
      </c>
      <c r="RZ107" s="229">
        <v>106.4</v>
      </c>
      <c r="SA107" s="229">
        <v>101.7</v>
      </c>
      <c r="SB107" s="229">
        <v>120.2</v>
      </c>
      <c r="SC107" s="229">
        <v>99.6</v>
      </c>
      <c r="SD107" s="229">
        <v>101.6</v>
      </c>
      <c r="SE107" s="229">
        <v>97.7</v>
      </c>
      <c r="SF107" s="229">
        <v>99.8</v>
      </c>
      <c r="SG107" s="229">
        <v>82.2</v>
      </c>
      <c r="SH107" s="229">
        <v>99.8</v>
      </c>
      <c r="SI107" s="229">
        <v>99.9</v>
      </c>
      <c r="SK107" s="229">
        <v>104.4</v>
      </c>
      <c r="SL107" s="229">
        <v>101.4</v>
      </c>
      <c r="SM107" s="229">
        <v>100.3</v>
      </c>
      <c r="SN107" s="229">
        <v>100</v>
      </c>
      <c r="SO107" s="229">
        <v>101</v>
      </c>
      <c r="SP107" s="229">
        <v>100.5</v>
      </c>
      <c r="SQ107" s="229">
        <v>100</v>
      </c>
      <c r="SR107" s="229">
        <v>100</v>
      </c>
      <c r="SS107" s="229">
        <v>100</v>
      </c>
      <c r="ST107" s="229">
        <v>100</v>
      </c>
      <c r="SU107" s="229">
        <v>100</v>
      </c>
      <c r="SV107" s="229">
        <v>99.9</v>
      </c>
      <c r="SW107" s="229">
        <v>98.9</v>
      </c>
      <c r="SY107" s="229">
        <v>99.3</v>
      </c>
      <c r="SZ107" s="229">
        <v>100.6</v>
      </c>
      <c r="TA107" s="229">
        <v>109.9</v>
      </c>
      <c r="TB107" s="229">
        <v>112.6</v>
      </c>
      <c r="TC107" s="229">
        <v>100.2</v>
      </c>
      <c r="TD107" s="229">
        <v>106.8</v>
      </c>
      <c r="TE107" s="229">
        <v>101.5</v>
      </c>
      <c r="TF107" s="229">
        <v>100.4</v>
      </c>
      <c r="TG107" s="229">
        <v>102.5</v>
      </c>
      <c r="TH107" s="229">
        <v>102.4</v>
      </c>
      <c r="TI107" s="229">
        <v>100</v>
      </c>
      <c r="TJ107" s="229">
        <v>101.7</v>
      </c>
      <c r="TK107" s="229">
        <v>99.7</v>
      </c>
      <c r="TL107" s="229">
        <v>96.1</v>
      </c>
      <c r="TM107" s="229">
        <v>96.1</v>
      </c>
      <c r="TN107" s="229">
        <v>108.5</v>
      </c>
      <c r="TO107" s="229">
        <v>119.9</v>
      </c>
      <c r="TP107" s="229">
        <v>97.8</v>
      </c>
      <c r="TQ107" s="229">
        <v>102.9</v>
      </c>
      <c r="TR107" s="229">
        <v>89.1</v>
      </c>
      <c r="TS107" s="229">
        <v>110.2</v>
      </c>
      <c r="TU107" s="229">
        <v>100.9</v>
      </c>
      <c r="TV107" s="229">
        <v>98.6</v>
      </c>
      <c r="TW107" s="229">
        <v>95.8</v>
      </c>
      <c r="TX107" s="229">
        <v>101</v>
      </c>
      <c r="TY107" s="229">
        <v>100.9</v>
      </c>
      <c r="TZ107" s="229">
        <v>90.1</v>
      </c>
      <c r="UA107" s="229">
        <v>102.6</v>
      </c>
      <c r="UC107" s="229">
        <v>100</v>
      </c>
      <c r="UD107" s="229">
        <v>101.7</v>
      </c>
      <c r="UE107" s="229">
        <v>100.9</v>
      </c>
      <c r="UF107" s="229">
        <v>100</v>
      </c>
      <c r="UG107" s="229">
        <v>100</v>
      </c>
      <c r="UH107" s="229">
        <v>99.9</v>
      </c>
      <c r="UI107" s="229">
        <v>101.1</v>
      </c>
      <c r="UJ107" s="229">
        <v>106.8</v>
      </c>
      <c r="UK107" s="229">
        <v>128.5</v>
      </c>
      <c r="UL107" s="229">
        <v>82.2</v>
      </c>
      <c r="UM107" s="229">
        <v>109.9</v>
      </c>
      <c r="UN107" s="229">
        <v>114</v>
      </c>
      <c r="UO107" s="229">
        <v>97.9</v>
      </c>
      <c r="UP107" s="229">
        <v>100</v>
      </c>
      <c r="UQ107" s="229">
        <v>98.3</v>
      </c>
      <c r="UR107" s="229">
        <v>378.8</v>
      </c>
      <c r="US107" s="229">
        <v>122.2</v>
      </c>
      <c r="UT107" s="229">
        <v>100</v>
      </c>
      <c r="UU107" s="229">
        <v>99.2</v>
      </c>
      <c r="UV107" s="229">
        <v>99.3</v>
      </c>
      <c r="UW107" s="229">
        <v>99.6</v>
      </c>
      <c r="UX107" s="229">
        <v>98.3</v>
      </c>
      <c r="UY107" s="229">
        <v>96.7</v>
      </c>
      <c r="UZ107" s="229">
        <v>92.7</v>
      </c>
      <c r="VA107" s="229">
        <v>99.4</v>
      </c>
      <c r="VB107" s="229">
        <v>88.7</v>
      </c>
      <c r="VC107" s="229">
        <v>99.7</v>
      </c>
      <c r="VD107" s="229">
        <v>98.9</v>
      </c>
      <c r="VE107" s="229">
        <v>101</v>
      </c>
      <c r="VF107" s="229">
        <v>98.7</v>
      </c>
      <c r="VG107" s="229">
        <v>104.5</v>
      </c>
      <c r="VH107" s="229">
        <v>166.1</v>
      </c>
      <c r="VI107" s="229">
        <v>213.4</v>
      </c>
      <c r="VJ107" s="229">
        <v>162.9</v>
      </c>
      <c r="VL107" s="229">
        <v>190.9</v>
      </c>
      <c r="VM107" s="229">
        <v>257.8</v>
      </c>
      <c r="VN107" s="229">
        <v>304.8</v>
      </c>
      <c r="VO107" s="229">
        <v>117.1</v>
      </c>
      <c r="VP107" s="229">
        <v>240</v>
      </c>
      <c r="VQ107" s="229">
        <v>174.1</v>
      </c>
      <c r="VR107" s="229">
        <v>88.6</v>
      </c>
      <c r="VS107" s="229">
        <v>98.6</v>
      </c>
      <c r="VT107" s="229">
        <v>103.8</v>
      </c>
      <c r="VU107" s="229">
        <v>99.5</v>
      </c>
      <c r="VV107" s="229">
        <v>101.4</v>
      </c>
      <c r="VW107" s="229">
        <v>101.8</v>
      </c>
      <c r="VX107" s="229">
        <v>96.3</v>
      </c>
      <c r="VY107" s="229">
        <v>101.4</v>
      </c>
      <c r="VZ107" s="229">
        <v>94.3</v>
      </c>
      <c r="WA107" s="229">
        <v>103.4</v>
      </c>
      <c r="WB107" s="229">
        <v>101.4</v>
      </c>
      <c r="WC107" s="229">
        <v>115.6</v>
      </c>
      <c r="WD107" s="229">
        <v>95.8</v>
      </c>
      <c r="WE107" s="229">
        <v>106.2</v>
      </c>
      <c r="WF107" s="229">
        <v>97.4</v>
      </c>
      <c r="WG107" s="229">
        <v>99.8</v>
      </c>
      <c r="WH107" s="229">
        <v>106.5</v>
      </c>
      <c r="WI107" s="229">
        <v>105.9</v>
      </c>
      <c r="WJ107" s="229">
        <v>125.9</v>
      </c>
      <c r="WK107" s="229">
        <v>112.7</v>
      </c>
      <c r="WM107" s="229">
        <v>101.8</v>
      </c>
      <c r="WN107" s="229">
        <v>105.6</v>
      </c>
      <c r="WO107" s="229">
        <v>98.2</v>
      </c>
      <c r="WP107" s="229">
        <v>102.3</v>
      </c>
      <c r="WQ107" s="229">
        <v>111.8</v>
      </c>
      <c r="WR107" s="229">
        <v>98.2</v>
      </c>
      <c r="WS107" s="229">
        <v>100.7</v>
      </c>
      <c r="WT107" s="229">
        <v>106.3</v>
      </c>
      <c r="WU107" s="229">
        <v>121.6</v>
      </c>
      <c r="WW107" s="229">
        <v>105.7</v>
      </c>
      <c r="WX107" s="229">
        <v>102</v>
      </c>
      <c r="WY107" s="229">
        <v>119.7</v>
      </c>
      <c r="WZ107" s="229">
        <v>104.1</v>
      </c>
      <c r="XA107" s="229">
        <v>98.5</v>
      </c>
      <c r="XB107" s="229">
        <v>106</v>
      </c>
      <c r="XD107" s="229">
        <v>97.9</v>
      </c>
      <c r="XE107" s="229">
        <v>100.8</v>
      </c>
      <c r="XF107" s="229">
        <v>99.5</v>
      </c>
      <c r="XG107" s="229">
        <v>99.9</v>
      </c>
      <c r="XH107" s="229">
        <v>99.9</v>
      </c>
      <c r="XI107" s="229">
        <v>99.7</v>
      </c>
      <c r="XJ107" s="229">
        <v>100</v>
      </c>
      <c r="XK107" s="229">
        <v>97.3</v>
      </c>
      <c r="XM107" s="229">
        <v>99</v>
      </c>
      <c r="XN107" s="229">
        <v>99.7</v>
      </c>
      <c r="XO107" s="229">
        <v>100</v>
      </c>
      <c r="XP107" s="229">
        <v>99.1</v>
      </c>
      <c r="XQ107" s="229">
        <v>100</v>
      </c>
      <c r="XR107" s="229">
        <v>101.9</v>
      </c>
      <c r="XS107" s="229">
        <v>102</v>
      </c>
      <c r="XT107" s="229">
        <v>102</v>
      </c>
      <c r="XU107" s="229">
        <v>109.4</v>
      </c>
      <c r="XV107" s="229">
        <v>109.4</v>
      </c>
      <c r="XW107" s="229">
        <v>99.2</v>
      </c>
      <c r="XX107" s="229">
        <v>101.3</v>
      </c>
      <c r="XY107" s="229">
        <v>99.4</v>
      </c>
      <c r="XZ107" s="229">
        <v>99.6</v>
      </c>
      <c r="YA107" s="229">
        <v>98.7</v>
      </c>
      <c r="YB107" s="229">
        <v>98.3</v>
      </c>
      <c r="YC107" s="229">
        <v>98.2</v>
      </c>
      <c r="YD107" s="229">
        <v>100.2</v>
      </c>
      <c r="YE107" s="229">
        <v>101.5</v>
      </c>
      <c r="YF107" s="229">
        <v>99.8</v>
      </c>
      <c r="YG107" s="229">
        <v>100</v>
      </c>
      <c r="YH107" s="229">
        <v>99.7</v>
      </c>
      <c r="YI107" s="229">
        <v>100</v>
      </c>
      <c r="YJ107" s="229">
        <v>102.3</v>
      </c>
      <c r="YK107" s="229">
        <v>100</v>
      </c>
      <c r="YM107" s="229">
        <v>98.8</v>
      </c>
      <c r="YN107" s="229">
        <v>98.6</v>
      </c>
      <c r="YO107" s="229">
        <v>99.9</v>
      </c>
      <c r="YP107" s="229">
        <v>111.3</v>
      </c>
      <c r="YQ107" s="229">
        <v>100.9</v>
      </c>
      <c r="YR107" s="229">
        <v>99.4</v>
      </c>
      <c r="YS107" s="229">
        <v>101.2</v>
      </c>
      <c r="YT107" s="229">
        <v>99.5</v>
      </c>
      <c r="YU107" s="229">
        <v>99.6</v>
      </c>
      <c r="YV107" s="229">
        <v>99.5</v>
      </c>
      <c r="YW107" s="229">
        <v>100</v>
      </c>
      <c r="YX107" s="229">
        <v>101.5</v>
      </c>
      <c r="YY107" s="229">
        <v>101.1</v>
      </c>
      <c r="YZ107" s="229">
        <v>100.1</v>
      </c>
      <c r="ZA107" s="229">
        <v>126.6</v>
      </c>
      <c r="ZB107" s="229">
        <v>99.9</v>
      </c>
      <c r="ZD107" s="229">
        <v>100</v>
      </c>
      <c r="ZF107" s="229">
        <v>98.9</v>
      </c>
      <c r="ZG107" s="229">
        <v>100.1</v>
      </c>
      <c r="ZH107" s="229">
        <v>103.1</v>
      </c>
      <c r="ZI107" s="229">
        <v>100.1</v>
      </c>
      <c r="ZJ107" s="229">
        <v>99.8</v>
      </c>
      <c r="ZK107" s="229">
        <v>99.5</v>
      </c>
      <c r="ZL107" s="229">
        <v>99.8</v>
      </c>
      <c r="ZM107" s="229">
        <v>100.3</v>
      </c>
      <c r="ZN107" s="229">
        <v>102.8</v>
      </c>
      <c r="ZO107" s="229">
        <v>115.6</v>
      </c>
      <c r="ZP107" s="229">
        <v>122.7</v>
      </c>
      <c r="ZQ107" s="229">
        <v>108.6</v>
      </c>
      <c r="ZR107" s="229">
        <v>105.8</v>
      </c>
      <c r="ZS107" s="229">
        <v>105.7</v>
      </c>
      <c r="ZT107" s="229">
        <v>108.4</v>
      </c>
      <c r="ZV107" s="229">
        <v>103.6</v>
      </c>
      <c r="ZW107" s="229">
        <v>102.6</v>
      </c>
      <c r="ZX107" s="229">
        <v>111</v>
      </c>
      <c r="ZY107" s="229">
        <v>100.8</v>
      </c>
      <c r="ZZ107" s="229">
        <v>101.5</v>
      </c>
      <c r="AAA107" s="229">
        <v>100.9</v>
      </c>
      <c r="AAB107" s="229">
        <v>100.1</v>
      </c>
      <c r="AAC107" s="229">
        <v>101.9</v>
      </c>
      <c r="AAD107" s="229">
        <v>100.6</v>
      </c>
      <c r="AAE107" s="229">
        <v>99.9</v>
      </c>
      <c r="AAF107" s="229">
        <v>101.1</v>
      </c>
      <c r="AAG107" s="229">
        <v>99.9</v>
      </c>
      <c r="AAH107" s="229">
        <v>100.6</v>
      </c>
      <c r="AAI107" s="229">
        <v>100.7</v>
      </c>
      <c r="AAJ107" s="229">
        <v>100.3</v>
      </c>
      <c r="AAK107" s="229">
        <v>104.5</v>
      </c>
      <c r="AAL107" s="229">
        <v>100.5</v>
      </c>
      <c r="AAM107" s="229">
        <v>102</v>
      </c>
      <c r="AAN107" s="229">
        <v>101</v>
      </c>
      <c r="AAO107" s="229">
        <v>102.7</v>
      </c>
      <c r="AAP107" s="229">
        <v>96.4</v>
      </c>
      <c r="AAQ107" s="229">
        <v>109.2</v>
      </c>
      <c r="AAR107" s="229">
        <v>96.8</v>
      </c>
      <c r="AAS107" s="229">
        <v>92.8</v>
      </c>
      <c r="AAT107" s="229">
        <v>101.6</v>
      </c>
      <c r="AAU107" s="229">
        <v>101.6</v>
      </c>
      <c r="AAV107" s="229">
        <v>102.1</v>
      </c>
      <c r="AAW107" s="229">
        <v>101.3</v>
      </c>
      <c r="AAX107" s="229">
        <v>91.2</v>
      </c>
      <c r="AAY107" s="229">
        <v>91.1</v>
      </c>
      <c r="AAZ107" s="229">
        <v>91.5</v>
      </c>
      <c r="ABA107" s="229">
        <v>98</v>
      </c>
      <c r="ABB107" s="229">
        <v>97.1</v>
      </c>
      <c r="ABC107" s="229">
        <v>99.8</v>
      </c>
      <c r="ABD107" s="229">
        <v>97.5</v>
      </c>
      <c r="ABE107" s="229">
        <v>97.9</v>
      </c>
      <c r="ABF107" s="229">
        <v>100</v>
      </c>
      <c r="ABG107" s="229">
        <v>100</v>
      </c>
      <c r="ABH107" s="229">
        <v>100</v>
      </c>
      <c r="ABI107" s="229">
        <v>97.3</v>
      </c>
      <c r="ABJ107" s="229">
        <v>104.9</v>
      </c>
      <c r="ABK107" s="229">
        <v>90.6</v>
      </c>
      <c r="ABL107" s="229">
        <v>98.4</v>
      </c>
      <c r="ABM107" s="229">
        <v>102.3</v>
      </c>
      <c r="ABN107" s="229">
        <v>100.4</v>
      </c>
      <c r="ABO107" s="229">
        <v>102.3</v>
      </c>
      <c r="ABP107" s="229">
        <v>100.4</v>
      </c>
      <c r="ABQ107" s="229">
        <v>101</v>
      </c>
      <c r="ABR107" s="229">
        <v>102.6</v>
      </c>
      <c r="ABS107" s="229">
        <v>109.4</v>
      </c>
      <c r="ABT107" s="229">
        <v>102.1</v>
      </c>
      <c r="ABU107" s="229">
        <v>107.6</v>
      </c>
      <c r="ABV107" s="229">
        <v>104.1</v>
      </c>
      <c r="ABW107" s="229">
        <v>100.4</v>
      </c>
      <c r="ACB107" s="229">
        <v>102.1</v>
      </c>
      <c r="ACC107" s="229">
        <v>103.3</v>
      </c>
      <c r="ACD107" s="229">
        <v>99.3</v>
      </c>
      <c r="ACE107" s="229">
        <v>98.9</v>
      </c>
      <c r="ACF107" s="229">
        <v>102.3</v>
      </c>
      <c r="ACG107" s="229">
        <v>104.5</v>
      </c>
      <c r="ACH107" s="229">
        <v>100.7</v>
      </c>
      <c r="ACI107" s="229">
        <v>104.5</v>
      </c>
      <c r="ACJ107" s="229">
        <v>115.8</v>
      </c>
      <c r="ACK107" s="229">
        <v>104.9</v>
      </c>
      <c r="ACL107" s="229">
        <v>102.2</v>
      </c>
      <c r="ACM107" s="229">
        <v>99</v>
      </c>
      <c r="ACN107" s="229">
        <v>101</v>
      </c>
      <c r="ACO107" s="229">
        <v>102.5</v>
      </c>
      <c r="ACP107" s="229">
        <v>100.6</v>
      </c>
      <c r="ACQ107" s="229">
        <v>99.4</v>
      </c>
      <c r="ACR107" s="229">
        <v>99.7</v>
      </c>
      <c r="ACS107" s="229">
        <v>101.1</v>
      </c>
      <c r="ACT107" s="229">
        <v>204</v>
      </c>
      <c r="ACU107" s="229">
        <v>99.9</v>
      </c>
      <c r="ACV107" s="229">
        <v>100.5</v>
      </c>
      <c r="ACW107" s="229">
        <v>99.1</v>
      </c>
      <c r="ACX107" s="229">
        <v>101.2</v>
      </c>
      <c r="ACY107" s="229">
        <v>100.6</v>
      </c>
      <c r="ACZ107" s="229">
        <v>100.9</v>
      </c>
      <c r="ADA107" s="229">
        <v>100.1</v>
      </c>
      <c r="ADB107" s="229">
        <v>86.5</v>
      </c>
      <c r="ADC107" s="229">
        <v>101.6</v>
      </c>
      <c r="ADD107" s="229">
        <v>102</v>
      </c>
      <c r="ADE107" s="229">
        <v>102.5</v>
      </c>
      <c r="ADF107" s="229">
        <v>111.1</v>
      </c>
      <c r="ADG107" s="229">
        <v>103.3</v>
      </c>
      <c r="ADH107" s="229">
        <v>102.3</v>
      </c>
      <c r="ADI107" s="229">
        <v>101.9</v>
      </c>
      <c r="ADJ107" s="229">
        <v>103.8</v>
      </c>
      <c r="ADK107" s="229">
        <v>101.1</v>
      </c>
      <c r="ADP107" s="229">
        <v>102</v>
      </c>
      <c r="ADQ107" s="229">
        <v>102.2</v>
      </c>
      <c r="ADR107" s="229">
        <v>102.1</v>
      </c>
      <c r="ADS107" s="229">
        <v>102.5</v>
      </c>
      <c r="ADT107" s="229">
        <v>101.9</v>
      </c>
      <c r="ADU107" s="229">
        <v>102.9</v>
      </c>
      <c r="ADV107" s="229">
        <v>102</v>
      </c>
      <c r="ADW107" s="229">
        <v>103.5</v>
      </c>
    </row>
    <row r="108" spans="1:803">
      <c r="A108" s="229">
        <v>200806</v>
      </c>
      <c r="B108" s="229">
        <v>102.6</v>
      </c>
      <c r="C108" s="229">
        <v>100.7</v>
      </c>
      <c r="D108" s="229">
        <v>103.6</v>
      </c>
      <c r="E108" s="229">
        <v>102.9</v>
      </c>
      <c r="F108" s="229">
        <v>103.1</v>
      </c>
      <c r="G108" s="229">
        <v>104.3</v>
      </c>
      <c r="H108" s="229">
        <v>102.6</v>
      </c>
      <c r="I108" s="229">
        <v>96.5</v>
      </c>
      <c r="J108" s="229">
        <v>106.1</v>
      </c>
      <c r="K108" s="229">
        <v>109.2</v>
      </c>
      <c r="L108" s="229">
        <v>103.3</v>
      </c>
      <c r="M108" s="229">
        <v>103</v>
      </c>
      <c r="N108" s="229">
        <v>101.1</v>
      </c>
      <c r="O108" s="229">
        <v>99.4</v>
      </c>
      <c r="P108" s="229">
        <v>96.1</v>
      </c>
      <c r="Q108" s="229">
        <v>118.5</v>
      </c>
      <c r="R108" s="229">
        <v>101.5</v>
      </c>
      <c r="S108" s="229">
        <v>101</v>
      </c>
      <c r="U108" s="229">
        <v>102.9</v>
      </c>
      <c r="V108" s="229">
        <v>100</v>
      </c>
      <c r="W108" s="229">
        <v>103.8</v>
      </c>
      <c r="X108" s="229">
        <v>102.1</v>
      </c>
      <c r="Y108" s="229">
        <v>104</v>
      </c>
      <c r="Z108" s="229">
        <v>104.2</v>
      </c>
      <c r="AA108" s="229">
        <v>102.4</v>
      </c>
      <c r="AB108" s="229">
        <v>106.8</v>
      </c>
      <c r="AC108" s="229">
        <v>101.4</v>
      </c>
      <c r="AD108" s="229">
        <v>104.8</v>
      </c>
      <c r="AE108" s="229">
        <v>101</v>
      </c>
      <c r="AF108" s="229">
        <v>104.6</v>
      </c>
      <c r="AG108" s="229">
        <v>79.599999999999994</v>
      </c>
      <c r="AH108" s="229">
        <v>100.2</v>
      </c>
      <c r="AI108" s="229">
        <v>99.6</v>
      </c>
      <c r="AJ108" s="229">
        <v>120.7</v>
      </c>
      <c r="AK108" s="229">
        <v>118.3</v>
      </c>
      <c r="AL108" s="229">
        <v>106.9</v>
      </c>
      <c r="AM108" s="229">
        <v>96.9</v>
      </c>
      <c r="AO108" s="229">
        <v>104.3</v>
      </c>
      <c r="AP108" s="229">
        <v>103.9</v>
      </c>
      <c r="AQ108" s="229">
        <v>99</v>
      </c>
      <c r="AR108" s="229">
        <v>110.1</v>
      </c>
      <c r="AS108" s="229">
        <v>102.1</v>
      </c>
      <c r="AT108" s="229">
        <v>101.3</v>
      </c>
      <c r="AU108" s="229">
        <v>106.2</v>
      </c>
      <c r="AV108" s="229">
        <v>103.2</v>
      </c>
      <c r="AX108" s="229">
        <v>92.5</v>
      </c>
      <c r="AY108" s="229">
        <v>91.5</v>
      </c>
      <c r="AZ108" s="229">
        <v>90.7</v>
      </c>
      <c r="BA108" s="229">
        <v>94.4</v>
      </c>
      <c r="BB108" s="229">
        <v>100.2</v>
      </c>
      <c r="BC108" s="229">
        <v>96.6</v>
      </c>
      <c r="BD108" s="229">
        <v>99.9</v>
      </c>
      <c r="BE108" s="229">
        <v>97.4</v>
      </c>
      <c r="BF108" s="229">
        <v>103.7</v>
      </c>
      <c r="BG108" s="229">
        <v>100.4</v>
      </c>
      <c r="BH108" s="229">
        <v>103.4</v>
      </c>
      <c r="BI108" s="229">
        <v>103</v>
      </c>
      <c r="BJ108" s="229">
        <v>102.8</v>
      </c>
      <c r="BK108" s="229">
        <v>110.1</v>
      </c>
      <c r="BL108" s="229">
        <v>101.8</v>
      </c>
      <c r="BM108" s="229">
        <v>101</v>
      </c>
      <c r="BN108" s="229">
        <v>103.8</v>
      </c>
      <c r="BO108" s="229">
        <v>98.7</v>
      </c>
      <c r="BP108" s="229">
        <v>104.6</v>
      </c>
      <c r="BQ108" s="229">
        <v>105.4</v>
      </c>
      <c r="BR108" s="229">
        <v>104.9</v>
      </c>
      <c r="BS108" s="229">
        <v>102.3</v>
      </c>
      <c r="BU108" s="229">
        <v>100</v>
      </c>
      <c r="BV108" s="229">
        <v>100.2</v>
      </c>
      <c r="BW108" s="229">
        <v>98.9</v>
      </c>
      <c r="BX108" s="229">
        <v>88.2</v>
      </c>
      <c r="BY108" s="229">
        <v>102.1</v>
      </c>
      <c r="BZ108" s="229">
        <v>102</v>
      </c>
      <c r="CA108" s="229">
        <v>102.5</v>
      </c>
      <c r="CB108" s="229">
        <v>102.1</v>
      </c>
      <c r="CC108" s="229">
        <v>96.7</v>
      </c>
      <c r="CD108" s="229">
        <v>102.1</v>
      </c>
      <c r="CE108" s="229">
        <v>102.8</v>
      </c>
      <c r="CF108" s="229">
        <v>99.4</v>
      </c>
      <c r="CG108" s="229">
        <v>99.4</v>
      </c>
      <c r="CH108" s="229">
        <v>94.5</v>
      </c>
      <c r="CI108" s="229">
        <v>91.1</v>
      </c>
      <c r="CJ108" s="229">
        <v>73.400000000000006</v>
      </c>
      <c r="CK108" s="229">
        <v>86.9</v>
      </c>
      <c r="CL108" s="229">
        <v>103.9</v>
      </c>
      <c r="CM108" s="229">
        <v>98.3</v>
      </c>
      <c r="CN108" s="229">
        <v>74.8</v>
      </c>
      <c r="CO108" s="229">
        <v>101.1</v>
      </c>
      <c r="CP108" s="229">
        <v>110</v>
      </c>
      <c r="CQ108" s="229">
        <v>104.2</v>
      </c>
      <c r="CR108" s="229">
        <v>118.7</v>
      </c>
      <c r="CS108" s="229">
        <v>87.2</v>
      </c>
      <c r="CT108" s="229">
        <v>173.1</v>
      </c>
      <c r="CU108" s="229">
        <v>83.9</v>
      </c>
      <c r="CV108" s="229">
        <v>119</v>
      </c>
      <c r="CW108" s="229">
        <v>113.1</v>
      </c>
      <c r="CX108" s="229">
        <v>75.3</v>
      </c>
      <c r="CY108" s="229">
        <v>162.4</v>
      </c>
      <c r="CZ108" s="229">
        <v>87.4</v>
      </c>
      <c r="DB108" s="229">
        <v>121.2</v>
      </c>
      <c r="DC108" s="229">
        <v>81.599999999999994</v>
      </c>
      <c r="DD108" s="229">
        <v>113.5</v>
      </c>
      <c r="DE108" s="229">
        <v>79.099999999999994</v>
      </c>
      <c r="DF108" s="229">
        <v>94.2</v>
      </c>
      <c r="DG108" s="229">
        <v>76.8</v>
      </c>
      <c r="DH108" s="229">
        <v>80.8</v>
      </c>
      <c r="DI108" s="229">
        <v>104.1</v>
      </c>
      <c r="DJ108" s="229">
        <v>100.5</v>
      </c>
      <c r="DK108" s="229">
        <v>91.5</v>
      </c>
      <c r="DN108" s="229">
        <v>100.7</v>
      </c>
      <c r="DO108" s="229">
        <v>95.9</v>
      </c>
      <c r="DP108" s="229">
        <v>98.8</v>
      </c>
      <c r="DQ108" s="229">
        <v>96.6</v>
      </c>
      <c r="DR108" s="229">
        <v>100.4</v>
      </c>
      <c r="DS108" s="229">
        <v>91.2</v>
      </c>
      <c r="DT108" s="229">
        <v>98.8</v>
      </c>
      <c r="DU108" s="229">
        <v>81.900000000000006</v>
      </c>
      <c r="DV108" s="229">
        <v>104.3</v>
      </c>
      <c r="DW108" s="229">
        <v>102.3</v>
      </c>
      <c r="DX108" s="229">
        <v>101.7</v>
      </c>
      <c r="DY108" s="229">
        <v>111</v>
      </c>
      <c r="DZ108" s="229">
        <v>101</v>
      </c>
      <c r="EA108" s="229">
        <v>97.8</v>
      </c>
      <c r="EB108" s="229">
        <v>103.4</v>
      </c>
      <c r="EC108" s="229">
        <v>99.7</v>
      </c>
      <c r="ED108" s="229">
        <v>103.1</v>
      </c>
      <c r="EE108" s="229">
        <v>103.7</v>
      </c>
      <c r="EF108" s="229">
        <v>100.9</v>
      </c>
      <c r="EG108" s="229">
        <v>91.4</v>
      </c>
      <c r="EH108" s="229">
        <v>104.6</v>
      </c>
      <c r="EI108" s="229">
        <v>104.6</v>
      </c>
      <c r="EK108" s="229">
        <v>118.4</v>
      </c>
      <c r="EM108" s="229">
        <v>112.5</v>
      </c>
      <c r="EN108" s="229">
        <v>107</v>
      </c>
      <c r="EO108" s="229">
        <v>125.1</v>
      </c>
      <c r="ER108" s="229">
        <v>126.4</v>
      </c>
      <c r="EV108" s="229">
        <v>96.6</v>
      </c>
      <c r="EW108" s="229">
        <v>97.1</v>
      </c>
      <c r="EY108" s="229">
        <v>100.5</v>
      </c>
      <c r="EZ108" s="229">
        <v>105.5</v>
      </c>
      <c r="FA108" s="229">
        <v>104.4</v>
      </c>
      <c r="FB108" s="229">
        <v>104</v>
      </c>
      <c r="FC108" s="229">
        <v>104</v>
      </c>
      <c r="FD108" s="229">
        <v>102.3</v>
      </c>
      <c r="FE108" s="229">
        <v>112.1</v>
      </c>
      <c r="FF108" s="229">
        <v>124.7</v>
      </c>
      <c r="FG108" s="229">
        <v>77.2</v>
      </c>
      <c r="FH108" s="229">
        <v>101</v>
      </c>
      <c r="FI108" s="229">
        <v>100.9</v>
      </c>
      <c r="FJ108" s="229">
        <v>102.1</v>
      </c>
      <c r="FK108" s="229">
        <v>102.2</v>
      </c>
      <c r="FL108" s="229">
        <v>97.1</v>
      </c>
      <c r="FM108" s="229">
        <v>92.7</v>
      </c>
      <c r="FN108" s="229">
        <v>107.1</v>
      </c>
      <c r="FO108" s="229">
        <v>112.4</v>
      </c>
      <c r="FP108" s="229">
        <v>106</v>
      </c>
      <c r="FR108" s="229">
        <v>98.4</v>
      </c>
      <c r="FS108" s="229">
        <v>103.2</v>
      </c>
      <c r="FT108" s="229">
        <v>79.8</v>
      </c>
      <c r="FU108" s="229">
        <v>111.5</v>
      </c>
      <c r="FV108" s="229">
        <v>102.8</v>
      </c>
      <c r="FW108" s="229">
        <v>109.2</v>
      </c>
      <c r="FX108" s="229">
        <v>100.7</v>
      </c>
      <c r="FZ108" s="229">
        <v>98.8</v>
      </c>
      <c r="GA108" s="229">
        <v>99.8</v>
      </c>
      <c r="GB108" s="229">
        <v>97.9</v>
      </c>
      <c r="GC108" s="229">
        <v>98.8</v>
      </c>
      <c r="GD108" s="229">
        <v>100.9</v>
      </c>
      <c r="GE108" s="229">
        <v>99</v>
      </c>
      <c r="GF108" s="229">
        <v>102.5</v>
      </c>
      <c r="GG108" s="229">
        <v>97.6</v>
      </c>
      <c r="GH108" s="229">
        <v>101.4</v>
      </c>
      <c r="GI108" s="229">
        <v>101.5</v>
      </c>
      <c r="GJ108" s="229">
        <v>108.4</v>
      </c>
      <c r="GK108" s="229">
        <v>94.3</v>
      </c>
      <c r="GL108" s="229">
        <v>81.900000000000006</v>
      </c>
      <c r="GM108" s="229">
        <v>102</v>
      </c>
      <c r="GN108" s="229">
        <v>98.3</v>
      </c>
      <c r="GO108" s="229">
        <v>98.5</v>
      </c>
      <c r="GP108" s="229">
        <v>101</v>
      </c>
      <c r="GQ108" s="229">
        <v>100.8</v>
      </c>
      <c r="GR108" s="229">
        <v>100.6</v>
      </c>
      <c r="GS108" s="229">
        <v>99.2</v>
      </c>
      <c r="GT108" s="229">
        <v>100.6</v>
      </c>
      <c r="GU108" s="229">
        <v>104.4</v>
      </c>
      <c r="GV108" s="229">
        <v>97.6</v>
      </c>
      <c r="GW108" s="229">
        <v>104.7</v>
      </c>
      <c r="GX108" s="229">
        <v>107.1</v>
      </c>
      <c r="GY108" s="229">
        <v>100.9</v>
      </c>
      <c r="GZ108" s="229">
        <v>95.1</v>
      </c>
      <c r="HA108" s="229">
        <v>100.5</v>
      </c>
      <c r="HB108" s="229">
        <v>102.2</v>
      </c>
      <c r="HC108" s="229">
        <v>102.6</v>
      </c>
      <c r="HD108" s="229">
        <v>100.8</v>
      </c>
      <c r="HE108" s="229">
        <v>96.6</v>
      </c>
      <c r="HG108" s="229">
        <v>100.9</v>
      </c>
      <c r="HH108" s="229">
        <v>96.5</v>
      </c>
      <c r="HI108" s="229">
        <v>109.2</v>
      </c>
      <c r="HJ108" s="229">
        <v>113.5</v>
      </c>
      <c r="HK108" s="229">
        <v>99.8</v>
      </c>
      <c r="HN108" s="229">
        <v>104.4</v>
      </c>
      <c r="HO108" s="229">
        <v>102.7</v>
      </c>
      <c r="HP108" s="229">
        <v>101.9</v>
      </c>
      <c r="HQ108" s="229">
        <v>94.8</v>
      </c>
      <c r="HR108" s="229">
        <v>105.7</v>
      </c>
      <c r="HS108" s="229">
        <v>105.3</v>
      </c>
      <c r="HT108" s="229">
        <v>104.5</v>
      </c>
      <c r="HU108" s="229">
        <v>104</v>
      </c>
      <c r="HV108" s="229">
        <v>106.5</v>
      </c>
      <c r="HW108" s="229">
        <v>105.1</v>
      </c>
      <c r="HX108" s="229">
        <v>109.7</v>
      </c>
      <c r="HY108" s="229">
        <v>104.9</v>
      </c>
      <c r="HZ108" s="229">
        <v>97.6</v>
      </c>
      <c r="IA108" s="229">
        <v>105.2</v>
      </c>
      <c r="IB108" s="229">
        <v>105.2</v>
      </c>
      <c r="IC108" s="229">
        <v>99.8</v>
      </c>
      <c r="ID108" s="229">
        <v>117.9</v>
      </c>
      <c r="IE108" s="229">
        <v>103.4</v>
      </c>
      <c r="IF108" s="229">
        <v>102.4</v>
      </c>
      <c r="IG108" s="229">
        <v>103.7</v>
      </c>
      <c r="IH108" s="229">
        <v>100.3</v>
      </c>
      <c r="II108" s="229">
        <v>103</v>
      </c>
      <c r="IJ108" s="229">
        <v>102.8</v>
      </c>
      <c r="IK108" s="229">
        <v>101.6</v>
      </c>
      <c r="IL108" s="229">
        <v>102.4</v>
      </c>
      <c r="IM108" s="229">
        <v>99.4</v>
      </c>
      <c r="IN108" s="229">
        <v>102.8</v>
      </c>
      <c r="IO108" s="229">
        <v>102.8</v>
      </c>
      <c r="IP108" s="229">
        <v>99.2</v>
      </c>
      <c r="IQ108" s="229">
        <v>99.3</v>
      </c>
      <c r="IR108" s="229">
        <v>98.6</v>
      </c>
      <c r="IS108" s="229">
        <v>98.9</v>
      </c>
      <c r="IU108" s="229">
        <v>100.2</v>
      </c>
      <c r="IV108" s="229">
        <v>97.4</v>
      </c>
      <c r="IW108" s="229">
        <v>97.8</v>
      </c>
      <c r="IX108" s="229">
        <v>98.6</v>
      </c>
      <c r="IY108" s="229">
        <v>98.5</v>
      </c>
      <c r="IZ108" s="229">
        <v>99</v>
      </c>
      <c r="JA108" s="229">
        <v>104.4</v>
      </c>
      <c r="JB108" s="229">
        <v>98.9</v>
      </c>
      <c r="JD108" s="229">
        <v>100.1</v>
      </c>
      <c r="JE108" s="229">
        <v>99.4</v>
      </c>
      <c r="JF108" s="229">
        <v>99</v>
      </c>
      <c r="JG108" s="229">
        <v>102.3</v>
      </c>
      <c r="JH108" s="229">
        <v>103.6</v>
      </c>
      <c r="JI108" s="229">
        <v>98.9</v>
      </c>
      <c r="JJ108" s="229">
        <v>100.1</v>
      </c>
      <c r="JK108" s="229">
        <v>100.1</v>
      </c>
      <c r="JL108" s="229">
        <v>99.4</v>
      </c>
      <c r="JM108" s="229">
        <v>99.4</v>
      </c>
      <c r="JN108" s="229">
        <v>96.4</v>
      </c>
      <c r="JO108" s="229">
        <v>96.3</v>
      </c>
      <c r="JP108" s="229">
        <v>96.4</v>
      </c>
      <c r="JQ108" s="229">
        <v>96.5</v>
      </c>
      <c r="JR108" s="229">
        <v>100.6</v>
      </c>
      <c r="JS108" s="229">
        <v>100.7</v>
      </c>
      <c r="JT108" s="229">
        <v>101.1</v>
      </c>
      <c r="JU108" s="229">
        <v>101.1</v>
      </c>
      <c r="JV108" s="229">
        <v>100.6</v>
      </c>
      <c r="JW108" s="229">
        <v>101</v>
      </c>
      <c r="JX108" s="229">
        <v>100</v>
      </c>
      <c r="JY108" s="229">
        <v>100.6</v>
      </c>
      <c r="JZ108" s="229">
        <v>100.6</v>
      </c>
      <c r="KA108" s="229">
        <v>99.9</v>
      </c>
      <c r="KB108" s="229">
        <v>99.3</v>
      </c>
      <c r="KC108" s="229">
        <v>98.6</v>
      </c>
      <c r="KD108" s="229">
        <v>104.8</v>
      </c>
      <c r="KE108" s="229">
        <v>99.3</v>
      </c>
      <c r="KF108" s="229">
        <v>96.6</v>
      </c>
      <c r="KG108" s="229">
        <v>99.5</v>
      </c>
      <c r="KH108" s="229">
        <v>97.4</v>
      </c>
      <c r="KI108" s="229">
        <v>97.3</v>
      </c>
      <c r="KJ108" s="229">
        <v>100.2</v>
      </c>
      <c r="KK108" s="229">
        <v>100.3</v>
      </c>
      <c r="KL108" s="229">
        <v>97.4</v>
      </c>
      <c r="KM108" s="229">
        <v>101.7</v>
      </c>
      <c r="KN108" s="229">
        <v>99.6</v>
      </c>
      <c r="KO108" s="229">
        <v>100.1</v>
      </c>
      <c r="KP108" s="229">
        <v>98.5</v>
      </c>
      <c r="KQ108" s="229">
        <v>98.9</v>
      </c>
      <c r="KR108" s="229">
        <v>102.5</v>
      </c>
      <c r="KS108" s="229">
        <v>100.7</v>
      </c>
      <c r="KT108" s="229">
        <v>100.6</v>
      </c>
      <c r="KU108" s="229">
        <v>104.9</v>
      </c>
      <c r="KV108" s="229">
        <v>103.3</v>
      </c>
      <c r="KW108" s="229">
        <v>103.3</v>
      </c>
      <c r="KX108" s="229">
        <v>100.3</v>
      </c>
      <c r="KY108" s="229">
        <v>102.1</v>
      </c>
      <c r="KZ108" s="229">
        <v>98.5</v>
      </c>
      <c r="LA108" s="229">
        <v>141</v>
      </c>
      <c r="LB108" s="229">
        <v>141</v>
      </c>
      <c r="LC108" s="229">
        <v>99</v>
      </c>
      <c r="LD108" s="229">
        <v>99.4</v>
      </c>
      <c r="LE108" s="229">
        <v>98.4</v>
      </c>
      <c r="LF108" s="229">
        <v>107</v>
      </c>
      <c r="LG108" s="229">
        <v>118.3</v>
      </c>
      <c r="LH108" s="229">
        <v>128.9</v>
      </c>
      <c r="LI108" s="229">
        <v>137.5</v>
      </c>
      <c r="LJ108" s="229">
        <v>116.4</v>
      </c>
      <c r="LK108" s="229">
        <v>109.6</v>
      </c>
      <c r="LL108" s="229">
        <v>115.3</v>
      </c>
      <c r="LM108" s="229">
        <v>138</v>
      </c>
      <c r="LN108" s="229">
        <v>130.4</v>
      </c>
      <c r="LO108" s="229">
        <v>133.6</v>
      </c>
      <c r="LP108" s="229">
        <v>161.19999999999999</v>
      </c>
      <c r="LQ108" s="229">
        <v>115.7</v>
      </c>
      <c r="LR108" s="229">
        <v>116.9</v>
      </c>
      <c r="LS108" s="229">
        <v>126.8</v>
      </c>
      <c r="LT108" s="229">
        <v>105.7</v>
      </c>
      <c r="LU108" s="229">
        <v>104.8</v>
      </c>
      <c r="LV108" s="229">
        <v>102.5</v>
      </c>
      <c r="LW108" s="229">
        <v>102.9</v>
      </c>
      <c r="LX108" s="229">
        <v>104.2</v>
      </c>
      <c r="LY108" s="229">
        <v>97.6</v>
      </c>
      <c r="LZ108" s="229">
        <v>106.8</v>
      </c>
      <c r="MA108" s="229">
        <v>100.8</v>
      </c>
      <c r="MB108" s="229">
        <v>112.8</v>
      </c>
      <c r="MC108" s="229">
        <v>108.8</v>
      </c>
      <c r="MD108" s="229">
        <v>103.4</v>
      </c>
      <c r="ME108" s="229">
        <v>105.6</v>
      </c>
      <c r="MF108" s="229">
        <v>104.1</v>
      </c>
      <c r="MG108" s="229">
        <v>106.5</v>
      </c>
      <c r="MH108" s="229">
        <v>104.7</v>
      </c>
      <c r="MI108" s="229">
        <v>103.7</v>
      </c>
      <c r="MJ108" s="229">
        <v>106</v>
      </c>
      <c r="MK108" s="229">
        <v>100.9</v>
      </c>
      <c r="ML108" s="229">
        <v>100.9</v>
      </c>
      <c r="MM108" s="229">
        <v>100.8</v>
      </c>
      <c r="MN108" s="229">
        <v>102.2</v>
      </c>
      <c r="MO108" s="229">
        <v>100</v>
      </c>
      <c r="MP108" s="229">
        <v>100.2</v>
      </c>
      <c r="MQ108" s="229">
        <v>100.6</v>
      </c>
      <c r="MR108" s="229">
        <v>100.1</v>
      </c>
      <c r="MS108" s="229">
        <v>101.7</v>
      </c>
      <c r="MT108" s="229">
        <v>100</v>
      </c>
      <c r="MV108" s="229">
        <v>99.8</v>
      </c>
      <c r="MW108" s="229">
        <v>101.4</v>
      </c>
      <c r="MX108" s="229">
        <v>98.8</v>
      </c>
      <c r="MY108" s="229">
        <v>104.1</v>
      </c>
      <c r="MZ108" s="229">
        <v>93.4</v>
      </c>
      <c r="NA108" s="229">
        <v>111.9</v>
      </c>
      <c r="NC108" s="229">
        <v>104.2</v>
      </c>
      <c r="ND108" s="229">
        <v>110.9</v>
      </c>
      <c r="NE108" s="229">
        <v>114.2</v>
      </c>
      <c r="NF108" s="229">
        <v>108.8</v>
      </c>
      <c r="NG108" s="229">
        <v>100.3</v>
      </c>
      <c r="NH108" s="229">
        <v>101.9</v>
      </c>
      <c r="NI108" s="229">
        <v>99.1</v>
      </c>
      <c r="NJ108" s="229">
        <v>103.5</v>
      </c>
      <c r="NK108" s="229">
        <v>107.4</v>
      </c>
      <c r="NL108" s="229">
        <v>99.5</v>
      </c>
      <c r="NM108" s="229">
        <v>98.1</v>
      </c>
      <c r="NN108" s="229">
        <v>107.3</v>
      </c>
      <c r="NO108" s="229">
        <v>108.9</v>
      </c>
      <c r="NP108" s="229">
        <v>103</v>
      </c>
      <c r="NQ108" s="229">
        <v>105.7</v>
      </c>
      <c r="NR108" s="229">
        <v>99.8</v>
      </c>
      <c r="NS108" s="229">
        <v>99.6</v>
      </c>
      <c r="NT108" s="229">
        <v>99.6</v>
      </c>
      <c r="NU108" s="229">
        <v>99.7</v>
      </c>
      <c r="NV108" s="229">
        <v>98.1</v>
      </c>
      <c r="NW108" s="229">
        <v>109.8</v>
      </c>
      <c r="NX108" s="229">
        <v>100</v>
      </c>
      <c r="NY108" s="229">
        <v>100</v>
      </c>
      <c r="NZ108" s="229">
        <v>103.8</v>
      </c>
      <c r="OA108" s="229">
        <v>104.2</v>
      </c>
      <c r="OB108" s="229">
        <v>101.2</v>
      </c>
      <c r="OC108" s="229">
        <v>101.3</v>
      </c>
      <c r="OD108" s="229">
        <v>100.8</v>
      </c>
      <c r="OE108" s="229">
        <v>104.5</v>
      </c>
      <c r="OF108" s="229">
        <v>104.2</v>
      </c>
      <c r="OG108" s="229">
        <v>108.5</v>
      </c>
      <c r="OI108" s="229">
        <v>102.6</v>
      </c>
      <c r="OK108" s="229">
        <v>107.8</v>
      </c>
      <c r="OL108" s="229">
        <v>108.6</v>
      </c>
      <c r="OM108" s="229">
        <v>100.5</v>
      </c>
      <c r="ON108" s="229">
        <v>101.3</v>
      </c>
      <c r="OO108" s="229">
        <v>102.7</v>
      </c>
      <c r="OP108" s="229">
        <v>97.2</v>
      </c>
      <c r="OQ108" s="229">
        <v>103.4</v>
      </c>
      <c r="OR108" s="229">
        <v>104.7</v>
      </c>
      <c r="OT108" s="229">
        <v>100.3</v>
      </c>
      <c r="OV108" s="229">
        <v>108.6</v>
      </c>
      <c r="OW108" s="229">
        <v>105.2</v>
      </c>
      <c r="OX108" s="229">
        <v>103.7</v>
      </c>
      <c r="OY108" s="229">
        <v>112.2</v>
      </c>
      <c r="OZ108" s="229">
        <v>101.2</v>
      </c>
      <c r="PA108" s="229">
        <v>99.4</v>
      </c>
      <c r="PB108" s="229">
        <v>107</v>
      </c>
      <c r="PC108" s="229">
        <v>106.3</v>
      </c>
      <c r="PD108" s="229">
        <v>98.3</v>
      </c>
      <c r="PE108" s="229">
        <v>110.6</v>
      </c>
      <c r="PF108" s="229">
        <v>130.30000000000001</v>
      </c>
      <c r="PG108" s="229">
        <v>107.9</v>
      </c>
      <c r="PH108" s="229">
        <v>106.1</v>
      </c>
      <c r="PI108" s="229">
        <v>104.9</v>
      </c>
      <c r="PJ108" s="229">
        <v>106.2</v>
      </c>
      <c r="PK108" s="229">
        <v>101.7</v>
      </c>
      <c r="PL108" s="229">
        <v>104.9</v>
      </c>
      <c r="PM108" s="229">
        <v>106.6</v>
      </c>
      <c r="PN108" s="229">
        <v>97.1</v>
      </c>
      <c r="PO108" s="229">
        <v>104.9</v>
      </c>
      <c r="PP108" s="229">
        <v>97.2</v>
      </c>
      <c r="PQ108" s="229">
        <v>107.9</v>
      </c>
      <c r="PR108" s="229">
        <v>103.3</v>
      </c>
      <c r="PS108" s="229">
        <v>118.6</v>
      </c>
      <c r="PT108" s="229">
        <v>105</v>
      </c>
      <c r="PU108" s="229">
        <v>112</v>
      </c>
      <c r="PV108" s="229">
        <v>103.2</v>
      </c>
      <c r="PW108" s="229">
        <v>111.7</v>
      </c>
      <c r="PX108" s="229">
        <v>111.1</v>
      </c>
      <c r="PY108" s="229">
        <v>108.6</v>
      </c>
      <c r="PZ108" s="229">
        <v>113.8</v>
      </c>
      <c r="QA108" s="229">
        <v>101.7</v>
      </c>
      <c r="QB108" s="229">
        <v>102.3</v>
      </c>
      <c r="QC108" s="229">
        <v>101.8</v>
      </c>
      <c r="QD108" s="229">
        <v>101.2</v>
      </c>
      <c r="QE108" s="229">
        <v>104.6</v>
      </c>
      <c r="QF108" s="229">
        <v>100.8</v>
      </c>
      <c r="QG108" s="229">
        <v>101.1</v>
      </c>
      <c r="QH108" s="229">
        <v>100.7</v>
      </c>
      <c r="QI108" s="229">
        <v>100.6</v>
      </c>
      <c r="QJ108" s="229">
        <v>104.4</v>
      </c>
      <c r="QK108" s="229">
        <v>104.4</v>
      </c>
      <c r="QL108" s="229">
        <v>101</v>
      </c>
      <c r="QM108" s="229">
        <v>104</v>
      </c>
      <c r="QN108" s="229">
        <v>101</v>
      </c>
      <c r="QO108" s="229">
        <v>98.2</v>
      </c>
      <c r="QP108" s="229">
        <v>99.6</v>
      </c>
      <c r="QQ108" s="229">
        <v>99.4</v>
      </c>
      <c r="QS108" s="229">
        <v>104.5</v>
      </c>
      <c r="QT108" s="229">
        <v>103.1</v>
      </c>
      <c r="QU108" s="229">
        <v>115.5</v>
      </c>
      <c r="QV108" s="229">
        <v>100.5</v>
      </c>
      <c r="QW108" s="229">
        <v>102.7</v>
      </c>
      <c r="QX108" s="229">
        <v>103.8</v>
      </c>
      <c r="QY108" s="229">
        <v>104.3</v>
      </c>
      <c r="QZ108" s="229">
        <v>104.7</v>
      </c>
      <c r="RA108" s="229">
        <v>99.1</v>
      </c>
      <c r="RB108" s="229">
        <v>99.5</v>
      </c>
      <c r="RC108" s="229">
        <v>99.4</v>
      </c>
      <c r="RD108" s="229">
        <v>97.7</v>
      </c>
      <c r="RE108" s="229">
        <v>96.6</v>
      </c>
      <c r="RF108" s="229">
        <v>100.6</v>
      </c>
      <c r="RG108" s="229">
        <v>103.8</v>
      </c>
      <c r="RH108" s="229">
        <v>103.5</v>
      </c>
      <c r="RI108" s="229">
        <v>106.9</v>
      </c>
      <c r="RJ108" s="229">
        <v>100.9</v>
      </c>
      <c r="RK108" s="229">
        <v>100.4</v>
      </c>
      <c r="RL108" s="229">
        <v>109.5</v>
      </c>
      <c r="RM108" s="229">
        <v>101.2</v>
      </c>
      <c r="RN108" s="229">
        <v>103.9</v>
      </c>
      <c r="RO108" s="229">
        <v>102.2</v>
      </c>
      <c r="RP108" s="229">
        <v>109.8</v>
      </c>
      <c r="RQ108" s="229">
        <v>105.7</v>
      </c>
      <c r="RR108" s="229">
        <v>102.2</v>
      </c>
      <c r="RS108" s="229">
        <v>101.8</v>
      </c>
      <c r="RT108" s="229">
        <v>105.1</v>
      </c>
      <c r="RU108" s="229">
        <v>105</v>
      </c>
      <c r="RW108" s="229">
        <v>98.2</v>
      </c>
      <c r="RX108" s="229">
        <v>99.6</v>
      </c>
      <c r="RY108" s="229">
        <v>111</v>
      </c>
      <c r="RZ108" s="229">
        <v>107.1</v>
      </c>
      <c r="SA108" s="229">
        <v>101.7</v>
      </c>
      <c r="SB108" s="229">
        <v>118.4</v>
      </c>
      <c r="SC108" s="229">
        <v>98.7</v>
      </c>
      <c r="SD108" s="229">
        <v>101.6</v>
      </c>
      <c r="SE108" s="229">
        <v>97.7</v>
      </c>
      <c r="SF108" s="229">
        <v>99.8</v>
      </c>
      <c r="SG108" s="229">
        <v>82.2</v>
      </c>
      <c r="SH108" s="229">
        <v>100.3</v>
      </c>
      <c r="SI108" s="229">
        <v>99.9</v>
      </c>
      <c r="SK108" s="229">
        <v>106.1</v>
      </c>
      <c r="SL108" s="229">
        <v>101</v>
      </c>
      <c r="SM108" s="229">
        <v>99.1</v>
      </c>
      <c r="SN108" s="229">
        <v>100</v>
      </c>
      <c r="SO108" s="229">
        <v>97.2</v>
      </c>
      <c r="SP108" s="229">
        <v>98.5</v>
      </c>
      <c r="SQ108" s="229">
        <v>100</v>
      </c>
      <c r="SR108" s="229">
        <v>100</v>
      </c>
      <c r="SS108" s="229">
        <v>100</v>
      </c>
      <c r="ST108" s="229">
        <v>100</v>
      </c>
      <c r="SU108" s="229">
        <v>100</v>
      </c>
      <c r="SV108" s="229">
        <v>99.9</v>
      </c>
      <c r="SW108" s="229">
        <v>98.9</v>
      </c>
      <c r="SY108" s="229">
        <v>99.3</v>
      </c>
      <c r="SZ108" s="229">
        <v>100.8</v>
      </c>
      <c r="TA108" s="229">
        <v>109.9</v>
      </c>
      <c r="TB108" s="229">
        <v>112.6</v>
      </c>
      <c r="TC108" s="229">
        <v>100.2</v>
      </c>
      <c r="TD108" s="229">
        <v>109.7</v>
      </c>
      <c r="TE108" s="229">
        <v>101.5</v>
      </c>
      <c r="TF108" s="229">
        <v>100.4</v>
      </c>
      <c r="TG108" s="229">
        <v>102.5</v>
      </c>
      <c r="TH108" s="229">
        <v>102.4</v>
      </c>
      <c r="TI108" s="229">
        <v>100</v>
      </c>
      <c r="TJ108" s="229">
        <v>101.7</v>
      </c>
      <c r="TK108" s="229">
        <v>99.7</v>
      </c>
      <c r="TL108" s="229">
        <v>96.5</v>
      </c>
      <c r="TM108" s="229">
        <v>96.5</v>
      </c>
      <c r="TN108" s="229">
        <v>112.4</v>
      </c>
      <c r="TO108" s="229">
        <v>129.5</v>
      </c>
      <c r="TP108" s="229">
        <v>98</v>
      </c>
      <c r="TQ108" s="229">
        <v>103.4</v>
      </c>
      <c r="TR108" s="229">
        <v>90.6</v>
      </c>
      <c r="TS108" s="229">
        <v>108.7</v>
      </c>
      <c r="TU108" s="229">
        <v>100.9</v>
      </c>
      <c r="TV108" s="229">
        <v>98.6</v>
      </c>
      <c r="TW108" s="229">
        <v>96.3</v>
      </c>
      <c r="TX108" s="229">
        <v>101</v>
      </c>
      <c r="TY108" s="229">
        <v>100.9</v>
      </c>
      <c r="TZ108" s="229">
        <v>90.1</v>
      </c>
      <c r="UA108" s="229">
        <v>102.1</v>
      </c>
      <c r="UC108" s="229">
        <v>100</v>
      </c>
      <c r="UD108" s="229">
        <v>101.7</v>
      </c>
      <c r="UE108" s="229">
        <v>101.4</v>
      </c>
      <c r="UF108" s="229">
        <v>100</v>
      </c>
      <c r="UG108" s="229">
        <v>100</v>
      </c>
      <c r="UH108" s="229">
        <v>99.9</v>
      </c>
      <c r="UI108" s="229">
        <v>101.9</v>
      </c>
      <c r="UJ108" s="229">
        <v>106.8</v>
      </c>
      <c r="UK108" s="229">
        <v>127.5</v>
      </c>
      <c r="UL108" s="229">
        <v>93</v>
      </c>
      <c r="UM108" s="229">
        <v>109.9</v>
      </c>
      <c r="UN108" s="229">
        <v>114</v>
      </c>
      <c r="UO108" s="229">
        <v>97.9</v>
      </c>
      <c r="UP108" s="229">
        <v>100</v>
      </c>
      <c r="UQ108" s="229">
        <v>98.3</v>
      </c>
      <c r="UR108" s="229">
        <v>378.8</v>
      </c>
      <c r="US108" s="229">
        <v>122.2</v>
      </c>
      <c r="UT108" s="229">
        <v>100</v>
      </c>
      <c r="UU108" s="229">
        <v>99.2</v>
      </c>
      <c r="UV108" s="229">
        <v>99.3</v>
      </c>
      <c r="UW108" s="229">
        <v>99.6</v>
      </c>
      <c r="UX108" s="229">
        <v>98.3</v>
      </c>
      <c r="UY108" s="229">
        <v>96.7</v>
      </c>
      <c r="UZ108" s="229">
        <v>92.7</v>
      </c>
      <c r="VA108" s="229">
        <v>99.4</v>
      </c>
      <c r="VB108" s="229">
        <v>88.7</v>
      </c>
      <c r="VC108" s="229">
        <v>99.7</v>
      </c>
      <c r="VD108" s="229">
        <v>98.9</v>
      </c>
      <c r="VE108" s="229">
        <v>101</v>
      </c>
      <c r="VF108" s="229">
        <v>98.7</v>
      </c>
      <c r="VG108" s="229">
        <v>104.2</v>
      </c>
      <c r="VH108" s="229">
        <v>160.6</v>
      </c>
      <c r="VI108" s="229">
        <v>204.9</v>
      </c>
      <c r="VJ108" s="229">
        <v>160.80000000000001</v>
      </c>
      <c r="VL108" s="229">
        <v>190.9</v>
      </c>
      <c r="VM108" s="229">
        <v>244.8</v>
      </c>
      <c r="VN108" s="229">
        <v>279.2</v>
      </c>
      <c r="VO108" s="229">
        <v>113</v>
      </c>
      <c r="VP108" s="229">
        <v>225.3</v>
      </c>
      <c r="VQ108" s="229">
        <v>171.1</v>
      </c>
      <c r="VR108" s="229">
        <v>88.6</v>
      </c>
      <c r="VS108" s="229">
        <v>98.6</v>
      </c>
      <c r="VT108" s="229">
        <v>102.6</v>
      </c>
      <c r="VU108" s="229">
        <v>99.7</v>
      </c>
      <c r="VV108" s="229">
        <v>101.5</v>
      </c>
      <c r="VW108" s="229">
        <v>101.9</v>
      </c>
      <c r="VX108" s="229">
        <v>97.4</v>
      </c>
      <c r="VY108" s="229">
        <v>102</v>
      </c>
      <c r="VZ108" s="229">
        <v>94.8</v>
      </c>
      <c r="WA108" s="229">
        <v>102.6</v>
      </c>
      <c r="WB108" s="229">
        <v>101.9</v>
      </c>
      <c r="WC108" s="229">
        <v>115.6</v>
      </c>
      <c r="WD108" s="229">
        <v>96.5</v>
      </c>
      <c r="WE108" s="229">
        <v>104.6</v>
      </c>
      <c r="WF108" s="229">
        <v>97.6</v>
      </c>
      <c r="WG108" s="229">
        <v>100.6</v>
      </c>
      <c r="WH108" s="229">
        <v>106.7</v>
      </c>
      <c r="WI108" s="229">
        <v>106</v>
      </c>
      <c r="WJ108" s="229">
        <v>125.9</v>
      </c>
      <c r="WK108" s="229">
        <v>112.7</v>
      </c>
      <c r="WM108" s="229">
        <v>102</v>
      </c>
      <c r="WN108" s="229">
        <v>105.6</v>
      </c>
      <c r="WO108" s="229">
        <v>98.6</v>
      </c>
      <c r="WP108" s="229">
        <v>94</v>
      </c>
      <c r="WQ108" s="229">
        <v>93.2</v>
      </c>
      <c r="WR108" s="229">
        <v>93.6</v>
      </c>
      <c r="WS108" s="229">
        <v>95.5</v>
      </c>
      <c r="WT108" s="229">
        <v>106.2</v>
      </c>
      <c r="WU108" s="229">
        <v>121.6</v>
      </c>
      <c r="WW108" s="229">
        <v>105.7</v>
      </c>
      <c r="WX108" s="229">
        <v>102</v>
      </c>
      <c r="WY108" s="229">
        <v>119.7</v>
      </c>
      <c r="WZ108" s="229">
        <v>102.9</v>
      </c>
      <c r="XA108" s="229">
        <v>98.8</v>
      </c>
      <c r="XB108" s="229">
        <v>106.3</v>
      </c>
      <c r="XD108" s="229">
        <v>97.8</v>
      </c>
      <c r="XE108" s="229">
        <v>100.6</v>
      </c>
      <c r="XF108" s="229">
        <v>99.6</v>
      </c>
      <c r="XG108" s="229">
        <v>99.9</v>
      </c>
      <c r="XH108" s="229">
        <v>99.9</v>
      </c>
      <c r="XI108" s="229">
        <v>99.7</v>
      </c>
      <c r="XJ108" s="229">
        <v>100</v>
      </c>
      <c r="XK108" s="229">
        <v>97.9</v>
      </c>
      <c r="XM108" s="229">
        <v>97.5</v>
      </c>
      <c r="XN108" s="229">
        <v>99.7</v>
      </c>
      <c r="XO108" s="229">
        <v>100</v>
      </c>
      <c r="XP108" s="229">
        <v>99.1</v>
      </c>
      <c r="XQ108" s="229">
        <v>100</v>
      </c>
      <c r="XR108" s="229">
        <v>102.1</v>
      </c>
      <c r="XS108" s="229">
        <v>102.3</v>
      </c>
      <c r="XT108" s="229">
        <v>102.3</v>
      </c>
      <c r="XU108" s="229">
        <v>112.1</v>
      </c>
      <c r="XV108" s="229">
        <v>112.1</v>
      </c>
      <c r="XW108" s="229">
        <v>99.3</v>
      </c>
      <c r="XX108" s="229">
        <v>101.3</v>
      </c>
      <c r="XY108" s="229">
        <v>99.4</v>
      </c>
      <c r="XZ108" s="229">
        <v>99.6</v>
      </c>
      <c r="YA108" s="229">
        <v>98.7</v>
      </c>
      <c r="YB108" s="229">
        <v>98.3</v>
      </c>
      <c r="YC108" s="229">
        <v>98.2</v>
      </c>
      <c r="YD108" s="229">
        <v>100.5</v>
      </c>
      <c r="YE108" s="229">
        <v>101.3</v>
      </c>
      <c r="YF108" s="229">
        <v>99.9</v>
      </c>
      <c r="YG108" s="229">
        <v>100</v>
      </c>
      <c r="YH108" s="229">
        <v>99.8</v>
      </c>
      <c r="YI108" s="229">
        <v>100</v>
      </c>
      <c r="YJ108" s="229">
        <v>102</v>
      </c>
      <c r="YK108" s="229">
        <v>100</v>
      </c>
      <c r="YM108" s="229">
        <v>98.8</v>
      </c>
      <c r="YN108" s="229">
        <v>98.6</v>
      </c>
      <c r="YO108" s="229">
        <v>99.9</v>
      </c>
      <c r="YP108" s="229">
        <v>110</v>
      </c>
      <c r="YQ108" s="229">
        <v>100.9</v>
      </c>
      <c r="YR108" s="229">
        <v>99.4</v>
      </c>
      <c r="YS108" s="229">
        <v>100.4</v>
      </c>
      <c r="YT108" s="229">
        <v>99.5</v>
      </c>
      <c r="YU108" s="229">
        <v>99.6</v>
      </c>
      <c r="YV108" s="229">
        <v>99.5</v>
      </c>
      <c r="YW108" s="229">
        <v>100</v>
      </c>
      <c r="YX108" s="229">
        <v>100.6</v>
      </c>
      <c r="YY108" s="229">
        <v>101.1</v>
      </c>
      <c r="YZ108" s="229">
        <v>100.1</v>
      </c>
      <c r="ZA108" s="229">
        <v>127</v>
      </c>
      <c r="ZB108" s="229">
        <v>99.9</v>
      </c>
      <c r="ZD108" s="229">
        <v>100.1</v>
      </c>
      <c r="ZF108" s="229">
        <v>99.1</v>
      </c>
      <c r="ZG108" s="229">
        <v>100.2</v>
      </c>
      <c r="ZH108" s="229">
        <v>103.4</v>
      </c>
      <c r="ZI108" s="229">
        <v>100.1</v>
      </c>
      <c r="ZJ108" s="229">
        <v>99.8</v>
      </c>
      <c r="ZK108" s="229">
        <v>99.6</v>
      </c>
      <c r="ZL108" s="229">
        <v>99.8</v>
      </c>
      <c r="ZM108" s="229">
        <v>100.3</v>
      </c>
      <c r="ZN108" s="229">
        <v>102.7</v>
      </c>
      <c r="ZO108" s="229">
        <v>114.2</v>
      </c>
      <c r="ZP108" s="229">
        <v>119.7</v>
      </c>
      <c r="ZQ108" s="229">
        <v>109</v>
      </c>
      <c r="ZR108" s="229">
        <v>105.1</v>
      </c>
      <c r="ZS108" s="229">
        <v>104.6</v>
      </c>
      <c r="ZT108" s="229">
        <v>108.1</v>
      </c>
      <c r="ZV108" s="229">
        <v>102.9</v>
      </c>
      <c r="ZW108" s="229">
        <v>101.7</v>
      </c>
      <c r="ZX108" s="229">
        <v>110.4</v>
      </c>
      <c r="ZY108" s="229">
        <v>101</v>
      </c>
      <c r="ZZ108" s="229">
        <v>101.2</v>
      </c>
      <c r="AAA108" s="229">
        <v>100.7</v>
      </c>
      <c r="AAB108" s="229">
        <v>100.1</v>
      </c>
      <c r="AAC108" s="229">
        <v>101.9</v>
      </c>
      <c r="AAD108" s="229">
        <v>100.8</v>
      </c>
      <c r="AAE108" s="229">
        <v>99.9</v>
      </c>
      <c r="AAF108" s="229">
        <v>101.1</v>
      </c>
      <c r="AAG108" s="229">
        <v>99.9</v>
      </c>
      <c r="AAH108" s="229">
        <v>100.8</v>
      </c>
      <c r="AAI108" s="229">
        <v>100.6</v>
      </c>
      <c r="AAJ108" s="229">
        <v>100.3</v>
      </c>
      <c r="AAK108" s="229">
        <v>106.7</v>
      </c>
      <c r="AAL108" s="229">
        <v>101.5</v>
      </c>
      <c r="AAM108" s="229">
        <v>103</v>
      </c>
      <c r="AAN108" s="229">
        <v>101.1</v>
      </c>
      <c r="AAO108" s="229">
        <v>105</v>
      </c>
      <c r="AAP108" s="229">
        <v>96.4</v>
      </c>
      <c r="AAQ108" s="229">
        <v>108.9</v>
      </c>
      <c r="AAR108" s="229">
        <v>98.3</v>
      </c>
      <c r="AAS108" s="229">
        <v>96.3</v>
      </c>
      <c r="AAT108" s="229">
        <v>100.8</v>
      </c>
      <c r="AAU108" s="229">
        <v>101.3</v>
      </c>
      <c r="AAV108" s="229">
        <v>101.6</v>
      </c>
      <c r="AAW108" s="229">
        <v>101.2</v>
      </c>
      <c r="AAX108" s="229">
        <v>91.2</v>
      </c>
      <c r="AAY108" s="229">
        <v>91.1</v>
      </c>
      <c r="AAZ108" s="229">
        <v>91.5</v>
      </c>
      <c r="ABA108" s="229">
        <v>98</v>
      </c>
      <c r="ABB108" s="229">
        <v>97.1</v>
      </c>
      <c r="ABC108" s="229">
        <v>99.8</v>
      </c>
      <c r="ABD108" s="229">
        <v>97.5</v>
      </c>
      <c r="ABE108" s="229">
        <v>97.9</v>
      </c>
      <c r="ABF108" s="229">
        <v>100</v>
      </c>
      <c r="ABG108" s="229">
        <v>100</v>
      </c>
      <c r="ABH108" s="229">
        <v>100</v>
      </c>
      <c r="ABI108" s="229">
        <v>98.6</v>
      </c>
      <c r="ABJ108" s="229">
        <v>104</v>
      </c>
      <c r="ABK108" s="229">
        <v>91.1</v>
      </c>
      <c r="ABL108" s="229">
        <v>104.6</v>
      </c>
      <c r="ABM108" s="229">
        <v>102.7</v>
      </c>
      <c r="ABN108" s="229">
        <v>101</v>
      </c>
      <c r="ABO108" s="229">
        <v>102.9</v>
      </c>
      <c r="ABP108" s="229">
        <v>100.5</v>
      </c>
      <c r="ABQ108" s="229">
        <v>101</v>
      </c>
      <c r="ABR108" s="229">
        <v>103.1</v>
      </c>
      <c r="ABS108" s="229">
        <v>113.6</v>
      </c>
      <c r="ABT108" s="229">
        <v>102.1</v>
      </c>
      <c r="ABU108" s="229">
        <v>107.6</v>
      </c>
      <c r="ABV108" s="229">
        <v>103.8</v>
      </c>
      <c r="ABW108" s="229">
        <v>100.7</v>
      </c>
      <c r="ACB108" s="229">
        <v>102.6</v>
      </c>
      <c r="ACC108" s="229">
        <v>104.2</v>
      </c>
      <c r="ACD108" s="229">
        <v>99.8</v>
      </c>
      <c r="ACE108" s="229">
        <v>99.4</v>
      </c>
      <c r="ACF108" s="229">
        <v>102.7</v>
      </c>
      <c r="ACG108" s="229">
        <v>105.6</v>
      </c>
      <c r="ACH108" s="229">
        <v>101.4</v>
      </c>
      <c r="ACI108" s="229">
        <v>104.3</v>
      </c>
      <c r="ACJ108" s="229">
        <v>124.2</v>
      </c>
      <c r="ACK108" s="229">
        <v>104.8</v>
      </c>
      <c r="ACL108" s="229">
        <v>102.2</v>
      </c>
      <c r="ACM108" s="229">
        <v>99.1</v>
      </c>
      <c r="ACN108" s="229">
        <v>101.1</v>
      </c>
      <c r="ACO108" s="229">
        <v>102.4</v>
      </c>
      <c r="ACP108" s="229">
        <v>100.6</v>
      </c>
      <c r="ACQ108" s="229">
        <v>99.4</v>
      </c>
      <c r="ACR108" s="229">
        <v>99.7</v>
      </c>
      <c r="ACS108" s="229">
        <v>100.8</v>
      </c>
      <c r="ACT108" s="229">
        <v>204</v>
      </c>
      <c r="ACU108" s="229">
        <v>99.9</v>
      </c>
      <c r="ACV108" s="229">
        <v>100.6</v>
      </c>
      <c r="ACW108" s="229">
        <v>99.2</v>
      </c>
      <c r="ACX108" s="229">
        <v>101.1</v>
      </c>
      <c r="ACY108" s="229">
        <v>100.6</v>
      </c>
      <c r="ACZ108" s="229">
        <v>101.1</v>
      </c>
      <c r="ADA108" s="229">
        <v>100.2</v>
      </c>
      <c r="ADB108" s="229">
        <v>86.6</v>
      </c>
      <c r="ADC108" s="229">
        <v>101.6</v>
      </c>
      <c r="ADD108" s="229">
        <v>102.4</v>
      </c>
      <c r="ADE108" s="229">
        <v>102.9</v>
      </c>
      <c r="ADF108" s="229">
        <v>110.5</v>
      </c>
      <c r="ADG108" s="229">
        <v>103.3</v>
      </c>
      <c r="ADH108" s="229">
        <v>103.6</v>
      </c>
      <c r="ADI108" s="229">
        <v>101.9</v>
      </c>
      <c r="ADJ108" s="229">
        <v>104.7</v>
      </c>
      <c r="ADK108" s="229">
        <v>101.2</v>
      </c>
      <c r="ADP108" s="229">
        <v>102.5</v>
      </c>
      <c r="ADQ108" s="229">
        <v>102.6</v>
      </c>
      <c r="ADR108" s="229">
        <v>102.7</v>
      </c>
      <c r="ADS108" s="229">
        <v>103</v>
      </c>
      <c r="ADT108" s="229">
        <v>102</v>
      </c>
      <c r="ADU108" s="229">
        <v>103.9</v>
      </c>
      <c r="ADV108" s="229">
        <v>102.2</v>
      </c>
      <c r="ADW108" s="229">
        <v>104.3</v>
      </c>
    </row>
    <row r="109" spans="1:803">
      <c r="A109" s="229">
        <v>200807</v>
      </c>
      <c r="B109" s="229">
        <v>102.8</v>
      </c>
      <c r="C109" s="229">
        <v>100.5</v>
      </c>
      <c r="D109" s="229">
        <v>103.8</v>
      </c>
      <c r="E109" s="229">
        <v>103</v>
      </c>
      <c r="F109" s="229">
        <v>103.2</v>
      </c>
      <c r="G109" s="229">
        <v>104.5</v>
      </c>
      <c r="H109" s="229">
        <v>102.7</v>
      </c>
      <c r="I109" s="229">
        <v>96.4</v>
      </c>
      <c r="J109" s="229">
        <v>107.1</v>
      </c>
      <c r="K109" s="229">
        <v>110.5</v>
      </c>
      <c r="L109" s="229">
        <v>103.8</v>
      </c>
      <c r="M109" s="229">
        <v>103.8</v>
      </c>
      <c r="N109" s="229">
        <v>100.8</v>
      </c>
      <c r="O109" s="229">
        <v>99</v>
      </c>
      <c r="P109" s="229">
        <v>97.1</v>
      </c>
      <c r="Q109" s="229">
        <v>115.4</v>
      </c>
      <c r="R109" s="229">
        <v>100.6</v>
      </c>
      <c r="S109" s="229">
        <v>101.3</v>
      </c>
      <c r="U109" s="229">
        <v>101.7</v>
      </c>
      <c r="V109" s="229">
        <v>100.9</v>
      </c>
      <c r="W109" s="229">
        <v>102.1</v>
      </c>
      <c r="X109" s="229">
        <v>102.9</v>
      </c>
      <c r="Y109" s="229">
        <v>104.6</v>
      </c>
      <c r="Z109" s="229">
        <v>106.6</v>
      </c>
      <c r="AA109" s="229">
        <v>106.9</v>
      </c>
      <c r="AB109" s="229">
        <v>104.6</v>
      </c>
      <c r="AC109" s="229">
        <v>98.4</v>
      </c>
      <c r="AD109" s="229">
        <v>112.2</v>
      </c>
      <c r="AE109" s="229">
        <v>100</v>
      </c>
      <c r="AF109" s="229">
        <v>100.1</v>
      </c>
      <c r="AG109" s="229">
        <v>101.7</v>
      </c>
      <c r="AH109" s="229">
        <v>101.1</v>
      </c>
      <c r="AI109" s="229">
        <v>105</v>
      </c>
      <c r="AJ109" s="229">
        <v>113.6</v>
      </c>
      <c r="AK109" s="229">
        <v>118</v>
      </c>
      <c r="AL109" s="229">
        <v>106.4</v>
      </c>
      <c r="AM109" s="229">
        <v>98.2</v>
      </c>
      <c r="AO109" s="229">
        <v>103.4</v>
      </c>
      <c r="AP109" s="229">
        <v>104.4</v>
      </c>
      <c r="AQ109" s="229">
        <v>97.8</v>
      </c>
      <c r="AR109" s="229">
        <v>110.5</v>
      </c>
      <c r="AS109" s="229">
        <v>103.6</v>
      </c>
      <c r="AT109" s="229">
        <v>103.8</v>
      </c>
      <c r="AU109" s="229">
        <v>106.9</v>
      </c>
      <c r="AV109" s="229">
        <v>104.3</v>
      </c>
      <c r="AX109" s="229">
        <v>94.1</v>
      </c>
      <c r="AY109" s="229">
        <v>92.8</v>
      </c>
      <c r="AZ109" s="229">
        <v>93.6</v>
      </c>
      <c r="BA109" s="229">
        <v>95.4</v>
      </c>
      <c r="BB109" s="229">
        <v>100.4</v>
      </c>
      <c r="BC109" s="229">
        <v>97.3</v>
      </c>
      <c r="BD109" s="229">
        <v>99.2</v>
      </c>
      <c r="BE109" s="229">
        <v>97.6</v>
      </c>
      <c r="BF109" s="229">
        <v>105.4</v>
      </c>
      <c r="BG109" s="229">
        <v>99.4</v>
      </c>
      <c r="BH109" s="229">
        <v>103.9</v>
      </c>
      <c r="BI109" s="229">
        <v>103.8</v>
      </c>
      <c r="BJ109" s="229">
        <v>103.3</v>
      </c>
      <c r="BK109" s="229">
        <v>111.4</v>
      </c>
      <c r="BL109" s="229">
        <v>102.4</v>
      </c>
      <c r="BM109" s="229">
        <v>101.8</v>
      </c>
      <c r="BN109" s="229">
        <v>104.3</v>
      </c>
      <c r="BO109" s="229">
        <v>100.2</v>
      </c>
      <c r="BP109" s="229">
        <v>104.3</v>
      </c>
      <c r="BQ109" s="229">
        <v>105.1</v>
      </c>
      <c r="BR109" s="229">
        <v>104.5</v>
      </c>
      <c r="BS109" s="229">
        <v>102.2</v>
      </c>
      <c r="BU109" s="229">
        <v>100.2</v>
      </c>
      <c r="BV109" s="229">
        <v>100.2</v>
      </c>
      <c r="BW109" s="229">
        <v>99</v>
      </c>
      <c r="BX109" s="229">
        <v>88.3</v>
      </c>
      <c r="BY109" s="229">
        <v>102.3</v>
      </c>
      <c r="BZ109" s="229">
        <v>101.6</v>
      </c>
      <c r="CA109" s="229">
        <v>101.8</v>
      </c>
      <c r="CB109" s="229">
        <v>100.8</v>
      </c>
      <c r="CC109" s="229">
        <v>98.4</v>
      </c>
      <c r="CD109" s="229">
        <v>104.2</v>
      </c>
      <c r="CE109" s="229">
        <v>103.8</v>
      </c>
      <c r="CF109" s="229">
        <v>100.2</v>
      </c>
      <c r="CG109" s="229">
        <v>100.2</v>
      </c>
      <c r="CH109" s="229">
        <v>93.2</v>
      </c>
      <c r="CI109" s="229">
        <v>88.8</v>
      </c>
      <c r="CJ109" s="229">
        <v>78.900000000000006</v>
      </c>
      <c r="CK109" s="229">
        <v>99.1</v>
      </c>
      <c r="CL109" s="229">
        <v>110.5</v>
      </c>
      <c r="CM109" s="229">
        <v>90.9</v>
      </c>
      <c r="CN109" s="229">
        <v>67</v>
      </c>
      <c r="CO109" s="229">
        <v>94.4</v>
      </c>
      <c r="CP109" s="229">
        <v>109.1</v>
      </c>
      <c r="CQ109" s="229">
        <v>103.9</v>
      </c>
      <c r="CR109" s="229">
        <v>134.69999999999999</v>
      </c>
      <c r="CS109" s="229">
        <v>87.6</v>
      </c>
      <c r="CT109" s="229">
        <v>173.4</v>
      </c>
      <c r="CU109" s="229">
        <v>82.5</v>
      </c>
      <c r="CV109" s="229">
        <v>112.9</v>
      </c>
      <c r="CW109" s="229">
        <v>115.3</v>
      </c>
      <c r="CX109" s="229">
        <v>74.400000000000006</v>
      </c>
      <c r="CY109" s="229">
        <v>189.3</v>
      </c>
      <c r="CZ109" s="229">
        <v>88.7</v>
      </c>
      <c r="DB109" s="229">
        <v>97.1</v>
      </c>
      <c r="DC109" s="229">
        <v>74.7</v>
      </c>
      <c r="DD109" s="229">
        <v>103.4</v>
      </c>
      <c r="DE109" s="229">
        <v>77.2</v>
      </c>
      <c r="DF109" s="229">
        <v>90.2</v>
      </c>
      <c r="DG109" s="229">
        <v>75.8</v>
      </c>
      <c r="DH109" s="229">
        <v>80</v>
      </c>
      <c r="DI109" s="229">
        <v>102</v>
      </c>
      <c r="DJ109" s="229">
        <v>98.4</v>
      </c>
      <c r="DK109" s="229">
        <v>89.7</v>
      </c>
      <c r="DN109" s="229">
        <v>101.2</v>
      </c>
      <c r="DO109" s="229">
        <v>97.1</v>
      </c>
      <c r="DP109" s="229">
        <v>97</v>
      </c>
      <c r="DQ109" s="229">
        <v>97.1</v>
      </c>
      <c r="DR109" s="229">
        <v>101</v>
      </c>
      <c r="DS109" s="229">
        <v>94.7</v>
      </c>
      <c r="DT109" s="229">
        <v>99.5</v>
      </c>
      <c r="DU109" s="229">
        <v>82.1</v>
      </c>
      <c r="DV109" s="229">
        <v>104.3</v>
      </c>
      <c r="DW109" s="229">
        <v>101.9</v>
      </c>
      <c r="DX109" s="229">
        <v>102.4</v>
      </c>
      <c r="DY109" s="229">
        <v>111.1</v>
      </c>
      <c r="DZ109" s="229">
        <v>101.4</v>
      </c>
      <c r="EA109" s="229">
        <v>99.4</v>
      </c>
      <c r="EB109" s="229">
        <v>103.4</v>
      </c>
      <c r="EC109" s="229">
        <v>99.8</v>
      </c>
      <c r="ED109" s="229">
        <v>103.5</v>
      </c>
      <c r="EE109" s="229">
        <v>103.4</v>
      </c>
      <c r="EF109" s="229">
        <v>101.5</v>
      </c>
      <c r="EG109" s="229">
        <v>92.3</v>
      </c>
      <c r="EH109" s="229">
        <v>97.5</v>
      </c>
      <c r="EI109" s="229">
        <v>97.2</v>
      </c>
      <c r="EK109" s="229">
        <v>122.7</v>
      </c>
      <c r="EM109" s="229">
        <v>112.3</v>
      </c>
      <c r="EN109" s="229">
        <v>105.8</v>
      </c>
      <c r="EO109" s="229">
        <v>127.5</v>
      </c>
      <c r="ER109" s="229">
        <v>99.7</v>
      </c>
      <c r="ES109" s="229">
        <v>136.69999999999999</v>
      </c>
      <c r="EU109" s="229">
        <v>102.9</v>
      </c>
      <c r="EV109" s="229">
        <v>90.1</v>
      </c>
      <c r="EW109" s="229">
        <v>85</v>
      </c>
      <c r="EY109" s="229">
        <v>101.3</v>
      </c>
      <c r="EZ109" s="229">
        <v>103.8</v>
      </c>
      <c r="FA109" s="229">
        <v>77.400000000000006</v>
      </c>
      <c r="FB109" s="229">
        <v>104.6</v>
      </c>
      <c r="FC109" s="229">
        <v>104.6</v>
      </c>
      <c r="FD109" s="229">
        <v>102</v>
      </c>
      <c r="FE109" s="229">
        <v>113.4</v>
      </c>
      <c r="FF109" s="229">
        <v>127</v>
      </c>
      <c r="FG109" s="229">
        <v>76.3</v>
      </c>
      <c r="FH109" s="229">
        <v>100.5</v>
      </c>
      <c r="FI109" s="229">
        <v>100.7</v>
      </c>
      <c r="FJ109" s="229">
        <v>104.5</v>
      </c>
      <c r="FK109" s="229">
        <v>103.1</v>
      </c>
      <c r="FL109" s="229">
        <v>97.7</v>
      </c>
      <c r="FM109" s="229">
        <v>92.7</v>
      </c>
      <c r="FN109" s="229">
        <v>108.7</v>
      </c>
      <c r="FO109" s="229">
        <v>113.5</v>
      </c>
      <c r="FP109" s="229">
        <v>104.6</v>
      </c>
      <c r="FR109" s="229">
        <v>100.8</v>
      </c>
      <c r="FS109" s="229">
        <v>101.5</v>
      </c>
      <c r="FT109" s="229">
        <v>80.7</v>
      </c>
      <c r="FU109" s="229">
        <v>112.9</v>
      </c>
      <c r="FV109" s="229">
        <v>101.7</v>
      </c>
      <c r="FW109" s="229">
        <v>101.6</v>
      </c>
      <c r="FX109" s="229">
        <v>105</v>
      </c>
      <c r="FZ109" s="229">
        <v>100</v>
      </c>
      <c r="GA109" s="229">
        <v>99.5</v>
      </c>
      <c r="GB109" s="229">
        <v>98.5</v>
      </c>
      <c r="GC109" s="229">
        <v>99</v>
      </c>
      <c r="GD109" s="229">
        <v>101.1</v>
      </c>
      <c r="GE109" s="229">
        <v>99.6</v>
      </c>
      <c r="GF109" s="229">
        <v>102.3</v>
      </c>
      <c r="GG109" s="229">
        <v>96.7</v>
      </c>
      <c r="GH109" s="229">
        <v>101.7</v>
      </c>
      <c r="GI109" s="229">
        <v>102.7</v>
      </c>
      <c r="GJ109" s="229">
        <v>112.6</v>
      </c>
      <c r="GK109" s="229">
        <v>95</v>
      </c>
      <c r="GL109" s="229">
        <v>82.2</v>
      </c>
      <c r="GM109" s="229">
        <v>106.4</v>
      </c>
      <c r="GN109" s="229">
        <v>100.4</v>
      </c>
      <c r="GO109" s="229">
        <v>99.4</v>
      </c>
      <c r="GP109" s="229">
        <v>101</v>
      </c>
      <c r="GQ109" s="229">
        <v>101</v>
      </c>
      <c r="GR109" s="229">
        <v>100.7</v>
      </c>
      <c r="GS109" s="229">
        <v>99.3</v>
      </c>
      <c r="GT109" s="229">
        <v>100.8</v>
      </c>
      <c r="GU109" s="229">
        <v>104.4</v>
      </c>
      <c r="GV109" s="229">
        <v>98.6</v>
      </c>
      <c r="GW109" s="229">
        <v>103.4</v>
      </c>
      <c r="GX109" s="229">
        <v>107.4</v>
      </c>
      <c r="GY109" s="229">
        <v>101</v>
      </c>
      <c r="GZ109" s="229">
        <v>98.6</v>
      </c>
      <c r="HA109" s="229">
        <v>100.7</v>
      </c>
      <c r="HB109" s="229">
        <v>102.9</v>
      </c>
      <c r="HC109" s="229">
        <v>103.2</v>
      </c>
      <c r="HD109" s="229">
        <v>101</v>
      </c>
      <c r="HE109" s="229">
        <v>95.1</v>
      </c>
      <c r="HG109" s="229">
        <v>96.4</v>
      </c>
      <c r="HH109" s="229">
        <v>96.3</v>
      </c>
      <c r="HI109" s="229">
        <v>109.8</v>
      </c>
      <c r="HJ109" s="229">
        <v>113</v>
      </c>
      <c r="HK109" s="229">
        <v>100.3</v>
      </c>
      <c r="HN109" s="229">
        <v>104.7</v>
      </c>
      <c r="HO109" s="229">
        <v>103.3</v>
      </c>
      <c r="HP109" s="229">
        <v>102.1</v>
      </c>
      <c r="HQ109" s="229">
        <v>97</v>
      </c>
      <c r="HR109" s="229">
        <v>106.3</v>
      </c>
      <c r="HS109" s="229">
        <v>105</v>
      </c>
      <c r="HT109" s="229">
        <v>104</v>
      </c>
      <c r="HU109" s="229">
        <v>108.8</v>
      </c>
      <c r="HV109" s="229">
        <v>104.2</v>
      </c>
      <c r="HW109" s="229">
        <v>105.3</v>
      </c>
      <c r="HX109" s="229">
        <v>109.8</v>
      </c>
      <c r="HY109" s="229">
        <v>105.4</v>
      </c>
      <c r="HZ109" s="229">
        <v>99.8</v>
      </c>
      <c r="IA109" s="229">
        <v>105.7</v>
      </c>
      <c r="IB109" s="229">
        <v>104.4</v>
      </c>
      <c r="IC109" s="229">
        <v>99.8</v>
      </c>
      <c r="ID109" s="229">
        <v>116.8</v>
      </c>
      <c r="IE109" s="229">
        <v>102.5</v>
      </c>
      <c r="IF109" s="229">
        <v>102.4</v>
      </c>
      <c r="IG109" s="229">
        <v>103.6</v>
      </c>
      <c r="IH109" s="229">
        <v>100.6</v>
      </c>
      <c r="II109" s="229">
        <v>103.1</v>
      </c>
      <c r="IJ109" s="229">
        <v>102.8</v>
      </c>
      <c r="IK109" s="229">
        <v>101.1</v>
      </c>
      <c r="IL109" s="229">
        <v>102</v>
      </c>
      <c r="IM109" s="229">
        <v>97.9</v>
      </c>
      <c r="IN109" s="229">
        <v>102.7</v>
      </c>
      <c r="IO109" s="229">
        <v>102.8</v>
      </c>
      <c r="IP109" s="229">
        <v>99.4</v>
      </c>
      <c r="IQ109" s="229">
        <v>99.5</v>
      </c>
      <c r="IR109" s="229">
        <v>98.9</v>
      </c>
      <c r="IS109" s="229">
        <v>99.1</v>
      </c>
      <c r="IU109" s="229">
        <v>100.4</v>
      </c>
      <c r="IV109" s="229">
        <v>97.7</v>
      </c>
      <c r="IW109" s="229">
        <v>98.3</v>
      </c>
      <c r="IX109" s="229">
        <v>99</v>
      </c>
      <c r="IY109" s="229">
        <v>98.9</v>
      </c>
      <c r="IZ109" s="229">
        <v>99.2</v>
      </c>
      <c r="JA109" s="229">
        <v>104.6</v>
      </c>
      <c r="JB109" s="229">
        <v>99.1</v>
      </c>
      <c r="JD109" s="229">
        <v>100.5</v>
      </c>
      <c r="JE109" s="229">
        <v>99.6</v>
      </c>
      <c r="JF109" s="229">
        <v>99.1</v>
      </c>
      <c r="JG109" s="229">
        <v>102.9</v>
      </c>
      <c r="JH109" s="229">
        <v>103.6</v>
      </c>
      <c r="JI109" s="229">
        <v>99.3</v>
      </c>
      <c r="JJ109" s="229">
        <v>100.1</v>
      </c>
      <c r="JK109" s="229">
        <v>100.2</v>
      </c>
      <c r="JL109" s="229">
        <v>99.7</v>
      </c>
      <c r="JM109" s="229">
        <v>99.6</v>
      </c>
      <c r="JN109" s="229">
        <v>96.4</v>
      </c>
      <c r="JO109" s="229">
        <v>96.3</v>
      </c>
      <c r="JP109" s="229">
        <v>96.4</v>
      </c>
      <c r="JQ109" s="229">
        <v>96.5</v>
      </c>
      <c r="JR109" s="229">
        <v>100.6</v>
      </c>
      <c r="JS109" s="229">
        <v>100.7</v>
      </c>
      <c r="JT109" s="229">
        <v>101.1</v>
      </c>
      <c r="JU109" s="229">
        <v>101.1</v>
      </c>
      <c r="JV109" s="229">
        <v>100.4</v>
      </c>
      <c r="JW109" s="229">
        <v>100.7</v>
      </c>
      <c r="JX109" s="229">
        <v>100</v>
      </c>
      <c r="JY109" s="229">
        <v>100.6</v>
      </c>
      <c r="JZ109" s="229">
        <v>100.6</v>
      </c>
      <c r="KA109" s="229">
        <v>100.3</v>
      </c>
      <c r="KB109" s="229">
        <v>100</v>
      </c>
      <c r="KC109" s="229">
        <v>98.8</v>
      </c>
      <c r="KD109" s="229">
        <v>107.5</v>
      </c>
      <c r="KE109" s="229">
        <v>99.6</v>
      </c>
      <c r="KF109" s="229">
        <v>96.9</v>
      </c>
      <c r="KG109" s="229">
        <v>100.7</v>
      </c>
      <c r="KH109" s="229">
        <v>97.4</v>
      </c>
      <c r="KI109" s="229">
        <v>97.2</v>
      </c>
      <c r="KJ109" s="229">
        <v>100.5</v>
      </c>
      <c r="KK109" s="229">
        <v>100.5</v>
      </c>
      <c r="KL109" s="229">
        <v>98</v>
      </c>
      <c r="KM109" s="229">
        <v>101.6</v>
      </c>
      <c r="KN109" s="229">
        <v>100.2</v>
      </c>
      <c r="KO109" s="229">
        <v>100.2</v>
      </c>
      <c r="KP109" s="229">
        <v>98.7</v>
      </c>
      <c r="KQ109" s="229">
        <v>99.4</v>
      </c>
      <c r="KR109" s="229">
        <v>102.6</v>
      </c>
      <c r="KS109" s="229">
        <v>100.8</v>
      </c>
      <c r="KT109" s="229">
        <v>100.7</v>
      </c>
      <c r="KU109" s="229">
        <v>107.3</v>
      </c>
      <c r="KV109" s="229">
        <v>105</v>
      </c>
      <c r="KW109" s="229">
        <v>105</v>
      </c>
      <c r="KX109" s="229">
        <v>102</v>
      </c>
      <c r="KY109" s="229">
        <v>104.5</v>
      </c>
      <c r="KZ109" s="229">
        <v>99.4</v>
      </c>
      <c r="LA109" s="229">
        <v>153.5</v>
      </c>
      <c r="LB109" s="229">
        <v>153.5</v>
      </c>
      <c r="LC109" s="229">
        <v>99</v>
      </c>
      <c r="LD109" s="229">
        <v>99.5</v>
      </c>
      <c r="LE109" s="229">
        <v>98.4</v>
      </c>
      <c r="LF109" s="229">
        <v>107.4</v>
      </c>
      <c r="LG109" s="229">
        <v>117.5</v>
      </c>
      <c r="LH109" s="229">
        <v>127.5</v>
      </c>
      <c r="LI109" s="229">
        <v>139.9</v>
      </c>
      <c r="LJ109" s="229">
        <v>117.4</v>
      </c>
      <c r="LK109" s="229">
        <v>109.2</v>
      </c>
      <c r="LL109" s="229">
        <v>114.3</v>
      </c>
      <c r="LM109" s="229">
        <v>134.80000000000001</v>
      </c>
      <c r="LN109" s="229">
        <v>130.30000000000001</v>
      </c>
      <c r="LO109" s="229">
        <v>128.6</v>
      </c>
      <c r="LP109" s="229">
        <v>156.9</v>
      </c>
      <c r="LQ109" s="229">
        <v>115.6</v>
      </c>
      <c r="LR109" s="229">
        <v>115.2</v>
      </c>
      <c r="LS109" s="229">
        <v>123.6</v>
      </c>
      <c r="LT109" s="229">
        <v>105.7</v>
      </c>
      <c r="LU109" s="229">
        <v>104.8</v>
      </c>
      <c r="LV109" s="229">
        <v>103.2</v>
      </c>
      <c r="LW109" s="229">
        <v>102.5</v>
      </c>
      <c r="LX109" s="229">
        <v>105.9</v>
      </c>
      <c r="LY109" s="229">
        <v>98</v>
      </c>
      <c r="LZ109" s="229">
        <v>106.9</v>
      </c>
      <c r="MA109" s="229">
        <v>100.6</v>
      </c>
      <c r="MB109" s="229">
        <v>111.9</v>
      </c>
      <c r="MC109" s="229">
        <v>108.2</v>
      </c>
      <c r="MD109" s="229">
        <v>104.6</v>
      </c>
      <c r="ME109" s="229">
        <v>105.5</v>
      </c>
      <c r="MF109" s="229">
        <v>103.5</v>
      </c>
      <c r="MG109" s="229">
        <v>106.7</v>
      </c>
      <c r="MH109" s="229">
        <v>104.7</v>
      </c>
      <c r="MI109" s="229">
        <v>103.2</v>
      </c>
      <c r="MJ109" s="229">
        <v>105.4</v>
      </c>
      <c r="MK109" s="229">
        <v>101.3</v>
      </c>
      <c r="ML109" s="229">
        <v>101.3</v>
      </c>
      <c r="MM109" s="229">
        <v>101.4</v>
      </c>
      <c r="MN109" s="229">
        <v>102.5</v>
      </c>
      <c r="MO109" s="229">
        <v>101.2</v>
      </c>
      <c r="MP109" s="229">
        <v>100.5</v>
      </c>
      <c r="MQ109" s="229">
        <v>98.9</v>
      </c>
      <c r="MR109" s="229">
        <v>101.1</v>
      </c>
      <c r="MS109" s="229">
        <v>102.3</v>
      </c>
      <c r="MT109" s="229">
        <v>101.2</v>
      </c>
      <c r="MV109" s="229">
        <v>99.9</v>
      </c>
      <c r="MW109" s="229">
        <v>101.4</v>
      </c>
      <c r="MX109" s="229">
        <v>99.3</v>
      </c>
      <c r="MY109" s="229">
        <v>103.2</v>
      </c>
      <c r="MZ109" s="229">
        <v>93.8</v>
      </c>
      <c r="NA109" s="229">
        <v>111.8</v>
      </c>
      <c r="NC109" s="229">
        <v>106.2</v>
      </c>
      <c r="ND109" s="229">
        <v>112.7</v>
      </c>
      <c r="NE109" s="229">
        <v>117.3</v>
      </c>
      <c r="NF109" s="229">
        <v>109.6</v>
      </c>
      <c r="NG109" s="229">
        <v>104.5</v>
      </c>
      <c r="NH109" s="229">
        <v>104.3</v>
      </c>
      <c r="NI109" s="229">
        <v>104.7</v>
      </c>
      <c r="NJ109" s="229">
        <v>103.8</v>
      </c>
      <c r="NK109" s="229">
        <v>106.5</v>
      </c>
      <c r="NL109" s="229">
        <v>99.3</v>
      </c>
      <c r="NM109" s="229">
        <v>98.2</v>
      </c>
      <c r="NN109" s="229">
        <v>109.4</v>
      </c>
      <c r="NO109" s="229">
        <v>108.7</v>
      </c>
      <c r="NP109" s="229">
        <v>104.1</v>
      </c>
      <c r="NQ109" s="229">
        <v>107.2</v>
      </c>
      <c r="NR109" s="229">
        <v>99.8</v>
      </c>
      <c r="NS109" s="229">
        <v>99.6</v>
      </c>
      <c r="NT109" s="229">
        <v>99.6</v>
      </c>
      <c r="NU109" s="229">
        <v>99.7</v>
      </c>
      <c r="NV109" s="229">
        <v>98.1</v>
      </c>
      <c r="NW109" s="229">
        <v>109.8</v>
      </c>
      <c r="NX109" s="229">
        <v>100</v>
      </c>
      <c r="NY109" s="229">
        <v>100</v>
      </c>
      <c r="NZ109" s="229">
        <v>99.8</v>
      </c>
      <c r="OA109" s="229">
        <v>99.8</v>
      </c>
      <c r="OB109" s="229">
        <v>100.9</v>
      </c>
      <c r="OC109" s="229">
        <v>100.9</v>
      </c>
      <c r="OD109" s="229">
        <v>100.8</v>
      </c>
      <c r="OE109" s="229">
        <v>99.7</v>
      </c>
      <c r="OF109" s="229">
        <v>100.4</v>
      </c>
      <c r="OG109" s="229">
        <v>93.2</v>
      </c>
      <c r="OI109" s="229">
        <v>102.6</v>
      </c>
      <c r="OK109" s="229">
        <v>107.8</v>
      </c>
      <c r="OL109" s="229">
        <v>93.9</v>
      </c>
      <c r="OM109" s="229">
        <v>100.5</v>
      </c>
      <c r="ON109" s="229">
        <v>100.6</v>
      </c>
      <c r="OO109" s="229">
        <v>102.7</v>
      </c>
      <c r="OP109" s="229">
        <v>97.2</v>
      </c>
      <c r="OQ109" s="229">
        <v>98.5</v>
      </c>
      <c r="OR109" s="229">
        <v>84.6</v>
      </c>
      <c r="OT109" s="229">
        <v>100.3</v>
      </c>
      <c r="OV109" s="229">
        <v>82.9</v>
      </c>
      <c r="OW109" s="229">
        <v>105.2</v>
      </c>
      <c r="OX109" s="229">
        <v>103.7</v>
      </c>
      <c r="OY109" s="229">
        <v>91.4</v>
      </c>
      <c r="OZ109" s="229">
        <v>101.2</v>
      </c>
      <c r="PA109" s="229">
        <v>99.4</v>
      </c>
      <c r="PB109" s="229">
        <v>104.1</v>
      </c>
      <c r="PC109" s="229">
        <v>106.3</v>
      </c>
      <c r="PD109" s="229">
        <v>98.3</v>
      </c>
      <c r="PE109" s="229">
        <v>102.7</v>
      </c>
      <c r="PF109" s="229">
        <v>118.3</v>
      </c>
      <c r="PG109" s="229">
        <v>90.8</v>
      </c>
      <c r="PH109" s="229">
        <v>104.7</v>
      </c>
      <c r="PI109" s="229">
        <v>99.1</v>
      </c>
      <c r="PJ109" s="229">
        <v>97.9</v>
      </c>
      <c r="PK109" s="229">
        <v>96.3</v>
      </c>
      <c r="PL109" s="229">
        <v>103.5</v>
      </c>
      <c r="PM109" s="229">
        <v>91.1</v>
      </c>
      <c r="PN109" s="229">
        <v>97.1</v>
      </c>
      <c r="PO109" s="229">
        <v>93.8</v>
      </c>
      <c r="PP109" s="229">
        <v>97.2</v>
      </c>
      <c r="PQ109" s="229">
        <v>98.7</v>
      </c>
      <c r="PR109" s="229">
        <v>103.3</v>
      </c>
      <c r="PS109" s="229">
        <v>97.3</v>
      </c>
      <c r="PT109" s="229">
        <v>105</v>
      </c>
      <c r="PU109" s="229">
        <v>89.7</v>
      </c>
      <c r="PV109" s="229">
        <v>103.2</v>
      </c>
      <c r="PW109" s="229">
        <v>90.5</v>
      </c>
      <c r="PX109" s="229">
        <v>99.7</v>
      </c>
      <c r="PY109" s="229">
        <v>108.6</v>
      </c>
      <c r="PZ109" s="229">
        <v>91</v>
      </c>
      <c r="QA109" s="229">
        <v>101.6</v>
      </c>
      <c r="QB109" s="229">
        <v>102.3</v>
      </c>
      <c r="QC109" s="229">
        <v>101.7</v>
      </c>
      <c r="QD109" s="229">
        <v>101</v>
      </c>
      <c r="QE109" s="229">
        <v>104.6</v>
      </c>
      <c r="QF109" s="229">
        <v>100.7</v>
      </c>
      <c r="QG109" s="229">
        <v>100.9</v>
      </c>
      <c r="QH109" s="229">
        <v>100.6</v>
      </c>
      <c r="QI109" s="229">
        <v>100.7</v>
      </c>
      <c r="QJ109" s="229">
        <v>104.3</v>
      </c>
      <c r="QK109" s="229">
        <v>104.3</v>
      </c>
      <c r="QL109" s="229">
        <v>100</v>
      </c>
      <c r="QM109" s="229">
        <v>104</v>
      </c>
      <c r="QN109" s="229">
        <v>98.7</v>
      </c>
      <c r="QO109" s="229">
        <v>98.6</v>
      </c>
      <c r="QP109" s="229">
        <v>100.4</v>
      </c>
      <c r="QQ109" s="229">
        <v>102.4</v>
      </c>
      <c r="QS109" s="229">
        <v>102</v>
      </c>
      <c r="QT109" s="229">
        <v>102.5</v>
      </c>
      <c r="QU109" s="229">
        <v>100.5</v>
      </c>
      <c r="QV109" s="229">
        <v>100.5</v>
      </c>
      <c r="QW109" s="229">
        <v>100.4</v>
      </c>
      <c r="QX109" s="229">
        <v>103.9</v>
      </c>
      <c r="QY109" s="229">
        <v>102.7</v>
      </c>
      <c r="QZ109" s="229">
        <v>103.6</v>
      </c>
      <c r="RA109" s="229">
        <v>99.2</v>
      </c>
      <c r="RB109" s="229">
        <v>99.8</v>
      </c>
      <c r="RC109" s="229">
        <v>99.6</v>
      </c>
      <c r="RD109" s="229">
        <v>97.6</v>
      </c>
      <c r="RE109" s="229">
        <v>96.6</v>
      </c>
      <c r="RF109" s="229">
        <v>100.6</v>
      </c>
      <c r="RG109" s="229">
        <v>103.7</v>
      </c>
      <c r="RH109" s="229">
        <v>103.6</v>
      </c>
      <c r="RI109" s="229">
        <v>106.1</v>
      </c>
      <c r="RJ109" s="229">
        <v>100.5</v>
      </c>
      <c r="RK109" s="229">
        <v>100.6</v>
      </c>
      <c r="RL109" s="229">
        <v>108.6</v>
      </c>
      <c r="RM109" s="229">
        <v>101.1</v>
      </c>
      <c r="RN109" s="229">
        <v>104.2</v>
      </c>
      <c r="RO109" s="229">
        <v>102.2</v>
      </c>
      <c r="RP109" s="229">
        <v>109</v>
      </c>
      <c r="RQ109" s="229">
        <v>105.8</v>
      </c>
      <c r="RR109" s="229">
        <v>103.1</v>
      </c>
      <c r="RS109" s="229">
        <v>101.8</v>
      </c>
      <c r="RT109" s="229">
        <v>105.2</v>
      </c>
      <c r="RU109" s="229">
        <v>104</v>
      </c>
      <c r="RW109" s="229">
        <v>99</v>
      </c>
      <c r="RX109" s="229">
        <v>100</v>
      </c>
      <c r="RY109" s="229">
        <v>111.2</v>
      </c>
      <c r="RZ109" s="229">
        <v>106.8</v>
      </c>
      <c r="SA109" s="229">
        <v>101.6</v>
      </c>
      <c r="SB109" s="229">
        <v>120.1</v>
      </c>
      <c r="SC109" s="229">
        <v>98.3</v>
      </c>
      <c r="SD109" s="229">
        <v>102.1</v>
      </c>
      <c r="SE109" s="229">
        <v>97.7</v>
      </c>
      <c r="SF109" s="229">
        <v>99.8</v>
      </c>
      <c r="SG109" s="229">
        <v>82.2</v>
      </c>
      <c r="SH109" s="229">
        <v>100.3</v>
      </c>
      <c r="SI109" s="229">
        <v>99.9</v>
      </c>
      <c r="SK109" s="229">
        <v>107.6</v>
      </c>
      <c r="SL109" s="229">
        <v>102.3</v>
      </c>
      <c r="SM109" s="229">
        <v>100.5</v>
      </c>
      <c r="SN109" s="229">
        <v>100</v>
      </c>
      <c r="SO109" s="229">
        <v>101.6</v>
      </c>
      <c r="SP109" s="229">
        <v>100.9</v>
      </c>
      <c r="SQ109" s="229">
        <v>100</v>
      </c>
      <c r="SR109" s="229">
        <v>100</v>
      </c>
      <c r="SS109" s="229">
        <v>100</v>
      </c>
      <c r="ST109" s="229">
        <v>100</v>
      </c>
      <c r="SU109" s="229">
        <v>100</v>
      </c>
      <c r="SV109" s="229">
        <v>100</v>
      </c>
      <c r="SW109" s="229">
        <v>98.9</v>
      </c>
      <c r="SY109" s="229">
        <v>99.3</v>
      </c>
      <c r="SZ109" s="229">
        <v>109.1</v>
      </c>
      <c r="TA109" s="229">
        <v>109.9</v>
      </c>
      <c r="TB109" s="229">
        <v>112.6</v>
      </c>
      <c r="TC109" s="229">
        <v>100.2</v>
      </c>
      <c r="TD109" s="229">
        <v>111.9</v>
      </c>
      <c r="TE109" s="229">
        <v>101.5</v>
      </c>
      <c r="TF109" s="229">
        <v>100.4</v>
      </c>
      <c r="TG109" s="229">
        <v>102.5</v>
      </c>
      <c r="TH109" s="229">
        <v>102.4</v>
      </c>
      <c r="TI109" s="229">
        <v>100</v>
      </c>
      <c r="TJ109" s="229">
        <v>101.7</v>
      </c>
      <c r="TK109" s="229">
        <v>99.7</v>
      </c>
      <c r="TL109" s="229">
        <v>96.8</v>
      </c>
      <c r="TM109" s="229">
        <v>96.8</v>
      </c>
      <c r="TN109" s="229">
        <v>115.2</v>
      </c>
      <c r="TO109" s="229">
        <v>136.30000000000001</v>
      </c>
      <c r="TP109" s="229">
        <v>98.7</v>
      </c>
      <c r="TQ109" s="229">
        <v>103.6</v>
      </c>
      <c r="TR109" s="229">
        <v>90.6</v>
      </c>
      <c r="TS109" s="229">
        <v>110.2</v>
      </c>
      <c r="TU109" s="229">
        <v>101</v>
      </c>
      <c r="TV109" s="229">
        <v>98.7</v>
      </c>
      <c r="TW109" s="229">
        <v>96.6</v>
      </c>
      <c r="TX109" s="229">
        <v>100.9</v>
      </c>
      <c r="TY109" s="229">
        <v>100.9</v>
      </c>
      <c r="TZ109" s="229">
        <v>90.1</v>
      </c>
      <c r="UA109" s="229">
        <v>104.7</v>
      </c>
      <c r="UC109" s="229">
        <v>100</v>
      </c>
      <c r="UD109" s="229">
        <v>101.6</v>
      </c>
      <c r="UE109" s="229">
        <v>101.4</v>
      </c>
      <c r="UF109" s="229">
        <v>100</v>
      </c>
      <c r="UG109" s="229">
        <v>100</v>
      </c>
      <c r="UH109" s="229">
        <v>99.9</v>
      </c>
      <c r="UI109" s="229">
        <v>101.9</v>
      </c>
      <c r="UJ109" s="229">
        <v>106.8</v>
      </c>
      <c r="UK109" s="229">
        <v>126.2</v>
      </c>
      <c r="UL109" s="229">
        <v>92.9</v>
      </c>
      <c r="UM109" s="229">
        <v>109.9</v>
      </c>
      <c r="UN109" s="229">
        <v>114</v>
      </c>
      <c r="UO109" s="229">
        <v>97.9</v>
      </c>
      <c r="UP109" s="229">
        <v>100</v>
      </c>
      <c r="UQ109" s="229">
        <v>98.3</v>
      </c>
      <c r="UR109" s="229">
        <v>378.8</v>
      </c>
      <c r="US109" s="229">
        <v>122.2</v>
      </c>
      <c r="UT109" s="229">
        <v>100</v>
      </c>
      <c r="UU109" s="229">
        <v>99.2</v>
      </c>
      <c r="UV109" s="229">
        <v>99.3</v>
      </c>
      <c r="UW109" s="229">
        <v>99.6</v>
      </c>
      <c r="UX109" s="229">
        <v>98.3</v>
      </c>
      <c r="UY109" s="229">
        <v>96.7</v>
      </c>
      <c r="UZ109" s="229">
        <v>92.7</v>
      </c>
      <c r="VA109" s="229">
        <v>99.4</v>
      </c>
      <c r="VB109" s="229">
        <v>88.7</v>
      </c>
      <c r="VC109" s="229">
        <v>99.7</v>
      </c>
      <c r="VD109" s="229">
        <v>98.9</v>
      </c>
      <c r="VE109" s="229">
        <v>101</v>
      </c>
      <c r="VF109" s="229">
        <v>98.7</v>
      </c>
      <c r="VG109" s="229">
        <v>104.7</v>
      </c>
      <c r="VH109" s="229">
        <v>157.4</v>
      </c>
      <c r="VI109" s="229">
        <v>201.3</v>
      </c>
      <c r="VJ109" s="229">
        <v>160.30000000000001</v>
      </c>
      <c r="VL109" s="229">
        <v>197.3</v>
      </c>
      <c r="VM109" s="229">
        <v>230.9</v>
      </c>
      <c r="VN109" s="229">
        <v>257.60000000000002</v>
      </c>
      <c r="VO109" s="229">
        <v>112.8</v>
      </c>
      <c r="VP109" s="229">
        <v>213.5</v>
      </c>
      <c r="VQ109" s="229">
        <v>169.1</v>
      </c>
      <c r="VR109" s="229">
        <v>88.6</v>
      </c>
      <c r="VS109" s="229">
        <v>98.6</v>
      </c>
      <c r="VT109" s="229">
        <v>102.9</v>
      </c>
      <c r="VU109" s="229">
        <v>100.3</v>
      </c>
      <c r="VV109" s="229">
        <v>101.5</v>
      </c>
      <c r="VW109" s="229">
        <v>101.8</v>
      </c>
      <c r="VX109" s="229">
        <v>99.6</v>
      </c>
      <c r="VY109" s="229">
        <v>102.6</v>
      </c>
      <c r="VZ109" s="229">
        <v>94.8</v>
      </c>
      <c r="WA109" s="229">
        <v>102.4</v>
      </c>
      <c r="WB109" s="229">
        <v>101.6</v>
      </c>
      <c r="WC109" s="229">
        <v>115.4</v>
      </c>
      <c r="WD109" s="229">
        <v>96.3</v>
      </c>
      <c r="WE109" s="229">
        <v>105</v>
      </c>
      <c r="WF109" s="229">
        <v>97.7</v>
      </c>
      <c r="WG109" s="229">
        <v>100.2</v>
      </c>
      <c r="WH109" s="229">
        <v>106.7</v>
      </c>
      <c r="WI109" s="229">
        <v>106.2</v>
      </c>
      <c r="WJ109" s="229">
        <v>125.9</v>
      </c>
      <c r="WK109" s="229">
        <v>112.5</v>
      </c>
      <c r="WM109" s="229">
        <v>102.1</v>
      </c>
      <c r="WN109" s="229">
        <v>105.6</v>
      </c>
      <c r="WO109" s="229">
        <v>99.2</v>
      </c>
      <c r="WP109" s="229">
        <v>94</v>
      </c>
      <c r="WQ109" s="229">
        <v>95.7</v>
      </c>
      <c r="WR109" s="229">
        <v>93.7</v>
      </c>
      <c r="WS109" s="229">
        <v>93</v>
      </c>
      <c r="WT109" s="229">
        <v>107</v>
      </c>
      <c r="WU109" s="229">
        <v>119.2</v>
      </c>
      <c r="WW109" s="229">
        <v>105.7</v>
      </c>
      <c r="WX109" s="229">
        <v>102.1</v>
      </c>
      <c r="WY109" s="229">
        <v>122.7</v>
      </c>
      <c r="WZ109" s="229">
        <v>102.9</v>
      </c>
      <c r="XA109" s="229">
        <v>99.5</v>
      </c>
      <c r="XB109" s="229">
        <v>106.9</v>
      </c>
      <c r="XD109" s="229">
        <v>97.8</v>
      </c>
      <c r="XE109" s="229">
        <v>100.7</v>
      </c>
      <c r="XF109" s="229">
        <v>99.5</v>
      </c>
      <c r="XG109" s="229">
        <v>100</v>
      </c>
      <c r="XH109" s="229">
        <v>100</v>
      </c>
      <c r="XI109" s="229">
        <v>99.9</v>
      </c>
      <c r="XJ109" s="229">
        <v>100</v>
      </c>
      <c r="XK109" s="229">
        <v>96.9</v>
      </c>
      <c r="XM109" s="229">
        <v>97.5</v>
      </c>
      <c r="XN109" s="229">
        <v>99.7</v>
      </c>
      <c r="XO109" s="229">
        <v>100</v>
      </c>
      <c r="XP109" s="229">
        <v>99.1</v>
      </c>
      <c r="XQ109" s="229">
        <v>100</v>
      </c>
      <c r="XR109" s="229">
        <v>103.1</v>
      </c>
      <c r="XS109" s="229">
        <v>102.5</v>
      </c>
      <c r="XT109" s="229">
        <v>102.5</v>
      </c>
      <c r="XU109" s="229">
        <v>128</v>
      </c>
      <c r="XV109" s="229">
        <v>128</v>
      </c>
      <c r="XW109" s="229">
        <v>99.3</v>
      </c>
      <c r="XX109" s="229">
        <v>101.4</v>
      </c>
      <c r="XY109" s="229">
        <v>99.4</v>
      </c>
      <c r="XZ109" s="229">
        <v>99.6</v>
      </c>
      <c r="YA109" s="229">
        <v>98.8</v>
      </c>
      <c r="YB109" s="229">
        <v>98.3</v>
      </c>
      <c r="YC109" s="229">
        <v>98.2</v>
      </c>
      <c r="YD109" s="229">
        <v>100.3</v>
      </c>
      <c r="YE109" s="229">
        <v>100.5</v>
      </c>
      <c r="YF109" s="229">
        <v>99.9</v>
      </c>
      <c r="YG109" s="229">
        <v>100</v>
      </c>
      <c r="YH109" s="229">
        <v>99.8</v>
      </c>
      <c r="YI109" s="229">
        <v>100</v>
      </c>
      <c r="YJ109" s="229">
        <v>100.3</v>
      </c>
      <c r="YK109" s="229">
        <v>100</v>
      </c>
      <c r="YM109" s="229">
        <v>98.8</v>
      </c>
      <c r="YN109" s="229">
        <v>98.6</v>
      </c>
      <c r="YO109" s="229">
        <v>99.9</v>
      </c>
      <c r="YP109" s="229">
        <v>102.5</v>
      </c>
      <c r="YQ109" s="229">
        <v>100.6</v>
      </c>
      <c r="YR109" s="229">
        <v>99.6</v>
      </c>
      <c r="YS109" s="229">
        <v>93</v>
      </c>
      <c r="YT109" s="229">
        <v>99.6</v>
      </c>
      <c r="YU109" s="229">
        <v>100.8</v>
      </c>
      <c r="YV109" s="229">
        <v>99.5</v>
      </c>
      <c r="YW109" s="229">
        <v>100</v>
      </c>
      <c r="YX109" s="229">
        <v>100.5</v>
      </c>
      <c r="YY109" s="229">
        <v>101.2</v>
      </c>
      <c r="YZ109" s="229">
        <v>100.2</v>
      </c>
      <c r="ZA109" s="229">
        <v>127.2</v>
      </c>
      <c r="ZB109" s="229">
        <v>99.9</v>
      </c>
      <c r="ZD109" s="229">
        <v>100.4</v>
      </c>
      <c r="ZF109" s="229">
        <v>99.1</v>
      </c>
      <c r="ZG109" s="229">
        <v>100</v>
      </c>
      <c r="ZH109" s="229">
        <v>101.1</v>
      </c>
      <c r="ZI109" s="229">
        <v>100.1</v>
      </c>
      <c r="ZJ109" s="229">
        <v>99.8</v>
      </c>
      <c r="ZK109" s="229">
        <v>99.6</v>
      </c>
      <c r="ZL109" s="229">
        <v>99.8</v>
      </c>
      <c r="ZM109" s="229">
        <v>100.4</v>
      </c>
      <c r="ZN109" s="229">
        <v>102.8</v>
      </c>
      <c r="ZO109" s="229">
        <v>114.4</v>
      </c>
      <c r="ZP109" s="229">
        <v>121</v>
      </c>
      <c r="ZQ109" s="229">
        <v>108</v>
      </c>
      <c r="ZR109" s="229">
        <v>105</v>
      </c>
      <c r="ZS109" s="229">
        <v>104.9</v>
      </c>
      <c r="ZT109" s="229">
        <v>110</v>
      </c>
      <c r="ZV109" s="229">
        <v>102.5</v>
      </c>
      <c r="ZW109" s="229">
        <v>101.4</v>
      </c>
      <c r="ZX109" s="229">
        <v>109.1</v>
      </c>
      <c r="ZY109" s="229">
        <v>101.1</v>
      </c>
      <c r="ZZ109" s="229">
        <v>101.5</v>
      </c>
      <c r="AAA109" s="229">
        <v>101.1</v>
      </c>
      <c r="AAB109" s="229">
        <v>100.1</v>
      </c>
      <c r="AAC109" s="229">
        <v>101.8</v>
      </c>
      <c r="AAD109" s="229">
        <v>100.5</v>
      </c>
      <c r="AAE109" s="229">
        <v>99.8</v>
      </c>
      <c r="AAF109" s="229">
        <v>100.7</v>
      </c>
      <c r="AAG109" s="229">
        <v>99.9</v>
      </c>
      <c r="AAH109" s="229">
        <v>100.6</v>
      </c>
      <c r="AAI109" s="229">
        <v>100.7</v>
      </c>
      <c r="AAJ109" s="229">
        <v>100.3</v>
      </c>
      <c r="AAK109" s="229">
        <v>109.2</v>
      </c>
      <c r="AAL109" s="229">
        <v>102</v>
      </c>
      <c r="AAM109" s="229">
        <v>102.7</v>
      </c>
      <c r="AAN109" s="229">
        <v>100.1</v>
      </c>
      <c r="AAO109" s="229">
        <v>105.2</v>
      </c>
      <c r="AAP109" s="229">
        <v>96.4</v>
      </c>
      <c r="AAQ109" s="229">
        <v>108.9</v>
      </c>
      <c r="AAR109" s="229">
        <v>100.5</v>
      </c>
      <c r="AAS109" s="229">
        <v>100.1</v>
      </c>
      <c r="AAT109" s="229">
        <v>101.3</v>
      </c>
      <c r="AAU109" s="229">
        <v>101.2</v>
      </c>
      <c r="AAV109" s="229">
        <v>101.6</v>
      </c>
      <c r="AAW109" s="229">
        <v>100.9</v>
      </c>
      <c r="AAX109" s="229">
        <v>91.2</v>
      </c>
      <c r="AAY109" s="229">
        <v>91.1</v>
      </c>
      <c r="AAZ109" s="229">
        <v>91.5</v>
      </c>
      <c r="ABA109" s="229">
        <v>98</v>
      </c>
      <c r="ABB109" s="229">
        <v>97.1</v>
      </c>
      <c r="ABC109" s="229">
        <v>99.9</v>
      </c>
      <c r="ABD109" s="229">
        <v>97.5</v>
      </c>
      <c r="ABE109" s="229">
        <v>97.9</v>
      </c>
      <c r="ABF109" s="229">
        <v>100</v>
      </c>
      <c r="ABG109" s="229">
        <v>100</v>
      </c>
      <c r="ABH109" s="229">
        <v>100</v>
      </c>
      <c r="ABI109" s="229">
        <v>96.1</v>
      </c>
      <c r="ABJ109" s="229">
        <v>104.6</v>
      </c>
      <c r="ABK109" s="229">
        <v>88.8</v>
      </c>
      <c r="ABL109" s="229">
        <v>97.2</v>
      </c>
      <c r="ABM109" s="229">
        <v>103.1</v>
      </c>
      <c r="ABN109" s="229">
        <v>101.3</v>
      </c>
      <c r="ABO109" s="229">
        <v>103.2</v>
      </c>
      <c r="ABP109" s="229">
        <v>100.6</v>
      </c>
      <c r="ABQ109" s="229">
        <v>101</v>
      </c>
      <c r="ABR109" s="229">
        <v>103.5</v>
      </c>
      <c r="ABS109" s="229">
        <v>117.8</v>
      </c>
      <c r="ABT109" s="229">
        <v>102</v>
      </c>
      <c r="ABU109" s="229">
        <v>107.6</v>
      </c>
      <c r="ABV109" s="229">
        <v>104.5</v>
      </c>
      <c r="ABW109" s="229">
        <v>100.7</v>
      </c>
      <c r="ACB109" s="229">
        <v>102.8</v>
      </c>
      <c r="ACC109" s="229">
        <v>104.4</v>
      </c>
      <c r="ACD109" s="229">
        <v>98.6</v>
      </c>
      <c r="ACE109" s="229">
        <v>97.9</v>
      </c>
      <c r="ACF109" s="229">
        <v>102.7</v>
      </c>
      <c r="ACG109" s="229">
        <v>106</v>
      </c>
      <c r="ACH109" s="229">
        <v>101.8</v>
      </c>
      <c r="ACI109" s="229">
        <v>100.3</v>
      </c>
      <c r="ACJ109" s="229">
        <v>130.69999999999999</v>
      </c>
      <c r="ACK109" s="229">
        <v>104.8</v>
      </c>
      <c r="ACL109" s="229">
        <v>103.6</v>
      </c>
      <c r="ACM109" s="229">
        <v>99</v>
      </c>
      <c r="ACN109" s="229">
        <v>101.3</v>
      </c>
      <c r="ACO109" s="229">
        <v>102.7</v>
      </c>
      <c r="ACP109" s="229">
        <v>100.4</v>
      </c>
      <c r="ACQ109" s="229">
        <v>99.4</v>
      </c>
      <c r="ACR109" s="229">
        <v>99.7</v>
      </c>
      <c r="ACS109" s="229">
        <v>101.6</v>
      </c>
      <c r="ACT109" s="229">
        <v>204</v>
      </c>
      <c r="ACU109" s="229">
        <v>99.8</v>
      </c>
      <c r="ACV109" s="229">
        <v>100.8</v>
      </c>
      <c r="ACW109" s="229">
        <v>99.4</v>
      </c>
      <c r="ACX109" s="229">
        <v>101.1</v>
      </c>
      <c r="ACY109" s="229">
        <v>100.6</v>
      </c>
      <c r="ACZ109" s="229">
        <v>101.6</v>
      </c>
      <c r="ADA109" s="229">
        <v>100.3</v>
      </c>
      <c r="ADB109" s="229">
        <v>86.6</v>
      </c>
      <c r="ADC109" s="229">
        <v>101.6</v>
      </c>
      <c r="ADD109" s="229">
        <v>103.3</v>
      </c>
      <c r="ADE109" s="229">
        <v>103</v>
      </c>
      <c r="ADF109" s="229">
        <v>110.2</v>
      </c>
      <c r="ADG109" s="229">
        <v>101.1</v>
      </c>
      <c r="ADH109" s="229">
        <v>104.5</v>
      </c>
      <c r="ADI109" s="229">
        <v>102.4</v>
      </c>
      <c r="ADJ109" s="229">
        <v>105.2</v>
      </c>
      <c r="ADK109" s="229">
        <v>101.5</v>
      </c>
      <c r="ADP109" s="229">
        <v>102.9</v>
      </c>
      <c r="ADQ109" s="229">
        <v>103</v>
      </c>
      <c r="ADR109" s="229">
        <v>103.3</v>
      </c>
      <c r="ADS109" s="229">
        <v>103.4</v>
      </c>
      <c r="ADT109" s="229">
        <v>102.1</v>
      </c>
      <c r="ADU109" s="229">
        <v>104.7</v>
      </c>
      <c r="ADV109" s="229">
        <v>102.4</v>
      </c>
      <c r="ADW109" s="229">
        <v>105.1</v>
      </c>
    </row>
    <row r="110" spans="1:803">
      <c r="A110" s="229">
        <v>200808</v>
      </c>
      <c r="B110" s="229">
        <v>103.1</v>
      </c>
      <c r="C110" s="229">
        <v>101</v>
      </c>
      <c r="D110" s="229">
        <v>103.9</v>
      </c>
      <c r="E110" s="229">
        <v>102.9</v>
      </c>
      <c r="F110" s="229">
        <v>103.2</v>
      </c>
      <c r="G110" s="229">
        <v>104.4</v>
      </c>
      <c r="H110" s="229">
        <v>102.6</v>
      </c>
      <c r="I110" s="229">
        <v>96</v>
      </c>
      <c r="J110" s="229">
        <v>107.1</v>
      </c>
      <c r="K110" s="229">
        <v>110.4</v>
      </c>
      <c r="L110" s="229">
        <v>104.4</v>
      </c>
      <c r="M110" s="229">
        <v>103.3</v>
      </c>
      <c r="N110" s="229">
        <v>101</v>
      </c>
      <c r="O110" s="229">
        <v>99.2</v>
      </c>
      <c r="P110" s="229">
        <v>97.6</v>
      </c>
      <c r="Q110" s="229">
        <v>117.7</v>
      </c>
      <c r="R110" s="229">
        <v>101.2</v>
      </c>
      <c r="S110" s="229">
        <v>100.5</v>
      </c>
      <c r="U110" s="229">
        <v>103</v>
      </c>
      <c r="V110" s="229">
        <v>102.1</v>
      </c>
      <c r="W110" s="229">
        <v>103.1</v>
      </c>
      <c r="X110" s="229">
        <v>105.9</v>
      </c>
      <c r="Y110" s="229">
        <v>108.6</v>
      </c>
      <c r="Z110" s="229">
        <v>109.4</v>
      </c>
      <c r="AA110" s="229">
        <v>108.9</v>
      </c>
      <c r="AB110" s="229">
        <v>105.5</v>
      </c>
      <c r="AC110" s="229">
        <v>103.3</v>
      </c>
      <c r="AD110" s="229">
        <v>112.5</v>
      </c>
      <c r="AE110" s="229">
        <v>101.9</v>
      </c>
      <c r="AF110" s="229">
        <v>103.5</v>
      </c>
      <c r="AG110" s="229">
        <v>127.7</v>
      </c>
      <c r="AH110" s="229">
        <v>103.6</v>
      </c>
      <c r="AI110" s="229">
        <v>107.8</v>
      </c>
      <c r="AJ110" s="229">
        <v>108</v>
      </c>
      <c r="AK110" s="229">
        <v>117.5</v>
      </c>
      <c r="AL110" s="229">
        <v>108.4</v>
      </c>
      <c r="AM110" s="229">
        <v>99.5</v>
      </c>
      <c r="AO110" s="229">
        <v>103.8</v>
      </c>
      <c r="AP110" s="229">
        <v>104.8</v>
      </c>
      <c r="AQ110" s="229">
        <v>98.4</v>
      </c>
      <c r="AR110" s="229">
        <v>110.2</v>
      </c>
      <c r="AS110" s="229">
        <v>105</v>
      </c>
      <c r="AT110" s="229">
        <v>104</v>
      </c>
      <c r="AU110" s="229">
        <v>106.8</v>
      </c>
      <c r="AV110" s="229">
        <v>105.4</v>
      </c>
      <c r="AX110" s="229">
        <v>100.2</v>
      </c>
      <c r="AY110" s="229">
        <v>99.8</v>
      </c>
      <c r="AZ110" s="229">
        <v>100.8</v>
      </c>
      <c r="BA110" s="229">
        <v>100.1</v>
      </c>
      <c r="BB110" s="229">
        <v>100.5</v>
      </c>
      <c r="BC110" s="229">
        <v>97.8</v>
      </c>
      <c r="BD110" s="229">
        <v>99</v>
      </c>
      <c r="BE110" s="229">
        <v>97.8</v>
      </c>
      <c r="BF110" s="229">
        <v>105.3</v>
      </c>
      <c r="BG110" s="229">
        <v>99.8</v>
      </c>
      <c r="BH110" s="229">
        <v>104.1</v>
      </c>
      <c r="BI110" s="229">
        <v>104.1</v>
      </c>
      <c r="BJ110" s="229">
        <v>103.4</v>
      </c>
      <c r="BK110" s="229">
        <v>110.6</v>
      </c>
      <c r="BL110" s="229">
        <v>102.8</v>
      </c>
      <c r="BM110" s="229">
        <v>102.7</v>
      </c>
      <c r="BN110" s="229">
        <v>104.7</v>
      </c>
      <c r="BO110" s="229">
        <v>99.6</v>
      </c>
      <c r="BP110" s="229">
        <v>104.2</v>
      </c>
      <c r="BQ110" s="229">
        <v>105.2</v>
      </c>
      <c r="BR110" s="229">
        <v>104</v>
      </c>
      <c r="BS110" s="229">
        <v>102.2</v>
      </c>
      <c r="BU110" s="229">
        <v>100.8</v>
      </c>
      <c r="BV110" s="229">
        <v>100.3</v>
      </c>
      <c r="BW110" s="229">
        <v>98.8</v>
      </c>
      <c r="BX110" s="229">
        <v>88.6</v>
      </c>
      <c r="BY110" s="229">
        <v>101.9</v>
      </c>
      <c r="BZ110" s="229">
        <v>102.5</v>
      </c>
      <c r="CA110" s="229">
        <v>101.3</v>
      </c>
      <c r="CB110" s="229">
        <v>102.4</v>
      </c>
      <c r="CC110" s="229">
        <v>99.4</v>
      </c>
      <c r="CD110" s="229">
        <v>104.9</v>
      </c>
      <c r="CE110" s="229">
        <v>102.9</v>
      </c>
      <c r="CF110" s="229">
        <v>102.3</v>
      </c>
      <c r="CG110" s="229">
        <v>102.3</v>
      </c>
      <c r="CH110" s="229">
        <v>91.1</v>
      </c>
      <c r="CI110" s="229">
        <v>85.2</v>
      </c>
      <c r="CJ110" s="229">
        <v>70</v>
      </c>
      <c r="CK110" s="229">
        <v>127.4</v>
      </c>
      <c r="CL110" s="229">
        <v>99.9</v>
      </c>
      <c r="CM110" s="229">
        <v>87.9</v>
      </c>
      <c r="CN110" s="229">
        <v>75.2</v>
      </c>
      <c r="CO110" s="229">
        <v>96.4</v>
      </c>
      <c r="CP110" s="229">
        <v>108.9</v>
      </c>
      <c r="CQ110" s="229">
        <v>86.7</v>
      </c>
      <c r="CR110" s="229">
        <v>122.9</v>
      </c>
      <c r="CS110" s="229">
        <v>82.2</v>
      </c>
      <c r="CT110" s="229">
        <v>131.1</v>
      </c>
      <c r="CU110" s="229">
        <v>95.7</v>
      </c>
      <c r="CV110" s="229">
        <v>94.3</v>
      </c>
      <c r="CW110" s="229">
        <v>110</v>
      </c>
      <c r="CX110" s="229">
        <v>74.400000000000006</v>
      </c>
      <c r="CY110" s="229">
        <v>143.19999999999999</v>
      </c>
      <c r="CZ110" s="229">
        <v>88.6</v>
      </c>
      <c r="DB110" s="229">
        <v>89.6</v>
      </c>
      <c r="DC110" s="229">
        <v>74.8</v>
      </c>
      <c r="DD110" s="229">
        <v>90</v>
      </c>
      <c r="DE110" s="229">
        <v>75.8</v>
      </c>
      <c r="DF110" s="229">
        <v>70.5</v>
      </c>
      <c r="DG110" s="229">
        <v>71.7</v>
      </c>
      <c r="DH110" s="229">
        <v>66.900000000000006</v>
      </c>
      <c r="DI110" s="229">
        <v>104.9</v>
      </c>
      <c r="DJ110" s="229">
        <v>95.1</v>
      </c>
      <c r="DK110" s="229">
        <v>85.8</v>
      </c>
      <c r="DN110" s="229">
        <v>101.5</v>
      </c>
      <c r="DO110" s="229">
        <v>97.5</v>
      </c>
      <c r="DP110" s="229">
        <v>96.7</v>
      </c>
      <c r="DQ110" s="229">
        <v>96.9</v>
      </c>
      <c r="DR110" s="229">
        <v>100.8</v>
      </c>
      <c r="DS110" s="229">
        <v>96.6</v>
      </c>
      <c r="DT110" s="229">
        <v>99.4</v>
      </c>
      <c r="DU110" s="229">
        <v>84.7</v>
      </c>
      <c r="DV110" s="229">
        <v>104.5</v>
      </c>
      <c r="DW110" s="229">
        <v>102</v>
      </c>
      <c r="DX110" s="229">
        <v>102.9</v>
      </c>
      <c r="DY110" s="229">
        <v>111.1</v>
      </c>
      <c r="DZ110" s="229">
        <v>101.5</v>
      </c>
      <c r="EA110" s="229">
        <v>100.5</v>
      </c>
      <c r="EB110" s="229">
        <v>103.7</v>
      </c>
      <c r="EC110" s="229">
        <v>99.9</v>
      </c>
      <c r="ED110" s="229">
        <v>103.2</v>
      </c>
      <c r="EE110" s="229">
        <v>103</v>
      </c>
      <c r="EF110" s="229">
        <v>101.6</v>
      </c>
      <c r="EG110" s="229">
        <v>91.9</v>
      </c>
      <c r="EH110" s="229">
        <v>104.4</v>
      </c>
      <c r="EI110" s="229">
        <v>104.3</v>
      </c>
      <c r="EJ110" s="229">
        <v>110.5</v>
      </c>
      <c r="EM110" s="229">
        <v>113.6</v>
      </c>
      <c r="EN110" s="229">
        <v>109.5</v>
      </c>
      <c r="EO110" s="229">
        <v>124.7</v>
      </c>
      <c r="EQ110" s="229">
        <v>102.8</v>
      </c>
      <c r="ER110" s="229">
        <v>78.7</v>
      </c>
      <c r="ES110" s="229">
        <v>102.8</v>
      </c>
      <c r="EU110" s="229">
        <v>93.6</v>
      </c>
      <c r="EV110" s="229">
        <v>90.1</v>
      </c>
      <c r="EW110" s="229">
        <v>86.6</v>
      </c>
      <c r="EY110" s="229">
        <v>101.2</v>
      </c>
      <c r="EZ110" s="229">
        <v>105.9</v>
      </c>
      <c r="FB110" s="229">
        <v>103.5</v>
      </c>
      <c r="FC110" s="229">
        <v>103.5</v>
      </c>
      <c r="FD110" s="229">
        <v>103.4</v>
      </c>
      <c r="FE110" s="229">
        <v>115.3</v>
      </c>
      <c r="FF110" s="229">
        <v>127.7</v>
      </c>
      <c r="FG110" s="229">
        <v>81.099999999999994</v>
      </c>
      <c r="FH110" s="229">
        <v>101.9</v>
      </c>
      <c r="FI110" s="229">
        <v>100.7</v>
      </c>
      <c r="FJ110" s="229">
        <v>104.6</v>
      </c>
      <c r="FK110" s="229">
        <v>101.6</v>
      </c>
      <c r="FL110" s="229">
        <v>98.2</v>
      </c>
      <c r="FM110" s="229">
        <v>93.4</v>
      </c>
      <c r="FN110" s="229">
        <v>107</v>
      </c>
      <c r="FO110" s="229">
        <v>112.7</v>
      </c>
      <c r="FP110" s="229">
        <v>109.3</v>
      </c>
      <c r="FR110" s="229">
        <v>99.9</v>
      </c>
      <c r="FS110" s="229">
        <v>102.4</v>
      </c>
      <c r="FT110" s="229">
        <v>81.099999999999994</v>
      </c>
      <c r="FU110" s="229">
        <v>112.2</v>
      </c>
      <c r="FV110" s="229">
        <v>103.8</v>
      </c>
      <c r="FW110" s="229">
        <v>108.2</v>
      </c>
      <c r="FX110" s="229">
        <v>101.8</v>
      </c>
      <c r="FZ110" s="229">
        <v>99.5</v>
      </c>
      <c r="GA110" s="229">
        <v>99.7</v>
      </c>
      <c r="GB110" s="229">
        <v>98.2</v>
      </c>
      <c r="GC110" s="229">
        <v>98.9</v>
      </c>
      <c r="GD110" s="229">
        <v>101.4</v>
      </c>
      <c r="GE110" s="229">
        <v>99.5</v>
      </c>
      <c r="GF110" s="229">
        <v>102.6</v>
      </c>
      <c r="GG110" s="229">
        <v>95.7</v>
      </c>
      <c r="GH110" s="229">
        <v>101.4</v>
      </c>
      <c r="GI110" s="229">
        <v>102.7</v>
      </c>
      <c r="GJ110" s="229">
        <v>113.6</v>
      </c>
      <c r="GK110" s="229">
        <v>94.3</v>
      </c>
      <c r="GL110" s="229">
        <v>81.900000000000006</v>
      </c>
      <c r="GM110" s="229">
        <v>102.9</v>
      </c>
      <c r="GN110" s="229">
        <v>100</v>
      </c>
      <c r="GO110" s="229">
        <v>100.2</v>
      </c>
      <c r="GP110" s="229">
        <v>100.9</v>
      </c>
      <c r="GQ110" s="229">
        <v>101.4</v>
      </c>
      <c r="GR110" s="229">
        <v>100.9</v>
      </c>
      <c r="GS110" s="229">
        <v>100.3</v>
      </c>
      <c r="GT110" s="229">
        <v>100.8</v>
      </c>
      <c r="GU110" s="229">
        <v>104.1</v>
      </c>
      <c r="GV110" s="229">
        <v>98.6</v>
      </c>
      <c r="GW110" s="229">
        <v>100.7</v>
      </c>
      <c r="GX110" s="229">
        <v>107.7</v>
      </c>
      <c r="GY110" s="229">
        <v>101.8</v>
      </c>
      <c r="GZ110" s="229">
        <v>105.4</v>
      </c>
      <c r="HA110" s="229">
        <v>100.9</v>
      </c>
      <c r="HB110" s="229">
        <v>102.9</v>
      </c>
      <c r="HC110" s="229">
        <v>103.5</v>
      </c>
      <c r="HD110" s="229">
        <v>100.9</v>
      </c>
      <c r="HE110" s="229">
        <v>96.1</v>
      </c>
      <c r="HG110" s="229">
        <v>97.3</v>
      </c>
      <c r="HH110" s="229">
        <v>96.8</v>
      </c>
      <c r="HI110" s="229">
        <v>109.2</v>
      </c>
      <c r="HJ110" s="229">
        <v>107.2</v>
      </c>
      <c r="HK110" s="229">
        <v>100.3</v>
      </c>
      <c r="HN110" s="229">
        <v>104.4</v>
      </c>
      <c r="HO110" s="229">
        <v>102.7</v>
      </c>
      <c r="HP110" s="229">
        <v>102</v>
      </c>
      <c r="HQ110" s="229">
        <v>94.9</v>
      </c>
      <c r="HR110" s="229">
        <v>105.6</v>
      </c>
      <c r="HS110" s="229">
        <v>106</v>
      </c>
      <c r="HT110" s="229">
        <v>105</v>
      </c>
      <c r="HU110" s="229">
        <v>109.4</v>
      </c>
      <c r="HV110" s="229">
        <v>105.2</v>
      </c>
      <c r="HW110" s="229">
        <v>104.7</v>
      </c>
      <c r="HX110" s="229">
        <v>109.3</v>
      </c>
      <c r="HY110" s="229">
        <v>103.4</v>
      </c>
      <c r="HZ110" s="229">
        <v>103.6</v>
      </c>
      <c r="IA110" s="229">
        <v>104.9</v>
      </c>
      <c r="IB110" s="229">
        <v>103.3</v>
      </c>
      <c r="IC110" s="229">
        <v>100</v>
      </c>
      <c r="ID110" s="229">
        <v>115.5</v>
      </c>
      <c r="IE110" s="229">
        <v>101.5</v>
      </c>
      <c r="IF110" s="229">
        <v>102.4</v>
      </c>
      <c r="IG110" s="229">
        <v>103.2</v>
      </c>
      <c r="IH110" s="229">
        <v>100.9</v>
      </c>
      <c r="II110" s="229">
        <v>103.1</v>
      </c>
      <c r="IJ110" s="229">
        <v>102.2</v>
      </c>
      <c r="IK110" s="229">
        <v>101.5</v>
      </c>
      <c r="IL110" s="229">
        <v>102</v>
      </c>
      <c r="IM110" s="229">
        <v>100.1</v>
      </c>
      <c r="IN110" s="229">
        <v>102.2</v>
      </c>
      <c r="IO110" s="229">
        <v>102.9</v>
      </c>
      <c r="IP110" s="229">
        <v>99.6</v>
      </c>
      <c r="IQ110" s="229">
        <v>99.7</v>
      </c>
      <c r="IR110" s="229">
        <v>99</v>
      </c>
      <c r="IS110" s="229">
        <v>99.2</v>
      </c>
      <c r="IU110" s="229">
        <v>100.2</v>
      </c>
      <c r="IV110" s="229">
        <v>98.2</v>
      </c>
      <c r="IW110" s="229">
        <v>99.1</v>
      </c>
      <c r="IX110" s="229">
        <v>98.9</v>
      </c>
      <c r="IY110" s="229">
        <v>99</v>
      </c>
      <c r="IZ110" s="229">
        <v>99.3</v>
      </c>
      <c r="JA110" s="229">
        <v>104.7</v>
      </c>
      <c r="JB110" s="229">
        <v>99.2</v>
      </c>
      <c r="JD110" s="229">
        <v>100.7</v>
      </c>
      <c r="JE110" s="229">
        <v>99.8</v>
      </c>
      <c r="JF110" s="229">
        <v>99.3</v>
      </c>
      <c r="JG110" s="229">
        <v>102.9</v>
      </c>
      <c r="JH110" s="229">
        <v>103.6</v>
      </c>
      <c r="JI110" s="229">
        <v>99.4</v>
      </c>
      <c r="JJ110" s="229">
        <v>100.1</v>
      </c>
      <c r="JK110" s="229">
        <v>100.9</v>
      </c>
      <c r="JL110" s="229">
        <v>99.8</v>
      </c>
      <c r="JM110" s="229">
        <v>99.7</v>
      </c>
      <c r="JN110" s="229">
        <v>96.4</v>
      </c>
      <c r="JO110" s="229">
        <v>96.3</v>
      </c>
      <c r="JP110" s="229">
        <v>96.4</v>
      </c>
      <c r="JQ110" s="229">
        <v>96.5</v>
      </c>
      <c r="JR110" s="229">
        <v>100.6</v>
      </c>
      <c r="JS110" s="229">
        <v>100.7</v>
      </c>
      <c r="JT110" s="229">
        <v>101.1</v>
      </c>
      <c r="JU110" s="229">
        <v>101.1</v>
      </c>
      <c r="JV110" s="229">
        <v>100.3</v>
      </c>
      <c r="JW110" s="229">
        <v>100.5</v>
      </c>
      <c r="JX110" s="229">
        <v>100</v>
      </c>
      <c r="JY110" s="229">
        <v>100.5</v>
      </c>
      <c r="JZ110" s="229">
        <v>100.5</v>
      </c>
      <c r="KA110" s="229">
        <v>100.4</v>
      </c>
      <c r="KB110" s="229">
        <v>99.9</v>
      </c>
      <c r="KC110" s="229">
        <v>99.4</v>
      </c>
      <c r="KD110" s="229">
        <v>106.8</v>
      </c>
      <c r="KE110" s="229">
        <v>99.6</v>
      </c>
      <c r="KF110" s="229">
        <v>96.9</v>
      </c>
      <c r="KG110" s="229">
        <v>99.6</v>
      </c>
      <c r="KH110" s="229">
        <v>97.6</v>
      </c>
      <c r="KI110" s="229">
        <v>97.5</v>
      </c>
      <c r="KJ110" s="229">
        <v>100.6</v>
      </c>
      <c r="KK110" s="229">
        <v>100.5</v>
      </c>
      <c r="KL110" s="229">
        <v>98.5</v>
      </c>
      <c r="KM110" s="229">
        <v>101.6</v>
      </c>
      <c r="KN110" s="229">
        <v>100.4</v>
      </c>
      <c r="KO110" s="229">
        <v>100.2</v>
      </c>
      <c r="KP110" s="229">
        <v>98.9</v>
      </c>
      <c r="KQ110" s="229">
        <v>99.5</v>
      </c>
      <c r="KR110" s="229">
        <v>102.8</v>
      </c>
      <c r="KS110" s="229">
        <v>100.8</v>
      </c>
      <c r="KT110" s="229">
        <v>100.9</v>
      </c>
      <c r="KU110" s="229">
        <v>107.9</v>
      </c>
      <c r="KV110" s="229">
        <v>105</v>
      </c>
      <c r="KW110" s="229">
        <v>105</v>
      </c>
      <c r="KX110" s="229">
        <v>102.7</v>
      </c>
      <c r="KY110" s="229">
        <v>104.5</v>
      </c>
      <c r="KZ110" s="229">
        <v>100.8</v>
      </c>
      <c r="LA110" s="229">
        <v>158.30000000000001</v>
      </c>
      <c r="LB110" s="229">
        <v>158.30000000000001</v>
      </c>
      <c r="LC110" s="229">
        <v>99</v>
      </c>
      <c r="LD110" s="229">
        <v>99.5</v>
      </c>
      <c r="LE110" s="229">
        <v>98.4</v>
      </c>
      <c r="LF110" s="229">
        <v>106.8</v>
      </c>
      <c r="LG110" s="229">
        <v>115.6</v>
      </c>
      <c r="LH110" s="229">
        <v>124.6</v>
      </c>
      <c r="LI110" s="229">
        <v>133.30000000000001</v>
      </c>
      <c r="LJ110" s="229">
        <v>116.5</v>
      </c>
      <c r="LK110" s="229">
        <v>106.9</v>
      </c>
      <c r="LL110" s="229">
        <v>112.8</v>
      </c>
      <c r="LM110" s="229">
        <v>131.1</v>
      </c>
      <c r="LN110" s="229">
        <v>127.6</v>
      </c>
      <c r="LO110" s="229">
        <v>125.9</v>
      </c>
      <c r="LP110" s="229">
        <v>148.19999999999999</v>
      </c>
      <c r="LQ110" s="229">
        <v>114.4</v>
      </c>
      <c r="LR110" s="229">
        <v>113.6</v>
      </c>
      <c r="LS110" s="229">
        <v>120.7</v>
      </c>
      <c r="LT110" s="229">
        <v>105.7</v>
      </c>
      <c r="LU110" s="229">
        <v>104.8</v>
      </c>
      <c r="LV110" s="229">
        <v>103</v>
      </c>
      <c r="LW110" s="229">
        <v>101.7</v>
      </c>
      <c r="LX110" s="229">
        <v>105.7</v>
      </c>
      <c r="LY110" s="229">
        <v>98.5</v>
      </c>
      <c r="LZ110" s="229">
        <v>106.4</v>
      </c>
      <c r="MA110" s="229">
        <v>100.1</v>
      </c>
      <c r="MB110" s="229">
        <v>111.7</v>
      </c>
      <c r="MC110" s="229">
        <v>107.6</v>
      </c>
      <c r="MD110" s="229">
        <v>104.1</v>
      </c>
      <c r="ME110" s="229">
        <v>105</v>
      </c>
      <c r="MF110" s="229">
        <v>103.8</v>
      </c>
      <c r="MG110" s="229">
        <v>105.9</v>
      </c>
      <c r="MH110" s="229">
        <v>104.7</v>
      </c>
      <c r="MI110" s="229">
        <v>102.6</v>
      </c>
      <c r="MJ110" s="229">
        <v>105.4</v>
      </c>
      <c r="MK110" s="229">
        <v>101.3</v>
      </c>
      <c r="ML110" s="229">
        <v>101.5</v>
      </c>
      <c r="MM110" s="229">
        <v>101.7</v>
      </c>
      <c r="MN110" s="229">
        <v>102.7</v>
      </c>
      <c r="MO110" s="229">
        <v>101</v>
      </c>
      <c r="MP110" s="229">
        <v>100.3</v>
      </c>
      <c r="MQ110" s="229">
        <v>100.1</v>
      </c>
      <c r="MR110" s="229">
        <v>100.5</v>
      </c>
      <c r="MS110" s="229">
        <v>101.9</v>
      </c>
      <c r="MT110" s="229">
        <v>100.4</v>
      </c>
      <c r="MV110" s="229">
        <v>99.6</v>
      </c>
      <c r="MW110" s="229">
        <v>101.6</v>
      </c>
      <c r="MX110" s="229">
        <v>99.2</v>
      </c>
      <c r="MY110" s="229">
        <v>103.9</v>
      </c>
      <c r="MZ110" s="229">
        <v>95.5</v>
      </c>
      <c r="NA110" s="229">
        <v>110</v>
      </c>
      <c r="NC110" s="229">
        <v>106.7</v>
      </c>
      <c r="ND110" s="229">
        <v>114.4</v>
      </c>
      <c r="NE110" s="229">
        <v>121.4</v>
      </c>
      <c r="NF110" s="229">
        <v>109.8</v>
      </c>
      <c r="NG110" s="229">
        <v>104.4</v>
      </c>
      <c r="NH110" s="229">
        <v>102.9</v>
      </c>
      <c r="NI110" s="229">
        <v>105.5</v>
      </c>
      <c r="NJ110" s="229">
        <v>104</v>
      </c>
      <c r="NK110" s="229">
        <v>106.2</v>
      </c>
      <c r="NL110" s="229">
        <v>99.2</v>
      </c>
      <c r="NM110" s="229">
        <v>99.5</v>
      </c>
      <c r="NN110" s="229">
        <v>110.2</v>
      </c>
      <c r="NO110" s="229">
        <v>111.8</v>
      </c>
      <c r="NP110" s="229">
        <v>100.6</v>
      </c>
      <c r="NQ110" s="229">
        <v>107.3</v>
      </c>
      <c r="NR110" s="229">
        <v>99.8</v>
      </c>
      <c r="NS110" s="229">
        <v>99.6</v>
      </c>
      <c r="NT110" s="229">
        <v>99.6</v>
      </c>
      <c r="NU110" s="229">
        <v>99.8</v>
      </c>
      <c r="NV110" s="229">
        <v>98.2</v>
      </c>
      <c r="NW110" s="229">
        <v>109.8</v>
      </c>
      <c r="NX110" s="229">
        <v>100</v>
      </c>
      <c r="NY110" s="229">
        <v>100</v>
      </c>
      <c r="NZ110" s="229">
        <v>98.1</v>
      </c>
      <c r="OA110" s="229">
        <v>97.8</v>
      </c>
      <c r="OB110" s="229">
        <v>100.9</v>
      </c>
      <c r="OC110" s="229">
        <v>101</v>
      </c>
      <c r="OD110" s="229">
        <v>100.9</v>
      </c>
      <c r="OE110" s="229">
        <v>97.5</v>
      </c>
      <c r="OF110" s="229">
        <v>98.9</v>
      </c>
      <c r="OG110" s="229">
        <v>87.2</v>
      </c>
      <c r="OI110" s="229">
        <v>102.6</v>
      </c>
      <c r="OK110" s="229">
        <v>107.8</v>
      </c>
      <c r="OL110" s="229">
        <v>88.3</v>
      </c>
      <c r="OM110" s="229">
        <v>100.5</v>
      </c>
      <c r="ON110" s="229">
        <v>100.7</v>
      </c>
      <c r="OO110" s="229">
        <v>102.7</v>
      </c>
      <c r="OP110" s="229">
        <v>97.2</v>
      </c>
      <c r="OQ110" s="229">
        <v>96.2</v>
      </c>
      <c r="OR110" s="229">
        <v>74.3</v>
      </c>
      <c r="OT110" s="229">
        <v>100.3</v>
      </c>
      <c r="OV110" s="229">
        <v>76.599999999999994</v>
      </c>
      <c r="OW110" s="229">
        <v>105.2</v>
      </c>
      <c r="OX110" s="229">
        <v>103.7</v>
      </c>
      <c r="OY110" s="229">
        <v>79</v>
      </c>
      <c r="OZ110" s="229">
        <v>101.2</v>
      </c>
      <c r="PA110" s="229">
        <v>99.4</v>
      </c>
      <c r="PB110" s="229">
        <v>103.4</v>
      </c>
      <c r="PC110" s="229">
        <v>106.3</v>
      </c>
      <c r="PD110" s="229">
        <v>98.3</v>
      </c>
      <c r="PE110" s="229">
        <v>99.7</v>
      </c>
      <c r="PF110" s="229">
        <v>114.9</v>
      </c>
      <c r="PG110" s="229">
        <v>82.2</v>
      </c>
      <c r="PH110" s="229">
        <v>105.6</v>
      </c>
      <c r="PI110" s="229">
        <v>96.4</v>
      </c>
      <c r="PJ110" s="229">
        <v>94</v>
      </c>
      <c r="PK110" s="229">
        <v>94</v>
      </c>
      <c r="PL110" s="229">
        <v>102.8</v>
      </c>
      <c r="PM110" s="229">
        <v>86</v>
      </c>
      <c r="PN110" s="229">
        <v>97.1</v>
      </c>
      <c r="PO110" s="229">
        <v>88.7</v>
      </c>
      <c r="PP110" s="229">
        <v>97.2</v>
      </c>
      <c r="PQ110" s="229">
        <v>94.3</v>
      </c>
      <c r="PR110" s="229">
        <v>103.3</v>
      </c>
      <c r="PS110" s="229">
        <v>84.9</v>
      </c>
      <c r="PT110" s="229">
        <v>105</v>
      </c>
      <c r="PU110" s="229">
        <v>81</v>
      </c>
      <c r="PV110" s="229">
        <v>103.2</v>
      </c>
      <c r="PW110" s="229">
        <v>77.2</v>
      </c>
      <c r="PX110" s="229">
        <v>94</v>
      </c>
      <c r="PY110" s="229">
        <v>108.6</v>
      </c>
      <c r="PZ110" s="229">
        <v>79.599999999999994</v>
      </c>
      <c r="QA110" s="229">
        <v>101.6</v>
      </c>
      <c r="QB110" s="229">
        <v>102.3</v>
      </c>
      <c r="QC110" s="229">
        <v>101.8</v>
      </c>
      <c r="QD110" s="229">
        <v>101</v>
      </c>
      <c r="QE110" s="229">
        <v>104.6</v>
      </c>
      <c r="QF110" s="229">
        <v>100.7</v>
      </c>
      <c r="QG110" s="229">
        <v>101</v>
      </c>
      <c r="QH110" s="229">
        <v>100.3</v>
      </c>
      <c r="QI110" s="229">
        <v>101.6</v>
      </c>
      <c r="QJ110" s="229">
        <v>103.9</v>
      </c>
      <c r="QK110" s="229">
        <v>103.9</v>
      </c>
      <c r="QL110" s="229">
        <v>100.2</v>
      </c>
      <c r="QM110" s="229">
        <v>104.5</v>
      </c>
      <c r="QN110" s="229">
        <v>99.2</v>
      </c>
      <c r="QO110" s="229">
        <v>98.4</v>
      </c>
      <c r="QP110" s="229">
        <v>98.5</v>
      </c>
      <c r="QQ110" s="229">
        <v>101.9</v>
      </c>
      <c r="QS110" s="229">
        <v>101.9</v>
      </c>
      <c r="QT110" s="229">
        <v>102</v>
      </c>
      <c r="QU110" s="229">
        <v>103.1</v>
      </c>
      <c r="QV110" s="229">
        <v>100.5</v>
      </c>
      <c r="QW110" s="229">
        <v>100</v>
      </c>
      <c r="QX110" s="229">
        <v>103.6</v>
      </c>
      <c r="QY110" s="229">
        <v>102.3</v>
      </c>
      <c r="QZ110" s="229">
        <v>102.7</v>
      </c>
      <c r="RA110" s="229">
        <v>99.3</v>
      </c>
      <c r="RB110" s="229">
        <v>99.7</v>
      </c>
      <c r="RC110" s="229">
        <v>99.6</v>
      </c>
      <c r="RD110" s="229">
        <v>97.7</v>
      </c>
      <c r="RE110" s="229">
        <v>97.2</v>
      </c>
      <c r="RF110" s="229">
        <v>100.5</v>
      </c>
      <c r="RG110" s="229">
        <v>103.4</v>
      </c>
      <c r="RH110" s="229">
        <v>103.3</v>
      </c>
      <c r="RI110" s="229">
        <v>104.9</v>
      </c>
      <c r="RJ110" s="229">
        <v>100.4</v>
      </c>
      <c r="RK110" s="229">
        <v>100.4</v>
      </c>
      <c r="RL110" s="229">
        <v>108.1</v>
      </c>
      <c r="RM110" s="229">
        <v>101.3</v>
      </c>
      <c r="RN110" s="229">
        <v>104</v>
      </c>
      <c r="RO110" s="229">
        <v>102.2</v>
      </c>
      <c r="RP110" s="229">
        <v>108.1</v>
      </c>
      <c r="RQ110" s="229">
        <v>105.4</v>
      </c>
      <c r="RR110" s="229">
        <v>102.8</v>
      </c>
      <c r="RS110" s="229">
        <v>101.8</v>
      </c>
      <c r="RT110" s="229">
        <v>104.8</v>
      </c>
      <c r="RU110" s="229">
        <v>104</v>
      </c>
      <c r="RW110" s="229">
        <v>97.9</v>
      </c>
      <c r="RX110" s="229">
        <v>102</v>
      </c>
      <c r="RY110" s="229">
        <v>110.1</v>
      </c>
      <c r="RZ110" s="229">
        <v>106.3</v>
      </c>
      <c r="SA110" s="229">
        <v>102.1</v>
      </c>
      <c r="SB110" s="229">
        <v>119</v>
      </c>
      <c r="SC110" s="229">
        <v>98.5</v>
      </c>
      <c r="SD110" s="229">
        <v>100.2</v>
      </c>
      <c r="SE110" s="229">
        <v>97.8</v>
      </c>
      <c r="SF110" s="229">
        <v>99.8</v>
      </c>
      <c r="SG110" s="229">
        <v>82.2</v>
      </c>
      <c r="SH110" s="229">
        <v>100.4</v>
      </c>
      <c r="SI110" s="229">
        <v>99.9</v>
      </c>
      <c r="SK110" s="229">
        <v>108.1</v>
      </c>
      <c r="SL110" s="229">
        <v>103.8</v>
      </c>
      <c r="SM110" s="229">
        <v>101.6</v>
      </c>
      <c r="SN110" s="229">
        <v>100</v>
      </c>
      <c r="SO110" s="229">
        <v>104.7</v>
      </c>
      <c r="SP110" s="229">
        <v>102.6</v>
      </c>
      <c r="SQ110" s="229">
        <v>100</v>
      </c>
      <c r="SR110" s="229">
        <v>100</v>
      </c>
      <c r="SS110" s="229">
        <v>100</v>
      </c>
      <c r="ST110" s="229">
        <v>100</v>
      </c>
      <c r="SU110" s="229">
        <v>100</v>
      </c>
      <c r="SV110" s="229">
        <v>100</v>
      </c>
      <c r="SW110" s="229">
        <v>99.1</v>
      </c>
      <c r="SY110" s="229">
        <v>99.3</v>
      </c>
      <c r="SZ110" s="229">
        <v>121.4</v>
      </c>
      <c r="TA110" s="229">
        <v>109.9</v>
      </c>
      <c r="TB110" s="229">
        <v>112.6</v>
      </c>
      <c r="TC110" s="229">
        <v>100.2</v>
      </c>
      <c r="TD110" s="229">
        <v>112.3</v>
      </c>
      <c r="TE110" s="229">
        <v>101.5</v>
      </c>
      <c r="TF110" s="229">
        <v>100.4</v>
      </c>
      <c r="TG110" s="229">
        <v>102.5</v>
      </c>
      <c r="TH110" s="229">
        <v>102.4</v>
      </c>
      <c r="TI110" s="229">
        <v>100</v>
      </c>
      <c r="TJ110" s="229">
        <v>101.7</v>
      </c>
      <c r="TK110" s="229">
        <v>99.7</v>
      </c>
      <c r="TL110" s="229">
        <v>96.4</v>
      </c>
      <c r="TM110" s="229">
        <v>96.4</v>
      </c>
      <c r="TN110" s="229">
        <v>115.8</v>
      </c>
      <c r="TO110" s="229">
        <v>137.80000000000001</v>
      </c>
      <c r="TP110" s="229">
        <v>98.1</v>
      </c>
      <c r="TQ110" s="229">
        <v>103.2</v>
      </c>
      <c r="TR110" s="229">
        <v>90.9</v>
      </c>
      <c r="TS110" s="229">
        <v>108.1</v>
      </c>
      <c r="TU110" s="229">
        <v>100.6</v>
      </c>
      <c r="TV110" s="229">
        <v>98.7</v>
      </c>
      <c r="TW110" s="229">
        <v>97</v>
      </c>
      <c r="TX110" s="229">
        <v>100.9</v>
      </c>
      <c r="TY110" s="229">
        <v>100.9</v>
      </c>
      <c r="TZ110" s="229">
        <v>90.1</v>
      </c>
      <c r="UA110" s="229">
        <v>106.4</v>
      </c>
      <c r="UC110" s="229">
        <v>100</v>
      </c>
      <c r="UD110" s="229">
        <v>101.6</v>
      </c>
      <c r="UE110" s="229">
        <v>101.4</v>
      </c>
      <c r="UF110" s="229">
        <v>100</v>
      </c>
      <c r="UG110" s="229">
        <v>100</v>
      </c>
      <c r="UH110" s="229">
        <v>99.9</v>
      </c>
      <c r="UI110" s="229">
        <v>101.9</v>
      </c>
      <c r="UJ110" s="229">
        <v>106.8</v>
      </c>
      <c r="UK110" s="229">
        <v>123.1</v>
      </c>
      <c r="UL110" s="229">
        <v>92.7</v>
      </c>
      <c r="UM110" s="229">
        <v>109.9</v>
      </c>
      <c r="UN110" s="229">
        <v>114</v>
      </c>
      <c r="UO110" s="229">
        <v>97.9</v>
      </c>
      <c r="UP110" s="229">
        <v>100</v>
      </c>
      <c r="UQ110" s="229">
        <v>98.3</v>
      </c>
      <c r="UR110" s="229">
        <v>378.8</v>
      </c>
      <c r="US110" s="229">
        <v>122.2</v>
      </c>
      <c r="UT110" s="229">
        <v>100</v>
      </c>
      <c r="UU110" s="229">
        <v>99.2</v>
      </c>
      <c r="UV110" s="229">
        <v>99.3</v>
      </c>
      <c r="UW110" s="229">
        <v>99.6</v>
      </c>
      <c r="UX110" s="229">
        <v>98.3</v>
      </c>
      <c r="UY110" s="229">
        <v>96.7</v>
      </c>
      <c r="UZ110" s="229">
        <v>92.7</v>
      </c>
      <c r="VA110" s="229">
        <v>99.4</v>
      </c>
      <c r="VB110" s="229">
        <v>88.7</v>
      </c>
      <c r="VC110" s="229">
        <v>99.7</v>
      </c>
      <c r="VD110" s="229">
        <v>98.9</v>
      </c>
      <c r="VE110" s="229">
        <v>101</v>
      </c>
      <c r="VF110" s="229">
        <v>98.7</v>
      </c>
      <c r="VG110" s="229">
        <v>106.4</v>
      </c>
      <c r="VH110" s="229">
        <v>155.1</v>
      </c>
      <c r="VI110" s="229">
        <v>196.9</v>
      </c>
      <c r="VJ110" s="229">
        <v>156.6</v>
      </c>
      <c r="VL110" s="229">
        <v>189.6</v>
      </c>
      <c r="VM110" s="229">
        <v>224.2</v>
      </c>
      <c r="VN110" s="229">
        <v>268</v>
      </c>
      <c r="VO110" s="229">
        <v>108.9</v>
      </c>
      <c r="VP110" s="229">
        <v>201.2</v>
      </c>
      <c r="VQ110" s="229">
        <v>163.80000000000001</v>
      </c>
      <c r="VR110" s="229">
        <v>88.6</v>
      </c>
      <c r="VS110" s="229">
        <v>98.6</v>
      </c>
      <c r="VT110" s="229">
        <v>103.8</v>
      </c>
      <c r="VU110" s="229">
        <v>100.5</v>
      </c>
      <c r="VV110" s="229">
        <v>101.4</v>
      </c>
      <c r="VW110" s="229">
        <v>101.7</v>
      </c>
      <c r="VX110" s="229">
        <v>100.2</v>
      </c>
      <c r="VY110" s="229">
        <v>103.9</v>
      </c>
      <c r="VZ110" s="229">
        <v>95</v>
      </c>
      <c r="WA110" s="229">
        <v>101.7</v>
      </c>
      <c r="WB110" s="229">
        <v>101.8</v>
      </c>
      <c r="WC110" s="229">
        <v>115.4</v>
      </c>
      <c r="WD110" s="229">
        <v>96.2</v>
      </c>
      <c r="WE110" s="229">
        <v>103.1</v>
      </c>
      <c r="WF110" s="229">
        <v>96.8</v>
      </c>
      <c r="WG110" s="229">
        <v>100.7</v>
      </c>
      <c r="WH110" s="229">
        <v>107.5</v>
      </c>
      <c r="WI110" s="229">
        <v>105.4</v>
      </c>
      <c r="WJ110" s="229">
        <v>125.7</v>
      </c>
      <c r="WK110" s="229">
        <v>112.5</v>
      </c>
      <c r="WM110" s="229">
        <v>102.1</v>
      </c>
      <c r="WN110" s="229">
        <v>105.7</v>
      </c>
      <c r="WO110" s="229">
        <v>96.9</v>
      </c>
      <c r="WP110" s="229">
        <v>100.5</v>
      </c>
      <c r="WQ110" s="229">
        <v>99</v>
      </c>
      <c r="WR110" s="229">
        <v>105.5</v>
      </c>
      <c r="WS110" s="229">
        <v>92.3</v>
      </c>
      <c r="WT110" s="229">
        <v>106.7</v>
      </c>
      <c r="WU110" s="229">
        <v>116.4</v>
      </c>
      <c r="WW110" s="229">
        <v>105.7</v>
      </c>
      <c r="WX110" s="229">
        <v>102.3</v>
      </c>
      <c r="WY110" s="229">
        <v>121</v>
      </c>
      <c r="WZ110" s="229">
        <v>102.8</v>
      </c>
      <c r="XA110" s="229">
        <v>99.5</v>
      </c>
      <c r="XB110" s="229">
        <v>107.6</v>
      </c>
      <c r="XD110" s="229">
        <v>97.8</v>
      </c>
      <c r="XE110" s="229">
        <v>100.6</v>
      </c>
      <c r="XF110" s="229">
        <v>99.6</v>
      </c>
      <c r="XG110" s="229">
        <v>100</v>
      </c>
      <c r="XH110" s="229">
        <v>100</v>
      </c>
      <c r="XI110" s="229">
        <v>99.9</v>
      </c>
      <c r="XJ110" s="229">
        <v>100</v>
      </c>
      <c r="XK110" s="229">
        <v>97.9</v>
      </c>
      <c r="XM110" s="229">
        <v>101.4</v>
      </c>
      <c r="XN110" s="229">
        <v>99.7</v>
      </c>
      <c r="XO110" s="229">
        <v>100</v>
      </c>
      <c r="XP110" s="229">
        <v>99.1</v>
      </c>
      <c r="XQ110" s="229">
        <v>100</v>
      </c>
      <c r="XR110" s="229">
        <v>105.8</v>
      </c>
      <c r="XS110" s="229">
        <v>111</v>
      </c>
      <c r="XT110" s="229">
        <v>111</v>
      </c>
      <c r="XU110" s="229">
        <v>142.6</v>
      </c>
      <c r="XV110" s="229">
        <v>142.6</v>
      </c>
      <c r="XW110" s="229">
        <v>99.3</v>
      </c>
      <c r="XX110" s="229">
        <v>101.6</v>
      </c>
      <c r="XY110" s="229">
        <v>99.4</v>
      </c>
      <c r="XZ110" s="229">
        <v>99.6</v>
      </c>
      <c r="YA110" s="229">
        <v>98.8</v>
      </c>
      <c r="YB110" s="229">
        <v>98.3</v>
      </c>
      <c r="YC110" s="229">
        <v>98.2</v>
      </c>
      <c r="YD110" s="229">
        <v>100.1</v>
      </c>
      <c r="YE110" s="229">
        <v>100.5</v>
      </c>
      <c r="YF110" s="229">
        <v>99.9</v>
      </c>
      <c r="YG110" s="229">
        <v>100</v>
      </c>
      <c r="YH110" s="229">
        <v>99.8</v>
      </c>
      <c r="YI110" s="229">
        <v>100</v>
      </c>
      <c r="YJ110" s="229">
        <v>100.4</v>
      </c>
      <c r="YK110" s="229">
        <v>100</v>
      </c>
      <c r="YM110" s="229">
        <v>98.8</v>
      </c>
      <c r="YN110" s="229">
        <v>98.6</v>
      </c>
      <c r="YO110" s="229">
        <v>99.9</v>
      </c>
      <c r="YP110" s="229">
        <v>102</v>
      </c>
      <c r="YQ110" s="229">
        <v>101.9</v>
      </c>
      <c r="YR110" s="229">
        <v>99.7</v>
      </c>
      <c r="YS110" s="229">
        <v>92.9</v>
      </c>
      <c r="YT110" s="229">
        <v>99.6</v>
      </c>
      <c r="YU110" s="229">
        <v>100.8</v>
      </c>
      <c r="YV110" s="229">
        <v>99.5</v>
      </c>
      <c r="YW110" s="229">
        <v>100</v>
      </c>
      <c r="YX110" s="229">
        <v>103.4</v>
      </c>
      <c r="YY110" s="229">
        <v>101.2</v>
      </c>
      <c r="YZ110" s="229">
        <v>100.2</v>
      </c>
      <c r="ZA110" s="229">
        <v>127.6</v>
      </c>
      <c r="ZB110" s="229">
        <v>99.9</v>
      </c>
      <c r="ZD110" s="229">
        <v>100.4</v>
      </c>
      <c r="ZF110" s="229">
        <v>99.2</v>
      </c>
      <c r="ZG110" s="229">
        <v>100.2</v>
      </c>
      <c r="ZH110" s="229">
        <v>102.8</v>
      </c>
      <c r="ZI110" s="229">
        <v>100.2</v>
      </c>
      <c r="ZJ110" s="229">
        <v>99.8</v>
      </c>
      <c r="ZK110" s="229">
        <v>99.6</v>
      </c>
      <c r="ZL110" s="229">
        <v>99.8</v>
      </c>
      <c r="ZM110" s="229">
        <v>100.4</v>
      </c>
      <c r="ZN110" s="229">
        <v>102.8</v>
      </c>
      <c r="ZO110" s="229">
        <v>113.5</v>
      </c>
      <c r="ZP110" s="229">
        <v>118.6</v>
      </c>
      <c r="ZQ110" s="229">
        <v>108.6</v>
      </c>
      <c r="ZR110" s="229">
        <v>105.4</v>
      </c>
      <c r="ZS110" s="229">
        <v>104.9</v>
      </c>
      <c r="ZT110" s="229">
        <v>109.4</v>
      </c>
      <c r="ZV110" s="229">
        <v>102.9</v>
      </c>
      <c r="ZW110" s="229">
        <v>102.1</v>
      </c>
      <c r="ZX110" s="229">
        <v>109.5</v>
      </c>
      <c r="ZY110" s="229">
        <v>101.1</v>
      </c>
      <c r="ZZ110" s="229">
        <v>101.5</v>
      </c>
      <c r="AAA110" s="229">
        <v>101.1</v>
      </c>
      <c r="AAB110" s="229">
        <v>100.1</v>
      </c>
      <c r="AAC110" s="229">
        <v>101.8</v>
      </c>
      <c r="AAD110" s="229">
        <v>100.5</v>
      </c>
      <c r="AAE110" s="229">
        <v>99.8</v>
      </c>
      <c r="AAF110" s="229">
        <v>101.1</v>
      </c>
      <c r="AAG110" s="229">
        <v>99.9</v>
      </c>
      <c r="AAH110" s="229">
        <v>100.9</v>
      </c>
      <c r="AAI110" s="229">
        <v>100.7</v>
      </c>
      <c r="AAJ110" s="229">
        <v>100.3</v>
      </c>
      <c r="AAK110" s="229">
        <v>109.3</v>
      </c>
      <c r="AAL110" s="229">
        <v>102.3</v>
      </c>
      <c r="AAM110" s="229">
        <v>102.9</v>
      </c>
      <c r="AAN110" s="229">
        <v>100.6</v>
      </c>
      <c r="AAO110" s="229">
        <v>105.3</v>
      </c>
      <c r="AAP110" s="229">
        <v>96.4</v>
      </c>
      <c r="AAQ110" s="229">
        <v>109.1</v>
      </c>
      <c r="AAR110" s="229">
        <v>101.2</v>
      </c>
      <c r="AAS110" s="229">
        <v>101.3</v>
      </c>
      <c r="AAT110" s="229">
        <v>101.4</v>
      </c>
      <c r="AAU110" s="229">
        <v>101.4</v>
      </c>
      <c r="AAV110" s="229">
        <v>102.2</v>
      </c>
      <c r="AAW110" s="229">
        <v>100.6</v>
      </c>
      <c r="AAX110" s="229">
        <v>91.2</v>
      </c>
      <c r="AAY110" s="229">
        <v>91.1</v>
      </c>
      <c r="AAZ110" s="229">
        <v>91.5</v>
      </c>
      <c r="ABA110" s="229">
        <v>98</v>
      </c>
      <c r="ABB110" s="229">
        <v>97.1</v>
      </c>
      <c r="ABC110" s="229">
        <v>99.9</v>
      </c>
      <c r="ABD110" s="229">
        <v>97.5</v>
      </c>
      <c r="ABE110" s="229">
        <v>97.9</v>
      </c>
      <c r="ABF110" s="229">
        <v>100</v>
      </c>
      <c r="ABG110" s="229">
        <v>100</v>
      </c>
      <c r="ABH110" s="229">
        <v>100</v>
      </c>
      <c r="ABI110" s="229">
        <v>97.6</v>
      </c>
      <c r="ABJ110" s="229">
        <v>108.6</v>
      </c>
      <c r="ABK110" s="229">
        <v>85.2</v>
      </c>
      <c r="ABL110" s="229">
        <v>104.3</v>
      </c>
      <c r="ABM110" s="229">
        <v>103.3</v>
      </c>
      <c r="ABN110" s="229">
        <v>101.6</v>
      </c>
      <c r="ABO110" s="229">
        <v>103.5</v>
      </c>
      <c r="ABP110" s="229">
        <v>100.6</v>
      </c>
      <c r="ABQ110" s="229">
        <v>100.9</v>
      </c>
      <c r="ABR110" s="229">
        <v>103.8</v>
      </c>
      <c r="ABS110" s="229">
        <v>118.9</v>
      </c>
      <c r="ABT110" s="229">
        <v>102.1</v>
      </c>
      <c r="ABU110" s="229">
        <v>107.6</v>
      </c>
      <c r="ABV110" s="229">
        <v>106.3</v>
      </c>
      <c r="ABW110" s="229">
        <v>100.7</v>
      </c>
      <c r="ACB110" s="229">
        <v>103.1</v>
      </c>
      <c r="ACC110" s="229">
        <v>104.6</v>
      </c>
      <c r="ACD110" s="229">
        <v>99.8</v>
      </c>
      <c r="ACE110" s="229">
        <v>99.4</v>
      </c>
      <c r="ACF110" s="229">
        <v>102.7</v>
      </c>
      <c r="ACG110" s="229">
        <v>106</v>
      </c>
      <c r="ACH110" s="229">
        <v>102</v>
      </c>
      <c r="ACI110" s="229">
        <v>98.6</v>
      </c>
      <c r="ACJ110" s="229">
        <v>132.80000000000001</v>
      </c>
      <c r="ACK110" s="229">
        <v>104.6</v>
      </c>
      <c r="ACL110" s="229">
        <v>103.6</v>
      </c>
      <c r="ACM110" s="229">
        <v>99.2</v>
      </c>
      <c r="ACN110" s="229">
        <v>101.7</v>
      </c>
      <c r="ACO110" s="229">
        <v>103</v>
      </c>
      <c r="ACP110" s="229">
        <v>100.3</v>
      </c>
      <c r="ACQ110" s="229">
        <v>99.4</v>
      </c>
      <c r="ACR110" s="229">
        <v>99.7</v>
      </c>
      <c r="ACS110" s="229">
        <v>102.6</v>
      </c>
      <c r="ACT110" s="229">
        <v>204</v>
      </c>
      <c r="ACU110" s="229">
        <v>99.8</v>
      </c>
      <c r="ACV110" s="229">
        <v>101.2</v>
      </c>
      <c r="ACW110" s="229">
        <v>99.6</v>
      </c>
      <c r="ACX110" s="229">
        <v>101.1</v>
      </c>
      <c r="ACY110" s="229">
        <v>100.5</v>
      </c>
      <c r="ACZ110" s="229">
        <v>102.6</v>
      </c>
      <c r="ADA110" s="229">
        <v>100.4</v>
      </c>
      <c r="ADB110" s="229">
        <v>86.8</v>
      </c>
      <c r="ADC110" s="229">
        <v>101.6</v>
      </c>
      <c r="ADD110" s="229">
        <v>105.5</v>
      </c>
      <c r="ADE110" s="229">
        <v>102.9</v>
      </c>
      <c r="ADF110" s="229">
        <v>109.5</v>
      </c>
      <c r="ADG110" s="229">
        <v>100</v>
      </c>
      <c r="ADH110" s="229">
        <v>105</v>
      </c>
      <c r="ADI110" s="229">
        <v>102.6</v>
      </c>
      <c r="ADJ110" s="229">
        <v>105.3</v>
      </c>
      <c r="ADK110" s="229">
        <v>102.1</v>
      </c>
      <c r="ADP110" s="229">
        <v>102.8</v>
      </c>
      <c r="ADQ110" s="229">
        <v>103.1</v>
      </c>
      <c r="ADR110" s="229">
        <v>103.1</v>
      </c>
      <c r="ADS110" s="229">
        <v>103.5</v>
      </c>
      <c r="ADT110" s="229">
        <v>102.1</v>
      </c>
      <c r="ADU110" s="229">
        <v>104.3</v>
      </c>
      <c r="ADV110" s="229">
        <v>102.3</v>
      </c>
      <c r="ADW110" s="229">
        <v>105.4</v>
      </c>
    </row>
    <row r="111" spans="1:803">
      <c r="A111" s="229">
        <v>200809</v>
      </c>
      <c r="B111" s="229">
        <v>103.1</v>
      </c>
      <c r="C111" s="229">
        <v>101.2</v>
      </c>
      <c r="D111" s="229">
        <v>104.1</v>
      </c>
      <c r="E111" s="229">
        <v>103.2</v>
      </c>
      <c r="F111" s="229">
        <v>103.4</v>
      </c>
      <c r="G111" s="229">
        <v>105.2</v>
      </c>
      <c r="H111" s="229">
        <v>102.8</v>
      </c>
      <c r="I111" s="229">
        <v>96.2</v>
      </c>
      <c r="J111" s="229">
        <v>106.8</v>
      </c>
      <c r="K111" s="229">
        <v>109.7</v>
      </c>
      <c r="L111" s="229">
        <v>104.5</v>
      </c>
      <c r="M111" s="229">
        <v>103.2</v>
      </c>
      <c r="N111" s="229">
        <v>102.1</v>
      </c>
      <c r="O111" s="229">
        <v>100.6</v>
      </c>
      <c r="P111" s="229">
        <v>98.9</v>
      </c>
      <c r="Q111" s="229">
        <v>117.2</v>
      </c>
      <c r="R111" s="229">
        <v>102.3</v>
      </c>
      <c r="S111" s="229">
        <v>101.5</v>
      </c>
      <c r="U111" s="229">
        <v>102.4</v>
      </c>
      <c r="V111" s="229">
        <v>102.3</v>
      </c>
      <c r="W111" s="229">
        <v>102.4</v>
      </c>
      <c r="X111" s="229">
        <v>103.5</v>
      </c>
      <c r="Y111" s="229">
        <v>103.6</v>
      </c>
      <c r="Z111" s="229">
        <v>109.6</v>
      </c>
      <c r="AA111" s="229">
        <v>97.5</v>
      </c>
      <c r="AB111" s="229">
        <v>98.9</v>
      </c>
      <c r="AC111" s="229">
        <v>103.6</v>
      </c>
      <c r="AD111" s="229">
        <v>106.3</v>
      </c>
      <c r="AE111" s="229">
        <v>99.3</v>
      </c>
      <c r="AF111" s="229">
        <v>99.3</v>
      </c>
      <c r="AG111" s="229">
        <v>98.9</v>
      </c>
      <c r="AH111" s="229">
        <v>102.9</v>
      </c>
      <c r="AI111" s="229">
        <v>99</v>
      </c>
      <c r="AJ111" s="229">
        <v>98.9</v>
      </c>
      <c r="AK111" s="229">
        <v>117</v>
      </c>
      <c r="AL111" s="229">
        <v>107.2</v>
      </c>
      <c r="AM111" s="229">
        <v>98.3</v>
      </c>
      <c r="AO111" s="229">
        <v>103.9</v>
      </c>
      <c r="AP111" s="229">
        <v>105.3</v>
      </c>
      <c r="AQ111" s="229">
        <v>99.6</v>
      </c>
      <c r="AR111" s="229">
        <v>110.2</v>
      </c>
      <c r="AS111" s="229">
        <v>103.4</v>
      </c>
      <c r="AT111" s="229">
        <v>106.4</v>
      </c>
      <c r="AU111" s="229">
        <v>106.9</v>
      </c>
      <c r="AV111" s="229">
        <v>105.6</v>
      </c>
      <c r="AX111" s="229">
        <v>101.9</v>
      </c>
      <c r="AY111" s="229">
        <v>101.5</v>
      </c>
      <c r="AZ111" s="229">
        <v>103.8</v>
      </c>
      <c r="BA111" s="229">
        <v>101</v>
      </c>
      <c r="BB111" s="229">
        <v>101.9</v>
      </c>
      <c r="BC111" s="229">
        <v>99.5</v>
      </c>
      <c r="BD111" s="229">
        <v>100.7</v>
      </c>
      <c r="BE111" s="229">
        <v>99.2</v>
      </c>
      <c r="BF111" s="229">
        <v>106.8</v>
      </c>
      <c r="BG111" s="229">
        <v>100</v>
      </c>
      <c r="BH111" s="229">
        <v>103.8</v>
      </c>
      <c r="BI111" s="229">
        <v>103.9</v>
      </c>
      <c r="BJ111" s="229">
        <v>102.8</v>
      </c>
      <c r="BK111" s="229">
        <v>111.3</v>
      </c>
      <c r="BL111" s="229">
        <v>102.7</v>
      </c>
      <c r="BM111" s="229">
        <v>102.2</v>
      </c>
      <c r="BN111" s="229">
        <v>104.6</v>
      </c>
      <c r="BO111" s="229">
        <v>100.2</v>
      </c>
      <c r="BP111" s="229">
        <v>103.8</v>
      </c>
      <c r="BQ111" s="229">
        <v>103.9</v>
      </c>
      <c r="BR111" s="229">
        <v>104.4</v>
      </c>
      <c r="BS111" s="229">
        <v>102.1</v>
      </c>
      <c r="BU111" s="229">
        <v>102</v>
      </c>
      <c r="BV111" s="229">
        <v>100.5</v>
      </c>
      <c r="BW111" s="229">
        <v>99.1</v>
      </c>
      <c r="BX111" s="229">
        <v>88.7</v>
      </c>
      <c r="BY111" s="229">
        <v>102.4</v>
      </c>
      <c r="BZ111" s="229">
        <v>102.4</v>
      </c>
      <c r="CA111" s="229">
        <v>101.9</v>
      </c>
      <c r="CB111" s="229">
        <v>100.9</v>
      </c>
      <c r="CC111" s="229">
        <v>99.6</v>
      </c>
      <c r="CD111" s="229">
        <v>113.4</v>
      </c>
      <c r="CE111" s="229">
        <v>103.4</v>
      </c>
      <c r="CF111" s="229">
        <v>107.3</v>
      </c>
      <c r="CG111" s="229">
        <v>107.3</v>
      </c>
      <c r="CH111" s="229">
        <v>96.4</v>
      </c>
      <c r="CI111" s="229">
        <v>93</v>
      </c>
      <c r="CJ111" s="229">
        <v>66.5</v>
      </c>
      <c r="CK111" s="229">
        <v>134.5</v>
      </c>
      <c r="CL111" s="229">
        <v>108.5</v>
      </c>
      <c r="CM111" s="229">
        <v>86.8</v>
      </c>
      <c r="CN111" s="229">
        <v>108.9</v>
      </c>
      <c r="CO111" s="229">
        <v>112</v>
      </c>
      <c r="CP111" s="229">
        <v>110.8</v>
      </c>
      <c r="CQ111" s="229">
        <v>97.4</v>
      </c>
      <c r="CR111" s="229">
        <v>106.7</v>
      </c>
      <c r="CS111" s="229">
        <v>78.900000000000006</v>
      </c>
      <c r="CT111" s="229">
        <v>122.3</v>
      </c>
      <c r="CU111" s="229">
        <v>96.7</v>
      </c>
      <c r="CV111" s="229">
        <v>93.2</v>
      </c>
      <c r="CW111" s="229">
        <v>108.4</v>
      </c>
      <c r="CX111" s="229">
        <v>77.099999999999994</v>
      </c>
      <c r="CY111" s="229">
        <v>100.7</v>
      </c>
      <c r="CZ111" s="229">
        <v>88.9</v>
      </c>
      <c r="DB111" s="229">
        <v>86.9</v>
      </c>
      <c r="DC111" s="229">
        <v>82.5</v>
      </c>
      <c r="DD111" s="229">
        <v>82.7</v>
      </c>
      <c r="DE111" s="229">
        <v>94.1</v>
      </c>
      <c r="DF111" s="229">
        <v>83.4</v>
      </c>
      <c r="DG111" s="229">
        <v>88.8</v>
      </c>
      <c r="DH111" s="229">
        <v>69.8</v>
      </c>
      <c r="DI111" s="229">
        <v>109.2</v>
      </c>
      <c r="DJ111" s="229">
        <v>101.2</v>
      </c>
      <c r="DK111" s="229">
        <v>96.8</v>
      </c>
      <c r="DN111" s="229">
        <v>102.2</v>
      </c>
      <c r="DO111" s="229">
        <v>98.1</v>
      </c>
      <c r="DP111" s="229">
        <v>95.3</v>
      </c>
      <c r="DQ111" s="229">
        <v>98.7</v>
      </c>
      <c r="DR111" s="229">
        <v>100.8</v>
      </c>
      <c r="DS111" s="229">
        <v>97.4</v>
      </c>
      <c r="DT111" s="229">
        <v>99.6</v>
      </c>
      <c r="DU111" s="229">
        <v>87.8</v>
      </c>
      <c r="DV111" s="229">
        <v>105.7</v>
      </c>
      <c r="DW111" s="229">
        <v>102.8</v>
      </c>
      <c r="DX111" s="229">
        <v>104</v>
      </c>
      <c r="DY111" s="229">
        <v>113</v>
      </c>
      <c r="DZ111" s="229">
        <v>102</v>
      </c>
      <c r="EA111" s="229">
        <v>101.3</v>
      </c>
      <c r="EB111" s="229">
        <v>103.5</v>
      </c>
      <c r="EC111" s="229">
        <v>101.4</v>
      </c>
      <c r="ED111" s="229">
        <v>102.9</v>
      </c>
      <c r="EE111" s="229">
        <v>104.4</v>
      </c>
      <c r="EF111" s="229">
        <v>101.7</v>
      </c>
      <c r="EG111" s="229">
        <v>91.6</v>
      </c>
      <c r="EH111" s="229">
        <v>98.7</v>
      </c>
      <c r="EI111" s="229">
        <v>98.3</v>
      </c>
      <c r="EJ111" s="229">
        <v>87.6</v>
      </c>
      <c r="EL111" s="229">
        <v>202.1</v>
      </c>
      <c r="EM111" s="229">
        <v>113.6</v>
      </c>
      <c r="EN111" s="229">
        <v>112.8</v>
      </c>
      <c r="EO111" s="229">
        <v>125.3</v>
      </c>
      <c r="EQ111" s="229">
        <v>70.8</v>
      </c>
      <c r="ER111" s="229">
        <v>77.7</v>
      </c>
      <c r="ES111" s="229">
        <v>82</v>
      </c>
      <c r="EU111" s="229">
        <v>90.3</v>
      </c>
      <c r="EY111" s="229">
        <v>102.8</v>
      </c>
      <c r="EZ111" s="229">
        <v>104.5</v>
      </c>
      <c r="FB111" s="229">
        <v>106.1</v>
      </c>
      <c r="FC111" s="229">
        <v>106.1</v>
      </c>
      <c r="FD111" s="229">
        <v>103.3</v>
      </c>
      <c r="FE111" s="229">
        <v>117.4</v>
      </c>
      <c r="FF111" s="229">
        <v>129.69999999999999</v>
      </c>
      <c r="FG111" s="229">
        <v>83.9</v>
      </c>
      <c r="FH111" s="229">
        <v>101.5</v>
      </c>
      <c r="FI111" s="229">
        <v>100.8</v>
      </c>
      <c r="FJ111" s="229">
        <v>104.5</v>
      </c>
      <c r="FK111" s="229">
        <v>102.6</v>
      </c>
      <c r="FL111" s="229">
        <v>98.5</v>
      </c>
      <c r="FM111" s="229">
        <v>98</v>
      </c>
      <c r="FN111" s="229">
        <v>105.1</v>
      </c>
      <c r="FO111" s="229">
        <v>115.1</v>
      </c>
      <c r="FP111" s="229">
        <v>111.3</v>
      </c>
      <c r="FR111" s="229">
        <v>100.1</v>
      </c>
      <c r="FS111" s="229">
        <v>102.6</v>
      </c>
      <c r="FT111" s="229">
        <v>79.3</v>
      </c>
      <c r="FU111" s="229">
        <v>110.9</v>
      </c>
      <c r="FV111" s="229">
        <v>100.2</v>
      </c>
      <c r="FW111" s="229">
        <v>102.6</v>
      </c>
      <c r="FX111" s="229">
        <v>106.6</v>
      </c>
      <c r="FZ111" s="229">
        <v>99.8</v>
      </c>
      <c r="GA111" s="229">
        <v>100.8</v>
      </c>
      <c r="GB111" s="229">
        <v>97.7</v>
      </c>
      <c r="GC111" s="229">
        <v>99</v>
      </c>
      <c r="GD111" s="229">
        <v>100.4</v>
      </c>
      <c r="GE111" s="229">
        <v>99.6</v>
      </c>
      <c r="GF111" s="229">
        <v>102.9</v>
      </c>
      <c r="GG111" s="229">
        <v>95.4</v>
      </c>
      <c r="GH111" s="229">
        <v>102</v>
      </c>
      <c r="GI111" s="229">
        <v>102.8</v>
      </c>
      <c r="GJ111" s="229">
        <v>114.3</v>
      </c>
      <c r="GK111" s="229">
        <v>94.6</v>
      </c>
      <c r="GL111" s="229">
        <v>81.599999999999994</v>
      </c>
      <c r="GM111" s="229">
        <v>102.8</v>
      </c>
      <c r="GN111" s="229">
        <v>101.1</v>
      </c>
      <c r="GO111" s="229">
        <v>100.7</v>
      </c>
      <c r="GP111" s="229">
        <v>101.1</v>
      </c>
      <c r="GQ111" s="229">
        <v>101.3</v>
      </c>
      <c r="GR111" s="229">
        <v>101.1</v>
      </c>
      <c r="GS111" s="229">
        <v>100.6</v>
      </c>
      <c r="GT111" s="229">
        <v>100.9</v>
      </c>
      <c r="GU111" s="229">
        <v>104.3</v>
      </c>
      <c r="GV111" s="229">
        <v>98</v>
      </c>
      <c r="GW111" s="229">
        <v>101.3</v>
      </c>
      <c r="GX111" s="229">
        <v>107.8</v>
      </c>
      <c r="GY111" s="229">
        <v>101.4</v>
      </c>
      <c r="GZ111" s="229">
        <v>102.1</v>
      </c>
      <c r="HA111" s="229">
        <v>101</v>
      </c>
      <c r="HB111" s="229">
        <v>103.2</v>
      </c>
      <c r="HC111" s="229">
        <v>102.9</v>
      </c>
      <c r="HD111" s="229">
        <v>102.8</v>
      </c>
      <c r="HE111" s="229">
        <v>96.3</v>
      </c>
      <c r="HG111" s="229">
        <v>98.7</v>
      </c>
      <c r="HH111" s="229">
        <v>96.7</v>
      </c>
      <c r="HI111" s="229">
        <v>104.2</v>
      </c>
      <c r="HJ111" s="229">
        <v>109.7</v>
      </c>
      <c r="HK111" s="229">
        <v>100.1</v>
      </c>
      <c r="HN111" s="229">
        <v>104.6</v>
      </c>
      <c r="HO111" s="229">
        <v>103</v>
      </c>
      <c r="HP111" s="229">
        <v>102.1</v>
      </c>
      <c r="HQ111" s="229">
        <v>97.7</v>
      </c>
      <c r="HR111" s="229">
        <v>105.8</v>
      </c>
      <c r="HS111" s="229">
        <v>105.9</v>
      </c>
      <c r="HT111" s="229">
        <v>106</v>
      </c>
      <c r="HU111" s="229">
        <v>108.2</v>
      </c>
      <c r="HV111" s="229">
        <v>104.7</v>
      </c>
      <c r="HW111" s="229">
        <v>104.8</v>
      </c>
      <c r="HX111" s="229">
        <v>109.6</v>
      </c>
      <c r="HY111" s="229">
        <v>103.8</v>
      </c>
      <c r="HZ111" s="229">
        <v>101.1</v>
      </c>
      <c r="IA111" s="229">
        <v>105</v>
      </c>
      <c r="IB111" s="229">
        <v>104.9</v>
      </c>
      <c r="IC111" s="229">
        <v>100</v>
      </c>
      <c r="ID111" s="229">
        <v>116.3</v>
      </c>
      <c r="IE111" s="229">
        <v>102.3</v>
      </c>
      <c r="IF111" s="229">
        <v>102.6</v>
      </c>
      <c r="IG111" s="229">
        <v>103.5</v>
      </c>
      <c r="IH111" s="229">
        <v>101</v>
      </c>
      <c r="II111" s="229">
        <v>103.4</v>
      </c>
      <c r="IJ111" s="229">
        <v>102.8</v>
      </c>
      <c r="IK111" s="229">
        <v>101.1</v>
      </c>
      <c r="IL111" s="229">
        <v>103.4</v>
      </c>
      <c r="IM111" s="229">
        <v>99.3</v>
      </c>
      <c r="IN111" s="229">
        <v>103.1</v>
      </c>
      <c r="IO111" s="229">
        <v>102.8</v>
      </c>
      <c r="IP111" s="229">
        <v>99.8</v>
      </c>
      <c r="IQ111" s="229">
        <v>99.9</v>
      </c>
      <c r="IR111" s="229">
        <v>99.1</v>
      </c>
      <c r="IS111" s="229">
        <v>99.4</v>
      </c>
      <c r="IU111" s="229">
        <v>100.6</v>
      </c>
      <c r="IV111" s="229">
        <v>98.2</v>
      </c>
      <c r="IW111" s="229">
        <v>99.1</v>
      </c>
      <c r="IX111" s="229">
        <v>99</v>
      </c>
      <c r="IY111" s="229">
        <v>99.1</v>
      </c>
      <c r="IZ111" s="229">
        <v>99.4</v>
      </c>
      <c r="JA111" s="229">
        <v>106.1</v>
      </c>
      <c r="JB111" s="229">
        <v>99.4</v>
      </c>
      <c r="JD111" s="229">
        <v>100.8</v>
      </c>
      <c r="JE111" s="229">
        <v>100</v>
      </c>
      <c r="JF111" s="229">
        <v>100.3</v>
      </c>
      <c r="JG111" s="229">
        <v>103</v>
      </c>
      <c r="JH111" s="229">
        <v>103.6</v>
      </c>
      <c r="JI111" s="229">
        <v>99.4</v>
      </c>
      <c r="JJ111" s="229">
        <v>100.1</v>
      </c>
      <c r="JK111" s="229">
        <v>100.9</v>
      </c>
      <c r="JL111" s="229">
        <v>99.8</v>
      </c>
      <c r="JM111" s="229">
        <v>99.7</v>
      </c>
      <c r="JN111" s="229">
        <v>96.6</v>
      </c>
      <c r="JO111" s="229">
        <v>96.6</v>
      </c>
      <c r="JP111" s="229">
        <v>96.6</v>
      </c>
      <c r="JQ111" s="229">
        <v>96.6</v>
      </c>
      <c r="JR111" s="229">
        <v>100.6</v>
      </c>
      <c r="JS111" s="229">
        <v>100.6</v>
      </c>
      <c r="JT111" s="229">
        <v>101</v>
      </c>
      <c r="JU111" s="229">
        <v>101</v>
      </c>
      <c r="JV111" s="229">
        <v>100.2</v>
      </c>
      <c r="JW111" s="229">
        <v>100.3</v>
      </c>
      <c r="JX111" s="229">
        <v>100</v>
      </c>
      <c r="JY111" s="229">
        <v>100.5</v>
      </c>
      <c r="JZ111" s="229">
        <v>100.5</v>
      </c>
      <c r="KA111" s="229">
        <v>100.6</v>
      </c>
      <c r="KB111" s="229">
        <v>100.1</v>
      </c>
      <c r="KC111" s="229">
        <v>99.4</v>
      </c>
      <c r="KD111" s="229">
        <v>106.9</v>
      </c>
      <c r="KE111" s="229">
        <v>99.2</v>
      </c>
      <c r="KF111" s="229">
        <v>97.1</v>
      </c>
      <c r="KG111" s="229">
        <v>100.6</v>
      </c>
      <c r="KH111" s="229">
        <v>98.1</v>
      </c>
      <c r="KI111" s="229">
        <v>98.2</v>
      </c>
      <c r="KJ111" s="229">
        <v>100.8</v>
      </c>
      <c r="KK111" s="229">
        <v>100.6</v>
      </c>
      <c r="KL111" s="229">
        <v>99</v>
      </c>
      <c r="KM111" s="229">
        <v>101.6</v>
      </c>
      <c r="KN111" s="229">
        <v>100.7</v>
      </c>
      <c r="KO111" s="229">
        <v>100.2</v>
      </c>
      <c r="KP111" s="229">
        <v>99.2</v>
      </c>
      <c r="KQ111" s="229">
        <v>99.7</v>
      </c>
      <c r="KR111" s="229">
        <v>102.7</v>
      </c>
      <c r="KS111" s="229">
        <v>100.5</v>
      </c>
      <c r="KT111" s="229">
        <v>101.1</v>
      </c>
      <c r="KU111" s="229">
        <v>107.5</v>
      </c>
      <c r="KV111" s="229">
        <v>104.7</v>
      </c>
      <c r="KW111" s="229">
        <v>104.7</v>
      </c>
      <c r="KX111" s="229">
        <v>103</v>
      </c>
      <c r="KY111" s="229">
        <v>104.5</v>
      </c>
      <c r="KZ111" s="229">
        <v>101.6</v>
      </c>
      <c r="LA111" s="229">
        <v>153.5</v>
      </c>
      <c r="LB111" s="229">
        <v>153.5</v>
      </c>
      <c r="LC111" s="229">
        <v>99</v>
      </c>
      <c r="LD111" s="229">
        <v>99.5</v>
      </c>
      <c r="LE111" s="229">
        <v>98.4</v>
      </c>
      <c r="LF111" s="229">
        <v>107.3</v>
      </c>
      <c r="LG111" s="229">
        <v>115.9</v>
      </c>
      <c r="LH111" s="229">
        <v>124.8</v>
      </c>
      <c r="LI111" s="229">
        <v>129.1</v>
      </c>
      <c r="LJ111" s="229">
        <v>119.3</v>
      </c>
      <c r="LK111" s="229">
        <v>107.4</v>
      </c>
      <c r="LL111" s="229">
        <v>112.8</v>
      </c>
      <c r="LM111" s="229">
        <v>128.4</v>
      </c>
      <c r="LN111" s="229">
        <v>128.5</v>
      </c>
      <c r="LO111" s="229">
        <v>131.69999999999999</v>
      </c>
      <c r="LP111" s="229">
        <v>146.5</v>
      </c>
      <c r="LQ111" s="229">
        <v>120.2</v>
      </c>
      <c r="LR111" s="229">
        <v>113.5</v>
      </c>
      <c r="LS111" s="229">
        <v>120.4</v>
      </c>
      <c r="LT111" s="229">
        <v>105.7</v>
      </c>
      <c r="LU111" s="229">
        <v>104.8</v>
      </c>
      <c r="LV111" s="229">
        <v>103.6</v>
      </c>
      <c r="LW111" s="229">
        <v>101.5</v>
      </c>
      <c r="LX111" s="229">
        <v>107.1</v>
      </c>
      <c r="LY111" s="229">
        <v>98.6</v>
      </c>
      <c r="LZ111" s="229">
        <v>107.5</v>
      </c>
      <c r="MA111" s="229">
        <v>100.8</v>
      </c>
      <c r="MB111" s="229">
        <v>111</v>
      </c>
      <c r="MC111" s="229">
        <v>109.7</v>
      </c>
      <c r="MD111" s="229">
        <v>105</v>
      </c>
      <c r="ME111" s="229">
        <v>104.6</v>
      </c>
      <c r="MF111" s="229">
        <v>103.3</v>
      </c>
      <c r="MG111" s="229">
        <v>105.2</v>
      </c>
      <c r="MH111" s="229">
        <v>104.7</v>
      </c>
      <c r="MI111" s="229">
        <v>103.1</v>
      </c>
      <c r="MJ111" s="229">
        <v>105.3</v>
      </c>
      <c r="MK111" s="229">
        <v>101.6</v>
      </c>
      <c r="ML111" s="229">
        <v>101.6</v>
      </c>
      <c r="MM111" s="229">
        <v>101.4</v>
      </c>
      <c r="MN111" s="229">
        <v>102.9</v>
      </c>
      <c r="MO111" s="229">
        <v>101.1</v>
      </c>
      <c r="MP111" s="229">
        <v>99.9</v>
      </c>
      <c r="MQ111" s="229">
        <v>101</v>
      </c>
      <c r="MR111" s="229">
        <v>101.3</v>
      </c>
      <c r="MS111" s="229">
        <v>101.6</v>
      </c>
      <c r="MT111" s="229">
        <v>101.4</v>
      </c>
      <c r="MV111" s="229">
        <v>100.3</v>
      </c>
      <c r="MW111" s="229">
        <v>101.9</v>
      </c>
      <c r="MX111" s="229">
        <v>99.5</v>
      </c>
      <c r="MY111" s="229">
        <v>104.1</v>
      </c>
      <c r="MZ111" s="229">
        <v>95.5</v>
      </c>
      <c r="NA111" s="229">
        <v>111</v>
      </c>
      <c r="NC111" s="229">
        <v>107.3</v>
      </c>
      <c r="ND111" s="229">
        <v>115.6</v>
      </c>
      <c r="NE111" s="229">
        <v>123.4</v>
      </c>
      <c r="NF111" s="229">
        <v>110.5</v>
      </c>
      <c r="NG111" s="229">
        <v>105.8</v>
      </c>
      <c r="NH111" s="229">
        <v>105.3</v>
      </c>
      <c r="NI111" s="229">
        <v>106.1</v>
      </c>
      <c r="NJ111" s="229">
        <v>103.7</v>
      </c>
      <c r="NK111" s="229">
        <v>106.7</v>
      </c>
      <c r="NL111" s="229">
        <v>98.7</v>
      </c>
      <c r="NM111" s="229">
        <v>99.8</v>
      </c>
      <c r="NN111" s="229">
        <v>105</v>
      </c>
      <c r="NO111" s="229">
        <v>110.1</v>
      </c>
      <c r="NP111" s="229">
        <v>101.9</v>
      </c>
      <c r="NQ111" s="229">
        <v>108.6</v>
      </c>
      <c r="NR111" s="229">
        <v>99.8</v>
      </c>
      <c r="NS111" s="229">
        <v>99.6</v>
      </c>
      <c r="NT111" s="229">
        <v>99.6</v>
      </c>
      <c r="NU111" s="229">
        <v>99.8</v>
      </c>
      <c r="NV111" s="229">
        <v>98.2</v>
      </c>
      <c r="NW111" s="229">
        <v>109.8</v>
      </c>
      <c r="NX111" s="229">
        <v>100</v>
      </c>
      <c r="NY111" s="229">
        <v>100</v>
      </c>
      <c r="NZ111" s="229">
        <v>104.5</v>
      </c>
      <c r="OA111" s="229">
        <v>105.9</v>
      </c>
      <c r="OB111" s="229">
        <v>100.7</v>
      </c>
      <c r="OC111" s="229">
        <v>100.9</v>
      </c>
      <c r="OD111" s="229">
        <v>100.3</v>
      </c>
      <c r="OE111" s="229">
        <v>106.4</v>
      </c>
      <c r="OF111" s="229">
        <v>104.7</v>
      </c>
      <c r="OG111" s="229">
        <v>82.9</v>
      </c>
      <c r="OI111" s="229">
        <v>114.8</v>
      </c>
      <c r="OK111" s="229">
        <v>119.5</v>
      </c>
      <c r="OL111" s="229">
        <v>84</v>
      </c>
      <c r="OM111" s="229">
        <v>115.5</v>
      </c>
      <c r="ON111" s="229">
        <v>101.4</v>
      </c>
      <c r="OO111" s="229">
        <v>102.7</v>
      </c>
      <c r="OP111" s="229">
        <v>97.2</v>
      </c>
      <c r="OQ111" s="229">
        <v>107.7</v>
      </c>
      <c r="OR111" s="229">
        <v>98.7</v>
      </c>
      <c r="OT111" s="229">
        <v>106.9</v>
      </c>
      <c r="OV111" s="229">
        <v>98.9</v>
      </c>
      <c r="OW111" s="229">
        <v>113.3</v>
      </c>
      <c r="OX111" s="229">
        <v>114.3</v>
      </c>
      <c r="OY111" s="229">
        <v>104</v>
      </c>
      <c r="OZ111" s="229">
        <v>112.4</v>
      </c>
      <c r="PA111" s="229">
        <v>110.9</v>
      </c>
      <c r="PB111" s="229">
        <v>107.2</v>
      </c>
      <c r="PC111" s="229">
        <v>106.3</v>
      </c>
      <c r="PD111" s="229">
        <v>98.3</v>
      </c>
      <c r="PE111" s="229">
        <v>105.2</v>
      </c>
      <c r="PF111" s="229">
        <v>125.3</v>
      </c>
      <c r="PG111" s="229">
        <v>83.2</v>
      </c>
      <c r="PH111" s="229">
        <v>107.3</v>
      </c>
      <c r="PI111" s="229">
        <v>104.4</v>
      </c>
      <c r="PJ111" s="229">
        <v>105.3</v>
      </c>
      <c r="PK111" s="229">
        <v>102.9</v>
      </c>
      <c r="PL111" s="229">
        <v>104.5</v>
      </c>
      <c r="PM111" s="229">
        <v>98</v>
      </c>
      <c r="PN111" s="229">
        <v>102.3</v>
      </c>
      <c r="PO111" s="229">
        <v>99.5</v>
      </c>
      <c r="PP111" s="229">
        <v>109.1</v>
      </c>
      <c r="PQ111" s="229">
        <v>106.3</v>
      </c>
      <c r="PR111" s="229">
        <v>104.7</v>
      </c>
      <c r="PS111" s="229">
        <v>79.2</v>
      </c>
      <c r="PT111" s="229">
        <v>112.4</v>
      </c>
      <c r="PU111" s="229">
        <v>101.6</v>
      </c>
      <c r="PV111" s="229">
        <v>117.7</v>
      </c>
      <c r="PW111" s="229">
        <v>101.7</v>
      </c>
      <c r="PX111" s="229">
        <v>108.1</v>
      </c>
      <c r="PY111" s="229">
        <v>113</v>
      </c>
      <c r="PZ111" s="229">
        <v>103.4</v>
      </c>
      <c r="QA111" s="229">
        <v>102</v>
      </c>
      <c r="QB111" s="229">
        <v>103.5</v>
      </c>
      <c r="QC111" s="229">
        <v>101.9</v>
      </c>
      <c r="QD111" s="229">
        <v>101</v>
      </c>
      <c r="QE111" s="229">
        <v>109.3</v>
      </c>
      <c r="QF111" s="229">
        <v>100.8</v>
      </c>
      <c r="QG111" s="229">
        <v>101.1</v>
      </c>
      <c r="QH111" s="229">
        <v>100.4</v>
      </c>
      <c r="QI111" s="229">
        <v>101.6</v>
      </c>
      <c r="QJ111" s="229">
        <v>104.3</v>
      </c>
      <c r="QK111" s="229">
        <v>104.3</v>
      </c>
      <c r="QL111" s="229">
        <v>101.6</v>
      </c>
      <c r="QM111" s="229">
        <v>104.7</v>
      </c>
      <c r="QN111" s="229">
        <v>102.3</v>
      </c>
      <c r="QO111" s="229">
        <v>98.7</v>
      </c>
      <c r="QP111" s="229">
        <v>98.2</v>
      </c>
      <c r="QQ111" s="229">
        <v>101.7</v>
      </c>
      <c r="QS111" s="229">
        <v>104</v>
      </c>
      <c r="QT111" s="229">
        <v>103.1</v>
      </c>
      <c r="QU111" s="229">
        <v>113.4</v>
      </c>
      <c r="QV111" s="229">
        <v>100.5</v>
      </c>
      <c r="QW111" s="229">
        <v>102.2</v>
      </c>
      <c r="QX111" s="229">
        <v>103.2</v>
      </c>
      <c r="QY111" s="229">
        <v>103.7</v>
      </c>
      <c r="QZ111" s="229">
        <v>104.4</v>
      </c>
      <c r="RA111" s="229">
        <v>99.6</v>
      </c>
      <c r="RB111" s="229">
        <v>99.9</v>
      </c>
      <c r="RC111" s="229">
        <v>99.9</v>
      </c>
      <c r="RD111" s="229">
        <v>97.9</v>
      </c>
      <c r="RE111" s="229">
        <v>97.9</v>
      </c>
      <c r="RF111" s="229">
        <v>100.7</v>
      </c>
      <c r="RG111" s="229">
        <v>103.8</v>
      </c>
      <c r="RH111" s="229">
        <v>102.6</v>
      </c>
      <c r="RI111" s="229">
        <v>104.9</v>
      </c>
      <c r="RJ111" s="229">
        <v>106.8</v>
      </c>
      <c r="RK111" s="229">
        <v>100.6</v>
      </c>
      <c r="RL111" s="229">
        <v>107.9</v>
      </c>
      <c r="RM111" s="229">
        <v>100.9</v>
      </c>
      <c r="RN111" s="229">
        <v>103.9</v>
      </c>
      <c r="RO111" s="229">
        <v>102.2</v>
      </c>
      <c r="RP111" s="229">
        <v>108.5</v>
      </c>
      <c r="RQ111" s="229">
        <v>105.2</v>
      </c>
      <c r="RR111" s="229">
        <v>102.7</v>
      </c>
      <c r="RS111" s="229">
        <v>101.8</v>
      </c>
      <c r="RT111" s="229">
        <v>105.3</v>
      </c>
      <c r="RU111" s="229">
        <v>103.8</v>
      </c>
      <c r="RW111" s="229">
        <v>101.1</v>
      </c>
      <c r="RX111" s="229">
        <v>101.1</v>
      </c>
      <c r="RY111" s="229">
        <v>109.6</v>
      </c>
      <c r="RZ111" s="229">
        <v>106.3</v>
      </c>
      <c r="SA111" s="229">
        <v>102</v>
      </c>
      <c r="SB111" s="229">
        <v>118.9</v>
      </c>
      <c r="SC111" s="229">
        <v>98.8</v>
      </c>
      <c r="SD111" s="229">
        <v>103.1</v>
      </c>
      <c r="SE111" s="229">
        <v>97.8</v>
      </c>
      <c r="SF111" s="229">
        <v>99.8</v>
      </c>
      <c r="SG111" s="229">
        <v>82.2</v>
      </c>
      <c r="SH111" s="229">
        <v>100.3</v>
      </c>
      <c r="SI111" s="229">
        <v>99.9</v>
      </c>
      <c r="SK111" s="229">
        <v>106.3</v>
      </c>
      <c r="SL111" s="229">
        <v>101.3</v>
      </c>
      <c r="SM111" s="229">
        <v>99.2</v>
      </c>
      <c r="SN111" s="229">
        <v>100</v>
      </c>
      <c r="SO111" s="229">
        <v>97.6</v>
      </c>
      <c r="SP111" s="229">
        <v>98.7</v>
      </c>
      <c r="SQ111" s="229">
        <v>100</v>
      </c>
      <c r="SR111" s="229">
        <v>100</v>
      </c>
      <c r="SS111" s="229">
        <v>100</v>
      </c>
      <c r="ST111" s="229">
        <v>100</v>
      </c>
      <c r="SU111" s="229">
        <v>100</v>
      </c>
      <c r="SV111" s="229">
        <v>100</v>
      </c>
      <c r="SW111" s="229">
        <v>99.1</v>
      </c>
      <c r="SY111" s="229">
        <v>99.3</v>
      </c>
      <c r="SZ111" s="229">
        <v>103</v>
      </c>
      <c r="TA111" s="229">
        <v>109.9</v>
      </c>
      <c r="TB111" s="229">
        <v>112.6</v>
      </c>
      <c r="TC111" s="229">
        <v>100.2</v>
      </c>
      <c r="TD111" s="229">
        <v>110</v>
      </c>
      <c r="TE111" s="229">
        <v>101.5</v>
      </c>
      <c r="TF111" s="229">
        <v>100.4</v>
      </c>
      <c r="TG111" s="229">
        <v>102.5</v>
      </c>
      <c r="TH111" s="229">
        <v>102.4</v>
      </c>
      <c r="TI111" s="229">
        <v>100</v>
      </c>
      <c r="TJ111" s="229">
        <v>102</v>
      </c>
      <c r="TK111" s="229">
        <v>99.5</v>
      </c>
      <c r="TL111" s="229">
        <v>96.8</v>
      </c>
      <c r="TM111" s="229">
        <v>96.8</v>
      </c>
      <c r="TN111" s="229">
        <v>112.7</v>
      </c>
      <c r="TO111" s="229">
        <v>130.1</v>
      </c>
      <c r="TP111" s="229">
        <v>100.2</v>
      </c>
      <c r="TQ111" s="229">
        <v>103.6</v>
      </c>
      <c r="TR111" s="229">
        <v>95</v>
      </c>
      <c r="TS111" s="229">
        <v>107.1</v>
      </c>
      <c r="TU111" s="229">
        <v>100.5</v>
      </c>
      <c r="TV111" s="229">
        <v>98.7</v>
      </c>
      <c r="TW111" s="229">
        <v>97</v>
      </c>
      <c r="TX111" s="229">
        <v>100.8</v>
      </c>
      <c r="TY111" s="229">
        <v>100.9</v>
      </c>
      <c r="TZ111" s="229">
        <v>90.1</v>
      </c>
      <c r="UA111" s="229">
        <v>102.1</v>
      </c>
      <c r="UC111" s="229">
        <v>100</v>
      </c>
      <c r="UD111" s="229">
        <v>101.6</v>
      </c>
      <c r="UE111" s="229">
        <v>101.4</v>
      </c>
      <c r="UF111" s="229">
        <v>100</v>
      </c>
      <c r="UG111" s="229">
        <v>100</v>
      </c>
      <c r="UH111" s="229">
        <v>99.9</v>
      </c>
      <c r="UI111" s="229">
        <v>101.9</v>
      </c>
      <c r="UJ111" s="229">
        <v>106.8</v>
      </c>
      <c r="UK111" s="229">
        <v>123.8</v>
      </c>
      <c r="UL111" s="229">
        <v>92.8</v>
      </c>
      <c r="UM111" s="229">
        <v>109.8</v>
      </c>
      <c r="UN111" s="229">
        <v>114</v>
      </c>
      <c r="UO111" s="229">
        <v>97.9</v>
      </c>
      <c r="UP111" s="229">
        <v>100.2</v>
      </c>
      <c r="UQ111" s="229">
        <v>98.3</v>
      </c>
      <c r="UR111" s="229">
        <v>378.8</v>
      </c>
      <c r="US111" s="229">
        <v>122.2</v>
      </c>
      <c r="UT111" s="229">
        <v>100</v>
      </c>
      <c r="UU111" s="229">
        <v>99.2</v>
      </c>
      <c r="UV111" s="229">
        <v>99.3</v>
      </c>
      <c r="UW111" s="229">
        <v>99.8</v>
      </c>
      <c r="UX111" s="229">
        <v>98.4</v>
      </c>
      <c r="UY111" s="229">
        <v>96.7</v>
      </c>
      <c r="UZ111" s="229">
        <v>92.7</v>
      </c>
      <c r="VA111" s="229">
        <v>99.4</v>
      </c>
      <c r="VB111" s="229">
        <v>88.7</v>
      </c>
      <c r="VC111" s="229">
        <v>99.5</v>
      </c>
      <c r="VD111" s="229">
        <v>98.6</v>
      </c>
      <c r="VE111" s="229">
        <v>100.9</v>
      </c>
      <c r="VF111" s="229">
        <v>98.7</v>
      </c>
      <c r="VG111" s="229">
        <v>105.1</v>
      </c>
      <c r="VH111" s="229">
        <v>153.9</v>
      </c>
      <c r="VI111" s="229">
        <v>198.2</v>
      </c>
      <c r="VJ111" s="229">
        <v>148.69999999999999</v>
      </c>
      <c r="VL111" s="229">
        <v>183.6</v>
      </c>
      <c r="VM111" s="229">
        <v>224.2</v>
      </c>
      <c r="VN111" s="229">
        <v>260</v>
      </c>
      <c r="VO111" s="229">
        <v>106.9</v>
      </c>
      <c r="VP111" s="229">
        <v>207.1</v>
      </c>
      <c r="VQ111" s="229">
        <v>156.9</v>
      </c>
      <c r="VR111" s="229">
        <v>88.6</v>
      </c>
      <c r="VS111" s="229">
        <v>98.6</v>
      </c>
      <c r="VT111" s="229">
        <v>103.4</v>
      </c>
      <c r="VU111" s="229">
        <v>101.4</v>
      </c>
      <c r="VV111" s="229">
        <v>101.5</v>
      </c>
      <c r="VW111" s="229">
        <v>101.9</v>
      </c>
      <c r="VX111" s="229">
        <v>101.2</v>
      </c>
      <c r="VY111" s="229">
        <v>105.1</v>
      </c>
      <c r="VZ111" s="229">
        <v>95.2</v>
      </c>
      <c r="WA111" s="229">
        <v>103.4</v>
      </c>
      <c r="WB111" s="229">
        <v>102.3</v>
      </c>
      <c r="WC111" s="229">
        <v>115.1</v>
      </c>
      <c r="WD111" s="229">
        <v>96.6</v>
      </c>
      <c r="WE111" s="229">
        <v>104.1</v>
      </c>
      <c r="WF111" s="229">
        <v>97.4</v>
      </c>
      <c r="WG111" s="229">
        <v>101.4</v>
      </c>
      <c r="WH111" s="229">
        <v>107.6</v>
      </c>
      <c r="WI111" s="229">
        <v>105.6</v>
      </c>
      <c r="WJ111" s="229">
        <v>125.7</v>
      </c>
      <c r="WK111" s="229">
        <v>112.5</v>
      </c>
      <c r="WM111" s="229">
        <v>102.1</v>
      </c>
      <c r="WN111" s="229">
        <v>105.1</v>
      </c>
      <c r="WO111" s="229">
        <v>98.1</v>
      </c>
      <c r="WP111" s="229">
        <v>97.2</v>
      </c>
      <c r="WQ111" s="229">
        <v>98.2</v>
      </c>
      <c r="WR111" s="229">
        <v>97.5</v>
      </c>
      <c r="WS111" s="229">
        <v>95.4</v>
      </c>
      <c r="WT111" s="229">
        <v>106.6</v>
      </c>
      <c r="WU111" s="229">
        <v>117.1</v>
      </c>
      <c r="WW111" s="229">
        <v>105.7</v>
      </c>
      <c r="WX111" s="229">
        <v>100.3</v>
      </c>
      <c r="WY111" s="229">
        <v>119.5</v>
      </c>
      <c r="WZ111" s="229">
        <v>103.7</v>
      </c>
      <c r="XA111" s="229">
        <v>99.3</v>
      </c>
      <c r="XB111" s="229">
        <v>108.2</v>
      </c>
      <c r="XD111" s="229">
        <v>98.1</v>
      </c>
      <c r="XE111" s="229">
        <v>100.6</v>
      </c>
      <c r="XF111" s="229">
        <v>99.4</v>
      </c>
      <c r="XG111" s="229">
        <v>100</v>
      </c>
      <c r="XH111" s="229">
        <v>100</v>
      </c>
      <c r="XI111" s="229">
        <v>99.9</v>
      </c>
      <c r="XJ111" s="229">
        <v>100</v>
      </c>
      <c r="XK111" s="229">
        <v>96.6</v>
      </c>
      <c r="XM111" s="229">
        <v>97.2</v>
      </c>
      <c r="XN111" s="229">
        <v>99.7</v>
      </c>
      <c r="XO111" s="229">
        <v>100</v>
      </c>
      <c r="XP111" s="229">
        <v>99.1</v>
      </c>
      <c r="XQ111" s="229">
        <v>100</v>
      </c>
      <c r="XR111" s="229">
        <v>103.9</v>
      </c>
      <c r="XS111" s="229">
        <v>103.1</v>
      </c>
      <c r="XT111" s="229">
        <v>103.1</v>
      </c>
      <c r="XU111" s="229">
        <v>132.6</v>
      </c>
      <c r="XV111" s="229">
        <v>132.6</v>
      </c>
      <c r="XW111" s="229">
        <v>99.4</v>
      </c>
      <c r="XX111" s="229">
        <v>101.6</v>
      </c>
      <c r="XY111" s="229">
        <v>99.7</v>
      </c>
      <c r="XZ111" s="229">
        <v>99.6</v>
      </c>
      <c r="YA111" s="229">
        <v>98.8</v>
      </c>
      <c r="YB111" s="229">
        <v>98.6</v>
      </c>
      <c r="YC111" s="229">
        <v>98.2</v>
      </c>
      <c r="YD111" s="229">
        <v>100.3</v>
      </c>
      <c r="YE111" s="229">
        <v>100.8</v>
      </c>
      <c r="YF111" s="229">
        <v>99.9</v>
      </c>
      <c r="YG111" s="229">
        <v>100</v>
      </c>
      <c r="YH111" s="229">
        <v>99.8</v>
      </c>
      <c r="YI111" s="229">
        <v>100</v>
      </c>
      <c r="YJ111" s="229">
        <v>101</v>
      </c>
      <c r="YK111" s="229">
        <v>100</v>
      </c>
      <c r="YM111" s="229">
        <v>98.8</v>
      </c>
      <c r="YN111" s="229">
        <v>98.6</v>
      </c>
      <c r="YO111" s="229">
        <v>99.9</v>
      </c>
      <c r="YP111" s="229">
        <v>104.8</v>
      </c>
      <c r="YQ111" s="229">
        <v>101.5</v>
      </c>
      <c r="YR111" s="229">
        <v>99.9</v>
      </c>
      <c r="YS111" s="229">
        <v>97.7</v>
      </c>
      <c r="YT111" s="229">
        <v>99.6</v>
      </c>
      <c r="YU111" s="229">
        <v>100.8</v>
      </c>
      <c r="YV111" s="229">
        <v>99.5</v>
      </c>
      <c r="YW111" s="229">
        <v>100</v>
      </c>
      <c r="YX111" s="229">
        <v>101.5</v>
      </c>
      <c r="YY111" s="229">
        <v>101.2</v>
      </c>
      <c r="YZ111" s="229">
        <v>100.2</v>
      </c>
      <c r="ZA111" s="229">
        <v>127.6</v>
      </c>
      <c r="ZB111" s="229">
        <v>99.9</v>
      </c>
      <c r="ZD111" s="229">
        <v>100.4</v>
      </c>
      <c r="ZF111" s="229">
        <v>99.2</v>
      </c>
      <c r="ZG111" s="229">
        <v>100.1</v>
      </c>
      <c r="ZH111" s="229">
        <v>102</v>
      </c>
      <c r="ZI111" s="229">
        <v>100.2</v>
      </c>
      <c r="ZJ111" s="229">
        <v>99.8</v>
      </c>
      <c r="ZK111" s="229">
        <v>99.6</v>
      </c>
      <c r="ZL111" s="229">
        <v>99.8</v>
      </c>
      <c r="ZM111" s="229">
        <v>100.4</v>
      </c>
      <c r="ZN111" s="229">
        <v>102.4</v>
      </c>
      <c r="ZO111" s="229">
        <v>113</v>
      </c>
      <c r="ZP111" s="229">
        <v>118.5</v>
      </c>
      <c r="ZQ111" s="229">
        <v>107.7</v>
      </c>
      <c r="ZR111" s="229">
        <v>104.9</v>
      </c>
      <c r="ZS111" s="229">
        <v>105</v>
      </c>
      <c r="ZT111" s="229">
        <v>108.6</v>
      </c>
      <c r="ZV111" s="229">
        <v>102.7</v>
      </c>
      <c r="ZW111" s="229">
        <v>101.4</v>
      </c>
      <c r="ZX111" s="229">
        <v>109</v>
      </c>
      <c r="ZY111" s="229">
        <v>100.7</v>
      </c>
      <c r="ZZ111" s="229">
        <v>101.5</v>
      </c>
      <c r="AAA111" s="229">
        <v>101</v>
      </c>
      <c r="AAB111" s="229">
        <v>99.2</v>
      </c>
      <c r="AAC111" s="229">
        <v>101.5</v>
      </c>
      <c r="AAD111" s="229">
        <v>100.7</v>
      </c>
      <c r="AAE111" s="229">
        <v>98.9</v>
      </c>
      <c r="AAF111" s="229">
        <v>100.9</v>
      </c>
      <c r="AAG111" s="229">
        <v>99.8</v>
      </c>
      <c r="AAH111" s="229">
        <v>101.3</v>
      </c>
      <c r="AAI111" s="229">
        <v>99.7</v>
      </c>
      <c r="AAJ111" s="229">
        <v>100.3</v>
      </c>
      <c r="AAK111" s="229">
        <v>106.8</v>
      </c>
      <c r="AAL111" s="229">
        <v>102.7</v>
      </c>
      <c r="AAM111" s="229">
        <v>103.2</v>
      </c>
      <c r="AAN111" s="229">
        <v>101.2</v>
      </c>
      <c r="AAO111" s="229">
        <v>105.3</v>
      </c>
      <c r="AAP111" s="229">
        <v>96.4</v>
      </c>
      <c r="AAQ111" s="229">
        <v>109.4</v>
      </c>
      <c r="AAR111" s="229">
        <v>101.9</v>
      </c>
      <c r="AAS111" s="229">
        <v>102.6</v>
      </c>
      <c r="AAT111" s="229">
        <v>101.6</v>
      </c>
      <c r="AAU111" s="229">
        <v>101.8</v>
      </c>
      <c r="AAV111" s="229">
        <v>101.9</v>
      </c>
      <c r="AAW111" s="229">
        <v>101.8</v>
      </c>
      <c r="AAX111" s="229">
        <v>91.2</v>
      </c>
      <c r="AAY111" s="229">
        <v>91.1</v>
      </c>
      <c r="AAZ111" s="229">
        <v>91.5</v>
      </c>
      <c r="ABA111" s="229">
        <v>98</v>
      </c>
      <c r="ABB111" s="229">
        <v>97.1</v>
      </c>
      <c r="ABC111" s="229">
        <v>99.9</v>
      </c>
      <c r="ABD111" s="229">
        <v>97.5</v>
      </c>
      <c r="ABE111" s="229">
        <v>97.9</v>
      </c>
      <c r="ABF111" s="229">
        <v>100</v>
      </c>
      <c r="ABG111" s="229">
        <v>100</v>
      </c>
      <c r="ABH111" s="229">
        <v>100</v>
      </c>
      <c r="ABI111" s="229">
        <v>97.9</v>
      </c>
      <c r="ABJ111" s="229">
        <v>103.6</v>
      </c>
      <c r="ABK111" s="229">
        <v>93</v>
      </c>
      <c r="ABL111" s="229">
        <v>98.3</v>
      </c>
      <c r="ABM111" s="229">
        <v>103.3</v>
      </c>
      <c r="ABN111" s="229">
        <v>101.8</v>
      </c>
      <c r="ABO111" s="229">
        <v>103.5</v>
      </c>
      <c r="ABP111" s="229">
        <v>100.7</v>
      </c>
      <c r="ABQ111" s="229">
        <v>100.8</v>
      </c>
      <c r="ABR111" s="229">
        <v>103.8</v>
      </c>
      <c r="ABS111" s="229">
        <v>116.1</v>
      </c>
      <c r="ABT111" s="229">
        <v>102.3</v>
      </c>
      <c r="ABU111" s="229">
        <v>107.6</v>
      </c>
      <c r="ABV111" s="229">
        <v>104.6</v>
      </c>
      <c r="ABW111" s="229">
        <v>100.7</v>
      </c>
      <c r="ACB111" s="229">
        <v>103.1</v>
      </c>
      <c r="ACC111" s="229">
        <v>104.9</v>
      </c>
      <c r="ACD111" s="229">
        <v>100</v>
      </c>
      <c r="ACE111" s="229">
        <v>99.5</v>
      </c>
      <c r="ACF111" s="229">
        <v>102.8</v>
      </c>
      <c r="ACG111" s="229">
        <v>106.4</v>
      </c>
      <c r="ACH111" s="229">
        <v>102.2</v>
      </c>
      <c r="ACI111" s="229">
        <v>104.9</v>
      </c>
      <c r="ACJ111" s="229">
        <v>127.5</v>
      </c>
      <c r="ACK111" s="229">
        <v>104.8</v>
      </c>
      <c r="ACL111" s="229">
        <v>103.4</v>
      </c>
      <c r="ACM111" s="229">
        <v>99</v>
      </c>
      <c r="ACN111" s="229">
        <v>101.3</v>
      </c>
      <c r="ACO111" s="229">
        <v>102.5</v>
      </c>
      <c r="ACP111" s="229">
        <v>100.2</v>
      </c>
      <c r="ACQ111" s="229">
        <v>99.5</v>
      </c>
      <c r="ACR111" s="229">
        <v>99.7</v>
      </c>
      <c r="ACS111" s="229">
        <v>101</v>
      </c>
      <c r="ACT111" s="229">
        <v>204</v>
      </c>
      <c r="ACU111" s="229">
        <v>100</v>
      </c>
      <c r="ACV111" s="229">
        <v>100.9</v>
      </c>
      <c r="ACW111" s="229">
        <v>99.8</v>
      </c>
      <c r="ACX111" s="229">
        <v>101</v>
      </c>
      <c r="ACY111" s="229">
        <v>100.5</v>
      </c>
      <c r="ACZ111" s="229">
        <v>101.8</v>
      </c>
      <c r="ADA111" s="229">
        <v>100.4</v>
      </c>
      <c r="ADB111" s="229">
        <v>86.8</v>
      </c>
      <c r="ADC111" s="229">
        <v>101.6</v>
      </c>
      <c r="ADD111" s="229">
        <v>103.9</v>
      </c>
      <c r="ADE111" s="229">
        <v>103.2</v>
      </c>
      <c r="ADF111" s="229">
        <v>109.5</v>
      </c>
      <c r="ADG111" s="229">
        <v>103.9</v>
      </c>
      <c r="ADH111" s="229">
        <v>104.5</v>
      </c>
      <c r="ADI111" s="229">
        <v>102.3</v>
      </c>
      <c r="ADJ111" s="229">
        <v>105.5</v>
      </c>
      <c r="ADK111" s="229">
        <v>101.6</v>
      </c>
      <c r="ADP111" s="229">
        <v>102.7</v>
      </c>
      <c r="ADQ111" s="229">
        <v>103</v>
      </c>
      <c r="ADR111" s="229">
        <v>103.1</v>
      </c>
      <c r="ADS111" s="229">
        <v>103.5</v>
      </c>
      <c r="ADT111" s="229">
        <v>102.1</v>
      </c>
      <c r="ADU111" s="229">
        <v>104.2</v>
      </c>
      <c r="ADV111" s="229">
        <v>102.5</v>
      </c>
      <c r="ADW111" s="229">
        <v>105</v>
      </c>
    </row>
    <row r="112" spans="1:803">
      <c r="A112" s="229">
        <v>200810</v>
      </c>
      <c r="B112" s="229">
        <v>103</v>
      </c>
      <c r="C112" s="229">
        <v>101.6</v>
      </c>
      <c r="D112" s="229">
        <v>104.8</v>
      </c>
      <c r="E112" s="229">
        <v>104.1</v>
      </c>
      <c r="F112" s="229">
        <v>104.3</v>
      </c>
      <c r="G112" s="229">
        <v>106</v>
      </c>
      <c r="H112" s="229">
        <v>103.9</v>
      </c>
      <c r="I112" s="229">
        <v>97</v>
      </c>
      <c r="J112" s="229">
        <v>107.1</v>
      </c>
      <c r="K112" s="229">
        <v>109.7</v>
      </c>
      <c r="L112" s="229">
        <v>105</v>
      </c>
      <c r="M112" s="229">
        <v>104</v>
      </c>
      <c r="N112" s="229">
        <v>102.6</v>
      </c>
      <c r="O112" s="229">
        <v>102.2</v>
      </c>
      <c r="P112" s="229">
        <v>100.3</v>
      </c>
      <c r="Q112" s="229">
        <v>117.5</v>
      </c>
      <c r="R112" s="229">
        <v>102.6</v>
      </c>
      <c r="S112" s="229">
        <v>100.8</v>
      </c>
      <c r="U112" s="229">
        <v>103.8</v>
      </c>
      <c r="V112" s="229">
        <v>102.6</v>
      </c>
      <c r="W112" s="229">
        <v>104.1</v>
      </c>
      <c r="X112" s="229">
        <v>103</v>
      </c>
      <c r="Y112" s="229">
        <v>102.5</v>
      </c>
      <c r="Z112" s="229">
        <v>109</v>
      </c>
      <c r="AA112" s="229">
        <v>99.8</v>
      </c>
      <c r="AB112" s="229">
        <v>98.5</v>
      </c>
      <c r="AC112" s="229">
        <v>102.4</v>
      </c>
      <c r="AD112" s="229">
        <v>106.9</v>
      </c>
      <c r="AE112" s="229">
        <v>98</v>
      </c>
      <c r="AF112" s="229">
        <v>106.8</v>
      </c>
      <c r="AG112" s="229">
        <v>86.4</v>
      </c>
      <c r="AH112" s="229">
        <v>103.5</v>
      </c>
      <c r="AI112" s="229">
        <v>98</v>
      </c>
      <c r="AJ112" s="229">
        <v>96.1</v>
      </c>
      <c r="AK112" s="229">
        <v>115</v>
      </c>
      <c r="AL112" s="229">
        <v>107.6</v>
      </c>
      <c r="AM112" s="229">
        <v>99.2</v>
      </c>
      <c r="AN112" s="229">
        <v>110.2</v>
      </c>
      <c r="AO112" s="229">
        <v>105.4</v>
      </c>
      <c r="AP112" s="229">
        <v>105.5</v>
      </c>
      <c r="AQ112" s="229">
        <v>99.2</v>
      </c>
      <c r="AR112" s="229">
        <v>112.2</v>
      </c>
      <c r="AS112" s="229">
        <v>103.3</v>
      </c>
      <c r="AT112" s="229">
        <v>104.8</v>
      </c>
      <c r="AU112" s="229">
        <v>106.9</v>
      </c>
      <c r="AV112" s="229">
        <v>105.7</v>
      </c>
      <c r="AX112" s="229">
        <v>103.8</v>
      </c>
      <c r="AY112" s="229">
        <v>103.7</v>
      </c>
      <c r="AZ112" s="229">
        <v>105.8</v>
      </c>
      <c r="BA112" s="229">
        <v>102.6</v>
      </c>
      <c r="BB112" s="229">
        <v>101.8</v>
      </c>
      <c r="BC112" s="229">
        <v>98.8</v>
      </c>
      <c r="BD112" s="229">
        <v>100.1</v>
      </c>
      <c r="BE112" s="229">
        <v>99.5</v>
      </c>
      <c r="BF112" s="229">
        <v>107.1</v>
      </c>
      <c r="BG112" s="229">
        <v>100.4</v>
      </c>
      <c r="BH112" s="229">
        <v>103.8</v>
      </c>
      <c r="BI112" s="229">
        <v>103.7</v>
      </c>
      <c r="BJ112" s="229">
        <v>103.1</v>
      </c>
      <c r="BK112" s="229">
        <v>108.6</v>
      </c>
      <c r="BL112" s="229">
        <v>102.5</v>
      </c>
      <c r="BM112" s="229">
        <v>101.9</v>
      </c>
      <c r="BN112" s="229">
        <v>105.5</v>
      </c>
      <c r="BO112" s="229">
        <v>100.3</v>
      </c>
      <c r="BP112" s="229">
        <v>104.2</v>
      </c>
      <c r="BQ112" s="229">
        <v>104.7</v>
      </c>
      <c r="BR112" s="229">
        <v>104.4</v>
      </c>
      <c r="BS112" s="229">
        <v>102.2</v>
      </c>
      <c r="BU112" s="229">
        <v>102.3</v>
      </c>
      <c r="BV112" s="229">
        <v>100.5</v>
      </c>
      <c r="BW112" s="229">
        <v>98.9</v>
      </c>
      <c r="BX112" s="229">
        <v>88.8</v>
      </c>
      <c r="BY112" s="229">
        <v>102.1</v>
      </c>
      <c r="BZ112" s="229">
        <v>102.5</v>
      </c>
      <c r="CA112" s="229">
        <v>102</v>
      </c>
      <c r="CB112" s="229">
        <v>100.9</v>
      </c>
      <c r="CC112" s="229">
        <v>99.2</v>
      </c>
      <c r="CD112" s="229">
        <v>115.3</v>
      </c>
      <c r="CE112" s="229">
        <v>103.3</v>
      </c>
      <c r="CF112" s="229">
        <v>109.6</v>
      </c>
      <c r="CG112" s="229">
        <v>109.6</v>
      </c>
      <c r="CH112" s="229">
        <v>97.8</v>
      </c>
      <c r="CI112" s="229">
        <v>95.4</v>
      </c>
      <c r="CJ112" s="229">
        <v>75.599999999999994</v>
      </c>
      <c r="CK112" s="229">
        <v>112.6</v>
      </c>
      <c r="CL112" s="229">
        <v>111.1</v>
      </c>
      <c r="CM112" s="229">
        <v>85.7</v>
      </c>
      <c r="CN112" s="229">
        <v>108.4</v>
      </c>
      <c r="CO112" s="229">
        <v>107.8</v>
      </c>
      <c r="CP112" s="229">
        <v>108.8</v>
      </c>
      <c r="CQ112" s="229">
        <v>106</v>
      </c>
      <c r="CR112" s="229">
        <v>94.4</v>
      </c>
      <c r="CS112" s="229">
        <v>76.2</v>
      </c>
      <c r="CT112" s="229">
        <v>105.2</v>
      </c>
      <c r="CU112" s="229">
        <v>102.7</v>
      </c>
      <c r="CV112" s="229">
        <v>90.2</v>
      </c>
      <c r="CW112" s="229">
        <v>103.6</v>
      </c>
      <c r="CX112" s="229">
        <v>76.099999999999994</v>
      </c>
      <c r="CY112" s="229">
        <v>88.2</v>
      </c>
      <c r="CZ112" s="229">
        <v>89.5</v>
      </c>
      <c r="DC112" s="229">
        <v>95</v>
      </c>
      <c r="DD112" s="229">
        <v>75.400000000000006</v>
      </c>
      <c r="DE112" s="229">
        <v>102.4</v>
      </c>
      <c r="DF112" s="229">
        <v>93.3</v>
      </c>
      <c r="DG112" s="229">
        <v>104</v>
      </c>
      <c r="DH112" s="229">
        <v>75.2</v>
      </c>
      <c r="DI112" s="229">
        <v>108</v>
      </c>
      <c r="DJ112" s="229">
        <v>105.8</v>
      </c>
      <c r="DK112" s="229">
        <v>110</v>
      </c>
      <c r="DN112" s="229">
        <v>102.2</v>
      </c>
      <c r="DO112" s="229">
        <v>98.6</v>
      </c>
      <c r="DP112" s="229">
        <v>97</v>
      </c>
      <c r="DQ112" s="229">
        <v>99.7</v>
      </c>
      <c r="DR112" s="229">
        <v>100.9</v>
      </c>
      <c r="DS112" s="229">
        <v>97.5</v>
      </c>
      <c r="DT112" s="229">
        <v>99.6</v>
      </c>
      <c r="DU112" s="229">
        <v>91.5</v>
      </c>
      <c r="DV112" s="229">
        <v>105.3</v>
      </c>
      <c r="DW112" s="229">
        <v>103.2</v>
      </c>
      <c r="DX112" s="229">
        <v>104</v>
      </c>
      <c r="DY112" s="229">
        <v>110.9</v>
      </c>
      <c r="DZ112" s="229">
        <v>102</v>
      </c>
      <c r="EA112" s="229">
        <v>101.8</v>
      </c>
      <c r="EB112" s="229">
        <v>103.6</v>
      </c>
      <c r="EC112" s="229">
        <v>100.3</v>
      </c>
      <c r="ED112" s="229">
        <v>103</v>
      </c>
      <c r="EE112" s="229">
        <v>104.2</v>
      </c>
      <c r="EF112" s="229">
        <v>101.3</v>
      </c>
      <c r="EG112" s="229">
        <v>92.7</v>
      </c>
      <c r="EH112" s="229">
        <v>99.1</v>
      </c>
      <c r="EI112" s="229">
        <v>98.8</v>
      </c>
      <c r="EJ112" s="229">
        <v>77.400000000000006</v>
      </c>
      <c r="EL112" s="229">
        <v>97.1</v>
      </c>
      <c r="EM112" s="229">
        <v>110.3</v>
      </c>
      <c r="EN112" s="229">
        <v>111.9</v>
      </c>
      <c r="EO112" s="229">
        <v>121.9</v>
      </c>
      <c r="EQ112" s="229">
        <v>68.7</v>
      </c>
      <c r="ES112" s="229">
        <v>80.099999999999994</v>
      </c>
      <c r="ET112" s="229">
        <v>78.099999999999994</v>
      </c>
      <c r="EY112" s="229">
        <v>123.5</v>
      </c>
      <c r="EZ112" s="229">
        <v>103.7</v>
      </c>
      <c r="FB112" s="229">
        <v>105.4</v>
      </c>
      <c r="FC112" s="229">
        <v>105.4</v>
      </c>
      <c r="FD112" s="229">
        <v>104.2</v>
      </c>
      <c r="FE112" s="229">
        <v>120.4</v>
      </c>
      <c r="FF112" s="229">
        <v>131.9</v>
      </c>
      <c r="FG112" s="229">
        <v>88.8</v>
      </c>
      <c r="FH112" s="229">
        <v>102.2</v>
      </c>
      <c r="FI112" s="229">
        <v>100.8</v>
      </c>
      <c r="FJ112" s="229">
        <v>104.7</v>
      </c>
      <c r="FK112" s="229">
        <v>104</v>
      </c>
      <c r="FL112" s="229">
        <v>98.9</v>
      </c>
      <c r="FM112" s="229">
        <v>104.9</v>
      </c>
      <c r="FN112" s="229">
        <v>105.2</v>
      </c>
      <c r="FO112" s="229">
        <v>113.2</v>
      </c>
      <c r="FP112" s="229">
        <v>112.7</v>
      </c>
      <c r="FR112" s="229">
        <v>97.9</v>
      </c>
      <c r="FS112" s="229">
        <v>101.7</v>
      </c>
      <c r="FT112" s="229">
        <v>78</v>
      </c>
      <c r="FU112" s="229">
        <v>108.9</v>
      </c>
      <c r="FV112" s="229">
        <v>102.7</v>
      </c>
      <c r="FW112" s="229">
        <v>104.8</v>
      </c>
      <c r="FX112" s="229">
        <v>105.1</v>
      </c>
      <c r="FZ112" s="229">
        <v>100.3</v>
      </c>
      <c r="GA112" s="229">
        <v>101.4</v>
      </c>
      <c r="GB112" s="229">
        <v>98.3</v>
      </c>
      <c r="GC112" s="229">
        <v>99.4</v>
      </c>
      <c r="GD112" s="229">
        <v>100.8</v>
      </c>
      <c r="GE112" s="229">
        <v>99.5</v>
      </c>
      <c r="GF112" s="229">
        <v>103</v>
      </c>
      <c r="GG112" s="229">
        <v>98.3</v>
      </c>
      <c r="GH112" s="229">
        <v>102.1</v>
      </c>
      <c r="GI112" s="229">
        <v>103.4</v>
      </c>
      <c r="GJ112" s="229">
        <v>115.1</v>
      </c>
      <c r="GK112" s="229">
        <v>95.2</v>
      </c>
      <c r="GL112" s="229">
        <v>81.900000000000006</v>
      </c>
      <c r="GM112" s="229">
        <v>104</v>
      </c>
      <c r="GN112" s="229">
        <v>101.3</v>
      </c>
      <c r="GO112" s="229">
        <v>100.7</v>
      </c>
      <c r="GP112" s="229">
        <v>101</v>
      </c>
      <c r="GQ112" s="229">
        <v>102.1</v>
      </c>
      <c r="GR112" s="229">
        <v>101.5</v>
      </c>
      <c r="GS112" s="229">
        <v>100.9</v>
      </c>
      <c r="GT112" s="229">
        <v>101.1</v>
      </c>
      <c r="GU112" s="229">
        <v>104.4</v>
      </c>
      <c r="GV112" s="229">
        <v>99.1</v>
      </c>
      <c r="GW112" s="229">
        <v>104.1</v>
      </c>
      <c r="GX112" s="229">
        <v>106.8</v>
      </c>
      <c r="GY112" s="229">
        <v>102.4</v>
      </c>
      <c r="GZ112" s="229">
        <v>103.7</v>
      </c>
      <c r="HA112" s="229">
        <v>101.9</v>
      </c>
      <c r="HB112" s="229">
        <v>103.7</v>
      </c>
      <c r="HC112" s="229">
        <v>103.2</v>
      </c>
      <c r="HD112" s="229">
        <v>103.8</v>
      </c>
      <c r="HE112" s="229">
        <v>97.3</v>
      </c>
      <c r="HG112" s="229">
        <v>102</v>
      </c>
      <c r="HH112" s="229">
        <v>96</v>
      </c>
      <c r="HI112" s="229">
        <v>106.6</v>
      </c>
      <c r="HJ112" s="229">
        <v>107.2</v>
      </c>
      <c r="HK112" s="229">
        <v>101.2</v>
      </c>
      <c r="HN112" s="229">
        <v>104.9</v>
      </c>
      <c r="HO112" s="229">
        <v>103.9</v>
      </c>
      <c r="HP112" s="229">
        <v>102.5</v>
      </c>
      <c r="HQ112" s="229">
        <v>100</v>
      </c>
      <c r="HR112" s="229">
        <v>106.8</v>
      </c>
      <c r="HS112" s="229">
        <v>104.7</v>
      </c>
      <c r="HT112" s="229">
        <v>103.4</v>
      </c>
      <c r="HU112" s="229">
        <v>105.7</v>
      </c>
      <c r="HV112" s="229">
        <v>105.5</v>
      </c>
      <c r="HW112" s="229">
        <v>105.4</v>
      </c>
      <c r="HX112" s="229">
        <v>110.2</v>
      </c>
      <c r="HY112" s="229">
        <v>104.6</v>
      </c>
      <c r="HZ112" s="229">
        <v>102.9</v>
      </c>
      <c r="IA112" s="229">
        <v>105.1</v>
      </c>
      <c r="IB112" s="229">
        <v>106.2</v>
      </c>
      <c r="IC112" s="229">
        <v>100</v>
      </c>
      <c r="ID112" s="229">
        <v>115.6</v>
      </c>
      <c r="IE112" s="229">
        <v>103.1</v>
      </c>
      <c r="IF112" s="229">
        <v>103</v>
      </c>
      <c r="IG112" s="229">
        <v>104.1</v>
      </c>
      <c r="IH112" s="229">
        <v>101</v>
      </c>
      <c r="II112" s="229">
        <v>103.6</v>
      </c>
      <c r="IJ112" s="229">
        <v>103.2</v>
      </c>
      <c r="IK112" s="229">
        <v>101.5</v>
      </c>
      <c r="IL112" s="229">
        <v>105.7</v>
      </c>
      <c r="IM112" s="229">
        <v>100</v>
      </c>
      <c r="IN112" s="229">
        <v>103.7</v>
      </c>
      <c r="IO112" s="229">
        <v>103.2</v>
      </c>
      <c r="IP112" s="229">
        <v>100</v>
      </c>
      <c r="IQ112" s="229">
        <v>100.1</v>
      </c>
      <c r="IR112" s="229">
        <v>99.1</v>
      </c>
      <c r="IS112" s="229">
        <v>99.6</v>
      </c>
      <c r="IU112" s="229">
        <v>100.7</v>
      </c>
      <c r="IV112" s="229">
        <v>99.6</v>
      </c>
      <c r="IW112" s="229">
        <v>99.3</v>
      </c>
      <c r="IX112" s="229">
        <v>99.2</v>
      </c>
      <c r="IY112" s="229">
        <v>99.1</v>
      </c>
      <c r="IZ112" s="229">
        <v>99.6</v>
      </c>
      <c r="JA112" s="229">
        <v>106</v>
      </c>
      <c r="JB112" s="229">
        <v>99.4</v>
      </c>
      <c r="JD112" s="229">
        <v>100.5</v>
      </c>
      <c r="JE112" s="229">
        <v>100.1</v>
      </c>
      <c r="JF112" s="229">
        <v>100.7</v>
      </c>
      <c r="JG112" s="229">
        <v>103</v>
      </c>
      <c r="JH112" s="229">
        <v>103.6</v>
      </c>
      <c r="JI112" s="229">
        <v>99.4</v>
      </c>
      <c r="JJ112" s="229">
        <v>100.1</v>
      </c>
      <c r="JK112" s="229">
        <v>101</v>
      </c>
      <c r="JL112" s="229">
        <v>99.9</v>
      </c>
      <c r="JM112" s="229">
        <v>99.9</v>
      </c>
      <c r="JN112" s="229">
        <v>96.9</v>
      </c>
      <c r="JO112" s="229">
        <v>96.9</v>
      </c>
      <c r="JP112" s="229">
        <v>96.9</v>
      </c>
      <c r="JQ112" s="229">
        <v>96.8</v>
      </c>
      <c r="JR112" s="229">
        <v>100.6</v>
      </c>
      <c r="JS112" s="229">
        <v>100.6</v>
      </c>
      <c r="JT112" s="229">
        <v>101</v>
      </c>
      <c r="JU112" s="229">
        <v>101</v>
      </c>
      <c r="JV112" s="229">
        <v>100.2</v>
      </c>
      <c r="JW112" s="229">
        <v>100.3</v>
      </c>
      <c r="JX112" s="229">
        <v>100</v>
      </c>
      <c r="JY112" s="229">
        <v>100.5</v>
      </c>
      <c r="JZ112" s="229">
        <v>100.5</v>
      </c>
      <c r="KA112" s="229">
        <v>100.7</v>
      </c>
      <c r="KB112" s="229">
        <v>100.3</v>
      </c>
      <c r="KC112" s="229">
        <v>99</v>
      </c>
      <c r="KD112" s="229">
        <v>107.9</v>
      </c>
      <c r="KE112" s="229">
        <v>99.2</v>
      </c>
      <c r="KF112" s="229">
        <v>97.4</v>
      </c>
      <c r="KG112" s="229">
        <v>101.4</v>
      </c>
      <c r="KH112" s="229">
        <v>98.3</v>
      </c>
      <c r="KI112" s="229">
        <v>98.9</v>
      </c>
      <c r="KJ112" s="229">
        <v>100.8</v>
      </c>
      <c r="KK112" s="229">
        <v>100.6</v>
      </c>
      <c r="KL112" s="229">
        <v>98.9</v>
      </c>
      <c r="KM112" s="229">
        <v>101.3</v>
      </c>
      <c r="KN112" s="229">
        <v>100.6</v>
      </c>
      <c r="KO112" s="229">
        <v>100.2</v>
      </c>
      <c r="KP112" s="229">
        <v>99.3</v>
      </c>
      <c r="KQ112" s="229">
        <v>100.3</v>
      </c>
      <c r="KR112" s="229">
        <v>102.7</v>
      </c>
      <c r="KS112" s="229">
        <v>100.7</v>
      </c>
      <c r="KT112" s="229">
        <v>101.3</v>
      </c>
      <c r="KU112" s="229">
        <v>107</v>
      </c>
      <c r="KV112" s="229">
        <v>105.2</v>
      </c>
      <c r="KW112" s="229">
        <v>105.2</v>
      </c>
      <c r="KX112" s="229">
        <v>104.2</v>
      </c>
      <c r="KY112" s="229">
        <v>106.6</v>
      </c>
      <c r="KZ112" s="229">
        <v>101.9</v>
      </c>
      <c r="LA112" s="229">
        <v>142.69999999999999</v>
      </c>
      <c r="LB112" s="229">
        <v>142.69999999999999</v>
      </c>
      <c r="LC112" s="229">
        <v>99.1</v>
      </c>
      <c r="LD112" s="229">
        <v>99.5</v>
      </c>
      <c r="LE112" s="229">
        <v>98.6</v>
      </c>
      <c r="LF112" s="229">
        <v>107.6</v>
      </c>
      <c r="LG112" s="229">
        <v>116.3</v>
      </c>
      <c r="LH112" s="229">
        <v>124.6</v>
      </c>
      <c r="LI112" s="229">
        <v>133.30000000000001</v>
      </c>
      <c r="LJ112" s="229">
        <v>120.4</v>
      </c>
      <c r="LK112" s="229">
        <v>107.5</v>
      </c>
      <c r="LL112" s="229">
        <v>112.9</v>
      </c>
      <c r="LM112" s="229">
        <v>126.6</v>
      </c>
      <c r="LN112" s="229">
        <v>126.5</v>
      </c>
      <c r="LO112" s="229">
        <v>133.6</v>
      </c>
      <c r="LP112" s="229">
        <v>144.30000000000001</v>
      </c>
      <c r="LQ112" s="229">
        <v>116.1</v>
      </c>
      <c r="LR112" s="229">
        <v>115.7</v>
      </c>
      <c r="LS112" s="229">
        <v>118</v>
      </c>
      <c r="LT112" s="229">
        <v>111.4</v>
      </c>
      <c r="LU112" s="229">
        <v>117.8</v>
      </c>
      <c r="LV112" s="229">
        <v>103.1</v>
      </c>
      <c r="LW112" s="229">
        <v>102.3</v>
      </c>
      <c r="LX112" s="229">
        <v>105.1</v>
      </c>
      <c r="LY112" s="229">
        <v>99.7</v>
      </c>
      <c r="LZ112" s="229">
        <v>107.8</v>
      </c>
      <c r="MA112" s="229">
        <v>100.8</v>
      </c>
      <c r="MB112" s="229">
        <v>110.9</v>
      </c>
      <c r="MC112" s="229">
        <v>110.6</v>
      </c>
      <c r="MD112" s="229">
        <v>105.2</v>
      </c>
      <c r="ME112" s="229">
        <v>106.2</v>
      </c>
      <c r="MF112" s="229">
        <v>103.5</v>
      </c>
      <c r="MG112" s="229">
        <v>106.2</v>
      </c>
      <c r="MH112" s="229">
        <v>113</v>
      </c>
      <c r="MI112" s="229">
        <v>103.7</v>
      </c>
      <c r="MJ112" s="229">
        <v>105.9</v>
      </c>
      <c r="MK112" s="229">
        <v>101.4</v>
      </c>
      <c r="ML112" s="229">
        <v>101.4</v>
      </c>
      <c r="MM112" s="229">
        <v>101.6</v>
      </c>
      <c r="MN112" s="229">
        <v>102.6</v>
      </c>
      <c r="MO112" s="229">
        <v>100.7</v>
      </c>
      <c r="MP112" s="229">
        <v>100.2</v>
      </c>
      <c r="MQ112" s="229">
        <v>100.7</v>
      </c>
      <c r="MR112" s="229">
        <v>101</v>
      </c>
      <c r="MS112" s="229">
        <v>102.8</v>
      </c>
      <c r="MT112" s="229">
        <v>100.8</v>
      </c>
      <c r="MV112" s="229">
        <v>100.4</v>
      </c>
      <c r="MW112" s="229">
        <v>101.7</v>
      </c>
      <c r="MX112" s="229">
        <v>99.6</v>
      </c>
      <c r="MY112" s="229">
        <v>103.9</v>
      </c>
      <c r="MZ112" s="229">
        <v>95.6</v>
      </c>
      <c r="NA112" s="229">
        <v>109.5</v>
      </c>
      <c r="NC112" s="229">
        <v>108</v>
      </c>
      <c r="ND112" s="229">
        <v>116.1</v>
      </c>
      <c r="NE112" s="229">
        <v>123.7</v>
      </c>
      <c r="NF112" s="229">
        <v>111.1</v>
      </c>
      <c r="NG112" s="229">
        <v>106.5</v>
      </c>
      <c r="NH112" s="229">
        <v>106</v>
      </c>
      <c r="NI112" s="229">
        <v>106.8</v>
      </c>
      <c r="NJ112" s="229">
        <v>104.5</v>
      </c>
      <c r="NK112" s="229">
        <v>107.7</v>
      </c>
      <c r="NL112" s="229">
        <v>100.6</v>
      </c>
      <c r="NM112" s="229">
        <v>101.8</v>
      </c>
      <c r="NN112" s="229">
        <v>100.5</v>
      </c>
      <c r="NO112" s="229">
        <v>110.1</v>
      </c>
      <c r="NP112" s="229">
        <v>103.4</v>
      </c>
      <c r="NQ112" s="229">
        <v>109.5</v>
      </c>
      <c r="NR112" s="229">
        <v>99.8</v>
      </c>
      <c r="NS112" s="229">
        <v>99.6</v>
      </c>
      <c r="NT112" s="229">
        <v>99.6</v>
      </c>
      <c r="NU112" s="229">
        <v>99.8</v>
      </c>
      <c r="NV112" s="229">
        <v>98.2</v>
      </c>
      <c r="NW112" s="229">
        <v>109.8</v>
      </c>
      <c r="NX112" s="229">
        <v>100</v>
      </c>
      <c r="NY112" s="229">
        <v>100</v>
      </c>
      <c r="NZ112" s="229">
        <v>105.7</v>
      </c>
      <c r="OA112" s="229">
        <v>107.7</v>
      </c>
      <c r="OB112" s="229">
        <v>100.5</v>
      </c>
      <c r="OC112" s="229">
        <v>100.4</v>
      </c>
      <c r="OD112" s="229">
        <v>100.7</v>
      </c>
      <c r="OE112" s="229">
        <v>108.4</v>
      </c>
      <c r="OF112" s="229">
        <v>108.4</v>
      </c>
      <c r="OG112" s="229">
        <v>99</v>
      </c>
      <c r="OI112" s="229">
        <v>114</v>
      </c>
      <c r="OK112" s="229">
        <v>119.8</v>
      </c>
      <c r="OL112" s="229">
        <v>98.9</v>
      </c>
      <c r="OM112" s="229">
        <v>114.9</v>
      </c>
      <c r="ON112" s="229">
        <v>101.7</v>
      </c>
      <c r="OO112" s="229">
        <v>102.7</v>
      </c>
      <c r="OP112" s="229">
        <v>97.2</v>
      </c>
      <c r="OQ112" s="229">
        <v>107.8</v>
      </c>
      <c r="OR112" s="229">
        <v>98.7</v>
      </c>
      <c r="OT112" s="229">
        <v>106.2</v>
      </c>
      <c r="OV112" s="229">
        <v>98.9</v>
      </c>
      <c r="OW112" s="229">
        <v>112.9</v>
      </c>
      <c r="OX112" s="229">
        <v>113.8</v>
      </c>
      <c r="OY112" s="229">
        <v>104</v>
      </c>
      <c r="OZ112" s="229">
        <v>112.8</v>
      </c>
      <c r="PA112" s="229">
        <v>111.9</v>
      </c>
      <c r="PB112" s="229">
        <v>107.6</v>
      </c>
      <c r="PC112" s="229">
        <v>106.3</v>
      </c>
      <c r="PD112" s="229">
        <v>98.3</v>
      </c>
      <c r="PE112" s="229">
        <v>111.2</v>
      </c>
      <c r="PF112" s="229">
        <v>128.4</v>
      </c>
      <c r="PG112" s="229">
        <v>99.6</v>
      </c>
      <c r="PH112" s="229">
        <v>109.5</v>
      </c>
      <c r="PI112" s="229">
        <v>105.5</v>
      </c>
      <c r="PJ112" s="229">
        <v>106.9</v>
      </c>
      <c r="PK112" s="229">
        <v>103.8</v>
      </c>
      <c r="PL112" s="229">
        <v>104.7</v>
      </c>
      <c r="PM112" s="229">
        <v>98</v>
      </c>
      <c r="PN112" s="229">
        <v>103.3</v>
      </c>
      <c r="PO112" s="229">
        <v>99.5</v>
      </c>
      <c r="PP112" s="229">
        <v>112</v>
      </c>
      <c r="PQ112" s="229">
        <v>108.4</v>
      </c>
      <c r="PR112" s="229">
        <v>104.6</v>
      </c>
      <c r="PS112" s="229">
        <v>100</v>
      </c>
      <c r="PT112" s="229">
        <v>112.8</v>
      </c>
      <c r="PU112" s="229">
        <v>101.6</v>
      </c>
      <c r="PV112" s="229">
        <v>117.8</v>
      </c>
      <c r="PW112" s="229">
        <v>101.7</v>
      </c>
      <c r="PX112" s="229">
        <v>107.7</v>
      </c>
      <c r="PY112" s="229">
        <v>112.1</v>
      </c>
      <c r="PZ112" s="229">
        <v>103.4</v>
      </c>
      <c r="QA112" s="229">
        <v>102.1</v>
      </c>
      <c r="QB112" s="229">
        <v>103.6</v>
      </c>
      <c r="QC112" s="229">
        <v>102.1</v>
      </c>
      <c r="QD112" s="229">
        <v>101.3</v>
      </c>
      <c r="QE112" s="229">
        <v>109.2</v>
      </c>
      <c r="QF112" s="229">
        <v>100.9</v>
      </c>
      <c r="QG112" s="229">
        <v>101.5</v>
      </c>
      <c r="QH112" s="229">
        <v>100.4</v>
      </c>
      <c r="QI112" s="229">
        <v>101.4</v>
      </c>
      <c r="QJ112" s="229">
        <v>104.3</v>
      </c>
      <c r="QK112" s="229">
        <v>104.3</v>
      </c>
      <c r="QL112" s="229">
        <v>101.8</v>
      </c>
      <c r="QM112" s="229">
        <v>104.1</v>
      </c>
      <c r="QN112" s="229">
        <v>102.7</v>
      </c>
      <c r="QO112" s="229">
        <v>98.5</v>
      </c>
      <c r="QP112" s="229">
        <v>98.4</v>
      </c>
      <c r="QQ112" s="229">
        <v>102.7</v>
      </c>
      <c r="QS112" s="229">
        <v>105.6</v>
      </c>
      <c r="QT112" s="229">
        <v>102.9</v>
      </c>
      <c r="QU112" s="229">
        <v>113.4</v>
      </c>
      <c r="QV112" s="229">
        <v>120.8</v>
      </c>
      <c r="QW112" s="229">
        <v>102.2</v>
      </c>
      <c r="QX112" s="229">
        <v>102.7</v>
      </c>
      <c r="QY112" s="229">
        <v>103.7</v>
      </c>
      <c r="QZ112" s="229">
        <v>104.6</v>
      </c>
      <c r="RA112" s="229">
        <v>99.5</v>
      </c>
      <c r="RB112" s="229">
        <v>99.8</v>
      </c>
      <c r="RC112" s="229">
        <v>99.9</v>
      </c>
      <c r="RD112" s="229">
        <v>98</v>
      </c>
      <c r="RE112" s="229">
        <v>97.9</v>
      </c>
      <c r="RF112" s="229">
        <v>100.6</v>
      </c>
      <c r="RG112" s="229">
        <v>103.6</v>
      </c>
      <c r="RH112" s="229">
        <v>102.4</v>
      </c>
      <c r="RI112" s="229">
        <v>104.7</v>
      </c>
      <c r="RJ112" s="229">
        <v>106.5</v>
      </c>
      <c r="RK112" s="229">
        <v>100.3</v>
      </c>
      <c r="RL112" s="229">
        <v>107.6</v>
      </c>
      <c r="RM112" s="229">
        <v>100.9</v>
      </c>
      <c r="RN112" s="229">
        <v>103.8</v>
      </c>
      <c r="RO112" s="229">
        <v>102.4</v>
      </c>
      <c r="RP112" s="229">
        <v>108.5</v>
      </c>
      <c r="RQ112" s="229">
        <v>104.5</v>
      </c>
      <c r="RR112" s="229">
        <v>102.7</v>
      </c>
      <c r="RS112" s="229">
        <v>101.7</v>
      </c>
      <c r="RT112" s="229">
        <v>105.2</v>
      </c>
      <c r="RU112" s="229">
        <v>103.5</v>
      </c>
      <c r="RW112" s="229">
        <v>101.8</v>
      </c>
      <c r="RX112" s="229">
        <v>101.1</v>
      </c>
      <c r="RY112" s="229">
        <v>110.1</v>
      </c>
      <c r="RZ112" s="229">
        <v>105.9</v>
      </c>
      <c r="SA112" s="229">
        <v>101.8</v>
      </c>
      <c r="SB112" s="229">
        <v>117.9</v>
      </c>
      <c r="SC112" s="229">
        <v>98.8</v>
      </c>
      <c r="SD112" s="229">
        <v>102.7</v>
      </c>
      <c r="SE112" s="229">
        <v>97.8</v>
      </c>
      <c r="SF112" s="229">
        <v>99.8</v>
      </c>
      <c r="SG112" s="229">
        <v>82.2</v>
      </c>
      <c r="SH112" s="229">
        <v>100.3</v>
      </c>
      <c r="SI112" s="229">
        <v>99.7</v>
      </c>
      <c r="SK112" s="229">
        <v>104.5</v>
      </c>
      <c r="SL112" s="229">
        <v>101.1</v>
      </c>
      <c r="SM112" s="229">
        <v>100</v>
      </c>
      <c r="SN112" s="229">
        <v>100</v>
      </c>
      <c r="SO112" s="229">
        <v>100.1</v>
      </c>
      <c r="SP112" s="229">
        <v>100</v>
      </c>
      <c r="SQ112" s="229">
        <v>100</v>
      </c>
      <c r="SR112" s="229">
        <v>100</v>
      </c>
      <c r="SS112" s="229">
        <v>100</v>
      </c>
      <c r="ST112" s="229">
        <v>100</v>
      </c>
      <c r="SU112" s="229">
        <v>100</v>
      </c>
      <c r="SV112" s="229">
        <v>100</v>
      </c>
      <c r="SW112" s="229">
        <v>99.3</v>
      </c>
      <c r="SY112" s="229">
        <v>99.4</v>
      </c>
      <c r="SZ112" s="229">
        <v>102</v>
      </c>
      <c r="TA112" s="229">
        <v>107.1</v>
      </c>
      <c r="TB112" s="229">
        <v>108.9</v>
      </c>
      <c r="TC112" s="229">
        <v>100.2</v>
      </c>
      <c r="TD112" s="229">
        <v>106.9</v>
      </c>
      <c r="TE112" s="229">
        <v>101.6</v>
      </c>
      <c r="TF112" s="229">
        <v>100.4</v>
      </c>
      <c r="TG112" s="229">
        <v>102.6</v>
      </c>
      <c r="TH112" s="229">
        <v>102.5</v>
      </c>
      <c r="TI112" s="229">
        <v>100</v>
      </c>
      <c r="TJ112" s="229">
        <v>102</v>
      </c>
      <c r="TK112" s="229">
        <v>100</v>
      </c>
      <c r="TL112" s="229">
        <v>96.8</v>
      </c>
      <c r="TM112" s="229">
        <v>96.8</v>
      </c>
      <c r="TN112" s="229">
        <v>108.5</v>
      </c>
      <c r="TO112" s="229">
        <v>119.8</v>
      </c>
      <c r="TP112" s="229">
        <v>100.9</v>
      </c>
      <c r="TQ112" s="229">
        <v>103.4</v>
      </c>
      <c r="TR112" s="229">
        <v>97</v>
      </c>
      <c r="TS112" s="229">
        <v>103.5</v>
      </c>
      <c r="TU112" s="229">
        <v>100.5</v>
      </c>
      <c r="TV112" s="229">
        <v>98.7</v>
      </c>
      <c r="TW112" s="229">
        <v>98</v>
      </c>
      <c r="TX112" s="229">
        <v>100.7</v>
      </c>
      <c r="TY112" s="229">
        <v>100.6</v>
      </c>
      <c r="TZ112" s="229">
        <v>90.1</v>
      </c>
      <c r="UA112" s="229">
        <v>102.1</v>
      </c>
      <c r="UC112" s="229">
        <v>100</v>
      </c>
      <c r="UD112" s="229">
        <v>101.6</v>
      </c>
      <c r="UE112" s="229">
        <v>101.4</v>
      </c>
      <c r="UF112" s="229">
        <v>100</v>
      </c>
      <c r="UG112" s="229">
        <v>100</v>
      </c>
      <c r="UH112" s="229">
        <v>99.9</v>
      </c>
      <c r="UI112" s="229">
        <v>101.9</v>
      </c>
      <c r="UJ112" s="229">
        <v>106.8</v>
      </c>
      <c r="UK112" s="229">
        <v>123.1</v>
      </c>
      <c r="UL112" s="229">
        <v>92.6</v>
      </c>
      <c r="UM112" s="229">
        <v>109.9</v>
      </c>
      <c r="UN112" s="229">
        <v>114</v>
      </c>
      <c r="UO112" s="229">
        <v>97.9</v>
      </c>
      <c r="UP112" s="229">
        <v>100.2</v>
      </c>
      <c r="UQ112" s="229">
        <v>98.3</v>
      </c>
      <c r="UR112" s="229">
        <v>378.8</v>
      </c>
      <c r="US112" s="229">
        <v>122.2</v>
      </c>
      <c r="UT112" s="229">
        <v>100</v>
      </c>
      <c r="UU112" s="229">
        <v>99.2</v>
      </c>
      <c r="UV112" s="229">
        <v>99.3</v>
      </c>
      <c r="UW112" s="229">
        <v>99.8</v>
      </c>
      <c r="UX112" s="229">
        <v>98.4</v>
      </c>
      <c r="UY112" s="229">
        <v>96.7</v>
      </c>
      <c r="UZ112" s="229">
        <v>92.7</v>
      </c>
      <c r="VA112" s="229">
        <v>99.4</v>
      </c>
      <c r="VB112" s="229">
        <v>88.7</v>
      </c>
      <c r="VC112" s="229">
        <v>99.6</v>
      </c>
      <c r="VD112" s="229">
        <v>98.7</v>
      </c>
      <c r="VE112" s="229">
        <v>101</v>
      </c>
      <c r="VF112" s="229">
        <v>98.7</v>
      </c>
      <c r="VG112" s="229">
        <v>104.9</v>
      </c>
      <c r="VH112" s="229">
        <v>151.30000000000001</v>
      </c>
      <c r="VI112" s="229">
        <v>194.6</v>
      </c>
      <c r="VJ112" s="229">
        <v>127.6</v>
      </c>
      <c r="VL112" s="229">
        <v>181.9</v>
      </c>
      <c r="VM112" s="229">
        <v>213.9</v>
      </c>
      <c r="VN112" s="229">
        <v>245.6</v>
      </c>
      <c r="VO112" s="229">
        <v>126.5</v>
      </c>
      <c r="VP112" s="229">
        <v>208.2</v>
      </c>
      <c r="VQ112" s="229">
        <v>154.5</v>
      </c>
      <c r="VR112" s="229">
        <v>88.6</v>
      </c>
      <c r="VS112" s="229">
        <v>98.6</v>
      </c>
      <c r="VT112" s="229">
        <v>103.3</v>
      </c>
      <c r="VU112" s="229">
        <v>101.6</v>
      </c>
      <c r="VV112" s="229">
        <v>101.3</v>
      </c>
      <c r="VW112" s="229">
        <v>101.5</v>
      </c>
      <c r="VX112" s="229">
        <v>100.7</v>
      </c>
      <c r="VY112" s="229">
        <v>105.6</v>
      </c>
      <c r="VZ112" s="229">
        <v>99.1</v>
      </c>
      <c r="WA112" s="229">
        <v>103.4</v>
      </c>
      <c r="WB112" s="229">
        <v>101.7</v>
      </c>
      <c r="WC112" s="229">
        <v>115.1</v>
      </c>
      <c r="WD112" s="229">
        <v>96.1</v>
      </c>
      <c r="WE112" s="229">
        <v>103.9</v>
      </c>
      <c r="WF112" s="229">
        <v>97.5</v>
      </c>
      <c r="WG112" s="229">
        <v>100.4</v>
      </c>
      <c r="WH112" s="229">
        <v>107.5</v>
      </c>
      <c r="WI112" s="229">
        <v>105.9</v>
      </c>
      <c r="WJ112" s="229">
        <v>125.7</v>
      </c>
      <c r="WK112" s="229">
        <v>112.4</v>
      </c>
      <c r="WM112" s="229">
        <v>102.1</v>
      </c>
      <c r="WN112" s="229">
        <v>104.8</v>
      </c>
      <c r="WO112" s="229">
        <v>98.9</v>
      </c>
      <c r="WP112" s="229">
        <v>98.5</v>
      </c>
      <c r="WQ112" s="229">
        <v>98.5</v>
      </c>
      <c r="WR112" s="229">
        <v>98.7</v>
      </c>
      <c r="WS112" s="229">
        <v>98.4</v>
      </c>
      <c r="WT112" s="229">
        <v>106</v>
      </c>
      <c r="WU112" s="229">
        <v>115.9</v>
      </c>
      <c r="WW112" s="229">
        <v>105.7</v>
      </c>
      <c r="WX112" s="229">
        <v>99.7</v>
      </c>
      <c r="WY112" s="229">
        <v>119.1</v>
      </c>
      <c r="WZ112" s="229">
        <v>103.5</v>
      </c>
      <c r="XA112" s="229">
        <v>99.2</v>
      </c>
      <c r="XB112" s="229">
        <v>106.3</v>
      </c>
      <c r="XD112" s="229">
        <v>98.2</v>
      </c>
      <c r="XE112" s="229">
        <v>100.2</v>
      </c>
      <c r="XF112" s="229">
        <v>99.6</v>
      </c>
      <c r="XG112" s="229">
        <v>100</v>
      </c>
      <c r="XH112" s="229">
        <v>100</v>
      </c>
      <c r="XI112" s="229">
        <v>99.9</v>
      </c>
      <c r="XJ112" s="229">
        <v>100</v>
      </c>
      <c r="XK112" s="229">
        <v>97.4</v>
      </c>
      <c r="XM112" s="229">
        <v>97.5</v>
      </c>
      <c r="XN112" s="229">
        <v>99.7</v>
      </c>
      <c r="XO112" s="229">
        <v>100</v>
      </c>
      <c r="XP112" s="229">
        <v>99.3</v>
      </c>
      <c r="XQ112" s="229">
        <v>100</v>
      </c>
      <c r="XR112" s="229">
        <v>103.5</v>
      </c>
      <c r="XS112" s="229">
        <v>106.4</v>
      </c>
      <c r="XT112" s="229">
        <v>106.4</v>
      </c>
      <c r="XU112" s="229">
        <v>119.4</v>
      </c>
      <c r="XV112" s="229">
        <v>119.4</v>
      </c>
      <c r="XW112" s="229">
        <v>99.5</v>
      </c>
      <c r="XX112" s="229">
        <v>101.6</v>
      </c>
      <c r="XY112" s="229">
        <v>99.7</v>
      </c>
      <c r="XZ112" s="229">
        <v>99.8</v>
      </c>
      <c r="YA112" s="229">
        <v>99.1</v>
      </c>
      <c r="YB112" s="229">
        <v>98.6</v>
      </c>
      <c r="YC112" s="229">
        <v>98.2</v>
      </c>
      <c r="YD112" s="229">
        <v>100.3</v>
      </c>
      <c r="YE112" s="229">
        <v>101.5</v>
      </c>
      <c r="YF112" s="229">
        <v>99.9</v>
      </c>
      <c r="YG112" s="229">
        <v>100</v>
      </c>
      <c r="YH112" s="229">
        <v>99.8</v>
      </c>
      <c r="YI112" s="229">
        <v>100</v>
      </c>
      <c r="YJ112" s="229">
        <v>102.4</v>
      </c>
      <c r="YK112" s="229">
        <v>100</v>
      </c>
      <c r="YM112" s="229">
        <v>98.8</v>
      </c>
      <c r="YN112" s="229">
        <v>98.6</v>
      </c>
      <c r="YO112" s="229">
        <v>99.9</v>
      </c>
      <c r="YP112" s="229">
        <v>111.5</v>
      </c>
      <c r="YQ112" s="229">
        <v>101.5</v>
      </c>
      <c r="YR112" s="229">
        <v>99.9</v>
      </c>
      <c r="YS112" s="229">
        <v>100.9</v>
      </c>
      <c r="YT112" s="229">
        <v>99.7</v>
      </c>
      <c r="YU112" s="229">
        <v>99.6</v>
      </c>
      <c r="YV112" s="229">
        <v>99.5</v>
      </c>
      <c r="YW112" s="229">
        <v>100</v>
      </c>
      <c r="YX112" s="229">
        <v>101.7</v>
      </c>
      <c r="YY112" s="229">
        <v>101.2</v>
      </c>
      <c r="YZ112" s="229">
        <v>100.2</v>
      </c>
      <c r="ZA112" s="229">
        <v>127.8</v>
      </c>
      <c r="ZB112" s="229">
        <v>99.9</v>
      </c>
      <c r="ZD112" s="229">
        <v>100.4</v>
      </c>
      <c r="ZF112" s="229">
        <v>99.2</v>
      </c>
      <c r="ZG112" s="229">
        <v>100.4</v>
      </c>
      <c r="ZH112" s="229">
        <v>105.1</v>
      </c>
      <c r="ZI112" s="229">
        <v>100.2</v>
      </c>
      <c r="ZJ112" s="229">
        <v>99.8</v>
      </c>
      <c r="ZK112" s="229">
        <v>99.6</v>
      </c>
      <c r="ZL112" s="229">
        <v>99.8</v>
      </c>
      <c r="ZM112" s="229">
        <v>100.4</v>
      </c>
      <c r="ZN112" s="229">
        <v>102.4</v>
      </c>
      <c r="ZO112" s="229">
        <v>114.1</v>
      </c>
      <c r="ZP112" s="229">
        <v>119.5</v>
      </c>
      <c r="ZQ112" s="229">
        <v>109.1</v>
      </c>
      <c r="ZR112" s="229">
        <v>104.6</v>
      </c>
      <c r="ZS112" s="229">
        <v>104.5</v>
      </c>
      <c r="ZT112" s="229">
        <v>108.3</v>
      </c>
      <c r="ZV112" s="229">
        <v>102.2</v>
      </c>
      <c r="ZW112" s="229">
        <v>101.2</v>
      </c>
      <c r="ZX112" s="229">
        <v>109.5</v>
      </c>
      <c r="ZY112" s="229">
        <v>100.7</v>
      </c>
      <c r="ZZ112" s="229">
        <v>101.5</v>
      </c>
      <c r="AAA112" s="229">
        <v>101.1</v>
      </c>
      <c r="AAB112" s="229">
        <v>100.1</v>
      </c>
      <c r="AAC112" s="229">
        <v>101.4</v>
      </c>
      <c r="AAD112" s="229">
        <v>100.9</v>
      </c>
      <c r="AAE112" s="229">
        <v>99.8</v>
      </c>
      <c r="AAF112" s="229">
        <v>100.9</v>
      </c>
      <c r="AAG112" s="229">
        <v>100</v>
      </c>
      <c r="AAH112" s="229">
        <v>100.7</v>
      </c>
      <c r="AAI112" s="229">
        <v>100.7</v>
      </c>
      <c r="AAJ112" s="229">
        <v>100.2</v>
      </c>
      <c r="AAK112" s="229">
        <v>102.9</v>
      </c>
      <c r="AAL112" s="229">
        <v>103</v>
      </c>
      <c r="AAM112" s="229">
        <v>103.5</v>
      </c>
      <c r="AAN112" s="229">
        <v>102</v>
      </c>
      <c r="AAO112" s="229">
        <v>105.3</v>
      </c>
      <c r="AAP112" s="229">
        <v>96.4</v>
      </c>
      <c r="AAQ112" s="229">
        <v>109.5</v>
      </c>
      <c r="AAR112" s="229">
        <v>102.2</v>
      </c>
      <c r="AAS112" s="229">
        <v>103.4</v>
      </c>
      <c r="AAT112" s="229">
        <v>101.3</v>
      </c>
      <c r="AAU112" s="229">
        <v>101.8</v>
      </c>
      <c r="AAV112" s="229">
        <v>101.9</v>
      </c>
      <c r="AAW112" s="229">
        <v>101.9</v>
      </c>
      <c r="AAX112" s="229">
        <v>91.2</v>
      </c>
      <c r="AAY112" s="229">
        <v>91.1</v>
      </c>
      <c r="AAZ112" s="229">
        <v>91.5</v>
      </c>
      <c r="ABA112" s="229">
        <v>98</v>
      </c>
      <c r="ABB112" s="229">
        <v>97.1</v>
      </c>
      <c r="ABC112" s="229">
        <v>99.9</v>
      </c>
      <c r="ABD112" s="229">
        <v>97.5</v>
      </c>
      <c r="ABE112" s="229">
        <v>98.3</v>
      </c>
      <c r="ABF112" s="229">
        <v>100</v>
      </c>
      <c r="ABG112" s="229">
        <v>100</v>
      </c>
      <c r="ABH112" s="229">
        <v>100</v>
      </c>
      <c r="ABI112" s="229">
        <v>98.6</v>
      </c>
      <c r="ABJ112" s="229">
        <v>102.5</v>
      </c>
      <c r="ABK112" s="229">
        <v>95.4</v>
      </c>
      <c r="ABL112" s="229">
        <v>98.8</v>
      </c>
      <c r="ABM112" s="229">
        <v>103.1</v>
      </c>
      <c r="ABN112" s="229">
        <v>102.1</v>
      </c>
      <c r="ABO112" s="229">
        <v>103.4</v>
      </c>
      <c r="ABP112" s="229">
        <v>100.7</v>
      </c>
      <c r="ABQ112" s="229">
        <v>100.8</v>
      </c>
      <c r="ABR112" s="229">
        <v>103.6</v>
      </c>
      <c r="ABS112" s="229">
        <v>112.5</v>
      </c>
      <c r="ABT112" s="229">
        <v>102.4</v>
      </c>
      <c r="ABU112" s="229">
        <v>107.7</v>
      </c>
      <c r="ABV112" s="229">
        <v>104.4</v>
      </c>
      <c r="ABW112" s="229">
        <v>100.7</v>
      </c>
      <c r="ACB112" s="229">
        <v>103</v>
      </c>
      <c r="ACC112" s="229">
        <v>104.7</v>
      </c>
      <c r="ACD112" s="229">
        <v>100.6</v>
      </c>
      <c r="ACE112" s="229">
        <v>100.1</v>
      </c>
      <c r="ACF112" s="229">
        <v>103.8</v>
      </c>
      <c r="ACG112" s="229">
        <v>105.9</v>
      </c>
      <c r="ACH112" s="229">
        <v>102.7</v>
      </c>
      <c r="ACI112" s="229">
        <v>106.2</v>
      </c>
      <c r="ACJ112" s="229">
        <v>119.5</v>
      </c>
      <c r="ACK112" s="229">
        <v>104.8</v>
      </c>
      <c r="ACL112" s="229">
        <v>104.2</v>
      </c>
      <c r="ACM112" s="229">
        <v>99.1</v>
      </c>
      <c r="ACN112" s="229">
        <v>101.3</v>
      </c>
      <c r="ACO112" s="229">
        <v>102.4</v>
      </c>
      <c r="ACP112" s="229">
        <v>100.2</v>
      </c>
      <c r="ACQ112" s="229">
        <v>99.5</v>
      </c>
      <c r="ACR112" s="229">
        <v>99.7</v>
      </c>
      <c r="ACS112" s="229">
        <v>100.9</v>
      </c>
      <c r="ACT112" s="229">
        <v>204</v>
      </c>
      <c r="ACU112" s="229">
        <v>99.9</v>
      </c>
      <c r="ACV112" s="229">
        <v>100.9</v>
      </c>
      <c r="ACW112" s="229">
        <v>100</v>
      </c>
      <c r="ACX112" s="229">
        <v>101</v>
      </c>
      <c r="ACY112" s="229">
        <v>100.5</v>
      </c>
      <c r="ACZ112" s="229">
        <v>101.7</v>
      </c>
      <c r="ADA112" s="229">
        <v>100.4</v>
      </c>
      <c r="ADB112" s="229">
        <v>86.9</v>
      </c>
      <c r="ADC112" s="229">
        <v>101.6</v>
      </c>
      <c r="ADD112" s="229">
        <v>103.6</v>
      </c>
      <c r="ADE112" s="229">
        <v>104.1</v>
      </c>
      <c r="ADF112" s="229">
        <v>109.5</v>
      </c>
      <c r="ADG112" s="229">
        <v>104.7</v>
      </c>
      <c r="ADH112" s="229">
        <v>104.1</v>
      </c>
      <c r="ADI112" s="229">
        <v>102.4</v>
      </c>
      <c r="ADJ112" s="229">
        <v>105.2</v>
      </c>
      <c r="ADK112" s="229">
        <v>101.6</v>
      </c>
      <c r="ADP112" s="229">
        <v>102.6</v>
      </c>
      <c r="ADQ112" s="229">
        <v>102.8</v>
      </c>
      <c r="ADR112" s="229">
        <v>103</v>
      </c>
      <c r="ADS112" s="229">
        <v>103.2</v>
      </c>
      <c r="ADT112" s="229">
        <v>102.1</v>
      </c>
      <c r="ADU112" s="229">
        <v>104.1</v>
      </c>
      <c r="ADV112" s="229">
        <v>102.8</v>
      </c>
      <c r="ADW112" s="229">
        <v>104.8</v>
      </c>
    </row>
    <row r="113" spans="1:803">
      <c r="A113" s="229">
        <v>200811</v>
      </c>
      <c r="B113" s="229">
        <v>102.1</v>
      </c>
      <c r="C113" s="229">
        <v>101</v>
      </c>
      <c r="D113" s="229">
        <v>104.9</v>
      </c>
      <c r="E113" s="229">
        <v>104.6</v>
      </c>
      <c r="F113" s="229">
        <v>104.7</v>
      </c>
      <c r="G113" s="229">
        <v>105.8</v>
      </c>
      <c r="H113" s="229">
        <v>104.6</v>
      </c>
      <c r="I113" s="229">
        <v>98.8</v>
      </c>
      <c r="J113" s="229">
        <v>107</v>
      </c>
      <c r="K113" s="229">
        <v>109.3</v>
      </c>
      <c r="L113" s="229">
        <v>105</v>
      </c>
      <c r="M113" s="229">
        <v>104.2</v>
      </c>
      <c r="N113" s="229">
        <v>102.8</v>
      </c>
      <c r="O113" s="229">
        <v>102.7</v>
      </c>
      <c r="P113" s="229">
        <v>100.4</v>
      </c>
      <c r="Q113" s="229">
        <v>116.5</v>
      </c>
      <c r="R113" s="229">
        <v>102</v>
      </c>
      <c r="S113" s="229">
        <v>102.3</v>
      </c>
      <c r="U113" s="229">
        <v>102.5</v>
      </c>
      <c r="V113" s="229">
        <v>103.9</v>
      </c>
      <c r="W113" s="229">
        <v>102</v>
      </c>
      <c r="X113" s="229">
        <v>103.5</v>
      </c>
      <c r="Y113" s="229">
        <v>103.1</v>
      </c>
      <c r="Z113" s="229">
        <v>107.7</v>
      </c>
      <c r="AA113" s="229">
        <v>103.5</v>
      </c>
      <c r="AB113" s="229">
        <v>98.9</v>
      </c>
      <c r="AD113" s="229">
        <v>105.8</v>
      </c>
      <c r="AE113" s="229">
        <v>97.8</v>
      </c>
      <c r="AF113" s="229">
        <v>109.4</v>
      </c>
      <c r="AG113" s="229">
        <v>82.4</v>
      </c>
      <c r="AH113" s="229">
        <v>105</v>
      </c>
      <c r="AI113" s="229">
        <v>98.9</v>
      </c>
      <c r="AJ113" s="229">
        <v>95.7</v>
      </c>
      <c r="AK113" s="229">
        <v>117.1</v>
      </c>
      <c r="AL113" s="229">
        <v>110.2</v>
      </c>
      <c r="AM113" s="229">
        <v>102.6</v>
      </c>
      <c r="AN113" s="229">
        <v>104</v>
      </c>
      <c r="AO113" s="229">
        <v>105</v>
      </c>
      <c r="AP113" s="229">
        <v>105.5</v>
      </c>
      <c r="AQ113" s="229">
        <v>99.4</v>
      </c>
      <c r="AR113" s="229">
        <v>111.7</v>
      </c>
      <c r="AS113" s="229">
        <v>103.5</v>
      </c>
      <c r="AT113" s="229">
        <v>104.4</v>
      </c>
      <c r="AU113" s="229">
        <v>106.7</v>
      </c>
      <c r="AV113" s="229">
        <v>106.7</v>
      </c>
      <c r="AX113" s="229">
        <v>103.6</v>
      </c>
      <c r="AY113" s="229">
        <v>103.2</v>
      </c>
      <c r="AZ113" s="229">
        <v>105.8</v>
      </c>
      <c r="BA113" s="229">
        <v>102.5</v>
      </c>
      <c r="BB113" s="229">
        <v>102.2</v>
      </c>
      <c r="BC113" s="229">
        <v>99.3</v>
      </c>
      <c r="BD113" s="229">
        <v>100.6</v>
      </c>
      <c r="BE113" s="229">
        <v>99.7</v>
      </c>
      <c r="BF113" s="229">
        <v>107.7</v>
      </c>
      <c r="BG113" s="229">
        <v>99.8</v>
      </c>
      <c r="BH113" s="229">
        <v>103.6</v>
      </c>
      <c r="BI113" s="229">
        <v>103.4</v>
      </c>
      <c r="BJ113" s="229">
        <v>103.2</v>
      </c>
      <c r="BK113" s="229">
        <v>106.3</v>
      </c>
      <c r="BL113" s="229">
        <v>102.3</v>
      </c>
      <c r="BM113" s="229">
        <v>101.7</v>
      </c>
      <c r="BN113" s="229">
        <v>105.4</v>
      </c>
      <c r="BO113" s="229">
        <v>100.1</v>
      </c>
      <c r="BP113" s="229">
        <v>104.3</v>
      </c>
      <c r="BQ113" s="229">
        <v>105.4</v>
      </c>
      <c r="BR113" s="229">
        <v>104.5</v>
      </c>
      <c r="BS113" s="229">
        <v>101.6</v>
      </c>
      <c r="BU113" s="229">
        <v>101.8</v>
      </c>
      <c r="BV113" s="229">
        <v>99.9</v>
      </c>
      <c r="BW113" s="229">
        <v>98.9</v>
      </c>
      <c r="BX113" s="229">
        <v>88.9</v>
      </c>
      <c r="BY113" s="229">
        <v>101.9</v>
      </c>
      <c r="BZ113" s="229">
        <v>101.5</v>
      </c>
      <c r="CA113" s="229">
        <v>101.8</v>
      </c>
      <c r="CB113" s="229">
        <v>99.5</v>
      </c>
      <c r="CC113" s="229">
        <v>99.6</v>
      </c>
      <c r="CD113" s="229">
        <v>112.2</v>
      </c>
      <c r="CE113" s="229">
        <v>103.2</v>
      </c>
      <c r="CF113" s="229">
        <v>108.9</v>
      </c>
      <c r="CG113" s="229">
        <v>108.9</v>
      </c>
      <c r="CH113" s="229">
        <v>93.6</v>
      </c>
      <c r="CI113" s="229">
        <v>88.7</v>
      </c>
      <c r="CJ113" s="229">
        <v>81.7</v>
      </c>
      <c r="CK113" s="229">
        <v>80.900000000000006</v>
      </c>
      <c r="CL113" s="229">
        <v>80</v>
      </c>
      <c r="CM113" s="229">
        <v>75.900000000000006</v>
      </c>
      <c r="CN113" s="229">
        <v>83.8</v>
      </c>
      <c r="CO113" s="229">
        <v>92.7</v>
      </c>
      <c r="CP113" s="229">
        <v>107.7</v>
      </c>
      <c r="CQ113" s="229">
        <v>101.1</v>
      </c>
      <c r="CR113" s="229">
        <v>92.9</v>
      </c>
      <c r="CS113" s="229">
        <v>74.599999999999994</v>
      </c>
      <c r="CT113" s="229">
        <v>94.3</v>
      </c>
      <c r="CU113" s="229">
        <v>77.099999999999994</v>
      </c>
      <c r="CV113" s="229">
        <v>85.6</v>
      </c>
      <c r="CW113" s="229">
        <v>100.6</v>
      </c>
      <c r="CX113" s="229">
        <v>75.5</v>
      </c>
      <c r="CY113" s="229">
        <v>82.8</v>
      </c>
      <c r="CZ113" s="229">
        <v>91</v>
      </c>
      <c r="DC113" s="229">
        <v>83.1</v>
      </c>
      <c r="DD113" s="229">
        <v>77.099999999999994</v>
      </c>
      <c r="DE113" s="229">
        <v>131.6</v>
      </c>
      <c r="DF113" s="229">
        <v>98.9</v>
      </c>
      <c r="DG113" s="229">
        <v>97.3</v>
      </c>
      <c r="DH113" s="229">
        <v>73.400000000000006</v>
      </c>
      <c r="DI113" s="229">
        <v>107.4</v>
      </c>
      <c r="DJ113" s="229">
        <v>109.9</v>
      </c>
      <c r="DK113" s="229">
        <v>118.2</v>
      </c>
      <c r="DN113" s="229">
        <v>102.3</v>
      </c>
      <c r="DO113" s="229">
        <v>99.1</v>
      </c>
      <c r="DP113" s="229">
        <v>96.1</v>
      </c>
      <c r="DQ113" s="229">
        <v>99.3</v>
      </c>
      <c r="DR113" s="229">
        <v>100.9</v>
      </c>
      <c r="DS113" s="229">
        <v>98.2</v>
      </c>
      <c r="DT113" s="229">
        <v>100.2</v>
      </c>
      <c r="DU113" s="229">
        <v>96.1</v>
      </c>
      <c r="DV113" s="229">
        <v>105.4</v>
      </c>
      <c r="DW113" s="229">
        <v>103.4</v>
      </c>
      <c r="DX113" s="229">
        <v>103.3</v>
      </c>
      <c r="DY113" s="229">
        <v>111.2</v>
      </c>
      <c r="DZ113" s="229">
        <v>101.9</v>
      </c>
      <c r="EA113" s="229">
        <v>101.5</v>
      </c>
      <c r="EB113" s="229">
        <v>103.6</v>
      </c>
      <c r="EC113" s="229">
        <v>99.7</v>
      </c>
      <c r="ED113" s="229">
        <v>102.7</v>
      </c>
      <c r="EE113" s="229">
        <v>104.4</v>
      </c>
      <c r="EF113" s="229">
        <v>101.9</v>
      </c>
      <c r="EG113" s="229">
        <v>91.4</v>
      </c>
      <c r="EH113" s="229">
        <v>93.6</v>
      </c>
      <c r="EI113" s="229">
        <v>93.1</v>
      </c>
      <c r="EK113" s="229">
        <v>99.9</v>
      </c>
      <c r="EL113" s="229">
        <v>85.2</v>
      </c>
      <c r="EM113" s="229">
        <v>116.1</v>
      </c>
      <c r="EN113" s="229">
        <v>113</v>
      </c>
      <c r="EO113" s="229">
        <v>116.5</v>
      </c>
      <c r="ET113" s="229">
        <v>68.599999999999994</v>
      </c>
      <c r="EY113" s="229">
        <v>113.7</v>
      </c>
      <c r="EZ113" s="229">
        <v>103.7</v>
      </c>
      <c r="FB113" s="229">
        <v>105.8</v>
      </c>
      <c r="FC113" s="229">
        <v>105.8</v>
      </c>
      <c r="FD113" s="229">
        <v>104</v>
      </c>
      <c r="FE113" s="229">
        <v>118.6</v>
      </c>
      <c r="FF113" s="229">
        <v>129.69999999999999</v>
      </c>
      <c r="FG113" s="229">
        <v>88</v>
      </c>
      <c r="FH113" s="229">
        <v>102.2</v>
      </c>
      <c r="FI113" s="229">
        <v>100.7</v>
      </c>
      <c r="FJ113" s="229">
        <v>103.2</v>
      </c>
      <c r="FK113" s="229">
        <v>102.6</v>
      </c>
      <c r="FL113" s="229">
        <v>97.9</v>
      </c>
      <c r="FM113" s="229">
        <v>103.1</v>
      </c>
      <c r="FN113" s="229">
        <v>105.4</v>
      </c>
      <c r="FO113" s="229">
        <v>113.9</v>
      </c>
      <c r="FP113" s="229">
        <v>113.7</v>
      </c>
      <c r="FR113" s="229">
        <v>98.6</v>
      </c>
      <c r="FS113" s="229">
        <v>102.6</v>
      </c>
      <c r="FT113" s="229">
        <v>79.3</v>
      </c>
      <c r="FU113" s="229">
        <v>106.9</v>
      </c>
      <c r="FV113" s="229">
        <v>104.7</v>
      </c>
      <c r="FW113" s="229">
        <v>105.7</v>
      </c>
      <c r="FX113" s="229">
        <v>107</v>
      </c>
      <c r="FZ113" s="229">
        <v>100.3</v>
      </c>
      <c r="GA113" s="229">
        <v>101.9</v>
      </c>
      <c r="GB113" s="229">
        <v>98</v>
      </c>
      <c r="GC113" s="229">
        <v>98.7</v>
      </c>
      <c r="GD113" s="229">
        <v>102.2</v>
      </c>
      <c r="GE113" s="229">
        <v>99.8</v>
      </c>
      <c r="GF113" s="229">
        <v>102.5</v>
      </c>
      <c r="GG113" s="229">
        <v>102.2</v>
      </c>
      <c r="GH113" s="229">
        <v>103.2</v>
      </c>
      <c r="GI113" s="229">
        <v>102.6</v>
      </c>
      <c r="GJ113" s="229">
        <v>115.1</v>
      </c>
      <c r="GK113" s="229">
        <v>96.4</v>
      </c>
      <c r="GL113" s="229">
        <v>80.7</v>
      </c>
      <c r="GM113" s="229">
        <v>102.6</v>
      </c>
      <c r="GN113" s="229">
        <v>101.2</v>
      </c>
      <c r="GO113" s="229">
        <v>101</v>
      </c>
      <c r="GP113" s="229">
        <v>100.8</v>
      </c>
      <c r="GQ113" s="229">
        <v>102.3</v>
      </c>
      <c r="GR113" s="229">
        <v>101.6</v>
      </c>
      <c r="GS113" s="229">
        <v>101</v>
      </c>
      <c r="GT113" s="229">
        <v>101.1</v>
      </c>
      <c r="GU113" s="229">
        <v>104.3</v>
      </c>
      <c r="GV113" s="229">
        <v>99.5</v>
      </c>
      <c r="GW113" s="229">
        <v>104</v>
      </c>
      <c r="GX113" s="229">
        <v>106.8</v>
      </c>
      <c r="GY113" s="229">
        <v>102.7</v>
      </c>
      <c r="GZ113" s="229">
        <v>105.7</v>
      </c>
      <c r="HA113" s="229">
        <v>101.8</v>
      </c>
      <c r="HB113" s="229">
        <v>104.4</v>
      </c>
      <c r="HC113" s="229">
        <v>103.3</v>
      </c>
      <c r="HD113" s="229">
        <v>103.7</v>
      </c>
      <c r="HE113" s="229">
        <v>97.4</v>
      </c>
      <c r="HG113" s="229">
        <v>104.8</v>
      </c>
      <c r="HH113" s="229">
        <v>97.4</v>
      </c>
      <c r="HI113" s="229">
        <v>105</v>
      </c>
      <c r="HJ113" s="229">
        <v>103.6</v>
      </c>
      <c r="HK113" s="229">
        <v>100.8</v>
      </c>
      <c r="HN113" s="229">
        <v>104.6</v>
      </c>
      <c r="HO113" s="229">
        <v>103.5</v>
      </c>
      <c r="HP113" s="229">
        <v>102.5</v>
      </c>
      <c r="HQ113" s="229">
        <v>97.1</v>
      </c>
      <c r="HR113" s="229">
        <v>106.5</v>
      </c>
      <c r="HS113" s="229">
        <v>105</v>
      </c>
      <c r="HT113" s="229">
        <v>103.8</v>
      </c>
      <c r="HU113" s="229">
        <v>107</v>
      </c>
      <c r="HV113" s="229">
        <v>105.3</v>
      </c>
      <c r="HW113" s="229">
        <v>104.8</v>
      </c>
      <c r="HX113" s="229">
        <v>108.9</v>
      </c>
      <c r="HY113" s="229">
        <v>104.1</v>
      </c>
      <c r="HZ113" s="229">
        <v>101.7</v>
      </c>
      <c r="IA113" s="229">
        <v>105.2</v>
      </c>
      <c r="IB113" s="229">
        <v>105.9</v>
      </c>
      <c r="IC113" s="229">
        <v>100</v>
      </c>
      <c r="ID113" s="229">
        <v>114.2</v>
      </c>
      <c r="IE113" s="229">
        <v>102.7</v>
      </c>
      <c r="IF113" s="229">
        <v>102.9</v>
      </c>
      <c r="IG113" s="229">
        <v>104</v>
      </c>
      <c r="IH113" s="229">
        <v>101.2</v>
      </c>
      <c r="II113" s="229">
        <v>103.4</v>
      </c>
      <c r="IJ113" s="229">
        <v>103.1</v>
      </c>
      <c r="IK113" s="229">
        <v>101.3</v>
      </c>
      <c r="IL113" s="229">
        <v>105.9</v>
      </c>
      <c r="IM113" s="229">
        <v>100.1</v>
      </c>
      <c r="IN113" s="229">
        <v>103.1</v>
      </c>
      <c r="IO113" s="229">
        <v>103.4</v>
      </c>
      <c r="IP113" s="229">
        <v>100</v>
      </c>
      <c r="IQ113" s="229">
        <v>100.1</v>
      </c>
      <c r="IR113" s="229">
        <v>99.3</v>
      </c>
      <c r="IS113" s="229">
        <v>99.6</v>
      </c>
      <c r="IU113" s="229">
        <v>100.8</v>
      </c>
      <c r="IV113" s="229">
        <v>99.9</v>
      </c>
      <c r="IW113" s="229">
        <v>99.2</v>
      </c>
      <c r="IX113" s="229">
        <v>99.3</v>
      </c>
      <c r="IY113" s="229">
        <v>99.1</v>
      </c>
      <c r="IZ113" s="229">
        <v>99.7</v>
      </c>
      <c r="JA113" s="229">
        <v>106.1</v>
      </c>
      <c r="JB113" s="229">
        <v>99.4</v>
      </c>
      <c r="JD113" s="229">
        <v>100.6</v>
      </c>
      <c r="JE113" s="229">
        <v>100.1</v>
      </c>
      <c r="JF113" s="229">
        <v>100.8</v>
      </c>
      <c r="JG113" s="229">
        <v>103.1</v>
      </c>
      <c r="JH113" s="229">
        <v>103.6</v>
      </c>
      <c r="JI113" s="229">
        <v>99.6</v>
      </c>
      <c r="JJ113" s="229">
        <v>100.1</v>
      </c>
      <c r="JK113" s="229">
        <v>99.8</v>
      </c>
      <c r="JL113" s="229">
        <v>100</v>
      </c>
      <c r="JM113" s="229">
        <v>100</v>
      </c>
      <c r="JN113" s="229">
        <v>97</v>
      </c>
      <c r="JO113" s="229">
        <v>97</v>
      </c>
      <c r="JP113" s="229">
        <v>97</v>
      </c>
      <c r="JQ113" s="229">
        <v>96.9</v>
      </c>
      <c r="JR113" s="229">
        <v>100.6</v>
      </c>
      <c r="JS113" s="229">
        <v>100.6</v>
      </c>
      <c r="JT113" s="229">
        <v>101</v>
      </c>
      <c r="JU113" s="229">
        <v>101</v>
      </c>
      <c r="JV113" s="229">
        <v>100.1</v>
      </c>
      <c r="JW113" s="229">
        <v>100.1</v>
      </c>
      <c r="JX113" s="229">
        <v>100</v>
      </c>
      <c r="JY113" s="229">
        <v>100.5</v>
      </c>
      <c r="JZ113" s="229">
        <v>100.5</v>
      </c>
      <c r="KA113" s="229">
        <v>100.8</v>
      </c>
      <c r="KB113" s="229">
        <v>100.4</v>
      </c>
      <c r="KC113" s="229">
        <v>99.4</v>
      </c>
      <c r="KD113" s="229">
        <v>107.5</v>
      </c>
      <c r="KE113" s="229">
        <v>99.2</v>
      </c>
      <c r="KF113" s="229">
        <v>97.5</v>
      </c>
      <c r="KG113" s="229">
        <v>101.3</v>
      </c>
      <c r="KH113" s="229">
        <v>98.1</v>
      </c>
      <c r="KI113" s="229">
        <v>99</v>
      </c>
      <c r="KJ113" s="229">
        <v>101</v>
      </c>
      <c r="KK113" s="229">
        <v>100.7</v>
      </c>
      <c r="KL113" s="229">
        <v>99.1</v>
      </c>
      <c r="KM113" s="229">
        <v>101.3</v>
      </c>
      <c r="KN113" s="229">
        <v>101</v>
      </c>
      <c r="KO113" s="229">
        <v>100.2</v>
      </c>
      <c r="KP113" s="229">
        <v>99.3</v>
      </c>
      <c r="KQ113" s="229">
        <v>100.3</v>
      </c>
      <c r="KR113" s="229">
        <v>102.7</v>
      </c>
      <c r="KS113" s="229">
        <v>100.8</v>
      </c>
      <c r="KT113" s="229">
        <v>101.4</v>
      </c>
      <c r="KU113" s="229">
        <v>104.7</v>
      </c>
      <c r="KV113" s="229">
        <v>105.2</v>
      </c>
      <c r="KW113" s="229">
        <v>105.2</v>
      </c>
      <c r="KX113" s="229">
        <v>104.1</v>
      </c>
      <c r="KY113" s="229">
        <v>106.3</v>
      </c>
      <c r="KZ113" s="229">
        <v>101.9</v>
      </c>
      <c r="LA113" s="229">
        <v>117.8</v>
      </c>
      <c r="LB113" s="229">
        <v>117.8</v>
      </c>
      <c r="LC113" s="229">
        <v>99.2</v>
      </c>
      <c r="LD113" s="229">
        <v>99.6</v>
      </c>
      <c r="LE113" s="229">
        <v>98.6</v>
      </c>
      <c r="LF113" s="229">
        <v>107.5</v>
      </c>
      <c r="LG113" s="229">
        <v>116.4</v>
      </c>
      <c r="LH113" s="229">
        <v>125.7</v>
      </c>
      <c r="LI113" s="229">
        <v>131.69999999999999</v>
      </c>
      <c r="LJ113" s="229">
        <v>120.2</v>
      </c>
      <c r="LK113" s="229">
        <v>107.8</v>
      </c>
      <c r="LL113" s="229">
        <v>112.5</v>
      </c>
      <c r="LM113" s="229">
        <v>130.5</v>
      </c>
      <c r="LN113" s="229">
        <v>125.9</v>
      </c>
      <c r="LO113" s="229">
        <v>133.19999999999999</v>
      </c>
      <c r="LP113" s="229">
        <v>153.30000000000001</v>
      </c>
      <c r="LQ113" s="229">
        <v>112.5</v>
      </c>
      <c r="LR113" s="229">
        <v>114.8</v>
      </c>
      <c r="LS113" s="229">
        <v>118.2</v>
      </c>
      <c r="LT113" s="229">
        <v>109.7</v>
      </c>
      <c r="LU113" s="229">
        <v>114.5</v>
      </c>
      <c r="LV113" s="229">
        <v>102.6</v>
      </c>
      <c r="LW113" s="229">
        <v>101.6</v>
      </c>
      <c r="LX113" s="229">
        <v>104.8</v>
      </c>
      <c r="LY113" s="229">
        <v>98.7</v>
      </c>
      <c r="LZ113" s="229">
        <v>107.8</v>
      </c>
      <c r="MA113" s="229">
        <v>100.2</v>
      </c>
      <c r="MB113" s="229">
        <v>110.7</v>
      </c>
      <c r="MC113" s="229">
        <v>111</v>
      </c>
      <c r="MD113" s="229">
        <v>105.1</v>
      </c>
      <c r="ME113" s="229">
        <v>106.2</v>
      </c>
      <c r="MF113" s="229">
        <v>103.5</v>
      </c>
      <c r="MG113" s="229">
        <v>106.4</v>
      </c>
      <c r="MH113" s="229">
        <v>113.2</v>
      </c>
      <c r="MI113" s="229">
        <v>103.4</v>
      </c>
      <c r="MJ113" s="229">
        <v>105.9</v>
      </c>
      <c r="MK113" s="229">
        <v>101.8</v>
      </c>
      <c r="ML113" s="229">
        <v>102</v>
      </c>
      <c r="MM113" s="229">
        <v>101.5</v>
      </c>
      <c r="MN113" s="229">
        <v>102.9</v>
      </c>
      <c r="MO113" s="229">
        <v>102.2</v>
      </c>
      <c r="MP113" s="229">
        <v>100.5</v>
      </c>
      <c r="MQ113" s="229">
        <v>100.6</v>
      </c>
      <c r="MR113" s="229">
        <v>101.5</v>
      </c>
      <c r="MS113" s="229">
        <v>102.8</v>
      </c>
      <c r="MT113" s="229">
        <v>101.8</v>
      </c>
      <c r="MV113" s="229">
        <v>99.5</v>
      </c>
      <c r="MW113" s="229">
        <v>101.8</v>
      </c>
      <c r="MX113" s="229">
        <v>99.9</v>
      </c>
      <c r="MY113" s="229">
        <v>103.8</v>
      </c>
      <c r="MZ113" s="229">
        <v>96.3</v>
      </c>
      <c r="NA113" s="229">
        <v>109</v>
      </c>
      <c r="NC113" s="229">
        <v>107.4</v>
      </c>
      <c r="ND113" s="229">
        <v>115.5</v>
      </c>
      <c r="NE113" s="229">
        <v>122.3</v>
      </c>
      <c r="NF113" s="229">
        <v>111</v>
      </c>
      <c r="NG113" s="229">
        <v>106.4</v>
      </c>
      <c r="NH113" s="229">
        <v>108</v>
      </c>
      <c r="NI113" s="229">
        <v>105.2</v>
      </c>
      <c r="NJ113" s="229">
        <v>103.5</v>
      </c>
      <c r="NK113" s="229">
        <v>106.5</v>
      </c>
      <c r="NL113" s="229">
        <v>96.2</v>
      </c>
      <c r="NM113" s="229">
        <v>102.7</v>
      </c>
      <c r="NN113" s="229">
        <v>103.5</v>
      </c>
      <c r="NO113" s="229">
        <v>109.9</v>
      </c>
      <c r="NP113" s="229">
        <v>100.6</v>
      </c>
      <c r="NQ113" s="229">
        <v>109.7</v>
      </c>
      <c r="NR113" s="229">
        <v>99</v>
      </c>
      <c r="NS113" s="229">
        <v>99.7</v>
      </c>
      <c r="NT113" s="229">
        <v>99.7</v>
      </c>
      <c r="NU113" s="229">
        <v>98.4</v>
      </c>
      <c r="NV113" s="229">
        <v>98.2</v>
      </c>
      <c r="NW113" s="229">
        <v>100</v>
      </c>
      <c r="NX113" s="229">
        <v>100</v>
      </c>
      <c r="NY113" s="229">
        <v>100</v>
      </c>
      <c r="NZ113" s="229">
        <v>106.2</v>
      </c>
      <c r="OA113" s="229">
        <v>108.7</v>
      </c>
      <c r="OB113" s="229">
        <v>100.5</v>
      </c>
      <c r="OC113" s="229">
        <v>100.5</v>
      </c>
      <c r="OD113" s="229">
        <v>100.7</v>
      </c>
      <c r="OE113" s="229">
        <v>109.3</v>
      </c>
      <c r="OF113" s="229">
        <v>109</v>
      </c>
      <c r="OG113" s="229">
        <v>99</v>
      </c>
      <c r="OI113" s="229">
        <v>113.3</v>
      </c>
      <c r="OK113" s="229">
        <v>119.5</v>
      </c>
      <c r="OL113" s="229">
        <v>98.9</v>
      </c>
      <c r="OM113" s="229">
        <v>115.2</v>
      </c>
      <c r="ON113" s="229">
        <v>101.9</v>
      </c>
      <c r="OO113" s="229">
        <v>112.9</v>
      </c>
      <c r="OP113" s="229">
        <v>97.2</v>
      </c>
      <c r="OQ113" s="229">
        <v>109.4</v>
      </c>
      <c r="OR113" s="229">
        <v>98.7</v>
      </c>
      <c r="OT113" s="229">
        <v>106.8</v>
      </c>
      <c r="OV113" s="229">
        <v>98.9</v>
      </c>
      <c r="OW113" s="229">
        <v>112.6</v>
      </c>
      <c r="OX113" s="229">
        <v>113.9</v>
      </c>
      <c r="OY113" s="229">
        <v>104</v>
      </c>
      <c r="OZ113" s="229">
        <v>112.2</v>
      </c>
      <c r="PA113" s="229">
        <v>112.1</v>
      </c>
      <c r="PB113" s="229">
        <v>107.2</v>
      </c>
      <c r="PC113" s="229">
        <v>121</v>
      </c>
      <c r="PD113" s="229">
        <v>98.3</v>
      </c>
      <c r="PE113" s="229">
        <v>110.2</v>
      </c>
      <c r="PF113" s="229">
        <v>126</v>
      </c>
      <c r="PG113" s="229">
        <v>99.6</v>
      </c>
      <c r="PH113" s="229">
        <v>108.8</v>
      </c>
      <c r="PI113" s="229">
        <v>105.5</v>
      </c>
      <c r="PJ113" s="229">
        <v>106.9</v>
      </c>
      <c r="PK113" s="229">
        <v>103.9</v>
      </c>
      <c r="PL113" s="229">
        <v>104.6</v>
      </c>
      <c r="PM113" s="229">
        <v>98</v>
      </c>
      <c r="PN113" s="229">
        <v>101.6</v>
      </c>
      <c r="PO113" s="229">
        <v>99.5</v>
      </c>
      <c r="PP113" s="229">
        <v>113.4</v>
      </c>
      <c r="PQ113" s="229">
        <v>108.6</v>
      </c>
      <c r="PR113" s="229">
        <v>103.9</v>
      </c>
      <c r="PS113" s="229">
        <v>100</v>
      </c>
      <c r="PT113" s="229">
        <v>113.4</v>
      </c>
      <c r="PU113" s="229">
        <v>101.6</v>
      </c>
      <c r="PV113" s="229">
        <v>118.3</v>
      </c>
      <c r="PW113" s="229">
        <v>101.7</v>
      </c>
      <c r="PX113" s="229">
        <v>106.3</v>
      </c>
      <c r="PY113" s="229">
        <v>109.4</v>
      </c>
      <c r="PZ113" s="229">
        <v>103.4</v>
      </c>
      <c r="QA113" s="229">
        <v>102.2</v>
      </c>
      <c r="QB113" s="229">
        <v>103.7</v>
      </c>
      <c r="QC113" s="229">
        <v>102</v>
      </c>
      <c r="QD113" s="229">
        <v>102</v>
      </c>
      <c r="QE113" s="229">
        <v>108.6</v>
      </c>
      <c r="QF113" s="229">
        <v>100.9</v>
      </c>
      <c r="QG113" s="229">
        <v>101.5</v>
      </c>
      <c r="QH113" s="229">
        <v>100.8</v>
      </c>
      <c r="QI113" s="229">
        <v>101</v>
      </c>
      <c r="QJ113" s="229">
        <v>104.3</v>
      </c>
      <c r="QK113" s="229">
        <v>104.3</v>
      </c>
      <c r="QL113" s="229">
        <v>101.7</v>
      </c>
      <c r="QM113" s="229">
        <v>103.9</v>
      </c>
      <c r="QN113" s="229">
        <v>102.6</v>
      </c>
      <c r="QO113" s="229">
        <v>98.5</v>
      </c>
      <c r="QP113" s="229">
        <v>97.9</v>
      </c>
      <c r="QQ113" s="229">
        <v>102.2</v>
      </c>
      <c r="QS113" s="229">
        <v>105.9</v>
      </c>
      <c r="QT113" s="229">
        <v>103.4</v>
      </c>
      <c r="QU113" s="229">
        <v>113.5</v>
      </c>
      <c r="QV113" s="229">
        <v>122.1</v>
      </c>
      <c r="QW113" s="229">
        <v>102.2</v>
      </c>
      <c r="QX113" s="229">
        <v>103.8</v>
      </c>
      <c r="QY113" s="229">
        <v>103.7</v>
      </c>
      <c r="QZ113" s="229">
        <v>104.6</v>
      </c>
      <c r="RA113" s="229">
        <v>99.7</v>
      </c>
      <c r="RB113" s="229">
        <v>99.8</v>
      </c>
      <c r="RC113" s="229">
        <v>99.9</v>
      </c>
      <c r="RD113" s="229">
        <v>98</v>
      </c>
      <c r="RE113" s="229">
        <v>98.5</v>
      </c>
      <c r="RF113" s="229">
        <v>100.4</v>
      </c>
      <c r="RG113" s="229">
        <v>103.5</v>
      </c>
      <c r="RH113" s="229">
        <v>102.3</v>
      </c>
      <c r="RI113" s="229">
        <v>105</v>
      </c>
      <c r="RJ113" s="229">
        <v>106.6</v>
      </c>
      <c r="RK113" s="229">
        <v>100.3</v>
      </c>
      <c r="RL113" s="229">
        <v>107.8</v>
      </c>
      <c r="RM113" s="229">
        <v>100.9</v>
      </c>
      <c r="RN113" s="229">
        <v>103.5</v>
      </c>
      <c r="RO113" s="229">
        <v>102.3</v>
      </c>
      <c r="RP113" s="229">
        <v>108.2</v>
      </c>
      <c r="RQ113" s="229">
        <v>103.4</v>
      </c>
      <c r="RR113" s="229">
        <v>103.1</v>
      </c>
      <c r="RS113" s="229">
        <v>101.7</v>
      </c>
      <c r="RT113" s="229">
        <v>104.1</v>
      </c>
      <c r="RU113" s="229">
        <v>102.5</v>
      </c>
      <c r="RW113" s="229">
        <v>100.3</v>
      </c>
      <c r="RX113" s="229">
        <v>102</v>
      </c>
      <c r="RY113" s="229">
        <v>109.2</v>
      </c>
      <c r="RZ113" s="229">
        <v>104.3</v>
      </c>
      <c r="SA113" s="229">
        <v>101.1</v>
      </c>
      <c r="SB113" s="229">
        <v>118.3</v>
      </c>
      <c r="SC113" s="229">
        <v>99.8</v>
      </c>
      <c r="SD113" s="229">
        <v>100.8</v>
      </c>
      <c r="SE113" s="229">
        <v>97.8</v>
      </c>
      <c r="SF113" s="229">
        <v>99.8</v>
      </c>
      <c r="SG113" s="229">
        <v>82.2</v>
      </c>
      <c r="SH113" s="229">
        <v>100.1</v>
      </c>
      <c r="SI113" s="229">
        <v>99.7</v>
      </c>
      <c r="SK113" s="229">
        <v>101</v>
      </c>
      <c r="SL113" s="229">
        <v>100.7</v>
      </c>
      <c r="SM113" s="229">
        <v>99.2</v>
      </c>
      <c r="SN113" s="229">
        <v>100</v>
      </c>
      <c r="SO113" s="229">
        <v>97.7</v>
      </c>
      <c r="SP113" s="229">
        <v>98.7</v>
      </c>
      <c r="SQ113" s="229">
        <v>100</v>
      </c>
      <c r="SR113" s="229">
        <v>100</v>
      </c>
      <c r="SS113" s="229">
        <v>100</v>
      </c>
      <c r="ST113" s="229">
        <v>100</v>
      </c>
      <c r="SU113" s="229">
        <v>100</v>
      </c>
      <c r="SV113" s="229">
        <v>100</v>
      </c>
      <c r="SW113" s="229">
        <v>99.3</v>
      </c>
      <c r="SY113" s="229">
        <v>99.4</v>
      </c>
      <c r="SZ113" s="229">
        <v>101</v>
      </c>
      <c r="TA113" s="229">
        <v>107.1</v>
      </c>
      <c r="TB113" s="229">
        <v>108.9</v>
      </c>
      <c r="TC113" s="229">
        <v>100.2</v>
      </c>
      <c r="TD113" s="229">
        <v>100.9</v>
      </c>
      <c r="TE113" s="229">
        <v>101.6</v>
      </c>
      <c r="TF113" s="229">
        <v>100.4</v>
      </c>
      <c r="TG113" s="229">
        <v>102.4</v>
      </c>
      <c r="TH113" s="229">
        <v>102.5</v>
      </c>
      <c r="TI113" s="229">
        <v>100</v>
      </c>
      <c r="TJ113" s="229">
        <v>102</v>
      </c>
      <c r="TK113" s="229">
        <v>100</v>
      </c>
      <c r="TL113" s="229">
        <v>97.3</v>
      </c>
      <c r="TM113" s="229">
        <v>97.3</v>
      </c>
      <c r="TN113" s="229">
        <v>100.8</v>
      </c>
      <c r="TO113" s="229">
        <v>100.7</v>
      </c>
      <c r="TP113" s="229">
        <v>101</v>
      </c>
      <c r="TQ113" s="229">
        <v>103.4</v>
      </c>
      <c r="TR113" s="229">
        <v>98.3</v>
      </c>
      <c r="TS113" s="229">
        <v>97.8</v>
      </c>
      <c r="TU113" s="229">
        <v>100.5</v>
      </c>
      <c r="TV113" s="229">
        <v>98.7</v>
      </c>
      <c r="TW113" s="229">
        <v>98.2</v>
      </c>
      <c r="TX113" s="229">
        <v>100.7</v>
      </c>
      <c r="TY113" s="229">
        <v>100.6</v>
      </c>
      <c r="TZ113" s="229">
        <v>90.1</v>
      </c>
      <c r="UA113" s="229">
        <v>102.1</v>
      </c>
      <c r="UC113" s="229">
        <v>100</v>
      </c>
      <c r="UD113" s="229">
        <v>101.6</v>
      </c>
      <c r="UE113" s="229">
        <v>101.1</v>
      </c>
      <c r="UF113" s="229">
        <v>100</v>
      </c>
      <c r="UG113" s="229">
        <v>100</v>
      </c>
      <c r="UH113" s="229">
        <v>99.9</v>
      </c>
      <c r="UI113" s="229">
        <v>101.9</v>
      </c>
      <c r="UJ113" s="229">
        <v>106.8</v>
      </c>
      <c r="UK113" s="229">
        <v>123.6</v>
      </c>
      <c r="UL113" s="229">
        <v>74.400000000000006</v>
      </c>
      <c r="UM113" s="229">
        <v>109.9</v>
      </c>
      <c r="UN113" s="229">
        <v>114</v>
      </c>
      <c r="UO113" s="229">
        <v>97.9</v>
      </c>
      <c r="UP113" s="229">
        <v>100.2</v>
      </c>
      <c r="UQ113" s="229">
        <v>98.3</v>
      </c>
      <c r="UR113" s="229">
        <v>378.8</v>
      </c>
      <c r="US113" s="229">
        <v>122.2</v>
      </c>
      <c r="UT113" s="229">
        <v>100</v>
      </c>
      <c r="UU113" s="229">
        <v>99.2</v>
      </c>
      <c r="UV113" s="229">
        <v>99.3</v>
      </c>
      <c r="UW113" s="229">
        <v>99.8</v>
      </c>
      <c r="UX113" s="229">
        <v>98.4</v>
      </c>
      <c r="UY113" s="229">
        <v>96.7</v>
      </c>
      <c r="UZ113" s="229">
        <v>92.7</v>
      </c>
      <c r="VA113" s="229">
        <v>99.4</v>
      </c>
      <c r="VB113" s="229">
        <v>88.7</v>
      </c>
      <c r="VC113" s="229">
        <v>99.6</v>
      </c>
      <c r="VD113" s="229">
        <v>98.7</v>
      </c>
      <c r="VE113" s="229">
        <v>101</v>
      </c>
      <c r="VF113" s="229">
        <v>98.7</v>
      </c>
      <c r="VG113" s="229">
        <v>103.8</v>
      </c>
      <c r="VH113" s="229">
        <v>148.4</v>
      </c>
      <c r="VI113" s="229">
        <v>190.2</v>
      </c>
      <c r="VJ113" s="229">
        <v>124.1</v>
      </c>
      <c r="VL113" s="229">
        <v>179.2</v>
      </c>
      <c r="VM113" s="229">
        <v>206.3</v>
      </c>
      <c r="VN113" s="229">
        <v>228.8</v>
      </c>
      <c r="VO113" s="229">
        <v>138.5</v>
      </c>
      <c r="VP113" s="229">
        <v>198.2</v>
      </c>
      <c r="VQ113" s="229">
        <v>154.19999999999999</v>
      </c>
      <c r="VR113" s="229">
        <v>88.6</v>
      </c>
      <c r="VS113" s="229">
        <v>98.6</v>
      </c>
      <c r="VT113" s="229">
        <v>103.3</v>
      </c>
      <c r="VU113" s="229">
        <v>101.5</v>
      </c>
      <c r="VV113" s="229">
        <v>101.3</v>
      </c>
      <c r="VW113" s="229">
        <v>101.5</v>
      </c>
      <c r="VX113" s="229">
        <v>99.8</v>
      </c>
      <c r="VY113" s="229">
        <v>105.6</v>
      </c>
      <c r="VZ113" s="229">
        <v>99.7</v>
      </c>
      <c r="WA113" s="229">
        <v>103.5</v>
      </c>
      <c r="WB113" s="229">
        <v>101.2</v>
      </c>
      <c r="WC113" s="229">
        <v>114.9</v>
      </c>
      <c r="WD113" s="229">
        <v>96.1</v>
      </c>
      <c r="WE113" s="229">
        <v>103.8</v>
      </c>
      <c r="WF113" s="229">
        <v>98.2</v>
      </c>
      <c r="WG113" s="229">
        <v>99.4</v>
      </c>
      <c r="WH113" s="229">
        <v>106.3</v>
      </c>
      <c r="WI113" s="229">
        <v>105.2</v>
      </c>
      <c r="WJ113" s="229">
        <v>125.7</v>
      </c>
      <c r="WK113" s="229">
        <v>112.5</v>
      </c>
      <c r="WM113" s="229">
        <v>101.8</v>
      </c>
      <c r="WN113" s="229">
        <v>105</v>
      </c>
      <c r="WO113" s="229">
        <v>96.8</v>
      </c>
      <c r="WP113" s="229">
        <v>100.5</v>
      </c>
      <c r="WQ113" s="229">
        <v>98.3</v>
      </c>
      <c r="WR113" s="229">
        <v>101.4</v>
      </c>
      <c r="WS113" s="229">
        <v>100.9</v>
      </c>
      <c r="WT113" s="229">
        <v>105.7</v>
      </c>
      <c r="WU113" s="229">
        <v>115.2</v>
      </c>
      <c r="WW113" s="229">
        <v>105.7</v>
      </c>
      <c r="WX113" s="229">
        <v>102.2</v>
      </c>
      <c r="WY113" s="229">
        <v>118.5</v>
      </c>
      <c r="WZ113" s="229">
        <v>102.3</v>
      </c>
      <c r="XA113" s="229">
        <v>98.9</v>
      </c>
      <c r="XB113" s="229">
        <v>106.1</v>
      </c>
      <c r="XD113" s="229">
        <v>98.3</v>
      </c>
      <c r="XE113" s="229">
        <v>100.3</v>
      </c>
      <c r="XF113" s="229">
        <v>99.6</v>
      </c>
      <c r="XG113" s="229">
        <v>100</v>
      </c>
      <c r="XH113" s="229">
        <v>100</v>
      </c>
      <c r="XI113" s="229">
        <v>99.9</v>
      </c>
      <c r="XJ113" s="229">
        <v>100</v>
      </c>
      <c r="XK113" s="229">
        <v>97.7</v>
      </c>
      <c r="XM113" s="229">
        <v>97.2</v>
      </c>
      <c r="XN113" s="229">
        <v>99.7</v>
      </c>
      <c r="XO113" s="229">
        <v>100</v>
      </c>
      <c r="XP113" s="229">
        <v>99.3</v>
      </c>
      <c r="XQ113" s="229">
        <v>100</v>
      </c>
      <c r="XR113" s="229">
        <v>102</v>
      </c>
      <c r="XS113" s="229">
        <v>104.5</v>
      </c>
      <c r="XT113" s="229">
        <v>104.5</v>
      </c>
      <c r="XU113" s="229">
        <v>106.7</v>
      </c>
      <c r="XV113" s="229">
        <v>106.7</v>
      </c>
      <c r="XW113" s="229">
        <v>99.6</v>
      </c>
      <c r="XX113" s="229">
        <v>101.5</v>
      </c>
      <c r="XY113" s="229">
        <v>99.7</v>
      </c>
      <c r="XZ113" s="229">
        <v>99.8</v>
      </c>
      <c r="YA113" s="229">
        <v>99.1</v>
      </c>
      <c r="YB113" s="229">
        <v>98.7</v>
      </c>
      <c r="YC113" s="229">
        <v>98.2</v>
      </c>
      <c r="YD113" s="229">
        <v>100.4</v>
      </c>
      <c r="YE113" s="229">
        <v>101.4</v>
      </c>
      <c r="YF113" s="229">
        <v>99.9</v>
      </c>
      <c r="YG113" s="229">
        <v>100</v>
      </c>
      <c r="YH113" s="229">
        <v>99.8</v>
      </c>
      <c r="YI113" s="229">
        <v>100</v>
      </c>
      <c r="YJ113" s="229">
        <v>102.2</v>
      </c>
      <c r="YK113" s="229">
        <v>100</v>
      </c>
      <c r="YM113" s="229">
        <v>98.8</v>
      </c>
      <c r="YN113" s="229">
        <v>98.6</v>
      </c>
      <c r="YO113" s="229">
        <v>99.9</v>
      </c>
      <c r="YP113" s="229">
        <v>110.5</v>
      </c>
      <c r="YQ113" s="229">
        <v>100.9</v>
      </c>
      <c r="YR113" s="229">
        <v>99.9</v>
      </c>
      <c r="YS113" s="229">
        <v>101.5</v>
      </c>
      <c r="YT113" s="229">
        <v>99.7</v>
      </c>
      <c r="YU113" s="229">
        <v>99.6</v>
      </c>
      <c r="YV113" s="229">
        <v>99.5</v>
      </c>
      <c r="YW113" s="229">
        <v>100</v>
      </c>
      <c r="YX113" s="229">
        <v>101.9</v>
      </c>
      <c r="YY113" s="229">
        <v>101.2</v>
      </c>
      <c r="YZ113" s="229">
        <v>100.2</v>
      </c>
      <c r="ZA113" s="229">
        <v>128</v>
      </c>
      <c r="ZB113" s="229">
        <v>99.9</v>
      </c>
      <c r="ZD113" s="229">
        <v>100.4</v>
      </c>
      <c r="ZF113" s="229">
        <v>99.2</v>
      </c>
      <c r="ZG113" s="229">
        <v>100.3</v>
      </c>
      <c r="ZH113" s="229">
        <v>103.3</v>
      </c>
      <c r="ZI113" s="229">
        <v>100.2</v>
      </c>
      <c r="ZJ113" s="229">
        <v>99.8</v>
      </c>
      <c r="ZK113" s="229">
        <v>99.8</v>
      </c>
      <c r="ZL113" s="229">
        <v>99.8</v>
      </c>
      <c r="ZM113" s="229">
        <v>100.6</v>
      </c>
      <c r="ZN113" s="229">
        <v>102.1</v>
      </c>
      <c r="ZO113" s="229">
        <v>114</v>
      </c>
      <c r="ZP113" s="229">
        <v>119.6</v>
      </c>
      <c r="ZQ113" s="229">
        <v>108.5</v>
      </c>
      <c r="ZR113" s="229">
        <v>103.9</v>
      </c>
      <c r="ZS113" s="229">
        <v>103.8</v>
      </c>
      <c r="ZT113" s="229">
        <v>107.8</v>
      </c>
      <c r="ZV113" s="229">
        <v>101.5</v>
      </c>
      <c r="ZW113" s="229">
        <v>100.2</v>
      </c>
      <c r="ZX113" s="229">
        <v>108.3</v>
      </c>
      <c r="ZY113" s="229">
        <v>100.5</v>
      </c>
      <c r="ZZ113" s="229">
        <v>101.3</v>
      </c>
      <c r="AAA113" s="229">
        <v>100.9</v>
      </c>
      <c r="AAB113" s="229">
        <v>99.9</v>
      </c>
      <c r="AAC113" s="229">
        <v>101.1</v>
      </c>
      <c r="AAD113" s="229">
        <v>100.6</v>
      </c>
      <c r="AAE113" s="229">
        <v>99.5</v>
      </c>
      <c r="AAF113" s="229">
        <v>100.3</v>
      </c>
      <c r="AAG113" s="229">
        <v>100</v>
      </c>
      <c r="AAH113" s="229">
        <v>101</v>
      </c>
      <c r="AAI113" s="229">
        <v>100.7</v>
      </c>
      <c r="AAJ113" s="229">
        <v>100.2</v>
      </c>
      <c r="AAK113" s="229">
        <v>103.1</v>
      </c>
      <c r="AAL113" s="229">
        <v>103</v>
      </c>
      <c r="AAM113" s="229">
        <v>103.6</v>
      </c>
      <c r="AAN113" s="229">
        <v>102.1</v>
      </c>
      <c r="AAO113" s="229">
        <v>105.3</v>
      </c>
      <c r="AAP113" s="229">
        <v>96.4</v>
      </c>
      <c r="AAQ113" s="229">
        <v>109.7</v>
      </c>
      <c r="AAR113" s="229">
        <v>102.1</v>
      </c>
      <c r="AAS113" s="229">
        <v>103.2</v>
      </c>
      <c r="AAT113" s="229">
        <v>101.2</v>
      </c>
      <c r="AAU113" s="229">
        <v>101.8</v>
      </c>
      <c r="AAV113" s="229">
        <v>101.8</v>
      </c>
      <c r="AAW113" s="229">
        <v>101.9</v>
      </c>
      <c r="AAX113" s="229">
        <v>91.2</v>
      </c>
      <c r="AAY113" s="229">
        <v>91.1</v>
      </c>
      <c r="AAZ113" s="229">
        <v>91.5</v>
      </c>
      <c r="ABA113" s="229">
        <v>98</v>
      </c>
      <c r="ABB113" s="229">
        <v>97.1</v>
      </c>
      <c r="ABC113" s="229">
        <v>99.9</v>
      </c>
      <c r="ABD113" s="229">
        <v>97.5</v>
      </c>
      <c r="ABE113" s="229">
        <v>98.3</v>
      </c>
      <c r="ABF113" s="229">
        <v>100</v>
      </c>
      <c r="ABG113" s="229">
        <v>100</v>
      </c>
      <c r="ABH113" s="229">
        <v>100</v>
      </c>
      <c r="ABI113" s="229">
        <v>94.6</v>
      </c>
      <c r="ABJ113" s="229">
        <v>103.1</v>
      </c>
      <c r="ABK113" s="229">
        <v>88.7</v>
      </c>
      <c r="ABL113" s="229">
        <v>93.1</v>
      </c>
      <c r="ABM113" s="229">
        <v>102.3</v>
      </c>
      <c r="ABN113" s="229">
        <v>102.1</v>
      </c>
      <c r="ABO113" s="229">
        <v>102.3</v>
      </c>
      <c r="ABP113" s="229">
        <v>100.7</v>
      </c>
      <c r="ABQ113" s="229">
        <v>100.8</v>
      </c>
      <c r="ABR113" s="229">
        <v>102.7</v>
      </c>
      <c r="ABS113" s="229">
        <v>104.7</v>
      </c>
      <c r="ABT113" s="229">
        <v>102.2</v>
      </c>
      <c r="ABU113" s="229">
        <v>107.7</v>
      </c>
      <c r="ABV113" s="229">
        <v>103.4</v>
      </c>
      <c r="ABW113" s="229">
        <v>100.7</v>
      </c>
      <c r="ACB113" s="229">
        <v>102.1</v>
      </c>
      <c r="ACC113" s="229">
        <v>103</v>
      </c>
      <c r="ACD113" s="229">
        <v>98.3</v>
      </c>
      <c r="ACE113" s="229">
        <v>97.5</v>
      </c>
      <c r="ACF113" s="229">
        <v>104.3</v>
      </c>
      <c r="ACG113" s="229">
        <v>104</v>
      </c>
      <c r="ACH113" s="229">
        <v>102.7</v>
      </c>
      <c r="ACI113" s="229">
        <v>106.5</v>
      </c>
      <c r="ACJ113" s="229">
        <v>103.8</v>
      </c>
      <c r="ACK113" s="229">
        <v>104.5</v>
      </c>
      <c r="ACL113" s="229">
        <v>104.2</v>
      </c>
      <c r="ACM113" s="229">
        <v>99.1</v>
      </c>
      <c r="ACN113" s="229">
        <v>101.1</v>
      </c>
      <c r="ACO113" s="229">
        <v>102.4</v>
      </c>
      <c r="ACP113" s="229">
        <v>100.1</v>
      </c>
      <c r="ACQ113" s="229">
        <v>99.5</v>
      </c>
      <c r="ACR113" s="229">
        <v>99.7</v>
      </c>
      <c r="ACS113" s="229">
        <v>100.6</v>
      </c>
      <c r="ACT113" s="229">
        <v>204</v>
      </c>
      <c r="ACU113" s="229">
        <v>100</v>
      </c>
      <c r="ACV113" s="229">
        <v>100.7</v>
      </c>
      <c r="ACW113" s="229">
        <v>100</v>
      </c>
      <c r="ACX113" s="229">
        <v>101</v>
      </c>
      <c r="ACY113" s="229">
        <v>100.5</v>
      </c>
      <c r="ACZ113" s="229">
        <v>101.2</v>
      </c>
      <c r="ADA113" s="229">
        <v>100.5</v>
      </c>
      <c r="ADB113" s="229">
        <v>86.8</v>
      </c>
      <c r="ADC113" s="229">
        <v>101.6</v>
      </c>
      <c r="ADD113" s="229">
        <v>102.4</v>
      </c>
      <c r="ADE113" s="229">
        <v>104.6</v>
      </c>
      <c r="ADF113" s="229">
        <v>109</v>
      </c>
      <c r="ADG113" s="229">
        <v>104.8</v>
      </c>
      <c r="ADH113" s="229">
        <v>101.9</v>
      </c>
      <c r="ADI113" s="229">
        <v>102.4</v>
      </c>
      <c r="ADJ113" s="229">
        <v>103.8</v>
      </c>
      <c r="ADK113" s="229">
        <v>101.3</v>
      </c>
      <c r="ADP113" s="229">
        <v>102.2</v>
      </c>
      <c r="ADQ113" s="229">
        <v>102.3</v>
      </c>
      <c r="ADR113" s="229">
        <v>102.4</v>
      </c>
      <c r="ADS113" s="229">
        <v>102.6</v>
      </c>
      <c r="ADT113" s="229">
        <v>102</v>
      </c>
      <c r="ADU113" s="229">
        <v>103.1</v>
      </c>
      <c r="ADV113" s="229">
        <v>102.6</v>
      </c>
      <c r="ADW113" s="229">
        <v>103.6</v>
      </c>
    </row>
    <row r="114" spans="1:803">
      <c r="A114" s="229">
        <v>200812</v>
      </c>
      <c r="B114" s="229">
        <v>101.7</v>
      </c>
      <c r="C114" s="229">
        <v>101.2</v>
      </c>
      <c r="D114" s="229">
        <v>104.8</v>
      </c>
      <c r="E114" s="229">
        <v>104.7</v>
      </c>
      <c r="F114" s="229">
        <v>104.8</v>
      </c>
      <c r="G114" s="229">
        <v>105.5</v>
      </c>
      <c r="H114" s="229">
        <v>104.9</v>
      </c>
      <c r="I114" s="229">
        <v>99.7</v>
      </c>
      <c r="J114" s="229">
        <v>106.7</v>
      </c>
      <c r="K114" s="229">
        <v>109.3</v>
      </c>
      <c r="L114" s="229">
        <v>105</v>
      </c>
      <c r="M114" s="229">
        <v>103.4</v>
      </c>
      <c r="N114" s="229">
        <v>102.8</v>
      </c>
      <c r="O114" s="229">
        <v>103</v>
      </c>
      <c r="P114" s="229">
        <v>100.7</v>
      </c>
      <c r="Q114" s="229">
        <v>116.6</v>
      </c>
      <c r="R114" s="229">
        <v>101.7</v>
      </c>
      <c r="S114" s="229">
        <v>102.2</v>
      </c>
      <c r="U114" s="229">
        <v>101.6</v>
      </c>
      <c r="V114" s="229">
        <v>106.6</v>
      </c>
      <c r="W114" s="229">
        <v>99.9</v>
      </c>
      <c r="X114" s="229">
        <v>103.3</v>
      </c>
      <c r="Y114" s="229">
        <v>103</v>
      </c>
      <c r="Z114" s="229">
        <v>106.5</v>
      </c>
      <c r="AA114" s="229">
        <v>99.5</v>
      </c>
      <c r="AB114" s="229">
        <v>103.9</v>
      </c>
      <c r="AD114" s="229">
        <v>102.5</v>
      </c>
      <c r="AE114" s="229">
        <v>99</v>
      </c>
      <c r="AF114" s="229">
        <v>105</v>
      </c>
      <c r="AG114" s="229">
        <v>80</v>
      </c>
      <c r="AH114" s="229">
        <v>103</v>
      </c>
      <c r="AI114" s="229">
        <v>98.7</v>
      </c>
      <c r="AJ114" s="229">
        <v>91.3</v>
      </c>
      <c r="AK114" s="229">
        <v>116.4</v>
      </c>
      <c r="AL114" s="229">
        <v>110.5</v>
      </c>
      <c r="AM114" s="229">
        <v>104.1</v>
      </c>
      <c r="AN114" s="229">
        <v>101.4</v>
      </c>
      <c r="AO114" s="229">
        <v>103.2</v>
      </c>
      <c r="AP114" s="229">
        <v>105.4</v>
      </c>
      <c r="AQ114" s="229">
        <v>99.6</v>
      </c>
      <c r="AR114" s="229">
        <v>111</v>
      </c>
      <c r="AS114" s="229">
        <v>104.1</v>
      </c>
      <c r="AT114" s="229">
        <v>104.1</v>
      </c>
      <c r="AU114" s="229">
        <v>105.5</v>
      </c>
      <c r="AV114" s="229">
        <v>106.5</v>
      </c>
      <c r="AX114" s="229">
        <v>103.9</v>
      </c>
      <c r="AY114" s="229">
        <v>103.1</v>
      </c>
      <c r="AZ114" s="229">
        <v>104.9</v>
      </c>
      <c r="BA114" s="229">
        <v>104</v>
      </c>
      <c r="BB114" s="229">
        <v>101.9</v>
      </c>
      <c r="BC114" s="229">
        <v>99.3</v>
      </c>
      <c r="BD114" s="229">
        <v>101.3</v>
      </c>
      <c r="BE114" s="229">
        <v>99.2</v>
      </c>
      <c r="BF114" s="229">
        <v>105.8</v>
      </c>
      <c r="BG114" s="229">
        <v>100</v>
      </c>
      <c r="BH114" s="229">
        <v>103</v>
      </c>
      <c r="BI114" s="229">
        <v>102.8</v>
      </c>
      <c r="BJ114" s="229">
        <v>102.8</v>
      </c>
      <c r="BK114" s="229">
        <v>104</v>
      </c>
      <c r="BL114" s="229">
        <v>102.1</v>
      </c>
      <c r="BM114" s="229">
        <v>101.7</v>
      </c>
      <c r="BN114" s="229">
        <v>104</v>
      </c>
      <c r="BO114" s="229">
        <v>100.4</v>
      </c>
      <c r="BP114" s="229">
        <v>104.1</v>
      </c>
      <c r="BQ114" s="229">
        <v>105.3</v>
      </c>
      <c r="BR114" s="229">
        <v>103.8</v>
      </c>
      <c r="BS114" s="229">
        <v>101.7</v>
      </c>
      <c r="BU114" s="229">
        <v>100.9</v>
      </c>
      <c r="BV114" s="229">
        <v>99</v>
      </c>
      <c r="BW114" s="229">
        <v>98.1</v>
      </c>
      <c r="BX114" s="229">
        <v>88.9</v>
      </c>
      <c r="BY114" s="229">
        <v>100.9</v>
      </c>
      <c r="BZ114" s="229">
        <v>100.3</v>
      </c>
      <c r="CA114" s="229">
        <v>101.7</v>
      </c>
      <c r="CB114" s="229">
        <v>98.4</v>
      </c>
      <c r="CC114" s="229">
        <v>99.7</v>
      </c>
      <c r="CD114" s="229">
        <v>110.2</v>
      </c>
      <c r="CE114" s="229">
        <v>101.7</v>
      </c>
      <c r="CF114" s="229">
        <v>108.2</v>
      </c>
      <c r="CG114" s="229">
        <v>108.2</v>
      </c>
      <c r="CH114" s="229">
        <v>95.8</v>
      </c>
      <c r="CI114" s="229">
        <v>92.2</v>
      </c>
      <c r="CJ114" s="229">
        <v>99.6</v>
      </c>
      <c r="CK114" s="229">
        <v>80.5</v>
      </c>
      <c r="CL114" s="229">
        <v>72.7</v>
      </c>
      <c r="CM114" s="229">
        <v>74.099999999999994</v>
      </c>
      <c r="CN114" s="229">
        <v>111.9</v>
      </c>
      <c r="CO114" s="229">
        <v>83.6</v>
      </c>
      <c r="CP114" s="229">
        <v>108.6</v>
      </c>
      <c r="CQ114" s="229">
        <v>111.5</v>
      </c>
      <c r="CR114" s="229">
        <v>91.7</v>
      </c>
      <c r="CS114" s="229">
        <v>74.3</v>
      </c>
      <c r="CT114" s="229">
        <v>90.6</v>
      </c>
      <c r="CU114" s="229">
        <v>80.099999999999994</v>
      </c>
      <c r="CV114" s="229">
        <v>84.4</v>
      </c>
      <c r="CW114" s="229">
        <v>99.7</v>
      </c>
      <c r="CX114" s="229">
        <v>76</v>
      </c>
      <c r="CY114" s="229">
        <v>83.9</v>
      </c>
      <c r="CZ114" s="229">
        <v>87.6</v>
      </c>
      <c r="DC114" s="229">
        <v>101.8</v>
      </c>
      <c r="DD114" s="229">
        <v>86.7</v>
      </c>
      <c r="DE114" s="229">
        <v>124.6</v>
      </c>
      <c r="DF114" s="229">
        <v>110.9</v>
      </c>
      <c r="DG114" s="229">
        <v>107.2</v>
      </c>
      <c r="DH114" s="229">
        <v>92.7</v>
      </c>
      <c r="DI114" s="229">
        <v>110</v>
      </c>
      <c r="DJ114" s="229">
        <v>134.30000000000001</v>
      </c>
      <c r="DK114" s="229">
        <v>132</v>
      </c>
      <c r="DN114" s="229">
        <v>102.2</v>
      </c>
      <c r="DO114" s="229">
        <v>99.3</v>
      </c>
      <c r="DP114" s="229">
        <v>97.7</v>
      </c>
      <c r="DQ114" s="229">
        <v>100.4</v>
      </c>
      <c r="DR114" s="229">
        <v>100.7</v>
      </c>
      <c r="DS114" s="229">
        <v>98.2</v>
      </c>
      <c r="DT114" s="229">
        <v>99.3</v>
      </c>
      <c r="DU114" s="229">
        <v>97.1</v>
      </c>
      <c r="DV114" s="229">
        <v>105.1</v>
      </c>
      <c r="DW114" s="229">
        <v>103.5</v>
      </c>
      <c r="DX114" s="229">
        <v>103.4</v>
      </c>
      <c r="DY114" s="229">
        <v>110</v>
      </c>
      <c r="DZ114" s="229">
        <v>101.7</v>
      </c>
      <c r="EA114" s="229">
        <v>101.3</v>
      </c>
      <c r="EB114" s="229">
        <v>103.6</v>
      </c>
      <c r="EC114" s="229">
        <v>100.6</v>
      </c>
      <c r="ED114" s="229">
        <v>101.3</v>
      </c>
      <c r="EE114" s="229">
        <v>103.5</v>
      </c>
      <c r="EF114" s="229">
        <v>101.4</v>
      </c>
      <c r="EG114" s="229">
        <v>94.7</v>
      </c>
      <c r="EH114" s="229">
        <v>95.6</v>
      </c>
      <c r="EI114" s="229">
        <v>95.1</v>
      </c>
      <c r="EK114" s="229">
        <v>89.3</v>
      </c>
      <c r="EL114" s="229">
        <v>90.7</v>
      </c>
      <c r="EM114" s="229">
        <v>124.6</v>
      </c>
      <c r="EN114" s="229">
        <v>113.1</v>
      </c>
      <c r="EO114" s="229">
        <v>108.9</v>
      </c>
      <c r="ET114" s="229">
        <v>75.7</v>
      </c>
      <c r="EX114" s="229">
        <v>126.9</v>
      </c>
      <c r="EY114" s="229">
        <v>105.9</v>
      </c>
      <c r="EZ114" s="229">
        <v>102</v>
      </c>
      <c r="FB114" s="229">
        <v>105.5</v>
      </c>
      <c r="FC114" s="229">
        <v>105.5</v>
      </c>
      <c r="FD114" s="229">
        <v>103.6</v>
      </c>
      <c r="FE114" s="229">
        <v>118.1</v>
      </c>
      <c r="FF114" s="229">
        <v>128.9</v>
      </c>
      <c r="FG114" s="229">
        <v>88.1</v>
      </c>
      <c r="FH114" s="229">
        <v>101.8</v>
      </c>
      <c r="FI114" s="229">
        <v>100.7</v>
      </c>
      <c r="FJ114" s="229">
        <v>104.2</v>
      </c>
      <c r="FK114" s="229">
        <v>101.4</v>
      </c>
      <c r="FL114" s="229">
        <v>98.6</v>
      </c>
      <c r="FM114" s="229">
        <v>104.5</v>
      </c>
      <c r="FN114" s="229">
        <v>105.1</v>
      </c>
      <c r="FO114" s="229">
        <v>110.6</v>
      </c>
      <c r="FP114" s="229">
        <v>112.7</v>
      </c>
      <c r="FR114" s="229">
        <v>99.3</v>
      </c>
      <c r="FS114" s="229">
        <v>102.5</v>
      </c>
      <c r="FT114" s="229">
        <v>78.599999999999994</v>
      </c>
      <c r="FU114" s="229">
        <v>106</v>
      </c>
      <c r="FV114" s="229">
        <v>102.8</v>
      </c>
      <c r="FW114" s="229">
        <v>106.4</v>
      </c>
      <c r="FX114" s="229">
        <v>100.3</v>
      </c>
      <c r="FZ114" s="229">
        <v>100.3</v>
      </c>
      <c r="GA114" s="229">
        <v>101.6</v>
      </c>
      <c r="GB114" s="229">
        <v>98.7</v>
      </c>
      <c r="GC114" s="229">
        <v>99.3</v>
      </c>
      <c r="GD114" s="229">
        <v>102.2</v>
      </c>
      <c r="GE114" s="229">
        <v>99.9</v>
      </c>
      <c r="GF114" s="229">
        <v>102.4</v>
      </c>
      <c r="GG114" s="229">
        <v>102.1</v>
      </c>
      <c r="GH114" s="229">
        <v>102.7</v>
      </c>
      <c r="GI114" s="229">
        <v>103.6</v>
      </c>
      <c r="GJ114" s="229">
        <v>113.8</v>
      </c>
      <c r="GK114" s="229">
        <v>100.4</v>
      </c>
      <c r="GL114" s="229">
        <v>80.7</v>
      </c>
      <c r="GM114" s="229">
        <v>99.8</v>
      </c>
      <c r="GN114" s="229">
        <v>101</v>
      </c>
      <c r="GO114" s="229">
        <v>101</v>
      </c>
      <c r="GP114" s="229">
        <v>100.6</v>
      </c>
      <c r="GQ114" s="229">
        <v>102.4</v>
      </c>
      <c r="GR114" s="229">
        <v>101.4</v>
      </c>
      <c r="GS114" s="229">
        <v>100.9</v>
      </c>
      <c r="GT114" s="229">
        <v>101.1</v>
      </c>
      <c r="GU114" s="229">
        <v>104.1</v>
      </c>
      <c r="GV114" s="229">
        <v>99.4</v>
      </c>
      <c r="GW114" s="229">
        <v>100.9</v>
      </c>
      <c r="GX114" s="229">
        <v>107.4</v>
      </c>
      <c r="GY114" s="229">
        <v>103.1</v>
      </c>
      <c r="GZ114" s="229">
        <v>106.1</v>
      </c>
      <c r="HA114" s="229">
        <v>102.3</v>
      </c>
      <c r="HB114" s="229">
        <v>104.5</v>
      </c>
      <c r="HC114" s="229">
        <v>103</v>
      </c>
      <c r="HD114" s="229">
        <v>104.2</v>
      </c>
      <c r="HE114" s="229">
        <v>98.2</v>
      </c>
      <c r="HG114" s="229">
        <v>105.7</v>
      </c>
      <c r="HH114" s="229">
        <v>96.4</v>
      </c>
      <c r="HI114" s="229">
        <v>104.2</v>
      </c>
      <c r="HJ114" s="229">
        <v>105.9</v>
      </c>
      <c r="HK114" s="229">
        <v>101.4</v>
      </c>
      <c r="HN114" s="229">
        <v>103.9</v>
      </c>
      <c r="HO114" s="229">
        <v>102.9</v>
      </c>
      <c r="HP114" s="229">
        <v>101.9</v>
      </c>
      <c r="HQ114" s="229">
        <v>98.8</v>
      </c>
      <c r="HR114" s="229">
        <v>105.7</v>
      </c>
      <c r="HS114" s="229">
        <v>103.8</v>
      </c>
      <c r="HT114" s="229">
        <v>103.3</v>
      </c>
      <c r="HU114" s="229">
        <v>102.7</v>
      </c>
      <c r="HV114" s="229">
        <v>104.8</v>
      </c>
      <c r="HW114" s="229">
        <v>104.4</v>
      </c>
      <c r="HX114" s="229">
        <v>108</v>
      </c>
      <c r="HY114" s="229">
        <v>104</v>
      </c>
      <c r="HZ114" s="229">
        <v>100.9</v>
      </c>
      <c r="IA114" s="229">
        <v>104.8</v>
      </c>
      <c r="IB114" s="229">
        <v>104.1</v>
      </c>
      <c r="IC114" s="229">
        <v>100</v>
      </c>
      <c r="ID114" s="229">
        <v>113.6</v>
      </c>
      <c r="IE114" s="229">
        <v>102.6</v>
      </c>
      <c r="IF114" s="229">
        <v>102.7</v>
      </c>
      <c r="IG114" s="229">
        <v>103.5</v>
      </c>
      <c r="IH114" s="229">
        <v>101.2</v>
      </c>
      <c r="II114" s="229">
        <v>103.3</v>
      </c>
      <c r="IJ114" s="229">
        <v>102.8</v>
      </c>
      <c r="IK114" s="229">
        <v>101.2</v>
      </c>
      <c r="IL114" s="229">
        <v>104.5</v>
      </c>
      <c r="IM114" s="229">
        <v>101.4</v>
      </c>
      <c r="IN114" s="229">
        <v>103.5</v>
      </c>
      <c r="IO114" s="229">
        <v>103</v>
      </c>
      <c r="IP114" s="229">
        <v>100.1</v>
      </c>
      <c r="IQ114" s="229">
        <v>100.2</v>
      </c>
      <c r="IR114" s="229">
        <v>99.3</v>
      </c>
      <c r="IS114" s="229">
        <v>99.7</v>
      </c>
      <c r="IU114" s="229">
        <v>101</v>
      </c>
      <c r="IV114" s="229">
        <v>100.1</v>
      </c>
      <c r="IW114" s="229">
        <v>99.4</v>
      </c>
      <c r="IX114" s="229">
        <v>99.4</v>
      </c>
      <c r="IY114" s="229">
        <v>99.1</v>
      </c>
      <c r="IZ114" s="229">
        <v>99.7</v>
      </c>
      <c r="JA114" s="229">
        <v>106.1</v>
      </c>
      <c r="JB114" s="229">
        <v>99.6</v>
      </c>
      <c r="JD114" s="229">
        <v>100.7</v>
      </c>
      <c r="JE114" s="229">
        <v>100.4</v>
      </c>
      <c r="JF114" s="229">
        <v>100.8</v>
      </c>
      <c r="JG114" s="229">
        <v>103.2</v>
      </c>
      <c r="JH114" s="229">
        <v>103.6</v>
      </c>
      <c r="JI114" s="229">
        <v>99.8</v>
      </c>
      <c r="JJ114" s="229">
        <v>100.2</v>
      </c>
      <c r="JK114" s="229">
        <v>99.8</v>
      </c>
      <c r="JL114" s="229">
        <v>100.1</v>
      </c>
      <c r="JM114" s="229">
        <v>100</v>
      </c>
      <c r="JN114" s="229">
        <v>97</v>
      </c>
      <c r="JO114" s="229">
        <v>97</v>
      </c>
      <c r="JP114" s="229">
        <v>97</v>
      </c>
      <c r="JQ114" s="229">
        <v>96.9</v>
      </c>
      <c r="JR114" s="229">
        <v>100.6</v>
      </c>
      <c r="JS114" s="229">
        <v>100.6</v>
      </c>
      <c r="JT114" s="229">
        <v>100.9</v>
      </c>
      <c r="JU114" s="229">
        <v>100.9</v>
      </c>
      <c r="JV114" s="229">
        <v>99.9</v>
      </c>
      <c r="JW114" s="229">
        <v>99.8</v>
      </c>
      <c r="JX114" s="229">
        <v>100.1</v>
      </c>
      <c r="JY114" s="229">
        <v>100.5</v>
      </c>
      <c r="JZ114" s="229">
        <v>100.5</v>
      </c>
      <c r="KA114" s="229">
        <v>100.8</v>
      </c>
      <c r="KB114" s="229">
        <v>100.2</v>
      </c>
      <c r="KC114" s="229">
        <v>99.5</v>
      </c>
      <c r="KD114" s="229">
        <v>105.4</v>
      </c>
      <c r="KE114" s="229">
        <v>99.1</v>
      </c>
      <c r="KF114" s="229">
        <v>97.9</v>
      </c>
      <c r="KG114" s="229">
        <v>100.8</v>
      </c>
      <c r="KH114" s="229">
        <v>98.8</v>
      </c>
      <c r="KI114" s="229">
        <v>99.4</v>
      </c>
      <c r="KJ114" s="229">
        <v>101</v>
      </c>
      <c r="KK114" s="229">
        <v>100.6</v>
      </c>
      <c r="KL114" s="229">
        <v>99.3</v>
      </c>
      <c r="KM114" s="229">
        <v>101.3</v>
      </c>
      <c r="KN114" s="229">
        <v>101.2</v>
      </c>
      <c r="KO114" s="229">
        <v>100.2</v>
      </c>
      <c r="KP114" s="229">
        <v>99.4</v>
      </c>
      <c r="KQ114" s="229">
        <v>100.2</v>
      </c>
      <c r="KR114" s="229">
        <v>102.6</v>
      </c>
      <c r="KS114" s="229">
        <v>100.8</v>
      </c>
      <c r="KT114" s="229">
        <v>101.6</v>
      </c>
      <c r="KU114" s="229">
        <v>102.9</v>
      </c>
      <c r="KV114" s="229">
        <v>105.2</v>
      </c>
      <c r="KW114" s="229">
        <v>105.2</v>
      </c>
      <c r="KX114" s="229">
        <v>103.9</v>
      </c>
      <c r="KY114" s="229">
        <v>106.3</v>
      </c>
      <c r="KZ114" s="229">
        <v>101.6</v>
      </c>
      <c r="LA114" s="229">
        <v>99.1</v>
      </c>
      <c r="LB114" s="229">
        <v>99.1</v>
      </c>
      <c r="LC114" s="229">
        <v>99.2</v>
      </c>
      <c r="LD114" s="229">
        <v>99.5</v>
      </c>
      <c r="LE114" s="229">
        <v>98.6</v>
      </c>
      <c r="LF114" s="229">
        <v>107.3</v>
      </c>
      <c r="LG114" s="229">
        <v>115.7</v>
      </c>
      <c r="LH114" s="229">
        <v>125.6</v>
      </c>
      <c r="LI114" s="229">
        <v>130</v>
      </c>
      <c r="LJ114" s="229">
        <v>118.2</v>
      </c>
      <c r="LK114" s="229">
        <v>107.8</v>
      </c>
      <c r="LL114" s="229">
        <v>112.5</v>
      </c>
      <c r="LM114" s="229">
        <v>133.69999999999999</v>
      </c>
      <c r="LN114" s="229">
        <v>124.1</v>
      </c>
      <c r="LO114" s="229">
        <v>131.6</v>
      </c>
      <c r="LP114" s="229">
        <v>151.80000000000001</v>
      </c>
      <c r="LQ114" s="229">
        <v>112.5</v>
      </c>
      <c r="LR114" s="229">
        <v>112.6</v>
      </c>
      <c r="LS114" s="229">
        <v>115.9</v>
      </c>
      <c r="LT114" s="229">
        <v>107.2</v>
      </c>
      <c r="LU114" s="229">
        <v>113.7</v>
      </c>
      <c r="LV114" s="229">
        <v>103.1</v>
      </c>
      <c r="LW114" s="229">
        <v>102.4</v>
      </c>
      <c r="LX114" s="229">
        <v>105.2</v>
      </c>
      <c r="LY114" s="229">
        <v>99</v>
      </c>
      <c r="LZ114" s="229">
        <v>107.6</v>
      </c>
      <c r="MA114" s="229">
        <v>100.5</v>
      </c>
      <c r="MB114" s="229">
        <v>110.2</v>
      </c>
      <c r="MC114" s="229">
        <v>110.2</v>
      </c>
      <c r="MD114" s="229">
        <v>105.4</v>
      </c>
      <c r="ME114" s="229">
        <v>106.1</v>
      </c>
      <c r="MF114" s="229">
        <v>104.9</v>
      </c>
      <c r="MG114" s="229">
        <v>106.1</v>
      </c>
      <c r="MH114" s="229">
        <v>110.4</v>
      </c>
      <c r="MI114" s="229">
        <v>103.2</v>
      </c>
      <c r="MJ114" s="229">
        <v>106.2</v>
      </c>
      <c r="MK114" s="229">
        <v>101.7</v>
      </c>
      <c r="ML114" s="229">
        <v>102</v>
      </c>
      <c r="MM114" s="229">
        <v>101.6</v>
      </c>
      <c r="MN114" s="229">
        <v>102.7</v>
      </c>
      <c r="MO114" s="229">
        <v>102.5</v>
      </c>
      <c r="MP114" s="229">
        <v>100.6</v>
      </c>
      <c r="MQ114" s="229">
        <v>100.8</v>
      </c>
      <c r="MR114" s="229">
        <v>101.3</v>
      </c>
      <c r="MS114" s="229">
        <v>103.1</v>
      </c>
      <c r="MT114" s="229">
        <v>101.2</v>
      </c>
      <c r="MV114" s="229">
        <v>99.6</v>
      </c>
      <c r="MW114" s="229">
        <v>101.8</v>
      </c>
      <c r="MX114" s="229">
        <v>100.2</v>
      </c>
      <c r="MY114" s="229">
        <v>103.2</v>
      </c>
      <c r="MZ114" s="229">
        <v>97.1</v>
      </c>
      <c r="NA114" s="229">
        <v>108.6</v>
      </c>
      <c r="NC114" s="229">
        <v>107.2</v>
      </c>
      <c r="ND114" s="229">
        <v>114.7</v>
      </c>
      <c r="NE114" s="229">
        <v>120.2</v>
      </c>
      <c r="NF114" s="229">
        <v>111.1</v>
      </c>
      <c r="NG114" s="229">
        <v>105.5</v>
      </c>
      <c r="NH114" s="229">
        <v>106.2</v>
      </c>
      <c r="NI114" s="229">
        <v>105</v>
      </c>
      <c r="NJ114" s="229">
        <v>104.1</v>
      </c>
      <c r="NK114" s="229">
        <v>106.2</v>
      </c>
      <c r="NL114" s="229">
        <v>97.5</v>
      </c>
      <c r="NM114" s="229">
        <v>103.2</v>
      </c>
      <c r="NN114" s="229">
        <v>107.4</v>
      </c>
      <c r="NO114" s="229">
        <v>108.9</v>
      </c>
      <c r="NP114" s="229">
        <v>100.8</v>
      </c>
      <c r="NQ114" s="229">
        <v>109.8</v>
      </c>
      <c r="NR114" s="229">
        <v>99</v>
      </c>
      <c r="NS114" s="229">
        <v>99.7</v>
      </c>
      <c r="NT114" s="229">
        <v>99.7</v>
      </c>
      <c r="NU114" s="229">
        <v>98.4</v>
      </c>
      <c r="NV114" s="229">
        <v>98.2</v>
      </c>
      <c r="NW114" s="229">
        <v>100</v>
      </c>
      <c r="NX114" s="229">
        <v>100</v>
      </c>
      <c r="NY114" s="229">
        <v>100</v>
      </c>
      <c r="NZ114" s="229">
        <v>105.8</v>
      </c>
      <c r="OA114" s="229">
        <v>107.8</v>
      </c>
      <c r="OB114" s="229">
        <v>100.4</v>
      </c>
      <c r="OC114" s="229">
        <v>100.4</v>
      </c>
      <c r="OD114" s="229">
        <v>100.2</v>
      </c>
      <c r="OE114" s="229">
        <v>108.5</v>
      </c>
      <c r="OF114" s="229">
        <v>107.4</v>
      </c>
      <c r="OG114" s="229">
        <v>99</v>
      </c>
      <c r="OI114" s="229">
        <v>110.1</v>
      </c>
      <c r="OK114" s="229">
        <v>116.7</v>
      </c>
      <c r="OL114" s="229">
        <v>98.9</v>
      </c>
      <c r="OM114" s="229">
        <v>113.6</v>
      </c>
      <c r="ON114" s="229">
        <v>102.2</v>
      </c>
      <c r="OO114" s="229">
        <v>111</v>
      </c>
      <c r="OP114" s="229">
        <v>97.2</v>
      </c>
      <c r="OQ114" s="229">
        <v>108.8</v>
      </c>
      <c r="OR114" s="229">
        <v>98.7</v>
      </c>
      <c r="OT114" s="229">
        <v>105.7</v>
      </c>
      <c r="OV114" s="229">
        <v>98.9</v>
      </c>
      <c r="OW114" s="229">
        <v>112.1</v>
      </c>
      <c r="OX114" s="229">
        <v>113.2</v>
      </c>
      <c r="OY114" s="229">
        <v>104</v>
      </c>
      <c r="OZ114" s="229">
        <v>109.8</v>
      </c>
      <c r="PA114" s="229">
        <v>111</v>
      </c>
      <c r="PB114" s="229">
        <v>108.4</v>
      </c>
      <c r="PC114" s="229">
        <v>121.6</v>
      </c>
      <c r="PD114" s="229">
        <v>98.3</v>
      </c>
      <c r="PE114" s="229">
        <v>110.3</v>
      </c>
      <c r="PF114" s="229">
        <v>125.7</v>
      </c>
      <c r="PG114" s="229">
        <v>99.6</v>
      </c>
      <c r="PH114" s="229">
        <v>109</v>
      </c>
      <c r="PI114" s="229">
        <v>105.4</v>
      </c>
      <c r="PJ114" s="229">
        <v>106.6</v>
      </c>
      <c r="PK114" s="229">
        <v>103.7</v>
      </c>
      <c r="PL114" s="229">
        <v>104.3</v>
      </c>
      <c r="PM114" s="229">
        <v>98</v>
      </c>
      <c r="PN114" s="229">
        <v>101.6</v>
      </c>
      <c r="PO114" s="229">
        <v>99.5</v>
      </c>
      <c r="PP114" s="229">
        <v>112.8</v>
      </c>
      <c r="PQ114" s="229">
        <v>108.1</v>
      </c>
      <c r="PR114" s="229">
        <v>104.4</v>
      </c>
      <c r="PS114" s="229">
        <v>100</v>
      </c>
      <c r="PT114" s="229">
        <v>111</v>
      </c>
      <c r="PU114" s="229">
        <v>101.6</v>
      </c>
      <c r="PV114" s="229">
        <v>117.9</v>
      </c>
      <c r="PW114" s="229">
        <v>101.7</v>
      </c>
      <c r="PX114" s="229">
        <v>106.8</v>
      </c>
      <c r="PY114" s="229">
        <v>110.3</v>
      </c>
      <c r="PZ114" s="229">
        <v>103.4</v>
      </c>
      <c r="QA114" s="229">
        <v>102.5</v>
      </c>
      <c r="QB114" s="229">
        <v>103.8</v>
      </c>
      <c r="QC114" s="229">
        <v>102.1</v>
      </c>
      <c r="QD114" s="229">
        <v>101.5</v>
      </c>
      <c r="QE114" s="229">
        <v>109.3</v>
      </c>
      <c r="QF114" s="229">
        <v>101.2</v>
      </c>
      <c r="QG114" s="229">
        <v>101.2</v>
      </c>
      <c r="QH114" s="229">
        <v>101.3</v>
      </c>
      <c r="QI114" s="229">
        <v>101</v>
      </c>
      <c r="QJ114" s="229">
        <v>104.5</v>
      </c>
      <c r="QK114" s="229">
        <v>104.5</v>
      </c>
      <c r="QL114" s="229">
        <v>101.9</v>
      </c>
      <c r="QM114" s="229">
        <v>104.3</v>
      </c>
      <c r="QN114" s="229">
        <v>102.7</v>
      </c>
      <c r="QO114" s="229">
        <v>98.4</v>
      </c>
      <c r="QP114" s="229">
        <v>98.8</v>
      </c>
      <c r="QQ114" s="229">
        <v>102.4</v>
      </c>
      <c r="QS114" s="229">
        <v>105.7</v>
      </c>
      <c r="QT114" s="229">
        <v>102.5</v>
      </c>
      <c r="QU114" s="229">
        <v>112.7</v>
      </c>
      <c r="QV114" s="229">
        <v>122.7</v>
      </c>
      <c r="QW114" s="229">
        <v>102.2</v>
      </c>
      <c r="QX114" s="229">
        <v>103.6</v>
      </c>
      <c r="QY114" s="229">
        <v>103.5</v>
      </c>
      <c r="QZ114" s="229">
        <v>104.8</v>
      </c>
      <c r="RA114" s="229">
        <v>99.7</v>
      </c>
      <c r="RB114" s="229">
        <v>100</v>
      </c>
      <c r="RC114" s="229">
        <v>99.9</v>
      </c>
      <c r="RD114" s="229">
        <v>98.2</v>
      </c>
      <c r="RE114" s="229">
        <v>98.7</v>
      </c>
      <c r="RF114" s="229">
        <v>100.3</v>
      </c>
      <c r="RG114" s="229">
        <v>102.7</v>
      </c>
      <c r="RH114" s="229">
        <v>102.4</v>
      </c>
      <c r="RI114" s="229">
        <v>104.1</v>
      </c>
      <c r="RJ114" s="229">
        <v>106.7</v>
      </c>
      <c r="RK114" s="229">
        <v>100.4</v>
      </c>
      <c r="RL114" s="229">
        <v>107.2</v>
      </c>
      <c r="RM114" s="229">
        <v>100.9</v>
      </c>
      <c r="RN114" s="229">
        <v>103.4</v>
      </c>
      <c r="RO114" s="229">
        <v>102.3</v>
      </c>
      <c r="RP114" s="229">
        <v>106.8</v>
      </c>
      <c r="RQ114" s="229">
        <v>102.9</v>
      </c>
      <c r="RR114" s="229">
        <v>102.3</v>
      </c>
      <c r="RS114" s="229">
        <v>98.4</v>
      </c>
      <c r="RT114" s="229">
        <v>104.2</v>
      </c>
      <c r="RU114" s="229">
        <v>103.1</v>
      </c>
      <c r="RW114" s="229">
        <v>100.6</v>
      </c>
      <c r="RX114" s="229">
        <v>100</v>
      </c>
      <c r="RY114" s="229">
        <v>107.8</v>
      </c>
      <c r="RZ114" s="229">
        <v>104.4</v>
      </c>
      <c r="SA114" s="229">
        <v>101.3</v>
      </c>
      <c r="SB114" s="229">
        <v>118.3</v>
      </c>
      <c r="SC114" s="229">
        <v>99.8</v>
      </c>
      <c r="SD114" s="229">
        <v>102.5</v>
      </c>
      <c r="SE114" s="229">
        <v>97.8</v>
      </c>
      <c r="SF114" s="229">
        <v>99.8</v>
      </c>
      <c r="SG114" s="229">
        <v>82.5</v>
      </c>
      <c r="SH114" s="229">
        <v>100.4</v>
      </c>
      <c r="SI114" s="229">
        <v>99.7</v>
      </c>
      <c r="SK114" s="229">
        <v>99</v>
      </c>
      <c r="SL114" s="229">
        <v>101.7</v>
      </c>
      <c r="SM114" s="229">
        <v>99.7</v>
      </c>
      <c r="SN114" s="229">
        <v>100</v>
      </c>
      <c r="SO114" s="229">
        <v>99.3</v>
      </c>
      <c r="SP114" s="229">
        <v>99.5</v>
      </c>
      <c r="SQ114" s="229">
        <v>100</v>
      </c>
      <c r="SR114" s="229">
        <v>100</v>
      </c>
      <c r="SS114" s="229">
        <v>100</v>
      </c>
      <c r="ST114" s="229">
        <v>100</v>
      </c>
      <c r="SU114" s="229">
        <v>100</v>
      </c>
      <c r="SV114" s="229">
        <v>100</v>
      </c>
      <c r="SW114" s="229">
        <v>99.3</v>
      </c>
      <c r="SY114" s="229">
        <v>99.6</v>
      </c>
      <c r="SZ114" s="229">
        <v>109.3</v>
      </c>
      <c r="TA114" s="229">
        <v>107.1</v>
      </c>
      <c r="TB114" s="229">
        <v>108.9</v>
      </c>
      <c r="TC114" s="229">
        <v>100.2</v>
      </c>
      <c r="TD114" s="229">
        <v>96.9</v>
      </c>
      <c r="TE114" s="229">
        <v>101.6</v>
      </c>
      <c r="TF114" s="229">
        <v>100.4</v>
      </c>
      <c r="TG114" s="229">
        <v>102.5</v>
      </c>
      <c r="TH114" s="229">
        <v>102.5</v>
      </c>
      <c r="TI114" s="229">
        <v>100</v>
      </c>
      <c r="TJ114" s="229">
        <v>102</v>
      </c>
      <c r="TK114" s="229">
        <v>100</v>
      </c>
      <c r="TL114" s="229">
        <v>97.8</v>
      </c>
      <c r="TM114" s="229">
        <v>97.8</v>
      </c>
      <c r="TN114" s="229">
        <v>95.5</v>
      </c>
      <c r="TO114" s="229">
        <v>87.8</v>
      </c>
      <c r="TP114" s="229">
        <v>100.8</v>
      </c>
      <c r="TQ114" s="229">
        <v>103.5</v>
      </c>
      <c r="TR114" s="229">
        <v>97.2</v>
      </c>
      <c r="TS114" s="229">
        <v>94.1</v>
      </c>
      <c r="TU114" s="229">
        <v>100.3</v>
      </c>
      <c r="TV114" s="229">
        <v>98.5</v>
      </c>
      <c r="TW114" s="229">
        <v>98.7</v>
      </c>
      <c r="TX114" s="229">
        <v>100.7</v>
      </c>
      <c r="TY114" s="229">
        <v>100.5</v>
      </c>
      <c r="TZ114" s="229">
        <v>90.1</v>
      </c>
      <c r="UA114" s="229">
        <v>102.4</v>
      </c>
      <c r="UC114" s="229">
        <v>100</v>
      </c>
      <c r="UD114" s="229">
        <v>101.6</v>
      </c>
      <c r="UE114" s="229">
        <v>101.5</v>
      </c>
      <c r="UF114" s="229">
        <v>100</v>
      </c>
      <c r="UG114" s="229">
        <v>100</v>
      </c>
      <c r="UH114" s="229">
        <v>99.9</v>
      </c>
      <c r="UI114" s="229">
        <v>101.9</v>
      </c>
      <c r="UJ114" s="229">
        <v>106.8</v>
      </c>
      <c r="UK114" s="229">
        <v>122.7</v>
      </c>
      <c r="UL114" s="229">
        <v>102.3</v>
      </c>
      <c r="UM114" s="229">
        <v>109.9</v>
      </c>
      <c r="UN114" s="229">
        <v>114</v>
      </c>
      <c r="UO114" s="229">
        <v>97.9</v>
      </c>
      <c r="UP114" s="229">
        <v>100.2</v>
      </c>
      <c r="UQ114" s="229">
        <v>98.3</v>
      </c>
      <c r="UR114" s="229">
        <v>378.8</v>
      </c>
      <c r="US114" s="229">
        <v>122.2</v>
      </c>
      <c r="UT114" s="229">
        <v>100</v>
      </c>
      <c r="UU114" s="229">
        <v>99.2</v>
      </c>
      <c r="UV114" s="229">
        <v>99.3</v>
      </c>
      <c r="UW114" s="229">
        <v>99.8</v>
      </c>
      <c r="UX114" s="229">
        <v>98.4</v>
      </c>
      <c r="UY114" s="229">
        <v>96.7</v>
      </c>
      <c r="UZ114" s="229">
        <v>92.7</v>
      </c>
      <c r="VA114" s="229">
        <v>99.4</v>
      </c>
      <c r="VB114" s="229">
        <v>88.7</v>
      </c>
      <c r="VC114" s="229">
        <v>99.6</v>
      </c>
      <c r="VD114" s="229">
        <v>98.7</v>
      </c>
      <c r="VE114" s="229">
        <v>101</v>
      </c>
      <c r="VF114" s="229">
        <v>98.7</v>
      </c>
      <c r="VG114" s="229">
        <v>103.9</v>
      </c>
      <c r="VH114" s="229">
        <v>142.6</v>
      </c>
      <c r="VI114" s="229">
        <v>178.1</v>
      </c>
      <c r="VJ114" s="229">
        <v>123</v>
      </c>
      <c r="VL114" s="229">
        <v>172.1</v>
      </c>
      <c r="VM114" s="229">
        <v>195.5</v>
      </c>
      <c r="VN114" s="229">
        <v>208</v>
      </c>
      <c r="VO114" s="229">
        <v>134.19999999999999</v>
      </c>
      <c r="VP114" s="229">
        <v>194.1</v>
      </c>
      <c r="VQ114" s="229">
        <v>148.69999999999999</v>
      </c>
      <c r="VR114" s="229">
        <v>88.6</v>
      </c>
      <c r="VS114" s="229">
        <v>98.6</v>
      </c>
      <c r="VT114" s="229">
        <v>103.5</v>
      </c>
      <c r="VU114" s="229">
        <v>101.7</v>
      </c>
      <c r="VV114" s="229">
        <v>101.2</v>
      </c>
      <c r="VW114" s="229">
        <v>101.3</v>
      </c>
      <c r="VX114" s="229">
        <v>100.5</v>
      </c>
      <c r="VY114" s="229">
        <v>105.4</v>
      </c>
      <c r="VZ114" s="229">
        <v>100</v>
      </c>
      <c r="WA114" s="229">
        <v>103.8</v>
      </c>
      <c r="WB114" s="229">
        <v>100.4</v>
      </c>
      <c r="WC114" s="229">
        <v>115.1</v>
      </c>
      <c r="WD114" s="229">
        <v>95.7</v>
      </c>
      <c r="WE114" s="229">
        <v>103.7</v>
      </c>
      <c r="WF114" s="229">
        <v>96.7</v>
      </c>
      <c r="WG114" s="229">
        <v>98.6</v>
      </c>
      <c r="WH114" s="229">
        <v>105.8</v>
      </c>
      <c r="WI114" s="229">
        <v>104.5</v>
      </c>
      <c r="WJ114" s="229">
        <v>125.5</v>
      </c>
      <c r="WK114" s="229">
        <v>112.7</v>
      </c>
      <c r="WM114" s="229">
        <v>101.6</v>
      </c>
      <c r="WN114" s="229">
        <v>105</v>
      </c>
      <c r="WO114" s="229">
        <v>95.4</v>
      </c>
      <c r="WP114" s="229">
        <v>102.9</v>
      </c>
      <c r="WQ114" s="229">
        <v>99.7</v>
      </c>
      <c r="WR114" s="229">
        <v>102.8</v>
      </c>
      <c r="WS114" s="229">
        <v>106.6</v>
      </c>
      <c r="WT114" s="229">
        <v>105.9</v>
      </c>
      <c r="WU114" s="229">
        <v>115.8</v>
      </c>
      <c r="WW114" s="229">
        <v>105.7</v>
      </c>
      <c r="WX114" s="229">
        <v>103.3</v>
      </c>
      <c r="WY114" s="229">
        <v>117.9</v>
      </c>
      <c r="WZ114" s="229">
        <v>103.2</v>
      </c>
      <c r="XA114" s="229">
        <v>98.8</v>
      </c>
      <c r="XB114" s="229">
        <v>106.9</v>
      </c>
      <c r="XD114" s="229">
        <v>97.8</v>
      </c>
      <c r="XE114" s="229">
        <v>100.3</v>
      </c>
      <c r="XF114" s="229">
        <v>99.6</v>
      </c>
      <c r="XG114" s="229">
        <v>100</v>
      </c>
      <c r="XH114" s="229">
        <v>100</v>
      </c>
      <c r="XI114" s="229">
        <v>99.9</v>
      </c>
      <c r="XJ114" s="229">
        <v>100</v>
      </c>
      <c r="XK114" s="229">
        <v>97.9</v>
      </c>
      <c r="XM114" s="229">
        <v>99.5</v>
      </c>
      <c r="XN114" s="229">
        <v>99.8</v>
      </c>
      <c r="XO114" s="229">
        <v>100</v>
      </c>
      <c r="XP114" s="229">
        <v>99.4</v>
      </c>
      <c r="XQ114" s="229">
        <v>100</v>
      </c>
      <c r="XR114" s="229">
        <v>102.4</v>
      </c>
      <c r="XS114" s="229">
        <v>101.8</v>
      </c>
      <c r="XT114" s="229">
        <v>101.8</v>
      </c>
      <c r="XU114" s="229">
        <v>117.6</v>
      </c>
      <c r="XV114" s="229">
        <v>117.6</v>
      </c>
      <c r="XW114" s="229">
        <v>99.6</v>
      </c>
      <c r="XX114" s="229">
        <v>101.5</v>
      </c>
      <c r="XY114" s="229">
        <v>99.7</v>
      </c>
      <c r="XZ114" s="229">
        <v>99.8</v>
      </c>
      <c r="YA114" s="229">
        <v>99.1</v>
      </c>
      <c r="YB114" s="229">
        <v>98.9</v>
      </c>
      <c r="YC114" s="229">
        <v>98.2</v>
      </c>
      <c r="YD114" s="229">
        <v>100.6</v>
      </c>
      <c r="YE114" s="229">
        <v>100.9</v>
      </c>
      <c r="YF114" s="229">
        <v>99.9</v>
      </c>
      <c r="YG114" s="229">
        <v>100</v>
      </c>
      <c r="YH114" s="229">
        <v>99.8</v>
      </c>
      <c r="YI114" s="229">
        <v>100</v>
      </c>
      <c r="YJ114" s="229">
        <v>101.1</v>
      </c>
      <c r="YK114" s="229">
        <v>100</v>
      </c>
      <c r="YM114" s="229">
        <v>98.8</v>
      </c>
      <c r="YN114" s="229">
        <v>98.6</v>
      </c>
      <c r="YO114" s="229">
        <v>99.9</v>
      </c>
      <c r="YP114" s="229">
        <v>105.9</v>
      </c>
      <c r="YQ114" s="229">
        <v>100.5</v>
      </c>
      <c r="YR114" s="229">
        <v>99.9</v>
      </c>
      <c r="YS114" s="229">
        <v>101.6</v>
      </c>
      <c r="YT114" s="229">
        <v>99.8</v>
      </c>
      <c r="YU114" s="229">
        <v>99.6</v>
      </c>
      <c r="YV114" s="229">
        <v>98.6</v>
      </c>
      <c r="YW114" s="229">
        <v>100</v>
      </c>
      <c r="YX114" s="229">
        <v>102.6</v>
      </c>
      <c r="YY114" s="229">
        <v>101.3</v>
      </c>
      <c r="YZ114" s="229">
        <v>100.2</v>
      </c>
      <c r="ZA114" s="229">
        <v>128.4</v>
      </c>
      <c r="ZB114" s="229">
        <v>99.9</v>
      </c>
      <c r="ZD114" s="229">
        <v>100.4</v>
      </c>
      <c r="ZF114" s="229">
        <v>98.9</v>
      </c>
      <c r="ZG114" s="229">
        <v>100.4</v>
      </c>
      <c r="ZH114" s="229">
        <v>104.9</v>
      </c>
      <c r="ZI114" s="229">
        <v>100.2</v>
      </c>
      <c r="ZJ114" s="229">
        <v>99.8</v>
      </c>
      <c r="ZK114" s="229">
        <v>99.8</v>
      </c>
      <c r="ZL114" s="229">
        <v>99.8</v>
      </c>
      <c r="ZM114" s="229">
        <v>100.6</v>
      </c>
      <c r="ZN114" s="229">
        <v>102</v>
      </c>
      <c r="ZO114" s="229">
        <v>114.4</v>
      </c>
      <c r="ZP114" s="229">
        <v>122.7</v>
      </c>
      <c r="ZQ114" s="229">
        <v>106.3</v>
      </c>
      <c r="ZR114" s="229">
        <v>103.2</v>
      </c>
      <c r="ZS114" s="229">
        <v>102.6</v>
      </c>
      <c r="ZT114" s="229">
        <v>108.3</v>
      </c>
      <c r="ZV114" s="229">
        <v>101</v>
      </c>
      <c r="ZW114" s="229">
        <v>99.1</v>
      </c>
      <c r="ZX114" s="229">
        <v>106.9</v>
      </c>
      <c r="ZY114" s="229">
        <v>100.5</v>
      </c>
      <c r="ZZ114" s="229">
        <v>101.1</v>
      </c>
      <c r="AAA114" s="229">
        <v>100.8</v>
      </c>
      <c r="AAB114" s="229">
        <v>99.9</v>
      </c>
      <c r="AAC114" s="229">
        <v>101.3</v>
      </c>
      <c r="AAD114" s="229">
        <v>100.9</v>
      </c>
      <c r="AAE114" s="229">
        <v>99.5</v>
      </c>
      <c r="AAF114" s="229">
        <v>100.8</v>
      </c>
      <c r="AAG114" s="229">
        <v>100</v>
      </c>
      <c r="AAH114" s="229">
        <v>101.3</v>
      </c>
      <c r="AAI114" s="229">
        <v>100.7</v>
      </c>
      <c r="AAJ114" s="229">
        <v>100.2</v>
      </c>
      <c r="AAK114" s="229">
        <v>102.1</v>
      </c>
      <c r="AAL114" s="229">
        <v>101</v>
      </c>
      <c r="AAM114" s="229">
        <v>101.2</v>
      </c>
      <c r="AAN114" s="229">
        <v>101.6</v>
      </c>
      <c r="AAO114" s="229">
        <v>100.4</v>
      </c>
      <c r="AAP114" s="229">
        <v>96.4</v>
      </c>
      <c r="AAQ114" s="229">
        <v>109.3</v>
      </c>
      <c r="AAR114" s="229">
        <v>100.3</v>
      </c>
      <c r="AAS114" s="229">
        <v>99.9</v>
      </c>
      <c r="AAT114" s="229">
        <v>101.1</v>
      </c>
      <c r="AAU114" s="229">
        <v>101.7</v>
      </c>
      <c r="AAV114" s="229">
        <v>101.7</v>
      </c>
      <c r="AAW114" s="229">
        <v>101.7</v>
      </c>
      <c r="AAX114" s="229">
        <v>91.2</v>
      </c>
      <c r="AAY114" s="229">
        <v>91.1</v>
      </c>
      <c r="AAZ114" s="229">
        <v>91.5</v>
      </c>
      <c r="ABA114" s="229">
        <v>98</v>
      </c>
      <c r="ABB114" s="229">
        <v>97.1</v>
      </c>
      <c r="ABC114" s="229">
        <v>99.9</v>
      </c>
      <c r="ABD114" s="229">
        <v>97.5</v>
      </c>
      <c r="ABE114" s="229">
        <v>98.3</v>
      </c>
      <c r="ABF114" s="229">
        <v>100</v>
      </c>
      <c r="ABG114" s="229">
        <v>100</v>
      </c>
      <c r="ABH114" s="229">
        <v>100</v>
      </c>
      <c r="ABI114" s="229">
        <v>96.6</v>
      </c>
      <c r="ABJ114" s="229">
        <v>103</v>
      </c>
      <c r="ABK114" s="229">
        <v>92.2</v>
      </c>
      <c r="ABL114" s="229">
        <v>95.1</v>
      </c>
      <c r="ABM114" s="229">
        <v>101.8</v>
      </c>
      <c r="ABN114" s="229">
        <v>102</v>
      </c>
      <c r="ABO114" s="229">
        <v>101.8</v>
      </c>
      <c r="ABP114" s="229">
        <v>100.7</v>
      </c>
      <c r="ABQ114" s="229">
        <v>100.7</v>
      </c>
      <c r="ABR114" s="229">
        <v>102.1</v>
      </c>
      <c r="ABS114" s="229">
        <v>99.2</v>
      </c>
      <c r="ABT114" s="229">
        <v>102.2</v>
      </c>
      <c r="ABU114" s="229">
        <v>107.7</v>
      </c>
      <c r="ABV114" s="229">
        <v>103.6</v>
      </c>
      <c r="ABW114" s="229">
        <v>100.7</v>
      </c>
      <c r="ACB114" s="229">
        <v>101.7</v>
      </c>
      <c r="ACC114" s="229">
        <v>102.1</v>
      </c>
      <c r="ACD114" s="229">
        <v>99.4</v>
      </c>
      <c r="ACE114" s="229">
        <v>98.8</v>
      </c>
      <c r="ACF114" s="229">
        <v>104.5</v>
      </c>
      <c r="ACG114" s="229">
        <v>102.4</v>
      </c>
      <c r="ACH114" s="229">
        <v>102.5</v>
      </c>
      <c r="ACI114" s="229">
        <v>106.1</v>
      </c>
      <c r="ACJ114" s="229">
        <v>92.9</v>
      </c>
      <c r="ACK114" s="229">
        <v>104</v>
      </c>
      <c r="ACL114" s="229">
        <v>104.2</v>
      </c>
      <c r="ACM114" s="229">
        <v>99.2</v>
      </c>
      <c r="ACN114" s="229">
        <v>101.2</v>
      </c>
      <c r="ACO114" s="229">
        <v>102.5</v>
      </c>
      <c r="ACP114" s="229">
        <v>99.9</v>
      </c>
      <c r="ACQ114" s="229">
        <v>99.5</v>
      </c>
      <c r="ACR114" s="229">
        <v>99.7</v>
      </c>
      <c r="ACS114" s="229">
        <v>101.2</v>
      </c>
      <c r="ACT114" s="229">
        <v>204</v>
      </c>
      <c r="ACU114" s="229">
        <v>100</v>
      </c>
      <c r="ACV114" s="229">
        <v>100.8</v>
      </c>
      <c r="ACW114" s="229">
        <v>100.1</v>
      </c>
      <c r="ACX114" s="229">
        <v>100.9</v>
      </c>
      <c r="ACY114" s="229">
        <v>100.5</v>
      </c>
      <c r="ACZ114" s="229">
        <v>101.3</v>
      </c>
      <c r="ADA114" s="229">
        <v>100.5</v>
      </c>
      <c r="ADB114" s="229">
        <v>87</v>
      </c>
      <c r="ADC114" s="229">
        <v>101.6</v>
      </c>
      <c r="ADD114" s="229">
        <v>102.6</v>
      </c>
      <c r="ADE114" s="229">
        <v>104.7</v>
      </c>
      <c r="ADF114" s="229">
        <v>108.6</v>
      </c>
      <c r="ADG114" s="229">
        <v>104.3</v>
      </c>
      <c r="ADH114" s="229">
        <v>100.9</v>
      </c>
      <c r="ADI114" s="229">
        <v>102.5</v>
      </c>
      <c r="ADJ114" s="229">
        <v>102.6</v>
      </c>
      <c r="ADK114" s="229">
        <v>101.5</v>
      </c>
      <c r="ADP114" s="229">
        <v>101.9</v>
      </c>
      <c r="ADQ114" s="229">
        <v>101.9</v>
      </c>
      <c r="ADR114" s="229">
        <v>102</v>
      </c>
      <c r="ADS114" s="229">
        <v>102.1</v>
      </c>
      <c r="ADT114" s="229">
        <v>102</v>
      </c>
      <c r="ADU114" s="229">
        <v>102.5</v>
      </c>
      <c r="ADV114" s="229">
        <v>102.5</v>
      </c>
      <c r="ADW114" s="229">
        <v>102.7</v>
      </c>
    </row>
    <row r="115" spans="1:803">
      <c r="A115" s="229">
        <v>200901</v>
      </c>
      <c r="B115" s="229">
        <v>101.1</v>
      </c>
      <c r="C115" s="229">
        <v>101.5</v>
      </c>
      <c r="D115" s="229">
        <v>104.8</v>
      </c>
      <c r="E115" s="229">
        <v>104.6</v>
      </c>
      <c r="F115" s="229">
        <v>104.7</v>
      </c>
      <c r="G115" s="229">
        <v>105.5</v>
      </c>
      <c r="H115" s="229">
        <v>104.5</v>
      </c>
      <c r="I115" s="229">
        <v>100.8</v>
      </c>
      <c r="J115" s="229">
        <v>107.2</v>
      </c>
      <c r="K115" s="229">
        <v>109.6</v>
      </c>
      <c r="L115" s="229">
        <v>105.4</v>
      </c>
      <c r="M115" s="229">
        <v>104.6</v>
      </c>
      <c r="N115" s="229">
        <v>102.8</v>
      </c>
      <c r="O115" s="229">
        <v>103.3</v>
      </c>
      <c r="P115" s="229">
        <v>101.4</v>
      </c>
      <c r="Q115" s="229">
        <v>116.5</v>
      </c>
      <c r="R115" s="229">
        <v>101.8</v>
      </c>
      <c r="S115" s="229">
        <v>101.1</v>
      </c>
      <c r="U115" s="229">
        <v>99.8</v>
      </c>
      <c r="V115" s="229">
        <v>108.3</v>
      </c>
      <c r="W115" s="229">
        <v>96.7</v>
      </c>
      <c r="X115" s="229">
        <v>103.8</v>
      </c>
      <c r="Y115" s="229">
        <v>103.7</v>
      </c>
      <c r="Z115" s="229">
        <v>105.7</v>
      </c>
      <c r="AA115" s="229">
        <v>103.1</v>
      </c>
      <c r="AB115" s="229">
        <v>106.7</v>
      </c>
      <c r="AD115" s="229">
        <v>107.5</v>
      </c>
      <c r="AE115" s="229">
        <v>101.7</v>
      </c>
      <c r="AF115" s="229">
        <v>112.5</v>
      </c>
      <c r="AG115" s="229">
        <v>79.5</v>
      </c>
      <c r="AH115" s="229">
        <v>103.6</v>
      </c>
      <c r="AI115" s="229">
        <v>100.4</v>
      </c>
      <c r="AJ115" s="229">
        <v>96.3</v>
      </c>
      <c r="AK115" s="229">
        <v>115.8</v>
      </c>
      <c r="AL115" s="229">
        <v>108</v>
      </c>
      <c r="AM115" s="229">
        <v>104.6</v>
      </c>
      <c r="AN115" s="229">
        <v>99.9</v>
      </c>
      <c r="AO115" s="229">
        <v>107</v>
      </c>
      <c r="AP115" s="229">
        <v>105.3</v>
      </c>
      <c r="AQ115" s="229">
        <v>99.1</v>
      </c>
      <c r="AR115" s="229">
        <v>111</v>
      </c>
      <c r="AS115" s="229">
        <v>104.3</v>
      </c>
      <c r="AT115" s="229">
        <v>103.2</v>
      </c>
      <c r="AU115" s="229">
        <v>105.7</v>
      </c>
      <c r="AV115" s="229">
        <v>107.7</v>
      </c>
      <c r="AX115" s="229">
        <v>104.2</v>
      </c>
      <c r="AY115" s="229">
        <v>103.5</v>
      </c>
      <c r="AZ115" s="229">
        <v>105.8</v>
      </c>
      <c r="BA115" s="229">
        <v>104.1</v>
      </c>
      <c r="BB115" s="229">
        <v>102.4</v>
      </c>
      <c r="BC115" s="229">
        <v>99.2</v>
      </c>
      <c r="BD115" s="229">
        <v>101.6</v>
      </c>
      <c r="BE115" s="229">
        <v>99.5</v>
      </c>
      <c r="BF115" s="229">
        <v>106.9</v>
      </c>
      <c r="BG115" s="229">
        <v>99.8</v>
      </c>
      <c r="BH115" s="229">
        <v>103.1</v>
      </c>
      <c r="BI115" s="229">
        <v>102.8</v>
      </c>
      <c r="BJ115" s="229">
        <v>102.5</v>
      </c>
      <c r="BK115" s="229">
        <v>104.6</v>
      </c>
      <c r="BL115" s="229">
        <v>102.2</v>
      </c>
      <c r="BM115" s="229">
        <v>102.2</v>
      </c>
      <c r="BN115" s="229">
        <v>103.7</v>
      </c>
      <c r="BO115" s="229">
        <v>100.5</v>
      </c>
      <c r="BP115" s="229">
        <v>104.2</v>
      </c>
      <c r="BQ115" s="229">
        <v>105.2</v>
      </c>
      <c r="BR115" s="229">
        <v>104.1</v>
      </c>
      <c r="BS115" s="229">
        <v>101.6</v>
      </c>
      <c r="BU115" s="229">
        <v>98.6</v>
      </c>
      <c r="BV115" s="229">
        <v>98.8</v>
      </c>
      <c r="BW115" s="229">
        <v>98.1</v>
      </c>
      <c r="BX115" s="229">
        <v>89</v>
      </c>
      <c r="BY115" s="229">
        <v>100.9</v>
      </c>
      <c r="BZ115" s="229">
        <v>99.8</v>
      </c>
      <c r="CA115" s="229">
        <v>102.1</v>
      </c>
      <c r="CB115" s="229">
        <v>97.5</v>
      </c>
      <c r="CC115" s="229">
        <v>98.8</v>
      </c>
      <c r="CD115" s="229">
        <v>108.5</v>
      </c>
      <c r="CE115" s="229">
        <v>102.1</v>
      </c>
      <c r="CF115" s="229">
        <v>97.8</v>
      </c>
      <c r="CG115" s="229">
        <v>97.8</v>
      </c>
      <c r="CH115" s="229">
        <v>97.7</v>
      </c>
      <c r="CI115" s="229">
        <v>94.9</v>
      </c>
      <c r="CJ115" s="229">
        <v>100.8</v>
      </c>
      <c r="CK115" s="229">
        <v>81.099999999999994</v>
      </c>
      <c r="CL115" s="229">
        <v>75.099999999999994</v>
      </c>
      <c r="CM115" s="229">
        <v>80.099999999999994</v>
      </c>
      <c r="CN115" s="229">
        <v>126.7</v>
      </c>
      <c r="CO115" s="229">
        <v>94.1</v>
      </c>
      <c r="CP115" s="229">
        <v>106.6</v>
      </c>
      <c r="CQ115" s="229">
        <v>124.4</v>
      </c>
      <c r="CR115" s="229">
        <v>98</v>
      </c>
      <c r="CS115" s="229">
        <v>75.3</v>
      </c>
      <c r="CT115" s="229">
        <v>91.8</v>
      </c>
      <c r="CU115" s="229">
        <v>76.3</v>
      </c>
      <c r="CV115" s="229">
        <v>84.6</v>
      </c>
      <c r="CW115" s="229">
        <v>100.3</v>
      </c>
      <c r="CX115" s="229">
        <v>77</v>
      </c>
      <c r="CY115" s="229">
        <v>86.3</v>
      </c>
      <c r="CZ115" s="229">
        <v>88.6</v>
      </c>
      <c r="DC115" s="229">
        <v>108.2</v>
      </c>
      <c r="DD115" s="229">
        <v>94.1</v>
      </c>
      <c r="DE115" s="229">
        <v>120.1</v>
      </c>
      <c r="DF115" s="229">
        <v>115</v>
      </c>
      <c r="DG115" s="229">
        <v>97.6</v>
      </c>
      <c r="DH115" s="229">
        <v>105.1</v>
      </c>
      <c r="DI115" s="229">
        <v>117</v>
      </c>
      <c r="DJ115" s="229">
        <v>134</v>
      </c>
      <c r="DK115" s="229">
        <v>125.1</v>
      </c>
      <c r="DN115" s="229">
        <v>102.6</v>
      </c>
      <c r="DO115" s="229">
        <v>99.4</v>
      </c>
      <c r="DP115" s="229">
        <v>96.7</v>
      </c>
      <c r="DQ115" s="229">
        <v>100.9</v>
      </c>
      <c r="DR115" s="229">
        <v>100.9</v>
      </c>
      <c r="DS115" s="229">
        <v>98.4</v>
      </c>
      <c r="DT115" s="229">
        <v>100</v>
      </c>
      <c r="DU115" s="229">
        <v>97.9</v>
      </c>
      <c r="DV115" s="229">
        <v>105.3</v>
      </c>
      <c r="DW115" s="229">
        <v>103.8</v>
      </c>
      <c r="DX115" s="229">
        <v>103.8</v>
      </c>
      <c r="DY115" s="229">
        <v>109.6</v>
      </c>
      <c r="DZ115" s="229">
        <v>102.4</v>
      </c>
      <c r="EA115" s="229">
        <v>102.3</v>
      </c>
      <c r="EB115" s="229">
        <v>104.2</v>
      </c>
      <c r="EC115" s="229">
        <v>100.8</v>
      </c>
      <c r="ED115" s="229">
        <v>102</v>
      </c>
      <c r="EE115" s="229">
        <v>103.7</v>
      </c>
      <c r="EF115" s="229">
        <v>102</v>
      </c>
      <c r="EG115" s="229">
        <v>98.1</v>
      </c>
      <c r="EH115" s="229">
        <v>99.1</v>
      </c>
      <c r="EI115" s="229">
        <v>98.8</v>
      </c>
      <c r="EK115" s="229">
        <v>88.5</v>
      </c>
      <c r="EL115" s="229">
        <v>100.4</v>
      </c>
      <c r="EM115" s="229">
        <v>118.8</v>
      </c>
      <c r="EN115" s="229">
        <v>111.3</v>
      </c>
      <c r="EO115" s="229">
        <v>106.6</v>
      </c>
      <c r="EP115" s="229">
        <v>129.9</v>
      </c>
      <c r="EX115" s="229">
        <v>112.4</v>
      </c>
      <c r="EY115" s="229">
        <v>106.4</v>
      </c>
      <c r="EZ115" s="229">
        <v>100.3</v>
      </c>
      <c r="FB115" s="229">
        <v>105.2</v>
      </c>
      <c r="FC115" s="229">
        <v>105.2</v>
      </c>
      <c r="FD115" s="229">
        <v>103.7</v>
      </c>
      <c r="FE115" s="229">
        <v>116</v>
      </c>
      <c r="FF115" s="229">
        <v>127</v>
      </c>
      <c r="FG115" s="229">
        <v>85.8</v>
      </c>
      <c r="FH115" s="229">
        <v>102.2</v>
      </c>
      <c r="FI115" s="229">
        <v>100.5</v>
      </c>
      <c r="FJ115" s="229">
        <v>103.2</v>
      </c>
      <c r="FK115" s="229">
        <v>102.6</v>
      </c>
      <c r="FL115" s="229">
        <v>99.5</v>
      </c>
      <c r="FM115" s="229">
        <v>104.3</v>
      </c>
      <c r="FN115" s="229">
        <v>106.1</v>
      </c>
      <c r="FO115" s="229">
        <v>111.2</v>
      </c>
      <c r="FP115" s="229">
        <v>112.7</v>
      </c>
      <c r="FR115" s="229">
        <v>98.3</v>
      </c>
      <c r="FS115" s="229">
        <v>101.7</v>
      </c>
      <c r="FT115" s="229">
        <v>78.7</v>
      </c>
      <c r="FU115" s="229">
        <v>107.7</v>
      </c>
      <c r="FV115" s="229">
        <v>103</v>
      </c>
      <c r="FW115" s="229">
        <v>106.9</v>
      </c>
      <c r="FX115" s="229">
        <v>104.4</v>
      </c>
      <c r="FZ115" s="229">
        <v>100.4</v>
      </c>
      <c r="GA115" s="229">
        <v>101.6</v>
      </c>
      <c r="GB115" s="229">
        <v>99</v>
      </c>
      <c r="GC115" s="229">
        <v>100.3</v>
      </c>
      <c r="GD115" s="229">
        <v>102.6</v>
      </c>
      <c r="GE115" s="229">
        <v>99.8</v>
      </c>
      <c r="GF115" s="229">
        <v>102.9</v>
      </c>
      <c r="GG115" s="229">
        <v>100.7</v>
      </c>
      <c r="GH115" s="229">
        <v>102.3</v>
      </c>
      <c r="GI115" s="229">
        <v>103.3</v>
      </c>
      <c r="GJ115" s="229">
        <v>114.6</v>
      </c>
      <c r="GK115" s="229">
        <v>102.3</v>
      </c>
      <c r="GL115" s="229">
        <v>79.8</v>
      </c>
      <c r="GM115" s="229">
        <v>99.2</v>
      </c>
      <c r="GN115" s="229">
        <v>101.1</v>
      </c>
      <c r="GO115" s="229">
        <v>101.5</v>
      </c>
      <c r="GP115" s="229">
        <v>100.8</v>
      </c>
      <c r="GQ115" s="229">
        <v>102.5</v>
      </c>
      <c r="GR115" s="229">
        <v>101.5</v>
      </c>
      <c r="GS115" s="229">
        <v>101.4</v>
      </c>
      <c r="GT115" s="229">
        <v>101.1</v>
      </c>
      <c r="GU115" s="229">
        <v>104</v>
      </c>
      <c r="GV115" s="229">
        <v>99.8</v>
      </c>
      <c r="GW115" s="229">
        <v>100.9</v>
      </c>
      <c r="GX115" s="229">
        <v>107</v>
      </c>
      <c r="GY115" s="229">
        <v>103.1</v>
      </c>
      <c r="GZ115" s="229">
        <v>105</v>
      </c>
      <c r="HA115" s="229">
        <v>102.2</v>
      </c>
      <c r="HB115" s="229">
        <v>103.9</v>
      </c>
      <c r="HC115" s="229">
        <v>102.9</v>
      </c>
      <c r="HD115" s="229">
        <v>105.3</v>
      </c>
      <c r="HE115" s="229">
        <v>97.6</v>
      </c>
      <c r="HG115" s="229">
        <v>105.1</v>
      </c>
      <c r="HH115" s="229">
        <v>96.7</v>
      </c>
      <c r="HI115" s="229">
        <v>105.4</v>
      </c>
      <c r="HJ115" s="229">
        <v>107.8</v>
      </c>
      <c r="HK115" s="229">
        <v>100.9</v>
      </c>
      <c r="HN115" s="229">
        <v>104</v>
      </c>
      <c r="HO115" s="229">
        <v>103.6</v>
      </c>
      <c r="HP115" s="229">
        <v>102.4</v>
      </c>
      <c r="HQ115" s="229">
        <v>103</v>
      </c>
      <c r="HR115" s="229">
        <v>105.5</v>
      </c>
      <c r="HS115" s="229">
        <v>103.5</v>
      </c>
      <c r="HT115" s="229">
        <v>103</v>
      </c>
      <c r="HU115" s="229">
        <v>102.5</v>
      </c>
      <c r="HV115" s="229">
        <v>104.3</v>
      </c>
      <c r="HW115" s="229">
        <v>104.4</v>
      </c>
      <c r="HX115" s="229">
        <v>109</v>
      </c>
      <c r="HY115" s="229">
        <v>104.1</v>
      </c>
      <c r="HZ115" s="229">
        <v>99.1</v>
      </c>
      <c r="IA115" s="229">
        <v>104.9</v>
      </c>
      <c r="IB115" s="229">
        <v>104.4</v>
      </c>
      <c r="IC115" s="229">
        <v>100</v>
      </c>
      <c r="ID115" s="229">
        <v>113.7</v>
      </c>
      <c r="IE115" s="229">
        <v>102.6</v>
      </c>
      <c r="IF115" s="229">
        <v>102.7</v>
      </c>
      <c r="IG115" s="229">
        <v>103.4</v>
      </c>
      <c r="IH115" s="229">
        <v>101.2</v>
      </c>
      <c r="II115" s="229">
        <v>103.1</v>
      </c>
      <c r="IJ115" s="229">
        <v>103.1</v>
      </c>
      <c r="IK115" s="229">
        <v>101.1</v>
      </c>
      <c r="IL115" s="229">
        <v>105.3</v>
      </c>
      <c r="IM115" s="229">
        <v>99.3</v>
      </c>
      <c r="IN115" s="229">
        <v>103.6</v>
      </c>
      <c r="IO115" s="229">
        <v>103.8</v>
      </c>
      <c r="IP115" s="229">
        <v>100.1</v>
      </c>
      <c r="IQ115" s="229">
        <v>100.2</v>
      </c>
      <c r="IR115" s="229">
        <v>99.6</v>
      </c>
      <c r="IS115" s="229">
        <v>99.8</v>
      </c>
      <c r="IU115" s="229">
        <v>101</v>
      </c>
      <c r="IV115" s="229">
        <v>100.1</v>
      </c>
      <c r="IW115" s="229">
        <v>99.6</v>
      </c>
      <c r="IX115" s="229">
        <v>99.5</v>
      </c>
      <c r="IY115" s="229">
        <v>99.2</v>
      </c>
      <c r="IZ115" s="229">
        <v>99.8</v>
      </c>
      <c r="JA115" s="229">
        <v>106.3</v>
      </c>
      <c r="JB115" s="229">
        <v>99.4</v>
      </c>
      <c r="JD115" s="229">
        <v>100.7</v>
      </c>
      <c r="JE115" s="229">
        <v>100.4</v>
      </c>
      <c r="JF115" s="229">
        <v>100.9</v>
      </c>
      <c r="JG115" s="229">
        <v>103.2</v>
      </c>
      <c r="JH115" s="229">
        <v>103.6</v>
      </c>
      <c r="JI115" s="229">
        <v>99.8</v>
      </c>
      <c r="JJ115" s="229">
        <v>100.2</v>
      </c>
      <c r="JK115" s="229">
        <v>100.1</v>
      </c>
      <c r="JL115" s="229">
        <v>100.1</v>
      </c>
      <c r="JM115" s="229">
        <v>100</v>
      </c>
      <c r="JN115" s="229">
        <v>97.1</v>
      </c>
      <c r="JO115" s="229">
        <v>97.1</v>
      </c>
      <c r="JP115" s="229">
        <v>97.1</v>
      </c>
      <c r="JQ115" s="229">
        <v>96.9</v>
      </c>
      <c r="JR115" s="229">
        <v>100.5</v>
      </c>
      <c r="JS115" s="229">
        <v>100.5</v>
      </c>
      <c r="JT115" s="229">
        <v>100.8</v>
      </c>
      <c r="JU115" s="229">
        <v>100.8</v>
      </c>
      <c r="JV115" s="229">
        <v>99.9</v>
      </c>
      <c r="JW115" s="229">
        <v>99.8</v>
      </c>
      <c r="JX115" s="229">
        <v>100.1</v>
      </c>
      <c r="JY115" s="229">
        <v>100.4</v>
      </c>
      <c r="JZ115" s="229">
        <v>100.4</v>
      </c>
      <c r="KA115" s="229">
        <v>100.9</v>
      </c>
      <c r="KB115" s="229">
        <v>100.5</v>
      </c>
      <c r="KC115" s="229">
        <v>100.6</v>
      </c>
      <c r="KD115" s="229">
        <v>105.1</v>
      </c>
      <c r="KE115" s="229">
        <v>100.3</v>
      </c>
      <c r="KF115" s="229">
        <v>97.4</v>
      </c>
      <c r="KG115" s="229">
        <v>101.7</v>
      </c>
      <c r="KH115" s="229">
        <v>98.7</v>
      </c>
      <c r="KI115" s="229">
        <v>99.4</v>
      </c>
      <c r="KJ115" s="229">
        <v>101</v>
      </c>
      <c r="KK115" s="229">
        <v>100.5</v>
      </c>
      <c r="KL115" s="229">
        <v>99.3</v>
      </c>
      <c r="KM115" s="229">
        <v>101.2</v>
      </c>
      <c r="KN115" s="229">
        <v>101.2</v>
      </c>
      <c r="KO115" s="229">
        <v>100.2</v>
      </c>
      <c r="KP115" s="229">
        <v>99.5</v>
      </c>
      <c r="KQ115" s="229">
        <v>100.3</v>
      </c>
      <c r="KR115" s="229">
        <v>102.6</v>
      </c>
      <c r="KS115" s="229">
        <v>100.5</v>
      </c>
      <c r="KT115" s="229">
        <v>101.7</v>
      </c>
      <c r="KU115" s="229">
        <v>104.3</v>
      </c>
      <c r="KV115" s="229">
        <v>109.9</v>
      </c>
      <c r="KW115" s="229">
        <v>109.9</v>
      </c>
      <c r="KX115" s="229">
        <v>105.5</v>
      </c>
      <c r="KY115" s="229">
        <v>110.4</v>
      </c>
      <c r="KZ115" s="229">
        <v>100.2</v>
      </c>
      <c r="LA115" s="229">
        <v>89.3</v>
      </c>
      <c r="LB115" s="229">
        <v>89.3</v>
      </c>
      <c r="LC115" s="229">
        <v>99.2</v>
      </c>
      <c r="LD115" s="229">
        <v>99.6</v>
      </c>
      <c r="LE115" s="229">
        <v>98.8</v>
      </c>
      <c r="LF115" s="229">
        <v>107.4</v>
      </c>
      <c r="LG115" s="229">
        <v>117</v>
      </c>
      <c r="LH115" s="229">
        <v>123.8</v>
      </c>
      <c r="LI115" s="229">
        <v>128.5</v>
      </c>
      <c r="LJ115" s="229">
        <v>116.4</v>
      </c>
      <c r="LK115" s="229">
        <v>106.2</v>
      </c>
      <c r="LL115" s="229">
        <v>111.4</v>
      </c>
      <c r="LM115" s="229">
        <v>132.9</v>
      </c>
      <c r="LN115" s="229">
        <v>122.6</v>
      </c>
      <c r="LO115" s="229">
        <v>127.5</v>
      </c>
      <c r="LP115" s="229">
        <v>146.5</v>
      </c>
      <c r="LQ115" s="229">
        <v>110.9</v>
      </c>
      <c r="LR115" s="229">
        <v>119.3</v>
      </c>
      <c r="LS115" s="229">
        <v>132.69999999999999</v>
      </c>
      <c r="LT115" s="229">
        <v>103.1</v>
      </c>
      <c r="LU115" s="229">
        <v>104.8</v>
      </c>
      <c r="LV115" s="229">
        <v>103</v>
      </c>
      <c r="LW115" s="229">
        <v>103.1</v>
      </c>
      <c r="LX115" s="229">
        <v>104.4</v>
      </c>
      <c r="LY115" s="229">
        <v>99</v>
      </c>
      <c r="LZ115" s="229">
        <v>106.3</v>
      </c>
      <c r="MA115" s="229">
        <v>101</v>
      </c>
      <c r="MB115" s="229">
        <v>109.7</v>
      </c>
      <c r="MC115" s="229">
        <v>107.7</v>
      </c>
      <c r="MD115" s="229">
        <v>104.4</v>
      </c>
      <c r="ME115" s="229">
        <v>104.7</v>
      </c>
      <c r="MF115" s="229">
        <v>105.6</v>
      </c>
      <c r="MG115" s="229">
        <v>105.2</v>
      </c>
      <c r="MH115" s="229">
        <v>99.9</v>
      </c>
      <c r="MI115" s="229">
        <v>103.3</v>
      </c>
      <c r="MJ115" s="229">
        <v>106.2</v>
      </c>
      <c r="MK115" s="229">
        <v>101.7</v>
      </c>
      <c r="ML115" s="229">
        <v>101.7</v>
      </c>
      <c r="MM115" s="229">
        <v>101.9</v>
      </c>
      <c r="MN115" s="229">
        <v>102.7</v>
      </c>
      <c r="MO115" s="229">
        <v>101.5</v>
      </c>
      <c r="MP115" s="229">
        <v>100.4</v>
      </c>
      <c r="MQ115" s="229">
        <v>100.1</v>
      </c>
      <c r="MR115" s="229">
        <v>101.6</v>
      </c>
      <c r="MS115" s="229">
        <v>102.7</v>
      </c>
      <c r="MT115" s="229">
        <v>101.6</v>
      </c>
      <c r="MV115" s="229">
        <v>100</v>
      </c>
      <c r="MW115" s="229">
        <v>101.8</v>
      </c>
      <c r="MX115" s="229">
        <v>100.3</v>
      </c>
      <c r="MY115" s="229">
        <v>103.2</v>
      </c>
      <c r="MZ115" s="229">
        <v>97.3</v>
      </c>
      <c r="NA115" s="229">
        <v>107.9</v>
      </c>
      <c r="NC115" s="229">
        <v>107.5</v>
      </c>
      <c r="ND115" s="229">
        <v>114.3</v>
      </c>
      <c r="NE115" s="229">
        <v>118.7</v>
      </c>
      <c r="NF115" s="229">
        <v>111.5</v>
      </c>
      <c r="NG115" s="229">
        <v>105.8</v>
      </c>
      <c r="NH115" s="229">
        <v>106</v>
      </c>
      <c r="NI115" s="229">
        <v>105.7</v>
      </c>
      <c r="NJ115" s="229">
        <v>104.9</v>
      </c>
      <c r="NK115" s="229">
        <v>104.1</v>
      </c>
      <c r="NL115" s="229">
        <v>100.3</v>
      </c>
      <c r="NM115" s="229">
        <v>103.5</v>
      </c>
      <c r="NN115" s="229">
        <v>110.7</v>
      </c>
      <c r="NO115" s="229">
        <v>109.6</v>
      </c>
      <c r="NP115" s="229">
        <v>103.1</v>
      </c>
      <c r="NQ115" s="229">
        <v>109.1</v>
      </c>
      <c r="NR115" s="229">
        <v>99.3</v>
      </c>
      <c r="NS115" s="229">
        <v>99.6</v>
      </c>
      <c r="NT115" s="229">
        <v>99.6</v>
      </c>
      <c r="NU115" s="229">
        <v>98.9</v>
      </c>
      <c r="NV115" s="229">
        <v>98.7</v>
      </c>
      <c r="NW115" s="229">
        <v>100</v>
      </c>
      <c r="NX115" s="229">
        <v>100</v>
      </c>
      <c r="NY115" s="229">
        <v>100</v>
      </c>
      <c r="NZ115" s="229">
        <v>97.3</v>
      </c>
      <c r="OA115" s="229">
        <v>95.4</v>
      </c>
      <c r="OB115" s="229">
        <v>100.2</v>
      </c>
      <c r="OC115" s="229">
        <v>100.2</v>
      </c>
      <c r="OD115" s="229">
        <v>100.2</v>
      </c>
      <c r="OE115" s="229">
        <v>95</v>
      </c>
      <c r="OF115" s="229">
        <v>94.4</v>
      </c>
      <c r="OG115" s="229">
        <v>99</v>
      </c>
      <c r="OI115" s="229">
        <v>92.3</v>
      </c>
      <c r="OK115" s="229">
        <v>89.3</v>
      </c>
      <c r="OL115" s="229">
        <v>98.9</v>
      </c>
      <c r="OM115" s="229">
        <v>94</v>
      </c>
      <c r="ON115" s="229">
        <v>100.9</v>
      </c>
      <c r="OO115" s="229">
        <v>89.2</v>
      </c>
      <c r="OP115" s="229">
        <v>99.9</v>
      </c>
      <c r="OQ115" s="229">
        <v>93.5</v>
      </c>
      <c r="OR115" s="229">
        <v>98.7</v>
      </c>
      <c r="OT115" s="229">
        <v>87.8</v>
      </c>
      <c r="OV115" s="229">
        <v>98.9</v>
      </c>
      <c r="OW115" s="229">
        <v>89.9</v>
      </c>
      <c r="OX115" s="229">
        <v>92</v>
      </c>
      <c r="OY115" s="229">
        <v>104</v>
      </c>
      <c r="OZ115" s="229">
        <v>86.6</v>
      </c>
      <c r="PA115" s="229">
        <v>88</v>
      </c>
      <c r="PB115" s="229">
        <v>107.3</v>
      </c>
      <c r="PC115" s="229">
        <v>94.9</v>
      </c>
      <c r="PD115" s="229">
        <v>98.7</v>
      </c>
      <c r="PE115" s="229">
        <v>102.9</v>
      </c>
      <c r="PF115" s="229">
        <v>114</v>
      </c>
      <c r="PG115" s="229">
        <v>99.6</v>
      </c>
      <c r="PH115" s="229">
        <v>106.3</v>
      </c>
      <c r="PI115" s="229">
        <v>97.4</v>
      </c>
      <c r="PJ115" s="229">
        <v>95.6</v>
      </c>
      <c r="PK115" s="229">
        <v>96.8</v>
      </c>
      <c r="PL115" s="229">
        <v>101.8</v>
      </c>
      <c r="PM115" s="229">
        <v>98</v>
      </c>
      <c r="PN115" s="229">
        <v>92.8</v>
      </c>
      <c r="PO115" s="229">
        <v>99.5</v>
      </c>
      <c r="PP115" s="229">
        <v>92.7</v>
      </c>
      <c r="PQ115" s="229">
        <v>95</v>
      </c>
      <c r="PR115" s="229">
        <v>95.4</v>
      </c>
      <c r="PS115" s="229">
        <v>100</v>
      </c>
      <c r="PT115" s="229">
        <v>87.1</v>
      </c>
      <c r="PU115" s="229">
        <v>101.6</v>
      </c>
      <c r="PV115" s="229">
        <v>89.8</v>
      </c>
      <c r="PW115" s="229">
        <v>101.7</v>
      </c>
      <c r="PX115" s="229">
        <v>96.3</v>
      </c>
      <c r="PY115" s="229">
        <v>89.1</v>
      </c>
      <c r="PZ115" s="229">
        <v>103.4</v>
      </c>
      <c r="QA115" s="229">
        <v>101.4</v>
      </c>
      <c r="QB115" s="229">
        <v>100.8</v>
      </c>
      <c r="QC115" s="229">
        <v>102.5</v>
      </c>
      <c r="QD115" s="229">
        <v>101.9</v>
      </c>
      <c r="QE115" s="229">
        <v>96.6</v>
      </c>
      <c r="QF115" s="229">
        <v>101.1</v>
      </c>
      <c r="QG115" s="229">
        <v>101.2</v>
      </c>
      <c r="QH115" s="229">
        <v>101.1</v>
      </c>
      <c r="QI115" s="229">
        <v>101</v>
      </c>
      <c r="QJ115" s="229">
        <v>104.1</v>
      </c>
      <c r="QK115" s="229">
        <v>104.1</v>
      </c>
      <c r="QL115" s="229">
        <v>100.5</v>
      </c>
      <c r="QM115" s="229">
        <v>103.2</v>
      </c>
      <c r="QN115" s="229">
        <v>100</v>
      </c>
      <c r="QO115" s="229">
        <v>99.4</v>
      </c>
      <c r="QP115" s="229">
        <v>98.7</v>
      </c>
      <c r="QQ115" s="229">
        <v>102.1</v>
      </c>
      <c r="QS115" s="229">
        <v>100.5</v>
      </c>
      <c r="QT115" s="229">
        <v>101.6</v>
      </c>
      <c r="QU115" s="229">
        <v>96.9</v>
      </c>
      <c r="QV115" s="229">
        <v>92.6</v>
      </c>
      <c r="QW115" s="229">
        <v>100.6</v>
      </c>
      <c r="QX115" s="229">
        <v>103</v>
      </c>
      <c r="QY115" s="229">
        <v>101.7</v>
      </c>
      <c r="QZ115" s="229">
        <v>103.3</v>
      </c>
      <c r="RA115" s="229">
        <v>99.8</v>
      </c>
      <c r="RB115" s="229">
        <v>100</v>
      </c>
      <c r="RC115" s="229">
        <v>100</v>
      </c>
      <c r="RD115" s="229">
        <v>98.6</v>
      </c>
      <c r="RE115" s="229">
        <v>98.8</v>
      </c>
      <c r="RF115" s="229">
        <v>101</v>
      </c>
      <c r="RG115" s="229">
        <v>103.1</v>
      </c>
      <c r="RH115" s="229">
        <v>102.2</v>
      </c>
      <c r="RI115" s="229">
        <v>105.1</v>
      </c>
      <c r="RJ115" s="229">
        <v>106.8</v>
      </c>
      <c r="RK115" s="229">
        <v>100.3</v>
      </c>
      <c r="RL115" s="229">
        <v>106.9</v>
      </c>
      <c r="RM115" s="229">
        <v>100.9</v>
      </c>
      <c r="RN115" s="229">
        <v>103.2</v>
      </c>
      <c r="RO115" s="229">
        <v>102.4</v>
      </c>
      <c r="RP115" s="229">
        <v>106.3</v>
      </c>
      <c r="RQ115" s="229">
        <v>101.8</v>
      </c>
      <c r="RR115" s="229">
        <v>102.2</v>
      </c>
      <c r="RS115" s="229">
        <v>101.7</v>
      </c>
      <c r="RT115" s="229">
        <v>103.5</v>
      </c>
      <c r="RU115" s="229">
        <v>102.5</v>
      </c>
      <c r="RW115" s="229">
        <v>100.6</v>
      </c>
      <c r="RX115" s="229">
        <v>98.5</v>
      </c>
      <c r="RY115" s="229">
        <v>107.5</v>
      </c>
      <c r="RZ115" s="229">
        <v>104.3</v>
      </c>
      <c r="SA115" s="229">
        <v>101.8</v>
      </c>
      <c r="SB115" s="229">
        <v>113.6</v>
      </c>
      <c r="SC115" s="229">
        <v>99.5</v>
      </c>
      <c r="SD115" s="229">
        <v>100</v>
      </c>
      <c r="SE115" s="229">
        <v>99.1</v>
      </c>
      <c r="SF115" s="229">
        <v>99.8</v>
      </c>
      <c r="SG115" s="229">
        <v>94.8</v>
      </c>
      <c r="SH115" s="229">
        <v>100.4</v>
      </c>
      <c r="SI115" s="229">
        <v>99.7</v>
      </c>
      <c r="SK115" s="229">
        <v>97.6</v>
      </c>
      <c r="SL115" s="229">
        <v>101.6</v>
      </c>
      <c r="SM115" s="229">
        <v>100.1</v>
      </c>
      <c r="SN115" s="229">
        <v>100</v>
      </c>
      <c r="SO115" s="229">
        <v>100.4</v>
      </c>
      <c r="SP115" s="229">
        <v>100.1</v>
      </c>
      <c r="SQ115" s="229">
        <v>100</v>
      </c>
      <c r="SR115" s="229">
        <v>100</v>
      </c>
      <c r="SS115" s="229">
        <v>100</v>
      </c>
      <c r="ST115" s="229">
        <v>100</v>
      </c>
      <c r="SU115" s="229">
        <v>100</v>
      </c>
      <c r="SV115" s="229">
        <v>100</v>
      </c>
      <c r="SW115" s="229">
        <v>99.5</v>
      </c>
      <c r="SY115" s="229">
        <v>99.9</v>
      </c>
      <c r="SZ115" s="229">
        <v>106.2</v>
      </c>
      <c r="TA115" s="229">
        <v>107.1</v>
      </c>
      <c r="TB115" s="229">
        <v>108.9</v>
      </c>
      <c r="TC115" s="229">
        <v>100.2</v>
      </c>
      <c r="TD115" s="229">
        <v>94.4</v>
      </c>
      <c r="TE115" s="229">
        <v>101.7</v>
      </c>
      <c r="TF115" s="229">
        <v>100.7</v>
      </c>
      <c r="TG115" s="229">
        <v>102.5</v>
      </c>
      <c r="TH115" s="229">
        <v>102.6</v>
      </c>
      <c r="TI115" s="229">
        <v>100</v>
      </c>
      <c r="TJ115" s="229">
        <v>102.1</v>
      </c>
      <c r="TK115" s="229">
        <v>100</v>
      </c>
      <c r="TL115" s="229">
        <v>98.3</v>
      </c>
      <c r="TM115" s="229">
        <v>98.3</v>
      </c>
      <c r="TN115" s="229">
        <v>92.3</v>
      </c>
      <c r="TO115" s="229">
        <v>79.599999999999994</v>
      </c>
      <c r="TP115" s="229">
        <v>100.9</v>
      </c>
      <c r="TQ115" s="229">
        <v>103.4</v>
      </c>
      <c r="TR115" s="229">
        <v>98.7</v>
      </c>
      <c r="TS115" s="229">
        <v>95.1</v>
      </c>
      <c r="TU115" s="229">
        <v>100.3</v>
      </c>
      <c r="TV115" s="229">
        <v>99.1</v>
      </c>
      <c r="TW115" s="229">
        <v>98.8</v>
      </c>
      <c r="TX115" s="229">
        <v>100.7</v>
      </c>
      <c r="TY115" s="229">
        <v>100.5</v>
      </c>
      <c r="TZ115" s="229">
        <v>97.2</v>
      </c>
      <c r="UA115" s="229">
        <v>102.5</v>
      </c>
      <c r="UC115" s="229">
        <v>100</v>
      </c>
      <c r="UD115" s="229">
        <v>101.6</v>
      </c>
      <c r="UE115" s="229">
        <v>101.5</v>
      </c>
      <c r="UF115" s="229">
        <v>100</v>
      </c>
      <c r="UG115" s="229">
        <v>100</v>
      </c>
      <c r="UH115" s="229">
        <v>99.9</v>
      </c>
      <c r="UI115" s="229">
        <v>101.9</v>
      </c>
      <c r="UJ115" s="229">
        <v>106.8</v>
      </c>
      <c r="UK115" s="229">
        <v>119</v>
      </c>
      <c r="UL115" s="229">
        <v>102.3</v>
      </c>
      <c r="UM115" s="229">
        <v>109.9</v>
      </c>
      <c r="UN115" s="229">
        <v>114</v>
      </c>
      <c r="UO115" s="229">
        <v>97.9</v>
      </c>
      <c r="UP115" s="229">
        <v>100.2</v>
      </c>
      <c r="UQ115" s="229">
        <v>98.3</v>
      </c>
      <c r="UR115" s="229">
        <v>378.8</v>
      </c>
      <c r="US115" s="229">
        <v>122.2</v>
      </c>
      <c r="UT115" s="229">
        <v>100</v>
      </c>
      <c r="UU115" s="229">
        <v>99.2</v>
      </c>
      <c r="UV115" s="229">
        <v>99.3</v>
      </c>
      <c r="UW115" s="229">
        <v>99.8</v>
      </c>
      <c r="UX115" s="229">
        <v>98.4</v>
      </c>
      <c r="UY115" s="229">
        <v>96.7</v>
      </c>
      <c r="UZ115" s="229">
        <v>92.7</v>
      </c>
      <c r="VA115" s="229">
        <v>99.4</v>
      </c>
      <c r="VB115" s="229">
        <v>88.7</v>
      </c>
      <c r="VC115" s="229">
        <v>99.9</v>
      </c>
      <c r="VD115" s="229">
        <v>99.4</v>
      </c>
      <c r="VE115" s="229">
        <v>101</v>
      </c>
      <c r="VF115" s="229">
        <v>98.7</v>
      </c>
      <c r="VG115" s="229">
        <v>102.2</v>
      </c>
      <c r="VH115" s="229">
        <v>138.80000000000001</v>
      </c>
      <c r="VI115" s="229">
        <v>170.1</v>
      </c>
      <c r="VJ115" s="229">
        <v>123</v>
      </c>
      <c r="VL115" s="229">
        <v>166.8</v>
      </c>
      <c r="VM115" s="229">
        <v>190.1</v>
      </c>
      <c r="VN115" s="229">
        <v>200</v>
      </c>
      <c r="VO115" s="229">
        <v>128.80000000000001</v>
      </c>
      <c r="VP115" s="229">
        <v>178.2</v>
      </c>
      <c r="VQ115" s="229">
        <v>138.5</v>
      </c>
      <c r="VR115" s="229">
        <v>88.6</v>
      </c>
      <c r="VS115" s="229">
        <v>102.3</v>
      </c>
      <c r="VT115" s="229">
        <v>103.3</v>
      </c>
      <c r="VU115" s="229">
        <v>101.5</v>
      </c>
      <c r="VV115" s="229">
        <v>100.9</v>
      </c>
      <c r="VW115" s="229">
        <v>100.9</v>
      </c>
      <c r="VX115" s="229">
        <v>99.9</v>
      </c>
      <c r="VY115" s="229">
        <v>106.1</v>
      </c>
      <c r="VZ115" s="229">
        <v>100.4</v>
      </c>
      <c r="WA115" s="229">
        <v>102.9</v>
      </c>
      <c r="WB115" s="229">
        <v>100.3</v>
      </c>
      <c r="WC115" s="229">
        <v>113.7</v>
      </c>
      <c r="WD115" s="229">
        <v>96</v>
      </c>
      <c r="WE115" s="229">
        <v>104.3</v>
      </c>
      <c r="WF115" s="229">
        <v>97.7</v>
      </c>
      <c r="WG115" s="229">
        <v>98.4</v>
      </c>
      <c r="WH115" s="229">
        <v>106</v>
      </c>
      <c r="WI115" s="229">
        <v>105.8</v>
      </c>
      <c r="WJ115" s="229">
        <v>125.5</v>
      </c>
      <c r="WK115" s="229">
        <v>112.5</v>
      </c>
      <c r="WM115" s="229">
        <v>101.2</v>
      </c>
      <c r="WN115" s="229">
        <v>104.9</v>
      </c>
      <c r="WO115" s="229">
        <v>98.6</v>
      </c>
      <c r="WP115" s="229">
        <v>100.2</v>
      </c>
      <c r="WQ115" s="229">
        <v>98.5</v>
      </c>
      <c r="WR115" s="229">
        <v>100.1</v>
      </c>
      <c r="WS115" s="229">
        <v>102.2</v>
      </c>
      <c r="WT115" s="229">
        <v>106.1</v>
      </c>
      <c r="WU115" s="229">
        <v>117.4</v>
      </c>
      <c r="WW115" s="229">
        <v>105.7</v>
      </c>
      <c r="WX115" s="229">
        <v>102.7</v>
      </c>
      <c r="WY115" s="229">
        <v>117.8</v>
      </c>
      <c r="WZ115" s="229">
        <v>102.9</v>
      </c>
      <c r="XA115" s="229">
        <v>99.3</v>
      </c>
      <c r="XB115" s="229">
        <v>107.8</v>
      </c>
      <c r="XD115" s="229">
        <v>98.2</v>
      </c>
      <c r="XE115" s="229">
        <v>100.5</v>
      </c>
      <c r="XF115" s="229">
        <v>99.7</v>
      </c>
      <c r="XG115" s="229">
        <v>100</v>
      </c>
      <c r="XH115" s="229">
        <v>100</v>
      </c>
      <c r="XI115" s="229">
        <v>99.9</v>
      </c>
      <c r="XJ115" s="229">
        <v>100</v>
      </c>
      <c r="XK115" s="229">
        <v>98.1</v>
      </c>
      <c r="XM115" s="229">
        <v>99</v>
      </c>
      <c r="XN115" s="229">
        <v>99.7</v>
      </c>
      <c r="XO115" s="229">
        <v>100</v>
      </c>
      <c r="XP115" s="229">
        <v>99.3</v>
      </c>
      <c r="XQ115" s="229">
        <v>100</v>
      </c>
      <c r="XR115" s="229">
        <v>99.7</v>
      </c>
      <c r="XS115" s="229">
        <v>100.5</v>
      </c>
      <c r="XT115" s="229">
        <v>100.5</v>
      </c>
      <c r="XU115" s="229">
        <v>97.4</v>
      </c>
      <c r="XV115" s="229">
        <v>97.4</v>
      </c>
      <c r="XW115" s="229">
        <v>99.6</v>
      </c>
      <c r="XX115" s="229">
        <v>101.5</v>
      </c>
      <c r="XY115" s="229">
        <v>99.7</v>
      </c>
      <c r="XZ115" s="229">
        <v>99.8</v>
      </c>
      <c r="YA115" s="229">
        <v>99.2</v>
      </c>
      <c r="YB115" s="229">
        <v>99</v>
      </c>
      <c r="YC115" s="229">
        <v>98.2</v>
      </c>
      <c r="YD115" s="229">
        <v>100.2</v>
      </c>
      <c r="YE115" s="229">
        <v>99.9</v>
      </c>
      <c r="YF115" s="229">
        <v>100</v>
      </c>
      <c r="YG115" s="229">
        <v>100</v>
      </c>
      <c r="YH115" s="229">
        <v>100</v>
      </c>
      <c r="YI115" s="229">
        <v>100</v>
      </c>
      <c r="YJ115" s="229">
        <v>99.1</v>
      </c>
      <c r="YK115" s="229">
        <v>100</v>
      </c>
      <c r="YM115" s="229">
        <v>98.8</v>
      </c>
      <c r="YN115" s="229">
        <v>98.6</v>
      </c>
      <c r="YO115" s="229">
        <v>99.8</v>
      </c>
      <c r="YP115" s="229">
        <v>96.5</v>
      </c>
      <c r="YQ115" s="229">
        <v>100.5</v>
      </c>
      <c r="YR115" s="229">
        <v>100</v>
      </c>
      <c r="YS115" s="229">
        <v>101.6</v>
      </c>
      <c r="YT115" s="229">
        <v>100</v>
      </c>
      <c r="YU115" s="229">
        <v>99.6</v>
      </c>
      <c r="YV115" s="229">
        <v>98.6</v>
      </c>
      <c r="YW115" s="229">
        <v>100</v>
      </c>
      <c r="YX115" s="229">
        <v>101.7</v>
      </c>
      <c r="YY115" s="229">
        <v>101.2</v>
      </c>
      <c r="YZ115" s="229">
        <v>100.2</v>
      </c>
      <c r="ZA115" s="229">
        <v>128.19999999999999</v>
      </c>
      <c r="ZB115" s="229">
        <v>99.9</v>
      </c>
      <c r="ZD115" s="229">
        <v>100.2</v>
      </c>
      <c r="ZF115" s="229">
        <v>98.9</v>
      </c>
      <c r="ZG115" s="229">
        <v>100.4</v>
      </c>
      <c r="ZH115" s="229">
        <v>104.8</v>
      </c>
      <c r="ZI115" s="229">
        <v>100.1</v>
      </c>
      <c r="ZJ115" s="229">
        <v>99.7</v>
      </c>
      <c r="ZK115" s="229">
        <v>100</v>
      </c>
      <c r="ZL115" s="229">
        <v>99.8</v>
      </c>
      <c r="ZM115" s="229">
        <v>100.6</v>
      </c>
      <c r="ZN115" s="229">
        <v>102.1</v>
      </c>
      <c r="ZO115" s="229">
        <v>113.1</v>
      </c>
      <c r="ZP115" s="229">
        <v>120.5</v>
      </c>
      <c r="ZQ115" s="229">
        <v>106</v>
      </c>
      <c r="ZR115" s="229">
        <v>103.8</v>
      </c>
      <c r="ZS115" s="229">
        <v>103.5</v>
      </c>
      <c r="ZT115" s="229">
        <v>109.5</v>
      </c>
      <c r="ZV115" s="229">
        <v>101.3</v>
      </c>
      <c r="ZW115" s="229">
        <v>100.4</v>
      </c>
      <c r="ZX115" s="229">
        <v>106.5</v>
      </c>
      <c r="ZY115" s="229">
        <v>100.7</v>
      </c>
      <c r="ZZ115" s="229">
        <v>100.8</v>
      </c>
      <c r="AAA115" s="229">
        <v>100.4</v>
      </c>
      <c r="AAB115" s="229">
        <v>99.8</v>
      </c>
      <c r="AAC115" s="229">
        <v>101.1</v>
      </c>
      <c r="AAD115" s="229">
        <v>100.6</v>
      </c>
      <c r="AAE115" s="229">
        <v>99.3</v>
      </c>
      <c r="AAF115" s="229">
        <v>100.5</v>
      </c>
      <c r="AAG115" s="229">
        <v>99.9</v>
      </c>
      <c r="AAH115" s="229">
        <v>101.3</v>
      </c>
      <c r="AAI115" s="229">
        <v>100.6</v>
      </c>
      <c r="AAJ115" s="229">
        <v>100.2</v>
      </c>
      <c r="AAK115" s="229">
        <v>105.9</v>
      </c>
      <c r="AAL115" s="229">
        <v>100.7</v>
      </c>
      <c r="AAM115" s="229">
        <v>101.3</v>
      </c>
      <c r="AAN115" s="229">
        <v>100.8</v>
      </c>
      <c r="AAO115" s="229">
        <v>100.1</v>
      </c>
      <c r="AAP115" s="229">
        <v>101</v>
      </c>
      <c r="AAQ115" s="229">
        <v>109</v>
      </c>
      <c r="AAR115" s="229">
        <v>99</v>
      </c>
      <c r="AAS115" s="229">
        <v>97.4</v>
      </c>
      <c r="AAT115" s="229">
        <v>100.9</v>
      </c>
      <c r="AAU115" s="229">
        <v>101.7</v>
      </c>
      <c r="AAV115" s="229">
        <v>101.8</v>
      </c>
      <c r="AAW115" s="229">
        <v>101.7</v>
      </c>
      <c r="AAX115" s="229">
        <v>91.2</v>
      </c>
      <c r="AAY115" s="229">
        <v>91.1</v>
      </c>
      <c r="AAZ115" s="229">
        <v>91.5</v>
      </c>
      <c r="ABA115" s="229">
        <v>98</v>
      </c>
      <c r="ABB115" s="229">
        <v>97.1</v>
      </c>
      <c r="ABC115" s="229">
        <v>99.9</v>
      </c>
      <c r="ABD115" s="229">
        <v>97.5</v>
      </c>
      <c r="ABE115" s="229">
        <v>98.3</v>
      </c>
      <c r="ABF115" s="229">
        <v>100</v>
      </c>
      <c r="ABG115" s="229">
        <v>100</v>
      </c>
      <c r="ABH115" s="229">
        <v>100</v>
      </c>
      <c r="ABI115" s="229">
        <v>98.9</v>
      </c>
      <c r="ABJ115" s="229">
        <v>103.7</v>
      </c>
      <c r="ABK115" s="229">
        <v>94.9</v>
      </c>
      <c r="ABL115" s="229">
        <v>98.8</v>
      </c>
      <c r="ABM115" s="229">
        <v>101.2</v>
      </c>
      <c r="ABN115" s="229">
        <v>102</v>
      </c>
      <c r="ABO115" s="229">
        <v>101.2</v>
      </c>
      <c r="ABP115" s="229">
        <v>100.7</v>
      </c>
      <c r="ABQ115" s="229">
        <v>100.6</v>
      </c>
      <c r="ABR115" s="229">
        <v>101.3</v>
      </c>
      <c r="ABS115" s="229">
        <v>97.9</v>
      </c>
      <c r="ABT115" s="229">
        <v>101.3</v>
      </c>
      <c r="ABU115" s="229">
        <v>107.8</v>
      </c>
      <c r="ABV115" s="229">
        <v>102</v>
      </c>
      <c r="ABW115" s="229">
        <v>100.7</v>
      </c>
      <c r="ACB115" s="229">
        <v>101.1</v>
      </c>
      <c r="ACC115" s="229">
        <v>101.3</v>
      </c>
      <c r="ACD115" s="229">
        <v>100.4</v>
      </c>
      <c r="ACE115" s="229">
        <v>99.8</v>
      </c>
      <c r="ACF115" s="229">
        <v>104.3</v>
      </c>
      <c r="ACG115" s="229">
        <v>100.6</v>
      </c>
      <c r="ACH115" s="229">
        <v>102.6</v>
      </c>
      <c r="ACI115" s="229">
        <v>97.5</v>
      </c>
      <c r="ACJ115" s="229">
        <v>85.9</v>
      </c>
      <c r="ACK115" s="229">
        <v>104</v>
      </c>
      <c r="ACL115" s="229">
        <v>107.7</v>
      </c>
      <c r="ACM115" s="229">
        <v>99.2</v>
      </c>
      <c r="ACN115" s="229">
        <v>101</v>
      </c>
      <c r="ACO115" s="229">
        <v>102.6</v>
      </c>
      <c r="ACP115" s="229">
        <v>99.9</v>
      </c>
      <c r="ACQ115" s="229">
        <v>99.6</v>
      </c>
      <c r="ACR115" s="229">
        <v>99.7</v>
      </c>
      <c r="ACS115" s="229">
        <v>101.2</v>
      </c>
      <c r="ACT115" s="229">
        <v>204</v>
      </c>
      <c r="ACU115" s="229">
        <v>100</v>
      </c>
      <c r="ACV115" s="229">
        <v>100.4</v>
      </c>
      <c r="ACW115" s="229">
        <v>100.1</v>
      </c>
      <c r="ACX115" s="229">
        <v>100.8</v>
      </c>
      <c r="ACY115" s="229">
        <v>100.4</v>
      </c>
      <c r="ACZ115" s="229">
        <v>100.5</v>
      </c>
      <c r="ADA115" s="229">
        <v>100.5</v>
      </c>
      <c r="ADB115" s="229">
        <v>95.7</v>
      </c>
      <c r="ADC115" s="229">
        <v>101.7</v>
      </c>
      <c r="ADD115" s="229">
        <v>100.3</v>
      </c>
      <c r="ADE115" s="229">
        <v>104.6</v>
      </c>
      <c r="ADF115" s="229">
        <v>108.5</v>
      </c>
      <c r="ADG115" s="229">
        <v>99.2</v>
      </c>
      <c r="ADH115" s="229">
        <v>100.9</v>
      </c>
      <c r="ADI115" s="229">
        <v>103.5</v>
      </c>
      <c r="ADJ115" s="229">
        <v>101.5</v>
      </c>
      <c r="ADK115" s="229">
        <v>101.1</v>
      </c>
      <c r="ADP115" s="229">
        <v>101.4</v>
      </c>
      <c r="ADQ115" s="229">
        <v>101.6</v>
      </c>
      <c r="ADR115" s="229">
        <v>101.5</v>
      </c>
      <c r="ADS115" s="229">
        <v>101.8</v>
      </c>
      <c r="ADT115" s="229">
        <v>101.7</v>
      </c>
      <c r="ADU115" s="229">
        <v>101.7</v>
      </c>
      <c r="ADV115" s="229">
        <v>101.6</v>
      </c>
      <c r="ADW115" s="229">
        <v>102.1</v>
      </c>
    </row>
    <row r="116" spans="1:803">
      <c r="A116" s="229">
        <v>200902</v>
      </c>
      <c r="B116" s="229">
        <v>100.8</v>
      </c>
      <c r="C116" s="229">
        <v>100.7</v>
      </c>
      <c r="D116" s="229">
        <v>104.9</v>
      </c>
      <c r="E116" s="229">
        <v>104.7</v>
      </c>
      <c r="F116" s="229">
        <v>104.8</v>
      </c>
      <c r="G116" s="229">
        <v>105.5</v>
      </c>
      <c r="H116" s="229">
        <v>104.7</v>
      </c>
      <c r="I116" s="229">
        <v>101.6</v>
      </c>
      <c r="J116" s="229">
        <v>106.9</v>
      </c>
      <c r="K116" s="229">
        <v>109.2</v>
      </c>
      <c r="L116" s="229">
        <v>105</v>
      </c>
      <c r="M116" s="229">
        <v>104.2</v>
      </c>
      <c r="N116" s="229">
        <v>102.7</v>
      </c>
      <c r="O116" s="229">
        <v>102.4</v>
      </c>
      <c r="P116" s="229">
        <v>100.9</v>
      </c>
      <c r="Q116" s="229">
        <v>117.6</v>
      </c>
      <c r="R116" s="229">
        <v>101.9</v>
      </c>
      <c r="S116" s="229">
        <v>101.5</v>
      </c>
      <c r="U116" s="229">
        <v>102.6</v>
      </c>
      <c r="V116" s="229">
        <v>108.8</v>
      </c>
      <c r="W116" s="229">
        <v>100.3</v>
      </c>
      <c r="X116" s="229">
        <v>102.6</v>
      </c>
      <c r="Y116" s="229">
        <v>101.6</v>
      </c>
      <c r="Z116" s="229">
        <v>103.4</v>
      </c>
      <c r="AA116" s="229">
        <v>100.3</v>
      </c>
      <c r="AB116" s="229">
        <v>103.2</v>
      </c>
      <c r="AD116" s="229">
        <v>103.1</v>
      </c>
      <c r="AE116" s="229">
        <v>102.4</v>
      </c>
      <c r="AF116" s="229">
        <v>110.5</v>
      </c>
      <c r="AG116" s="229">
        <v>76.2</v>
      </c>
      <c r="AH116" s="229">
        <v>103.3</v>
      </c>
      <c r="AI116" s="229">
        <v>100.7</v>
      </c>
      <c r="AJ116" s="229">
        <v>93.7</v>
      </c>
      <c r="AK116" s="229">
        <v>113.5</v>
      </c>
      <c r="AL116" s="229">
        <v>106.2</v>
      </c>
      <c r="AM116" s="229">
        <v>102.6</v>
      </c>
      <c r="AN116" s="229">
        <v>93.3</v>
      </c>
      <c r="AO116" s="229">
        <v>106</v>
      </c>
      <c r="AP116" s="229">
        <v>105.5</v>
      </c>
      <c r="AQ116" s="229">
        <v>100</v>
      </c>
      <c r="AR116" s="229">
        <v>110.8</v>
      </c>
      <c r="AS116" s="229">
        <v>104.1</v>
      </c>
      <c r="AT116" s="229">
        <v>105</v>
      </c>
      <c r="AU116" s="229">
        <v>105.2</v>
      </c>
      <c r="AV116" s="229">
        <v>107.2</v>
      </c>
      <c r="AX116" s="229">
        <v>104.6</v>
      </c>
      <c r="AY116" s="229">
        <v>104.4</v>
      </c>
      <c r="AZ116" s="229">
        <v>105.1</v>
      </c>
      <c r="BA116" s="229">
        <v>104.4</v>
      </c>
      <c r="BB116" s="229">
        <v>102.4</v>
      </c>
      <c r="BC116" s="229">
        <v>99</v>
      </c>
      <c r="BD116" s="229">
        <v>102.1</v>
      </c>
      <c r="BE116" s="229">
        <v>99.4</v>
      </c>
      <c r="BF116" s="229">
        <v>106.1</v>
      </c>
      <c r="BG116" s="229">
        <v>100.7</v>
      </c>
      <c r="BH116" s="229">
        <v>102.9</v>
      </c>
      <c r="BI116" s="229">
        <v>102.7</v>
      </c>
      <c r="BJ116" s="229">
        <v>102.4</v>
      </c>
      <c r="BK116" s="229">
        <v>103.9</v>
      </c>
      <c r="BL116" s="229">
        <v>102</v>
      </c>
      <c r="BM116" s="229">
        <v>102.6</v>
      </c>
      <c r="BN116" s="229">
        <v>103.3</v>
      </c>
      <c r="BO116" s="229">
        <v>100.4</v>
      </c>
      <c r="BP116" s="229">
        <v>104</v>
      </c>
      <c r="BQ116" s="229">
        <v>104.9</v>
      </c>
      <c r="BR116" s="229">
        <v>104</v>
      </c>
      <c r="BS116" s="229">
        <v>101.4</v>
      </c>
      <c r="BU116" s="229">
        <v>98.9</v>
      </c>
      <c r="BV116" s="229">
        <v>98.5</v>
      </c>
      <c r="BW116" s="229">
        <v>97.7</v>
      </c>
      <c r="BX116" s="229">
        <v>89</v>
      </c>
      <c r="BY116" s="229">
        <v>100.4</v>
      </c>
      <c r="BZ116" s="229">
        <v>99.6</v>
      </c>
      <c r="CA116" s="229">
        <v>102.3</v>
      </c>
      <c r="CB116" s="229">
        <v>96.9</v>
      </c>
      <c r="CC116" s="229">
        <v>99.4</v>
      </c>
      <c r="CD116" s="229">
        <v>108</v>
      </c>
      <c r="CE116" s="229">
        <v>103.3</v>
      </c>
      <c r="CF116" s="229">
        <v>100.8</v>
      </c>
      <c r="CG116" s="229">
        <v>100.8</v>
      </c>
      <c r="CH116" s="229">
        <v>93.5</v>
      </c>
      <c r="CI116" s="229">
        <v>88.6</v>
      </c>
      <c r="CJ116" s="229">
        <v>91.6</v>
      </c>
      <c r="CK116" s="229">
        <v>67</v>
      </c>
      <c r="CL116" s="229">
        <v>78.2</v>
      </c>
      <c r="CM116" s="229">
        <v>71.400000000000006</v>
      </c>
      <c r="CN116" s="229">
        <v>93.7</v>
      </c>
      <c r="CO116" s="229">
        <v>79.900000000000006</v>
      </c>
      <c r="CP116" s="229">
        <v>104.3</v>
      </c>
      <c r="CQ116" s="229">
        <v>103.8</v>
      </c>
      <c r="CR116" s="229">
        <v>94.4</v>
      </c>
      <c r="CS116" s="229">
        <v>75.400000000000006</v>
      </c>
      <c r="CT116" s="229">
        <v>88.5</v>
      </c>
      <c r="CU116" s="229">
        <v>76.8</v>
      </c>
      <c r="CV116" s="229">
        <v>82.2</v>
      </c>
      <c r="CW116" s="229">
        <v>101.7</v>
      </c>
      <c r="CX116" s="229">
        <v>76.099999999999994</v>
      </c>
      <c r="CY116" s="229">
        <v>82.7</v>
      </c>
      <c r="CZ116" s="229">
        <v>88</v>
      </c>
      <c r="DC116" s="229">
        <v>104.6</v>
      </c>
      <c r="DD116" s="229">
        <v>88.7</v>
      </c>
      <c r="DE116" s="229">
        <v>117.8</v>
      </c>
      <c r="DF116" s="229">
        <v>119.9</v>
      </c>
      <c r="DG116" s="229">
        <v>92.8</v>
      </c>
      <c r="DH116" s="229">
        <v>122.2</v>
      </c>
      <c r="DI116" s="229">
        <v>109.4</v>
      </c>
      <c r="DJ116" s="229">
        <v>120.3</v>
      </c>
      <c r="DK116" s="229">
        <v>114.1</v>
      </c>
      <c r="DN116" s="229">
        <v>102.3</v>
      </c>
      <c r="DO116" s="229">
        <v>100.1</v>
      </c>
      <c r="DP116" s="229">
        <v>99.2</v>
      </c>
      <c r="DQ116" s="229">
        <v>101</v>
      </c>
      <c r="DR116" s="229">
        <v>100.9</v>
      </c>
      <c r="DS116" s="229">
        <v>99.2</v>
      </c>
      <c r="DT116" s="229">
        <v>100.7</v>
      </c>
      <c r="DU116" s="229">
        <v>98.4</v>
      </c>
      <c r="DV116" s="229">
        <v>104.2</v>
      </c>
      <c r="DW116" s="229">
        <v>102.9</v>
      </c>
      <c r="DX116" s="229">
        <v>102.9</v>
      </c>
      <c r="DY116" s="229">
        <v>107.8</v>
      </c>
      <c r="DZ116" s="229">
        <v>102.2</v>
      </c>
      <c r="EA116" s="229">
        <v>101.4</v>
      </c>
      <c r="EB116" s="229">
        <v>103.7</v>
      </c>
      <c r="EC116" s="229">
        <v>100.5</v>
      </c>
      <c r="ED116" s="229">
        <v>101.1</v>
      </c>
      <c r="EE116" s="229">
        <v>104</v>
      </c>
      <c r="EF116" s="229">
        <v>101.8</v>
      </c>
      <c r="EG116" s="229">
        <v>100</v>
      </c>
      <c r="EH116" s="229">
        <v>95.3</v>
      </c>
      <c r="EI116" s="229">
        <v>94.8</v>
      </c>
      <c r="EK116" s="229">
        <v>87.2</v>
      </c>
      <c r="EL116" s="229">
        <v>103</v>
      </c>
      <c r="EM116" s="229">
        <v>111.8</v>
      </c>
      <c r="EN116" s="229">
        <v>107.4</v>
      </c>
      <c r="EO116" s="229">
        <v>104.4</v>
      </c>
      <c r="EP116" s="229">
        <v>111.1</v>
      </c>
      <c r="EX116" s="229">
        <v>110.3</v>
      </c>
      <c r="EY116" s="229">
        <v>107.4</v>
      </c>
      <c r="EZ116" s="229">
        <v>95.2</v>
      </c>
      <c r="FB116" s="229">
        <v>105.8</v>
      </c>
      <c r="FC116" s="229">
        <v>105.8</v>
      </c>
      <c r="FD116" s="229">
        <v>103.9</v>
      </c>
      <c r="FE116" s="229">
        <v>115.7</v>
      </c>
      <c r="FF116" s="229">
        <v>125.7</v>
      </c>
      <c r="FG116" s="229">
        <v>87.9</v>
      </c>
      <c r="FH116" s="229">
        <v>102.5</v>
      </c>
      <c r="FI116" s="229">
        <v>100.5</v>
      </c>
      <c r="FJ116" s="229">
        <v>103.9</v>
      </c>
      <c r="FK116" s="229">
        <v>102</v>
      </c>
      <c r="FL116" s="229">
        <v>99.6</v>
      </c>
      <c r="FM116" s="229">
        <v>105.1</v>
      </c>
      <c r="FN116" s="229">
        <v>105.7</v>
      </c>
      <c r="FO116" s="229">
        <v>110.6</v>
      </c>
      <c r="FP116" s="229">
        <v>112.5</v>
      </c>
      <c r="FR116" s="229">
        <v>98</v>
      </c>
      <c r="FS116" s="229">
        <v>102.2</v>
      </c>
      <c r="FT116" s="229">
        <v>78.8</v>
      </c>
      <c r="FU116" s="229">
        <v>108.3</v>
      </c>
      <c r="FV116" s="229">
        <v>102</v>
      </c>
      <c r="FW116" s="229">
        <v>109.7</v>
      </c>
      <c r="FX116" s="229">
        <v>101.4</v>
      </c>
      <c r="FZ116" s="229">
        <v>100.2</v>
      </c>
      <c r="GA116" s="229">
        <v>101.3</v>
      </c>
      <c r="GB116" s="229">
        <v>99.3</v>
      </c>
      <c r="GC116" s="229">
        <v>99.6</v>
      </c>
      <c r="GD116" s="229">
        <v>103</v>
      </c>
      <c r="GE116" s="229">
        <v>99.9</v>
      </c>
      <c r="GF116" s="229">
        <v>102.3</v>
      </c>
      <c r="GG116" s="229">
        <v>101.4</v>
      </c>
      <c r="GH116" s="229">
        <v>102.4</v>
      </c>
      <c r="GI116" s="229">
        <v>103.5</v>
      </c>
      <c r="GJ116" s="229">
        <v>113.3</v>
      </c>
      <c r="GK116" s="229">
        <v>104.2</v>
      </c>
      <c r="GL116" s="229">
        <v>80.099999999999994</v>
      </c>
      <c r="GM116" s="229">
        <v>97.1</v>
      </c>
      <c r="GN116" s="229">
        <v>100.2</v>
      </c>
      <c r="GO116" s="229">
        <v>101.5</v>
      </c>
      <c r="GP116" s="229">
        <v>100.8</v>
      </c>
      <c r="GQ116" s="229">
        <v>102.4</v>
      </c>
      <c r="GR116" s="229">
        <v>101.3</v>
      </c>
      <c r="GS116" s="229">
        <v>101.4</v>
      </c>
      <c r="GT116" s="229">
        <v>101</v>
      </c>
      <c r="GU116" s="229">
        <v>103.9</v>
      </c>
      <c r="GV116" s="229">
        <v>99.1</v>
      </c>
      <c r="GW116" s="229">
        <v>99.8</v>
      </c>
      <c r="GX116" s="229">
        <v>106.4</v>
      </c>
      <c r="GY116" s="229">
        <v>103</v>
      </c>
      <c r="GZ116" s="229">
        <v>108.6</v>
      </c>
      <c r="HA116" s="229">
        <v>102.6</v>
      </c>
      <c r="HB116" s="229">
        <v>103.9</v>
      </c>
      <c r="HC116" s="229">
        <v>103</v>
      </c>
      <c r="HD116" s="229">
        <v>104.7</v>
      </c>
      <c r="HE116" s="229">
        <v>96.1</v>
      </c>
      <c r="HG116" s="229">
        <v>104.1</v>
      </c>
      <c r="HH116" s="229">
        <v>96.5</v>
      </c>
      <c r="HI116" s="229">
        <v>103.5</v>
      </c>
      <c r="HJ116" s="229">
        <v>106.6</v>
      </c>
      <c r="HK116" s="229">
        <v>100.7</v>
      </c>
      <c r="HN116" s="229">
        <v>103.7</v>
      </c>
      <c r="HO116" s="229">
        <v>102.8</v>
      </c>
      <c r="HP116" s="229">
        <v>101.9</v>
      </c>
      <c r="HQ116" s="229">
        <v>100.8</v>
      </c>
      <c r="HR116" s="229">
        <v>104.9</v>
      </c>
      <c r="HS116" s="229">
        <v>102.9</v>
      </c>
      <c r="HT116" s="229">
        <v>104</v>
      </c>
      <c r="HU116" s="229">
        <v>101.4</v>
      </c>
      <c r="HV116" s="229">
        <v>102.4</v>
      </c>
      <c r="HW116" s="229">
        <v>104.3</v>
      </c>
      <c r="HX116" s="229">
        <v>108</v>
      </c>
      <c r="HY116" s="229">
        <v>103.6</v>
      </c>
      <c r="HZ116" s="229">
        <v>100.7</v>
      </c>
      <c r="IA116" s="229">
        <v>104.8</v>
      </c>
      <c r="IB116" s="229">
        <v>104.3</v>
      </c>
      <c r="IC116" s="229">
        <v>100</v>
      </c>
      <c r="ID116" s="229">
        <v>113.7</v>
      </c>
      <c r="IE116" s="229">
        <v>102.6</v>
      </c>
      <c r="IF116" s="229">
        <v>102</v>
      </c>
      <c r="IG116" s="229">
        <v>102.8</v>
      </c>
      <c r="IH116" s="229">
        <v>101.2</v>
      </c>
      <c r="II116" s="229">
        <v>102.5</v>
      </c>
      <c r="IJ116" s="229">
        <v>102.1</v>
      </c>
      <c r="IK116" s="229">
        <v>100.2</v>
      </c>
      <c r="IL116" s="229">
        <v>104.1</v>
      </c>
      <c r="IM116" s="229">
        <v>99.4</v>
      </c>
      <c r="IN116" s="229">
        <v>103.7</v>
      </c>
      <c r="IO116" s="229">
        <v>102.7</v>
      </c>
      <c r="IP116" s="229">
        <v>100.1</v>
      </c>
      <c r="IQ116" s="229">
        <v>100.2</v>
      </c>
      <c r="IR116" s="229">
        <v>99.7</v>
      </c>
      <c r="IS116" s="229">
        <v>99.8</v>
      </c>
      <c r="IU116" s="229">
        <v>101</v>
      </c>
      <c r="IV116" s="229">
        <v>100.1</v>
      </c>
      <c r="IW116" s="229">
        <v>99.6</v>
      </c>
      <c r="IX116" s="229">
        <v>99.7</v>
      </c>
      <c r="IY116" s="229">
        <v>99.2</v>
      </c>
      <c r="IZ116" s="229">
        <v>99.9</v>
      </c>
      <c r="JA116" s="229">
        <v>105.8</v>
      </c>
      <c r="JB116" s="229">
        <v>99.4</v>
      </c>
      <c r="JD116" s="229">
        <v>100.7</v>
      </c>
      <c r="JE116" s="229">
        <v>100.4</v>
      </c>
      <c r="JF116" s="229">
        <v>101.1</v>
      </c>
      <c r="JG116" s="229">
        <v>101.9</v>
      </c>
      <c r="JH116" s="229">
        <v>103.6</v>
      </c>
      <c r="JI116" s="229">
        <v>99.8</v>
      </c>
      <c r="JJ116" s="229">
        <v>100.2</v>
      </c>
      <c r="JK116" s="229">
        <v>100.2</v>
      </c>
      <c r="JL116" s="229">
        <v>100.1</v>
      </c>
      <c r="JM116" s="229">
        <v>100</v>
      </c>
      <c r="JN116" s="229">
        <v>97.1</v>
      </c>
      <c r="JO116" s="229">
        <v>97.1</v>
      </c>
      <c r="JP116" s="229">
        <v>97.1</v>
      </c>
      <c r="JQ116" s="229">
        <v>96.9</v>
      </c>
      <c r="JR116" s="229">
        <v>100.4</v>
      </c>
      <c r="JS116" s="229">
        <v>100.4</v>
      </c>
      <c r="JT116" s="229">
        <v>100.8</v>
      </c>
      <c r="JU116" s="229">
        <v>100.8</v>
      </c>
      <c r="JV116" s="229">
        <v>99.9</v>
      </c>
      <c r="JW116" s="229">
        <v>99.7</v>
      </c>
      <c r="JX116" s="229">
        <v>100</v>
      </c>
      <c r="JY116" s="229">
        <v>100.3</v>
      </c>
      <c r="JZ116" s="229">
        <v>100.3</v>
      </c>
      <c r="KA116" s="229">
        <v>100.7</v>
      </c>
      <c r="KB116" s="229">
        <v>99.9</v>
      </c>
      <c r="KC116" s="229">
        <v>99.4</v>
      </c>
      <c r="KD116" s="229">
        <v>103</v>
      </c>
      <c r="KE116" s="229">
        <v>100.4</v>
      </c>
      <c r="KF116" s="229">
        <v>97.4</v>
      </c>
      <c r="KG116" s="229">
        <v>100.7</v>
      </c>
      <c r="KH116" s="229">
        <v>99.1</v>
      </c>
      <c r="KI116" s="229">
        <v>99.5</v>
      </c>
      <c r="KJ116" s="229">
        <v>101</v>
      </c>
      <c r="KK116" s="229">
        <v>100.5</v>
      </c>
      <c r="KL116" s="229">
        <v>99.3</v>
      </c>
      <c r="KM116" s="229">
        <v>101.2</v>
      </c>
      <c r="KN116" s="229">
        <v>101.2</v>
      </c>
      <c r="KO116" s="229">
        <v>100.2</v>
      </c>
      <c r="KP116" s="229">
        <v>99.4</v>
      </c>
      <c r="KQ116" s="229">
        <v>100.4</v>
      </c>
      <c r="KR116" s="229">
        <v>102.3</v>
      </c>
      <c r="KS116" s="229">
        <v>100.5</v>
      </c>
      <c r="KT116" s="229">
        <v>101.7</v>
      </c>
      <c r="KU116" s="229">
        <v>104.2</v>
      </c>
      <c r="KV116" s="229">
        <v>109.9</v>
      </c>
      <c r="KW116" s="229">
        <v>109.9</v>
      </c>
      <c r="KX116" s="229">
        <v>105.1</v>
      </c>
      <c r="KY116" s="229">
        <v>110.4</v>
      </c>
      <c r="KZ116" s="229">
        <v>99.5</v>
      </c>
      <c r="LA116" s="229">
        <v>88.9</v>
      </c>
      <c r="LB116" s="229">
        <v>88.9</v>
      </c>
      <c r="LC116" s="229">
        <v>99.2</v>
      </c>
      <c r="LD116" s="229">
        <v>99.6</v>
      </c>
      <c r="LE116" s="229">
        <v>98.8</v>
      </c>
      <c r="LF116" s="229">
        <v>106.9</v>
      </c>
      <c r="LG116" s="229">
        <v>115.7</v>
      </c>
      <c r="LH116" s="229">
        <v>123</v>
      </c>
      <c r="LI116" s="229">
        <v>125.3</v>
      </c>
      <c r="LJ116" s="229">
        <v>117.2</v>
      </c>
      <c r="LK116" s="229">
        <v>105.2</v>
      </c>
      <c r="LL116" s="229">
        <v>111.6</v>
      </c>
      <c r="LM116" s="229">
        <v>133.30000000000001</v>
      </c>
      <c r="LN116" s="229">
        <v>117.6</v>
      </c>
      <c r="LO116" s="229">
        <v>125.3</v>
      </c>
      <c r="LP116" s="229">
        <v>145.80000000000001</v>
      </c>
      <c r="LQ116" s="229">
        <v>109.4</v>
      </c>
      <c r="LR116" s="229">
        <v>116.3</v>
      </c>
      <c r="LS116" s="229">
        <v>132.1</v>
      </c>
      <c r="LT116" s="229">
        <v>96.4</v>
      </c>
      <c r="LU116" s="229">
        <v>101.2</v>
      </c>
      <c r="LV116" s="229">
        <v>103.1</v>
      </c>
      <c r="LW116" s="229">
        <v>103</v>
      </c>
      <c r="LX116" s="229">
        <v>104.7</v>
      </c>
      <c r="LY116" s="229">
        <v>99.2</v>
      </c>
      <c r="LZ116" s="229">
        <v>105.9</v>
      </c>
      <c r="MA116" s="229">
        <v>101.1</v>
      </c>
      <c r="MB116" s="229">
        <v>109.7</v>
      </c>
      <c r="MC116" s="229">
        <v>106.2</v>
      </c>
      <c r="MD116" s="229">
        <v>104.7</v>
      </c>
      <c r="ME116" s="229">
        <v>103.6</v>
      </c>
      <c r="MF116" s="229">
        <v>105.2</v>
      </c>
      <c r="MG116" s="229">
        <v>104.8</v>
      </c>
      <c r="MH116" s="229">
        <v>93.1</v>
      </c>
      <c r="MI116" s="229">
        <v>102.8</v>
      </c>
      <c r="MJ116" s="229">
        <v>106.2</v>
      </c>
      <c r="MK116" s="229">
        <v>101.9</v>
      </c>
      <c r="ML116" s="229">
        <v>101.6</v>
      </c>
      <c r="MM116" s="229">
        <v>101.8</v>
      </c>
      <c r="MN116" s="229">
        <v>102.9</v>
      </c>
      <c r="MO116" s="229">
        <v>101.3</v>
      </c>
      <c r="MP116" s="229">
        <v>100.2</v>
      </c>
      <c r="MQ116" s="229">
        <v>100.3</v>
      </c>
      <c r="MR116" s="229">
        <v>101.6</v>
      </c>
      <c r="MS116" s="229">
        <v>103.4</v>
      </c>
      <c r="MT116" s="229">
        <v>101.8</v>
      </c>
      <c r="MV116" s="229">
        <v>99.8</v>
      </c>
      <c r="MW116" s="229">
        <v>102.1</v>
      </c>
      <c r="MX116" s="229">
        <v>100.3</v>
      </c>
      <c r="MY116" s="229">
        <v>103.3</v>
      </c>
      <c r="MZ116" s="229">
        <v>98.2</v>
      </c>
      <c r="NA116" s="229">
        <v>108.9</v>
      </c>
      <c r="NC116" s="229">
        <v>107.1</v>
      </c>
      <c r="ND116" s="229">
        <v>114.1</v>
      </c>
      <c r="NE116" s="229">
        <v>118.4</v>
      </c>
      <c r="NF116" s="229">
        <v>111.2</v>
      </c>
      <c r="NG116" s="229">
        <v>106</v>
      </c>
      <c r="NH116" s="229">
        <v>107.8</v>
      </c>
      <c r="NI116" s="229">
        <v>104.7</v>
      </c>
      <c r="NJ116" s="229">
        <v>104</v>
      </c>
      <c r="NK116" s="229">
        <v>104.7</v>
      </c>
      <c r="NL116" s="229">
        <v>98.5</v>
      </c>
      <c r="NM116" s="229">
        <v>103.5</v>
      </c>
      <c r="NN116" s="229">
        <v>107.4</v>
      </c>
      <c r="NO116" s="229">
        <v>110.5</v>
      </c>
      <c r="NP116" s="229">
        <v>100.4</v>
      </c>
      <c r="NQ116" s="229">
        <v>107.8</v>
      </c>
      <c r="NR116" s="229">
        <v>99.3</v>
      </c>
      <c r="NS116" s="229">
        <v>99.6</v>
      </c>
      <c r="NT116" s="229">
        <v>99.6</v>
      </c>
      <c r="NU116" s="229">
        <v>98.9</v>
      </c>
      <c r="NV116" s="229">
        <v>98.7</v>
      </c>
      <c r="NW116" s="229">
        <v>100</v>
      </c>
      <c r="NX116" s="229">
        <v>100</v>
      </c>
      <c r="NY116" s="229">
        <v>100</v>
      </c>
      <c r="NZ116" s="229">
        <v>95.5</v>
      </c>
      <c r="OA116" s="229">
        <v>92.6</v>
      </c>
      <c r="OB116" s="229">
        <v>100</v>
      </c>
      <c r="OC116" s="229">
        <v>99.9</v>
      </c>
      <c r="OD116" s="229">
        <v>100.5</v>
      </c>
      <c r="OE116" s="229">
        <v>91.9</v>
      </c>
      <c r="OF116" s="229">
        <v>91.3</v>
      </c>
      <c r="OG116" s="229">
        <v>99</v>
      </c>
      <c r="OI116" s="229">
        <v>87.9</v>
      </c>
      <c r="OK116" s="229">
        <v>83.1</v>
      </c>
      <c r="OL116" s="229">
        <v>98.9</v>
      </c>
      <c r="OM116" s="229">
        <v>88.2</v>
      </c>
      <c r="ON116" s="229">
        <v>101.6</v>
      </c>
      <c r="OO116" s="229">
        <v>84</v>
      </c>
      <c r="OP116" s="229">
        <v>100.2</v>
      </c>
      <c r="OQ116" s="229">
        <v>89.7</v>
      </c>
      <c r="OR116" s="229">
        <v>98.7</v>
      </c>
      <c r="OT116" s="229">
        <v>84.9</v>
      </c>
      <c r="OV116" s="229">
        <v>98.9</v>
      </c>
      <c r="OW116" s="229">
        <v>88.5</v>
      </c>
      <c r="OX116" s="229">
        <v>90.3</v>
      </c>
      <c r="OY116" s="229">
        <v>104</v>
      </c>
      <c r="OZ116" s="229">
        <v>76.3</v>
      </c>
      <c r="PA116" s="229">
        <v>81.099999999999994</v>
      </c>
      <c r="PB116" s="229">
        <v>107.2</v>
      </c>
      <c r="PC116" s="229">
        <v>83.7</v>
      </c>
      <c r="PD116" s="229">
        <v>99.2</v>
      </c>
      <c r="PE116" s="229">
        <v>103.6</v>
      </c>
      <c r="PF116" s="229">
        <v>115.1</v>
      </c>
      <c r="PG116" s="229">
        <v>99.6</v>
      </c>
      <c r="PH116" s="229">
        <v>108.8</v>
      </c>
      <c r="PI116" s="229">
        <v>95.6</v>
      </c>
      <c r="PJ116" s="229">
        <v>93</v>
      </c>
      <c r="PK116" s="229">
        <v>94.9</v>
      </c>
      <c r="PL116" s="229">
        <v>102.1</v>
      </c>
      <c r="PM116" s="229">
        <v>98</v>
      </c>
      <c r="PN116" s="229">
        <v>92.6</v>
      </c>
      <c r="PO116" s="229">
        <v>99.5</v>
      </c>
      <c r="PP116" s="229">
        <v>84.7</v>
      </c>
      <c r="PQ116" s="229">
        <v>91.6</v>
      </c>
      <c r="PR116" s="229">
        <v>97.7</v>
      </c>
      <c r="PS116" s="229">
        <v>100</v>
      </c>
      <c r="PT116" s="229">
        <v>86.9</v>
      </c>
      <c r="PU116" s="229">
        <v>101.6</v>
      </c>
      <c r="PV116" s="229">
        <v>77.099999999999994</v>
      </c>
      <c r="PW116" s="229">
        <v>101.7</v>
      </c>
      <c r="PX116" s="229">
        <v>97.8</v>
      </c>
      <c r="PY116" s="229">
        <v>92.4</v>
      </c>
      <c r="PZ116" s="229">
        <v>103.4</v>
      </c>
      <c r="QA116" s="229">
        <v>101.4</v>
      </c>
      <c r="QB116" s="229">
        <v>101</v>
      </c>
      <c r="QC116" s="229">
        <v>102.4</v>
      </c>
      <c r="QD116" s="229">
        <v>102</v>
      </c>
      <c r="QE116" s="229">
        <v>97.4</v>
      </c>
      <c r="QF116" s="229">
        <v>101</v>
      </c>
      <c r="QG116" s="229">
        <v>101.1</v>
      </c>
      <c r="QH116" s="229">
        <v>100.9</v>
      </c>
      <c r="QI116" s="229">
        <v>101</v>
      </c>
      <c r="QJ116" s="229">
        <v>104.4</v>
      </c>
      <c r="QK116" s="229">
        <v>104.4</v>
      </c>
      <c r="QL116" s="229">
        <v>101.6</v>
      </c>
      <c r="QM116" s="229">
        <v>103.4</v>
      </c>
      <c r="QN116" s="229">
        <v>101.7</v>
      </c>
      <c r="QO116" s="229">
        <v>99.6</v>
      </c>
      <c r="QP116" s="229">
        <v>99.6</v>
      </c>
      <c r="QQ116" s="229">
        <v>102.2</v>
      </c>
      <c r="QS116" s="229">
        <v>100.2</v>
      </c>
      <c r="QT116" s="229">
        <v>102.4</v>
      </c>
      <c r="QU116" s="229">
        <v>103.4</v>
      </c>
      <c r="QV116" s="229">
        <v>82.9</v>
      </c>
      <c r="QW116" s="229">
        <v>100.4</v>
      </c>
      <c r="QX116" s="229">
        <v>102.2</v>
      </c>
      <c r="QY116" s="229">
        <v>101.4</v>
      </c>
      <c r="QZ116" s="229">
        <v>102.7</v>
      </c>
      <c r="RA116" s="229">
        <v>99.7</v>
      </c>
      <c r="RB116" s="229">
        <v>99.9</v>
      </c>
      <c r="RC116" s="229">
        <v>99.9</v>
      </c>
      <c r="RD116" s="229">
        <v>98.7</v>
      </c>
      <c r="RE116" s="229">
        <v>98.8</v>
      </c>
      <c r="RF116" s="229">
        <v>100.8</v>
      </c>
      <c r="RG116" s="229">
        <v>102.9</v>
      </c>
      <c r="RH116" s="229">
        <v>101.6</v>
      </c>
      <c r="RI116" s="229">
        <v>105.3</v>
      </c>
      <c r="RJ116" s="229">
        <v>106.3</v>
      </c>
      <c r="RK116" s="229">
        <v>100.5</v>
      </c>
      <c r="RL116" s="229">
        <v>106.2</v>
      </c>
      <c r="RM116" s="229">
        <v>100.8</v>
      </c>
      <c r="RN116" s="229">
        <v>103.1</v>
      </c>
      <c r="RO116" s="229">
        <v>102.3</v>
      </c>
      <c r="RP116" s="229">
        <v>106.8</v>
      </c>
      <c r="RQ116" s="229">
        <v>101.9</v>
      </c>
      <c r="RR116" s="229">
        <v>100.5</v>
      </c>
      <c r="RS116" s="229">
        <v>101.7</v>
      </c>
      <c r="RT116" s="229">
        <v>103.1</v>
      </c>
      <c r="RU116" s="229">
        <v>102.5</v>
      </c>
      <c r="RW116" s="229">
        <v>100.4</v>
      </c>
      <c r="RX116" s="229">
        <v>100</v>
      </c>
      <c r="RY116" s="229">
        <v>104.9</v>
      </c>
      <c r="RZ116" s="229">
        <v>103.5</v>
      </c>
      <c r="SA116" s="229">
        <v>101.8</v>
      </c>
      <c r="SB116" s="229">
        <v>113.6</v>
      </c>
      <c r="SC116" s="229">
        <v>99.7</v>
      </c>
      <c r="SD116" s="229">
        <v>99.2</v>
      </c>
      <c r="SE116" s="229">
        <v>99.1</v>
      </c>
      <c r="SF116" s="229">
        <v>99.8</v>
      </c>
      <c r="SG116" s="229">
        <v>94.8</v>
      </c>
      <c r="SH116" s="229">
        <v>100.4</v>
      </c>
      <c r="SI116" s="229">
        <v>99.7</v>
      </c>
      <c r="SK116" s="229">
        <v>98</v>
      </c>
      <c r="SL116" s="229">
        <v>100.8</v>
      </c>
      <c r="SM116" s="229">
        <v>99.2</v>
      </c>
      <c r="SN116" s="229">
        <v>100</v>
      </c>
      <c r="SO116" s="229">
        <v>97.7</v>
      </c>
      <c r="SP116" s="229">
        <v>98.7</v>
      </c>
      <c r="SQ116" s="229">
        <v>100</v>
      </c>
      <c r="SR116" s="229">
        <v>100</v>
      </c>
      <c r="SS116" s="229">
        <v>100</v>
      </c>
      <c r="ST116" s="229">
        <v>100</v>
      </c>
      <c r="SU116" s="229">
        <v>100</v>
      </c>
      <c r="SV116" s="229">
        <v>100</v>
      </c>
      <c r="SW116" s="229">
        <v>99.5</v>
      </c>
      <c r="SY116" s="229">
        <v>100.3</v>
      </c>
      <c r="SZ116" s="229">
        <v>101.5</v>
      </c>
      <c r="TA116" s="229">
        <v>107.1</v>
      </c>
      <c r="TB116" s="229">
        <v>108.9</v>
      </c>
      <c r="TC116" s="229">
        <v>100.2</v>
      </c>
      <c r="TD116" s="229">
        <v>95.5</v>
      </c>
      <c r="TE116" s="229">
        <v>101.7</v>
      </c>
      <c r="TF116" s="229">
        <v>100.7</v>
      </c>
      <c r="TG116" s="229">
        <v>102.5</v>
      </c>
      <c r="TH116" s="229">
        <v>102.6</v>
      </c>
      <c r="TI116" s="229">
        <v>100</v>
      </c>
      <c r="TJ116" s="229">
        <v>102.1</v>
      </c>
      <c r="TK116" s="229">
        <v>100</v>
      </c>
      <c r="TL116" s="229">
        <v>98.2</v>
      </c>
      <c r="TM116" s="229">
        <v>98.2</v>
      </c>
      <c r="TN116" s="229">
        <v>93.7</v>
      </c>
      <c r="TO116" s="229">
        <v>82.3</v>
      </c>
      <c r="TP116" s="229">
        <v>101</v>
      </c>
      <c r="TQ116" s="229">
        <v>103.3</v>
      </c>
      <c r="TR116" s="229">
        <v>100.2</v>
      </c>
      <c r="TS116" s="229">
        <v>109.5</v>
      </c>
      <c r="TU116" s="229">
        <v>100.3</v>
      </c>
      <c r="TV116" s="229">
        <v>99.1</v>
      </c>
      <c r="TW116" s="229">
        <v>98.8</v>
      </c>
      <c r="TX116" s="229">
        <v>100.7</v>
      </c>
      <c r="TY116" s="229">
        <v>100.5</v>
      </c>
      <c r="TZ116" s="229">
        <v>97.2</v>
      </c>
      <c r="UA116" s="229">
        <v>102.1</v>
      </c>
      <c r="UC116" s="229">
        <v>100</v>
      </c>
      <c r="UD116" s="229">
        <v>101.6</v>
      </c>
      <c r="UE116" s="229">
        <v>101.5</v>
      </c>
      <c r="UF116" s="229">
        <v>100</v>
      </c>
      <c r="UG116" s="229">
        <v>100</v>
      </c>
      <c r="UH116" s="229">
        <v>100</v>
      </c>
      <c r="UI116" s="229">
        <v>101.9</v>
      </c>
      <c r="UJ116" s="229">
        <v>106.8</v>
      </c>
      <c r="UK116" s="229">
        <v>117.1</v>
      </c>
      <c r="UL116" s="229">
        <v>102.2</v>
      </c>
      <c r="UM116" s="229">
        <v>110.3</v>
      </c>
      <c r="UN116" s="229">
        <v>114</v>
      </c>
      <c r="UO116" s="229">
        <v>97.9</v>
      </c>
      <c r="UP116" s="229">
        <v>100.2</v>
      </c>
      <c r="UQ116" s="229">
        <v>98.3</v>
      </c>
      <c r="UR116" s="229">
        <v>378.8</v>
      </c>
      <c r="US116" s="229">
        <v>122.2</v>
      </c>
      <c r="UT116" s="229">
        <v>100</v>
      </c>
      <c r="UU116" s="229">
        <v>99.2</v>
      </c>
      <c r="UV116" s="229">
        <v>99.3</v>
      </c>
      <c r="UW116" s="229">
        <v>99.8</v>
      </c>
      <c r="UX116" s="229">
        <v>98.4</v>
      </c>
      <c r="UY116" s="229">
        <v>96.7</v>
      </c>
      <c r="UZ116" s="229">
        <v>99.7</v>
      </c>
      <c r="VA116" s="229">
        <v>99.4</v>
      </c>
      <c r="VB116" s="229">
        <v>100</v>
      </c>
      <c r="VC116" s="229">
        <v>100.4</v>
      </c>
      <c r="VD116" s="229">
        <v>101</v>
      </c>
      <c r="VE116" s="229">
        <v>101</v>
      </c>
      <c r="VF116" s="229">
        <v>98.7</v>
      </c>
      <c r="VG116" s="229">
        <v>101.8</v>
      </c>
      <c r="VH116" s="229">
        <v>134.19999999999999</v>
      </c>
      <c r="VI116" s="229">
        <v>164.3</v>
      </c>
      <c r="VJ116" s="229">
        <v>122.2</v>
      </c>
      <c r="VL116" s="229">
        <v>161.4</v>
      </c>
      <c r="VM116" s="229">
        <v>172.2</v>
      </c>
      <c r="VN116" s="229">
        <v>188.8</v>
      </c>
      <c r="VO116" s="229">
        <v>124.5</v>
      </c>
      <c r="VP116" s="229">
        <v>168.8</v>
      </c>
      <c r="VQ116" s="229">
        <v>132.69999999999999</v>
      </c>
      <c r="VR116" s="229">
        <v>88.6</v>
      </c>
      <c r="VS116" s="229">
        <v>101.5</v>
      </c>
      <c r="VT116" s="229">
        <v>103.3</v>
      </c>
      <c r="VU116" s="229">
        <v>101.8</v>
      </c>
      <c r="VV116" s="229">
        <v>100.9</v>
      </c>
      <c r="VW116" s="229">
        <v>100.8</v>
      </c>
      <c r="VX116" s="229">
        <v>100.6</v>
      </c>
      <c r="VY116" s="229">
        <v>106.2</v>
      </c>
      <c r="VZ116" s="229">
        <v>100.7</v>
      </c>
      <c r="WA116" s="229">
        <v>102.5</v>
      </c>
      <c r="WB116" s="229">
        <v>100.5</v>
      </c>
      <c r="WC116" s="229">
        <v>114.4</v>
      </c>
      <c r="WD116" s="229">
        <v>97</v>
      </c>
      <c r="WE116" s="229">
        <v>105.3</v>
      </c>
      <c r="WF116" s="229">
        <v>97.9</v>
      </c>
      <c r="WG116" s="229">
        <v>98.5</v>
      </c>
      <c r="WH116" s="229">
        <v>106.3</v>
      </c>
      <c r="WI116" s="229">
        <v>106.1</v>
      </c>
      <c r="WJ116" s="229">
        <v>125.5</v>
      </c>
      <c r="WK116" s="229">
        <v>112.5</v>
      </c>
      <c r="WM116" s="229">
        <v>101</v>
      </c>
      <c r="WN116" s="229">
        <v>104.9</v>
      </c>
      <c r="WO116" s="229">
        <v>99.5</v>
      </c>
      <c r="WP116" s="229">
        <v>98.9</v>
      </c>
      <c r="WQ116" s="229">
        <v>97.8</v>
      </c>
      <c r="WR116" s="229">
        <v>98.2</v>
      </c>
      <c r="WS116" s="229">
        <v>101.6</v>
      </c>
      <c r="WT116" s="229">
        <v>106.3</v>
      </c>
      <c r="WU116" s="229">
        <v>118.3</v>
      </c>
      <c r="WW116" s="229">
        <v>105.7</v>
      </c>
      <c r="WX116" s="229">
        <v>102.7</v>
      </c>
      <c r="WY116" s="229">
        <v>117.9</v>
      </c>
      <c r="WZ116" s="229">
        <v>105.1</v>
      </c>
      <c r="XA116" s="229">
        <v>99.6</v>
      </c>
      <c r="XB116" s="229">
        <v>106.4</v>
      </c>
      <c r="XD116" s="229">
        <v>98.7</v>
      </c>
      <c r="XE116" s="229">
        <v>100.9</v>
      </c>
      <c r="XF116" s="229">
        <v>99.6</v>
      </c>
      <c r="XG116" s="229">
        <v>100</v>
      </c>
      <c r="XH116" s="229">
        <v>100</v>
      </c>
      <c r="XI116" s="229">
        <v>99.9</v>
      </c>
      <c r="XJ116" s="229">
        <v>100</v>
      </c>
      <c r="XK116" s="229">
        <v>97.6</v>
      </c>
      <c r="XM116" s="229">
        <v>99</v>
      </c>
      <c r="XN116" s="229">
        <v>99.8</v>
      </c>
      <c r="XO116" s="229">
        <v>100</v>
      </c>
      <c r="XP116" s="229">
        <v>99.4</v>
      </c>
      <c r="XQ116" s="229">
        <v>100</v>
      </c>
      <c r="XR116" s="229">
        <v>99.5</v>
      </c>
      <c r="XS116" s="229">
        <v>100</v>
      </c>
      <c r="XT116" s="229">
        <v>100</v>
      </c>
      <c r="XU116" s="229">
        <v>96.4</v>
      </c>
      <c r="XV116" s="229">
        <v>96.4</v>
      </c>
      <c r="XW116" s="229">
        <v>99.7</v>
      </c>
      <c r="XX116" s="229">
        <v>101.5</v>
      </c>
      <c r="XY116" s="229">
        <v>99.7</v>
      </c>
      <c r="XZ116" s="229">
        <v>99.8</v>
      </c>
      <c r="YA116" s="229">
        <v>99.2</v>
      </c>
      <c r="YB116" s="229">
        <v>99</v>
      </c>
      <c r="YC116" s="229">
        <v>98.2</v>
      </c>
      <c r="YD116" s="229">
        <v>100.2</v>
      </c>
      <c r="YE116" s="229">
        <v>99.8</v>
      </c>
      <c r="YF116" s="229">
        <v>100</v>
      </c>
      <c r="YG116" s="229">
        <v>100</v>
      </c>
      <c r="YH116" s="229">
        <v>100</v>
      </c>
      <c r="YI116" s="229">
        <v>100</v>
      </c>
      <c r="YJ116" s="229">
        <v>99</v>
      </c>
      <c r="YK116" s="229">
        <v>100</v>
      </c>
      <c r="YM116" s="229">
        <v>98.8</v>
      </c>
      <c r="YN116" s="229">
        <v>98.6</v>
      </c>
      <c r="YO116" s="229">
        <v>99.8</v>
      </c>
      <c r="YP116" s="229">
        <v>96.3</v>
      </c>
      <c r="YQ116" s="229">
        <v>100.5</v>
      </c>
      <c r="YR116" s="229">
        <v>100</v>
      </c>
      <c r="YS116" s="229">
        <v>101.6</v>
      </c>
      <c r="YT116" s="229">
        <v>100</v>
      </c>
      <c r="YU116" s="229">
        <v>99.3</v>
      </c>
      <c r="YV116" s="229">
        <v>98.6</v>
      </c>
      <c r="YW116" s="229">
        <v>100</v>
      </c>
      <c r="YX116" s="229">
        <v>100.3</v>
      </c>
      <c r="YY116" s="229">
        <v>101.2</v>
      </c>
      <c r="YZ116" s="229">
        <v>100.2</v>
      </c>
      <c r="ZA116" s="229">
        <v>128</v>
      </c>
      <c r="ZB116" s="229">
        <v>99.9</v>
      </c>
      <c r="ZD116" s="229">
        <v>100.2</v>
      </c>
      <c r="ZF116" s="229">
        <v>98.9</v>
      </c>
      <c r="ZG116" s="229">
        <v>100.3</v>
      </c>
      <c r="ZH116" s="229">
        <v>103.9</v>
      </c>
      <c r="ZI116" s="229">
        <v>100.1</v>
      </c>
      <c r="ZJ116" s="229">
        <v>99.7</v>
      </c>
      <c r="ZK116" s="229">
        <v>99.9</v>
      </c>
      <c r="ZL116" s="229">
        <v>99.8</v>
      </c>
      <c r="ZM116" s="229">
        <v>100.3</v>
      </c>
      <c r="ZN116" s="229">
        <v>102.3</v>
      </c>
      <c r="ZO116" s="229">
        <v>112.1</v>
      </c>
      <c r="ZP116" s="229">
        <v>117.8</v>
      </c>
      <c r="ZQ116" s="229">
        <v>106.6</v>
      </c>
      <c r="ZR116" s="229">
        <v>104.4</v>
      </c>
      <c r="ZS116" s="229">
        <v>103</v>
      </c>
      <c r="ZT116" s="229">
        <v>109.2</v>
      </c>
      <c r="ZV116" s="229">
        <v>102.3</v>
      </c>
      <c r="ZW116" s="229">
        <v>101.2</v>
      </c>
      <c r="ZX116" s="229">
        <v>108.5</v>
      </c>
      <c r="ZY116" s="229">
        <v>100.7</v>
      </c>
      <c r="ZZ116" s="229">
        <v>101.3</v>
      </c>
      <c r="AAA116" s="229">
        <v>100.8</v>
      </c>
      <c r="AAB116" s="229">
        <v>99.9</v>
      </c>
      <c r="AAC116" s="229">
        <v>100.8</v>
      </c>
      <c r="AAD116" s="229">
        <v>100.7</v>
      </c>
      <c r="AAE116" s="229">
        <v>99.5</v>
      </c>
      <c r="AAF116" s="229">
        <v>100.1</v>
      </c>
      <c r="AAG116" s="229">
        <v>100</v>
      </c>
      <c r="AAH116" s="229">
        <v>101</v>
      </c>
      <c r="AAI116" s="229">
        <v>100.7</v>
      </c>
      <c r="AAJ116" s="229">
        <v>100.2</v>
      </c>
      <c r="AAK116" s="229">
        <v>105.6</v>
      </c>
      <c r="AAL116" s="229">
        <v>100.7</v>
      </c>
      <c r="AAM116" s="229">
        <v>100.8</v>
      </c>
      <c r="AAN116" s="229">
        <v>100.6</v>
      </c>
      <c r="AAO116" s="229">
        <v>100.1</v>
      </c>
      <c r="AAP116" s="229">
        <v>97.7</v>
      </c>
      <c r="AAQ116" s="229">
        <v>109</v>
      </c>
      <c r="AAR116" s="229">
        <v>100.1</v>
      </c>
      <c r="AAS116" s="229">
        <v>100.1</v>
      </c>
      <c r="AAT116" s="229">
        <v>100.1</v>
      </c>
      <c r="AAU116" s="229">
        <v>101.1</v>
      </c>
      <c r="AAV116" s="229">
        <v>100.9</v>
      </c>
      <c r="AAW116" s="229">
        <v>101.5</v>
      </c>
      <c r="AAX116" s="229">
        <v>91.2</v>
      </c>
      <c r="AAY116" s="229">
        <v>91.1</v>
      </c>
      <c r="AAZ116" s="229">
        <v>91.5</v>
      </c>
      <c r="ABA116" s="229">
        <v>98</v>
      </c>
      <c r="ABB116" s="229">
        <v>97.1</v>
      </c>
      <c r="ABC116" s="229">
        <v>99.9</v>
      </c>
      <c r="ABD116" s="229">
        <v>97.5</v>
      </c>
      <c r="ABE116" s="229">
        <v>98.3</v>
      </c>
      <c r="ABF116" s="229">
        <v>100</v>
      </c>
      <c r="ABG116" s="229">
        <v>100</v>
      </c>
      <c r="ABH116" s="229">
        <v>100</v>
      </c>
      <c r="ABI116" s="229">
        <v>94.4</v>
      </c>
      <c r="ABJ116" s="229">
        <v>101.6</v>
      </c>
      <c r="ABK116" s="229">
        <v>88.6</v>
      </c>
      <c r="ABL116" s="229">
        <v>94.8</v>
      </c>
      <c r="ABM116" s="229">
        <v>101.1</v>
      </c>
      <c r="ABN116" s="229">
        <v>101.9</v>
      </c>
      <c r="ABO116" s="229">
        <v>100.9</v>
      </c>
      <c r="ABP116" s="229">
        <v>100.6</v>
      </c>
      <c r="ABQ116" s="229">
        <v>100.6</v>
      </c>
      <c r="ABR116" s="229">
        <v>101.2</v>
      </c>
      <c r="ABS116" s="229">
        <v>98.6</v>
      </c>
      <c r="ABT116" s="229">
        <v>101.1</v>
      </c>
      <c r="ABU116" s="229">
        <v>108.1</v>
      </c>
      <c r="ABV116" s="229">
        <v>101.6</v>
      </c>
      <c r="ABW116" s="229">
        <v>100.7</v>
      </c>
      <c r="ACB116" s="229">
        <v>100.8</v>
      </c>
      <c r="ACC116" s="229">
        <v>100.8</v>
      </c>
      <c r="ACD116" s="229">
        <v>97.8</v>
      </c>
      <c r="ACE116" s="229">
        <v>96.9</v>
      </c>
      <c r="ACF116" s="229">
        <v>104.5</v>
      </c>
      <c r="ACG116" s="229">
        <v>100.4</v>
      </c>
      <c r="ACH116" s="229">
        <v>102.4</v>
      </c>
      <c r="ACI116" s="229">
        <v>95.6</v>
      </c>
      <c r="ACJ116" s="229">
        <v>87.3</v>
      </c>
      <c r="ACK116" s="229">
        <v>103.9</v>
      </c>
      <c r="ACL116" s="229">
        <v>107.7</v>
      </c>
      <c r="ACM116" s="229">
        <v>99.6</v>
      </c>
      <c r="ACN116" s="229">
        <v>100.9</v>
      </c>
      <c r="ACO116" s="229">
        <v>102.4</v>
      </c>
      <c r="ACP116" s="229">
        <v>99.9</v>
      </c>
      <c r="ACQ116" s="229">
        <v>99.6</v>
      </c>
      <c r="ACR116" s="229">
        <v>99.7</v>
      </c>
      <c r="ACS116" s="229">
        <v>100.8</v>
      </c>
      <c r="ACT116" s="229">
        <v>204</v>
      </c>
      <c r="ACU116" s="229">
        <v>100</v>
      </c>
      <c r="ACV116" s="229">
        <v>100.3</v>
      </c>
      <c r="ACW116" s="229">
        <v>100.1</v>
      </c>
      <c r="ACX116" s="229">
        <v>100.8</v>
      </c>
      <c r="ACY116" s="229">
        <v>100.3</v>
      </c>
      <c r="ACZ116" s="229">
        <v>100.5</v>
      </c>
      <c r="ADA116" s="229">
        <v>100.5</v>
      </c>
      <c r="ADB116" s="229">
        <v>95.7</v>
      </c>
      <c r="ADC116" s="229">
        <v>101.8</v>
      </c>
      <c r="ADD116" s="229">
        <v>100.2</v>
      </c>
      <c r="ADE116" s="229">
        <v>104.7</v>
      </c>
      <c r="ADF116" s="229">
        <v>107.6</v>
      </c>
      <c r="ADG116" s="229">
        <v>98.4</v>
      </c>
      <c r="ADH116" s="229">
        <v>100.4</v>
      </c>
      <c r="ADI116" s="229">
        <v>103.4</v>
      </c>
      <c r="ADJ116" s="229">
        <v>101.3</v>
      </c>
      <c r="ADK116" s="229">
        <v>101.1</v>
      </c>
      <c r="ADP116" s="229">
        <v>101.3</v>
      </c>
      <c r="ADQ116" s="229">
        <v>101.6</v>
      </c>
      <c r="ADR116" s="229">
        <v>101.5</v>
      </c>
      <c r="ADS116" s="229">
        <v>101.8</v>
      </c>
      <c r="ADT116" s="229">
        <v>101.6</v>
      </c>
      <c r="ADU116" s="229">
        <v>101.6</v>
      </c>
      <c r="ADV116" s="229">
        <v>101.8</v>
      </c>
      <c r="ADW116" s="229">
        <v>102.1</v>
      </c>
    </row>
    <row r="117" spans="1:803">
      <c r="A117" s="229">
        <v>200903</v>
      </c>
      <c r="B117" s="229">
        <v>101.1</v>
      </c>
      <c r="C117" s="229">
        <v>101</v>
      </c>
      <c r="D117" s="229">
        <v>105.1</v>
      </c>
      <c r="E117" s="229">
        <v>104.6</v>
      </c>
      <c r="F117" s="229">
        <v>104.7</v>
      </c>
      <c r="G117" s="229">
        <v>105.4</v>
      </c>
      <c r="H117" s="229">
        <v>104.7</v>
      </c>
      <c r="I117" s="229">
        <v>101.1</v>
      </c>
      <c r="J117" s="229">
        <v>107.1</v>
      </c>
      <c r="K117" s="229">
        <v>109.5</v>
      </c>
      <c r="L117" s="229">
        <v>104.9</v>
      </c>
      <c r="M117" s="229">
        <v>104.5</v>
      </c>
      <c r="N117" s="229">
        <v>103.1</v>
      </c>
      <c r="O117" s="229">
        <v>102.7</v>
      </c>
      <c r="P117" s="229">
        <v>103.3</v>
      </c>
      <c r="Q117" s="229">
        <v>116.7</v>
      </c>
      <c r="R117" s="229">
        <v>101.9</v>
      </c>
      <c r="S117" s="229">
        <v>101.6</v>
      </c>
      <c r="U117" s="229">
        <v>104.5</v>
      </c>
      <c r="V117" s="229">
        <v>108.7</v>
      </c>
      <c r="W117" s="229">
        <v>103</v>
      </c>
      <c r="X117" s="229">
        <v>102.6</v>
      </c>
      <c r="Y117" s="229">
        <v>101.8</v>
      </c>
      <c r="Z117" s="229">
        <v>102.9</v>
      </c>
      <c r="AA117" s="229">
        <v>102.9</v>
      </c>
      <c r="AB117" s="229">
        <v>105</v>
      </c>
      <c r="AC117" s="229">
        <v>112.1</v>
      </c>
      <c r="AD117" s="229">
        <v>99.8</v>
      </c>
      <c r="AE117" s="229">
        <v>101</v>
      </c>
      <c r="AF117" s="229">
        <v>106</v>
      </c>
      <c r="AG117" s="229">
        <v>72.599999999999994</v>
      </c>
      <c r="AH117" s="229">
        <v>102.2</v>
      </c>
      <c r="AI117" s="229">
        <v>97.1</v>
      </c>
      <c r="AJ117" s="229">
        <v>102.2</v>
      </c>
      <c r="AK117" s="229">
        <v>111.1</v>
      </c>
      <c r="AL117" s="229">
        <v>104.5</v>
      </c>
      <c r="AM117" s="229">
        <v>100.4</v>
      </c>
      <c r="AN117" s="229">
        <v>87.6</v>
      </c>
      <c r="AO117" s="229">
        <v>104.9</v>
      </c>
      <c r="AP117" s="229">
        <v>105.4</v>
      </c>
      <c r="AQ117" s="229">
        <v>101.6</v>
      </c>
      <c r="AR117" s="229">
        <v>110.2</v>
      </c>
      <c r="AS117" s="229">
        <v>102.5</v>
      </c>
      <c r="AT117" s="229">
        <v>104.3</v>
      </c>
      <c r="AU117" s="229">
        <v>105</v>
      </c>
      <c r="AV117" s="229">
        <v>107.2</v>
      </c>
      <c r="AX117" s="229">
        <v>103.8</v>
      </c>
      <c r="AY117" s="229">
        <v>103.9</v>
      </c>
      <c r="AZ117" s="229">
        <v>104.8</v>
      </c>
      <c r="BA117" s="229">
        <v>103.1</v>
      </c>
      <c r="BB117" s="229">
        <v>102.5</v>
      </c>
      <c r="BC117" s="229">
        <v>98.3</v>
      </c>
      <c r="BD117" s="229">
        <v>101.8</v>
      </c>
      <c r="BE117" s="229">
        <v>99</v>
      </c>
      <c r="BF117" s="229">
        <v>107.7</v>
      </c>
      <c r="BG117" s="229">
        <v>100.4</v>
      </c>
      <c r="BH117" s="229">
        <v>103.1</v>
      </c>
      <c r="BI117" s="229">
        <v>102.8</v>
      </c>
      <c r="BJ117" s="229">
        <v>103</v>
      </c>
      <c r="BK117" s="229">
        <v>104.4</v>
      </c>
      <c r="BL117" s="229">
        <v>101.7</v>
      </c>
      <c r="BM117" s="229">
        <v>103.2</v>
      </c>
      <c r="BN117" s="229">
        <v>102.6</v>
      </c>
      <c r="BO117" s="229">
        <v>100.6</v>
      </c>
      <c r="BP117" s="229">
        <v>104.2</v>
      </c>
      <c r="BQ117" s="229">
        <v>104.9</v>
      </c>
      <c r="BR117" s="229">
        <v>104.8</v>
      </c>
      <c r="BS117" s="229">
        <v>101.4</v>
      </c>
      <c r="BU117" s="229">
        <v>102.4</v>
      </c>
      <c r="BV117" s="229">
        <v>102.7</v>
      </c>
      <c r="BW117" s="229">
        <v>101.9</v>
      </c>
      <c r="BX117" s="229">
        <v>99.4</v>
      </c>
      <c r="BY117" s="229">
        <v>102.6</v>
      </c>
      <c r="BZ117" s="229">
        <v>103.8</v>
      </c>
      <c r="CA117" s="229">
        <v>101.4</v>
      </c>
      <c r="CB117" s="229">
        <v>103.4</v>
      </c>
      <c r="CC117" s="229">
        <v>99.5</v>
      </c>
      <c r="CD117" s="229">
        <v>111.3</v>
      </c>
      <c r="CE117" s="229">
        <v>103.9</v>
      </c>
      <c r="CF117" s="229">
        <v>101.3</v>
      </c>
      <c r="CG117" s="229">
        <v>101.3</v>
      </c>
      <c r="CH117" s="229">
        <v>94.6</v>
      </c>
      <c r="CI117" s="229">
        <v>90.3</v>
      </c>
      <c r="CJ117" s="229">
        <v>87.9</v>
      </c>
      <c r="CK117" s="229">
        <v>69.7</v>
      </c>
      <c r="CL117" s="229">
        <v>99.6</v>
      </c>
      <c r="CM117" s="229">
        <v>67.099999999999994</v>
      </c>
      <c r="CN117" s="229">
        <v>91.2</v>
      </c>
      <c r="CO117" s="229">
        <v>81.7</v>
      </c>
      <c r="CP117" s="229">
        <v>105.7</v>
      </c>
      <c r="CQ117" s="229">
        <v>95.8</v>
      </c>
      <c r="CR117" s="229">
        <v>96.6</v>
      </c>
      <c r="CS117" s="229">
        <v>77</v>
      </c>
      <c r="CT117" s="229">
        <v>87.6</v>
      </c>
      <c r="CU117" s="229">
        <v>76.3</v>
      </c>
      <c r="CV117" s="229">
        <v>87.9</v>
      </c>
      <c r="CW117" s="229">
        <v>103.9</v>
      </c>
      <c r="CX117" s="229">
        <v>77.2</v>
      </c>
      <c r="CY117" s="229">
        <v>81.8</v>
      </c>
      <c r="CZ117" s="229">
        <v>86</v>
      </c>
      <c r="DC117" s="229">
        <v>102.9</v>
      </c>
      <c r="DD117" s="229">
        <v>83.8</v>
      </c>
      <c r="DE117" s="229">
        <v>126.1</v>
      </c>
      <c r="DF117" s="229">
        <v>117.8</v>
      </c>
      <c r="DG117" s="229">
        <v>105</v>
      </c>
      <c r="DH117" s="229">
        <v>127.6</v>
      </c>
      <c r="DI117" s="229">
        <v>103.2</v>
      </c>
      <c r="DJ117" s="229">
        <v>105.1</v>
      </c>
      <c r="DK117" s="229">
        <v>102.4</v>
      </c>
      <c r="DN117" s="229">
        <v>102.4</v>
      </c>
      <c r="DO117" s="229">
        <v>100</v>
      </c>
      <c r="DP117" s="229">
        <v>97.4</v>
      </c>
      <c r="DQ117" s="229">
        <v>101.6</v>
      </c>
      <c r="DR117" s="229">
        <v>101.1</v>
      </c>
      <c r="DS117" s="229">
        <v>98.8</v>
      </c>
      <c r="DT117" s="229">
        <v>100.8</v>
      </c>
      <c r="DU117" s="229">
        <v>98.6</v>
      </c>
      <c r="DV117" s="229">
        <v>104.2</v>
      </c>
      <c r="DW117" s="229">
        <v>102.7</v>
      </c>
      <c r="DX117" s="229">
        <v>103.7</v>
      </c>
      <c r="DY117" s="229">
        <v>107.4</v>
      </c>
      <c r="DZ117" s="229">
        <v>102.7</v>
      </c>
      <c r="EA117" s="229">
        <v>102.3</v>
      </c>
      <c r="EB117" s="229">
        <v>104</v>
      </c>
      <c r="EC117" s="229">
        <v>101.1</v>
      </c>
      <c r="ED117" s="229">
        <v>102.8</v>
      </c>
      <c r="EE117" s="229">
        <v>104.3</v>
      </c>
      <c r="EF117" s="229">
        <v>102.4</v>
      </c>
      <c r="EG117" s="229">
        <v>98.2</v>
      </c>
      <c r="EH117" s="229">
        <v>92.5</v>
      </c>
      <c r="EI117" s="229">
        <v>92</v>
      </c>
      <c r="EK117" s="229">
        <v>88.5</v>
      </c>
      <c r="EL117" s="229">
        <v>109.9</v>
      </c>
      <c r="EM117" s="229">
        <v>105.3</v>
      </c>
      <c r="EN117" s="229">
        <v>102.5</v>
      </c>
      <c r="EO117" s="229">
        <v>100.5</v>
      </c>
      <c r="EP117" s="229">
        <v>110.2</v>
      </c>
      <c r="EX117" s="229">
        <v>106.4</v>
      </c>
      <c r="EY117" s="229">
        <v>107.1</v>
      </c>
      <c r="EZ117" s="229">
        <v>92</v>
      </c>
      <c r="FB117" s="229">
        <v>104</v>
      </c>
      <c r="FC117" s="229">
        <v>104</v>
      </c>
      <c r="FD117" s="229">
        <v>102.5</v>
      </c>
      <c r="FE117" s="229">
        <v>112.3</v>
      </c>
      <c r="FF117" s="229">
        <v>121.5</v>
      </c>
      <c r="FG117" s="229">
        <v>87</v>
      </c>
      <c r="FH117" s="229">
        <v>101.2</v>
      </c>
      <c r="FI117" s="229">
        <v>100.5</v>
      </c>
      <c r="FJ117" s="229">
        <v>102.7</v>
      </c>
      <c r="FK117" s="229">
        <v>102.3</v>
      </c>
      <c r="FL117" s="229">
        <v>100</v>
      </c>
      <c r="FM117" s="229">
        <v>102.4</v>
      </c>
      <c r="FN117" s="229">
        <v>104.4</v>
      </c>
      <c r="FO117" s="229">
        <v>109.8</v>
      </c>
      <c r="FP117" s="229">
        <v>110.5</v>
      </c>
      <c r="FR117" s="229">
        <v>98.2</v>
      </c>
      <c r="FS117" s="229">
        <v>101.4</v>
      </c>
      <c r="FT117" s="229">
        <v>76.900000000000006</v>
      </c>
      <c r="FU117" s="229">
        <v>102.7</v>
      </c>
      <c r="FV117" s="229">
        <v>103.1</v>
      </c>
      <c r="FW117" s="229">
        <v>107.2</v>
      </c>
      <c r="FX117" s="229">
        <v>104.3</v>
      </c>
      <c r="FZ117" s="229">
        <v>100.8</v>
      </c>
      <c r="GA117" s="229">
        <v>101.1</v>
      </c>
      <c r="GB117" s="229">
        <v>99.3</v>
      </c>
      <c r="GC117" s="229">
        <v>99.9</v>
      </c>
      <c r="GD117" s="229">
        <v>103</v>
      </c>
      <c r="GE117" s="229">
        <v>100.1</v>
      </c>
      <c r="GF117" s="229">
        <v>102.1</v>
      </c>
      <c r="GG117" s="229">
        <v>102.1</v>
      </c>
      <c r="GH117" s="229">
        <v>103.1</v>
      </c>
      <c r="GI117" s="229">
        <v>103.3</v>
      </c>
      <c r="GJ117" s="229">
        <v>112.5</v>
      </c>
      <c r="GK117" s="229">
        <v>105.8</v>
      </c>
      <c r="GL117" s="229">
        <v>81</v>
      </c>
      <c r="GM117" s="229">
        <v>101.9</v>
      </c>
      <c r="GN117" s="229">
        <v>100.6</v>
      </c>
      <c r="GO117" s="229">
        <v>101.4</v>
      </c>
      <c r="GP117" s="229">
        <v>100.7</v>
      </c>
      <c r="GQ117" s="229">
        <v>102.7</v>
      </c>
      <c r="GR117" s="229">
        <v>101.2</v>
      </c>
      <c r="GS117" s="229">
        <v>100.9</v>
      </c>
      <c r="GT117" s="229">
        <v>101</v>
      </c>
      <c r="GU117" s="229">
        <v>103.7</v>
      </c>
      <c r="GV117" s="229">
        <v>98.5</v>
      </c>
      <c r="GW117" s="229">
        <v>103.8</v>
      </c>
      <c r="GX117" s="229">
        <v>105.2</v>
      </c>
      <c r="GY117" s="229">
        <v>103.6</v>
      </c>
      <c r="GZ117" s="229">
        <v>107.7</v>
      </c>
      <c r="HA117" s="229">
        <v>102.2</v>
      </c>
      <c r="HB117" s="229">
        <v>104</v>
      </c>
      <c r="HC117" s="229">
        <v>102.8</v>
      </c>
      <c r="HD117" s="229">
        <v>104.8</v>
      </c>
      <c r="HE117" s="229">
        <v>100.1</v>
      </c>
      <c r="HG117" s="229">
        <v>105.5</v>
      </c>
      <c r="HH117" s="229">
        <v>98.1</v>
      </c>
      <c r="HI117" s="229">
        <v>102.2</v>
      </c>
      <c r="HJ117" s="229">
        <v>108.5</v>
      </c>
      <c r="HK117" s="229">
        <v>101.6</v>
      </c>
      <c r="HN117" s="229">
        <v>103.5</v>
      </c>
      <c r="HO117" s="229">
        <v>102.8</v>
      </c>
      <c r="HP117" s="229">
        <v>102.2</v>
      </c>
      <c r="HQ117" s="229">
        <v>101.7</v>
      </c>
      <c r="HR117" s="229">
        <v>104</v>
      </c>
      <c r="HS117" s="229">
        <v>103.6</v>
      </c>
      <c r="HT117" s="229">
        <v>103.1</v>
      </c>
      <c r="HU117" s="229">
        <v>102.7</v>
      </c>
      <c r="HV117" s="229">
        <v>104.2</v>
      </c>
      <c r="HW117" s="229">
        <v>103.6</v>
      </c>
      <c r="HX117" s="229">
        <v>108.2</v>
      </c>
      <c r="HY117" s="229">
        <v>103.3</v>
      </c>
      <c r="HZ117" s="229">
        <v>98.7</v>
      </c>
      <c r="IA117" s="229">
        <v>104.1</v>
      </c>
      <c r="IB117" s="229">
        <v>103.4</v>
      </c>
      <c r="IC117" s="229">
        <v>100</v>
      </c>
      <c r="ID117" s="229">
        <v>110.4</v>
      </c>
      <c r="IE117" s="229">
        <v>102.3</v>
      </c>
      <c r="IF117" s="229">
        <v>102.2</v>
      </c>
      <c r="IG117" s="229">
        <v>103.2</v>
      </c>
      <c r="IH117" s="229">
        <v>101.2</v>
      </c>
      <c r="II117" s="229">
        <v>102.7</v>
      </c>
      <c r="IJ117" s="229">
        <v>102.1</v>
      </c>
      <c r="IK117" s="229">
        <v>100.1</v>
      </c>
      <c r="IL117" s="229">
        <v>105.4</v>
      </c>
      <c r="IM117" s="229">
        <v>98.3</v>
      </c>
      <c r="IN117" s="229">
        <v>102.7</v>
      </c>
      <c r="IO117" s="229">
        <v>103.1</v>
      </c>
      <c r="IP117" s="229">
        <v>100.2</v>
      </c>
      <c r="IQ117" s="229">
        <v>100.3</v>
      </c>
      <c r="IR117" s="229">
        <v>99.7</v>
      </c>
      <c r="IS117" s="229">
        <v>99.8</v>
      </c>
      <c r="IU117" s="229">
        <v>100.1</v>
      </c>
      <c r="IV117" s="229">
        <v>101</v>
      </c>
      <c r="IW117" s="229">
        <v>99.6</v>
      </c>
      <c r="IX117" s="229">
        <v>99.7</v>
      </c>
      <c r="IY117" s="229">
        <v>99.2</v>
      </c>
      <c r="IZ117" s="229">
        <v>99.8</v>
      </c>
      <c r="JA117" s="229">
        <v>106.1</v>
      </c>
      <c r="JB117" s="229">
        <v>99.4</v>
      </c>
      <c r="JD117" s="229">
        <v>100.7</v>
      </c>
      <c r="JE117" s="229">
        <v>100.2</v>
      </c>
      <c r="JF117" s="229">
        <v>101.1</v>
      </c>
      <c r="JG117" s="229">
        <v>101.7</v>
      </c>
      <c r="JH117" s="229">
        <v>103.6</v>
      </c>
      <c r="JI117" s="229">
        <v>99.8</v>
      </c>
      <c r="JJ117" s="229">
        <v>100.3</v>
      </c>
      <c r="JK117" s="229">
        <v>100.2</v>
      </c>
      <c r="JL117" s="229">
        <v>100.1</v>
      </c>
      <c r="JM117" s="229">
        <v>100</v>
      </c>
      <c r="JN117" s="229">
        <v>97.1</v>
      </c>
      <c r="JO117" s="229">
        <v>97.1</v>
      </c>
      <c r="JP117" s="229">
        <v>97.1</v>
      </c>
      <c r="JQ117" s="229">
        <v>96.9</v>
      </c>
      <c r="JR117" s="229">
        <v>100.4</v>
      </c>
      <c r="JS117" s="229">
        <v>100.4</v>
      </c>
      <c r="JT117" s="229">
        <v>100.8</v>
      </c>
      <c r="JU117" s="229">
        <v>100.8</v>
      </c>
      <c r="JV117" s="229">
        <v>99.8</v>
      </c>
      <c r="JW117" s="229">
        <v>99.5</v>
      </c>
      <c r="JX117" s="229">
        <v>100</v>
      </c>
      <c r="JY117" s="229">
        <v>100.4</v>
      </c>
      <c r="JZ117" s="229">
        <v>100.4</v>
      </c>
      <c r="KA117" s="229">
        <v>100.7</v>
      </c>
      <c r="KB117" s="229">
        <v>100.2</v>
      </c>
      <c r="KC117" s="229">
        <v>99.4</v>
      </c>
      <c r="KD117" s="229">
        <v>104.6</v>
      </c>
      <c r="KE117" s="229">
        <v>100.6</v>
      </c>
      <c r="KF117" s="229">
        <v>97.7</v>
      </c>
      <c r="KG117" s="229">
        <v>100.5</v>
      </c>
      <c r="KH117" s="229">
        <v>98.8</v>
      </c>
      <c r="KI117" s="229">
        <v>99.7</v>
      </c>
      <c r="KJ117" s="229">
        <v>100.9</v>
      </c>
      <c r="KK117" s="229">
        <v>100.5</v>
      </c>
      <c r="KL117" s="229">
        <v>99.3</v>
      </c>
      <c r="KM117" s="229">
        <v>100.8</v>
      </c>
      <c r="KN117" s="229">
        <v>101.2</v>
      </c>
      <c r="KO117" s="229">
        <v>100.2</v>
      </c>
      <c r="KP117" s="229">
        <v>99.6</v>
      </c>
      <c r="KQ117" s="229">
        <v>100.3</v>
      </c>
      <c r="KR117" s="229">
        <v>101.8</v>
      </c>
      <c r="KS117" s="229">
        <v>100.5</v>
      </c>
      <c r="KT117" s="229">
        <v>101.7</v>
      </c>
      <c r="KU117" s="229">
        <v>103.7</v>
      </c>
      <c r="KV117" s="229">
        <v>109.9</v>
      </c>
      <c r="KW117" s="229">
        <v>109.9</v>
      </c>
      <c r="KX117" s="229">
        <v>104.9</v>
      </c>
      <c r="KY117" s="229">
        <v>110.4</v>
      </c>
      <c r="KZ117" s="229">
        <v>99.2</v>
      </c>
      <c r="LA117" s="229">
        <v>83.5</v>
      </c>
      <c r="LB117" s="229">
        <v>83.5</v>
      </c>
      <c r="LC117" s="229">
        <v>99.2</v>
      </c>
      <c r="LD117" s="229">
        <v>99.5</v>
      </c>
      <c r="LE117" s="229">
        <v>98.8</v>
      </c>
      <c r="LF117" s="229">
        <v>106.3</v>
      </c>
      <c r="LG117" s="229">
        <v>114.5</v>
      </c>
      <c r="LH117" s="229">
        <v>121.5</v>
      </c>
      <c r="LI117" s="229">
        <v>124.3</v>
      </c>
      <c r="LJ117" s="229">
        <v>115.9</v>
      </c>
      <c r="LK117" s="229">
        <v>104.9</v>
      </c>
      <c r="LL117" s="229">
        <v>111.6</v>
      </c>
      <c r="LM117" s="229">
        <v>130.1</v>
      </c>
      <c r="LN117" s="229">
        <v>117.7</v>
      </c>
      <c r="LO117" s="229">
        <v>123.3</v>
      </c>
      <c r="LP117" s="229">
        <v>141.9</v>
      </c>
      <c r="LQ117" s="229">
        <v>110.8</v>
      </c>
      <c r="LR117" s="229">
        <v>114.5</v>
      </c>
      <c r="LS117" s="229">
        <v>130.9</v>
      </c>
      <c r="LT117" s="229">
        <v>94.5</v>
      </c>
      <c r="LU117" s="229">
        <v>98.5</v>
      </c>
      <c r="LV117" s="229">
        <v>103</v>
      </c>
      <c r="LW117" s="229">
        <v>102.9</v>
      </c>
      <c r="LX117" s="229">
        <v>104.3</v>
      </c>
      <c r="LY117" s="229">
        <v>99.6</v>
      </c>
      <c r="LZ117" s="229">
        <v>104.4</v>
      </c>
      <c r="MA117" s="229">
        <v>100.7</v>
      </c>
      <c r="MB117" s="229">
        <v>109.1</v>
      </c>
      <c r="MC117" s="229">
        <v>105</v>
      </c>
      <c r="MD117" s="229">
        <v>102.4</v>
      </c>
      <c r="ME117" s="229">
        <v>102.7</v>
      </c>
      <c r="MF117" s="229">
        <v>102.9</v>
      </c>
      <c r="MG117" s="229">
        <v>104.4</v>
      </c>
      <c r="MH117" s="229">
        <v>88.9</v>
      </c>
      <c r="MI117" s="229">
        <v>102.5</v>
      </c>
      <c r="MJ117" s="229">
        <v>106.3</v>
      </c>
      <c r="MK117" s="229">
        <v>101.8</v>
      </c>
      <c r="ML117" s="229">
        <v>101.7</v>
      </c>
      <c r="MM117" s="229">
        <v>101.7</v>
      </c>
      <c r="MN117" s="229">
        <v>102.8</v>
      </c>
      <c r="MO117" s="229">
        <v>101.5</v>
      </c>
      <c r="MP117" s="229">
        <v>100.5</v>
      </c>
      <c r="MQ117" s="229">
        <v>100.4</v>
      </c>
      <c r="MR117" s="229">
        <v>101.3</v>
      </c>
      <c r="MS117" s="229">
        <v>103.3</v>
      </c>
      <c r="MT117" s="229">
        <v>101.2</v>
      </c>
      <c r="MV117" s="229">
        <v>100.7</v>
      </c>
      <c r="MW117" s="229">
        <v>102.1</v>
      </c>
      <c r="MX117" s="229">
        <v>100.9</v>
      </c>
      <c r="MY117" s="229">
        <v>103.1</v>
      </c>
      <c r="MZ117" s="229">
        <v>97.7</v>
      </c>
      <c r="NA117" s="229">
        <v>107.8</v>
      </c>
      <c r="NC117" s="229">
        <v>106.6</v>
      </c>
      <c r="ND117" s="229">
        <v>113.4</v>
      </c>
      <c r="NE117" s="229">
        <v>117.4</v>
      </c>
      <c r="NF117" s="229">
        <v>110.8</v>
      </c>
      <c r="NG117" s="229">
        <v>104.6</v>
      </c>
      <c r="NH117" s="229">
        <v>104.8</v>
      </c>
      <c r="NI117" s="229">
        <v>104.5</v>
      </c>
      <c r="NJ117" s="229">
        <v>104.3</v>
      </c>
      <c r="NK117" s="229">
        <v>104.3</v>
      </c>
      <c r="NL117" s="229">
        <v>102.1</v>
      </c>
      <c r="NM117" s="229">
        <v>103</v>
      </c>
      <c r="NN117" s="229">
        <v>103.8</v>
      </c>
      <c r="NO117" s="229">
        <v>108.9</v>
      </c>
      <c r="NP117" s="229">
        <v>102.8</v>
      </c>
      <c r="NQ117" s="229">
        <v>107.1</v>
      </c>
      <c r="NR117" s="229">
        <v>99.3</v>
      </c>
      <c r="NS117" s="229">
        <v>99.5</v>
      </c>
      <c r="NT117" s="229">
        <v>99.5</v>
      </c>
      <c r="NU117" s="229">
        <v>99</v>
      </c>
      <c r="NV117" s="229">
        <v>98.8</v>
      </c>
      <c r="NW117" s="229">
        <v>100</v>
      </c>
      <c r="NX117" s="229">
        <v>100</v>
      </c>
      <c r="NY117" s="229">
        <v>100</v>
      </c>
      <c r="NZ117" s="229">
        <v>99.1</v>
      </c>
      <c r="OA117" s="229">
        <v>99.6</v>
      </c>
      <c r="OB117" s="229">
        <v>100.3</v>
      </c>
      <c r="OC117" s="229">
        <v>100.2</v>
      </c>
      <c r="OD117" s="229">
        <v>100.9</v>
      </c>
      <c r="OE117" s="229">
        <v>99.5</v>
      </c>
      <c r="OF117" s="229">
        <v>91.5</v>
      </c>
      <c r="OG117" s="229">
        <v>99</v>
      </c>
      <c r="OI117" s="229">
        <v>85.3</v>
      </c>
      <c r="OK117" s="229">
        <v>82.9</v>
      </c>
      <c r="OL117" s="229">
        <v>98.9</v>
      </c>
      <c r="OM117" s="229">
        <v>85.5</v>
      </c>
      <c r="ON117" s="229">
        <v>101.7</v>
      </c>
      <c r="OO117" s="229">
        <v>99.3</v>
      </c>
      <c r="OP117" s="229">
        <v>99.9</v>
      </c>
      <c r="OQ117" s="229">
        <v>102.9</v>
      </c>
      <c r="OR117" s="229">
        <v>110.7</v>
      </c>
      <c r="OT117" s="229">
        <v>99.7</v>
      </c>
      <c r="OV117" s="229">
        <v>110.2</v>
      </c>
      <c r="OW117" s="229">
        <v>104.9</v>
      </c>
      <c r="OX117" s="229">
        <v>93.3</v>
      </c>
      <c r="OY117" s="229">
        <v>113.6</v>
      </c>
      <c r="OZ117" s="229">
        <v>101.7</v>
      </c>
      <c r="PA117" s="229">
        <v>102.5</v>
      </c>
      <c r="PB117" s="229">
        <v>106.8</v>
      </c>
      <c r="PC117" s="229">
        <v>105.3</v>
      </c>
      <c r="PD117" s="229">
        <v>99.2</v>
      </c>
      <c r="PE117" s="229">
        <v>106.1</v>
      </c>
      <c r="PF117" s="229">
        <v>119.2</v>
      </c>
      <c r="PG117" s="229">
        <v>111.1</v>
      </c>
      <c r="PH117" s="229">
        <v>106.5</v>
      </c>
      <c r="PI117" s="229">
        <v>96</v>
      </c>
      <c r="PJ117" s="229">
        <v>93.3</v>
      </c>
      <c r="PK117" s="229">
        <v>94.9</v>
      </c>
      <c r="PL117" s="229">
        <v>103.4</v>
      </c>
      <c r="PM117" s="229">
        <v>98</v>
      </c>
      <c r="PN117" s="229">
        <v>95.9</v>
      </c>
      <c r="PO117" s="229">
        <v>99.5</v>
      </c>
      <c r="PP117" s="229">
        <v>81.900000000000006</v>
      </c>
      <c r="PQ117" s="229">
        <v>91.3</v>
      </c>
      <c r="PR117" s="229">
        <v>101.6</v>
      </c>
      <c r="PS117" s="229">
        <v>100</v>
      </c>
      <c r="PT117" s="229">
        <v>93</v>
      </c>
      <c r="PU117" s="229">
        <v>101.6</v>
      </c>
      <c r="PV117" s="229">
        <v>71.099999999999994</v>
      </c>
      <c r="PW117" s="229">
        <v>101.7</v>
      </c>
      <c r="PX117" s="229">
        <v>102.3</v>
      </c>
      <c r="PY117" s="229">
        <v>101.4</v>
      </c>
      <c r="PZ117" s="229">
        <v>103.4</v>
      </c>
      <c r="QA117" s="229">
        <v>102</v>
      </c>
      <c r="QB117" s="229">
        <v>103</v>
      </c>
      <c r="QC117" s="229">
        <v>102.9</v>
      </c>
      <c r="QD117" s="229">
        <v>102.5</v>
      </c>
      <c r="QE117" s="229">
        <v>103.6</v>
      </c>
      <c r="QF117" s="229">
        <v>101.2</v>
      </c>
      <c r="QG117" s="229">
        <v>101</v>
      </c>
      <c r="QH117" s="229">
        <v>101.3</v>
      </c>
      <c r="QI117" s="229">
        <v>100.6</v>
      </c>
      <c r="QJ117" s="229">
        <v>103.9</v>
      </c>
      <c r="QK117" s="229">
        <v>103.9</v>
      </c>
      <c r="QL117" s="229">
        <v>101.6</v>
      </c>
      <c r="QM117" s="229">
        <v>102.8</v>
      </c>
      <c r="QN117" s="229">
        <v>101.8</v>
      </c>
      <c r="QO117" s="229">
        <v>99.7</v>
      </c>
      <c r="QP117" s="229">
        <v>99.5</v>
      </c>
      <c r="QQ117" s="229">
        <v>101.8</v>
      </c>
      <c r="QS117" s="229">
        <v>104</v>
      </c>
      <c r="QT117" s="229">
        <v>102.5</v>
      </c>
      <c r="QU117" s="229">
        <v>111.1</v>
      </c>
      <c r="QV117" s="229">
        <v>108.2</v>
      </c>
      <c r="QW117" s="229">
        <v>101.9</v>
      </c>
      <c r="QX117" s="229">
        <v>102.6</v>
      </c>
      <c r="QY117" s="229">
        <v>103.3</v>
      </c>
      <c r="QZ117" s="229">
        <v>103.2</v>
      </c>
      <c r="RA117" s="229">
        <v>99.7</v>
      </c>
      <c r="RB117" s="229">
        <v>99.9</v>
      </c>
      <c r="RC117" s="229">
        <v>99.9</v>
      </c>
      <c r="RD117" s="229">
        <v>98.7</v>
      </c>
      <c r="RE117" s="229">
        <v>98.9</v>
      </c>
      <c r="RF117" s="229">
        <v>100.9</v>
      </c>
      <c r="RG117" s="229">
        <v>102.7</v>
      </c>
      <c r="RH117" s="229">
        <v>102.2</v>
      </c>
      <c r="RI117" s="229">
        <v>104.8</v>
      </c>
      <c r="RJ117" s="229">
        <v>105.5</v>
      </c>
      <c r="RK117" s="229">
        <v>100.6</v>
      </c>
      <c r="RL117" s="229">
        <v>106.1</v>
      </c>
      <c r="RM117" s="229">
        <v>100.9</v>
      </c>
      <c r="RN117" s="229">
        <v>102.9</v>
      </c>
      <c r="RO117" s="229">
        <v>102.4</v>
      </c>
      <c r="RP117" s="229">
        <v>107</v>
      </c>
      <c r="RQ117" s="229">
        <v>101.1</v>
      </c>
      <c r="RR117" s="229">
        <v>100.1</v>
      </c>
      <c r="RS117" s="229">
        <v>101.8</v>
      </c>
      <c r="RT117" s="229">
        <v>103.6</v>
      </c>
      <c r="RU117" s="229">
        <v>101.9</v>
      </c>
      <c r="RW117" s="229">
        <v>101.2</v>
      </c>
      <c r="RX117" s="229">
        <v>100.1</v>
      </c>
      <c r="RY117" s="229">
        <v>105.8</v>
      </c>
      <c r="RZ117" s="229">
        <v>104.2</v>
      </c>
      <c r="SA117" s="229">
        <v>102</v>
      </c>
      <c r="SB117" s="229">
        <v>114.8</v>
      </c>
      <c r="SC117" s="229">
        <v>100.2</v>
      </c>
      <c r="SD117" s="229">
        <v>100.3</v>
      </c>
      <c r="SE117" s="229">
        <v>99.1</v>
      </c>
      <c r="SF117" s="229">
        <v>99.8</v>
      </c>
      <c r="SG117" s="229">
        <v>94.8</v>
      </c>
      <c r="SH117" s="229">
        <v>100.2</v>
      </c>
      <c r="SI117" s="229">
        <v>99.7</v>
      </c>
      <c r="SK117" s="229">
        <v>98.5</v>
      </c>
      <c r="SL117" s="229">
        <v>101.9</v>
      </c>
      <c r="SM117" s="229">
        <v>100.6</v>
      </c>
      <c r="SN117" s="229">
        <v>100</v>
      </c>
      <c r="SO117" s="229">
        <v>101.8</v>
      </c>
      <c r="SP117" s="229">
        <v>100.9</v>
      </c>
      <c r="SQ117" s="229">
        <v>100</v>
      </c>
      <c r="SR117" s="229">
        <v>100</v>
      </c>
      <c r="SS117" s="229">
        <v>100</v>
      </c>
      <c r="ST117" s="229">
        <v>100</v>
      </c>
      <c r="SU117" s="229">
        <v>100</v>
      </c>
      <c r="SV117" s="229">
        <v>100</v>
      </c>
      <c r="SW117" s="229">
        <v>99.5</v>
      </c>
      <c r="SY117" s="229">
        <v>100.2</v>
      </c>
      <c r="SZ117" s="229">
        <v>107.6</v>
      </c>
      <c r="TA117" s="229">
        <v>107.1</v>
      </c>
      <c r="TB117" s="229">
        <v>108.9</v>
      </c>
      <c r="TC117" s="229">
        <v>100.2</v>
      </c>
      <c r="TD117" s="229">
        <v>96</v>
      </c>
      <c r="TE117" s="229">
        <v>101.7</v>
      </c>
      <c r="TF117" s="229">
        <v>100.7</v>
      </c>
      <c r="TG117" s="229">
        <v>102.5</v>
      </c>
      <c r="TH117" s="229">
        <v>102.6</v>
      </c>
      <c r="TI117" s="229">
        <v>100</v>
      </c>
      <c r="TJ117" s="229">
        <v>102.1</v>
      </c>
      <c r="TK117" s="229">
        <v>100</v>
      </c>
      <c r="TL117" s="229">
        <v>98.6</v>
      </c>
      <c r="TM117" s="229">
        <v>98.6</v>
      </c>
      <c r="TN117" s="229">
        <v>94.3</v>
      </c>
      <c r="TO117" s="229">
        <v>84</v>
      </c>
      <c r="TP117" s="229">
        <v>101.1</v>
      </c>
      <c r="TQ117" s="229">
        <v>103.2</v>
      </c>
      <c r="TR117" s="229">
        <v>100.2</v>
      </c>
      <c r="TS117" s="229">
        <v>107.8</v>
      </c>
      <c r="TU117" s="229">
        <v>100.3</v>
      </c>
      <c r="TV117" s="229">
        <v>99.1</v>
      </c>
      <c r="TW117" s="229">
        <v>99</v>
      </c>
      <c r="TX117" s="229">
        <v>100.7</v>
      </c>
      <c r="TY117" s="229">
        <v>100.5</v>
      </c>
      <c r="TZ117" s="229">
        <v>97.2</v>
      </c>
      <c r="UA117" s="229">
        <v>102.1</v>
      </c>
      <c r="UC117" s="229">
        <v>100</v>
      </c>
      <c r="UD117" s="229">
        <v>101.6</v>
      </c>
      <c r="UE117" s="229">
        <v>101.5</v>
      </c>
      <c r="UF117" s="229">
        <v>100</v>
      </c>
      <c r="UG117" s="229">
        <v>100</v>
      </c>
      <c r="UH117" s="229">
        <v>100</v>
      </c>
      <c r="UI117" s="229">
        <v>101.9</v>
      </c>
      <c r="UJ117" s="229">
        <v>106.8</v>
      </c>
      <c r="UK117" s="229">
        <v>117.4</v>
      </c>
      <c r="UL117" s="229">
        <v>102.2</v>
      </c>
      <c r="UM117" s="229">
        <v>110.1</v>
      </c>
      <c r="UN117" s="229">
        <v>114</v>
      </c>
      <c r="UO117" s="229">
        <v>97.9</v>
      </c>
      <c r="UP117" s="229">
        <v>100.2</v>
      </c>
      <c r="UQ117" s="229">
        <v>98.3</v>
      </c>
      <c r="UR117" s="229">
        <v>378.8</v>
      </c>
      <c r="US117" s="229">
        <v>122.2</v>
      </c>
      <c r="UT117" s="229">
        <v>100</v>
      </c>
      <c r="UU117" s="229">
        <v>99.2</v>
      </c>
      <c r="UV117" s="229">
        <v>99.3</v>
      </c>
      <c r="UW117" s="229">
        <v>99.8</v>
      </c>
      <c r="UX117" s="229">
        <v>98.4</v>
      </c>
      <c r="UY117" s="229">
        <v>96.7</v>
      </c>
      <c r="UZ117" s="229">
        <v>99.7</v>
      </c>
      <c r="VA117" s="229">
        <v>99.4</v>
      </c>
      <c r="VB117" s="229">
        <v>100</v>
      </c>
      <c r="VC117" s="229">
        <v>99.6</v>
      </c>
      <c r="VD117" s="229">
        <v>99.8</v>
      </c>
      <c r="VE117" s="229">
        <v>100.1</v>
      </c>
      <c r="VF117" s="229">
        <v>98.7</v>
      </c>
      <c r="VG117" s="229">
        <v>102.6</v>
      </c>
      <c r="VH117" s="229">
        <v>134.19999999999999</v>
      </c>
      <c r="VI117" s="229">
        <v>172.8</v>
      </c>
      <c r="VJ117" s="229">
        <v>122.8</v>
      </c>
      <c r="VL117" s="229">
        <v>163.80000000000001</v>
      </c>
      <c r="VM117" s="229">
        <v>165</v>
      </c>
      <c r="VN117" s="229">
        <v>173.6</v>
      </c>
      <c r="VO117" s="229">
        <v>119.1</v>
      </c>
      <c r="VP117" s="229">
        <v>161.80000000000001</v>
      </c>
      <c r="VQ117" s="229">
        <v>144.9</v>
      </c>
      <c r="VR117" s="229">
        <v>88.6</v>
      </c>
      <c r="VS117" s="229">
        <v>99.2</v>
      </c>
      <c r="VT117" s="229">
        <v>104.4</v>
      </c>
      <c r="VU117" s="229">
        <v>102.1</v>
      </c>
      <c r="VV117" s="229">
        <v>101.2</v>
      </c>
      <c r="VW117" s="229">
        <v>100.9</v>
      </c>
      <c r="VX117" s="229">
        <v>101.7</v>
      </c>
      <c r="VY117" s="229">
        <v>105.5</v>
      </c>
      <c r="VZ117" s="229">
        <v>101</v>
      </c>
      <c r="WA117" s="229">
        <v>102.4</v>
      </c>
      <c r="WB117" s="229">
        <v>103.6</v>
      </c>
      <c r="WC117" s="229">
        <v>114</v>
      </c>
      <c r="WD117" s="229">
        <v>96.9</v>
      </c>
      <c r="WE117" s="229">
        <v>105</v>
      </c>
      <c r="WF117" s="229">
        <v>97.4</v>
      </c>
      <c r="WG117" s="229">
        <v>104</v>
      </c>
      <c r="WH117" s="229">
        <v>106</v>
      </c>
      <c r="WI117" s="229">
        <v>105.9</v>
      </c>
      <c r="WJ117" s="229">
        <v>125.4</v>
      </c>
      <c r="WK117" s="229">
        <v>112.5</v>
      </c>
      <c r="WM117" s="229">
        <v>100.7</v>
      </c>
      <c r="WN117" s="229">
        <v>104.6</v>
      </c>
      <c r="WO117" s="229">
        <v>99.3</v>
      </c>
      <c r="WP117" s="229">
        <v>101.9</v>
      </c>
      <c r="WQ117" s="229">
        <v>101.1</v>
      </c>
      <c r="WR117" s="229">
        <v>100.6</v>
      </c>
      <c r="WS117" s="229">
        <v>105.3</v>
      </c>
      <c r="WT117" s="229">
        <v>106</v>
      </c>
      <c r="WU117" s="229">
        <v>114.9</v>
      </c>
      <c r="WW117" s="229">
        <v>105.7</v>
      </c>
      <c r="WX117" s="229">
        <v>102.7</v>
      </c>
      <c r="WY117" s="229">
        <v>117.9</v>
      </c>
      <c r="WZ117" s="229">
        <v>102.9</v>
      </c>
      <c r="XA117" s="229">
        <v>100</v>
      </c>
      <c r="XB117" s="229">
        <v>106.1</v>
      </c>
      <c r="XD117" s="229">
        <v>98.5</v>
      </c>
      <c r="XE117" s="229">
        <v>100</v>
      </c>
      <c r="XF117" s="229">
        <v>99.6</v>
      </c>
      <c r="XG117" s="229">
        <v>100</v>
      </c>
      <c r="XH117" s="229">
        <v>100</v>
      </c>
      <c r="XI117" s="229">
        <v>99.9</v>
      </c>
      <c r="XJ117" s="229">
        <v>100</v>
      </c>
      <c r="XK117" s="229">
        <v>97.8</v>
      </c>
      <c r="XM117" s="229">
        <v>99.5</v>
      </c>
      <c r="XN117" s="229">
        <v>99.7</v>
      </c>
      <c r="XO117" s="229">
        <v>100</v>
      </c>
      <c r="XP117" s="229">
        <v>99.3</v>
      </c>
      <c r="XQ117" s="229">
        <v>100</v>
      </c>
      <c r="XR117" s="229">
        <v>100.4</v>
      </c>
      <c r="XS117" s="229">
        <v>100.2</v>
      </c>
      <c r="XT117" s="229">
        <v>100.2</v>
      </c>
      <c r="XU117" s="229">
        <v>104.3</v>
      </c>
      <c r="XV117" s="229">
        <v>104.3</v>
      </c>
      <c r="XW117" s="229">
        <v>99.6</v>
      </c>
      <c r="XX117" s="229">
        <v>101.3</v>
      </c>
      <c r="XY117" s="229">
        <v>99.7</v>
      </c>
      <c r="XZ117" s="229">
        <v>99.8</v>
      </c>
      <c r="YA117" s="229">
        <v>99.2</v>
      </c>
      <c r="YB117" s="229">
        <v>99.1</v>
      </c>
      <c r="YC117" s="229">
        <v>98.2</v>
      </c>
      <c r="YD117" s="229">
        <v>100.2</v>
      </c>
      <c r="YE117" s="229">
        <v>100.2</v>
      </c>
      <c r="YF117" s="229">
        <v>100</v>
      </c>
      <c r="YG117" s="229">
        <v>100</v>
      </c>
      <c r="YH117" s="229">
        <v>100</v>
      </c>
      <c r="YI117" s="229">
        <v>100</v>
      </c>
      <c r="YJ117" s="229">
        <v>99.6</v>
      </c>
      <c r="YK117" s="229">
        <v>100</v>
      </c>
      <c r="YM117" s="229">
        <v>100</v>
      </c>
      <c r="YN117" s="229">
        <v>98.6</v>
      </c>
      <c r="YO117" s="229">
        <v>99.8</v>
      </c>
      <c r="YP117" s="229">
        <v>98.6</v>
      </c>
      <c r="YQ117" s="229">
        <v>100.4</v>
      </c>
      <c r="YR117" s="229">
        <v>100</v>
      </c>
      <c r="YS117" s="229">
        <v>101.6</v>
      </c>
      <c r="YT117" s="229">
        <v>100</v>
      </c>
      <c r="YU117" s="229">
        <v>99.3</v>
      </c>
      <c r="YV117" s="229">
        <v>99.5</v>
      </c>
      <c r="YW117" s="229">
        <v>100</v>
      </c>
      <c r="YX117" s="229">
        <v>100.3</v>
      </c>
      <c r="YY117" s="229">
        <v>101.2</v>
      </c>
      <c r="YZ117" s="229">
        <v>100.2</v>
      </c>
      <c r="ZA117" s="229">
        <v>128</v>
      </c>
      <c r="ZB117" s="229">
        <v>99.9</v>
      </c>
      <c r="ZD117" s="229">
        <v>100.2</v>
      </c>
      <c r="ZF117" s="229">
        <v>98.7</v>
      </c>
      <c r="ZG117" s="229">
        <v>100.2</v>
      </c>
      <c r="ZH117" s="229">
        <v>102.4</v>
      </c>
      <c r="ZI117" s="229">
        <v>100.1</v>
      </c>
      <c r="ZJ117" s="229">
        <v>99.7</v>
      </c>
      <c r="ZK117" s="229">
        <v>99.8</v>
      </c>
      <c r="ZL117" s="229">
        <v>99.7</v>
      </c>
      <c r="ZM117" s="229">
        <v>100.3</v>
      </c>
      <c r="ZN117" s="229">
        <v>101.6</v>
      </c>
      <c r="ZO117" s="229">
        <v>110.7</v>
      </c>
      <c r="ZP117" s="229">
        <v>115.6</v>
      </c>
      <c r="ZQ117" s="229">
        <v>106</v>
      </c>
      <c r="ZR117" s="229">
        <v>103.3</v>
      </c>
      <c r="ZS117" s="229">
        <v>102</v>
      </c>
      <c r="ZT117" s="229">
        <v>104.9</v>
      </c>
      <c r="ZV117" s="229">
        <v>102.1</v>
      </c>
      <c r="ZW117" s="229">
        <v>101.6</v>
      </c>
      <c r="ZX117" s="229">
        <v>106.4</v>
      </c>
      <c r="ZY117" s="229">
        <v>100.3</v>
      </c>
      <c r="ZZ117" s="229">
        <v>100.7</v>
      </c>
      <c r="AAA117" s="229">
        <v>100.3</v>
      </c>
      <c r="AAB117" s="229">
        <v>99.9</v>
      </c>
      <c r="AAC117" s="229">
        <v>101.1</v>
      </c>
      <c r="AAD117" s="229">
        <v>100.4</v>
      </c>
      <c r="AAE117" s="229">
        <v>99.6</v>
      </c>
      <c r="AAF117" s="229">
        <v>100.6</v>
      </c>
      <c r="AAG117" s="229">
        <v>100</v>
      </c>
      <c r="AAH117" s="229">
        <v>101.2</v>
      </c>
      <c r="AAI117" s="229">
        <v>100.7</v>
      </c>
      <c r="AAJ117" s="229">
        <v>100.3</v>
      </c>
      <c r="AAK117" s="229">
        <v>100.9</v>
      </c>
      <c r="AAL117" s="229">
        <v>100.4</v>
      </c>
      <c r="AAM117" s="229">
        <v>100.3</v>
      </c>
      <c r="AAN117" s="229">
        <v>100.7</v>
      </c>
      <c r="AAO117" s="229">
        <v>99.9</v>
      </c>
      <c r="AAP117" s="229">
        <v>93.1</v>
      </c>
      <c r="AAQ117" s="229">
        <v>109</v>
      </c>
      <c r="AAR117" s="229">
        <v>100.3</v>
      </c>
      <c r="AAS117" s="229">
        <v>99.9</v>
      </c>
      <c r="AAT117" s="229">
        <v>100.8</v>
      </c>
      <c r="AAU117" s="229">
        <v>101.5</v>
      </c>
      <c r="AAV117" s="229">
        <v>101.2</v>
      </c>
      <c r="AAW117" s="229">
        <v>101.8</v>
      </c>
      <c r="AAX117" s="229">
        <v>91.2</v>
      </c>
      <c r="AAY117" s="229">
        <v>91.1</v>
      </c>
      <c r="AAZ117" s="229">
        <v>91.5</v>
      </c>
      <c r="ABA117" s="229">
        <v>98</v>
      </c>
      <c r="ABB117" s="229">
        <v>97.1</v>
      </c>
      <c r="ABC117" s="229">
        <v>99.9</v>
      </c>
      <c r="ABD117" s="229">
        <v>97.5</v>
      </c>
      <c r="ABE117" s="229">
        <v>98.3</v>
      </c>
      <c r="ABF117" s="229">
        <v>100</v>
      </c>
      <c r="ABG117" s="229">
        <v>100</v>
      </c>
      <c r="ABH117" s="229">
        <v>100</v>
      </c>
      <c r="ABI117" s="229">
        <v>94.6</v>
      </c>
      <c r="ABJ117" s="229">
        <v>101.8</v>
      </c>
      <c r="ABK117" s="229">
        <v>90.3</v>
      </c>
      <c r="ABL117" s="229">
        <v>92</v>
      </c>
      <c r="ABM117" s="229">
        <v>101.4</v>
      </c>
      <c r="ABN117" s="229">
        <v>102.1</v>
      </c>
      <c r="ABO117" s="229">
        <v>101.2</v>
      </c>
      <c r="ABP117" s="229">
        <v>100.6</v>
      </c>
      <c r="ABQ117" s="229">
        <v>100.6</v>
      </c>
      <c r="ABR117" s="229">
        <v>101.6</v>
      </c>
      <c r="ABS117" s="229">
        <v>98.7</v>
      </c>
      <c r="ABT117" s="229">
        <v>101.4</v>
      </c>
      <c r="ABU117" s="229">
        <v>107.9</v>
      </c>
      <c r="ABV117" s="229">
        <v>102.5</v>
      </c>
      <c r="ABW117" s="229">
        <v>100.7</v>
      </c>
      <c r="ACB117" s="229">
        <v>101.1</v>
      </c>
      <c r="ACC117" s="229">
        <v>101.2</v>
      </c>
      <c r="ACD117" s="229">
        <v>98</v>
      </c>
      <c r="ACE117" s="229">
        <v>97.2</v>
      </c>
      <c r="ACF117" s="229">
        <v>104.4</v>
      </c>
      <c r="ACG117" s="229">
        <v>101</v>
      </c>
      <c r="ACH117" s="229">
        <v>102.8</v>
      </c>
      <c r="ACI117" s="229">
        <v>99.4</v>
      </c>
      <c r="ACJ117" s="229">
        <v>87.4</v>
      </c>
      <c r="ACK117" s="229">
        <v>103.7</v>
      </c>
      <c r="ACL117" s="229">
        <v>107.7</v>
      </c>
      <c r="ACM117" s="229">
        <v>99.6</v>
      </c>
      <c r="ACN117" s="229">
        <v>101.1</v>
      </c>
      <c r="ACO117" s="229">
        <v>102.6</v>
      </c>
      <c r="ACP117" s="229">
        <v>99.8</v>
      </c>
      <c r="ACQ117" s="229">
        <v>99.6</v>
      </c>
      <c r="ACR117" s="229">
        <v>99.7</v>
      </c>
      <c r="ACS117" s="229">
        <v>101.4</v>
      </c>
      <c r="ACT117" s="229">
        <v>204</v>
      </c>
      <c r="ACU117" s="229">
        <v>100</v>
      </c>
      <c r="ACV117" s="229">
        <v>100.5</v>
      </c>
      <c r="ACW117" s="229">
        <v>100.2</v>
      </c>
      <c r="ACX117" s="229">
        <v>100.8</v>
      </c>
      <c r="ACY117" s="229">
        <v>100.4</v>
      </c>
      <c r="ACZ117" s="229">
        <v>100.8</v>
      </c>
      <c r="ADA117" s="229">
        <v>100.4</v>
      </c>
      <c r="ADB117" s="229">
        <v>95.7</v>
      </c>
      <c r="ADC117" s="229">
        <v>101.6</v>
      </c>
      <c r="ADD117" s="229">
        <v>101</v>
      </c>
      <c r="ADE117" s="229">
        <v>104.6</v>
      </c>
      <c r="ADF117" s="229">
        <v>107.4</v>
      </c>
      <c r="ADG117" s="229">
        <v>100.6</v>
      </c>
      <c r="ADH117" s="229">
        <v>100.6</v>
      </c>
      <c r="ADI117" s="229">
        <v>103.5</v>
      </c>
      <c r="ADJ117" s="229">
        <v>101.8</v>
      </c>
      <c r="ADK117" s="229">
        <v>101.3</v>
      </c>
      <c r="ADP117" s="229">
        <v>101.3</v>
      </c>
      <c r="ADQ117" s="229">
        <v>101.5</v>
      </c>
      <c r="ADR117" s="229">
        <v>101.4</v>
      </c>
      <c r="ADS117" s="229">
        <v>101.8</v>
      </c>
      <c r="ADT117" s="229">
        <v>101.6</v>
      </c>
      <c r="ADU117" s="229">
        <v>101.5</v>
      </c>
      <c r="ADV117" s="229">
        <v>101.7</v>
      </c>
      <c r="ADW117" s="229">
        <v>102.1</v>
      </c>
    </row>
    <row r="118" spans="1:803">
      <c r="A118" s="229">
        <v>200904</v>
      </c>
      <c r="B118" s="229">
        <v>101.2</v>
      </c>
      <c r="C118" s="229">
        <v>100.9</v>
      </c>
      <c r="D118" s="229">
        <v>104.4</v>
      </c>
      <c r="E118" s="229">
        <v>104.1</v>
      </c>
      <c r="F118" s="229">
        <v>104.1</v>
      </c>
      <c r="G118" s="229">
        <v>104.4</v>
      </c>
      <c r="H118" s="229">
        <v>104.3</v>
      </c>
      <c r="I118" s="229">
        <v>102.2</v>
      </c>
      <c r="J118" s="229">
        <v>105.7</v>
      </c>
      <c r="K118" s="229">
        <v>107.7</v>
      </c>
      <c r="L118" s="229">
        <v>105.2</v>
      </c>
      <c r="M118" s="229">
        <v>102.7</v>
      </c>
      <c r="N118" s="229">
        <v>102.5</v>
      </c>
      <c r="O118" s="229">
        <v>102.4</v>
      </c>
      <c r="P118" s="229">
        <v>102</v>
      </c>
      <c r="Q118" s="229">
        <v>114.3</v>
      </c>
      <c r="R118" s="229">
        <v>101.4</v>
      </c>
      <c r="S118" s="229">
        <v>101.3</v>
      </c>
      <c r="U118" s="229">
        <v>106.4</v>
      </c>
      <c r="V118" s="229">
        <v>108.2</v>
      </c>
      <c r="W118" s="229">
        <v>105.6</v>
      </c>
      <c r="X118" s="229">
        <v>102.8</v>
      </c>
      <c r="Y118" s="229">
        <v>102.4</v>
      </c>
      <c r="Z118" s="229">
        <v>102.2</v>
      </c>
      <c r="AA118" s="229">
        <v>104.1</v>
      </c>
      <c r="AB118" s="229">
        <v>102.5</v>
      </c>
      <c r="AC118" s="229">
        <v>115.3</v>
      </c>
      <c r="AD118" s="229">
        <v>98.2</v>
      </c>
      <c r="AE118" s="229">
        <v>101.5</v>
      </c>
      <c r="AF118" s="229">
        <v>101.4</v>
      </c>
      <c r="AG118" s="229">
        <v>71.2</v>
      </c>
      <c r="AH118" s="229">
        <v>99.7</v>
      </c>
      <c r="AI118" s="229">
        <v>96.7</v>
      </c>
      <c r="AJ118" s="229">
        <v>110.9</v>
      </c>
      <c r="AK118" s="229">
        <v>108.4</v>
      </c>
      <c r="AL118" s="229">
        <v>102.5</v>
      </c>
      <c r="AM118" s="229">
        <v>97.6</v>
      </c>
      <c r="AO118" s="229">
        <v>101.7</v>
      </c>
      <c r="AP118" s="229">
        <v>105.1</v>
      </c>
      <c r="AQ118" s="229">
        <v>100.4</v>
      </c>
      <c r="AR118" s="229">
        <v>110.5</v>
      </c>
      <c r="AS118" s="229">
        <v>101.6</v>
      </c>
      <c r="AT118" s="229">
        <v>103.5</v>
      </c>
      <c r="AU118" s="229">
        <v>104.9</v>
      </c>
      <c r="AV118" s="229">
        <v>108.4</v>
      </c>
      <c r="AX118" s="229">
        <v>103.6</v>
      </c>
      <c r="AY118" s="229">
        <v>103.5</v>
      </c>
      <c r="AZ118" s="229">
        <v>104.6</v>
      </c>
      <c r="BA118" s="229">
        <v>103</v>
      </c>
      <c r="BB118" s="229">
        <v>101.4</v>
      </c>
      <c r="BC118" s="229">
        <v>97</v>
      </c>
      <c r="BD118" s="229">
        <v>101</v>
      </c>
      <c r="BE118" s="229">
        <v>99.2</v>
      </c>
      <c r="BF118" s="229">
        <v>105.6</v>
      </c>
      <c r="BG118" s="229">
        <v>100.2</v>
      </c>
      <c r="BH118" s="229">
        <v>102.4</v>
      </c>
      <c r="BI118" s="229">
        <v>102.2</v>
      </c>
      <c r="BJ118" s="229">
        <v>102.5</v>
      </c>
      <c r="BK118" s="229">
        <v>103.2</v>
      </c>
      <c r="BL118" s="229">
        <v>101.7</v>
      </c>
      <c r="BM118" s="229">
        <v>102.4</v>
      </c>
      <c r="BN118" s="229">
        <v>101.8</v>
      </c>
      <c r="BO118" s="229">
        <v>99.9</v>
      </c>
      <c r="BP118" s="229">
        <v>103.6</v>
      </c>
      <c r="BQ118" s="229">
        <v>104.5</v>
      </c>
      <c r="BR118" s="229">
        <v>103.6</v>
      </c>
      <c r="BS118" s="229">
        <v>101.4</v>
      </c>
      <c r="BU118" s="229">
        <v>101.6</v>
      </c>
      <c r="BV118" s="229">
        <v>102.3</v>
      </c>
      <c r="BW118" s="229">
        <v>101.7</v>
      </c>
      <c r="BX118" s="229">
        <v>99.8</v>
      </c>
      <c r="BY118" s="229">
        <v>102.4</v>
      </c>
      <c r="BZ118" s="229">
        <v>103.1</v>
      </c>
      <c r="CA118" s="229">
        <v>101.6</v>
      </c>
      <c r="CB118" s="229">
        <v>103.4</v>
      </c>
      <c r="CC118" s="229">
        <v>99.3</v>
      </c>
      <c r="CD118" s="229">
        <v>107.7</v>
      </c>
      <c r="CE118" s="229">
        <v>102</v>
      </c>
      <c r="CF118" s="229">
        <v>98.2</v>
      </c>
      <c r="CG118" s="229">
        <v>98.2</v>
      </c>
      <c r="CH118" s="229">
        <v>98.3</v>
      </c>
      <c r="CI118" s="229">
        <v>96.1</v>
      </c>
      <c r="CJ118" s="229">
        <v>117.9</v>
      </c>
      <c r="CK118" s="229">
        <v>82.5</v>
      </c>
      <c r="CL118" s="229">
        <v>149.69999999999999</v>
      </c>
      <c r="CM118" s="229">
        <v>66</v>
      </c>
      <c r="CN118" s="229">
        <v>94.6</v>
      </c>
      <c r="CO118" s="229">
        <v>121.7</v>
      </c>
      <c r="CP118" s="229">
        <v>104.9</v>
      </c>
      <c r="CQ118" s="229">
        <v>112.5</v>
      </c>
      <c r="CR118" s="229">
        <v>94.3</v>
      </c>
      <c r="CS118" s="229">
        <v>88.3</v>
      </c>
      <c r="CT118" s="229">
        <v>87.7</v>
      </c>
      <c r="CU118" s="229">
        <v>101.2</v>
      </c>
      <c r="CV118" s="229">
        <v>93.1</v>
      </c>
      <c r="CW118" s="229">
        <v>107.1</v>
      </c>
      <c r="CX118" s="229">
        <v>81.400000000000006</v>
      </c>
      <c r="CY118" s="229">
        <v>82.2</v>
      </c>
      <c r="CZ118" s="229">
        <v>86.5</v>
      </c>
      <c r="DC118" s="229">
        <v>100.7</v>
      </c>
      <c r="DD118" s="229">
        <v>81.900000000000006</v>
      </c>
      <c r="DE118" s="229">
        <v>91.4</v>
      </c>
      <c r="DF118" s="229">
        <v>104.9</v>
      </c>
      <c r="DG118" s="229">
        <v>106.4</v>
      </c>
      <c r="DH118" s="229">
        <v>109.1</v>
      </c>
      <c r="DI118" s="229">
        <v>101.2</v>
      </c>
      <c r="DJ118" s="229">
        <v>95</v>
      </c>
      <c r="DK118" s="229">
        <v>97.4</v>
      </c>
      <c r="DN118" s="229">
        <v>102.2</v>
      </c>
      <c r="DO118" s="229">
        <v>100.3</v>
      </c>
      <c r="DP118" s="229">
        <v>101.5</v>
      </c>
      <c r="DQ118" s="229">
        <v>100.4</v>
      </c>
      <c r="DR118" s="229">
        <v>101.2</v>
      </c>
      <c r="DS118" s="229">
        <v>98.2</v>
      </c>
      <c r="DT118" s="229">
        <v>101.6</v>
      </c>
      <c r="DU118" s="229">
        <v>99</v>
      </c>
      <c r="DV118" s="229">
        <v>103.4</v>
      </c>
      <c r="DW118" s="229">
        <v>102.4</v>
      </c>
      <c r="DX118" s="229">
        <v>102.8</v>
      </c>
      <c r="DY118" s="229">
        <v>105.9</v>
      </c>
      <c r="DZ118" s="229">
        <v>102.6</v>
      </c>
      <c r="EA118" s="229">
        <v>101.7</v>
      </c>
      <c r="EB118" s="229">
        <v>103</v>
      </c>
      <c r="EC118" s="229">
        <v>102.4</v>
      </c>
      <c r="ED118" s="229">
        <v>103.7</v>
      </c>
      <c r="EE118" s="229">
        <v>104.8</v>
      </c>
      <c r="EF118" s="229">
        <v>101.3</v>
      </c>
      <c r="EG118" s="229">
        <v>97.2</v>
      </c>
      <c r="EH118" s="229">
        <v>85.2</v>
      </c>
      <c r="EI118" s="229">
        <v>84.3</v>
      </c>
      <c r="EK118" s="229">
        <v>94.5</v>
      </c>
      <c r="EM118" s="229">
        <v>104.4</v>
      </c>
      <c r="EN118" s="229">
        <v>102.1</v>
      </c>
      <c r="EO118" s="229">
        <v>100.7</v>
      </c>
      <c r="EX118" s="229">
        <v>88.7</v>
      </c>
      <c r="EY118" s="229">
        <v>107.8</v>
      </c>
      <c r="EZ118" s="229">
        <v>92.1</v>
      </c>
      <c r="FB118" s="229">
        <v>103.7</v>
      </c>
      <c r="FC118" s="229">
        <v>103.7</v>
      </c>
      <c r="FD118" s="229">
        <v>103.3</v>
      </c>
      <c r="FE118" s="229">
        <v>114.7</v>
      </c>
      <c r="FF118" s="229">
        <v>119.5</v>
      </c>
      <c r="FG118" s="229">
        <v>101.7</v>
      </c>
      <c r="FH118" s="229">
        <v>101.8</v>
      </c>
      <c r="FI118" s="229">
        <v>100.5</v>
      </c>
      <c r="FJ118" s="229">
        <v>102.9</v>
      </c>
      <c r="FK118" s="229">
        <v>103</v>
      </c>
      <c r="FL118" s="229">
        <v>99.2</v>
      </c>
      <c r="FM118" s="229">
        <v>103.5</v>
      </c>
      <c r="FN118" s="229">
        <v>103.7</v>
      </c>
      <c r="FO118" s="229">
        <v>106.4</v>
      </c>
      <c r="FP118" s="229">
        <v>110.1</v>
      </c>
      <c r="FR118" s="229">
        <v>97.1</v>
      </c>
      <c r="FS118" s="229">
        <v>101</v>
      </c>
      <c r="FT118" s="229">
        <v>77.3</v>
      </c>
      <c r="FU118" s="229">
        <v>105</v>
      </c>
      <c r="FV118" s="229">
        <v>102</v>
      </c>
      <c r="FW118" s="229">
        <v>111.2</v>
      </c>
      <c r="FX118" s="229">
        <v>104.7</v>
      </c>
      <c r="FZ118" s="229">
        <v>100.9</v>
      </c>
      <c r="GA118" s="229">
        <v>101.2</v>
      </c>
      <c r="GB118" s="229">
        <v>99.7</v>
      </c>
      <c r="GC118" s="229">
        <v>100.3</v>
      </c>
      <c r="GD118" s="229">
        <v>103.4</v>
      </c>
      <c r="GE118" s="229">
        <v>99.9</v>
      </c>
      <c r="GF118" s="229">
        <v>101.8</v>
      </c>
      <c r="GG118" s="229">
        <v>102</v>
      </c>
      <c r="GH118" s="229">
        <v>102.6</v>
      </c>
      <c r="GI118" s="229">
        <v>102.7</v>
      </c>
      <c r="GJ118" s="229">
        <v>113.5</v>
      </c>
      <c r="GK118" s="229">
        <v>105.8</v>
      </c>
      <c r="GL118" s="229">
        <v>81.099999999999994</v>
      </c>
      <c r="GM118" s="229">
        <v>102</v>
      </c>
      <c r="GN118" s="229">
        <v>101</v>
      </c>
      <c r="GO118" s="229">
        <v>102.1</v>
      </c>
      <c r="GP118" s="229">
        <v>100.7</v>
      </c>
      <c r="GQ118" s="229">
        <v>102.4</v>
      </c>
      <c r="GR118" s="229">
        <v>101.5</v>
      </c>
      <c r="GS118" s="229">
        <v>101.1</v>
      </c>
      <c r="GT118" s="229">
        <v>100.9</v>
      </c>
      <c r="GU118" s="229">
        <v>102.7</v>
      </c>
      <c r="GV118" s="229">
        <v>100.2</v>
      </c>
      <c r="GW118" s="229">
        <v>106</v>
      </c>
      <c r="GX118" s="229">
        <v>104.6</v>
      </c>
      <c r="GY118" s="229">
        <v>102.9</v>
      </c>
      <c r="GZ118" s="229">
        <v>105.1</v>
      </c>
      <c r="HA118" s="229">
        <v>102.4</v>
      </c>
      <c r="HB118" s="229">
        <v>103.5</v>
      </c>
      <c r="HC118" s="229">
        <v>102.6</v>
      </c>
      <c r="HD118" s="229">
        <v>104.3</v>
      </c>
      <c r="HE118" s="229">
        <v>99.5</v>
      </c>
      <c r="HG118" s="229">
        <v>105</v>
      </c>
      <c r="HH118" s="229">
        <v>98.2</v>
      </c>
      <c r="HI118" s="229">
        <v>103</v>
      </c>
      <c r="HJ118" s="229">
        <v>107.3</v>
      </c>
      <c r="HK118" s="229">
        <v>100.9</v>
      </c>
      <c r="HN118" s="229">
        <v>102.9</v>
      </c>
      <c r="HO118" s="229">
        <v>102.6</v>
      </c>
      <c r="HP118" s="229">
        <v>102</v>
      </c>
      <c r="HQ118" s="229">
        <v>99.1</v>
      </c>
      <c r="HR118" s="229">
        <v>104.5</v>
      </c>
      <c r="HS118" s="229">
        <v>102.4</v>
      </c>
      <c r="HT118" s="229">
        <v>103.1</v>
      </c>
      <c r="HU118" s="229">
        <v>97.2</v>
      </c>
      <c r="HV118" s="229">
        <v>103.8</v>
      </c>
      <c r="HW118" s="229">
        <v>103.2</v>
      </c>
      <c r="HX118" s="229">
        <v>107.3</v>
      </c>
      <c r="HY118" s="229">
        <v>102.1</v>
      </c>
      <c r="HZ118" s="229">
        <v>99.4</v>
      </c>
      <c r="IA118" s="229">
        <v>103.2</v>
      </c>
      <c r="IB118" s="229">
        <v>105.3</v>
      </c>
      <c r="IC118" s="229">
        <v>100</v>
      </c>
      <c r="ID118" s="229">
        <v>110</v>
      </c>
      <c r="IE118" s="229">
        <v>102.6</v>
      </c>
      <c r="IF118" s="229">
        <v>101.7</v>
      </c>
      <c r="IG118" s="229">
        <v>103</v>
      </c>
      <c r="IH118" s="229">
        <v>101.2</v>
      </c>
      <c r="II118" s="229">
        <v>101.9</v>
      </c>
      <c r="IJ118" s="229">
        <v>101.7</v>
      </c>
      <c r="IK118" s="229">
        <v>100.1</v>
      </c>
      <c r="IL118" s="229">
        <v>105</v>
      </c>
      <c r="IM118" s="229">
        <v>98.2</v>
      </c>
      <c r="IN118" s="229">
        <v>103.2</v>
      </c>
      <c r="IO118" s="229">
        <v>102.9</v>
      </c>
      <c r="IP118" s="229">
        <v>100.2</v>
      </c>
      <c r="IQ118" s="229">
        <v>100.1</v>
      </c>
      <c r="IR118" s="229">
        <v>99.7</v>
      </c>
      <c r="IS118" s="229">
        <v>99.8</v>
      </c>
      <c r="IU118" s="229">
        <v>100.1</v>
      </c>
      <c r="IV118" s="229">
        <v>99.8</v>
      </c>
      <c r="IW118" s="229">
        <v>99.4</v>
      </c>
      <c r="IX118" s="229">
        <v>99.7</v>
      </c>
      <c r="IY118" s="229">
        <v>99.3</v>
      </c>
      <c r="IZ118" s="229">
        <v>99.8</v>
      </c>
      <c r="JA118" s="229">
        <v>101.9</v>
      </c>
      <c r="JB118" s="229">
        <v>99.8</v>
      </c>
      <c r="JD118" s="229">
        <v>100.7</v>
      </c>
      <c r="JE118" s="229">
        <v>100.1</v>
      </c>
      <c r="JF118" s="229">
        <v>100.7</v>
      </c>
      <c r="JG118" s="229">
        <v>100.9</v>
      </c>
      <c r="JH118" s="229">
        <v>104.6</v>
      </c>
      <c r="JI118" s="229">
        <v>99.9</v>
      </c>
      <c r="JJ118" s="229">
        <v>100.2</v>
      </c>
      <c r="JK118" s="229">
        <v>100.2</v>
      </c>
      <c r="JL118" s="229">
        <v>100.1</v>
      </c>
      <c r="JM118" s="229">
        <v>100</v>
      </c>
      <c r="JN118" s="229">
        <v>99.5</v>
      </c>
      <c r="JO118" s="229">
        <v>99.5</v>
      </c>
      <c r="JP118" s="229">
        <v>99.5</v>
      </c>
      <c r="JQ118" s="229">
        <v>99.5</v>
      </c>
      <c r="JR118" s="229">
        <v>100.4</v>
      </c>
      <c r="JS118" s="229">
        <v>100.4</v>
      </c>
      <c r="JT118" s="229">
        <v>100.7</v>
      </c>
      <c r="JU118" s="229">
        <v>100.7</v>
      </c>
      <c r="JV118" s="229">
        <v>99.8</v>
      </c>
      <c r="JW118" s="229">
        <v>99.7</v>
      </c>
      <c r="JX118" s="229">
        <v>100.1</v>
      </c>
      <c r="JY118" s="229">
        <v>100.3</v>
      </c>
      <c r="JZ118" s="229">
        <v>100.3</v>
      </c>
      <c r="KA118" s="229">
        <v>100.8</v>
      </c>
      <c r="KB118" s="229">
        <v>100.6</v>
      </c>
      <c r="KC118" s="229">
        <v>99.8</v>
      </c>
      <c r="KD118" s="229">
        <v>103.5</v>
      </c>
      <c r="KE118" s="229">
        <v>99.9</v>
      </c>
      <c r="KF118" s="229">
        <v>100.1</v>
      </c>
      <c r="KG118" s="229">
        <v>102.3</v>
      </c>
      <c r="KH118" s="229">
        <v>98.8</v>
      </c>
      <c r="KI118" s="229">
        <v>99.7</v>
      </c>
      <c r="KJ118" s="229">
        <v>100.8</v>
      </c>
      <c r="KK118" s="229">
        <v>100.4</v>
      </c>
      <c r="KL118" s="229">
        <v>99.2</v>
      </c>
      <c r="KM118" s="229">
        <v>100.9</v>
      </c>
      <c r="KN118" s="229">
        <v>101.2</v>
      </c>
      <c r="KO118" s="229">
        <v>100.1</v>
      </c>
      <c r="KP118" s="229">
        <v>99.4</v>
      </c>
      <c r="KQ118" s="229">
        <v>100.4</v>
      </c>
      <c r="KR118" s="229">
        <v>101.5</v>
      </c>
      <c r="KS118" s="229">
        <v>100.4</v>
      </c>
      <c r="KT118" s="229">
        <v>101.7</v>
      </c>
      <c r="KU118" s="229">
        <v>103.3</v>
      </c>
      <c r="KV118" s="229">
        <v>109.1</v>
      </c>
      <c r="KW118" s="229">
        <v>109.1</v>
      </c>
      <c r="KX118" s="229">
        <v>104.8</v>
      </c>
      <c r="KY118" s="229">
        <v>110.3</v>
      </c>
      <c r="KZ118" s="229">
        <v>99</v>
      </c>
      <c r="LA118" s="229">
        <v>82</v>
      </c>
      <c r="LB118" s="229">
        <v>82</v>
      </c>
      <c r="LC118" s="229">
        <v>99.8</v>
      </c>
      <c r="LD118" s="229">
        <v>100</v>
      </c>
      <c r="LE118" s="229">
        <v>99.5</v>
      </c>
      <c r="LF118" s="229">
        <v>106.1</v>
      </c>
      <c r="LG118" s="229">
        <v>114.1</v>
      </c>
      <c r="LH118" s="229">
        <v>118.7</v>
      </c>
      <c r="LI118" s="229">
        <v>121.1</v>
      </c>
      <c r="LJ118" s="229">
        <v>113.3</v>
      </c>
      <c r="LK118" s="229">
        <v>103.2</v>
      </c>
      <c r="LL118" s="229">
        <v>110.6</v>
      </c>
      <c r="LM118" s="229">
        <v>127.4</v>
      </c>
      <c r="LN118" s="229">
        <v>117.2</v>
      </c>
      <c r="LO118" s="229">
        <v>116</v>
      </c>
      <c r="LP118" s="229">
        <v>134.69999999999999</v>
      </c>
      <c r="LQ118" s="229">
        <v>110.9</v>
      </c>
      <c r="LR118" s="229">
        <v>116.5</v>
      </c>
      <c r="LS118" s="229">
        <v>126.5</v>
      </c>
      <c r="LT118" s="229">
        <v>103.6</v>
      </c>
      <c r="LU118" s="229">
        <v>108.5</v>
      </c>
      <c r="LV118" s="229">
        <v>103.6</v>
      </c>
      <c r="LW118" s="229">
        <v>103.4</v>
      </c>
      <c r="LX118" s="229">
        <v>105.5</v>
      </c>
      <c r="LY118" s="229">
        <v>99.3</v>
      </c>
      <c r="LZ118" s="229">
        <v>105</v>
      </c>
      <c r="MA118" s="229">
        <v>100.9</v>
      </c>
      <c r="MB118" s="229">
        <v>109.6</v>
      </c>
      <c r="MC118" s="229">
        <v>105.8</v>
      </c>
      <c r="MD118" s="229">
        <v>102.9</v>
      </c>
      <c r="ME118" s="229">
        <v>103.4</v>
      </c>
      <c r="MF118" s="229">
        <v>103.3</v>
      </c>
      <c r="MG118" s="229">
        <v>103.2</v>
      </c>
      <c r="MH118" s="229">
        <v>103.1</v>
      </c>
      <c r="MI118" s="229">
        <v>102.2</v>
      </c>
      <c r="MJ118" s="229">
        <v>106</v>
      </c>
      <c r="MK118" s="229">
        <v>101.6</v>
      </c>
      <c r="ML118" s="229">
        <v>101</v>
      </c>
      <c r="MM118" s="229">
        <v>101.8</v>
      </c>
      <c r="MN118" s="229">
        <v>102.4</v>
      </c>
      <c r="MO118" s="229">
        <v>100.2</v>
      </c>
      <c r="MP118" s="229">
        <v>100.2</v>
      </c>
      <c r="MQ118" s="229">
        <v>99.4</v>
      </c>
      <c r="MR118" s="229">
        <v>101.4</v>
      </c>
      <c r="MS118" s="229">
        <v>103.4</v>
      </c>
      <c r="MT118" s="229">
        <v>101.3</v>
      </c>
      <c r="MV118" s="229">
        <v>100.3</v>
      </c>
      <c r="MW118" s="229">
        <v>102</v>
      </c>
      <c r="MX118" s="229">
        <v>100.9</v>
      </c>
      <c r="MY118" s="229">
        <v>102.9</v>
      </c>
      <c r="MZ118" s="229">
        <v>97.7</v>
      </c>
      <c r="NA118" s="229">
        <v>108.3</v>
      </c>
      <c r="NC118" s="229">
        <v>105.9</v>
      </c>
      <c r="ND118" s="229">
        <v>112.1</v>
      </c>
      <c r="NE118" s="229">
        <v>115.4</v>
      </c>
      <c r="NF118" s="229">
        <v>109.8</v>
      </c>
      <c r="NG118" s="229">
        <v>104.1</v>
      </c>
      <c r="NH118" s="229">
        <v>104.2</v>
      </c>
      <c r="NI118" s="229">
        <v>104</v>
      </c>
      <c r="NJ118" s="229">
        <v>103.8</v>
      </c>
      <c r="NK118" s="229">
        <v>103.8</v>
      </c>
      <c r="NL118" s="229">
        <v>102.3</v>
      </c>
      <c r="NM118" s="229">
        <v>101.8</v>
      </c>
      <c r="NN118" s="229">
        <v>101.7</v>
      </c>
      <c r="NO118" s="229">
        <v>108.2</v>
      </c>
      <c r="NP118" s="229">
        <v>103.3</v>
      </c>
      <c r="NQ118" s="229">
        <v>107.6</v>
      </c>
      <c r="NR118" s="229">
        <v>99.7</v>
      </c>
      <c r="NS118" s="229">
        <v>99.5</v>
      </c>
      <c r="NT118" s="229">
        <v>99.5</v>
      </c>
      <c r="NU118" s="229">
        <v>99.5</v>
      </c>
      <c r="NV118" s="229">
        <v>99.4</v>
      </c>
      <c r="NW118" s="229">
        <v>100</v>
      </c>
      <c r="NX118" s="229">
        <v>100</v>
      </c>
      <c r="NY118" s="229">
        <v>100</v>
      </c>
      <c r="NZ118" s="229">
        <v>103.1</v>
      </c>
      <c r="OA118" s="229">
        <v>103</v>
      </c>
      <c r="OB118" s="229">
        <v>99.9</v>
      </c>
      <c r="OC118" s="229">
        <v>99.7</v>
      </c>
      <c r="OD118" s="229">
        <v>100.8</v>
      </c>
      <c r="OE118" s="229">
        <v>103.2</v>
      </c>
      <c r="OF118" s="229">
        <v>101.9</v>
      </c>
      <c r="OG118" s="229">
        <v>111.9</v>
      </c>
      <c r="OI118" s="229">
        <v>102.5</v>
      </c>
      <c r="OK118" s="229">
        <v>104.4</v>
      </c>
      <c r="OL118" s="229">
        <v>110.6</v>
      </c>
      <c r="OM118" s="229">
        <v>81.2</v>
      </c>
      <c r="ON118" s="229">
        <v>101.6</v>
      </c>
      <c r="OO118" s="229">
        <v>99.3</v>
      </c>
      <c r="OP118" s="229">
        <v>100</v>
      </c>
      <c r="OQ118" s="229">
        <v>102.7</v>
      </c>
      <c r="OR118" s="229">
        <v>107.8</v>
      </c>
      <c r="OT118" s="229">
        <v>99.7</v>
      </c>
      <c r="OV118" s="229">
        <v>111.1</v>
      </c>
      <c r="OW118" s="229">
        <v>104.9</v>
      </c>
      <c r="OX118" s="229">
        <v>95.3</v>
      </c>
      <c r="OY118" s="229">
        <v>112</v>
      </c>
      <c r="OZ118" s="229">
        <v>101.7</v>
      </c>
      <c r="PA118" s="229">
        <v>102.5</v>
      </c>
      <c r="PB118" s="229">
        <v>105.3</v>
      </c>
      <c r="PC118" s="229">
        <v>105.3</v>
      </c>
      <c r="PD118" s="229">
        <v>99</v>
      </c>
      <c r="PE118" s="229">
        <v>109.1</v>
      </c>
      <c r="PF118" s="229">
        <v>119.4</v>
      </c>
      <c r="PG118" s="229">
        <v>108.7</v>
      </c>
      <c r="PH118" s="229">
        <v>106.8</v>
      </c>
      <c r="PI118" s="229">
        <v>104.2</v>
      </c>
      <c r="PJ118" s="229">
        <v>105.2</v>
      </c>
      <c r="PK118" s="229">
        <v>102.7</v>
      </c>
      <c r="PL118" s="229">
        <v>103.6</v>
      </c>
      <c r="PM118" s="229">
        <v>98</v>
      </c>
      <c r="PN118" s="229">
        <v>98.6</v>
      </c>
      <c r="PO118" s="229">
        <v>107.5</v>
      </c>
      <c r="PP118" s="229">
        <v>101</v>
      </c>
      <c r="PQ118" s="229">
        <v>105.6</v>
      </c>
      <c r="PR118" s="229">
        <v>101.8</v>
      </c>
      <c r="PS118" s="229">
        <v>100</v>
      </c>
      <c r="PT118" s="229">
        <v>102.4</v>
      </c>
      <c r="PU118" s="229">
        <v>113.6</v>
      </c>
      <c r="PV118" s="229">
        <v>101.3</v>
      </c>
      <c r="PW118" s="229">
        <v>115.3</v>
      </c>
      <c r="PX118" s="229">
        <v>111</v>
      </c>
      <c r="PY118" s="229">
        <v>104</v>
      </c>
      <c r="PZ118" s="229">
        <v>118</v>
      </c>
      <c r="QA118" s="229">
        <v>101.9</v>
      </c>
      <c r="QB118" s="229">
        <v>102.9</v>
      </c>
      <c r="QC118" s="229">
        <v>102.6</v>
      </c>
      <c r="QD118" s="229">
        <v>102.2</v>
      </c>
      <c r="QE118" s="229">
        <v>104.1</v>
      </c>
      <c r="QF118" s="229">
        <v>101.1</v>
      </c>
      <c r="QG118" s="229">
        <v>101.2</v>
      </c>
      <c r="QH118" s="229">
        <v>101.1</v>
      </c>
      <c r="QI118" s="229">
        <v>101.2</v>
      </c>
      <c r="QJ118" s="229">
        <v>103.6</v>
      </c>
      <c r="QK118" s="229">
        <v>103.6</v>
      </c>
      <c r="QL118" s="229">
        <v>102</v>
      </c>
      <c r="QM118" s="229">
        <v>103.3</v>
      </c>
      <c r="QN118" s="229">
        <v>102.6</v>
      </c>
      <c r="QO118" s="229">
        <v>99.4</v>
      </c>
      <c r="QP118" s="229">
        <v>98.7</v>
      </c>
      <c r="QQ118" s="229">
        <v>101.7</v>
      </c>
      <c r="QS118" s="229">
        <v>103.9</v>
      </c>
      <c r="QT118" s="229">
        <v>101.7</v>
      </c>
      <c r="QU118" s="229">
        <v>111.3</v>
      </c>
      <c r="QV118" s="229">
        <v>108.2</v>
      </c>
      <c r="QW118" s="229">
        <v>102.1</v>
      </c>
      <c r="QX118" s="229">
        <v>102.2</v>
      </c>
      <c r="QY118" s="229">
        <v>103.8</v>
      </c>
      <c r="QZ118" s="229">
        <v>102.8</v>
      </c>
      <c r="RA118" s="229">
        <v>99.6</v>
      </c>
      <c r="RB118" s="229">
        <v>99.9</v>
      </c>
      <c r="RC118" s="229">
        <v>99.6</v>
      </c>
      <c r="RD118" s="229">
        <v>98.8</v>
      </c>
      <c r="RE118" s="229">
        <v>98.9</v>
      </c>
      <c r="RF118" s="229">
        <v>100.4</v>
      </c>
      <c r="RG118" s="229">
        <v>100.7</v>
      </c>
      <c r="RH118" s="229">
        <v>103.1</v>
      </c>
      <c r="RI118" s="229">
        <v>103.5</v>
      </c>
      <c r="RJ118" s="229">
        <v>105.9</v>
      </c>
      <c r="RK118" s="229">
        <v>100.7</v>
      </c>
      <c r="RL118" s="229">
        <v>105.8</v>
      </c>
      <c r="RM118" s="229">
        <v>100.9</v>
      </c>
      <c r="RN118" s="229">
        <v>102.9</v>
      </c>
      <c r="RO118" s="229">
        <v>101.9</v>
      </c>
      <c r="RP118" s="229">
        <v>105.2</v>
      </c>
      <c r="RQ118" s="229">
        <v>101</v>
      </c>
      <c r="RR118" s="229">
        <v>100.1</v>
      </c>
      <c r="RS118" s="229">
        <v>86.6</v>
      </c>
      <c r="RT118" s="229">
        <v>103.1</v>
      </c>
      <c r="RU118" s="229">
        <v>102.4</v>
      </c>
      <c r="RW118" s="229">
        <v>99.9</v>
      </c>
      <c r="RX118" s="229">
        <v>100.1</v>
      </c>
      <c r="RY118" s="229">
        <v>103.2</v>
      </c>
      <c r="RZ118" s="229">
        <v>104.1</v>
      </c>
      <c r="SA118" s="229">
        <v>102</v>
      </c>
      <c r="SB118" s="229">
        <v>114.4</v>
      </c>
      <c r="SC118" s="229">
        <v>99.7</v>
      </c>
      <c r="SD118" s="229">
        <v>98.6</v>
      </c>
      <c r="SE118" s="229">
        <v>99.3</v>
      </c>
      <c r="SF118" s="229">
        <v>99.8</v>
      </c>
      <c r="SG118" s="229">
        <v>96.1</v>
      </c>
      <c r="SH118" s="229">
        <v>100.1</v>
      </c>
      <c r="SI118" s="229">
        <v>99.8</v>
      </c>
      <c r="SK118" s="229">
        <v>98.4</v>
      </c>
      <c r="SL118" s="229">
        <v>100.2</v>
      </c>
      <c r="SM118" s="229">
        <v>100.4</v>
      </c>
      <c r="SN118" s="229">
        <v>100</v>
      </c>
      <c r="SO118" s="229">
        <v>101.3</v>
      </c>
      <c r="SP118" s="229">
        <v>100.7</v>
      </c>
      <c r="SQ118" s="229">
        <v>100</v>
      </c>
      <c r="SR118" s="229">
        <v>100</v>
      </c>
      <c r="SS118" s="229">
        <v>100</v>
      </c>
      <c r="ST118" s="229">
        <v>100</v>
      </c>
      <c r="SU118" s="229">
        <v>100</v>
      </c>
      <c r="SV118" s="229">
        <v>100</v>
      </c>
      <c r="SW118" s="229">
        <v>99.5</v>
      </c>
      <c r="SY118" s="229">
        <v>100</v>
      </c>
      <c r="SZ118" s="229">
        <v>100</v>
      </c>
      <c r="TA118" s="229">
        <v>101.1</v>
      </c>
      <c r="TB118" s="229">
        <v>101.7</v>
      </c>
      <c r="TC118" s="229">
        <v>98.9</v>
      </c>
      <c r="TD118" s="229">
        <v>96.4</v>
      </c>
      <c r="TE118" s="229">
        <v>100.4</v>
      </c>
      <c r="TF118" s="229">
        <v>100.2</v>
      </c>
      <c r="TG118" s="229">
        <v>100.8</v>
      </c>
      <c r="TH118" s="229">
        <v>100.6</v>
      </c>
      <c r="TI118" s="229">
        <v>100</v>
      </c>
      <c r="TJ118" s="229">
        <v>100.5</v>
      </c>
      <c r="TK118" s="229">
        <v>100</v>
      </c>
      <c r="TL118" s="229">
        <v>98.8</v>
      </c>
      <c r="TM118" s="229">
        <v>98.8</v>
      </c>
      <c r="TN118" s="229">
        <v>95.1</v>
      </c>
      <c r="TO118" s="229">
        <v>86.2</v>
      </c>
      <c r="TP118" s="229">
        <v>101.1</v>
      </c>
      <c r="TQ118" s="229">
        <v>102.4</v>
      </c>
      <c r="TR118" s="229">
        <v>100.2</v>
      </c>
      <c r="TS118" s="229">
        <v>106.8</v>
      </c>
      <c r="TU118" s="229">
        <v>100.3</v>
      </c>
      <c r="TV118" s="229">
        <v>99.1</v>
      </c>
      <c r="TW118" s="229">
        <v>99.2</v>
      </c>
      <c r="TX118" s="229">
        <v>100.6</v>
      </c>
      <c r="TY118" s="229">
        <v>101.1</v>
      </c>
      <c r="TZ118" s="229">
        <v>97.9</v>
      </c>
      <c r="UA118" s="229">
        <v>102.4</v>
      </c>
      <c r="UC118" s="229">
        <v>100</v>
      </c>
      <c r="UD118" s="229">
        <v>101.6</v>
      </c>
      <c r="UE118" s="229">
        <v>101.2</v>
      </c>
      <c r="UF118" s="229">
        <v>100</v>
      </c>
      <c r="UG118" s="229">
        <v>100</v>
      </c>
      <c r="UH118" s="229">
        <v>100</v>
      </c>
      <c r="UI118" s="229">
        <v>101.9</v>
      </c>
      <c r="UJ118" s="229">
        <v>100</v>
      </c>
      <c r="UK118" s="229">
        <v>116.7</v>
      </c>
      <c r="UL118" s="229">
        <v>102.2</v>
      </c>
      <c r="UM118" s="229">
        <v>110.7</v>
      </c>
      <c r="UN118" s="229">
        <v>114.9</v>
      </c>
      <c r="UO118" s="229">
        <v>99.4</v>
      </c>
      <c r="UP118" s="229">
        <v>100.3</v>
      </c>
      <c r="UQ118" s="229">
        <v>98.9</v>
      </c>
      <c r="UR118" s="229">
        <v>381.7</v>
      </c>
      <c r="US118" s="229">
        <v>123.2</v>
      </c>
      <c r="UT118" s="229">
        <v>100</v>
      </c>
      <c r="UU118" s="229">
        <v>99.8</v>
      </c>
      <c r="UV118" s="229">
        <v>99.8</v>
      </c>
      <c r="UW118" s="229">
        <v>100</v>
      </c>
      <c r="UX118" s="229">
        <v>99.5</v>
      </c>
      <c r="UY118" s="229">
        <v>98.7</v>
      </c>
      <c r="UZ118" s="229">
        <v>99.7</v>
      </c>
      <c r="VA118" s="229">
        <v>99.4</v>
      </c>
      <c r="VB118" s="229">
        <v>100</v>
      </c>
      <c r="VC118" s="229">
        <v>99.7</v>
      </c>
      <c r="VD118" s="229">
        <v>99.3</v>
      </c>
      <c r="VE118" s="229">
        <v>100.6</v>
      </c>
      <c r="VF118" s="229">
        <v>99.1</v>
      </c>
      <c r="VG118" s="229">
        <v>101.9</v>
      </c>
      <c r="VH118" s="229">
        <v>129.9</v>
      </c>
      <c r="VI118" s="229">
        <v>161.19999999999999</v>
      </c>
      <c r="VJ118" s="229">
        <v>122.4</v>
      </c>
      <c r="VL118" s="229">
        <v>160.69999999999999</v>
      </c>
      <c r="VM118" s="229">
        <v>152.9</v>
      </c>
      <c r="VN118" s="229">
        <v>165.6</v>
      </c>
      <c r="VO118" s="229">
        <v>114.5</v>
      </c>
      <c r="VP118" s="229">
        <v>160.6</v>
      </c>
      <c r="VQ118" s="229">
        <v>139.9</v>
      </c>
      <c r="VR118" s="229">
        <v>88.6</v>
      </c>
      <c r="VS118" s="229">
        <v>101</v>
      </c>
      <c r="VT118" s="229">
        <v>103.9</v>
      </c>
      <c r="VU118" s="229">
        <v>101.5</v>
      </c>
      <c r="VV118" s="229">
        <v>101.2</v>
      </c>
      <c r="VW118" s="229">
        <v>101</v>
      </c>
      <c r="VX118" s="229">
        <v>101.3</v>
      </c>
      <c r="VY118" s="229">
        <v>103.1</v>
      </c>
      <c r="VZ118" s="229">
        <v>101.1</v>
      </c>
      <c r="WA118" s="229">
        <v>102.3</v>
      </c>
      <c r="WB118" s="229">
        <v>103.9</v>
      </c>
      <c r="WC118" s="229">
        <v>112.1</v>
      </c>
      <c r="WD118" s="229">
        <v>97.2</v>
      </c>
      <c r="WE118" s="229">
        <v>107.6</v>
      </c>
      <c r="WF118" s="229">
        <v>96.6</v>
      </c>
      <c r="WG118" s="229">
        <v>104.9</v>
      </c>
      <c r="WH118" s="229">
        <v>105.4</v>
      </c>
      <c r="WI118" s="229">
        <v>106.4</v>
      </c>
      <c r="WJ118" s="229">
        <v>125.4</v>
      </c>
      <c r="WK118" s="229">
        <v>112.4</v>
      </c>
      <c r="WM118" s="229">
        <v>100.4</v>
      </c>
      <c r="WN118" s="229">
        <v>103.8</v>
      </c>
      <c r="WO118" s="229">
        <v>101.4</v>
      </c>
      <c r="WP118" s="229">
        <v>99.3</v>
      </c>
      <c r="WQ118" s="229">
        <v>98.8</v>
      </c>
      <c r="WR118" s="229">
        <v>98.8</v>
      </c>
      <c r="WS118" s="229">
        <v>100.9</v>
      </c>
      <c r="WT118" s="229">
        <v>105.5</v>
      </c>
      <c r="WU118" s="229">
        <v>111.2</v>
      </c>
      <c r="WW118" s="229">
        <v>105.7</v>
      </c>
      <c r="WX118" s="229">
        <v>102.6</v>
      </c>
      <c r="WY118" s="229">
        <v>116.9</v>
      </c>
      <c r="WZ118" s="229">
        <v>103.1</v>
      </c>
      <c r="XA118" s="229">
        <v>99.4</v>
      </c>
      <c r="XB118" s="229">
        <v>105.4</v>
      </c>
      <c r="XD118" s="229">
        <v>98.4</v>
      </c>
      <c r="XE118" s="229">
        <v>99.9</v>
      </c>
      <c r="XF118" s="229">
        <v>99.9</v>
      </c>
      <c r="XG118" s="229">
        <v>100</v>
      </c>
      <c r="XH118" s="229">
        <v>100</v>
      </c>
      <c r="XI118" s="229">
        <v>100</v>
      </c>
      <c r="XJ118" s="229">
        <v>100</v>
      </c>
      <c r="XK118" s="229">
        <v>99.9</v>
      </c>
      <c r="XM118" s="229">
        <v>99</v>
      </c>
      <c r="XN118" s="229">
        <v>99.8</v>
      </c>
      <c r="XO118" s="229">
        <v>100</v>
      </c>
      <c r="XP118" s="229">
        <v>99.5</v>
      </c>
      <c r="XQ118" s="229">
        <v>100</v>
      </c>
      <c r="XR118" s="229">
        <v>99.8</v>
      </c>
      <c r="XS118" s="229">
        <v>99.9</v>
      </c>
      <c r="XT118" s="229">
        <v>99.9</v>
      </c>
      <c r="XU118" s="229">
        <v>91.6</v>
      </c>
      <c r="XV118" s="229">
        <v>91.6</v>
      </c>
      <c r="XW118" s="229">
        <v>99.9</v>
      </c>
      <c r="XX118" s="229">
        <v>101.4</v>
      </c>
      <c r="XY118" s="229">
        <v>99.6</v>
      </c>
      <c r="XZ118" s="229">
        <v>100</v>
      </c>
      <c r="YA118" s="229">
        <v>99.5</v>
      </c>
      <c r="YB118" s="229">
        <v>99.5</v>
      </c>
      <c r="YC118" s="229">
        <v>98.5</v>
      </c>
      <c r="YD118" s="229">
        <v>100.5</v>
      </c>
      <c r="YE118" s="229">
        <v>101.1</v>
      </c>
      <c r="YF118" s="229">
        <v>100</v>
      </c>
      <c r="YG118" s="229">
        <v>100</v>
      </c>
      <c r="YH118" s="229">
        <v>100</v>
      </c>
      <c r="YI118" s="229">
        <v>100</v>
      </c>
      <c r="YJ118" s="229">
        <v>101.6</v>
      </c>
      <c r="YK118" s="229">
        <v>100</v>
      </c>
      <c r="YM118" s="229">
        <v>100</v>
      </c>
      <c r="YN118" s="229">
        <v>100</v>
      </c>
      <c r="YO118" s="229">
        <v>99.9</v>
      </c>
      <c r="YP118" s="229">
        <v>107.7</v>
      </c>
      <c r="YQ118" s="229">
        <v>100.6</v>
      </c>
      <c r="YR118" s="229">
        <v>100.1</v>
      </c>
      <c r="YS118" s="229">
        <v>101.5</v>
      </c>
      <c r="YT118" s="229">
        <v>100</v>
      </c>
      <c r="YU118" s="229">
        <v>100</v>
      </c>
      <c r="YV118" s="229">
        <v>99.5</v>
      </c>
      <c r="YW118" s="229">
        <v>100</v>
      </c>
      <c r="YX118" s="229">
        <v>99.9</v>
      </c>
      <c r="YY118" s="229">
        <v>101.1</v>
      </c>
      <c r="YZ118" s="229">
        <v>100.1</v>
      </c>
      <c r="ZA118" s="229">
        <v>127.8</v>
      </c>
      <c r="ZB118" s="229">
        <v>99.9</v>
      </c>
      <c r="ZD118" s="229">
        <v>99.9</v>
      </c>
      <c r="ZF118" s="229">
        <v>98.8</v>
      </c>
      <c r="ZG118" s="229">
        <v>100.2</v>
      </c>
      <c r="ZH118" s="229">
        <v>102.6</v>
      </c>
      <c r="ZI118" s="229">
        <v>100.1</v>
      </c>
      <c r="ZJ118" s="229">
        <v>99.7</v>
      </c>
      <c r="ZK118" s="229">
        <v>99.9</v>
      </c>
      <c r="ZL118" s="229">
        <v>100</v>
      </c>
      <c r="ZM118" s="229">
        <v>100.3</v>
      </c>
      <c r="ZN118" s="229">
        <v>101.6</v>
      </c>
      <c r="ZO118" s="229">
        <v>107.9</v>
      </c>
      <c r="ZP118" s="229">
        <v>111.4</v>
      </c>
      <c r="ZQ118" s="229">
        <v>104.8</v>
      </c>
      <c r="ZR118" s="229">
        <v>103.8</v>
      </c>
      <c r="ZS118" s="229">
        <v>102.9</v>
      </c>
      <c r="ZT118" s="229">
        <v>102</v>
      </c>
      <c r="ZV118" s="229">
        <v>104.5</v>
      </c>
      <c r="ZW118" s="229">
        <v>102.8</v>
      </c>
      <c r="ZX118" s="229">
        <v>106.2</v>
      </c>
      <c r="ZY118" s="229">
        <v>100.3</v>
      </c>
      <c r="ZZ118" s="229">
        <v>101</v>
      </c>
      <c r="AAA118" s="229">
        <v>100.4</v>
      </c>
      <c r="AAB118" s="229">
        <v>99.9</v>
      </c>
      <c r="AAC118" s="229">
        <v>101.1</v>
      </c>
      <c r="AAD118" s="229">
        <v>100.4</v>
      </c>
      <c r="AAE118" s="229">
        <v>99.7</v>
      </c>
      <c r="AAF118" s="229">
        <v>100.4</v>
      </c>
      <c r="AAG118" s="229">
        <v>100</v>
      </c>
      <c r="AAH118" s="229">
        <v>100.7</v>
      </c>
      <c r="AAI118" s="229">
        <v>100.7</v>
      </c>
      <c r="AAJ118" s="229">
        <v>100.3</v>
      </c>
      <c r="AAK118" s="229">
        <v>101.1</v>
      </c>
      <c r="AAL118" s="229">
        <v>100.6</v>
      </c>
      <c r="AAM118" s="229">
        <v>100.7</v>
      </c>
      <c r="AAN118" s="229">
        <v>101.1</v>
      </c>
      <c r="AAO118" s="229">
        <v>99.9</v>
      </c>
      <c r="AAP118" s="229">
        <v>97.3</v>
      </c>
      <c r="AAQ118" s="229">
        <v>106.6</v>
      </c>
      <c r="AAR118" s="229">
        <v>100.1</v>
      </c>
      <c r="AAS118" s="229">
        <v>99.7</v>
      </c>
      <c r="AAT118" s="229">
        <v>100.6</v>
      </c>
      <c r="AAU118" s="229">
        <v>101.5</v>
      </c>
      <c r="AAV118" s="229">
        <v>101.2</v>
      </c>
      <c r="AAW118" s="229">
        <v>101.8</v>
      </c>
      <c r="AAX118" s="229">
        <v>91.2</v>
      </c>
      <c r="AAY118" s="229">
        <v>91.1</v>
      </c>
      <c r="AAZ118" s="229">
        <v>91.5</v>
      </c>
      <c r="ABA118" s="229">
        <v>98.2</v>
      </c>
      <c r="ABB118" s="229">
        <v>97.1</v>
      </c>
      <c r="ABC118" s="229">
        <v>99.9</v>
      </c>
      <c r="ABD118" s="229">
        <v>100</v>
      </c>
      <c r="ABE118" s="229">
        <v>98.3</v>
      </c>
      <c r="ABF118" s="229">
        <v>100</v>
      </c>
      <c r="ABG118" s="229">
        <v>100</v>
      </c>
      <c r="ABH118" s="229">
        <v>100</v>
      </c>
      <c r="ABI118" s="229">
        <v>95.5</v>
      </c>
      <c r="ABJ118" s="229">
        <v>102.4</v>
      </c>
      <c r="ABK118" s="229">
        <v>96.1</v>
      </c>
      <c r="ABL118" s="229">
        <v>84.3</v>
      </c>
      <c r="ABM118" s="229">
        <v>101.4</v>
      </c>
      <c r="ABN118" s="229">
        <v>101.9</v>
      </c>
      <c r="ABO118" s="229">
        <v>101.3</v>
      </c>
      <c r="ABP118" s="229">
        <v>100.6</v>
      </c>
      <c r="ABQ118" s="229">
        <v>100.5</v>
      </c>
      <c r="ABR118" s="229">
        <v>101.6</v>
      </c>
      <c r="ABS118" s="229">
        <v>98.9</v>
      </c>
      <c r="ABT118" s="229">
        <v>101.5</v>
      </c>
      <c r="ABU118" s="229">
        <v>108.7</v>
      </c>
      <c r="ABV118" s="229">
        <v>101.8</v>
      </c>
      <c r="ABW118" s="229">
        <v>100.7</v>
      </c>
      <c r="ACB118" s="229">
        <v>101.2</v>
      </c>
      <c r="ACC118" s="229">
        <v>101.4</v>
      </c>
      <c r="ACD118" s="229">
        <v>98.2</v>
      </c>
      <c r="ACE118" s="229">
        <v>97.4</v>
      </c>
      <c r="ACF118" s="229">
        <v>103.9</v>
      </c>
      <c r="ACG118" s="229">
        <v>101.3</v>
      </c>
      <c r="ACH118" s="229">
        <v>102.5</v>
      </c>
      <c r="ACI118" s="229">
        <v>103.6</v>
      </c>
      <c r="ACJ118" s="229">
        <v>88.5</v>
      </c>
      <c r="ACK118" s="229">
        <v>103.2</v>
      </c>
      <c r="ACL118" s="229">
        <v>107.3</v>
      </c>
      <c r="ACM118" s="229">
        <v>99.9</v>
      </c>
      <c r="ACN118" s="229">
        <v>100.9</v>
      </c>
      <c r="ACO118" s="229">
        <v>102.3</v>
      </c>
      <c r="ACP118" s="229">
        <v>99.8</v>
      </c>
      <c r="ACQ118" s="229">
        <v>99.7</v>
      </c>
      <c r="ACR118" s="229">
        <v>99.8</v>
      </c>
      <c r="ACS118" s="229">
        <v>100.1</v>
      </c>
      <c r="ACT118" s="229">
        <v>205.2</v>
      </c>
      <c r="ACU118" s="229">
        <v>100.1</v>
      </c>
      <c r="ACV118" s="229">
        <v>100.4</v>
      </c>
      <c r="ACW118" s="229">
        <v>100.2</v>
      </c>
      <c r="ACX118" s="229">
        <v>100.7</v>
      </c>
      <c r="ACY118" s="229">
        <v>100.3</v>
      </c>
      <c r="ACZ118" s="229">
        <v>100.7</v>
      </c>
      <c r="ADA118" s="229">
        <v>100.4</v>
      </c>
      <c r="ADB118" s="229">
        <v>96.7</v>
      </c>
      <c r="ADC118" s="229">
        <v>102.3</v>
      </c>
      <c r="ADD118" s="229">
        <v>100.4</v>
      </c>
      <c r="ADE118" s="229">
        <v>104.1</v>
      </c>
      <c r="ADF118" s="229">
        <v>106.5</v>
      </c>
      <c r="ADG118" s="229">
        <v>103</v>
      </c>
      <c r="ADH118" s="229">
        <v>100.5</v>
      </c>
      <c r="ADI118" s="229">
        <v>103.2</v>
      </c>
      <c r="ADJ118" s="229">
        <v>102</v>
      </c>
      <c r="ADK118" s="229">
        <v>101.1</v>
      </c>
      <c r="ADP118" s="229">
        <v>101.1</v>
      </c>
      <c r="ADQ118" s="229">
        <v>101.4</v>
      </c>
      <c r="ADR118" s="229">
        <v>101.2</v>
      </c>
      <c r="ADS118" s="229">
        <v>101.6</v>
      </c>
      <c r="ADT118" s="229">
        <v>101.5</v>
      </c>
      <c r="ADU118" s="229">
        <v>101.1</v>
      </c>
      <c r="ADV118" s="229">
        <v>102</v>
      </c>
      <c r="ADW118" s="229">
        <v>101.8</v>
      </c>
    </row>
    <row r="119" spans="1:803">
      <c r="A119" s="229">
        <v>200905</v>
      </c>
      <c r="B119" s="229">
        <v>101</v>
      </c>
      <c r="C119" s="229">
        <v>101</v>
      </c>
      <c r="D119" s="229">
        <v>103.6</v>
      </c>
      <c r="E119" s="229">
        <v>104</v>
      </c>
      <c r="F119" s="229">
        <v>104</v>
      </c>
      <c r="G119" s="229">
        <v>104.2</v>
      </c>
      <c r="H119" s="229">
        <v>104.1</v>
      </c>
      <c r="I119" s="229">
        <v>102.1</v>
      </c>
      <c r="J119" s="229">
        <v>103.8</v>
      </c>
      <c r="K119" s="229">
        <v>104.2</v>
      </c>
      <c r="L119" s="229">
        <v>104.4</v>
      </c>
      <c r="M119" s="229">
        <v>102.9</v>
      </c>
      <c r="N119" s="229">
        <v>102.5</v>
      </c>
      <c r="O119" s="229">
        <v>101.7</v>
      </c>
      <c r="P119" s="229">
        <v>102.6</v>
      </c>
      <c r="Q119" s="229">
        <v>111.3</v>
      </c>
      <c r="R119" s="229">
        <v>101.5</v>
      </c>
      <c r="S119" s="229">
        <v>101.9</v>
      </c>
      <c r="U119" s="229">
        <v>106</v>
      </c>
      <c r="V119" s="229">
        <v>107.8</v>
      </c>
      <c r="W119" s="229">
        <v>105.4</v>
      </c>
      <c r="X119" s="229">
        <v>102.4</v>
      </c>
      <c r="Y119" s="229">
        <v>101.7</v>
      </c>
      <c r="Z119" s="229">
        <v>100.9</v>
      </c>
      <c r="AA119" s="229">
        <v>99.4</v>
      </c>
      <c r="AB119" s="229">
        <v>99.3</v>
      </c>
      <c r="AC119" s="229">
        <v>109.7</v>
      </c>
      <c r="AD119" s="229">
        <v>97.3</v>
      </c>
      <c r="AE119" s="229">
        <v>99.5</v>
      </c>
      <c r="AF119" s="229">
        <v>100</v>
      </c>
      <c r="AG119" s="229">
        <v>71.3</v>
      </c>
      <c r="AH119" s="229">
        <v>99</v>
      </c>
      <c r="AI119" s="229">
        <v>96.9</v>
      </c>
      <c r="AJ119" s="229">
        <v>117.1</v>
      </c>
      <c r="AK119" s="229">
        <v>106</v>
      </c>
      <c r="AL119" s="229">
        <v>102.4</v>
      </c>
      <c r="AM119" s="229">
        <v>97.3</v>
      </c>
      <c r="AO119" s="229">
        <v>101.4</v>
      </c>
      <c r="AP119" s="229">
        <v>104.8</v>
      </c>
      <c r="AQ119" s="229">
        <v>100.6</v>
      </c>
      <c r="AR119" s="229">
        <v>110.2</v>
      </c>
      <c r="AS119" s="229">
        <v>100.8</v>
      </c>
      <c r="AT119" s="229">
        <v>102.7</v>
      </c>
      <c r="AU119" s="229">
        <v>104.8</v>
      </c>
      <c r="AV119" s="229">
        <v>107.7</v>
      </c>
      <c r="AX119" s="229">
        <v>103.3</v>
      </c>
      <c r="AY119" s="229">
        <v>103.4</v>
      </c>
      <c r="AZ119" s="229">
        <v>104.2</v>
      </c>
      <c r="BA119" s="229">
        <v>102.6</v>
      </c>
      <c r="BB119" s="229">
        <v>102.5</v>
      </c>
      <c r="BC119" s="229">
        <v>100.4</v>
      </c>
      <c r="BD119" s="229">
        <v>101.8</v>
      </c>
      <c r="BE119" s="229">
        <v>100</v>
      </c>
      <c r="BF119" s="229">
        <v>106.2</v>
      </c>
      <c r="BG119" s="229">
        <v>101</v>
      </c>
      <c r="BH119" s="229">
        <v>102.2</v>
      </c>
      <c r="BI119" s="229">
        <v>101.8</v>
      </c>
      <c r="BJ119" s="229">
        <v>102.8</v>
      </c>
      <c r="BK119" s="229">
        <v>101</v>
      </c>
      <c r="BL119" s="229">
        <v>100.7</v>
      </c>
      <c r="BM119" s="229">
        <v>102.3</v>
      </c>
      <c r="BN119" s="229">
        <v>101.5</v>
      </c>
      <c r="BO119" s="229">
        <v>99.7</v>
      </c>
      <c r="BP119" s="229">
        <v>103.9</v>
      </c>
      <c r="BQ119" s="229">
        <v>104.7</v>
      </c>
      <c r="BR119" s="229">
        <v>104.1</v>
      </c>
      <c r="BS119" s="229">
        <v>101.3</v>
      </c>
      <c r="BU119" s="229">
        <v>101.4</v>
      </c>
      <c r="BV119" s="229">
        <v>102.1</v>
      </c>
      <c r="BW119" s="229">
        <v>101.8</v>
      </c>
      <c r="BX119" s="229">
        <v>99.8</v>
      </c>
      <c r="BY119" s="229">
        <v>102.4</v>
      </c>
      <c r="BZ119" s="229">
        <v>102.6</v>
      </c>
      <c r="CA119" s="229">
        <v>101.3</v>
      </c>
      <c r="CB119" s="229">
        <v>102.4</v>
      </c>
      <c r="CC119" s="229">
        <v>100.8</v>
      </c>
      <c r="CD119" s="229">
        <v>107.7</v>
      </c>
      <c r="CE119" s="229">
        <v>102</v>
      </c>
      <c r="CF119" s="229">
        <v>98.2</v>
      </c>
      <c r="CG119" s="229">
        <v>98.2</v>
      </c>
      <c r="CH119" s="229">
        <v>95.6</v>
      </c>
      <c r="CI119" s="229">
        <v>92.1</v>
      </c>
      <c r="CJ119" s="229">
        <v>110</v>
      </c>
      <c r="CK119" s="229">
        <v>85.2</v>
      </c>
      <c r="CL119" s="229">
        <v>130.1</v>
      </c>
      <c r="CM119" s="229">
        <v>84.6</v>
      </c>
      <c r="CN119" s="229">
        <v>80.599999999999994</v>
      </c>
      <c r="CO119" s="229">
        <v>107.6</v>
      </c>
      <c r="CP119" s="229">
        <v>104.6</v>
      </c>
      <c r="CQ119" s="229">
        <v>104</v>
      </c>
      <c r="CR119" s="229">
        <v>94.9</v>
      </c>
      <c r="CS119" s="229">
        <v>91.6</v>
      </c>
      <c r="CT119" s="229">
        <v>105.6</v>
      </c>
      <c r="CU119" s="229">
        <v>93.4</v>
      </c>
      <c r="CV119" s="229">
        <v>94.7</v>
      </c>
      <c r="CW119" s="229">
        <v>107.2</v>
      </c>
      <c r="CX119" s="229">
        <v>79.599999999999994</v>
      </c>
      <c r="CY119" s="229">
        <v>84.9</v>
      </c>
      <c r="CZ119" s="229">
        <v>87.9</v>
      </c>
      <c r="DC119" s="229">
        <v>92.7</v>
      </c>
      <c r="DD119" s="229">
        <v>88.7</v>
      </c>
      <c r="DE119" s="229">
        <v>76.2</v>
      </c>
      <c r="DF119" s="229">
        <v>90.6</v>
      </c>
      <c r="DG119" s="229">
        <v>95</v>
      </c>
      <c r="DH119" s="229">
        <v>84.4</v>
      </c>
      <c r="DI119" s="229">
        <v>102.8</v>
      </c>
      <c r="DJ119" s="229">
        <v>95.1</v>
      </c>
      <c r="DK119" s="229">
        <v>95.4</v>
      </c>
      <c r="DN119" s="229">
        <v>102</v>
      </c>
      <c r="DO119" s="229">
        <v>100.1</v>
      </c>
      <c r="DP119" s="229">
        <v>101.3</v>
      </c>
      <c r="DQ119" s="229">
        <v>100.8</v>
      </c>
      <c r="DR119" s="229">
        <v>100.8</v>
      </c>
      <c r="DS119" s="229">
        <v>98</v>
      </c>
      <c r="DT119" s="229">
        <v>101.5</v>
      </c>
      <c r="DU119" s="229">
        <v>98.9</v>
      </c>
      <c r="DV119" s="229">
        <v>103</v>
      </c>
      <c r="DW119" s="229">
        <v>101.8</v>
      </c>
      <c r="DX119" s="229">
        <v>102.9</v>
      </c>
      <c r="DY119" s="229">
        <v>105.2</v>
      </c>
      <c r="DZ119" s="229">
        <v>102.6</v>
      </c>
      <c r="EA119" s="229">
        <v>102.2</v>
      </c>
      <c r="EB119" s="229">
        <v>102.8</v>
      </c>
      <c r="EC119" s="229">
        <v>101.8</v>
      </c>
      <c r="ED119" s="229">
        <v>103.9</v>
      </c>
      <c r="EE119" s="229">
        <v>104.4</v>
      </c>
      <c r="EF119" s="229">
        <v>102</v>
      </c>
      <c r="EG119" s="229">
        <v>98.4</v>
      </c>
      <c r="EH119" s="229">
        <v>98.7</v>
      </c>
      <c r="EI119" s="229">
        <v>98.5</v>
      </c>
      <c r="EK119" s="229">
        <v>101.9</v>
      </c>
      <c r="EM119" s="229">
        <v>105.7</v>
      </c>
      <c r="EN119" s="229">
        <v>101.3</v>
      </c>
      <c r="EO119" s="229">
        <v>99.6</v>
      </c>
      <c r="EV119" s="229">
        <v>113.6</v>
      </c>
      <c r="EW119" s="229">
        <v>119</v>
      </c>
      <c r="EX119" s="229">
        <v>93.4</v>
      </c>
      <c r="EY119" s="229">
        <v>107.4</v>
      </c>
      <c r="EZ119" s="229">
        <v>102</v>
      </c>
      <c r="FB119" s="229">
        <v>102.8</v>
      </c>
      <c r="FC119" s="229">
        <v>102.8</v>
      </c>
      <c r="FD119" s="229">
        <v>101.9</v>
      </c>
      <c r="FE119" s="229">
        <v>111.8</v>
      </c>
      <c r="FF119" s="229">
        <v>115.5</v>
      </c>
      <c r="FG119" s="229">
        <v>101.7</v>
      </c>
      <c r="FH119" s="229">
        <v>100.6</v>
      </c>
      <c r="FI119" s="229">
        <v>100.3</v>
      </c>
      <c r="FJ119" s="229">
        <v>101.6</v>
      </c>
      <c r="FK119" s="229">
        <v>102.4</v>
      </c>
      <c r="FL119" s="229">
        <v>98.3</v>
      </c>
      <c r="FM119" s="229">
        <v>101.7</v>
      </c>
      <c r="FN119" s="229">
        <v>104</v>
      </c>
      <c r="FO119" s="229">
        <v>104.9</v>
      </c>
      <c r="FP119" s="229">
        <v>104.4</v>
      </c>
      <c r="FR119" s="229">
        <v>96.9</v>
      </c>
      <c r="FS119" s="229">
        <v>99.9</v>
      </c>
      <c r="FT119" s="229">
        <v>78</v>
      </c>
      <c r="FU119" s="229">
        <v>103.4</v>
      </c>
      <c r="FV119" s="229">
        <v>104.2</v>
      </c>
      <c r="FW119" s="229">
        <v>109.7</v>
      </c>
      <c r="FX119" s="229">
        <v>105.3</v>
      </c>
      <c r="FZ119" s="229">
        <v>101.7</v>
      </c>
      <c r="GA119" s="229">
        <v>101.4</v>
      </c>
      <c r="GB119" s="229">
        <v>99.3</v>
      </c>
      <c r="GC119" s="229">
        <v>100.1</v>
      </c>
      <c r="GD119" s="229">
        <v>103.7</v>
      </c>
      <c r="GE119" s="229">
        <v>99.9</v>
      </c>
      <c r="GF119" s="229">
        <v>101.4</v>
      </c>
      <c r="GG119" s="229">
        <v>101.6</v>
      </c>
      <c r="GH119" s="229">
        <v>102.1</v>
      </c>
      <c r="GI119" s="229">
        <v>102.3</v>
      </c>
      <c r="GJ119" s="229">
        <v>112.4</v>
      </c>
      <c r="GK119" s="229">
        <v>104.5</v>
      </c>
      <c r="GL119" s="229">
        <v>100.5</v>
      </c>
      <c r="GM119" s="229">
        <v>102</v>
      </c>
      <c r="GN119" s="229">
        <v>101</v>
      </c>
      <c r="GO119" s="229">
        <v>101.7</v>
      </c>
      <c r="GP119" s="229">
        <v>100.9</v>
      </c>
      <c r="GQ119" s="229">
        <v>102</v>
      </c>
      <c r="GR119" s="229">
        <v>101.3</v>
      </c>
      <c r="GS119" s="229">
        <v>100.8</v>
      </c>
      <c r="GT119" s="229">
        <v>100.9</v>
      </c>
      <c r="GU119" s="229">
        <v>102.6</v>
      </c>
      <c r="GV119" s="229">
        <v>100.3</v>
      </c>
      <c r="GW119" s="229">
        <v>104.6</v>
      </c>
      <c r="GX119" s="229">
        <v>104.2</v>
      </c>
      <c r="GY119" s="229">
        <v>102.4</v>
      </c>
      <c r="GZ119" s="229">
        <v>103.5</v>
      </c>
      <c r="HA119" s="229">
        <v>102</v>
      </c>
      <c r="HB119" s="229">
        <v>103.2</v>
      </c>
      <c r="HC119" s="229">
        <v>102.4</v>
      </c>
      <c r="HD119" s="229">
        <v>103.9</v>
      </c>
      <c r="HE119" s="229">
        <v>101.4</v>
      </c>
      <c r="HG119" s="229">
        <v>104.8</v>
      </c>
      <c r="HH119" s="229">
        <v>98.7</v>
      </c>
      <c r="HI119" s="229">
        <v>100.9</v>
      </c>
      <c r="HJ119" s="229">
        <v>105.1</v>
      </c>
      <c r="HK119" s="229">
        <v>100.7</v>
      </c>
      <c r="HN119" s="229">
        <v>102.4</v>
      </c>
      <c r="HO119" s="229">
        <v>102.5</v>
      </c>
      <c r="HP119" s="229">
        <v>102</v>
      </c>
      <c r="HQ119" s="229">
        <v>99.2</v>
      </c>
      <c r="HR119" s="229">
        <v>104.1</v>
      </c>
      <c r="HS119" s="229">
        <v>101.6</v>
      </c>
      <c r="HT119" s="229">
        <v>102.2</v>
      </c>
      <c r="HU119" s="229">
        <v>97.7</v>
      </c>
      <c r="HV119" s="229">
        <v>102.7</v>
      </c>
      <c r="HW119" s="229">
        <v>102.5</v>
      </c>
      <c r="HX119" s="229">
        <v>104.6</v>
      </c>
      <c r="HY119" s="229">
        <v>102.5</v>
      </c>
      <c r="HZ119" s="229">
        <v>98.9</v>
      </c>
      <c r="IA119" s="229">
        <v>101.8</v>
      </c>
      <c r="IB119" s="229">
        <v>103.8</v>
      </c>
      <c r="IC119" s="229">
        <v>100</v>
      </c>
      <c r="ID119" s="229">
        <v>109.9</v>
      </c>
      <c r="IE119" s="229">
        <v>102.2</v>
      </c>
      <c r="IF119" s="229">
        <v>101.5</v>
      </c>
      <c r="IG119" s="229">
        <v>103</v>
      </c>
      <c r="IH119" s="229">
        <v>101.2</v>
      </c>
      <c r="II119" s="229">
        <v>101.6</v>
      </c>
      <c r="IJ119" s="229">
        <v>101.3</v>
      </c>
      <c r="IK119" s="229">
        <v>99.8</v>
      </c>
      <c r="IL119" s="229">
        <v>104.1</v>
      </c>
      <c r="IM119" s="229">
        <v>97.9</v>
      </c>
      <c r="IN119" s="229">
        <v>103.8</v>
      </c>
      <c r="IO119" s="229">
        <v>102</v>
      </c>
      <c r="IP119" s="229">
        <v>100.3</v>
      </c>
      <c r="IQ119" s="229">
        <v>100.3</v>
      </c>
      <c r="IR119" s="229">
        <v>99.7</v>
      </c>
      <c r="IS119" s="229">
        <v>99.9</v>
      </c>
      <c r="IU119" s="229">
        <v>100.1</v>
      </c>
      <c r="IV119" s="229">
        <v>99.8</v>
      </c>
      <c r="IW119" s="229">
        <v>99.7</v>
      </c>
      <c r="IX119" s="229">
        <v>99.8</v>
      </c>
      <c r="IY119" s="229">
        <v>99.7</v>
      </c>
      <c r="IZ119" s="229">
        <v>99.8</v>
      </c>
      <c r="JA119" s="229">
        <v>105.7</v>
      </c>
      <c r="JB119" s="229">
        <v>99.9</v>
      </c>
      <c r="JD119" s="229">
        <v>100.7</v>
      </c>
      <c r="JE119" s="229">
        <v>100.2</v>
      </c>
      <c r="JF119" s="229">
        <v>101.1</v>
      </c>
      <c r="JG119" s="229">
        <v>101.2</v>
      </c>
      <c r="JH119" s="229">
        <v>104.6</v>
      </c>
      <c r="JI119" s="229">
        <v>99.9</v>
      </c>
      <c r="JJ119" s="229">
        <v>100.2</v>
      </c>
      <c r="JK119" s="229">
        <v>100.2</v>
      </c>
      <c r="JL119" s="229">
        <v>100.1</v>
      </c>
      <c r="JM119" s="229">
        <v>100</v>
      </c>
      <c r="JN119" s="229">
        <v>99.5</v>
      </c>
      <c r="JO119" s="229">
        <v>99.5</v>
      </c>
      <c r="JP119" s="229">
        <v>99.5</v>
      </c>
      <c r="JQ119" s="229">
        <v>99.5</v>
      </c>
      <c r="JR119" s="229">
        <v>100.4</v>
      </c>
      <c r="JS119" s="229">
        <v>100.4</v>
      </c>
      <c r="JT119" s="229">
        <v>100.6</v>
      </c>
      <c r="JU119" s="229">
        <v>100.6</v>
      </c>
      <c r="JV119" s="229">
        <v>100.2</v>
      </c>
      <c r="JW119" s="229">
        <v>100.3</v>
      </c>
      <c r="JX119" s="229">
        <v>100.1</v>
      </c>
      <c r="JY119" s="229">
        <v>100.3</v>
      </c>
      <c r="JZ119" s="229">
        <v>100.3</v>
      </c>
      <c r="KA119" s="229">
        <v>100.7</v>
      </c>
      <c r="KB119" s="229">
        <v>100.6</v>
      </c>
      <c r="KC119" s="229">
        <v>99.8</v>
      </c>
      <c r="KD119" s="229">
        <v>102.6</v>
      </c>
      <c r="KE119" s="229">
        <v>100.3</v>
      </c>
      <c r="KF119" s="229">
        <v>100.1</v>
      </c>
      <c r="KG119" s="229">
        <v>102.8</v>
      </c>
      <c r="KH119" s="229">
        <v>98.9</v>
      </c>
      <c r="KI119" s="229">
        <v>99.7</v>
      </c>
      <c r="KJ119" s="229">
        <v>100.8</v>
      </c>
      <c r="KK119" s="229">
        <v>100.4</v>
      </c>
      <c r="KL119" s="229">
        <v>99.2</v>
      </c>
      <c r="KM119" s="229">
        <v>100.8</v>
      </c>
      <c r="KN119" s="229">
        <v>101.1</v>
      </c>
      <c r="KO119" s="229">
        <v>100.1</v>
      </c>
      <c r="KP119" s="229">
        <v>99.4</v>
      </c>
      <c r="KQ119" s="229">
        <v>100.3</v>
      </c>
      <c r="KR119" s="229">
        <v>101.4</v>
      </c>
      <c r="KS119" s="229">
        <v>99.9</v>
      </c>
      <c r="KT119" s="229">
        <v>101.7</v>
      </c>
      <c r="KU119" s="229">
        <v>100.4</v>
      </c>
      <c r="KV119" s="229">
        <v>103.2</v>
      </c>
      <c r="KW119" s="229">
        <v>103.2</v>
      </c>
      <c r="KX119" s="229">
        <v>102.6</v>
      </c>
      <c r="KY119" s="229">
        <v>106.4</v>
      </c>
      <c r="KZ119" s="229">
        <v>98.6</v>
      </c>
      <c r="LA119" s="229">
        <v>82.8</v>
      </c>
      <c r="LB119" s="229">
        <v>82.8</v>
      </c>
      <c r="LC119" s="229">
        <v>99.8</v>
      </c>
      <c r="LD119" s="229">
        <v>100</v>
      </c>
      <c r="LE119" s="229">
        <v>99.5</v>
      </c>
      <c r="LF119" s="229">
        <v>105.6</v>
      </c>
      <c r="LG119" s="229">
        <v>113.3</v>
      </c>
      <c r="LH119" s="229">
        <v>117.7</v>
      </c>
      <c r="LI119" s="229">
        <v>120.9</v>
      </c>
      <c r="LJ119" s="229">
        <v>111.9</v>
      </c>
      <c r="LK119" s="229">
        <v>102.7</v>
      </c>
      <c r="LL119" s="229">
        <v>111.1</v>
      </c>
      <c r="LM119" s="229">
        <v>125.4</v>
      </c>
      <c r="LN119" s="229">
        <v>118.5</v>
      </c>
      <c r="LO119" s="229">
        <v>114.1</v>
      </c>
      <c r="LP119" s="229">
        <v>132.5</v>
      </c>
      <c r="LQ119" s="229">
        <v>110.3</v>
      </c>
      <c r="LR119" s="229">
        <v>114.9</v>
      </c>
      <c r="LS119" s="229">
        <v>123.6</v>
      </c>
      <c r="LT119" s="229">
        <v>103.6</v>
      </c>
      <c r="LU119" s="229">
        <v>108.5</v>
      </c>
      <c r="LV119" s="229">
        <v>103.8</v>
      </c>
      <c r="LW119" s="229">
        <v>103.4</v>
      </c>
      <c r="LX119" s="229">
        <v>106</v>
      </c>
      <c r="LY119" s="229">
        <v>99.3</v>
      </c>
      <c r="LZ119" s="229">
        <v>104.6</v>
      </c>
      <c r="MA119" s="229">
        <v>100.8</v>
      </c>
      <c r="MB119" s="229">
        <v>109.2</v>
      </c>
      <c r="MC119" s="229">
        <v>105.8</v>
      </c>
      <c r="MD119" s="229">
        <v>101.9</v>
      </c>
      <c r="ME119" s="229">
        <v>102.7</v>
      </c>
      <c r="MF119" s="229">
        <v>102.6</v>
      </c>
      <c r="MG119" s="229">
        <v>102.2</v>
      </c>
      <c r="MH119" s="229">
        <v>103.1</v>
      </c>
      <c r="MI119" s="229">
        <v>102.3</v>
      </c>
      <c r="MJ119" s="229">
        <v>105.2</v>
      </c>
      <c r="MK119" s="229">
        <v>101.4</v>
      </c>
      <c r="ML119" s="229">
        <v>101.2</v>
      </c>
      <c r="MM119" s="229">
        <v>101.6</v>
      </c>
      <c r="MN119" s="229">
        <v>101.7</v>
      </c>
      <c r="MO119" s="229">
        <v>101.8</v>
      </c>
      <c r="MP119" s="229">
        <v>99.9</v>
      </c>
      <c r="MQ119" s="229">
        <v>99.2</v>
      </c>
      <c r="MR119" s="229">
        <v>101.1</v>
      </c>
      <c r="MS119" s="229">
        <v>103</v>
      </c>
      <c r="MT119" s="229">
        <v>100.9</v>
      </c>
      <c r="MV119" s="229">
        <v>100.3</v>
      </c>
      <c r="MW119" s="229">
        <v>101.8</v>
      </c>
      <c r="MX119" s="229">
        <v>100.7</v>
      </c>
      <c r="MY119" s="229">
        <v>102.2</v>
      </c>
      <c r="MZ119" s="229">
        <v>98.3</v>
      </c>
      <c r="NA119" s="229">
        <v>108.5</v>
      </c>
      <c r="NC119" s="229">
        <v>105.1</v>
      </c>
      <c r="ND119" s="229">
        <v>111.4</v>
      </c>
      <c r="NE119" s="229">
        <v>115</v>
      </c>
      <c r="NF119" s="229">
        <v>109</v>
      </c>
      <c r="NG119" s="229">
        <v>103.5</v>
      </c>
      <c r="NH119" s="229">
        <v>104.6</v>
      </c>
      <c r="NI119" s="229">
        <v>102.6</v>
      </c>
      <c r="NJ119" s="229">
        <v>102.9</v>
      </c>
      <c r="NK119" s="229">
        <v>103</v>
      </c>
      <c r="NL119" s="229">
        <v>102.4</v>
      </c>
      <c r="NM119" s="229">
        <v>100.2</v>
      </c>
      <c r="NN119" s="229">
        <v>101</v>
      </c>
      <c r="NO119" s="229">
        <v>107.3</v>
      </c>
      <c r="NP119" s="229">
        <v>101.6</v>
      </c>
      <c r="NQ119" s="229">
        <v>107</v>
      </c>
      <c r="NR119" s="229">
        <v>99.7</v>
      </c>
      <c r="NS119" s="229">
        <v>99.5</v>
      </c>
      <c r="NT119" s="229">
        <v>99.5</v>
      </c>
      <c r="NU119" s="229">
        <v>99.5</v>
      </c>
      <c r="NV119" s="229">
        <v>99.4</v>
      </c>
      <c r="NW119" s="229">
        <v>100</v>
      </c>
      <c r="NX119" s="229">
        <v>100</v>
      </c>
      <c r="NY119" s="229">
        <v>100</v>
      </c>
      <c r="NZ119" s="229">
        <v>103.9</v>
      </c>
      <c r="OA119" s="229">
        <v>104.2</v>
      </c>
      <c r="OB119" s="229">
        <v>100</v>
      </c>
      <c r="OC119" s="229">
        <v>99.7</v>
      </c>
      <c r="OD119" s="229">
        <v>100.9</v>
      </c>
      <c r="OE119" s="229">
        <v>104.6</v>
      </c>
      <c r="OF119" s="229">
        <v>104.3</v>
      </c>
      <c r="OG119" s="229">
        <v>111.3</v>
      </c>
      <c r="OI119" s="229">
        <v>102.5</v>
      </c>
      <c r="OK119" s="229">
        <v>104.4</v>
      </c>
      <c r="OL119" s="229">
        <v>110.2</v>
      </c>
      <c r="OM119" s="229">
        <v>101</v>
      </c>
      <c r="ON119" s="229">
        <v>101.7</v>
      </c>
      <c r="OO119" s="229">
        <v>99.3</v>
      </c>
      <c r="OP119" s="229">
        <v>100</v>
      </c>
      <c r="OQ119" s="229">
        <v>104</v>
      </c>
      <c r="OR119" s="229">
        <v>106.8</v>
      </c>
      <c r="OT119" s="229">
        <v>99.7</v>
      </c>
      <c r="OV119" s="229">
        <v>110.4</v>
      </c>
      <c r="OW119" s="229">
        <v>104.9</v>
      </c>
      <c r="OX119" s="229">
        <v>103.2</v>
      </c>
      <c r="OY119" s="229">
        <v>111</v>
      </c>
      <c r="OZ119" s="229">
        <v>101.7</v>
      </c>
      <c r="PA119" s="229">
        <v>102.5</v>
      </c>
      <c r="PB119" s="229">
        <v>105.9</v>
      </c>
      <c r="PC119" s="229">
        <v>105.3</v>
      </c>
      <c r="PD119" s="229">
        <v>99</v>
      </c>
      <c r="PE119" s="229">
        <v>108.1</v>
      </c>
      <c r="PF119" s="229">
        <v>118.3</v>
      </c>
      <c r="PG119" s="229">
        <v>106.7</v>
      </c>
      <c r="PH119" s="229">
        <v>106</v>
      </c>
      <c r="PI119" s="229">
        <v>105</v>
      </c>
      <c r="PJ119" s="229">
        <v>106.2</v>
      </c>
      <c r="PK119" s="229">
        <v>103.7</v>
      </c>
      <c r="PL119" s="229">
        <v>103.8</v>
      </c>
      <c r="PM119" s="229">
        <v>107.7</v>
      </c>
      <c r="PN119" s="229">
        <v>98.6</v>
      </c>
      <c r="PO119" s="229">
        <v>107.1</v>
      </c>
      <c r="PP119" s="229">
        <v>101</v>
      </c>
      <c r="PQ119" s="229">
        <v>106.9</v>
      </c>
      <c r="PR119" s="229">
        <v>98.6</v>
      </c>
      <c r="PS119" s="229">
        <v>118.4</v>
      </c>
      <c r="PT119" s="229">
        <v>102.4</v>
      </c>
      <c r="PU119" s="229">
        <v>113.3</v>
      </c>
      <c r="PV119" s="229">
        <v>101.3</v>
      </c>
      <c r="PW119" s="229">
        <v>114.8</v>
      </c>
      <c r="PX119" s="229">
        <v>110.5</v>
      </c>
      <c r="PY119" s="229">
        <v>104</v>
      </c>
      <c r="PZ119" s="229">
        <v>117.2</v>
      </c>
      <c r="QA119" s="229">
        <v>102</v>
      </c>
      <c r="QB119" s="229">
        <v>102.5</v>
      </c>
      <c r="QC119" s="229">
        <v>102.4</v>
      </c>
      <c r="QD119" s="229">
        <v>102</v>
      </c>
      <c r="QE119" s="229">
        <v>103.2</v>
      </c>
      <c r="QF119" s="229">
        <v>101.5</v>
      </c>
      <c r="QG119" s="229">
        <v>101.1</v>
      </c>
      <c r="QH119" s="229">
        <v>101.6</v>
      </c>
      <c r="QI119" s="229">
        <v>101.5</v>
      </c>
      <c r="QJ119" s="229">
        <v>103.4</v>
      </c>
      <c r="QK119" s="229">
        <v>103.4</v>
      </c>
      <c r="QL119" s="229">
        <v>101.9</v>
      </c>
      <c r="QM119" s="229">
        <v>102.8</v>
      </c>
      <c r="QN119" s="229">
        <v>102.4</v>
      </c>
      <c r="QO119" s="229">
        <v>100.1</v>
      </c>
      <c r="QP119" s="229">
        <v>99.1</v>
      </c>
      <c r="QQ119" s="229">
        <v>101.4</v>
      </c>
      <c r="QS119" s="229">
        <v>103.7</v>
      </c>
      <c r="QT119" s="229">
        <v>101.3</v>
      </c>
      <c r="QU119" s="229">
        <v>110.7</v>
      </c>
      <c r="QV119" s="229">
        <v>108.2</v>
      </c>
      <c r="QW119" s="229">
        <v>102.2</v>
      </c>
      <c r="QX119" s="229">
        <v>101.4</v>
      </c>
      <c r="QY119" s="229">
        <v>103.8</v>
      </c>
      <c r="QZ119" s="229">
        <v>102.7</v>
      </c>
      <c r="RA119" s="229">
        <v>99.8</v>
      </c>
      <c r="RB119" s="229">
        <v>100</v>
      </c>
      <c r="RC119" s="229">
        <v>100</v>
      </c>
      <c r="RD119" s="229">
        <v>98.9</v>
      </c>
      <c r="RE119" s="229">
        <v>98.9</v>
      </c>
      <c r="RF119" s="229">
        <v>100.5</v>
      </c>
      <c r="RG119" s="229">
        <v>100.7</v>
      </c>
      <c r="RH119" s="229">
        <v>103.5</v>
      </c>
      <c r="RI119" s="229">
        <v>104.8</v>
      </c>
      <c r="RJ119" s="229">
        <v>105.3</v>
      </c>
      <c r="RK119" s="229">
        <v>100.5</v>
      </c>
      <c r="RL119" s="229">
        <v>104.9</v>
      </c>
      <c r="RM119" s="229">
        <v>100.9</v>
      </c>
      <c r="RN119" s="229">
        <v>102.8</v>
      </c>
      <c r="RO119" s="229">
        <v>102</v>
      </c>
      <c r="RP119" s="229">
        <v>103.1</v>
      </c>
      <c r="RQ119" s="229">
        <v>101.7</v>
      </c>
      <c r="RR119" s="229">
        <v>101.5</v>
      </c>
      <c r="RS119" s="229">
        <v>86.7</v>
      </c>
      <c r="RT119" s="229">
        <v>103.5</v>
      </c>
      <c r="RU119" s="229">
        <v>102.5</v>
      </c>
      <c r="RW119" s="229">
        <v>100.5</v>
      </c>
      <c r="RX119" s="229">
        <v>101.6</v>
      </c>
      <c r="RY119" s="229">
        <v>103.6</v>
      </c>
      <c r="RZ119" s="229">
        <v>104.2</v>
      </c>
      <c r="SA119" s="229">
        <v>101.9</v>
      </c>
      <c r="SB119" s="229">
        <v>115.4</v>
      </c>
      <c r="SC119" s="229">
        <v>100.3</v>
      </c>
      <c r="SD119" s="229">
        <v>97.3</v>
      </c>
      <c r="SE119" s="229">
        <v>99.4</v>
      </c>
      <c r="SF119" s="229">
        <v>99.8</v>
      </c>
      <c r="SG119" s="229">
        <v>96.5</v>
      </c>
      <c r="SH119" s="229">
        <v>100.4</v>
      </c>
      <c r="SI119" s="229">
        <v>99.8</v>
      </c>
      <c r="SK119" s="229">
        <v>98.6</v>
      </c>
      <c r="SL119" s="229">
        <v>100.4</v>
      </c>
      <c r="SM119" s="229">
        <v>100.3</v>
      </c>
      <c r="SN119" s="229">
        <v>100</v>
      </c>
      <c r="SO119" s="229">
        <v>101</v>
      </c>
      <c r="SP119" s="229">
        <v>100.5</v>
      </c>
      <c r="SQ119" s="229">
        <v>100</v>
      </c>
      <c r="SR119" s="229">
        <v>100</v>
      </c>
      <c r="SS119" s="229">
        <v>100</v>
      </c>
      <c r="ST119" s="229">
        <v>100</v>
      </c>
      <c r="SU119" s="229">
        <v>100</v>
      </c>
      <c r="SV119" s="229">
        <v>100</v>
      </c>
      <c r="SW119" s="229">
        <v>99.5</v>
      </c>
      <c r="SY119" s="229">
        <v>100</v>
      </c>
      <c r="SZ119" s="229">
        <v>101.7</v>
      </c>
      <c r="TA119" s="229">
        <v>101.1</v>
      </c>
      <c r="TB119" s="229">
        <v>101.7</v>
      </c>
      <c r="TC119" s="229">
        <v>98.9</v>
      </c>
      <c r="TD119" s="229">
        <v>96.9</v>
      </c>
      <c r="TE119" s="229">
        <v>100.4</v>
      </c>
      <c r="TF119" s="229">
        <v>100.2</v>
      </c>
      <c r="TG119" s="229">
        <v>100.8</v>
      </c>
      <c r="TH119" s="229">
        <v>100.6</v>
      </c>
      <c r="TI119" s="229">
        <v>100</v>
      </c>
      <c r="TJ119" s="229">
        <v>100.5</v>
      </c>
      <c r="TK119" s="229">
        <v>100</v>
      </c>
      <c r="TL119" s="229">
        <v>98.9</v>
      </c>
      <c r="TM119" s="229">
        <v>98.9</v>
      </c>
      <c r="TN119" s="229">
        <v>95.9</v>
      </c>
      <c r="TO119" s="229">
        <v>88.2</v>
      </c>
      <c r="TP119" s="229">
        <v>100.9</v>
      </c>
      <c r="TQ119" s="229">
        <v>101.4</v>
      </c>
      <c r="TR119" s="229">
        <v>101.6</v>
      </c>
      <c r="TS119" s="229">
        <v>105.9</v>
      </c>
      <c r="TU119" s="229">
        <v>100.3</v>
      </c>
      <c r="TV119" s="229">
        <v>99.5</v>
      </c>
      <c r="TW119" s="229">
        <v>99.3</v>
      </c>
      <c r="TX119" s="229">
        <v>100.5</v>
      </c>
      <c r="TY119" s="229">
        <v>101.1</v>
      </c>
      <c r="TZ119" s="229">
        <v>97.9</v>
      </c>
      <c r="UA119" s="229">
        <v>102.6</v>
      </c>
      <c r="UC119" s="229">
        <v>100</v>
      </c>
      <c r="UD119" s="229">
        <v>101.6</v>
      </c>
      <c r="UE119" s="229">
        <v>100.9</v>
      </c>
      <c r="UF119" s="229">
        <v>100</v>
      </c>
      <c r="UG119" s="229">
        <v>100</v>
      </c>
      <c r="UH119" s="229">
        <v>100</v>
      </c>
      <c r="UI119" s="229">
        <v>101.3</v>
      </c>
      <c r="UJ119" s="229">
        <v>100</v>
      </c>
      <c r="UK119" s="229">
        <v>117.9</v>
      </c>
      <c r="UL119" s="229">
        <v>102.3</v>
      </c>
      <c r="UM119" s="229">
        <v>110.8</v>
      </c>
      <c r="UN119" s="229">
        <v>114.9</v>
      </c>
      <c r="UO119" s="229">
        <v>99.7</v>
      </c>
      <c r="UP119" s="229">
        <v>100.4</v>
      </c>
      <c r="UQ119" s="229">
        <v>98.9</v>
      </c>
      <c r="UR119" s="229">
        <v>381.7</v>
      </c>
      <c r="US119" s="229">
        <v>123.2</v>
      </c>
      <c r="UT119" s="229">
        <v>100</v>
      </c>
      <c r="UU119" s="229">
        <v>99.8</v>
      </c>
      <c r="UV119" s="229">
        <v>99.8</v>
      </c>
      <c r="UW119" s="229">
        <v>100</v>
      </c>
      <c r="UX119" s="229">
        <v>99.5</v>
      </c>
      <c r="UY119" s="229">
        <v>98.7</v>
      </c>
      <c r="UZ119" s="229">
        <v>99.7</v>
      </c>
      <c r="VA119" s="229">
        <v>99.4</v>
      </c>
      <c r="VB119" s="229">
        <v>100</v>
      </c>
      <c r="VC119" s="229">
        <v>99.7</v>
      </c>
      <c r="VD119" s="229">
        <v>99.3</v>
      </c>
      <c r="VE119" s="229">
        <v>100.6</v>
      </c>
      <c r="VF119" s="229">
        <v>99.1</v>
      </c>
      <c r="VG119" s="229">
        <v>101.9</v>
      </c>
      <c r="VH119" s="229">
        <v>127.5</v>
      </c>
      <c r="VI119" s="229">
        <v>154.5</v>
      </c>
      <c r="VJ119" s="229">
        <v>122.2</v>
      </c>
      <c r="VL119" s="229">
        <v>168.1</v>
      </c>
      <c r="VM119" s="229">
        <v>146.19999999999999</v>
      </c>
      <c r="VN119" s="229">
        <v>156.80000000000001</v>
      </c>
      <c r="VO119" s="229">
        <v>111.2</v>
      </c>
      <c r="VP119" s="229">
        <v>158.19999999999999</v>
      </c>
      <c r="VQ119" s="229">
        <v>136.4</v>
      </c>
      <c r="VR119" s="229">
        <v>88.6</v>
      </c>
      <c r="VS119" s="229">
        <v>101</v>
      </c>
      <c r="VT119" s="229">
        <v>103.8</v>
      </c>
      <c r="VU119" s="229">
        <v>101.5</v>
      </c>
      <c r="VV119" s="229">
        <v>101</v>
      </c>
      <c r="VW119" s="229">
        <v>100.7</v>
      </c>
      <c r="VX119" s="229">
        <v>102.1</v>
      </c>
      <c r="VY119" s="229">
        <v>102.9</v>
      </c>
      <c r="VZ119" s="229">
        <v>101.1</v>
      </c>
      <c r="WA119" s="229">
        <v>101.2</v>
      </c>
      <c r="WB119" s="229">
        <v>103</v>
      </c>
      <c r="WC119" s="229">
        <v>112</v>
      </c>
      <c r="WD119" s="229">
        <v>97.4</v>
      </c>
      <c r="WE119" s="229">
        <v>107.3</v>
      </c>
      <c r="WF119" s="229">
        <v>98</v>
      </c>
      <c r="WG119" s="229">
        <v>102.8</v>
      </c>
      <c r="WH119" s="229">
        <v>105.9</v>
      </c>
      <c r="WI119" s="229">
        <v>106.7</v>
      </c>
      <c r="WJ119" s="229">
        <v>125.4</v>
      </c>
      <c r="WK119" s="229">
        <v>112.4</v>
      </c>
      <c r="WM119" s="229">
        <v>99.7</v>
      </c>
      <c r="WN119" s="229">
        <v>103.9</v>
      </c>
      <c r="WO119" s="229">
        <v>102</v>
      </c>
      <c r="WP119" s="229">
        <v>99.7</v>
      </c>
      <c r="WQ119" s="229">
        <v>107.8</v>
      </c>
      <c r="WR119" s="229">
        <v>95.9</v>
      </c>
      <c r="WS119" s="229">
        <v>99.1</v>
      </c>
      <c r="WT119" s="229">
        <v>105.7</v>
      </c>
      <c r="WU119" s="229">
        <v>111.2</v>
      </c>
      <c r="WW119" s="229">
        <v>105.7</v>
      </c>
      <c r="WX119" s="229">
        <v>102.9</v>
      </c>
      <c r="WY119" s="229">
        <v>116.6</v>
      </c>
      <c r="WZ119" s="229">
        <v>104.3</v>
      </c>
      <c r="XA119" s="229">
        <v>100.3</v>
      </c>
      <c r="XB119" s="229">
        <v>104.5</v>
      </c>
      <c r="XD119" s="229">
        <v>98.6</v>
      </c>
      <c r="XE119" s="229">
        <v>100</v>
      </c>
      <c r="XF119" s="229">
        <v>99.7</v>
      </c>
      <c r="XG119" s="229">
        <v>100</v>
      </c>
      <c r="XH119" s="229">
        <v>100</v>
      </c>
      <c r="XI119" s="229">
        <v>100</v>
      </c>
      <c r="XJ119" s="229">
        <v>100</v>
      </c>
      <c r="XK119" s="229">
        <v>98.5</v>
      </c>
      <c r="XM119" s="229">
        <v>99</v>
      </c>
      <c r="XN119" s="229">
        <v>99.8</v>
      </c>
      <c r="XO119" s="229">
        <v>100</v>
      </c>
      <c r="XP119" s="229">
        <v>99.4</v>
      </c>
      <c r="XQ119" s="229">
        <v>100</v>
      </c>
      <c r="XR119" s="229">
        <v>100</v>
      </c>
      <c r="XS119" s="229">
        <v>100.3</v>
      </c>
      <c r="XT119" s="229">
        <v>100.3</v>
      </c>
      <c r="XU119" s="229">
        <v>93.2</v>
      </c>
      <c r="XV119" s="229">
        <v>93.2</v>
      </c>
      <c r="XW119" s="229">
        <v>99.8</v>
      </c>
      <c r="XX119" s="229">
        <v>100.9</v>
      </c>
      <c r="XY119" s="229">
        <v>99.6</v>
      </c>
      <c r="XZ119" s="229">
        <v>100</v>
      </c>
      <c r="YA119" s="229">
        <v>99.5</v>
      </c>
      <c r="YB119" s="229">
        <v>99.5</v>
      </c>
      <c r="YC119" s="229">
        <v>98.5</v>
      </c>
      <c r="YD119" s="229">
        <v>100.4</v>
      </c>
      <c r="YE119" s="229">
        <v>101.1</v>
      </c>
      <c r="YF119" s="229">
        <v>100</v>
      </c>
      <c r="YG119" s="229">
        <v>100</v>
      </c>
      <c r="YH119" s="229">
        <v>100</v>
      </c>
      <c r="YI119" s="229">
        <v>100</v>
      </c>
      <c r="YJ119" s="229">
        <v>101.5</v>
      </c>
      <c r="YK119" s="229">
        <v>100</v>
      </c>
      <c r="YM119" s="229">
        <v>100</v>
      </c>
      <c r="YN119" s="229">
        <v>100</v>
      </c>
      <c r="YO119" s="229">
        <v>99.9</v>
      </c>
      <c r="YP119" s="229">
        <v>107.4</v>
      </c>
      <c r="YQ119" s="229">
        <v>100.6</v>
      </c>
      <c r="YR119" s="229">
        <v>100.1</v>
      </c>
      <c r="YS119" s="229">
        <v>101.5</v>
      </c>
      <c r="YT119" s="229">
        <v>100</v>
      </c>
      <c r="YU119" s="229">
        <v>100</v>
      </c>
      <c r="YV119" s="229">
        <v>99.5</v>
      </c>
      <c r="YW119" s="229">
        <v>100</v>
      </c>
      <c r="YX119" s="229">
        <v>99.5</v>
      </c>
      <c r="YY119" s="229">
        <v>101.1</v>
      </c>
      <c r="YZ119" s="229">
        <v>100.2</v>
      </c>
      <c r="ZA119" s="229">
        <v>127.8</v>
      </c>
      <c r="ZB119" s="229">
        <v>99.9</v>
      </c>
      <c r="ZD119" s="229">
        <v>99.9</v>
      </c>
      <c r="ZF119" s="229">
        <v>98.7</v>
      </c>
      <c r="ZG119" s="229">
        <v>100.1</v>
      </c>
      <c r="ZH119" s="229">
        <v>101.1</v>
      </c>
      <c r="ZI119" s="229">
        <v>100.1</v>
      </c>
      <c r="ZJ119" s="229">
        <v>99.7</v>
      </c>
      <c r="ZK119" s="229">
        <v>99.9</v>
      </c>
      <c r="ZL119" s="229">
        <v>100</v>
      </c>
      <c r="ZM119" s="229">
        <v>100.3</v>
      </c>
      <c r="ZN119" s="229">
        <v>101.5</v>
      </c>
      <c r="ZO119" s="229">
        <v>107.1</v>
      </c>
      <c r="ZP119" s="229">
        <v>109.9</v>
      </c>
      <c r="ZQ119" s="229">
        <v>104.2</v>
      </c>
      <c r="ZR119" s="229">
        <v>103.9</v>
      </c>
      <c r="ZS119" s="229">
        <v>102.6</v>
      </c>
      <c r="ZT119" s="229">
        <v>102.8</v>
      </c>
      <c r="ZV119" s="229">
        <v>104.7</v>
      </c>
      <c r="ZW119" s="229">
        <v>103</v>
      </c>
      <c r="ZX119" s="229">
        <v>105.5</v>
      </c>
      <c r="ZY119" s="229">
        <v>100.2</v>
      </c>
      <c r="ZZ119" s="229">
        <v>100.6</v>
      </c>
      <c r="AAA119" s="229">
        <v>100.2</v>
      </c>
      <c r="AAB119" s="229">
        <v>99.9</v>
      </c>
      <c r="AAC119" s="229">
        <v>100.5</v>
      </c>
      <c r="AAD119" s="229">
        <v>100.2</v>
      </c>
      <c r="AAE119" s="229">
        <v>99.9</v>
      </c>
      <c r="AAF119" s="229">
        <v>99.9</v>
      </c>
      <c r="AAG119" s="229">
        <v>100</v>
      </c>
      <c r="AAH119" s="229">
        <v>100.8</v>
      </c>
      <c r="AAI119" s="229">
        <v>100.7</v>
      </c>
      <c r="AAJ119" s="229">
        <v>100.3</v>
      </c>
      <c r="AAK119" s="229">
        <v>101.5</v>
      </c>
      <c r="AAL119" s="229">
        <v>100.6</v>
      </c>
      <c r="AAM119" s="229">
        <v>100.4</v>
      </c>
      <c r="AAN119" s="229">
        <v>100.7</v>
      </c>
      <c r="AAO119" s="229">
        <v>99.9</v>
      </c>
      <c r="AAP119" s="229">
        <v>97.3</v>
      </c>
      <c r="AAQ119" s="229">
        <v>104.8</v>
      </c>
      <c r="AAR119" s="229">
        <v>100.6</v>
      </c>
      <c r="AAS119" s="229">
        <v>100.5</v>
      </c>
      <c r="AAT119" s="229">
        <v>100.8</v>
      </c>
      <c r="AAU119" s="229">
        <v>101.5</v>
      </c>
      <c r="AAV119" s="229">
        <v>101.4</v>
      </c>
      <c r="AAW119" s="229">
        <v>101.7</v>
      </c>
      <c r="AAX119" s="229">
        <v>91.2</v>
      </c>
      <c r="AAY119" s="229">
        <v>91.1</v>
      </c>
      <c r="AAZ119" s="229">
        <v>91.5</v>
      </c>
      <c r="ABA119" s="229">
        <v>98.2</v>
      </c>
      <c r="ABB119" s="229">
        <v>97.1</v>
      </c>
      <c r="ABC119" s="229">
        <v>99.9</v>
      </c>
      <c r="ABD119" s="229">
        <v>100</v>
      </c>
      <c r="ABE119" s="229">
        <v>98.3</v>
      </c>
      <c r="ABF119" s="229">
        <v>100</v>
      </c>
      <c r="ABG119" s="229">
        <v>100</v>
      </c>
      <c r="ABH119" s="229">
        <v>100</v>
      </c>
      <c r="ABI119" s="229">
        <v>96.8</v>
      </c>
      <c r="ABJ119" s="229">
        <v>101.7</v>
      </c>
      <c r="ABK119" s="229">
        <v>92.1</v>
      </c>
      <c r="ABL119" s="229">
        <v>98.5</v>
      </c>
      <c r="ABM119" s="229">
        <v>101.2</v>
      </c>
      <c r="ABN119" s="229">
        <v>101.8</v>
      </c>
      <c r="ABO119" s="229">
        <v>101.1</v>
      </c>
      <c r="ABP119" s="229">
        <v>100.5</v>
      </c>
      <c r="ABQ119" s="229">
        <v>100.5</v>
      </c>
      <c r="ABR119" s="229">
        <v>101.3</v>
      </c>
      <c r="ABS119" s="229">
        <v>96.8</v>
      </c>
      <c r="ABT119" s="229">
        <v>101.5</v>
      </c>
      <c r="ABU119" s="229">
        <v>108.7</v>
      </c>
      <c r="ABV119" s="229">
        <v>101.8</v>
      </c>
      <c r="ABW119" s="229">
        <v>100.5</v>
      </c>
      <c r="ACB119" s="229">
        <v>101</v>
      </c>
      <c r="ACC119" s="229">
        <v>101.2</v>
      </c>
      <c r="ACD119" s="229">
        <v>98.8</v>
      </c>
      <c r="ACE119" s="229">
        <v>98.2</v>
      </c>
      <c r="ACF119" s="229">
        <v>103.8</v>
      </c>
      <c r="ACG119" s="229">
        <v>101.4</v>
      </c>
      <c r="ACH119" s="229">
        <v>102.2</v>
      </c>
      <c r="ACI119" s="229">
        <v>104.2</v>
      </c>
      <c r="ACJ119" s="229">
        <v>89.7</v>
      </c>
      <c r="ACK119" s="229">
        <v>103</v>
      </c>
      <c r="ACL119" s="229">
        <v>103.1</v>
      </c>
      <c r="ACM119" s="229">
        <v>99.7</v>
      </c>
      <c r="ACN119" s="229">
        <v>101</v>
      </c>
      <c r="ACO119" s="229">
        <v>102.4</v>
      </c>
      <c r="ACP119" s="229">
        <v>100.2</v>
      </c>
      <c r="ACQ119" s="229">
        <v>99.7</v>
      </c>
      <c r="ACR119" s="229">
        <v>99.8</v>
      </c>
      <c r="ACS119" s="229">
        <v>100.2</v>
      </c>
      <c r="ACT119" s="229">
        <v>205.2</v>
      </c>
      <c r="ACU119" s="229">
        <v>100.1</v>
      </c>
      <c r="ACV119" s="229">
        <v>100.4</v>
      </c>
      <c r="ACW119" s="229">
        <v>100.3</v>
      </c>
      <c r="ACX119" s="229">
        <v>100.6</v>
      </c>
      <c r="ACY119" s="229">
        <v>100.3</v>
      </c>
      <c r="ACZ119" s="229">
        <v>100.7</v>
      </c>
      <c r="ADA119" s="229">
        <v>100.3</v>
      </c>
      <c r="ADB119" s="229">
        <v>97.1</v>
      </c>
      <c r="ADC119" s="229">
        <v>102.3</v>
      </c>
      <c r="ADD119" s="229">
        <v>100.4</v>
      </c>
      <c r="ADE119" s="229">
        <v>104</v>
      </c>
      <c r="ADF119" s="229">
        <v>106.1</v>
      </c>
      <c r="ADG119" s="229">
        <v>103.3</v>
      </c>
      <c r="ADH119" s="229">
        <v>100.1</v>
      </c>
      <c r="ADI119" s="229">
        <v>102.1</v>
      </c>
      <c r="ADJ119" s="229">
        <v>101.5</v>
      </c>
      <c r="ADK119" s="229">
        <v>101.1</v>
      </c>
      <c r="ADP119" s="229">
        <v>100.9</v>
      </c>
      <c r="ADQ119" s="229">
        <v>101.1</v>
      </c>
      <c r="ADR119" s="229">
        <v>100.9</v>
      </c>
      <c r="ADS119" s="229">
        <v>101.2</v>
      </c>
      <c r="ADT119" s="229">
        <v>101.3</v>
      </c>
      <c r="ADU119" s="229">
        <v>100.8</v>
      </c>
      <c r="ADV119" s="229">
        <v>102.1</v>
      </c>
      <c r="ADW119" s="229">
        <v>101.1</v>
      </c>
    </row>
    <row r="120" spans="1:803">
      <c r="A120" s="229">
        <v>200906</v>
      </c>
      <c r="B120" s="229">
        <v>100.8</v>
      </c>
      <c r="C120" s="229">
        <v>100.5</v>
      </c>
      <c r="D120" s="229">
        <v>103.3</v>
      </c>
      <c r="E120" s="229">
        <v>103.7</v>
      </c>
      <c r="F120" s="229">
        <v>103.7</v>
      </c>
      <c r="G120" s="229">
        <v>104.1</v>
      </c>
      <c r="H120" s="229">
        <v>103.7</v>
      </c>
      <c r="I120" s="229">
        <v>102</v>
      </c>
      <c r="J120" s="229">
        <v>103.5</v>
      </c>
      <c r="K120" s="229">
        <v>103.9</v>
      </c>
      <c r="L120" s="229">
        <v>103.7</v>
      </c>
      <c r="M120" s="229">
        <v>102.8</v>
      </c>
      <c r="N120" s="229">
        <v>102.1</v>
      </c>
      <c r="O120" s="229">
        <v>101.3</v>
      </c>
      <c r="P120" s="229">
        <v>102</v>
      </c>
      <c r="Q120" s="229">
        <v>109.9</v>
      </c>
      <c r="R120" s="229">
        <v>101.1</v>
      </c>
      <c r="S120" s="229">
        <v>102.1</v>
      </c>
      <c r="U120" s="229">
        <v>106.4</v>
      </c>
      <c r="V120" s="229">
        <v>107.1</v>
      </c>
      <c r="W120" s="229">
        <v>106</v>
      </c>
      <c r="X120" s="229">
        <v>101.3</v>
      </c>
      <c r="Y120" s="229">
        <v>100</v>
      </c>
      <c r="Z120" s="229">
        <v>100.1</v>
      </c>
      <c r="AA120" s="229">
        <v>95.7</v>
      </c>
      <c r="AB120" s="229">
        <v>91.8</v>
      </c>
      <c r="AC120" s="229">
        <v>103.6</v>
      </c>
      <c r="AD120" s="229">
        <v>100.8</v>
      </c>
      <c r="AE120" s="229">
        <v>100.2</v>
      </c>
      <c r="AF120" s="229">
        <v>97.6</v>
      </c>
      <c r="AG120" s="229">
        <v>71.900000000000006</v>
      </c>
      <c r="AH120" s="229">
        <v>97.2</v>
      </c>
      <c r="AI120" s="229">
        <v>96.7</v>
      </c>
      <c r="AJ120" s="229">
        <v>113.2</v>
      </c>
      <c r="AK120" s="229">
        <v>105.7</v>
      </c>
      <c r="AL120" s="229">
        <v>102.2</v>
      </c>
      <c r="AM120" s="229">
        <v>95.5</v>
      </c>
      <c r="AO120" s="229">
        <v>100.4</v>
      </c>
      <c r="AP120" s="229">
        <v>104.3</v>
      </c>
      <c r="AQ120" s="229">
        <v>98.8</v>
      </c>
      <c r="AR120" s="229">
        <v>110.5</v>
      </c>
      <c r="AS120" s="229">
        <v>100.2</v>
      </c>
      <c r="AT120" s="229">
        <v>102</v>
      </c>
      <c r="AU120" s="229">
        <v>104.7</v>
      </c>
      <c r="AV120" s="229">
        <v>106.6</v>
      </c>
      <c r="AX120" s="229">
        <v>103.3</v>
      </c>
      <c r="AY120" s="229">
        <v>102.6</v>
      </c>
      <c r="AZ120" s="229">
        <v>104.2</v>
      </c>
      <c r="BA120" s="229">
        <v>103.4</v>
      </c>
      <c r="BB120" s="229">
        <v>101.6</v>
      </c>
      <c r="BC120" s="229">
        <v>98.2</v>
      </c>
      <c r="BD120" s="229">
        <v>101.1</v>
      </c>
      <c r="BE120" s="229">
        <v>100.1</v>
      </c>
      <c r="BF120" s="229">
        <v>105.1</v>
      </c>
      <c r="BG120" s="229">
        <v>99.9</v>
      </c>
      <c r="BH120" s="229">
        <v>101.7</v>
      </c>
      <c r="BI120" s="229">
        <v>101.4</v>
      </c>
      <c r="BJ120" s="229">
        <v>101.8</v>
      </c>
      <c r="BK120" s="229">
        <v>100.1</v>
      </c>
      <c r="BL120" s="229">
        <v>100.6</v>
      </c>
      <c r="BM120" s="229">
        <v>102.1</v>
      </c>
      <c r="BN120" s="229">
        <v>101</v>
      </c>
      <c r="BO120" s="229">
        <v>99.8</v>
      </c>
      <c r="BP120" s="229">
        <v>103.4</v>
      </c>
      <c r="BQ120" s="229">
        <v>104.2</v>
      </c>
      <c r="BR120" s="229">
        <v>103.6</v>
      </c>
      <c r="BS120" s="229">
        <v>101.6</v>
      </c>
      <c r="BU120" s="229">
        <v>100.9</v>
      </c>
      <c r="BV120" s="229">
        <v>102.1</v>
      </c>
      <c r="BW120" s="229">
        <v>101.9</v>
      </c>
      <c r="BX120" s="229">
        <v>100.1</v>
      </c>
      <c r="BY120" s="229">
        <v>102.4</v>
      </c>
      <c r="BZ120" s="229">
        <v>102.3</v>
      </c>
      <c r="CA120" s="229">
        <v>101</v>
      </c>
      <c r="CB120" s="229">
        <v>102.4</v>
      </c>
      <c r="CC120" s="229">
        <v>101.5</v>
      </c>
      <c r="CD120" s="229">
        <v>105</v>
      </c>
      <c r="CE120" s="229">
        <v>101.8</v>
      </c>
      <c r="CF120" s="229">
        <v>96</v>
      </c>
      <c r="CG120" s="229">
        <v>96</v>
      </c>
      <c r="CH120" s="229">
        <v>93.3</v>
      </c>
      <c r="CI120" s="229">
        <v>88.5</v>
      </c>
      <c r="CJ120" s="229">
        <v>78.900000000000006</v>
      </c>
      <c r="CK120" s="229">
        <v>88.7</v>
      </c>
      <c r="CL120" s="229">
        <v>110.9</v>
      </c>
      <c r="CM120" s="229">
        <v>96.4</v>
      </c>
      <c r="CN120" s="229">
        <v>68.400000000000006</v>
      </c>
      <c r="CO120" s="229">
        <v>93.3</v>
      </c>
      <c r="CP120" s="229">
        <v>104.5</v>
      </c>
      <c r="CQ120" s="229">
        <v>96.5</v>
      </c>
      <c r="CR120" s="229">
        <v>101.4</v>
      </c>
      <c r="CS120" s="229">
        <v>92.1</v>
      </c>
      <c r="CT120" s="229">
        <v>140.30000000000001</v>
      </c>
      <c r="CU120" s="229">
        <v>89.3</v>
      </c>
      <c r="CV120" s="229">
        <v>90.2</v>
      </c>
      <c r="CW120" s="229">
        <v>106.3</v>
      </c>
      <c r="CX120" s="229">
        <v>78.900000000000006</v>
      </c>
      <c r="CY120" s="229">
        <v>140.4</v>
      </c>
      <c r="CZ120" s="229">
        <v>85.8</v>
      </c>
      <c r="DB120" s="229">
        <v>120.4</v>
      </c>
      <c r="DC120" s="229">
        <v>80.099999999999994</v>
      </c>
      <c r="DD120" s="229">
        <v>103</v>
      </c>
      <c r="DE120" s="229">
        <v>73</v>
      </c>
      <c r="DF120" s="229">
        <v>88.5</v>
      </c>
      <c r="DG120" s="229">
        <v>81.400000000000006</v>
      </c>
      <c r="DH120" s="229">
        <v>73.7</v>
      </c>
      <c r="DI120" s="229">
        <v>99.2</v>
      </c>
      <c r="DJ120" s="229">
        <v>92.7</v>
      </c>
      <c r="DK120" s="229">
        <v>90.6</v>
      </c>
      <c r="DN120" s="229">
        <v>101.9</v>
      </c>
      <c r="DO120" s="229">
        <v>100.3</v>
      </c>
      <c r="DP120" s="229">
        <v>100.9</v>
      </c>
      <c r="DQ120" s="229">
        <v>100.6</v>
      </c>
      <c r="DR120" s="229">
        <v>100.9</v>
      </c>
      <c r="DS120" s="229">
        <v>98.4</v>
      </c>
      <c r="DT120" s="229">
        <v>101.5</v>
      </c>
      <c r="DU120" s="229">
        <v>99.6</v>
      </c>
      <c r="DV120" s="229">
        <v>102.7</v>
      </c>
      <c r="DW120" s="229">
        <v>101.7</v>
      </c>
      <c r="DX120" s="229">
        <v>102.4</v>
      </c>
      <c r="DY120" s="229">
        <v>104.8</v>
      </c>
      <c r="DZ120" s="229">
        <v>102.3</v>
      </c>
      <c r="EA120" s="229">
        <v>102.5</v>
      </c>
      <c r="EB120" s="229">
        <v>102.2</v>
      </c>
      <c r="EC120" s="229">
        <v>101.6</v>
      </c>
      <c r="ED120" s="229">
        <v>103.1</v>
      </c>
      <c r="EE120" s="229">
        <v>104.7</v>
      </c>
      <c r="EF120" s="229">
        <v>100.8</v>
      </c>
      <c r="EG120" s="229">
        <v>98.1</v>
      </c>
      <c r="EH120" s="229">
        <v>100</v>
      </c>
      <c r="EI120" s="229">
        <v>99.9</v>
      </c>
      <c r="EK120" s="229">
        <v>106.6</v>
      </c>
      <c r="EM120" s="229">
        <v>103.9</v>
      </c>
      <c r="EN120" s="229">
        <v>102.5</v>
      </c>
      <c r="EO120" s="229">
        <v>99.6</v>
      </c>
      <c r="ER120" s="229">
        <v>122.4</v>
      </c>
      <c r="EV120" s="229">
        <v>93.4</v>
      </c>
      <c r="EW120" s="229">
        <v>84.6</v>
      </c>
      <c r="EY120" s="229">
        <v>105.8</v>
      </c>
      <c r="EZ120" s="229">
        <v>99.9</v>
      </c>
      <c r="FA120" s="229">
        <v>103.9</v>
      </c>
      <c r="FB120" s="229">
        <v>101.7</v>
      </c>
      <c r="FC120" s="229">
        <v>101.7</v>
      </c>
      <c r="FD120" s="229">
        <v>100.2</v>
      </c>
      <c r="FE120" s="229">
        <v>109.7</v>
      </c>
      <c r="FF120" s="229">
        <v>112.5</v>
      </c>
      <c r="FG120" s="229">
        <v>101.8</v>
      </c>
      <c r="FH120" s="229">
        <v>98.9</v>
      </c>
      <c r="FI120" s="229">
        <v>100.2</v>
      </c>
      <c r="FJ120" s="229">
        <v>102.2</v>
      </c>
      <c r="FK120" s="229">
        <v>103</v>
      </c>
      <c r="FL120" s="229">
        <v>98.4</v>
      </c>
      <c r="FM120" s="229">
        <v>102</v>
      </c>
      <c r="FN120" s="229">
        <v>103.9</v>
      </c>
      <c r="FO120" s="229">
        <v>105.8</v>
      </c>
      <c r="FP120" s="229">
        <v>103.8</v>
      </c>
      <c r="FR120" s="229">
        <v>97.3</v>
      </c>
      <c r="FS120" s="229">
        <v>99.8</v>
      </c>
      <c r="FT120" s="229">
        <v>77.900000000000006</v>
      </c>
      <c r="FU120" s="229">
        <v>102.8</v>
      </c>
      <c r="FV120" s="229">
        <v>102.6</v>
      </c>
      <c r="FW120" s="229">
        <v>99.8</v>
      </c>
      <c r="FX120" s="229">
        <v>98.5</v>
      </c>
      <c r="FZ120" s="229">
        <v>101.8</v>
      </c>
      <c r="GA120" s="229">
        <v>101.2</v>
      </c>
      <c r="GB120" s="229">
        <v>99.6</v>
      </c>
      <c r="GC120" s="229">
        <v>99.6</v>
      </c>
      <c r="GD120" s="229">
        <v>104.3</v>
      </c>
      <c r="GE120" s="229">
        <v>99.8</v>
      </c>
      <c r="GF120" s="229">
        <v>100.7</v>
      </c>
      <c r="GG120" s="229">
        <v>102.5</v>
      </c>
      <c r="GH120" s="229">
        <v>101.6</v>
      </c>
      <c r="GI120" s="229">
        <v>102.4</v>
      </c>
      <c r="GJ120" s="229">
        <v>111.7</v>
      </c>
      <c r="GK120" s="229">
        <v>105.4</v>
      </c>
      <c r="GL120" s="229">
        <v>101.4</v>
      </c>
      <c r="GM120" s="229">
        <v>102.5</v>
      </c>
      <c r="GN120" s="229">
        <v>100.9</v>
      </c>
      <c r="GO120" s="229">
        <v>102.1</v>
      </c>
      <c r="GP120" s="229">
        <v>100.5</v>
      </c>
      <c r="GQ120" s="229">
        <v>102</v>
      </c>
      <c r="GR120" s="229">
        <v>101.4</v>
      </c>
      <c r="GS120" s="229">
        <v>100.6</v>
      </c>
      <c r="GT120" s="229">
        <v>100.8</v>
      </c>
      <c r="GU120" s="229">
        <v>103</v>
      </c>
      <c r="GV120" s="229">
        <v>100.7</v>
      </c>
      <c r="GW120" s="229">
        <v>107.7</v>
      </c>
      <c r="GX120" s="229">
        <v>104.3</v>
      </c>
      <c r="GY120" s="229">
        <v>102.4</v>
      </c>
      <c r="GZ120" s="229">
        <v>105.5</v>
      </c>
      <c r="HA120" s="229">
        <v>101.7</v>
      </c>
      <c r="HB120" s="229">
        <v>103.3</v>
      </c>
      <c r="HC120" s="229">
        <v>102.4</v>
      </c>
      <c r="HD120" s="229">
        <v>103</v>
      </c>
      <c r="HE120" s="229">
        <v>99.1</v>
      </c>
      <c r="HG120" s="229">
        <v>103.1</v>
      </c>
      <c r="HH120" s="229">
        <v>98.9</v>
      </c>
      <c r="HI120" s="229">
        <v>100.7</v>
      </c>
      <c r="HJ120" s="229">
        <v>108.1</v>
      </c>
      <c r="HK120" s="229">
        <v>101.1</v>
      </c>
      <c r="HN120" s="229">
        <v>101.8</v>
      </c>
      <c r="HO120" s="229">
        <v>102.1</v>
      </c>
      <c r="HP120" s="229">
        <v>101.7</v>
      </c>
      <c r="HQ120" s="229">
        <v>98</v>
      </c>
      <c r="HR120" s="229">
        <v>103.8</v>
      </c>
      <c r="HS120" s="229">
        <v>100.7</v>
      </c>
      <c r="HT120" s="229">
        <v>101.9</v>
      </c>
      <c r="HU120" s="229">
        <v>94.8</v>
      </c>
      <c r="HV120" s="229">
        <v>101.8</v>
      </c>
      <c r="HW120" s="229">
        <v>102.1</v>
      </c>
      <c r="HX120" s="229">
        <v>103.6</v>
      </c>
      <c r="HY120" s="229">
        <v>102.1</v>
      </c>
      <c r="HZ120" s="229">
        <v>97</v>
      </c>
      <c r="IA120" s="229">
        <v>103.1</v>
      </c>
      <c r="IB120" s="229">
        <v>102.4</v>
      </c>
      <c r="IC120" s="229">
        <v>100</v>
      </c>
      <c r="ID120" s="229">
        <v>108.7</v>
      </c>
      <c r="IE120" s="229">
        <v>101.9</v>
      </c>
      <c r="IF120" s="229">
        <v>101.6</v>
      </c>
      <c r="IG120" s="229">
        <v>102.9</v>
      </c>
      <c r="IH120" s="229">
        <v>101</v>
      </c>
      <c r="II120" s="229">
        <v>101.8</v>
      </c>
      <c r="IJ120" s="229">
        <v>101.4</v>
      </c>
      <c r="IK120" s="229">
        <v>99.5</v>
      </c>
      <c r="IL120" s="229">
        <v>103.4</v>
      </c>
      <c r="IM120" s="229">
        <v>99.2</v>
      </c>
      <c r="IN120" s="229">
        <v>103.2</v>
      </c>
      <c r="IO120" s="229">
        <v>101.7</v>
      </c>
      <c r="IP120" s="229">
        <v>100.2</v>
      </c>
      <c r="IQ120" s="229">
        <v>100.2</v>
      </c>
      <c r="IR120" s="229">
        <v>99.8</v>
      </c>
      <c r="IS120" s="229">
        <v>100</v>
      </c>
      <c r="IU120" s="229">
        <v>100.1</v>
      </c>
      <c r="IV120" s="229">
        <v>99.2</v>
      </c>
      <c r="IW120" s="229">
        <v>99.7</v>
      </c>
      <c r="IX120" s="229">
        <v>99.8</v>
      </c>
      <c r="IY120" s="229">
        <v>99.7</v>
      </c>
      <c r="IZ120" s="229">
        <v>99.8</v>
      </c>
      <c r="JA120" s="229">
        <v>105.7</v>
      </c>
      <c r="JB120" s="229">
        <v>99.8</v>
      </c>
      <c r="JD120" s="229">
        <v>100.7</v>
      </c>
      <c r="JE120" s="229">
        <v>100.2</v>
      </c>
      <c r="JF120" s="229">
        <v>101</v>
      </c>
      <c r="JG120" s="229">
        <v>100.9</v>
      </c>
      <c r="JH120" s="229">
        <v>104.6</v>
      </c>
      <c r="JI120" s="229">
        <v>99.9</v>
      </c>
      <c r="JJ120" s="229">
        <v>100.2</v>
      </c>
      <c r="JK120" s="229">
        <v>100</v>
      </c>
      <c r="JL120" s="229">
        <v>100.2</v>
      </c>
      <c r="JM120" s="229">
        <v>99.9</v>
      </c>
      <c r="JN120" s="229">
        <v>99.6</v>
      </c>
      <c r="JO120" s="229">
        <v>99.6</v>
      </c>
      <c r="JP120" s="229">
        <v>99.6</v>
      </c>
      <c r="JQ120" s="229">
        <v>99.6</v>
      </c>
      <c r="JR120" s="229">
        <v>100.4</v>
      </c>
      <c r="JS120" s="229">
        <v>100.4</v>
      </c>
      <c r="JT120" s="229">
        <v>100.6</v>
      </c>
      <c r="JU120" s="229">
        <v>100.6</v>
      </c>
      <c r="JV120" s="229">
        <v>100.1</v>
      </c>
      <c r="JW120" s="229">
        <v>100.1</v>
      </c>
      <c r="JX120" s="229">
        <v>100.1</v>
      </c>
      <c r="JY120" s="229">
        <v>100.3</v>
      </c>
      <c r="JZ120" s="229">
        <v>100.3</v>
      </c>
      <c r="KA120" s="229">
        <v>100.8</v>
      </c>
      <c r="KB120" s="229">
        <v>101.2</v>
      </c>
      <c r="KC120" s="229">
        <v>100.6</v>
      </c>
      <c r="KD120" s="229">
        <v>104.1</v>
      </c>
      <c r="KE120" s="229">
        <v>100.3</v>
      </c>
      <c r="KF120" s="229">
        <v>100.7</v>
      </c>
      <c r="KG120" s="229">
        <v>102.8</v>
      </c>
      <c r="KH120" s="229">
        <v>99.2</v>
      </c>
      <c r="KI120" s="229">
        <v>100.4</v>
      </c>
      <c r="KJ120" s="229">
        <v>100.7</v>
      </c>
      <c r="KK120" s="229">
        <v>100.3</v>
      </c>
      <c r="KL120" s="229">
        <v>99.2</v>
      </c>
      <c r="KM120" s="229">
        <v>100.7</v>
      </c>
      <c r="KN120" s="229">
        <v>100.9</v>
      </c>
      <c r="KO120" s="229">
        <v>100.1</v>
      </c>
      <c r="KP120" s="229">
        <v>99.4</v>
      </c>
      <c r="KQ120" s="229">
        <v>100.2</v>
      </c>
      <c r="KR120" s="229">
        <v>101.2</v>
      </c>
      <c r="KS120" s="229">
        <v>99.9</v>
      </c>
      <c r="KT120" s="229">
        <v>101.7</v>
      </c>
      <c r="KU120" s="229">
        <v>99.4</v>
      </c>
      <c r="KV120" s="229">
        <v>101.5</v>
      </c>
      <c r="KW120" s="229">
        <v>101.5</v>
      </c>
      <c r="KX120" s="229">
        <v>101.4</v>
      </c>
      <c r="KY120" s="229">
        <v>104.5</v>
      </c>
      <c r="KZ120" s="229">
        <v>98.3</v>
      </c>
      <c r="LA120" s="229">
        <v>83.6</v>
      </c>
      <c r="LB120" s="229">
        <v>83.6</v>
      </c>
      <c r="LC120" s="229">
        <v>99.8</v>
      </c>
      <c r="LD120" s="229">
        <v>99.9</v>
      </c>
      <c r="LE120" s="229">
        <v>99.5</v>
      </c>
      <c r="LF120" s="229">
        <v>105.2</v>
      </c>
      <c r="LG120" s="229">
        <v>112.4</v>
      </c>
      <c r="LH120" s="229">
        <v>117</v>
      </c>
      <c r="LI120" s="229">
        <v>127.2</v>
      </c>
      <c r="LJ120" s="229">
        <v>112.5</v>
      </c>
      <c r="LK120" s="229">
        <v>101.7</v>
      </c>
      <c r="LL120" s="229">
        <v>111.5</v>
      </c>
      <c r="LM120" s="229">
        <v>122.5</v>
      </c>
      <c r="LN120" s="229">
        <v>120.2</v>
      </c>
      <c r="LO120" s="229">
        <v>109.5</v>
      </c>
      <c r="LP120" s="229">
        <v>128</v>
      </c>
      <c r="LQ120" s="229">
        <v>110.7</v>
      </c>
      <c r="LR120" s="229">
        <v>113.4</v>
      </c>
      <c r="LS120" s="229">
        <v>120.7</v>
      </c>
      <c r="LT120" s="229">
        <v>103.6</v>
      </c>
      <c r="LU120" s="229">
        <v>108.5</v>
      </c>
      <c r="LV120" s="229">
        <v>103.6</v>
      </c>
      <c r="LW120" s="229">
        <v>103.3</v>
      </c>
      <c r="LX120" s="229">
        <v>105.7</v>
      </c>
      <c r="LY120" s="229">
        <v>99.2</v>
      </c>
      <c r="LZ120" s="229">
        <v>104.4</v>
      </c>
      <c r="MA120" s="229">
        <v>100.6</v>
      </c>
      <c r="MB120" s="229">
        <v>107.9</v>
      </c>
      <c r="MC120" s="229">
        <v>105.3</v>
      </c>
      <c r="MD120" s="229">
        <v>102.6</v>
      </c>
      <c r="ME120" s="229">
        <v>102.2</v>
      </c>
      <c r="MF120" s="229">
        <v>101.4</v>
      </c>
      <c r="MG120" s="229">
        <v>101.6</v>
      </c>
      <c r="MH120" s="229">
        <v>103.1</v>
      </c>
      <c r="MI120" s="229">
        <v>102.3</v>
      </c>
      <c r="MJ120" s="229">
        <v>105.1</v>
      </c>
      <c r="MK120" s="229">
        <v>101.3</v>
      </c>
      <c r="ML120" s="229">
        <v>101.3</v>
      </c>
      <c r="MM120" s="229">
        <v>101.9</v>
      </c>
      <c r="MN120" s="229">
        <v>101.9</v>
      </c>
      <c r="MO120" s="229">
        <v>101.8</v>
      </c>
      <c r="MP120" s="229">
        <v>99.7</v>
      </c>
      <c r="MQ120" s="229">
        <v>99.3</v>
      </c>
      <c r="MR120" s="229">
        <v>101.1</v>
      </c>
      <c r="MS120" s="229">
        <v>102.3</v>
      </c>
      <c r="MT120" s="229">
        <v>101.1</v>
      </c>
      <c r="MV120" s="229">
        <v>100.1</v>
      </c>
      <c r="MW120" s="229">
        <v>101.4</v>
      </c>
      <c r="MX120" s="229">
        <v>100.1</v>
      </c>
      <c r="MY120" s="229">
        <v>101.7</v>
      </c>
      <c r="MZ120" s="229">
        <v>98.3</v>
      </c>
      <c r="NA120" s="229">
        <v>108</v>
      </c>
      <c r="NC120" s="229">
        <v>104.9</v>
      </c>
      <c r="ND120" s="229">
        <v>110</v>
      </c>
      <c r="NE120" s="229">
        <v>112.5</v>
      </c>
      <c r="NF120" s="229">
        <v>108.3</v>
      </c>
      <c r="NG120" s="229">
        <v>103.9</v>
      </c>
      <c r="NH120" s="229">
        <v>102.9</v>
      </c>
      <c r="NI120" s="229">
        <v>104.5</v>
      </c>
      <c r="NJ120" s="229">
        <v>102.7</v>
      </c>
      <c r="NK120" s="229">
        <v>103.1</v>
      </c>
      <c r="NL120" s="229">
        <v>99.1</v>
      </c>
      <c r="NM120" s="229">
        <v>99.7</v>
      </c>
      <c r="NN120" s="229">
        <v>105.4</v>
      </c>
      <c r="NO120" s="229">
        <v>107.9</v>
      </c>
      <c r="NP120" s="229">
        <v>102.1</v>
      </c>
      <c r="NQ120" s="229">
        <v>107.5</v>
      </c>
      <c r="NR120" s="229">
        <v>99.7</v>
      </c>
      <c r="NS120" s="229">
        <v>99.5</v>
      </c>
      <c r="NT120" s="229">
        <v>99.5</v>
      </c>
      <c r="NU120" s="229">
        <v>99.5</v>
      </c>
      <c r="NV120" s="229">
        <v>99.4</v>
      </c>
      <c r="NW120" s="229">
        <v>100</v>
      </c>
      <c r="NX120" s="229">
        <v>100</v>
      </c>
      <c r="NY120" s="229">
        <v>100</v>
      </c>
      <c r="NZ120" s="229">
        <v>103.4</v>
      </c>
      <c r="OA120" s="229">
        <v>103.6</v>
      </c>
      <c r="OB120" s="229">
        <v>99.8</v>
      </c>
      <c r="OC120" s="229">
        <v>99.6</v>
      </c>
      <c r="OD120" s="229">
        <v>100.3</v>
      </c>
      <c r="OE120" s="229">
        <v>103.9</v>
      </c>
      <c r="OF120" s="229">
        <v>103.7</v>
      </c>
      <c r="OG120" s="229">
        <v>108.8</v>
      </c>
      <c r="OI120" s="229">
        <v>102.5</v>
      </c>
      <c r="OK120" s="229">
        <v>104.4</v>
      </c>
      <c r="OL120" s="229">
        <v>108.8</v>
      </c>
      <c r="OM120" s="229">
        <v>101</v>
      </c>
      <c r="ON120" s="229">
        <v>101.7</v>
      </c>
      <c r="OO120" s="229">
        <v>99.3</v>
      </c>
      <c r="OP120" s="229">
        <v>100</v>
      </c>
      <c r="OQ120" s="229">
        <v>103.4</v>
      </c>
      <c r="OR120" s="229">
        <v>104.1</v>
      </c>
      <c r="OT120" s="229">
        <v>99.7</v>
      </c>
      <c r="OV120" s="229">
        <v>108.6</v>
      </c>
      <c r="OW120" s="229">
        <v>104.9</v>
      </c>
      <c r="OX120" s="229">
        <v>103.2</v>
      </c>
      <c r="OY120" s="229">
        <v>108.4</v>
      </c>
      <c r="OZ120" s="229">
        <v>101.7</v>
      </c>
      <c r="PA120" s="229">
        <v>102.5</v>
      </c>
      <c r="PB120" s="229">
        <v>105.3</v>
      </c>
      <c r="PC120" s="229">
        <v>105.3</v>
      </c>
      <c r="PD120" s="229">
        <v>99</v>
      </c>
      <c r="PE120" s="229">
        <v>106.9</v>
      </c>
      <c r="PF120" s="229">
        <v>116.4</v>
      </c>
      <c r="PG120" s="229">
        <v>105</v>
      </c>
      <c r="PH120" s="229">
        <v>104.2</v>
      </c>
      <c r="PI120" s="229">
        <v>104.2</v>
      </c>
      <c r="PJ120" s="229">
        <v>105.2</v>
      </c>
      <c r="PK120" s="229">
        <v>102.8</v>
      </c>
      <c r="PL120" s="229">
        <v>103.4</v>
      </c>
      <c r="PM120" s="229">
        <v>106.4</v>
      </c>
      <c r="PN120" s="229">
        <v>98.6</v>
      </c>
      <c r="PO120" s="229">
        <v>105.2</v>
      </c>
      <c r="PP120" s="229">
        <v>101</v>
      </c>
      <c r="PQ120" s="229">
        <v>105.8</v>
      </c>
      <c r="PR120" s="229">
        <v>101.4</v>
      </c>
      <c r="PS120" s="229">
        <v>117.1</v>
      </c>
      <c r="PT120" s="229">
        <v>102.4</v>
      </c>
      <c r="PU120" s="229">
        <v>109.3</v>
      </c>
      <c r="PV120" s="229">
        <v>101.3</v>
      </c>
      <c r="PW120" s="229">
        <v>110.4</v>
      </c>
      <c r="PX120" s="229">
        <v>109.7</v>
      </c>
      <c r="PY120" s="229">
        <v>104</v>
      </c>
      <c r="PZ120" s="229">
        <v>115.5</v>
      </c>
      <c r="QA120" s="229">
        <v>101.9</v>
      </c>
      <c r="QB120" s="229">
        <v>102.8</v>
      </c>
      <c r="QC120" s="229">
        <v>102.3</v>
      </c>
      <c r="QD120" s="229">
        <v>101.8</v>
      </c>
      <c r="QE120" s="229">
        <v>104.6</v>
      </c>
      <c r="QF120" s="229">
        <v>101.2</v>
      </c>
      <c r="QG120" s="229">
        <v>100.9</v>
      </c>
      <c r="QH120" s="229">
        <v>101.3</v>
      </c>
      <c r="QI120" s="229">
        <v>100.9</v>
      </c>
      <c r="QJ120" s="229">
        <v>103.4</v>
      </c>
      <c r="QK120" s="229">
        <v>103.4</v>
      </c>
      <c r="QL120" s="229">
        <v>101.9</v>
      </c>
      <c r="QM120" s="229">
        <v>102.6</v>
      </c>
      <c r="QN120" s="229">
        <v>102.2</v>
      </c>
      <c r="QO120" s="229">
        <v>100.3</v>
      </c>
      <c r="QP120" s="229">
        <v>99.2</v>
      </c>
      <c r="QQ120" s="229">
        <v>101.4</v>
      </c>
      <c r="QS120" s="229">
        <v>103.7</v>
      </c>
      <c r="QT120" s="229">
        <v>101.7</v>
      </c>
      <c r="QU120" s="229">
        <v>110.9</v>
      </c>
      <c r="QV120" s="229">
        <v>108.2</v>
      </c>
      <c r="QW120" s="229">
        <v>101.6</v>
      </c>
      <c r="QX120" s="229">
        <v>101.4</v>
      </c>
      <c r="QY120" s="229">
        <v>104.1</v>
      </c>
      <c r="QZ120" s="229">
        <v>102.4</v>
      </c>
      <c r="RA120" s="229">
        <v>99.7</v>
      </c>
      <c r="RB120" s="229">
        <v>99.9</v>
      </c>
      <c r="RC120" s="229">
        <v>99.8</v>
      </c>
      <c r="RD120" s="229">
        <v>98.9</v>
      </c>
      <c r="RE120" s="229">
        <v>98.9</v>
      </c>
      <c r="RF120" s="229">
        <v>100.3</v>
      </c>
      <c r="RG120" s="229">
        <v>100.3</v>
      </c>
      <c r="RH120" s="229">
        <v>103.2</v>
      </c>
      <c r="RI120" s="229">
        <v>103.9</v>
      </c>
      <c r="RJ120" s="229">
        <v>105</v>
      </c>
      <c r="RK120" s="229">
        <v>100</v>
      </c>
      <c r="RL120" s="229">
        <v>104.5</v>
      </c>
      <c r="RM120" s="229">
        <v>100.6</v>
      </c>
      <c r="RN120" s="229">
        <v>102.5</v>
      </c>
      <c r="RO120" s="229">
        <v>101.5</v>
      </c>
      <c r="RP120" s="229">
        <v>102.6</v>
      </c>
      <c r="RQ120" s="229">
        <v>100.9</v>
      </c>
      <c r="RR120" s="229">
        <v>101.7</v>
      </c>
      <c r="RS120" s="229">
        <v>86.7</v>
      </c>
      <c r="RT120" s="229">
        <v>103.1</v>
      </c>
      <c r="RU120" s="229">
        <v>102.1</v>
      </c>
      <c r="RW120" s="229">
        <v>100.4</v>
      </c>
      <c r="RX120" s="229">
        <v>101</v>
      </c>
      <c r="RY120" s="229">
        <v>104.2</v>
      </c>
      <c r="RZ120" s="229">
        <v>104.1</v>
      </c>
      <c r="SA120" s="229">
        <v>101.4</v>
      </c>
      <c r="SB120" s="229">
        <v>112.2</v>
      </c>
      <c r="SC120" s="229">
        <v>101.4</v>
      </c>
      <c r="SD120" s="229">
        <v>98.8</v>
      </c>
      <c r="SE120" s="229">
        <v>99.4</v>
      </c>
      <c r="SF120" s="229">
        <v>99.8</v>
      </c>
      <c r="SG120" s="229">
        <v>96.5</v>
      </c>
      <c r="SH120" s="229">
        <v>100.4</v>
      </c>
      <c r="SI120" s="229">
        <v>99.8</v>
      </c>
      <c r="SK120" s="229">
        <v>99.1</v>
      </c>
      <c r="SL120" s="229">
        <v>99.8</v>
      </c>
      <c r="SM120" s="229">
        <v>99</v>
      </c>
      <c r="SN120" s="229">
        <v>100</v>
      </c>
      <c r="SO120" s="229">
        <v>97.1</v>
      </c>
      <c r="SP120" s="229">
        <v>98.4</v>
      </c>
      <c r="SQ120" s="229">
        <v>100</v>
      </c>
      <c r="SR120" s="229">
        <v>100</v>
      </c>
      <c r="SS120" s="229">
        <v>100</v>
      </c>
      <c r="ST120" s="229">
        <v>100</v>
      </c>
      <c r="SU120" s="229">
        <v>100</v>
      </c>
      <c r="SV120" s="229">
        <v>100</v>
      </c>
      <c r="SW120" s="229">
        <v>99.5</v>
      </c>
      <c r="SY120" s="229">
        <v>99.9</v>
      </c>
      <c r="SZ120" s="229">
        <v>100.7</v>
      </c>
      <c r="TA120" s="229">
        <v>101.1</v>
      </c>
      <c r="TB120" s="229">
        <v>101.7</v>
      </c>
      <c r="TC120" s="229">
        <v>98.9</v>
      </c>
      <c r="TD120" s="229">
        <v>97.9</v>
      </c>
      <c r="TE120" s="229">
        <v>100.4</v>
      </c>
      <c r="TF120" s="229">
        <v>100.2</v>
      </c>
      <c r="TG120" s="229">
        <v>100.6</v>
      </c>
      <c r="TH120" s="229">
        <v>100.6</v>
      </c>
      <c r="TI120" s="229">
        <v>100</v>
      </c>
      <c r="TJ120" s="229">
        <v>100.5</v>
      </c>
      <c r="TK120" s="229">
        <v>100</v>
      </c>
      <c r="TL120" s="229">
        <v>99</v>
      </c>
      <c r="TM120" s="229">
        <v>99</v>
      </c>
      <c r="TN120" s="229">
        <v>97.2</v>
      </c>
      <c r="TO120" s="229">
        <v>91.2</v>
      </c>
      <c r="TP120" s="229">
        <v>101</v>
      </c>
      <c r="TQ120" s="229">
        <v>101.2</v>
      </c>
      <c r="TR120" s="229">
        <v>101.7</v>
      </c>
      <c r="TS120" s="229">
        <v>106.7</v>
      </c>
      <c r="TU120" s="229">
        <v>100.3</v>
      </c>
      <c r="TV120" s="229">
        <v>99.4</v>
      </c>
      <c r="TW120" s="229">
        <v>99.3</v>
      </c>
      <c r="TX120" s="229">
        <v>100.5</v>
      </c>
      <c r="TY120" s="229">
        <v>101</v>
      </c>
      <c r="TZ120" s="229">
        <v>98.6</v>
      </c>
      <c r="UA120" s="229">
        <v>102.1</v>
      </c>
      <c r="UC120" s="229">
        <v>100</v>
      </c>
      <c r="UD120" s="229">
        <v>101.6</v>
      </c>
      <c r="UE120" s="229">
        <v>100.9</v>
      </c>
      <c r="UF120" s="229">
        <v>100</v>
      </c>
      <c r="UG120" s="229">
        <v>100</v>
      </c>
      <c r="UH120" s="229">
        <v>100</v>
      </c>
      <c r="UI120" s="229">
        <v>101.3</v>
      </c>
      <c r="UJ120" s="229">
        <v>100</v>
      </c>
      <c r="UK120" s="229">
        <v>115.1</v>
      </c>
      <c r="UL120" s="229">
        <v>102.1</v>
      </c>
      <c r="UM120" s="229">
        <v>110.8</v>
      </c>
      <c r="UN120" s="229">
        <v>114.9</v>
      </c>
      <c r="UO120" s="229">
        <v>99.7</v>
      </c>
      <c r="UP120" s="229">
        <v>100.4</v>
      </c>
      <c r="UQ120" s="229">
        <v>98.9</v>
      </c>
      <c r="UR120" s="229">
        <v>381.7</v>
      </c>
      <c r="US120" s="229">
        <v>123.2</v>
      </c>
      <c r="UT120" s="229">
        <v>100</v>
      </c>
      <c r="UU120" s="229">
        <v>99.8</v>
      </c>
      <c r="UV120" s="229">
        <v>99.8</v>
      </c>
      <c r="UW120" s="229">
        <v>100</v>
      </c>
      <c r="UX120" s="229">
        <v>99.5</v>
      </c>
      <c r="UY120" s="229">
        <v>98.7</v>
      </c>
      <c r="UZ120" s="229">
        <v>99.7</v>
      </c>
      <c r="VA120" s="229">
        <v>99.4</v>
      </c>
      <c r="VB120" s="229">
        <v>100</v>
      </c>
      <c r="VC120" s="229">
        <v>99.7</v>
      </c>
      <c r="VD120" s="229">
        <v>99.3</v>
      </c>
      <c r="VE120" s="229">
        <v>100.6</v>
      </c>
      <c r="VF120" s="229">
        <v>99.1</v>
      </c>
      <c r="VG120" s="229">
        <v>101.5</v>
      </c>
      <c r="VH120" s="229">
        <v>123.5</v>
      </c>
      <c r="VI120" s="229">
        <v>147.80000000000001</v>
      </c>
      <c r="VJ120" s="229">
        <v>123</v>
      </c>
      <c r="VL120" s="229">
        <v>157.4</v>
      </c>
      <c r="VM120" s="229">
        <v>137.69999999999999</v>
      </c>
      <c r="VN120" s="229">
        <v>144</v>
      </c>
      <c r="VO120" s="229">
        <v>111</v>
      </c>
      <c r="VP120" s="229">
        <v>154.1</v>
      </c>
      <c r="VQ120" s="229">
        <v>132.69999999999999</v>
      </c>
      <c r="VR120" s="229">
        <v>88.6</v>
      </c>
      <c r="VS120" s="229">
        <v>101</v>
      </c>
      <c r="VT120" s="229">
        <v>102.8</v>
      </c>
      <c r="VU120" s="229">
        <v>101.3</v>
      </c>
      <c r="VV120" s="229">
        <v>100.7</v>
      </c>
      <c r="VW120" s="229">
        <v>100.7</v>
      </c>
      <c r="VX120" s="229">
        <v>101.8</v>
      </c>
      <c r="VY120" s="229">
        <v>101.8</v>
      </c>
      <c r="VZ120" s="229">
        <v>100.9</v>
      </c>
      <c r="WA120" s="229">
        <v>101.5</v>
      </c>
      <c r="WB120" s="229">
        <v>103.4</v>
      </c>
      <c r="WC120" s="229">
        <v>112.1</v>
      </c>
      <c r="WD120" s="229">
        <v>97.8</v>
      </c>
      <c r="WE120" s="229">
        <v>107.3</v>
      </c>
      <c r="WF120" s="229">
        <v>98</v>
      </c>
      <c r="WG120" s="229">
        <v>103.8</v>
      </c>
      <c r="WH120" s="229">
        <v>104.7</v>
      </c>
      <c r="WI120" s="229">
        <v>106.5</v>
      </c>
      <c r="WJ120" s="229">
        <v>125.4</v>
      </c>
      <c r="WK120" s="229">
        <v>112.4</v>
      </c>
      <c r="WM120" s="229">
        <v>99.7</v>
      </c>
      <c r="WN120" s="229">
        <v>103.9</v>
      </c>
      <c r="WO120" s="229">
        <v>101.9</v>
      </c>
      <c r="WP120" s="229">
        <v>96.1</v>
      </c>
      <c r="WQ120" s="229">
        <v>97.1</v>
      </c>
      <c r="WR120" s="229">
        <v>95.9</v>
      </c>
      <c r="WS120" s="229">
        <v>95.3</v>
      </c>
      <c r="WT120" s="229">
        <v>104.6</v>
      </c>
      <c r="WU120" s="229">
        <v>111</v>
      </c>
      <c r="WW120" s="229">
        <v>105.7</v>
      </c>
      <c r="WX120" s="229">
        <v>103</v>
      </c>
      <c r="WY120" s="229">
        <v>112.3</v>
      </c>
      <c r="WZ120" s="229">
        <v>102.8</v>
      </c>
      <c r="XA120" s="229">
        <v>100.3</v>
      </c>
      <c r="XB120" s="229">
        <v>103.8</v>
      </c>
      <c r="XD120" s="229">
        <v>98.7</v>
      </c>
      <c r="XE120" s="229">
        <v>100</v>
      </c>
      <c r="XF120" s="229">
        <v>99.8</v>
      </c>
      <c r="XG120" s="229">
        <v>100</v>
      </c>
      <c r="XH120" s="229">
        <v>100</v>
      </c>
      <c r="XI120" s="229">
        <v>100</v>
      </c>
      <c r="XJ120" s="229">
        <v>100</v>
      </c>
      <c r="XK120" s="229">
        <v>99.1</v>
      </c>
      <c r="XM120" s="229">
        <v>99</v>
      </c>
      <c r="XN120" s="229">
        <v>99.8</v>
      </c>
      <c r="XO120" s="229">
        <v>100</v>
      </c>
      <c r="XP120" s="229">
        <v>99.4</v>
      </c>
      <c r="XQ120" s="229">
        <v>100</v>
      </c>
      <c r="XR120" s="229">
        <v>99.8</v>
      </c>
      <c r="XS120" s="229">
        <v>100.2</v>
      </c>
      <c r="XT120" s="229">
        <v>100.2</v>
      </c>
      <c r="XU120" s="229">
        <v>92.5</v>
      </c>
      <c r="XV120" s="229">
        <v>92.5</v>
      </c>
      <c r="XW120" s="229">
        <v>99.9</v>
      </c>
      <c r="XX120" s="229">
        <v>100.9</v>
      </c>
      <c r="XY120" s="229">
        <v>99.6</v>
      </c>
      <c r="XZ120" s="229">
        <v>100</v>
      </c>
      <c r="YA120" s="229">
        <v>99.5</v>
      </c>
      <c r="YB120" s="229">
        <v>99.6</v>
      </c>
      <c r="YC120" s="229">
        <v>98.5</v>
      </c>
      <c r="YD120" s="229">
        <v>100.4</v>
      </c>
      <c r="YE120" s="229">
        <v>100.9</v>
      </c>
      <c r="YF120" s="229">
        <v>100</v>
      </c>
      <c r="YG120" s="229">
        <v>100</v>
      </c>
      <c r="YH120" s="229">
        <v>100</v>
      </c>
      <c r="YI120" s="229">
        <v>100</v>
      </c>
      <c r="YJ120" s="229">
        <v>101.2</v>
      </c>
      <c r="YK120" s="229">
        <v>100</v>
      </c>
      <c r="YM120" s="229">
        <v>100</v>
      </c>
      <c r="YN120" s="229">
        <v>100</v>
      </c>
      <c r="YO120" s="229">
        <v>99.7</v>
      </c>
      <c r="YP120" s="229">
        <v>106.2</v>
      </c>
      <c r="YQ120" s="229">
        <v>100.7</v>
      </c>
      <c r="YR120" s="229">
        <v>100.1</v>
      </c>
      <c r="YS120" s="229">
        <v>100.6</v>
      </c>
      <c r="YT120" s="229">
        <v>100</v>
      </c>
      <c r="YU120" s="229">
        <v>99</v>
      </c>
      <c r="YV120" s="229">
        <v>99.5</v>
      </c>
      <c r="YW120" s="229">
        <v>100</v>
      </c>
      <c r="YX120" s="229">
        <v>99.6</v>
      </c>
      <c r="YY120" s="229">
        <v>101.1</v>
      </c>
      <c r="YZ120" s="229">
        <v>100.2</v>
      </c>
      <c r="ZA120" s="229">
        <v>127</v>
      </c>
      <c r="ZB120" s="229">
        <v>99.9</v>
      </c>
      <c r="ZD120" s="229">
        <v>99.9</v>
      </c>
      <c r="ZF120" s="229">
        <v>98.7</v>
      </c>
      <c r="ZG120" s="229">
        <v>100.2</v>
      </c>
      <c r="ZH120" s="229">
        <v>102.1</v>
      </c>
      <c r="ZI120" s="229">
        <v>100.1</v>
      </c>
      <c r="ZJ120" s="229">
        <v>99.7</v>
      </c>
      <c r="ZK120" s="229">
        <v>99.9</v>
      </c>
      <c r="ZL120" s="229">
        <v>99.9</v>
      </c>
      <c r="ZM120" s="229">
        <v>100.3</v>
      </c>
      <c r="ZN120" s="229">
        <v>101.4</v>
      </c>
      <c r="ZO120" s="229">
        <v>105.5</v>
      </c>
      <c r="ZP120" s="229">
        <v>107.4</v>
      </c>
      <c r="ZQ120" s="229">
        <v>103.9</v>
      </c>
      <c r="ZR120" s="229">
        <v>103.5</v>
      </c>
      <c r="ZS120" s="229">
        <v>102.5</v>
      </c>
      <c r="ZT120" s="229">
        <v>103.8</v>
      </c>
      <c r="ZV120" s="229">
        <v>104</v>
      </c>
      <c r="ZW120" s="229">
        <v>101.8</v>
      </c>
      <c r="ZX120" s="229">
        <v>104.9</v>
      </c>
      <c r="ZY120" s="229">
        <v>100.2</v>
      </c>
      <c r="ZZ120" s="229">
        <v>100.2</v>
      </c>
      <c r="AAA120" s="229">
        <v>99.8</v>
      </c>
      <c r="AAB120" s="229">
        <v>99.9</v>
      </c>
      <c r="AAC120" s="229">
        <v>100.4</v>
      </c>
      <c r="AAD120" s="229">
        <v>100.2</v>
      </c>
      <c r="AAE120" s="229">
        <v>99.9</v>
      </c>
      <c r="AAF120" s="229">
        <v>99.8</v>
      </c>
      <c r="AAG120" s="229">
        <v>100</v>
      </c>
      <c r="AAH120" s="229">
        <v>100.9</v>
      </c>
      <c r="AAI120" s="229">
        <v>100.7</v>
      </c>
      <c r="AAJ120" s="229">
        <v>100.3</v>
      </c>
      <c r="AAK120" s="229">
        <v>101.9</v>
      </c>
      <c r="AAL120" s="229">
        <v>100.3</v>
      </c>
      <c r="AAM120" s="229">
        <v>100.2</v>
      </c>
      <c r="AAN120" s="229">
        <v>100.6</v>
      </c>
      <c r="AAO120" s="229">
        <v>99.8</v>
      </c>
      <c r="AAP120" s="229">
        <v>97.3</v>
      </c>
      <c r="AAQ120" s="229">
        <v>103.5</v>
      </c>
      <c r="AAR120" s="229">
        <v>100.2</v>
      </c>
      <c r="AAS120" s="229">
        <v>99.9</v>
      </c>
      <c r="AAT120" s="229">
        <v>100.6</v>
      </c>
      <c r="AAU120" s="229">
        <v>101.4</v>
      </c>
      <c r="AAV120" s="229">
        <v>101.1</v>
      </c>
      <c r="AAW120" s="229">
        <v>101.7</v>
      </c>
      <c r="AAX120" s="229">
        <v>91.2</v>
      </c>
      <c r="AAY120" s="229">
        <v>91.1</v>
      </c>
      <c r="AAZ120" s="229">
        <v>91.5</v>
      </c>
      <c r="ABA120" s="229">
        <v>98.2</v>
      </c>
      <c r="ABB120" s="229">
        <v>97.1</v>
      </c>
      <c r="ABC120" s="229">
        <v>99.9</v>
      </c>
      <c r="ABD120" s="229">
        <v>100</v>
      </c>
      <c r="ABE120" s="229">
        <v>99.3</v>
      </c>
      <c r="ABF120" s="229">
        <v>100</v>
      </c>
      <c r="ABG120" s="229">
        <v>100</v>
      </c>
      <c r="ABH120" s="229">
        <v>100</v>
      </c>
      <c r="ABI120" s="229">
        <v>95.1</v>
      </c>
      <c r="ABJ120" s="229">
        <v>100</v>
      </c>
      <c r="ABK120" s="229">
        <v>88.5</v>
      </c>
      <c r="ABL120" s="229">
        <v>99.9</v>
      </c>
      <c r="ABM120" s="229">
        <v>101</v>
      </c>
      <c r="ABN120" s="229">
        <v>101.5</v>
      </c>
      <c r="ABO120" s="229">
        <v>100.9</v>
      </c>
      <c r="ABP120" s="229">
        <v>100.6</v>
      </c>
      <c r="ABQ120" s="229">
        <v>100.5</v>
      </c>
      <c r="ABR120" s="229">
        <v>101.2</v>
      </c>
      <c r="ABS120" s="229">
        <v>96.9</v>
      </c>
      <c r="ABT120" s="229">
        <v>101.3</v>
      </c>
      <c r="ABU120" s="229">
        <v>108.7</v>
      </c>
      <c r="ABV120" s="229">
        <v>101.2</v>
      </c>
      <c r="ABW120" s="229">
        <v>100.5</v>
      </c>
      <c r="ACB120" s="229">
        <v>100.8</v>
      </c>
      <c r="ACC120" s="229">
        <v>100.7</v>
      </c>
      <c r="ACD120" s="229">
        <v>97.4</v>
      </c>
      <c r="ACE120" s="229">
        <v>96.6</v>
      </c>
      <c r="ACF120" s="229">
        <v>103.6</v>
      </c>
      <c r="ACG120" s="229">
        <v>101.3</v>
      </c>
      <c r="ACH120" s="229">
        <v>102</v>
      </c>
      <c r="ACI120" s="229">
        <v>103.7</v>
      </c>
      <c r="ACJ120" s="229">
        <v>91.6</v>
      </c>
      <c r="ACK120" s="229">
        <v>102.6</v>
      </c>
      <c r="ACL120" s="229">
        <v>101.7</v>
      </c>
      <c r="ACM120" s="229">
        <v>99.8</v>
      </c>
      <c r="ACN120" s="229">
        <v>100.9</v>
      </c>
      <c r="ACO120" s="229">
        <v>102.2</v>
      </c>
      <c r="ACP120" s="229">
        <v>100.1</v>
      </c>
      <c r="ACQ120" s="229">
        <v>99.8</v>
      </c>
      <c r="ACR120" s="229">
        <v>99.8</v>
      </c>
      <c r="ACS120" s="229">
        <v>99.8</v>
      </c>
      <c r="ACT120" s="229">
        <v>205.2</v>
      </c>
      <c r="ACU120" s="229">
        <v>99.9</v>
      </c>
      <c r="ACV120" s="229">
        <v>100.4</v>
      </c>
      <c r="ACW120" s="229">
        <v>100.2</v>
      </c>
      <c r="ACX120" s="229">
        <v>100.6</v>
      </c>
      <c r="ACY120" s="229">
        <v>100.3</v>
      </c>
      <c r="ACZ120" s="229">
        <v>100.6</v>
      </c>
      <c r="ADA120" s="229">
        <v>100.3</v>
      </c>
      <c r="ADB120" s="229">
        <v>97.1</v>
      </c>
      <c r="ADC120" s="229">
        <v>102.3</v>
      </c>
      <c r="ADD120" s="229">
        <v>100.3</v>
      </c>
      <c r="ADE120" s="229">
        <v>103.7</v>
      </c>
      <c r="ADF120" s="229">
        <v>105.5</v>
      </c>
      <c r="ADG120" s="229">
        <v>103</v>
      </c>
      <c r="ADH120" s="229">
        <v>99.7</v>
      </c>
      <c r="ADI120" s="229">
        <v>101.6</v>
      </c>
      <c r="ADJ120" s="229">
        <v>101.3</v>
      </c>
      <c r="ADK120" s="229">
        <v>101.1</v>
      </c>
      <c r="ADP120" s="229">
        <v>100.7</v>
      </c>
      <c r="ADQ120" s="229">
        <v>100.9</v>
      </c>
      <c r="ADR120" s="229">
        <v>100.7</v>
      </c>
      <c r="ADS120" s="229">
        <v>101.1</v>
      </c>
      <c r="ADT120" s="229">
        <v>101.2</v>
      </c>
      <c r="ADU120" s="229">
        <v>100.4</v>
      </c>
      <c r="ADV120" s="229">
        <v>101.9</v>
      </c>
      <c r="ADW120" s="229">
        <v>100.9</v>
      </c>
    </row>
    <row r="121" spans="1:803">
      <c r="A121" s="229">
        <v>200907</v>
      </c>
      <c r="B121" s="229">
        <v>100.5</v>
      </c>
      <c r="C121" s="229">
        <v>99.8</v>
      </c>
      <c r="D121" s="229">
        <v>103.1</v>
      </c>
      <c r="E121" s="229">
        <v>103.5</v>
      </c>
      <c r="F121" s="229">
        <v>103.5</v>
      </c>
      <c r="G121" s="229">
        <v>103.7</v>
      </c>
      <c r="H121" s="229">
        <v>103.5</v>
      </c>
      <c r="I121" s="229">
        <v>102</v>
      </c>
      <c r="J121" s="229">
        <v>103.2</v>
      </c>
      <c r="K121" s="229">
        <v>103.3</v>
      </c>
      <c r="L121" s="229">
        <v>103.6</v>
      </c>
      <c r="M121" s="229">
        <v>102.9</v>
      </c>
      <c r="N121" s="229">
        <v>101.9</v>
      </c>
      <c r="O121" s="229">
        <v>101.4</v>
      </c>
      <c r="P121" s="229">
        <v>102</v>
      </c>
      <c r="Q121" s="229">
        <v>109.5</v>
      </c>
      <c r="R121" s="229">
        <v>100.6</v>
      </c>
      <c r="S121" s="229">
        <v>102.3</v>
      </c>
      <c r="U121" s="229">
        <v>104.7</v>
      </c>
      <c r="V121" s="229">
        <v>106.6</v>
      </c>
      <c r="W121" s="229">
        <v>103.9</v>
      </c>
      <c r="X121" s="229">
        <v>101.8</v>
      </c>
      <c r="Y121" s="229">
        <v>101.1</v>
      </c>
      <c r="Z121" s="229">
        <v>102.1</v>
      </c>
      <c r="AA121" s="229">
        <v>102</v>
      </c>
      <c r="AB121" s="229">
        <v>94.3</v>
      </c>
      <c r="AC121" s="229">
        <v>102.7</v>
      </c>
      <c r="AD121" s="229">
        <v>110.6</v>
      </c>
      <c r="AE121" s="229">
        <v>99.9</v>
      </c>
      <c r="AF121" s="229">
        <v>92.9</v>
      </c>
      <c r="AG121" s="229">
        <v>110.9</v>
      </c>
      <c r="AH121" s="229">
        <v>99.2</v>
      </c>
      <c r="AI121" s="229">
        <v>103.7</v>
      </c>
      <c r="AJ121" s="229">
        <v>101.1</v>
      </c>
      <c r="AK121" s="229">
        <v>101.9</v>
      </c>
      <c r="AL121" s="229">
        <v>102.7</v>
      </c>
      <c r="AM121" s="229">
        <v>99.1</v>
      </c>
      <c r="AO121" s="229">
        <v>99.2</v>
      </c>
      <c r="AP121" s="229">
        <v>103.9</v>
      </c>
      <c r="AQ121" s="229">
        <v>98.7</v>
      </c>
      <c r="AR121" s="229">
        <v>109.6</v>
      </c>
      <c r="AS121" s="229">
        <v>100.2</v>
      </c>
      <c r="AT121" s="229">
        <v>102.1</v>
      </c>
      <c r="AU121" s="229">
        <v>104.4</v>
      </c>
      <c r="AV121" s="229">
        <v>106.4</v>
      </c>
      <c r="AX121" s="229">
        <v>103</v>
      </c>
      <c r="AY121" s="229">
        <v>102.5</v>
      </c>
      <c r="AZ121" s="229">
        <v>104.3</v>
      </c>
      <c r="BA121" s="229">
        <v>102.6</v>
      </c>
      <c r="BB121" s="229">
        <v>101.7</v>
      </c>
      <c r="BC121" s="229">
        <v>98.7</v>
      </c>
      <c r="BD121" s="229">
        <v>100.4</v>
      </c>
      <c r="BE121" s="229">
        <v>100.6</v>
      </c>
      <c r="BF121" s="229">
        <v>105.9</v>
      </c>
      <c r="BG121" s="229">
        <v>100.3</v>
      </c>
      <c r="BH121" s="229">
        <v>101.6</v>
      </c>
      <c r="BI121" s="229">
        <v>101.2</v>
      </c>
      <c r="BJ121" s="229">
        <v>101.4</v>
      </c>
      <c r="BK121" s="229">
        <v>100.5</v>
      </c>
      <c r="BL121" s="229">
        <v>100.9</v>
      </c>
      <c r="BM121" s="229">
        <v>101.5</v>
      </c>
      <c r="BN121" s="229">
        <v>100.8</v>
      </c>
      <c r="BO121" s="229">
        <v>99.4</v>
      </c>
      <c r="BP121" s="229">
        <v>103.8</v>
      </c>
      <c r="BQ121" s="229">
        <v>104.4</v>
      </c>
      <c r="BR121" s="229">
        <v>104.2</v>
      </c>
      <c r="BS121" s="229">
        <v>101.2</v>
      </c>
      <c r="BU121" s="229">
        <v>100.5</v>
      </c>
      <c r="BV121" s="229">
        <v>102</v>
      </c>
      <c r="BW121" s="229">
        <v>101.9</v>
      </c>
      <c r="BX121" s="229">
        <v>100</v>
      </c>
      <c r="BY121" s="229">
        <v>102.5</v>
      </c>
      <c r="BZ121" s="229">
        <v>102</v>
      </c>
      <c r="CA121" s="229">
        <v>100.5</v>
      </c>
      <c r="CB121" s="229">
        <v>102.2</v>
      </c>
      <c r="CC121" s="229">
        <v>101.7</v>
      </c>
      <c r="CD121" s="229">
        <v>104.8</v>
      </c>
      <c r="CE121" s="229">
        <v>101</v>
      </c>
      <c r="CF121" s="229">
        <v>94.5</v>
      </c>
      <c r="CG121" s="229">
        <v>94.5</v>
      </c>
      <c r="CH121" s="229">
        <v>90.7</v>
      </c>
      <c r="CI121" s="229">
        <v>84.5</v>
      </c>
      <c r="CJ121" s="229">
        <v>68.5</v>
      </c>
      <c r="CK121" s="229">
        <v>101.7</v>
      </c>
      <c r="CL121" s="229">
        <v>93.1</v>
      </c>
      <c r="CM121" s="229">
        <v>94.8</v>
      </c>
      <c r="CN121" s="229">
        <v>61.6</v>
      </c>
      <c r="CO121" s="229">
        <v>88.7</v>
      </c>
      <c r="CP121" s="229">
        <v>104</v>
      </c>
      <c r="CQ121" s="229">
        <v>95.3</v>
      </c>
      <c r="CR121" s="229">
        <v>110.8</v>
      </c>
      <c r="CS121" s="229">
        <v>96</v>
      </c>
      <c r="CT121" s="229">
        <v>154.30000000000001</v>
      </c>
      <c r="CU121" s="229">
        <v>90.7</v>
      </c>
      <c r="CV121" s="229">
        <v>92.1</v>
      </c>
      <c r="CW121" s="229">
        <v>107.5</v>
      </c>
      <c r="CX121" s="229">
        <v>80.599999999999994</v>
      </c>
      <c r="CY121" s="229">
        <v>164</v>
      </c>
      <c r="CZ121" s="229">
        <v>86.7</v>
      </c>
      <c r="DB121" s="229">
        <v>85.4</v>
      </c>
      <c r="DC121" s="229">
        <v>71.5</v>
      </c>
      <c r="DD121" s="229">
        <v>98.7</v>
      </c>
      <c r="DE121" s="229">
        <v>73.8</v>
      </c>
      <c r="DF121" s="229">
        <v>79.3</v>
      </c>
      <c r="DG121" s="229">
        <v>77</v>
      </c>
      <c r="DH121" s="229">
        <v>69.900000000000006</v>
      </c>
      <c r="DI121" s="229">
        <v>97.1</v>
      </c>
      <c r="DJ121" s="229">
        <v>90.8</v>
      </c>
      <c r="DK121" s="229">
        <v>85.6</v>
      </c>
      <c r="DN121" s="229">
        <v>101.9</v>
      </c>
      <c r="DO121" s="229">
        <v>100.4</v>
      </c>
      <c r="DP121" s="229">
        <v>100.1</v>
      </c>
      <c r="DQ121" s="229">
        <v>100.9</v>
      </c>
      <c r="DR121" s="229">
        <v>100.8</v>
      </c>
      <c r="DS121" s="229">
        <v>98.5</v>
      </c>
      <c r="DT121" s="229">
        <v>102.1</v>
      </c>
      <c r="DU121" s="229">
        <v>100.6</v>
      </c>
      <c r="DV121" s="229">
        <v>102.8</v>
      </c>
      <c r="DW121" s="229">
        <v>102</v>
      </c>
      <c r="DX121" s="229">
        <v>102.8</v>
      </c>
      <c r="DY121" s="229">
        <v>104</v>
      </c>
      <c r="DZ121" s="229">
        <v>102.3</v>
      </c>
      <c r="EA121" s="229">
        <v>102.3</v>
      </c>
      <c r="EB121" s="229">
        <v>102.5</v>
      </c>
      <c r="EC121" s="229">
        <v>102</v>
      </c>
      <c r="ED121" s="229">
        <v>103.4</v>
      </c>
      <c r="EE121" s="229">
        <v>104.2</v>
      </c>
      <c r="EF121" s="229">
        <v>100.9</v>
      </c>
      <c r="EG121" s="229">
        <v>98.2</v>
      </c>
      <c r="EH121" s="229">
        <v>92.7</v>
      </c>
      <c r="EI121" s="229">
        <v>92.2</v>
      </c>
      <c r="EK121" s="229">
        <v>115.1</v>
      </c>
      <c r="EM121" s="229">
        <v>104.6</v>
      </c>
      <c r="EN121" s="229">
        <v>105.7</v>
      </c>
      <c r="EO121" s="229">
        <v>100</v>
      </c>
      <c r="ER121" s="229">
        <v>91.3</v>
      </c>
      <c r="ES121" s="229">
        <v>128.30000000000001</v>
      </c>
      <c r="EU121" s="229">
        <v>93.8</v>
      </c>
      <c r="EV121" s="229">
        <v>82.6</v>
      </c>
      <c r="EW121" s="229">
        <v>83</v>
      </c>
      <c r="EY121" s="229">
        <v>103.8</v>
      </c>
      <c r="EZ121" s="229">
        <v>100.4</v>
      </c>
      <c r="FA121" s="229">
        <v>75.3</v>
      </c>
      <c r="FB121" s="229">
        <v>102.4</v>
      </c>
      <c r="FC121" s="229">
        <v>102.4</v>
      </c>
      <c r="FD121" s="229">
        <v>100.4</v>
      </c>
      <c r="FE121" s="229">
        <v>108.4</v>
      </c>
      <c r="FF121" s="229">
        <v>111.2</v>
      </c>
      <c r="FG121" s="229">
        <v>100.9</v>
      </c>
      <c r="FH121" s="229">
        <v>99.3</v>
      </c>
      <c r="FI121" s="229">
        <v>100.2</v>
      </c>
      <c r="FJ121" s="229">
        <v>101.5</v>
      </c>
      <c r="FK121" s="229">
        <v>102.5</v>
      </c>
      <c r="FL121" s="229">
        <v>97.9</v>
      </c>
      <c r="FM121" s="229">
        <v>101.3</v>
      </c>
      <c r="FN121" s="229">
        <v>102.8</v>
      </c>
      <c r="FO121" s="229">
        <v>103.1</v>
      </c>
      <c r="FP121" s="229">
        <v>103.8</v>
      </c>
      <c r="FR121" s="229">
        <v>98.3</v>
      </c>
      <c r="FS121" s="229">
        <v>98.3</v>
      </c>
      <c r="FT121" s="229">
        <v>79.599999999999994</v>
      </c>
      <c r="FU121" s="229">
        <v>103.4</v>
      </c>
      <c r="FV121" s="229">
        <v>102.6</v>
      </c>
      <c r="FW121" s="229">
        <v>102.2</v>
      </c>
      <c r="FX121" s="229">
        <v>102.3</v>
      </c>
      <c r="FZ121" s="229">
        <v>101.7</v>
      </c>
      <c r="GA121" s="229">
        <v>101.3</v>
      </c>
      <c r="GB121" s="229">
        <v>99.7</v>
      </c>
      <c r="GC121" s="229">
        <v>99.1</v>
      </c>
      <c r="GD121" s="229">
        <v>103.9</v>
      </c>
      <c r="GE121" s="229">
        <v>100.1</v>
      </c>
      <c r="GF121" s="229">
        <v>100.8</v>
      </c>
      <c r="GG121" s="229">
        <v>102.4</v>
      </c>
      <c r="GH121" s="229">
        <v>101.6</v>
      </c>
      <c r="GI121" s="229">
        <v>102.3</v>
      </c>
      <c r="GJ121" s="229">
        <v>110.9</v>
      </c>
      <c r="GK121" s="229">
        <v>105.4</v>
      </c>
      <c r="GL121" s="229">
        <v>100.4</v>
      </c>
      <c r="GM121" s="229">
        <v>102.7</v>
      </c>
      <c r="GN121" s="229">
        <v>101</v>
      </c>
      <c r="GO121" s="229">
        <v>101.6</v>
      </c>
      <c r="GP121" s="229">
        <v>100.5</v>
      </c>
      <c r="GQ121" s="229">
        <v>101.8</v>
      </c>
      <c r="GR121" s="229">
        <v>101</v>
      </c>
      <c r="GS121" s="229">
        <v>100.7</v>
      </c>
      <c r="GT121" s="229">
        <v>100.7</v>
      </c>
      <c r="GU121" s="229">
        <v>102.7</v>
      </c>
      <c r="GV121" s="229">
        <v>99.4</v>
      </c>
      <c r="GW121" s="229">
        <v>104.3</v>
      </c>
      <c r="GX121" s="229">
        <v>101.1</v>
      </c>
      <c r="GY121" s="229">
        <v>102.4</v>
      </c>
      <c r="GZ121" s="229">
        <v>106.2</v>
      </c>
      <c r="HA121" s="229">
        <v>100.4</v>
      </c>
      <c r="HB121" s="229">
        <v>102.2</v>
      </c>
      <c r="HC121" s="229">
        <v>101.9</v>
      </c>
      <c r="HD121" s="229">
        <v>102.5</v>
      </c>
      <c r="HE121" s="229">
        <v>100.7</v>
      </c>
      <c r="HG121" s="229">
        <v>104.7</v>
      </c>
      <c r="HH121" s="229">
        <v>99</v>
      </c>
      <c r="HI121" s="229">
        <v>100.2</v>
      </c>
      <c r="HJ121" s="229">
        <v>107.1</v>
      </c>
      <c r="HK121" s="229">
        <v>100.7</v>
      </c>
      <c r="HN121" s="229">
        <v>101.7</v>
      </c>
      <c r="HO121" s="229">
        <v>102.1</v>
      </c>
      <c r="HP121" s="229">
        <v>102</v>
      </c>
      <c r="HQ121" s="229">
        <v>99.8</v>
      </c>
      <c r="HR121" s="229">
        <v>103</v>
      </c>
      <c r="HS121" s="229">
        <v>100.9</v>
      </c>
      <c r="HT121" s="229">
        <v>100.3</v>
      </c>
      <c r="HU121" s="229">
        <v>97.3</v>
      </c>
      <c r="HV121" s="229">
        <v>102.8</v>
      </c>
      <c r="HW121" s="229">
        <v>101.8</v>
      </c>
      <c r="HX121" s="229">
        <v>103.7</v>
      </c>
      <c r="HY121" s="229">
        <v>101.1</v>
      </c>
      <c r="HZ121" s="229">
        <v>99.4</v>
      </c>
      <c r="IA121" s="229">
        <v>101.8</v>
      </c>
      <c r="IB121" s="229">
        <v>100.2</v>
      </c>
      <c r="IC121" s="229">
        <v>100</v>
      </c>
      <c r="ID121" s="229">
        <v>106.9</v>
      </c>
      <c r="IE121" s="229">
        <v>101.4</v>
      </c>
      <c r="IF121" s="229">
        <v>101.3</v>
      </c>
      <c r="IG121" s="229">
        <v>102.8</v>
      </c>
      <c r="IH121" s="229">
        <v>101</v>
      </c>
      <c r="II121" s="229">
        <v>101.3</v>
      </c>
      <c r="IJ121" s="229">
        <v>101.3</v>
      </c>
      <c r="IK121" s="229">
        <v>99.6</v>
      </c>
      <c r="IL121" s="229">
        <v>103.5</v>
      </c>
      <c r="IM121" s="229">
        <v>98.5</v>
      </c>
      <c r="IN121" s="229">
        <v>103.1</v>
      </c>
      <c r="IO121" s="229">
        <v>101.2</v>
      </c>
      <c r="IP121" s="229">
        <v>100.1</v>
      </c>
      <c r="IQ121" s="229">
        <v>100.1</v>
      </c>
      <c r="IR121" s="229">
        <v>99.8</v>
      </c>
      <c r="IS121" s="229">
        <v>100</v>
      </c>
      <c r="IU121" s="229">
        <v>100.2</v>
      </c>
      <c r="IV121" s="229">
        <v>99.8</v>
      </c>
      <c r="IW121" s="229">
        <v>99.9</v>
      </c>
      <c r="IX121" s="229">
        <v>99.8</v>
      </c>
      <c r="IY121" s="229">
        <v>99.8</v>
      </c>
      <c r="IZ121" s="229">
        <v>99.8</v>
      </c>
      <c r="JA121" s="229">
        <v>105.7</v>
      </c>
      <c r="JB121" s="229">
        <v>99.9</v>
      </c>
      <c r="JD121" s="229">
        <v>100.7</v>
      </c>
      <c r="JE121" s="229">
        <v>100.2</v>
      </c>
      <c r="JF121" s="229">
        <v>100.9</v>
      </c>
      <c r="JG121" s="229">
        <v>100.8</v>
      </c>
      <c r="JH121" s="229">
        <v>97.3</v>
      </c>
      <c r="JI121" s="229">
        <v>99.9</v>
      </c>
      <c r="JJ121" s="229">
        <v>100.4</v>
      </c>
      <c r="JK121" s="229">
        <v>100.2</v>
      </c>
      <c r="JL121" s="229">
        <v>100.2</v>
      </c>
      <c r="JM121" s="229">
        <v>100</v>
      </c>
      <c r="JN121" s="229">
        <v>99.6</v>
      </c>
      <c r="JO121" s="229">
        <v>99.6</v>
      </c>
      <c r="JP121" s="229">
        <v>99.6</v>
      </c>
      <c r="JQ121" s="229">
        <v>99.6</v>
      </c>
      <c r="JR121" s="229">
        <v>100.4</v>
      </c>
      <c r="JS121" s="229">
        <v>100.4</v>
      </c>
      <c r="JT121" s="229">
        <v>100.5</v>
      </c>
      <c r="JU121" s="229">
        <v>100.5</v>
      </c>
      <c r="JV121" s="229">
        <v>100.1</v>
      </c>
      <c r="JW121" s="229">
        <v>100</v>
      </c>
      <c r="JX121" s="229">
        <v>100.1</v>
      </c>
      <c r="JY121" s="229">
        <v>100.3</v>
      </c>
      <c r="JZ121" s="229">
        <v>100.3</v>
      </c>
      <c r="KA121" s="229">
        <v>100.9</v>
      </c>
      <c r="KB121" s="229">
        <v>101.3</v>
      </c>
      <c r="KC121" s="229">
        <v>100.6</v>
      </c>
      <c r="KD121" s="229">
        <v>104.2</v>
      </c>
      <c r="KE121" s="229">
        <v>100.5</v>
      </c>
      <c r="KF121" s="229">
        <v>100.7</v>
      </c>
      <c r="KG121" s="229">
        <v>102.9</v>
      </c>
      <c r="KH121" s="229">
        <v>99.5</v>
      </c>
      <c r="KI121" s="229">
        <v>100.5</v>
      </c>
      <c r="KJ121" s="229">
        <v>100.7</v>
      </c>
      <c r="KK121" s="229">
        <v>100.3</v>
      </c>
      <c r="KL121" s="229">
        <v>99.2</v>
      </c>
      <c r="KM121" s="229">
        <v>100.7</v>
      </c>
      <c r="KN121" s="229">
        <v>100.9</v>
      </c>
      <c r="KO121" s="229">
        <v>100</v>
      </c>
      <c r="KP121" s="229">
        <v>99.4</v>
      </c>
      <c r="KQ121" s="229">
        <v>100.2</v>
      </c>
      <c r="KR121" s="229">
        <v>101.1</v>
      </c>
      <c r="KS121" s="229">
        <v>100.2</v>
      </c>
      <c r="KT121" s="229">
        <v>101.6</v>
      </c>
      <c r="KU121" s="229">
        <v>98.6</v>
      </c>
      <c r="KV121" s="229">
        <v>100.3</v>
      </c>
      <c r="KW121" s="229">
        <v>100.3</v>
      </c>
      <c r="KX121" s="229">
        <v>99.1</v>
      </c>
      <c r="KY121" s="229">
        <v>100.2</v>
      </c>
      <c r="KZ121" s="229">
        <v>98.2</v>
      </c>
      <c r="LA121" s="229">
        <v>86.9</v>
      </c>
      <c r="LB121" s="229">
        <v>86.9</v>
      </c>
      <c r="LC121" s="229">
        <v>99.8</v>
      </c>
      <c r="LD121" s="229">
        <v>99.9</v>
      </c>
      <c r="LE121" s="229">
        <v>99.5</v>
      </c>
      <c r="LF121" s="229">
        <v>104.2</v>
      </c>
      <c r="LG121" s="229">
        <v>110.5</v>
      </c>
      <c r="LH121" s="229">
        <v>114.9</v>
      </c>
      <c r="LI121" s="229">
        <v>121.9</v>
      </c>
      <c r="LJ121" s="229">
        <v>112.3</v>
      </c>
      <c r="LK121" s="229">
        <v>103.2</v>
      </c>
      <c r="LL121" s="229">
        <v>108.8</v>
      </c>
      <c r="LM121" s="229">
        <v>118.2</v>
      </c>
      <c r="LN121" s="229">
        <v>118.2</v>
      </c>
      <c r="LO121" s="229">
        <v>113.2</v>
      </c>
      <c r="LP121" s="229">
        <v>122.7</v>
      </c>
      <c r="LQ121" s="229">
        <v>109.7</v>
      </c>
      <c r="LR121" s="229">
        <v>111</v>
      </c>
      <c r="LS121" s="229">
        <v>116.2</v>
      </c>
      <c r="LT121" s="229">
        <v>103.6</v>
      </c>
      <c r="LU121" s="229">
        <v>108.5</v>
      </c>
      <c r="LV121" s="229">
        <v>102.4</v>
      </c>
      <c r="LW121" s="229">
        <v>102.5</v>
      </c>
      <c r="LX121" s="229">
        <v>103.7</v>
      </c>
      <c r="LY121" s="229">
        <v>99.2</v>
      </c>
      <c r="LZ121" s="229">
        <v>104.2</v>
      </c>
      <c r="MA121" s="229">
        <v>100.4</v>
      </c>
      <c r="MB121" s="229">
        <v>107.4</v>
      </c>
      <c r="MC121" s="229">
        <v>105.4</v>
      </c>
      <c r="MD121" s="229">
        <v>102.4</v>
      </c>
      <c r="ME121" s="229">
        <v>101.7</v>
      </c>
      <c r="MF121" s="229">
        <v>101.5</v>
      </c>
      <c r="MG121" s="229">
        <v>101.1</v>
      </c>
      <c r="MH121" s="229">
        <v>103.1</v>
      </c>
      <c r="MI121" s="229">
        <v>101.3</v>
      </c>
      <c r="MJ121" s="229">
        <v>103.6</v>
      </c>
      <c r="MK121" s="229">
        <v>100.8</v>
      </c>
      <c r="ML121" s="229">
        <v>100.8</v>
      </c>
      <c r="MM121" s="229">
        <v>101.9</v>
      </c>
      <c r="MN121" s="229">
        <v>101.4</v>
      </c>
      <c r="MO121" s="229">
        <v>100.8</v>
      </c>
      <c r="MP121" s="229">
        <v>99.4</v>
      </c>
      <c r="MQ121" s="229">
        <v>99.2</v>
      </c>
      <c r="MR121" s="229">
        <v>100.4</v>
      </c>
      <c r="MS121" s="229">
        <v>101.5</v>
      </c>
      <c r="MT121" s="229">
        <v>100.1</v>
      </c>
      <c r="MV121" s="229">
        <v>100</v>
      </c>
      <c r="MW121" s="229">
        <v>101.2</v>
      </c>
      <c r="MX121" s="229">
        <v>99.4</v>
      </c>
      <c r="MY121" s="229">
        <v>101.6</v>
      </c>
      <c r="MZ121" s="229">
        <v>98.3</v>
      </c>
      <c r="NA121" s="229">
        <v>108.3</v>
      </c>
      <c r="NC121" s="229">
        <v>103.7</v>
      </c>
      <c r="ND121" s="229">
        <v>108.9</v>
      </c>
      <c r="NE121" s="229">
        <v>111.1</v>
      </c>
      <c r="NF121" s="229">
        <v>107.5</v>
      </c>
      <c r="NG121" s="229">
        <v>101.6</v>
      </c>
      <c r="NH121" s="229">
        <v>102.1</v>
      </c>
      <c r="NI121" s="229">
        <v>101.2</v>
      </c>
      <c r="NJ121" s="229">
        <v>102.3</v>
      </c>
      <c r="NK121" s="229">
        <v>102.8</v>
      </c>
      <c r="NL121" s="229">
        <v>100.9</v>
      </c>
      <c r="NM121" s="229">
        <v>98.8</v>
      </c>
      <c r="NN121" s="229">
        <v>106.7</v>
      </c>
      <c r="NO121" s="229">
        <v>105.5</v>
      </c>
      <c r="NP121" s="229">
        <v>99.6</v>
      </c>
      <c r="NQ121" s="229">
        <v>106.7</v>
      </c>
      <c r="NR121" s="229">
        <v>99.7</v>
      </c>
      <c r="NS121" s="229">
        <v>99.5</v>
      </c>
      <c r="NT121" s="229">
        <v>99.5</v>
      </c>
      <c r="NU121" s="229">
        <v>99.6</v>
      </c>
      <c r="NV121" s="229">
        <v>99.5</v>
      </c>
      <c r="NW121" s="229">
        <v>100</v>
      </c>
      <c r="NX121" s="229">
        <v>100</v>
      </c>
      <c r="NY121" s="229">
        <v>100</v>
      </c>
      <c r="NZ121" s="229">
        <v>99.1</v>
      </c>
      <c r="OA121" s="229">
        <v>98.7</v>
      </c>
      <c r="OB121" s="229">
        <v>100</v>
      </c>
      <c r="OC121" s="229">
        <v>99.7</v>
      </c>
      <c r="OD121" s="229">
        <v>100.9</v>
      </c>
      <c r="OE121" s="229">
        <v>98.6</v>
      </c>
      <c r="OF121" s="229">
        <v>99.3</v>
      </c>
      <c r="OG121" s="229">
        <v>90.8</v>
      </c>
      <c r="OI121" s="229">
        <v>102.5</v>
      </c>
      <c r="OK121" s="229">
        <v>104.4</v>
      </c>
      <c r="OL121" s="229">
        <v>93.7</v>
      </c>
      <c r="OM121" s="229">
        <v>101</v>
      </c>
      <c r="ON121" s="229">
        <v>101.3</v>
      </c>
      <c r="OO121" s="229">
        <v>99.3</v>
      </c>
      <c r="OP121" s="229">
        <v>100</v>
      </c>
      <c r="OQ121" s="229">
        <v>98.1</v>
      </c>
      <c r="OR121" s="229">
        <v>80.099999999999994</v>
      </c>
      <c r="OT121" s="229">
        <v>99.7</v>
      </c>
      <c r="OV121" s="229">
        <v>82.6</v>
      </c>
      <c r="OW121" s="229">
        <v>104.9</v>
      </c>
      <c r="OX121" s="229">
        <v>103.2</v>
      </c>
      <c r="OY121" s="229">
        <v>87.3</v>
      </c>
      <c r="OZ121" s="229">
        <v>101.7</v>
      </c>
      <c r="PA121" s="229">
        <v>102.5</v>
      </c>
      <c r="PB121" s="229">
        <v>103.6</v>
      </c>
      <c r="PC121" s="229">
        <v>105.3</v>
      </c>
      <c r="PD121" s="229">
        <v>99</v>
      </c>
      <c r="PE121" s="229">
        <v>98.6</v>
      </c>
      <c r="PF121" s="229">
        <v>106.7</v>
      </c>
      <c r="PG121" s="229">
        <v>85.2</v>
      </c>
      <c r="PH121" s="229">
        <v>101.4</v>
      </c>
      <c r="PI121" s="229">
        <v>98.2</v>
      </c>
      <c r="PJ121" s="229">
        <v>96.8</v>
      </c>
      <c r="PK121" s="229">
        <v>96.5</v>
      </c>
      <c r="PL121" s="229">
        <v>100.7</v>
      </c>
      <c r="PM121" s="229">
        <v>89.6</v>
      </c>
      <c r="PN121" s="229">
        <v>98.6</v>
      </c>
      <c r="PO121" s="229">
        <v>92.5</v>
      </c>
      <c r="PP121" s="229">
        <v>101</v>
      </c>
      <c r="PQ121" s="229">
        <v>97.2</v>
      </c>
      <c r="PR121" s="229">
        <v>101.4</v>
      </c>
      <c r="PS121" s="229">
        <v>99.8</v>
      </c>
      <c r="PT121" s="229">
        <v>102.4</v>
      </c>
      <c r="PU121" s="229">
        <v>88.3</v>
      </c>
      <c r="PV121" s="229">
        <v>101.3</v>
      </c>
      <c r="PW121" s="229">
        <v>89.1</v>
      </c>
      <c r="PX121" s="229">
        <v>95.6</v>
      </c>
      <c r="PY121" s="229">
        <v>104</v>
      </c>
      <c r="PZ121" s="229">
        <v>87.6</v>
      </c>
      <c r="QA121" s="229">
        <v>101.4</v>
      </c>
      <c r="QB121" s="229">
        <v>102.7</v>
      </c>
      <c r="QC121" s="229">
        <v>102.2</v>
      </c>
      <c r="QD121" s="229">
        <v>101.8</v>
      </c>
      <c r="QE121" s="229">
        <v>104.6</v>
      </c>
      <c r="QF121" s="229">
        <v>100.6</v>
      </c>
      <c r="QG121" s="229">
        <v>100.6</v>
      </c>
      <c r="QH121" s="229">
        <v>100.5</v>
      </c>
      <c r="QI121" s="229">
        <v>100.7</v>
      </c>
      <c r="QJ121" s="229">
        <v>102.2</v>
      </c>
      <c r="QK121" s="229">
        <v>102.2</v>
      </c>
      <c r="QL121" s="229">
        <v>100.8</v>
      </c>
      <c r="QM121" s="229">
        <v>102.5</v>
      </c>
      <c r="QN121" s="229">
        <v>100.4</v>
      </c>
      <c r="QO121" s="229">
        <v>99.7</v>
      </c>
      <c r="QP121" s="229">
        <v>98.1</v>
      </c>
      <c r="QQ121" s="229">
        <v>101.3</v>
      </c>
      <c r="QS121" s="229">
        <v>100.6</v>
      </c>
      <c r="QT121" s="229">
        <v>100.9</v>
      </c>
      <c r="QU121" s="229">
        <v>93.7</v>
      </c>
      <c r="QV121" s="229">
        <v>108.2</v>
      </c>
      <c r="QW121" s="229">
        <v>99.7</v>
      </c>
      <c r="QX121" s="229">
        <v>100.9</v>
      </c>
      <c r="QY121" s="229">
        <v>102.1</v>
      </c>
      <c r="QZ121" s="229">
        <v>99.4</v>
      </c>
      <c r="RA121" s="229">
        <v>99.9</v>
      </c>
      <c r="RB121" s="229">
        <v>100</v>
      </c>
      <c r="RC121" s="229">
        <v>100.1</v>
      </c>
      <c r="RD121" s="229">
        <v>98.9</v>
      </c>
      <c r="RE121" s="229">
        <v>98.9</v>
      </c>
      <c r="RF121" s="229">
        <v>100.6</v>
      </c>
      <c r="RG121" s="229">
        <v>101.7</v>
      </c>
      <c r="RH121" s="229">
        <v>102.5</v>
      </c>
      <c r="RI121" s="229">
        <v>102.5</v>
      </c>
      <c r="RJ121" s="229">
        <v>103.5</v>
      </c>
      <c r="RK121" s="229">
        <v>99.9</v>
      </c>
      <c r="RL121" s="229">
        <v>103.5</v>
      </c>
      <c r="RM121" s="229">
        <v>100.6</v>
      </c>
      <c r="RN121" s="229">
        <v>102.5</v>
      </c>
      <c r="RO121" s="229">
        <v>101.5</v>
      </c>
      <c r="RP121" s="229">
        <v>102.7</v>
      </c>
      <c r="RQ121" s="229">
        <v>99.7</v>
      </c>
      <c r="RR121" s="229">
        <v>102.3</v>
      </c>
      <c r="RS121" s="229">
        <v>101.9</v>
      </c>
      <c r="RT121" s="229">
        <v>102.5</v>
      </c>
      <c r="RU121" s="229">
        <v>101.9</v>
      </c>
      <c r="RW121" s="229">
        <v>99.9</v>
      </c>
      <c r="RX121" s="229">
        <v>99.3</v>
      </c>
      <c r="RY121" s="229">
        <v>103.8</v>
      </c>
      <c r="RZ121" s="229">
        <v>103.2</v>
      </c>
      <c r="SA121" s="229">
        <v>101.1</v>
      </c>
      <c r="SB121" s="229">
        <v>111</v>
      </c>
      <c r="SC121" s="229">
        <v>101.4</v>
      </c>
      <c r="SD121" s="229">
        <v>99</v>
      </c>
      <c r="SE121" s="229">
        <v>99.4</v>
      </c>
      <c r="SF121" s="229">
        <v>99.8</v>
      </c>
      <c r="SG121" s="229">
        <v>96.5</v>
      </c>
      <c r="SH121" s="229">
        <v>100.4</v>
      </c>
      <c r="SI121" s="229">
        <v>99.8</v>
      </c>
      <c r="SK121" s="229">
        <v>99.7</v>
      </c>
      <c r="SL121" s="229">
        <v>100.8</v>
      </c>
      <c r="SM121" s="229">
        <v>100.5</v>
      </c>
      <c r="SN121" s="229">
        <v>100</v>
      </c>
      <c r="SO121" s="229">
        <v>101.6</v>
      </c>
      <c r="SP121" s="229">
        <v>100.9</v>
      </c>
      <c r="SQ121" s="229">
        <v>100</v>
      </c>
      <c r="SR121" s="229">
        <v>100</v>
      </c>
      <c r="SS121" s="229">
        <v>100</v>
      </c>
      <c r="ST121" s="229">
        <v>100</v>
      </c>
      <c r="SU121" s="229">
        <v>100</v>
      </c>
      <c r="SV121" s="229">
        <v>100</v>
      </c>
      <c r="SW121" s="229">
        <v>99.6</v>
      </c>
      <c r="SY121" s="229">
        <v>99.9</v>
      </c>
      <c r="SZ121" s="229">
        <v>106</v>
      </c>
      <c r="TA121" s="229">
        <v>101.1</v>
      </c>
      <c r="TB121" s="229">
        <v>101.7</v>
      </c>
      <c r="TC121" s="229">
        <v>98.9</v>
      </c>
      <c r="TD121" s="229">
        <v>98.8</v>
      </c>
      <c r="TE121" s="229">
        <v>100.4</v>
      </c>
      <c r="TF121" s="229">
        <v>100.2</v>
      </c>
      <c r="TG121" s="229">
        <v>100.6</v>
      </c>
      <c r="TH121" s="229">
        <v>100.5</v>
      </c>
      <c r="TI121" s="229">
        <v>100</v>
      </c>
      <c r="TJ121" s="229">
        <v>100.5</v>
      </c>
      <c r="TK121" s="229">
        <v>100</v>
      </c>
      <c r="TL121" s="229">
        <v>99.2</v>
      </c>
      <c r="TM121" s="229">
        <v>99.2</v>
      </c>
      <c r="TN121" s="229">
        <v>98.3</v>
      </c>
      <c r="TO121" s="229">
        <v>94.7</v>
      </c>
      <c r="TP121" s="229">
        <v>100.7</v>
      </c>
      <c r="TQ121" s="229">
        <v>100.9</v>
      </c>
      <c r="TR121" s="229">
        <v>101.4</v>
      </c>
      <c r="TS121" s="229">
        <v>107.5</v>
      </c>
      <c r="TU121" s="229">
        <v>100</v>
      </c>
      <c r="TV121" s="229">
        <v>99.9</v>
      </c>
      <c r="TW121" s="229">
        <v>99.8</v>
      </c>
      <c r="TX121" s="229">
        <v>100.5</v>
      </c>
      <c r="TY121" s="229">
        <v>101</v>
      </c>
      <c r="TZ121" s="229">
        <v>98.6</v>
      </c>
      <c r="UA121" s="229">
        <v>104.7</v>
      </c>
      <c r="UC121" s="229">
        <v>100</v>
      </c>
      <c r="UD121" s="229">
        <v>100.6</v>
      </c>
      <c r="UE121" s="229">
        <v>100.9</v>
      </c>
      <c r="UF121" s="229">
        <v>100</v>
      </c>
      <c r="UG121" s="229">
        <v>100</v>
      </c>
      <c r="UH121" s="229">
        <v>100</v>
      </c>
      <c r="UI121" s="229">
        <v>101.3</v>
      </c>
      <c r="UJ121" s="229">
        <v>100</v>
      </c>
      <c r="UK121" s="229">
        <v>115.3</v>
      </c>
      <c r="UL121" s="229">
        <v>101.9</v>
      </c>
      <c r="UM121" s="229">
        <v>110.8</v>
      </c>
      <c r="UN121" s="229">
        <v>114.9</v>
      </c>
      <c r="UO121" s="229">
        <v>99.7</v>
      </c>
      <c r="UP121" s="229">
        <v>100.4</v>
      </c>
      <c r="UQ121" s="229">
        <v>98.9</v>
      </c>
      <c r="UR121" s="229">
        <v>381.7</v>
      </c>
      <c r="US121" s="229">
        <v>123.2</v>
      </c>
      <c r="UT121" s="229">
        <v>100</v>
      </c>
      <c r="UU121" s="229">
        <v>99.8</v>
      </c>
      <c r="UV121" s="229">
        <v>99.8</v>
      </c>
      <c r="UW121" s="229">
        <v>100</v>
      </c>
      <c r="UX121" s="229">
        <v>99.5</v>
      </c>
      <c r="UY121" s="229">
        <v>98.7</v>
      </c>
      <c r="UZ121" s="229">
        <v>99.7</v>
      </c>
      <c r="VA121" s="229">
        <v>99.4</v>
      </c>
      <c r="VB121" s="229">
        <v>100</v>
      </c>
      <c r="VC121" s="229">
        <v>99.7</v>
      </c>
      <c r="VD121" s="229">
        <v>99.3</v>
      </c>
      <c r="VE121" s="229">
        <v>100.6</v>
      </c>
      <c r="VF121" s="229">
        <v>99.1</v>
      </c>
      <c r="VG121" s="229">
        <v>101.7</v>
      </c>
      <c r="VH121" s="229">
        <v>120.3</v>
      </c>
      <c r="VI121" s="229">
        <v>139.69999999999999</v>
      </c>
      <c r="VJ121" s="229">
        <v>122.6</v>
      </c>
      <c r="VL121" s="229">
        <v>152.30000000000001</v>
      </c>
      <c r="VM121" s="229">
        <v>140.80000000000001</v>
      </c>
      <c r="VN121" s="229">
        <v>132.80000000000001</v>
      </c>
      <c r="VO121" s="229">
        <v>108.7</v>
      </c>
      <c r="VP121" s="229">
        <v>148.19999999999999</v>
      </c>
      <c r="VQ121" s="229">
        <v>128.30000000000001</v>
      </c>
      <c r="VR121" s="229">
        <v>88.6</v>
      </c>
      <c r="VS121" s="229">
        <v>101</v>
      </c>
      <c r="VT121" s="229">
        <v>102.7</v>
      </c>
      <c r="VU121" s="229">
        <v>100.8</v>
      </c>
      <c r="VV121" s="229">
        <v>100.7</v>
      </c>
      <c r="VW121" s="229">
        <v>100.8</v>
      </c>
      <c r="VX121" s="229">
        <v>101.5</v>
      </c>
      <c r="VY121" s="229">
        <v>101</v>
      </c>
      <c r="VZ121" s="229">
        <v>100.9</v>
      </c>
      <c r="WA121" s="229">
        <v>100.4</v>
      </c>
      <c r="WB121" s="229">
        <v>103.6</v>
      </c>
      <c r="WC121" s="229">
        <v>112.2</v>
      </c>
      <c r="WD121" s="229">
        <v>97.8</v>
      </c>
      <c r="WE121" s="229">
        <v>107.3</v>
      </c>
      <c r="WF121" s="229">
        <v>98.6</v>
      </c>
      <c r="WG121" s="229">
        <v>104.1</v>
      </c>
      <c r="WH121" s="229">
        <v>103.6</v>
      </c>
      <c r="WI121" s="229">
        <v>106.7</v>
      </c>
      <c r="WJ121" s="229">
        <v>125.4</v>
      </c>
      <c r="WK121" s="229">
        <v>112.4</v>
      </c>
      <c r="WM121" s="229">
        <v>99.6</v>
      </c>
      <c r="WN121" s="229">
        <v>103.8</v>
      </c>
      <c r="WO121" s="229">
        <v>102.4</v>
      </c>
      <c r="WP121" s="229">
        <v>94.3</v>
      </c>
      <c r="WQ121" s="229">
        <v>96.1</v>
      </c>
      <c r="WR121" s="229">
        <v>94.8</v>
      </c>
      <c r="WS121" s="229">
        <v>91.7</v>
      </c>
      <c r="WT121" s="229">
        <v>105.1</v>
      </c>
      <c r="WU121" s="229">
        <v>108.9</v>
      </c>
      <c r="WW121" s="229">
        <v>105.7</v>
      </c>
      <c r="WX121" s="229">
        <v>103</v>
      </c>
      <c r="WY121" s="229">
        <v>113.7</v>
      </c>
      <c r="WZ121" s="229">
        <v>103.2</v>
      </c>
      <c r="XA121" s="229">
        <v>100.3</v>
      </c>
      <c r="XB121" s="229">
        <v>105.2</v>
      </c>
      <c r="XD121" s="229">
        <v>98.8</v>
      </c>
      <c r="XE121" s="229">
        <v>99.8</v>
      </c>
      <c r="XF121" s="229">
        <v>99.8</v>
      </c>
      <c r="XG121" s="229">
        <v>100</v>
      </c>
      <c r="XH121" s="229">
        <v>100</v>
      </c>
      <c r="XI121" s="229">
        <v>100</v>
      </c>
      <c r="XJ121" s="229">
        <v>100</v>
      </c>
      <c r="XK121" s="229">
        <v>98.9</v>
      </c>
      <c r="XM121" s="229">
        <v>99</v>
      </c>
      <c r="XN121" s="229">
        <v>99.8</v>
      </c>
      <c r="XO121" s="229">
        <v>100</v>
      </c>
      <c r="XP121" s="229">
        <v>99.4</v>
      </c>
      <c r="XQ121" s="229">
        <v>100</v>
      </c>
      <c r="XR121" s="229">
        <v>100.5</v>
      </c>
      <c r="XS121" s="229">
        <v>100.4</v>
      </c>
      <c r="XT121" s="229">
        <v>100.4</v>
      </c>
      <c r="XU121" s="229">
        <v>104.8</v>
      </c>
      <c r="XV121" s="229">
        <v>104.8</v>
      </c>
      <c r="XW121" s="229">
        <v>99.9</v>
      </c>
      <c r="XX121" s="229">
        <v>100.9</v>
      </c>
      <c r="XY121" s="229">
        <v>99.6</v>
      </c>
      <c r="XZ121" s="229">
        <v>100</v>
      </c>
      <c r="YA121" s="229">
        <v>99.5</v>
      </c>
      <c r="YB121" s="229">
        <v>99.7</v>
      </c>
      <c r="YC121" s="229">
        <v>99.5</v>
      </c>
      <c r="YD121" s="229">
        <v>100.3</v>
      </c>
      <c r="YE121" s="229">
        <v>100</v>
      </c>
      <c r="YF121" s="229">
        <v>100</v>
      </c>
      <c r="YG121" s="229">
        <v>100</v>
      </c>
      <c r="YH121" s="229">
        <v>100</v>
      </c>
      <c r="YI121" s="229">
        <v>100</v>
      </c>
      <c r="YJ121" s="229">
        <v>99.4</v>
      </c>
      <c r="YK121" s="229">
        <v>100</v>
      </c>
      <c r="YM121" s="229">
        <v>100</v>
      </c>
      <c r="YN121" s="229">
        <v>100</v>
      </c>
      <c r="YO121" s="229">
        <v>99.7</v>
      </c>
      <c r="YP121" s="229">
        <v>98.6</v>
      </c>
      <c r="YQ121" s="229">
        <v>100.9</v>
      </c>
      <c r="YR121" s="229">
        <v>100</v>
      </c>
      <c r="YS121" s="229">
        <v>93</v>
      </c>
      <c r="YT121" s="229">
        <v>100</v>
      </c>
      <c r="YU121" s="229">
        <v>99</v>
      </c>
      <c r="YV121" s="229">
        <v>99.5</v>
      </c>
      <c r="YW121" s="229">
        <v>100</v>
      </c>
      <c r="YX121" s="229">
        <v>99.4</v>
      </c>
      <c r="YY121" s="229">
        <v>101.2</v>
      </c>
      <c r="YZ121" s="229">
        <v>100.2</v>
      </c>
      <c r="ZA121" s="229">
        <v>127</v>
      </c>
      <c r="ZB121" s="229">
        <v>99.9</v>
      </c>
      <c r="ZD121" s="229">
        <v>100.2</v>
      </c>
      <c r="ZF121" s="229">
        <v>98.5</v>
      </c>
      <c r="ZG121" s="229">
        <v>100</v>
      </c>
      <c r="ZH121" s="229">
        <v>99.8</v>
      </c>
      <c r="ZI121" s="229">
        <v>100.1</v>
      </c>
      <c r="ZJ121" s="229">
        <v>99.7</v>
      </c>
      <c r="ZK121" s="229">
        <v>99.9</v>
      </c>
      <c r="ZL121" s="229">
        <v>99.9</v>
      </c>
      <c r="ZM121" s="229">
        <v>100.3</v>
      </c>
      <c r="ZN121" s="229">
        <v>100.9</v>
      </c>
      <c r="ZO121" s="229">
        <v>104.4</v>
      </c>
      <c r="ZP121" s="229">
        <v>106</v>
      </c>
      <c r="ZQ121" s="229">
        <v>102.9</v>
      </c>
      <c r="ZR121" s="229">
        <v>102.8</v>
      </c>
      <c r="ZS121" s="229">
        <v>101.6</v>
      </c>
      <c r="ZT121" s="229">
        <v>103.3</v>
      </c>
      <c r="ZV121" s="229">
        <v>103.4</v>
      </c>
      <c r="ZW121" s="229">
        <v>101.6</v>
      </c>
      <c r="ZX121" s="229">
        <v>103.9</v>
      </c>
      <c r="ZY121" s="229">
        <v>100</v>
      </c>
      <c r="ZZ121" s="229">
        <v>100.6</v>
      </c>
      <c r="AAA121" s="229">
        <v>100.1</v>
      </c>
      <c r="AAB121" s="229">
        <v>99.9</v>
      </c>
      <c r="AAC121" s="229">
        <v>100.3</v>
      </c>
      <c r="AAD121" s="229">
        <v>99.5</v>
      </c>
      <c r="AAE121" s="229">
        <v>99.9</v>
      </c>
      <c r="AAF121" s="229">
        <v>99.7</v>
      </c>
      <c r="AAG121" s="229">
        <v>100</v>
      </c>
      <c r="AAH121" s="229">
        <v>100.8</v>
      </c>
      <c r="AAI121" s="229">
        <v>100.7</v>
      </c>
      <c r="AAJ121" s="229">
        <v>100.2</v>
      </c>
      <c r="AAK121" s="229">
        <v>100.9</v>
      </c>
      <c r="AAL121" s="229">
        <v>100.2</v>
      </c>
      <c r="AAM121" s="229">
        <v>100</v>
      </c>
      <c r="AAN121" s="229">
        <v>100</v>
      </c>
      <c r="AAO121" s="229">
        <v>99.8</v>
      </c>
      <c r="AAP121" s="229">
        <v>97.3</v>
      </c>
      <c r="AAQ121" s="229">
        <v>103.6</v>
      </c>
      <c r="AAR121" s="229">
        <v>100.2</v>
      </c>
      <c r="AAS121" s="229">
        <v>100</v>
      </c>
      <c r="AAT121" s="229">
        <v>100.6</v>
      </c>
      <c r="AAU121" s="229">
        <v>101.2</v>
      </c>
      <c r="AAV121" s="229">
        <v>101.1</v>
      </c>
      <c r="AAW121" s="229">
        <v>101.3</v>
      </c>
      <c r="AAX121" s="229">
        <v>91.2</v>
      </c>
      <c r="AAY121" s="229">
        <v>91.1</v>
      </c>
      <c r="AAZ121" s="229">
        <v>91.5</v>
      </c>
      <c r="ABA121" s="229">
        <v>98.2</v>
      </c>
      <c r="ABB121" s="229">
        <v>97.1</v>
      </c>
      <c r="ABC121" s="229">
        <v>99.9</v>
      </c>
      <c r="ABD121" s="229">
        <v>100</v>
      </c>
      <c r="ABE121" s="229">
        <v>99.3</v>
      </c>
      <c r="ABF121" s="229">
        <v>100</v>
      </c>
      <c r="ABG121" s="229">
        <v>100</v>
      </c>
      <c r="ABH121" s="229">
        <v>100</v>
      </c>
      <c r="ABI121" s="229">
        <v>91.9</v>
      </c>
      <c r="ABJ121" s="229">
        <v>101.1</v>
      </c>
      <c r="ABK121" s="229">
        <v>84.5</v>
      </c>
      <c r="ABL121" s="229">
        <v>92.2</v>
      </c>
      <c r="ABM121" s="229">
        <v>100.8</v>
      </c>
      <c r="ABN121" s="229">
        <v>101.4</v>
      </c>
      <c r="ABO121" s="229">
        <v>100.5</v>
      </c>
      <c r="ABP121" s="229">
        <v>100.5</v>
      </c>
      <c r="ABQ121" s="229">
        <v>100.4</v>
      </c>
      <c r="ABR121" s="229">
        <v>100.9</v>
      </c>
      <c r="ABS121" s="229">
        <v>97.2</v>
      </c>
      <c r="ABT121" s="229">
        <v>101</v>
      </c>
      <c r="ABU121" s="229">
        <v>108.6</v>
      </c>
      <c r="ABV121" s="229">
        <v>101.7</v>
      </c>
      <c r="ABW121" s="229">
        <v>100.5</v>
      </c>
      <c r="ACB121" s="229">
        <v>100.5</v>
      </c>
      <c r="ACC121" s="229">
        <v>100</v>
      </c>
      <c r="ACD121" s="229">
        <v>95.4</v>
      </c>
      <c r="ACE121" s="229">
        <v>94.3</v>
      </c>
      <c r="ACF121" s="229">
        <v>103.4</v>
      </c>
      <c r="ACG121" s="229">
        <v>100.9</v>
      </c>
      <c r="ACH121" s="229">
        <v>101.9</v>
      </c>
      <c r="ACI121" s="229">
        <v>99.4</v>
      </c>
      <c r="ACJ121" s="229">
        <v>94.2</v>
      </c>
      <c r="ACK121" s="229">
        <v>102.3</v>
      </c>
      <c r="ACL121" s="229">
        <v>100.1</v>
      </c>
      <c r="ACM121" s="229">
        <v>99.8</v>
      </c>
      <c r="ACN121" s="229">
        <v>101</v>
      </c>
      <c r="ACO121" s="229">
        <v>102.3</v>
      </c>
      <c r="ACP121" s="229">
        <v>100.1</v>
      </c>
      <c r="ACQ121" s="229">
        <v>99.4</v>
      </c>
      <c r="ACR121" s="229">
        <v>99.8</v>
      </c>
      <c r="ACS121" s="229">
        <v>100.5</v>
      </c>
      <c r="ACT121" s="229">
        <v>205.2</v>
      </c>
      <c r="ACU121" s="229">
        <v>99.6</v>
      </c>
      <c r="ACV121" s="229">
        <v>100.5</v>
      </c>
      <c r="ACW121" s="229">
        <v>100.1</v>
      </c>
      <c r="ACX121" s="229">
        <v>100.5</v>
      </c>
      <c r="ACY121" s="229">
        <v>100.3</v>
      </c>
      <c r="ACZ121" s="229">
        <v>100.9</v>
      </c>
      <c r="ADA121" s="229">
        <v>100.2</v>
      </c>
      <c r="ADB121" s="229">
        <v>97.1</v>
      </c>
      <c r="ADC121" s="229">
        <v>102.3</v>
      </c>
      <c r="ADD121" s="229">
        <v>100.9</v>
      </c>
      <c r="ADE121" s="229">
        <v>103.5</v>
      </c>
      <c r="ADF121" s="229">
        <v>104.8</v>
      </c>
      <c r="ADG121" s="229">
        <v>100.3</v>
      </c>
      <c r="ADH121" s="229">
        <v>99.3</v>
      </c>
      <c r="ADI121" s="229">
        <v>101.2</v>
      </c>
      <c r="ADJ121" s="229">
        <v>100.7</v>
      </c>
      <c r="ADK121" s="229">
        <v>101.2</v>
      </c>
      <c r="ADP121" s="229">
        <v>100.6</v>
      </c>
      <c r="ADQ121" s="229">
        <v>100.8</v>
      </c>
      <c r="ADR121" s="229">
        <v>100.7</v>
      </c>
      <c r="ADS121" s="229">
        <v>100.9</v>
      </c>
      <c r="ADT121" s="229">
        <v>101.2</v>
      </c>
      <c r="ADU121" s="229">
        <v>100.3</v>
      </c>
      <c r="ADV121" s="229">
        <v>101.5</v>
      </c>
      <c r="ADW121" s="229">
        <v>100.7</v>
      </c>
    </row>
    <row r="122" spans="1:803">
      <c r="A122" s="229">
        <v>200908</v>
      </c>
      <c r="B122" s="229">
        <v>100.8</v>
      </c>
      <c r="C122" s="229">
        <v>100.9</v>
      </c>
      <c r="D122" s="229">
        <v>102.8</v>
      </c>
      <c r="E122" s="229">
        <v>103.4</v>
      </c>
      <c r="F122" s="229">
        <v>103.4</v>
      </c>
      <c r="G122" s="229">
        <v>103.2</v>
      </c>
      <c r="H122" s="229">
        <v>103.6</v>
      </c>
      <c r="I122" s="229">
        <v>101.3</v>
      </c>
      <c r="J122" s="229">
        <v>102.7</v>
      </c>
      <c r="K122" s="229">
        <v>102.5</v>
      </c>
      <c r="L122" s="229">
        <v>103.5</v>
      </c>
      <c r="M122" s="229">
        <v>102.3</v>
      </c>
      <c r="N122" s="229">
        <v>101.6</v>
      </c>
      <c r="O122" s="229">
        <v>101.1</v>
      </c>
      <c r="P122" s="229">
        <v>101.4</v>
      </c>
      <c r="Q122" s="229">
        <v>109.1</v>
      </c>
      <c r="R122" s="229">
        <v>100.9</v>
      </c>
      <c r="S122" s="229">
        <v>101.6</v>
      </c>
      <c r="U122" s="229">
        <v>104.8</v>
      </c>
      <c r="V122" s="229">
        <v>105.5</v>
      </c>
      <c r="W122" s="229">
        <v>104.5</v>
      </c>
      <c r="X122" s="229">
        <v>102.6</v>
      </c>
      <c r="Y122" s="229">
        <v>102.8</v>
      </c>
      <c r="Z122" s="229">
        <v>102.5</v>
      </c>
      <c r="AA122" s="229">
        <v>105.8</v>
      </c>
      <c r="AB122" s="229">
        <v>92.1</v>
      </c>
      <c r="AC122" s="229">
        <v>107.9</v>
      </c>
      <c r="AD122" s="229">
        <v>113.7</v>
      </c>
      <c r="AE122" s="229">
        <v>99</v>
      </c>
      <c r="AF122" s="229">
        <v>94</v>
      </c>
      <c r="AG122" s="229">
        <v>118.9</v>
      </c>
      <c r="AH122" s="229">
        <v>100.2</v>
      </c>
      <c r="AI122" s="229">
        <v>104.3</v>
      </c>
      <c r="AJ122" s="229">
        <v>91.3</v>
      </c>
      <c r="AK122" s="229">
        <v>103.6</v>
      </c>
      <c r="AL122" s="229">
        <v>102.6</v>
      </c>
      <c r="AM122" s="229">
        <v>102.4</v>
      </c>
      <c r="AO122" s="229">
        <v>99.4</v>
      </c>
      <c r="AP122" s="229">
        <v>103.7</v>
      </c>
      <c r="AQ122" s="229">
        <v>99.5</v>
      </c>
      <c r="AR122" s="229">
        <v>108.2</v>
      </c>
      <c r="AS122" s="229">
        <v>100.1</v>
      </c>
      <c r="AT122" s="229">
        <v>103.3</v>
      </c>
      <c r="AU122" s="229">
        <v>104.2</v>
      </c>
      <c r="AV122" s="229">
        <v>106.3</v>
      </c>
      <c r="AX122" s="229">
        <v>102.5</v>
      </c>
      <c r="AY122" s="229">
        <v>101.8</v>
      </c>
      <c r="AZ122" s="229">
        <v>103.3</v>
      </c>
      <c r="BA122" s="229">
        <v>102.8</v>
      </c>
      <c r="BB122" s="229">
        <v>101.1</v>
      </c>
      <c r="BC122" s="229">
        <v>98.4</v>
      </c>
      <c r="BD122" s="229">
        <v>100.3</v>
      </c>
      <c r="BE122" s="229">
        <v>100.6</v>
      </c>
      <c r="BF122" s="229">
        <v>104.4</v>
      </c>
      <c r="BG122" s="229">
        <v>99.4</v>
      </c>
      <c r="BH122" s="229">
        <v>101.3</v>
      </c>
      <c r="BI122" s="229">
        <v>100.8</v>
      </c>
      <c r="BJ122" s="229">
        <v>100.8</v>
      </c>
      <c r="BK122" s="229">
        <v>99.6</v>
      </c>
      <c r="BL122" s="229">
        <v>100.9</v>
      </c>
      <c r="BM122" s="229">
        <v>101.3</v>
      </c>
      <c r="BN122" s="229">
        <v>100.5</v>
      </c>
      <c r="BO122" s="229">
        <v>99.1</v>
      </c>
      <c r="BP122" s="229">
        <v>103.2</v>
      </c>
      <c r="BQ122" s="229">
        <v>104.2</v>
      </c>
      <c r="BR122" s="229">
        <v>102.9</v>
      </c>
      <c r="BS122" s="229">
        <v>101.9</v>
      </c>
      <c r="BU122" s="229">
        <v>100.1</v>
      </c>
      <c r="BV122" s="229">
        <v>101.5</v>
      </c>
      <c r="BW122" s="229">
        <v>101.5</v>
      </c>
      <c r="BX122" s="229">
        <v>99.9</v>
      </c>
      <c r="BY122" s="229">
        <v>102</v>
      </c>
      <c r="BZ122" s="229">
        <v>101.5</v>
      </c>
      <c r="CA122" s="229">
        <v>100.8</v>
      </c>
      <c r="CB122" s="229">
        <v>101.2</v>
      </c>
      <c r="CC122" s="229">
        <v>101.8</v>
      </c>
      <c r="CD122" s="229">
        <v>105.6</v>
      </c>
      <c r="CE122" s="229">
        <v>100.5</v>
      </c>
      <c r="CF122" s="229">
        <v>94.3</v>
      </c>
      <c r="CG122" s="229">
        <v>94.3</v>
      </c>
      <c r="CH122" s="229">
        <v>98</v>
      </c>
      <c r="CI122" s="229">
        <v>96.2</v>
      </c>
      <c r="CJ122" s="229">
        <v>79.3</v>
      </c>
      <c r="CK122" s="229">
        <v>128</v>
      </c>
      <c r="CL122" s="229">
        <v>106.1</v>
      </c>
      <c r="CM122" s="229">
        <v>98.4</v>
      </c>
      <c r="CN122" s="229">
        <v>109.3</v>
      </c>
      <c r="CO122" s="229">
        <v>109.7</v>
      </c>
      <c r="CP122" s="229">
        <v>103.8</v>
      </c>
      <c r="CQ122" s="229">
        <v>89.5</v>
      </c>
      <c r="CR122" s="229">
        <v>117.1</v>
      </c>
      <c r="CS122" s="229">
        <v>120.1</v>
      </c>
      <c r="CT122" s="229">
        <v>134.9</v>
      </c>
      <c r="CU122" s="229">
        <v>119</v>
      </c>
      <c r="CV122" s="229">
        <v>105.9</v>
      </c>
      <c r="CW122" s="229">
        <v>103</v>
      </c>
      <c r="CX122" s="229">
        <v>97.4</v>
      </c>
      <c r="CY122" s="229">
        <v>138.19999999999999</v>
      </c>
      <c r="CZ122" s="229">
        <v>88.1</v>
      </c>
      <c r="DB122" s="229">
        <v>94.1</v>
      </c>
      <c r="DC122" s="229">
        <v>80</v>
      </c>
      <c r="DD122" s="229">
        <v>92.9</v>
      </c>
      <c r="DE122" s="229">
        <v>90.9</v>
      </c>
      <c r="DF122" s="229">
        <v>84.6</v>
      </c>
      <c r="DG122" s="229">
        <v>83.4</v>
      </c>
      <c r="DH122" s="229">
        <v>72.7</v>
      </c>
      <c r="DI122" s="229">
        <v>99.6</v>
      </c>
      <c r="DJ122" s="229">
        <v>89.4</v>
      </c>
      <c r="DK122" s="229">
        <v>86.9</v>
      </c>
      <c r="DN122" s="229">
        <v>101.3</v>
      </c>
      <c r="DO122" s="229">
        <v>99.8</v>
      </c>
      <c r="DP122" s="229">
        <v>98.8</v>
      </c>
      <c r="DQ122" s="229">
        <v>100.2</v>
      </c>
      <c r="DR122" s="229">
        <v>100.5</v>
      </c>
      <c r="DS122" s="229">
        <v>97.9</v>
      </c>
      <c r="DT122" s="229">
        <v>101.9</v>
      </c>
      <c r="DU122" s="229">
        <v>99.9</v>
      </c>
      <c r="DV122" s="229">
        <v>102</v>
      </c>
      <c r="DW122" s="229">
        <v>101.4</v>
      </c>
      <c r="DX122" s="229">
        <v>102.1</v>
      </c>
      <c r="DY122" s="229">
        <v>103.1</v>
      </c>
      <c r="DZ122" s="229">
        <v>101.7</v>
      </c>
      <c r="EA122" s="229">
        <v>101.7</v>
      </c>
      <c r="EB122" s="229">
        <v>102.2</v>
      </c>
      <c r="EC122" s="229">
        <v>101.4</v>
      </c>
      <c r="ED122" s="229">
        <v>102.7</v>
      </c>
      <c r="EE122" s="229">
        <v>103.2</v>
      </c>
      <c r="EF122" s="229">
        <v>100.6</v>
      </c>
      <c r="EG122" s="229">
        <v>98.2</v>
      </c>
      <c r="EH122" s="229">
        <v>99.6</v>
      </c>
      <c r="EI122" s="229">
        <v>99.4</v>
      </c>
      <c r="EJ122" s="229">
        <v>104.7</v>
      </c>
      <c r="EM122" s="229">
        <v>107.1</v>
      </c>
      <c r="EN122" s="229">
        <v>106.3</v>
      </c>
      <c r="EO122" s="229">
        <v>98.5</v>
      </c>
      <c r="EQ122" s="229">
        <v>93.3</v>
      </c>
      <c r="ER122" s="229">
        <v>79.900000000000006</v>
      </c>
      <c r="ES122" s="229">
        <v>100.7</v>
      </c>
      <c r="EU122" s="229">
        <v>92.2</v>
      </c>
      <c r="EV122" s="229">
        <v>79.400000000000006</v>
      </c>
      <c r="EW122" s="229">
        <v>83.5</v>
      </c>
      <c r="EY122" s="229">
        <v>101.4</v>
      </c>
      <c r="EZ122" s="229">
        <v>104</v>
      </c>
      <c r="FB122" s="229">
        <v>102.4</v>
      </c>
      <c r="FC122" s="229">
        <v>102.4</v>
      </c>
      <c r="FD122" s="229">
        <v>99.4</v>
      </c>
      <c r="FE122" s="229">
        <v>108.4</v>
      </c>
      <c r="FF122" s="229">
        <v>111</v>
      </c>
      <c r="FG122" s="229">
        <v>101.4</v>
      </c>
      <c r="FH122" s="229">
        <v>98.3</v>
      </c>
      <c r="FI122" s="229">
        <v>100.1</v>
      </c>
      <c r="FJ122" s="229">
        <v>102.6</v>
      </c>
      <c r="FK122" s="229">
        <v>101.9</v>
      </c>
      <c r="FL122" s="229">
        <v>97.5</v>
      </c>
      <c r="FM122" s="229">
        <v>102.2</v>
      </c>
      <c r="FN122" s="229">
        <v>101.7</v>
      </c>
      <c r="FO122" s="229">
        <v>104</v>
      </c>
      <c r="FP122" s="229">
        <v>102.6</v>
      </c>
      <c r="FR122" s="229">
        <v>98.8</v>
      </c>
      <c r="FS122" s="229">
        <v>98.1</v>
      </c>
      <c r="FT122" s="229">
        <v>77.599999999999994</v>
      </c>
      <c r="FU122" s="229">
        <v>102.7</v>
      </c>
      <c r="FV122" s="229">
        <v>102.3</v>
      </c>
      <c r="FW122" s="229">
        <v>97.1</v>
      </c>
      <c r="FX122" s="229">
        <v>101</v>
      </c>
      <c r="FZ122" s="229">
        <v>101.4</v>
      </c>
      <c r="GA122" s="229">
        <v>101.4</v>
      </c>
      <c r="GB122" s="229">
        <v>100</v>
      </c>
      <c r="GC122" s="229">
        <v>99.4</v>
      </c>
      <c r="GD122" s="229">
        <v>103.7</v>
      </c>
      <c r="GE122" s="229">
        <v>100.3</v>
      </c>
      <c r="GF122" s="229">
        <v>100.3</v>
      </c>
      <c r="GG122" s="229">
        <v>101.6</v>
      </c>
      <c r="GH122" s="229">
        <v>101.3</v>
      </c>
      <c r="GI122" s="229">
        <v>102.1</v>
      </c>
      <c r="GJ122" s="229">
        <v>109.8</v>
      </c>
      <c r="GK122" s="229">
        <v>104.4</v>
      </c>
      <c r="GL122" s="229">
        <v>100.7</v>
      </c>
      <c r="GM122" s="229">
        <v>102.2</v>
      </c>
      <c r="GN122" s="229">
        <v>99.5</v>
      </c>
      <c r="GO122" s="229">
        <v>102.3</v>
      </c>
      <c r="GP122" s="229">
        <v>100.7</v>
      </c>
      <c r="GQ122" s="229">
        <v>101.9</v>
      </c>
      <c r="GR122" s="229">
        <v>101.1</v>
      </c>
      <c r="GS122" s="229">
        <v>100.9</v>
      </c>
      <c r="GT122" s="229">
        <v>100.7</v>
      </c>
      <c r="GU122" s="229">
        <v>102.2</v>
      </c>
      <c r="GV122" s="229">
        <v>100</v>
      </c>
      <c r="GW122" s="229">
        <v>105.1</v>
      </c>
      <c r="GX122" s="229">
        <v>100.9</v>
      </c>
      <c r="GY122" s="229">
        <v>102.4</v>
      </c>
      <c r="GZ122" s="229">
        <v>108.9</v>
      </c>
      <c r="HA122" s="229">
        <v>100.2</v>
      </c>
      <c r="HB122" s="229">
        <v>101.8</v>
      </c>
      <c r="HC122" s="229">
        <v>101.5</v>
      </c>
      <c r="HD122" s="229">
        <v>102.4</v>
      </c>
      <c r="HE122" s="229">
        <v>99.2</v>
      </c>
      <c r="HG122" s="229">
        <v>104.1</v>
      </c>
      <c r="HH122" s="229">
        <v>101.8</v>
      </c>
      <c r="HI122" s="229">
        <v>99.9</v>
      </c>
      <c r="HJ122" s="229">
        <v>105.4</v>
      </c>
      <c r="HK122" s="229">
        <v>100.8</v>
      </c>
      <c r="HN122" s="229">
        <v>101.5</v>
      </c>
      <c r="HO122" s="229">
        <v>101.7</v>
      </c>
      <c r="HP122" s="229">
        <v>101.7</v>
      </c>
      <c r="HQ122" s="229">
        <v>98.3</v>
      </c>
      <c r="HR122" s="229">
        <v>102.5</v>
      </c>
      <c r="HS122" s="229">
        <v>101</v>
      </c>
      <c r="HT122" s="229">
        <v>100.4</v>
      </c>
      <c r="HU122" s="229">
        <v>97.6</v>
      </c>
      <c r="HV122" s="229">
        <v>102.8</v>
      </c>
      <c r="HW122" s="229">
        <v>101.4</v>
      </c>
      <c r="HX122" s="229">
        <v>102.3</v>
      </c>
      <c r="HY122" s="229">
        <v>101.7</v>
      </c>
      <c r="HZ122" s="229">
        <v>99.3</v>
      </c>
      <c r="IA122" s="229">
        <v>100.9</v>
      </c>
      <c r="IB122" s="229">
        <v>102</v>
      </c>
      <c r="IC122" s="229">
        <v>100</v>
      </c>
      <c r="ID122" s="229">
        <v>106</v>
      </c>
      <c r="IE122" s="229">
        <v>101.2</v>
      </c>
      <c r="IF122" s="229">
        <v>100.9</v>
      </c>
      <c r="IG122" s="229">
        <v>102.5</v>
      </c>
      <c r="IH122" s="229">
        <v>100.6</v>
      </c>
      <c r="II122" s="229">
        <v>100.7</v>
      </c>
      <c r="IJ122" s="229">
        <v>100.7</v>
      </c>
      <c r="IK122" s="229">
        <v>98.6</v>
      </c>
      <c r="IL122" s="229">
        <v>104.3</v>
      </c>
      <c r="IM122" s="229">
        <v>99.2</v>
      </c>
      <c r="IN122" s="229">
        <v>102.1</v>
      </c>
      <c r="IO122" s="229">
        <v>100.9</v>
      </c>
      <c r="IP122" s="229">
        <v>100.1</v>
      </c>
      <c r="IQ122" s="229">
        <v>100.1</v>
      </c>
      <c r="IR122" s="229">
        <v>99.8</v>
      </c>
      <c r="IS122" s="229">
        <v>100.1</v>
      </c>
      <c r="IU122" s="229">
        <v>100.4</v>
      </c>
      <c r="IV122" s="229">
        <v>99.8</v>
      </c>
      <c r="IW122" s="229">
        <v>99.9</v>
      </c>
      <c r="IX122" s="229">
        <v>99.8</v>
      </c>
      <c r="IY122" s="229">
        <v>99.8</v>
      </c>
      <c r="IZ122" s="229">
        <v>99.8</v>
      </c>
      <c r="JA122" s="229">
        <v>105.7</v>
      </c>
      <c r="JB122" s="229">
        <v>100</v>
      </c>
      <c r="JD122" s="229">
        <v>100.6</v>
      </c>
      <c r="JE122" s="229">
        <v>100.2</v>
      </c>
      <c r="JF122" s="229">
        <v>100.9</v>
      </c>
      <c r="JG122" s="229">
        <v>100.8</v>
      </c>
      <c r="JH122" s="229">
        <v>97.3</v>
      </c>
      <c r="JI122" s="229">
        <v>99.9</v>
      </c>
      <c r="JJ122" s="229">
        <v>100.4</v>
      </c>
      <c r="JK122" s="229">
        <v>100.2</v>
      </c>
      <c r="JL122" s="229">
        <v>100.2</v>
      </c>
      <c r="JM122" s="229">
        <v>100</v>
      </c>
      <c r="JN122" s="229">
        <v>99.6</v>
      </c>
      <c r="JO122" s="229">
        <v>99.6</v>
      </c>
      <c r="JP122" s="229">
        <v>99.6</v>
      </c>
      <c r="JQ122" s="229">
        <v>99.6</v>
      </c>
      <c r="JR122" s="229">
        <v>100.4</v>
      </c>
      <c r="JS122" s="229">
        <v>100.4</v>
      </c>
      <c r="JT122" s="229">
        <v>100.5</v>
      </c>
      <c r="JU122" s="229">
        <v>100.5</v>
      </c>
      <c r="JV122" s="229">
        <v>100.1</v>
      </c>
      <c r="JW122" s="229">
        <v>100</v>
      </c>
      <c r="JX122" s="229">
        <v>100.1</v>
      </c>
      <c r="JY122" s="229">
        <v>100.3</v>
      </c>
      <c r="JZ122" s="229">
        <v>100.3</v>
      </c>
      <c r="KA122" s="229">
        <v>100.9</v>
      </c>
      <c r="KB122" s="229">
        <v>101.3</v>
      </c>
      <c r="KC122" s="229">
        <v>100.7</v>
      </c>
      <c r="KD122" s="229">
        <v>104.2</v>
      </c>
      <c r="KE122" s="229">
        <v>100.4</v>
      </c>
      <c r="KF122" s="229">
        <v>100.7</v>
      </c>
      <c r="KG122" s="229">
        <v>102.9</v>
      </c>
      <c r="KH122" s="229">
        <v>99.6</v>
      </c>
      <c r="KI122" s="229">
        <v>100.5</v>
      </c>
      <c r="KJ122" s="229">
        <v>100.6</v>
      </c>
      <c r="KK122" s="229">
        <v>100.3</v>
      </c>
      <c r="KL122" s="229">
        <v>99.1</v>
      </c>
      <c r="KM122" s="229">
        <v>100.7</v>
      </c>
      <c r="KN122" s="229">
        <v>100.9</v>
      </c>
      <c r="KO122" s="229">
        <v>100</v>
      </c>
      <c r="KP122" s="229">
        <v>99.4</v>
      </c>
      <c r="KQ122" s="229">
        <v>100.2</v>
      </c>
      <c r="KR122" s="229">
        <v>101.1</v>
      </c>
      <c r="KS122" s="229">
        <v>100.3</v>
      </c>
      <c r="KT122" s="229">
        <v>101.5</v>
      </c>
      <c r="KU122" s="229">
        <v>98.1</v>
      </c>
      <c r="KV122" s="229">
        <v>99.5</v>
      </c>
      <c r="KW122" s="229">
        <v>99.5</v>
      </c>
      <c r="KX122" s="229">
        <v>98.5</v>
      </c>
      <c r="KY122" s="229">
        <v>98.8</v>
      </c>
      <c r="KZ122" s="229">
        <v>98.2</v>
      </c>
      <c r="LA122" s="229">
        <v>87.3</v>
      </c>
      <c r="LB122" s="229">
        <v>87.3</v>
      </c>
      <c r="LC122" s="229">
        <v>99.8</v>
      </c>
      <c r="LD122" s="229">
        <v>99.9</v>
      </c>
      <c r="LE122" s="229">
        <v>99.5</v>
      </c>
      <c r="LF122" s="229">
        <v>103.5</v>
      </c>
      <c r="LG122" s="229">
        <v>108.8</v>
      </c>
      <c r="LH122" s="229">
        <v>113.4</v>
      </c>
      <c r="LI122" s="229">
        <v>115.8</v>
      </c>
      <c r="LJ122" s="229">
        <v>112.4</v>
      </c>
      <c r="LK122" s="229">
        <v>101.2</v>
      </c>
      <c r="LL122" s="229">
        <v>108.3</v>
      </c>
      <c r="LM122" s="229">
        <v>115.9</v>
      </c>
      <c r="LN122" s="229">
        <v>116.5</v>
      </c>
      <c r="LO122" s="229">
        <v>115.4</v>
      </c>
      <c r="LP122" s="229">
        <v>119.5</v>
      </c>
      <c r="LQ122" s="229">
        <v>108.6</v>
      </c>
      <c r="LR122" s="229">
        <v>108.7</v>
      </c>
      <c r="LS122" s="229">
        <v>111.8</v>
      </c>
      <c r="LT122" s="229">
        <v>103.6</v>
      </c>
      <c r="LU122" s="229">
        <v>108.5</v>
      </c>
      <c r="LV122" s="229">
        <v>100.7</v>
      </c>
      <c r="LW122" s="229">
        <v>101</v>
      </c>
      <c r="LX122" s="229">
        <v>101.4</v>
      </c>
      <c r="LY122" s="229">
        <v>99</v>
      </c>
      <c r="LZ122" s="229">
        <v>103</v>
      </c>
      <c r="MA122" s="229">
        <v>99.2</v>
      </c>
      <c r="MB122" s="229">
        <v>106</v>
      </c>
      <c r="MC122" s="229">
        <v>104.4</v>
      </c>
      <c r="MD122" s="229">
        <v>100.9</v>
      </c>
      <c r="ME122" s="229">
        <v>100.6</v>
      </c>
      <c r="MF122" s="229">
        <v>100</v>
      </c>
      <c r="MG122" s="229">
        <v>99.7</v>
      </c>
      <c r="MH122" s="229">
        <v>103.1</v>
      </c>
      <c r="MI122" s="229">
        <v>101</v>
      </c>
      <c r="MJ122" s="229">
        <v>102.4</v>
      </c>
      <c r="MK122" s="229">
        <v>100.6</v>
      </c>
      <c r="ML122" s="229">
        <v>100.9</v>
      </c>
      <c r="MM122" s="229">
        <v>101.7</v>
      </c>
      <c r="MN122" s="229">
        <v>101.3</v>
      </c>
      <c r="MO122" s="229">
        <v>101.1</v>
      </c>
      <c r="MP122" s="229">
        <v>99.9</v>
      </c>
      <c r="MQ122" s="229">
        <v>99.3</v>
      </c>
      <c r="MR122" s="229">
        <v>100.5</v>
      </c>
      <c r="MS122" s="229">
        <v>101</v>
      </c>
      <c r="MT122" s="229">
        <v>100.7</v>
      </c>
      <c r="MV122" s="229">
        <v>99.2</v>
      </c>
      <c r="MW122" s="229">
        <v>100.6</v>
      </c>
      <c r="MX122" s="229">
        <v>99.1</v>
      </c>
      <c r="MY122" s="229">
        <v>101.2</v>
      </c>
      <c r="MZ122" s="229">
        <v>98.8</v>
      </c>
      <c r="NA122" s="229">
        <v>105.5</v>
      </c>
      <c r="NC122" s="229">
        <v>103.6</v>
      </c>
      <c r="ND122" s="229">
        <v>107.9</v>
      </c>
      <c r="NE122" s="229">
        <v>109.8</v>
      </c>
      <c r="NF122" s="229">
        <v>106.6</v>
      </c>
      <c r="NG122" s="229">
        <v>102.7</v>
      </c>
      <c r="NH122" s="229">
        <v>104.4</v>
      </c>
      <c r="NI122" s="229">
        <v>101.5</v>
      </c>
      <c r="NJ122" s="229">
        <v>101.6</v>
      </c>
      <c r="NK122" s="229">
        <v>102.1</v>
      </c>
      <c r="NL122" s="229">
        <v>97.3</v>
      </c>
      <c r="NM122" s="229">
        <v>97.5</v>
      </c>
      <c r="NN122" s="229">
        <v>107.9</v>
      </c>
      <c r="NO122" s="229">
        <v>105.2</v>
      </c>
      <c r="NP122" s="229">
        <v>102.7</v>
      </c>
      <c r="NQ122" s="229">
        <v>105.8</v>
      </c>
      <c r="NR122" s="229">
        <v>99.7</v>
      </c>
      <c r="NS122" s="229">
        <v>99.6</v>
      </c>
      <c r="NT122" s="229">
        <v>99.6</v>
      </c>
      <c r="NU122" s="229">
        <v>99.6</v>
      </c>
      <c r="NV122" s="229">
        <v>99.5</v>
      </c>
      <c r="NW122" s="229">
        <v>100</v>
      </c>
      <c r="NX122" s="229">
        <v>100</v>
      </c>
      <c r="NY122" s="229">
        <v>100</v>
      </c>
      <c r="NZ122" s="229">
        <v>97.5</v>
      </c>
      <c r="OA122" s="229">
        <v>97.1</v>
      </c>
      <c r="OB122" s="229">
        <v>100.1</v>
      </c>
      <c r="OC122" s="229">
        <v>99.8</v>
      </c>
      <c r="OD122" s="229">
        <v>100.9</v>
      </c>
      <c r="OE122" s="229">
        <v>96.9</v>
      </c>
      <c r="OF122" s="229">
        <v>98.1</v>
      </c>
      <c r="OG122" s="229">
        <v>86.2</v>
      </c>
      <c r="OI122" s="229">
        <v>102.5</v>
      </c>
      <c r="OK122" s="229">
        <v>104.4</v>
      </c>
      <c r="OL122" s="229">
        <v>87.4</v>
      </c>
      <c r="OM122" s="229">
        <v>101</v>
      </c>
      <c r="ON122" s="229">
        <v>102</v>
      </c>
      <c r="OO122" s="229">
        <v>99.3</v>
      </c>
      <c r="OP122" s="229">
        <v>100</v>
      </c>
      <c r="OQ122" s="229">
        <v>96.3</v>
      </c>
      <c r="OR122" s="229">
        <v>74</v>
      </c>
      <c r="OT122" s="229">
        <v>99.7</v>
      </c>
      <c r="OV122" s="229">
        <v>73.599999999999994</v>
      </c>
      <c r="OW122" s="229">
        <v>104.9</v>
      </c>
      <c r="OX122" s="229">
        <v>103.2</v>
      </c>
      <c r="OY122" s="229">
        <v>75.099999999999994</v>
      </c>
      <c r="OZ122" s="229">
        <v>101.7</v>
      </c>
      <c r="PA122" s="229">
        <v>102.5</v>
      </c>
      <c r="PB122" s="229">
        <v>103.6</v>
      </c>
      <c r="PC122" s="229">
        <v>105.3</v>
      </c>
      <c r="PD122" s="229">
        <v>99</v>
      </c>
      <c r="PE122" s="229">
        <v>96.2</v>
      </c>
      <c r="PF122" s="229">
        <v>103.2</v>
      </c>
      <c r="PG122" s="229">
        <v>79.400000000000006</v>
      </c>
      <c r="PH122" s="229">
        <v>101.3</v>
      </c>
      <c r="PI122" s="229">
        <v>95.5</v>
      </c>
      <c r="PJ122" s="229">
        <v>93</v>
      </c>
      <c r="PK122" s="229">
        <v>93.7</v>
      </c>
      <c r="PL122" s="229">
        <v>100</v>
      </c>
      <c r="PM122" s="229">
        <v>81.900000000000006</v>
      </c>
      <c r="PN122" s="229">
        <v>98.6</v>
      </c>
      <c r="PO122" s="229">
        <v>86.8</v>
      </c>
      <c r="PP122" s="229">
        <v>101</v>
      </c>
      <c r="PQ122" s="229">
        <v>93.2</v>
      </c>
      <c r="PR122" s="229">
        <v>101.4</v>
      </c>
      <c r="PS122" s="229">
        <v>93</v>
      </c>
      <c r="PT122" s="229">
        <v>102.4</v>
      </c>
      <c r="PU122" s="229">
        <v>78.599999999999994</v>
      </c>
      <c r="PV122" s="229">
        <v>101.3</v>
      </c>
      <c r="PW122" s="229">
        <v>76.7</v>
      </c>
      <c r="PX122" s="229">
        <v>90.1</v>
      </c>
      <c r="PY122" s="229">
        <v>104</v>
      </c>
      <c r="PZ122" s="229">
        <v>76.599999999999994</v>
      </c>
      <c r="QA122" s="229">
        <v>101.2</v>
      </c>
      <c r="QB122" s="229">
        <v>102.6</v>
      </c>
      <c r="QC122" s="229">
        <v>102.1</v>
      </c>
      <c r="QD122" s="229">
        <v>101.4</v>
      </c>
      <c r="QE122" s="229">
        <v>104.6</v>
      </c>
      <c r="QF122" s="229">
        <v>100.4</v>
      </c>
      <c r="QG122" s="229">
        <v>100.8</v>
      </c>
      <c r="QH122" s="229">
        <v>100.3</v>
      </c>
      <c r="QI122" s="229">
        <v>100.4</v>
      </c>
      <c r="QJ122" s="229">
        <v>101.3</v>
      </c>
      <c r="QK122" s="229">
        <v>101.3</v>
      </c>
      <c r="QL122" s="229">
        <v>100.5</v>
      </c>
      <c r="QM122" s="229">
        <v>102.3</v>
      </c>
      <c r="QN122" s="229">
        <v>100</v>
      </c>
      <c r="QO122" s="229">
        <v>99.6</v>
      </c>
      <c r="QP122" s="229">
        <v>98.4</v>
      </c>
      <c r="QQ122" s="229">
        <v>100.7</v>
      </c>
      <c r="QS122" s="229">
        <v>100.4</v>
      </c>
      <c r="QT122" s="229">
        <v>101.4</v>
      </c>
      <c r="QU122" s="229">
        <v>94.9</v>
      </c>
      <c r="QV122" s="229">
        <v>108.2</v>
      </c>
      <c r="QW122" s="229">
        <v>98.9</v>
      </c>
      <c r="QX122" s="229">
        <v>100.1</v>
      </c>
      <c r="QY122" s="229">
        <v>100.7</v>
      </c>
      <c r="QZ122" s="229">
        <v>100</v>
      </c>
      <c r="RA122" s="229">
        <v>99.9</v>
      </c>
      <c r="RB122" s="229">
        <v>100.2</v>
      </c>
      <c r="RC122" s="229">
        <v>100.1</v>
      </c>
      <c r="RD122" s="229">
        <v>98.9</v>
      </c>
      <c r="RE122" s="229">
        <v>98.9</v>
      </c>
      <c r="RF122" s="229">
        <v>100.5</v>
      </c>
      <c r="RG122" s="229">
        <v>101.4</v>
      </c>
      <c r="RH122" s="229">
        <v>102.3</v>
      </c>
      <c r="RI122" s="229">
        <v>101.7</v>
      </c>
      <c r="RJ122" s="229">
        <v>102.7</v>
      </c>
      <c r="RK122" s="229">
        <v>99.9</v>
      </c>
      <c r="RL122" s="229">
        <v>102.4</v>
      </c>
      <c r="RM122" s="229">
        <v>100.4</v>
      </c>
      <c r="RN122" s="229">
        <v>102.8</v>
      </c>
      <c r="RO122" s="229">
        <v>101.5</v>
      </c>
      <c r="RP122" s="229">
        <v>102.7</v>
      </c>
      <c r="RQ122" s="229">
        <v>99.2</v>
      </c>
      <c r="RR122" s="229">
        <v>102.2</v>
      </c>
      <c r="RS122" s="229">
        <v>101.8</v>
      </c>
      <c r="RT122" s="229">
        <v>102.4</v>
      </c>
      <c r="RU122" s="229">
        <v>101.6</v>
      </c>
      <c r="RW122" s="229">
        <v>99.9</v>
      </c>
      <c r="RX122" s="229">
        <v>99.5</v>
      </c>
      <c r="RY122" s="229">
        <v>104.2</v>
      </c>
      <c r="RZ122" s="229">
        <v>103.2</v>
      </c>
      <c r="SA122" s="229">
        <v>101</v>
      </c>
      <c r="SB122" s="229">
        <v>110.2</v>
      </c>
      <c r="SC122" s="229">
        <v>101.8</v>
      </c>
      <c r="SD122" s="229">
        <v>98.7</v>
      </c>
      <c r="SE122" s="229">
        <v>99.4</v>
      </c>
      <c r="SF122" s="229">
        <v>99.8</v>
      </c>
      <c r="SG122" s="229">
        <v>96.5</v>
      </c>
      <c r="SH122" s="229">
        <v>100.4</v>
      </c>
      <c r="SI122" s="229">
        <v>99.9</v>
      </c>
      <c r="SK122" s="229">
        <v>99.9</v>
      </c>
      <c r="SL122" s="229">
        <v>102.6</v>
      </c>
      <c r="SM122" s="229">
        <v>101.6</v>
      </c>
      <c r="SN122" s="229">
        <v>100</v>
      </c>
      <c r="SO122" s="229">
        <v>104.7</v>
      </c>
      <c r="SP122" s="229">
        <v>102.6</v>
      </c>
      <c r="SQ122" s="229">
        <v>100</v>
      </c>
      <c r="SR122" s="229">
        <v>100</v>
      </c>
      <c r="SS122" s="229">
        <v>100</v>
      </c>
      <c r="ST122" s="229">
        <v>100</v>
      </c>
      <c r="SU122" s="229">
        <v>100</v>
      </c>
      <c r="SV122" s="229">
        <v>100</v>
      </c>
      <c r="SW122" s="229">
        <v>99.6</v>
      </c>
      <c r="SY122" s="229">
        <v>99.9</v>
      </c>
      <c r="SZ122" s="229">
        <v>120.6</v>
      </c>
      <c r="TA122" s="229">
        <v>101.1</v>
      </c>
      <c r="TB122" s="229">
        <v>101.7</v>
      </c>
      <c r="TC122" s="229">
        <v>98.8</v>
      </c>
      <c r="TD122" s="229">
        <v>98.8</v>
      </c>
      <c r="TE122" s="229">
        <v>100.4</v>
      </c>
      <c r="TF122" s="229">
        <v>100.2</v>
      </c>
      <c r="TG122" s="229">
        <v>100.6</v>
      </c>
      <c r="TH122" s="229">
        <v>100.5</v>
      </c>
      <c r="TI122" s="229">
        <v>100</v>
      </c>
      <c r="TJ122" s="229">
        <v>100.5</v>
      </c>
      <c r="TK122" s="229">
        <v>100</v>
      </c>
      <c r="TL122" s="229">
        <v>100.2</v>
      </c>
      <c r="TM122" s="229">
        <v>100.2</v>
      </c>
      <c r="TN122" s="229">
        <v>98.3</v>
      </c>
      <c r="TO122" s="229">
        <v>94.5</v>
      </c>
      <c r="TP122" s="229">
        <v>100.7</v>
      </c>
      <c r="TQ122" s="229">
        <v>100.5</v>
      </c>
      <c r="TR122" s="229">
        <v>101.6</v>
      </c>
      <c r="TS122" s="229">
        <v>106.6</v>
      </c>
      <c r="TU122" s="229">
        <v>100</v>
      </c>
      <c r="TV122" s="229">
        <v>99.9</v>
      </c>
      <c r="TW122" s="229">
        <v>99.3</v>
      </c>
      <c r="TX122" s="229">
        <v>100.4</v>
      </c>
      <c r="TY122" s="229">
        <v>100.2</v>
      </c>
      <c r="TZ122" s="229">
        <v>98.6</v>
      </c>
      <c r="UA122" s="229">
        <v>106.4</v>
      </c>
      <c r="UC122" s="229">
        <v>100</v>
      </c>
      <c r="UD122" s="229">
        <v>100.6</v>
      </c>
      <c r="UE122" s="229">
        <v>100.1</v>
      </c>
      <c r="UF122" s="229">
        <v>100</v>
      </c>
      <c r="UG122" s="229">
        <v>100</v>
      </c>
      <c r="UH122" s="229">
        <v>100</v>
      </c>
      <c r="UI122" s="229">
        <v>100</v>
      </c>
      <c r="UJ122" s="229">
        <v>100</v>
      </c>
      <c r="UK122" s="229">
        <v>111.9</v>
      </c>
      <c r="UL122" s="229">
        <v>104.3</v>
      </c>
      <c r="UM122" s="229">
        <v>110.8</v>
      </c>
      <c r="UN122" s="229">
        <v>114.9</v>
      </c>
      <c r="UO122" s="229">
        <v>99.7</v>
      </c>
      <c r="UP122" s="229">
        <v>100.4</v>
      </c>
      <c r="UQ122" s="229">
        <v>98.9</v>
      </c>
      <c r="UR122" s="229">
        <v>381.7</v>
      </c>
      <c r="US122" s="229">
        <v>123.2</v>
      </c>
      <c r="UT122" s="229">
        <v>100</v>
      </c>
      <c r="UU122" s="229">
        <v>99.8</v>
      </c>
      <c r="UV122" s="229">
        <v>99.8</v>
      </c>
      <c r="UW122" s="229">
        <v>100</v>
      </c>
      <c r="UX122" s="229">
        <v>99.5</v>
      </c>
      <c r="UY122" s="229">
        <v>98.7</v>
      </c>
      <c r="UZ122" s="229">
        <v>99.7</v>
      </c>
      <c r="VA122" s="229">
        <v>99.4</v>
      </c>
      <c r="VB122" s="229">
        <v>100</v>
      </c>
      <c r="VC122" s="229">
        <v>99.7</v>
      </c>
      <c r="VD122" s="229">
        <v>99.3</v>
      </c>
      <c r="VE122" s="229">
        <v>100.6</v>
      </c>
      <c r="VF122" s="229">
        <v>99.1</v>
      </c>
      <c r="VG122" s="229">
        <v>103.1</v>
      </c>
      <c r="VH122" s="229">
        <v>119.7</v>
      </c>
      <c r="VI122" s="229">
        <v>135.69999999999999</v>
      </c>
      <c r="VJ122" s="229">
        <v>122.2</v>
      </c>
      <c r="VL122" s="229">
        <v>144.30000000000001</v>
      </c>
      <c r="VM122" s="229">
        <v>138.6</v>
      </c>
      <c r="VN122" s="229">
        <v>126.4</v>
      </c>
      <c r="VO122" s="229">
        <v>106.4</v>
      </c>
      <c r="VP122" s="229">
        <v>145.30000000000001</v>
      </c>
      <c r="VQ122" s="229">
        <v>125.7</v>
      </c>
      <c r="VR122" s="229">
        <v>100</v>
      </c>
      <c r="VS122" s="229">
        <v>101</v>
      </c>
      <c r="VT122" s="229">
        <v>103.2</v>
      </c>
      <c r="VU122" s="229">
        <v>100.8</v>
      </c>
      <c r="VV122" s="229">
        <v>100.7</v>
      </c>
      <c r="VW122" s="229">
        <v>100.7</v>
      </c>
      <c r="VX122" s="229">
        <v>101.5</v>
      </c>
      <c r="VY122" s="229">
        <v>101</v>
      </c>
      <c r="VZ122" s="229">
        <v>100.9</v>
      </c>
      <c r="WA122" s="229">
        <v>100.4</v>
      </c>
      <c r="WB122" s="229">
        <v>103.3</v>
      </c>
      <c r="WC122" s="229">
        <v>112.2</v>
      </c>
      <c r="WD122" s="229">
        <v>97.9</v>
      </c>
      <c r="WE122" s="229">
        <v>107.1</v>
      </c>
      <c r="WF122" s="229">
        <v>100.1</v>
      </c>
      <c r="WG122" s="229">
        <v>103.2</v>
      </c>
      <c r="WH122" s="229">
        <v>103.1</v>
      </c>
      <c r="WI122" s="229">
        <v>106.3</v>
      </c>
      <c r="WJ122" s="229">
        <v>125.2</v>
      </c>
      <c r="WK122" s="229">
        <v>112.1</v>
      </c>
      <c r="WM122" s="229">
        <v>99.4</v>
      </c>
      <c r="WN122" s="229">
        <v>102.6</v>
      </c>
      <c r="WO122" s="229">
        <v>102.2</v>
      </c>
      <c r="WP122" s="229">
        <v>98.7</v>
      </c>
      <c r="WQ122" s="229">
        <v>100.8</v>
      </c>
      <c r="WR122" s="229">
        <v>100.8</v>
      </c>
      <c r="WS122" s="229">
        <v>92.7</v>
      </c>
      <c r="WT122" s="229">
        <v>104.8</v>
      </c>
      <c r="WU122" s="229">
        <v>109.4</v>
      </c>
      <c r="WW122" s="229">
        <v>105.7</v>
      </c>
      <c r="WX122" s="229">
        <v>102.7</v>
      </c>
      <c r="WY122" s="229">
        <v>114.4</v>
      </c>
      <c r="WZ122" s="229">
        <v>100.7</v>
      </c>
      <c r="XA122" s="229">
        <v>100.5</v>
      </c>
      <c r="XB122" s="229">
        <v>104.9</v>
      </c>
      <c r="XD122" s="229">
        <v>98.9</v>
      </c>
      <c r="XE122" s="229">
        <v>99.8</v>
      </c>
      <c r="XF122" s="229">
        <v>99.9</v>
      </c>
      <c r="XG122" s="229">
        <v>100</v>
      </c>
      <c r="XH122" s="229">
        <v>100</v>
      </c>
      <c r="XI122" s="229">
        <v>100</v>
      </c>
      <c r="XJ122" s="229">
        <v>100</v>
      </c>
      <c r="XK122" s="229">
        <v>99.6</v>
      </c>
      <c r="XM122" s="229">
        <v>101.7</v>
      </c>
      <c r="XN122" s="229">
        <v>99.8</v>
      </c>
      <c r="XO122" s="229">
        <v>100</v>
      </c>
      <c r="XP122" s="229">
        <v>99.5</v>
      </c>
      <c r="XQ122" s="229">
        <v>100</v>
      </c>
      <c r="XR122" s="229">
        <v>102.8</v>
      </c>
      <c r="XS122" s="229">
        <v>108.1</v>
      </c>
      <c r="XT122" s="229">
        <v>108.1</v>
      </c>
      <c r="XU122" s="229">
        <v>118.4</v>
      </c>
      <c r="XV122" s="229">
        <v>118.4</v>
      </c>
      <c r="XW122" s="229">
        <v>99.9</v>
      </c>
      <c r="XX122" s="229">
        <v>101</v>
      </c>
      <c r="XY122" s="229">
        <v>99.6</v>
      </c>
      <c r="XZ122" s="229">
        <v>100</v>
      </c>
      <c r="YA122" s="229">
        <v>99.5</v>
      </c>
      <c r="YB122" s="229">
        <v>99.7</v>
      </c>
      <c r="YC122" s="229">
        <v>99.5</v>
      </c>
      <c r="YD122" s="229">
        <v>100.2</v>
      </c>
      <c r="YE122" s="229">
        <v>99.8</v>
      </c>
      <c r="YF122" s="229">
        <v>100</v>
      </c>
      <c r="YG122" s="229">
        <v>100</v>
      </c>
      <c r="YH122" s="229">
        <v>100</v>
      </c>
      <c r="YI122" s="229">
        <v>100</v>
      </c>
      <c r="YJ122" s="229">
        <v>99.2</v>
      </c>
      <c r="YK122" s="229">
        <v>100</v>
      </c>
      <c r="YM122" s="229">
        <v>100</v>
      </c>
      <c r="YN122" s="229">
        <v>100</v>
      </c>
      <c r="YO122" s="229">
        <v>99.3</v>
      </c>
      <c r="YP122" s="229">
        <v>97.6</v>
      </c>
      <c r="YQ122" s="229">
        <v>101.5</v>
      </c>
      <c r="YR122" s="229">
        <v>100</v>
      </c>
      <c r="YS122" s="229">
        <v>93</v>
      </c>
      <c r="YT122" s="229">
        <v>100</v>
      </c>
      <c r="YU122" s="229">
        <v>99</v>
      </c>
      <c r="YV122" s="229">
        <v>99.5</v>
      </c>
      <c r="YW122" s="229">
        <v>100</v>
      </c>
      <c r="YX122" s="229">
        <v>101.3</v>
      </c>
      <c r="YY122" s="229">
        <v>100.6</v>
      </c>
      <c r="YZ122" s="229">
        <v>100.2</v>
      </c>
      <c r="ZA122" s="229">
        <v>114.6</v>
      </c>
      <c r="ZB122" s="229">
        <v>99.9</v>
      </c>
      <c r="ZD122" s="229">
        <v>100.2</v>
      </c>
      <c r="ZF122" s="229">
        <v>98.5</v>
      </c>
      <c r="ZG122" s="229">
        <v>100.1</v>
      </c>
      <c r="ZH122" s="229">
        <v>101.7</v>
      </c>
      <c r="ZI122" s="229">
        <v>100.1</v>
      </c>
      <c r="ZJ122" s="229">
        <v>99.7</v>
      </c>
      <c r="ZK122" s="229">
        <v>99.9</v>
      </c>
      <c r="ZL122" s="229">
        <v>100</v>
      </c>
      <c r="ZM122" s="229">
        <v>100.3</v>
      </c>
      <c r="ZN122" s="229">
        <v>100.8</v>
      </c>
      <c r="ZO122" s="229">
        <v>104.5</v>
      </c>
      <c r="ZP122" s="229">
        <v>106.3</v>
      </c>
      <c r="ZQ122" s="229">
        <v>102.9</v>
      </c>
      <c r="ZR122" s="229">
        <v>102.8</v>
      </c>
      <c r="ZS122" s="229">
        <v>101.6</v>
      </c>
      <c r="ZT122" s="229">
        <v>103.5</v>
      </c>
      <c r="ZV122" s="229">
        <v>103.5</v>
      </c>
      <c r="ZW122" s="229">
        <v>101.5</v>
      </c>
      <c r="ZX122" s="229">
        <v>103.8</v>
      </c>
      <c r="ZY122" s="229">
        <v>99.8</v>
      </c>
      <c r="ZZ122" s="229">
        <v>100</v>
      </c>
      <c r="AAA122" s="229">
        <v>99.9</v>
      </c>
      <c r="AAB122" s="229">
        <v>100.1</v>
      </c>
      <c r="AAC122" s="229">
        <v>100.1</v>
      </c>
      <c r="AAD122" s="229">
        <v>100.1</v>
      </c>
      <c r="AAE122" s="229">
        <v>100.1</v>
      </c>
      <c r="AAF122" s="229">
        <v>100</v>
      </c>
      <c r="AAG122" s="229">
        <v>100</v>
      </c>
      <c r="AAH122" s="229">
        <v>100.5</v>
      </c>
      <c r="AAI122" s="229">
        <v>100.7</v>
      </c>
      <c r="AAJ122" s="229">
        <v>100.1</v>
      </c>
      <c r="AAK122" s="229">
        <v>97.2</v>
      </c>
      <c r="AAL122" s="229">
        <v>100.1</v>
      </c>
      <c r="AAM122" s="229">
        <v>99.8</v>
      </c>
      <c r="AAN122" s="229">
        <v>99.9</v>
      </c>
      <c r="AAO122" s="229">
        <v>99.8</v>
      </c>
      <c r="AAP122" s="229">
        <v>97.3</v>
      </c>
      <c r="AAQ122" s="229">
        <v>102.7</v>
      </c>
      <c r="AAR122" s="229">
        <v>100.3</v>
      </c>
      <c r="AAS122" s="229">
        <v>100</v>
      </c>
      <c r="AAT122" s="229">
        <v>100.7</v>
      </c>
      <c r="AAU122" s="229">
        <v>101.1</v>
      </c>
      <c r="AAV122" s="229">
        <v>100.9</v>
      </c>
      <c r="AAW122" s="229">
        <v>101.4</v>
      </c>
      <c r="AAX122" s="229">
        <v>91.2</v>
      </c>
      <c r="AAY122" s="229">
        <v>91.1</v>
      </c>
      <c r="AAZ122" s="229">
        <v>91.5</v>
      </c>
      <c r="ABA122" s="229">
        <v>98.2</v>
      </c>
      <c r="ABB122" s="229">
        <v>97.1</v>
      </c>
      <c r="ABC122" s="229">
        <v>99.9</v>
      </c>
      <c r="ABD122" s="229">
        <v>100</v>
      </c>
      <c r="ABE122" s="229">
        <v>99.3</v>
      </c>
      <c r="ABF122" s="229">
        <v>100</v>
      </c>
      <c r="ABG122" s="229">
        <v>100</v>
      </c>
      <c r="ABH122" s="229">
        <v>100</v>
      </c>
      <c r="ABI122" s="229">
        <v>99.3</v>
      </c>
      <c r="ABJ122" s="229">
        <v>102.8</v>
      </c>
      <c r="ABK122" s="229">
        <v>96.2</v>
      </c>
      <c r="ABL122" s="229">
        <v>99.4</v>
      </c>
      <c r="ABM122" s="229">
        <v>100.8</v>
      </c>
      <c r="ABN122" s="229">
        <v>101.1</v>
      </c>
      <c r="ABO122" s="229">
        <v>100.8</v>
      </c>
      <c r="ABP122" s="229">
        <v>100.5</v>
      </c>
      <c r="ABQ122" s="229">
        <v>100.4</v>
      </c>
      <c r="ABR122" s="229">
        <v>100.9</v>
      </c>
      <c r="ABS122" s="229">
        <v>96.7</v>
      </c>
      <c r="ABT122" s="229">
        <v>101.1</v>
      </c>
      <c r="ABU122" s="229">
        <v>108.6</v>
      </c>
      <c r="ABV122" s="229">
        <v>103.3</v>
      </c>
      <c r="ABW122" s="229">
        <v>100</v>
      </c>
      <c r="ACB122" s="229">
        <v>100.8</v>
      </c>
      <c r="ACC122" s="229">
        <v>100.3</v>
      </c>
      <c r="ACD122" s="229">
        <v>99.8</v>
      </c>
      <c r="ACE122" s="229">
        <v>99.3</v>
      </c>
      <c r="ACF122" s="229">
        <v>103.2</v>
      </c>
      <c r="ACG122" s="229">
        <v>100.4</v>
      </c>
      <c r="ACH122" s="229">
        <v>101.6</v>
      </c>
      <c r="ACI122" s="229">
        <v>97.7</v>
      </c>
      <c r="ACJ122" s="229">
        <v>94.2</v>
      </c>
      <c r="ACK122" s="229">
        <v>102.1</v>
      </c>
      <c r="ACL122" s="229">
        <v>99.4</v>
      </c>
      <c r="ACM122" s="229">
        <v>99.9</v>
      </c>
      <c r="ACN122" s="229">
        <v>101.3</v>
      </c>
      <c r="ACO122" s="229">
        <v>102.6</v>
      </c>
      <c r="ACP122" s="229">
        <v>100.1</v>
      </c>
      <c r="ACQ122" s="229">
        <v>99.4</v>
      </c>
      <c r="ACR122" s="229">
        <v>99.8</v>
      </c>
      <c r="ACS122" s="229">
        <v>101.6</v>
      </c>
      <c r="ACT122" s="229">
        <v>205.2</v>
      </c>
      <c r="ACU122" s="229">
        <v>99.6</v>
      </c>
      <c r="ACV122" s="229">
        <v>100.8</v>
      </c>
      <c r="ACW122" s="229">
        <v>100.1</v>
      </c>
      <c r="ACX122" s="229">
        <v>100.5</v>
      </c>
      <c r="ACY122" s="229">
        <v>100.3</v>
      </c>
      <c r="ACZ122" s="229">
        <v>101.6</v>
      </c>
      <c r="ADA122" s="229">
        <v>100.2</v>
      </c>
      <c r="ADB122" s="229">
        <v>97.1</v>
      </c>
      <c r="ADC122" s="229">
        <v>102.3</v>
      </c>
      <c r="ADD122" s="229">
        <v>102.6</v>
      </c>
      <c r="ADE122" s="229">
        <v>103.4</v>
      </c>
      <c r="ADF122" s="229">
        <v>104.3</v>
      </c>
      <c r="ADG122" s="229">
        <v>99.3</v>
      </c>
      <c r="ADH122" s="229">
        <v>100</v>
      </c>
      <c r="ADI122" s="229">
        <v>101.3</v>
      </c>
      <c r="ADJ122" s="229">
        <v>100.3</v>
      </c>
      <c r="ADK122" s="229">
        <v>101.6</v>
      </c>
      <c r="ADP122" s="229">
        <v>100.5</v>
      </c>
      <c r="ADQ122" s="229">
        <v>100.6</v>
      </c>
      <c r="ADR122" s="229">
        <v>100.5</v>
      </c>
      <c r="ADS122" s="229">
        <v>100.7</v>
      </c>
      <c r="ADT122" s="229">
        <v>101.1</v>
      </c>
      <c r="ADU122" s="229">
        <v>100.2</v>
      </c>
      <c r="ADV122" s="229">
        <v>101.6</v>
      </c>
      <c r="ADW122" s="229">
        <v>100.5</v>
      </c>
    </row>
    <row r="123" spans="1:803">
      <c r="A123" s="229">
        <v>200909</v>
      </c>
      <c r="B123" s="229">
        <v>100.8</v>
      </c>
      <c r="C123" s="229">
        <v>100.7</v>
      </c>
      <c r="D123" s="229">
        <v>102.8</v>
      </c>
      <c r="E123" s="229">
        <v>103.4</v>
      </c>
      <c r="F123" s="229">
        <v>103.4</v>
      </c>
      <c r="G123" s="229">
        <v>103.4</v>
      </c>
      <c r="H123" s="229">
        <v>103.4</v>
      </c>
      <c r="I123" s="229">
        <v>101.3</v>
      </c>
      <c r="J123" s="229">
        <v>102.5</v>
      </c>
      <c r="K123" s="229">
        <v>102</v>
      </c>
      <c r="L123" s="229">
        <v>103.4</v>
      </c>
      <c r="M123" s="229">
        <v>102.8</v>
      </c>
      <c r="N123" s="229">
        <v>101.7</v>
      </c>
      <c r="O123" s="229">
        <v>101.1</v>
      </c>
      <c r="P123" s="229">
        <v>102.1</v>
      </c>
      <c r="Q123" s="229">
        <v>108</v>
      </c>
      <c r="R123" s="229">
        <v>101</v>
      </c>
      <c r="S123" s="229">
        <v>101.2</v>
      </c>
      <c r="U123" s="229">
        <v>104.6</v>
      </c>
      <c r="V123" s="229">
        <v>104.8</v>
      </c>
      <c r="W123" s="229">
        <v>104.6</v>
      </c>
      <c r="X123" s="229">
        <v>101</v>
      </c>
      <c r="Y123" s="229">
        <v>99.9</v>
      </c>
      <c r="Z123" s="229">
        <v>102.1</v>
      </c>
      <c r="AA123" s="229">
        <v>100.6</v>
      </c>
      <c r="AB123" s="229">
        <v>99.3</v>
      </c>
      <c r="AC123" s="229">
        <v>108.1</v>
      </c>
      <c r="AD123" s="229">
        <v>105.5</v>
      </c>
      <c r="AE123" s="229">
        <v>99</v>
      </c>
      <c r="AF123" s="229">
        <v>94.2</v>
      </c>
      <c r="AG123" s="229">
        <v>89.2</v>
      </c>
      <c r="AH123" s="229">
        <v>98.9</v>
      </c>
      <c r="AI123" s="229">
        <v>102.9</v>
      </c>
      <c r="AJ123" s="229">
        <v>92.8</v>
      </c>
      <c r="AK123" s="229">
        <v>101.9</v>
      </c>
      <c r="AL123" s="229">
        <v>101.7</v>
      </c>
      <c r="AM123" s="229">
        <v>100.3</v>
      </c>
      <c r="AO123" s="229">
        <v>99.2</v>
      </c>
      <c r="AP123" s="229">
        <v>103.2</v>
      </c>
      <c r="AQ123" s="229">
        <v>99.2</v>
      </c>
      <c r="AR123" s="229">
        <v>106.6</v>
      </c>
      <c r="AS123" s="229">
        <v>101.1</v>
      </c>
      <c r="AT123" s="229">
        <v>103.6</v>
      </c>
      <c r="AU123" s="229">
        <v>104.1</v>
      </c>
      <c r="AV123" s="229">
        <v>104.8</v>
      </c>
      <c r="AX123" s="229">
        <v>103.2</v>
      </c>
      <c r="AY123" s="229">
        <v>103.3</v>
      </c>
      <c r="AZ123" s="229">
        <v>104.1</v>
      </c>
      <c r="BA123" s="229">
        <v>102.7</v>
      </c>
      <c r="BB123" s="229">
        <v>101.5</v>
      </c>
      <c r="BC123" s="229">
        <v>98.5</v>
      </c>
      <c r="BD123" s="229">
        <v>100.9</v>
      </c>
      <c r="BE123" s="229">
        <v>100.1</v>
      </c>
      <c r="BF123" s="229">
        <v>105.2</v>
      </c>
      <c r="BG123" s="229">
        <v>99</v>
      </c>
      <c r="BH123" s="229">
        <v>101.4</v>
      </c>
      <c r="BI123" s="229">
        <v>101</v>
      </c>
      <c r="BJ123" s="229">
        <v>101.9</v>
      </c>
      <c r="BK123" s="229">
        <v>100</v>
      </c>
      <c r="BL123" s="229">
        <v>100.7</v>
      </c>
      <c r="BM123" s="229">
        <v>101.3</v>
      </c>
      <c r="BN123" s="229">
        <v>100.1</v>
      </c>
      <c r="BO123" s="229">
        <v>99.3</v>
      </c>
      <c r="BP123" s="229">
        <v>102.8</v>
      </c>
      <c r="BQ123" s="229">
        <v>103.7</v>
      </c>
      <c r="BR123" s="229">
        <v>102.5</v>
      </c>
      <c r="BS123" s="229">
        <v>101.8</v>
      </c>
      <c r="BU123" s="229">
        <v>101.2</v>
      </c>
      <c r="BV123" s="229">
        <v>101.4</v>
      </c>
      <c r="BW123" s="229">
        <v>101.5</v>
      </c>
      <c r="BX123" s="229">
        <v>99.9</v>
      </c>
      <c r="BY123" s="229">
        <v>102</v>
      </c>
      <c r="BZ123" s="229">
        <v>101.4</v>
      </c>
      <c r="CA123" s="229">
        <v>101.2</v>
      </c>
      <c r="CB123" s="229">
        <v>101.1</v>
      </c>
      <c r="CC123" s="229">
        <v>100.7</v>
      </c>
      <c r="CD123" s="229">
        <v>103.7</v>
      </c>
      <c r="CE123" s="229">
        <v>101.3</v>
      </c>
      <c r="CF123" s="229">
        <v>99.8</v>
      </c>
      <c r="CG123" s="229">
        <v>99.8</v>
      </c>
      <c r="CH123" s="229">
        <v>98.5</v>
      </c>
      <c r="CI123" s="229">
        <v>97</v>
      </c>
      <c r="CJ123" s="229">
        <v>91.6</v>
      </c>
      <c r="CK123" s="229">
        <v>119.1</v>
      </c>
      <c r="CL123" s="229">
        <v>131.1</v>
      </c>
      <c r="CM123" s="229">
        <v>87.6</v>
      </c>
      <c r="CN123" s="229">
        <v>95.6</v>
      </c>
      <c r="CO123" s="229">
        <v>113</v>
      </c>
      <c r="CP123" s="229">
        <v>103.4</v>
      </c>
      <c r="CQ123" s="229">
        <v>98.8</v>
      </c>
      <c r="CR123" s="229">
        <v>100.4</v>
      </c>
      <c r="CS123" s="229">
        <v>96.6</v>
      </c>
      <c r="CT123" s="229">
        <v>109.3</v>
      </c>
      <c r="CU123" s="229">
        <v>108.3</v>
      </c>
      <c r="CV123" s="229">
        <v>103.1</v>
      </c>
      <c r="CW123" s="229">
        <v>103.6</v>
      </c>
      <c r="CX123" s="229">
        <v>98.3</v>
      </c>
      <c r="CY123" s="229">
        <v>100.3</v>
      </c>
      <c r="CZ123" s="229">
        <v>88.4</v>
      </c>
      <c r="DB123" s="229">
        <v>92.7</v>
      </c>
      <c r="DC123" s="229">
        <v>81.3</v>
      </c>
      <c r="DD123" s="229">
        <v>93.8</v>
      </c>
      <c r="DE123" s="229">
        <v>87.8</v>
      </c>
      <c r="DF123" s="229">
        <v>79.8</v>
      </c>
      <c r="DG123" s="229">
        <v>101.8</v>
      </c>
      <c r="DH123" s="229">
        <v>70.7</v>
      </c>
      <c r="DI123" s="229">
        <v>103</v>
      </c>
      <c r="DJ123" s="229">
        <v>93.9</v>
      </c>
      <c r="DK123" s="229">
        <v>94.1</v>
      </c>
      <c r="DN123" s="229">
        <v>101.5</v>
      </c>
      <c r="DO123" s="229">
        <v>100.1</v>
      </c>
      <c r="DP123" s="229">
        <v>99.6</v>
      </c>
      <c r="DQ123" s="229">
        <v>100.9</v>
      </c>
      <c r="DR123" s="229">
        <v>100.3</v>
      </c>
      <c r="DS123" s="229">
        <v>98.9</v>
      </c>
      <c r="DT123" s="229">
        <v>101.4</v>
      </c>
      <c r="DU123" s="229">
        <v>100.5</v>
      </c>
      <c r="DV123" s="229">
        <v>101.9</v>
      </c>
      <c r="DW123" s="229">
        <v>101.7</v>
      </c>
      <c r="DX123" s="229">
        <v>101.7</v>
      </c>
      <c r="DY123" s="229">
        <v>102.7</v>
      </c>
      <c r="DZ123" s="229">
        <v>102.2</v>
      </c>
      <c r="EA123" s="229">
        <v>102.6</v>
      </c>
      <c r="EB123" s="229">
        <v>102.6</v>
      </c>
      <c r="EC123" s="229">
        <v>102.2</v>
      </c>
      <c r="ED123" s="229">
        <v>103</v>
      </c>
      <c r="EE123" s="229">
        <v>103</v>
      </c>
      <c r="EF123" s="229">
        <v>101.3</v>
      </c>
      <c r="EG123" s="229">
        <v>97.4</v>
      </c>
      <c r="EH123" s="229">
        <v>96.5</v>
      </c>
      <c r="EI123" s="229">
        <v>96.1</v>
      </c>
      <c r="EJ123" s="229">
        <v>84.1</v>
      </c>
      <c r="EL123" s="229">
        <v>198.5</v>
      </c>
      <c r="EM123" s="229">
        <v>103.5</v>
      </c>
      <c r="EN123" s="229">
        <v>107.5</v>
      </c>
      <c r="EO123" s="229">
        <v>104.4</v>
      </c>
      <c r="EQ123" s="229">
        <v>67.5</v>
      </c>
      <c r="ER123" s="229">
        <v>81.400000000000006</v>
      </c>
      <c r="ES123" s="229">
        <v>83.1</v>
      </c>
      <c r="EU123" s="229">
        <v>89.9</v>
      </c>
      <c r="EY123" s="229">
        <v>100.6</v>
      </c>
      <c r="EZ123" s="229">
        <v>102</v>
      </c>
      <c r="FB123" s="229">
        <v>103.5</v>
      </c>
      <c r="FC123" s="229">
        <v>103.5</v>
      </c>
      <c r="FD123" s="229">
        <v>101.9</v>
      </c>
      <c r="FE123" s="229">
        <v>106.5</v>
      </c>
      <c r="FF123" s="229">
        <v>108.8</v>
      </c>
      <c r="FG123" s="229">
        <v>100.2</v>
      </c>
      <c r="FH123" s="229">
        <v>101.3</v>
      </c>
      <c r="FI123" s="229">
        <v>100.2</v>
      </c>
      <c r="FJ123" s="229">
        <v>101.8</v>
      </c>
      <c r="FK123" s="229">
        <v>101.7</v>
      </c>
      <c r="FL123" s="229">
        <v>97.9</v>
      </c>
      <c r="FM123" s="229">
        <v>101.1</v>
      </c>
      <c r="FN123" s="229">
        <v>102.2</v>
      </c>
      <c r="FO123" s="229">
        <v>101.7</v>
      </c>
      <c r="FP123" s="229">
        <v>102.8</v>
      </c>
      <c r="FR123" s="229">
        <v>96.1</v>
      </c>
      <c r="FS123" s="229">
        <v>96.9</v>
      </c>
      <c r="FT123" s="229">
        <v>98.9</v>
      </c>
      <c r="FU123" s="229">
        <v>100.1</v>
      </c>
      <c r="FV123" s="229">
        <v>102.7</v>
      </c>
      <c r="FW123" s="229">
        <v>106.1</v>
      </c>
      <c r="FX123" s="229">
        <v>102.5</v>
      </c>
      <c r="FZ123" s="229">
        <v>101.6</v>
      </c>
      <c r="GA123" s="229">
        <v>100.9</v>
      </c>
      <c r="GB123" s="229">
        <v>99.6</v>
      </c>
      <c r="GC123" s="229">
        <v>99.8</v>
      </c>
      <c r="GD123" s="229">
        <v>103.9</v>
      </c>
      <c r="GE123" s="229">
        <v>100.2</v>
      </c>
      <c r="GF123" s="229">
        <v>100.5</v>
      </c>
      <c r="GG123" s="229">
        <v>101.2</v>
      </c>
      <c r="GH123" s="229">
        <v>101.3</v>
      </c>
      <c r="GI123" s="229">
        <v>101.6</v>
      </c>
      <c r="GJ123" s="229">
        <v>110.4</v>
      </c>
      <c r="GK123" s="229">
        <v>104.4</v>
      </c>
      <c r="GL123" s="229">
        <v>100.3</v>
      </c>
      <c r="GM123" s="229">
        <v>103.4</v>
      </c>
      <c r="GN123" s="229">
        <v>100.8</v>
      </c>
      <c r="GO123" s="229">
        <v>101.4</v>
      </c>
      <c r="GP123" s="229">
        <v>100.6</v>
      </c>
      <c r="GQ123" s="229">
        <v>101.3</v>
      </c>
      <c r="GR123" s="229">
        <v>100.5</v>
      </c>
      <c r="GS123" s="229">
        <v>99.6</v>
      </c>
      <c r="GT123" s="229">
        <v>100.6</v>
      </c>
      <c r="GU123" s="229">
        <v>102.3</v>
      </c>
      <c r="GV123" s="229">
        <v>98.8</v>
      </c>
      <c r="GW123" s="229">
        <v>105.1</v>
      </c>
      <c r="GX123" s="229">
        <v>100.7</v>
      </c>
      <c r="GY123" s="229">
        <v>101.8</v>
      </c>
      <c r="GZ123" s="229">
        <v>104.4</v>
      </c>
      <c r="HA123" s="229">
        <v>99.8</v>
      </c>
      <c r="HB123" s="229">
        <v>101.4</v>
      </c>
      <c r="HC123" s="229">
        <v>101.4</v>
      </c>
      <c r="HD123" s="229">
        <v>102.8</v>
      </c>
      <c r="HE123" s="229">
        <v>100.6</v>
      </c>
      <c r="HG123" s="229">
        <v>104</v>
      </c>
      <c r="HH123" s="229">
        <v>98.2</v>
      </c>
      <c r="HI123" s="229">
        <v>99.5</v>
      </c>
      <c r="HJ123" s="229">
        <v>108.3</v>
      </c>
      <c r="HK123" s="229">
        <v>99.6</v>
      </c>
      <c r="HN123" s="229">
        <v>101.3</v>
      </c>
      <c r="HO123" s="229">
        <v>101.3</v>
      </c>
      <c r="HP123" s="229">
        <v>101.1</v>
      </c>
      <c r="HQ123" s="229">
        <v>98.6</v>
      </c>
      <c r="HR123" s="229">
        <v>102.2</v>
      </c>
      <c r="HS123" s="229">
        <v>100.8</v>
      </c>
      <c r="HT123" s="229">
        <v>100.7</v>
      </c>
      <c r="HU123" s="229">
        <v>98.8</v>
      </c>
      <c r="HV123" s="229">
        <v>101.6</v>
      </c>
      <c r="HW123" s="229">
        <v>101.4</v>
      </c>
      <c r="HX123" s="229">
        <v>102.7</v>
      </c>
      <c r="HY123" s="229">
        <v>100.6</v>
      </c>
      <c r="HZ123" s="229">
        <v>99.5</v>
      </c>
      <c r="IA123" s="229">
        <v>102.1</v>
      </c>
      <c r="IB123" s="229">
        <v>102.3</v>
      </c>
      <c r="IC123" s="229">
        <v>100</v>
      </c>
      <c r="ID123" s="229">
        <v>105.8</v>
      </c>
      <c r="IE123" s="229">
        <v>100.9</v>
      </c>
      <c r="IF123" s="229">
        <v>101</v>
      </c>
      <c r="IG123" s="229">
        <v>102.4</v>
      </c>
      <c r="IH123" s="229">
        <v>101.2</v>
      </c>
      <c r="II123" s="229">
        <v>100.9</v>
      </c>
      <c r="IJ123" s="229">
        <v>100.6</v>
      </c>
      <c r="IK123" s="229">
        <v>98.6</v>
      </c>
      <c r="IL123" s="229">
        <v>103</v>
      </c>
      <c r="IM123" s="229">
        <v>99.1</v>
      </c>
      <c r="IN123" s="229">
        <v>102.8</v>
      </c>
      <c r="IO123" s="229">
        <v>101.3</v>
      </c>
      <c r="IP123" s="229">
        <v>100.1</v>
      </c>
      <c r="IQ123" s="229">
        <v>100</v>
      </c>
      <c r="IR123" s="229">
        <v>99.8</v>
      </c>
      <c r="IS123" s="229">
        <v>100</v>
      </c>
      <c r="IU123" s="229">
        <v>100.2</v>
      </c>
      <c r="IV123" s="229">
        <v>99.8</v>
      </c>
      <c r="IW123" s="229">
        <v>99.9</v>
      </c>
      <c r="IX123" s="229">
        <v>99.8</v>
      </c>
      <c r="IY123" s="229">
        <v>99.9</v>
      </c>
      <c r="IZ123" s="229">
        <v>99.9</v>
      </c>
      <c r="JA123" s="229">
        <v>105.6</v>
      </c>
      <c r="JB123" s="229">
        <v>100</v>
      </c>
      <c r="JD123" s="229">
        <v>100.5</v>
      </c>
      <c r="JE123" s="229">
        <v>100.2</v>
      </c>
      <c r="JF123" s="229">
        <v>100.7</v>
      </c>
      <c r="JG123" s="229">
        <v>100.9</v>
      </c>
      <c r="JH123" s="229">
        <v>97.6</v>
      </c>
      <c r="JI123" s="229">
        <v>99.9</v>
      </c>
      <c r="JJ123" s="229">
        <v>100.3</v>
      </c>
      <c r="JK123" s="229">
        <v>100.2</v>
      </c>
      <c r="JL123" s="229">
        <v>100.2</v>
      </c>
      <c r="JM123" s="229">
        <v>99.9</v>
      </c>
      <c r="JN123" s="229">
        <v>99.8</v>
      </c>
      <c r="JO123" s="229">
        <v>99.8</v>
      </c>
      <c r="JP123" s="229">
        <v>99.8</v>
      </c>
      <c r="JQ123" s="229">
        <v>99.6</v>
      </c>
      <c r="JR123" s="229">
        <v>100.4</v>
      </c>
      <c r="JS123" s="229">
        <v>100.4</v>
      </c>
      <c r="JT123" s="229">
        <v>100.5</v>
      </c>
      <c r="JU123" s="229">
        <v>100.5</v>
      </c>
      <c r="JV123" s="229">
        <v>100</v>
      </c>
      <c r="JW123" s="229">
        <v>99.9</v>
      </c>
      <c r="JX123" s="229">
        <v>100.1</v>
      </c>
      <c r="JY123" s="229">
        <v>100.3</v>
      </c>
      <c r="JZ123" s="229">
        <v>100.3</v>
      </c>
      <c r="KA123" s="229">
        <v>100.8</v>
      </c>
      <c r="KB123" s="229">
        <v>101.3</v>
      </c>
      <c r="KC123" s="229">
        <v>100.5</v>
      </c>
      <c r="KD123" s="229">
        <v>104.6</v>
      </c>
      <c r="KE123" s="229">
        <v>100.4</v>
      </c>
      <c r="KF123" s="229">
        <v>100.7</v>
      </c>
      <c r="KG123" s="229">
        <v>103</v>
      </c>
      <c r="KH123" s="229">
        <v>99.5</v>
      </c>
      <c r="KI123" s="229">
        <v>100.6</v>
      </c>
      <c r="KJ123" s="229">
        <v>100.5</v>
      </c>
      <c r="KK123" s="229">
        <v>100.3</v>
      </c>
      <c r="KL123" s="229">
        <v>99.1</v>
      </c>
      <c r="KM123" s="229">
        <v>100.7</v>
      </c>
      <c r="KN123" s="229">
        <v>100.8</v>
      </c>
      <c r="KO123" s="229">
        <v>100</v>
      </c>
      <c r="KP123" s="229">
        <v>99.4</v>
      </c>
      <c r="KQ123" s="229">
        <v>100.2</v>
      </c>
      <c r="KR123" s="229">
        <v>100.8</v>
      </c>
      <c r="KS123" s="229">
        <v>100.3</v>
      </c>
      <c r="KT123" s="229">
        <v>101.3</v>
      </c>
      <c r="KU123" s="229">
        <v>97.6</v>
      </c>
      <c r="KV123" s="229">
        <v>98.5</v>
      </c>
      <c r="KW123" s="229">
        <v>98.5</v>
      </c>
      <c r="KX123" s="229">
        <v>97.5</v>
      </c>
      <c r="KY123" s="229">
        <v>96.9</v>
      </c>
      <c r="KZ123" s="229">
        <v>98.2</v>
      </c>
      <c r="LA123" s="229">
        <v>89.3</v>
      </c>
      <c r="LB123" s="229">
        <v>89.3</v>
      </c>
      <c r="LC123" s="229">
        <v>99.8</v>
      </c>
      <c r="LD123" s="229">
        <v>99.9</v>
      </c>
      <c r="LE123" s="229">
        <v>99.5</v>
      </c>
      <c r="LF123" s="229">
        <v>103.5</v>
      </c>
      <c r="LG123" s="229">
        <v>108.6</v>
      </c>
      <c r="LH123" s="229">
        <v>113.1</v>
      </c>
      <c r="LI123" s="229">
        <v>115.2</v>
      </c>
      <c r="LJ123" s="229">
        <v>112.5</v>
      </c>
      <c r="LK123" s="229">
        <v>102.2</v>
      </c>
      <c r="LL123" s="229">
        <v>107.9</v>
      </c>
      <c r="LM123" s="229">
        <v>113.9</v>
      </c>
      <c r="LN123" s="229">
        <v>116.3</v>
      </c>
      <c r="LO123" s="229">
        <v>118.7</v>
      </c>
      <c r="LP123" s="229">
        <v>117.1</v>
      </c>
      <c r="LQ123" s="229">
        <v>109.1</v>
      </c>
      <c r="LR123" s="229">
        <v>108.4</v>
      </c>
      <c r="LS123" s="229">
        <v>111.3</v>
      </c>
      <c r="LT123" s="229">
        <v>103.6</v>
      </c>
      <c r="LU123" s="229">
        <v>108.5</v>
      </c>
      <c r="LV123" s="229">
        <v>101.5</v>
      </c>
      <c r="LW123" s="229">
        <v>101.6</v>
      </c>
      <c r="LX123" s="229">
        <v>101.7</v>
      </c>
      <c r="LY123" s="229">
        <v>100.5</v>
      </c>
      <c r="LZ123" s="229">
        <v>103.1</v>
      </c>
      <c r="MA123" s="229">
        <v>98.8</v>
      </c>
      <c r="MB123" s="229">
        <v>105.4</v>
      </c>
      <c r="MC123" s="229">
        <v>105</v>
      </c>
      <c r="MD123" s="229">
        <v>101</v>
      </c>
      <c r="ME123" s="229">
        <v>101.3</v>
      </c>
      <c r="MF123" s="229">
        <v>99.9</v>
      </c>
      <c r="MG123" s="229">
        <v>101.1</v>
      </c>
      <c r="MH123" s="229">
        <v>103.1</v>
      </c>
      <c r="MI123" s="229">
        <v>100.6</v>
      </c>
      <c r="MJ123" s="229">
        <v>102.9</v>
      </c>
      <c r="MK123" s="229">
        <v>100.5</v>
      </c>
      <c r="ML123" s="229">
        <v>100.9</v>
      </c>
      <c r="MM123" s="229">
        <v>101.4</v>
      </c>
      <c r="MN123" s="229">
        <v>100.9</v>
      </c>
      <c r="MO123" s="229">
        <v>101.4</v>
      </c>
      <c r="MP123" s="229">
        <v>99.6</v>
      </c>
      <c r="MQ123" s="229">
        <v>100.1</v>
      </c>
      <c r="MR123" s="229">
        <v>100</v>
      </c>
      <c r="MS123" s="229">
        <v>101.4</v>
      </c>
      <c r="MT123" s="229">
        <v>99.6</v>
      </c>
      <c r="MV123" s="229">
        <v>99.5</v>
      </c>
      <c r="MW123" s="229">
        <v>100.6</v>
      </c>
      <c r="MX123" s="229">
        <v>99.4</v>
      </c>
      <c r="MY123" s="229">
        <v>101</v>
      </c>
      <c r="MZ123" s="229">
        <v>98.7</v>
      </c>
      <c r="NA123" s="229">
        <v>105.5</v>
      </c>
      <c r="NC123" s="229">
        <v>103.4</v>
      </c>
      <c r="ND123" s="229">
        <v>106.9</v>
      </c>
      <c r="NE123" s="229">
        <v>109.1</v>
      </c>
      <c r="NF123" s="229">
        <v>105.6</v>
      </c>
      <c r="NG123" s="229">
        <v>103</v>
      </c>
      <c r="NH123" s="229">
        <v>105.1</v>
      </c>
      <c r="NI123" s="229">
        <v>101.3</v>
      </c>
      <c r="NJ123" s="229">
        <v>101.6</v>
      </c>
      <c r="NK123" s="229">
        <v>102.1</v>
      </c>
      <c r="NL123" s="229">
        <v>100.1</v>
      </c>
      <c r="NM123" s="229">
        <v>99.8</v>
      </c>
      <c r="NN123" s="229">
        <v>100.1</v>
      </c>
      <c r="NO123" s="229">
        <v>105.1</v>
      </c>
      <c r="NP123" s="229">
        <v>101.4</v>
      </c>
      <c r="NQ123" s="229">
        <v>105</v>
      </c>
      <c r="NR123" s="229">
        <v>99.7</v>
      </c>
      <c r="NS123" s="229">
        <v>99.6</v>
      </c>
      <c r="NT123" s="229">
        <v>99.6</v>
      </c>
      <c r="NU123" s="229">
        <v>99.6</v>
      </c>
      <c r="NV123" s="229">
        <v>99.5</v>
      </c>
      <c r="NW123" s="229">
        <v>100</v>
      </c>
      <c r="NX123" s="229">
        <v>100</v>
      </c>
      <c r="NY123" s="229">
        <v>100</v>
      </c>
      <c r="NZ123" s="229">
        <v>103.3</v>
      </c>
      <c r="OA123" s="229">
        <v>103.5</v>
      </c>
      <c r="OB123" s="229">
        <v>100.4</v>
      </c>
      <c r="OC123" s="229">
        <v>100.1</v>
      </c>
      <c r="OD123" s="229">
        <v>101.2</v>
      </c>
      <c r="OE123" s="229">
        <v>103.8</v>
      </c>
      <c r="OF123" s="229">
        <v>102.7</v>
      </c>
      <c r="OG123" s="229">
        <v>81.8</v>
      </c>
      <c r="OI123" s="229">
        <v>112.8</v>
      </c>
      <c r="OK123" s="229">
        <v>113.9</v>
      </c>
      <c r="OL123" s="229">
        <v>83.5</v>
      </c>
      <c r="OM123" s="229">
        <v>112.5</v>
      </c>
      <c r="ON123" s="229">
        <v>103.2</v>
      </c>
      <c r="OO123" s="229">
        <v>99.3</v>
      </c>
      <c r="OP123" s="229">
        <v>100</v>
      </c>
      <c r="OQ123" s="229">
        <v>105.7</v>
      </c>
      <c r="OR123" s="229">
        <v>97.2</v>
      </c>
      <c r="OT123" s="229">
        <v>106.3</v>
      </c>
      <c r="OV123" s="229">
        <v>99.4</v>
      </c>
      <c r="OW123" s="229">
        <v>108.7</v>
      </c>
      <c r="OX123" s="229">
        <v>110.6</v>
      </c>
      <c r="OY123" s="229">
        <v>101.3</v>
      </c>
      <c r="OZ123" s="229">
        <v>109.7</v>
      </c>
      <c r="PA123" s="229">
        <v>108.7</v>
      </c>
      <c r="PB123" s="229">
        <v>105.2</v>
      </c>
      <c r="PC123" s="229">
        <v>105.3</v>
      </c>
      <c r="PD123" s="229">
        <v>99</v>
      </c>
      <c r="PE123" s="229">
        <v>98.3</v>
      </c>
      <c r="PF123" s="229">
        <v>109.9</v>
      </c>
      <c r="PG123" s="229">
        <v>77.7</v>
      </c>
      <c r="PH123" s="229">
        <v>102.8</v>
      </c>
      <c r="PI123" s="229">
        <v>104.4</v>
      </c>
      <c r="PJ123" s="229">
        <v>105.4</v>
      </c>
      <c r="PK123" s="229">
        <v>103.3</v>
      </c>
      <c r="PL123" s="229">
        <v>102.7</v>
      </c>
      <c r="PM123" s="229">
        <v>96.4</v>
      </c>
      <c r="PN123" s="229">
        <v>103.8</v>
      </c>
      <c r="PO123" s="229">
        <v>99.8</v>
      </c>
      <c r="PP123" s="229">
        <v>111.2</v>
      </c>
      <c r="PQ123" s="229">
        <v>106.4</v>
      </c>
      <c r="PR123" s="229">
        <v>106</v>
      </c>
      <c r="PS123" s="229">
        <v>90.4</v>
      </c>
      <c r="PT123" s="229">
        <v>110.2</v>
      </c>
      <c r="PU123" s="229">
        <v>100.6</v>
      </c>
      <c r="PV123" s="229">
        <v>115.8</v>
      </c>
      <c r="PW123" s="229">
        <v>101.3</v>
      </c>
      <c r="PX123" s="229">
        <v>106.4</v>
      </c>
      <c r="PY123" s="229">
        <v>110</v>
      </c>
      <c r="PZ123" s="229">
        <v>103</v>
      </c>
      <c r="QA123" s="229">
        <v>101.8</v>
      </c>
      <c r="QB123" s="229">
        <v>103.6</v>
      </c>
      <c r="QC123" s="229">
        <v>102.7</v>
      </c>
      <c r="QD123" s="229">
        <v>102.2</v>
      </c>
      <c r="QE123" s="229">
        <v>106.7</v>
      </c>
      <c r="QF123" s="229">
        <v>100.9</v>
      </c>
      <c r="QG123" s="229">
        <v>100.7</v>
      </c>
      <c r="QH123" s="229">
        <v>100.9</v>
      </c>
      <c r="QI123" s="229">
        <v>101.3</v>
      </c>
      <c r="QJ123" s="229">
        <v>101.3</v>
      </c>
      <c r="QK123" s="229">
        <v>101.3</v>
      </c>
      <c r="QL123" s="229">
        <v>101.4</v>
      </c>
      <c r="QM123" s="229">
        <v>102</v>
      </c>
      <c r="QN123" s="229">
        <v>102</v>
      </c>
      <c r="QO123" s="229">
        <v>100.3</v>
      </c>
      <c r="QP123" s="229">
        <v>98.6</v>
      </c>
      <c r="QQ123" s="229">
        <v>100.9</v>
      </c>
      <c r="QS123" s="229">
        <v>102.9</v>
      </c>
      <c r="QT123" s="229">
        <v>101.9</v>
      </c>
      <c r="QU123" s="229">
        <v>108.2</v>
      </c>
      <c r="QV123" s="229">
        <v>108.2</v>
      </c>
      <c r="QW123" s="229">
        <v>101.3</v>
      </c>
      <c r="QX123" s="229">
        <v>100.4</v>
      </c>
      <c r="QY123" s="229">
        <v>102.6</v>
      </c>
      <c r="QZ123" s="229">
        <v>101</v>
      </c>
      <c r="RA123" s="229">
        <v>99.9</v>
      </c>
      <c r="RB123" s="229">
        <v>100.2</v>
      </c>
      <c r="RC123" s="229">
        <v>100.1</v>
      </c>
      <c r="RD123" s="229">
        <v>99</v>
      </c>
      <c r="RE123" s="229">
        <v>98.9</v>
      </c>
      <c r="RF123" s="229">
        <v>100.4</v>
      </c>
      <c r="RG123" s="229">
        <v>101.5</v>
      </c>
      <c r="RH123" s="229">
        <v>102.2</v>
      </c>
      <c r="RI123" s="229">
        <v>102.5</v>
      </c>
      <c r="RJ123" s="229">
        <v>102.9</v>
      </c>
      <c r="RK123" s="229">
        <v>99.8</v>
      </c>
      <c r="RL123" s="229">
        <v>102.6</v>
      </c>
      <c r="RM123" s="229">
        <v>100.4</v>
      </c>
      <c r="RN123" s="229">
        <v>102.4</v>
      </c>
      <c r="RO123" s="229">
        <v>101.3</v>
      </c>
      <c r="RP123" s="229">
        <v>101.9</v>
      </c>
      <c r="RQ123" s="229">
        <v>99.9</v>
      </c>
      <c r="RR123" s="229">
        <v>102.2</v>
      </c>
      <c r="RS123" s="229">
        <v>101.8</v>
      </c>
      <c r="RT123" s="229">
        <v>102.1</v>
      </c>
      <c r="RU123" s="229">
        <v>102</v>
      </c>
      <c r="RW123" s="229">
        <v>99.8</v>
      </c>
      <c r="RX123" s="229">
        <v>98.6</v>
      </c>
      <c r="RY123" s="229">
        <v>104.2</v>
      </c>
      <c r="RZ123" s="229">
        <v>102.9</v>
      </c>
      <c r="SA123" s="229">
        <v>100.7</v>
      </c>
      <c r="SB123" s="229">
        <v>108.3</v>
      </c>
      <c r="SC123" s="229">
        <v>101.8</v>
      </c>
      <c r="SD123" s="229">
        <v>98.5</v>
      </c>
      <c r="SE123" s="229">
        <v>99.4</v>
      </c>
      <c r="SF123" s="229">
        <v>99.8</v>
      </c>
      <c r="SG123" s="229">
        <v>96.5</v>
      </c>
      <c r="SH123" s="229">
        <v>100.4</v>
      </c>
      <c r="SI123" s="229">
        <v>99.9</v>
      </c>
      <c r="SK123" s="229">
        <v>99.8</v>
      </c>
      <c r="SL123" s="229">
        <v>100</v>
      </c>
      <c r="SM123" s="229">
        <v>99.2</v>
      </c>
      <c r="SN123" s="229">
        <v>100</v>
      </c>
      <c r="SO123" s="229">
        <v>97.6</v>
      </c>
      <c r="SP123" s="229">
        <v>98.7</v>
      </c>
      <c r="SQ123" s="229">
        <v>100</v>
      </c>
      <c r="SR123" s="229">
        <v>100</v>
      </c>
      <c r="SS123" s="229">
        <v>100</v>
      </c>
      <c r="ST123" s="229">
        <v>100</v>
      </c>
      <c r="SU123" s="229">
        <v>100</v>
      </c>
      <c r="SV123" s="229">
        <v>100</v>
      </c>
      <c r="SW123" s="229">
        <v>99.6</v>
      </c>
      <c r="SY123" s="229">
        <v>99.8</v>
      </c>
      <c r="SZ123" s="229">
        <v>101.9</v>
      </c>
      <c r="TA123" s="229">
        <v>101.1</v>
      </c>
      <c r="TB123" s="229">
        <v>101.7</v>
      </c>
      <c r="TC123" s="229">
        <v>98.8</v>
      </c>
      <c r="TD123" s="229">
        <v>99.5</v>
      </c>
      <c r="TE123" s="229">
        <v>100.4</v>
      </c>
      <c r="TF123" s="229">
        <v>100.2</v>
      </c>
      <c r="TG123" s="229">
        <v>100.6</v>
      </c>
      <c r="TH123" s="229">
        <v>100.5</v>
      </c>
      <c r="TI123" s="229">
        <v>100</v>
      </c>
      <c r="TJ123" s="229">
        <v>100.5</v>
      </c>
      <c r="TK123" s="229">
        <v>100</v>
      </c>
      <c r="TL123" s="229">
        <v>100.4</v>
      </c>
      <c r="TM123" s="229">
        <v>100.4</v>
      </c>
      <c r="TN123" s="229">
        <v>99.3</v>
      </c>
      <c r="TO123" s="229">
        <v>97.4</v>
      </c>
      <c r="TP123" s="229">
        <v>100.7</v>
      </c>
      <c r="TQ123" s="229">
        <v>100.3</v>
      </c>
      <c r="TR123" s="229">
        <v>101.6</v>
      </c>
      <c r="TS123" s="229">
        <v>104.6</v>
      </c>
      <c r="TU123" s="229">
        <v>100</v>
      </c>
      <c r="TV123" s="229">
        <v>99.9</v>
      </c>
      <c r="TW123" s="229">
        <v>99.3</v>
      </c>
      <c r="TX123" s="229">
        <v>100.4</v>
      </c>
      <c r="TY123" s="229">
        <v>100.2</v>
      </c>
      <c r="TZ123" s="229">
        <v>98.6</v>
      </c>
      <c r="UA123" s="229">
        <v>102.1</v>
      </c>
      <c r="UC123" s="229">
        <v>100</v>
      </c>
      <c r="UD123" s="229">
        <v>100.6</v>
      </c>
      <c r="UE123" s="229">
        <v>100.1</v>
      </c>
      <c r="UF123" s="229">
        <v>100</v>
      </c>
      <c r="UG123" s="229">
        <v>100</v>
      </c>
      <c r="UH123" s="229">
        <v>100</v>
      </c>
      <c r="UI123" s="229">
        <v>100</v>
      </c>
      <c r="UJ123" s="229">
        <v>100</v>
      </c>
      <c r="UK123" s="229">
        <v>109.7</v>
      </c>
      <c r="UL123" s="229">
        <v>104.6</v>
      </c>
      <c r="UM123" s="229">
        <v>110.7</v>
      </c>
      <c r="UN123" s="229">
        <v>114.9</v>
      </c>
      <c r="UO123" s="229">
        <v>99.7</v>
      </c>
      <c r="UP123" s="229">
        <v>100.4</v>
      </c>
      <c r="UQ123" s="229">
        <v>98.9</v>
      </c>
      <c r="UR123" s="229">
        <v>381.7</v>
      </c>
      <c r="US123" s="229">
        <v>123.2</v>
      </c>
      <c r="UT123" s="229">
        <v>100</v>
      </c>
      <c r="UU123" s="229">
        <v>99.8</v>
      </c>
      <c r="UV123" s="229">
        <v>99.8</v>
      </c>
      <c r="UW123" s="229">
        <v>99.5</v>
      </c>
      <c r="UX123" s="229">
        <v>99.5</v>
      </c>
      <c r="UY123" s="229">
        <v>98.7</v>
      </c>
      <c r="UZ123" s="229">
        <v>99.7</v>
      </c>
      <c r="VA123" s="229">
        <v>99.4</v>
      </c>
      <c r="VB123" s="229">
        <v>100</v>
      </c>
      <c r="VC123" s="229">
        <v>99.7</v>
      </c>
      <c r="VD123" s="229">
        <v>99.3</v>
      </c>
      <c r="VE123" s="229">
        <v>100.6</v>
      </c>
      <c r="VF123" s="229">
        <v>99.1</v>
      </c>
      <c r="VG123" s="229">
        <v>101.7</v>
      </c>
      <c r="VH123" s="229">
        <v>117.7</v>
      </c>
      <c r="VI123" s="229">
        <v>131.69999999999999</v>
      </c>
      <c r="VJ123" s="229">
        <v>121</v>
      </c>
      <c r="VL123" s="229">
        <v>146</v>
      </c>
      <c r="VM123" s="229">
        <v>131.80000000000001</v>
      </c>
      <c r="VN123" s="229">
        <v>119.2</v>
      </c>
      <c r="VO123" s="229">
        <v>106.9</v>
      </c>
      <c r="VP123" s="229">
        <v>144.1</v>
      </c>
      <c r="VQ123" s="229">
        <v>119</v>
      </c>
      <c r="VR123" s="229">
        <v>100</v>
      </c>
      <c r="VS123" s="229">
        <v>101</v>
      </c>
      <c r="VT123" s="229">
        <v>102.4</v>
      </c>
      <c r="VU123" s="229">
        <v>101</v>
      </c>
      <c r="VV123" s="229">
        <v>100.8</v>
      </c>
      <c r="VW123" s="229">
        <v>100.8</v>
      </c>
      <c r="VX123" s="229">
        <v>101.4</v>
      </c>
      <c r="VY123" s="229">
        <v>101.1</v>
      </c>
      <c r="VZ123" s="229">
        <v>100.7</v>
      </c>
      <c r="WA123" s="229">
        <v>101.1</v>
      </c>
      <c r="WB123" s="229">
        <v>104.1</v>
      </c>
      <c r="WC123" s="229">
        <v>112.2</v>
      </c>
      <c r="WD123" s="229">
        <v>97.9</v>
      </c>
      <c r="WE123" s="229">
        <v>107.1</v>
      </c>
      <c r="WF123" s="229">
        <v>99.1</v>
      </c>
      <c r="WG123" s="229">
        <v>104.8</v>
      </c>
      <c r="WH123" s="229">
        <v>104.1</v>
      </c>
      <c r="WI123" s="229">
        <v>105.3</v>
      </c>
      <c r="WJ123" s="229">
        <v>125.4</v>
      </c>
      <c r="WK123" s="229">
        <v>112.2</v>
      </c>
      <c r="WM123" s="229">
        <v>99.5</v>
      </c>
      <c r="WN123" s="229">
        <v>100.9</v>
      </c>
      <c r="WO123" s="229">
        <v>100.9</v>
      </c>
      <c r="WP123" s="229">
        <v>97.2</v>
      </c>
      <c r="WQ123" s="229">
        <v>99.2</v>
      </c>
      <c r="WR123" s="229">
        <v>97.9</v>
      </c>
      <c r="WS123" s="229">
        <v>93.5</v>
      </c>
      <c r="WT123" s="229">
        <v>103.1</v>
      </c>
      <c r="WU123" s="229">
        <v>107.3</v>
      </c>
      <c r="WW123" s="229">
        <v>105.7</v>
      </c>
      <c r="WX123" s="229">
        <v>102.7</v>
      </c>
      <c r="WY123" s="229">
        <v>105.1</v>
      </c>
      <c r="WZ123" s="229">
        <v>103.5</v>
      </c>
      <c r="XA123" s="229">
        <v>100.1</v>
      </c>
      <c r="XB123" s="229">
        <v>104</v>
      </c>
      <c r="XD123" s="229">
        <v>98.7</v>
      </c>
      <c r="XE123" s="229">
        <v>99.8</v>
      </c>
      <c r="XF123" s="229">
        <v>99.8</v>
      </c>
      <c r="XG123" s="229">
        <v>100</v>
      </c>
      <c r="XH123" s="229">
        <v>100</v>
      </c>
      <c r="XI123" s="229">
        <v>100</v>
      </c>
      <c r="XJ123" s="229">
        <v>100</v>
      </c>
      <c r="XK123" s="229">
        <v>99.2</v>
      </c>
      <c r="XM123" s="229">
        <v>99</v>
      </c>
      <c r="XN123" s="229">
        <v>99.8</v>
      </c>
      <c r="XO123" s="229">
        <v>100</v>
      </c>
      <c r="XP123" s="229">
        <v>99.5</v>
      </c>
      <c r="XQ123" s="229">
        <v>100</v>
      </c>
      <c r="XR123" s="229">
        <v>100.9</v>
      </c>
      <c r="XS123" s="229">
        <v>101.5</v>
      </c>
      <c r="XT123" s="229">
        <v>101.5</v>
      </c>
      <c r="XU123" s="229">
        <v>106.9</v>
      </c>
      <c r="XV123" s="229">
        <v>106.9</v>
      </c>
      <c r="XW123" s="229">
        <v>99.9</v>
      </c>
      <c r="XX123" s="229">
        <v>100.9</v>
      </c>
      <c r="XY123" s="229">
        <v>99.6</v>
      </c>
      <c r="XZ123" s="229">
        <v>100</v>
      </c>
      <c r="YA123" s="229">
        <v>99.5</v>
      </c>
      <c r="YB123" s="229">
        <v>99.7</v>
      </c>
      <c r="YC123" s="229">
        <v>99.5</v>
      </c>
      <c r="YD123" s="229">
        <v>100.4</v>
      </c>
      <c r="YE123" s="229">
        <v>100</v>
      </c>
      <c r="YF123" s="229">
        <v>100</v>
      </c>
      <c r="YG123" s="229">
        <v>100</v>
      </c>
      <c r="YH123" s="229">
        <v>100</v>
      </c>
      <c r="YI123" s="229">
        <v>100</v>
      </c>
      <c r="YJ123" s="229">
        <v>99.7</v>
      </c>
      <c r="YK123" s="229">
        <v>100</v>
      </c>
      <c r="YM123" s="229">
        <v>100</v>
      </c>
      <c r="YN123" s="229">
        <v>100</v>
      </c>
      <c r="YO123" s="229">
        <v>99.3</v>
      </c>
      <c r="YP123" s="229">
        <v>100.1</v>
      </c>
      <c r="YQ123" s="229">
        <v>101</v>
      </c>
      <c r="YR123" s="229">
        <v>100</v>
      </c>
      <c r="YS123" s="229">
        <v>97.4</v>
      </c>
      <c r="YT123" s="229">
        <v>100</v>
      </c>
      <c r="YU123" s="229">
        <v>99</v>
      </c>
      <c r="YV123" s="229">
        <v>99.5</v>
      </c>
      <c r="YW123" s="229">
        <v>100</v>
      </c>
      <c r="YX123" s="229">
        <v>98.6</v>
      </c>
      <c r="YY123" s="229">
        <v>100.6</v>
      </c>
      <c r="YZ123" s="229">
        <v>100.1</v>
      </c>
      <c r="ZA123" s="229">
        <v>113.6</v>
      </c>
      <c r="ZB123" s="229">
        <v>99.9</v>
      </c>
      <c r="ZD123" s="229">
        <v>100.2</v>
      </c>
      <c r="ZF123" s="229">
        <v>98.6</v>
      </c>
      <c r="ZG123" s="229">
        <v>100</v>
      </c>
      <c r="ZH123" s="229">
        <v>99.9</v>
      </c>
      <c r="ZI123" s="229">
        <v>100.1</v>
      </c>
      <c r="ZJ123" s="229">
        <v>99.7</v>
      </c>
      <c r="ZK123" s="229">
        <v>99.9</v>
      </c>
      <c r="ZL123" s="229">
        <v>100</v>
      </c>
      <c r="ZM123" s="229">
        <v>100.3</v>
      </c>
      <c r="ZN123" s="229">
        <v>101</v>
      </c>
      <c r="ZO123" s="229">
        <v>104.7</v>
      </c>
      <c r="ZP123" s="229">
        <v>105.4</v>
      </c>
      <c r="ZQ123" s="229">
        <v>103.8</v>
      </c>
      <c r="ZR123" s="229">
        <v>102.7</v>
      </c>
      <c r="ZS123" s="229">
        <v>102.8</v>
      </c>
      <c r="ZT123" s="229">
        <v>102.3</v>
      </c>
      <c r="ZV123" s="229">
        <v>103.3</v>
      </c>
      <c r="ZW123" s="229">
        <v>101.4</v>
      </c>
      <c r="ZX123" s="229">
        <v>103.1</v>
      </c>
      <c r="ZY123" s="229">
        <v>100.1</v>
      </c>
      <c r="ZZ123" s="229">
        <v>100.4</v>
      </c>
      <c r="AAA123" s="229">
        <v>99.9</v>
      </c>
      <c r="AAB123" s="229">
        <v>100</v>
      </c>
      <c r="AAC123" s="229">
        <v>100.3</v>
      </c>
      <c r="AAD123" s="229">
        <v>99.9</v>
      </c>
      <c r="AAE123" s="229">
        <v>100.1</v>
      </c>
      <c r="AAF123" s="229">
        <v>99.9</v>
      </c>
      <c r="AAG123" s="229">
        <v>100</v>
      </c>
      <c r="AAH123" s="229">
        <v>101.3</v>
      </c>
      <c r="AAI123" s="229">
        <v>100.7</v>
      </c>
      <c r="AAJ123" s="229">
        <v>100.2</v>
      </c>
      <c r="AAK123" s="229">
        <v>101</v>
      </c>
      <c r="AAL123" s="229">
        <v>100.6</v>
      </c>
      <c r="AAM123" s="229">
        <v>100.4</v>
      </c>
      <c r="AAN123" s="229">
        <v>101.4</v>
      </c>
      <c r="AAO123" s="229">
        <v>99.8</v>
      </c>
      <c r="AAP123" s="229">
        <v>97.3</v>
      </c>
      <c r="AAQ123" s="229">
        <v>101.9</v>
      </c>
      <c r="AAR123" s="229">
        <v>100.7</v>
      </c>
      <c r="AAS123" s="229">
        <v>100.5</v>
      </c>
      <c r="AAT123" s="229">
        <v>101</v>
      </c>
      <c r="AAU123" s="229">
        <v>101.2</v>
      </c>
      <c r="AAV123" s="229">
        <v>101</v>
      </c>
      <c r="AAW123" s="229">
        <v>101.3</v>
      </c>
      <c r="AAX123" s="229">
        <v>91.2</v>
      </c>
      <c r="AAY123" s="229">
        <v>91.1</v>
      </c>
      <c r="AAZ123" s="229">
        <v>91.5</v>
      </c>
      <c r="ABA123" s="229">
        <v>98.2</v>
      </c>
      <c r="ABB123" s="229">
        <v>97.1</v>
      </c>
      <c r="ABC123" s="229">
        <v>99.9</v>
      </c>
      <c r="ABD123" s="229">
        <v>100</v>
      </c>
      <c r="ABE123" s="229">
        <v>99.3</v>
      </c>
      <c r="ABF123" s="229">
        <v>100</v>
      </c>
      <c r="ABG123" s="229">
        <v>100</v>
      </c>
      <c r="ABH123" s="229">
        <v>100</v>
      </c>
      <c r="ABI123" s="229">
        <v>97.8</v>
      </c>
      <c r="ABJ123" s="229">
        <v>99.9</v>
      </c>
      <c r="ABK123" s="229">
        <v>97</v>
      </c>
      <c r="ABL123" s="229">
        <v>96.1</v>
      </c>
      <c r="ABM123" s="229">
        <v>100.9</v>
      </c>
      <c r="ABN123" s="229">
        <v>101.3</v>
      </c>
      <c r="ABO123" s="229">
        <v>100.9</v>
      </c>
      <c r="ABP123" s="229">
        <v>100.5</v>
      </c>
      <c r="ABQ123" s="229">
        <v>100.4</v>
      </c>
      <c r="ABR123" s="229">
        <v>101</v>
      </c>
      <c r="ABS123" s="229">
        <v>97.2</v>
      </c>
      <c r="ABT123" s="229">
        <v>101.2</v>
      </c>
      <c r="ABU123" s="229">
        <v>108.7</v>
      </c>
      <c r="ABV123" s="229">
        <v>101.5</v>
      </c>
      <c r="ABW123" s="229">
        <v>100</v>
      </c>
      <c r="ACB123" s="229">
        <v>100.8</v>
      </c>
      <c r="ACC123" s="229">
        <v>100.7</v>
      </c>
      <c r="ACD123" s="229">
        <v>99.1</v>
      </c>
      <c r="ACE123" s="229">
        <v>98.5</v>
      </c>
      <c r="ACF123" s="229">
        <v>103.3</v>
      </c>
      <c r="ACG123" s="229">
        <v>101.4</v>
      </c>
      <c r="ACH123" s="229">
        <v>101.7</v>
      </c>
      <c r="ACI123" s="229">
        <v>103.6</v>
      </c>
      <c r="ACJ123" s="229">
        <v>96.3</v>
      </c>
      <c r="ACK123" s="229">
        <v>102</v>
      </c>
      <c r="ACL123" s="229">
        <v>98.4</v>
      </c>
      <c r="ACM123" s="229">
        <v>99.8</v>
      </c>
      <c r="ACN123" s="229">
        <v>100.9</v>
      </c>
      <c r="ACO123" s="229">
        <v>102.1</v>
      </c>
      <c r="ACP123" s="229">
        <v>100</v>
      </c>
      <c r="ACQ123" s="229">
        <v>99.4</v>
      </c>
      <c r="ACR123" s="229">
        <v>99.8</v>
      </c>
      <c r="ACS123" s="229">
        <v>100</v>
      </c>
      <c r="ACT123" s="229">
        <v>205</v>
      </c>
      <c r="ACU123" s="229">
        <v>99.7</v>
      </c>
      <c r="ACV123" s="229">
        <v>100.4</v>
      </c>
      <c r="ACW123" s="229">
        <v>100.1</v>
      </c>
      <c r="ACX123" s="229">
        <v>100.5</v>
      </c>
      <c r="ACY123" s="229">
        <v>100.3</v>
      </c>
      <c r="ACZ123" s="229">
        <v>100.8</v>
      </c>
      <c r="ADA123" s="229">
        <v>100.2</v>
      </c>
      <c r="ADB123" s="229">
        <v>97.1</v>
      </c>
      <c r="ADC123" s="229">
        <v>102.3</v>
      </c>
      <c r="ADD123" s="229">
        <v>100.8</v>
      </c>
      <c r="ADE123" s="229">
        <v>103.4</v>
      </c>
      <c r="ADF123" s="229">
        <v>104.2</v>
      </c>
      <c r="ADG123" s="229">
        <v>102.7</v>
      </c>
      <c r="ADH123" s="229">
        <v>99.9</v>
      </c>
      <c r="ADI123" s="229">
        <v>100.7</v>
      </c>
      <c r="ADJ123" s="229">
        <v>101</v>
      </c>
      <c r="ADK123" s="229">
        <v>101.1</v>
      </c>
      <c r="ADP123" s="229">
        <v>100.5</v>
      </c>
      <c r="ADQ123" s="229">
        <v>100.7</v>
      </c>
      <c r="ADR123" s="229">
        <v>100.5</v>
      </c>
      <c r="ADS123" s="229">
        <v>100.7</v>
      </c>
      <c r="ADT123" s="229">
        <v>101</v>
      </c>
      <c r="ADU123" s="229">
        <v>100.2</v>
      </c>
      <c r="ADV123" s="229">
        <v>101.3</v>
      </c>
      <c r="ADW123" s="229">
        <v>100.6</v>
      </c>
    </row>
    <row r="124" spans="1:803">
      <c r="A124" s="229">
        <v>200910</v>
      </c>
      <c r="B124" s="229">
        <v>100.4</v>
      </c>
      <c r="C124" s="229">
        <v>99.6</v>
      </c>
      <c r="D124" s="229">
        <v>102.2</v>
      </c>
      <c r="E124" s="229">
        <v>102.7</v>
      </c>
      <c r="F124" s="229">
        <v>102.7</v>
      </c>
      <c r="G124" s="229">
        <v>102.7</v>
      </c>
      <c r="H124" s="229">
        <v>103</v>
      </c>
      <c r="I124" s="229">
        <v>101.8</v>
      </c>
      <c r="J124" s="229">
        <v>102.2</v>
      </c>
      <c r="K124" s="229">
        <v>101.9</v>
      </c>
      <c r="L124" s="229">
        <v>102.8</v>
      </c>
      <c r="M124" s="229">
        <v>102.1</v>
      </c>
      <c r="N124" s="229">
        <v>101.3</v>
      </c>
      <c r="O124" s="229">
        <v>100</v>
      </c>
      <c r="P124" s="229">
        <v>102.2</v>
      </c>
      <c r="Q124" s="229">
        <v>107.9</v>
      </c>
      <c r="R124" s="229">
        <v>100.6</v>
      </c>
      <c r="S124" s="229">
        <v>100.8</v>
      </c>
      <c r="U124" s="229">
        <v>102.2</v>
      </c>
      <c r="V124" s="229">
        <v>104.2</v>
      </c>
      <c r="W124" s="229">
        <v>101.4</v>
      </c>
      <c r="X124" s="229">
        <v>100.5</v>
      </c>
      <c r="Y124" s="229">
        <v>99.2</v>
      </c>
      <c r="Z124" s="229">
        <v>101.1</v>
      </c>
      <c r="AA124" s="229">
        <v>108.2</v>
      </c>
      <c r="AB124" s="229">
        <v>106</v>
      </c>
      <c r="AC124" s="229">
        <v>105.2</v>
      </c>
      <c r="AD124" s="229">
        <v>108.2</v>
      </c>
      <c r="AE124" s="229">
        <v>95.5</v>
      </c>
      <c r="AF124" s="229">
        <v>95.3</v>
      </c>
      <c r="AG124" s="229">
        <v>82.3</v>
      </c>
      <c r="AH124" s="229">
        <v>99.5</v>
      </c>
      <c r="AI124" s="229">
        <v>100.3</v>
      </c>
      <c r="AJ124" s="229">
        <v>90.5</v>
      </c>
      <c r="AK124" s="229">
        <v>102.4</v>
      </c>
      <c r="AL124" s="229">
        <v>102</v>
      </c>
      <c r="AM124" s="229">
        <v>102.6</v>
      </c>
      <c r="AN124" s="229">
        <v>105.9</v>
      </c>
      <c r="AO124" s="229">
        <v>101.8</v>
      </c>
      <c r="AP124" s="229">
        <v>102.4</v>
      </c>
      <c r="AQ124" s="229">
        <v>98.8</v>
      </c>
      <c r="AR124" s="229">
        <v>105.9</v>
      </c>
      <c r="AS124" s="229">
        <v>100.7</v>
      </c>
      <c r="AT124" s="229">
        <v>102.3</v>
      </c>
      <c r="AU124" s="229">
        <v>100.8</v>
      </c>
      <c r="AV124" s="229">
        <v>104.4</v>
      </c>
      <c r="AX124" s="229">
        <v>103.2</v>
      </c>
      <c r="AY124" s="229">
        <v>102.7</v>
      </c>
      <c r="AZ124" s="229">
        <v>104.2</v>
      </c>
      <c r="BA124" s="229">
        <v>103.3</v>
      </c>
      <c r="BB124" s="229">
        <v>101.7</v>
      </c>
      <c r="BC124" s="229">
        <v>101.9</v>
      </c>
      <c r="BD124" s="229">
        <v>100.6</v>
      </c>
      <c r="BE124" s="229">
        <v>100.2</v>
      </c>
      <c r="BF124" s="229">
        <v>104.6</v>
      </c>
      <c r="BG124" s="229">
        <v>98.8</v>
      </c>
      <c r="BH124" s="229">
        <v>100.8</v>
      </c>
      <c r="BI124" s="229">
        <v>100.5</v>
      </c>
      <c r="BJ124" s="229">
        <v>101.4</v>
      </c>
      <c r="BK124" s="229">
        <v>98.1</v>
      </c>
      <c r="BL124" s="229">
        <v>100.6</v>
      </c>
      <c r="BM124" s="229">
        <v>101</v>
      </c>
      <c r="BN124" s="229">
        <v>99.4</v>
      </c>
      <c r="BO124" s="229">
        <v>99.4</v>
      </c>
      <c r="BP124" s="229">
        <v>102.3</v>
      </c>
      <c r="BQ124" s="229">
        <v>102.7</v>
      </c>
      <c r="BR124" s="229">
        <v>102.2</v>
      </c>
      <c r="BS124" s="229">
        <v>101.7</v>
      </c>
      <c r="BU124" s="229">
        <v>101.4</v>
      </c>
      <c r="BV124" s="229">
        <v>101.3</v>
      </c>
      <c r="BW124" s="229">
        <v>101.2</v>
      </c>
      <c r="BX124" s="229">
        <v>99.9</v>
      </c>
      <c r="BY124" s="229">
        <v>101.6</v>
      </c>
      <c r="BZ124" s="229">
        <v>101.5</v>
      </c>
      <c r="CA124" s="229">
        <v>100.8</v>
      </c>
      <c r="CB124" s="229">
        <v>101.7</v>
      </c>
      <c r="CC124" s="229">
        <v>100.7</v>
      </c>
      <c r="CD124" s="229">
        <v>101.7</v>
      </c>
      <c r="CE124" s="229">
        <v>100.8</v>
      </c>
      <c r="CF124" s="229">
        <v>101.6</v>
      </c>
      <c r="CG124" s="229">
        <v>101.6</v>
      </c>
      <c r="CH124" s="229">
        <v>91.4</v>
      </c>
      <c r="CI124" s="229">
        <v>85.8</v>
      </c>
      <c r="CJ124" s="229">
        <v>68</v>
      </c>
      <c r="CK124" s="229">
        <v>101.3</v>
      </c>
      <c r="CL124" s="229">
        <v>84</v>
      </c>
      <c r="CM124" s="229">
        <v>85.6</v>
      </c>
      <c r="CN124" s="229">
        <v>60.7</v>
      </c>
      <c r="CO124" s="229">
        <v>92.7</v>
      </c>
      <c r="CP124" s="229">
        <v>103.8</v>
      </c>
      <c r="CQ124" s="229">
        <v>95.6</v>
      </c>
      <c r="CR124" s="229">
        <v>81.900000000000006</v>
      </c>
      <c r="CS124" s="229">
        <v>86.1</v>
      </c>
      <c r="CT124" s="229">
        <v>86.8</v>
      </c>
      <c r="CU124" s="229">
        <v>72.3</v>
      </c>
      <c r="CV124" s="229">
        <v>92.7</v>
      </c>
      <c r="CW124" s="229">
        <v>100.3</v>
      </c>
      <c r="CX124" s="229">
        <v>90.4</v>
      </c>
      <c r="CY124" s="229">
        <v>85.4</v>
      </c>
      <c r="CZ124" s="229">
        <v>87.2</v>
      </c>
      <c r="DC124" s="229">
        <v>80.099999999999994</v>
      </c>
      <c r="DD124" s="229">
        <v>83.8</v>
      </c>
      <c r="DE124" s="229">
        <v>84.1</v>
      </c>
      <c r="DF124" s="229">
        <v>80.2</v>
      </c>
      <c r="DG124" s="229">
        <v>83.6</v>
      </c>
      <c r="DH124" s="229">
        <v>64.599999999999994</v>
      </c>
      <c r="DI124" s="229">
        <v>103.8</v>
      </c>
      <c r="DJ124" s="229">
        <v>97.2</v>
      </c>
      <c r="DK124" s="229">
        <v>104.1</v>
      </c>
      <c r="DN124" s="229">
        <v>101.5</v>
      </c>
      <c r="DO124" s="229">
        <v>100.1</v>
      </c>
      <c r="DP124" s="229">
        <v>101.3</v>
      </c>
      <c r="DQ124" s="229">
        <v>100.1</v>
      </c>
      <c r="DR124" s="229">
        <v>100.2</v>
      </c>
      <c r="DS124" s="229">
        <v>99.3</v>
      </c>
      <c r="DT124" s="229">
        <v>100.4</v>
      </c>
      <c r="DU124" s="229">
        <v>100.1</v>
      </c>
      <c r="DV124" s="229">
        <v>101.8</v>
      </c>
      <c r="DW124" s="229">
        <v>101.6</v>
      </c>
      <c r="DX124" s="229">
        <v>101.6</v>
      </c>
      <c r="DY124" s="229">
        <v>102.4</v>
      </c>
      <c r="DZ124" s="229">
        <v>102.1</v>
      </c>
      <c r="EA124" s="229">
        <v>101.8</v>
      </c>
      <c r="EB124" s="229">
        <v>102.8</v>
      </c>
      <c r="EC124" s="229">
        <v>102.9</v>
      </c>
      <c r="ED124" s="229">
        <v>102.4</v>
      </c>
      <c r="EE124" s="229">
        <v>103.7</v>
      </c>
      <c r="EF124" s="229">
        <v>100.5</v>
      </c>
      <c r="EG124" s="229">
        <v>97.5</v>
      </c>
      <c r="EH124" s="229">
        <v>93.2</v>
      </c>
      <c r="EI124" s="229">
        <v>92.7</v>
      </c>
      <c r="EJ124" s="229">
        <v>70.8</v>
      </c>
      <c r="EL124" s="229">
        <v>98.7</v>
      </c>
      <c r="EM124" s="229">
        <v>97.1</v>
      </c>
      <c r="EN124" s="229">
        <v>106.5</v>
      </c>
      <c r="EO124" s="229">
        <v>104.7</v>
      </c>
      <c r="EQ124" s="229">
        <v>68.5</v>
      </c>
      <c r="ES124" s="229">
        <v>75.900000000000006</v>
      </c>
      <c r="ET124" s="229">
        <v>71.2</v>
      </c>
      <c r="EY124" s="229">
        <v>100.2</v>
      </c>
      <c r="EZ124" s="229">
        <v>102.7</v>
      </c>
      <c r="FB124" s="229">
        <v>102.1</v>
      </c>
      <c r="FC124" s="229">
        <v>102.1</v>
      </c>
      <c r="FD124" s="229">
        <v>101.5</v>
      </c>
      <c r="FE124" s="229">
        <v>105.1</v>
      </c>
      <c r="FF124" s="229">
        <v>107.2</v>
      </c>
      <c r="FG124" s="229">
        <v>99.4</v>
      </c>
      <c r="FH124" s="229">
        <v>101</v>
      </c>
      <c r="FI124" s="229">
        <v>100.1</v>
      </c>
      <c r="FJ124" s="229">
        <v>101.9</v>
      </c>
      <c r="FK124" s="229">
        <v>102.2</v>
      </c>
      <c r="FL124" s="229">
        <v>98.3</v>
      </c>
      <c r="FM124" s="229">
        <v>102.4</v>
      </c>
      <c r="FN124" s="229">
        <v>99.2</v>
      </c>
      <c r="FO124" s="229">
        <v>103.6</v>
      </c>
      <c r="FP124" s="229">
        <v>100.4</v>
      </c>
      <c r="FR124" s="229">
        <v>98.4</v>
      </c>
      <c r="FS124" s="229">
        <v>98.5</v>
      </c>
      <c r="FT124" s="229">
        <v>102.7</v>
      </c>
      <c r="FU124" s="229">
        <v>101.1</v>
      </c>
      <c r="FV124" s="229">
        <v>100.8</v>
      </c>
      <c r="FW124" s="229">
        <v>101.8</v>
      </c>
      <c r="FX124" s="229">
        <v>100</v>
      </c>
      <c r="FZ124" s="229">
        <v>101.3</v>
      </c>
      <c r="GA124" s="229">
        <v>100.2</v>
      </c>
      <c r="GB124" s="229">
        <v>99.3</v>
      </c>
      <c r="GC124" s="229">
        <v>99</v>
      </c>
      <c r="GD124" s="229">
        <v>102.8</v>
      </c>
      <c r="GE124" s="229">
        <v>100</v>
      </c>
      <c r="GF124" s="229">
        <v>100.3</v>
      </c>
      <c r="GG124" s="229">
        <v>102.3</v>
      </c>
      <c r="GH124" s="229">
        <v>100.7</v>
      </c>
      <c r="GI124" s="229">
        <v>103.5</v>
      </c>
      <c r="GJ124" s="229">
        <v>109.7</v>
      </c>
      <c r="GK124" s="229">
        <v>104.3</v>
      </c>
      <c r="GL124" s="229">
        <v>99.8</v>
      </c>
      <c r="GM124" s="229">
        <v>102.2</v>
      </c>
      <c r="GN124" s="229">
        <v>101.2</v>
      </c>
      <c r="GO124" s="229">
        <v>100.7</v>
      </c>
      <c r="GP124" s="229">
        <v>100.3</v>
      </c>
      <c r="GQ124" s="229">
        <v>101</v>
      </c>
      <c r="GR124" s="229">
        <v>100.4</v>
      </c>
      <c r="GS124" s="229">
        <v>99.6</v>
      </c>
      <c r="GT124" s="229">
        <v>100.4</v>
      </c>
      <c r="GU124" s="229">
        <v>101.4</v>
      </c>
      <c r="GV124" s="229">
        <v>100</v>
      </c>
      <c r="GW124" s="229">
        <v>104.6</v>
      </c>
      <c r="GX124" s="229">
        <v>99.4</v>
      </c>
      <c r="GY124" s="229">
        <v>101.4</v>
      </c>
      <c r="GZ124" s="229">
        <v>106.4</v>
      </c>
      <c r="HA124" s="229">
        <v>99.2</v>
      </c>
      <c r="HB124" s="229">
        <v>101.4</v>
      </c>
      <c r="HC124" s="229">
        <v>100.2</v>
      </c>
      <c r="HD124" s="229">
        <v>101.7</v>
      </c>
      <c r="HE124" s="229">
        <v>100.3</v>
      </c>
      <c r="HG124" s="229">
        <v>101.7</v>
      </c>
      <c r="HH124" s="229">
        <v>100.2</v>
      </c>
      <c r="HI124" s="229">
        <v>100.3</v>
      </c>
      <c r="HJ124" s="229">
        <v>101.2</v>
      </c>
      <c r="HK124" s="229">
        <v>100</v>
      </c>
      <c r="HN124" s="229">
        <v>101.3</v>
      </c>
      <c r="HO124" s="229">
        <v>100.8</v>
      </c>
      <c r="HP124" s="229">
        <v>100.5</v>
      </c>
      <c r="HQ124" s="229">
        <v>98.7</v>
      </c>
      <c r="HR124" s="229">
        <v>102</v>
      </c>
      <c r="HS124" s="229">
        <v>102</v>
      </c>
      <c r="HT124" s="229">
        <v>101.9</v>
      </c>
      <c r="HU124" s="229">
        <v>99.9</v>
      </c>
      <c r="HV124" s="229">
        <v>102.7</v>
      </c>
      <c r="HW124" s="229">
        <v>101.2</v>
      </c>
      <c r="HX124" s="229">
        <v>102.6</v>
      </c>
      <c r="HY124" s="229">
        <v>100.3</v>
      </c>
      <c r="HZ124" s="229">
        <v>99.3</v>
      </c>
      <c r="IA124" s="229">
        <v>101.9</v>
      </c>
      <c r="IB124" s="229">
        <v>102.6</v>
      </c>
      <c r="IC124" s="229">
        <v>100</v>
      </c>
      <c r="ID124" s="229">
        <v>104.7</v>
      </c>
      <c r="IE124" s="229">
        <v>100.8</v>
      </c>
      <c r="IF124" s="229">
        <v>101.1</v>
      </c>
      <c r="IG124" s="229">
        <v>101.9</v>
      </c>
      <c r="IH124" s="229">
        <v>101.3</v>
      </c>
      <c r="II124" s="229">
        <v>101.1</v>
      </c>
      <c r="IJ124" s="229">
        <v>101</v>
      </c>
      <c r="IK124" s="229">
        <v>98.8</v>
      </c>
      <c r="IL124" s="229">
        <v>106.1</v>
      </c>
      <c r="IM124" s="229">
        <v>98.9</v>
      </c>
      <c r="IN124" s="229">
        <v>102.1</v>
      </c>
      <c r="IO124" s="229">
        <v>101.2</v>
      </c>
      <c r="IP124" s="229">
        <v>100.1</v>
      </c>
      <c r="IQ124" s="229">
        <v>100</v>
      </c>
      <c r="IR124" s="229">
        <v>99.8</v>
      </c>
      <c r="IS124" s="229">
        <v>100.1</v>
      </c>
      <c r="IU124" s="229">
        <v>100.2</v>
      </c>
      <c r="IV124" s="229">
        <v>99.1</v>
      </c>
      <c r="IW124" s="229">
        <v>99.9</v>
      </c>
      <c r="IX124" s="229">
        <v>99.8</v>
      </c>
      <c r="IY124" s="229">
        <v>100</v>
      </c>
      <c r="IZ124" s="229">
        <v>99.8</v>
      </c>
      <c r="JA124" s="229">
        <v>105.7</v>
      </c>
      <c r="JB124" s="229">
        <v>99.9</v>
      </c>
      <c r="JD124" s="229">
        <v>100.3</v>
      </c>
      <c r="JE124" s="229">
        <v>100.2</v>
      </c>
      <c r="JF124" s="229">
        <v>100.5</v>
      </c>
      <c r="JG124" s="229">
        <v>100.8</v>
      </c>
      <c r="JH124" s="229">
        <v>97.6</v>
      </c>
      <c r="JI124" s="229">
        <v>99.9</v>
      </c>
      <c r="JJ124" s="229">
        <v>100.2</v>
      </c>
      <c r="JK124" s="229">
        <v>100.2</v>
      </c>
      <c r="JL124" s="229">
        <v>100.1</v>
      </c>
      <c r="JM124" s="229">
        <v>100</v>
      </c>
      <c r="JN124" s="229">
        <v>99.8</v>
      </c>
      <c r="JO124" s="229">
        <v>99.8</v>
      </c>
      <c r="JP124" s="229">
        <v>99.8</v>
      </c>
      <c r="JQ124" s="229">
        <v>99.6</v>
      </c>
      <c r="JR124" s="229">
        <v>100.3</v>
      </c>
      <c r="JS124" s="229">
        <v>100.3</v>
      </c>
      <c r="JT124" s="229">
        <v>100.5</v>
      </c>
      <c r="JU124" s="229">
        <v>100.5</v>
      </c>
      <c r="JV124" s="229">
        <v>100</v>
      </c>
      <c r="JW124" s="229">
        <v>99.8</v>
      </c>
      <c r="JX124" s="229">
        <v>100.1</v>
      </c>
      <c r="JY124" s="229">
        <v>100.3</v>
      </c>
      <c r="JZ124" s="229">
        <v>100.3</v>
      </c>
      <c r="KA124" s="229">
        <v>100.6</v>
      </c>
      <c r="KB124" s="229">
        <v>101.2</v>
      </c>
      <c r="KC124" s="229">
        <v>99.8</v>
      </c>
      <c r="KD124" s="229">
        <v>105.7</v>
      </c>
      <c r="KE124" s="229">
        <v>100.1</v>
      </c>
      <c r="KF124" s="229">
        <v>100.3</v>
      </c>
      <c r="KG124" s="229">
        <v>102.3</v>
      </c>
      <c r="KH124" s="229">
        <v>99.5</v>
      </c>
      <c r="KI124" s="229">
        <v>100.7</v>
      </c>
      <c r="KJ124" s="229">
        <v>100.3</v>
      </c>
      <c r="KK124" s="229">
        <v>100.3</v>
      </c>
      <c r="KL124" s="229">
        <v>99.1</v>
      </c>
      <c r="KM124" s="229">
        <v>100.3</v>
      </c>
      <c r="KN124" s="229">
        <v>100.4</v>
      </c>
      <c r="KO124" s="229">
        <v>100.1</v>
      </c>
      <c r="KP124" s="229">
        <v>99.4</v>
      </c>
      <c r="KQ124" s="229">
        <v>100.1</v>
      </c>
      <c r="KR124" s="229">
        <v>100.5</v>
      </c>
      <c r="KS124" s="229">
        <v>100.3</v>
      </c>
      <c r="KT124" s="229">
        <v>101.1</v>
      </c>
      <c r="KU124" s="229">
        <v>97.4</v>
      </c>
      <c r="KV124" s="229">
        <v>98.2</v>
      </c>
      <c r="KW124" s="229">
        <v>98.2</v>
      </c>
      <c r="KX124" s="229">
        <v>96.7</v>
      </c>
      <c r="KY124" s="229">
        <v>95.2</v>
      </c>
      <c r="KZ124" s="229">
        <v>98.4</v>
      </c>
      <c r="LA124" s="229">
        <v>89.8</v>
      </c>
      <c r="LB124" s="229">
        <v>89.8</v>
      </c>
      <c r="LC124" s="229">
        <v>99.8</v>
      </c>
      <c r="LD124" s="229">
        <v>99.9</v>
      </c>
      <c r="LE124" s="229">
        <v>99.5</v>
      </c>
      <c r="LF124" s="229">
        <v>103.5</v>
      </c>
      <c r="LG124" s="229">
        <v>108.6</v>
      </c>
      <c r="LH124" s="229">
        <v>111.6</v>
      </c>
      <c r="LI124" s="229">
        <v>115.6</v>
      </c>
      <c r="LJ124" s="229">
        <v>112.5</v>
      </c>
      <c r="LK124" s="229">
        <v>102.2</v>
      </c>
      <c r="LL124" s="229">
        <v>106.9</v>
      </c>
      <c r="LM124" s="229">
        <v>111.4</v>
      </c>
      <c r="LN124" s="229">
        <v>114.3</v>
      </c>
      <c r="LO124" s="229">
        <v>118.2</v>
      </c>
      <c r="LP124" s="229">
        <v>112.8</v>
      </c>
      <c r="LQ124" s="229">
        <v>108</v>
      </c>
      <c r="LR124" s="229">
        <v>110.5</v>
      </c>
      <c r="LS124" s="229">
        <v>109.2</v>
      </c>
      <c r="LT124" s="229">
        <v>111.8</v>
      </c>
      <c r="LU124" s="229">
        <v>113.4</v>
      </c>
      <c r="LV124" s="229">
        <v>101.3</v>
      </c>
      <c r="LW124" s="229">
        <v>100.3</v>
      </c>
      <c r="LX124" s="229">
        <v>102.3</v>
      </c>
      <c r="LY124" s="229">
        <v>100.4</v>
      </c>
      <c r="LZ124" s="229">
        <v>103.8</v>
      </c>
      <c r="MA124" s="229">
        <v>98.9</v>
      </c>
      <c r="MB124" s="229">
        <v>103.6</v>
      </c>
      <c r="MC124" s="229">
        <v>107.1</v>
      </c>
      <c r="MD124" s="229">
        <v>101.4</v>
      </c>
      <c r="ME124" s="229">
        <v>102.8</v>
      </c>
      <c r="MF124" s="229">
        <v>100.4</v>
      </c>
      <c r="MG124" s="229">
        <v>102.2</v>
      </c>
      <c r="MH124" s="229">
        <v>112.8</v>
      </c>
      <c r="MI124" s="229">
        <v>100.4</v>
      </c>
      <c r="MJ124" s="229">
        <v>102.1</v>
      </c>
      <c r="MK124" s="229">
        <v>100.4</v>
      </c>
      <c r="ML124" s="229">
        <v>100</v>
      </c>
      <c r="MM124" s="229">
        <v>101.4</v>
      </c>
      <c r="MN124" s="229">
        <v>99.6</v>
      </c>
      <c r="MO124" s="229">
        <v>100</v>
      </c>
      <c r="MP124" s="229">
        <v>99.5</v>
      </c>
      <c r="MQ124" s="229">
        <v>99.5</v>
      </c>
      <c r="MR124" s="229">
        <v>100.2</v>
      </c>
      <c r="MS124" s="229">
        <v>101.1</v>
      </c>
      <c r="MT124" s="229">
        <v>100.2</v>
      </c>
      <c r="MV124" s="229">
        <v>99.3</v>
      </c>
      <c r="MW124" s="229">
        <v>100.7</v>
      </c>
      <c r="MX124" s="229">
        <v>100.1</v>
      </c>
      <c r="MY124" s="229">
        <v>100.6</v>
      </c>
      <c r="MZ124" s="229">
        <v>98.8</v>
      </c>
      <c r="NA124" s="229">
        <v>105</v>
      </c>
      <c r="NC124" s="229">
        <v>102.7</v>
      </c>
      <c r="ND124" s="229">
        <v>106.5</v>
      </c>
      <c r="NE124" s="229">
        <v>108.8</v>
      </c>
      <c r="NF124" s="229">
        <v>105</v>
      </c>
      <c r="NG124" s="229">
        <v>101.4</v>
      </c>
      <c r="NH124" s="229">
        <v>100.9</v>
      </c>
      <c r="NI124" s="229">
        <v>101.7</v>
      </c>
      <c r="NJ124" s="229">
        <v>101.6</v>
      </c>
      <c r="NK124" s="229">
        <v>102</v>
      </c>
      <c r="NL124" s="229">
        <v>98.8</v>
      </c>
      <c r="NM124" s="229">
        <v>101.9</v>
      </c>
      <c r="NN124" s="229">
        <v>99.4</v>
      </c>
      <c r="NO124" s="229">
        <v>103.5</v>
      </c>
      <c r="NP124" s="229">
        <v>101.8</v>
      </c>
      <c r="NQ124" s="229">
        <v>105.2</v>
      </c>
      <c r="NR124" s="229">
        <v>99.8</v>
      </c>
      <c r="NS124" s="229">
        <v>99.6</v>
      </c>
      <c r="NT124" s="229">
        <v>99.6</v>
      </c>
      <c r="NU124" s="229">
        <v>99.7</v>
      </c>
      <c r="NV124" s="229">
        <v>99.6</v>
      </c>
      <c r="NW124" s="229">
        <v>100</v>
      </c>
      <c r="NX124" s="229">
        <v>100</v>
      </c>
      <c r="NY124" s="229">
        <v>100</v>
      </c>
      <c r="NZ124" s="229">
        <v>104.2</v>
      </c>
      <c r="OA124" s="229">
        <v>105.1</v>
      </c>
      <c r="OB124" s="229">
        <v>99.8</v>
      </c>
      <c r="OC124" s="229">
        <v>99.5</v>
      </c>
      <c r="OD124" s="229">
        <v>100.7</v>
      </c>
      <c r="OE124" s="229">
        <v>105.6</v>
      </c>
      <c r="OF124" s="229">
        <v>106.7</v>
      </c>
      <c r="OG124" s="229">
        <v>98.4</v>
      </c>
      <c r="OI124" s="229">
        <v>112.3</v>
      </c>
      <c r="OK124" s="229">
        <v>114.9</v>
      </c>
      <c r="OL124" s="229">
        <v>99</v>
      </c>
      <c r="OM124" s="229">
        <v>112.1</v>
      </c>
      <c r="ON124" s="229">
        <v>103.5</v>
      </c>
      <c r="OO124" s="229">
        <v>99.3</v>
      </c>
      <c r="OP124" s="229">
        <v>100</v>
      </c>
      <c r="OQ124" s="229">
        <v>105.4</v>
      </c>
      <c r="OR124" s="229">
        <v>97.2</v>
      </c>
      <c r="OT124" s="229">
        <v>106.9</v>
      </c>
      <c r="OV124" s="229">
        <v>99.4</v>
      </c>
      <c r="OW124" s="229">
        <v>109.1</v>
      </c>
      <c r="OX124" s="229">
        <v>109.5</v>
      </c>
      <c r="OY124" s="229">
        <v>101.3</v>
      </c>
      <c r="OZ124" s="229">
        <v>109.9</v>
      </c>
      <c r="PA124" s="229">
        <v>108</v>
      </c>
      <c r="PB124" s="229">
        <v>104.9</v>
      </c>
      <c r="PC124" s="229">
        <v>105.3</v>
      </c>
      <c r="PD124" s="229">
        <v>99</v>
      </c>
      <c r="PE124" s="229">
        <v>103.4</v>
      </c>
      <c r="PF124" s="229">
        <v>108.8</v>
      </c>
      <c r="PG124" s="229">
        <v>96.2</v>
      </c>
      <c r="PH124" s="229">
        <v>103.3</v>
      </c>
      <c r="PI124" s="229">
        <v>104.8</v>
      </c>
      <c r="PJ124" s="229">
        <v>106.1</v>
      </c>
      <c r="PK124" s="229">
        <v>103.2</v>
      </c>
      <c r="PL124" s="229">
        <v>102</v>
      </c>
      <c r="PM124" s="229">
        <v>96.4</v>
      </c>
      <c r="PN124" s="229">
        <v>104.1</v>
      </c>
      <c r="PO124" s="229">
        <v>99.8</v>
      </c>
      <c r="PP124" s="229">
        <v>111</v>
      </c>
      <c r="PQ124" s="229">
        <v>107.7</v>
      </c>
      <c r="PR124" s="229">
        <v>104.8</v>
      </c>
      <c r="PS124" s="229">
        <v>103.7</v>
      </c>
      <c r="PT124" s="229">
        <v>110.5</v>
      </c>
      <c r="PU124" s="229">
        <v>100.6</v>
      </c>
      <c r="PV124" s="229">
        <v>116.3</v>
      </c>
      <c r="PW124" s="229">
        <v>101.3</v>
      </c>
      <c r="PX124" s="229">
        <v>105.8</v>
      </c>
      <c r="PY124" s="229">
        <v>108.9</v>
      </c>
      <c r="PZ124" s="229">
        <v>103</v>
      </c>
      <c r="QA124" s="229">
        <v>101.7</v>
      </c>
      <c r="QB124" s="229">
        <v>103.5</v>
      </c>
      <c r="QC124" s="229">
        <v>102.8</v>
      </c>
      <c r="QD124" s="229">
        <v>101.9</v>
      </c>
      <c r="QE124" s="229">
        <v>106.7</v>
      </c>
      <c r="QF124" s="229">
        <v>100.6</v>
      </c>
      <c r="QG124" s="229">
        <v>100.6</v>
      </c>
      <c r="QH124" s="229">
        <v>100.4</v>
      </c>
      <c r="QI124" s="229">
        <v>101.1</v>
      </c>
      <c r="QJ124" s="229">
        <v>101.9</v>
      </c>
      <c r="QK124" s="229">
        <v>101.9</v>
      </c>
      <c r="QL124" s="229">
        <v>101.1</v>
      </c>
      <c r="QM124" s="229">
        <v>101.6</v>
      </c>
      <c r="QN124" s="229">
        <v>101.3</v>
      </c>
      <c r="QO124" s="229">
        <v>100</v>
      </c>
      <c r="QP124" s="229">
        <v>99.2</v>
      </c>
      <c r="QQ124" s="229">
        <v>100.9</v>
      </c>
      <c r="QS124" s="229">
        <v>104.1</v>
      </c>
      <c r="QT124" s="229">
        <v>102</v>
      </c>
      <c r="QU124" s="229">
        <v>109.3</v>
      </c>
      <c r="QV124" s="229">
        <v>117.7</v>
      </c>
      <c r="QW124" s="229">
        <v>101.6</v>
      </c>
      <c r="QX124" s="229">
        <v>100.6</v>
      </c>
      <c r="QY124" s="229">
        <v>103.4</v>
      </c>
      <c r="QZ124" s="229">
        <v>101.7</v>
      </c>
      <c r="RA124" s="229">
        <v>99.7</v>
      </c>
      <c r="RB124" s="229">
        <v>100.2</v>
      </c>
      <c r="RC124" s="229">
        <v>99.7</v>
      </c>
      <c r="RD124" s="229">
        <v>99</v>
      </c>
      <c r="RE124" s="229">
        <v>98.9</v>
      </c>
      <c r="RF124" s="229">
        <v>100.2</v>
      </c>
      <c r="RG124" s="229">
        <v>101.1</v>
      </c>
      <c r="RH124" s="229">
        <v>100.9</v>
      </c>
      <c r="RI124" s="229">
        <v>102.1</v>
      </c>
      <c r="RJ124" s="229">
        <v>103</v>
      </c>
      <c r="RK124" s="229">
        <v>99.8</v>
      </c>
      <c r="RL124" s="229">
        <v>102.7</v>
      </c>
      <c r="RM124" s="229">
        <v>100.4</v>
      </c>
      <c r="RN124" s="229">
        <v>98.9</v>
      </c>
      <c r="RO124" s="229">
        <v>101</v>
      </c>
      <c r="RP124" s="229">
        <v>103.1</v>
      </c>
      <c r="RQ124" s="229">
        <v>98.4</v>
      </c>
      <c r="RR124" s="229">
        <v>102</v>
      </c>
      <c r="RS124" s="229">
        <v>101.8</v>
      </c>
      <c r="RT124" s="229">
        <v>101.6</v>
      </c>
      <c r="RU124" s="229">
        <v>101.2</v>
      </c>
      <c r="RW124" s="229">
        <v>98.9</v>
      </c>
      <c r="RX124" s="229">
        <v>98.8</v>
      </c>
      <c r="RY124" s="229">
        <v>102.8</v>
      </c>
      <c r="RZ124" s="229">
        <v>102.6</v>
      </c>
      <c r="SA124" s="229">
        <v>100.7</v>
      </c>
      <c r="SB124" s="229">
        <v>106.9</v>
      </c>
      <c r="SC124" s="229">
        <v>101.7</v>
      </c>
      <c r="SD124" s="229">
        <v>100</v>
      </c>
      <c r="SE124" s="229">
        <v>99.4</v>
      </c>
      <c r="SF124" s="229">
        <v>99.8</v>
      </c>
      <c r="SG124" s="229">
        <v>96.6</v>
      </c>
      <c r="SH124" s="229">
        <v>100.5</v>
      </c>
      <c r="SI124" s="229">
        <v>99.9</v>
      </c>
      <c r="SK124" s="229">
        <v>99.7</v>
      </c>
      <c r="SL124" s="229">
        <v>100.1</v>
      </c>
      <c r="SM124" s="229">
        <v>100</v>
      </c>
      <c r="SN124" s="229">
        <v>100</v>
      </c>
      <c r="SO124" s="229">
        <v>100.1</v>
      </c>
      <c r="SP124" s="229">
        <v>100</v>
      </c>
      <c r="SQ124" s="229">
        <v>100</v>
      </c>
      <c r="SR124" s="229">
        <v>100</v>
      </c>
      <c r="SS124" s="229">
        <v>100</v>
      </c>
      <c r="ST124" s="229">
        <v>100</v>
      </c>
      <c r="SU124" s="229">
        <v>100</v>
      </c>
      <c r="SV124" s="229">
        <v>100</v>
      </c>
      <c r="SW124" s="229">
        <v>99.7</v>
      </c>
      <c r="SY124" s="229">
        <v>99.8</v>
      </c>
      <c r="SZ124" s="229">
        <v>99.4</v>
      </c>
      <c r="TA124" s="229">
        <v>101.1</v>
      </c>
      <c r="TB124" s="229">
        <v>101.7</v>
      </c>
      <c r="TC124" s="229">
        <v>98.8</v>
      </c>
      <c r="TD124" s="229">
        <v>99.2</v>
      </c>
      <c r="TE124" s="229">
        <v>100.2</v>
      </c>
      <c r="TF124" s="229">
        <v>100.1</v>
      </c>
      <c r="TG124" s="229">
        <v>100.2</v>
      </c>
      <c r="TH124" s="229">
        <v>100.2</v>
      </c>
      <c r="TI124" s="229">
        <v>100</v>
      </c>
      <c r="TJ124" s="229">
        <v>100.4</v>
      </c>
      <c r="TK124" s="229">
        <v>100</v>
      </c>
      <c r="TL124" s="229">
        <v>100.3</v>
      </c>
      <c r="TM124" s="229">
        <v>100.3</v>
      </c>
      <c r="TN124" s="229">
        <v>98.9</v>
      </c>
      <c r="TO124" s="229">
        <v>96.6</v>
      </c>
      <c r="TP124" s="229">
        <v>100.8</v>
      </c>
      <c r="TQ124" s="229">
        <v>100.8</v>
      </c>
      <c r="TR124" s="229">
        <v>101.7</v>
      </c>
      <c r="TS124" s="229">
        <v>102.8</v>
      </c>
      <c r="TU124" s="229">
        <v>100</v>
      </c>
      <c r="TV124" s="229">
        <v>99.9</v>
      </c>
      <c r="TW124" s="229">
        <v>99.3</v>
      </c>
      <c r="TX124" s="229">
        <v>100.4</v>
      </c>
      <c r="TY124" s="229">
        <v>100.2</v>
      </c>
      <c r="TZ124" s="229">
        <v>98.7</v>
      </c>
      <c r="UA124" s="229">
        <v>102.1</v>
      </c>
      <c r="UC124" s="229">
        <v>100</v>
      </c>
      <c r="UD124" s="229">
        <v>100.6</v>
      </c>
      <c r="UE124" s="229">
        <v>100.1</v>
      </c>
      <c r="UF124" s="229">
        <v>100</v>
      </c>
      <c r="UG124" s="229">
        <v>100</v>
      </c>
      <c r="UH124" s="229">
        <v>100</v>
      </c>
      <c r="UI124" s="229">
        <v>100</v>
      </c>
      <c r="UJ124" s="229">
        <v>100</v>
      </c>
      <c r="UK124" s="229">
        <v>109.9</v>
      </c>
      <c r="UL124" s="229">
        <v>104.5</v>
      </c>
      <c r="UM124" s="229">
        <v>110.7</v>
      </c>
      <c r="UN124" s="229">
        <v>114.9</v>
      </c>
      <c r="UO124" s="229">
        <v>99.7</v>
      </c>
      <c r="UP124" s="229">
        <v>100.4</v>
      </c>
      <c r="UQ124" s="229">
        <v>98.9</v>
      </c>
      <c r="UR124" s="229">
        <v>381.7</v>
      </c>
      <c r="US124" s="229">
        <v>123.2</v>
      </c>
      <c r="UT124" s="229">
        <v>100</v>
      </c>
      <c r="UU124" s="229">
        <v>99.8</v>
      </c>
      <c r="UV124" s="229">
        <v>99.8</v>
      </c>
      <c r="UW124" s="229">
        <v>99.5</v>
      </c>
      <c r="UX124" s="229">
        <v>99.5</v>
      </c>
      <c r="UY124" s="229">
        <v>98.7</v>
      </c>
      <c r="UZ124" s="229">
        <v>99.7</v>
      </c>
      <c r="VA124" s="229">
        <v>99.4</v>
      </c>
      <c r="VB124" s="229">
        <v>100</v>
      </c>
      <c r="VC124" s="229">
        <v>99.6</v>
      </c>
      <c r="VD124" s="229">
        <v>98.8</v>
      </c>
      <c r="VE124" s="229">
        <v>100.6</v>
      </c>
      <c r="VF124" s="229">
        <v>99.1</v>
      </c>
      <c r="VG124" s="229">
        <v>101.2</v>
      </c>
      <c r="VH124" s="229">
        <v>117.1</v>
      </c>
      <c r="VI124" s="229">
        <v>130.4</v>
      </c>
      <c r="VJ124" s="229">
        <v>102.6</v>
      </c>
      <c r="VL124" s="229">
        <v>139.9</v>
      </c>
      <c r="VM124" s="229">
        <v>138.6</v>
      </c>
      <c r="VN124" s="229">
        <v>116.8</v>
      </c>
      <c r="VO124" s="229">
        <v>126.3</v>
      </c>
      <c r="VP124" s="229">
        <v>141.80000000000001</v>
      </c>
      <c r="VQ124" s="229">
        <v>111.7</v>
      </c>
      <c r="VR124" s="229">
        <v>100</v>
      </c>
      <c r="VS124" s="229">
        <v>101</v>
      </c>
      <c r="VT124" s="229">
        <v>101.7</v>
      </c>
      <c r="VU124" s="229">
        <v>100.9</v>
      </c>
      <c r="VV124" s="229">
        <v>100.8</v>
      </c>
      <c r="VW124" s="229">
        <v>100.7</v>
      </c>
      <c r="VX124" s="229">
        <v>101.7</v>
      </c>
      <c r="VY124" s="229">
        <v>100.8</v>
      </c>
      <c r="VZ124" s="229">
        <v>100.4</v>
      </c>
      <c r="WA124" s="229">
        <v>101.1</v>
      </c>
      <c r="WB124" s="229">
        <v>103.3</v>
      </c>
      <c r="WC124" s="229">
        <v>103.7</v>
      </c>
      <c r="WD124" s="229">
        <v>98.4</v>
      </c>
      <c r="WE124" s="229">
        <v>107.1</v>
      </c>
      <c r="WF124" s="229">
        <v>98.5</v>
      </c>
      <c r="WG124" s="229">
        <v>104.9</v>
      </c>
      <c r="WH124" s="229">
        <v>103</v>
      </c>
      <c r="WI124" s="229">
        <v>102.4</v>
      </c>
      <c r="WJ124" s="229">
        <v>100.9</v>
      </c>
      <c r="WK124" s="229">
        <v>111.8</v>
      </c>
      <c r="WM124" s="229">
        <v>100.3</v>
      </c>
      <c r="WN124" s="229">
        <v>100.9</v>
      </c>
      <c r="WO124" s="229">
        <v>101.2</v>
      </c>
      <c r="WP124" s="229">
        <v>96.6</v>
      </c>
      <c r="WQ124" s="229">
        <v>96.7</v>
      </c>
      <c r="WR124" s="229">
        <v>96.8</v>
      </c>
      <c r="WS124" s="229">
        <v>96.2</v>
      </c>
      <c r="WT124" s="229">
        <v>102.8</v>
      </c>
      <c r="WU124" s="229">
        <v>106.5</v>
      </c>
      <c r="WW124" s="229">
        <v>105.7</v>
      </c>
      <c r="WX124" s="229">
        <v>102.7</v>
      </c>
      <c r="WY124" s="229">
        <v>103.1</v>
      </c>
      <c r="WZ124" s="229">
        <v>104.9</v>
      </c>
      <c r="XA124" s="229">
        <v>100.6</v>
      </c>
      <c r="XB124" s="229">
        <v>102.8</v>
      </c>
      <c r="XD124" s="229">
        <v>99</v>
      </c>
      <c r="XE124" s="229">
        <v>99.7</v>
      </c>
      <c r="XF124" s="229">
        <v>99.8</v>
      </c>
      <c r="XG124" s="229">
        <v>100</v>
      </c>
      <c r="XH124" s="229">
        <v>100</v>
      </c>
      <c r="XI124" s="229">
        <v>100</v>
      </c>
      <c r="XJ124" s="229">
        <v>100</v>
      </c>
      <c r="XK124" s="229">
        <v>98.9</v>
      </c>
      <c r="XM124" s="229">
        <v>99</v>
      </c>
      <c r="XN124" s="229">
        <v>99.8</v>
      </c>
      <c r="XO124" s="229">
        <v>100</v>
      </c>
      <c r="XP124" s="229">
        <v>99.5</v>
      </c>
      <c r="XQ124" s="229">
        <v>100</v>
      </c>
      <c r="XR124" s="229">
        <v>100.3</v>
      </c>
      <c r="XS124" s="229">
        <v>104.2</v>
      </c>
      <c r="XT124" s="229">
        <v>104.2</v>
      </c>
      <c r="XU124" s="229">
        <v>92.3</v>
      </c>
      <c r="XV124" s="229">
        <v>92.3</v>
      </c>
      <c r="XW124" s="229">
        <v>100</v>
      </c>
      <c r="XX124" s="229">
        <v>101</v>
      </c>
      <c r="XY124" s="229">
        <v>99.6</v>
      </c>
      <c r="XZ124" s="229">
        <v>100</v>
      </c>
      <c r="YA124" s="229">
        <v>99.3</v>
      </c>
      <c r="YB124" s="229">
        <v>99.9</v>
      </c>
      <c r="YC124" s="229">
        <v>99.5</v>
      </c>
      <c r="YD124" s="229">
        <v>100.6</v>
      </c>
      <c r="YE124" s="229">
        <v>100.8</v>
      </c>
      <c r="YF124" s="229">
        <v>100</v>
      </c>
      <c r="YG124" s="229">
        <v>100</v>
      </c>
      <c r="YH124" s="229">
        <v>100</v>
      </c>
      <c r="YI124" s="229">
        <v>100</v>
      </c>
      <c r="YJ124" s="229">
        <v>101.3</v>
      </c>
      <c r="YK124" s="229">
        <v>100</v>
      </c>
      <c r="YM124" s="229">
        <v>100</v>
      </c>
      <c r="YN124" s="229">
        <v>100</v>
      </c>
      <c r="YO124" s="229">
        <v>99.4</v>
      </c>
      <c r="YP124" s="229">
        <v>106.8</v>
      </c>
      <c r="YQ124" s="229">
        <v>100.6</v>
      </c>
      <c r="YR124" s="229">
        <v>100</v>
      </c>
      <c r="YS124" s="229">
        <v>101</v>
      </c>
      <c r="YT124" s="229">
        <v>99.9</v>
      </c>
      <c r="YU124" s="229">
        <v>100</v>
      </c>
      <c r="YV124" s="229">
        <v>99.5</v>
      </c>
      <c r="YW124" s="229">
        <v>100</v>
      </c>
      <c r="YX124" s="229">
        <v>99.1</v>
      </c>
      <c r="YY124" s="229">
        <v>100.5</v>
      </c>
      <c r="YZ124" s="229">
        <v>100.1</v>
      </c>
      <c r="ZA124" s="229">
        <v>111.3</v>
      </c>
      <c r="ZB124" s="229">
        <v>99.9</v>
      </c>
      <c r="ZD124" s="229">
        <v>100.2</v>
      </c>
      <c r="ZF124" s="229">
        <v>98.6</v>
      </c>
      <c r="ZG124" s="229">
        <v>100.1</v>
      </c>
      <c r="ZH124" s="229">
        <v>101.2</v>
      </c>
      <c r="ZI124" s="229">
        <v>100.1</v>
      </c>
      <c r="ZJ124" s="229">
        <v>99.8</v>
      </c>
      <c r="ZK124" s="229">
        <v>99.9</v>
      </c>
      <c r="ZL124" s="229">
        <v>100</v>
      </c>
      <c r="ZM124" s="229">
        <v>100.3</v>
      </c>
      <c r="ZN124" s="229">
        <v>100.8</v>
      </c>
      <c r="ZO124" s="229">
        <v>103.3</v>
      </c>
      <c r="ZP124" s="229">
        <v>104.1</v>
      </c>
      <c r="ZQ124" s="229">
        <v>102.2</v>
      </c>
      <c r="ZR124" s="229">
        <v>102.4</v>
      </c>
      <c r="ZS124" s="229">
        <v>102.5</v>
      </c>
      <c r="ZT124" s="229">
        <v>102.9</v>
      </c>
      <c r="ZV124" s="229">
        <v>102.1</v>
      </c>
      <c r="ZW124" s="229">
        <v>100.5</v>
      </c>
      <c r="ZX124" s="229">
        <v>104.4</v>
      </c>
      <c r="ZY124" s="229">
        <v>100</v>
      </c>
      <c r="ZZ124" s="229">
        <v>100</v>
      </c>
      <c r="AAA124" s="229">
        <v>99.8</v>
      </c>
      <c r="AAB124" s="229">
        <v>99.4</v>
      </c>
      <c r="AAC124" s="229">
        <v>100.4</v>
      </c>
      <c r="AAD124" s="229">
        <v>100.1</v>
      </c>
      <c r="AAE124" s="229">
        <v>99.3</v>
      </c>
      <c r="AAF124" s="229">
        <v>100.2</v>
      </c>
      <c r="AAG124" s="229">
        <v>99.2</v>
      </c>
      <c r="AAH124" s="229">
        <v>100.6</v>
      </c>
      <c r="AAI124" s="229">
        <v>100</v>
      </c>
      <c r="AAJ124" s="229">
        <v>100.2</v>
      </c>
      <c r="AAK124" s="229">
        <v>102.7</v>
      </c>
      <c r="AAL124" s="229">
        <v>100.6</v>
      </c>
      <c r="AAM124" s="229">
        <v>100.4</v>
      </c>
      <c r="AAN124" s="229">
        <v>101.5</v>
      </c>
      <c r="AAO124" s="229">
        <v>99.9</v>
      </c>
      <c r="AAP124" s="229">
        <v>97.3</v>
      </c>
      <c r="AAQ124" s="229">
        <v>101.2</v>
      </c>
      <c r="AAR124" s="229">
        <v>100.7</v>
      </c>
      <c r="AAS124" s="229">
        <v>100.5</v>
      </c>
      <c r="AAT124" s="229">
        <v>101.2</v>
      </c>
      <c r="AAU124" s="229">
        <v>101.2</v>
      </c>
      <c r="AAV124" s="229">
        <v>101</v>
      </c>
      <c r="AAW124" s="229">
        <v>101.5</v>
      </c>
      <c r="AAX124" s="229">
        <v>91.2</v>
      </c>
      <c r="AAY124" s="229">
        <v>91.1</v>
      </c>
      <c r="AAZ124" s="229">
        <v>91.5</v>
      </c>
      <c r="ABA124" s="229">
        <v>98.2</v>
      </c>
      <c r="ABB124" s="229">
        <v>97.1</v>
      </c>
      <c r="ABC124" s="229">
        <v>99.9</v>
      </c>
      <c r="ABD124" s="229">
        <v>100</v>
      </c>
      <c r="ABE124" s="229">
        <v>100</v>
      </c>
      <c r="ABF124" s="229">
        <v>100</v>
      </c>
      <c r="ABG124" s="229">
        <v>100</v>
      </c>
      <c r="ABH124" s="229">
        <v>100</v>
      </c>
      <c r="ABI124" s="229">
        <v>91.9</v>
      </c>
      <c r="ABJ124" s="229">
        <v>99.2</v>
      </c>
      <c r="ABK124" s="229">
        <v>85.8</v>
      </c>
      <c r="ABL124" s="229">
        <v>92.7</v>
      </c>
      <c r="ABM124" s="229">
        <v>100.8</v>
      </c>
      <c r="ABN124" s="229">
        <v>101</v>
      </c>
      <c r="ABO124" s="229">
        <v>100.4</v>
      </c>
      <c r="ABP124" s="229">
        <v>100.4</v>
      </c>
      <c r="ABQ124" s="229">
        <v>100.4</v>
      </c>
      <c r="ABR124" s="229">
        <v>100.9</v>
      </c>
      <c r="ABS124" s="229">
        <v>96.6</v>
      </c>
      <c r="ABT124" s="229">
        <v>101.2</v>
      </c>
      <c r="ABU124" s="229">
        <v>108.6</v>
      </c>
      <c r="ABV124" s="229">
        <v>101.1</v>
      </c>
      <c r="ABW124" s="229">
        <v>100</v>
      </c>
      <c r="ACB124" s="229">
        <v>100.4</v>
      </c>
      <c r="ACC124" s="229">
        <v>100.1</v>
      </c>
      <c r="ACD124" s="229">
        <v>95.5</v>
      </c>
      <c r="ACE124" s="229">
        <v>94.5</v>
      </c>
      <c r="ACF124" s="229">
        <v>102.6</v>
      </c>
      <c r="ACG124" s="229">
        <v>101.3</v>
      </c>
      <c r="ACH124" s="229">
        <v>101.4</v>
      </c>
      <c r="ACI124" s="229">
        <v>104.7</v>
      </c>
      <c r="ACJ124" s="229">
        <v>95.9</v>
      </c>
      <c r="ACK124" s="229">
        <v>101.6</v>
      </c>
      <c r="ACL124" s="229">
        <v>97.9</v>
      </c>
      <c r="ACM124" s="229">
        <v>99.8</v>
      </c>
      <c r="ACN124" s="229">
        <v>100.8</v>
      </c>
      <c r="ACO124" s="229">
        <v>102.2</v>
      </c>
      <c r="ACP124" s="229">
        <v>100</v>
      </c>
      <c r="ACQ124" s="229">
        <v>99.4</v>
      </c>
      <c r="ACR124" s="229">
        <v>99.8</v>
      </c>
      <c r="ACS124" s="229">
        <v>100</v>
      </c>
      <c r="ACT124" s="229">
        <v>205</v>
      </c>
      <c r="ACU124" s="229">
        <v>100.1</v>
      </c>
      <c r="ACV124" s="229">
        <v>100.3</v>
      </c>
      <c r="ACW124" s="229">
        <v>100.1</v>
      </c>
      <c r="ACX124" s="229">
        <v>100.5</v>
      </c>
      <c r="ACY124" s="229">
        <v>100.3</v>
      </c>
      <c r="ACZ124" s="229">
        <v>100.6</v>
      </c>
      <c r="ADA124" s="229">
        <v>100.1</v>
      </c>
      <c r="ADB124" s="229">
        <v>97.2</v>
      </c>
      <c r="ADC124" s="229">
        <v>102.3</v>
      </c>
      <c r="ADD124" s="229">
        <v>100.3</v>
      </c>
      <c r="ADE124" s="229">
        <v>102.7</v>
      </c>
      <c r="ADF124" s="229">
        <v>103.9</v>
      </c>
      <c r="ADG124" s="229">
        <v>103.1</v>
      </c>
      <c r="ADH124" s="229">
        <v>98.9</v>
      </c>
      <c r="ADI124" s="229">
        <v>100.5</v>
      </c>
      <c r="ADJ124" s="229">
        <v>100.8</v>
      </c>
      <c r="ADK124" s="229">
        <v>101</v>
      </c>
      <c r="ADP124" s="229">
        <v>100</v>
      </c>
      <c r="ADQ124" s="229">
        <v>100.5</v>
      </c>
      <c r="ADR124" s="229">
        <v>100</v>
      </c>
      <c r="ADS124" s="229">
        <v>100.6</v>
      </c>
      <c r="ADT124" s="229">
        <v>100.9</v>
      </c>
      <c r="ADU124" s="229">
        <v>99.6</v>
      </c>
      <c r="ADV124" s="229">
        <v>101.3</v>
      </c>
      <c r="ADW124" s="229">
        <v>100.5</v>
      </c>
    </row>
    <row r="125" spans="1:803">
      <c r="A125" s="229">
        <v>200911</v>
      </c>
      <c r="B125" s="229">
        <v>100.2</v>
      </c>
      <c r="C125" s="229">
        <v>98.8</v>
      </c>
      <c r="D125" s="229">
        <v>101.7</v>
      </c>
      <c r="E125" s="229">
        <v>102.5</v>
      </c>
      <c r="F125" s="229">
        <v>102.5</v>
      </c>
      <c r="G125" s="229">
        <v>102.2</v>
      </c>
      <c r="H125" s="229">
        <v>103</v>
      </c>
      <c r="I125" s="229">
        <v>101.4</v>
      </c>
      <c r="J125" s="229">
        <v>101.6</v>
      </c>
      <c r="K125" s="229">
        <v>101.6</v>
      </c>
      <c r="L125" s="229">
        <v>102.4</v>
      </c>
      <c r="M125" s="229">
        <v>101.3</v>
      </c>
      <c r="N125" s="229">
        <v>100.5</v>
      </c>
      <c r="O125" s="229">
        <v>99.5</v>
      </c>
      <c r="P125" s="229">
        <v>101.1</v>
      </c>
      <c r="Q125" s="229">
        <v>106.2</v>
      </c>
      <c r="R125" s="229">
        <v>100.3</v>
      </c>
      <c r="S125" s="229">
        <v>100</v>
      </c>
      <c r="U125" s="229">
        <v>101.5</v>
      </c>
      <c r="V125" s="229">
        <v>102.8</v>
      </c>
      <c r="W125" s="229">
        <v>101.1</v>
      </c>
      <c r="X125" s="229">
        <v>99.5</v>
      </c>
      <c r="Y125" s="229">
        <v>98</v>
      </c>
      <c r="Z125" s="229">
        <v>102.1</v>
      </c>
      <c r="AA125" s="229">
        <v>98.3</v>
      </c>
      <c r="AB125" s="229">
        <v>98.3</v>
      </c>
      <c r="AD125" s="229">
        <v>103.3</v>
      </c>
      <c r="AE125" s="229">
        <v>96.5</v>
      </c>
      <c r="AF125" s="229">
        <v>94.9</v>
      </c>
      <c r="AG125" s="229">
        <v>79.3</v>
      </c>
      <c r="AH125" s="229">
        <v>98.5</v>
      </c>
      <c r="AI125" s="229">
        <v>99.7</v>
      </c>
      <c r="AJ125" s="229">
        <v>84.8</v>
      </c>
      <c r="AK125" s="229">
        <v>99.7</v>
      </c>
      <c r="AL125" s="229">
        <v>99.9</v>
      </c>
      <c r="AM125" s="229">
        <v>102.6</v>
      </c>
      <c r="AN125" s="229">
        <v>101.2</v>
      </c>
      <c r="AO125" s="229">
        <v>101.1</v>
      </c>
      <c r="AP125" s="229">
        <v>101.7</v>
      </c>
      <c r="AQ125" s="229">
        <v>99.4</v>
      </c>
      <c r="AR125" s="229">
        <v>104.2</v>
      </c>
      <c r="AS125" s="229">
        <v>100.3</v>
      </c>
      <c r="AT125" s="229">
        <v>101.5</v>
      </c>
      <c r="AU125" s="229">
        <v>100.5</v>
      </c>
      <c r="AV125" s="229">
        <v>102.6</v>
      </c>
      <c r="AX125" s="229">
        <v>102.6</v>
      </c>
      <c r="AY125" s="229">
        <v>102.7</v>
      </c>
      <c r="AZ125" s="229">
        <v>103.2</v>
      </c>
      <c r="BA125" s="229">
        <v>102.2</v>
      </c>
      <c r="BB125" s="229">
        <v>101.2</v>
      </c>
      <c r="BC125" s="229">
        <v>101.5</v>
      </c>
      <c r="BD125" s="229">
        <v>99.7</v>
      </c>
      <c r="BE125" s="229">
        <v>100.2</v>
      </c>
      <c r="BF125" s="229">
        <v>104.1</v>
      </c>
      <c r="BG125" s="229">
        <v>99.2</v>
      </c>
      <c r="BH125" s="229">
        <v>101</v>
      </c>
      <c r="BI125" s="229">
        <v>100.5</v>
      </c>
      <c r="BJ125" s="229">
        <v>100.5</v>
      </c>
      <c r="BK125" s="229">
        <v>100.9</v>
      </c>
      <c r="BL125" s="229">
        <v>100.5</v>
      </c>
      <c r="BM125" s="229">
        <v>100.7</v>
      </c>
      <c r="BN125" s="229">
        <v>100.1</v>
      </c>
      <c r="BO125" s="229">
        <v>99.5</v>
      </c>
      <c r="BP125" s="229">
        <v>102.6</v>
      </c>
      <c r="BQ125" s="229">
        <v>103.5</v>
      </c>
      <c r="BR125" s="229">
        <v>102.5</v>
      </c>
      <c r="BS125" s="229">
        <v>101.2</v>
      </c>
      <c r="BU125" s="229">
        <v>101</v>
      </c>
      <c r="BV125" s="229">
        <v>101.2</v>
      </c>
      <c r="BW125" s="229">
        <v>101</v>
      </c>
      <c r="BX125" s="229">
        <v>99.9</v>
      </c>
      <c r="BY125" s="229">
        <v>101.2</v>
      </c>
      <c r="BZ125" s="229">
        <v>101.5</v>
      </c>
      <c r="CA125" s="229">
        <v>100.4</v>
      </c>
      <c r="CB125" s="229">
        <v>101.8</v>
      </c>
      <c r="CC125" s="229">
        <v>101</v>
      </c>
      <c r="CD125" s="229">
        <v>100.4</v>
      </c>
      <c r="CE125" s="229">
        <v>100.8</v>
      </c>
      <c r="CF125" s="229">
        <v>100.5</v>
      </c>
      <c r="CG125" s="229">
        <v>100.5</v>
      </c>
      <c r="CH125" s="229">
        <v>89.1</v>
      </c>
      <c r="CI125" s="229">
        <v>82.3</v>
      </c>
      <c r="CJ125" s="229">
        <v>56.5</v>
      </c>
      <c r="CK125" s="229">
        <v>81.7</v>
      </c>
      <c r="CL125" s="229">
        <v>66.7</v>
      </c>
      <c r="CM125" s="229">
        <v>78.099999999999994</v>
      </c>
      <c r="CN125" s="229">
        <v>59.7</v>
      </c>
      <c r="CO125" s="229">
        <v>64.8</v>
      </c>
      <c r="CP125" s="229">
        <v>103.6</v>
      </c>
      <c r="CQ125" s="229">
        <v>93.4</v>
      </c>
      <c r="CR125" s="229">
        <v>81.2</v>
      </c>
      <c r="CS125" s="229">
        <v>82.4</v>
      </c>
      <c r="CT125" s="229">
        <v>80.3</v>
      </c>
      <c r="CU125" s="229">
        <v>64.2</v>
      </c>
      <c r="CV125" s="229">
        <v>87.1</v>
      </c>
      <c r="CW125" s="229">
        <v>97.3</v>
      </c>
      <c r="CX125" s="229">
        <v>88.2</v>
      </c>
      <c r="CY125" s="229">
        <v>83</v>
      </c>
      <c r="CZ125" s="229">
        <v>91.1</v>
      </c>
      <c r="DC125" s="229">
        <v>86.3</v>
      </c>
      <c r="DD125" s="229">
        <v>91.4</v>
      </c>
      <c r="DE125" s="229">
        <v>97.6</v>
      </c>
      <c r="DF125" s="229">
        <v>97.4</v>
      </c>
      <c r="DG125" s="229">
        <v>79.5</v>
      </c>
      <c r="DH125" s="229">
        <v>80.900000000000006</v>
      </c>
      <c r="DI125" s="229">
        <v>100.1</v>
      </c>
      <c r="DJ125" s="229">
        <v>105.5</v>
      </c>
      <c r="DK125" s="229">
        <v>113.1</v>
      </c>
      <c r="DN125" s="229">
        <v>101</v>
      </c>
      <c r="DO125" s="229">
        <v>99.8</v>
      </c>
      <c r="DP125" s="229">
        <v>100.8</v>
      </c>
      <c r="DQ125" s="229">
        <v>100.6</v>
      </c>
      <c r="DR125" s="229">
        <v>100.3</v>
      </c>
      <c r="DS125" s="229">
        <v>98.5</v>
      </c>
      <c r="DT125" s="229">
        <v>99.9</v>
      </c>
      <c r="DU125" s="229">
        <v>99.8</v>
      </c>
      <c r="DV125" s="229">
        <v>101.4</v>
      </c>
      <c r="DW125" s="229">
        <v>101.4</v>
      </c>
      <c r="DX125" s="229">
        <v>102</v>
      </c>
      <c r="DY125" s="229">
        <v>100.8</v>
      </c>
      <c r="DZ125" s="229">
        <v>101.6</v>
      </c>
      <c r="EA125" s="229">
        <v>101.7</v>
      </c>
      <c r="EB125" s="229">
        <v>102.3</v>
      </c>
      <c r="EC125" s="229">
        <v>101.4</v>
      </c>
      <c r="ED125" s="229">
        <v>101.7</v>
      </c>
      <c r="EE125" s="229">
        <v>102.3</v>
      </c>
      <c r="EF125" s="229">
        <v>100.6</v>
      </c>
      <c r="EG125" s="229">
        <v>99.1</v>
      </c>
      <c r="EH125" s="229">
        <v>87.5</v>
      </c>
      <c r="EI125" s="229">
        <v>86.8</v>
      </c>
      <c r="EK125" s="229">
        <v>91.2</v>
      </c>
      <c r="EL125" s="229">
        <v>81.7</v>
      </c>
      <c r="EM125" s="229">
        <v>100.4</v>
      </c>
      <c r="EN125" s="229">
        <v>105</v>
      </c>
      <c r="EO125" s="229">
        <v>102.9</v>
      </c>
      <c r="ET125" s="229">
        <v>65.900000000000006</v>
      </c>
      <c r="EY125" s="229">
        <v>98.6</v>
      </c>
      <c r="EZ125" s="229">
        <v>99.4</v>
      </c>
      <c r="FB125" s="229">
        <v>101.2</v>
      </c>
      <c r="FC125" s="229">
        <v>101.2</v>
      </c>
      <c r="FD125" s="229">
        <v>102</v>
      </c>
      <c r="FE125" s="229">
        <v>105.8</v>
      </c>
      <c r="FF125" s="229">
        <v>107.6</v>
      </c>
      <c r="FG125" s="229">
        <v>100.8</v>
      </c>
      <c r="FH125" s="229">
        <v>101.5</v>
      </c>
      <c r="FI125" s="229">
        <v>100.1</v>
      </c>
      <c r="FJ125" s="229">
        <v>101.5</v>
      </c>
      <c r="FK125" s="229">
        <v>100.5</v>
      </c>
      <c r="FL125" s="229">
        <v>98.2</v>
      </c>
      <c r="FM125" s="229">
        <v>102.2</v>
      </c>
      <c r="FN125" s="229">
        <v>101.8</v>
      </c>
      <c r="FO125" s="229">
        <v>104.2</v>
      </c>
      <c r="FP125" s="229">
        <v>102.3</v>
      </c>
      <c r="FR125" s="229">
        <v>98.1</v>
      </c>
      <c r="FS125" s="229">
        <v>97</v>
      </c>
      <c r="FT125" s="229">
        <v>100.8</v>
      </c>
      <c r="FU125" s="229">
        <v>103.5</v>
      </c>
      <c r="FV125" s="229">
        <v>102</v>
      </c>
      <c r="FW125" s="229">
        <v>104.6</v>
      </c>
      <c r="FX125" s="229">
        <v>103</v>
      </c>
      <c r="FZ125" s="229">
        <v>101.2</v>
      </c>
      <c r="GA125" s="229">
        <v>100.6</v>
      </c>
      <c r="GB125" s="229">
        <v>99.6</v>
      </c>
      <c r="GC125" s="229">
        <v>99.5</v>
      </c>
      <c r="GD125" s="229">
        <v>102.8</v>
      </c>
      <c r="GE125" s="229">
        <v>99.8</v>
      </c>
      <c r="GF125" s="229">
        <v>100.9</v>
      </c>
      <c r="GG125" s="229">
        <v>100.8</v>
      </c>
      <c r="GH125" s="229">
        <v>101.6</v>
      </c>
      <c r="GI125" s="229">
        <v>104.2</v>
      </c>
      <c r="GJ125" s="229">
        <v>108.4</v>
      </c>
      <c r="GK125" s="229">
        <v>102</v>
      </c>
      <c r="GL125" s="229">
        <v>100.2</v>
      </c>
      <c r="GM125" s="229">
        <v>101.6</v>
      </c>
      <c r="GN125" s="229">
        <v>100.9</v>
      </c>
      <c r="GO125" s="229">
        <v>101</v>
      </c>
      <c r="GP125" s="229">
        <v>100.3</v>
      </c>
      <c r="GQ125" s="229">
        <v>100.6</v>
      </c>
      <c r="GR125" s="229">
        <v>100.4</v>
      </c>
      <c r="GS125" s="229">
        <v>99.9</v>
      </c>
      <c r="GT125" s="229">
        <v>100.2</v>
      </c>
      <c r="GU125" s="229">
        <v>100.7</v>
      </c>
      <c r="GV125" s="229">
        <v>99.9</v>
      </c>
      <c r="GW125" s="229">
        <v>104.1</v>
      </c>
      <c r="GX125" s="229">
        <v>99.7</v>
      </c>
      <c r="GY125" s="229">
        <v>100.8</v>
      </c>
      <c r="GZ125" s="229">
        <v>104.2</v>
      </c>
      <c r="HA125" s="229">
        <v>99.6</v>
      </c>
      <c r="HB125" s="229">
        <v>101.1</v>
      </c>
      <c r="HC125" s="229">
        <v>100.7</v>
      </c>
      <c r="HD125" s="229">
        <v>101.6</v>
      </c>
      <c r="HE125" s="229">
        <v>100.7</v>
      </c>
      <c r="HG125" s="229">
        <v>99.5</v>
      </c>
      <c r="HH125" s="229">
        <v>99.8</v>
      </c>
      <c r="HI125" s="229">
        <v>101.1</v>
      </c>
      <c r="HJ125" s="229">
        <v>97.3</v>
      </c>
      <c r="HK125" s="229">
        <v>99.8</v>
      </c>
      <c r="HN125" s="229">
        <v>101.2</v>
      </c>
      <c r="HO125" s="229">
        <v>101.1</v>
      </c>
      <c r="HP125" s="229">
        <v>100.7</v>
      </c>
      <c r="HQ125" s="229">
        <v>98.2</v>
      </c>
      <c r="HR125" s="229">
        <v>102.4</v>
      </c>
      <c r="HS125" s="229">
        <v>101.4</v>
      </c>
      <c r="HT125" s="229">
        <v>102.1</v>
      </c>
      <c r="HU125" s="229">
        <v>100.1</v>
      </c>
      <c r="HV125" s="229">
        <v>101.1</v>
      </c>
      <c r="HW125" s="229">
        <v>101.2</v>
      </c>
      <c r="HX125" s="229">
        <v>102.7</v>
      </c>
      <c r="HY125" s="229">
        <v>100.8</v>
      </c>
      <c r="HZ125" s="229">
        <v>99.2</v>
      </c>
      <c r="IA125" s="229">
        <v>101.6</v>
      </c>
      <c r="IB125" s="229">
        <v>102.4</v>
      </c>
      <c r="IC125" s="229">
        <v>100</v>
      </c>
      <c r="ID125" s="229">
        <v>104.5</v>
      </c>
      <c r="IE125" s="229">
        <v>100.8</v>
      </c>
      <c r="IF125" s="229">
        <v>100.9</v>
      </c>
      <c r="IG125" s="229">
        <v>101.9</v>
      </c>
      <c r="IH125" s="229">
        <v>101</v>
      </c>
      <c r="II125" s="229">
        <v>101.2</v>
      </c>
      <c r="IJ125" s="229">
        <v>100.8</v>
      </c>
      <c r="IK125" s="229">
        <v>98.5</v>
      </c>
      <c r="IL125" s="229">
        <v>104.7</v>
      </c>
      <c r="IM125" s="229">
        <v>97.4</v>
      </c>
      <c r="IN125" s="229">
        <v>101.4</v>
      </c>
      <c r="IO125" s="229">
        <v>101.5</v>
      </c>
      <c r="IP125" s="229">
        <v>100</v>
      </c>
      <c r="IQ125" s="229">
        <v>99.9</v>
      </c>
      <c r="IR125" s="229">
        <v>99.8</v>
      </c>
      <c r="IS125" s="229">
        <v>100.2</v>
      </c>
      <c r="IU125" s="229">
        <v>100.2</v>
      </c>
      <c r="IV125" s="229">
        <v>99.1</v>
      </c>
      <c r="IW125" s="229">
        <v>99.9</v>
      </c>
      <c r="IX125" s="229">
        <v>99.8</v>
      </c>
      <c r="IY125" s="229">
        <v>100</v>
      </c>
      <c r="IZ125" s="229">
        <v>99.8</v>
      </c>
      <c r="JA125" s="229">
        <v>102.1</v>
      </c>
      <c r="JB125" s="229">
        <v>99.9</v>
      </c>
      <c r="JD125" s="229">
        <v>100.5</v>
      </c>
      <c r="JE125" s="229">
        <v>99.9</v>
      </c>
      <c r="JF125" s="229">
        <v>100.8</v>
      </c>
      <c r="JG125" s="229">
        <v>100.3</v>
      </c>
      <c r="JH125" s="229">
        <v>97.6</v>
      </c>
      <c r="JI125" s="229">
        <v>99.9</v>
      </c>
      <c r="JJ125" s="229">
        <v>99.9</v>
      </c>
      <c r="JK125" s="229">
        <v>100.2</v>
      </c>
      <c r="JL125" s="229">
        <v>100.1</v>
      </c>
      <c r="JM125" s="229">
        <v>100</v>
      </c>
      <c r="JN125" s="229">
        <v>99.8</v>
      </c>
      <c r="JO125" s="229">
        <v>99.8</v>
      </c>
      <c r="JP125" s="229">
        <v>99.8</v>
      </c>
      <c r="JQ125" s="229">
        <v>99.6</v>
      </c>
      <c r="JR125" s="229">
        <v>100.3</v>
      </c>
      <c r="JS125" s="229">
        <v>100.3</v>
      </c>
      <c r="JT125" s="229">
        <v>100.4</v>
      </c>
      <c r="JU125" s="229">
        <v>100.4</v>
      </c>
      <c r="JV125" s="229">
        <v>99.9</v>
      </c>
      <c r="JW125" s="229">
        <v>99.7</v>
      </c>
      <c r="JX125" s="229">
        <v>100.2</v>
      </c>
      <c r="JY125" s="229">
        <v>100.3</v>
      </c>
      <c r="JZ125" s="229">
        <v>100.3</v>
      </c>
      <c r="KA125" s="229">
        <v>100.5</v>
      </c>
      <c r="KB125" s="229">
        <v>101</v>
      </c>
      <c r="KC125" s="229">
        <v>99.8</v>
      </c>
      <c r="KD125" s="229">
        <v>104.9</v>
      </c>
      <c r="KE125" s="229">
        <v>100.1</v>
      </c>
      <c r="KF125" s="229">
        <v>100.2</v>
      </c>
      <c r="KG125" s="229">
        <v>101.7</v>
      </c>
      <c r="KH125" s="229">
        <v>99.6</v>
      </c>
      <c r="KI125" s="229">
        <v>100.3</v>
      </c>
      <c r="KJ125" s="229">
        <v>100.3</v>
      </c>
      <c r="KK125" s="229">
        <v>100.3</v>
      </c>
      <c r="KL125" s="229">
        <v>99.2</v>
      </c>
      <c r="KM125" s="229">
        <v>100.3</v>
      </c>
      <c r="KN125" s="229">
        <v>100.4</v>
      </c>
      <c r="KO125" s="229">
        <v>100.1</v>
      </c>
      <c r="KP125" s="229">
        <v>99.4</v>
      </c>
      <c r="KQ125" s="229">
        <v>100.1</v>
      </c>
      <c r="KR125" s="229">
        <v>100.5</v>
      </c>
      <c r="KS125" s="229">
        <v>100.4</v>
      </c>
      <c r="KT125" s="229">
        <v>100.9</v>
      </c>
      <c r="KU125" s="229">
        <v>97.5</v>
      </c>
      <c r="KV125" s="229">
        <v>98.5</v>
      </c>
      <c r="KW125" s="229">
        <v>98.5</v>
      </c>
      <c r="KX125" s="229">
        <v>96.8</v>
      </c>
      <c r="KY125" s="229">
        <v>95.3</v>
      </c>
      <c r="KZ125" s="229">
        <v>98.4</v>
      </c>
      <c r="LA125" s="229">
        <v>89.6</v>
      </c>
      <c r="LB125" s="229">
        <v>89.6</v>
      </c>
      <c r="LC125" s="229">
        <v>99.8</v>
      </c>
      <c r="LD125" s="229">
        <v>99.9</v>
      </c>
      <c r="LE125" s="229">
        <v>99.5</v>
      </c>
      <c r="LF125" s="229">
        <v>103</v>
      </c>
      <c r="LG125" s="229">
        <v>106.8</v>
      </c>
      <c r="LH125" s="229">
        <v>110.3</v>
      </c>
      <c r="LI125" s="229">
        <v>118.3</v>
      </c>
      <c r="LJ125" s="229">
        <v>110.9</v>
      </c>
      <c r="LK125" s="229">
        <v>102.2</v>
      </c>
      <c r="LL125" s="229">
        <v>104.9</v>
      </c>
      <c r="LM125" s="229">
        <v>108</v>
      </c>
      <c r="LN125" s="229">
        <v>112.9</v>
      </c>
      <c r="LO125" s="229">
        <v>116.3</v>
      </c>
      <c r="LP125" s="229">
        <v>114.9</v>
      </c>
      <c r="LQ125" s="229">
        <v>108.5</v>
      </c>
      <c r="LR125" s="229">
        <v>106.8</v>
      </c>
      <c r="LS125" s="229">
        <v>106.4</v>
      </c>
      <c r="LT125" s="229">
        <v>107.2</v>
      </c>
      <c r="LU125" s="229">
        <v>108.9</v>
      </c>
      <c r="LV125" s="229">
        <v>101.1</v>
      </c>
      <c r="LW125" s="229">
        <v>100.2</v>
      </c>
      <c r="LX125" s="229">
        <v>102.1</v>
      </c>
      <c r="LY125" s="229">
        <v>100.2</v>
      </c>
      <c r="LZ125" s="229">
        <v>103.4</v>
      </c>
      <c r="MA125" s="229">
        <v>99.9</v>
      </c>
      <c r="MB125" s="229">
        <v>103.7</v>
      </c>
      <c r="MC125" s="229">
        <v>106.1</v>
      </c>
      <c r="MD125" s="229">
        <v>101.2</v>
      </c>
      <c r="ME125" s="229">
        <v>102.9</v>
      </c>
      <c r="MF125" s="229">
        <v>100.3</v>
      </c>
      <c r="MG125" s="229">
        <v>102.6</v>
      </c>
      <c r="MH125" s="229">
        <v>112.4</v>
      </c>
      <c r="MI125" s="229">
        <v>100.5</v>
      </c>
      <c r="MJ125" s="229">
        <v>102.2</v>
      </c>
      <c r="MK125" s="229">
        <v>100.7</v>
      </c>
      <c r="ML125" s="229">
        <v>100.2</v>
      </c>
      <c r="MM125" s="229">
        <v>101.3</v>
      </c>
      <c r="MN125" s="229">
        <v>100.2</v>
      </c>
      <c r="MO125" s="229">
        <v>100.1</v>
      </c>
      <c r="MP125" s="229">
        <v>99.9</v>
      </c>
      <c r="MQ125" s="229">
        <v>99.4</v>
      </c>
      <c r="MR125" s="229">
        <v>100.6</v>
      </c>
      <c r="MS125" s="229">
        <v>100.7</v>
      </c>
      <c r="MT125" s="229">
        <v>100.7</v>
      </c>
      <c r="MV125" s="229">
        <v>99.7</v>
      </c>
      <c r="MW125" s="229">
        <v>100.9</v>
      </c>
      <c r="MX125" s="229">
        <v>99.9</v>
      </c>
      <c r="MY125" s="229">
        <v>101.2</v>
      </c>
      <c r="MZ125" s="229">
        <v>99.6</v>
      </c>
      <c r="NA125" s="229">
        <v>105.1</v>
      </c>
      <c r="NC125" s="229">
        <v>102.7</v>
      </c>
      <c r="ND125" s="229">
        <v>105.9</v>
      </c>
      <c r="NE125" s="229">
        <v>107.7</v>
      </c>
      <c r="NF125" s="229">
        <v>104.6</v>
      </c>
      <c r="NG125" s="229">
        <v>102.6</v>
      </c>
      <c r="NH125" s="229">
        <v>102.7</v>
      </c>
      <c r="NI125" s="229">
        <v>102.5</v>
      </c>
      <c r="NJ125" s="229">
        <v>101</v>
      </c>
      <c r="NK125" s="229">
        <v>100.4</v>
      </c>
      <c r="NL125" s="229">
        <v>99.3</v>
      </c>
      <c r="NM125" s="229">
        <v>101.5</v>
      </c>
      <c r="NN125" s="229">
        <v>99.2</v>
      </c>
      <c r="NO125" s="229">
        <v>103.1</v>
      </c>
      <c r="NP125" s="229">
        <v>100.6</v>
      </c>
      <c r="NQ125" s="229">
        <v>103.8</v>
      </c>
      <c r="NR125" s="229">
        <v>99.8</v>
      </c>
      <c r="NS125" s="229">
        <v>99.6</v>
      </c>
      <c r="NT125" s="229">
        <v>99.6</v>
      </c>
      <c r="NU125" s="229">
        <v>99.7</v>
      </c>
      <c r="NV125" s="229">
        <v>99.6</v>
      </c>
      <c r="NW125" s="229">
        <v>100</v>
      </c>
      <c r="NX125" s="229">
        <v>100</v>
      </c>
      <c r="NY125" s="229">
        <v>100</v>
      </c>
      <c r="NZ125" s="229">
        <v>104.5</v>
      </c>
      <c r="OA125" s="229">
        <v>105.8</v>
      </c>
      <c r="OB125" s="229">
        <v>100.1</v>
      </c>
      <c r="OC125" s="229">
        <v>99.9</v>
      </c>
      <c r="OD125" s="229">
        <v>100.9</v>
      </c>
      <c r="OE125" s="229">
        <v>106.3</v>
      </c>
      <c r="OF125" s="229">
        <v>107.1</v>
      </c>
      <c r="OG125" s="229">
        <v>98.4</v>
      </c>
      <c r="OI125" s="229">
        <v>111.1</v>
      </c>
      <c r="OK125" s="229">
        <v>114.6</v>
      </c>
      <c r="OL125" s="229">
        <v>99</v>
      </c>
      <c r="OM125" s="229">
        <v>111</v>
      </c>
      <c r="ON125" s="229">
        <v>103</v>
      </c>
      <c r="OO125" s="229">
        <v>110.4</v>
      </c>
      <c r="OP125" s="229">
        <v>100</v>
      </c>
      <c r="OQ125" s="229">
        <v>106.7</v>
      </c>
      <c r="OR125" s="229">
        <v>97.2</v>
      </c>
      <c r="OT125" s="229">
        <v>107.4</v>
      </c>
      <c r="OV125" s="229">
        <v>99.4</v>
      </c>
      <c r="OW125" s="229">
        <v>108.1</v>
      </c>
      <c r="OX125" s="229">
        <v>109.8</v>
      </c>
      <c r="OY125" s="229">
        <v>101.3</v>
      </c>
      <c r="OZ125" s="229">
        <v>109.5</v>
      </c>
      <c r="PA125" s="229">
        <v>107.9</v>
      </c>
      <c r="PB125" s="229">
        <v>104.5</v>
      </c>
      <c r="PC125" s="229">
        <v>117.9</v>
      </c>
      <c r="PD125" s="229">
        <v>99</v>
      </c>
      <c r="PE125" s="229">
        <v>102.7</v>
      </c>
      <c r="PF125" s="229">
        <v>108.2</v>
      </c>
      <c r="PG125" s="229">
        <v>96.2</v>
      </c>
      <c r="PH125" s="229">
        <v>102.3</v>
      </c>
      <c r="PI125" s="229">
        <v>104.8</v>
      </c>
      <c r="PJ125" s="229">
        <v>106</v>
      </c>
      <c r="PK125" s="229">
        <v>103.3</v>
      </c>
      <c r="PL125" s="229">
        <v>102</v>
      </c>
      <c r="PM125" s="229">
        <v>96.4</v>
      </c>
      <c r="PN125" s="229">
        <v>104.6</v>
      </c>
      <c r="PO125" s="229">
        <v>99.8</v>
      </c>
      <c r="PP125" s="229">
        <v>111</v>
      </c>
      <c r="PQ125" s="229">
        <v>107.6</v>
      </c>
      <c r="PR125" s="229">
        <v>104.5</v>
      </c>
      <c r="PS125" s="229">
        <v>103.7</v>
      </c>
      <c r="PT125" s="229">
        <v>110.1</v>
      </c>
      <c r="PU125" s="229">
        <v>100.6</v>
      </c>
      <c r="PV125" s="229">
        <v>116.4</v>
      </c>
      <c r="PW125" s="229">
        <v>101.3</v>
      </c>
      <c r="PX125" s="229">
        <v>105.4</v>
      </c>
      <c r="PY125" s="229">
        <v>108</v>
      </c>
      <c r="PZ125" s="229">
        <v>103</v>
      </c>
      <c r="QA125" s="229">
        <v>101.6</v>
      </c>
      <c r="QB125" s="229">
        <v>103.3</v>
      </c>
      <c r="QC125" s="229">
        <v>102.6</v>
      </c>
      <c r="QD125" s="229">
        <v>101.6</v>
      </c>
      <c r="QE125" s="229">
        <v>106.5</v>
      </c>
      <c r="QF125" s="229">
        <v>100.6</v>
      </c>
      <c r="QG125" s="229">
        <v>100.7</v>
      </c>
      <c r="QH125" s="229">
        <v>100.5</v>
      </c>
      <c r="QI125" s="229">
        <v>101</v>
      </c>
      <c r="QJ125" s="229">
        <v>102</v>
      </c>
      <c r="QK125" s="229">
        <v>102</v>
      </c>
      <c r="QL125" s="229">
        <v>101.4</v>
      </c>
      <c r="QM125" s="229">
        <v>102.1</v>
      </c>
      <c r="QN125" s="229">
        <v>102.1</v>
      </c>
      <c r="QO125" s="229">
        <v>100.1</v>
      </c>
      <c r="QP125" s="229">
        <v>99.4</v>
      </c>
      <c r="QQ125" s="229">
        <v>100.2</v>
      </c>
      <c r="QS125" s="229">
        <v>104</v>
      </c>
      <c r="QT125" s="229">
        <v>103.1</v>
      </c>
      <c r="QU125" s="229">
        <v>109.1</v>
      </c>
      <c r="QV125" s="229">
        <v>114</v>
      </c>
      <c r="QW125" s="229">
        <v>101.6</v>
      </c>
      <c r="QX125" s="229">
        <v>100.5</v>
      </c>
      <c r="QY125" s="229">
        <v>103.7</v>
      </c>
      <c r="QZ125" s="229">
        <v>101.7</v>
      </c>
      <c r="RA125" s="229">
        <v>100.1</v>
      </c>
      <c r="RB125" s="229">
        <v>100.2</v>
      </c>
      <c r="RC125" s="229">
        <v>100.3</v>
      </c>
      <c r="RD125" s="229">
        <v>99</v>
      </c>
      <c r="RE125" s="229">
        <v>99.8</v>
      </c>
      <c r="RF125" s="229">
        <v>100.3</v>
      </c>
      <c r="RG125" s="229">
        <v>100.8</v>
      </c>
      <c r="RH125" s="229">
        <v>100.6</v>
      </c>
      <c r="RI125" s="229">
        <v>103.5</v>
      </c>
      <c r="RJ125" s="229">
        <v>100.8</v>
      </c>
      <c r="RK125" s="229">
        <v>99.9</v>
      </c>
      <c r="RL125" s="229">
        <v>102.1</v>
      </c>
      <c r="RM125" s="229">
        <v>100.2</v>
      </c>
      <c r="RN125" s="229">
        <v>98</v>
      </c>
      <c r="RO125" s="229">
        <v>101.1</v>
      </c>
      <c r="RP125" s="229">
        <v>102.6</v>
      </c>
      <c r="RQ125" s="229">
        <v>99.7</v>
      </c>
      <c r="RR125" s="229">
        <v>102.2</v>
      </c>
      <c r="RS125" s="229">
        <v>101.7</v>
      </c>
      <c r="RT125" s="229">
        <v>101.7</v>
      </c>
      <c r="RU125" s="229">
        <v>100.9</v>
      </c>
      <c r="RW125" s="229">
        <v>98.9</v>
      </c>
      <c r="RX125" s="229">
        <v>99.6</v>
      </c>
      <c r="RY125" s="229">
        <v>102.6</v>
      </c>
      <c r="RZ125" s="229">
        <v>102.6</v>
      </c>
      <c r="SA125" s="229">
        <v>100.6</v>
      </c>
      <c r="SB125" s="229">
        <v>107.1</v>
      </c>
      <c r="SC125" s="229">
        <v>101.7</v>
      </c>
      <c r="SD125" s="229">
        <v>100</v>
      </c>
      <c r="SE125" s="229">
        <v>99.5</v>
      </c>
      <c r="SF125" s="229">
        <v>99.8</v>
      </c>
      <c r="SG125" s="229">
        <v>96.7</v>
      </c>
      <c r="SH125" s="229">
        <v>100.5</v>
      </c>
      <c r="SI125" s="229">
        <v>99.9</v>
      </c>
      <c r="SK125" s="229">
        <v>99.4</v>
      </c>
      <c r="SL125" s="229">
        <v>99.7</v>
      </c>
      <c r="SM125" s="229">
        <v>99.2</v>
      </c>
      <c r="SN125" s="229">
        <v>100</v>
      </c>
      <c r="SO125" s="229">
        <v>97.7</v>
      </c>
      <c r="SP125" s="229">
        <v>98.7</v>
      </c>
      <c r="SQ125" s="229">
        <v>100</v>
      </c>
      <c r="SR125" s="229">
        <v>100</v>
      </c>
      <c r="SS125" s="229">
        <v>100</v>
      </c>
      <c r="ST125" s="229">
        <v>100</v>
      </c>
      <c r="SU125" s="229">
        <v>100</v>
      </c>
      <c r="SV125" s="229">
        <v>100</v>
      </c>
      <c r="SW125" s="229">
        <v>99.7</v>
      </c>
      <c r="SY125" s="229">
        <v>99.8</v>
      </c>
      <c r="SZ125" s="229">
        <v>98.4</v>
      </c>
      <c r="TA125" s="229">
        <v>101.1</v>
      </c>
      <c r="TB125" s="229">
        <v>101.7</v>
      </c>
      <c r="TC125" s="229">
        <v>98.8</v>
      </c>
      <c r="TD125" s="229">
        <v>98.8</v>
      </c>
      <c r="TE125" s="229">
        <v>100</v>
      </c>
      <c r="TF125" s="229">
        <v>100.1</v>
      </c>
      <c r="TG125" s="229">
        <v>100</v>
      </c>
      <c r="TH125" s="229">
        <v>100.2</v>
      </c>
      <c r="TI125" s="229">
        <v>100</v>
      </c>
      <c r="TJ125" s="229">
        <v>100</v>
      </c>
      <c r="TK125" s="229">
        <v>100</v>
      </c>
      <c r="TL125" s="229">
        <v>100.4</v>
      </c>
      <c r="TM125" s="229">
        <v>100.4</v>
      </c>
      <c r="TN125" s="229">
        <v>98.5</v>
      </c>
      <c r="TO125" s="229">
        <v>95.3</v>
      </c>
      <c r="TP125" s="229">
        <v>100.9</v>
      </c>
      <c r="TQ125" s="229">
        <v>100.7</v>
      </c>
      <c r="TR125" s="229">
        <v>100.6</v>
      </c>
      <c r="TS125" s="229">
        <v>104.2</v>
      </c>
      <c r="TU125" s="229">
        <v>100</v>
      </c>
      <c r="TV125" s="229">
        <v>99.9</v>
      </c>
      <c r="TW125" s="229">
        <v>99.3</v>
      </c>
      <c r="TX125" s="229">
        <v>100.4</v>
      </c>
      <c r="TY125" s="229">
        <v>100.2</v>
      </c>
      <c r="TZ125" s="229">
        <v>98.8</v>
      </c>
      <c r="UA125" s="229">
        <v>102.1</v>
      </c>
      <c r="UC125" s="229">
        <v>100</v>
      </c>
      <c r="UD125" s="229">
        <v>100.6</v>
      </c>
      <c r="UE125" s="229">
        <v>100.1</v>
      </c>
      <c r="UF125" s="229">
        <v>100</v>
      </c>
      <c r="UG125" s="229">
        <v>100</v>
      </c>
      <c r="UH125" s="229">
        <v>100</v>
      </c>
      <c r="UI125" s="229">
        <v>100</v>
      </c>
      <c r="UJ125" s="229">
        <v>100</v>
      </c>
      <c r="UK125" s="229">
        <v>111.1</v>
      </c>
      <c r="UL125" s="229">
        <v>103.9</v>
      </c>
      <c r="UM125" s="229">
        <v>110.7</v>
      </c>
      <c r="UN125" s="229">
        <v>114.9</v>
      </c>
      <c r="UO125" s="229">
        <v>99.7</v>
      </c>
      <c r="UP125" s="229">
        <v>100.4</v>
      </c>
      <c r="UQ125" s="229">
        <v>98.9</v>
      </c>
      <c r="UR125" s="229">
        <v>381.7</v>
      </c>
      <c r="US125" s="229">
        <v>123.2</v>
      </c>
      <c r="UT125" s="229">
        <v>100</v>
      </c>
      <c r="UU125" s="229">
        <v>99.8</v>
      </c>
      <c r="UV125" s="229">
        <v>99.8</v>
      </c>
      <c r="UW125" s="229">
        <v>99.5</v>
      </c>
      <c r="UX125" s="229">
        <v>99.5</v>
      </c>
      <c r="UY125" s="229">
        <v>98.7</v>
      </c>
      <c r="UZ125" s="229">
        <v>99.7</v>
      </c>
      <c r="VA125" s="229">
        <v>99.4</v>
      </c>
      <c r="VB125" s="229">
        <v>100</v>
      </c>
      <c r="VC125" s="229">
        <v>99.6</v>
      </c>
      <c r="VD125" s="229">
        <v>98.8</v>
      </c>
      <c r="VE125" s="229">
        <v>100.6</v>
      </c>
      <c r="VF125" s="229">
        <v>99.1</v>
      </c>
      <c r="VG125" s="229">
        <v>100.5</v>
      </c>
      <c r="VH125" s="229">
        <v>114.8</v>
      </c>
      <c r="VI125" s="229">
        <v>123.7</v>
      </c>
      <c r="VJ125" s="229">
        <v>102.4</v>
      </c>
      <c r="VL125" s="229">
        <v>142.30000000000001</v>
      </c>
      <c r="VM125" s="229">
        <v>126.9</v>
      </c>
      <c r="VN125" s="229">
        <v>115.2</v>
      </c>
      <c r="VO125" s="229">
        <v>122.7</v>
      </c>
      <c r="VP125" s="229">
        <v>135.30000000000001</v>
      </c>
      <c r="VQ125" s="229">
        <v>119.5</v>
      </c>
      <c r="VR125" s="229">
        <v>100</v>
      </c>
      <c r="VS125" s="229">
        <v>101</v>
      </c>
      <c r="VT125" s="229">
        <v>101.4</v>
      </c>
      <c r="VU125" s="229">
        <v>100.7</v>
      </c>
      <c r="VV125" s="229">
        <v>100.9</v>
      </c>
      <c r="VW125" s="229">
        <v>100.7</v>
      </c>
      <c r="VX125" s="229">
        <v>100.9</v>
      </c>
      <c r="VY125" s="229">
        <v>100.6</v>
      </c>
      <c r="VZ125" s="229">
        <v>100.4</v>
      </c>
      <c r="WA125" s="229">
        <v>101</v>
      </c>
      <c r="WB125" s="229">
        <v>101.9</v>
      </c>
      <c r="WC125" s="229">
        <v>94.8</v>
      </c>
      <c r="WD125" s="229">
        <v>100.3</v>
      </c>
      <c r="WE125" s="229">
        <v>106.2</v>
      </c>
      <c r="WF125" s="229">
        <v>99.7</v>
      </c>
      <c r="WG125" s="229">
        <v>103.2</v>
      </c>
      <c r="WH125" s="229">
        <v>103</v>
      </c>
      <c r="WI125" s="229">
        <v>101.9</v>
      </c>
      <c r="WJ125" s="229">
        <v>100.5</v>
      </c>
      <c r="WK125" s="229">
        <v>112.1</v>
      </c>
      <c r="WM125" s="229">
        <v>100.4</v>
      </c>
      <c r="WN125" s="229">
        <v>100.1</v>
      </c>
      <c r="WO125" s="229">
        <v>100.6</v>
      </c>
      <c r="WP125" s="229">
        <v>97.4</v>
      </c>
      <c r="WQ125" s="229">
        <v>95.5</v>
      </c>
      <c r="WR125" s="229">
        <v>98.2</v>
      </c>
      <c r="WS125" s="229">
        <v>98</v>
      </c>
      <c r="WT125" s="229">
        <v>102.8</v>
      </c>
      <c r="WU125" s="229">
        <v>105.8</v>
      </c>
      <c r="WW125" s="229">
        <v>105.7</v>
      </c>
      <c r="WX125" s="229">
        <v>102.8</v>
      </c>
      <c r="WY125" s="229">
        <v>104.4</v>
      </c>
      <c r="WZ125" s="229">
        <v>103.4</v>
      </c>
      <c r="XA125" s="229">
        <v>100.6</v>
      </c>
      <c r="XB125" s="229">
        <v>102.2</v>
      </c>
      <c r="XD125" s="229">
        <v>99.2</v>
      </c>
      <c r="XE125" s="229">
        <v>99.8</v>
      </c>
      <c r="XF125" s="229">
        <v>99.8</v>
      </c>
      <c r="XG125" s="229">
        <v>100</v>
      </c>
      <c r="XH125" s="229">
        <v>100</v>
      </c>
      <c r="XI125" s="229">
        <v>100</v>
      </c>
      <c r="XJ125" s="229">
        <v>100</v>
      </c>
      <c r="XK125" s="229">
        <v>99.3</v>
      </c>
      <c r="XM125" s="229">
        <v>99</v>
      </c>
      <c r="XN125" s="229">
        <v>99.8</v>
      </c>
      <c r="XO125" s="229">
        <v>100</v>
      </c>
      <c r="XP125" s="229">
        <v>99.5</v>
      </c>
      <c r="XQ125" s="229">
        <v>100</v>
      </c>
      <c r="XR125" s="229">
        <v>99.4</v>
      </c>
      <c r="XS125" s="229">
        <v>103.3</v>
      </c>
      <c r="XT125" s="229">
        <v>103.3</v>
      </c>
      <c r="XU125" s="229">
        <v>85.4</v>
      </c>
      <c r="XV125" s="229">
        <v>85.4</v>
      </c>
      <c r="XW125" s="229">
        <v>100</v>
      </c>
      <c r="XX125" s="229">
        <v>101.6</v>
      </c>
      <c r="XY125" s="229">
        <v>99.6</v>
      </c>
      <c r="XZ125" s="229">
        <v>100</v>
      </c>
      <c r="YA125" s="229">
        <v>99.3</v>
      </c>
      <c r="YB125" s="229">
        <v>99.9</v>
      </c>
      <c r="YC125" s="229">
        <v>99.5</v>
      </c>
      <c r="YD125" s="229">
        <v>100.3</v>
      </c>
      <c r="YE125" s="229">
        <v>100.6</v>
      </c>
      <c r="YF125" s="229">
        <v>100</v>
      </c>
      <c r="YG125" s="229">
        <v>100</v>
      </c>
      <c r="YH125" s="229">
        <v>100</v>
      </c>
      <c r="YI125" s="229">
        <v>100</v>
      </c>
      <c r="YJ125" s="229">
        <v>101</v>
      </c>
      <c r="YK125" s="229">
        <v>100</v>
      </c>
      <c r="YM125" s="229">
        <v>100</v>
      </c>
      <c r="YN125" s="229">
        <v>100</v>
      </c>
      <c r="YO125" s="229">
        <v>99.2</v>
      </c>
      <c r="YP125" s="229">
        <v>105.1</v>
      </c>
      <c r="YQ125" s="229">
        <v>100.4</v>
      </c>
      <c r="YR125" s="229">
        <v>100</v>
      </c>
      <c r="YS125" s="229">
        <v>101.6</v>
      </c>
      <c r="YT125" s="229">
        <v>99.9</v>
      </c>
      <c r="YU125" s="229">
        <v>100</v>
      </c>
      <c r="YV125" s="229">
        <v>99.5</v>
      </c>
      <c r="YW125" s="229">
        <v>100</v>
      </c>
      <c r="YX125" s="229">
        <v>99.2</v>
      </c>
      <c r="YY125" s="229">
        <v>100.4</v>
      </c>
      <c r="YZ125" s="229">
        <v>100.1</v>
      </c>
      <c r="ZA125" s="229">
        <v>108.7</v>
      </c>
      <c r="ZB125" s="229">
        <v>99.9</v>
      </c>
      <c r="ZD125" s="229">
        <v>100.2</v>
      </c>
      <c r="ZF125" s="229">
        <v>98.5</v>
      </c>
      <c r="ZG125" s="229">
        <v>100</v>
      </c>
      <c r="ZH125" s="229">
        <v>99.8</v>
      </c>
      <c r="ZI125" s="229">
        <v>100.1</v>
      </c>
      <c r="ZJ125" s="229">
        <v>99.8</v>
      </c>
      <c r="ZK125" s="229">
        <v>100</v>
      </c>
      <c r="ZL125" s="229">
        <v>100</v>
      </c>
      <c r="ZM125" s="229">
        <v>100.3</v>
      </c>
      <c r="ZN125" s="229">
        <v>100.6</v>
      </c>
      <c r="ZO125" s="229">
        <v>103.4</v>
      </c>
      <c r="ZP125" s="229">
        <v>106</v>
      </c>
      <c r="ZQ125" s="229">
        <v>100.8</v>
      </c>
      <c r="ZR125" s="229">
        <v>101.7</v>
      </c>
      <c r="ZS125" s="229">
        <v>101.6</v>
      </c>
      <c r="ZT125" s="229">
        <v>103.5</v>
      </c>
      <c r="ZV125" s="229">
        <v>101.4</v>
      </c>
      <c r="ZW125" s="229">
        <v>99</v>
      </c>
      <c r="ZX125" s="229">
        <v>103</v>
      </c>
      <c r="ZY125" s="229">
        <v>100</v>
      </c>
      <c r="ZZ125" s="229">
        <v>100.3</v>
      </c>
      <c r="AAA125" s="229">
        <v>100</v>
      </c>
      <c r="AAB125" s="229">
        <v>99.6</v>
      </c>
      <c r="AAC125" s="229">
        <v>100.1</v>
      </c>
      <c r="AAD125" s="229">
        <v>99.8</v>
      </c>
      <c r="AAE125" s="229">
        <v>99.3</v>
      </c>
      <c r="AAF125" s="229">
        <v>99.7</v>
      </c>
      <c r="AAG125" s="229">
        <v>99.9</v>
      </c>
      <c r="AAH125" s="229">
        <v>100.6</v>
      </c>
      <c r="AAI125" s="229">
        <v>100</v>
      </c>
      <c r="AAJ125" s="229">
        <v>100.1</v>
      </c>
      <c r="AAK125" s="229">
        <v>102.2</v>
      </c>
      <c r="AAL125" s="229">
        <v>100.7</v>
      </c>
      <c r="AAM125" s="229">
        <v>100.5</v>
      </c>
      <c r="AAN125" s="229">
        <v>102.2</v>
      </c>
      <c r="AAO125" s="229">
        <v>99.8</v>
      </c>
      <c r="AAP125" s="229">
        <v>97.3</v>
      </c>
      <c r="AAQ125" s="229">
        <v>100.4</v>
      </c>
      <c r="AAR125" s="229">
        <v>100.9</v>
      </c>
      <c r="AAS125" s="229">
        <v>101</v>
      </c>
      <c r="AAT125" s="229">
        <v>101.3</v>
      </c>
      <c r="AAU125" s="229">
        <v>101.1</v>
      </c>
      <c r="AAV125" s="229">
        <v>100.9</v>
      </c>
      <c r="AAW125" s="229">
        <v>101.4</v>
      </c>
      <c r="AAX125" s="229">
        <v>91.2</v>
      </c>
      <c r="AAY125" s="229">
        <v>91.1</v>
      </c>
      <c r="AAZ125" s="229">
        <v>91.5</v>
      </c>
      <c r="ABA125" s="229">
        <v>98.2</v>
      </c>
      <c r="ABB125" s="229">
        <v>97.1</v>
      </c>
      <c r="ABC125" s="229">
        <v>99.9</v>
      </c>
      <c r="ABD125" s="229">
        <v>100</v>
      </c>
      <c r="ABE125" s="229">
        <v>100</v>
      </c>
      <c r="ABF125" s="229">
        <v>100</v>
      </c>
      <c r="ABG125" s="229">
        <v>100</v>
      </c>
      <c r="ABH125" s="229">
        <v>100</v>
      </c>
      <c r="ABI125" s="229">
        <v>88.7</v>
      </c>
      <c r="ABJ125" s="229">
        <v>98</v>
      </c>
      <c r="ABK125" s="229">
        <v>82.3</v>
      </c>
      <c r="ABL125" s="229">
        <v>86.8</v>
      </c>
      <c r="ABM125" s="229">
        <v>100.6</v>
      </c>
      <c r="ABN125" s="229">
        <v>100.9</v>
      </c>
      <c r="ABO125" s="229">
        <v>100.1</v>
      </c>
      <c r="ABP125" s="229">
        <v>100.3</v>
      </c>
      <c r="ABQ125" s="229">
        <v>100.3</v>
      </c>
      <c r="ABR125" s="229">
        <v>100.7</v>
      </c>
      <c r="ABS125" s="229">
        <v>96.5</v>
      </c>
      <c r="ABT125" s="229">
        <v>101.1</v>
      </c>
      <c r="ABU125" s="229">
        <v>108.6</v>
      </c>
      <c r="ABV125" s="229">
        <v>100.4</v>
      </c>
      <c r="ABW125" s="229">
        <v>100</v>
      </c>
      <c r="ACB125" s="229">
        <v>100.2</v>
      </c>
      <c r="ACC125" s="229">
        <v>99.6</v>
      </c>
      <c r="ACD125" s="229">
        <v>93.6</v>
      </c>
      <c r="ACE125" s="229">
        <v>92.4</v>
      </c>
      <c r="ACF125" s="229">
        <v>102.4</v>
      </c>
      <c r="ACG125" s="229">
        <v>101</v>
      </c>
      <c r="ACH125" s="229">
        <v>101.2</v>
      </c>
      <c r="ACI125" s="229">
        <v>104.9</v>
      </c>
      <c r="ACJ125" s="229">
        <v>95.1</v>
      </c>
      <c r="ACK125" s="229">
        <v>101.4</v>
      </c>
      <c r="ACL125" s="229">
        <v>98.1</v>
      </c>
      <c r="ACM125" s="229">
        <v>99.8</v>
      </c>
      <c r="ACN125" s="229">
        <v>100.7</v>
      </c>
      <c r="ACO125" s="229">
        <v>102.1</v>
      </c>
      <c r="ACP125" s="229">
        <v>99.9</v>
      </c>
      <c r="ACQ125" s="229">
        <v>99.4</v>
      </c>
      <c r="ACR125" s="229">
        <v>99.8</v>
      </c>
      <c r="ACS125" s="229">
        <v>99.8</v>
      </c>
      <c r="ACT125" s="229">
        <v>205</v>
      </c>
      <c r="ACU125" s="229">
        <v>100.1</v>
      </c>
      <c r="ACV125" s="229">
        <v>100.2</v>
      </c>
      <c r="ACW125" s="229">
        <v>100</v>
      </c>
      <c r="ACX125" s="229">
        <v>100.4</v>
      </c>
      <c r="ACY125" s="229">
        <v>100.3</v>
      </c>
      <c r="ACZ125" s="229">
        <v>100.2</v>
      </c>
      <c r="ADA125" s="229">
        <v>100.1</v>
      </c>
      <c r="ADB125" s="229">
        <v>97.8</v>
      </c>
      <c r="ADC125" s="229">
        <v>102.3</v>
      </c>
      <c r="ADD125" s="229">
        <v>99.6</v>
      </c>
      <c r="ADE125" s="229">
        <v>102.5</v>
      </c>
      <c r="ADF125" s="229">
        <v>103.3</v>
      </c>
      <c r="ADG125" s="229">
        <v>103.3</v>
      </c>
      <c r="ADH125" s="229">
        <v>98.4</v>
      </c>
      <c r="ADI125" s="229">
        <v>100.6</v>
      </c>
      <c r="ADJ125" s="229">
        <v>100.7</v>
      </c>
      <c r="ADK125" s="229">
        <v>100.8</v>
      </c>
      <c r="ADP125" s="229">
        <v>100.3</v>
      </c>
      <c r="ADQ125" s="229">
        <v>100.6</v>
      </c>
      <c r="ADR125" s="229">
        <v>100.2</v>
      </c>
      <c r="ADS125" s="229">
        <v>100.6</v>
      </c>
      <c r="ADT125" s="229">
        <v>100.9</v>
      </c>
      <c r="ADU125" s="229">
        <v>99.8</v>
      </c>
      <c r="ADV125" s="229">
        <v>101.2</v>
      </c>
      <c r="ADW125" s="229">
        <v>100.5</v>
      </c>
    </row>
    <row r="126" spans="1:803">
      <c r="A126" s="229">
        <v>200912</v>
      </c>
      <c r="B126" s="229">
        <v>100</v>
      </c>
      <c r="C126" s="229">
        <v>98.6</v>
      </c>
      <c r="D126" s="229">
        <v>101.3</v>
      </c>
      <c r="E126" s="229">
        <v>102.1</v>
      </c>
      <c r="F126" s="229">
        <v>102.2</v>
      </c>
      <c r="G126" s="229">
        <v>102</v>
      </c>
      <c r="H126" s="229">
        <v>102.6</v>
      </c>
      <c r="I126" s="229">
        <v>99.9</v>
      </c>
      <c r="J126" s="229">
        <v>101.5</v>
      </c>
      <c r="K126" s="229">
        <v>101.5</v>
      </c>
      <c r="L126" s="229">
        <v>101.5</v>
      </c>
      <c r="M126" s="229">
        <v>101.4</v>
      </c>
      <c r="N126" s="229">
        <v>100.2</v>
      </c>
      <c r="O126" s="229">
        <v>99.6</v>
      </c>
      <c r="P126" s="229">
        <v>101.3</v>
      </c>
      <c r="Q126" s="229">
        <v>103.6</v>
      </c>
      <c r="R126" s="229">
        <v>99.7</v>
      </c>
      <c r="S126" s="229">
        <v>99.7</v>
      </c>
      <c r="U126" s="229">
        <v>99.9</v>
      </c>
      <c r="V126" s="229">
        <v>102</v>
      </c>
      <c r="W126" s="229">
        <v>99.1</v>
      </c>
      <c r="X126" s="229">
        <v>100</v>
      </c>
      <c r="Y126" s="229">
        <v>99.1</v>
      </c>
      <c r="Z126" s="229">
        <v>101.4</v>
      </c>
      <c r="AA126" s="229">
        <v>99.6</v>
      </c>
      <c r="AB126" s="229">
        <v>98.1</v>
      </c>
      <c r="AD126" s="229">
        <v>102.4</v>
      </c>
      <c r="AE126" s="229">
        <v>98.8</v>
      </c>
      <c r="AF126" s="229">
        <v>92.2</v>
      </c>
      <c r="AG126" s="229">
        <v>77.7</v>
      </c>
      <c r="AH126" s="229">
        <v>98.6</v>
      </c>
      <c r="AI126" s="229">
        <v>102</v>
      </c>
      <c r="AJ126" s="229">
        <v>86.2</v>
      </c>
      <c r="AK126" s="229">
        <v>99.8</v>
      </c>
      <c r="AL126" s="229">
        <v>100.7</v>
      </c>
      <c r="AM126" s="229">
        <v>101.7</v>
      </c>
      <c r="AN126" s="229">
        <v>99.8</v>
      </c>
      <c r="AO126" s="229">
        <v>99.6</v>
      </c>
      <c r="AP126" s="229">
        <v>101.7</v>
      </c>
      <c r="AQ126" s="229">
        <v>100.7</v>
      </c>
      <c r="AR126" s="229">
        <v>103.8</v>
      </c>
      <c r="AS126" s="229">
        <v>99</v>
      </c>
      <c r="AT126" s="229">
        <v>100.9</v>
      </c>
      <c r="AU126" s="229">
        <v>100.1</v>
      </c>
      <c r="AV126" s="229">
        <v>102.9</v>
      </c>
      <c r="AX126" s="229">
        <v>102.2</v>
      </c>
      <c r="AY126" s="229">
        <v>101.5</v>
      </c>
      <c r="AZ126" s="229">
        <v>102.5</v>
      </c>
      <c r="BA126" s="229">
        <v>102.6</v>
      </c>
      <c r="BB126" s="229">
        <v>100.9</v>
      </c>
      <c r="BC126" s="229">
        <v>101.3</v>
      </c>
      <c r="BD126" s="229">
        <v>100.4</v>
      </c>
      <c r="BE126" s="229">
        <v>100.1</v>
      </c>
      <c r="BF126" s="229">
        <v>102.1</v>
      </c>
      <c r="BG126" s="229">
        <v>99.1</v>
      </c>
      <c r="BH126" s="229">
        <v>100.6</v>
      </c>
      <c r="BI126" s="229">
        <v>100.3</v>
      </c>
      <c r="BJ126" s="229">
        <v>100.5</v>
      </c>
      <c r="BK126" s="229">
        <v>100.4</v>
      </c>
      <c r="BL126" s="229">
        <v>100.2</v>
      </c>
      <c r="BM126" s="229">
        <v>100.1</v>
      </c>
      <c r="BN126" s="229">
        <v>99.9</v>
      </c>
      <c r="BO126" s="229">
        <v>99.8</v>
      </c>
      <c r="BP126" s="229">
        <v>101.9</v>
      </c>
      <c r="BQ126" s="229">
        <v>102.4</v>
      </c>
      <c r="BR126" s="229">
        <v>102</v>
      </c>
      <c r="BS126" s="229">
        <v>101</v>
      </c>
      <c r="BU126" s="229">
        <v>101.4</v>
      </c>
      <c r="BV126" s="229">
        <v>101</v>
      </c>
      <c r="BW126" s="229">
        <v>100.8</v>
      </c>
      <c r="BX126" s="229">
        <v>99.9</v>
      </c>
      <c r="BY126" s="229">
        <v>101</v>
      </c>
      <c r="BZ126" s="229">
        <v>101.4</v>
      </c>
      <c r="CA126" s="229">
        <v>100.7</v>
      </c>
      <c r="CB126" s="229">
        <v>102</v>
      </c>
      <c r="CC126" s="229">
        <v>99.7</v>
      </c>
      <c r="CD126" s="229">
        <v>100.4</v>
      </c>
      <c r="CE126" s="229">
        <v>100.4</v>
      </c>
      <c r="CF126" s="229">
        <v>102.9</v>
      </c>
      <c r="CG126" s="229">
        <v>102.9</v>
      </c>
      <c r="CH126" s="229">
        <v>89.6</v>
      </c>
      <c r="CI126" s="229">
        <v>83.4</v>
      </c>
      <c r="CJ126" s="229">
        <v>52.7</v>
      </c>
      <c r="CK126" s="229">
        <v>80.3</v>
      </c>
      <c r="CL126" s="229">
        <v>56.4</v>
      </c>
      <c r="CM126" s="229">
        <v>75.7</v>
      </c>
      <c r="CN126" s="229">
        <v>82.4</v>
      </c>
      <c r="CO126" s="229">
        <v>67.2</v>
      </c>
      <c r="CP126" s="229">
        <v>102.4</v>
      </c>
      <c r="CQ126" s="229">
        <v>99.3</v>
      </c>
      <c r="CR126" s="229">
        <v>78.8</v>
      </c>
      <c r="CS126" s="229">
        <v>82.3</v>
      </c>
      <c r="CT126" s="229">
        <v>78.400000000000006</v>
      </c>
      <c r="CU126" s="229">
        <v>58.8</v>
      </c>
      <c r="CV126" s="229">
        <v>78.099999999999994</v>
      </c>
      <c r="CW126" s="229">
        <v>96.7</v>
      </c>
      <c r="CX126" s="229">
        <v>89.3</v>
      </c>
      <c r="CY126" s="229">
        <v>84.4</v>
      </c>
      <c r="CZ126" s="229">
        <v>91.7</v>
      </c>
      <c r="DC126" s="229">
        <v>91.3</v>
      </c>
      <c r="DD126" s="229">
        <v>93.9</v>
      </c>
      <c r="DE126" s="229">
        <v>116.3</v>
      </c>
      <c r="DF126" s="229">
        <v>109</v>
      </c>
      <c r="DG126" s="229">
        <v>86.5</v>
      </c>
      <c r="DH126" s="229">
        <v>84.9</v>
      </c>
      <c r="DI126" s="229">
        <v>101.4</v>
      </c>
      <c r="DJ126" s="229">
        <v>111.4</v>
      </c>
      <c r="DK126" s="229">
        <v>112.8</v>
      </c>
      <c r="DN126" s="229">
        <v>100.6</v>
      </c>
      <c r="DO126" s="229">
        <v>99.5</v>
      </c>
      <c r="DP126" s="229">
        <v>99.9</v>
      </c>
      <c r="DQ126" s="229">
        <v>98.9</v>
      </c>
      <c r="DR126" s="229">
        <v>100.3</v>
      </c>
      <c r="DS126" s="229">
        <v>99</v>
      </c>
      <c r="DT126" s="229">
        <v>99.3</v>
      </c>
      <c r="DU126" s="229">
        <v>99.8</v>
      </c>
      <c r="DV126" s="229">
        <v>100.8</v>
      </c>
      <c r="DW126" s="229">
        <v>101</v>
      </c>
      <c r="DX126" s="229">
        <v>100.9</v>
      </c>
      <c r="DY126" s="229">
        <v>100.5</v>
      </c>
      <c r="DZ126" s="229">
        <v>101.2</v>
      </c>
      <c r="EA126" s="229">
        <v>100.7</v>
      </c>
      <c r="EB126" s="229">
        <v>101.9</v>
      </c>
      <c r="EC126" s="229">
        <v>101.2</v>
      </c>
      <c r="ED126" s="229">
        <v>99.7</v>
      </c>
      <c r="EE126" s="229">
        <v>102.8</v>
      </c>
      <c r="EF126" s="229">
        <v>100.3</v>
      </c>
      <c r="EG126" s="229">
        <v>99.7</v>
      </c>
      <c r="EH126" s="229">
        <v>86.1</v>
      </c>
      <c r="EI126" s="229">
        <v>85.6</v>
      </c>
      <c r="EK126" s="229">
        <v>82.5</v>
      </c>
      <c r="EL126" s="229">
        <v>78.5</v>
      </c>
      <c r="EM126" s="229">
        <v>115</v>
      </c>
      <c r="EN126" s="229">
        <v>103.9</v>
      </c>
      <c r="EO126" s="229">
        <v>99.8</v>
      </c>
      <c r="ET126" s="229">
        <v>72.2</v>
      </c>
      <c r="EX126" s="229">
        <v>124.2</v>
      </c>
      <c r="EY126" s="229">
        <v>96.3</v>
      </c>
      <c r="EZ126" s="229">
        <v>98.8</v>
      </c>
      <c r="FB126" s="229">
        <v>98.7</v>
      </c>
      <c r="FC126" s="229">
        <v>98.7</v>
      </c>
      <c r="FD126" s="229">
        <v>100.6</v>
      </c>
      <c r="FE126" s="229">
        <v>104.2</v>
      </c>
      <c r="FF126" s="229">
        <v>105.8</v>
      </c>
      <c r="FG126" s="229">
        <v>100</v>
      </c>
      <c r="FH126" s="229">
        <v>100.1</v>
      </c>
      <c r="FI126" s="229">
        <v>99.9</v>
      </c>
      <c r="FJ126" s="229">
        <v>100.7</v>
      </c>
      <c r="FK126" s="229">
        <v>100.3</v>
      </c>
      <c r="FL126" s="229">
        <v>98.4</v>
      </c>
      <c r="FM126" s="229">
        <v>101.2</v>
      </c>
      <c r="FN126" s="229">
        <v>100</v>
      </c>
      <c r="FO126" s="229">
        <v>103.5</v>
      </c>
      <c r="FP126" s="229">
        <v>101.9</v>
      </c>
      <c r="FR126" s="229">
        <v>99.2</v>
      </c>
      <c r="FS126" s="229">
        <v>96.9</v>
      </c>
      <c r="FT126" s="229">
        <v>99.4</v>
      </c>
      <c r="FU126" s="229">
        <v>99.3</v>
      </c>
      <c r="FV126" s="229">
        <v>99.2</v>
      </c>
      <c r="FW126" s="229">
        <v>101</v>
      </c>
      <c r="FX126" s="229">
        <v>99.7</v>
      </c>
      <c r="FZ126" s="229">
        <v>100.5</v>
      </c>
      <c r="GA126" s="229">
        <v>100.4</v>
      </c>
      <c r="GB126" s="229">
        <v>99.7</v>
      </c>
      <c r="GC126" s="229">
        <v>99.3</v>
      </c>
      <c r="GD126" s="229">
        <v>101.4</v>
      </c>
      <c r="GE126" s="229">
        <v>100.1</v>
      </c>
      <c r="GF126" s="229">
        <v>100.4</v>
      </c>
      <c r="GG126" s="229">
        <v>101.4</v>
      </c>
      <c r="GH126" s="229">
        <v>100.9</v>
      </c>
      <c r="GI126" s="229">
        <v>103.2</v>
      </c>
      <c r="GJ126" s="229">
        <v>107</v>
      </c>
      <c r="GK126" s="229">
        <v>95.8</v>
      </c>
      <c r="GL126" s="229">
        <v>99.7</v>
      </c>
      <c r="GM126" s="229">
        <v>100.7</v>
      </c>
      <c r="GN126" s="229">
        <v>100</v>
      </c>
      <c r="GO126" s="229">
        <v>101.2</v>
      </c>
      <c r="GP126" s="229">
        <v>100.6</v>
      </c>
      <c r="GQ126" s="229">
        <v>100.3</v>
      </c>
      <c r="GR126" s="229">
        <v>100.2</v>
      </c>
      <c r="GS126" s="229">
        <v>99.7</v>
      </c>
      <c r="GT126" s="229">
        <v>100.2</v>
      </c>
      <c r="GU126" s="229">
        <v>101.1</v>
      </c>
      <c r="GV126" s="229">
        <v>100.9</v>
      </c>
      <c r="GW126" s="229">
        <v>101.3</v>
      </c>
      <c r="GX126" s="229">
        <v>98.4</v>
      </c>
      <c r="GY126" s="229">
        <v>100.3</v>
      </c>
      <c r="GZ126" s="229">
        <v>100.7</v>
      </c>
      <c r="HA126" s="229">
        <v>99.2</v>
      </c>
      <c r="HB126" s="229">
        <v>100.9</v>
      </c>
      <c r="HC126" s="229">
        <v>100.2</v>
      </c>
      <c r="HD126" s="229">
        <v>100</v>
      </c>
      <c r="HE126" s="229">
        <v>100.6</v>
      </c>
      <c r="HG126" s="229">
        <v>101.2</v>
      </c>
      <c r="HH126" s="229">
        <v>101.1</v>
      </c>
      <c r="HI126" s="229">
        <v>100.4</v>
      </c>
      <c r="HJ126" s="229">
        <v>99.3</v>
      </c>
      <c r="HK126" s="229">
        <v>99.5</v>
      </c>
      <c r="HN126" s="229">
        <v>100.5</v>
      </c>
      <c r="HO126" s="229">
        <v>100.3</v>
      </c>
      <c r="HP126" s="229">
        <v>100.2</v>
      </c>
      <c r="HQ126" s="229">
        <v>98.6</v>
      </c>
      <c r="HR126" s="229">
        <v>101.1</v>
      </c>
      <c r="HS126" s="229">
        <v>100.3</v>
      </c>
      <c r="HT126" s="229">
        <v>100.5</v>
      </c>
      <c r="HU126" s="229">
        <v>98</v>
      </c>
      <c r="HV126" s="229">
        <v>101.1</v>
      </c>
      <c r="HW126" s="229">
        <v>100.7</v>
      </c>
      <c r="HX126" s="229">
        <v>101.1</v>
      </c>
      <c r="HY126" s="229">
        <v>100.2</v>
      </c>
      <c r="HZ126" s="229">
        <v>99.1</v>
      </c>
      <c r="IA126" s="229">
        <v>101</v>
      </c>
      <c r="IB126" s="229">
        <v>101</v>
      </c>
      <c r="IC126" s="229">
        <v>100</v>
      </c>
      <c r="ID126" s="229">
        <v>103.9</v>
      </c>
      <c r="IE126" s="229">
        <v>100.3</v>
      </c>
      <c r="IF126" s="229">
        <v>100.6</v>
      </c>
      <c r="IG126" s="229">
        <v>101</v>
      </c>
      <c r="IH126" s="229">
        <v>100.5</v>
      </c>
      <c r="II126" s="229">
        <v>100.8</v>
      </c>
      <c r="IJ126" s="229">
        <v>100.7</v>
      </c>
      <c r="IK126" s="229">
        <v>98.2</v>
      </c>
      <c r="IL126" s="229">
        <v>105.3</v>
      </c>
      <c r="IM126" s="229">
        <v>98.1</v>
      </c>
      <c r="IN126" s="229">
        <v>102.1</v>
      </c>
      <c r="IO126" s="229">
        <v>100.9</v>
      </c>
      <c r="IP126" s="229">
        <v>100</v>
      </c>
      <c r="IQ126" s="229">
        <v>99.9</v>
      </c>
      <c r="IR126" s="229">
        <v>99.7</v>
      </c>
      <c r="IS126" s="229">
        <v>100</v>
      </c>
      <c r="IU126" s="229">
        <v>100.2</v>
      </c>
      <c r="IV126" s="229">
        <v>100.8</v>
      </c>
      <c r="IW126" s="229">
        <v>99.9</v>
      </c>
      <c r="IX126" s="229">
        <v>99.8</v>
      </c>
      <c r="IY126" s="229">
        <v>100</v>
      </c>
      <c r="IZ126" s="229">
        <v>99.7</v>
      </c>
      <c r="JA126" s="229">
        <v>101.3</v>
      </c>
      <c r="JB126" s="229">
        <v>99.9</v>
      </c>
      <c r="JD126" s="229">
        <v>100.4</v>
      </c>
      <c r="JE126" s="229">
        <v>100</v>
      </c>
      <c r="JF126" s="229">
        <v>100.4</v>
      </c>
      <c r="JG126" s="229">
        <v>100.3</v>
      </c>
      <c r="JH126" s="229">
        <v>97.6</v>
      </c>
      <c r="JI126" s="229">
        <v>99.9</v>
      </c>
      <c r="JJ126" s="229">
        <v>99.9</v>
      </c>
      <c r="JK126" s="229">
        <v>99.9</v>
      </c>
      <c r="JL126" s="229">
        <v>100.1</v>
      </c>
      <c r="JM126" s="229">
        <v>100</v>
      </c>
      <c r="JN126" s="229">
        <v>99.8</v>
      </c>
      <c r="JO126" s="229">
        <v>99.8</v>
      </c>
      <c r="JP126" s="229">
        <v>99.8</v>
      </c>
      <c r="JQ126" s="229">
        <v>99.6</v>
      </c>
      <c r="JR126" s="229">
        <v>100.2</v>
      </c>
      <c r="JS126" s="229">
        <v>100.3</v>
      </c>
      <c r="JT126" s="229">
        <v>100.3</v>
      </c>
      <c r="JU126" s="229">
        <v>100.3</v>
      </c>
      <c r="JV126" s="229">
        <v>99.9</v>
      </c>
      <c r="JW126" s="229">
        <v>99.6</v>
      </c>
      <c r="JX126" s="229">
        <v>100.2</v>
      </c>
      <c r="JY126" s="229">
        <v>100.2</v>
      </c>
      <c r="JZ126" s="229">
        <v>100.2</v>
      </c>
      <c r="KA126" s="229">
        <v>100.5</v>
      </c>
      <c r="KB126" s="229">
        <v>101</v>
      </c>
      <c r="KC126" s="229">
        <v>100</v>
      </c>
      <c r="KD126" s="229">
        <v>104.9</v>
      </c>
      <c r="KE126" s="229">
        <v>100.1</v>
      </c>
      <c r="KF126" s="229">
        <v>100</v>
      </c>
      <c r="KG126" s="229">
        <v>102.1</v>
      </c>
      <c r="KH126" s="229">
        <v>99.7</v>
      </c>
      <c r="KI126" s="229">
        <v>100.2</v>
      </c>
      <c r="KJ126" s="229">
        <v>100.3</v>
      </c>
      <c r="KK126" s="229">
        <v>100.2</v>
      </c>
      <c r="KL126" s="229">
        <v>99.4</v>
      </c>
      <c r="KM126" s="229">
        <v>100.3</v>
      </c>
      <c r="KN126" s="229">
        <v>100.3</v>
      </c>
      <c r="KO126" s="229">
        <v>100.1</v>
      </c>
      <c r="KP126" s="229">
        <v>99.4</v>
      </c>
      <c r="KQ126" s="229">
        <v>100.1</v>
      </c>
      <c r="KR126" s="229">
        <v>100.4</v>
      </c>
      <c r="KS126" s="229">
        <v>100.5</v>
      </c>
      <c r="KT126" s="229">
        <v>100.7</v>
      </c>
      <c r="KU126" s="229">
        <v>97.9</v>
      </c>
      <c r="KV126" s="229">
        <v>99</v>
      </c>
      <c r="KW126" s="229">
        <v>99</v>
      </c>
      <c r="KX126" s="229">
        <v>97.1</v>
      </c>
      <c r="KY126" s="229">
        <v>96</v>
      </c>
      <c r="KZ126" s="229">
        <v>98.6</v>
      </c>
      <c r="LA126" s="229">
        <v>91</v>
      </c>
      <c r="LB126" s="229">
        <v>91</v>
      </c>
      <c r="LC126" s="229">
        <v>99.8</v>
      </c>
      <c r="LD126" s="229">
        <v>99.9</v>
      </c>
      <c r="LE126" s="229">
        <v>99.5</v>
      </c>
      <c r="LF126" s="229">
        <v>102.1</v>
      </c>
      <c r="LG126" s="229">
        <v>104.8</v>
      </c>
      <c r="LH126" s="229">
        <v>108.5</v>
      </c>
      <c r="LI126" s="229">
        <v>114.8</v>
      </c>
      <c r="LJ126" s="229">
        <v>107.6</v>
      </c>
      <c r="LK126" s="229">
        <v>101.1</v>
      </c>
      <c r="LL126" s="229">
        <v>102.4</v>
      </c>
      <c r="LM126" s="229">
        <v>107.6</v>
      </c>
      <c r="LN126" s="229">
        <v>109.4</v>
      </c>
      <c r="LO126" s="229">
        <v>113.2</v>
      </c>
      <c r="LP126" s="229">
        <v>117.1</v>
      </c>
      <c r="LQ126" s="229">
        <v>108.6</v>
      </c>
      <c r="LR126" s="229">
        <v>102.2</v>
      </c>
      <c r="LS126" s="229">
        <v>104.4</v>
      </c>
      <c r="LT126" s="229">
        <v>98.1</v>
      </c>
      <c r="LU126" s="229">
        <v>104.4</v>
      </c>
      <c r="LV126" s="229">
        <v>101.4</v>
      </c>
      <c r="LW126" s="229">
        <v>101.8</v>
      </c>
      <c r="LX126" s="229">
        <v>101.7</v>
      </c>
      <c r="LY126" s="229">
        <v>100.2</v>
      </c>
      <c r="LZ126" s="229">
        <v>102.6</v>
      </c>
      <c r="MA126" s="229">
        <v>98.6</v>
      </c>
      <c r="MB126" s="229">
        <v>102.2</v>
      </c>
      <c r="MC126" s="229">
        <v>104.9</v>
      </c>
      <c r="MD126" s="229">
        <v>101.2</v>
      </c>
      <c r="ME126" s="229">
        <v>103</v>
      </c>
      <c r="MF126" s="229">
        <v>100.1</v>
      </c>
      <c r="MG126" s="229">
        <v>103.6</v>
      </c>
      <c r="MH126" s="229">
        <v>108.7</v>
      </c>
      <c r="MI126" s="229">
        <v>100.6</v>
      </c>
      <c r="MJ126" s="229">
        <v>102</v>
      </c>
      <c r="MK126" s="229">
        <v>100.2</v>
      </c>
      <c r="ML126" s="229">
        <v>99.9</v>
      </c>
      <c r="MM126" s="229">
        <v>100.7</v>
      </c>
      <c r="MN126" s="229">
        <v>99.8</v>
      </c>
      <c r="MO126" s="229">
        <v>99.7</v>
      </c>
      <c r="MP126" s="229">
        <v>99.5</v>
      </c>
      <c r="MQ126" s="229">
        <v>100.1</v>
      </c>
      <c r="MR126" s="229">
        <v>100.3</v>
      </c>
      <c r="MS126" s="229">
        <v>100.1</v>
      </c>
      <c r="MT126" s="229">
        <v>100.5</v>
      </c>
      <c r="MV126" s="229">
        <v>99.5</v>
      </c>
      <c r="MW126" s="229">
        <v>100.3</v>
      </c>
      <c r="MX126" s="229">
        <v>99.2</v>
      </c>
      <c r="MY126" s="229">
        <v>100.5</v>
      </c>
      <c r="MZ126" s="229">
        <v>99.7</v>
      </c>
      <c r="NA126" s="229">
        <v>103.1</v>
      </c>
      <c r="NC126" s="229">
        <v>101.7</v>
      </c>
      <c r="ND126" s="229">
        <v>104.3</v>
      </c>
      <c r="NE126" s="229">
        <v>105.7</v>
      </c>
      <c r="NF126" s="229">
        <v>103.3</v>
      </c>
      <c r="NG126" s="229">
        <v>101</v>
      </c>
      <c r="NH126" s="229">
        <v>101.5</v>
      </c>
      <c r="NI126" s="229">
        <v>100.6</v>
      </c>
      <c r="NJ126" s="229">
        <v>100.9</v>
      </c>
      <c r="NK126" s="229">
        <v>100</v>
      </c>
      <c r="NL126" s="229">
        <v>98</v>
      </c>
      <c r="NM126" s="229">
        <v>101.6</v>
      </c>
      <c r="NN126" s="229">
        <v>104.5</v>
      </c>
      <c r="NO126" s="229">
        <v>101.7</v>
      </c>
      <c r="NP126" s="229">
        <v>100.3</v>
      </c>
      <c r="NQ126" s="229">
        <v>103.1</v>
      </c>
      <c r="NR126" s="229">
        <v>99.8</v>
      </c>
      <c r="NS126" s="229">
        <v>99.6</v>
      </c>
      <c r="NT126" s="229">
        <v>99.6</v>
      </c>
      <c r="NU126" s="229">
        <v>99.7</v>
      </c>
      <c r="NV126" s="229">
        <v>99.6</v>
      </c>
      <c r="NW126" s="229">
        <v>100</v>
      </c>
      <c r="NX126" s="229">
        <v>100</v>
      </c>
      <c r="NY126" s="229">
        <v>100</v>
      </c>
      <c r="NZ126" s="229">
        <v>103.8</v>
      </c>
      <c r="OA126" s="229">
        <v>104.9</v>
      </c>
      <c r="OB126" s="229">
        <v>100.1</v>
      </c>
      <c r="OC126" s="229">
        <v>99.9</v>
      </c>
      <c r="OD126" s="229">
        <v>100.6</v>
      </c>
      <c r="OE126" s="229">
        <v>105.3</v>
      </c>
      <c r="OF126" s="229">
        <v>105.6</v>
      </c>
      <c r="OG126" s="229">
        <v>98.4</v>
      </c>
      <c r="OI126" s="229">
        <v>107.7</v>
      </c>
      <c r="OK126" s="229">
        <v>112.4</v>
      </c>
      <c r="OL126" s="229">
        <v>99</v>
      </c>
      <c r="OM126" s="229">
        <v>109.6</v>
      </c>
      <c r="ON126" s="229">
        <v>102.3</v>
      </c>
      <c r="OO126" s="229">
        <v>107.9</v>
      </c>
      <c r="OP126" s="229">
        <v>100</v>
      </c>
      <c r="OQ126" s="229">
        <v>105.8</v>
      </c>
      <c r="OR126" s="229">
        <v>97.2</v>
      </c>
      <c r="OT126" s="229">
        <v>107.1</v>
      </c>
      <c r="OV126" s="229">
        <v>99.4</v>
      </c>
      <c r="OW126" s="229">
        <v>107.1</v>
      </c>
      <c r="OX126" s="229">
        <v>107.9</v>
      </c>
      <c r="OY126" s="229">
        <v>101.3</v>
      </c>
      <c r="OZ126" s="229">
        <v>106.9</v>
      </c>
      <c r="PA126" s="229">
        <v>107.3</v>
      </c>
      <c r="PB126" s="229">
        <v>104</v>
      </c>
      <c r="PC126" s="229">
        <v>116.4</v>
      </c>
      <c r="PD126" s="229">
        <v>99</v>
      </c>
      <c r="PE126" s="229">
        <v>102.3</v>
      </c>
      <c r="PF126" s="229">
        <v>107.9</v>
      </c>
      <c r="PG126" s="229">
        <v>96.2</v>
      </c>
      <c r="PH126" s="229">
        <v>101.6</v>
      </c>
      <c r="PI126" s="229">
        <v>104</v>
      </c>
      <c r="PJ126" s="229">
        <v>105.1</v>
      </c>
      <c r="PK126" s="229">
        <v>102.2</v>
      </c>
      <c r="PL126" s="229">
        <v>101.5</v>
      </c>
      <c r="PM126" s="229">
        <v>96.4</v>
      </c>
      <c r="PN126" s="229">
        <v>103.6</v>
      </c>
      <c r="PO126" s="229">
        <v>99.8</v>
      </c>
      <c r="PP126" s="229">
        <v>107.6</v>
      </c>
      <c r="PQ126" s="229">
        <v>106.8</v>
      </c>
      <c r="PR126" s="229">
        <v>104.4</v>
      </c>
      <c r="PS126" s="229">
        <v>103.7</v>
      </c>
      <c r="PT126" s="229">
        <v>108.5</v>
      </c>
      <c r="PU126" s="229">
        <v>100.6</v>
      </c>
      <c r="PV126" s="229">
        <v>114.4</v>
      </c>
      <c r="PW126" s="229">
        <v>101.3</v>
      </c>
      <c r="PX126" s="229">
        <v>104.8</v>
      </c>
      <c r="PY126" s="229">
        <v>106.7</v>
      </c>
      <c r="PZ126" s="229">
        <v>103</v>
      </c>
      <c r="QA126" s="229">
        <v>101.1</v>
      </c>
      <c r="QB126" s="229">
        <v>102.3</v>
      </c>
      <c r="QC126" s="229">
        <v>101.6</v>
      </c>
      <c r="QD126" s="229">
        <v>100.6</v>
      </c>
      <c r="QE126" s="229">
        <v>105.3</v>
      </c>
      <c r="QF126" s="229">
        <v>100.3</v>
      </c>
      <c r="QG126" s="229">
        <v>100.4</v>
      </c>
      <c r="QH126" s="229">
        <v>100.1</v>
      </c>
      <c r="QI126" s="229">
        <v>100.9</v>
      </c>
      <c r="QJ126" s="229">
        <v>101.7</v>
      </c>
      <c r="QK126" s="229">
        <v>101.7</v>
      </c>
      <c r="QL126" s="229">
        <v>100.7</v>
      </c>
      <c r="QM126" s="229">
        <v>101.2</v>
      </c>
      <c r="QN126" s="229">
        <v>101</v>
      </c>
      <c r="QO126" s="229">
        <v>100.2</v>
      </c>
      <c r="QP126" s="229">
        <v>98.6</v>
      </c>
      <c r="QQ126" s="229">
        <v>100.2</v>
      </c>
      <c r="QS126" s="229">
        <v>103.7</v>
      </c>
      <c r="QT126" s="229">
        <v>103.3</v>
      </c>
      <c r="QU126" s="229">
        <v>108.3</v>
      </c>
      <c r="QV126" s="229">
        <v>111.3</v>
      </c>
      <c r="QW126" s="229">
        <v>101.4</v>
      </c>
      <c r="QX126" s="229">
        <v>100.5</v>
      </c>
      <c r="QY126" s="229">
        <v>103.5</v>
      </c>
      <c r="QZ126" s="229">
        <v>101.6</v>
      </c>
      <c r="RA126" s="229">
        <v>100</v>
      </c>
      <c r="RB126" s="229">
        <v>100.2</v>
      </c>
      <c r="RC126" s="229">
        <v>100.1</v>
      </c>
      <c r="RD126" s="229">
        <v>99.1</v>
      </c>
      <c r="RE126" s="229">
        <v>99.8</v>
      </c>
      <c r="RF126" s="229">
        <v>99.8</v>
      </c>
      <c r="RG126" s="229">
        <v>99.4</v>
      </c>
      <c r="RH126" s="229">
        <v>100.4</v>
      </c>
      <c r="RI126" s="229">
        <v>101.3</v>
      </c>
      <c r="RJ126" s="229">
        <v>100.1</v>
      </c>
      <c r="RK126" s="229">
        <v>99.8</v>
      </c>
      <c r="RL126" s="229">
        <v>101.2</v>
      </c>
      <c r="RM126" s="229">
        <v>100.5</v>
      </c>
      <c r="RN126" s="229">
        <v>96.7</v>
      </c>
      <c r="RO126" s="229">
        <v>101.2</v>
      </c>
      <c r="RP126" s="229">
        <v>101.8</v>
      </c>
      <c r="RQ126" s="229">
        <v>97.2</v>
      </c>
      <c r="RR126" s="229">
        <v>102.1</v>
      </c>
      <c r="RS126" s="229">
        <v>94.8</v>
      </c>
      <c r="RT126" s="229">
        <v>101.2</v>
      </c>
      <c r="RU126" s="229">
        <v>100.6</v>
      </c>
      <c r="RW126" s="229">
        <v>98.7</v>
      </c>
      <c r="RX126" s="229">
        <v>98.7</v>
      </c>
      <c r="RY126" s="229">
        <v>101.1</v>
      </c>
      <c r="RZ126" s="229">
        <v>102.5</v>
      </c>
      <c r="SA126" s="229">
        <v>100.5</v>
      </c>
      <c r="SB126" s="229">
        <v>106.2</v>
      </c>
      <c r="SC126" s="229">
        <v>101.7</v>
      </c>
      <c r="SD126" s="229">
        <v>98.5</v>
      </c>
      <c r="SE126" s="229">
        <v>99.5</v>
      </c>
      <c r="SF126" s="229">
        <v>99.8</v>
      </c>
      <c r="SG126" s="229">
        <v>97.2</v>
      </c>
      <c r="SH126" s="229">
        <v>100</v>
      </c>
      <c r="SI126" s="229">
        <v>99.9</v>
      </c>
      <c r="SK126" s="229">
        <v>99.5</v>
      </c>
      <c r="SL126" s="229">
        <v>100.7</v>
      </c>
      <c r="SM126" s="229">
        <v>99.8</v>
      </c>
      <c r="SN126" s="229">
        <v>100</v>
      </c>
      <c r="SO126" s="229">
        <v>99.4</v>
      </c>
      <c r="SP126" s="229">
        <v>99.6</v>
      </c>
      <c r="SQ126" s="229">
        <v>100</v>
      </c>
      <c r="SR126" s="229">
        <v>100</v>
      </c>
      <c r="SS126" s="229">
        <v>100</v>
      </c>
      <c r="ST126" s="229">
        <v>100</v>
      </c>
      <c r="SU126" s="229">
        <v>100</v>
      </c>
      <c r="SV126" s="229">
        <v>100</v>
      </c>
      <c r="SW126" s="229">
        <v>99.8</v>
      </c>
      <c r="SY126" s="229">
        <v>100.1</v>
      </c>
      <c r="SZ126" s="229">
        <v>107.1</v>
      </c>
      <c r="TA126" s="229">
        <v>101.1</v>
      </c>
      <c r="TB126" s="229">
        <v>101.7</v>
      </c>
      <c r="TC126" s="229">
        <v>98.8</v>
      </c>
      <c r="TD126" s="229">
        <v>98.8</v>
      </c>
      <c r="TE126" s="229">
        <v>100</v>
      </c>
      <c r="TF126" s="229">
        <v>100.1</v>
      </c>
      <c r="TG126" s="229">
        <v>100</v>
      </c>
      <c r="TH126" s="229">
        <v>100.1</v>
      </c>
      <c r="TI126" s="229">
        <v>100</v>
      </c>
      <c r="TJ126" s="229">
        <v>100</v>
      </c>
      <c r="TK126" s="229">
        <v>100</v>
      </c>
      <c r="TL126" s="229">
        <v>100.1</v>
      </c>
      <c r="TM126" s="229">
        <v>100.1</v>
      </c>
      <c r="TN126" s="229">
        <v>98.4</v>
      </c>
      <c r="TO126" s="229">
        <v>95.1</v>
      </c>
      <c r="TP126" s="229">
        <v>101.3</v>
      </c>
      <c r="TQ126" s="229">
        <v>100.5</v>
      </c>
      <c r="TR126" s="229">
        <v>100.2</v>
      </c>
      <c r="TS126" s="229">
        <v>105.6</v>
      </c>
      <c r="TU126" s="229">
        <v>100</v>
      </c>
      <c r="TV126" s="229">
        <v>99.9</v>
      </c>
      <c r="TW126" s="229">
        <v>99.3</v>
      </c>
      <c r="TX126" s="229">
        <v>100.5</v>
      </c>
      <c r="TY126" s="229">
        <v>100.2</v>
      </c>
      <c r="TZ126" s="229">
        <v>98.8</v>
      </c>
      <c r="UA126" s="229">
        <v>102.4</v>
      </c>
      <c r="UC126" s="229">
        <v>100</v>
      </c>
      <c r="UD126" s="229">
        <v>100.6</v>
      </c>
      <c r="UE126" s="229">
        <v>100.1</v>
      </c>
      <c r="UF126" s="229">
        <v>100</v>
      </c>
      <c r="UG126" s="229">
        <v>100</v>
      </c>
      <c r="UH126" s="229">
        <v>100</v>
      </c>
      <c r="UI126" s="229">
        <v>100</v>
      </c>
      <c r="UJ126" s="229">
        <v>100</v>
      </c>
      <c r="UK126" s="229">
        <v>110.3</v>
      </c>
      <c r="UL126" s="229">
        <v>104.7</v>
      </c>
      <c r="UM126" s="229">
        <v>110.7</v>
      </c>
      <c r="UN126" s="229">
        <v>114.9</v>
      </c>
      <c r="UO126" s="229">
        <v>99.7</v>
      </c>
      <c r="UP126" s="229">
        <v>100.4</v>
      </c>
      <c r="UQ126" s="229">
        <v>98.9</v>
      </c>
      <c r="UR126" s="229">
        <v>381.7</v>
      </c>
      <c r="US126" s="229">
        <v>123.2</v>
      </c>
      <c r="UT126" s="229">
        <v>100</v>
      </c>
      <c r="UU126" s="229">
        <v>99.8</v>
      </c>
      <c r="UV126" s="229">
        <v>99.8</v>
      </c>
      <c r="UW126" s="229">
        <v>99.5</v>
      </c>
      <c r="UX126" s="229">
        <v>99.5</v>
      </c>
      <c r="UY126" s="229">
        <v>98.7</v>
      </c>
      <c r="UZ126" s="229">
        <v>99.7</v>
      </c>
      <c r="VA126" s="229">
        <v>99.4</v>
      </c>
      <c r="VB126" s="229">
        <v>100</v>
      </c>
      <c r="VC126" s="229">
        <v>99.6</v>
      </c>
      <c r="VD126" s="229">
        <v>98.8</v>
      </c>
      <c r="VE126" s="229">
        <v>100.6</v>
      </c>
      <c r="VF126" s="229">
        <v>99.1</v>
      </c>
      <c r="VG126" s="229">
        <v>100.4</v>
      </c>
      <c r="VH126" s="229">
        <v>111.3</v>
      </c>
      <c r="VI126" s="229">
        <v>119.6</v>
      </c>
      <c r="VJ126" s="229">
        <v>102.2</v>
      </c>
      <c r="VL126" s="229">
        <v>129.19999999999999</v>
      </c>
      <c r="VM126" s="229">
        <v>119.7</v>
      </c>
      <c r="VN126" s="229">
        <v>111.2</v>
      </c>
      <c r="VO126" s="229">
        <v>116.1</v>
      </c>
      <c r="VP126" s="229">
        <v>125.3</v>
      </c>
      <c r="VQ126" s="229">
        <v>115.5</v>
      </c>
      <c r="VR126" s="229">
        <v>100</v>
      </c>
      <c r="VS126" s="229">
        <v>101</v>
      </c>
      <c r="VT126" s="229">
        <v>100.6</v>
      </c>
      <c r="VU126" s="229">
        <v>100.6</v>
      </c>
      <c r="VV126" s="229">
        <v>100.6</v>
      </c>
      <c r="VW126" s="229">
        <v>100.7</v>
      </c>
      <c r="VX126" s="229">
        <v>101</v>
      </c>
      <c r="VY126" s="229">
        <v>100.2</v>
      </c>
      <c r="VZ126" s="229">
        <v>100.4</v>
      </c>
      <c r="WA126" s="229">
        <v>100.7</v>
      </c>
      <c r="WB126" s="229">
        <v>99.5</v>
      </c>
      <c r="WC126" s="229">
        <v>91.6</v>
      </c>
      <c r="WD126" s="229">
        <v>99.9</v>
      </c>
      <c r="WE126" s="229">
        <v>105.9</v>
      </c>
      <c r="WF126" s="229">
        <v>99</v>
      </c>
      <c r="WG126" s="229">
        <v>100</v>
      </c>
      <c r="WH126" s="229">
        <v>102.9</v>
      </c>
      <c r="WI126" s="229">
        <v>101.2</v>
      </c>
      <c r="WJ126" s="229">
        <v>100.3</v>
      </c>
      <c r="WK126" s="229">
        <v>112</v>
      </c>
      <c r="WM126" s="229">
        <v>100.4</v>
      </c>
      <c r="WN126" s="229">
        <v>100.1</v>
      </c>
      <c r="WO126" s="229">
        <v>98.7</v>
      </c>
      <c r="WP126" s="229">
        <v>100.9</v>
      </c>
      <c r="WQ126" s="229">
        <v>98.5</v>
      </c>
      <c r="WR126" s="229">
        <v>100.2</v>
      </c>
      <c r="WS126" s="229">
        <v>104.8</v>
      </c>
      <c r="WT126" s="229">
        <v>101.1</v>
      </c>
      <c r="WU126" s="229">
        <v>104.5</v>
      </c>
      <c r="WW126" s="229">
        <v>105.7</v>
      </c>
      <c r="WX126" s="229">
        <v>102.2</v>
      </c>
      <c r="WY126" s="229">
        <v>99.5</v>
      </c>
      <c r="WZ126" s="229">
        <v>99.7</v>
      </c>
      <c r="XA126" s="229">
        <v>100.5</v>
      </c>
      <c r="XB126" s="229">
        <v>101.7</v>
      </c>
      <c r="XD126" s="229">
        <v>99.7</v>
      </c>
      <c r="XE126" s="229">
        <v>99.8</v>
      </c>
      <c r="XF126" s="229">
        <v>99.8</v>
      </c>
      <c r="XG126" s="229">
        <v>100</v>
      </c>
      <c r="XH126" s="229">
        <v>100</v>
      </c>
      <c r="XI126" s="229">
        <v>100</v>
      </c>
      <c r="XJ126" s="229">
        <v>100</v>
      </c>
      <c r="XK126" s="229">
        <v>99</v>
      </c>
      <c r="XM126" s="229">
        <v>99.3</v>
      </c>
      <c r="XN126" s="229">
        <v>99.8</v>
      </c>
      <c r="XO126" s="229">
        <v>100</v>
      </c>
      <c r="XP126" s="229">
        <v>99.5</v>
      </c>
      <c r="XQ126" s="229">
        <v>100</v>
      </c>
      <c r="XR126" s="229">
        <v>99.7</v>
      </c>
      <c r="XS126" s="229">
        <v>100.2</v>
      </c>
      <c r="XT126" s="229">
        <v>100.2</v>
      </c>
      <c r="XU126" s="229">
        <v>96.2</v>
      </c>
      <c r="XV126" s="229">
        <v>96.2</v>
      </c>
      <c r="XW126" s="229">
        <v>100</v>
      </c>
      <c r="XX126" s="229">
        <v>101.8</v>
      </c>
      <c r="XY126" s="229">
        <v>99.6</v>
      </c>
      <c r="XZ126" s="229">
        <v>100</v>
      </c>
      <c r="YA126" s="229">
        <v>99.3</v>
      </c>
      <c r="YB126" s="229">
        <v>99.9</v>
      </c>
      <c r="YC126" s="229">
        <v>99.5</v>
      </c>
      <c r="YD126" s="229">
        <v>100.2</v>
      </c>
      <c r="YE126" s="229">
        <v>100.1</v>
      </c>
      <c r="YF126" s="229">
        <v>100</v>
      </c>
      <c r="YG126" s="229">
        <v>100</v>
      </c>
      <c r="YH126" s="229">
        <v>100</v>
      </c>
      <c r="YI126" s="229">
        <v>100</v>
      </c>
      <c r="YJ126" s="229">
        <v>100.1</v>
      </c>
      <c r="YK126" s="229">
        <v>100</v>
      </c>
      <c r="YM126" s="229">
        <v>100</v>
      </c>
      <c r="YN126" s="229">
        <v>100</v>
      </c>
      <c r="YO126" s="229">
        <v>99.2</v>
      </c>
      <c r="YP126" s="229">
        <v>101.2</v>
      </c>
      <c r="YQ126" s="229">
        <v>99.9</v>
      </c>
      <c r="YR126" s="229">
        <v>100</v>
      </c>
      <c r="YS126" s="229">
        <v>101.7</v>
      </c>
      <c r="YT126" s="229">
        <v>99.9</v>
      </c>
      <c r="YU126" s="229">
        <v>100</v>
      </c>
      <c r="YV126" s="229">
        <v>98.6</v>
      </c>
      <c r="YW126" s="229">
        <v>100</v>
      </c>
      <c r="YX126" s="229">
        <v>100.8</v>
      </c>
      <c r="YY126" s="229">
        <v>100.1</v>
      </c>
      <c r="YZ126" s="229">
        <v>100.1</v>
      </c>
      <c r="ZA126" s="229">
        <v>103</v>
      </c>
      <c r="ZB126" s="229">
        <v>99.9</v>
      </c>
      <c r="ZD126" s="229">
        <v>100.2</v>
      </c>
      <c r="ZF126" s="229">
        <v>98.4</v>
      </c>
      <c r="ZG126" s="229">
        <v>100.1</v>
      </c>
      <c r="ZH126" s="229">
        <v>100.9</v>
      </c>
      <c r="ZI126" s="229">
        <v>100.1</v>
      </c>
      <c r="ZJ126" s="229">
        <v>99.9</v>
      </c>
      <c r="ZK126" s="229">
        <v>100</v>
      </c>
      <c r="ZL126" s="229">
        <v>100</v>
      </c>
      <c r="ZM126" s="229">
        <v>100.4</v>
      </c>
      <c r="ZN126" s="229">
        <v>100.2</v>
      </c>
      <c r="ZO126" s="229">
        <v>101.9</v>
      </c>
      <c r="ZP126" s="229">
        <v>104.4</v>
      </c>
      <c r="ZQ126" s="229">
        <v>99.4</v>
      </c>
      <c r="ZR126" s="229">
        <v>101.2</v>
      </c>
      <c r="ZS126" s="229">
        <v>100.6</v>
      </c>
      <c r="ZT126" s="229">
        <v>101.5</v>
      </c>
      <c r="ZV126" s="229">
        <v>101.2</v>
      </c>
      <c r="ZW126" s="229">
        <v>99.5</v>
      </c>
      <c r="ZX126" s="229">
        <v>102.7</v>
      </c>
      <c r="ZY126" s="229">
        <v>99.7</v>
      </c>
      <c r="ZZ126" s="229">
        <v>99.1</v>
      </c>
      <c r="AAA126" s="229">
        <v>98.8</v>
      </c>
      <c r="AAB126" s="229">
        <v>99.6</v>
      </c>
      <c r="AAC126" s="229">
        <v>100.4</v>
      </c>
      <c r="AAD126" s="229">
        <v>99.9</v>
      </c>
      <c r="AAE126" s="229">
        <v>99.3</v>
      </c>
      <c r="AAF126" s="229">
        <v>100.2</v>
      </c>
      <c r="AAG126" s="229">
        <v>99.9</v>
      </c>
      <c r="AAH126" s="229">
        <v>100.8</v>
      </c>
      <c r="AAI126" s="229">
        <v>100</v>
      </c>
      <c r="AAJ126" s="229">
        <v>100.1</v>
      </c>
      <c r="AAK126" s="229">
        <v>99.7</v>
      </c>
      <c r="AAL126" s="229">
        <v>100.5</v>
      </c>
      <c r="AAM126" s="229">
        <v>100.3</v>
      </c>
      <c r="AAN126" s="229">
        <v>101.4</v>
      </c>
      <c r="AAO126" s="229">
        <v>99.8</v>
      </c>
      <c r="AAP126" s="229">
        <v>97.3</v>
      </c>
      <c r="AAQ126" s="229">
        <v>100.3</v>
      </c>
      <c r="AAR126" s="229">
        <v>100.6</v>
      </c>
      <c r="AAS126" s="229">
        <v>100.6</v>
      </c>
      <c r="AAT126" s="229">
        <v>100.8</v>
      </c>
      <c r="AAU126" s="229">
        <v>101</v>
      </c>
      <c r="AAV126" s="229">
        <v>100.8</v>
      </c>
      <c r="AAW126" s="229">
        <v>101.2</v>
      </c>
      <c r="AAX126" s="229">
        <v>91.2</v>
      </c>
      <c r="AAY126" s="229">
        <v>91.1</v>
      </c>
      <c r="AAZ126" s="229">
        <v>91.5</v>
      </c>
      <c r="ABA126" s="229">
        <v>98.2</v>
      </c>
      <c r="ABB126" s="229">
        <v>97.1</v>
      </c>
      <c r="ABC126" s="229">
        <v>99.9</v>
      </c>
      <c r="ABD126" s="229">
        <v>100</v>
      </c>
      <c r="ABE126" s="229">
        <v>100</v>
      </c>
      <c r="ABF126" s="229">
        <v>100</v>
      </c>
      <c r="ABG126" s="229">
        <v>100</v>
      </c>
      <c r="ABH126" s="229">
        <v>100</v>
      </c>
      <c r="ABI126" s="229">
        <v>89.2</v>
      </c>
      <c r="ABJ126" s="229">
        <v>99.1</v>
      </c>
      <c r="ABK126" s="229">
        <v>83.4</v>
      </c>
      <c r="ABL126" s="229">
        <v>85.6</v>
      </c>
      <c r="ABM126" s="229">
        <v>100.5</v>
      </c>
      <c r="ABN126" s="229">
        <v>100.5</v>
      </c>
      <c r="ABO126" s="229">
        <v>100</v>
      </c>
      <c r="ABP126" s="229">
        <v>100.3</v>
      </c>
      <c r="ABQ126" s="229">
        <v>100.2</v>
      </c>
      <c r="ABR126" s="229">
        <v>100.6</v>
      </c>
      <c r="ABS126" s="229">
        <v>96.7</v>
      </c>
      <c r="ABT126" s="229">
        <v>100.9</v>
      </c>
      <c r="ABU126" s="229">
        <v>108.6</v>
      </c>
      <c r="ABV126" s="229">
        <v>100.5</v>
      </c>
      <c r="ABW126" s="229">
        <v>100</v>
      </c>
      <c r="ACB126" s="229">
        <v>100</v>
      </c>
      <c r="ACC126" s="229">
        <v>99.3</v>
      </c>
      <c r="ACD126" s="229">
        <v>93.9</v>
      </c>
      <c r="ACE126" s="229">
        <v>92.9</v>
      </c>
      <c r="ACF126" s="229">
        <v>102.1</v>
      </c>
      <c r="ACG126" s="229">
        <v>100.5</v>
      </c>
      <c r="ACH126" s="229">
        <v>100.7</v>
      </c>
      <c r="ACI126" s="229">
        <v>104</v>
      </c>
      <c r="ACJ126" s="229">
        <v>95.3</v>
      </c>
      <c r="ACK126" s="229">
        <v>100.7</v>
      </c>
      <c r="ACL126" s="229">
        <v>98.5</v>
      </c>
      <c r="ACM126" s="229">
        <v>99.8</v>
      </c>
      <c r="ACN126" s="229">
        <v>100.8</v>
      </c>
      <c r="ACO126" s="229">
        <v>102.3</v>
      </c>
      <c r="ACP126" s="229">
        <v>99.9</v>
      </c>
      <c r="ACQ126" s="229">
        <v>99.3</v>
      </c>
      <c r="ACR126" s="229">
        <v>99.8</v>
      </c>
      <c r="ACS126" s="229">
        <v>100.4</v>
      </c>
      <c r="ACT126" s="229">
        <v>205</v>
      </c>
      <c r="ACU126" s="229">
        <v>100.1</v>
      </c>
      <c r="ACV126" s="229">
        <v>100.2</v>
      </c>
      <c r="ACW126" s="229">
        <v>100</v>
      </c>
      <c r="ACX126" s="229">
        <v>100.3</v>
      </c>
      <c r="ACY126" s="229">
        <v>100.2</v>
      </c>
      <c r="ACZ126" s="229">
        <v>100.4</v>
      </c>
      <c r="ADA126" s="229">
        <v>100.2</v>
      </c>
      <c r="ADB126" s="229">
        <v>98.1</v>
      </c>
      <c r="ADC126" s="229">
        <v>102.3</v>
      </c>
      <c r="ADD126" s="229">
        <v>99.8</v>
      </c>
      <c r="ADE126" s="229">
        <v>102.1</v>
      </c>
      <c r="ADF126" s="229">
        <v>102.5</v>
      </c>
      <c r="ADG126" s="229">
        <v>102.7</v>
      </c>
      <c r="ADH126" s="229">
        <v>98.2</v>
      </c>
      <c r="ADI126" s="229">
        <v>100.8</v>
      </c>
      <c r="ADJ126" s="229">
        <v>100.3</v>
      </c>
      <c r="ADK126" s="229">
        <v>100.9</v>
      </c>
      <c r="ADP126" s="229">
        <v>100.2</v>
      </c>
      <c r="ADQ126" s="229">
        <v>100.6</v>
      </c>
      <c r="ADR126" s="229">
        <v>100.2</v>
      </c>
      <c r="ADS126" s="229">
        <v>100.7</v>
      </c>
      <c r="ADT126" s="229">
        <v>100.7</v>
      </c>
      <c r="ADU126" s="229">
        <v>99.7</v>
      </c>
      <c r="ADV126" s="229">
        <v>101.1</v>
      </c>
      <c r="ADW126" s="229">
        <v>100.5</v>
      </c>
    </row>
    <row r="127" spans="1:803">
      <c r="A127" s="229">
        <v>201001</v>
      </c>
      <c r="B127" s="229">
        <v>100.1</v>
      </c>
      <c r="C127" s="229">
        <v>100</v>
      </c>
      <c r="D127" s="229">
        <v>101.2</v>
      </c>
      <c r="E127" s="229">
        <v>102.2</v>
      </c>
      <c r="F127" s="229">
        <v>102.3</v>
      </c>
      <c r="G127" s="229">
        <v>102.4</v>
      </c>
      <c r="H127" s="229">
        <v>102.3</v>
      </c>
      <c r="I127" s="229">
        <v>99.6</v>
      </c>
      <c r="J127" s="229">
        <v>101.2</v>
      </c>
      <c r="K127" s="229">
        <v>101.4</v>
      </c>
      <c r="L127" s="229">
        <v>101.3</v>
      </c>
      <c r="M127" s="229">
        <v>100.8</v>
      </c>
      <c r="N127" s="229">
        <v>100.3</v>
      </c>
      <c r="O127" s="229">
        <v>99.5</v>
      </c>
      <c r="P127" s="229">
        <v>101.1</v>
      </c>
      <c r="Q127" s="229">
        <v>103.1</v>
      </c>
      <c r="R127" s="229">
        <v>100</v>
      </c>
      <c r="S127" s="229">
        <v>100</v>
      </c>
      <c r="T127" s="229">
        <v>100.3</v>
      </c>
      <c r="U127" s="229">
        <v>99</v>
      </c>
      <c r="V127" s="229">
        <v>102.9</v>
      </c>
      <c r="W127" s="229">
        <v>97.5</v>
      </c>
      <c r="X127" s="229">
        <v>100.7</v>
      </c>
      <c r="Y127" s="229">
        <v>100</v>
      </c>
      <c r="Z127" s="229">
        <v>103</v>
      </c>
      <c r="AA127" s="229">
        <v>103.1</v>
      </c>
      <c r="AB127" s="229">
        <v>105.6</v>
      </c>
      <c r="AD127" s="229">
        <v>103.8</v>
      </c>
      <c r="AE127" s="229">
        <v>99.8</v>
      </c>
      <c r="AF127" s="229">
        <v>96.9</v>
      </c>
      <c r="AG127" s="229">
        <v>78.599999999999994</v>
      </c>
      <c r="AH127" s="229">
        <v>98.8</v>
      </c>
      <c r="AI127" s="229">
        <v>100.2</v>
      </c>
      <c r="AJ127" s="229">
        <v>89.8</v>
      </c>
      <c r="AK127" s="229">
        <v>102.4</v>
      </c>
      <c r="AL127" s="229">
        <v>101.4</v>
      </c>
      <c r="AM127" s="229">
        <v>103.1</v>
      </c>
      <c r="AN127" s="229">
        <v>100.8</v>
      </c>
      <c r="AO127" s="229">
        <v>100.3</v>
      </c>
      <c r="AP127" s="229">
        <v>101.2</v>
      </c>
      <c r="AQ127" s="229">
        <v>99.3</v>
      </c>
      <c r="AR127" s="229">
        <v>102.8</v>
      </c>
      <c r="AS127" s="229">
        <v>99.5</v>
      </c>
      <c r="AT127" s="229">
        <v>101.3</v>
      </c>
      <c r="AU127" s="229">
        <v>100.5</v>
      </c>
      <c r="AV127" s="229">
        <v>102.6</v>
      </c>
      <c r="AW127" s="229">
        <v>102.6</v>
      </c>
      <c r="AX127" s="229">
        <v>101.8</v>
      </c>
      <c r="AY127" s="229">
        <v>101.5</v>
      </c>
      <c r="AZ127" s="229">
        <v>100.9</v>
      </c>
      <c r="BA127" s="229">
        <v>102.5</v>
      </c>
      <c r="BB127" s="229">
        <v>102</v>
      </c>
      <c r="BC127" s="229">
        <v>102.8</v>
      </c>
      <c r="BD127" s="229">
        <v>101</v>
      </c>
      <c r="BE127" s="229">
        <v>101</v>
      </c>
      <c r="BF127" s="229">
        <v>103.6</v>
      </c>
      <c r="BG127" s="229">
        <v>100.2</v>
      </c>
      <c r="BH127" s="229">
        <v>101</v>
      </c>
      <c r="BI127" s="229">
        <v>101</v>
      </c>
      <c r="BJ127" s="229">
        <v>102.3</v>
      </c>
      <c r="BK127" s="229">
        <v>100.9</v>
      </c>
      <c r="BL127" s="229">
        <v>100.5</v>
      </c>
      <c r="BM127" s="229">
        <v>100.2</v>
      </c>
      <c r="BN127" s="229">
        <v>100.7</v>
      </c>
      <c r="BO127" s="229">
        <v>100.1</v>
      </c>
      <c r="BP127" s="229">
        <v>100.7</v>
      </c>
      <c r="BQ127" s="229">
        <v>102.7</v>
      </c>
      <c r="BR127" s="229">
        <v>99.3</v>
      </c>
      <c r="BS127" s="229">
        <v>100.5</v>
      </c>
      <c r="BT127" s="229">
        <v>109.4</v>
      </c>
      <c r="BU127" s="229">
        <v>100.1</v>
      </c>
      <c r="BV127" s="229">
        <v>101.6</v>
      </c>
      <c r="BW127" s="229">
        <v>101.3</v>
      </c>
      <c r="BX127" s="229">
        <v>99.9</v>
      </c>
      <c r="BY127" s="229">
        <v>101.4</v>
      </c>
      <c r="BZ127" s="229">
        <v>101.9</v>
      </c>
      <c r="CA127" s="229">
        <v>100.5</v>
      </c>
      <c r="CB127" s="229">
        <v>102.4</v>
      </c>
      <c r="CC127" s="229">
        <v>101</v>
      </c>
      <c r="CD127" s="229">
        <v>101.8</v>
      </c>
      <c r="CE127" s="229">
        <v>100.6</v>
      </c>
      <c r="CF127" s="229">
        <v>94.4</v>
      </c>
      <c r="CG127" s="229">
        <v>94.4</v>
      </c>
      <c r="CH127" s="229">
        <v>97.4</v>
      </c>
      <c r="CI127" s="229">
        <v>95.5</v>
      </c>
      <c r="CJ127" s="229">
        <v>82.6</v>
      </c>
      <c r="CK127" s="229">
        <v>98.4</v>
      </c>
      <c r="CL127" s="229">
        <v>63.2</v>
      </c>
      <c r="CM127" s="229">
        <v>94.2</v>
      </c>
      <c r="CN127" s="229">
        <v>117.2</v>
      </c>
      <c r="CO127" s="229">
        <v>92.8</v>
      </c>
      <c r="CP127" s="229">
        <v>101.7</v>
      </c>
      <c r="CQ127" s="229">
        <v>107.6</v>
      </c>
      <c r="CR127" s="229">
        <v>87.1</v>
      </c>
      <c r="CS127" s="229">
        <v>87.3</v>
      </c>
      <c r="CT127" s="229">
        <v>86.6</v>
      </c>
      <c r="CU127" s="229">
        <v>79.7</v>
      </c>
      <c r="CV127" s="229">
        <v>75.5</v>
      </c>
      <c r="CW127" s="229">
        <v>96.8</v>
      </c>
      <c r="CX127" s="229">
        <v>94.6</v>
      </c>
      <c r="CY127" s="229">
        <v>93.8</v>
      </c>
      <c r="CZ127" s="229">
        <v>91.5</v>
      </c>
      <c r="DA127" s="229">
        <v>105.2</v>
      </c>
      <c r="DC127" s="229">
        <v>104.6</v>
      </c>
      <c r="DD127" s="229">
        <v>96.1</v>
      </c>
      <c r="DE127" s="229">
        <v>116.5</v>
      </c>
      <c r="DF127" s="229">
        <v>114.1</v>
      </c>
      <c r="DG127" s="229">
        <v>88</v>
      </c>
      <c r="DH127" s="229">
        <v>111.2</v>
      </c>
      <c r="DI127" s="229">
        <v>110</v>
      </c>
      <c r="DJ127" s="229">
        <v>112.3</v>
      </c>
      <c r="DK127" s="229">
        <v>112.1</v>
      </c>
      <c r="DL127" s="229">
        <v>99.5</v>
      </c>
      <c r="DM127" s="229">
        <v>119.1</v>
      </c>
      <c r="DN127" s="229">
        <v>101</v>
      </c>
      <c r="DO127" s="229">
        <v>99.9</v>
      </c>
      <c r="DP127" s="229">
        <v>100.1</v>
      </c>
      <c r="DQ127" s="229">
        <v>99.8</v>
      </c>
      <c r="DR127" s="229">
        <v>100.4</v>
      </c>
      <c r="DS127" s="229">
        <v>99.1</v>
      </c>
      <c r="DT127" s="229">
        <v>99.7</v>
      </c>
      <c r="DU127" s="229">
        <v>100.3</v>
      </c>
      <c r="DV127" s="229">
        <v>101.5</v>
      </c>
      <c r="DW127" s="229">
        <v>101.3</v>
      </c>
      <c r="DX127" s="229">
        <v>101.1</v>
      </c>
      <c r="DY127" s="229">
        <v>102.2</v>
      </c>
      <c r="DZ127" s="229">
        <v>101.1</v>
      </c>
      <c r="EA127" s="229">
        <v>100.7</v>
      </c>
      <c r="EB127" s="229">
        <v>101.4</v>
      </c>
      <c r="EC127" s="229">
        <v>100.6</v>
      </c>
      <c r="ED127" s="229">
        <v>99.6</v>
      </c>
      <c r="EE127" s="229">
        <v>102.5</v>
      </c>
      <c r="EF127" s="229">
        <v>101.2</v>
      </c>
      <c r="EG127" s="229">
        <v>99.2</v>
      </c>
      <c r="EH127" s="229">
        <v>95</v>
      </c>
      <c r="EI127" s="229">
        <v>94.8</v>
      </c>
      <c r="EK127" s="229">
        <v>86.4</v>
      </c>
      <c r="EL127" s="229">
        <v>84.8</v>
      </c>
      <c r="EM127" s="229">
        <v>112.9</v>
      </c>
      <c r="EN127" s="229">
        <v>105.2</v>
      </c>
      <c r="EO127" s="229">
        <v>98.8</v>
      </c>
      <c r="EP127" s="229">
        <v>117.3</v>
      </c>
      <c r="EX127" s="229">
        <v>106.7</v>
      </c>
      <c r="EY127" s="229">
        <v>99.2</v>
      </c>
      <c r="EZ127" s="229">
        <v>100.3</v>
      </c>
      <c r="FB127" s="229">
        <v>99.3</v>
      </c>
      <c r="FC127" s="229">
        <v>99.3</v>
      </c>
      <c r="FD127" s="229">
        <v>100.9</v>
      </c>
      <c r="FE127" s="229">
        <v>104.1</v>
      </c>
      <c r="FF127" s="229">
        <v>104.8</v>
      </c>
      <c r="FG127" s="229">
        <v>101.4</v>
      </c>
      <c r="FH127" s="229">
        <v>100.6</v>
      </c>
      <c r="FI127" s="229">
        <v>100</v>
      </c>
      <c r="FJ127" s="229">
        <v>100.9</v>
      </c>
      <c r="FK127" s="229">
        <v>100.9</v>
      </c>
      <c r="FL127" s="229">
        <v>98.8</v>
      </c>
      <c r="FM127" s="229">
        <v>100</v>
      </c>
      <c r="FN127" s="229">
        <v>102.1</v>
      </c>
      <c r="FO127" s="229">
        <v>100.6</v>
      </c>
      <c r="FP127" s="229">
        <v>103.3</v>
      </c>
      <c r="FQ127" s="229">
        <v>101</v>
      </c>
      <c r="FR127" s="229">
        <v>99</v>
      </c>
      <c r="FS127" s="229">
        <v>95.7</v>
      </c>
      <c r="FT127" s="229">
        <v>99.6</v>
      </c>
      <c r="FU127" s="229">
        <v>102.3</v>
      </c>
      <c r="FV127" s="229">
        <v>102.2</v>
      </c>
      <c r="FW127" s="229">
        <v>100.7</v>
      </c>
      <c r="FX127" s="229">
        <v>102.1</v>
      </c>
      <c r="FY127" s="229">
        <v>101.5</v>
      </c>
      <c r="FZ127" s="229">
        <v>100.7</v>
      </c>
      <c r="GA127" s="229">
        <v>100.3</v>
      </c>
      <c r="GB127" s="229">
        <v>99.8</v>
      </c>
      <c r="GC127" s="229">
        <v>99.9</v>
      </c>
      <c r="GD127" s="229">
        <v>101</v>
      </c>
      <c r="GE127" s="229">
        <v>100.2</v>
      </c>
      <c r="GF127" s="229">
        <v>101.5</v>
      </c>
      <c r="GG127" s="229">
        <v>101.1</v>
      </c>
      <c r="GH127" s="229">
        <v>100.9</v>
      </c>
      <c r="GI127" s="229">
        <v>103.9</v>
      </c>
      <c r="GJ127" s="229">
        <v>103.4</v>
      </c>
      <c r="GK127" s="229">
        <v>101.6</v>
      </c>
      <c r="GL127" s="229">
        <v>99</v>
      </c>
      <c r="GM127" s="229">
        <v>99.1</v>
      </c>
      <c r="GN127" s="229">
        <v>100.1</v>
      </c>
      <c r="GO127" s="229">
        <v>100.3</v>
      </c>
      <c r="GP127" s="229">
        <v>100.7</v>
      </c>
      <c r="GQ127" s="229">
        <v>100.4</v>
      </c>
      <c r="GR127" s="229">
        <v>100.4</v>
      </c>
      <c r="GS127" s="229">
        <v>100.1</v>
      </c>
      <c r="GT127" s="229">
        <v>100.3</v>
      </c>
      <c r="GU127" s="229">
        <v>101.3</v>
      </c>
      <c r="GV127" s="229">
        <v>100.7</v>
      </c>
      <c r="GW127" s="229">
        <v>101.2</v>
      </c>
      <c r="GX127" s="229">
        <v>99.4</v>
      </c>
      <c r="GY127" s="229">
        <v>100.5</v>
      </c>
      <c r="GZ127" s="229">
        <v>99.6</v>
      </c>
      <c r="HA127" s="229">
        <v>99.9</v>
      </c>
      <c r="HB127" s="229">
        <v>100.5</v>
      </c>
      <c r="HC127" s="229">
        <v>99.4</v>
      </c>
      <c r="HD127" s="229">
        <v>100.5</v>
      </c>
      <c r="HE127" s="229">
        <v>100.9</v>
      </c>
      <c r="HF127" s="229">
        <v>101.8</v>
      </c>
      <c r="HG127" s="229">
        <v>100.2</v>
      </c>
      <c r="HH127" s="229">
        <v>101.5</v>
      </c>
      <c r="HI127" s="229">
        <v>99.9</v>
      </c>
      <c r="HJ127" s="229">
        <v>101.4</v>
      </c>
      <c r="HK127" s="229">
        <v>100.6</v>
      </c>
      <c r="HL127" s="229">
        <v>100.3</v>
      </c>
      <c r="HM127" s="229">
        <v>100.8</v>
      </c>
      <c r="HN127" s="229">
        <v>100.9</v>
      </c>
      <c r="HO127" s="229">
        <v>100.7</v>
      </c>
      <c r="HP127" s="229">
        <v>100.5</v>
      </c>
      <c r="HQ127" s="229">
        <v>100.6</v>
      </c>
      <c r="HR127" s="229">
        <v>101</v>
      </c>
      <c r="HS127" s="229">
        <v>100.8</v>
      </c>
      <c r="HT127" s="229">
        <v>99.8</v>
      </c>
      <c r="HU127" s="229">
        <v>101.3</v>
      </c>
      <c r="HV127" s="229">
        <v>101.2</v>
      </c>
      <c r="HW127" s="229">
        <v>101.1</v>
      </c>
      <c r="HX127" s="229">
        <v>102</v>
      </c>
      <c r="HY127" s="229">
        <v>100.8</v>
      </c>
      <c r="HZ127" s="229">
        <v>99.8</v>
      </c>
      <c r="IA127" s="229">
        <v>101.3</v>
      </c>
      <c r="IB127" s="229">
        <v>101.2</v>
      </c>
      <c r="IC127" s="229">
        <v>100</v>
      </c>
      <c r="ID127" s="229">
        <v>104.9</v>
      </c>
      <c r="IE127" s="229">
        <v>100.1</v>
      </c>
      <c r="IF127" s="229">
        <v>100.9</v>
      </c>
      <c r="IG127" s="229">
        <v>101.4</v>
      </c>
      <c r="IH127" s="229">
        <v>100.6</v>
      </c>
      <c r="II127" s="229">
        <v>100.8</v>
      </c>
      <c r="IJ127" s="229">
        <v>100.9</v>
      </c>
      <c r="IK127" s="229">
        <v>98.6</v>
      </c>
      <c r="IL127" s="229">
        <v>99.2</v>
      </c>
      <c r="IM127" s="229">
        <v>101.1</v>
      </c>
      <c r="IN127" s="229">
        <v>102.2</v>
      </c>
      <c r="IO127" s="229">
        <v>101.5</v>
      </c>
      <c r="IP127" s="229">
        <v>99.7</v>
      </c>
      <c r="IQ127" s="229">
        <v>99.7</v>
      </c>
      <c r="IR127" s="229">
        <v>99.8</v>
      </c>
      <c r="IS127" s="229">
        <v>100.1</v>
      </c>
      <c r="IT127" s="229">
        <v>100</v>
      </c>
      <c r="IU127" s="229">
        <v>100.1</v>
      </c>
      <c r="IV127" s="229">
        <v>100.6</v>
      </c>
      <c r="IW127" s="229">
        <v>99.9</v>
      </c>
      <c r="IX127" s="229">
        <v>99.9</v>
      </c>
      <c r="IY127" s="229">
        <v>100.1</v>
      </c>
      <c r="IZ127" s="229">
        <v>100</v>
      </c>
      <c r="JA127" s="229">
        <v>95.3</v>
      </c>
      <c r="JB127" s="229">
        <v>99.9</v>
      </c>
      <c r="JC127" s="229">
        <v>98.2</v>
      </c>
      <c r="JD127" s="229">
        <v>100.4</v>
      </c>
      <c r="JE127" s="229">
        <v>100</v>
      </c>
      <c r="JF127" s="229">
        <v>100.5</v>
      </c>
      <c r="JG127" s="229">
        <v>100.3</v>
      </c>
      <c r="JH127" s="229">
        <v>97.8</v>
      </c>
      <c r="JI127" s="229">
        <v>100</v>
      </c>
      <c r="JJ127" s="229">
        <v>99.8</v>
      </c>
      <c r="JK127" s="229">
        <v>99.7</v>
      </c>
      <c r="JL127" s="229">
        <v>100</v>
      </c>
      <c r="JM127" s="229">
        <v>99.9</v>
      </c>
      <c r="JN127" s="229">
        <v>99.8</v>
      </c>
      <c r="JO127" s="229">
        <v>99.8</v>
      </c>
      <c r="JP127" s="229">
        <v>99.8</v>
      </c>
      <c r="JQ127" s="229">
        <v>99.7</v>
      </c>
      <c r="JR127" s="229">
        <v>100.2</v>
      </c>
      <c r="JS127" s="229">
        <v>100.1</v>
      </c>
      <c r="JT127" s="229">
        <v>100.2</v>
      </c>
      <c r="JU127" s="229">
        <v>100.2</v>
      </c>
      <c r="JV127" s="229">
        <v>99.9</v>
      </c>
      <c r="JW127" s="229">
        <v>99.8</v>
      </c>
      <c r="JX127" s="229">
        <v>99.9</v>
      </c>
      <c r="JY127" s="229">
        <v>100.1</v>
      </c>
      <c r="JZ127" s="229">
        <v>100.1</v>
      </c>
      <c r="KA127" s="229">
        <v>100.3</v>
      </c>
      <c r="KB127" s="229">
        <v>100.5</v>
      </c>
      <c r="KC127" s="229">
        <v>100.1</v>
      </c>
      <c r="KD127" s="229">
        <v>103.2</v>
      </c>
      <c r="KE127" s="229">
        <v>100.3</v>
      </c>
      <c r="KF127" s="229">
        <v>100.1</v>
      </c>
      <c r="KG127" s="229">
        <v>99.5</v>
      </c>
      <c r="KH127" s="229">
        <v>100</v>
      </c>
      <c r="KI127" s="229">
        <v>100.5</v>
      </c>
      <c r="KJ127" s="229">
        <v>100.2</v>
      </c>
      <c r="KK127" s="229">
        <v>100.1</v>
      </c>
      <c r="KL127" s="229">
        <v>99.3</v>
      </c>
      <c r="KM127" s="229">
        <v>100.6</v>
      </c>
      <c r="KN127" s="229">
        <v>100.3</v>
      </c>
      <c r="KO127" s="229">
        <v>100</v>
      </c>
      <c r="KP127" s="229">
        <v>100</v>
      </c>
      <c r="KQ127" s="229">
        <v>100.3</v>
      </c>
      <c r="KR127" s="229">
        <v>100.6</v>
      </c>
      <c r="KS127" s="229">
        <v>100.6</v>
      </c>
      <c r="KT127" s="229">
        <v>100.3</v>
      </c>
      <c r="KU127" s="229">
        <v>98.5</v>
      </c>
      <c r="KV127" s="229">
        <v>99.2</v>
      </c>
      <c r="KW127" s="229">
        <v>99.2</v>
      </c>
      <c r="KX127" s="229">
        <v>98.1</v>
      </c>
      <c r="KY127" s="229">
        <v>97.3</v>
      </c>
      <c r="KZ127" s="229">
        <v>98.9</v>
      </c>
      <c r="LA127" s="229">
        <v>92.1</v>
      </c>
      <c r="LB127" s="229">
        <v>92.1</v>
      </c>
      <c r="LC127" s="229">
        <v>99.8</v>
      </c>
      <c r="LD127" s="229">
        <v>100</v>
      </c>
      <c r="LE127" s="229">
        <v>99.5</v>
      </c>
      <c r="LF127" s="229">
        <v>102.9</v>
      </c>
      <c r="LG127" s="229">
        <v>106.3</v>
      </c>
      <c r="LH127" s="229">
        <v>110.2</v>
      </c>
      <c r="LI127" s="229">
        <v>110.2</v>
      </c>
      <c r="LJ127" s="229">
        <v>105</v>
      </c>
      <c r="LK127" s="229">
        <v>99.7</v>
      </c>
      <c r="LL127" s="229">
        <v>99</v>
      </c>
      <c r="LM127" s="229">
        <v>114.8</v>
      </c>
      <c r="LN127" s="229">
        <v>108.8</v>
      </c>
      <c r="LO127" s="229">
        <v>111.7</v>
      </c>
      <c r="LP127" s="229">
        <v>116.8</v>
      </c>
      <c r="LQ127" s="229">
        <v>105.7</v>
      </c>
      <c r="LR127" s="229">
        <v>102.7</v>
      </c>
      <c r="LS127" s="229">
        <v>103.6</v>
      </c>
      <c r="LT127" s="229">
        <v>99.3</v>
      </c>
      <c r="LU127" s="229">
        <v>96.2</v>
      </c>
      <c r="LV127" s="229">
        <v>101.5</v>
      </c>
      <c r="LW127" s="229">
        <v>102</v>
      </c>
      <c r="LX127" s="229">
        <v>101.6</v>
      </c>
      <c r="LY127" s="229">
        <v>100.6</v>
      </c>
      <c r="LZ127" s="229">
        <v>102.5</v>
      </c>
      <c r="MA127" s="229">
        <v>100.9</v>
      </c>
      <c r="MB127" s="229">
        <v>101.9</v>
      </c>
      <c r="MC127" s="229">
        <v>103.4</v>
      </c>
      <c r="MD127" s="229">
        <v>101.8</v>
      </c>
      <c r="ME127" s="229">
        <v>100.7</v>
      </c>
      <c r="MF127" s="229">
        <v>98.8</v>
      </c>
      <c r="MG127" s="229">
        <v>101.7</v>
      </c>
      <c r="MH127" s="229">
        <v>98.8</v>
      </c>
      <c r="MI127" s="229">
        <v>100.9</v>
      </c>
      <c r="MJ127" s="229">
        <v>101.9</v>
      </c>
      <c r="MK127" s="229">
        <v>100.7</v>
      </c>
      <c r="ML127" s="229">
        <v>100.5</v>
      </c>
      <c r="MM127" s="229">
        <v>101.5</v>
      </c>
      <c r="MN127" s="229">
        <v>99.8</v>
      </c>
      <c r="MO127" s="229">
        <v>100.2</v>
      </c>
      <c r="MP127" s="229">
        <v>100.1</v>
      </c>
      <c r="MQ127" s="229">
        <v>100.4</v>
      </c>
      <c r="MR127" s="229">
        <v>100.5</v>
      </c>
      <c r="MS127" s="229">
        <v>100.7</v>
      </c>
      <c r="MT127" s="229">
        <v>101.1</v>
      </c>
      <c r="MU127" s="229">
        <v>99.9</v>
      </c>
      <c r="MV127" s="229">
        <v>100</v>
      </c>
      <c r="MW127" s="229">
        <v>100.9</v>
      </c>
      <c r="MX127" s="229">
        <v>99.4</v>
      </c>
      <c r="MY127" s="229">
        <v>101</v>
      </c>
      <c r="MZ127" s="229">
        <v>100.1</v>
      </c>
      <c r="NA127" s="229">
        <v>102.3</v>
      </c>
      <c r="NB127" s="229">
        <v>102.6</v>
      </c>
      <c r="NC127" s="229">
        <v>101.7</v>
      </c>
      <c r="ND127" s="229">
        <v>103.3</v>
      </c>
      <c r="NE127" s="229">
        <v>104.3</v>
      </c>
      <c r="NF127" s="229">
        <v>102.6</v>
      </c>
      <c r="NG127" s="229">
        <v>101.2</v>
      </c>
      <c r="NH127" s="229">
        <v>101.9</v>
      </c>
      <c r="NI127" s="229">
        <v>100.8</v>
      </c>
      <c r="NJ127" s="229">
        <v>101.2</v>
      </c>
      <c r="NK127" s="229">
        <v>100.5</v>
      </c>
      <c r="NL127" s="229">
        <v>99.9</v>
      </c>
      <c r="NM127" s="229">
        <v>101.9</v>
      </c>
      <c r="NN127" s="229">
        <v>105.3</v>
      </c>
      <c r="NO127" s="229">
        <v>101.9</v>
      </c>
      <c r="NP127" s="229">
        <v>99.8</v>
      </c>
      <c r="NQ127" s="229">
        <v>102.2</v>
      </c>
      <c r="NR127" s="229">
        <v>99.9</v>
      </c>
      <c r="NS127" s="229">
        <v>99.7</v>
      </c>
      <c r="NT127" s="229">
        <v>99.7</v>
      </c>
      <c r="NU127" s="229">
        <v>99.9</v>
      </c>
      <c r="NV127" s="229">
        <v>99.8</v>
      </c>
      <c r="NW127" s="229">
        <v>100</v>
      </c>
      <c r="NX127" s="229">
        <v>100</v>
      </c>
      <c r="NY127" s="229">
        <v>100</v>
      </c>
      <c r="NZ127" s="229">
        <v>96.9</v>
      </c>
      <c r="OA127" s="229">
        <v>94.5</v>
      </c>
      <c r="OB127" s="229">
        <v>98.9</v>
      </c>
      <c r="OC127" s="229">
        <v>98.9</v>
      </c>
      <c r="OD127" s="229">
        <v>98.9</v>
      </c>
      <c r="OE127" s="229">
        <v>94.3</v>
      </c>
      <c r="OF127" s="229">
        <v>92.6</v>
      </c>
      <c r="OG127" s="229">
        <v>91.5</v>
      </c>
      <c r="OH127" s="229">
        <v>100</v>
      </c>
      <c r="OI127" s="229">
        <v>84.7</v>
      </c>
      <c r="OJ127" s="229">
        <v>94.2</v>
      </c>
      <c r="OK127" s="229">
        <v>86.3</v>
      </c>
      <c r="OL127" s="229">
        <v>96.8</v>
      </c>
      <c r="OM127" s="229">
        <v>90.8</v>
      </c>
      <c r="ON127" s="229">
        <v>101.7</v>
      </c>
      <c r="OO127" s="229">
        <v>88.3</v>
      </c>
      <c r="OP127" s="229">
        <v>99.8</v>
      </c>
      <c r="OQ127" s="229">
        <v>92.9</v>
      </c>
      <c r="OR127" s="229">
        <v>97.6</v>
      </c>
      <c r="OS127" s="229">
        <v>100</v>
      </c>
      <c r="OT127" s="229">
        <v>90.3</v>
      </c>
      <c r="OU127" s="229">
        <v>93.9</v>
      </c>
      <c r="OV127" s="229">
        <v>99.5</v>
      </c>
      <c r="OW127" s="229">
        <v>85.4</v>
      </c>
      <c r="OX127" s="229">
        <v>93.6</v>
      </c>
      <c r="OY127" s="229">
        <v>100.6</v>
      </c>
      <c r="OZ127" s="229">
        <v>88.4</v>
      </c>
      <c r="PA127" s="229">
        <v>88.4</v>
      </c>
      <c r="PB127" s="229">
        <v>102.1</v>
      </c>
      <c r="PC127" s="229">
        <v>80.599999999999994</v>
      </c>
      <c r="PD127" s="229">
        <v>100</v>
      </c>
      <c r="PE127" s="229">
        <v>104.1</v>
      </c>
      <c r="PF127" s="229">
        <v>102</v>
      </c>
      <c r="PG127" s="229">
        <v>107.4</v>
      </c>
      <c r="PH127" s="229">
        <v>100.1</v>
      </c>
      <c r="PI127" s="229">
        <v>97.9</v>
      </c>
      <c r="PJ127" s="229">
        <v>96.6</v>
      </c>
      <c r="PK127" s="229">
        <v>97.6</v>
      </c>
      <c r="PL127" s="229">
        <v>101.2</v>
      </c>
      <c r="PM127" s="229">
        <v>97.6</v>
      </c>
      <c r="PN127" s="229">
        <v>94.9</v>
      </c>
      <c r="PO127" s="229">
        <v>100.1</v>
      </c>
      <c r="PP127" s="229">
        <v>93.3</v>
      </c>
      <c r="PQ127" s="229">
        <v>96.1</v>
      </c>
      <c r="PR127" s="229">
        <v>99.9</v>
      </c>
      <c r="PS127" s="229">
        <v>99.4</v>
      </c>
      <c r="PT127" s="229">
        <v>90.9</v>
      </c>
      <c r="PU127" s="229">
        <v>101</v>
      </c>
      <c r="PV127" s="229">
        <v>90.6</v>
      </c>
      <c r="PW127" s="229">
        <v>100.9</v>
      </c>
      <c r="PX127" s="229">
        <v>96.4</v>
      </c>
      <c r="PY127" s="229">
        <v>90.4</v>
      </c>
      <c r="PZ127" s="229">
        <v>102.3</v>
      </c>
      <c r="QA127" s="229">
        <v>100.7</v>
      </c>
      <c r="QB127" s="229">
        <v>100.8</v>
      </c>
      <c r="QC127" s="229">
        <v>103.1</v>
      </c>
      <c r="QD127" s="229">
        <v>101.8</v>
      </c>
      <c r="QE127" s="229">
        <v>95.3</v>
      </c>
      <c r="QF127" s="229">
        <v>100.5</v>
      </c>
      <c r="QG127" s="229">
        <v>100.2</v>
      </c>
      <c r="QH127" s="229">
        <v>100.2</v>
      </c>
      <c r="QI127" s="229">
        <v>100.9</v>
      </c>
      <c r="QJ127" s="229">
        <v>101.5</v>
      </c>
      <c r="QK127" s="229">
        <v>101.5</v>
      </c>
      <c r="QL127" s="229">
        <v>100.1</v>
      </c>
      <c r="QM127" s="229">
        <v>101.8</v>
      </c>
      <c r="QN127" s="229">
        <v>99.3</v>
      </c>
      <c r="QO127" s="229">
        <v>101.2</v>
      </c>
      <c r="QP127" s="229">
        <v>99</v>
      </c>
      <c r="QQ127" s="229">
        <v>100.5</v>
      </c>
      <c r="QR127" s="229">
        <v>104</v>
      </c>
      <c r="QS127" s="229">
        <v>98.2</v>
      </c>
      <c r="QT127" s="229">
        <v>102.5</v>
      </c>
      <c r="QU127" s="229">
        <v>94.2</v>
      </c>
      <c r="QV127" s="229">
        <v>84.2</v>
      </c>
      <c r="QW127" s="229">
        <v>100</v>
      </c>
      <c r="QX127" s="229">
        <v>100.8</v>
      </c>
      <c r="QY127" s="229">
        <v>101.4</v>
      </c>
      <c r="QZ127" s="229">
        <v>101.2</v>
      </c>
      <c r="RA127" s="229">
        <v>100.1</v>
      </c>
      <c r="RB127" s="229">
        <v>100.4</v>
      </c>
      <c r="RC127" s="229">
        <v>100.2</v>
      </c>
      <c r="RD127" s="229">
        <v>99.1</v>
      </c>
      <c r="RE127" s="229">
        <v>99.8</v>
      </c>
      <c r="RF127" s="229">
        <v>100</v>
      </c>
      <c r="RG127" s="229">
        <v>99.4</v>
      </c>
      <c r="RH127" s="229">
        <v>100.8</v>
      </c>
      <c r="RI127" s="229">
        <v>104</v>
      </c>
      <c r="RJ127" s="229">
        <v>102.1</v>
      </c>
      <c r="RK127" s="229">
        <v>100.3</v>
      </c>
      <c r="RL127" s="229">
        <v>101.9</v>
      </c>
      <c r="RM127" s="229">
        <v>100.4</v>
      </c>
      <c r="RN127" s="229">
        <v>96.2</v>
      </c>
      <c r="RO127" s="229">
        <v>101.6</v>
      </c>
      <c r="RP127" s="229">
        <v>103.7</v>
      </c>
      <c r="RQ127" s="229">
        <v>98</v>
      </c>
      <c r="RR127" s="229">
        <v>100</v>
      </c>
      <c r="RS127" s="229">
        <v>96.1</v>
      </c>
      <c r="RT127" s="229">
        <v>100.9</v>
      </c>
      <c r="RU127" s="229">
        <v>101</v>
      </c>
      <c r="RV127" s="229">
        <v>101.6</v>
      </c>
      <c r="RW127" s="229">
        <v>98.9</v>
      </c>
      <c r="RX127" s="229">
        <v>98.1</v>
      </c>
      <c r="RY127" s="229">
        <v>100.7</v>
      </c>
      <c r="RZ127" s="229">
        <v>102</v>
      </c>
      <c r="SA127" s="229">
        <v>100.5</v>
      </c>
      <c r="SB127" s="229">
        <v>108.7</v>
      </c>
      <c r="SC127" s="229">
        <v>101.7</v>
      </c>
      <c r="SD127" s="229">
        <v>97.5</v>
      </c>
      <c r="SE127" s="229">
        <v>100</v>
      </c>
      <c r="SF127" s="229">
        <v>100</v>
      </c>
      <c r="SG127" s="229">
        <v>98.3</v>
      </c>
      <c r="SH127" s="229">
        <v>100</v>
      </c>
      <c r="SI127" s="229">
        <v>99.9</v>
      </c>
      <c r="SJ127" s="229">
        <v>100.2</v>
      </c>
      <c r="SK127" s="229">
        <v>99.9</v>
      </c>
      <c r="SL127" s="229">
        <v>100.8</v>
      </c>
      <c r="SM127" s="229">
        <v>100.1</v>
      </c>
      <c r="SN127" s="229">
        <v>100</v>
      </c>
      <c r="SO127" s="229">
        <v>100.7</v>
      </c>
      <c r="SP127" s="229">
        <v>100.2</v>
      </c>
      <c r="SQ127" s="229">
        <v>100</v>
      </c>
      <c r="SR127" s="229">
        <v>100</v>
      </c>
      <c r="SS127" s="229">
        <v>100</v>
      </c>
      <c r="ST127" s="229">
        <v>100</v>
      </c>
      <c r="SU127" s="229">
        <v>100</v>
      </c>
      <c r="SV127" s="229">
        <v>100</v>
      </c>
      <c r="SW127" s="229">
        <v>100.2</v>
      </c>
      <c r="SX127" s="229">
        <v>100</v>
      </c>
      <c r="SY127" s="229">
        <v>100.1</v>
      </c>
      <c r="SZ127" s="229">
        <v>105.5</v>
      </c>
      <c r="TA127" s="229">
        <v>101</v>
      </c>
      <c r="TB127" s="229">
        <v>102.2</v>
      </c>
      <c r="TC127" s="229">
        <v>97.1</v>
      </c>
      <c r="TD127" s="229">
        <v>99</v>
      </c>
      <c r="TE127" s="229">
        <v>100.1</v>
      </c>
      <c r="TF127" s="229">
        <v>100</v>
      </c>
      <c r="TG127" s="229">
        <v>100.1</v>
      </c>
      <c r="TH127" s="229">
        <v>100</v>
      </c>
      <c r="TI127" s="229">
        <v>100.6</v>
      </c>
      <c r="TJ127" s="229">
        <v>100.2</v>
      </c>
      <c r="TK127" s="229">
        <v>100</v>
      </c>
      <c r="TL127" s="229">
        <v>100.2</v>
      </c>
      <c r="TM127" s="229">
        <v>100.2</v>
      </c>
      <c r="TN127" s="229">
        <v>98.6</v>
      </c>
      <c r="TO127" s="229">
        <v>94.8</v>
      </c>
      <c r="TP127" s="229">
        <v>99.7</v>
      </c>
      <c r="TQ127" s="229">
        <v>100.8</v>
      </c>
      <c r="TR127" s="229">
        <v>100.4</v>
      </c>
      <c r="TS127" s="229">
        <v>105.1</v>
      </c>
      <c r="TT127" s="229">
        <v>101.6</v>
      </c>
      <c r="TU127" s="229">
        <v>100</v>
      </c>
      <c r="TV127" s="229">
        <v>100</v>
      </c>
      <c r="TW127" s="229">
        <v>99.3</v>
      </c>
      <c r="TX127" s="229">
        <v>100.7</v>
      </c>
      <c r="TY127" s="229">
        <v>100.2</v>
      </c>
      <c r="TZ127" s="229">
        <v>99.9</v>
      </c>
      <c r="UA127" s="229">
        <v>101.1</v>
      </c>
      <c r="UB127" s="229">
        <v>99.3</v>
      </c>
      <c r="UC127" s="229">
        <v>100</v>
      </c>
      <c r="UD127" s="229">
        <v>101.2</v>
      </c>
      <c r="UE127" s="229">
        <v>101.2</v>
      </c>
      <c r="UF127" s="229">
        <v>100</v>
      </c>
      <c r="UG127" s="229">
        <v>100</v>
      </c>
      <c r="UH127" s="229">
        <v>100</v>
      </c>
      <c r="UI127" s="229">
        <v>100</v>
      </c>
      <c r="UJ127" s="229">
        <v>100</v>
      </c>
      <c r="UK127" s="229">
        <v>110.2</v>
      </c>
      <c r="UL127" s="229">
        <v>108.5</v>
      </c>
      <c r="UM127" s="229">
        <v>106.7</v>
      </c>
      <c r="UN127" s="229">
        <v>109.9</v>
      </c>
      <c r="UO127" s="229">
        <v>99.5</v>
      </c>
      <c r="UP127" s="229">
        <v>100.5</v>
      </c>
      <c r="UQ127" s="229">
        <v>98.7</v>
      </c>
      <c r="UR127" s="229">
        <v>382.2</v>
      </c>
      <c r="US127" s="229">
        <v>124.9</v>
      </c>
      <c r="UT127" s="229">
        <v>100</v>
      </c>
      <c r="UU127" s="229">
        <v>99.9</v>
      </c>
      <c r="UV127" s="229">
        <v>100</v>
      </c>
      <c r="UW127" s="229">
        <v>99.8</v>
      </c>
      <c r="UX127" s="229">
        <v>99.6</v>
      </c>
      <c r="UY127" s="229">
        <v>99.3</v>
      </c>
      <c r="UZ127" s="229">
        <v>99.7</v>
      </c>
      <c r="VA127" s="229">
        <v>99.4</v>
      </c>
      <c r="VB127" s="229">
        <v>100</v>
      </c>
      <c r="VC127" s="229">
        <v>99.8</v>
      </c>
      <c r="VD127" s="229">
        <v>99.7</v>
      </c>
      <c r="VE127" s="229">
        <v>100.5</v>
      </c>
      <c r="VF127" s="229">
        <v>99.1</v>
      </c>
      <c r="VG127" s="229">
        <v>100.6</v>
      </c>
      <c r="VH127" s="229">
        <v>112.7</v>
      </c>
      <c r="VI127" s="229">
        <v>114.1</v>
      </c>
      <c r="VJ127" s="229">
        <v>101.5</v>
      </c>
      <c r="VK127" s="229">
        <v>96</v>
      </c>
      <c r="VL127" s="229">
        <v>122.5</v>
      </c>
      <c r="VM127" s="229">
        <v>120.7</v>
      </c>
      <c r="VN127" s="229">
        <v>108.1</v>
      </c>
      <c r="VO127" s="229">
        <v>105.6</v>
      </c>
      <c r="VP127" s="229">
        <v>115</v>
      </c>
      <c r="VQ127" s="229">
        <v>108.8</v>
      </c>
      <c r="VR127" s="229">
        <v>100</v>
      </c>
      <c r="VS127" s="229">
        <v>101.1</v>
      </c>
      <c r="VT127" s="229">
        <v>100.9</v>
      </c>
      <c r="VU127" s="229">
        <v>100.5</v>
      </c>
      <c r="VV127" s="229">
        <v>100.9</v>
      </c>
      <c r="VW127" s="229">
        <v>100.8</v>
      </c>
      <c r="VX127" s="229">
        <v>100.7</v>
      </c>
      <c r="VY127" s="229">
        <v>100.3</v>
      </c>
      <c r="VZ127" s="229">
        <v>100.4</v>
      </c>
      <c r="WA127" s="229">
        <v>100</v>
      </c>
      <c r="WB127" s="229">
        <v>100.8</v>
      </c>
      <c r="WC127" s="229">
        <v>101.5</v>
      </c>
      <c r="WD127" s="229">
        <v>100</v>
      </c>
      <c r="WE127" s="229">
        <v>105.6</v>
      </c>
      <c r="WF127" s="229">
        <v>100.4</v>
      </c>
      <c r="WG127" s="229">
        <v>100.5</v>
      </c>
      <c r="WH127" s="229">
        <v>101.5</v>
      </c>
      <c r="WI127" s="229">
        <v>101.5</v>
      </c>
      <c r="WJ127" s="229">
        <v>100.3</v>
      </c>
      <c r="WK127" s="229">
        <v>111.8</v>
      </c>
      <c r="WL127" s="229">
        <v>101</v>
      </c>
      <c r="WM127" s="229">
        <v>100</v>
      </c>
      <c r="WN127" s="229">
        <v>100.2</v>
      </c>
      <c r="WO127" s="229">
        <v>101</v>
      </c>
      <c r="WP127" s="229">
        <v>100</v>
      </c>
      <c r="WQ127" s="229">
        <v>99</v>
      </c>
      <c r="WR127" s="229">
        <v>99.6</v>
      </c>
      <c r="WS127" s="229">
        <v>101.6</v>
      </c>
      <c r="WT127" s="229">
        <v>101.2</v>
      </c>
      <c r="WU127" s="229">
        <v>103.7</v>
      </c>
      <c r="WV127" s="229">
        <v>106.6</v>
      </c>
      <c r="WW127" s="229">
        <v>103.6</v>
      </c>
      <c r="WX127" s="229">
        <v>102.1</v>
      </c>
      <c r="WY127" s="229">
        <v>101.3</v>
      </c>
      <c r="WZ127" s="229">
        <v>99.4</v>
      </c>
      <c r="XA127" s="229">
        <v>100.3</v>
      </c>
      <c r="XB127" s="229">
        <v>100.7</v>
      </c>
      <c r="XC127" s="229">
        <v>101.9</v>
      </c>
      <c r="XD127" s="229">
        <v>99.6</v>
      </c>
      <c r="XE127" s="229">
        <v>99.8</v>
      </c>
      <c r="XF127" s="229">
        <v>100</v>
      </c>
      <c r="XG127" s="229">
        <v>100</v>
      </c>
      <c r="XH127" s="229">
        <v>100</v>
      </c>
      <c r="XI127" s="229">
        <v>100</v>
      </c>
      <c r="XJ127" s="229">
        <v>100</v>
      </c>
      <c r="XK127" s="229">
        <v>99.9</v>
      </c>
      <c r="XL127" s="229">
        <v>99.8</v>
      </c>
      <c r="XM127" s="229">
        <v>100.4</v>
      </c>
      <c r="XN127" s="229">
        <v>99.9</v>
      </c>
      <c r="XO127" s="229">
        <v>100</v>
      </c>
      <c r="XP127" s="229">
        <v>99.5</v>
      </c>
      <c r="XQ127" s="229">
        <v>100</v>
      </c>
      <c r="XR127" s="229">
        <v>97.2</v>
      </c>
      <c r="XS127" s="229">
        <v>96.9</v>
      </c>
      <c r="XT127" s="229">
        <v>96.9</v>
      </c>
      <c r="XU127" s="229">
        <v>79.5</v>
      </c>
      <c r="XV127" s="229">
        <v>79.5</v>
      </c>
      <c r="XW127" s="229">
        <v>100</v>
      </c>
      <c r="XX127" s="229">
        <v>100.8</v>
      </c>
      <c r="XY127" s="229">
        <v>99.7</v>
      </c>
      <c r="XZ127" s="229">
        <v>100.1</v>
      </c>
      <c r="YA127" s="229">
        <v>99.6</v>
      </c>
      <c r="YB127" s="229">
        <v>100</v>
      </c>
      <c r="YC127" s="229">
        <v>100.1</v>
      </c>
      <c r="YD127" s="229">
        <v>100.4</v>
      </c>
      <c r="YE127" s="229">
        <v>99.1</v>
      </c>
      <c r="YF127" s="229">
        <v>100</v>
      </c>
      <c r="YG127" s="229">
        <v>100</v>
      </c>
      <c r="YH127" s="229">
        <v>100</v>
      </c>
      <c r="YI127" s="229">
        <v>100</v>
      </c>
      <c r="YJ127" s="229">
        <v>97.7</v>
      </c>
      <c r="YK127" s="229">
        <v>100</v>
      </c>
      <c r="YL127" s="229">
        <v>100</v>
      </c>
      <c r="YM127" s="229">
        <v>100</v>
      </c>
      <c r="YN127" s="229">
        <v>100</v>
      </c>
      <c r="YO127" s="229">
        <v>99.4</v>
      </c>
      <c r="YP127" s="229">
        <v>92.8</v>
      </c>
      <c r="YQ127" s="229">
        <v>100.4</v>
      </c>
      <c r="YR127" s="229">
        <v>100</v>
      </c>
      <c r="YS127" s="229">
        <v>101.7</v>
      </c>
      <c r="YT127" s="229">
        <v>99.9</v>
      </c>
      <c r="YU127" s="229">
        <v>99.9</v>
      </c>
      <c r="YV127" s="229">
        <v>99.3</v>
      </c>
      <c r="YW127" s="229">
        <v>100</v>
      </c>
      <c r="YX127" s="229">
        <v>98.5</v>
      </c>
      <c r="YY127" s="229">
        <v>100.1</v>
      </c>
      <c r="YZ127" s="229">
        <v>99.9</v>
      </c>
      <c r="ZA127" s="229">
        <v>103.5</v>
      </c>
      <c r="ZB127" s="229">
        <v>100</v>
      </c>
      <c r="ZC127" s="229">
        <v>98.9</v>
      </c>
      <c r="ZD127" s="229">
        <v>100.2</v>
      </c>
      <c r="ZE127" s="229">
        <v>100</v>
      </c>
      <c r="ZF127" s="229">
        <v>98.7</v>
      </c>
      <c r="ZG127" s="229">
        <v>100</v>
      </c>
      <c r="ZH127" s="229">
        <v>99.8</v>
      </c>
      <c r="ZI127" s="229">
        <v>100</v>
      </c>
      <c r="ZJ127" s="229">
        <v>99.9</v>
      </c>
      <c r="ZK127" s="229">
        <v>100</v>
      </c>
      <c r="ZL127" s="229">
        <v>100</v>
      </c>
      <c r="ZM127" s="229">
        <v>100.5</v>
      </c>
      <c r="ZN127" s="229">
        <v>100.5</v>
      </c>
      <c r="ZO127" s="229">
        <v>102.6</v>
      </c>
      <c r="ZP127" s="229">
        <v>104.5</v>
      </c>
      <c r="ZQ127" s="229">
        <v>100.1</v>
      </c>
      <c r="ZR127" s="229">
        <v>100.8</v>
      </c>
      <c r="ZS127" s="229">
        <v>101.4</v>
      </c>
      <c r="ZT127" s="229">
        <v>100.9</v>
      </c>
      <c r="ZU127" s="229">
        <v>103.2</v>
      </c>
      <c r="ZV127" s="229">
        <v>100.3</v>
      </c>
      <c r="ZW127" s="229">
        <v>100.3</v>
      </c>
      <c r="ZX127" s="229">
        <v>99.5</v>
      </c>
      <c r="ZY127" s="229">
        <v>100.1</v>
      </c>
      <c r="ZZ127" s="229">
        <v>100.1</v>
      </c>
      <c r="AAA127" s="229">
        <v>99.6</v>
      </c>
      <c r="AAB127" s="229">
        <v>99.4</v>
      </c>
      <c r="AAC127" s="229">
        <v>100.5</v>
      </c>
      <c r="AAD127" s="229">
        <v>100.3</v>
      </c>
      <c r="AAE127" s="229">
        <v>99.4</v>
      </c>
      <c r="AAF127" s="229">
        <v>100.1</v>
      </c>
      <c r="AAG127" s="229">
        <v>99.9</v>
      </c>
      <c r="AAH127" s="229">
        <v>100.6</v>
      </c>
      <c r="AAI127" s="229">
        <v>100</v>
      </c>
      <c r="AAJ127" s="229">
        <v>100</v>
      </c>
      <c r="AAK127" s="229">
        <v>102.4</v>
      </c>
      <c r="AAL127" s="229">
        <v>100.3</v>
      </c>
      <c r="AAM127" s="229">
        <v>100</v>
      </c>
      <c r="AAN127" s="229">
        <v>100.1</v>
      </c>
      <c r="AAO127" s="229">
        <v>99.8</v>
      </c>
      <c r="AAP127" s="229">
        <v>100.6</v>
      </c>
      <c r="AAQ127" s="229">
        <v>100</v>
      </c>
      <c r="AAR127" s="229">
        <v>100.6</v>
      </c>
      <c r="AAS127" s="229">
        <v>100.6</v>
      </c>
      <c r="AAT127" s="229">
        <v>100.7</v>
      </c>
      <c r="AAU127" s="229">
        <v>101</v>
      </c>
      <c r="AAV127" s="229">
        <v>101.1</v>
      </c>
      <c r="AAW127" s="229">
        <v>101</v>
      </c>
      <c r="AAX127" s="229">
        <v>91.3</v>
      </c>
      <c r="AAY127" s="229">
        <v>91.1</v>
      </c>
      <c r="AAZ127" s="229">
        <v>91.5</v>
      </c>
      <c r="ABA127" s="229">
        <v>98.1</v>
      </c>
      <c r="ABB127" s="229">
        <v>97.1</v>
      </c>
      <c r="ABC127" s="229">
        <v>100</v>
      </c>
      <c r="ABD127" s="229">
        <v>100</v>
      </c>
      <c r="ABE127" s="229">
        <v>100</v>
      </c>
      <c r="ABF127" s="229">
        <v>100</v>
      </c>
      <c r="ABG127" s="229">
        <v>100</v>
      </c>
      <c r="ABH127" s="229">
        <v>96.7</v>
      </c>
      <c r="ABI127" s="229">
        <v>96.8</v>
      </c>
      <c r="ABJ127" s="229">
        <v>100</v>
      </c>
      <c r="ABK127" s="229">
        <v>95.5</v>
      </c>
      <c r="ABL127" s="229">
        <v>94.8</v>
      </c>
      <c r="ABM127" s="229">
        <v>100.2</v>
      </c>
      <c r="ABN127" s="229">
        <v>100.6</v>
      </c>
      <c r="ABO127" s="229">
        <v>100.1</v>
      </c>
      <c r="ABP127" s="229">
        <v>100.2</v>
      </c>
      <c r="ABQ127" s="229">
        <v>100.2</v>
      </c>
      <c r="ABR127" s="229">
        <v>100.2</v>
      </c>
      <c r="ABS127" s="229">
        <v>97.2</v>
      </c>
      <c r="ABT127" s="229">
        <v>100.5</v>
      </c>
      <c r="ABU127" s="229">
        <v>105.4</v>
      </c>
      <c r="ABV127" s="229">
        <v>100.6</v>
      </c>
      <c r="ABW127" s="229">
        <v>100</v>
      </c>
      <c r="ACB127" s="229">
        <v>100.1</v>
      </c>
      <c r="ACC127" s="229">
        <v>100</v>
      </c>
      <c r="ACD127" s="229">
        <v>98.4</v>
      </c>
      <c r="ACE127" s="229">
        <v>98</v>
      </c>
      <c r="ACF127" s="229">
        <v>102.1</v>
      </c>
      <c r="ACG127" s="229">
        <v>100.5</v>
      </c>
      <c r="ACH127" s="229">
        <v>100.8</v>
      </c>
      <c r="ACI127" s="229">
        <v>97</v>
      </c>
      <c r="ACJ127" s="229">
        <v>95.3</v>
      </c>
      <c r="ACK127" s="229">
        <v>102.4</v>
      </c>
      <c r="ACL127" s="229">
        <v>99</v>
      </c>
      <c r="ACM127" s="229">
        <v>100</v>
      </c>
      <c r="ACN127" s="229">
        <v>100.1</v>
      </c>
      <c r="ACO127" s="229">
        <v>101.6</v>
      </c>
      <c r="ACP127" s="229">
        <v>99.9</v>
      </c>
      <c r="ACQ127" s="229">
        <v>99.6</v>
      </c>
      <c r="ACR127" s="229">
        <v>100</v>
      </c>
      <c r="ACS127" s="229">
        <v>100.5</v>
      </c>
      <c r="ACT127" s="229">
        <v>187</v>
      </c>
      <c r="ACU127" s="229">
        <v>100</v>
      </c>
      <c r="ACV127" s="229">
        <v>99.7</v>
      </c>
      <c r="ACW127" s="229">
        <v>99.7</v>
      </c>
      <c r="ACX127" s="229">
        <v>100.2</v>
      </c>
      <c r="ACY127" s="229">
        <v>100.1</v>
      </c>
      <c r="ACZ127" s="229">
        <v>99.1</v>
      </c>
      <c r="ADA127" s="229">
        <v>100.1</v>
      </c>
      <c r="ADB127" s="229">
        <v>99.8</v>
      </c>
      <c r="ADC127" s="229">
        <v>101.1</v>
      </c>
      <c r="ADD127" s="229">
        <v>97.7</v>
      </c>
      <c r="ADE127" s="229">
        <v>102.2</v>
      </c>
      <c r="ADF127" s="229">
        <v>105.4</v>
      </c>
      <c r="ADG127" s="229">
        <v>98.7</v>
      </c>
      <c r="ADH127" s="229">
        <v>99.3</v>
      </c>
      <c r="ADI127" s="229">
        <v>100.5</v>
      </c>
      <c r="ADJ127" s="229">
        <v>100.3</v>
      </c>
      <c r="ADK127" s="229">
        <v>100.1</v>
      </c>
      <c r="ADL127" s="229">
        <v>100</v>
      </c>
      <c r="ADM127" s="229">
        <v>100.3</v>
      </c>
      <c r="ADN127" s="229">
        <v>100.1</v>
      </c>
      <c r="ADO127" s="229">
        <v>100.2</v>
      </c>
      <c r="ADP127" s="229">
        <v>100.4</v>
      </c>
      <c r="ADQ127" s="229">
        <v>100.6</v>
      </c>
      <c r="ADR127" s="229">
        <v>100.4</v>
      </c>
      <c r="ADS127" s="229">
        <v>100.7</v>
      </c>
      <c r="ADT127" s="229">
        <v>100.9</v>
      </c>
      <c r="ADU127" s="229">
        <v>100.5</v>
      </c>
      <c r="ADV127" s="229">
        <v>101.1</v>
      </c>
      <c r="ADW127" s="229">
        <v>100.9</v>
      </c>
    </row>
    <row r="128" spans="1:803">
      <c r="A128" s="229">
        <v>201002</v>
      </c>
      <c r="B128" s="229">
        <v>100</v>
      </c>
      <c r="C128" s="229">
        <v>99.8</v>
      </c>
      <c r="D128" s="229">
        <v>101</v>
      </c>
      <c r="E128" s="229">
        <v>102.1</v>
      </c>
      <c r="F128" s="229">
        <v>102.1</v>
      </c>
      <c r="G128" s="229">
        <v>102.2</v>
      </c>
      <c r="H128" s="229">
        <v>102</v>
      </c>
      <c r="I128" s="229">
        <v>101.2</v>
      </c>
      <c r="J128" s="229">
        <v>100.5</v>
      </c>
      <c r="K128" s="229">
        <v>101</v>
      </c>
      <c r="L128" s="229">
        <v>101</v>
      </c>
      <c r="M128" s="229">
        <v>99.7</v>
      </c>
      <c r="N128" s="229">
        <v>100.6</v>
      </c>
      <c r="O128" s="229">
        <v>100</v>
      </c>
      <c r="P128" s="229">
        <v>100.4</v>
      </c>
      <c r="Q128" s="229">
        <v>102.2</v>
      </c>
      <c r="R128" s="229">
        <v>100.6</v>
      </c>
      <c r="S128" s="229">
        <v>100.9</v>
      </c>
      <c r="T128" s="229">
        <v>100.3</v>
      </c>
      <c r="U128" s="229">
        <v>99.7</v>
      </c>
      <c r="V128" s="229">
        <v>101.9</v>
      </c>
      <c r="W128" s="229">
        <v>98.9</v>
      </c>
      <c r="X128" s="229">
        <v>99.4</v>
      </c>
      <c r="Y128" s="229">
        <v>98.1</v>
      </c>
      <c r="Z128" s="229">
        <v>99.7</v>
      </c>
      <c r="AA128" s="229">
        <v>95.3</v>
      </c>
      <c r="AB128" s="229">
        <v>101.9</v>
      </c>
      <c r="AD128" s="229">
        <v>101.2</v>
      </c>
      <c r="AE128" s="229">
        <v>101</v>
      </c>
      <c r="AF128" s="229">
        <v>97.6</v>
      </c>
      <c r="AG128" s="229">
        <v>78</v>
      </c>
      <c r="AH128" s="229">
        <v>98.5</v>
      </c>
      <c r="AI128" s="229">
        <v>98.5</v>
      </c>
      <c r="AJ128" s="229">
        <v>90.8</v>
      </c>
      <c r="AK128" s="229">
        <v>100.5</v>
      </c>
      <c r="AL128" s="229">
        <v>100.1</v>
      </c>
      <c r="AM128" s="229">
        <v>102.2</v>
      </c>
      <c r="AN128" s="229">
        <v>93.4</v>
      </c>
      <c r="AO128" s="229">
        <v>96.9</v>
      </c>
      <c r="AP128" s="229">
        <v>101.3</v>
      </c>
      <c r="AQ128" s="229">
        <v>99.9</v>
      </c>
      <c r="AR128" s="229">
        <v>101.9</v>
      </c>
      <c r="AS128" s="229">
        <v>99.8</v>
      </c>
      <c r="AT128" s="229">
        <v>102.5</v>
      </c>
      <c r="AU128" s="229">
        <v>100</v>
      </c>
      <c r="AV128" s="229">
        <v>101.5</v>
      </c>
      <c r="AW128" s="229">
        <v>103.7</v>
      </c>
      <c r="AX128" s="229">
        <v>101.2</v>
      </c>
      <c r="AY128" s="229">
        <v>100.8</v>
      </c>
      <c r="AZ128" s="229">
        <v>100.2</v>
      </c>
      <c r="BA128" s="229">
        <v>102.2</v>
      </c>
      <c r="BB128" s="229">
        <v>100.7</v>
      </c>
      <c r="BC128" s="229">
        <v>101</v>
      </c>
      <c r="BD128" s="229">
        <v>99.2</v>
      </c>
      <c r="BE128" s="229">
        <v>100.2</v>
      </c>
      <c r="BF128" s="229">
        <v>103</v>
      </c>
      <c r="BG128" s="229">
        <v>99.7</v>
      </c>
      <c r="BH128" s="229">
        <v>100.7</v>
      </c>
      <c r="BI128" s="229">
        <v>100.5</v>
      </c>
      <c r="BJ128" s="229">
        <v>101.2</v>
      </c>
      <c r="BK128" s="229">
        <v>100.8</v>
      </c>
      <c r="BL128" s="229">
        <v>99.5</v>
      </c>
      <c r="BM128" s="229">
        <v>100.1</v>
      </c>
      <c r="BN128" s="229">
        <v>100.7</v>
      </c>
      <c r="BO128" s="229">
        <v>100</v>
      </c>
      <c r="BP128" s="229">
        <v>101.3</v>
      </c>
      <c r="BQ128" s="229">
        <v>101.3</v>
      </c>
      <c r="BR128" s="229">
        <v>101.6</v>
      </c>
      <c r="BS128" s="229">
        <v>100.4</v>
      </c>
      <c r="BT128" s="229">
        <v>105.4</v>
      </c>
      <c r="BU128" s="229">
        <v>100.4</v>
      </c>
      <c r="BV128" s="229">
        <v>100.7</v>
      </c>
      <c r="BW128" s="229">
        <v>100.8</v>
      </c>
      <c r="BX128" s="229">
        <v>100</v>
      </c>
      <c r="BY128" s="229">
        <v>100.8</v>
      </c>
      <c r="BZ128" s="229">
        <v>100.5</v>
      </c>
      <c r="CA128" s="229">
        <v>100.7</v>
      </c>
      <c r="CB128" s="229">
        <v>100.3</v>
      </c>
      <c r="CC128" s="229">
        <v>99.7</v>
      </c>
      <c r="CD128" s="229">
        <v>101.7</v>
      </c>
      <c r="CE128" s="229">
        <v>100.4</v>
      </c>
      <c r="CF128" s="229">
        <v>99.7</v>
      </c>
      <c r="CG128" s="229">
        <v>99.7</v>
      </c>
      <c r="CH128" s="229">
        <v>96.9</v>
      </c>
      <c r="CI128" s="229">
        <v>94.7</v>
      </c>
      <c r="CJ128" s="229">
        <v>94.1</v>
      </c>
      <c r="CK128" s="229">
        <v>83.1</v>
      </c>
      <c r="CL128" s="229">
        <v>70</v>
      </c>
      <c r="CM128" s="229">
        <v>91.4</v>
      </c>
      <c r="CN128" s="229">
        <v>108.3</v>
      </c>
      <c r="CO128" s="229">
        <v>83.8</v>
      </c>
      <c r="CP128" s="229">
        <v>101.2</v>
      </c>
      <c r="CQ128" s="229">
        <v>94.1</v>
      </c>
      <c r="CR128" s="229">
        <v>84.9</v>
      </c>
      <c r="CS128" s="229">
        <v>86.9</v>
      </c>
      <c r="CT128" s="229">
        <v>85.3</v>
      </c>
      <c r="CU128" s="229">
        <v>88.1</v>
      </c>
      <c r="CV128" s="229">
        <v>72.7</v>
      </c>
      <c r="CW128" s="229">
        <v>97.3</v>
      </c>
      <c r="CX128" s="229">
        <v>101.5</v>
      </c>
      <c r="CY128" s="229">
        <v>92</v>
      </c>
      <c r="CZ128" s="229">
        <v>91.6</v>
      </c>
      <c r="DA128" s="229">
        <v>104.3</v>
      </c>
      <c r="DC128" s="229">
        <v>103.1</v>
      </c>
      <c r="DD128" s="229">
        <v>100.1</v>
      </c>
      <c r="DE128" s="229">
        <v>113.2</v>
      </c>
      <c r="DF128" s="229">
        <v>129.6</v>
      </c>
      <c r="DG128" s="229">
        <v>93.4</v>
      </c>
      <c r="DH128" s="229">
        <v>128</v>
      </c>
      <c r="DI128" s="229">
        <v>105.1</v>
      </c>
      <c r="DJ128" s="229">
        <v>104.9</v>
      </c>
      <c r="DK128" s="229">
        <v>108.6</v>
      </c>
      <c r="DL128" s="229">
        <v>112.7</v>
      </c>
      <c r="DM128" s="229">
        <v>119.9</v>
      </c>
      <c r="DN128" s="229">
        <v>100.8</v>
      </c>
      <c r="DO128" s="229">
        <v>100.3</v>
      </c>
      <c r="DP128" s="229">
        <v>102.1</v>
      </c>
      <c r="DQ128" s="229">
        <v>99.4</v>
      </c>
      <c r="DR128" s="229">
        <v>100.4</v>
      </c>
      <c r="DS128" s="229">
        <v>99.8</v>
      </c>
      <c r="DT128" s="229">
        <v>100.6</v>
      </c>
      <c r="DU128" s="229">
        <v>100.1</v>
      </c>
      <c r="DV128" s="229">
        <v>101.4</v>
      </c>
      <c r="DW128" s="229">
        <v>101.6</v>
      </c>
      <c r="DX128" s="229">
        <v>100.4</v>
      </c>
      <c r="DY128" s="229">
        <v>102.1</v>
      </c>
      <c r="DZ128" s="229">
        <v>100.6</v>
      </c>
      <c r="EA128" s="229">
        <v>100.2</v>
      </c>
      <c r="EB128" s="229">
        <v>99.9</v>
      </c>
      <c r="EC128" s="229">
        <v>100.6</v>
      </c>
      <c r="ED128" s="229">
        <v>100</v>
      </c>
      <c r="EE128" s="229">
        <v>102.2</v>
      </c>
      <c r="EF128" s="229">
        <v>100.1</v>
      </c>
      <c r="EG128" s="229">
        <v>101.6</v>
      </c>
      <c r="EH128" s="229">
        <v>95.5</v>
      </c>
      <c r="EI128" s="229">
        <v>95.3</v>
      </c>
      <c r="EK128" s="229">
        <v>86.6</v>
      </c>
      <c r="EL128" s="229">
        <v>86.3</v>
      </c>
      <c r="EM128" s="229">
        <v>105.5</v>
      </c>
      <c r="EN128" s="229">
        <v>103.5</v>
      </c>
      <c r="EO128" s="229">
        <v>97.7</v>
      </c>
      <c r="EP128" s="229">
        <v>96.6</v>
      </c>
      <c r="EX128" s="229">
        <v>103</v>
      </c>
      <c r="EY128" s="229">
        <v>101.4</v>
      </c>
      <c r="EZ128" s="229">
        <v>96.7</v>
      </c>
      <c r="FB128" s="229">
        <v>100.5</v>
      </c>
      <c r="FC128" s="229">
        <v>100.5</v>
      </c>
      <c r="FD128" s="229">
        <v>101</v>
      </c>
      <c r="FE128" s="229">
        <v>103.3</v>
      </c>
      <c r="FF128" s="229">
        <v>104</v>
      </c>
      <c r="FG128" s="229">
        <v>101</v>
      </c>
      <c r="FH128" s="229">
        <v>100.7</v>
      </c>
      <c r="FI128" s="229">
        <v>100.1</v>
      </c>
      <c r="FJ128" s="229">
        <v>100.9</v>
      </c>
      <c r="FK128" s="229">
        <v>100.6</v>
      </c>
      <c r="FL128" s="229">
        <v>98.7</v>
      </c>
      <c r="FM128" s="229">
        <v>101.6</v>
      </c>
      <c r="FN128" s="229">
        <v>102.5</v>
      </c>
      <c r="FO128" s="229">
        <v>101.3</v>
      </c>
      <c r="FP128" s="229">
        <v>101.6</v>
      </c>
      <c r="FQ128" s="229">
        <v>99.8</v>
      </c>
      <c r="FR128" s="229">
        <v>100.1</v>
      </c>
      <c r="FS128" s="229">
        <v>98.6</v>
      </c>
      <c r="FT128" s="229">
        <v>100.4</v>
      </c>
      <c r="FU128" s="229">
        <v>102.1</v>
      </c>
      <c r="FV128" s="229">
        <v>99.2</v>
      </c>
      <c r="FW128" s="229">
        <v>102.4</v>
      </c>
      <c r="FX128" s="229">
        <v>100.5</v>
      </c>
      <c r="FY128" s="229">
        <v>98.7</v>
      </c>
      <c r="FZ128" s="229">
        <v>100.3</v>
      </c>
      <c r="GA128" s="229">
        <v>100.1</v>
      </c>
      <c r="GB128" s="229">
        <v>99.9</v>
      </c>
      <c r="GC128" s="229">
        <v>99.9</v>
      </c>
      <c r="GD128" s="229">
        <v>101</v>
      </c>
      <c r="GE128" s="229">
        <v>100.4</v>
      </c>
      <c r="GF128" s="229">
        <v>100.7</v>
      </c>
      <c r="GG128" s="229">
        <v>99.5</v>
      </c>
      <c r="GH128" s="229">
        <v>101.4</v>
      </c>
      <c r="GI128" s="229">
        <v>100.9</v>
      </c>
      <c r="GJ128" s="229">
        <v>102.8</v>
      </c>
      <c r="GK128" s="229">
        <v>102.6</v>
      </c>
      <c r="GL128" s="229">
        <v>99.4</v>
      </c>
      <c r="GM128" s="229">
        <v>98.1</v>
      </c>
      <c r="GN128" s="229">
        <v>99.4</v>
      </c>
      <c r="GO128" s="229">
        <v>100.6</v>
      </c>
      <c r="GP128" s="229">
        <v>100</v>
      </c>
      <c r="GQ128" s="229">
        <v>100.6</v>
      </c>
      <c r="GR128" s="229">
        <v>100.5</v>
      </c>
      <c r="GS128" s="229">
        <v>100.6</v>
      </c>
      <c r="GT128" s="229">
        <v>100.3</v>
      </c>
      <c r="GU128" s="229">
        <v>101</v>
      </c>
      <c r="GV128" s="229">
        <v>100.3</v>
      </c>
      <c r="GW128" s="229">
        <v>101.7</v>
      </c>
      <c r="GX128" s="229">
        <v>99.6</v>
      </c>
      <c r="GY128" s="229">
        <v>100.7</v>
      </c>
      <c r="GZ128" s="229">
        <v>100.8</v>
      </c>
      <c r="HA128" s="229">
        <v>99.8</v>
      </c>
      <c r="HB128" s="229">
        <v>100.5</v>
      </c>
      <c r="HC128" s="229">
        <v>101.6</v>
      </c>
      <c r="HD128" s="229">
        <v>100.8</v>
      </c>
      <c r="HE128" s="229">
        <v>101.5</v>
      </c>
      <c r="HF128" s="229">
        <v>102.1</v>
      </c>
      <c r="HG128" s="229">
        <v>100.5</v>
      </c>
      <c r="HH128" s="229">
        <v>100.6</v>
      </c>
      <c r="HI128" s="229">
        <v>100.1</v>
      </c>
      <c r="HJ128" s="229">
        <v>97.8</v>
      </c>
      <c r="HK128" s="229">
        <v>100.2</v>
      </c>
      <c r="HL128" s="229">
        <v>100.4</v>
      </c>
      <c r="HM128" s="229">
        <v>100.6</v>
      </c>
      <c r="HN128" s="229">
        <v>100.9</v>
      </c>
      <c r="HO128" s="229">
        <v>100.5</v>
      </c>
      <c r="HP128" s="229">
        <v>100.1</v>
      </c>
      <c r="HQ128" s="229">
        <v>98.9</v>
      </c>
      <c r="HR128" s="229">
        <v>101.3</v>
      </c>
      <c r="HS128" s="229">
        <v>101.8</v>
      </c>
      <c r="HT128" s="229">
        <v>103.1</v>
      </c>
      <c r="HU128" s="229">
        <v>101.9</v>
      </c>
      <c r="HV128" s="229">
        <v>101</v>
      </c>
      <c r="HW128" s="229">
        <v>100.7</v>
      </c>
      <c r="HX128" s="229">
        <v>101.3</v>
      </c>
      <c r="HY128" s="229">
        <v>100.2</v>
      </c>
      <c r="HZ128" s="229">
        <v>99.9</v>
      </c>
      <c r="IA128" s="229">
        <v>100.5</v>
      </c>
      <c r="IB128" s="229">
        <v>101.9</v>
      </c>
      <c r="IC128" s="229">
        <v>100</v>
      </c>
      <c r="ID128" s="229">
        <v>103.4</v>
      </c>
      <c r="IE128" s="229">
        <v>100.3</v>
      </c>
      <c r="IF128" s="229">
        <v>100.6</v>
      </c>
      <c r="IG128" s="229">
        <v>101.1</v>
      </c>
      <c r="IH128" s="229">
        <v>100.3</v>
      </c>
      <c r="II128" s="229">
        <v>100.4</v>
      </c>
      <c r="IJ128" s="229">
        <v>100.6</v>
      </c>
      <c r="IK128" s="229">
        <v>97.2</v>
      </c>
      <c r="IL128" s="229">
        <v>99.8</v>
      </c>
      <c r="IM128" s="229">
        <v>101.1</v>
      </c>
      <c r="IN128" s="229">
        <v>101.5</v>
      </c>
      <c r="IO128" s="229">
        <v>101.2</v>
      </c>
      <c r="IP128" s="229">
        <v>99.9</v>
      </c>
      <c r="IQ128" s="229">
        <v>99.9</v>
      </c>
      <c r="IR128" s="229">
        <v>99.8</v>
      </c>
      <c r="IS128" s="229">
        <v>100.1</v>
      </c>
      <c r="IT128" s="229">
        <v>100</v>
      </c>
      <c r="IU128" s="229">
        <v>100.2</v>
      </c>
      <c r="IV128" s="229">
        <v>100.3</v>
      </c>
      <c r="IW128" s="229">
        <v>100.1</v>
      </c>
      <c r="IX128" s="229">
        <v>99.9</v>
      </c>
      <c r="IY128" s="229">
        <v>100</v>
      </c>
      <c r="IZ128" s="229">
        <v>99.9</v>
      </c>
      <c r="JA128" s="229">
        <v>101.1</v>
      </c>
      <c r="JB128" s="229">
        <v>99.9</v>
      </c>
      <c r="JC128" s="229">
        <v>98.2</v>
      </c>
      <c r="JD128" s="229">
        <v>100.2</v>
      </c>
      <c r="JE128" s="229">
        <v>100</v>
      </c>
      <c r="JF128" s="229">
        <v>100.3</v>
      </c>
      <c r="JG128" s="229">
        <v>100.3</v>
      </c>
      <c r="JH128" s="229">
        <v>97.8</v>
      </c>
      <c r="JI128" s="229">
        <v>100</v>
      </c>
      <c r="JJ128" s="229">
        <v>99.8</v>
      </c>
      <c r="JK128" s="229">
        <v>100.1</v>
      </c>
      <c r="JL128" s="229">
        <v>100</v>
      </c>
      <c r="JM128" s="229">
        <v>99.9</v>
      </c>
      <c r="JN128" s="229">
        <v>99.8</v>
      </c>
      <c r="JO128" s="229">
        <v>99.8</v>
      </c>
      <c r="JP128" s="229">
        <v>99.8</v>
      </c>
      <c r="JQ128" s="229">
        <v>99.7</v>
      </c>
      <c r="JR128" s="229">
        <v>100.1</v>
      </c>
      <c r="JS128" s="229">
        <v>100.1</v>
      </c>
      <c r="JT128" s="229">
        <v>100.1</v>
      </c>
      <c r="JU128" s="229">
        <v>100.1</v>
      </c>
      <c r="JV128" s="229">
        <v>99.8</v>
      </c>
      <c r="JW128" s="229">
        <v>99.8</v>
      </c>
      <c r="JX128" s="229">
        <v>99.9</v>
      </c>
      <c r="JY128" s="229">
        <v>100.1</v>
      </c>
      <c r="JZ128" s="229">
        <v>100.1</v>
      </c>
      <c r="KA128" s="229">
        <v>100.3</v>
      </c>
      <c r="KB128" s="229">
        <v>100.8</v>
      </c>
      <c r="KC128" s="229">
        <v>100.1</v>
      </c>
      <c r="KD128" s="229">
        <v>105.3</v>
      </c>
      <c r="KE128" s="229">
        <v>100.2</v>
      </c>
      <c r="KF128" s="229">
        <v>100.1</v>
      </c>
      <c r="KG128" s="229">
        <v>99.3</v>
      </c>
      <c r="KH128" s="229">
        <v>99.7</v>
      </c>
      <c r="KI128" s="229">
        <v>100.9</v>
      </c>
      <c r="KJ128" s="229">
        <v>100.2</v>
      </c>
      <c r="KK128" s="229">
        <v>100.1</v>
      </c>
      <c r="KL128" s="229">
        <v>99.3</v>
      </c>
      <c r="KM128" s="229">
        <v>100.6</v>
      </c>
      <c r="KN128" s="229">
        <v>100.1</v>
      </c>
      <c r="KO128" s="229">
        <v>100</v>
      </c>
      <c r="KP128" s="229">
        <v>100</v>
      </c>
      <c r="KQ128" s="229">
        <v>100.3</v>
      </c>
      <c r="KR128" s="229">
        <v>100.5</v>
      </c>
      <c r="KS128" s="229">
        <v>100.5</v>
      </c>
      <c r="KT128" s="229">
        <v>100.3</v>
      </c>
      <c r="KU128" s="229">
        <v>99.2</v>
      </c>
      <c r="KV128" s="229">
        <v>99.5</v>
      </c>
      <c r="KW128" s="229">
        <v>99.5</v>
      </c>
      <c r="KX128" s="229">
        <v>98.8</v>
      </c>
      <c r="KY128" s="229">
        <v>98.2</v>
      </c>
      <c r="KZ128" s="229">
        <v>99.4</v>
      </c>
      <c r="LA128" s="229">
        <v>96.3</v>
      </c>
      <c r="LB128" s="229">
        <v>96.3</v>
      </c>
      <c r="LC128" s="229">
        <v>99.8</v>
      </c>
      <c r="LD128" s="229">
        <v>100</v>
      </c>
      <c r="LE128" s="229">
        <v>99.5</v>
      </c>
      <c r="LF128" s="229">
        <v>102.7</v>
      </c>
      <c r="LG128" s="229">
        <v>106.2</v>
      </c>
      <c r="LH128" s="229">
        <v>110</v>
      </c>
      <c r="LI128" s="229">
        <v>107.1</v>
      </c>
      <c r="LJ128" s="229">
        <v>106</v>
      </c>
      <c r="LK128" s="229">
        <v>102.4</v>
      </c>
      <c r="LL128" s="229">
        <v>102.4</v>
      </c>
      <c r="LM128" s="229">
        <v>115</v>
      </c>
      <c r="LN128" s="229">
        <v>107.8</v>
      </c>
      <c r="LO128" s="229">
        <v>107.6</v>
      </c>
      <c r="LP128" s="229">
        <v>117.6</v>
      </c>
      <c r="LQ128" s="229">
        <v>104.1</v>
      </c>
      <c r="LR128" s="229">
        <v>102.7</v>
      </c>
      <c r="LS128" s="229">
        <v>104.5</v>
      </c>
      <c r="LT128" s="229">
        <v>95</v>
      </c>
      <c r="LU128" s="229">
        <v>92.4</v>
      </c>
      <c r="LV128" s="229">
        <v>101.4</v>
      </c>
      <c r="LW128" s="229">
        <v>102.3</v>
      </c>
      <c r="LX128" s="229">
        <v>101.5</v>
      </c>
      <c r="LY128" s="229">
        <v>100.2</v>
      </c>
      <c r="LZ128" s="229">
        <v>101.6</v>
      </c>
      <c r="MA128" s="229">
        <v>100.2</v>
      </c>
      <c r="MB128" s="229">
        <v>103.7</v>
      </c>
      <c r="MC128" s="229">
        <v>101.3</v>
      </c>
      <c r="MD128" s="229">
        <v>101.3</v>
      </c>
      <c r="ME128" s="229">
        <v>99.6</v>
      </c>
      <c r="MF128" s="229">
        <v>98</v>
      </c>
      <c r="MG128" s="229">
        <v>101.3</v>
      </c>
      <c r="MH128" s="229">
        <v>90.4</v>
      </c>
      <c r="MI128" s="229">
        <v>100.9</v>
      </c>
      <c r="MJ128" s="229">
        <v>101.4</v>
      </c>
      <c r="MK128" s="229">
        <v>100.5</v>
      </c>
      <c r="ML128" s="229">
        <v>100.3</v>
      </c>
      <c r="MM128" s="229">
        <v>100.9</v>
      </c>
      <c r="MN128" s="229">
        <v>100</v>
      </c>
      <c r="MO128" s="229">
        <v>99.3</v>
      </c>
      <c r="MP128" s="229">
        <v>100.3</v>
      </c>
      <c r="MQ128" s="229">
        <v>100.5</v>
      </c>
      <c r="MR128" s="229">
        <v>100.3</v>
      </c>
      <c r="MS128" s="229">
        <v>99.9</v>
      </c>
      <c r="MT128" s="229">
        <v>100.8</v>
      </c>
      <c r="MU128" s="229">
        <v>100.3</v>
      </c>
      <c r="MV128" s="229">
        <v>99.5</v>
      </c>
      <c r="MW128" s="229">
        <v>100.6</v>
      </c>
      <c r="MX128" s="229">
        <v>99.5</v>
      </c>
      <c r="MY128" s="229">
        <v>100.9</v>
      </c>
      <c r="MZ128" s="229">
        <v>99.7</v>
      </c>
      <c r="NA128" s="229">
        <v>101.7</v>
      </c>
      <c r="NB128" s="229">
        <v>101.3</v>
      </c>
      <c r="NC128" s="229">
        <v>101.4</v>
      </c>
      <c r="ND128" s="229">
        <v>102</v>
      </c>
      <c r="NE128" s="229">
        <v>102.4</v>
      </c>
      <c r="NF128" s="229">
        <v>101.7</v>
      </c>
      <c r="NG128" s="229">
        <v>101.1</v>
      </c>
      <c r="NH128" s="229">
        <v>101.2</v>
      </c>
      <c r="NI128" s="229">
        <v>101.1</v>
      </c>
      <c r="NJ128" s="229">
        <v>101.3</v>
      </c>
      <c r="NK128" s="229">
        <v>100.6</v>
      </c>
      <c r="NL128" s="229">
        <v>99.8</v>
      </c>
      <c r="NM128" s="229">
        <v>102.3</v>
      </c>
      <c r="NN128" s="229">
        <v>102.1</v>
      </c>
      <c r="NO128" s="229">
        <v>101.9</v>
      </c>
      <c r="NP128" s="229">
        <v>101.5</v>
      </c>
      <c r="NQ128" s="229">
        <v>102.3</v>
      </c>
      <c r="NR128" s="229">
        <v>99.9</v>
      </c>
      <c r="NS128" s="229">
        <v>99.7</v>
      </c>
      <c r="NT128" s="229">
        <v>99.7</v>
      </c>
      <c r="NU128" s="229">
        <v>99.9</v>
      </c>
      <c r="NV128" s="229">
        <v>99.8</v>
      </c>
      <c r="NW128" s="229">
        <v>100</v>
      </c>
      <c r="NX128" s="229">
        <v>100</v>
      </c>
      <c r="NY128" s="229">
        <v>100</v>
      </c>
      <c r="NZ128" s="229">
        <v>95.9</v>
      </c>
      <c r="OA128" s="229">
        <v>94.2</v>
      </c>
      <c r="OB128" s="229">
        <v>99.6</v>
      </c>
      <c r="OC128" s="229">
        <v>99.5</v>
      </c>
      <c r="OD128" s="229">
        <v>99.9</v>
      </c>
      <c r="OE128" s="229">
        <v>93.9</v>
      </c>
      <c r="OF128" s="229">
        <v>92.1</v>
      </c>
      <c r="OG128" s="229">
        <v>91.5</v>
      </c>
      <c r="OH128" s="229">
        <v>100</v>
      </c>
      <c r="OI128" s="229">
        <v>82.5</v>
      </c>
      <c r="OJ128" s="229">
        <v>89.9</v>
      </c>
      <c r="OK128" s="229">
        <v>82.8</v>
      </c>
      <c r="OL128" s="229">
        <v>96.8</v>
      </c>
      <c r="OM128" s="229">
        <v>85.8</v>
      </c>
      <c r="ON128" s="229">
        <v>101.6</v>
      </c>
      <c r="OO128" s="229">
        <v>99.1</v>
      </c>
      <c r="OP128" s="229">
        <v>100.1</v>
      </c>
      <c r="OQ128" s="229">
        <v>92.6</v>
      </c>
      <c r="OR128" s="229">
        <v>97.6</v>
      </c>
      <c r="OS128" s="229">
        <v>100</v>
      </c>
      <c r="OT128" s="229">
        <v>85.5</v>
      </c>
      <c r="OU128" s="229">
        <v>89</v>
      </c>
      <c r="OV128" s="229">
        <v>99.5</v>
      </c>
      <c r="OW128" s="229">
        <v>83.3</v>
      </c>
      <c r="OX128" s="229">
        <v>90.1</v>
      </c>
      <c r="OY128" s="229">
        <v>100.6</v>
      </c>
      <c r="OZ128" s="229">
        <v>79.5</v>
      </c>
      <c r="PA128" s="229">
        <v>81.3</v>
      </c>
      <c r="PB128" s="229">
        <v>100.8</v>
      </c>
      <c r="PC128" s="229">
        <v>98.2</v>
      </c>
      <c r="PD128" s="229">
        <v>100</v>
      </c>
      <c r="PE128" s="229">
        <v>103.2</v>
      </c>
      <c r="PF128" s="229">
        <v>101.8</v>
      </c>
      <c r="PG128" s="229">
        <v>105.6</v>
      </c>
      <c r="PH128" s="229">
        <v>100.2</v>
      </c>
      <c r="PI128" s="229">
        <v>95.9</v>
      </c>
      <c r="PJ128" s="229">
        <v>93.8</v>
      </c>
      <c r="PK128" s="229">
        <v>96.1</v>
      </c>
      <c r="PL128" s="229">
        <v>101.3</v>
      </c>
      <c r="PM128" s="229">
        <v>97.6</v>
      </c>
      <c r="PN128" s="229">
        <v>96.4</v>
      </c>
      <c r="PO128" s="229">
        <v>100.1</v>
      </c>
      <c r="PP128" s="229">
        <v>84.4</v>
      </c>
      <c r="PQ128" s="229">
        <v>92.3</v>
      </c>
      <c r="PR128" s="229">
        <v>97.5</v>
      </c>
      <c r="PS128" s="229">
        <v>99.4</v>
      </c>
      <c r="PT128" s="229">
        <v>89.6</v>
      </c>
      <c r="PU128" s="229">
        <v>101</v>
      </c>
      <c r="PV128" s="229">
        <v>77.7</v>
      </c>
      <c r="PW128" s="229">
        <v>100.9</v>
      </c>
      <c r="PX128" s="229">
        <v>96.7</v>
      </c>
      <c r="PY128" s="229">
        <v>91.1</v>
      </c>
      <c r="PZ128" s="229">
        <v>102.3</v>
      </c>
      <c r="QA128" s="229">
        <v>100.3</v>
      </c>
      <c r="QB128" s="229">
        <v>99.9</v>
      </c>
      <c r="QC128" s="229">
        <v>102.2</v>
      </c>
      <c r="QD128" s="229">
        <v>101.5</v>
      </c>
      <c r="QE128" s="229">
        <v>93.5</v>
      </c>
      <c r="QF128" s="229">
        <v>100.4</v>
      </c>
      <c r="QG128" s="229">
        <v>100.3</v>
      </c>
      <c r="QH128" s="229">
        <v>100.1</v>
      </c>
      <c r="QI128" s="229">
        <v>100.6</v>
      </c>
      <c r="QJ128" s="229">
        <v>100.9</v>
      </c>
      <c r="QK128" s="229">
        <v>100.9</v>
      </c>
      <c r="QL128" s="229">
        <v>99.7</v>
      </c>
      <c r="QM128" s="229">
        <v>101</v>
      </c>
      <c r="QN128" s="229">
        <v>99.4</v>
      </c>
      <c r="QO128" s="229">
        <v>101.1</v>
      </c>
      <c r="QP128" s="229">
        <v>98.4</v>
      </c>
      <c r="QQ128" s="229">
        <v>100.4</v>
      </c>
      <c r="QR128" s="229">
        <v>101.7</v>
      </c>
      <c r="QS128" s="229">
        <v>96.6</v>
      </c>
      <c r="QT128" s="229">
        <v>100.5</v>
      </c>
      <c r="QU128" s="229">
        <v>100.2</v>
      </c>
      <c r="QV128" s="229">
        <v>75.599999999999994</v>
      </c>
      <c r="QW128" s="229">
        <v>99.8</v>
      </c>
      <c r="QX128" s="229">
        <v>100.9</v>
      </c>
      <c r="QY128" s="229">
        <v>99.6</v>
      </c>
      <c r="QZ128" s="229">
        <v>100.9</v>
      </c>
      <c r="RA128" s="229">
        <v>100.2</v>
      </c>
      <c r="RB128" s="229">
        <v>100.3</v>
      </c>
      <c r="RC128" s="229">
        <v>100.3</v>
      </c>
      <c r="RD128" s="229">
        <v>100.1</v>
      </c>
      <c r="RE128" s="229">
        <v>99.8</v>
      </c>
      <c r="RF128" s="229">
        <v>99.8</v>
      </c>
      <c r="RG128" s="229">
        <v>99</v>
      </c>
      <c r="RH128" s="229">
        <v>99.8</v>
      </c>
      <c r="RI128" s="229">
        <v>101.7</v>
      </c>
      <c r="RJ128" s="229">
        <v>101</v>
      </c>
      <c r="RK128" s="229">
        <v>100.4</v>
      </c>
      <c r="RL128" s="229">
        <v>101.6</v>
      </c>
      <c r="RM128" s="229">
        <v>100.2</v>
      </c>
      <c r="RN128" s="229">
        <v>96.8</v>
      </c>
      <c r="RO128" s="229">
        <v>101.6</v>
      </c>
      <c r="RP128" s="229">
        <v>102.1</v>
      </c>
      <c r="RQ128" s="229">
        <v>98.8</v>
      </c>
      <c r="RR128" s="229">
        <v>97.9</v>
      </c>
      <c r="RS128" s="229">
        <v>96.1</v>
      </c>
      <c r="RT128" s="229">
        <v>100.6</v>
      </c>
      <c r="RU128" s="229">
        <v>100.4</v>
      </c>
      <c r="RV128" s="229">
        <v>102.4</v>
      </c>
      <c r="RW128" s="229">
        <v>96.9</v>
      </c>
      <c r="RX128" s="229">
        <v>99.2</v>
      </c>
      <c r="RY128" s="229">
        <v>100.9</v>
      </c>
      <c r="RZ128" s="229">
        <v>102.1</v>
      </c>
      <c r="SA128" s="229">
        <v>100.4</v>
      </c>
      <c r="SB128" s="229">
        <v>107.9</v>
      </c>
      <c r="SC128" s="229">
        <v>100.9</v>
      </c>
      <c r="SD128" s="229">
        <v>95.8</v>
      </c>
      <c r="SE128" s="229">
        <v>100</v>
      </c>
      <c r="SF128" s="229">
        <v>100</v>
      </c>
      <c r="SG128" s="229">
        <v>98.4</v>
      </c>
      <c r="SH128" s="229">
        <v>100</v>
      </c>
      <c r="SI128" s="229">
        <v>99.9</v>
      </c>
      <c r="SJ128" s="229">
        <v>100</v>
      </c>
      <c r="SK128" s="229">
        <v>100</v>
      </c>
      <c r="SL128" s="229">
        <v>99.8</v>
      </c>
      <c r="SM128" s="229">
        <v>99.2</v>
      </c>
      <c r="SN128" s="229">
        <v>100</v>
      </c>
      <c r="SO128" s="229">
        <v>96.7</v>
      </c>
      <c r="SP128" s="229">
        <v>98</v>
      </c>
      <c r="SQ128" s="229">
        <v>100</v>
      </c>
      <c r="SR128" s="229">
        <v>100</v>
      </c>
      <c r="SS128" s="229">
        <v>100</v>
      </c>
      <c r="ST128" s="229">
        <v>100</v>
      </c>
      <c r="SU128" s="229">
        <v>100</v>
      </c>
      <c r="SV128" s="229">
        <v>100</v>
      </c>
      <c r="SW128" s="229">
        <v>100.2</v>
      </c>
      <c r="SX128" s="229">
        <v>100</v>
      </c>
      <c r="SY128" s="229">
        <v>100.1</v>
      </c>
      <c r="SZ128" s="229">
        <v>98.9</v>
      </c>
      <c r="TA128" s="229">
        <v>101</v>
      </c>
      <c r="TB128" s="229">
        <v>102.2</v>
      </c>
      <c r="TC128" s="229">
        <v>97.1</v>
      </c>
      <c r="TD128" s="229">
        <v>99.5</v>
      </c>
      <c r="TE128" s="229">
        <v>100</v>
      </c>
      <c r="TF128" s="229">
        <v>100</v>
      </c>
      <c r="TG128" s="229">
        <v>100.1</v>
      </c>
      <c r="TH128" s="229">
        <v>100</v>
      </c>
      <c r="TI128" s="229">
        <v>100.6</v>
      </c>
      <c r="TJ128" s="229">
        <v>100</v>
      </c>
      <c r="TK128" s="229">
        <v>100</v>
      </c>
      <c r="TL128" s="229">
        <v>99.7</v>
      </c>
      <c r="TM128" s="229">
        <v>99.7</v>
      </c>
      <c r="TN128" s="229">
        <v>99.4</v>
      </c>
      <c r="TO128" s="229">
        <v>97</v>
      </c>
      <c r="TP128" s="229">
        <v>99.8</v>
      </c>
      <c r="TQ128" s="229">
        <v>100.3</v>
      </c>
      <c r="TR128" s="229">
        <v>100.4</v>
      </c>
      <c r="TS128" s="229">
        <v>103.4</v>
      </c>
      <c r="TT128" s="229">
        <v>102.5</v>
      </c>
      <c r="TU128" s="229">
        <v>100</v>
      </c>
      <c r="TV128" s="229">
        <v>100</v>
      </c>
      <c r="TW128" s="229">
        <v>99.5</v>
      </c>
      <c r="TX128" s="229">
        <v>100.5</v>
      </c>
      <c r="TY128" s="229">
        <v>100.2</v>
      </c>
      <c r="TZ128" s="229">
        <v>100</v>
      </c>
      <c r="UA128" s="229">
        <v>100.8</v>
      </c>
      <c r="UB128" s="229">
        <v>99.2</v>
      </c>
      <c r="UC128" s="229">
        <v>100</v>
      </c>
      <c r="UD128" s="229">
        <v>101.2</v>
      </c>
      <c r="UE128" s="229">
        <v>101</v>
      </c>
      <c r="UF128" s="229">
        <v>100</v>
      </c>
      <c r="UG128" s="229">
        <v>100</v>
      </c>
      <c r="UH128" s="229">
        <v>100</v>
      </c>
      <c r="UI128" s="229">
        <v>100</v>
      </c>
      <c r="UJ128" s="229">
        <v>100</v>
      </c>
      <c r="UK128" s="229">
        <v>108.6</v>
      </c>
      <c r="UL128" s="229">
        <v>106.7</v>
      </c>
      <c r="UM128" s="229">
        <v>106.8</v>
      </c>
      <c r="UN128" s="229">
        <v>109.9</v>
      </c>
      <c r="UO128" s="229">
        <v>99.5</v>
      </c>
      <c r="UP128" s="229">
        <v>100.5</v>
      </c>
      <c r="UQ128" s="229">
        <v>98.7</v>
      </c>
      <c r="UR128" s="229">
        <v>382.2</v>
      </c>
      <c r="US128" s="229">
        <v>124.9</v>
      </c>
      <c r="UT128" s="229">
        <v>100</v>
      </c>
      <c r="UU128" s="229">
        <v>99.9</v>
      </c>
      <c r="UV128" s="229">
        <v>100</v>
      </c>
      <c r="UW128" s="229">
        <v>99.8</v>
      </c>
      <c r="UX128" s="229">
        <v>99.6</v>
      </c>
      <c r="UY128" s="229">
        <v>99.3</v>
      </c>
      <c r="UZ128" s="229">
        <v>99.7</v>
      </c>
      <c r="VA128" s="229">
        <v>99.4</v>
      </c>
      <c r="VB128" s="229">
        <v>100</v>
      </c>
      <c r="VC128" s="229">
        <v>100.2</v>
      </c>
      <c r="VD128" s="229">
        <v>100.8</v>
      </c>
      <c r="VE128" s="229">
        <v>100.4</v>
      </c>
      <c r="VF128" s="229">
        <v>99.1</v>
      </c>
      <c r="VG128" s="229">
        <v>100.7</v>
      </c>
      <c r="VH128" s="229">
        <v>111.5</v>
      </c>
      <c r="VI128" s="229">
        <v>112.6</v>
      </c>
      <c r="VJ128" s="229">
        <v>100.4</v>
      </c>
      <c r="VK128" s="229">
        <v>100.5</v>
      </c>
      <c r="VL128" s="229">
        <v>118.1</v>
      </c>
      <c r="VM128" s="229">
        <v>116.1</v>
      </c>
      <c r="VN128" s="229">
        <v>110.9</v>
      </c>
      <c r="VO128" s="229">
        <v>102</v>
      </c>
      <c r="VP128" s="229">
        <v>114.3</v>
      </c>
      <c r="VQ128" s="229">
        <v>107.1</v>
      </c>
      <c r="VR128" s="229">
        <v>100</v>
      </c>
      <c r="VS128" s="229">
        <v>99.5</v>
      </c>
      <c r="VT128" s="229">
        <v>100.6</v>
      </c>
      <c r="VU128" s="229">
        <v>100.2</v>
      </c>
      <c r="VV128" s="229">
        <v>100.4</v>
      </c>
      <c r="VW128" s="229">
        <v>100.2</v>
      </c>
      <c r="VX128" s="229">
        <v>100.3</v>
      </c>
      <c r="VY128" s="229">
        <v>100</v>
      </c>
      <c r="VZ128" s="229">
        <v>100.4</v>
      </c>
      <c r="WA128" s="229">
        <v>99.8</v>
      </c>
      <c r="WB128" s="229">
        <v>100.9</v>
      </c>
      <c r="WC128" s="229">
        <v>101</v>
      </c>
      <c r="WD128" s="229">
        <v>100.1</v>
      </c>
      <c r="WE128" s="229">
        <v>103.7</v>
      </c>
      <c r="WF128" s="229">
        <v>100.4</v>
      </c>
      <c r="WG128" s="229">
        <v>101.3</v>
      </c>
      <c r="WH128" s="229">
        <v>99.8</v>
      </c>
      <c r="WI128" s="229">
        <v>101.3</v>
      </c>
      <c r="WJ128" s="229">
        <v>100.3</v>
      </c>
      <c r="WK128" s="229">
        <v>112</v>
      </c>
      <c r="WL128" s="229">
        <v>100.3</v>
      </c>
      <c r="WM128" s="229">
        <v>100</v>
      </c>
      <c r="WN128" s="229">
        <v>100</v>
      </c>
      <c r="WO128" s="229">
        <v>100.8</v>
      </c>
      <c r="WP128" s="229">
        <v>98.4</v>
      </c>
      <c r="WQ128" s="229">
        <v>97.2</v>
      </c>
      <c r="WR128" s="229">
        <v>97.4</v>
      </c>
      <c r="WS128" s="229">
        <v>101.7</v>
      </c>
      <c r="WT128" s="229">
        <v>101.2</v>
      </c>
      <c r="WU128" s="229">
        <v>103</v>
      </c>
      <c r="WV128" s="229">
        <v>106.8</v>
      </c>
      <c r="WW128" s="229">
        <v>97.8</v>
      </c>
      <c r="WX128" s="229">
        <v>99.5</v>
      </c>
      <c r="WY128" s="229">
        <v>104.9</v>
      </c>
      <c r="WZ128" s="229">
        <v>100.2</v>
      </c>
      <c r="XA128" s="229">
        <v>100.3</v>
      </c>
      <c r="XB128" s="229">
        <v>102.7</v>
      </c>
      <c r="XC128" s="229">
        <v>100.2</v>
      </c>
      <c r="XD128" s="229">
        <v>99.5</v>
      </c>
      <c r="XE128" s="229">
        <v>99.9</v>
      </c>
      <c r="XF128" s="229">
        <v>100</v>
      </c>
      <c r="XG128" s="229">
        <v>100</v>
      </c>
      <c r="XH128" s="229">
        <v>100</v>
      </c>
      <c r="XI128" s="229">
        <v>100</v>
      </c>
      <c r="XJ128" s="229">
        <v>100</v>
      </c>
      <c r="XK128" s="229">
        <v>99.9</v>
      </c>
      <c r="XL128" s="229">
        <v>99.4</v>
      </c>
      <c r="XM128" s="229">
        <v>101.8</v>
      </c>
      <c r="XN128" s="229">
        <v>99.9</v>
      </c>
      <c r="XO128" s="229">
        <v>100</v>
      </c>
      <c r="XP128" s="229">
        <v>99.6</v>
      </c>
      <c r="XQ128" s="229">
        <v>100</v>
      </c>
      <c r="XR128" s="229">
        <v>97.8</v>
      </c>
      <c r="XS128" s="229">
        <v>98.4</v>
      </c>
      <c r="XT128" s="229">
        <v>98.4</v>
      </c>
      <c r="XU128" s="229">
        <v>83.4</v>
      </c>
      <c r="XV128" s="229">
        <v>83.4</v>
      </c>
      <c r="XW128" s="229">
        <v>99.9</v>
      </c>
      <c r="XX128" s="229">
        <v>98.9</v>
      </c>
      <c r="XY128" s="229">
        <v>99.8</v>
      </c>
      <c r="XZ128" s="229">
        <v>100.1</v>
      </c>
      <c r="YA128" s="229">
        <v>99.6</v>
      </c>
      <c r="YB128" s="229">
        <v>100</v>
      </c>
      <c r="YC128" s="229">
        <v>99.9</v>
      </c>
      <c r="YD128" s="229">
        <v>100.5</v>
      </c>
      <c r="YE128" s="229">
        <v>99.1</v>
      </c>
      <c r="YF128" s="229">
        <v>100</v>
      </c>
      <c r="YG128" s="229">
        <v>100</v>
      </c>
      <c r="YH128" s="229">
        <v>100</v>
      </c>
      <c r="YI128" s="229">
        <v>100</v>
      </c>
      <c r="YJ128" s="229">
        <v>97.7</v>
      </c>
      <c r="YK128" s="229">
        <v>100</v>
      </c>
      <c r="YL128" s="229">
        <v>100</v>
      </c>
      <c r="YM128" s="229">
        <v>100</v>
      </c>
      <c r="YN128" s="229">
        <v>100</v>
      </c>
      <c r="YO128" s="229">
        <v>99.3</v>
      </c>
      <c r="YP128" s="229">
        <v>92.5</v>
      </c>
      <c r="YQ128" s="229">
        <v>100.4</v>
      </c>
      <c r="YR128" s="229">
        <v>100</v>
      </c>
      <c r="YS128" s="229">
        <v>101.7</v>
      </c>
      <c r="YT128" s="229">
        <v>99.9</v>
      </c>
      <c r="YU128" s="229">
        <v>101.3</v>
      </c>
      <c r="YV128" s="229">
        <v>99.3</v>
      </c>
      <c r="YW128" s="229">
        <v>100</v>
      </c>
      <c r="YX128" s="229">
        <v>99.7</v>
      </c>
      <c r="YY128" s="229">
        <v>100.1</v>
      </c>
      <c r="YZ128" s="229">
        <v>99.9</v>
      </c>
      <c r="ZA128" s="229">
        <v>101.3</v>
      </c>
      <c r="ZB128" s="229">
        <v>100</v>
      </c>
      <c r="ZC128" s="229">
        <v>101.1</v>
      </c>
      <c r="ZD128" s="229">
        <v>100.2</v>
      </c>
      <c r="ZE128" s="229">
        <v>100.1</v>
      </c>
      <c r="ZF128" s="229">
        <v>98.6</v>
      </c>
      <c r="ZG128" s="229">
        <v>100.2</v>
      </c>
      <c r="ZH128" s="229">
        <v>101.2</v>
      </c>
      <c r="ZI128" s="229">
        <v>100</v>
      </c>
      <c r="ZJ128" s="229">
        <v>99.9</v>
      </c>
      <c r="ZK128" s="229">
        <v>99.9</v>
      </c>
      <c r="ZL128" s="229">
        <v>100</v>
      </c>
      <c r="ZM128" s="229">
        <v>100</v>
      </c>
      <c r="ZN128" s="229">
        <v>100.1</v>
      </c>
      <c r="ZO128" s="229">
        <v>101.7</v>
      </c>
      <c r="ZP128" s="229">
        <v>103.7</v>
      </c>
      <c r="ZQ128" s="229">
        <v>99.3</v>
      </c>
      <c r="ZR128" s="229">
        <v>100.8</v>
      </c>
      <c r="ZS128" s="229">
        <v>99.9</v>
      </c>
      <c r="ZT128" s="229">
        <v>100.8</v>
      </c>
      <c r="ZU128" s="229">
        <v>103.6</v>
      </c>
      <c r="ZV128" s="229">
        <v>100</v>
      </c>
      <c r="ZW128" s="229">
        <v>99.9</v>
      </c>
      <c r="ZX128" s="229">
        <v>100.8</v>
      </c>
      <c r="ZY128" s="229">
        <v>99.6</v>
      </c>
      <c r="ZZ128" s="229">
        <v>99.9</v>
      </c>
      <c r="AAA128" s="229">
        <v>99.7</v>
      </c>
      <c r="AAB128" s="229">
        <v>99.4</v>
      </c>
      <c r="AAC128" s="229">
        <v>99.8</v>
      </c>
      <c r="AAD128" s="229">
        <v>100</v>
      </c>
      <c r="AAE128" s="229">
        <v>99.4</v>
      </c>
      <c r="AAF128" s="229">
        <v>100.7</v>
      </c>
      <c r="AAG128" s="229">
        <v>99.9</v>
      </c>
      <c r="AAH128" s="229">
        <v>100.1</v>
      </c>
      <c r="AAI128" s="229">
        <v>100</v>
      </c>
      <c r="AAJ128" s="229">
        <v>100.1</v>
      </c>
      <c r="AAK128" s="229">
        <v>98.2</v>
      </c>
      <c r="AAL128" s="229">
        <v>100.2</v>
      </c>
      <c r="AAM128" s="229">
        <v>100</v>
      </c>
      <c r="AAN128" s="229">
        <v>101</v>
      </c>
      <c r="AAO128" s="229">
        <v>99.8</v>
      </c>
      <c r="AAP128" s="229">
        <v>97.9</v>
      </c>
      <c r="AAQ128" s="229">
        <v>100.1</v>
      </c>
      <c r="AAR128" s="229">
        <v>100.6</v>
      </c>
      <c r="AAS128" s="229">
        <v>101.1</v>
      </c>
      <c r="AAT128" s="229">
        <v>100.4</v>
      </c>
      <c r="AAU128" s="229">
        <v>100.4</v>
      </c>
      <c r="AAV128" s="229">
        <v>100.5</v>
      </c>
      <c r="AAW128" s="229">
        <v>100.1</v>
      </c>
      <c r="AAX128" s="229">
        <v>91.3</v>
      </c>
      <c r="AAY128" s="229">
        <v>91.1</v>
      </c>
      <c r="AAZ128" s="229">
        <v>91.5</v>
      </c>
      <c r="ABA128" s="229">
        <v>98.1</v>
      </c>
      <c r="ABB128" s="229">
        <v>97.1</v>
      </c>
      <c r="ABC128" s="229">
        <v>100</v>
      </c>
      <c r="ABD128" s="229">
        <v>100</v>
      </c>
      <c r="ABE128" s="229">
        <v>100</v>
      </c>
      <c r="ABF128" s="229">
        <v>100</v>
      </c>
      <c r="ABG128" s="229">
        <v>100</v>
      </c>
      <c r="ABH128" s="229">
        <v>96.7</v>
      </c>
      <c r="ABI128" s="229">
        <v>95.9</v>
      </c>
      <c r="ABJ128" s="229">
        <v>98.1</v>
      </c>
      <c r="ABK128" s="229">
        <v>94.7</v>
      </c>
      <c r="ABL128" s="229">
        <v>95.3</v>
      </c>
      <c r="ABM128" s="229">
        <v>100.2</v>
      </c>
      <c r="ABN128" s="229">
        <v>100.5</v>
      </c>
      <c r="ABO128" s="229">
        <v>100</v>
      </c>
      <c r="ABP128" s="229">
        <v>100.2</v>
      </c>
      <c r="ABQ128" s="229">
        <v>100.1</v>
      </c>
      <c r="ABR128" s="229">
        <v>100.2</v>
      </c>
      <c r="ABS128" s="229">
        <v>98.4</v>
      </c>
      <c r="ABT128" s="229">
        <v>100.3</v>
      </c>
      <c r="ABU128" s="229">
        <v>105.4</v>
      </c>
      <c r="ABV128" s="229">
        <v>100.5</v>
      </c>
      <c r="ABW128" s="229">
        <v>100</v>
      </c>
      <c r="ACB128" s="229">
        <v>100</v>
      </c>
      <c r="ACC128" s="229">
        <v>99.9</v>
      </c>
      <c r="ACD128" s="229">
        <v>97.9</v>
      </c>
      <c r="ACE128" s="229">
        <v>97.4</v>
      </c>
      <c r="ACF128" s="229">
        <v>102.1</v>
      </c>
      <c r="ACG128" s="229">
        <v>100.4</v>
      </c>
      <c r="ACH128" s="229">
        <v>100.7</v>
      </c>
      <c r="ACI128" s="229">
        <v>96.1</v>
      </c>
      <c r="ACJ128" s="229">
        <v>97.5</v>
      </c>
      <c r="ACK128" s="229">
        <v>102</v>
      </c>
      <c r="ACL128" s="229">
        <v>99.4</v>
      </c>
      <c r="ACM128" s="229">
        <v>100</v>
      </c>
      <c r="ACN128" s="229">
        <v>100.2</v>
      </c>
      <c r="ACO128" s="229">
        <v>101.4</v>
      </c>
      <c r="ACP128" s="229">
        <v>99.8</v>
      </c>
      <c r="ACQ128" s="229">
        <v>99.6</v>
      </c>
      <c r="ACR128" s="229">
        <v>100</v>
      </c>
      <c r="ACS128" s="229">
        <v>99.8</v>
      </c>
      <c r="ACT128" s="229">
        <v>187</v>
      </c>
      <c r="ACU128" s="229">
        <v>100.2</v>
      </c>
      <c r="ACV128" s="229">
        <v>99.8</v>
      </c>
      <c r="ACW128" s="229">
        <v>99.9</v>
      </c>
      <c r="ACX128" s="229">
        <v>100.1</v>
      </c>
      <c r="ACY128" s="229">
        <v>100.1</v>
      </c>
      <c r="ACZ128" s="229">
        <v>99.4</v>
      </c>
      <c r="ADA128" s="229">
        <v>100.1</v>
      </c>
      <c r="ADB128" s="229">
        <v>99.8</v>
      </c>
      <c r="ADC128" s="229">
        <v>101.2</v>
      </c>
      <c r="ADD128" s="229">
        <v>98.2</v>
      </c>
      <c r="ADE128" s="229">
        <v>102.1</v>
      </c>
      <c r="ADF128" s="229">
        <v>104.9</v>
      </c>
      <c r="ADG128" s="229">
        <v>98</v>
      </c>
      <c r="ADH128" s="229">
        <v>99.4</v>
      </c>
      <c r="ADI128" s="229">
        <v>100.5</v>
      </c>
      <c r="ADJ128" s="229">
        <v>100.3</v>
      </c>
      <c r="ADK128" s="229">
        <v>100.2</v>
      </c>
      <c r="ADL128" s="229">
        <v>100</v>
      </c>
      <c r="ADM128" s="229">
        <v>100.1</v>
      </c>
      <c r="ADN128" s="229">
        <v>100.1</v>
      </c>
      <c r="ADO128" s="229">
        <v>100</v>
      </c>
      <c r="ADP128" s="229">
        <v>100.5</v>
      </c>
      <c r="ADQ128" s="229">
        <v>100.6</v>
      </c>
      <c r="ADR128" s="229">
        <v>100.5</v>
      </c>
      <c r="ADS128" s="229">
        <v>100.7</v>
      </c>
      <c r="ADT128" s="229">
        <v>100.8</v>
      </c>
      <c r="ADU128" s="229">
        <v>100.6</v>
      </c>
      <c r="ADV128" s="229">
        <v>101.2</v>
      </c>
      <c r="ADW128" s="229">
        <v>101</v>
      </c>
    </row>
    <row r="129" spans="1:803">
      <c r="A129" s="229">
        <v>201003</v>
      </c>
      <c r="B129" s="229">
        <v>100.3</v>
      </c>
      <c r="C129" s="229">
        <v>99.9</v>
      </c>
      <c r="D129" s="229">
        <v>100.9</v>
      </c>
      <c r="E129" s="229">
        <v>101.8</v>
      </c>
      <c r="F129" s="229">
        <v>101.8</v>
      </c>
      <c r="G129" s="229">
        <v>101.9</v>
      </c>
      <c r="H129" s="229">
        <v>101.8</v>
      </c>
      <c r="I129" s="229">
        <v>100.4</v>
      </c>
      <c r="J129" s="229">
        <v>100.2</v>
      </c>
      <c r="K129" s="229">
        <v>100.2</v>
      </c>
      <c r="L129" s="229">
        <v>100.5</v>
      </c>
      <c r="M129" s="229">
        <v>99.7</v>
      </c>
      <c r="N129" s="229">
        <v>100.7</v>
      </c>
      <c r="O129" s="229">
        <v>99.9</v>
      </c>
      <c r="P129" s="229">
        <v>100.6</v>
      </c>
      <c r="Q129" s="229">
        <v>102.1</v>
      </c>
      <c r="R129" s="229">
        <v>100.7</v>
      </c>
      <c r="S129" s="229">
        <v>100.9</v>
      </c>
      <c r="T129" s="229">
        <v>100.3</v>
      </c>
      <c r="U129" s="229">
        <v>101.4</v>
      </c>
      <c r="V129" s="229">
        <v>100.4</v>
      </c>
      <c r="W129" s="229">
        <v>101.8</v>
      </c>
      <c r="X129" s="229">
        <v>100.1</v>
      </c>
      <c r="Y129" s="229">
        <v>99.7</v>
      </c>
      <c r="Z129" s="229">
        <v>98.7</v>
      </c>
      <c r="AA129" s="229">
        <v>112.1</v>
      </c>
      <c r="AB129" s="229">
        <v>103.9</v>
      </c>
      <c r="AC129" s="229">
        <v>111.7</v>
      </c>
      <c r="AD129" s="229">
        <v>102.3</v>
      </c>
      <c r="AE129" s="229">
        <v>98.7</v>
      </c>
      <c r="AF129" s="229">
        <v>116</v>
      </c>
      <c r="AG129" s="229">
        <v>76.8</v>
      </c>
      <c r="AH129" s="229">
        <v>95.5</v>
      </c>
      <c r="AI129" s="229">
        <v>96.7</v>
      </c>
      <c r="AJ129" s="229">
        <v>99.5</v>
      </c>
      <c r="AK129" s="229">
        <v>100.2</v>
      </c>
      <c r="AL129" s="229">
        <v>100.3</v>
      </c>
      <c r="AM129" s="229">
        <v>98.9</v>
      </c>
      <c r="AN129" s="229">
        <v>85.5</v>
      </c>
      <c r="AO129" s="229">
        <v>95.4</v>
      </c>
      <c r="AP129" s="229">
        <v>100.5</v>
      </c>
      <c r="AQ129" s="229">
        <v>99.4</v>
      </c>
      <c r="AR129" s="229">
        <v>100.9</v>
      </c>
      <c r="AS129" s="229">
        <v>99</v>
      </c>
      <c r="AT129" s="229">
        <v>100.4</v>
      </c>
      <c r="AU129" s="229">
        <v>100.2</v>
      </c>
      <c r="AV129" s="229">
        <v>101.6</v>
      </c>
      <c r="AW129" s="229">
        <v>102.8</v>
      </c>
      <c r="AX129" s="229">
        <v>100.8</v>
      </c>
      <c r="AY129" s="229">
        <v>101.3</v>
      </c>
      <c r="AZ129" s="229">
        <v>99.6</v>
      </c>
      <c r="BA129" s="229">
        <v>101.2</v>
      </c>
      <c r="BB129" s="229">
        <v>100.3</v>
      </c>
      <c r="BC129" s="229">
        <v>102</v>
      </c>
      <c r="BD129" s="229">
        <v>99.9</v>
      </c>
      <c r="BE129" s="229">
        <v>100</v>
      </c>
      <c r="BF129" s="229">
        <v>100.5</v>
      </c>
      <c r="BG129" s="229">
        <v>100.1</v>
      </c>
      <c r="BH129" s="229">
        <v>100.6</v>
      </c>
      <c r="BI129" s="229">
        <v>100.4</v>
      </c>
      <c r="BJ129" s="229">
        <v>100.4</v>
      </c>
      <c r="BK129" s="229">
        <v>100.9</v>
      </c>
      <c r="BL129" s="229">
        <v>99.6</v>
      </c>
      <c r="BM129" s="229">
        <v>100.7</v>
      </c>
      <c r="BN129" s="229">
        <v>100.6</v>
      </c>
      <c r="BO129" s="229">
        <v>100.4</v>
      </c>
      <c r="BP129" s="229">
        <v>101.3</v>
      </c>
      <c r="BQ129" s="229">
        <v>100.3</v>
      </c>
      <c r="BR129" s="229">
        <v>102.4</v>
      </c>
      <c r="BS129" s="229">
        <v>100.1</v>
      </c>
      <c r="BT129" s="229">
        <v>107.6</v>
      </c>
      <c r="BU129" s="229">
        <v>100.3</v>
      </c>
      <c r="BV129" s="229">
        <v>100.7</v>
      </c>
      <c r="BW129" s="229">
        <v>100.4</v>
      </c>
      <c r="BX129" s="229">
        <v>100</v>
      </c>
      <c r="BY129" s="229">
        <v>100.5</v>
      </c>
      <c r="BZ129" s="229">
        <v>101</v>
      </c>
      <c r="CA129" s="229">
        <v>100.2</v>
      </c>
      <c r="CB129" s="229">
        <v>100.9</v>
      </c>
      <c r="CC129" s="229">
        <v>100.8</v>
      </c>
      <c r="CD129" s="229">
        <v>102</v>
      </c>
      <c r="CE129" s="229">
        <v>100.6</v>
      </c>
      <c r="CF129" s="229">
        <v>99</v>
      </c>
      <c r="CG129" s="229">
        <v>99</v>
      </c>
      <c r="CH129" s="229">
        <v>97.1</v>
      </c>
      <c r="CI129" s="229">
        <v>95.2</v>
      </c>
      <c r="CJ129" s="229">
        <v>90.6</v>
      </c>
      <c r="CK129" s="229">
        <v>75.8</v>
      </c>
      <c r="CL129" s="229">
        <v>84.5</v>
      </c>
      <c r="CM129" s="229">
        <v>88.7</v>
      </c>
      <c r="CN129" s="229">
        <v>95.9</v>
      </c>
      <c r="CO129" s="229">
        <v>89</v>
      </c>
      <c r="CP129" s="229">
        <v>100.4</v>
      </c>
      <c r="CQ129" s="229">
        <v>90.9</v>
      </c>
      <c r="CR129" s="229">
        <v>87.3</v>
      </c>
      <c r="CS129" s="229">
        <v>89.8</v>
      </c>
      <c r="CT129" s="229">
        <v>90</v>
      </c>
      <c r="CU129" s="229">
        <v>89.7</v>
      </c>
      <c r="CV129" s="229">
        <v>74.5</v>
      </c>
      <c r="CW129" s="229">
        <v>95.5</v>
      </c>
      <c r="CX129" s="229">
        <v>104.2</v>
      </c>
      <c r="CY129" s="229">
        <v>95.8</v>
      </c>
      <c r="CZ129" s="229">
        <v>91.5</v>
      </c>
      <c r="DA129" s="229">
        <v>103.9</v>
      </c>
      <c r="DC129" s="229">
        <v>110.9</v>
      </c>
      <c r="DD129" s="229">
        <v>96</v>
      </c>
      <c r="DE129" s="229">
        <v>117.6</v>
      </c>
      <c r="DF129" s="229">
        <v>115.2</v>
      </c>
      <c r="DG129" s="229">
        <v>98.3</v>
      </c>
      <c r="DH129" s="229">
        <v>129.9</v>
      </c>
      <c r="DI129" s="229">
        <v>100.3</v>
      </c>
      <c r="DJ129" s="229">
        <v>97.5</v>
      </c>
      <c r="DK129" s="229">
        <v>103</v>
      </c>
      <c r="DL129" s="229">
        <v>110.4</v>
      </c>
      <c r="DM129" s="229">
        <v>120.6</v>
      </c>
      <c r="DN129" s="229">
        <v>100.5</v>
      </c>
      <c r="DO129" s="229">
        <v>100.4</v>
      </c>
      <c r="DP129" s="229">
        <v>100.2</v>
      </c>
      <c r="DQ129" s="229">
        <v>99.8</v>
      </c>
      <c r="DR129" s="229">
        <v>100.4</v>
      </c>
      <c r="DS129" s="229">
        <v>100.3</v>
      </c>
      <c r="DT129" s="229">
        <v>100.8</v>
      </c>
      <c r="DU129" s="229">
        <v>100.4</v>
      </c>
      <c r="DV129" s="229">
        <v>100.7</v>
      </c>
      <c r="DW129" s="229">
        <v>100.8</v>
      </c>
      <c r="DX129" s="229">
        <v>100.2</v>
      </c>
      <c r="DY129" s="229">
        <v>101.1</v>
      </c>
      <c r="DZ129" s="229">
        <v>100.5</v>
      </c>
      <c r="EA129" s="229">
        <v>100.5</v>
      </c>
      <c r="EB129" s="229">
        <v>100.8</v>
      </c>
      <c r="EC129" s="229">
        <v>99.6</v>
      </c>
      <c r="ED129" s="229">
        <v>99.7</v>
      </c>
      <c r="EE129" s="229">
        <v>100.9</v>
      </c>
      <c r="EF129" s="229">
        <v>101.1</v>
      </c>
      <c r="EG129" s="229">
        <v>100</v>
      </c>
      <c r="EH129" s="229">
        <v>98.9</v>
      </c>
      <c r="EI129" s="229">
        <v>98.7</v>
      </c>
      <c r="EK129" s="229">
        <v>89.9</v>
      </c>
      <c r="EL129" s="229">
        <v>99.6</v>
      </c>
      <c r="EM129" s="229">
        <v>100.1</v>
      </c>
      <c r="EN129" s="229">
        <v>100.2</v>
      </c>
      <c r="EO129" s="229">
        <v>95.9</v>
      </c>
      <c r="EP129" s="229">
        <v>92.8</v>
      </c>
      <c r="EX129" s="229">
        <v>101.7</v>
      </c>
      <c r="EY129" s="229">
        <v>102.5</v>
      </c>
      <c r="EZ129" s="229">
        <v>95</v>
      </c>
      <c r="FB129" s="229">
        <v>102.4</v>
      </c>
      <c r="FC129" s="229">
        <v>102.4</v>
      </c>
      <c r="FD129" s="229">
        <v>101</v>
      </c>
      <c r="FE129" s="229">
        <v>103.2</v>
      </c>
      <c r="FF129" s="229">
        <v>103.9</v>
      </c>
      <c r="FG129" s="229">
        <v>100.7</v>
      </c>
      <c r="FH129" s="229">
        <v>100.8</v>
      </c>
      <c r="FI129" s="229">
        <v>100</v>
      </c>
      <c r="FJ129" s="229">
        <v>100.4</v>
      </c>
      <c r="FK129" s="229">
        <v>100.6</v>
      </c>
      <c r="FL129" s="229">
        <v>99.2</v>
      </c>
      <c r="FM129" s="229">
        <v>98.8</v>
      </c>
      <c r="FN129" s="229">
        <v>100.6</v>
      </c>
      <c r="FO129" s="229">
        <v>101.5</v>
      </c>
      <c r="FP129" s="229">
        <v>100.9</v>
      </c>
      <c r="FQ129" s="229">
        <v>100.8</v>
      </c>
      <c r="FR129" s="229">
        <v>99</v>
      </c>
      <c r="FS129" s="229">
        <v>100.4</v>
      </c>
      <c r="FT129" s="229">
        <v>100.8</v>
      </c>
      <c r="FU129" s="229">
        <v>98.9</v>
      </c>
      <c r="FV129" s="229">
        <v>101.3</v>
      </c>
      <c r="FW129" s="229">
        <v>103.3</v>
      </c>
      <c r="FX129" s="229">
        <v>101.7</v>
      </c>
      <c r="FY129" s="229">
        <v>100.4</v>
      </c>
      <c r="FZ129" s="229">
        <v>100.3</v>
      </c>
      <c r="GA129" s="229">
        <v>100.2</v>
      </c>
      <c r="GB129" s="229">
        <v>99.7</v>
      </c>
      <c r="GC129" s="229">
        <v>99.8</v>
      </c>
      <c r="GD129" s="229">
        <v>101</v>
      </c>
      <c r="GE129" s="229">
        <v>100.5</v>
      </c>
      <c r="GF129" s="229">
        <v>100.9</v>
      </c>
      <c r="GG129" s="229">
        <v>100</v>
      </c>
      <c r="GH129" s="229">
        <v>100.9</v>
      </c>
      <c r="GI129" s="229">
        <v>101.5</v>
      </c>
      <c r="GJ129" s="229">
        <v>98.4</v>
      </c>
      <c r="GK129" s="229">
        <v>101</v>
      </c>
      <c r="GL129" s="229">
        <v>99</v>
      </c>
      <c r="GM129" s="229">
        <v>99.1</v>
      </c>
      <c r="GN129" s="229">
        <v>100.8</v>
      </c>
      <c r="GO129" s="229">
        <v>100.7</v>
      </c>
      <c r="GP129" s="229">
        <v>100.5</v>
      </c>
      <c r="GQ129" s="229">
        <v>100.3</v>
      </c>
      <c r="GR129" s="229">
        <v>100.5</v>
      </c>
      <c r="GS129" s="229">
        <v>100.7</v>
      </c>
      <c r="GT129" s="229">
        <v>100</v>
      </c>
      <c r="GU129" s="229">
        <v>101</v>
      </c>
      <c r="GV129" s="229">
        <v>100</v>
      </c>
      <c r="GW129" s="229">
        <v>102.1</v>
      </c>
      <c r="GX129" s="229">
        <v>100.1</v>
      </c>
      <c r="GY129" s="229">
        <v>100.1</v>
      </c>
      <c r="GZ129" s="229">
        <v>99.6</v>
      </c>
      <c r="HA129" s="229">
        <v>99.8</v>
      </c>
      <c r="HB129" s="229">
        <v>100</v>
      </c>
      <c r="HC129" s="229">
        <v>100.4</v>
      </c>
      <c r="HD129" s="229">
        <v>99.9</v>
      </c>
      <c r="HE129" s="229">
        <v>99.5</v>
      </c>
      <c r="HF129" s="229">
        <v>101</v>
      </c>
      <c r="HG129" s="229">
        <v>101.3</v>
      </c>
      <c r="HH129" s="229">
        <v>99.9</v>
      </c>
      <c r="HI129" s="229">
        <v>100.4</v>
      </c>
      <c r="HJ129" s="229">
        <v>102.3</v>
      </c>
      <c r="HK129" s="229">
        <v>98.7</v>
      </c>
      <c r="HL129" s="229">
        <v>100.6</v>
      </c>
      <c r="HM129" s="229">
        <v>100.7</v>
      </c>
      <c r="HN129" s="229">
        <v>100.8</v>
      </c>
      <c r="HO129" s="229">
        <v>100.8</v>
      </c>
      <c r="HP129" s="229">
        <v>100.8</v>
      </c>
      <c r="HQ129" s="229">
        <v>101.6</v>
      </c>
      <c r="HR129" s="229">
        <v>100.6</v>
      </c>
      <c r="HS129" s="229">
        <v>101.5</v>
      </c>
      <c r="HT129" s="229">
        <v>101</v>
      </c>
      <c r="HU129" s="229">
        <v>103.6</v>
      </c>
      <c r="HV129" s="229">
        <v>100.7</v>
      </c>
      <c r="HW129" s="229">
        <v>100.6</v>
      </c>
      <c r="HX129" s="229">
        <v>101.5</v>
      </c>
      <c r="HY129" s="229">
        <v>101.3</v>
      </c>
      <c r="HZ129" s="229">
        <v>99.9</v>
      </c>
      <c r="IA129" s="229">
        <v>100.6</v>
      </c>
      <c r="IB129" s="229">
        <v>100</v>
      </c>
      <c r="IC129" s="229">
        <v>100</v>
      </c>
      <c r="ID129" s="229">
        <v>100.9</v>
      </c>
      <c r="IE129" s="229">
        <v>100.4</v>
      </c>
      <c r="IF129" s="229">
        <v>100.5</v>
      </c>
      <c r="IG129" s="229">
        <v>100.7</v>
      </c>
      <c r="IH129" s="229">
        <v>100.5</v>
      </c>
      <c r="II129" s="229">
        <v>100.5</v>
      </c>
      <c r="IJ129" s="229">
        <v>100.6</v>
      </c>
      <c r="IK129" s="229">
        <v>97.6</v>
      </c>
      <c r="IL129" s="229">
        <v>99.8</v>
      </c>
      <c r="IM129" s="229">
        <v>100.9</v>
      </c>
      <c r="IN129" s="229">
        <v>100.4</v>
      </c>
      <c r="IO129" s="229">
        <v>101.4</v>
      </c>
      <c r="IP129" s="229">
        <v>99.9</v>
      </c>
      <c r="IQ129" s="229">
        <v>99.9</v>
      </c>
      <c r="IR129" s="229">
        <v>99.8</v>
      </c>
      <c r="IS129" s="229">
        <v>100.1</v>
      </c>
      <c r="IT129" s="229">
        <v>100</v>
      </c>
      <c r="IU129" s="229">
        <v>100.1</v>
      </c>
      <c r="IV129" s="229">
        <v>100.3</v>
      </c>
      <c r="IW129" s="229">
        <v>100.1</v>
      </c>
      <c r="IX129" s="229">
        <v>99.9</v>
      </c>
      <c r="IY129" s="229">
        <v>100</v>
      </c>
      <c r="IZ129" s="229">
        <v>100</v>
      </c>
      <c r="JA129" s="229">
        <v>101.1</v>
      </c>
      <c r="JB129" s="229">
        <v>100.1</v>
      </c>
      <c r="JC129" s="229">
        <v>98.2</v>
      </c>
      <c r="JD129" s="229">
        <v>100</v>
      </c>
      <c r="JE129" s="229">
        <v>99.7</v>
      </c>
      <c r="JF129" s="229">
        <v>100.1</v>
      </c>
      <c r="JG129" s="229">
        <v>100.3</v>
      </c>
      <c r="JH129" s="229">
        <v>100.4</v>
      </c>
      <c r="JI129" s="229">
        <v>100</v>
      </c>
      <c r="JJ129" s="229">
        <v>100.1</v>
      </c>
      <c r="JK129" s="229">
        <v>99.8</v>
      </c>
      <c r="JL129" s="229">
        <v>100</v>
      </c>
      <c r="JM129" s="229">
        <v>100</v>
      </c>
      <c r="JN129" s="229">
        <v>99.8</v>
      </c>
      <c r="JO129" s="229">
        <v>99.8</v>
      </c>
      <c r="JP129" s="229">
        <v>99.8</v>
      </c>
      <c r="JQ129" s="229">
        <v>99.7</v>
      </c>
      <c r="JR129" s="229">
        <v>100.1</v>
      </c>
      <c r="JS129" s="229">
        <v>100</v>
      </c>
      <c r="JT129" s="229">
        <v>100.1</v>
      </c>
      <c r="JU129" s="229">
        <v>100.1</v>
      </c>
      <c r="JV129" s="229">
        <v>99.8</v>
      </c>
      <c r="JW129" s="229">
        <v>99.7</v>
      </c>
      <c r="JX129" s="229">
        <v>99.9</v>
      </c>
      <c r="JY129" s="229">
        <v>100</v>
      </c>
      <c r="JZ129" s="229">
        <v>100</v>
      </c>
      <c r="KA129" s="229">
        <v>100.3</v>
      </c>
      <c r="KB129" s="229">
        <v>100.8</v>
      </c>
      <c r="KC129" s="229">
        <v>100.4</v>
      </c>
      <c r="KD129" s="229">
        <v>104.3</v>
      </c>
      <c r="KE129" s="229">
        <v>100.5</v>
      </c>
      <c r="KF129" s="229">
        <v>100.1</v>
      </c>
      <c r="KG129" s="229">
        <v>98.9</v>
      </c>
      <c r="KH129" s="229">
        <v>100.4</v>
      </c>
      <c r="KI129" s="229">
        <v>100.9</v>
      </c>
      <c r="KJ129" s="229">
        <v>100.1</v>
      </c>
      <c r="KK129" s="229">
        <v>100</v>
      </c>
      <c r="KL129" s="229">
        <v>99.3</v>
      </c>
      <c r="KM129" s="229">
        <v>100.6</v>
      </c>
      <c r="KN129" s="229">
        <v>100</v>
      </c>
      <c r="KO129" s="229">
        <v>100</v>
      </c>
      <c r="KP129" s="229">
        <v>100</v>
      </c>
      <c r="KQ129" s="229">
        <v>100.2</v>
      </c>
      <c r="KR129" s="229">
        <v>100.4</v>
      </c>
      <c r="KS129" s="229">
        <v>100.5</v>
      </c>
      <c r="KT129" s="229">
        <v>100.3</v>
      </c>
      <c r="KU129" s="229">
        <v>99.5</v>
      </c>
      <c r="KV129" s="229">
        <v>99.9</v>
      </c>
      <c r="KW129" s="229">
        <v>99.9</v>
      </c>
      <c r="KX129" s="229">
        <v>99.5</v>
      </c>
      <c r="KY129" s="229">
        <v>99.2</v>
      </c>
      <c r="KZ129" s="229">
        <v>99.8</v>
      </c>
      <c r="LA129" s="229">
        <v>95.9</v>
      </c>
      <c r="LB129" s="229">
        <v>95.9</v>
      </c>
      <c r="LC129" s="229">
        <v>99.8</v>
      </c>
      <c r="LD129" s="229">
        <v>100</v>
      </c>
      <c r="LE129" s="229">
        <v>99.6</v>
      </c>
      <c r="LF129" s="229">
        <v>101.9</v>
      </c>
      <c r="LG129" s="229">
        <v>105</v>
      </c>
      <c r="LH129" s="229">
        <v>107.5</v>
      </c>
      <c r="LI129" s="229">
        <v>104.1</v>
      </c>
      <c r="LJ129" s="229">
        <v>103.6</v>
      </c>
      <c r="LK129" s="229">
        <v>99.5</v>
      </c>
      <c r="LL129" s="229">
        <v>102.2</v>
      </c>
      <c r="LM129" s="229">
        <v>113.6</v>
      </c>
      <c r="LN129" s="229">
        <v>101.7</v>
      </c>
      <c r="LO129" s="229">
        <v>104.6</v>
      </c>
      <c r="LP129" s="229">
        <v>111.7</v>
      </c>
      <c r="LQ129" s="229">
        <v>103.2</v>
      </c>
      <c r="LR129" s="229">
        <v>103</v>
      </c>
      <c r="LS129" s="229">
        <v>105</v>
      </c>
      <c r="LT129" s="229">
        <v>94.4</v>
      </c>
      <c r="LU129" s="229">
        <v>92.1</v>
      </c>
      <c r="LV129" s="229">
        <v>100.9</v>
      </c>
      <c r="LW129" s="229">
        <v>100.9</v>
      </c>
      <c r="LX129" s="229">
        <v>101.1</v>
      </c>
      <c r="LY129" s="229">
        <v>100.4</v>
      </c>
      <c r="LZ129" s="229">
        <v>100.5</v>
      </c>
      <c r="MA129" s="229">
        <v>100.5</v>
      </c>
      <c r="MB129" s="229">
        <v>100.3</v>
      </c>
      <c r="MC129" s="229">
        <v>100.9</v>
      </c>
      <c r="MD129" s="229">
        <v>100.1</v>
      </c>
      <c r="ME129" s="229">
        <v>98.4</v>
      </c>
      <c r="MF129" s="229">
        <v>97.9</v>
      </c>
      <c r="MG129" s="229">
        <v>100.5</v>
      </c>
      <c r="MH129" s="229">
        <v>80.900000000000006</v>
      </c>
      <c r="MI129" s="229">
        <v>100.8</v>
      </c>
      <c r="MJ129" s="229">
        <v>100.9</v>
      </c>
      <c r="MK129" s="229">
        <v>100.3</v>
      </c>
      <c r="ML129" s="229">
        <v>100.2</v>
      </c>
      <c r="MM129" s="229">
        <v>100.3</v>
      </c>
      <c r="MN129" s="229">
        <v>100</v>
      </c>
      <c r="MO129" s="229">
        <v>100.1</v>
      </c>
      <c r="MP129" s="229">
        <v>100.3</v>
      </c>
      <c r="MQ129" s="229">
        <v>100.3</v>
      </c>
      <c r="MR129" s="229">
        <v>100</v>
      </c>
      <c r="MS129" s="229">
        <v>100.2</v>
      </c>
      <c r="MT129" s="229">
        <v>100.5</v>
      </c>
      <c r="MU129" s="229">
        <v>99.3</v>
      </c>
      <c r="MV129" s="229">
        <v>100.5</v>
      </c>
      <c r="MW129" s="229">
        <v>100.5</v>
      </c>
      <c r="MX129" s="229">
        <v>99.7</v>
      </c>
      <c r="MY129" s="229">
        <v>100.5</v>
      </c>
      <c r="MZ129" s="229">
        <v>99.8</v>
      </c>
      <c r="NA129" s="229">
        <v>100.1</v>
      </c>
      <c r="NB129" s="229">
        <v>102.2</v>
      </c>
      <c r="NC129" s="229">
        <v>100.8</v>
      </c>
      <c r="ND129" s="229">
        <v>101.1</v>
      </c>
      <c r="NE129" s="229">
        <v>100.3</v>
      </c>
      <c r="NF129" s="229">
        <v>101.6</v>
      </c>
      <c r="NG129" s="229">
        <v>100.4</v>
      </c>
      <c r="NH129" s="229">
        <v>100</v>
      </c>
      <c r="NI129" s="229">
        <v>100.6</v>
      </c>
      <c r="NJ129" s="229">
        <v>100.9</v>
      </c>
      <c r="NK129" s="229">
        <v>100.1</v>
      </c>
      <c r="NL129" s="229">
        <v>100.4</v>
      </c>
      <c r="NM129" s="229">
        <v>102.2</v>
      </c>
      <c r="NN129" s="229">
        <v>98.6</v>
      </c>
      <c r="NO129" s="229">
        <v>99.8</v>
      </c>
      <c r="NP129" s="229">
        <v>102.2</v>
      </c>
      <c r="NQ129" s="229">
        <v>101.4</v>
      </c>
      <c r="NR129" s="229">
        <v>99.9</v>
      </c>
      <c r="NS129" s="229">
        <v>99.7</v>
      </c>
      <c r="NT129" s="229">
        <v>99.7</v>
      </c>
      <c r="NU129" s="229">
        <v>99.9</v>
      </c>
      <c r="NV129" s="229">
        <v>99.8</v>
      </c>
      <c r="NW129" s="229">
        <v>100</v>
      </c>
      <c r="NX129" s="229">
        <v>100</v>
      </c>
      <c r="NY129" s="229">
        <v>100</v>
      </c>
      <c r="NZ129" s="229">
        <v>99.6</v>
      </c>
      <c r="OA129" s="229">
        <v>101.9</v>
      </c>
      <c r="OB129" s="229">
        <v>100.1</v>
      </c>
      <c r="OC129" s="229">
        <v>100.1</v>
      </c>
      <c r="OD129" s="229">
        <v>100</v>
      </c>
      <c r="OE129" s="229">
        <v>102</v>
      </c>
      <c r="OF129" s="229">
        <v>102.4</v>
      </c>
      <c r="OG129" s="229">
        <v>108.4</v>
      </c>
      <c r="OH129" s="229">
        <v>107.9</v>
      </c>
      <c r="OI129" s="229">
        <v>98.4</v>
      </c>
      <c r="OJ129" s="229">
        <v>100</v>
      </c>
      <c r="OK129" s="229">
        <v>100.1</v>
      </c>
      <c r="OL129" s="229">
        <v>107.6</v>
      </c>
      <c r="OM129" s="229">
        <v>99</v>
      </c>
      <c r="ON129" s="229">
        <v>101.2</v>
      </c>
      <c r="OO129" s="229">
        <v>99.1</v>
      </c>
      <c r="OP129" s="229">
        <v>100.1</v>
      </c>
      <c r="OQ129" s="229">
        <v>100.8</v>
      </c>
      <c r="OR129" s="229">
        <v>111.2</v>
      </c>
      <c r="OS129" s="229">
        <v>111.5</v>
      </c>
      <c r="OT129" s="229">
        <v>100</v>
      </c>
      <c r="OU129" s="229">
        <v>100</v>
      </c>
      <c r="OV129" s="229">
        <v>110.5</v>
      </c>
      <c r="OW129" s="229">
        <v>99.8</v>
      </c>
      <c r="OX129" s="229">
        <v>91.4</v>
      </c>
      <c r="OY129" s="229">
        <v>113.2</v>
      </c>
      <c r="OZ129" s="229">
        <v>100.4</v>
      </c>
      <c r="PA129" s="229">
        <v>99.9</v>
      </c>
      <c r="PB129" s="229">
        <v>101.1</v>
      </c>
      <c r="PC129" s="229">
        <v>98.2</v>
      </c>
      <c r="PD129" s="229">
        <v>99.9</v>
      </c>
      <c r="PE129" s="229">
        <v>105.6</v>
      </c>
      <c r="PF129" s="229">
        <v>104.5</v>
      </c>
      <c r="PG129" s="229">
        <v>108.2</v>
      </c>
      <c r="PH129" s="229">
        <v>100.4</v>
      </c>
      <c r="PI129" s="229">
        <v>95.3</v>
      </c>
      <c r="PJ129" s="229">
        <v>93.1</v>
      </c>
      <c r="PK129" s="229">
        <v>96.2</v>
      </c>
      <c r="PL129" s="229">
        <v>101.8</v>
      </c>
      <c r="PM129" s="229">
        <v>97.6</v>
      </c>
      <c r="PN129" s="229">
        <v>97.5</v>
      </c>
      <c r="PO129" s="229">
        <v>100.1</v>
      </c>
      <c r="PP129" s="229">
        <v>82.9</v>
      </c>
      <c r="PQ129" s="229">
        <v>90.9</v>
      </c>
      <c r="PR129" s="229">
        <v>97.6</v>
      </c>
      <c r="PS129" s="229">
        <v>99.4</v>
      </c>
      <c r="PT129" s="229">
        <v>93.1</v>
      </c>
      <c r="PU129" s="229">
        <v>101</v>
      </c>
      <c r="PV129" s="229">
        <v>69.599999999999994</v>
      </c>
      <c r="PW129" s="229">
        <v>100.9</v>
      </c>
      <c r="PX129" s="229">
        <v>97.4</v>
      </c>
      <c r="PY129" s="229">
        <v>92.4</v>
      </c>
      <c r="PZ129" s="229">
        <v>102.3</v>
      </c>
      <c r="QA129" s="229">
        <v>100.3</v>
      </c>
      <c r="QB129" s="229">
        <v>99.9</v>
      </c>
      <c r="QC129" s="229">
        <v>101.3</v>
      </c>
      <c r="QD129" s="229">
        <v>100.4</v>
      </c>
      <c r="QE129" s="229">
        <v>97</v>
      </c>
      <c r="QF129" s="229">
        <v>100.3</v>
      </c>
      <c r="QG129" s="229">
        <v>100.5</v>
      </c>
      <c r="QH129" s="229">
        <v>100.4</v>
      </c>
      <c r="QI129" s="229">
        <v>100.3</v>
      </c>
      <c r="QJ129" s="229">
        <v>100.7</v>
      </c>
      <c r="QK129" s="229">
        <v>100.7</v>
      </c>
      <c r="QL129" s="229">
        <v>100.2</v>
      </c>
      <c r="QM129" s="229">
        <v>101.7</v>
      </c>
      <c r="QN129" s="229">
        <v>99.6</v>
      </c>
      <c r="QO129" s="229">
        <v>100.9</v>
      </c>
      <c r="QP129" s="229">
        <v>99.1</v>
      </c>
      <c r="QQ129" s="229">
        <v>100.2</v>
      </c>
      <c r="QR129" s="229">
        <v>102.7</v>
      </c>
      <c r="QS129" s="229">
        <v>101.6</v>
      </c>
      <c r="QT129" s="229">
        <v>102.2</v>
      </c>
      <c r="QU129" s="229">
        <v>105.3</v>
      </c>
      <c r="QV129" s="229">
        <v>100.7</v>
      </c>
      <c r="QW129" s="229">
        <v>100.9</v>
      </c>
      <c r="QX129" s="229">
        <v>100.9</v>
      </c>
      <c r="QY129" s="229">
        <v>101.4</v>
      </c>
      <c r="QZ129" s="229">
        <v>101.1</v>
      </c>
      <c r="RA129" s="229">
        <v>100.2</v>
      </c>
      <c r="RB129" s="229">
        <v>100.2</v>
      </c>
      <c r="RC129" s="229">
        <v>100.2</v>
      </c>
      <c r="RD129" s="229">
        <v>100.1</v>
      </c>
      <c r="RE129" s="229">
        <v>99.9</v>
      </c>
      <c r="RF129" s="229">
        <v>100</v>
      </c>
      <c r="RG129" s="229">
        <v>99.8</v>
      </c>
      <c r="RH129" s="229">
        <v>100</v>
      </c>
      <c r="RI129" s="229">
        <v>101.1</v>
      </c>
      <c r="RJ129" s="229">
        <v>100.8</v>
      </c>
      <c r="RK129" s="229">
        <v>100.3</v>
      </c>
      <c r="RL129" s="229">
        <v>100.9</v>
      </c>
      <c r="RM129" s="229">
        <v>100.1</v>
      </c>
      <c r="RN129" s="229">
        <v>97.9</v>
      </c>
      <c r="RO129" s="229">
        <v>99.6</v>
      </c>
      <c r="RP129" s="229">
        <v>101.5</v>
      </c>
      <c r="RQ129" s="229">
        <v>98.8</v>
      </c>
      <c r="RR129" s="229">
        <v>96.6</v>
      </c>
      <c r="RS129" s="229">
        <v>99.6</v>
      </c>
      <c r="RT129" s="229">
        <v>100.3</v>
      </c>
      <c r="RU129" s="229">
        <v>100.9</v>
      </c>
      <c r="RV129" s="229">
        <v>101.7</v>
      </c>
      <c r="RW129" s="229">
        <v>97.5</v>
      </c>
      <c r="RX129" s="229">
        <v>99.8</v>
      </c>
      <c r="RY129" s="229">
        <v>102.1</v>
      </c>
      <c r="RZ129" s="229">
        <v>101</v>
      </c>
      <c r="SA129" s="229">
        <v>100</v>
      </c>
      <c r="SB129" s="229">
        <v>106.2</v>
      </c>
      <c r="SC129" s="229">
        <v>101.4</v>
      </c>
      <c r="SD129" s="229">
        <v>93.3</v>
      </c>
      <c r="SE129" s="229">
        <v>100</v>
      </c>
      <c r="SF129" s="229">
        <v>100</v>
      </c>
      <c r="SG129" s="229">
        <v>98.4</v>
      </c>
      <c r="SH129" s="229">
        <v>100</v>
      </c>
      <c r="SI129" s="229">
        <v>99.9</v>
      </c>
      <c r="SJ129" s="229">
        <v>100</v>
      </c>
      <c r="SK129" s="229">
        <v>100.2</v>
      </c>
      <c r="SL129" s="229">
        <v>101.1</v>
      </c>
      <c r="SM129" s="229">
        <v>100.6</v>
      </c>
      <c r="SN129" s="229">
        <v>100</v>
      </c>
      <c r="SO129" s="229">
        <v>102.6</v>
      </c>
      <c r="SP129" s="229">
        <v>101.4</v>
      </c>
      <c r="SQ129" s="229">
        <v>100</v>
      </c>
      <c r="SR129" s="229">
        <v>100</v>
      </c>
      <c r="SS129" s="229">
        <v>100</v>
      </c>
      <c r="ST129" s="229">
        <v>100</v>
      </c>
      <c r="SU129" s="229">
        <v>100</v>
      </c>
      <c r="SV129" s="229">
        <v>100</v>
      </c>
      <c r="SW129" s="229">
        <v>100.2</v>
      </c>
      <c r="SX129" s="229">
        <v>100</v>
      </c>
      <c r="SY129" s="229">
        <v>100.1</v>
      </c>
      <c r="SZ129" s="229">
        <v>107</v>
      </c>
      <c r="TA129" s="229">
        <v>101</v>
      </c>
      <c r="TB129" s="229">
        <v>102.2</v>
      </c>
      <c r="TC129" s="229">
        <v>97.1</v>
      </c>
      <c r="TD129" s="229">
        <v>99.7</v>
      </c>
      <c r="TE129" s="229">
        <v>100</v>
      </c>
      <c r="TF129" s="229">
        <v>100</v>
      </c>
      <c r="TG129" s="229">
        <v>99.9</v>
      </c>
      <c r="TH129" s="229">
        <v>100</v>
      </c>
      <c r="TI129" s="229">
        <v>100.6</v>
      </c>
      <c r="TJ129" s="229">
        <v>100</v>
      </c>
      <c r="TK129" s="229">
        <v>100</v>
      </c>
      <c r="TL129" s="229">
        <v>99.7</v>
      </c>
      <c r="TM129" s="229">
        <v>99.7</v>
      </c>
      <c r="TN129" s="229">
        <v>99.7</v>
      </c>
      <c r="TO129" s="229">
        <v>97.9</v>
      </c>
      <c r="TP129" s="229">
        <v>100.6</v>
      </c>
      <c r="TQ129" s="229">
        <v>100.4</v>
      </c>
      <c r="TR129" s="229">
        <v>100.4</v>
      </c>
      <c r="TS129" s="229">
        <v>101.1</v>
      </c>
      <c r="TT129" s="229">
        <v>102.7</v>
      </c>
      <c r="TU129" s="229">
        <v>100</v>
      </c>
      <c r="TV129" s="229">
        <v>100</v>
      </c>
      <c r="TW129" s="229">
        <v>99.8</v>
      </c>
      <c r="TX129" s="229">
        <v>100.3</v>
      </c>
      <c r="TY129" s="229">
        <v>100.2</v>
      </c>
      <c r="TZ129" s="229">
        <v>100</v>
      </c>
      <c r="UA129" s="229">
        <v>100.8</v>
      </c>
      <c r="UB129" s="229">
        <v>99.2</v>
      </c>
      <c r="UC129" s="229">
        <v>100</v>
      </c>
      <c r="UD129" s="229">
        <v>101.2</v>
      </c>
      <c r="UE129" s="229">
        <v>100.7</v>
      </c>
      <c r="UF129" s="229">
        <v>100</v>
      </c>
      <c r="UG129" s="229">
        <v>100</v>
      </c>
      <c r="UH129" s="229">
        <v>100</v>
      </c>
      <c r="UI129" s="229">
        <v>100</v>
      </c>
      <c r="UJ129" s="229">
        <v>100</v>
      </c>
      <c r="UK129" s="229">
        <v>107.3</v>
      </c>
      <c r="UL129" s="229">
        <v>104.8</v>
      </c>
      <c r="UM129" s="229">
        <v>106.7</v>
      </c>
      <c r="UN129" s="229">
        <v>109.9</v>
      </c>
      <c r="UO129" s="229">
        <v>99.5</v>
      </c>
      <c r="UP129" s="229">
        <v>100.5</v>
      </c>
      <c r="UQ129" s="229">
        <v>98.7</v>
      </c>
      <c r="UR129" s="229">
        <v>382.2</v>
      </c>
      <c r="US129" s="229">
        <v>124.9</v>
      </c>
      <c r="UT129" s="229">
        <v>100</v>
      </c>
      <c r="UU129" s="229">
        <v>99.9</v>
      </c>
      <c r="UV129" s="229">
        <v>100</v>
      </c>
      <c r="UW129" s="229">
        <v>99.8</v>
      </c>
      <c r="UX129" s="229">
        <v>99.6</v>
      </c>
      <c r="UY129" s="229">
        <v>99.3</v>
      </c>
      <c r="UZ129" s="229">
        <v>99.7</v>
      </c>
      <c r="VA129" s="229">
        <v>99.4</v>
      </c>
      <c r="VB129" s="229">
        <v>100</v>
      </c>
      <c r="VC129" s="229">
        <v>100.1</v>
      </c>
      <c r="VD129" s="229">
        <v>100.6</v>
      </c>
      <c r="VE129" s="229">
        <v>100.3</v>
      </c>
      <c r="VF129" s="229">
        <v>99.1</v>
      </c>
      <c r="VG129" s="229">
        <v>101.1</v>
      </c>
      <c r="VH129" s="229">
        <v>109.3</v>
      </c>
      <c r="VI129" s="229">
        <v>110.3</v>
      </c>
      <c r="VJ129" s="229">
        <v>101.2</v>
      </c>
      <c r="VK129" s="229">
        <v>104.1</v>
      </c>
      <c r="VL129" s="229">
        <v>112.6</v>
      </c>
      <c r="VM129" s="229">
        <v>109.7</v>
      </c>
      <c r="VN129" s="229">
        <v>108.8</v>
      </c>
      <c r="VO129" s="229">
        <v>100</v>
      </c>
      <c r="VP129" s="229">
        <v>110.9</v>
      </c>
      <c r="VQ129" s="229">
        <v>114.9</v>
      </c>
      <c r="VR129" s="229">
        <v>100</v>
      </c>
      <c r="VS129" s="229">
        <v>100</v>
      </c>
      <c r="VT129" s="229">
        <v>101.1</v>
      </c>
      <c r="VU129" s="229">
        <v>100.2</v>
      </c>
      <c r="VV129" s="229">
        <v>100.2</v>
      </c>
      <c r="VW129" s="229">
        <v>100.3</v>
      </c>
      <c r="VX129" s="229">
        <v>100.3</v>
      </c>
      <c r="VY129" s="229">
        <v>100.3</v>
      </c>
      <c r="VZ129" s="229">
        <v>100.3</v>
      </c>
      <c r="WA129" s="229">
        <v>100</v>
      </c>
      <c r="WB129" s="229">
        <v>101.4</v>
      </c>
      <c r="WC129" s="229">
        <v>100.9</v>
      </c>
      <c r="WD129" s="229">
        <v>100.7</v>
      </c>
      <c r="WE129" s="229">
        <v>102.9</v>
      </c>
      <c r="WF129" s="229">
        <v>100.2</v>
      </c>
      <c r="WG129" s="229">
        <v>102</v>
      </c>
      <c r="WH129" s="229">
        <v>100</v>
      </c>
      <c r="WI129" s="229">
        <v>101.6</v>
      </c>
      <c r="WJ129" s="229">
        <v>100.3</v>
      </c>
      <c r="WK129" s="229">
        <v>112.1</v>
      </c>
      <c r="WL129" s="229">
        <v>100.7</v>
      </c>
      <c r="WM129" s="229">
        <v>99.8</v>
      </c>
      <c r="WN129" s="229">
        <v>100</v>
      </c>
      <c r="WO129" s="229">
        <v>101.7</v>
      </c>
      <c r="WP129" s="229">
        <v>101.8</v>
      </c>
      <c r="WQ129" s="229">
        <v>100.9</v>
      </c>
      <c r="WR129" s="229">
        <v>100.2</v>
      </c>
      <c r="WS129" s="229">
        <v>105.7</v>
      </c>
      <c r="WT129" s="229">
        <v>100.7</v>
      </c>
      <c r="WU129" s="229">
        <v>102.5</v>
      </c>
      <c r="WV129" s="229">
        <v>103.6</v>
      </c>
      <c r="WW129" s="229">
        <v>100.9</v>
      </c>
      <c r="WX129" s="229">
        <v>99.7</v>
      </c>
      <c r="WY129" s="229">
        <v>101.1</v>
      </c>
      <c r="WZ129" s="229">
        <v>101.3</v>
      </c>
      <c r="XA129" s="229">
        <v>100.3</v>
      </c>
      <c r="XB129" s="229">
        <v>101.2</v>
      </c>
      <c r="XC129" s="229">
        <v>100</v>
      </c>
      <c r="XD129" s="229">
        <v>99.7</v>
      </c>
      <c r="XE129" s="229">
        <v>99.9</v>
      </c>
      <c r="XF129" s="229">
        <v>99.8</v>
      </c>
      <c r="XG129" s="229">
        <v>100</v>
      </c>
      <c r="XH129" s="229">
        <v>100</v>
      </c>
      <c r="XI129" s="229">
        <v>100</v>
      </c>
      <c r="XJ129" s="229">
        <v>100</v>
      </c>
      <c r="XK129" s="229">
        <v>98.5</v>
      </c>
      <c r="XL129" s="229">
        <v>98.5</v>
      </c>
      <c r="XM129" s="229">
        <v>98.4</v>
      </c>
      <c r="XN129" s="229">
        <v>99.9</v>
      </c>
      <c r="XO129" s="229">
        <v>100</v>
      </c>
      <c r="XP129" s="229">
        <v>99.8</v>
      </c>
      <c r="XQ129" s="229">
        <v>100</v>
      </c>
      <c r="XR129" s="229">
        <v>99</v>
      </c>
      <c r="XS129" s="229">
        <v>97.9</v>
      </c>
      <c r="XT129" s="229">
        <v>97.9</v>
      </c>
      <c r="XU129" s="229">
        <v>96.5</v>
      </c>
      <c r="XV129" s="229">
        <v>96.5</v>
      </c>
      <c r="XW129" s="229">
        <v>99.9</v>
      </c>
      <c r="XX129" s="229">
        <v>99.2</v>
      </c>
      <c r="XY129" s="229">
        <v>99.8</v>
      </c>
      <c r="XZ129" s="229">
        <v>100.1</v>
      </c>
      <c r="YA129" s="229">
        <v>99.8</v>
      </c>
      <c r="YB129" s="229">
        <v>100</v>
      </c>
      <c r="YC129" s="229">
        <v>99.9</v>
      </c>
      <c r="YD129" s="229">
        <v>100.6</v>
      </c>
      <c r="YE129" s="229">
        <v>99.5</v>
      </c>
      <c r="YF129" s="229">
        <v>100</v>
      </c>
      <c r="YG129" s="229">
        <v>100</v>
      </c>
      <c r="YH129" s="229">
        <v>100</v>
      </c>
      <c r="YI129" s="229">
        <v>100</v>
      </c>
      <c r="YJ129" s="229">
        <v>98.5</v>
      </c>
      <c r="YK129" s="229">
        <v>100</v>
      </c>
      <c r="YL129" s="229">
        <v>100</v>
      </c>
      <c r="YM129" s="229">
        <v>100</v>
      </c>
      <c r="YN129" s="229">
        <v>100</v>
      </c>
      <c r="YO129" s="229">
        <v>100.1</v>
      </c>
      <c r="YP129" s="229">
        <v>94.8</v>
      </c>
      <c r="YQ129" s="229">
        <v>100.4</v>
      </c>
      <c r="YR129" s="229">
        <v>100</v>
      </c>
      <c r="YS129" s="229">
        <v>101.7</v>
      </c>
      <c r="YT129" s="229">
        <v>99.9</v>
      </c>
      <c r="YU129" s="229">
        <v>102.6</v>
      </c>
      <c r="YV129" s="229">
        <v>99.3</v>
      </c>
      <c r="YW129" s="229">
        <v>100</v>
      </c>
      <c r="YX129" s="229">
        <v>99.9</v>
      </c>
      <c r="YY129" s="229">
        <v>100.2</v>
      </c>
      <c r="YZ129" s="229">
        <v>100.1</v>
      </c>
      <c r="ZA129" s="229">
        <v>104.7</v>
      </c>
      <c r="ZB129" s="229">
        <v>100</v>
      </c>
      <c r="ZC129" s="229">
        <v>99.1</v>
      </c>
      <c r="ZD129" s="229">
        <v>100.2</v>
      </c>
      <c r="ZE129" s="229">
        <v>100</v>
      </c>
      <c r="ZF129" s="229">
        <v>98.7</v>
      </c>
      <c r="ZG129" s="229">
        <v>100</v>
      </c>
      <c r="ZH129" s="229">
        <v>99.9</v>
      </c>
      <c r="ZI129" s="229">
        <v>100</v>
      </c>
      <c r="ZJ129" s="229">
        <v>99.9</v>
      </c>
      <c r="ZK129" s="229">
        <v>100</v>
      </c>
      <c r="ZL129" s="229">
        <v>100</v>
      </c>
      <c r="ZM129" s="229">
        <v>100.2</v>
      </c>
      <c r="ZN129" s="229">
        <v>100.6</v>
      </c>
      <c r="ZO129" s="229">
        <v>101.8</v>
      </c>
      <c r="ZP129" s="229">
        <v>103.2</v>
      </c>
      <c r="ZQ129" s="229">
        <v>100.2</v>
      </c>
      <c r="ZR129" s="229">
        <v>100.2</v>
      </c>
      <c r="ZS129" s="229">
        <v>101</v>
      </c>
      <c r="ZT129" s="229">
        <v>100.2</v>
      </c>
      <c r="ZU129" s="229">
        <v>101</v>
      </c>
      <c r="ZV129" s="229">
        <v>99.7</v>
      </c>
      <c r="ZW129" s="229">
        <v>99.6</v>
      </c>
      <c r="ZX129" s="229">
        <v>100.7</v>
      </c>
      <c r="ZY129" s="229">
        <v>100.6</v>
      </c>
      <c r="ZZ129" s="229">
        <v>100.7</v>
      </c>
      <c r="AAA129" s="229">
        <v>100.5</v>
      </c>
      <c r="AAB129" s="229">
        <v>100.1</v>
      </c>
      <c r="AAC129" s="229">
        <v>100.5</v>
      </c>
      <c r="AAD129" s="229">
        <v>100.8</v>
      </c>
      <c r="AAE129" s="229">
        <v>100.1</v>
      </c>
      <c r="AAF129" s="229">
        <v>101</v>
      </c>
      <c r="AAG129" s="229">
        <v>100</v>
      </c>
      <c r="AAH129" s="229">
        <v>100.3</v>
      </c>
      <c r="AAI129" s="229">
        <v>100</v>
      </c>
      <c r="AAJ129" s="229">
        <v>100</v>
      </c>
      <c r="AAK129" s="229">
        <v>102.5</v>
      </c>
      <c r="AAL129" s="229">
        <v>100.3</v>
      </c>
      <c r="AAM129" s="229">
        <v>100.3</v>
      </c>
      <c r="AAN129" s="229">
        <v>100.9</v>
      </c>
      <c r="AAO129" s="229">
        <v>99.8</v>
      </c>
      <c r="AAP129" s="229">
        <v>100</v>
      </c>
      <c r="AAQ129" s="229">
        <v>100.3</v>
      </c>
      <c r="AAR129" s="229">
        <v>100.4</v>
      </c>
      <c r="AAS129" s="229">
        <v>100.9</v>
      </c>
      <c r="AAT129" s="229">
        <v>100</v>
      </c>
      <c r="AAU129" s="229">
        <v>100.3</v>
      </c>
      <c r="AAV129" s="229">
        <v>100.2</v>
      </c>
      <c r="AAW129" s="229">
        <v>100.4</v>
      </c>
      <c r="AAX129" s="229">
        <v>91.3</v>
      </c>
      <c r="AAY129" s="229">
        <v>91.1</v>
      </c>
      <c r="AAZ129" s="229">
        <v>91.5</v>
      </c>
      <c r="ABA129" s="229">
        <v>98.2</v>
      </c>
      <c r="ABB129" s="229">
        <v>97.1</v>
      </c>
      <c r="ABC129" s="229">
        <v>100</v>
      </c>
      <c r="ABD129" s="229">
        <v>100</v>
      </c>
      <c r="ABE129" s="229">
        <v>100</v>
      </c>
      <c r="ABF129" s="229">
        <v>100</v>
      </c>
      <c r="ABG129" s="229">
        <v>100</v>
      </c>
      <c r="ABH129" s="229">
        <v>100.7</v>
      </c>
      <c r="ABI129" s="229">
        <v>97.5</v>
      </c>
      <c r="ABJ129" s="229">
        <v>99.7</v>
      </c>
      <c r="ABK129" s="229">
        <v>95.2</v>
      </c>
      <c r="ABL129" s="229">
        <v>98.7</v>
      </c>
      <c r="ABM129" s="229">
        <v>100.4</v>
      </c>
      <c r="ABN129" s="229">
        <v>100.4</v>
      </c>
      <c r="ABO129" s="229">
        <v>100.4</v>
      </c>
      <c r="ABP129" s="229">
        <v>100.2</v>
      </c>
      <c r="ABQ129" s="229">
        <v>100</v>
      </c>
      <c r="ABR129" s="229">
        <v>100.5</v>
      </c>
      <c r="ABS129" s="229">
        <v>99</v>
      </c>
      <c r="ABT129" s="229">
        <v>100.6</v>
      </c>
      <c r="ABU129" s="229">
        <v>105.5</v>
      </c>
      <c r="ABV129" s="229">
        <v>101.1</v>
      </c>
      <c r="ABW129" s="229">
        <v>100</v>
      </c>
      <c r="ACB129" s="229">
        <v>100.3</v>
      </c>
      <c r="ACC129" s="229">
        <v>100.3</v>
      </c>
      <c r="ACD129" s="229">
        <v>98.9</v>
      </c>
      <c r="ACE129" s="229">
        <v>98.5</v>
      </c>
      <c r="ACF129" s="229">
        <v>101.7</v>
      </c>
      <c r="ACG129" s="229">
        <v>100.6</v>
      </c>
      <c r="ACH129" s="229">
        <v>100.5</v>
      </c>
      <c r="ACI129" s="229">
        <v>99.7</v>
      </c>
      <c r="ACJ129" s="229">
        <v>98</v>
      </c>
      <c r="ACK129" s="229">
        <v>101.6</v>
      </c>
      <c r="ACL129" s="229">
        <v>99.8</v>
      </c>
      <c r="ACM129" s="229">
        <v>99.8</v>
      </c>
      <c r="ACN129" s="229">
        <v>100.4</v>
      </c>
      <c r="ACO129" s="229">
        <v>101.7</v>
      </c>
      <c r="ACP129" s="229">
        <v>99.8</v>
      </c>
      <c r="ACQ129" s="229">
        <v>99.6</v>
      </c>
      <c r="ACR129" s="229">
        <v>100</v>
      </c>
      <c r="ACS129" s="229">
        <v>100.7</v>
      </c>
      <c r="ACT129" s="229">
        <v>187</v>
      </c>
      <c r="ACU129" s="229">
        <v>100.3</v>
      </c>
      <c r="ACV129" s="229">
        <v>99.9</v>
      </c>
      <c r="ACW129" s="229">
        <v>99.9</v>
      </c>
      <c r="ACX129" s="229">
        <v>100.1</v>
      </c>
      <c r="ACY129" s="229">
        <v>100</v>
      </c>
      <c r="ACZ129" s="229">
        <v>99.8</v>
      </c>
      <c r="ADA129" s="229">
        <v>100.1</v>
      </c>
      <c r="ADB129" s="229">
        <v>99.8</v>
      </c>
      <c r="ADC129" s="229">
        <v>101.2</v>
      </c>
      <c r="ADD129" s="229">
        <v>99.2</v>
      </c>
      <c r="ADE129" s="229">
        <v>101.8</v>
      </c>
      <c r="ADF129" s="229">
        <v>103.9</v>
      </c>
      <c r="ADG129" s="229">
        <v>100</v>
      </c>
      <c r="ADH129" s="229">
        <v>99.7</v>
      </c>
      <c r="ADI129" s="229">
        <v>100.8</v>
      </c>
      <c r="ADJ129" s="229">
        <v>100.5</v>
      </c>
      <c r="ADK129" s="229">
        <v>100.5</v>
      </c>
      <c r="ADL129" s="229">
        <v>100</v>
      </c>
      <c r="ADM129" s="229">
        <v>100.1</v>
      </c>
      <c r="ADN129" s="229">
        <v>100</v>
      </c>
      <c r="ADO129" s="229">
        <v>100</v>
      </c>
      <c r="ADP129" s="229">
        <v>100.4</v>
      </c>
      <c r="ADQ129" s="229">
        <v>100.5</v>
      </c>
      <c r="ADR129" s="229">
        <v>100.5</v>
      </c>
      <c r="ADS129" s="229">
        <v>100.6</v>
      </c>
      <c r="ADT129" s="229">
        <v>100.7</v>
      </c>
      <c r="ADU129" s="229">
        <v>100.5</v>
      </c>
      <c r="ADV129" s="229">
        <v>100.9</v>
      </c>
      <c r="ADW129" s="229">
        <v>100.7</v>
      </c>
    </row>
    <row r="130" spans="1:803">
      <c r="A130" s="229">
        <v>201004</v>
      </c>
      <c r="B130" s="229">
        <v>100.4</v>
      </c>
      <c r="C130" s="229">
        <v>100.6</v>
      </c>
      <c r="D130" s="229">
        <v>100.9</v>
      </c>
      <c r="E130" s="229">
        <v>101.9</v>
      </c>
      <c r="F130" s="229">
        <v>101.9</v>
      </c>
      <c r="G130" s="229">
        <v>102.2</v>
      </c>
      <c r="H130" s="229">
        <v>101.7</v>
      </c>
      <c r="I130" s="229">
        <v>101.3</v>
      </c>
      <c r="J130" s="229">
        <v>100.2</v>
      </c>
      <c r="K130" s="229">
        <v>100.3</v>
      </c>
      <c r="L130" s="229">
        <v>100.4</v>
      </c>
      <c r="M130" s="229">
        <v>100</v>
      </c>
      <c r="N130" s="229">
        <v>100.5</v>
      </c>
      <c r="O130" s="229">
        <v>100</v>
      </c>
      <c r="P130" s="229">
        <v>100.1</v>
      </c>
      <c r="Q130" s="229">
        <v>101.8</v>
      </c>
      <c r="R130" s="229">
        <v>100.6</v>
      </c>
      <c r="S130" s="229">
        <v>100.9</v>
      </c>
      <c r="T130" s="229">
        <v>101.1</v>
      </c>
      <c r="U130" s="229">
        <v>100.6</v>
      </c>
      <c r="V130" s="229">
        <v>101</v>
      </c>
      <c r="W130" s="229">
        <v>100.4</v>
      </c>
      <c r="X130" s="229">
        <v>100.4</v>
      </c>
      <c r="Y130" s="229">
        <v>100.5</v>
      </c>
      <c r="Z130" s="229">
        <v>100.1</v>
      </c>
      <c r="AA130" s="229">
        <v>107.4</v>
      </c>
      <c r="AB130" s="229">
        <v>103.2</v>
      </c>
      <c r="AC130" s="229">
        <v>107.6</v>
      </c>
      <c r="AD130" s="229">
        <v>99.4</v>
      </c>
      <c r="AE130" s="229">
        <v>103.1</v>
      </c>
      <c r="AF130" s="229">
        <v>96.5</v>
      </c>
      <c r="AG130" s="229">
        <v>75.7</v>
      </c>
      <c r="AH130" s="229">
        <v>96.5</v>
      </c>
      <c r="AI130" s="229">
        <v>96.8</v>
      </c>
      <c r="AJ130" s="229">
        <v>108.1</v>
      </c>
      <c r="AK130" s="229">
        <v>101</v>
      </c>
      <c r="AL130" s="229">
        <v>99.2</v>
      </c>
      <c r="AM130" s="229">
        <v>97.9</v>
      </c>
      <c r="AO130" s="229">
        <v>100.2</v>
      </c>
      <c r="AP130" s="229">
        <v>100.2</v>
      </c>
      <c r="AQ130" s="229">
        <v>99.9</v>
      </c>
      <c r="AR130" s="229">
        <v>100.9</v>
      </c>
      <c r="AS130" s="229">
        <v>98.9</v>
      </c>
      <c r="AT130" s="229">
        <v>98.5</v>
      </c>
      <c r="AU130" s="229">
        <v>100.1</v>
      </c>
      <c r="AV130" s="229">
        <v>100.8</v>
      </c>
      <c r="AW130" s="229">
        <v>102.4</v>
      </c>
      <c r="AX130" s="229">
        <v>100.3</v>
      </c>
      <c r="AY130" s="229">
        <v>99.9</v>
      </c>
      <c r="AZ130" s="229">
        <v>99.8</v>
      </c>
      <c r="BA130" s="229">
        <v>101</v>
      </c>
      <c r="BB130" s="229">
        <v>99.7</v>
      </c>
      <c r="BC130" s="229">
        <v>100</v>
      </c>
      <c r="BD130" s="229">
        <v>99</v>
      </c>
      <c r="BE130" s="229">
        <v>99.9</v>
      </c>
      <c r="BF130" s="229">
        <v>100.5</v>
      </c>
      <c r="BG130" s="229">
        <v>99</v>
      </c>
      <c r="BH130" s="229">
        <v>99.7</v>
      </c>
      <c r="BI130" s="229">
        <v>99.8</v>
      </c>
      <c r="BJ130" s="229">
        <v>99.9</v>
      </c>
      <c r="BK130" s="229">
        <v>99.6</v>
      </c>
      <c r="BL130" s="229">
        <v>99.7</v>
      </c>
      <c r="BM130" s="229">
        <v>99.6</v>
      </c>
      <c r="BN130" s="229">
        <v>100</v>
      </c>
      <c r="BO130" s="229">
        <v>100.2</v>
      </c>
      <c r="BP130" s="229">
        <v>99.3</v>
      </c>
      <c r="BQ130" s="229">
        <v>100</v>
      </c>
      <c r="BR130" s="229">
        <v>98.6</v>
      </c>
      <c r="BS130" s="229">
        <v>99.6</v>
      </c>
      <c r="BT130" s="229">
        <v>108.5</v>
      </c>
      <c r="BU130" s="229">
        <v>99.7</v>
      </c>
      <c r="BV130" s="229">
        <v>100.3</v>
      </c>
      <c r="BW130" s="229">
        <v>100.2</v>
      </c>
      <c r="BX130" s="229">
        <v>100</v>
      </c>
      <c r="BY130" s="229">
        <v>100.3</v>
      </c>
      <c r="BZ130" s="229">
        <v>100.4</v>
      </c>
      <c r="CA130" s="229">
        <v>100.7</v>
      </c>
      <c r="CB130" s="229">
        <v>100.6</v>
      </c>
      <c r="CC130" s="229">
        <v>100.1</v>
      </c>
      <c r="CD130" s="229">
        <v>99.7</v>
      </c>
      <c r="CE130" s="229">
        <v>100.2</v>
      </c>
      <c r="CF130" s="229">
        <v>97.3</v>
      </c>
      <c r="CG130" s="229">
        <v>97.3</v>
      </c>
      <c r="CH130" s="229">
        <v>105.5</v>
      </c>
      <c r="CI130" s="229">
        <v>108.3</v>
      </c>
      <c r="CJ130" s="229">
        <v>145.19999999999999</v>
      </c>
      <c r="CK130" s="229">
        <v>106.8</v>
      </c>
      <c r="CL130" s="229">
        <v>147</v>
      </c>
      <c r="CM130" s="229">
        <v>92.9</v>
      </c>
      <c r="CN130" s="229">
        <v>119.2</v>
      </c>
      <c r="CO130" s="229">
        <v>137</v>
      </c>
      <c r="CP130" s="229">
        <v>101.7</v>
      </c>
      <c r="CQ130" s="229">
        <v>106.9</v>
      </c>
      <c r="CR130" s="229">
        <v>92.2</v>
      </c>
      <c r="CS130" s="229">
        <v>101</v>
      </c>
      <c r="CT130" s="229">
        <v>97</v>
      </c>
      <c r="CU130" s="229">
        <v>118.3</v>
      </c>
      <c r="CV130" s="229">
        <v>94.6</v>
      </c>
      <c r="CW130" s="229">
        <v>101.1</v>
      </c>
      <c r="CX130" s="229">
        <v>104.1</v>
      </c>
      <c r="CY130" s="229">
        <v>103</v>
      </c>
      <c r="CZ130" s="229">
        <v>94.5</v>
      </c>
      <c r="DA130" s="229">
        <v>103.7</v>
      </c>
      <c r="DC130" s="229">
        <v>106</v>
      </c>
      <c r="DD130" s="229">
        <v>94.9</v>
      </c>
      <c r="DE130" s="229">
        <v>107.1</v>
      </c>
      <c r="DF130" s="229">
        <v>124</v>
      </c>
      <c r="DG130" s="229">
        <v>114.3</v>
      </c>
      <c r="DH130" s="229">
        <v>125</v>
      </c>
      <c r="DI130" s="229">
        <v>98.6</v>
      </c>
      <c r="DJ130" s="229">
        <v>92.4</v>
      </c>
      <c r="DK130" s="229">
        <v>92.7</v>
      </c>
      <c r="DL130" s="229">
        <v>99.6</v>
      </c>
      <c r="DM130" s="229">
        <v>111.9</v>
      </c>
      <c r="DN130" s="229">
        <v>100.4</v>
      </c>
      <c r="DO130" s="229">
        <v>100.2</v>
      </c>
      <c r="DP130" s="229">
        <v>100.9</v>
      </c>
      <c r="DQ130" s="229">
        <v>100.6</v>
      </c>
      <c r="DR130" s="229">
        <v>100</v>
      </c>
      <c r="DS130" s="229">
        <v>99.5</v>
      </c>
      <c r="DT130" s="229">
        <v>101.2</v>
      </c>
      <c r="DU130" s="229">
        <v>99.6</v>
      </c>
      <c r="DV130" s="229">
        <v>100.5</v>
      </c>
      <c r="DW130" s="229">
        <v>100.5</v>
      </c>
      <c r="DX130" s="229">
        <v>100.1</v>
      </c>
      <c r="DY130" s="229">
        <v>100.7</v>
      </c>
      <c r="DZ130" s="229">
        <v>100.6</v>
      </c>
      <c r="EA130" s="229">
        <v>100.6</v>
      </c>
      <c r="EB130" s="229">
        <v>101.6</v>
      </c>
      <c r="EC130" s="229">
        <v>100.4</v>
      </c>
      <c r="ED130" s="229">
        <v>101.3</v>
      </c>
      <c r="EE130" s="229">
        <v>100</v>
      </c>
      <c r="EF130" s="229">
        <v>100</v>
      </c>
      <c r="EG130" s="229">
        <v>100.8</v>
      </c>
      <c r="EH130" s="229">
        <v>96</v>
      </c>
      <c r="EI130" s="229">
        <v>95.8</v>
      </c>
      <c r="EK130" s="229">
        <v>98.6</v>
      </c>
      <c r="EM130" s="229">
        <v>97.3</v>
      </c>
      <c r="EN130" s="229">
        <v>96.3</v>
      </c>
      <c r="EO130" s="229">
        <v>98.5</v>
      </c>
      <c r="EX130" s="229">
        <v>90.9</v>
      </c>
      <c r="EY130" s="229">
        <v>101.7</v>
      </c>
      <c r="EZ130" s="229">
        <v>96.8</v>
      </c>
      <c r="FB130" s="229">
        <v>100.4</v>
      </c>
      <c r="FC130" s="229">
        <v>100.4</v>
      </c>
      <c r="FD130" s="229">
        <v>100.4</v>
      </c>
      <c r="FE130" s="229">
        <v>102.2</v>
      </c>
      <c r="FF130" s="229">
        <v>102.8</v>
      </c>
      <c r="FG130" s="229">
        <v>100.3</v>
      </c>
      <c r="FH130" s="229">
        <v>100.2</v>
      </c>
      <c r="FI130" s="229">
        <v>100</v>
      </c>
      <c r="FJ130" s="229">
        <v>100.5</v>
      </c>
      <c r="FK130" s="229">
        <v>100.9</v>
      </c>
      <c r="FL130" s="229">
        <v>99.3</v>
      </c>
      <c r="FM130" s="229">
        <v>99.7</v>
      </c>
      <c r="FN130" s="229">
        <v>100.5</v>
      </c>
      <c r="FO130" s="229">
        <v>103.6</v>
      </c>
      <c r="FP130" s="229">
        <v>99.5</v>
      </c>
      <c r="FQ130" s="229">
        <v>99</v>
      </c>
      <c r="FR130" s="229">
        <v>99.4</v>
      </c>
      <c r="FS130" s="229">
        <v>101</v>
      </c>
      <c r="FT130" s="229">
        <v>99.6</v>
      </c>
      <c r="FU130" s="229">
        <v>100.8</v>
      </c>
      <c r="FV130" s="229">
        <v>99.5</v>
      </c>
      <c r="FW130" s="229">
        <v>101</v>
      </c>
      <c r="FX130" s="229">
        <v>99.6</v>
      </c>
      <c r="FY130" s="229">
        <v>99.3</v>
      </c>
      <c r="FZ130" s="229">
        <v>100.6</v>
      </c>
      <c r="GA130" s="229">
        <v>99.9</v>
      </c>
      <c r="GB130" s="229">
        <v>99.9</v>
      </c>
      <c r="GC130" s="229">
        <v>99.8</v>
      </c>
      <c r="GD130" s="229">
        <v>100.2</v>
      </c>
      <c r="GE130" s="229">
        <v>100.4</v>
      </c>
      <c r="GF130" s="229">
        <v>100.3</v>
      </c>
      <c r="GG130" s="229">
        <v>99.8</v>
      </c>
      <c r="GH130" s="229">
        <v>100.7</v>
      </c>
      <c r="GI130" s="229">
        <v>100.6</v>
      </c>
      <c r="GJ130" s="229">
        <v>101.2</v>
      </c>
      <c r="GK130" s="229">
        <v>101.5</v>
      </c>
      <c r="GL130" s="229">
        <v>100.6</v>
      </c>
      <c r="GM130" s="229">
        <v>100.8</v>
      </c>
      <c r="GN130" s="229">
        <v>101.6</v>
      </c>
      <c r="GO130" s="229">
        <v>100.4</v>
      </c>
      <c r="GP130" s="229">
        <v>100.1</v>
      </c>
      <c r="GQ130" s="229">
        <v>100.1</v>
      </c>
      <c r="GR130" s="229">
        <v>100.1</v>
      </c>
      <c r="GS130" s="229">
        <v>99.7</v>
      </c>
      <c r="GT130" s="229">
        <v>100</v>
      </c>
      <c r="GU130" s="229">
        <v>100.9</v>
      </c>
      <c r="GV130" s="229">
        <v>99.8</v>
      </c>
      <c r="GW130" s="229">
        <v>101.2</v>
      </c>
      <c r="GX130" s="229">
        <v>102.3</v>
      </c>
      <c r="GY130" s="229">
        <v>100</v>
      </c>
      <c r="GZ130" s="229">
        <v>101</v>
      </c>
      <c r="HA130" s="229">
        <v>99.8</v>
      </c>
      <c r="HB130" s="229">
        <v>99.5</v>
      </c>
      <c r="HC130" s="229">
        <v>100.9</v>
      </c>
      <c r="HD130" s="229">
        <v>99.8</v>
      </c>
      <c r="HE130" s="229">
        <v>99.6</v>
      </c>
      <c r="HF130" s="229">
        <v>99.6</v>
      </c>
      <c r="HG130" s="229">
        <v>99.3</v>
      </c>
      <c r="HH130" s="229">
        <v>99.8</v>
      </c>
      <c r="HI130" s="229">
        <v>100.2</v>
      </c>
      <c r="HJ130" s="229">
        <v>99.7</v>
      </c>
      <c r="HK130" s="229">
        <v>100.3</v>
      </c>
      <c r="HL130" s="229">
        <v>101.1</v>
      </c>
      <c r="HM130" s="229">
        <v>99.6</v>
      </c>
      <c r="HN130" s="229">
        <v>100.6</v>
      </c>
      <c r="HO130" s="229">
        <v>100</v>
      </c>
      <c r="HP130" s="229">
        <v>100.6</v>
      </c>
      <c r="HQ130" s="229">
        <v>99.3</v>
      </c>
      <c r="HR130" s="229">
        <v>99.5</v>
      </c>
      <c r="HS130" s="229">
        <v>101.5</v>
      </c>
      <c r="HT130" s="229">
        <v>102.2</v>
      </c>
      <c r="HU130" s="229">
        <v>102.7</v>
      </c>
      <c r="HV130" s="229">
        <v>100.4</v>
      </c>
      <c r="HW130" s="229">
        <v>100.7</v>
      </c>
      <c r="HX130" s="229">
        <v>99.9</v>
      </c>
      <c r="HY130" s="229">
        <v>101.6</v>
      </c>
      <c r="HZ130" s="229">
        <v>101.1</v>
      </c>
      <c r="IA130" s="229">
        <v>99.9</v>
      </c>
      <c r="IB130" s="229">
        <v>101.8</v>
      </c>
      <c r="IC130" s="229">
        <v>100</v>
      </c>
      <c r="ID130" s="229">
        <v>102.3</v>
      </c>
      <c r="IE130" s="229">
        <v>100.2</v>
      </c>
      <c r="IF130" s="229">
        <v>100.4</v>
      </c>
      <c r="IG130" s="229">
        <v>101</v>
      </c>
      <c r="IH130" s="229">
        <v>100.1</v>
      </c>
      <c r="II130" s="229">
        <v>100.3</v>
      </c>
      <c r="IJ130" s="229">
        <v>100.5</v>
      </c>
      <c r="IK130" s="229">
        <v>98</v>
      </c>
      <c r="IL130" s="229">
        <v>100.3</v>
      </c>
      <c r="IM130" s="229">
        <v>100.8</v>
      </c>
      <c r="IN130" s="229">
        <v>100</v>
      </c>
      <c r="IO130" s="229">
        <v>100.7</v>
      </c>
      <c r="IP130" s="229">
        <v>99.9</v>
      </c>
      <c r="IQ130" s="229">
        <v>99.9</v>
      </c>
      <c r="IR130" s="229">
        <v>99.9</v>
      </c>
      <c r="IS130" s="229">
        <v>99.9</v>
      </c>
      <c r="IT130" s="229">
        <v>100</v>
      </c>
      <c r="IU130" s="229">
        <v>100.1</v>
      </c>
      <c r="IV130" s="229">
        <v>99.7</v>
      </c>
      <c r="IW130" s="229">
        <v>100</v>
      </c>
      <c r="IX130" s="229">
        <v>99.9</v>
      </c>
      <c r="IY130" s="229">
        <v>100</v>
      </c>
      <c r="IZ130" s="229">
        <v>100</v>
      </c>
      <c r="JA130" s="229">
        <v>97.8</v>
      </c>
      <c r="JB130" s="229">
        <v>100.1</v>
      </c>
      <c r="JC130" s="229">
        <v>98.2</v>
      </c>
      <c r="JD130" s="229">
        <v>100.3</v>
      </c>
      <c r="JE130" s="229">
        <v>99.8</v>
      </c>
      <c r="JF130" s="229">
        <v>100</v>
      </c>
      <c r="JG130" s="229">
        <v>100.2</v>
      </c>
      <c r="JH130" s="229">
        <v>100.4</v>
      </c>
      <c r="JI130" s="229">
        <v>100</v>
      </c>
      <c r="JJ130" s="229">
        <v>100.2</v>
      </c>
      <c r="JK130" s="229">
        <v>100.1</v>
      </c>
      <c r="JL130" s="229">
        <v>100</v>
      </c>
      <c r="JM130" s="229">
        <v>100</v>
      </c>
      <c r="JN130" s="229">
        <v>100.1</v>
      </c>
      <c r="JO130" s="229">
        <v>100.1</v>
      </c>
      <c r="JP130" s="229">
        <v>100.1</v>
      </c>
      <c r="JQ130" s="229">
        <v>100.1</v>
      </c>
      <c r="JR130" s="229">
        <v>100</v>
      </c>
      <c r="JS130" s="229">
        <v>100</v>
      </c>
      <c r="JT130" s="229">
        <v>100</v>
      </c>
      <c r="JU130" s="229">
        <v>100</v>
      </c>
      <c r="JV130" s="229">
        <v>100.2</v>
      </c>
      <c r="JW130" s="229">
        <v>100.4</v>
      </c>
      <c r="JX130" s="229">
        <v>100</v>
      </c>
      <c r="JY130" s="229">
        <v>100</v>
      </c>
      <c r="JZ130" s="229">
        <v>100</v>
      </c>
      <c r="KA130" s="229">
        <v>100.1</v>
      </c>
      <c r="KB130" s="229">
        <v>100.5</v>
      </c>
      <c r="KC130" s="229">
        <v>100.2</v>
      </c>
      <c r="KD130" s="229">
        <v>103.3</v>
      </c>
      <c r="KE130" s="229">
        <v>100.2</v>
      </c>
      <c r="KF130" s="229">
        <v>100.1</v>
      </c>
      <c r="KG130" s="229">
        <v>99.1</v>
      </c>
      <c r="KH130" s="229">
        <v>100.3</v>
      </c>
      <c r="KI130" s="229">
        <v>101</v>
      </c>
      <c r="KJ130" s="229">
        <v>100</v>
      </c>
      <c r="KK130" s="229">
        <v>100</v>
      </c>
      <c r="KL130" s="229">
        <v>99.1</v>
      </c>
      <c r="KM130" s="229">
        <v>99.9</v>
      </c>
      <c r="KN130" s="229">
        <v>99.9</v>
      </c>
      <c r="KO130" s="229">
        <v>100</v>
      </c>
      <c r="KP130" s="229">
        <v>100</v>
      </c>
      <c r="KQ130" s="229">
        <v>100.1</v>
      </c>
      <c r="KR130" s="229">
        <v>100.3</v>
      </c>
      <c r="KS130" s="229">
        <v>100.3</v>
      </c>
      <c r="KT130" s="229">
        <v>100.3</v>
      </c>
      <c r="KU130" s="229">
        <v>99.1</v>
      </c>
      <c r="KV130" s="229">
        <v>98.8</v>
      </c>
      <c r="KW130" s="229">
        <v>98.8</v>
      </c>
      <c r="KX130" s="229">
        <v>99.2</v>
      </c>
      <c r="KY130" s="229">
        <v>98.6</v>
      </c>
      <c r="KZ130" s="229">
        <v>99.9</v>
      </c>
      <c r="LA130" s="229">
        <v>98</v>
      </c>
      <c r="LB130" s="229">
        <v>98</v>
      </c>
      <c r="LC130" s="229">
        <v>100</v>
      </c>
      <c r="LD130" s="229">
        <v>100.1</v>
      </c>
      <c r="LE130" s="229">
        <v>99.8</v>
      </c>
      <c r="LF130" s="229">
        <v>102.1</v>
      </c>
      <c r="LG130" s="229">
        <v>105.6</v>
      </c>
      <c r="LH130" s="229">
        <v>104.7</v>
      </c>
      <c r="LI130" s="229">
        <v>98.6</v>
      </c>
      <c r="LJ130" s="229">
        <v>101.5</v>
      </c>
      <c r="LK130" s="229">
        <v>100.1</v>
      </c>
      <c r="LL130" s="229">
        <v>103.8</v>
      </c>
      <c r="LM130" s="229">
        <v>109.1</v>
      </c>
      <c r="LN130" s="229">
        <v>105.7</v>
      </c>
      <c r="LO130" s="229">
        <v>99.2</v>
      </c>
      <c r="LP130" s="229">
        <v>106.2</v>
      </c>
      <c r="LQ130" s="229">
        <v>102</v>
      </c>
      <c r="LR130" s="229">
        <v>108.6</v>
      </c>
      <c r="LS130" s="229">
        <v>110.5</v>
      </c>
      <c r="LT130" s="229">
        <v>100.1</v>
      </c>
      <c r="LU130" s="229">
        <v>101.1</v>
      </c>
      <c r="LV130" s="229">
        <v>100.8</v>
      </c>
      <c r="LW130" s="229">
        <v>100.3</v>
      </c>
      <c r="LX130" s="229">
        <v>101.1</v>
      </c>
      <c r="LY130" s="229">
        <v>100.5</v>
      </c>
      <c r="LZ130" s="229">
        <v>100</v>
      </c>
      <c r="MA130" s="229">
        <v>99.4</v>
      </c>
      <c r="MB130" s="229">
        <v>99.9</v>
      </c>
      <c r="MC130" s="229">
        <v>100.6</v>
      </c>
      <c r="MD130" s="229">
        <v>99.2</v>
      </c>
      <c r="ME130" s="229">
        <v>100</v>
      </c>
      <c r="MF130" s="229">
        <v>98.8</v>
      </c>
      <c r="MG130" s="229">
        <v>100.5</v>
      </c>
      <c r="MH130" s="229">
        <v>100.1</v>
      </c>
      <c r="MI130" s="229">
        <v>100.3</v>
      </c>
      <c r="MJ130" s="229">
        <v>100.5</v>
      </c>
      <c r="MK130" s="229">
        <v>100.2</v>
      </c>
      <c r="ML130" s="229">
        <v>100.1</v>
      </c>
      <c r="MM130" s="229">
        <v>100.7</v>
      </c>
      <c r="MN130" s="229">
        <v>99.8</v>
      </c>
      <c r="MO130" s="229">
        <v>100.1</v>
      </c>
      <c r="MP130" s="229">
        <v>99.9</v>
      </c>
      <c r="MQ130" s="229">
        <v>99.7</v>
      </c>
      <c r="MR130" s="229">
        <v>100.2</v>
      </c>
      <c r="MS130" s="229">
        <v>100.4</v>
      </c>
      <c r="MT130" s="229">
        <v>100.2</v>
      </c>
      <c r="MU130" s="229">
        <v>100</v>
      </c>
      <c r="MV130" s="229">
        <v>100.3</v>
      </c>
      <c r="MW130" s="229">
        <v>100.3</v>
      </c>
      <c r="MX130" s="229">
        <v>100.3</v>
      </c>
      <c r="MY130" s="229">
        <v>100.4</v>
      </c>
      <c r="MZ130" s="229">
        <v>99.6</v>
      </c>
      <c r="NA130" s="229">
        <v>99.5</v>
      </c>
      <c r="NB130" s="229">
        <v>100.9</v>
      </c>
      <c r="NC130" s="229">
        <v>100.5</v>
      </c>
      <c r="ND130" s="229">
        <v>101.4</v>
      </c>
      <c r="NE130" s="229">
        <v>102</v>
      </c>
      <c r="NF130" s="229">
        <v>101</v>
      </c>
      <c r="NG130" s="229">
        <v>99.7</v>
      </c>
      <c r="NH130" s="229">
        <v>99.1</v>
      </c>
      <c r="NI130" s="229">
        <v>100.1</v>
      </c>
      <c r="NJ130" s="229">
        <v>100.5</v>
      </c>
      <c r="NK130" s="229">
        <v>100.5</v>
      </c>
      <c r="NL130" s="229">
        <v>99.2</v>
      </c>
      <c r="NM130" s="229">
        <v>101</v>
      </c>
      <c r="NN130" s="229">
        <v>97</v>
      </c>
      <c r="NO130" s="229">
        <v>101.2</v>
      </c>
      <c r="NP130" s="229">
        <v>101.7</v>
      </c>
      <c r="NQ130" s="229">
        <v>101.6</v>
      </c>
      <c r="NR130" s="229">
        <v>100</v>
      </c>
      <c r="NS130" s="229">
        <v>100.1</v>
      </c>
      <c r="NT130" s="229">
        <v>100.1</v>
      </c>
      <c r="NU130" s="229">
        <v>100</v>
      </c>
      <c r="NV130" s="229">
        <v>100.1</v>
      </c>
      <c r="NW130" s="229">
        <v>100</v>
      </c>
      <c r="NX130" s="229">
        <v>100</v>
      </c>
      <c r="NY130" s="229">
        <v>100</v>
      </c>
      <c r="NZ130" s="229">
        <v>102.1</v>
      </c>
      <c r="OA130" s="229">
        <v>102.3</v>
      </c>
      <c r="OB130" s="229">
        <v>100</v>
      </c>
      <c r="OC130" s="229">
        <v>100</v>
      </c>
      <c r="OD130" s="229">
        <v>100</v>
      </c>
      <c r="OE130" s="229">
        <v>102.4</v>
      </c>
      <c r="OF130" s="229">
        <v>102.2</v>
      </c>
      <c r="OG130" s="229">
        <v>108.2</v>
      </c>
      <c r="OH130" s="229">
        <v>107.9</v>
      </c>
      <c r="OI130" s="229">
        <v>98.4</v>
      </c>
      <c r="OJ130" s="229">
        <v>100</v>
      </c>
      <c r="OK130" s="229">
        <v>100.1</v>
      </c>
      <c r="OL130" s="229">
        <v>106.4</v>
      </c>
      <c r="OM130" s="229">
        <v>99</v>
      </c>
      <c r="ON130" s="229">
        <v>100.6</v>
      </c>
      <c r="OO130" s="229">
        <v>99.1</v>
      </c>
      <c r="OP130" s="229">
        <v>100</v>
      </c>
      <c r="OQ130" s="229">
        <v>101.6</v>
      </c>
      <c r="OR130" s="229">
        <v>106.7</v>
      </c>
      <c r="OS130" s="229">
        <v>107</v>
      </c>
      <c r="OT130" s="229">
        <v>100</v>
      </c>
      <c r="OU130" s="229">
        <v>100</v>
      </c>
      <c r="OV130" s="229">
        <v>109.3</v>
      </c>
      <c r="OW130" s="229">
        <v>99.8</v>
      </c>
      <c r="OX130" s="229">
        <v>99.7</v>
      </c>
      <c r="OY130" s="229">
        <v>111.7</v>
      </c>
      <c r="OZ130" s="229">
        <v>100.4</v>
      </c>
      <c r="PA130" s="229">
        <v>99.9</v>
      </c>
      <c r="PB130" s="229">
        <v>102</v>
      </c>
      <c r="PC130" s="229">
        <v>98.2</v>
      </c>
      <c r="PD130" s="229">
        <v>100</v>
      </c>
      <c r="PE130" s="229">
        <v>106.2</v>
      </c>
      <c r="PF130" s="229">
        <v>104.9</v>
      </c>
      <c r="PG130" s="229">
        <v>109.2</v>
      </c>
      <c r="PH130" s="229">
        <v>100.4</v>
      </c>
      <c r="PI130" s="229">
        <v>103.2</v>
      </c>
      <c r="PJ130" s="229">
        <v>104.8</v>
      </c>
      <c r="PK130" s="229">
        <v>102.4</v>
      </c>
      <c r="PL130" s="229">
        <v>101.3</v>
      </c>
      <c r="PM130" s="229">
        <v>97.6</v>
      </c>
      <c r="PN130" s="229">
        <v>100.3</v>
      </c>
      <c r="PO130" s="229">
        <v>107.3</v>
      </c>
      <c r="PP130" s="229">
        <v>100.4</v>
      </c>
      <c r="PQ130" s="229">
        <v>105.7</v>
      </c>
      <c r="PR130" s="229">
        <v>101</v>
      </c>
      <c r="PS130" s="229">
        <v>112.9</v>
      </c>
      <c r="PT130" s="229">
        <v>101.2</v>
      </c>
      <c r="PU130" s="229">
        <v>111.2</v>
      </c>
      <c r="PV130" s="229">
        <v>99.7</v>
      </c>
      <c r="PW130" s="229">
        <v>114.5</v>
      </c>
      <c r="PX130" s="229">
        <v>106.7</v>
      </c>
      <c r="PY130" s="229">
        <v>100.2</v>
      </c>
      <c r="PZ130" s="229">
        <v>113.3</v>
      </c>
      <c r="QA130" s="229">
        <v>99.9</v>
      </c>
      <c r="QB130" s="229">
        <v>99.7</v>
      </c>
      <c r="QC130" s="229">
        <v>99.7</v>
      </c>
      <c r="QD130" s="229">
        <v>100.1</v>
      </c>
      <c r="QE130" s="229">
        <v>99.1</v>
      </c>
      <c r="QF130" s="229">
        <v>99.9</v>
      </c>
      <c r="QG130" s="229">
        <v>100.2</v>
      </c>
      <c r="QH130" s="229">
        <v>100.1</v>
      </c>
      <c r="QI130" s="229">
        <v>99.7</v>
      </c>
      <c r="QJ130" s="229">
        <v>99.8</v>
      </c>
      <c r="QK130" s="229">
        <v>99.8</v>
      </c>
      <c r="QL130" s="229">
        <v>100.3</v>
      </c>
      <c r="QM130" s="229">
        <v>100.5</v>
      </c>
      <c r="QN130" s="229">
        <v>100.5</v>
      </c>
      <c r="QO130" s="229">
        <v>100.3</v>
      </c>
      <c r="QP130" s="229">
        <v>99.8</v>
      </c>
      <c r="QQ130" s="229">
        <v>99.9</v>
      </c>
      <c r="QR130" s="229">
        <v>100.3</v>
      </c>
      <c r="QS130" s="229">
        <v>101.2</v>
      </c>
      <c r="QT130" s="229">
        <v>100.3</v>
      </c>
      <c r="QU130" s="229">
        <v>106.3</v>
      </c>
      <c r="QV130" s="229">
        <v>100.7</v>
      </c>
      <c r="QW130" s="229">
        <v>100.5</v>
      </c>
      <c r="QX130" s="229">
        <v>100.5</v>
      </c>
      <c r="QY130" s="229">
        <v>101.3</v>
      </c>
      <c r="QZ130" s="229">
        <v>101.2</v>
      </c>
      <c r="RA130" s="229">
        <v>99.9</v>
      </c>
      <c r="RB130" s="229">
        <v>100</v>
      </c>
      <c r="RC130" s="229">
        <v>99.9</v>
      </c>
      <c r="RD130" s="229">
        <v>100.1</v>
      </c>
      <c r="RE130" s="229">
        <v>99.9</v>
      </c>
      <c r="RF130" s="229">
        <v>100.2</v>
      </c>
      <c r="RG130" s="229">
        <v>100.5</v>
      </c>
      <c r="RH130" s="229">
        <v>100.8</v>
      </c>
      <c r="RI130" s="229">
        <v>100.4</v>
      </c>
      <c r="RJ130" s="229">
        <v>99.9</v>
      </c>
      <c r="RK130" s="229">
        <v>100.1</v>
      </c>
      <c r="RL130" s="229">
        <v>101.2</v>
      </c>
      <c r="RM130" s="229">
        <v>99.9</v>
      </c>
      <c r="RN130" s="229">
        <v>103</v>
      </c>
      <c r="RO130" s="229">
        <v>100.2</v>
      </c>
      <c r="RP130" s="229">
        <v>102.6</v>
      </c>
      <c r="RQ130" s="229">
        <v>99.8</v>
      </c>
      <c r="RR130" s="229">
        <v>97.1</v>
      </c>
      <c r="RS130" s="229">
        <v>101.1</v>
      </c>
      <c r="RT130" s="229">
        <v>100.4</v>
      </c>
      <c r="RU130" s="229">
        <v>100.6</v>
      </c>
      <c r="RV130" s="229">
        <v>101</v>
      </c>
      <c r="RW130" s="229">
        <v>98.2</v>
      </c>
      <c r="RX130" s="229">
        <v>100.9</v>
      </c>
      <c r="RY130" s="229">
        <v>100.9</v>
      </c>
      <c r="RZ130" s="229">
        <v>100.7</v>
      </c>
      <c r="SA130" s="229">
        <v>99.9</v>
      </c>
      <c r="SB130" s="229">
        <v>106.4</v>
      </c>
      <c r="SC130" s="229">
        <v>101.2</v>
      </c>
      <c r="SD130" s="229">
        <v>97.5</v>
      </c>
      <c r="SE130" s="229">
        <v>100</v>
      </c>
      <c r="SF130" s="229">
        <v>100</v>
      </c>
      <c r="SG130" s="229">
        <v>100.1</v>
      </c>
      <c r="SH130" s="229">
        <v>100</v>
      </c>
      <c r="SI130" s="229">
        <v>100</v>
      </c>
      <c r="SJ130" s="229">
        <v>100</v>
      </c>
      <c r="SK130" s="229">
        <v>100.4</v>
      </c>
      <c r="SL130" s="229">
        <v>99.1</v>
      </c>
      <c r="SM130" s="229">
        <v>100.4</v>
      </c>
      <c r="SN130" s="229">
        <v>100</v>
      </c>
      <c r="SO130" s="229">
        <v>101.8</v>
      </c>
      <c r="SP130" s="229">
        <v>101</v>
      </c>
      <c r="SQ130" s="229">
        <v>100</v>
      </c>
      <c r="SR130" s="229">
        <v>100</v>
      </c>
      <c r="SS130" s="229">
        <v>100</v>
      </c>
      <c r="ST130" s="229">
        <v>100</v>
      </c>
      <c r="SU130" s="229">
        <v>100</v>
      </c>
      <c r="SV130" s="229">
        <v>100</v>
      </c>
      <c r="SW130" s="229">
        <v>99.9</v>
      </c>
      <c r="SX130" s="229">
        <v>100</v>
      </c>
      <c r="SY130" s="229">
        <v>99.9</v>
      </c>
      <c r="SZ130" s="229">
        <v>88.2</v>
      </c>
      <c r="TA130" s="229">
        <v>101.9</v>
      </c>
      <c r="TB130" s="229">
        <v>102.2</v>
      </c>
      <c r="TC130" s="229">
        <v>100.9</v>
      </c>
      <c r="TD130" s="229">
        <v>100.6</v>
      </c>
      <c r="TE130" s="229">
        <v>100</v>
      </c>
      <c r="TF130" s="229">
        <v>100</v>
      </c>
      <c r="TG130" s="229">
        <v>99.9</v>
      </c>
      <c r="TH130" s="229">
        <v>100</v>
      </c>
      <c r="TI130" s="229">
        <v>100.6</v>
      </c>
      <c r="TJ130" s="229">
        <v>100</v>
      </c>
      <c r="TK130" s="229">
        <v>100</v>
      </c>
      <c r="TL130" s="229">
        <v>99.4</v>
      </c>
      <c r="TM130" s="229">
        <v>99.4</v>
      </c>
      <c r="TN130" s="229">
        <v>100.8</v>
      </c>
      <c r="TO130" s="229">
        <v>101</v>
      </c>
      <c r="TP130" s="229">
        <v>100.5</v>
      </c>
      <c r="TQ130" s="229">
        <v>101</v>
      </c>
      <c r="TR130" s="229">
        <v>100.3</v>
      </c>
      <c r="TS130" s="229">
        <v>101.6</v>
      </c>
      <c r="TT130" s="229">
        <v>103.7</v>
      </c>
      <c r="TU130" s="229">
        <v>100</v>
      </c>
      <c r="TV130" s="229">
        <v>100.3</v>
      </c>
      <c r="TW130" s="229">
        <v>99.9</v>
      </c>
      <c r="TX130" s="229">
        <v>100</v>
      </c>
      <c r="TY130" s="229">
        <v>100</v>
      </c>
      <c r="TZ130" s="229">
        <v>100</v>
      </c>
      <c r="UA130" s="229">
        <v>98.4</v>
      </c>
      <c r="UB130" s="229">
        <v>99.5</v>
      </c>
      <c r="UC130" s="229">
        <v>100</v>
      </c>
      <c r="UD130" s="229">
        <v>101.2</v>
      </c>
      <c r="UE130" s="229">
        <v>100.6</v>
      </c>
      <c r="UF130" s="229">
        <v>100</v>
      </c>
      <c r="UG130" s="229">
        <v>100</v>
      </c>
      <c r="UH130" s="229">
        <v>100</v>
      </c>
      <c r="UI130" s="229">
        <v>100</v>
      </c>
      <c r="UJ130" s="229">
        <v>100</v>
      </c>
      <c r="UK130" s="229">
        <v>104.8</v>
      </c>
      <c r="UL130" s="229">
        <v>104.4</v>
      </c>
      <c r="UM130" s="229">
        <v>97.8</v>
      </c>
      <c r="UN130" s="229">
        <v>96.7</v>
      </c>
      <c r="UO130" s="229">
        <v>100</v>
      </c>
      <c r="UP130" s="229">
        <v>99.9</v>
      </c>
      <c r="UQ130" s="229">
        <v>100.4</v>
      </c>
      <c r="UR130" s="229">
        <v>5.9</v>
      </c>
      <c r="US130" s="229">
        <v>91.7</v>
      </c>
      <c r="UT130" s="229">
        <v>100</v>
      </c>
      <c r="UU130" s="229">
        <v>100</v>
      </c>
      <c r="UV130" s="229">
        <v>100</v>
      </c>
      <c r="UW130" s="229">
        <v>100.1</v>
      </c>
      <c r="UX130" s="229">
        <v>100.1</v>
      </c>
      <c r="UY130" s="229">
        <v>100.2</v>
      </c>
      <c r="UZ130" s="229">
        <v>100.1</v>
      </c>
      <c r="VA130" s="229">
        <v>100.2</v>
      </c>
      <c r="VB130" s="229">
        <v>100</v>
      </c>
      <c r="VC130" s="229">
        <v>100</v>
      </c>
      <c r="VD130" s="229">
        <v>100</v>
      </c>
      <c r="VE130" s="229">
        <v>99.9</v>
      </c>
      <c r="VF130" s="229">
        <v>100.3</v>
      </c>
      <c r="VG130" s="229">
        <v>101.6</v>
      </c>
      <c r="VH130" s="229">
        <v>111.4</v>
      </c>
      <c r="VI130" s="229">
        <v>115.8</v>
      </c>
      <c r="VJ130" s="229">
        <v>100.6</v>
      </c>
      <c r="VK130" s="229">
        <v>102.1</v>
      </c>
      <c r="VL130" s="229">
        <v>109.7</v>
      </c>
      <c r="VM130" s="229">
        <v>108.4</v>
      </c>
      <c r="VN130" s="229">
        <v>105.6</v>
      </c>
      <c r="VO130" s="229">
        <v>96.3</v>
      </c>
      <c r="VP130" s="229">
        <v>109.6</v>
      </c>
      <c r="VQ130" s="229">
        <v>109.8</v>
      </c>
      <c r="VR130" s="229">
        <v>100</v>
      </c>
      <c r="VS130" s="229">
        <v>100</v>
      </c>
      <c r="VT130" s="229">
        <v>100.6</v>
      </c>
      <c r="VU130" s="229">
        <v>99.9</v>
      </c>
      <c r="VV130" s="229">
        <v>100</v>
      </c>
      <c r="VW130" s="229">
        <v>100</v>
      </c>
      <c r="VX130" s="229">
        <v>99.4</v>
      </c>
      <c r="VY130" s="229">
        <v>100.1</v>
      </c>
      <c r="VZ130" s="229">
        <v>99.8</v>
      </c>
      <c r="WA130" s="229">
        <v>100</v>
      </c>
      <c r="WB130" s="229">
        <v>100.1</v>
      </c>
      <c r="WC130" s="229">
        <v>100.4</v>
      </c>
      <c r="WD130" s="229">
        <v>100.7</v>
      </c>
      <c r="WE130" s="229">
        <v>103.2</v>
      </c>
      <c r="WF130" s="229">
        <v>100.4</v>
      </c>
      <c r="WG130" s="229">
        <v>100</v>
      </c>
      <c r="WH130" s="229">
        <v>99.9</v>
      </c>
      <c r="WI130" s="229">
        <v>101.3</v>
      </c>
      <c r="WJ130" s="229">
        <v>100.3</v>
      </c>
      <c r="WK130" s="229">
        <v>112.1</v>
      </c>
      <c r="WL130" s="229">
        <v>100.3</v>
      </c>
      <c r="WM130" s="229">
        <v>100.2</v>
      </c>
      <c r="WN130" s="229">
        <v>100</v>
      </c>
      <c r="WO130" s="229">
        <v>100.8</v>
      </c>
      <c r="WP130" s="229">
        <v>100.7</v>
      </c>
      <c r="WQ130" s="229">
        <v>101.5</v>
      </c>
      <c r="WR130" s="229">
        <v>99.4</v>
      </c>
      <c r="WS130" s="229">
        <v>102.6</v>
      </c>
      <c r="WT130" s="229">
        <v>100.7</v>
      </c>
      <c r="WU130" s="229">
        <v>102.5</v>
      </c>
      <c r="WV130" s="229">
        <v>104.7</v>
      </c>
      <c r="WW130" s="229">
        <v>101.4</v>
      </c>
      <c r="WX130" s="229">
        <v>99.8</v>
      </c>
      <c r="WY130" s="229">
        <v>101.7</v>
      </c>
      <c r="WZ130" s="229">
        <v>100.4</v>
      </c>
      <c r="XA130" s="229">
        <v>100.3</v>
      </c>
      <c r="XB130" s="229">
        <v>100.9</v>
      </c>
      <c r="XC130" s="229">
        <v>100.2</v>
      </c>
      <c r="XD130" s="229">
        <v>99.7</v>
      </c>
      <c r="XE130" s="229">
        <v>99.9</v>
      </c>
      <c r="XF130" s="229">
        <v>100</v>
      </c>
      <c r="XG130" s="229">
        <v>100</v>
      </c>
      <c r="XH130" s="229">
        <v>100</v>
      </c>
      <c r="XI130" s="229">
        <v>100</v>
      </c>
      <c r="XJ130" s="229">
        <v>100</v>
      </c>
      <c r="XK130" s="229">
        <v>99.8</v>
      </c>
      <c r="XL130" s="229">
        <v>100.2</v>
      </c>
      <c r="XM130" s="229">
        <v>98.4</v>
      </c>
      <c r="XN130" s="229">
        <v>99.9</v>
      </c>
      <c r="XO130" s="229">
        <v>100</v>
      </c>
      <c r="XP130" s="229">
        <v>99.8</v>
      </c>
      <c r="XQ130" s="229">
        <v>100</v>
      </c>
      <c r="XR130" s="229">
        <v>99.6</v>
      </c>
      <c r="XS130" s="229">
        <v>98.9</v>
      </c>
      <c r="XT130" s="229">
        <v>98.9</v>
      </c>
      <c r="XU130" s="229">
        <v>94.5</v>
      </c>
      <c r="XV130" s="229">
        <v>94.5</v>
      </c>
      <c r="XW130" s="229">
        <v>100</v>
      </c>
      <c r="XX130" s="229">
        <v>99.8</v>
      </c>
      <c r="XY130" s="229">
        <v>100</v>
      </c>
      <c r="XZ130" s="229">
        <v>99.9</v>
      </c>
      <c r="YA130" s="229">
        <v>99.9</v>
      </c>
      <c r="YB130" s="229">
        <v>100</v>
      </c>
      <c r="YC130" s="229">
        <v>99.9</v>
      </c>
      <c r="YD130" s="229">
        <v>100.1</v>
      </c>
      <c r="YE130" s="229">
        <v>100.4</v>
      </c>
      <c r="YF130" s="229">
        <v>100</v>
      </c>
      <c r="YG130" s="229">
        <v>100</v>
      </c>
      <c r="YH130" s="229">
        <v>100</v>
      </c>
      <c r="YI130" s="229">
        <v>100</v>
      </c>
      <c r="YJ130" s="229">
        <v>101</v>
      </c>
      <c r="YK130" s="229">
        <v>100</v>
      </c>
      <c r="YL130" s="229">
        <v>100</v>
      </c>
      <c r="YM130" s="229">
        <v>100</v>
      </c>
      <c r="YN130" s="229">
        <v>100</v>
      </c>
      <c r="YO130" s="229">
        <v>100.1</v>
      </c>
      <c r="YP130" s="229">
        <v>103.5</v>
      </c>
      <c r="YQ130" s="229">
        <v>100</v>
      </c>
      <c r="YR130" s="229">
        <v>100</v>
      </c>
      <c r="YS130" s="229">
        <v>101.7</v>
      </c>
      <c r="YT130" s="229">
        <v>99.9</v>
      </c>
      <c r="YU130" s="229">
        <v>99.7</v>
      </c>
      <c r="YV130" s="229">
        <v>99.3</v>
      </c>
      <c r="YW130" s="229">
        <v>100</v>
      </c>
      <c r="YX130" s="229">
        <v>100.8</v>
      </c>
      <c r="YY130" s="229">
        <v>100.1</v>
      </c>
      <c r="YZ130" s="229">
        <v>100.1</v>
      </c>
      <c r="ZA130" s="229">
        <v>103.2</v>
      </c>
      <c r="ZB130" s="229">
        <v>100</v>
      </c>
      <c r="ZC130" s="229">
        <v>99.5</v>
      </c>
      <c r="ZD130" s="229">
        <v>99.6</v>
      </c>
      <c r="ZE130" s="229">
        <v>100</v>
      </c>
      <c r="ZF130" s="229">
        <v>98.7</v>
      </c>
      <c r="ZG130" s="229">
        <v>100.2</v>
      </c>
      <c r="ZH130" s="229">
        <v>101.4</v>
      </c>
      <c r="ZI130" s="229">
        <v>100</v>
      </c>
      <c r="ZJ130" s="229">
        <v>100</v>
      </c>
      <c r="ZK130" s="229">
        <v>100</v>
      </c>
      <c r="ZL130" s="229">
        <v>100</v>
      </c>
      <c r="ZM130" s="229">
        <v>100</v>
      </c>
      <c r="ZN130" s="229">
        <v>100.3</v>
      </c>
      <c r="ZO130" s="229">
        <v>101.8</v>
      </c>
      <c r="ZP130" s="229">
        <v>102.7</v>
      </c>
      <c r="ZQ130" s="229">
        <v>100.6</v>
      </c>
      <c r="ZR130" s="229">
        <v>100.1</v>
      </c>
      <c r="ZS130" s="229">
        <v>99.9</v>
      </c>
      <c r="ZT130" s="229">
        <v>100.9</v>
      </c>
      <c r="ZU130" s="229">
        <v>100.9</v>
      </c>
      <c r="ZV130" s="229">
        <v>99.8</v>
      </c>
      <c r="ZW130" s="229">
        <v>99.2</v>
      </c>
      <c r="ZX130" s="229">
        <v>100.1</v>
      </c>
      <c r="ZY130" s="229">
        <v>100.2</v>
      </c>
      <c r="ZZ130" s="229">
        <v>100</v>
      </c>
      <c r="AAA130" s="229">
        <v>99.9</v>
      </c>
      <c r="AAB130" s="229">
        <v>100.1</v>
      </c>
      <c r="AAC130" s="229">
        <v>100.5</v>
      </c>
      <c r="AAD130" s="229">
        <v>100.4</v>
      </c>
      <c r="AAE130" s="229">
        <v>100.1</v>
      </c>
      <c r="AAF130" s="229">
        <v>100.6</v>
      </c>
      <c r="AAG130" s="229">
        <v>100</v>
      </c>
      <c r="AAH130" s="229">
        <v>100.5</v>
      </c>
      <c r="AAI130" s="229">
        <v>100</v>
      </c>
      <c r="AAJ130" s="229">
        <v>100</v>
      </c>
      <c r="AAK130" s="229">
        <v>100.4</v>
      </c>
      <c r="AAL130" s="229">
        <v>100.2</v>
      </c>
      <c r="AAM130" s="229">
        <v>100.2</v>
      </c>
      <c r="AAN130" s="229">
        <v>100.6</v>
      </c>
      <c r="AAO130" s="229">
        <v>99.8</v>
      </c>
      <c r="AAP130" s="229">
        <v>100</v>
      </c>
      <c r="AAQ130" s="229">
        <v>100.1</v>
      </c>
      <c r="AAR130" s="229">
        <v>99.9</v>
      </c>
      <c r="AAS130" s="229">
        <v>100.1</v>
      </c>
      <c r="AAT130" s="229">
        <v>99.8</v>
      </c>
      <c r="AAU130" s="229">
        <v>100.5</v>
      </c>
      <c r="AAV130" s="229">
        <v>100.6</v>
      </c>
      <c r="AAW130" s="229">
        <v>100.4</v>
      </c>
      <c r="AAX130" s="229">
        <v>91.3</v>
      </c>
      <c r="AAY130" s="229">
        <v>91.1</v>
      </c>
      <c r="AAZ130" s="229">
        <v>91.5</v>
      </c>
      <c r="ABA130" s="229">
        <v>98.2</v>
      </c>
      <c r="ABB130" s="229">
        <v>97.1</v>
      </c>
      <c r="ABC130" s="229">
        <v>100</v>
      </c>
      <c r="ABD130" s="229">
        <v>100</v>
      </c>
      <c r="ABE130" s="229">
        <v>100</v>
      </c>
      <c r="ABF130" s="229">
        <v>100</v>
      </c>
      <c r="ABG130" s="229">
        <v>100</v>
      </c>
      <c r="ABH130" s="229">
        <v>100.7</v>
      </c>
      <c r="ABI130" s="229">
        <v>102.9</v>
      </c>
      <c r="ABJ130" s="229">
        <v>100.5</v>
      </c>
      <c r="ABK130" s="229">
        <v>108.3</v>
      </c>
      <c r="ABL130" s="229">
        <v>95.8</v>
      </c>
      <c r="ABM130" s="229">
        <v>100.3</v>
      </c>
      <c r="ABN130" s="229">
        <v>100.2</v>
      </c>
      <c r="ABO130" s="229">
        <v>100.4</v>
      </c>
      <c r="ABP130" s="229">
        <v>100.1</v>
      </c>
      <c r="ABQ130" s="229">
        <v>100.1</v>
      </c>
      <c r="ABR130" s="229">
        <v>100.3</v>
      </c>
      <c r="ABS130" s="229">
        <v>99.5</v>
      </c>
      <c r="ABT130" s="229">
        <v>100.4</v>
      </c>
      <c r="ABU130" s="229">
        <v>98.2</v>
      </c>
      <c r="ABV130" s="229">
        <v>101.3</v>
      </c>
      <c r="ABW130" s="229">
        <v>100</v>
      </c>
      <c r="ACB130" s="229">
        <v>100.4</v>
      </c>
      <c r="ACC130" s="229">
        <v>101</v>
      </c>
      <c r="ACD130" s="229">
        <v>101.8</v>
      </c>
      <c r="ACE130" s="229">
        <v>101.7</v>
      </c>
      <c r="ACF130" s="229">
        <v>101.9</v>
      </c>
      <c r="ACG130" s="229">
        <v>101.2</v>
      </c>
      <c r="ACH130" s="229">
        <v>100.3</v>
      </c>
      <c r="ACI130" s="229">
        <v>102.1</v>
      </c>
      <c r="ACJ130" s="229">
        <v>100.3</v>
      </c>
      <c r="ACK130" s="229">
        <v>101.9</v>
      </c>
      <c r="ACL130" s="229">
        <v>99</v>
      </c>
      <c r="ACM130" s="229">
        <v>100</v>
      </c>
      <c r="ACN130" s="229">
        <v>99.7</v>
      </c>
      <c r="ACO130" s="229">
        <v>99.2</v>
      </c>
      <c r="ACP130" s="229">
        <v>100.2</v>
      </c>
      <c r="ACQ130" s="229">
        <v>99.7</v>
      </c>
      <c r="ACR130" s="229">
        <v>100</v>
      </c>
      <c r="ACS130" s="229">
        <v>99.4</v>
      </c>
      <c r="ACT130" s="229">
        <v>71</v>
      </c>
      <c r="ACU130" s="229">
        <v>100</v>
      </c>
      <c r="ACV130" s="229">
        <v>99.9</v>
      </c>
      <c r="ACW130" s="229">
        <v>99.9</v>
      </c>
      <c r="ACX130" s="229">
        <v>100</v>
      </c>
      <c r="ACY130" s="229">
        <v>100</v>
      </c>
      <c r="ACZ130" s="229">
        <v>99.8</v>
      </c>
      <c r="ADA130" s="229">
        <v>100</v>
      </c>
      <c r="ADB130" s="229">
        <v>100</v>
      </c>
      <c r="ADC130" s="229">
        <v>99.6</v>
      </c>
      <c r="ADD130" s="229">
        <v>99.6</v>
      </c>
      <c r="ADE130" s="229">
        <v>101.9</v>
      </c>
      <c r="ADF130" s="229">
        <v>104.4</v>
      </c>
      <c r="ADG130" s="229">
        <v>101.4</v>
      </c>
      <c r="ADH130" s="229">
        <v>100.3</v>
      </c>
      <c r="ADI130" s="229">
        <v>98.9</v>
      </c>
      <c r="ADJ130" s="229">
        <v>100.8</v>
      </c>
      <c r="ADK130" s="229">
        <v>99.6</v>
      </c>
      <c r="ADL130" s="229">
        <v>100.1</v>
      </c>
      <c r="ADM130" s="229">
        <v>100</v>
      </c>
      <c r="ADN130" s="229">
        <v>100</v>
      </c>
      <c r="ADO130" s="229">
        <v>100</v>
      </c>
      <c r="ADP130" s="229">
        <v>100.3</v>
      </c>
      <c r="ADQ130" s="229">
        <v>100.2</v>
      </c>
      <c r="ADR130" s="229">
        <v>100.3</v>
      </c>
      <c r="ADS130" s="229">
        <v>100.2</v>
      </c>
      <c r="ADT130" s="229">
        <v>100.4</v>
      </c>
      <c r="ADU130" s="229">
        <v>100.6</v>
      </c>
      <c r="ADV130" s="229">
        <v>100.4</v>
      </c>
      <c r="ADW130" s="229">
        <v>100.5</v>
      </c>
    </row>
    <row r="131" spans="1:803">
      <c r="A131" s="229">
        <v>201005</v>
      </c>
      <c r="B131" s="229">
        <v>100.3</v>
      </c>
      <c r="C131" s="229">
        <v>100.3</v>
      </c>
      <c r="D131" s="229">
        <v>100.8</v>
      </c>
      <c r="E131" s="229">
        <v>101.8</v>
      </c>
      <c r="F131" s="229">
        <v>101.8</v>
      </c>
      <c r="G131" s="229">
        <v>101.6</v>
      </c>
      <c r="H131" s="229">
        <v>102</v>
      </c>
      <c r="I131" s="229">
        <v>101</v>
      </c>
      <c r="J131" s="229">
        <v>99.9</v>
      </c>
      <c r="K131" s="229">
        <v>99.5</v>
      </c>
      <c r="L131" s="229">
        <v>100.2</v>
      </c>
      <c r="M131" s="229">
        <v>99.9</v>
      </c>
      <c r="N131" s="229">
        <v>100.4</v>
      </c>
      <c r="O131" s="229">
        <v>100.3</v>
      </c>
      <c r="P131" s="229">
        <v>99.8</v>
      </c>
      <c r="Q131" s="229">
        <v>100.9</v>
      </c>
      <c r="R131" s="229">
        <v>100.2</v>
      </c>
      <c r="S131" s="229">
        <v>101</v>
      </c>
      <c r="T131" s="229">
        <v>97.8</v>
      </c>
      <c r="U131" s="229">
        <v>102.1</v>
      </c>
      <c r="V131" s="229">
        <v>100.5</v>
      </c>
      <c r="W131" s="229">
        <v>102.7</v>
      </c>
      <c r="X131" s="229">
        <v>100.5</v>
      </c>
      <c r="Y131" s="229">
        <v>100.7</v>
      </c>
      <c r="Z131" s="229">
        <v>98.7</v>
      </c>
      <c r="AA131" s="229">
        <v>100.8</v>
      </c>
      <c r="AB131" s="229">
        <v>101.4</v>
      </c>
      <c r="AC131" s="229">
        <v>107.3</v>
      </c>
      <c r="AD131" s="229">
        <v>94.8</v>
      </c>
      <c r="AE131" s="229">
        <v>102.3</v>
      </c>
      <c r="AF131" s="229">
        <v>99.4</v>
      </c>
      <c r="AG131" s="229">
        <v>76.400000000000006</v>
      </c>
      <c r="AH131" s="229">
        <v>97.7</v>
      </c>
      <c r="AI131" s="229">
        <v>99.1</v>
      </c>
      <c r="AJ131" s="229">
        <v>114.3</v>
      </c>
      <c r="AK131" s="229">
        <v>99.7</v>
      </c>
      <c r="AL131" s="229">
        <v>100.6</v>
      </c>
      <c r="AM131" s="229">
        <v>98</v>
      </c>
      <c r="AO131" s="229">
        <v>99.5</v>
      </c>
      <c r="AP131" s="229">
        <v>99.9</v>
      </c>
      <c r="AQ131" s="229">
        <v>99.4</v>
      </c>
      <c r="AR131" s="229">
        <v>101.1</v>
      </c>
      <c r="AS131" s="229">
        <v>99.4</v>
      </c>
      <c r="AT131" s="229">
        <v>98</v>
      </c>
      <c r="AU131" s="229">
        <v>99.6</v>
      </c>
      <c r="AV131" s="229">
        <v>100.2</v>
      </c>
      <c r="AW131" s="229">
        <v>99.8</v>
      </c>
      <c r="AX131" s="229">
        <v>100.2</v>
      </c>
      <c r="AY131" s="229">
        <v>100.2</v>
      </c>
      <c r="AZ131" s="229">
        <v>100</v>
      </c>
      <c r="BA131" s="229">
        <v>100.4</v>
      </c>
      <c r="BB131" s="229">
        <v>100.4</v>
      </c>
      <c r="BC131" s="229">
        <v>100.1</v>
      </c>
      <c r="BD131" s="229">
        <v>99.8</v>
      </c>
      <c r="BE131" s="229">
        <v>100.2</v>
      </c>
      <c r="BF131" s="229">
        <v>101.5</v>
      </c>
      <c r="BG131" s="229">
        <v>99.9</v>
      </c>
      <c r="BH131" s="229">
        <v>99.6</v>
      </c>
      <c r="BI131" s="229">
        <v>99.7</v>
      </c>
      <c r="BJ131" s="229">
        <v>99.1</v>
      </c>
      <c r="BK131" s="229">
        <v>99</v>
      </c>
      <c r="BL131" s="229">
        <v>99.3</v>
      </c>
      <c r="BM131" s="229">
        <v>99.9</v>
      </c>
      <c r="BN131" s="229">
        <v>100.9</v>
      </c>
      <c r="BO131" s="229">
        <v>99.8</v>
      </c>
      <c r="BP131" s="229">
        <v>99.2</v>
      </c>
      <c r="BQ131" s="229">
        <v>100.5</v>
      </c>
      <c r="BR131" s="229">
        <v>98.1</v>
      </c>
      <c r="BS131" s="229">
        <v>99.3</v>
      </c>
      <c r="BT131" s="229">
        <v>98.9</v>
      </c>
      <c r="BU131" s="229">
        <v>99.7</v>
      </c>
      <c r="BV131" s="229">
        <v>100.1</v>
      </c>
      <c r="BW131" s="229">
        <v>100.1</v>
      </c>
      <c r="BX131" s="229">
        <v>100</v>
      </c>
      <c r="BY131" s="229">
        <v>100.1</v>
      </c>
      <c r="BZ131" s="229">
        <v>100</v>
      </c>
      <c r="CA131" s="229">
        <v>100.2</v>
      </c>
      <c r="CB131" s="229">
        <v>99.9</v>
      </c>
      <c r="CC131" s="229">
        <v>100.7</v>
      </c>
      <c r="CD131" s="229">
        <v>99.7</v>
      </c>
      <c r="CE131" s="229">
        <v>100.8</v>
      </c>
      <c r="CF131" s="229">
        <v>98.5</v>
      </c>
      <c r="CG131" s="229">
        <v>98.5</v>
      </c>
      <c r="CH131" s="229">
        <v>100.9</v>
      </c>
      <c r="CI131" s="229">
        <v>101.4</v>
      </c>
      <c r="CJ131" s="229">
        <v>106.7</v>
      </c>
      <c r="CK131" s="229">
        <v>95.8</v>
      </c>
      <c r="CL131" s="229">
        <v>136.19999999999999</v>
      </c>
      <c r="CM131" s="229">
        <v>98.5</v>
      </c>
      <c r="CN131" s="229">
        <v>98.2</v>
      </c>
      <c r="CO131" s="229">
        <v>109.7</v>
      </c>
      <c r="CP131" s="229">
        <v>100.7</v>
      </c>
      <c r="CQ131" s="229">
        <v>112</v>
      </c>
      <c r="CR131" s="229">
        <v>106.4</v>
      </c>
      <c r="CS131" s="229">
        <v>113.3</v>
      </c>
      <c r="CT131" s="229">
        <v>129</v>
      </c>
      <c r="CU131" s="229">
        <v>105</v>
      </c>
      <c r="CV131" s="229">
        <v>103.1</v>
      </c>
      <c r="CW131" s="229">
        <v>100.6</v>
      </c>
      <c r="CX131" s="229">
        <v>101.1</v>
      </c>
      <c r="CY131" s="229">
        <v>112</v>
      </c>
      <c r="CZ131" s="229">
        <v>97.8</v>
      </c>
      <c r="DA131" s="229">
        <v>100.3</v>
      </c>
      <c r="DC131" s="229">
        <v>98.9</v>
      </c>
      <c r="DD131" s="229">
        <v>99.8</v>
      </c>
      <c r="DE131" s="229">
        <v>85.4</v>
      </c>
      <c r="DF131" s="229">
        <v>106.8</v>
      </c>
      <c r="DG131" s="229">
        <v>95.3</v>
      </c>
      <c r="DH131" s="229">
        <v>110.2</v>
      </c>
      <c r="DI131" s="229">
        <v>99.1</v>
      </c>
      <c r="DJ131" s="229">
        <v>103.3</v>
      </c>
      <c r="DK131" s="229">
        <v>98.5</v>
      </c>
      <c r="DL131" s="229">
        <v>95.8</v>
      </c>
      <c r="DM131" s="229">
        <v>104.6</v>
      </c>
      <c r="DN131" s="229">
        <v>100.1</v>
      </c>
      <c r="DO131" s="229">
        <v>100.1</v>
      </c>
      <c r="DP131" s="229">
        <v>101.9</v>
      </c>
      <c r="DQ131" s="229">
        <v>101.1</v>
      </c>
      <c r="DR131" s="229">
        <v>99.9</v>
      </c>
      <c r="DS131" s="229">
        <v>99.1</v>
      </c>
      <c r="DT131" s="229">
        <v>100.4</v>
      </c>
      <c r="DU131" s="229">
        <v>100.4</v>
      </c>
      <c r="DV131" s="229">
        <v>100.1</v>
      </c>
      <c r="DW131" s="229">
        <v>100.5</v>
      </c>
      <c r="DX131" s="229">
        <v>100.1</v>
      </c>
      <c r="DY131" s="229">
        <v>99.5</v>
      </c>
      <c r="DZ131" s="229">
        <v>100.1</v>
      </c>
      <c r="EA131" s="229">
        <v>100.2</v>
      </c>
      <c r="EB131" s="229">
        <v>100.6</v>
      </c>
      <c r="EC131" s="229">
        <v>99.1</v>
      </c>
      <c r="ED131" s="229">
        <v>99.8</v>
      </c>
      <c r="EE131" s="229">
        <v>100.7</v>
      </c>
      <c r="EF131" s="229">
        <v>99.9</v>
      </c>
      <c r="EG131" s="229">
        <v>98.6</v>
      </c>
      <c r="EH131" s="229">
        <v>102.9</v>
      </c>
      <c r="EI131" s="229">
        <v>103</v>
      </c>
      <c r="EK131" s="229">
        <v>112.9</v>
      </c>
      <c r="EM131" s="229">
        <v>97</v>
      </c>
      <c r="EN131" s="229">
        <v>97.3</v>
      </c>
      <c r="EO131" s="229">
        <v>99.4</v>
      </c>
      <c r="EV131" s="229">
        <v>122.7</v>
      </c>
      <c r="EW131" s="229">
        <v>122.8</v>
      </c>
      <c r="EX131" s="229">
        <v>92.4</v>
      </c>
      <c r="EY131" s="229">
        <v>101</v>
      </c>
      <c r="EZ131" s="229">
        <v>99.9</v>
      </c>
      <c r="FB131" s="229">
        <v>100.7</v>
      </c>
      <c r="FC131" s="229">
        <v>100.7</v>
      </c>
      <c r="FD131" s="229">
        <v>100.5</v>
      </c>
      <c r="FE131" s="229">
        <v>100.7</v>
      </c>
      <c r="FF131" s="229">
        <v>101.1</v>
      </c>
      <c r="FG131" s="229">
        <v>99.6</v>
      </c>
      <c r="FH131" s="229">
        <v>100.4</v>
      </c>
      <c r="FI131" s="229">
        <v>100.1</v>
      </c>
      <c r="FJ131" s="229">
        <v>100</v>
      </c>
      <c r="FK131" s="229">
        <v>99.7</v>
      </c>
      <c r="FL131" s="229">
        <v>99.8</v>
      </c>
      <c r="FM131" s="229">
        <v>100.2</v>
      </c>
      <c r="FN131" s="229">
        <v>100.4</v>
      </c>
      <c r="FO131" s="229">
        <v>101.7</v>
      </c>
      <c r="FP131" s="229">
        <v>99.2</v>
      </c>
      <c r="FQ131" s="229">
        <v>100.9</v>
      </c>
      <c r="FR131" s="229">
        <v>98.9</v>
      </c>
      <c r="FS131" s="229">
        <v>101.3</v>
      </c>
      <c r="FT131" s="229">
        <v>99.7</v>
      </c>
      <c r="FU131" s="229">
        <v>100</v>
      </c>
      <c r="FV131" s="229">
        <v>100</v>
      </c>
      <c r="FW131" s="229">
        <v>102.1</v>
      </c>
      <c r="FX131" s="229">
        <v>98.5</v>
      </c>
      <c r="FY131" s="229">
        <v>103.6</v>
      </c>
      <c r="FZ131" s="229">
        <v>99.8</v>
      </c>
      <c r="GA131" s="229">
        <v>99.8</v>
      </c>
      <c r="GB131" s="229">
        <v>99.8</v>
      </c>
      <c r="GC131" s="229">
        <v>99.7</v>
      </c>
      <c r="GD131" s="229">
        <v>100.5</v>
      </c>
      <c r="GE131" s="229">
        <v>100</v>
      </c>
      <c r="GF131" s="229">
        <v>99.9</v>
      </c>
      <c r="GG131" s="229">
        <v>98.5</v>
      </c>
      <c r="GH131" s="229">
        <v>100.5</v>
      </c>
      <c r="GI131" s="229">
        <v>98.8</v>
      </c>
      <c r="GJ131" s="229">
        <v>98.3</v>
      </c>
      <c r="GK131" s="229">
        <v>100</v>
      </c>
      <c r="GL131" s="229">
        <v>99.8</v>
      </c>
      <c r="GM131" s="229">
        <v>100.6</v>
      </c>
      <c r="GN131" s="229">
        <v>100.2</v>
      </c>
      <c r="GO131" s="229">
        <v>100.1</v>
      </c>
      <c r="GP131" s="229">
        <v>100.5</v>
      </c>
      <c r="GQ131" s="229">
        <v>99.9</v>
      </c>
      <c r="GR131" s="229">
        <v>100</v>
      </c>
      <c r="GS131" s="229">
        <v>99.8</v>
      </c>
      <c r="GT131" s="229">
        <v>100</v>
      </c>
      <c r="GU131" s="229">
        <v>100.6</v>
      </c>
      <c r="GV131" s="229">
        <v>99.3</v>
      </c>
      <c r="GW131" s="229">
        <v>101</v>
      </c>
      <c r="GX131" s="229">
        <v>100.6</v>
      </c>
      <c r="GY131" s="229">
        <v>99.8</v>
      </c>
      <c r="GZ131" s="229">
        <v>97.2</v>
      </c>
      <c r="HA131" s="229">
        <v>99.7</v>
      </c>
      <c r="HB131" s="229">
        <v>100</v>
      </c>
      <c r="HC131" s="229">
        <v>99.5</v>
      </c>
      <c r="HD131" s="229">
        <v>99.8</v>
      </c>
      <c r="HE131" s="229">
        <v>100</v>
      </c>
      <c r="HF131" s="229">
        <v>99.5</v>
      </c>
      <c r="HG131" s="229">
        <v>100.8</v>
      </c>
      <c r="HH131" s="229">
        <v>100.7</v>
      </c>
      <c r="HI131" s="229">
        <v>100</v>
      </c>
      <c r="HJ131" s="229">
        <v>99.8</v>
      </c>
      <c r="HK131" s="229">
        <v>99.8</v>
      </c>
      <c r="HL131" s="229">
        <v>100</v>
      </c>
      <c r="HM131" s="229">
        <v>100</v>
      </c>
      <c r="HN131" s="229">
        <v>100.3</v>
      </c>
      <c r="HO131" s="229">
        <v>100</v>
      </c>
      <c r="HP131" s="229">
        <v>99.8</v>
      </c>
      <c r="HQ131" s="229">
        <v>100.7</v>
      </c>
      <c r="HR131" s="229">
        <v>100.1</v>
      </c>
      <c r="HS131" s="229">
        <v>101</v>
      </c>
      <c r="HT131" s="229">
        <v>101.4</v>
      </c>
      <c r="HU131" s="229">
        <v>102.8</v>
      </c>
      <c r="HV131" s="229">
        <v>99.7</v>
      </c>
      <c r="HW131" s="229">
        <v>100.2</v>
      </c>
      <c r="HX131" s="229">
        <v>100.6</v>
      </c>
      <c r="HY131" s="229">
        <v>101.1</v>
      </c>
      <c r="HZ131" s="229">
        <v>99.6</v>
      </c>
      <c r="IA131" s="229">
        <v>100</v>
      </c>
      <c r="IB131" s="229">
        <v>100.7</v>
      </c>
      <c r="IC131" s="229">
        <v>100</v>
      </c>
      <c r="ID131" s="229">
        <v>100.4</v>
      </c>
      <c r="IE131" s="229">
        <v>99.9</v>
      </c>
      <c r="IF131" s="229">
        <v>100.2</v>
      </c>
      <c r="IG131" s="229">
        <v>100.7</v>
      </c>
      <c r="IH131" s="229">
        <v>100.3</v>
      </c>
      <c r="II131" s="229">
        <v>100.3</v>
      </c>
      <c r="IJ131" s="229">
        <v>100.1</v>
      </c>
      <c r="IK131" s="229">
        <v>97</v>
      </c>
      <c r="IL131" s="229">
        <v>99.8</v>
      </c>
      <c r="IM131" s="229">
        <v>100.6</v>
      </c>
      <c r="IN131" s="229">
        <v>100.2</v>
      </c>
      <c r="IO131" s="229">
        <v>100.4</v>
      </c>
      <c r="IP131" s="229">
        <v>99.9</v>
      </c>
      <c r="IQ131" s="229">
        <v>99.9</v>
      </c>
      <c r="IR131" s="229">
        <v>100</v>
      </c>
      <c r="IS131" s="229">
        <v>100</v>
      </c>
      <c r="IT131" s="229">
        <v>100</v>
      </c>
      <c r="IU131" s="229">
        <v>99.9</v>
      </c>
      <c r="IV131" s="229">
        <v>99.5</v>
      </c>
      <c r="IW131" s="229">
        <v>100</v>
      </c>
      <c r="IX131" s="229">
        <v>99.9</v>
      </c>
      <c r="IY131" s="229">
        <v>100</v>
      </c>
      <c r="IZ131" s="229">
        <v>100</v>
      </c>
      <c r="JA131" s="229">
        <v>100.9</v>
      </c>
      <c r="JB131" s="229">
        <v>100.1</v>
      </c>
      <c r="JC131" s="229">
        <v>98.2</v>
      </c>
      <c r="JD131" s="229">
        <v>100.3</v>
      </c>
      <c r="JE131" s="229">
        <v>100.1</v>
      </c>
      <c r="JF131" s="229">
        <v>99.8</v>
      </c>
      <c r="JG131" s="229">
        <v>100.2</v>
      </c>
      <c r="JH131" s="229">
        <v>100.4</v>
      </c>
      <c r="JI131" s="229">
        <v>100</v>
      </c>
      <c r="JJ131" s="229">
        <v>100.2</v>
      </c>
      <c r="JK131" s="229">
        <v>100.1</v>
      </c>
      <c r="JL131" s="229">
        <v>100</v>
      </c>
      <c r="JM131" s="229">
        <v>100</v>
      </c>
      <c r="JN131" s="229">
        <v>100.1</v>
      </c>
      <c r="JO131" s="229">
        <v>100.1</v>
      </c>
      <c r="JP131" s="229">
        <v>100.1</v>
      </c>
      <c r="JQ131" s="229">
        <v>100.1</v>
      </c>
      <c r="JR131" s="229">
        <v>100</v>
      </c>
      <c r="JS131" s="229">
        <v>100</v>
      </c>
      <c r="JT131" s="229">
        <v>100</v>
      </c>
      <c r="JU131" s="229">
        <v>100</v>
      </c>
      <c r="JV131" s="229">
        <v>100.4</v>
      </c>
      <c r="JW131" s="229">
        <v>100.6</v>
      </c>
      <c r="JX131" s="229">
        <v>100</v>
      </c>
      <c r="JY131" s="229">
        <v>100</v>
      </c>
      <c r="JZ131" s="229">
        <v>100</v>
      </c>
      <c r="KA131" s="229">
        <v>100.1</v>
      </c>
      <c r="KB131" s="229">
        <v>100.2</v>
      </c>
      <c r="KC131" s="229">
        <v>99.9</v>
      </c>
      <c r="KD131" s="229">
        <v>102.7</v>
      </c>
      <c r="KE131" s="229">
        <v>99.9</v>
      </c>
      <c r="KF131" s="229">
        <v>100.1</v>
      </c>
      <c r="KG131" s="229">
        <v>99.2</v>
      </c>
      <c r="KH131" s="229">
        <v>99.7</v>
      </c>
      <c r="KI131" s="229">
        <v>100</v>
      </c>
      <c r="KJ131" s="229">
        <v>100</v>
      </c>
      <c r="KK131" s="229">
        <v>100</v>
      </c>
      <c r="KL131" s="229">
        <v>99.2</v>
      </c>
      <c r="KM131" s="229">
        <v>99.9</v>
      </c>
      <c r="KN131" s="229">
        <v>99.9</v>
      </c>
      <c r="KO131" s="229">
        <v>100</v>
      </c>
      <c r="KP131" s="229">
        <v>100</v>
      </c>
      <c r="KQ131" s="229">
        <v>100.1</v>
      </c>
      <c r="KR131" s="229">
        <v>100</v>
      </c>
      <c r="KS131" s="229">
        <v>100.2</v>
      </c>
      <c r="KT131" s="229">
        <v>100.3</v>
      </c>
      <c r="KU131" s="229">
        <v>99.8</v>
      </c>
      <c r="KV131" s="229">
        <v>99.2</v>
      </c>
      <c r="KW131" s="229">
        <v>99.2</v>
      </c>
      <c r="KX131" s="229">
        <v>99.7</v>
      </c>
      <c r="KY131" s="229">
        <v>99.4</v>
      </c>
      <c r="KZ131" s="229">
        <v>99.9</v>
      </c>
      <c r="LA131" s="229">
        <v>104.2</v>
      </c>
      <c r="LB131" s="229">
        <v>104.2</v>
      </c>
      <c r="LC131" s="229">
        <v>100</v>
      </c>
      <c r="LD131" s="229">
        <v>100.1</v>
      </c>
      <c r="LE131" s="229">
        <v>99.8</v>
      </c>
      <c r="LF131" s="229">
        <v>101.4</v>
      </c>
      <c r="LG131" s="229">
        <v>103.5</v>
      </c>
      <c r="LH131" s="229">
        <v>102</v>
      </c>
      <c r="LI131" s="229">
        <v>96.5</v>
      </c>
      <c r="LJ131" s="229">
        <v>99.8</v>
      </c>
      <c r="LK131" s="229">
        <v>101.3</v>
      </c>
      <c r="LL131" s="229">
        <v>102.9</v>
      </c>
      <c r="LM131" s="229">
        <v>104.6</v>
      </c>
      <c r="LN131" s="229">
        <v>103.9</v>
      </c>
      <c r="LO131" s="229">
        <v>98</v>
      </c>
      <c r="LP131" s="229">
        <v>101.7</v>
      </c>
      <c r="LQ131" s="229">
        <v>98.3</v>
      </c>
      <c r="LR131" s="229">
        <v>106.9</v>
      </c>
      <c r="LS131" s="229">
        <v>108.4</v>
      </c>
      <c r="LT131" s="229">
        <v>100.1</v>
      </c>
      <c r="LU131" s="229">
        <v>101.1</v>
      </c>
      <c r="LV131" s="229">
        <v>99.8</v>
      </c>
      <c r="LW131" s="229">
        <v>99.2</v>
      </c>
      <c r="LX131" s="229">
        <v>99.9</v>
      </c>
      <c r="LY131" s="229">
        <v>100.5</v>
      </c>
      <c r="LZ131" s="229">
        <v>100.1</v>
      </c>
      <c r="MA131" s="229">
        <v>99.6</v>
      </c>
      <c r="MB131" s="229">
        <v>99.8</v>
      </c>
      <c r="MC131" s="229">
        <v>100.7</v>
      </c>
      <c r="MD131" s="229">
        <v>99.7</v>
      </c>
      <c r="ME131" s="229">
        <v>99.8</v>
      </c>
      <c r="MF131" s="229">
        <v>99.6</v>
      </c>
      <c r="MG131" s="229">
        <v>99.6</v>
      </c>
      <c r="MH131" s="229">
        <v>100.1</v>
      </c>
      <c r="MI131" s="229">
        <v>100.6</v>
      </c>
      <c r="MJ131" s="229">
        <v>100</v>
      </c>
      <c r="MK131" s="229">
        <v>100.1</v>
      </c>
      <c r="ML131" s="229">
        <v>99.9</v>
      </c>
      <c r="MM131" s="229">
        <v>100.1</v>
      </c>
      <c r="MN131" s="229">
        <v>100</v>
      </c>
      <c r="MO131" s="229">
        <v>99.6</v>
      </c>
      <c r="MP131" s="229">
        <v>100</v>
      </c>
      <c r="MQ131" s="229">
        <v>99.8</v>
      </c>
      <c r="MR131" s="229">
        <v>100.5</v>
      </c>
      <c r="MS131" s="229">
        <v>100</v>
      </c>
      <c r="MT131" s="229">
        <v>100.4</v>
      </c>
      <c r="MU131" s="229">
        <v>100.9</v>
      </c>
      <c r="MV131" s="229">
        <v>100</v>
      </c>
      <c r="MW131" s="229">
        <v>100</v>
      </c>
      <c r="MX131" s="229">
        <v>100.3</v>
      </c>
      <c r="MY131" s="229">
        <v>99.6</v>
      </c>
      <c r="MZ131" s="229">
        <v>100.4</v>
      </c>
      <c r="NA131" s="229">
        <v>99.2</v>
      </c>
      <c r="NB131" s="229">
        <v>100.6</v>
      </c>
      <c r="NC131" s="229">
        <v>100.5</v>
      </c>
      <c r="ND131" s="229">
        <v>101.5</v>
      </c>
      <c r="NE131" s="229">
        <v>101.5</v>
      </c>
      <c r="NF131" s="229">
        <v>101.5</v>
      </c>
      <c r="NG131" s="229">
        <v>100.2</v>
      </c>
      <c r="NH131" s="229">
        <v>100.6</v>
      </c>
      <c r="NI131" s="229">
        <v>100</v>
      </c>
      <c r="NJ131" s="229">
        <v>100.2</v>
      </c>
      <c r="NK131" s="229">
        <v>100.1</v>
      </c>
      <c r="NL131" s="229">
        <v>102</v>
      </c>
      <c r="NM131" s="229">
        <v>99.7</v>
      </c>
      <c r="NN131" s="229">
        <v>97.2</v>
      </c>
      <c r="NO131" s="229">
        <v>99.4</v>
      </c>
      <c r="NP131" s="229">
        <v>101.3</v>
      </c>
      <c r="NQ131" s="229">
        <v>99.3</v>
      </c>
      <c r="NR131" s="229">
        <v>100</v>
      </c>
      <c r="NS131" s="229">
        <v>100.1</v>
      </c>
      <c r="NT131" s="229">
        <v>100.1</v>
      </c>
      <c r="NU131" s="229">
        <v>100</v>
      </c>
      <c r="NV131" s="229">
        <v>100.1</v>
      </c>
      <c r="NW131" s="229">
        <v>100</v>
      </c>
      <c r="NX131" s="229">
        <v>100</v>
      </c>
      <c r="NY131" s="229">
        <v>100</v>
      </c>
      <c r="NZ131" s="229">
        <v>101.9</v>
      </c>
      <c r="OA131" s="229">
        <v>101.9</v>
      </c>
      <c r="OB131" s="229">
        <v>100</v>
      </c>
      <c r="OC131" s="229">
        <v>99.9</v>
      </c>
      <c r="OD131" s="229">
        <v>100.3</v>
      </c>
      <c r="OE131" s="229">
        <v>102</v>
      </c>
      <c r="OF131" s="229">
        <v>102</v>
      </c>
      <c r="OG131" s="229">
        <v>108.9</v>
      </c>
      <c r="OH131" s="229">
        <v>105.9</v>
      </c>
      <c r="OI131" s="229">
        <v>98.4</v>
      </c>
      <c r="OJ131" s="229">
        <v>100</v>
      </c>
      <c r="OK131" s="229">
        <v>100.1</v>
      </c>
      <c r="OL131" s="229">
        <v>105.7</v>
      </c>
      <c r="OM131" s="229">
        <v>99</v>
      </c>
      <c r="ON131" s="229">
        <v>100.6</v>
      </c>
      <c r="OO131" s="229">
        <v>99.1</v>
      </c>
      <c r="OP131" s="229">
        <v>100</v>
      </c>
      <c r="OQ131" s="229">
        <v>101.2</v>
      </c>
      <c r="OR131" s="229">
        <v>103.9</v>
      </c>
      <c r="OS131" s="229">
        <v>105.2</v>
      </c>
      <c r="OT131" s="229">
        <v>100</v>
      </c>
      <c r="OU131" s="229">
        <v>100</v>
      </c>
      <c r="OV131" s="229">
        <v>109.8</v>
      </c>
      <c r="OW131" s="229">
        <v>99.8</v>
      </c>
      <c r="OX131" s="229">
        <v>99.7</v>
      </c>
      <c r="OY131" s="229">
        <v>109.8</v>
      </c>
      <c r="OZ131" s="229">
        <v>100.4</v>
      </c>
      <c r="PA131" s="229">
        <v>99.9</v>
      </c>
      <c r="PB131" s="229">
        <v>101.5</v>
      </c>
      <c r="PC131" s="229">
        <v>98.2</v>
      </c>
      <c r="PD131" s="229">
        <v>100</v>
      </c>
      <c r="PE131" s="229">
        <v>104.9</v>
      </c>
      <c r="PF131" s="229">
        <v>103.9</v>
      </c>
      <c r="PG131" s="229">
        <v>107.4</v>
      </c>
      <c r="PH131" s="229">
        <v>100.5</v>
      </c>
      <c r="PI131" s="229">
        <v>103.3</v>
      </c>
      <c r="PJ131" s="229">
        <v>104.8</v>
      </c>
      <c r="PK131" s="229">
        <v>103.3</v>
      </c>
      <c r="PL131" s="229">
        <v>101.1</v>
      </c>
      <c r="PM131" s="229">
        <v>110.6</v>
      </c>
      <c r="PN131" s="229">
        <v>100.3</v>
      </c>
      <c r="PO131" s="229">
        <v>106.7</v>
      </c>
      <c r="PP131" s="229">
        <v>100.4</v>
      </c>
      <c r="PQ131" s="229">
        <v>105.4</v>
      </c>
      <c r="PR131" s="229">
        <v>101</v>
      </c>
      <c r="PS131" s="229">
        <v>111.9</v>
      </c>
      <c r="PT131" s="229">
        <v>101.2</v>
      </c>
      <c r="PU131" s="229">
        <v>110.8</v>
      </c>
      <c r="PV131" s="229">
        <v>99.7</v>
      </c>
      <c r="PW131" s="229">
        <v>113.4</v>
      </c>
      <c r="PX131" s="229">
        <v>106.2</v>
      </c>
      <c r="PY131" s="229">
        <v>100.2</v>
      </c>
      <c r="PZ131" s="229">
        <v>112.3</v>
      </c>
      <c r="QA131" s="229">
        <v>99.8</v>
      </c>
      <c r="QB131" s="229">
        <v>99.8</v>
      </c>
      <c r="QC131" s="229">
        <v>101</v>
      </c>
      <c r="QD131" s="229">
        <v>99.4</v>
      </c>
      <c r="QE131" s="229">
        <v>98.6</v>
      </c>
      <c r="QF131" s="229">
        <v>99.7</v>
      </c>
      <c r="QG131" s="229">
        <v>99.9</v>
      </c>
      <c r="QH131" s="229">
        <v>99.6</v>
      </c>
      <c r="QI131" s="229">
        <v>99.7</v>
      </c>
      <c r="QJ131" s="229">
        <v>100</v>
      </c>
      <c r="QK131" s="229">
        <v>100</v>
      </c>
      <c r="QL131" s="229">
        <v>100.4</v>
      </c>
      <c r="QM131" s="229">
        <v>100.2</v>
      </c>
      <c r="QN131" s="229">
        <v>100.4</v>
      </c>
      <c r="QO131" s="229">
        <v>99.9</v>
      </c>
      <c r="QP131" s="229">
        <v>100.9</v>
      </c>
      <c r="QQ131" s="229">
        <v>100.8</v>
      </c>
      <c r="QR131" s="229">
        <v>100.1</v>
      </c>
      <c r="QS131" s="229">
        <v>101</v>
      </c>
      <c r="QT131" s="229">
        <v>100.3</v>
      </c>
      <c r="QU131" s="229">
        <v>105.4</v>
      </c>
      <c r="QV131" s="229">
        <v>100.7</v>
      </c>
      <c r="QW131" s="229">
        <v>100.6</v>
      </c>
      <c r="QX131" s="229">
        <v>100.4</v>
      </c>
      <c r="QY131" s="229">
        <v>100.9</v>
      </c>
      <c r="QZ131" s="229">
        <v>100.5</v>
      </c>
      <c r="RA131" s="229">
        <v>99.9</v>
      </c>
      <c r="RB131" s="229">
        <v>99.9</v>
      </c>
      <c r="RC131" s="229">
        <v>99.8</v>
      </c>
      <c r="RD131" s="229">
        <v>100.1</v>
      </c>
      <c r="RE131" s="229">
        <v>99.9</v>
      </c>
      <c r="RF131" s="229">
        <v>100.1</v>
      </c>
      <c r="RG131" s="229">
        <v>100.5</v>
      </c>
      <c r="RH131" s="229">
        <v>101</v>
      </c>
      <c r="RI131" s="229">
        <v>99.5</v>
      </c>
      <c r="RJ131" s="229">
        <v>99.7</v>
      </c>
      <c r="RK131" s="229">
        <v>100</v>
      </c>
      <c r="RL131" s="229">
        <v>100.7</v>
      </c>
      <c r="RM131" s="229">
        <v>99.9</v>
      </c>
      <c r="RN131" s="229">
        <v>104.1</v>
      </c>
      <c r="RO131" s="229">
        <v>100.4</v>
      </c>
      <c r="RP131" s="229">
        <v>100.2</v>
      </c>
      <c r="RQ131" s="229">
        <v>100.9</v>
      </c>
      <c r="RR131" s="229">
        <v>98.9</v>
      </c>
      <c r="RS131" s="229">
        <v>101.1</v>
      </c>
      <c r="RT131" s="229">
        <v>99.8</v>
      </c>
      <c r="RU131" s="229">
        <v>100.2</v>
      </c>
      <c r="RV131" s="229">
        <v>100.1</v>
      </c>
      <c r="RW131" s="229">
        <v>97</v>
      </c>
      <c r="RX131" s="229">
        <v>100.6</v>
      </c>
      <c r="RY131" s="229">
        <v>100.3</v>
      </c>
      <c r="RZ131" s="229">
        <v>99.8</v>
      </c>
      <c r="SA131" s="229">
        <v>100</v>
      </c>
      <c r="SB131" s="229">
        <v>102.2</v>
      </c>
      <c r="SC131" s="229">
        <v>101.4</v>
      </c>
      <c r="SD131" s="229">
        <v>99.1</v>
      </c>
      <c r="SE131" s="229">
        <v>100</v>
      </c>
      <c r="SF131" s="229">
        <v>100</v>
      </c>
      <c r="SG131" s="229">
        <v>100.3</v>
      </c>
      <c r="SH131" s="229">
        <v>100</v>
      </c>
      <c r="SI131" s="229">
        <v>100</v>
      </c>
      <c r="SJ131" s="229">
        <v>100</v>
      </c>
      <c r="SK131" s="229">
        <v>100.9</v>
      </c>
      <c r="SL131" s="229">
        <v>99.3</v>
      </c>
      <c r="SM131" s="229">
        <v>100.3</v>
      </c>
      <c r="SN131" s="229">
        <v>100</v>
      </c>
      <c r="SO131" s="229">
        <v>101.4</v>
      </c>
      <c r="SP131" s="229">
        <v>100.7</v>
      </c>
      <c r="SQ131" s="229">
        <v>100</v>
      </c>
      <c r="SR131" s="229">
        <v>100</v>
      </c>
      <c r="SS131" s="229">
        <v>100</v>
      </c>
      <c r="ST131" s="229">
        <v>100</v>
      </c>
      <c r="SU131" s="229">
        <v>100</v>
      </c>
      <c r="SV131" s="229">
        <v>100</v>
      </c>
      <c r="SW131" s="229">
        <v>99.9</v>
      </c>
      <c r="SX131" s="229">
        <v>100</v>
      </c>
      <c r="SY131" s="229">
        <v>99.9</v>
      </c>
      <c r="SZ131" s="229">
        <v>90.2</v>
      </c>
      <c r="TA131" s="229">
        <v>101.9</v>
      </c>
      <c r="TB131" s="229">
        <v>102.2</v>
      </c>
      <c r="TC131" s="229">
        <v>101</v>
      </c>
      <c r="TD131" s="229">
        <v>101.6</v>
      </c>
      <c r="TE131" s="229">
        <v>99.9</v>
      </c>
      <c r="TF131" s="229">
        <v>100</v>
      </c>
      <c r="TG131" s="229">
        <v>99.7</v>
      </c>
      <c r="TH131" s="229">
        <v>100</v>
      </c>
      <c r="TI131" s="229">
        <v>100.6</v>
      </c>
      <c r="TJ131" s="229">
        <v>100</v>
      </c>
      <c r="TK131" s="229">
        <v>100</v>
      </c>
      <c r="TL131" s="229">
        <v>99.6</v>
      </c>
      <c r="TM131" s="229">
        <v>99.6</v>
      </c>
      <c r="TN131" s="229">
        <v>102.1</v>
      </c>
      <c r="TO131" s="229">
        <v>104.9</v>
      </c>
      <c r="TP131" s="229">
        <v>100.6</v>
      </c>
      <c r="TQ131" s="229">
        <v>101.1</v>
      </c>
      <c r="TR131" s="229">
        <v>99.9</v>
      </c>
      <c r="TS131" s="229">
        <v>100.2</v>
      </c>
      <c r="TT131" s="229">
        <v>100.6</v>
      </c>
      <c r="TU131" s="229">
        <v>100</v>
      </c>
      <c r="TV131" s="229">
        <v>100</v>
      </c>
      <c r="TW131" s="229">
        <v>99.9</v>
      </c>
      <c r="TX131" s="229">
        <v>99.9</v>
      </c>
      <c r="TY131" s="229">
        <v>100</v>
      </c>
      <c r="TZ131" s="229">
        <v>100</v>
      </c>
      <c r="UA131" s="229">
        <v>98.5</v>
      </c>
      <c r="UB131" s="229">
        <v>99.5</v>
      </c>
      <c r="UC131" s="229">
        <v>100</v>
      </c>
      <c r="UD131" s="229">
        <v>101.2</v>
      </c>
      <c r="UE131" s="229">
        <v>100.3</v>
      </c>
      <c r="UF131" s="229">
        <v>100</v>
      </c>
      <c r="UG131" s="229">
        <v>100</v>
      </c>
      <c r="UH131" s="229">
        <v>100</v>
      </c>
      <c r="UI131" s="229">
        <v>100</v>
      </c>
      <c r="UJ131" s="229">
        <v>100</v>
      </c>
      <c r="UK131" s="229">
        <v>100.6</v>
      </c>
      <c r="UL131" s="229">
        <v>102.4</v>
      </c>
      <c r="UM131" s="229">
        <v>97.8</v>
      </c>
      <c r="UN131" s="229">
        <v>96.7</v>
      </c>
      <c r="UO131" s="229">
        <v>100.2</v>
      </c>
      <c r="UP131" s="229">
        <v>99.8</v>
      </c>
      <c r="UQ131" s="229">
        <v>100.4</v>
      </c>
      <c r="UR131" s="229">
        <v>5.9</v>
      </c>
      <c r="US131" s="229">
        <v>91.7</v>
      </c>
      <c r="UT131" s="229">
        <v>100</v>
      </c>
      <c r="UU131" s="229">
        <v>100</v>
      </c>
      <c r="UV131" s="229">
        <v>100</v>
      </c>
      <c r="UW131" s="229">
        <v>100.1</v>
      </c>
      <c r="UX131" s="229">
        <v>100.1</v>
      </c>
      <c r="UY131" s="229">
        <v>100.2</v>
      </c>
      <c r="UZ131" s="229">
        <v>100.1</v>
      </c>
      <c r="VA131" s="229">
        <v>100.2</v>
      </c>
      <c r="VB131" s="229">
        <v>100</v>
      </c>
      <c r="VC131" s="229">
        <v>100</v>
      </c>
      <c r="VD131" s="229">
        <v>100</v>
      </c>
      <c r="VE131" s="229">
        <v>99.9</v>
      </c>
      <c r="VF131" s="229">
        <v>100.3</v>
      </c>
      <c r="VG131" s="229">
        <v>101.2</v>
      </c>
      <c r="VH131" s="229">
        <v>108.2</v>
      </c>
      <c r="VI131" s="229">
        <v>112.1</v>
      </c>
      <c r="VJ131" s="229">
        <v>100.1</v>
      </c>
      <c r="VK131" s="229">
        <v>96.7</v>
      </c>
      <c r="VL131" s="229">
        <v>109.5</v>
      </c>
      <c r="VM131" s="229">
        <v>104.1</v>
      </c>
      <c r="VN131" s="229">
        <v>101.6</v>
      </c>
      <c r="VO131" s="229">
        <v>92.3</v>
      </c>
      <c r="VP131" s="229">
        <v>107</v>
      </c>
      <c r="VQ131" s="229">
        <v>104.3</v>
      </c>
      <c r="VR131" s="229">
        <v>100</v>
      </c>
      <c r="VS131" s="229">
        <v>100</v>
      </c>
      <c r="VT131" s="229">
        <v>100.4</v>
      </c>
      <c r="VU131" s="229">
        <v>100.1</v>
      </c>
      <c r="VV131" s="229">
        <v>99.9</v>
      </c>
      <c r="VW131" s="229">
        <v>99.6</v>
      </c>
      <c r="VX131" s="229">
        <v>100.5</v>
      </c>
      <c r="VY131" s="229">
        <v>100.2</v>
      </c>
      <c r="VZ131" s="229">
        <v>100.2</v>
      </c>
      <c r="WA131" s="229">
        <v>100</v>
      </c>
      <c r="WB131" s="229">
        <v>100.9</v>
      </c>
      <c r="WC131" s="229">
        <v>100.4</v>
      </c>
      <c r="WD131" s="229">
        <v>100.8</v>
      </c>
      <c r="WE131" s="229">
        <v>102.9</v>
      </c>
      <c r="WF131" s="229">
        <v>99.7</v>
      </c>
      <c r="WG131" s="229">
        <v>101.4</v>
      </c>
      <c r="WH131" s="229">
        <v>100.3</v>
      </c>
      <c r="WI131" s="229">
        <v>101.2</v>
      </c>
      <c r="WJ131" s="229">
        <v>100.2</v>
      </c>
      <c r="WK131" s="229">
        <v>112</v>
      </c>
      <c r="WL131" s="229">
        <v>100</v>
      </c>
      <c r="WM131" s="229">
        <v>100.2</v>
      </c>
      <c r="WN131" s="229">
        <v>100.1</v>
      </c>
      <c r="WO131" s="229">
        <v>100.3</v>
      </c>
      <c r="WP131" s="229">
        <v>101.5</v>
      </c>
      <c r="WQ131" s="229">
        <v>110</v>
      </c>
      <c r="WR131" s="229">
        <v>97.5</v>
      </c>
      <c r="WS131" s="229">
        <v>100.9</v>
      </c>
      <c r="WT131" s="229">
        <v>99.4</v>
      </c>
      <c r="WU131" s="229">
        <v>100.6</v>
      </c>
      <c r="WV131" s="229">
        <v>101.2</v>
      </c>
      <c r="WW131" s="229">
        <v>101.5</v>
      </c>
      <c r="WX131" s="229">
        <v>99.7</v>
      </c>
      <c r="WY131" s="229">
        <v>97.7</v>
      </c>
      <c r="WZ131" s="229">
        <v>98.7</v>
      </c>
      <c r="XA131" s="229">
        <v>100.5</v>
      </c>
      <c r="XB131" s="229">
        <v>99.7</v>
      </c>
      <c r="XC131" s="229">
        <v>99.1</v>
      </c>
      <c r="XD131" s="229">
        <v>100</v>
      </c>
      <c r="XE131" s="229">
        <v>100</v>
      </c>
      <c r="XF131" s="229">
        <v>99.9</v>
      </c>
      <c r="XG131" s="229">
        <v>100</v>
      </c>
      <c r="XH131" s="229">
        <v>100</v>
      </c>
      <c r="XI131" s="229">
        <v>100</v>
      </c>
      <c r="XJ131" s="229">
        <v>100</v>
      </c>
      <c r="XK131" s="229">
        <v>99.5</v>
      </c>
      <c r="XL131" s="229">
        <v>99.8</v>
      </c>
      <c r="XM131" s="229">
        <v>98.4</v>
      </c>
      <c r="XN131" s="229">
        <v>100</v>
      </c>
      <c r="XO131" s="229">
        <v>100</v>
      </c>
      <c r="XP131" s="229">
        <v>99.9</v>
      </c>
      <c r="XQ131" s="229">
        <v>100</v>
      </c>
      <c r="XR131" s="229">
        <v>99.8</v>
      </c>
      <c r="XS131" s="229">
        <v>96.9</v>
      </c>
      <c r="XT131" s="229">
        <v>96.9</v>
      </c>
      <c r="XU131" s="229">
        <v>99.6</v>
      </c>
      <c r="XV131" s="229">
        <v>99.6</v>
      </c>
      <c r="XW131" s="229">
        <v>100</v>
      </c>
      <c r="XX131" s="229">
        <v>100.5</v>
      </c>
      <c r="XY131" s="229">
        <v>100</v>
      </c>
      <c r="XZ131" s="229">
        <v>99.9</v>
      </c>
      <c r="YA131" s="229">
        <v>99.9</v>
      </c>
      <c r="YB131" s="229">
        <v>100</v>
      </c>
      <c r="YC131" s="229">
        <v>99.9</v>
      </c>
      <c r="YD131" s="229">
        <v>100.1</v>
      </c>
      <c r="YE131" s="229">
        <v>100.7</v>
      </c>
      <c r="YF131" s="229">
        <v>100</v>
      </c>
      <c r="YG131" s="229">
        <v>100</v>
      </c>
      <c r="YH131" s="229">
        <v>100</v>
      </c>
      <c r="YI131" s="229">
        <v>100</v>
      </c>
      <c r="YJ131" s="229">
        <v>101.6</v>
      </c>
      <c r="YK131" s="229">
        <v>100</v>
      </c>
      <c r="YL131" s="229">
        <v>100</v>
      </c>
      <c r="YM131" s="229">
        <v>100</v>
      </c>
      <c r="YN131" s="229">
        <v>100</v>
      </c>
      <c r="YO131" s="229">
        <v>100.1</v>
      </c>
      <c r="YP131" s="229">
        <v>105.5</v>
      </c>
      <c r="YQ131" s="229">
        <v>100.2</v>
      </c>
      <c r="YR131" s="229">
        <v>100.1</v>
      </c>
      <c r="YS131" s="229">
        <v>101.3</v>
      </c>
      <c r="YT131" s="229">
        <v>99.9</v>
      </c>
      <c r="YU131" s="229">
        <v>100.2</v>
      </c>
      <c r="YV131" s="229">
        <v>99.3</v>
      </c>
      <c r="YW131" s="229">
        <v>100</v>
      </c>
      <c r="YX131" s="229">
        <v>100.9</v>
      </c>
      <c r="YY131" s="229">
        <v>100.1</v>
      </c>
      <c r="YZ131" s="229">
        <v>100.1</v>
      </c>
      <c r="ZA131" s="229">
        <v>102.6</v>
      </c>
      <c r="ZB131" s="229">
        <v>100</v>
      </c>
      <c r="ZC131" s="229">
        <v>100.3</v>
      </c>
      <c r="ZD131" s="229">
        <v>99.6</v>
      </c>
      <c r="ZE131" s="229">
        <v>100</v>
      </c>
      <c r="ZF131" s="229">
        <v>98.6</v>
      </c>
      <c r="ZG131" s="229">
        <v>99.9</v>
      </c>
      <c r="ZH131" s="229">
        <v>99.4</v>
      </c>
      <c r="ZI131" s="229">
        <v>100</v>
      </c>
      <c r="ZJ131" s="229">
        <v>100</v>
      </c>
      <c r="ZK131" s="229">
        <v>100</v>
      </c>
      <c r="ZL131" s="229">
        <v>100</v>
      </c>
      <c r="ZM131" s="229">
        <v>99.8</v>
      </c>
      <c r="ZN131" s="229">
        <v>100.2</v>
      </c>
      <c r="ZO131" s="229">
        <v>101.5</v>
      </c>
      <c r="ZP131" s="229">
        <v>102.4</v>
      </c>
      <c r="ZQ131" s="229">
        <v>100.4</v>
      </c>
      <c r="ZR131" s="229">
        <v>99.7</v>
      </c>
      <c r="ZS131" s="229">
        <v>100.4</v>
      </c>
      <c r="ZT131" s="229">
        <v>99.3</v>
      </c>
      <c r="ZU131" s="229">
        <v>98.6</v>
      </c>
      <c r="ZV131" s="229">
        <v>100.2</v>
      </c>
      <c r="ZW131" s="229">
        <v>100.4</v>
      </c>
      <c r="ZX131" s="229">
        <v>99</v>
      </c>
      <c r="ZY131" s="229">
        <v>100.2</v>
      </c>
      <c r="ZZ131" s="229">
        <v>100.3</v>
      </c>
      <c r="AAA131" s="229">
        <v>100.8</v>
      </c>
      <c r="AAB131" s="229">
        <v>100.1</v>
      </c>
      <c r="AAC131" s="229">
        <v>100.2</v>
      </c>
      <c r="AAD131" s="229">
        <v>99.5</v>
      </c>
      <c r="AAE131" s="229">
        <v>100.1</v>
      </c>
      <c r="AAF131" s="229">
        <v>100</v>
      </c>
      <c r="AAG131" s="229">
        <v>100</v>
      </c>
      <c r="AAH131" s="229">
        <v>99.7</v>
      </c>
      <c r="AAI131" s="229">
        <v>100</v>
      </c>
      <c r="AAJ131" s="229">
        <v>100</v>
      </c>
      <c r="AAK131" s="229">
        <v>102.6</v>
      </c>
      <c r="AAL131" s="229">
        <v>99.9</v>
      </c>
      <c r="AAM131" s="229">
        <v>99.9</v>
      </c>
      <c r="AAN131" s="229">
        <v>99.8</v>
      </c>
      <c r="AAO131" s="229">
        <v>99.8</v>
      </c>
      <c r="AAP131" s="229">
        <v>100</v>
      </c>
      <c r="AAQ131" s="229">
        <v>100.4</v>
      </c>
      <c r="AAR131" s="229">
        <v>99.9</v>
      </c>
      <c r="AAS131" s="229">
        <v>99.7</v>
      </c>
      <c r="AAT131" s="229">
        <v>100</v>
      </c>
      <c r="AAU131" s="229">
        <v>100.3</v>
      </c>
      <c r="AAV131" s="229">
        <v>100.3</v>
      </c>
      <c r="AAW131" s="229">
        <v>100.3</v>
      </c>
      <c r="AAX131" s="229">
        <v>91.3</v>
      </c>
      <c r="AAY131" s="229">
        <v>91.1</v>
      </c>
      <c r="AAZ131" s="229">
        <v>91.5</v>
      </c>
      <c r="ABA131" s="229">
        <v>98.2</v>
      </c>
      <c r="ABB131" s="229">
        <v>97.1</v>
      </c>
      <c r="ABC131" s="229">
        <v>100</v>
      </c>
      <c r="ABD131" s="229">
        <v>100</v>
      </c>
      <c r="ABE131" s="229">
        <v>100</v>
      </c>
      <c r="ABF131" s="229">
        <v>100</v>
      </c>
      <c r="ABG131" s="229">
        <v>100</v>
      </c>
      <c r="ABH131" s="229">
        <v>100.7</v>
      </c>
      <c r="ABI131" s="229">
        <v>101.5</v>
      </c>
      <c r="ABJ131" s="229">
        <v>100.7</v>
      </c>
      <c r="ABK131" s="229">
        <v>101.4</v>
      </c>
      <c r="ABL131" s="229">
        <v>103</v>
      </c>
      <c r="ABM131" s="229">
        <v>100.3</v>
      </c>
      <c r="ABN131" s="229">
        <v>100</v>
      </c>
      <c r="ABO131" s="229">
        <v>100.4</v>
      </c>
      <c r="ABP131" s="229">
        <v>100</v>
      </c>
      <c r="ABQ131" s="229">
        <v>100</v>
      </c>
      <c r="ABR131" s="229">
        <v>100.3</v>
      </c>
      <c r="ABS131" s="229">
        <v>101.3</v>
      </c>
      <c r="ABT131" s="229">
        <v>100.2</v>
      </c>
      <c r="ABU131" s="229">
        <v>98.2</v>
      </c>
      <c r="ABV131" s="229">
        <v>100.9</v>
      </c>
      <c r="ABW131" s="229">
        <v>100</v>
      </c>
      <c r="ACB131" s="229">
        <v>100.3</v>
      </c>
      <c r="ACC131" s="229">
        <v>100.9</v>
      </c>
      <c r="ACD131" s="229">
        <v>101</v>
      </c>
      <c r="ACE131" s="229">
        <v>100.9</v>
      </c>
      <c r="ACF131" s="229">
        <v>101.8</v>
      </c>
      <c r="ACG131" s="229">
        <v>101.1</v>
      </c>
      <c r="ACH131" s="229">
        <v>100</v>
      </c>
      <c r="ACI131" s="229">
        <v>101.9</v>
      </c>
      <c r="ACJ131" s="229">
        <v>103.7</v>
      </c>
      <c r="ACK131" s="229">
        <v>101.1</v>
      </c>
      <c r="ACL131" s="229">
        <v>99.4</v>
      </c>
      <c r="ACM131" s="229">
        <v>100</v>
      </c>
      <c r="ACN131" s="229">
        <v>99.8</v>
      </c>
      <c r="ACO131" s="229">
        <v>99.2</v>
      </c>
      <c r="ACP131" s="229">
        <v>100.4</v>
      </c>
      <c r="ACQ131" s="229">
        <v>99.7</v>
      </c>
      <c r="ACR131" s="229">
        <v>100</v>
      </c>
      <c r="ACS131" s="229">
        <v>99.6</v>
      </c>
      <c r="ACT131" s="229">
        <v>71</v>
      </c>
      <c r="ACU131" s="229">
        <v>100.1</v>
      </c>
      <c r="ACV131" s="229">
        <v>99.9</v>
      </c>
      <c r="ACW131" s="229">
        <v>99.9</v>
      </c>
      <c r="ACX131" s="229">
        <v>100</v>
      </c>
      <c r="ACY131" s="229">
        <v>100</v>
      </c>
      <c r="ACZ131" s="229">
        <v>99.8</v>
      </c>
      <c r="ADA131" s="229">
        <v>99.9</v>
      </c>
      <c r="ADB131" s="229">
        <v>100</v>
      </c>
      <c r="ADC131" s="229">
        <v>99.6</v>
      </c>
      <c r="ADD131" s="229">
        <v>99.8</v>
      </c>
      <c r="ADE131" s="229">
        <v>101.8</v>
      </c>
      <c r="ADF131" s="229">
        <v>103</v>
      </c>
      <c r="ADG131" s="229">
        <v>101.2</v>
      </c>
      <c r="ADH131" s="229">
        <v>100.4</v>
      </c>
      <c r="ADI131" s="229">
        <v>99.1</v>
      </c>
      <c r="ADJ131" s="229">
        <v>100.8</v>
      </c>
      <c r="ADK131" s="229">
        <v>99.6</v>
      </c>
      <c r="ADL131" s="229">
        <v>100</v>
      </c>
      <c r="ADM131" s="229">
        <v>100</v>
      </c>
      <c r="ADN131" s="229">
        <v>100</v>
      </c>
      <c r="ADO131" s="229">
        <v>99.9</v>
      </c>
      <c r="ADP131" s="229">
        <v>100.1</v>
      </c>
      <c r="ADQ131" s="229">
        <v>100.1</v>
      </c>
      <c r="ADR131" s="229">
        <v>100.2</v>
      </c>
      <c r="ADS131" s="229">
        <v>100.1</v>
      </c>
      <c r="ADT131" s="229">
        <v>100.1</v>
      </c>
      <c r="ADU131" s="229">
        <v>100.5</v>
      </c>
      <c r="ADV131" s="229">
        <v>100</v>
      </c>
      <c r="ADW131" s="229">
        <v>100.4</v>
      </c>
    </row>
    <row r="132" spans="1:803">
      <c r="A132" s="229">
        <v>201006</v>
      </c>
      <c r="B132" s="229">
        <v>100.1</v>
      </c>
      <c r="C132" s="229">
        <v>100.1</v>
      </c>
      <c r="D132" s="229">
        <v>100.7</v>
      </c>
      <c r="E132" s="229">
        <v>101.4</v>
      </c>
      <c r="F132" s="229">
        <v>101.5</v>
      </c>
      <c r="G132" s="229">
        <v>101.5</v>
      </c>
      <c r="H132" s="229">
        <v>101.5</v>
      </c>
      <c r="I132" s="229">
        <v>101.1</v>
      </c>
      <c r="J132" s="229">
        <v>100.2</v>
      </c>
      <c r="K132" s="229">
        <v>100.2</v>
      </c>
      <c r="L132" s="229">
        <v>99.8</v>
      </c>
      <c r="M132" s="229">
        <v>100.6</v>
      </c>
      <c r="N132" s="229">
        <v>100</v>
      </c>
      <c r="O132" s="229">
        <v>99.8</v>
      </c>
      <c r="P132" s="229">
        <v>100.1</v>
      </c>
      <c r="Q132" s="229">
        <v>99.9</v>
      </c>
      <c r="R132" s="229">
        <v>99.9</v>
      </c>
      <c r="S132" s="229">
        <v>100.2</v>
      </c>
      <c r="T132" s="229">
        <v>98.7</v>
      </c>
      <c r="U132" s="229">
        <v>101.5</v>
      </c>
      <c r="V132" s="229">
        <v>100.5</v>
      </c>
      <c r="W132" s="229">
        <v>101.9</v>
      </c>
      <c r="X132" s="229">
        <v>100.2</v>
      </c>
      <c r="Y132" s="229">
        <v>100.3</v>
      </c>
      <c r="Z132" s="229">
        <v>99.6</v>
      </c>
      <c r="AA132" s="229">
        <v>97.7</v>
      </c>
      <c r="AB132" s="229">
        <v>96.7</v>
      </c>
      <c r="AC132" s="229">
        <v>105.3</v>
      </c>
      <c r="AD132" s="229">
        <v>93.1</v>
      </c>
      <c r="AE132" s="229">
        <v>100.5</v>
      </c>
      <c r="AF132" s="229">
        <v>104.8</v>
      </c>
      <c r="AG132" s="229">
        <v>77.3</v>
      </c>
      <c r="AH132" s="229">
        <v>99</v>
      </c>
      <c r="AI132" s="229">
        <v>102.3</v>
      </c>
      <c r="AJ132" s="229">
        <v>108.8</v>
      </c>
      <c r="AK132" s="229">
        <v>99</v>
      </c>
      <c r="AL132" s="229">
        <v>100.1</v>
      </c>
      <c r="AM132" s="229">
        <v>99.2</v>
      </c>
      <c r="AO132" s="229">
        <v>98.8</v>
      </c>
      <c r="AP132" s="229">
        <v>100.5</v>
      </c>
      <c r="AQ132" s="229">
        <v>101.2</v>
      </c>
      <c r="AR132" s="229">
        <v>100.5</v>
      </c>
      <c r="AS132" s="229">
        <v>101.1</v>
      </c>
      <c r="AT132" s="229">
        <v>99</v>
      </c>
      <c r="AU132" s="229">
        <v>99.6</v>
      </c>
      <c r="AV132" s="229">
        <v>99.9</v>
      </c>
      <c r="AW132" s="229">
        <v>100</v>
      </c>
      <c r="AX132" s="229">
        <v>99.5</v>
      </c>
      <c r="AY132" s="229">
        <v>99.5</v>
      </c>
      <c r="AZ132" s="229">
        <v>100.1</v>
      </c>
      <c r="BA132" s="229">
        <v>99.2</v>
      </c>
      <c r="BB132" s="229">
        <v>99.8</v>
      </c>
      <c r="BC132" s="229">
        <v>100.5</v>
      </c>
      <c r="BD132" s="229">
        <v>99.1</v>
      </c>
      <c r="BE132" s="229">
        <v>99.9</v>
      </c>
      <c r="BF132" s="229">
        <v>100.5</v>
      </c>
      <c r="BG132" s="229">
        <v>99.8</v>
      </c>
      <c r="BH132" s="229">
        <v>99.9</v>
      </c>
      <c r="BI132" s="229">
        <v>99.7</v>
      </c>
      <c r="BJ132" s="229">
        <v>99.5</v>
      </c>
      <c r="BK132" s="229">
        <v>100.5</v>
      </c>
      <c r="BL132" s="229">
        <v>99.9</v>
      </c>
      <c r="BM132" s="229">
        <v>99.6</v>
      </c>
      <c r="BN132" s="229">
        <v>99.8</v>
      </c>
      <c r="BO132" s="229">
        <v>99.7</v>
      </c>
      <c r="BP132" s="229">
        <v>100.3</v>
      </c>
      <c r="BQ132" s="229">
        <v>99.8</v>
      </c>
      <c r="BR132" s="229">
        <v>100.9</v>
      </c>
      <c r="BS132" s="229">
        <v>100.1</v>
      </c>
      <c r="BT132" s="229">
        <v>93.5</v>
      </c>
      <c r="BU132" s="229">
        <v>99.4</v>
      </c>
      <c r="BV132" s="229">
        <v>99.8</v>
      </c>
      <c r="BW132" s="229">
        <v>99.9</v>
      </c>
      <c r="BX132" s="229">
        <v>100</v>
      </c>
      <c r="BY132" s="229">
        <v>99.9</v>
      </c>
      <c r="BZ132" s="229">
        <v>99.6</v>
      </c>
      <c r="CA132" s="229">
        <v>100.4</v>
      </c>
      <c r="CB132" s="229">
        <v>99.5</v>
      </c>
      <c r="CC132" s="229">
        <v>99.8</v>
      </c>
      <c r="CD132" s="229">
        <v>99.7</v>
      </c>
      <c r="CE132" s="229">
        <v>99.8</v>
      </c>
      <c r="CF132" s="229">
        <v>98.1</v>
      </c>
      <c r="CG132" s="229">
        <v>98.1</v>
      </c>
      <c r="CH132" s="229">
        <v>97.2</v>
      </c>
      <c r="CI132" s="229">
        <v>95.6</v>
      </c>
      <c r="CJ132" s="229">
        <v>88.9</v>
      </c>
      <c r="CK132" s="229">
        <v>92.4</v>
      </c>
      <c r="CL132" s="229">
        <v>119.2</v>
      </c>
      <c r="CM132" s="229">
        <v>104.8</v>
      </c>
      <c r="CN132" s="229">
        <v>76.3</v>
      </c>
      <c r="CO132" s="229">
        <v>98.9</v>
      </c>
      <c r="CP132" s="229">
        <v>99.4</v>
      </c>
      <c r="CQ132" s="229">
        <v>99.4</v>
      </c>
      <c r="CR132" s="229">
        <v>114.2</v>
      </c>
      <c r="CS132" s="229">
        <v>114.2</v>
      </c>
      <c r="CT132" s="229">
        <v>170.8</v>
      </c>
      <c r="CU132" s="229">
        <v>98.6</v>
      </c>
      <c r="CV132" s="229">
        <v>101</v>
      </c>
      <c r="CW132" s="229">
        <v>103.7</v>
      </c>
      <c r="CX132" s="229">
        <v>89.9</v>
      </c>
      <c r="CY132" s="229">
        <v>168.8</v>
      </c>
      <c r="CZ132" s="229">
        <v>99.8</v>
      </c>
      <c r="DA132" s="229">
        <v>98.9</v>
      </c>
      <c r="DB132" s="229">
        <v>144.9</v>
      </c>
      <c r="DC132" s="229">
        <v>85</v>
      </c>
      <c r="DD132" s="229">
        <v>111.6</v>
      </c>
      <c r="DE132" s="229">
        <v>86.6</v>
      </c>
      <c r="DF132" s="229">
        <v>94.9</v>
      </c>
      <c r="DG132" s="229">
        <v>85.7</v>
      </c>
      <c r="DH132" s="229">
        <v>86.5</v>
      </c>
      <c r="DI132" s="229">
        <v>95.7</v>
      </c>
      <c r="DJ132" s="229">
        <v>92.9</v>
      </c>
      <c r="DK132" s="229">
        <v>87.9</v>
      </c>
      <c r="DL132" s="229">
        <v>85.1</v>
      </c>
      <c r="DM132" s="229">
        <v>99.4</v>
      </c>
      <c r="DN132" s="229">
        <v>100.2</v>
      </c>
      <c r="DO132" s="229">
        <v>100.2</v>
      </c>
      <c r="DP132" s="229">
        <v>101.9</v>
      </c>
      <c r="DQ132" s="229">
        <v>100.6</v>
      </c>
      <c r="DR132" s="229">
        <v>99.8</v>
      </c>
      <c r="DS132" s="229">
        <v>99.8</v>
      </c>
      <c r="DT132" s="229">
        <v>100.4</v>
      </c>
      <c r="DU132" s="229">
        <v>100.7</v>
      </c>
      <c r="DV132" s="229">
        <v>100.5</v>
      </c>
      <c r="DW132" s="229">
        <v>100.5</v>
      </c>
      <c r="DX132" s="229">
        <v>100.1</v>
      </c>
      <c r="DY132" s="229">
        <v>100.7</v>
      </c>
      <c r="DZ132" s="229">
        <v>100</v>
      </c>
      <c r="EA132" s="229">
        <v>100.2</v>
      </c>
      <c r="EB132" s="229">
        <v>99.5</v>
      </c>
      <c r="EC132" s="229">
        <v>100.1</v>
      </c>
      <c r="ED132" s="229">
        <v>101</v>
      </c>
      <c r="EE132" s="229">
        <v>99.4</v>
      </c>
      <c r="EF132" s="229">
        <v>100.1</v>
      </c>
      <c r="EG132" s="229">
        <v>100.6</v>
      </c>
      <c r="EH132" s="229">
        <v>109.3</v>
      </c>
      <c r="EI132" s="229">
        <v>109.8</v>
      </c>
      <c r="EK132" s="229">
        <v>122.8</v>
      </c>
      <c r="EM132" s="229">
        <v>97</v>
      </c>
      <c r="EN132" s="229">
        <v>100.8</v>
      </c>
      <c r="EO132" s="229">
        <v>98.5</v>
      </c>
      <c r="ER132" s="229">
        <v>133.1</v>
      </c>
      <c r="EV132" s="229">
        <v>106.7</v>
      </c>
      <c r="EW132" s="229">
        <v>108.3</v>
      </c>
      <c r="EY132" s="229">
        <v>101.1</v>
      </c>
      <c r="EZ132" s="229">
        <v>102.8</v>
      </c>
      <c r="FA132" s="229">
        <v>119</v>
      </c>
      <c r="FB132" s="229">
        <v>100.6</v>
      </c>
      <c r="FC132" s="229">
        <v>100.6</v>
      </c>
      <c r="FD132" s="229">
        <v>100.7</v>
      </c>
      <c r="FE132" s="229">
        <v>99.2</v>
      </c>
      <c r="FF132" s="229">
        <v>99.2</v>
      </c>
      <c r="FG132" s="229">
        <v>99.3</v>
      </c>
      <c r="FH132" s="229">
        <v>100.8</v>
      </c>
      <c r="FI132" s="229">
        <v>99.8</v>
      </c>
      <c r="FJ132" s="229">
        <v>101</v>
      </c>
      <c r="FK132" s="229">
        <v>100</v>
      </c>
      <c r="FL132" s="229">
        <v>100.9</v>
      </c>
      <c r="FM132" s="229">
        <v>99.5</v>
      </c>
      <c r="FN132" s="229">
        <v>99.5</v>
      </c>
      <c r="FO132" s="229">
        <v>97.7</v>
      </c>
      <c r="FP132" s="229">
        <v>100.7</v>
      </c>
      <c r="FQ132" s="229">
        <v>100.5</v>
      </c>
      <c r="FR132" s="229">
        <v>101.3</v>
      </c>
      <c r="FS132" s="229">
        <v>101</v>
      </c>
      <c r="FT132" s="229">
        <v>102.2</v>
      </c>
      <c r="FU132" s="229">
        <v>100.3</v>
      </c>
      <c r="FV132" s="229">
        <v>100.4</v>
      </c>
      <c r="FW132" s="229">
        <v>102.5</v>
      </c>
      <c r="FX132" s="229">
        <v>98.4</v>
      </c>
      <c r="FY132" s="229">
        <v>99.6</v>
      </c>
      <c r="FZ132" s="229">
        <v>100.1</v>
      </c>
      <c r="GA132" s="229">
        <v>100.1</v>
      </c>
      <c r="GB132" s="229">
        <v>100</v>
      </c>
      <c r="GC132" s="229">
        <v>100.2</v>
      </c>
      <c r="GD132" s="229">
        <v>100.9</v>
      </c>
      <c r="GE132" s="229">
        <v>100.3</v>
      </c>
      <c r="GF132" s="229">
        <v>100.2</v>
      </c>
      <c r="GG132" s="229">
        <v>98.7</v>
      </c>
      <c r="GH132" s="229">
        <v>100</v>
      </c>
      <c r="GI132" s="229">
        <v>98</v>
      </c>
      <c r="GJ132" s="229">
        <v>101.6</v>
      </c>
      <c r="GK132" s="229">
        <v>99.8</v>
      </c>
      <c r="GL132" s="229">
        <v>100.5</v>
      </c>
      <c r="GM132" s="229">
        <v>101.3</v>
      </c>
      <c r="GN132" s="229">
        <v>100.5</v>
      </c>
      <c r="GO132" s="229">
        <v>100.5</v>
      </c>
      <c r="GP132" s="229">
        <v>99.8</v>
      </c>
      <c r="GQ132" s="229">
        <v>99.8</v>
      </c>
      <c r="GR132" s="229">
        <v>99.7</v>
      </c>
      <c r="GS132" s="229">
        <v>99</v>
      </c>
      <c r="GT132" s="229">
        <v>100</v>
      </c>
      <c r="GU132" s="229">
        <v>99.9</v>
      </c>
      <c r="GV132" s="229">
        <v>99.9</v>
      </c>
      <c r="GW132" s="229">
        <v>101.2</v>
      </c>
      <c r="GX132" s="229">
        <v>99.8</v>
      </c>
      <c r="GY132" s="229">
        <v>99.9</v>
      </c>
      <c r="GZ132" s="229">
        <v>99.3</v>
      </c>
      <c r="HA132" s="229">
        <v>99.9</v>
      </c>
      <c r="HB132" s="229">
        <v>99.6</v>
      </c>
      <c r="HC132" s="229">
        <v>100.2</v>
      </c>
      <c r="HD132" s="229">
        <v>99.7</v>
      </c>
      <c r="HE132" s="229">
        <v>100.4</v>
      </c>
      <c r="HF132" s="229">
        <v>99.6</v>
      </c>
      <c r="HG132" s="229">
        <v>99.5</v>
      </c>
      <c r="HH132" s="229">
        <v>100.6</v>
      </c>
      <c r="HI132" s="229">
        <v>100</v>
      </c>
      <c r="HJ132" s="229">
        <v>101</v>
      </c>
      <c r="HK132" s="229">
        <v>99.8</v>
      </c>
      <c r="HL132" s="229">
        <v>100.3</v>
      </c>
      <c r="HM132" s="229">
        <v>100</v>
      </c>
      <c r="HN132" s="229">
        <v>100</v>
      </c>
      <c r="HO132" s="229">
        <v>100.1</v>
      </c>
      <c r="HP132" s="229">
        <v>100.1</v>
      </c>
      <c r="HQ132" s="229">
        <v>99.7</v>
      </c>
      <c r="HR132" s="229">
        <v>100.1</v>
      </c>
      <c r="HS132" s="229">
        <v>100.2</v>
      </c>
      <c r="HT132" s="229">
        <v>100.6</v>
      </c>
      <c r="HU132" s="229">
        <v>99.8</v>
      </c>
      <c r="HV132" s="229">
        <v>100.1</v>
      </c>
      <c r="HW132" s="229">
        <v>99.9</v>
      </c>
      <c r="HX132" s="229">
        <v>99.4</v>
      </c>
      <c r="HY132" s="229">
        <v>100.6</v>
      </c>
      <c r="HZ132" s="229">
        <v>99.7</v>
      </c>
      <c r="IA132" s="229">
        <v>100</v>
      </c>
      <c r="IB132" s="229">
        <v>98.5</v>
      </c>
      <c r="IC132" s="229">
        <v>100</v>
      </c>
      <c r="ID132" s="229">
        <v>100.5</v>
      </c>
      <c r="IE132" s="229">
        <v>99.6</v>
      </c>
      <c r="IF132" s="229">
        <v>100.1</v>
      </c>
      <c r="IG132" s="229">
        <v>100.9</v>
      </c>
      <c r="IH132" s="229">
        <v>99.9</v>
      </c>
      <c r="II132" s="229">
        <v>100.2</v>
      </c>
      <c r="IJ132" s="229">
        <v>100</v>
      </c>
      <c r="IK132" s="229">
        <v>96.2</v>
      </c>
      <c r="IL132" s="229">
        <v>100</v>
      </c>
      <c r="IM132" s="229">
        <v>100.3</v>
      </c>
      <c r="IN132" s="229">
        <v>99.4</v>
      </c>
      <c r="IO132" s="229">
        <v>100.2</v>
      </c>
      <c r="IP132" s="229">
        <v>100</v>
      </c>
      <c r="IQ132" s="229">
        <v>100</v>
      </c>
      <c r="IR132" s="229">
        <v>100.1</v>
      </c>
      <c r="IS132" s="229">
        <v>99.9</v>
      </c>
      <c r="IT132" s="229">
        <v>100</v>
      </c>
      <c r="IU132" s="229">
        <v>99.9</v>
      </c>
      <c r="IV132" s="229">
        <v>100.6</v>
      </c>
      <c r="IW132" s="229">
        <v>100</v>
      </c>
      <c r="IX132" s="229">
        <v>100</v>
      </c>
      <c r="IY132" s="229">
        <v>100</v>
      </c>
      <c r="IZ132" s="229">
        <v>100</v>
      </c>
      <c r="JA132" s="229">
        <v>101.1</v>
      </c>
      <c r="JB132" s="229">
        <v>100.1</v>
      </c>
      <c r="JC132" s="229">
        <v>98.2</v>
      </c>
      <c r="JD132" s="229">
        <v>100.3</v>
      </c>
      <c r="JE132" s="229">
        <v>100.1</v>
      </c>
      <c r="JF132" s="229">
        <v>99.8</v>
      </c>
      <c r="JG132" s="229">
        <v>100.1</v>
      </c>
      <c r="JH132" s="229">
        <v>100.5</v>
      </c>
      <c r="JI132" s="229">
        <v>100</v>
      </c>
      <c r="JJ132" s="229">
        <v>99.9</v>
      </c>
      <c r="JK132" s="229">
        <v>100.1</v>
      </c>
      <c r="JL132" s="229">
        <v>100</v>
      </c>
      <c r="JM132" s="229">
        <v>100</v>
      </c>
      <c r="JN132" s="229">
        <v>100.1</v>
      </c>
      <c r="JO132" s="229">
        <v>100.1</v>
      </c>
      <c r="JP132" s="229">
        <v>100.1</v>
      </c>
      <c r="JQ132" s="229">
        <v>100.1</v>
      </c>
      <c r="JR132" s="229">
        <v>100</v>
      </c>
      <c r="JS132" s="229">
        <v>100</v>
      </c>
      <c r="JT132" s="229">
        <v>100</v>
      </c>
      <c r="JU132" s="229">
        <v>100</v>
      </c>
      <c r="JV132" s="229">
        <v>100.2</v>
      </c>
      <c r="JW132" s="229">
        <v>100.4</v>
      </c>
      <c r="JX132" s="229">
        <v>100</v>
      </c>
      <c r="JY132" s="229">
        <v>100</v>
      </c>
      <c r="JZ132" s="229">
        <v>100</v>
      </c>
      <c r="KA132" s="229">
        <v>100</v>
      </c>
      <c r="KB132" s="229">
        <v>100.1</v>
      </c>
      <c r="KC132" s="229">
        <v>99.9</v>
      </c>
      <c r="KD132" s="229">
        <v>101.6</v>
      </c>
      <c r="KE132" s="229">
        <v>100</v>
      </c>
      <c r="KF132" s="229">
        <v>99.9</v>
      </c>
      <c r="KG132" s="229">
        <v>99.1</v>
      </c>
      <c r="KH132" s="229">
        <v>99.9</v>
      </c>
      <c r="KI132" s="229">
        <v>99.8</v>
      </c>
      <c r="KJ132" s="229">
        <v>100</v>
      </c>
      <c r="KK132" s="229">
        <v>100</v>
      </c>
      <c r="KL132" s="229">
        <v>99.3</v>
      </c>
      <c r="KM132" s="229">
        <v>99.9</v>
      </c>
      <c r="KN132" s="229">
        <v>99.9</v>
      </c>
      <c r="KO132" s="229">
        <v>100</v>
      </c>
      <c r="KP132" s="229">
        <v>100</v>
      </c>
      <c r="KQ132" s="229">
        <v>99.8</v>
      </c>
      <c r="KR132" s="229">
        <v>99.9</v>
      </c>
      <c r="KS132" s="229">
        <v>100.1</v>
      </c>
      <c r="KT132" s="229">
        <v>100.3</v>
      </c>
      <c r="KU132" s="229">
        <v>100.1</v>
      </c>
      <c r="KV132" s="229">
        <v>99.5</v>
      </c>
      <c r="KW132" s="229">
        <v>99.5</v>
      </c>
      <c r="KX132" s="229">
        <v>100.1</v>
      </c>
      <c r="KY132" s="229">
        <v>100</v>
      </c>
      <c r="KZ132" s="229">
        <v>100.1</v>
      </c>
      <c r="LA132" s="229">
        <v>103.7</v>
      </c>
      <c r="LB132" s="229">
        <v>103.7</v>
      </c>
      <c r="LC132" s="229">
        <v>100.2</v>
      </c>
      <c r="LD132" s="229">
        <v>100.1</v>
      </c>
      <c r="LE132" s="229">
        <v>100.2</v>
      </c>
      <c r="LF132" s="229">
        <v>100.3</v>
      </c>
      <c r="LG132" s="229">
        <v>100.8</v>
      </c>
      <c r="LH132" s="229">
        <v>99.5</v>
      </c>
      <c r="LI132" s="229">
        <v>97.5</v>
      </c>
      <c r="LJ132" s="229">
        <v>99.5</v>
      </c>
      <c r="LK132" s="229">
        <v>101.6</v>
      </c>
      <c r="LL132" s="229">
        <v>102</v>
      </c>
      <c r="LM132" s="229">
        <v>99.5</v>
      </c>
      <c r="LN132" s="229">
        <v>102</v>
      </c>
      <c r="LO132" s="229">
        <v>96.1</v>
      </c>
      <c r="LP132" s="229">
        <v>98.5</v>
      </c>
      <c r="LQ132" s="229">
        <v>99.9</v>
      </c>
      <c r="LR132" s="229">
        <v>102.9</v>
      </c>
      <c r="LS132" s="229">
        <v>103.5</v>
      </c>
      <c r="LT132" s="229">
        <v>100.1</v>
      </c>
      <c r="LU132" s="229">
        <v>101.1</v>
      </c>
      <c r="LV132" s="229">
        <v>99.9</v>
      </c>
      <c r="LW132" s="229">
        <v>99.2</v>
      </c>
      <c r="LX132" s="229">
        <v>99.9</v>
      </c>
      <c r="LY132" s="229">
        <v>100.7</v>
      </c>
      <c r="LZ132" s="229">
        <v>99.5</v>
      </c>
      <c r="MA132" s="229">
        <v>98.9</v>
      </c>
      <c r="MB132" s="229">
        <v>99.5</v>
      </c>
      <c r="MC132" s="229">
        <v>99.7</v>
      </c>
      <c r="MD132" s="229">
        <v>99.4</v>
      </c>
      <c r="ME132" s="229">
        <v>100.3</v>
      </c>
      <c r="MF132" s="229">
        <v>100.9</v>
      </c>
      <c r="MG132" s="229">
        <v>100.2</v>
      </c>
      <c r="MH132" s="229">
        <v>100.1</v>
      </c>
      <c r="MI132" s="229">
        <v>100.6</v>
      </c>
      <c r="MJ132" s="229">
        <v>99.6</v>
      </c>
      <c r="MK132" s="229">
        <v>100</v>
      </c>
      <c r="ML132" s="229">
        <v>100</v>
      </c>
      <c r="MM132" s="229">
        <v>99.8</v>
      </c>
      <c r="MN132" s="229">
        <v>100.5</v>
      </c>
      <c r="MO132" s="229">
        <v>99.3</v>
      </c>
      <c r="MP132" s="229">
        <v>100.2</v>
      </c>
      <c r="MQ132" s="229">
        <v>99.8</v>
      </c>
      <c r="MR132" s="229">
        <v>100.2</v>
      </c>
      <c r="MS132" s="229">
        <v>100.2</v>
      </c>
      <c r="MT132" s="229">
        <v>100</v>
      </c>
      <c r="MU132" s="229">
        <v>100.5</v>
      </c>
      <c r="MV132" s="229">
        <v>99.8</v>
      </c>
      <c r="MW132" s="229">
        <v>100</v>
      </c>
      <c r="MX132" s="229">
        <v>100.7</v>
      </c>
      <c r="MY132" s="229">
        <v>100</v>
      </c>
      <c r="MZ132" s="229">
        <v>100</v>
      </c>
      <c r="NA132" s="229">
        <v>99.6</v>
      </c>
      <c r="NB132" s="229">
        <v>99.3</v>
      </c>
      <c r="NC132" s="229">
        <v>100</v>
      </c>
      <c r="ND132" s="229">
        <v>100.8</v>
      </c>
      <c r="NE132" s="229">
        <v>100.4</v>
      </c>
      <c r="NF132" s="229">
        <v>101</v>
      </c>
      <c r="NG132" s="229">
        <v>99.6</v>
      </c>
      <c r="NH132" s="229">
        <v>99.1</v>
      </c>
      <c r="NI132" s="229">
        <v>100</v>
      </c>
      <c r="NJ132" s="229">
        <v>99.8</v>
      </c>
      <c r="NK132" s="229">
        <v>100.7</v>
      </c>
      <c r="NL132" s="229">
        <v>100.8</v>
      </c>
      <c r="NM132" s="229">
        <v>98.1</v>
      </c>
      <c r="NN132" s="229">
        <v>99.3</v>
      </c>
      <c r="NO132" s="229">
        <v>99.8</v>
      </c>
      <c r="NP132" s="229">
        <v>99.9</v>
      </c>
      <c r="NQ132" s="229">
        <v>100.1</v>
      </c>
      <c r="NR132" s="229">
        <v>100</v>
      </c>
      <c r="NS132" s="229">
        <v>100.1</v>
      </c>
      <c r="NT132" s="229">
        <v>100.1</v>
      </c>
      <c r="NU132" s="229">
        <v>100</v>
      </c>
      <c r="NV132" s="229">
        <v>100.1</v>
      </c>
      <c r="NW132" s="229">
        <v>100</v>
      </c>
      <c r="NX132" s="229">
        <v>100</v>
      </c>
      <c r="NY132" s="229">
        <v>100</v>
      </c>
      <c r="NZ132" s="229">
        <v>101.5</v>
      </c>
      <c r="OA132" s="229">
        <v>101.3</v>
      </c>
      <c r="OB132" s="229">
        <v>100</v>
      </c>
      <c r="OC132" s="229">
        <v>99.9</v>
      </c>
      <c r="OD132" s="229">
        <v>100.4</v>
      </c>
      <c r="OE132" s="229">
        <v>101.4</v>
      </c>
      <c r="OF132" s="229">
        <v>101.3</v>
      </c>
      <c r="OG132" s="229">
        <v>109.3</v>
      </c>
      <c r="OH132" s="229">
        <v>101.2</v>
      </c>
      <c r="OI132" s="229">
        <v>98.4</v>
      </c>
      <c r="OJ132" s="229">
        <v>100</v>
      </c>
      <c r="OK132" s="229">
        <v>100.1</v>
      </c>
      <c r="OL132" s="229">
        <v>104.1</v>
      </c>
      <c r="OM132" s="229">
        <v>99</v>
      </c>
      <c r="ON132" s="229">
        <v>99.8</v>
      </c>
      <c r="OO132" s="229">
        <v>99.1</v>
      </c>
      <c r="OP132" s="229">
        <v>100</v>
      </c>
      <c r="OQ132" s="229">
        <v>100.9</v>
      </c>
      <c r="OR132" s="229">
        <v>102.9</v>
      </c>
      <c r="OS132" s="229">
        <v>102.5</v>
      </c>
      <c r="OT132" s="229">
        <v>100</v>
      </c>
      <c r="OU132" s="229">
        <v>100</v>
      </c>
      <c r="OV132" s="229">
        <v>108.2</v>
      </c>
      <c r="OW132" s="229">
        <v>99.8</v>
      </c>
      <c r="OX132" s="229">
        <v>99.7</v>
      </c>
      <c r="OY132" s="229">
        <v>108.3</v>
      </c>
      <c r="OZ132" s="229">
        <v>100.4</v>
      </c>
      <c r="PA132" s="229">
        <v>99.9</v>
      </c>
      <c r="PB132" s="229">
        <v>101.6</v>
      </c>
      <c r="PC132" s="229">
        <v>98.2</v>
      </c>
      <c r="PD132" s="229">
        <v>100</v>
      </c>
      <c r="PE132" s="229">
        <v>103.5</v>
      </c>
      <c r="PF132" s="229">
        <v>102.8</v>
      </c>
      <c r="PG132" s="229">
        <v>105.2</v>
      </c>
      <c r="PH132" s="229">
        <v>100.2</v>
      </c>
      <c r="PI132" s="229">
        <v>102.6</v>
      </c>
      <c r="PJ132" s="229">
        <v>103.8</v>
      </c>
      <c r="PK132" s="229">
        <v>102.9</v>
      </c>
      <c r="PL132" s="229">
        <v>100.1</v>
      </c>
      <c r="PM132" s="229">
        <v>109.8</v>
      </c>
      <c r="PN132" s="229">
        <v>100.3</v>
      </c>
      <c r="PO132" s="229">
        <v>106.2</v>
      </c>
      <c r="PP132" s="229">
        <v>100.4</v>
      </c>
      <c r="PQ132" s="229">
        <v>104.2</v>
      </c>
      <c r="PR132" s="229">
        <v>101</v>
      </c>
      <c r="PS132" s="229">
        <v>110.3</v>
      </c>
      <c r="PT132" s="229">
        <v>101.2</v>
      </c>
      <c r="PU132" s="229">
        <v>107.7</v>
      </c>
      <c r="PV132" s="229">
        <v>99.7</v>
      </c>
      <c r="PW132" s="229">
        <v>110.2</v>
      </c>
      <c r="PX132" s="229">
        <v>104.3</v>
      </c>
      <c r="PY132" s="229">
        <v>100.2</v>
      </c>
      <c r="PZ132" s="229">
        <v>108.5</v>
      </c>
      <c r="QA132" s="229">
        <v>99.9</v>
      </c>
      <c r="QB132" s="229">
        <v>100.2</v>
      </c>
      <c r="QC132" s="229">
        <v>100.7</v>
      </c>
      <c r="QD132" s="229">
        <v>99.6</v>
      </c>
      <c r="QE132" s="229">
        <v>100.3</v>
      </c>
      <c r="QF132" s="229">
        <v>99.7</v>
      </c>
      <c r="QG132" s="229">
        <v>99.5</v>
      </c>
      <c r="QH132" s="229">
        <v>99.6</v>
      </c>
      <c r="QI132" s="229">
        <v>99.8</v>
      </c>
      <c r="QJ132" s="229">
        <v>100.2</v>
      </c>
      <c r="QK132" s="229">
        <v>100.2</v>
      </c>
      <c r="QL132" s="229">
        <v>100.6</v>
      </c>
      <c r="QM132" s="229">
        <v>99.8</v>
      </c>
      <c r="QN132" s="229">
        <v>100.7</v>
      </c>
      <c r="QO132" s="229">
        <v>100.3</v>
      </c>
      <c r="QP132" s="229">
        <v>101.4</v>
      </c>
      <c r="QQ132" s="229">
        <v>100.5</v>
      </c>
      <c r="QR132" s="229">
        <v>100.8</v>
      </c>
      <c r="QS132" s="229">
        <v>100.8</v>
      </c>
      <c r="QT132" s="229">
        <v>100.6</v>
      </c>
      <c r="QU132" s="229">
        <v>105.3</v>
      </c>
      <c r="QV132" s="229">
        <v>100.7</v>
      </c>
      <c r="QW132" s="229">
        <v>100.5</v>
      </c>
      <c r="QX132" s="229">
        <v>99.7</v>
      </c>
      <c r="QY132" s="229">
        <v>100.5</v>
      </c>
      <c r="QZ132" s="229">
        <v>100.4</v>
      </c>
      <c r="RA132" s="229">
        <v>100</v>
      </c>
      <c r="RB132" s="229">
        <v>99.9</v>
      </c>
      <c r="RC132" s="229">
        <v>100</v>
      </c>
      <c r="RD132" s="229">
        <v>100.1</v>
      </c>
      <c r="RE132" s="229">
        <v>99.9</v>
      </c>
      <c r="RF132" s="229">
        <v>100.2</v>
      </c>
      <c r="RG132" s="229">
        <v>100.6</v>
      </c>
      <c r="RH132" s="229">
        <v>100.7</v>
      </c>
      <c r="RI132" s="229">
        <v>100.3</v>
      </c>
      <c r="RJ132" s="229">
        <v>99.6</v>
      </c>
      <c r="RK132" s="229">
        <v>99.9</v>
      </c>
      <c r="RL132" s="229">
        <v>100.8</v>
      </c>
      <c r="RM132" s="229">
        <v>99.6</v>
      </c>
      <c r="RN132" s="229">
        <v>104</v>
      </c>
      <c r="RO132" s="229">
        <v>100.8</v>
      </c>
      <c r="RP132" s="229">
        <v>101.4</v>
      </c>
      <c r="RQ132" s="229">
        <v>101.3</v>
      </c>
      <c r="RR132" s="229">
        <v>100.5</v>
      </c>
      <c r="RS132" s="229">
        <v>101.1</v>
      </c>
      <c r="RT132" s="229">
        <v>99.8</v>
      </c>
      <c r="RU132" s="229">
        <v>99.7</v>
      </c>
      <c r="RV132" s="229">
        <v>100.1</v>
      </c>
      <c r="RW132" s="229">
        <v>96.8</v>
      </c>
      <c r="RX132" s="229">
        <v>101.6</v>
      </c>
      <c r="RY132" s="229">
        <v>100.6</v>
      </c>
      <c r="RZ132" s="229">
        <v>99.5</v>
      </c>
      <c r="SA132" s="229">
        <v>100</v>
      </c>
      <c r="SB132" s="229">
        <v>101</v>
      </c>
      <c r="SC132" s="229">
        <v>100.5</v>
      </c>
      <c r="SD132" s="229">
        <v>103</v>
      </c>
      <c r="SE132" s="229">
        <v>100</v>
      </c>
      <c r="SF132" s="229">
        <v>100</v>
      </c>
      <c r="SG132" s="229">
        <v>100.6</v>
      </c>
      <c r="SH132" s="229">
        <v>100</v>
      </c>
      <c r="SI132" s="229">
        <v>100</v>
      </c>
      <c r="SJ132" s="229">
        <v>100</v>
      </c>
      <c r="SK132" s="229">
        <v>100.5</v>
      </c>
      <c r="SL132" s="229">
        <v>98.6</v>
      </c>
      <c r="SM132" s="229">
        <v>99</v>
      </c>
      <c r="SN132" s="229">
        <v>100</v>
      </c>
      <c r="SO132" s="229">
        <v>95.4</v>
      </c>
      <c r="SP132" s="229">
        <v>97.6</v>
      </c>
      <c r="SQ132" s="229">
        <v>100</v>
      </c>
      <c r="SR132" s="229">
        <v>100</v>
      </c>
      <c r="SS132" s="229">
        <v>100</v>
      </c>
      <c r="ST132" s="229">
        <v>100</v>
      </c>
      <c r="SU132" s="229">
        <v>100</v>
      </c>
      <c r="SV132" s="229">
        <v>100</v>
      </c>
      <c r="SW132" s="229">
        <v>99.9</v>
      </c>
      <c r="SX132" s="229">
        <v>100</v>
      </c>
      <c r="SY132" s="229">
        <v>100</v>
      </c>
      <c r="SZ132" s="229">
        <v>88</v>
      </c>
      <c r="TA132" s="229">
        <v>101.9</v>
      </c>
      <c r="TB132" s="229">
        <v>102.2</v>
      </c>
      <c r="TC132" s="229">
        <v>101</v>
      </c>
      <c r="TD132" s="229">
        <v>101.2</v>
      </c>
      <c r="TE132" s="229">
        <v>99.9</v>
      </c>
      <c r="TF132" s="229">
        <v>100</v>
      </c>
      <c r="TG132" s="229">
        <v>99.7</v>
      </c>
      <c r="TH132" s="229">
        <v>100</v>
      </c>
      <c r="TI132" s="229">
        <v>99.6</v>
      </c>
      <c r="TJ132" s="229">
        <v>100</v>
      </c>
      <c r="TK132" s="229">
        <v>100</v>
      </c>
      <c r="TL132" s="229">
        <v>99.8</v>
      </c>
      <c r="TM132" s="229">
        <v>99.8</v>
      </c>
      <c r="TN132" s="229">
        <v>101.5</v>
      </c>
      <c r="TO132" s="229">
        <v>103.6</v>
      </c>
      <c r="TP132" s="229">
        <v>99.9</v>
      </c>
      <c r="TQ132" s="229">
        <v>100.8</v>
      </c>
      <c r="TR132" s="229">
        <v>100.1</v>
      </c>
      <c r="TS132" s="229">
        <v>97.8</v>
      </c>
      <c r="TT132" s="229">
        <v>101</v>
      </c>
      <c r="TU132" s="229">
        <v>100</v>
      </c>
      <c r="TV132" s="229">
        <v>100</v>
      </c>
      <c r="TW132" s="229">
        <v>99.9</v>
      </c>
      <c r="TX132" s="229">
        <v>99.9</v>
      </c>
      <c r="TY132" s="229">
        <v>100</v>
      </c>
      <c r="TZ132" s="229">
        <v>100</v>
      </c>
      <c r="UA132" s="229">
        <v>98.2</v>
      </c>
      <c r="UB132" s="229">
        <v>99.6</v>
      </c>
      <c r="UC132" s="229">
        <v>100</v>
      </c>
      <c r="UD132" s="229">
        <v>101.2</v>
      </c>
      <c r="UE132" s="229">
        <v>100.2</v>
      </c>
      <c r="UF132" s="229">
        <v>100</v>
      </c>
      <c r="UG132" s="229">
        <v>100</v>
      </c>
      <c r="UH132" s="229">
        <v>100</v>
      </c>
      <c r="UI132" s="229">
        <v>100</v>
      </c>
      <c r="UJ132" s="229">
        <v>100</v>
      </c>
      <c r="UK132" s="229">
        <v>97.1</v>
      </c>
      <c r="UL132" s="229">
        <v>101.7</v>
      </c>
      <c r="UM132" s="229">
        <v>97.8</v>
      </c>
      <c r="UN132" s="229">
        <v>96.7</v>
      </c>
      <c r="UO132" s="229">
        <v>100.2</v>
      </c>
      <c r="UP132" s="229">
        <v>99.8</v>
      </c>
      <c r="UQ132" s="229">
        <v>100.4</v>
      </c>
      <c r="UR132" s="229">
        <v>5.9</v>
      </c>
      <c r="US132" s="229">
        <v>91.7</v>
      </c>
      <c r="UT132" s="229">
        <v>100</v>
      </c>
      <c r="UU132" s="229">
        <v>100</v>
      </c>
      <c r="UV132" s="229">
        <v>100</v>
      </c>
      <c r="UW132" s="229">
        <v>100.1</v>
      </c>
      <c r="UX132" s="229">
        <v>100.1</v>
      </c>
      <c r="UY132" s="229">
        <v>100.2</v>
      </c>
      <c r="UZ132" s="229">
        <v>100.1</v>
      </c>
      <c r="VA132" s="229">
        <v>100.2</v>
      </c>
      <c r="VB132" s="229">
        <v>100</v>
      </c>
      <c r="VC132" s="229">
        <v>100</v>
      </c>
      <c r="VD132" s="229">
        <v>100</v>
      </c>
      <c r="VE132" s="229">
        <v>99.9</v>
      </c>
      <c r="VF132" s="229">
        <v>100.3</v>
      </c>
      <c r="VG132" s="229">
        <v>100.5</v>
      </c>
      <c r="VH132" s="229">
        <v>104.4</v>
      </c>
      <c r="VI132" s="229">
        <v>107.8</v>
      </c>
      <c r="VJ132" s="229">
        <v>99.7</v>
      </c>
      <c r="VK132" s="229">
        <v>94.7</v>
      </c>
      <c r="VL132" s="229">
        <v>103.2</v>
      </c>
      <c r="VM132" s="229">
        <v>98.8</v>
      </c>
      <c r="VN132" s="229">
        <v>99.4</v>
      </c>
      <c r="VO132" s="229">
        <v>90</v>
      </c>
      <c r="VP132" s="229">
        <v>103.1</v>
      </c>
      <c r="VQ132" s="229">
        <v>102.8</v>
      </c>
      <c r="VR132" s="229">
        <v>100</v>
      </c>
      <c r="VS132" s="229">
        <v>100</v>
      </c>
      <c r="VT132" s="229">
        <v>100.1</v>
      </c>
      <c r="VU132" s="229">
        <v>100.2</v>
      </c>
      <c r="VV132" s="229">
        <v>99.8</v>
      </c>
      <c r="VW132" s="229">
        <v>99.9</v>
      </c>
      <c r="VX132" s="229">
        <v>100.7</v>
      </c>
      <c r="VY132" s="229">
        <v>100</v>
      </c>
      <c r="VZ132" s="229">
        <v>100.1</v>
      </c>
      <c r="WA132" s="229">
        <v>100</v>
      </c>
      <c r="WB132" s="229">
        <v>100.9</v>
      </c>
      <c r="WC132" s="229">
        <v>100.1</v>
      </c>
      <c r="WD132" s="229">
        <v>100.7</v>
      </c>
      <c r="WE132" s="229">
        <v>99.4</v>
      </c>
      <c r="WF132" s="229">
        <v>99.9</v>
      </c>
      <c r="WG132" s="229">
        <v>102</v>
      </c>
      <c r="WH132" s="229">
        <v>98.3</v>
      </c>
      <c r="WI132" s="229">
        <v>100.8</v>
      </c>
      <c r="WJ132" s="229">
        <v>100.1</v>
      </c>
      <c r="WK132" s="229">
        <v>107.4</v>
      </c>
      <c r="WL132" s="229">
        <v>100</v>
      </c>
      <c r="WM132" s="229">
        <v>100.2</v>
      </c>
      <c r="WN132" s="229">
        <v>100.1</v>
      </c>
      <c r="WO132" s="229">
        <v>100.7</v>
      </c>
      <c r="WP132" s="229">
        <v>97.7</v>
      </c>
      <c r="WQ132" s="229">
        <v>97.5</v>
      </c>
      <c r="WR132" s="229">
        <v>97.9</v>
      </c>
      <c r="WS132" s="229">
        <v>97.3</v>
      </c>
      <c r="WT132" s="229">
        <v>100.4</v>
      </c>
      <c r="WU132" s="229">
        <v>99.8</v>
      </c>
      <c r="WV132" s="229">
        <v>98</v>
      </c>
      <c r="WW132" s="229">
        <v>105.3</v>
      </c>
      <c r="WX132" s="229">
        <v>99.5</v>
      </c>
      <c r="WY132" s="229">
        <v>99.5</v>
      </c>
      <c r="WZ132" s="229">
        <v>100.2</v>
      </c>
      <c r="XA132" s="229">
        <v>100.8</v>
      </c>
      <c r="XB132" s="229">
        <v>99.8</v>
      </c>
      <c r="XC132" s="229">
        <v>100.4</v>
      </c>
      <c r="XD132" s="229">
        <v>100</v>
      </c>
      <c r="XE132" s="229">
        <v>100</v>
      </c>
      <c r="XF132" s="229">
        <v>100</v>
      </c>
      <c r="XG132" s="229">
        <v>100</v>
      </c>
      <c r="XH132" s="229">
        <v>100</v>
      </c>
      <c r="XI132" s="229">
        <v>100</v>
      </c>
      <c r="XJ132" s="229">
        <v>100</v>
      </c>
      <c r="XK132" s="229">
        <v>100.2</v>
      </c>
      <c r="XL132" s="229">
        <v>100.7</v>
      </c>
      <c r="XM132" s="229">
        <v>98.4</v>
      </c>
      <c r="XN132" s="229">
        <v>100</v>
      </c>
      <c r="XO132" s="229">
        <v>100</v>
      </c>
      <c r="XP132" s="229">
        <v>99.9</v>
      </c>
      <c r="XQ132" s="229">
        <v>100</v>
      </c>
      <c r="XR132" s="229">
        <v>99.8</v>
      </c>
      <c r="XS132" s="229">
        <v>99.2</v>
      </c>
      <c r="XT132" s="229">
        <v>99.2</v>
      </c>
      <c r="XU132" s="229">
        <v>94.8</v>
      </c>
      <c r="XV132" s="229">
        <v>94.8</v>
      </c>
      <c r="XW132" s="229">
        <v>100</v>
      </c>
      <c r="XX132" s="229">
        <v>100.5</v>
      </c>
      <c r="XY132" s="229">
        <v>100</v>
      </c>
      <c r="XZ132" s="229">
        <v>99.9</v>
      </c>
      <c r="YA132" s="229">
        <v>100</v>
      </c>
      <c r="YB132" s="229">
        <v>100</v>
      </c>
      <c r="YC132" s="229">
        <v>99.9</v>
      </c>
      <c r="YD132" s="229">
        <v>100</v>
      </c>
      <c r="YE132" s="229">
        <v>100.6</v>
      </c>
      <c r="YF132" s="229">
        <v>100</v>
      </c>
      <c r="YG132" s="229">
        <v>100</v>
      </c>
      <c r="YH132" s="229">
        <v>100</v>
      </c>
      <c r="YI132" s="229">
        <v>100</v>
      </c>
      <c r="YJ132" s="229">
        <v>101.6</v>
      </c>
      <c r="YK132" s="229">
        <v>100</v>
      </c>
      <c r="YL132" s="229">
        <v>100</v>
      </c>
      <c r="YM132" s="229">
        <v>100</v>
      </c>
      <c r="YN132" s="229">
        <v>100</v>
      </c>
      <c r="YO132" s="229">
        <v>100.1</v>
      </c>
      <c r="YP132" s="229">
        <v>105</v>
      </c>
      <c r="YQ132" s="229">
        <v>100.2</v>
      </c>
      <c r="YR132" s="229">
        <v>100.1</v>
      </c>
      <c r="YS132" s="229">
        <v>100.6</v>
      </c>
      <c r="YT132" s="229">
        <v>99.9</v>
      </c>
      <c r="YU132" s="229">
        <v>99.7</v>
      </c>
      <c r="YV132" s="229">
        <v>100.5</v>
      </c>
      <c r="YW132" s="229">
        <v>100</v>
      </c>
      <c r="YX132" s="229">
        <v>100.8</v>
      </c>
      <c r="YY132" s="229">
        <v>99.9</v>
      </c>
      <c r="YZ132" s="229">
        <v>100.1</v>
      </c>
      <c r="ZA132" s="229">
        <v>98.8</v>
      </c>
      <c r="ZB132" s="229">
        <v>100</v>
      </c>
      <c r="ZC132" s="229">
        <v>97.5</v>
      </c>
      <c r="ZD132" s="229">
        <v>99.6</v>
      </c>
      <c r="ZE132" s="229">
        <v>100</v>
      </c>
      <c r="ZF132" s="229">
        <v>98.6</v>
      </c>
      <c r="ZG132" s="229">
        <v>100.1</v>
      </c>
      <c r="ZH132" s="229">
        <v>100.8</v>
      </c>
      <c r="ZI132" s="229">
        <v>100</v>
      </c>
      <c r="ZJ132" s="229">
        <v>100</v>
      </c>
      <c r="ZK132" s="229">
        <v>100</v>
      </c>
      <c r="ZL132" s="229">
        <v>100</v>
      </c>
      <c r="ZM132" s="229">
        <v>99.7</v>
      </c>
      <c r="ZN132" s="229">
        <v>100.1</v>
      </c>
      <c r="ZO132" s="229">
        <v>101</v>
      </c>
      <c r="ZP132" s="229">
        <v>101.2</v>
      </c>
      <c r="ZQ132" s="229">
        <v>100.6</v>
      </c>
      <c r="ZR132" s="229">
        <v>100.7</v>
      </c>
      <c r="ZS132" s="229">
        <v>100.7</v>
      </c>
      <c r="ZT132" s="229">
        <v>100.9</v>
      </c>
      <c r="ZU132" s="229">
        <v>100.7</v>
      </c>
      <c r="ZV132" s="229">
        <v>100.6</v>
      </c>
      <c r="ZW132" s="229">
        <v>100.4</v>
      </c>
      <c r="ZX132" s="229">
        <v>101.3</v>
      </c>
      <c r="ZY132" s="229">
        <v>99.7</v>
      </c>
      <c r="ZZ132" s="229">
        <v>99.1</v>
      </c>
      <c r="AAA132" s="229">
        <v>99.6</v>
      </c>
      <c r="AAB132" s="229">
        <v>100.1</v>
      </c>
      <c r="AAC132" s="229">
        <v>100.2</v>
      </c>
      <c r="AAD132" s="229">
        <v>99.8</v>
      </c>
      <c r="AAE132" s="229">
        <v>100.1</v>
      </c>
      <c r="AAF132" s="229">
        <v>100</v>
      </c>
      <c r="AAG132" s="229">
        <v>100</v>
      </c>
      <c r="AAH132" s="229">
        <v>99.3</v>
      </c>
      <c r="AAI132" s="229">
        <v>100</v>
      </c>
      <c r="AAJ132" s="229">
        <v>99.9</v>
      </c>
      <c r="AAK132" s="229">
        <v>98.4</v>
      </c>
      <c r="AAL132" s="229">
        <v>100</v>
      </c>
      <c r="AAM132" s="229">
        <v>100</v>
      </c>
      <c r="AAN132" s="229">
        <v>100.3</v>
      </c>
      <c r="AAO132" s="229">
        <v>99.8</v>
      </c>
      <c r="AAP132" s="229">
        <v>100</v>
      </c>
      <c r="AAQ132" s="229">
        <v>100.2</v>
      </c>
      <c r="AAR132" s="229">
        <v>99.6</v>
      </c>
      <c r="AAS132" s="229">
        <v>99.5</v>
      </c>
      <c r="AAT132" s="229">
        <v>99.8</v>
      </c>
      <c r="AAU132" s="229">
        <v>100.2</v>
      </c>
      <c r="AAV132" s="229">
        <v>100.3</v>
      </c>
      <c r="AAW132" s="229">
        <v>100.1</v>
      </c>
      <c r="AAX132" s="229">
        <v>91.3</v>
      </c>
      <c r="AAY132" s="229">
        <v>91.1</v>
      </c>
      <c r="AAZ132" s="229">
        <v>91.5</v>
      </c>
      <c r="ABA132" s="229">
        <v>98.2</v>
      </c>
      <c r="ABB132" s="229">
        <v>97.1</v>
      </c>
      <c r="ABC132" s="229">
        <v>100</v>
      </c>
      <c r="ABD132" s="229">
        <v>100</v>
      </c>
      <c r="ABE132" s="229">
        <v>100</v>
      </c>
      <c r="ABF132" s="229">
        <v>100</v>
      </c>
      <c r="ABG132" s="229">
        <v>100</v>
      </c>
      <c r="ABH132" s="229">
        <v>100.7</v>
      </c>
      <c r="ABI132" s="229">
        <v>100.5</v>
      </c>
      <c r="ABJ132" s="229">
        <v>100.3</v>
      </c>
      <c r="ABK132" s="229">
        <v>95.6</v>
      </c>
      <c r="ABL132" s="229">
        <v>109.8</v>
      </c>
      <c r="ABM132" s="229">
        <v>100.1</v>
      </c>
      <c r="ABN132" s="229">
        <v>100.1</v>
      </c>
      <c r="ABO132" s="229">
        <v>100.1</v>
      </c>
      <c r="ABP132" s="229">
        <v>100</v>
      </c>
      <c r="ABQ132" s="229">
        <v>100</v>
      </c>
      <c r="ABR132" s="229">
        <v>100.1</v>
      </c>
      <c r="ABS132" s="229">
        <v>101.1</v>
      </c>
      <c r="ABT132" s="229">
        <v>100</v>
      </c>
      <c r="ABU132" s="229">
        <v>98.2</v>
      </c>
      <c r="ABV132" s="229">
        <v>100.2</v>
      </c>
      <c r="ABW132" s="229">
        <v>100</v>
      </c>
      <c r="ACB132" s="229">
        <v>100.1</v>
      </c>
      <c r="ACC132" s="229">
        <v>100.5</v>
      </c>
      <c r="ACD132" s="229">
        <v>100.2</v>
      </c>
      <c r="ACE132" s="229">
        <v>100</v>
      </c>
      <c r="ACF132" s="229">
        <v>101.5</v>
      </c>
      <c r="ACG132" s="229">
        <v>100.6</v>
      </c>
      <c r="ACH132" s="229">
        <v>100.1</v>
      </c>
      <c r="ACI132" s="229">
        <v>101.5</v>
      </c>
      <c r="ACJ132" s="229">
        <v>102.8</v>
      </c>
      <c r="ACK132" s="229">
        <v>100.4</v>
      </c>
      <c r="ACL132" s="229">
        <v>99.7</v>
      </c>
      <c r="ACM132" s="229">
        <v>100</v>
      </c>
      <c r="ACN132" s="229">
        <v>99.7</v>
      </c>
      <c r="ACO132" s="229">
        <v>99.1</v>
      </c>
      <c r="ACP132" s="229">
        <v>100.2</v>
      </c>
      <c r="ACQ132" s="229">
        <v>99.7</v>
      </c>
      <c r="ACR132" s="229">
        <v>100</v>
      </c>
      <c r="ACS132" s="229">
        <v>99.1</v>
      </c>
      <c r="ACT132" s="229">
        <v>71</v>
      </c>
      <c r="ACU132" s="229">
        <v>100</v>
      </c>
      <c r="ACV132" s="229">
        <v>99.9</v>
      </c>
      <c r="ACW132" s="229">
        <v>100</v>
      </c>
      <c r="ACX132" s="229">
        <v>100</v>
      </c>
      <c r="ACY132" s="229">
        <v>100</v>
      </c>
      <c r="ACZ132" s="229">
        <v>99.8</v>
      </c>
      <c r="ADA132" s="229">
        <v>100</v>
      </c>
      <c r="ADB132" s="229">
        <v>100.1</v>
      </c>
      <c r="ADC132" s="229">
        <v>99.6</v>
      </c>
      <c r="ADD132" s="229">
        <v>99.8</v>
      </c>
      <c r="ADE132" s="229">
        <v>101.4</v>
      </c>
      <c r="ADF132" s="229">
        <v>101.4</v>
      </c>
      <c r="ADG132" s="229">
        <v>100.9</v>
      </c>
      <c r="ADH132" s="229">
        <v>100.2</v>
      </c>
      <c r="ADI132" s="229">
        <v>99.1</v>
      </c>
      <c r="ADJ132" s="229">
        <v>100.5</v>
      </c>
      <c r="ADK132" s="229">
        <v>99.6</v>
      </c>
      <c r="ADL132" s="229">
        <v>100.1</v>
      </c>
      <c r="ADM132" s="229">
        <v>100</v>
      </c>
      <c r="ADN132" s="229">
        <v>100</v>
      </c>
      <c r="ADO132" s="229">
        <v>100</v>
      </c>
      <c r="ADP132" s="229">
        <v>100</v>
      </c>
      <c r="ADQ132" s="229">
        <v>100</v>
      </c>
      <c r="ADR132" s="229">
        <v>100</v>
      </c>
      <c r="ADS132" s="229">
        <v>100</v>
      </c>
      <c r="ADT132" s="229">
        <v>100</v>
      </c>
      <c r="ADU132" s="229">
        <v>100.2</v>
      </c>
      <c r="ADV132" s="229">
        <v>99.9</v>
      </c>
      <c r="ADW132" s="229">
        <v>100.1</v>
      </c>
    </row>
    <row r="133" spans="1:803">
      <c r="A133" s="229">
        <v>201007</v>
      </c>
      <c r="B133" s="229">
        <v>99.5</v>
      </c>
      <c r="C133" s="229">
        <v>99.2</v>
      </c>
      <c r="D133" s="229">
        <v>100.3</v>
      </c>
      <c r="E133" s="229">
        <v>100.6</v>
      </c>
      <c r="F133" s="229">
        <v>100.6</v>
      </c>
      <c r="G133" s="229">
        <v>100.4</v>
      </c>
      <c r="H133" s="229">
        <v>100.8</v>
      </c>
      <c r="I133" s="229">
        <v>100.6</v>
      </c>
      <c r="J133" s="229">
        <v>99.9</v>
      </c>
      <c r="K133" s="229">
        <v>99.3</v>
      </c>
      <c r="L133" s="229">
        <v>99.9</v>
      </c>
      <c r="M133" s="229">
        <v>100.2</v>
      </c>
      <c r="N133" s="229">
        <v>100.2</v>
      </c>
      <c r="O133" s="229">
        <v>100.4</v>
      </c>
      <c r="P133" s="229">
        <v>99.6</v>
      </c>
      <c r="Q133" s="229">
        <v>99.4</v>
      </c>
      <c r="R133" s="229">
        <v>100.2</v>
      </c>
      <c r="S133" s="229">
        <v>100.6</v>
      </c>
      <c r="T133" s="229">
        <v>101.1</v>
      </c>
      <c r="U133" s="229">
        <v>101.3</v>
      </c>
      <c r="V133" s="229">
        <v>99.8</v>
      </c>
      <c r="W133" s="229">
        <v>101.8</v>
      </c>
      <c r="X133" s="229">
        <v>100</v>
      </c>
      <c r="Y133" s="229">
        <v>100.2</v>
      </c>
      <c r="Z133" s="229">
        <v>99.6</v>
      </c>
      <c r="AA133" s="229">
        <v>97.6</v>
      </c>
      <c r="AB133" s="229">
        <v>92.9</v>
      </c>
      <c r="AC133" s="229">
        <v>96.4</v>
      </c>
      <c r="AD133" s="229">
        <v>103</v>
      </c>
      <c r="AE133" s="229">
        <v>100.4</v>
      </c>
      <c r="AF133" s="229">
        <v>97.5</v>
      </c>
      <c r="AG133" s="229">
        <v>99</v>
      </c>
      <c r="AH133" s="229">
        <v>101.8</v>
      </c>
      <c r="AI133" s="229">
        <v>104.3</v>
      </c>
      <c r="AJ133" s="229">
        <v>106.2</v>
      </c>
      <c r="AK133" s="229">
        <v>98.3</v>
      </c>
      <c r="AL133" s="229">
        <v>99.8</v>
      </c>
      <c r="AM133" s="229">
        <v>100.5</v>
      </c>
      <c r="AO133" s="229">
        <v>98.9</v>
      </c>
      <c r="AP133" s="229">
        <v>100.1</v>
      </c>
      <c r="AQ133" s="229">
        <v>99.7</v>
      </c>
      <c r="AR133" s="229">
        <v>99.6</v>
      </c>
      <c r="AS133" s="229">
        <v>100.5</v>
      </c>
      <c r="AT133" s="229">
        <v>99.9</v>
      </c>
      <c r="AU133" s="229">
        <v>100.1</v>
      </c>
      <c r="AV133" s="229">
        <v>100.1</v>
      </c>
      <c r="AW133" s="229">
        <v>101.5</v>
      </c>
      <c r="AX133" s="229">
        <v>99.8</v>
      </c>
      <c r="AY133" s="229">
        <v>99.5</v>
      </c>
      <c r="AZ133" s="229">
        <v>100.3</v>
      </c>
      <c r="BA133" s="229">
        <v>99.8</v>
      </c>
      <c r="BB133" s="229">
        <v>99.5</v>
      </c>
      <c r="BC133" s="229">
        <v>100</v>
      </c>
      <c r="BD133" s="229">
        <v>100.6</v>
      </c>
      <c r="BE133" s="229">
        <v>99.7</v>
      </c>
      <c r="BF133" s="229">
        <v>97.7</v>
      </c>
      <c r="BG133" s="229">
        <v>100.1</v>
      </c>
      <c r="BH133" s="229">
        <v>100.2</v>
      </c>
      <c r="BI133" s="229">
        <v>100.1</v>
      </c>
      <c r="BJ133" s="229">
        <v>99.5</v>
      </c>
      <c r="BK133" s="229">
        <v>102.1</v>
      </c>
      <c r="BL133" s="229">
        <v>100.6</v>
      </c>
      <c r="BM133" s="229">
        <v>99.6</v>
      </c>
      <c r="BN133" s="229">
        <v>100.4</v>
      </c>
      <c r="BO133" s="229">
        <v>100.3</v>
      </c>
      <c r="BP133" s="229">
        <v>100.3</v>
      </c>
      <c r="BQ133" s="229">
        <v>99.8</v>
      </c>
      <c r="BR133" s="229">
        <v>100.6</v>
      </c>
      <c r="BS133" s="229">
        <v>100.4</v>
      </c>
      <c r="BT133" s="229">
        <v>99.6</v>
      </c>
      <c r="BU133" s="229">
        <v>99.6</v>
      </c>
      <c r="BV133" s="229">
        <v>99.7</v>
      </c>
      <c r="BW133" s="229">
        <v>99.9</v>
      </c>
      <c r="BX133" s="229">
        <v>100</v>
      </c>
      <c r="BY133" s="229">
        <v>99.9</v>
      </c>
      <c r="BZ133" s="229">
        <v>99.4</v>
      </c>
      <c r="CA133" s="229">
        <v>99.8</v>
      </c>
      <c r="CB133" s="229">
        <v>99.2</v>
      </c>
      <c r="CC133" s="229">
        <v>99.9</v>
      </c>
      <c r="CD133" s="229">
        <v>99.3</v>
      </c>
      <c r="CE133" s="229">
        <v>99.9</v>
      </c>
      <c r="CF133" s="229">
        <v>99.4</v>
      </c>
      <c r="CG133" s="229">
        <v>99.4</v>
      </c>
      <c r="CH133" s="229">
        <v>95.1</v>
      </c>
      <c r="CI133" s="229">
        <v>92.4</v>
      </c>
      <c r="CJ133" s="229">
        <v>87.1</v>
      </c>
      <c r="CK133" s="229">
        <v>125.5</v>
      </c>
      <c r="CL133" s="229">
        <v>105.8</v>
      </c>
      <c r="CM133" s="229">
        <v>104.2</v>
      </c>
      <c r="CN133" s="229">
        <v>65.7</v>
      </c>
      <c r="CO133" s="229">
        <v>92.9</v>
      </c>
      <c r="CP133" s="229">
        <v>98.9</v>
      </c>
      <c r="CQ133" s="229">
        <v>96.1</v>
      </c>
      <c r="CR133" s="229">
        <v>137.80000000000001</v>
      </c>
      <c r="CS133" s="229">
        <v>109.4</v>
      </c>
      <c r="CT133" s="229">
        <v>157.30000000000001</v>
      </c>
      <c r="CU133" s="229">
        <v>99.5</v>
      </c>
      <c r="CV133" s="229">
        <v>113.3</v>
      </c>
      <c r="CW133" s="229">
        <v>104.3</v>
      </c>
      <c r="CX133" s="229">
        <v>87.4</v>
      </c>
      <c r="CY133" s="229">
        <v>201.9</v>
      </c>
      <c r="CZ133" s="229">
        <v>99.3</v>
      </c>
      <c r="DA133" s="229">
        <v>98.5</v>
      </c>
      <c r="DB133" s="229">
        <v>91.3</v>
      </c>
      <c r="DC133" s="229">
        <v>82.1</v>
      </c>
      <c r="DD133" s="229">
        <v>120.2</v>
      </c>
      <c r="DE133" s="229">
        <v>86.6</v>
      </c>
      <c r="DF133" s="229">
        <v>95</v>
      </c>
      <c r="DG133" s="229">
        <v>80.599999999999994</v>
      </c>
      <c r="DH133" s="229">
        <v>87.3</v>
      </c>
      <c r="DI133" s="229">
        <v>95</v>
      </c>
      <c r="DJ133" s="229">
        <v>87.3</v>
      </c>
      <c r="DK133" s="229">
        <v>83.4</v>
      </c>
      <c r="DL133" s="229">
        <v>82.3</v>
      </c>
      <c r="DM133" s="229">
        <v>82.9</v>
      </c>
      <c r="DN133" s="229">
        <v>99.8</v>
      </c>
      <c r="DO133" s="229">
        <v>100.2</v>
      </c>
      <c r="DP133" s="229">
        <v>99.7</v>
      </c>
      <c r="DQ133" s="229">
        <v>100.8</v>
      </c>
      <c r="DR133" s="229">
        <v>99.9</v>
      </c>
      <c r="DS133" s="229">
        <v>100.3</v>
      </c>
      <c r="DT133" s="229">
        <v>100.6</v>
      </c>
      <c r="DU133" s="229">
        <v>100.5</v>
      </c>
      <c r="DV133" s="229">
        <v>99.4</v>
      </c>
      <c r="DW133" s="229">
        <v>99.8</v>
      </c>
      <c r="DX133" s="229">
        <v>100.1</v>
      </c>
      <c r="DY133" s="229">
        <v>98.2</v>
      </c>
      <c r="DZ133" s="229">
        <v>100</v>
      </c>
      <c r="EA133" s="229">
        <v>100.1</v>
      </c>
      <c r="EB133" s="229">
        <v>100.2</v>
      </c>
      <c r="EC133" s="229">
        <v>100.5</v>
      </c>
      <c r="ED133" s="229">
        <v>100.3</v>
      </c>
      <c r="EE133" s="229">
        <v>99.7</v>
      </c>
      <c r="EF133" s="229">
        <v>99.6</v>
      </c>
      <c r="EG133" s="229">
        <v>99.3</v>
      </c>
      <c r="EH133" s="229">
        <v>95.3</v>
      </c>
      <c r="EI133" s="229">
        <v>95.1</v>
      </c>
      <c r="EK133" s="229">
        <v>132.69999999999999</v>
      </c>
      <c r="EM133" s="229">
        <v>98.2</v>
      </c>
      <c r="EN133" s="229">
        <v>101.7</v>
      </c>
      <c r="EO133" s="229">
        <v>100.4</v>
      </c>
      <c r="ER133" s="229">
        <v>108.6</v>
      </c>
      <c r="ES133" s="229">
        <v>135.9</v>
      </c>
      <c r="EU133" s="229">
        <v>101</v>
      </c>
      <c r="EV133" s="229">
        <v>93</v>
      </c>
      <c r="EW133" s="229">
        <v>86.5</v>
      </c>
      <c r="EY133" s="229">
        <v>101.5</v>
      </c>
      <c r="EZ133" s="229">
        <v>102.3</v>
      </c>
      <c r="FA133" s="229">
        <v>58.9</v>
      </c>
      <c r="FB133" s="229">
        <v>100.4</v>
      </c>
      <c r="FC133" s="229">
        <v>100.4</v>
      </c>
      <c r="FD133" s="229">
        <v>100</v>
      </c>
      <c r="FE133" s="229">
        <v>99.4</v>
      </c>
      <c r="FF133" s="229">
        <v>99.5</v>
      </c>
      <c r="FG133" s="229">
        <v>99</v>
      </c>
      <c r="FH133" s="229">
        <v>100.1</v>
      </c>
      <c r="FI133" s="229">
        <v>100.1</v>
      </c>
      <c r="FJ133" s="229">
        <v>99.7</v>
      </c>
      <c r="FK133" s="229">
        <v>99.9</v>
      </c>
      <c r="FL133" s="229">
        <v>100.9</v>
      </c>
      <c r="FM133" s="229">
        <v>100.2</v>
      </c>
      <c r="FN133" s="229">
        <v>100.2</v>
      </c>
      <c r="FO133" s="229">
        <v>98.7</v>
      </c>
      <c r="FP133" s="229">
        <v>99.8</v>
      </c>
      <c r="FQ133" s="229">
        <v>100.5</v>
      </c>
      <c r="FR133" s="229">
        <v>100.4</v>
      </c>
      <c r="FS133" s="229">
        <v>99.3</v>
      </c>
      <c r="FT133" s="229">
        <v>101.8</v>
      </c>
      <c r="FU133" s="229">
        <v>101.2</v>
      </c>
      <c r="FV133" s="229">
        <v>100.8</v>
      </c>
      <c r="FW133" s="229">
        <v>98.2</v>
      </c>
      <c r="FX133" s="229">
        <v>100.6</v>
      </c>
      <c r="FY133" s="229">
        <v>101.2</v>
      </c>
      <c r="FZ133" s="229">
        <v>99.7</v>
      </c>
      <c r="GA133" s="229">
        <v>99.9</v>
      </c>
      <c r="GB133" s="229">
        <v>100</v>
      </c>
      <c r="GC133" s="229">
        <v>99.9</v>
      </c>
      <c r="GD133" s="229">
        <v>99.6</v>
      </c>
      <c r="GE133" s="229">
        <v>99.8</v>
      </c>
      <c r="GF133" s="229">
        <v>98.9</v>
      </c>
      <c r="GG133" s="229">
        <v>100.3</v>
      </c>
      <c r="GH133" s="229">
        <v>99</v>
      </c>
      <c r="GI133" s="229">
        <v>97.8</v>
      </c>
      <c r="GJ133" s="229">
        <v>99</v>
      </c>
      <c r="GK133" s="229">
        <v>99.4</v>
      </c>
      <c r="GL133" s="229">
        <v>100.1</v>
      </c>
      <c r="GM133" s="229">
        <v>100.4</v>
      </c>
      <c r="GN133" s="229">
        <v>100.2</v>
      </c>
      <c r="GO133" s="229">
        <v>99.6</v>
      </c>
      <c r="GP133" s="229">
        <v>99.9</v>
      </c>
      <c r="GQ133" s="229">
        <v>99.5</v>
      </c>
      <c r="GR133" s="229">
        <v>99.2</v>
      </c>
      <c r="GS133" s="229">
        <v>98</v>
      </c>
      <c r="GT133" s="229">
        <v>100</v>
      </c>
      <c r="GU133" s="229">
        <v>99.6</v>
      </c>
      <c r="GV133" s="229">
        <v>99.5</v>
      </c>
      <c r="GW133" s="229">
        <v>99.9</v>
      </c>
      <c r="GX133" s="229">
        <v>98.2</v>
      </c>
      <c r="GY133" s="229">
        <v>99.7</v>
      </c>
      <c r="GZ133" s="229">
        <v>99.2</v>
      </c>
      <c r="HA133" s="229">
        <v>100.1</v>
      </c>
      <c r="HB133" s="229">
        <v>99.7</v>
      </c>
      <c r="HC133" s="229">
        <v>99.7</v>
      </c>
      <c r="HD133" s="229">
        <v>99.6</v>
      </c>
      <c r="HE133" s="229">
        <v>100.1</v>
      </c>
      <c r="HF133" s="229">
        <v>99.3</v>
      </c>
      <c r="HG133" s="229">
        <v>100.6</v>
      </c>
      <c r="HH133" s="229">
        <v>99.3</v>
      </c>
      <c r="HI133" s="229">
        <v>99.3</v>
      </c>
      <c r="HJ133" s="229">
        <v>99.8</v>
      </c>
      <c r="HK133" s="229">
        <v>100</v>
      </c>
      <c r="HL133" s="229">
        <v>100.2</v>
      </c>
      <c r="HM133" s="229">
        <v>99.2</v>
      </c>
      <c r="HN133" s="229">
        <v>99.6</v>
      </c>
      <c r="HO133" s="229">
        <v>99.8</v>
      </c>
      <c r="HP133" s="229">
        <v>100.1</v>
      </c>
      <c r="HQ133" s="229">
        <v>100.3</v>
      </c>
      <c r="HR133" s="229">
        <v>99.5</v>
      </c>
      <c r="HS133" s="229">
        <v>99.4</v>
      </c>
      <c r="HT133" s="229">
        <v>99.7</v>
      </c>
      <c r="HU133" s="229">
        <v>98.1</v>
      </c>
      <c r="HV133" s="229">
        <v>100</v>
      </c>
      <c r="HW133" s="229">
        <v>99.5</v>
      </c>
      <c r="HX133" s="229">
        <v>99.5</v>
      </c>
      <c r="HY133" s="229">
        <v>100.1</v>
      </c>
      <c r="HZ133" s="229">
        <v>99.8</v>
      </c>
      <c r="IA133" s="229">
        <v>99.6</v>
      </c>
      <c r="IB133" s="229">
        <v>98</v>
      </c>
      <c r="IC133" s="229">
        <v>100</v>
      </c>
      <c r="ID133" s="229">
        <v>98.8</v>
      </c>
      <c r="IE133" s="229">
        <v>99.4</v>
      </c>
      <c r="IF133" s="229">
        <v>100</v>
      </c>
      <c r="IG133" s="229">
        <v>100.1</v>
      </c>
      <c r="IH133" s="229">
        <v>100</v>
      </c>
      <c r="II133" s="229">
        <v>100.1</v>
      </c>
      <c r="IJ133" s="229">
        <v>99.7</v>
      </c>
      <c r="IK133" s="229">
        <v>99.5</v>
      </c>
      <c r="IL133" s="229">
        <v>99.8</v>
      </c>
      <c r="IM133" s="229">
        <v>100.3</v>
      </c>
      <c r="IN133" s="229">
        <v>99.5</v>
      </c>
      <c r="IO133" s="229">
        <v>99.9</v>
      </c>
      <c r="IP133" s="229">
        <v>99.9</v>
      </c>
      <c r="IQ133" s="229">
        <v>99.9</v>
      </c>
      <c r="IR133" s="229">
        <v>100.1</v>
      </c>
      <c r="IS133" s="229">
        <v>100</v>
      </c>
      <c r="IT133" s="229">
        <v>100</v>
      </c>
      <c r="IU133" s="229">
        <v>99.9</v>
      </c>
      <c r="IV133" s="229">
        <v>99.4</v>
      </c>
      <c r="IW133" s="229">
        <v>100</v>
      </c>
      <c r="IX133" s="229">
        <v>100</v>
      </c>
      <c r="IY133" s="229">
        <v>100</v>
      </c>
      <c r="IZ133" s="229">
        <v>100</v>
      </c>
      <c r="JA133" s="229">
        <v>101</v>
      </c>
      <c r="JB133" s="229">
        <v>100</v>
      </c>
      <c r="JC133" s="229">
        <v>98.2</v>
      </c>
      <c r="JD133" s="229">
        <v>100.3</v>
      </c>
      <c r="JE133" s="229">
        <v>100</v>
      </c>
      <c r="JF133" s="229">
        <v>99.9</v>
      </c>
      <c r="JG133" s="229">
        <v>100</v>
      </c>
      <c r="JH133" s="229">
        <v>100.5</v>
      </c>
      <c r="JI133" s="229">
        <v>100</v>
      </c>
      <c r="JJ133" s="229">
        <v>99.8</v>
      </c>
      <c r="JK133" s="229">
        <v>100.1</v>
      </c>
      <c r="JL133" s="229">
        <v>100</v>
      </c>
      <c r="JM133" s="229">
        <v>100</v>
      </c>
      <c r="JN133" s="229">
        <v>100.1</v>
      </c>
      <c r="JO133" s="229">
        <v>100.1</v>
      </c>
      <c r="JP133" s="229">
        <v>100.1</v>
      </c>
      <c r="JQ133" s="229">
        <v>100.1</v>
      </c>
      <c r="JR133" s="229">
        <v>100</v>
      </c>
      <c r="JS133" s="229">
        <v>100</v>
      </c>
      <c r="JT133" s="229">
        <v>100</v>
      </c>
      <c r="JU133" s="229">
        <v>100</v>
      </c>
      <c r="JV133" s="229">
        <v>100.2</v>
      </c>
      <c r="JW133" s="229">
        <v>100.3</v>
      </c>
      <c r="JX133" s="229">
        <v>100.1</v>
      </c>
      <c r="JY133" s="229">
        <v>100</v>
      </c>
      <c r="JZ133" s="229">
        <v>100</v>
      </c>
      <c r="KA133" s="229">
        <v>100</v>
      </c>
      <c r="KB133" s="229">
        <v>99.9</v>
      </c>
      <c r="KC133" s="229">
        <v>99.9</v>
      </c>
      <c r="KD133" s="229">
        <v>100.3</v>
      </c>
      <c r="KE133" s="229">
        <v>100</v>
      </c>
      <c r="KF133" s="229">
        <v>99.9</v>
      </c>
      <c r="KG133" s="229">
        <v>98.7</v>
      </c>
      <c r="KH133" s="229">
        <v>100</v>
      </c>
      <c r="KI133" s="229">
        <v>100</v>
      </c>
      <c r="KJ133" s="229">
        <v>100.1</v>
      </c>
      <c r="KK133" s="229">
        <v>100</v>
      </c>
      <c r="KL133" s="229">
        <v>100.6</v>
      </c>
      <c r="KM133" s="229">
        <v>99.8</v>
      </c>
      <c r="KN133" s="229">
        <v>100</v>
      </c>
      <c r="KO133" s="229">
        <v>100</v>
      </c>
      <c r="KP133" s="229">
        <v>100</v>
      </c>
      <c r="KQ133" s="229">
        <v>99.8</v>
      </c>
      <c r="KR133" s="229">
        <v>99.9</v>
      </c>
      <c r="KS133" s="229">
        <v>99.6</v>
      </c>
      <c r="KT133" s="229">
        <v>100.3</v>
      </c>
      <c r="KU133" s="229">
        <v>100.3</v>
      </c>
      <c r="KV133" s="229">
        <v>100</v>
      </c>
      <c r="KW133" s="229">
        <v>100</v>
      </c>
      <c r="KX133" s="229">
        <v>100.5</v>
      </c>
      <c r="KY133" s="229">
        <v>100.6</v>
      </c>
      <c r="KZ133" s="229">
        <v>100.3</v>
      </c>
      <c r="LA133" s="229">
        <v>102.6</v>
      </c>
      <c r="LB133" s="229">
        <v>102.6</v>
      </c>
      <c r="LC133" s="229">
        <v>100.1</v>
      </c>
      <c r="LD133" s="229">
        <v>100</v>
      </c>
      <c r="LE133" s="229">
        <v>100.3</v>
      </c>
      <c r="LF133" s="229">
        <v>99</v>
      </c>
      <c r="LG133" s="229">
        <v>97.7</v>
      </c>
      <c r="LH133" s="229">
        <v>96.5</v>
      </c>
      <c r="LI133" s="229">
        <v>98.2</v>
      </c>
      <c r="LJ133" s="229">
        <v>96</v>
      </c>
      <c r="LK133" s="229">
        <v>100.6</v>
      </c>
      <c r="LL133" s="229">
        <v>98.8</v>
      </c>
      <c r="LM133" s="229">
        <v>94.7</v>
      </c>
      <c r="LN133" s="229">
        <v>99.7</v>
      </c>
      <c r="LO133" s="229">
        <v>96</v>
      </c>
      <c r="LP133" s="229">
        <v>94.7</v>
      </c>
      <c r="LQ133" s="229">
        <v>102.7</v>
      </c>
      <c r="LR133" s="229">
        <v>98.4</v>
      </c>
      <c r="LS133" s="229">
        <v>98</v>
      </c>
      <c r="LT133" s="229">
        <v>100.1</v>
      </c>
      <c r="LU133" s="229">
        <v>101.1</v>
      </c>
      <c r="LV133" s="229">
        <v>100.1</v>
      </c>
      <c r="LW133" s="229">
        <v>99.4</v>
      </c>
      <c r="LX133" s="229">
        <v>100.3</v>
      </c>
      <c r="LY133" s="229">
        <v>100.6</v>
      </c>
      <c r="LZ133" s="229">
        <v>99.3</v>
      </c>
      <c r="MA133" s="229">
        <v>100.1</v>
      </c>
      <c r="MB133" s="229">
        <v>100.2</v>
      </c>
      <c r="MC133" s="229">
        <v>98.9</v>
      </c>
      <c r="MD133" s="229">
        <v>99.1</v>
      </c>
      <c r="ME133" s="229">
        <v>99.5</v>
      </c>
      <c r="MF133" s="229">
        <v>99.4</v>
      </c>
      <c r="MG133" s="229">
        <v>99.5</v>
      </c>
      <c r="MH133" s="229">
        <v>100.1</v>
      </c>
      <c r="MI133" s="229">
        <v>99.8</v>
      </c>
      <c r="MJ133" s="229">
        <v>99.3</v>
      </c>
      <c r="MK133" s="229">
        <v>99.8</v>
      </c>
      <c r="ML133" s="229">
        <v>100.1</v>
      </c>
      <c r="MM133" s="229">
        <v>100.1</v>
      </c>
      <c r="MN133" s="229">
        <v>100.4</v>
      </c>
      <c r="MO133" s="229">
        <v>99.8</v>
      </c>
      <c r="MP133" s="229">
        <v>100.2</v>
      </c>
      <c r="MQ133" s="229">
        <v>99.9</v>
      </c>
      <c r="MR133" s="229">
        <v>99.7</v>
      </c>
      <c r="MS133" s="229">
        <v>99.7</v>
      </c>
      <c r="MT133" s="229">
        <v>99.9</v>
      </c>
      <c r="MU133" s="229">
        <v>99.4</v>
      </c>
      <c r="MV133" s="229">
        <v>100</v>
      </c>
      <c r="MW133" s="229">
        <v>99.8</v>
      </c>
      <c r="MX133" s="229">
        <v>100.9</v>
      </c>
      <c r="MY133" s="229">
        <v>99.2</v>
      </c>
      <c r="MZ133" s="229">
        <v>99.6</v>
      </c>
      <c r="NA133" s="229">
        <v>99.6</v>
      </c>
      <c r="NB133" s="229">
        <v>99.5</v>
      </c>
      <c r="NC133" s="229">
        <v>99.8</v>
      </c>
      <c r="ND133" s="229">
        <v>100.5</v>
      </c>
      <c r="NE133" s="229">
        <v>100.6</v>
      </c>
      <c r="NF133" s="229">
        <v>100.4</v>
      </c>
      <c r="NG133" s="229">
        <v>99.7</v>
      </c>
      <c r="NH133" s="229">
        <v>100.1</v>
      </c>
      <c r="NI133" s="229">
        <v>99.4</v>
      </c>
      <c r="NJ133" s="229">
        <v>99.5</v>
      </c>
      <c r="NK133" s="229">
        <v>100.2</v>
      </c>
      <c r="NL133" s="229">
        <v>100.6</v>
      </c>
      <c r="NM133" s="229">
        <v>96.5</v>
      </c>
      <c r="NN133" s="229">
        <v>102.3</v>
      </c>
      <c r="NO133" s="229">
        <v>99.7</v>
      </c>
      <c r="NP133" s="229">
        <v>99.7</v>
      </c>
      <c r="NQ133" s="229">
        <v>100.1</v>
      </c>
      <c r="NR133" s="229">
        <v>100</v>
      </c>
      <c r="NS133" s="229">
        <v>100.1</v>
      </c>
      <c r="NT133" s="229">
        <v>100.1</v>
      </c>
      <c r="NU133" s="229">
        <v>100</v>
      </c>
      <c r="NV133" s="229">
        <v>100.1</v>
      </c>
      <c r="NW133" s="229">
        <v>100</v>
      </c>
      <c r="NX133" s="229">
        <v>100</v>
      </c>
      <c r="NY133" s="229">
        <v>100</v>
      </c>
      <c r="NZ133" s="229">
        <v>97.4</v>
      </c>
      <c r="OA133" s="229">
        <v>96.5</v>
      </c>
      <c r="OB133" s="229">
        <v>99.6</v>
      </c>
      <c r="OC133" s="229">
        <v>99.4</v>
      </c>
      <c r="OD133" s="229">
        <v>100.2</v>
      </c>
      <c r="OE133" s="229">
        <v>96.3</v>
      </c>
      <c r="OF133" s="229">
        <v>96.6</v>
      </c>
      <c r="OG133" s="229">
        <v>89</v>
      </c>
      <c r="OH133" s="229">
        <v>91.5</v>
      </c>
      <c r="OI133" s="229">
        <v>98.4</v>
      </c>
      <c r="OJ133" s="229">
        <v>100</v>
      </c>
      <c r="OK133" s="229">
        <v>100.1</v>
      </c>
      <c r="OL133" s="229">
        <v>92.6</v>
      </c>
      <c r="OM133" s="229">
        <v>99</v>
      </c>
      <c r="ON133" s="229">
        <v>98.5</v>
      </c>
      <c r="OO133" s="229">
        <v>99.1</v>
      </c>
      <c r="OP133" s="229">
        <v>100</v>
      </c>
      <c r="OQ133" s="229">
        <v>97.2</v>
      </c>
      <c r="OR133" s="229">
        <v>91.6</v>
      </c>
      <c r="OS133" s="229">
        <v>88.9</v>
      </c>
      <c r="OT133" s="229">
        <v>100</v>
      </c>
      <c r="OU133" s="229">
        <v>100</v>
      </c>
      <c r="OV133" s="229">
        <v>86.9</v>
      </c>
      <c r="OW133" s="229">
        <v>99.8</v>
      </c>
      <c r="OX133" s="229">
        <v>99.7</v>
      </c>
      <c r="OY133" s="229">
        <v>83.3</v>
      </c>
      <c r="OZ133" s="229">
        <v>100.4</v>
      </c>
      <c r="PA133" s="229">
        <v>99.9</v>
      </c>
      <c r="PB133" s="229">
        <v>98.7</v>
      </c>
      <c r="PC133" s="229">
        <v>98.2</v>
      </c>
      <c r="PD133" s="229">
        <v>100</v>
      </c>
      <c r="PE133" s="229">
        <v>91.9</v>
      </c>
      <c r="PF133" s="229">
        <v>92.7</v>
      </c>
      <c r="PG133" s="229">
        <v>88.8</v>
      </c>
      <c r="PH133" s="229">
        <v>99</v>
      </c>
      <c r="PI133" s="229">
        <v>96.9</v>
      </c>
      <c r="PJ133" s="229">
        <v>95.7</v>
      </c>
      <c r="PK133" s="229">
        <v>97.3</v>
      </c>
      <c r="PL133" s="229">
        <v>98</v>
      </c>
      <c r="PM133" s="229">
        <v>96.1</v>
      </c>
      <c r="PN133" s="229">
        <v>100.3</v>
      </c>
      <c r="PO133" s="229">
        <v>93.1</v>
      </c>
      <c r="PP133" s="229">
        <v>100.4</v>
      </c>
      <c r="PQ133" s="229">
        <v>95.3</v>
      </c>
      <c r="PR133" s="229">
        <v>101</v>
      </c>
      <c r="PS133" s="229">
        <v>88</v>
      </c>
      <c r="PT133" s="229">
        <v>101.2</v>
      </c>
      <c r="PU133" s="229">
        <v>89.8</v>
      </c>
      <c r="PV133" s="229">
        <v>99.7</v>
      </c>
      <c r="PW133" s="229">
        <v>86.9</v>
      </c>
      <c r="PX133" s="229">
        <v>93.2</v>
      </c>
      <c r="PY133" s="229">
        <v>100.2</v>
      </c>
      <c r="PZ133" s="229">
        <v>86.3</v>
      </c>
      <c r="QA133" s="229">
        <v>99.5</v>
      </c>
      <c r="QB133" s="229">
        <v>99.8</v>
      </c>
      <c r="QC133" s="229">
        <v>100</v>
      </c>
      <c r="QD133" s="229">
        <v>99.4</v>
      </c>
      <c r="QE133" s="229">
        <v>100.3</v>
      </c>
      <c r="QF133" s="229">
        <v>99.3</v>
      </c>
      <c r="QG133" s="229">
        <v>99</v>
      </c>
      <c r="QH133" s="229">
        <v>99.4</v>
      </c>
      <c r="QI133" s="229">
        <v>99.4</v>
      </c>
      <c r="QJ133" s="229">
        <v>99.8</v>
      </c>
      <c r="QK133" s="229">
        <v>99.8</v>
      </c>
      <c r="QL133" s="229">
        <v>99.9</v>
      </c>
      <c r="QM133" s="229">
        <v>100.1</v>
      </c>
      <c r="QN133" s="229">
        <v>99.1</v>
      </c>
      <c r="QO133" s="229">
        <v>99.4</v>
      </c>
      <c r="QP133" s="229">
        <v>101.2</v>
      </c>
      <c r="QQ133" s="229">
        <v>100.1</v>
      </c>
      <c r="QR133" s="229">
        <v>99.8</v>
      </c>
      <c r="QS133" s="229">
        <v>98.3</v>
      </c>
      <c r="QT133" s="229">
        <v>98.5</v>
      </c>
      <c r="QU133" s="229">
        <v>86.3</v>
      </c>
      <c r="QV133" s="229">
        <v>100.7</v>
      </c>
      <c r="QW133" s="229">
        <v>99.2</v>
      </c>
      <c r="QX133" s="229">
        <v>99.6</v>
      </c>
      <c r="QY133" s="229">
        <v>99</v>
      </c>
      <c r="QZ133" s="229">
        <v>98.8</v>
      </c>
      <c r="RA133" s="229">
        <v>100</v>
      </c>
      <c r="RB133" s="229">
        <v>99.9</v>
      </c>
      <c r="RC133" s="229">
        <v>100.1</v>
      </c>
      <c r="RD133" s="229">
        <v>100.1</v>
      </c>
      <c r="RE133" s="229">
        <v>99.9</v>
      </c>
      <c r="RF133" s="229">
        <v>100.1</v>
      </c>
      <c r="RG133" s="229">
        <v>100.7</v>
      </c>
      <c r="RH133" s="229">
        <v>100.7</v>
      </c>
      <c r="RI133" s="229">
        <v>100.3</v>
      </c>
      <c r="RJ133" s="229">
        <v>100.2</v>
      </c>
      <c r="RK133" s="229">
        <v>100</v>
      </c>
      <c r="RL133" s="229">
        <v>100</v>
      </c>
      <c r="RM133" s="229">
        <v>100.1</v>
      </c>
      <c r="RN133" s="229">
        <v>104.3</v>
      </c>
      <c r="RO133" s="229">
        <v>100.8</v>
      </c>
      <c r="RP133" s="229">
        <v>98.4</v>
      </c>
      <c r="RQ133" s="229">
        <v>101.4</v>
      </c>
      <c r="RR133" s="229">
        <v>102.3</v>
      </c>
      <c r="RS133" s="229">
        <v>101.1</v>
      </c>
      <c r="RT133" s="229">
        <v>99.3</v>
      </c>
      <c r="RU133" s="229">
        <v>100</v>
      </c>
      <c r="RV133" s="229">
        <v>99.3</v>
      </c>
      <c r="RW133" s="229">
        <v>96.7</v>
      </c>
      <c r="RX133" s="229">
        <v>100.2</v>
      </c>
      <c r="RY133" s="229">
        <v>100.1</v>
      </c>
      <c r="RZ133" s="229">
        <v>99.2</v>
      </c>
      <c r="SA133" s="229">
        <v>100</v>
      </c>
      <c r="SB133" s="229">
        <v>96</v>
      </c>
      <c r="SC133" s="229">
        <v>100.2</v>
      </c>
      <c r="SD133" s="229">
        <v>102</v>
      </c>
      <c r="SE133" s="229">
        <v>100</v>
      </c>
      <c r="SF133" s="229">
        <v>100</v>
      </c>
      <c r="SG133" s="229">
        <v>100.6</v>
      </c>
      <c r="SH133" s="229">
        <v>100</v>
      </c>
      <c r="SI133" s="229">
        <v>100</v>
      </c>
      <c r="SJ133" s="229">
        <v>100</v>
      </c>
      <c r="SK133" s="229">
        <v>100.1</v>
      </c>
      <c r="SL133" s="229">
        <v>99.2</v>
      </c>
      <c r="SM133" s="229">
        <v>100.6</v>
      </c>
      <c r="SN133" s="229">
        <v>100</v>
      </c>
      <c r="SO133" s="229">
        <v>102.4</v>
      </c>
      <c r="SP133" s="229">
        <v>101.4</v>
      </c>
      <c r="SQ133" s="229">
        <v>100</v>
      </c>
      <c r="SR133" s="229">
        <v>100</v>
      </c>
      <c r="SS133" s="229">
        <v>100</v>
      </c>
      <c r="ST133" s="229">
        <v>100</v>
      </c>
      <c r="SU133" s="229">
        <v>100</v>
      </c>
      <c r="SV133" s="229">
        <v>100</v>
      </c>
      <c r="SW133" s="229">
        <v>99.9</v>
      </c>
      <c r="SX133" s="229">
        <v>100</v>
      </c>
      <c r="SY133" s="229">
        <v>100</v>
      </c>
      <c r="SZ133" s="229">
        <v>92.6</v>
      </c>
      <c r="TA133" s="229">
        <v>98.6</v>
      </c>
      <c r="TB133" s="229">
        <v>97.8</v>
      </c>
      <c r="TC133" s="229">
        <v>101</v>
      </c>
      <c r="TD133" s="229">
        <v>100.4</v>
      </c>
      <c r="TE133" s="229">
        <v>99.9</v>
      </c>
      <c r="TF133" s="229">
        <v>100</v>
      </c>
      <c r="TG133" s="229">
        <v>99.7</v>
      </c>
      <c r="TH133" s="229">
        <v>100</v>
      </c>
      <c r="TI133" s="229">
        <v>99.6</v>
      </c>
      <c r="TJ133" s="229">
        <v>100</v>
      </c>
      <c r="TK133" s="229">
        <v>100</v>
      </c>
      <c r="TL133" s="229">
        <v>100.2</v>
      </c>
      <c r="TM133" s="229">
        <v>100.2</v>
      </c>
      <c r="TN133" s="229">
        <v>100.6</v>
      </c>
      <c r="TO133" s="229">
        <v>101.6</v>
      </c>
      <c r="TP133" s="229">
        <v>100</v>
      </c>
      <c r="TQ133" s="229">
        <v>99.7</v>
      </c>
      <c r="TR133" s="229">
        <v>100.1</v>
      </c>
      <c r="TS133" s="229">
        <v>101.4</v>
      </c>
      <c r="TT133" s="229">
        <v>100.8</v>
      </c>
      <c r="TU133" s="229">
        <v>100</v>
      </c>
      <c r="TV133" s="229">
        <v>100</v>
      </c>
      <c r="TW133" s="229">
        <v>100.2</v>
      </c>
      <c r="TX133" s="229">
        <v>99.9</v>
      </c>
      <c r="TY133" s="229">
        <v>100</v>
      </c>
      <c r="TZ133" s="229">
        <v>100</v>
      </c>
      <c r="UA133" s="229">
        <v>104.1</v>
      </c>
      <c r="UB133" s="229">
        <v>99.7</v>
      </c>
      <c r="UC133" s="229">
        <v>100</v>
      </c>
      <c r="UD133" s="229">
        <v>99.7</v>
      </c>
      <c r="UE133" s="229">
        <v>99.7</v>
      </c>
      <c r="UF133" s="229">
        <v>100</v>
      </c>
      <c r="UG133" s="229">
        <v>100</v>
      </c>
      <c r="UH133" s="229">
        <v>100</v>
      </c>
      <c r="UI133" s="229">
        <v>100</v>
      </c>
      <c r="UJ133" s="229">
        <v>100</v>
      </c>
      <c r="UK133" s="229">
        <v>97</v>
      </c>
      <c r="UL133" s="229">
        <v>98.1</v>
      </c>
      <c r="UM133" s="229">
        <v>97.8</v>
      </c>
      <c r="UN133" s="229">
        <v>96.7</v>
      </c>
      <c r="UO133" s="229">
        <v>100.2</v>
      </c>
      <c r="UP133" s="229">
        <v>99.8</v>
      </c>
      <c r="UQ133" s="229">
        <v>100.4</v>
      </c>
      <c r="UR133" s="229">
        <v>5.9</v>
      </c>
      <c r="US133" s="229">
        <v>91.7</v>
      </c>
      <c r="UT133" s="229">
        <v>100</v>
      </c>
      <c r="UU133" s="229">
        <v>100</v>
      </c>
      <c r="UV133" s="229">
        <v>100</v>
      </c>
      <c r="UW133" s="229">
        <v>100.1</v>
      </c>
      <c r="UX133" s="229">
        <v>100.1</v>
      </c>
      <c r="UY133" s="229">
        <v>100.2</v>
      </c>
      <c r="UZ133" s="229">
        <v>100.1</v>
      </c>
      <c r="VA133" s="229">
        <v>100.2</v>
      </c>
      <c r="VB133" s="229">
        <v>100</v>
      </c>
      <c r="VC133" s="229">
        <v>100</v>
      </c>
      <c r="VD133" s="229">
        <v>100</v>
      </c>
      <c r="VE133" s="229">
        <v>99.9</v>
      </c>
      <c r="VF133" s="229">
        <v>100.3</v>
      </c>
      <c r="VG133" s="229">
        <v>100</v>
      </c>
      <c r="VH133" s="229">
        <v>98.3</v>
      </c>
      <c r="VI133" s="229">
        <v>98.1</v>
      </c>
      <c r="VJ133" s="229">
        <v>100.1</v>
      </c>
      <c r="VK133" s="229">
        <v>88.1</v>
      </c>
      <c r="VL133" s="229">
        <v>96.6</v>
      </c>
      <c r="VM133" s="229">
        <v>101.5</v>
      </c>
      <c r="VN133" s="229">
        <v>102.1</v>
      </c>
      <c r="VO133" s="229">
        <v>83.7</v>
      </c>
      <c r="VP133" s="229">
        <v>98.1</v>
      </c>
      <c r="VQ133" s="229">
        <v>100.1</v>
      </c>
      <c r="VR133" s="229">
        <v>100</v>
      </c>
      <c r="VS133" s="229">
        <v>100</v>
      </c>
      <c r="VT133" s="229">
        <v>99.7</v>
      </c>
      <c r="VU133" s="229">
        <v>99.7</v>
      </c>
      <c r="VV133" s="229">
        <v>99.7</v>
      </c>
      <c r="VW133" s="229">
        <v>99.9</v>
      </c>
      <c r="VX133" s="229">
        <v>99.6</v>
      </c>
      <c r="VY133" s="229">
        <v>99.6</v>
      </c>
      <c r="VZ133" s="229">
        <v>99.9</v>
      </c>
      <c r="WA133" s="229">
        <v>100</v>
      </c>
      <c r="WB133" s="229">
        <v>100.3</v>
      </c>
      <c r="WC133" s="229">
        <v>99.8</v>
      </c>
      <c r="WD133" s="229">
        <v>100</v>
      </c>
      <c r="WE133" s="229">
        <v>98.5</v>
      </c>
      <c r="WF133" s="229">
        <v>99.9</v>
      </c>
      <c r="WG133" s="229">
        <v>101.1</v>
      </c>
      <c r="WH133" s="229">
        <v>98.3</v>
      </c>
      <c r="WI133" s="229">
        <v>99.3</v>
      </c>
      <c r="WJ133" s="229">
        <v>100</v>
      </c>
      <c r="WK133" s="229">
        <v>89</v>
      </c>
      <c r="WL133" s="229">
        <v>99.9</v>
      </c>
      <c r="WM133" s="229">
        <v>100.2</v>
      </c>
      <c r="WN133" s="229">
        <v>100.3</v>
      </c>
      <c r="WO133" s="229">
        <v>100.7</v>
      </c>
      <c r="WP133" s="229">
        <v>98.1</v>
      </c>
      <c r="WQ133" s="229">
        <v>97.6</v>
      </c>
      <c r="WR133" s="229">
        <v>100.5</v>
      </c>
      <c r="WS133" s="229">
        <v>93.8</v>
      </c>
      <c r="WT133" s="229">
        <v>100</v>
      </c>
      <c r="WU133" s="229">
        <v>99.4</v>
      </c>
      <c r="WV133" s="229">
        <v>95.1</v>
      </c>
      <c r="WW133" s="229">
        <v>100.4</v>
      </c>
      <c r="WX133" s="229">
        <v>99.9</v>
      </c>
      <c r="WY133" s="229">
        <v>98.8</v>
      </c>
      <c r="WZ133" s="229">
        <v>100.5</v>
      </c>
      <c r="XA133" s="229">
        <v>100.8</v>
      </c>
      <c r="XB133" s="229">
        <v>99.7</v>
      </c>
      <c r="XC133" s="229">
        <v>101.3</v>
      </c>
      <c r="XD133" s="229">
        <v>99.7</v>
      </c>
      <c r="XE133" s="229">
        <v>100.2</v>
      </c>
      <c r="XF133" s="229">
        <v>100.1</v>
      </c>
      <c r="XG133" s="229">
        <v>100</v>
      </c>
      <c r="XH133" s="229">
        <v>100</v>
      </c>
      <c r="XI133" s="229">
        <v>100</v>
      </c>
      <c r="XJ133" s="229">
        <v>100</v>
      </c>
      <c r="XK133" s="229">
        <v>100.6</v>
      </c>
      <c r="XL133" s="229">
        <v>100.2</v>
      </c>
      <c r="XM133" s="229">
        <v>102.3</v>
      </c>
      <c r="XN133" s="229">
        <v>100</v>
      </c>
      <c r="XO133" s="229">
        <v>100</v>
      </c>
      <c r="XP133" s="229">
        <v>100.1</v>
      </c>
      <c r="XQ133" s="229">
        <v>100</v>
      </c>
      <c r="XR133" s="229">
        <v>100.5</v>
      </c>
      <c r="XS133" s="229">
        <v>100.2</v>
      </c>
      <c r="XT133" s="229">
        <v>100.2</v>
      </c>
      <c r="XU133" s="229">
        <v>107.5</v>
      </c>
      <c r="XV133" s="229">
        <v>107.5</v>
      </c>
      <c r="XW133" s="229">
        <v>100</v>
      </c>
      <c r="XX133" s="229">
        <v>100.4</v>
      </c>
      <c r="XY133" s="229">
        <v>100</v>
      </c>
      <c r="XZ133" s="229">
        <v>100</v>
      </c>
      <c r="YA133" s="229">
        <v>100</v>
      </c>
      <c r="YB133" s="229">
        <v>100</v>
      </c>
      <c r="YC133" s="229">
        <v>99.9</v>
      </c>
      <c r="YD133" s="229">
        <v>99.9</v>
      </c>
      <c r="YE133" s="229">
        <v>99.7</v>
      </c>
      <c r="YF133" s="229">
        <v>100</v>
      </c>
      <c r="YG133" s="229">
        <v>100</v>
      </c>
      <c r="YH133" s="229">
        <v>100</v>
      </c>
      <c r="YI133" s="229">
        <v>100</v>
      </c>
      <c r="YJ133" s="229">
        <v>99.3</v>
      </c>
      <c r="YK133" s="229">
        <v>100</v>
      </c>
      <c r="YL133" s="229">
        <v>100</v>
      </c>
      <c r="YM133" s="229">
        <v>100</v>
      </c>
      <c r="YN133" s="229">
        <v>100</v>
      </c>
      <c r="YO133" s="229">
        <v>100.1</v>
      </c>
      <c r="YP133" s="229">
        <v>98</v>
      </c>
      <c r="YQ133" s="229">
        <v>99.7</v>
      </c>
      <c r="YR133" s="229">
        <v>100.1</v>
      </c>
      <c r="YS133" s="229">
        <v>94</v>
      </c>
      <c r="YT133" s="229">
        <v>99.9</v>
      </c>
      <c r="YU133" s="229">
        <v>100</v>
      </c>
      <c r="YV133" s="229">
        <v>100.5</v>
      </c>
      <c r="YW133" s="229">
        <v>100</v>
      </c>
      <c r="YX133" s="229">
        <v>99.1</v>
      </c>
      <c r="YY133" s="229">
        <v>100</v>
      </c>
      <c r="YZ133" s="229">
        <v>100.1</v>
      </c>
      <c r="ZA133" s="229">
        <v>97.7</v>
      </c>
      <c r="ZB133" s="229">
        <v>100</v>
      </c>
      <c r="ZC133" s="229">
        <v>101.2</v>
      </c>
      <c r="ZD133" s="229">
        <v>100.1</v>
      </c>
      <c r="ZE133" s="229">
        <v>100</v>
      </c>
      <c r="ZF133" s="229">
        <v>98.5</v>
      </c>
      <c r="ZG133" s="229">
        <v>99.9</v>
      </c>
      <c r="ZH133" s="229">
        <v>99.2</v>
      </c>
      <c r="ZI133" s="229">
        <v>99.9</v>
      </c>
      <c r="ZJ133" s="229">
        <v>100.2</v>
      </c>
      <c r="ZK133" s="229">
        <v>100</v>
      </c>
      <c r="ZL133" s="229">
        <v>100</v>
      </c>
      <c r="ZM133" s="229">
        <v>99.5</v>
      </c>
      <c r="ZN133" s="229">
        <v>100</v>
      </c>
      <c r="ZO133" s="229">
        <v>100.7</v>
      </c>
      <c r="ZP133" s="229">
        <v>101</v>
      </c>
      <c r="ZQ133" s="229">
        <v>100.2</v>
      </c>
      <c r="ZR133" s="229">
        <v>99.5</v>
      </c>
      <c r="ZS133" s="229">
        <v>99.5</v>
      </c>
      <c r="ZT133" s="229">
        <v>98.5</v>
      </c>
      <c r="ZU133" s="229">
        <v>99</v>
      </c>
      <c r="ZV133" s="229">
        <v>100</v>
      </c>
      <c r="ZW133" s="229">
        <v>99.7</v>
      </c>
      <c r="ZX133" s="229">
        <v>99.6</v>
      </c>
      <c r="ZY133" s="229">
        <v>100.1</v>
      </c>
      <c r="ZZ133" s="229">
        <v>99.8</v>
      </c>
      <c r="AAA133" s="229">
        <v>100.4</v>
      </c>
      <c r="AAB133" s="229">
        <v>100.1</v>
      </c>
      <c r="AAC133" s="229">
        <v>100.5</v>
      </c>
      <c r="AAD133" s="229">
        <v>99.9</v>
      </c>
      <c r="AAE133" s="229">
        <v>100.1</v>
      </c>
      <c r="AAF133" s="229">
        <v>99.7</v>
      </c>
      <c r="AAG133" s="229">
        <v>100</v>
      </c>
      <c r="AAH133" s="229">
        <v>99.7</v>
      </c>
      <c r="AAI133" s="229">
        <v>100</v>
      </c>
      <c r="AAJ133" s="229">
        <v>99.8</v>
      </c>
      <c r="AAK133" s="229">
        <v>101.3</v>
      </c>
      <c r="AAL133" s="229">
        <v>99.5</v>
      </c>
      <c r="AAM133" s="229">
        <v>99.4</v>
      </c>
      <c r="AAN133" s="229">
        <v>98.7</v>
      </c>
      <c r="AAO133" s="229">
        <v>99.8</v>
      </c>
      <c r="AAP133" s="229">
        <v>100</v>
      </c>
      <c r="AAQ133" s="229">
        <v>100</v>
      </c>
      <c r="AAR133" s="229">
        <v>99.6</v>
      </c>
      <c r="AAS133" s="229">
        <v>99.4</v>
      </c>
      <c r="AAT133" s="229">
        <v>99.8</v>
      </c>
      <c r="AAU133" s="229">
        <v>99.9</v>
      </c>
      <c r="AAV133" s="229">
        <v>100.3</v>
      </c>
      <c r="AAW133" s="229">
        <v>99.2</v>
      </c>
      <c r="AAX133" s="229">
        <v>91.3</v>
      </c>
      <c r="AAY133" s="229">
        <v>91.1</v>
      </c>
      <c r="AAZ133" s="229">
        <v>91.5</v>
      </c>
      <c r="ABA133" s="229">
        <v>98.2</v>
      </c>
      <c r="ABB133" s="229">
        <v>97.1</v>
      </c>
      <c r="ABC133" s="229">
        <v>100</v>
      </c>
      <c r="ABD133" s="229">
        <v>100</v>
      </c>
      <c r="ABE133" s="229">
        <v>100</v>
      </c>
      <c r="ABF133" s="229">
        <v>100</v>
      </c>
      <c r="ABG133" s="229">
        <v>100</v>
      </c>
      <c r="ABH133" s="229">
        <v>100.7</v>
      </c>
      <c r="ABI133" s="229">
        <v>95.6</v>
      </c>
      <c r="ABJ133" s="229">
        <v>100.2</v>
      </c>
      <c r="ABK133" s="229">
        <v>92.4</v>
      </c>
      <c r="ABL133" s="229">
        <v>95.1</v>
      </c>
      <c r="ABM133" s="229">
        <v>99.7</v>
      </c>
      <c r="ABN133" s="229">
        <v>99.9</v>
      </c>
      <c r="ABO133" s="229">
        <v>99.4</v>
      </c>
      <c r="ABP133" s="229">
        <v>100</v>
      </c>
      <c r="ABQ133" s="229">
        <v>100</v>
      </c>
      <c r="ABR133" s="229">
        <v>99.6</v>
      </c>
      <c r="ABS133" s="229">
        <v>100.8</v>
      </c>
      <c r="ABT133" s="229">
        <v>99.5</v>
      </c>
      <c r="ABU133" s="229">
        <v>98.2</v>
      </c>
      <c r="ABV133" s="229">
        <v>99.9</v>
      </c>
      <c r="ABW133" s="229">
        <v>100</v>
      </c>
      <c r="ACB133" s="229">
        <v>99.5</v>
      </c>
      <c r="ACC133" s="229">
        <v>99.2</v>
      </c>
      <c r="ACD133" s="229">
        <v>97.4</v>
      </c>
      <c r="ACE133" s="229">
        <v>97</v>
      </c>
      <c r="ACF133" s="229">
        <v>100.6</v>
      </c>
      <c r="ACG133" s="229">
        <v>99.4</v>
      </c>
      <c r="ACH133" s="229">
        <v>99.8</v>
      </c>
      <c r="ACI133" s="229">
        <v>97.4</v>
      </c>
      <c r="ACJ133" s="229">
        <v>101.5</v>
      </c>
      <c r="ACK133" s="229">
        <v>99.2</v>
      </c>
      <c r="ACL133" s="229">
        <v>100.1</v>
      </c>
      <c r="ACM133" s="229">
        <v>100.1</v>
      </c>
      <c r="ACN133" s="229">
        <v>99.8</v>
      </c>
      <c r="ACO133" s="229">
        <v>99</v>
      </c>
      <c r="ACP133" s="229">
        <v>100.2</v>
      </c>
      <c r="ACQ133" s="229">
        <v>99.2</v>
      </c>
      <c r="ACR133" s="229">
        <v>100</v>
      </c>
      <c r="ACS133" s="229">
        <v>99.5</v>
      </c>
      <c r="ACT133" s="229">
        <v>71</v>
      </c>
      <c r="ACU133" s="229">
        <v>99.8</v>
      </c>
      <c r="ACV133" s="229">
        <v>100</v>
      </c>
      <c r="ACW133" s="229">
        <v>99.9</v>
      </c>
      <c r="ACX133" s="229">
        <v>100</v>
      </c>
      <c r="ACY133" s="229">
        <v>100</v>
      </c>
      <c r="ACZ133" s="229">
        <v>100.1</v>
      </c>
      <c r="ADA133" s="229">
        <v>100</v>
      </c>
      <c r="ADB133" s="229">
        <v>100.1</v>
      </c>
      <c r="ADC133" s="229">
        <v>99.6</v>
      </c>
      <c r="ADD133" s="229">
        <v>100.5</v>
      </c>
      <c r="ADE133" s="229">
        <v>100.6</v>
      </c>
      <c r="ADF133" s="229">
        <v>98.9</v>
      </c>
      <c r="ADG133" s="229">
        <v>98.5</v>
      </c>
      <c r="ADH133" s="229">
        <v>99.5</v>
      </c>
      <c r="ADI133" s="229">
        <v>99.1</v>
      </c>
      <c r="ADJ133" s="229">
        <v>99.6</v>
      </c>
      <c r="ADK133" s="229">
        <v>99.7</v>
      </c>
      <c r="ADL133" s="229">
        <v>100</v>
      </c>
      <c r="ADM133" s="229">
        <v>100</v>
      </c>
      <c r="ADN133" s="229">
        <v>100</v>
      </c>
      <c r="ADO133" s="229">
        <v>100</v>
      </c>
      <c r="ADP133" s="229">
        <v>99.6</v>
      </c>
      <c r="ADQ133" s="229">
        <v>99.7</v>
      </c>
      <c r="ADR133" s="229">
        <v>99.6</v>
      </c>
      <c r="ADS133" s="229">
        <v>99.6</v>
      </c>
      <c r="ADT133" s="229">
        <v>99.7</v>
      </c>
      <c r="ADU133" s="229">
        <v>99.5</v>
      </c>
      <c r="ADV133" s="229">
        <v>99.7</v>
      </c>
      <c r="ADW133" s="229">
        <v>99.6</v>
      </c>
    </row>
    <row r="134" spans="1:803">
      <c r="A134" s="229">
        <v>201008</v>
      </c>
      <c r="B134" s="229">
        <v>99.7</v>
      </c>
      <c r="C134" s="229">
        <v>99.6</v>
      </c>
      <c r="D134" s="229">
        <v>100</v>
      </c>
      <c r="E134" s="229">
        <v>100.2</v>
      </c>
      <c r="F134" s="229">
        <v>100.2</v>
      </c>
      <c r="G134" s="229">
        <v>100</v>
      </c>
      <c r="H134" s="229">
        <v>100.3</v>
      </c>
      <c r="I134" s="229">
        <v>100.1</v>
      </c>
      <c r="J134" s="229">
        <v>100</v>
      </c>
      <c r="K134" s="229">
        <v>100</v>
      </c>
      <c r="L134" s="229">
        <v>99.8</v>
      </c>
      <c r="M134" s="229">
        <v>100.1</v>
      </c>
      <c r="N134" s="229">
        <v>99.8</v>
      </c>
      <c r="O134" s="229">
        <v>100.1</v>
      </c>
      <c r="P134" s="229">
        <v>99.2</v>
      </c>
      <c r="Q134" s="229">
        <v>99.7</v>
      </c>
      <c r="R134" s="229">
        <v>100</v>
      </c>
      <c r="S134" s="229">
        <v>99.9</v>
      </c>
      <c r="T134" s="229">
        <v>101.1</v>
      </c>
      <c r="U134" s="229">
        <v>100.6</v>
      </c>
      <c r="V134" s="229">
        <v>98.9</v>
      </c>
      <c r="W134" s="229">
        <v>101.3</v>
      </c>
      <c r="X134" s="229">
        <v>100.6</v>
      </c>
      <c r="Y134" s="229">
        <v>101.2</v>
      </c>
      <c r="Z134" s="229">
        <v>100.6</v>
      </c>
      <c r="AA134" s="229">
        <v>102.7</v>
      </c>
      <c r="AB134" s="229">
        <v>95.5</v>
      </c>
      <c r="AC134" s="229">
        <v>85.2</v>
      </c>
      <c r="AD134" s="229">
        <v>109.7</v>
      </c>
      <c r="AE134" s="229">
        <v>99.8</v>
      </c>
      <c r="AF134" s="229">
        <v>97.2</v>
      </c>
      <c r="AG134" s="229">
        <v>128.5</v>
      </c>
      <c r="AH134" s="229">
        <v>103.4</v>
      </c>
      <c r="AI134" s="229">
        <v>104.9</v>
      </c>
      <c r="AJ134" s="229">
        <v>97.7</v>
      </c>
      <c r="AK134" s="229">
        <v>97.8</v>
      </c>
      <c r="AL134" s="229">
        <v>99.7</v>
      </c>
      <c r="AM134" s="229">
        <v>102</v>
      </c>
      <c r="AO134" s="229">
        <v>100.1</v>
      </c>
      <c r="AP134" s="229">
        <v>99.8</v>
      </c>
      <c r="AQ134" s="229">
        <v>100.5</v>
      </c>
      <c r="AR134" s="229">
        <v>100</v>
      </c>
      <c r="AS134" s="229">
        <v>100.7</v>
      </c>
      <c r="AT134" s="229">
        <v>98.9</v>
      </c>
      <c r="AU134" s="229">
        <v>99.7</v>
      </c>
      <c r="AV134" s="229">
        <v>99.3</v>
      </c>
      <c r="AW134" s="229">
        <v>98.2</v>
      </c>
      <c r="AX134" s="229">
        <v>99.8</v>
      </c>
      <c r="AY134" s="229">
        <v>100.2</v>
      </c>
      <c r="AZ134" s="229">
        <v>100.1</v>
      </c>
      <c r="BA134" s="229">
        <v>99.3</v>
      </c>
      <c r="BB134" s="229">
        <v>99.3</v>
      </c>
      <c r="BC134" s="229">
        <v>99.3</v>
      </c>
      <c r="BD134" s="229">
        <v>100.4</v>
      </c>
      <c r="BE134" s="229">
        <v>98.9</v>
      </c>
      <c r="BF134" s="229">
        <v>98</v>
      </c>
      <c r="BG134" s="229">
        <v>99.9</v>
      </c>
      <c r="BH134" s="229">
        <v>99.9</v>
      </c>
      <c r="BI134" s="229">
        <v>99.9</v>
      </c>
      <c r="BJ134" s="229">
        <v>99.8</v>
      </c>
      <c r="BK134" s="229">
        <v>100.5</v>
      </c>
      <c r="BL134" s="229">
        <v>100.6</v>
      </c>
      <c r="BM134" s="229">
        <v>99.4</v>
      </c>
      <c r="BN134" s="229">
        <v>99.7</v>
      </c>
      <c r="BO134" s="229">
        <v>100.4</v>
      </c>
      <c r="BP134" s="229">
        <v>99.7</v>
      </c>
      <c r="BQ134" s="229">
        <v>99.2</v>
      </c>
      <c r="BR134" s="229">
        <v>99.9</v>
      </c>
      <c r="BS134" s="229">
        <v>100.4</v>
      </c>
      <c r="BT134" s="229">
        <v>94</v>
      </c>
      <c r="BU134" s="229">
        <v>99</v>
      </c>
      <c r="BV134" s="229">
        <v>99.4</v>
      </c>
      <c r="BW134" s="229">
        <v>99.7</v>
      </c>
      <c r="BX134" s="229">
        <v>100</v>
      </c>
      <c r="BY134" s="229">
        <v>99.6</v>
      </c>
      <c r="BZ134" s="229">
        <v>99.2</v>
      </c>
      <c r="CA134" s="229">
        <v>99.8</v>
      </c>
      <c r="CB134" s="229">
        <v>99.1</v>
      </c>
      <c r="CC134" s="229">
        <v>99.4</v>
      </c>
      <c r="CD134" s="229">
        <v>98.5</v>
      </c>
      <c r="CE134" s="229">
        <v>99.8</v>
      </c>
      <c r="CF134" s="229">
        <v>97.7</v>
      </c>
      <c r="CG134" s="229">
        <v>97.7</v>
      </c>
      <c r="CH134" s="229">
        <v>98.3</v>
      </c>
      <c r="CI134" s="229">
        <v>97.6</v>
      </c>
      <c r="CJ134" s="229">
        <v>91.8</v>
      </c>
      <c r="CK134" s="229">
        <v>150.30000000000001</v>
      </c>
      <c r="CL134" s="229">
        <v>122.3</v>
      </c>
      <c r="CM134" s="229">
        <v>110.5</v>
      </c>
      <c r="CN134" s="229">
        <v>106.3</v>
      </c>
      <c r="CO134" s="229">
        <v>111.6</v>
      </c>
      <c r="CP134" s="229">
        <v>98.7</v>
      </c>
      <c r="CQ134" s="229">
        <v>89.5</v>
      </c>
      <c r="CR134" s="229">
        <v>142.6</v>
      </c>
      <c r="CS134" s="229">
        <v>107.6</v>
      </c>
      <c r="CT134" s="229">
        <v>131.9</v>
      </c>
      <c r="CU134" s="229">
        <v>109.4</v>
      </c>
      <c r="CV134" s="229">
        <v>131.5</v>
      </c>
      <c r="CW134" s="229">
        <v>103.9</v>
      </c>
      <c r="CX134" s="229">
        <v>91.1</v>
      </c>
      <c r="CY134" s="229">
        <v>148.30000000000001</v>
      </c>
      <c r="CZ134" s="229">
        <v>102.8</v>
      </c>
      <c r="DA134" s="229">
        <v>96.8</v>
      </c>
      <c r="DB134" s="229">
        <v>80.599999999999994</v>
      </c>
      <c r="DC134" s="229">
        <v>96.4</v>
      </c>
      <c r="DD134" s="229">
        <v>107.3</v>
      </c>
      <c r="DE134" s="229">
        <v>87.5</v>
      </c>
      <c r="DF134" s="229">
        <v>85.5</v>
      </c>
      <c r="DG134" s="229">
        <v>91.9</v>
      </c>
      <c r="DH134" s="229">
        <v>83.8</v>
      </c>
      <c r="DI134" s="229">
        <v>95.7</v>
      </c>
      <c r="DJ134" s="229">
        <v>87.6</v>
      </c>
      <c r="DK134" s="229">
        <v>83.8</v>
      </c>
      <c r="DL134" s="229">
        <v>79.5</v>
      </c>
      <c r="DM134" s="229">
        <v>83</v>
      </c>
      <c r="DN134" s="229">
        <v>99.5</v>
      </c>
      <c r="DO134" s="229">
        <v>99.8</v>
      </c>
      <c r="DP134" s="229">
        <v>99.8</v>
      </c>
      <c r="DQ134" s="229">
        <v>98.9</v>
      </c>
      <c r="DR134" s="229">
        <v>99.4</v>
      </c>
      <c r="DS134" s="229">
        <v>100.6</v>
      </c>
      <c r="DT134" s="229">
        <v>99.9</v>
      </c>
      <c r="DU134" s="229">
        <v>99.5</v>
      </c>
      <c r="DV134" s="229">
        <v>99.2</v>
      </c>
      <c r="DW134" s="229">
        <v>99.5</v>
      </c>
      <c r="DX134" s="229">
        <v>99.3</v>
      </c>
      <c r="DY134" s="229">
        <v>98.7</v>
      </c>
      <c r="DZ134" s="229">
        <v>99.5</v>
      </c>
      <c r="EA134" s="229">
        <v>100</v>
      </c>
      <c r="EB134" s="229">
        <v>99.4</v>
      </c>
      <c r="EC134" s="229">
        <v>99.9</v>
      </c>
      <c r="ED134" s="229">
        <v>100.7</v>
      </c>
      <c r="EE134" s="229">
        <v>98.4</v>
      </c>
      <c r="EF134" s="229">
        <v>99.8</v>
      </c>
      <c r="EG134" s="229">
        <v>100.5</v>
      </c>
      <c r="EH134" s="229">
        <v>98.9</v>
      </c>
      <c r="EI134" s="229">
        <v>98.9</v>
      </c>
      <c r="EJ134" s="229">
        <v>116.4</v>
      </c>
      <c r="EM134" s="229">
        <v>98.1</v>
      </c>
      <c r="EN134" s="229">
        <v>102.4</v>
      </c>
      <c r="EO134" s="229">
        <v>101.8</v>
      </c>
      <c r="EQ134" s="229">
        <v>111.6</v>
      </c>
      <c r="ER134" s="229">
        <v>85.4</v>
      </c>
      <c r="ES134" s="229">
        <v>108.4</v>
      </c>
      <c r="EU134" s="229">
        <v>96.3</v>
      </c>
      <c r="EV134" s="229">
        <v>92.9</v>
      </c>
      <c r="EW134" s="229">
        <v>82.4</v>
      </c>
      <c r="EY134" s="229">
        <v>100</v>
      </c>
      <c r="EZ134" s="229">
        <v>101.6</v>
      </c>
      <c r="FB134" s="229">
        <v>99.2</v>
      </c>
      <c r="FC134" s="229">
        <v>99.2</v>
      </c>
      <c r="FD134" s="229">
        <v>99.3</v>
      </c>
      <c r="FE134" s="229">
        <v>97.4</v>
      </c>
      <c r="FF134" s="229">
        <v>96.8</v>
      </c>
      <c r="FG134" s="229">
        <v>99.8</v>
      </c>
      <c r="FH134" s="229">
        <v>99.5</v>
      </c>
      <c r="FI134" s="229">
        <v>100.1</v>
      </c>
      <c r="FJ134" s="229">
        <v>100.1</v>
      </c>
      <c r="FK134" s="229">
        <v>100.1</v>
      </c>
      <c r="FL134" s="229">
        <v>100.7</v>
      </c>
      <c r="FM134" s="229">
        <v>99.7</v>
      </c>
      <c r="FN134" s="229">
        <v>99.2</v>
      </c>
      <c r="FO134" s="229">
        <v>98.8</v>
      </c>
      <c r="FP134" s="229">
        <v>99.3</v>
      </c>
      <c r="FQ134" s="229">
        <v>100.9</v>
      </c>
      <c r="FR134" s="229">
        <v>100.8</v>
      </c>
      <c r="FS134" s="229">
        <v>99.3</v>
      </c>
      <c r="FT134" s="229">
        <v>100.7</v>
      </c>
      <c r="FU134" s="229">
        <v>99</v>
      </c>
      <c r="FV134" s="229">
        <v>98.4</v>
      </c>
      <c r="FW134" s="229">
        <v>97.6</v>
      </c>
      <c r="FX134" s="229">
        <v>100.3</v>
      </c>
      <c r="FY134" s="229">
        <v>98.7</v>
      </c>
      <c r="FZ134" s="229">
        <v>99.4</v>
      </c>
      <c r="GA134" s="229">
        <v>99.8</v>
      </c>
      <c r="GB134" s="229">
        <v>100</v>
      </c>
      <c r="GC134" s="229">
        <v>99.3</v>
      </c>
      <c r="GD134" s="229">
        <v>99.4</v>
      </c>
      <c r="GE134" s="229">
        <v>99.7</v>
      </c>
      <c r="GF134" s="229">
        <v>98.8</v>
      </c>
      <c r="GG134" s="229">
        <v>100.7</v>
      </c>
      <c r="GH134" s="229">
        <v>99.3</v>
      </c>
      <c r="GI134" s="229">
        <v>97.9</v>
      </c>
      <c r="GJ134" s="229">
        <v>99.6</v>
      </c>
      <c r="GK134" s="229">
        <v>99</v>
      </c>
      <c r="GL134" s="229">
        <v>100.4</v>
      </c>
      <c r="GM134" s="229">
        <v>101.2</v>
      </c>
      <c r="GN134" s="229">
        <v>97.9</v>
      </c>
      <c r="GO134" s="229">
        <v>99.9</v>
      </c>
      <c r="GP134" s="229">
        <v>100.2</v>
      </c>
      <c r="GQ134" s="229">
        <v>99.9</v>
      </c>
      <c r="GR134" s="229">
        <v>99.7</v>
      </c>
      <c r="GS134" s="229">
        <v>100</v>
      </c>
      <c r="GT134" s="229">
        <v>99.9</v>
      </c>
      <c r="GU134" s="229">
        <v>99.2</v>
      </c>
      <c r="GV134" s="229">
        <v>99.5</v>
      </c>
      <c r="GW134" s="229">
        <v>99.7</v>
      </c>
      <c r="GX134" s="229">
        <v>98.2</v>
      </c>
      <c r="GY134" s="229">
        <v>100</v>
      </c>
      <c r="GZ134" s="229">
        <v>99.1</v>
      </c>
      <c r="HA134" s="229">
        <v>100.2</v>
      </c>
      <c r="HB134" s="229">
        <v>100.1</v>
      </c>
      <c r="HC134" s="229">
        <v>100</v>
      </c>
      <c r="HD134" s="229">
        <v>99.5</v>
      </c>
      <c r="HE134" s="229">
        <v>99.7</v>
      </c>
      <c r="HF134" s="229">
        <v>99.1</v>
      </c>
      <c r="HG134" s="229">
        <v>102.2</v>
      </c>
      <c r="HH134" s="229">
        <v>100.6</v>
      </c>
      <c r="HI134" s="229">
        <v>100.3</v>
      </c>
      <c r="HJ134" s="229">
        <v>101</v>
      </c>
      <c r="HK134" s="229">
        <v>100.7</v>
      </c>
      <c r="HL134" s="229">
        <v>100.4</v>
      </c>
      <c r="HM134" s="229">
        <v>98.7</v>
      </c>
      <c r="HN134" s="229">
        <v>99.6</v>
      </c>
      <c r="HO134" s="229">
        <v>99.7</v>
      </c>
      <c r="HP134" s="229">
        <v>100.1</v>
      </c>
      <c r="HQ134" s="229">
        <v>100.3</v>
      </c>
      <c r="HR134" s="229">
        <v>99.2</v>
      </c>
      <c r="HS134" s="229">
        <v>100.2</v>
      </c>
      <c r="HT134" s="229">
        <v>99.7</v>
      </c>
      <c r="HU134" s="229">
        <v>99.9</v>
      </c>
      <c r="HV134" s="229">
        <v>100.7</v>
      </c>
      <c r="HW134" s="229">
        <v>99.3</v>
      </c>
      <c r="HX134" s="229">
        <v>98.9</v>
      </c>
      <c r="HY134" s="229">
        <v>98.8</v>
      </c>
      <c r="HZ134" s="229">
        <v>100.5</v>
      </c>
      <c r="IA134" s="229">
        <v>99.1</v>
      </c>
      <c r="IB134" s="229">
        <v>94.9</v>
      </c>
      <c r="IC134" s="229">
        <v>100</v>
      </c>
      <c r="ID134" s="229">
        <v>97.8</v>
      </c>
      <c r="IE134" s="229">
        <v>99.9</v>
      </c>
      <c r="IF134" s="229">
        <v>99.3</v>
      </c>
      <c r="IG134" s="229">
        <v>99.1</v>
      </c>
      <c r="IH134" s="229">
        <v>99.6</v>
      </c>
      <c r="II134" s="229">
        <v>99</v>
      </c>
      <c r="IJ134" s="229">
        <v>99.3</v>
      </c>
      <c r="IK134" s="229">
        <v>102.1</v>
      </c>
      <c r="IL134" s="229">
        <v>100.3</v>
      </c>
      <c r="IM134" s="229">
        <v>99</v>
      </c>
      <c r="IN134" s="229">
        <v>98.8</v>
      </c>
      <c r="IO134" s="229">
        <v>98.9</v>
      </c>
      <c r="IP134" s="229">
        <v>100</v>
      </c>
      <c r="IQ134" s="229">
        <v>100</v>
      </c>
      <c r="IR134" s="229">
        <v>100.1</v>
      </c>
      <c r="IS134" s="229">
        <v>100</v>
      </c>
      <c r="IT134" s="229">
        <v>100</v>
      </c>
      <c r="IU134" s="229">
        <v>99.9</v>
      </c>
      <c r="IV134" s="229">
        <v>100.7</v>
      </c>
      <c r="IW134" s="229">
        <v>100</v>
      </c>
      <c r="IX134" s="229">
        <v>100.1</v>
      </c>
      <c r="IY134" s="229">
        <v>100</v>
      </c>
      <c r="IZ134" s="229">
        <v>100</v>
      </c>
      <c r="JA134" s="229">
        <v>101</v>
      </c>
      <c r="JB134" s="229">
        <v>100</v>
      </c>
      <c r="JC134" s="229">
        <v>99.3</v>
      </c>
      <c r="JD134" s="229">
        <v>100.3</v>
      </c>
      <c r="JE134" s="229">
        <v>100.1</v>
      </c>
      <c r="JF134" s="229">
        <v>99.9</v>
      </c>
      <c r="JG134" s="229">
        <v>99.9</v>
      </c>
      <c r="JH134" s="229">
        <v>100.5</v>
      </c>
      <c r="JI134" s="229">
        <v>100</v>
      </c>
      <c r="JJ134" s="229">
        <v>99.8</v>
      </c>
      <c r="JK134" s="229">
        <v>100.1</v>
      </c>
      <c r="JL134" s="229">
        <v>100</v>
      </c>
      <c r="JM134" s="229">
        <v>100</v>
      </c>
      <c r="JN134" s="229">
        <v>100.1</v>
      </c>
      <c r="JO134" s="229">
        <v>100.1</v>
      </c>
      <c r="JP134" s="229">
        <v>100.1</v>
      </c>
      <c r="JQ134" s="229">
        <v>100.1</v>
      </c>
      <c r="JR134" s="229">
        <v>100</v>
      </c>
      <c r="JS134" s="229">
        <v>100</v>
      </c>
      <c r="JT134" s="229">
        <v>100</v>
      </c>
      <c r="JU134" s="229">
        <v>100</v>
      </c>
      <c r="JV134" s="229">
        <v>100</v>
      </c>
      <c r="JW134" s="229">
        <v>100</v>
      </c>
      <c r="JX134" s="229">
        <v>100</v>
      </c>
      <c r="JY134" s="229">
        <v>100</v>
      </c>
      <c r="JZ134" s="229">
        <v>100</v>
      </c>
      <c r="KA134" s="229">
        <v>99.9</v>
      </c>
      <c r="KB134" s="229">
        <v>99.3</v>
      </c>
      <c r="KC134" s="229">
        <v>99.9</v>
      </c>
      <c r="KD134" s="229">
        <v>96.8</v>
      </c>
      <c r="KE134" s="229">
        <v>99.7</v>
      </c>
      <c r="KF134" s="229">
        <v>99.9</v>
      </c>
      <c r="KG134" s="229">
        <v>98.7</v>
      </c>
      <c r="KH134" s="229">
        <v>99.9</v>
      </c>
      <c r="KI134" s="229">
        <v>99.5</v>
      </c>
      <c r="KJ134" s="229">
        <v>100.1</v>
      </c>
      <c r="KK134" s="229">
        <v>100</v>
      </c>
      <c r="KL134" s="229">
        <v>100.6</v>
      </c>
      <c r="KM134" s="229">
        <v>99.8</v>
      </c>
      <c r="KN134" s="229">
        <v>100</v>
      </c>
      <c r="KO134" s="229">
        <v>100</v>
      </c>
      <c r="KP134" s="229">
        <v>100</v>
      </c>
      <c r="KQ134" s="229">
        <v>99.8</v>
      </c>
      <c r="KR134" s="229">
        <v>99.9</v>
      </c>
      <c r="KS134" s="229">
        <v>99.6</v>
      </c>
      <c r="KT134" s="229">
        <v>100.3</v>
      </c>
      <c r="KU134" s="229">
        <v>100.8</v>
      </c>
      <c r="KV134" s="229">
        <v>100.8</v>
      </c>
      <c r="KW134" s="229">
        <v>100.8</v>
      </c>
      <c r="KX134" s="229">
        <v>101</v>
      </c>
      <c r="KY134" s="229">
        <v>101.5</v>
      </c>
      <c r="KZ134" s="229">
        <v>100.3</v>
      </c>
      <c r="LA134" s="229">
        <v>102.2</v>
      </c>
      <c r="LB134" s="229">
        <v>102.2</v>
      </c>
      <c r="LC134" s="229">
        <v>100.1</v>
      </c>
      <c r="LD134" s="229">
        <v>100</v>
      </c>
      <c r="LE134" s="229">
        <v>100.3</v>
      </c>
      <c r="LF134" s="229">
        <v>98.1</v>
      </c>
      <c r="LG134" s="229">
        <v>95.5</v>
      </c>
      <c r="LH134" s="229">
        <v>94.3</v>
      </c>
      <c r="LI134" s="229">
        <v>93.5</v>
      </c>
      <c r="LJ134" s="229">
        <v>93.5</v>
      </c>
      <c r="LK134" s="229">
        <v>98.2</v>
      </c>
      <c r="LL134" s="229">
        <v>97.5</v>
      </c>
      <c r="LM134" s="229">
        <v>91.4</v>
      </c>
      <c r="LN134" s="229">
        <v>97.2</v>
      </c>
      <c r="LO134" s="229">
        <v>99.2</v>
      </c>
      <c r="LP134" s="229">
        <v>91.8</v>
      </c>
      <c r="LQ134" s="229">
        <v>97.7</v>
      </c>
      <c r="LR134" s="229">
        <v>95.5</v>
      </c>
      <c r="LS134" s="229">
        <v>94.5</v>
      </c>
      <c r="LT134" s="229">
        <v>100.1</v>
      </c>
      <c r="LU134" s="229">
        <v>101.1</v>
      </c>
      <c r="LV134" s="229">
        <v>99.6</v>
      </c>
      <c r="LW134" s="229">
        <v>99.1</v>
      </c>
      <c r="LX134" s="229">
        <v>99.5</v>
      </c>
      <c r="LY134" s="229">
        <v>100.2</v>
      </c>
      <c r="LZ134" s="229">
        <v>98.9</v>
      </c>
      <c r="MA134" s="229">
        <v>100.3</v>
      </c>
      <c r="MB134" s="229">
        <v>98.7</v>
      </c>
      <c r="MC134" s="229">
        <v>98.6</v>
      </c>
      <c r="MD134" s="229">
        <v>99</v>
      </c>
      <c r="ME134" s="229">
        <v>99.6</v>
      </c>
      <c r="MF134" s="229">
        <v>100.8</v>
      </c>
      <c r="MG134" s="229">
        <v>99.1</v>
      </c>
      <c r="MH134" s="229">
        <v>100.1</v>
      </c>
      <c r="MI134" s="229">
        <v>99.6</v>
      </c>
      <c r="MJ134" s="229">
        <v>99</v>
      </c>
      <c r="MK134" s="229">
        <v>99.5</v>
      </c>
      <c r="ML134" s="229">
        <v>99.9</v>
      </c>
      <c r="MM134" s="229">
        <v>99.3</v>
      </c>
      <c r="MN134" s="229">
        <v>100.5</v>
      </c>
      <c r="MO134" s="229">
        <v>100.1</v>
      </c>
      <c r="MP134" s="229">
        <v>99.5</v>
      </c>
      <c r="MQ134" s="229">
        <v>99.9</v>
      </c>
      <c r="MR134" s="229">
        <v>99.9</v>
      </c>
      <c r="MS134" s="229">
        <v>100.4</v>
      </c>
      <c r="MT134" s="229">
        <v>99.3</v>
      </c>
      <c r="MU134" s="229">
        <v>100.3</v>
      </c>
      <c r="MV134" s="229">
        <v>99.8</v>
      </c>
      <c r="MW134" s="229">
        <v>99.2</v>
      </c>
      <c r="MX134" s="229">
        <v>100.3</v>
      </c>
      <c r="MY134" s="229">
        <v>98.1</v>
      </c>
      <c r="MZ134" s="229">
        <v>100.3</v>
      </c>
      <c r="NA134" s="229">
        <v>99.2</v>
      </c>
      <c r="NB134" s="229">
        <v>98.9</v>
      </c>
      <c r="NC134" s="229">
        <v>99.3</v>
      </c>
      <c r="ND134" s="229">
        <v>99.3</v>
      </c>
      <c r="NE134" s="229">
        <v>99.8</v>
      </c>
      <c r="NF134" s="229">
        <v>99</v>
      </c>
      <c r="NG134" s="229">
        <v>99.3</v>
      </c>
      <c r="NH134" s="229">
        <v>99.3</v>
      </c>
      <c r="NI134" s="229">
        <v>99.3</v>
      </c>
      <c r="NJ134" s="229">
        <v>99.3</v>
      </c>
      <c r="NK134" s="229">
        <v>99.7</v>
      </c>
      <c r="NL134" s="229">
        <v>99.8</v>
      </c>
      <c r="NM134" s="229">
        <v>96.9</v>
      </c>
      <c r="NN134" s="229">
        <v>105.4</v>
      </c>
      <c r="NO134" s="229">
        <v>99.6</v>
      </c>
      <c r="NP134" s="229">
        <v>99.2</v>
      </c>
      <c r="NQ134" s="229">
        <v>99.3</v>
      </c>
      <c r="NR134" s="229">
        <v>100</v>
      </c>
      <c r="NS134" s="229">
        <v>100.1</v>
      </c>
      <c r="NT134" s="229">
        <v>100.1</v>
      </c>
      <c r="NU134" s="229">
        <v>100</v>
      </c>
      <c r="NV134" s="229">
        <v>100.1</v>
      </c>
      <c r="NW134" s="229">
        <v>100</v>
      </c>
      <c r="NX134" s="229">
        <v>100</v>
      </c>
      <c r="NY134" s="229">
        <v>100</v>
      </c>
      <c r="NZ134" s="229">
        <v>95.7</v>
      </c>
      <c r="OA134" s="229">
        <v>94.9</v>
      </c>
      <c r="OB134" s="229">
        <v>99.5</v>
      </c>
      <c r="OC134" s="229">
        <v>99.4</v>
      </c>
      <c r="OD134" s="229">
        <v>100</v>
      </c>
      <c r="OE134" s="229">
        <v>94.7</v>
      </c>
      <c r="OF134" s="229">
        <v>95.2</v>
      </c>
      <c r="OG134" s="229">
        <v>86.4</v>
      </c>
      <c r="OH134" s="229">
        <v>85.6</v>
      </c>
      <c r="OI134" s="229">
        <v>98.4</v>
      </c>
      <c r="OJ134" s="229">
        <v>100</v>
      </c>
      <c r="OK134" s="229">
        <v>100.1</v>
      </c>
      <c r="OL134" s="229">
        <v>87.4</v>
      </c>
      <c r="OM134" s="229">
        <v>99</v>
      </c>
      <c r="ON134" s="229">
        <v>98.8</v>
      </c>
      <c r="OO134" s="229">
        <v>99.1</v>
      </c>
      <c r="OP134" s="229">
        <v>100</v>
      </c>
      <c r="OQ134" s="229">
        <v>95.8</v>
      </c>
      <c r="OR134" s="229">
        <v>86.6</v>
      </c>
      <c r="OS134" s="229">
        <v>84.9</v>
      </c>
      <c r="OT134" s="229">
        <v>100</v>
      </c>
      <c r="OU134" s="229">
        <v>100</v>
      </c>
      <c r="OV134" s="229">
        <v>76</v>
      </c>
      <c r="OW134" s="229">
        <v>99.8</v>
      </c>
      <c r="OX134" s="229">
        <v>99.7</v>
      </c>
      <c r="OY134" s="229">
        <v>73.099999999999994</v>
      </c>
      <c r="OZ134" s="229">
        <v>100.4</v>
      </c>
      <c r="PA134" s="229">
        <v>99.9</v>
      </c>
      <c r="PB134" s="229">
        <v>98.9</v>
      </c>
      <c r="PC134" s="229">
        <v>98.2</v>
      </c>
      <c r="PD134" s="229">
        <v>100</v>
      </c>
      <c r="PE134" s="229">
        <v>88.9</v>
      </c>
      <c r="PF134" s="229">
        <v>89.5</v>
      </c>
      <c r="PG134" s="229">
        <v>85.3</v>
      </c>
      <c r="PH134" s="229">
        <v>99</v>
      </c>
      <c r="PI134" s="229">
        <v>93.9</v>
      </c>
      <c r="PJ134" s="229">
        <v>91.4</v>
      </c>
      <c r="PK134" s="229">
        <v>94.6</v>
      </c>
      <c r="PL134" s="229">
        <v>97.9</v>
      </c>
      <c r="PM134" s="229">
        <v>88.2</v>
      </c>
      <c r="PN134" s="229">
        <v>100.3</v>
      </c>
      <c r="PO134" s="229">
        <v>86.6</v>
      </c>
      <c r="PP134" s="229">
        <v>100.4</v>
      </c>
      <c r="PQ134" s="229">
        <v>90.3</v>
      </c>
      <c r="PR134" s="229">
        <v>101</v>
      </c>
      <c r="PS134" s="229">
        <v>78.099999999999994</v>
      </c>
      <c r="PT134" s="229">
        <v>101.2</v>
      </c>
      <c r="PU134" s="229">
        <v>78.7</v>
      </c>
      <c r="PV134" s="229">
        <v>99.7</v>
      </c>
      <c r="PW134" s="229">
        <v>73.599999999999994</v>
      </c>
      <c r="PX134" s="229">
        <v>87.9</v>
      </c>
      <c r="PY134" s="229">
        <v>100.2</v>
      </c>
      <c r="PZ134" s="229">
        <v>75.7</v>
      </c>
      <c r="QA134" s="229">
        <v>99.5</v>
      </c>
      <c r="QB134" s="229">
        <v>99.5</v>
      </c>
      <c r="QC134" s="229">
        <v>99.1</v>
      </c>
      <c r="QD134" s="229">
        <v>99.4</v>
      </c>
      <c r="QE134" s="229">
        <v>100.3</v>
      </c>
      <c r="QF134" s="229">
        <v>99.6</v>
      </c>
      <c r="QG134" s="229">
        <v>99.8</v>
      </c>
      <c r="QH134" s="229">
        <v>99.4</v>
      </c>
      <c r="QI134" s="229">
        <v>99.7</v>
      </c>
      <c r="QJ134" s="229">
        <v>99.3</v>
      </c>
      <c r="QK134" s="229">
        <v>99.3</v>
      </c>
      <c r="QL134" s="229">
        <v>99.3</v>
      </c>
      <c r="QM134" s="229">
        <v>99</v>
      </c>
      <c r="QN134" s="229">
        <v>99.2</v>
      </c>
      <c r="QO134" s="229">
        <v>99.5</v>
      </c>
      <c r="QP134" s="229">
        <v>100.1</v>
      </c>
      <c r="QQ134" s="229">
        <v>98.9</v>
      </c>
      <c r="QR134" s="229">
        <v>98.5</v>
      </c>
      <c r="QS134" s="229">
        <v>97.3</v>
      </c>
      <c r="QT134" s="229">
        <v>97.1</v>
      </c>
      <c r="QU134" s="229">
        <v>88</v>
      </c>
      <c r="QV134" s="229">
        <v>100.7</v>
      </c>
      <c r="QW134" s="229">
        <v>97.9</v>
      </c>
      <c r="QX134" s="229">
        <v>99.5</v>
      </c>
      <c r="QY134" s="229">
        <v>96.8</v>
      </c>
      <c r="QZ134" s="229">
        <v>97.9</v>
      </c>
      <c r="RA134" s="229">
        <v>100</v>
      </c>
      <c r="RB134" s="229">
        <v>99.9</v>
      </c>
      <c r="RC134" s="229">
        <v>100.2</v>
      </c>
      <c r="RD134" s="229">
        <v>100.1</v>
      </c>
      <c r="RE134" s="229">
        <v>99.9</v>
      </c>
      <c r="RF134" s="229">
        <v>99.8</v>
      </c>
      <c r="RG134" s="229">
        <v>100</v>
      </c>
      <c r="RH134" s="229">
        <v>100.4</v>
      </c>
      <c r="RI134" s="229">
        <v>97.2</v>
      </c>
      <c r="RJ134" s="229">
        <v>100.1</v>
      </c>
      <c r="RK134" s="229">
        <v>99.9</v>
      </c>
      <c r="RL134" s="229">
        <v>98.6</v>
      </c>
      <c r="RM134" s="229">
        <v>99.9</v>
      </c>
      <c r="RN134" s="229">
        <v>103.8</v>
      </c>
      <c r="RO134" s="229">
        <v>99.6</v>
      </c>
      <c r="RP134" s="229">
        <v>98</v>
      </c>
      <c r="RQ134" s="229">
        <v>100.5</v>
      </c>
      <c r="RR134" s="229">
        <v>102.6</v>
      </c>
      <c r="RS134" s="229">
        <v>99.6</v>
      </c>
      <c r="RT134" s="229">
        <v>99</v>
      </c>
      <c r="RU134" s="229">
        <v>99.5</v>
      </c>
      <c r="RV134" s="229">
        <v>99.4</v>
      </c>
      <c r="RW134" s="229">
        <v>95.8</v>
      </c>
      <c r="RX134" s="229">
        <v>100.5</v>
      </c>
      <c r="RY134" s="229">
        <v>98.5</v>
      </c>
      <c r="RZ134" s="229">
        <v>99.1</v>
      </c>
      <c r="SA134" s="229">
        <v>99.9</v>
      </c>
      <c r="SB134" s="229">
        <v>97</v>
      </c>
      <c r="SC134" s="229">
        <v>100</v>
      </c>
      <c r="SD134" s="229">
        <v>100.9</v>
      </c>
      <c r="SE134" s="229">
        <v>100</v>
      </c>
      <c r="SF134" s="229">
        <v>100</v>
      </c>
      <c r="SG134" s="229">
        <v>100.6</v>
      </c>
      <c r="SH134" s="229">
        <v>100</v>
      </c>
      <c r="SI134" s="229">
        <v>100</v>
      </c>
      <c r="SJ134" s="229">
        <v>100</v>
      </c>
      <c r="SK134" s="229">
        <v>100.4</v>
      </c>
      <c r="SL134" s="229">
        <v>103</v>
      </c>
      <c r="SM134" s="229">
        <v>101.6</v>
      </c>
      <c r="SN134" s="229">
        <v>100</v>
      </c>
      <c r="SO134" s="229">
        <v>107.2</v>
      </c>
      <c r="SP134" s="229">
        <v>103.9</v>
      </c>
      <c r="SQ134" s="229">
        <v>100</v>
      </c>
      <c r="SR134" s="229">
        <v>100</v>
      </c>
      <c r="SS134" s="229">
        <v>100</v>
      </c>
      <c r="ST134" s="229">
        <v>100</v>
      </c>
      <c r="SU134" s="229">
        <v>100</v>
      </c>
      <c r="SV134" s="229">
        <v>100</v>
      </c>
      <c r="SW134" s="229">
        <v>100</v>
      </c>
      <c r="SX134" s="229">
        <v>100</v>
      </c>
      <c r="SY134" s="229">
        <v>100</v>
      </c>
      <c r="SZ134" s="229">
        <v>124.4</v>
      </c>
      <c r="TA134" s="229">
        <v>98.6</v>
      </c>
      <c r="TB134" s="229">
        <v>97.8</v>
      </c>
      <c r="TC134" s="229">
        <v>101</v>
      </c>
      <c r="TD134" s="229">
        <v>100.1</v>
      </c>
      <c r="TE134" s="229">
        <v>99.9</v>
      </c>
      <c r="TF134" s="229">
        <v>100</v>
      </c>
      <c r="TG134" s="229">
        <v>99.7</v>
      </c>
      <c r="TH134" s="229">
        <v>100</v>
      </c>
      <c r="TI134" s="229">
        <v>99.6</v>
      </c>
      <c r="TJ134" s="229">
        <v>100</v>
      </c>
      <c r="TK134" s="229">
        <v>100</v>
      </c>
      <c r="TL134" s="229">
        <v>100.3</v>
      </c>
      <c r="TM134" s="229">
        <v>100.3</v>
      </c>
      <c r="TN134" s="229">
        <v>100.1</v>
      </c>
      <c r="TO134" s="229">
        <v>100.5</v>
      </c>
      <c r="TP134" s="229">
        <v>99.9</v>
      </c>
      <c r="TQ134" s="229">
        <v>99.1</v>
      </c>
      <c r="TR134" s="229">
        <v>99.8</v>
      </c>
      <c r="TS134" s="229">
        <v>100.6</v>
      </c>
      <c r="TT134" s="229">
        <v>100.7</v>
      </c>
      <c r="TU134" s="229">
        <v>100</v>
      </c>
      <c r="TV134" s="229">
        <v>100</v>
      </c>
      <c r="TW134" s="229">
        <v>100.3</v>
      </c>
      <c r="TX134" s="229">
        <v>99.9</v>
      </c>
      <c r="TY134" s="229">
        <v>100</v>
      </c>
      <c r="TZ134" s="229">
        <v>100</v>
      </c>
      <c r="UA134" s="229">
        <v>105</v>
      </c>
      <c r="UB134" s="229">
        <v>100.3</v>
      </c>
      <c r="UC134" s="229">
        <v>100</v>
      </c>
      <c r="UD134" s="229">
        <v>99.7</v>
      </c>
      <c r="UE134" s="229">
        <v>99.7</v>
      </c>
      <c r="UF134" s="229">
        <v>100</v>
      </c>
      <c r="UG134" s="229">
        <v>100</v>
      </c>
      <c r="UH134" s="229">
        <v>100</v>
      </c>
      <c r="UI134" s="229">
        <v>100</v>
      </c>
      <c r="UJ134" s="229">
        <v>100</v>
      </c>
      <c r="UK134" s="229">
        <v>96.6</v>
      </c>
      <c r="UL134" s="229">
        <v>98</v>
      </c>
      <c r="UM134" s="229">
        <v>97.8</v>
      </c>
      <c r="UN134" s="229">
        <v>96.7</v>
      </c>
      <c r="UO134" s="229">
        <v>100.2</v>
      </c>
      <c r="UP134" s="229">
        <v>99.8</v>
      </c>
      <c r="UQ134" s="229">
        <v>100.4</v>
      </c>
      <c r="UR134" s="229">
        <v>5.9</v>
      </c>
      <c r="US134" s="229">
        <v>91.7</v>
      </c>
      <c r="UT134" s="229">
        <v>100</v>
      </c>
      <c r="UU134" s="229">
        <v>100</v>
      </c>
      <c r="UV134" s="229">
        <v>100</v>
      </c>
      <c r="UW134" s="229">
        <v>100.1</v>
      </c>
      <c r="UX134" s="229">
        <v>100.1</v>
      </c>
      <c r="UY134" s="229">
        <v>100.2</v>
      </c>
      <c r="UZ134" s="229">
        <v>100.1</v>
      </c>
      <c r="VA134" s="229">
        <v>100.2</v>
      </c>
      <c r="VB134" s="229">
        <v>100</v>
      </c>
      <c r="VC134" s="229">
        <v>100</v>
      </c>
      <c r="VD134" s="229">
        <v>100</v>
      </c>
      <c r="VE134" s="229">
        <v>99.9</v>
      </c>
      <c r="VF134" s="229">
        <v>100.3</v>
      </c>
      <c r="VG134" s="229">
        <v>100.7</v>
      </c>
      <c r="VH134" s="229">
        <v>92.9</v>
      </c>
      <c r="VI134" s="229">
        <v>90.8</v>
      </c>
      <c r="VJ134" s="229">
        <v>99.7</v>
      </c>
      <c r="VK134" s="229">
        <v>106.1</v>
      </c>
      <c r="VL134" s="229">
        <v>90.9</v>
      </c>
      <c r="VM134" s="229">
        <v>94.4</v>
      </c>
      <c r="VN134" s="229">
        <v>97.4</v>
      </c>
      <c r="VO134" s="229">
        <v>84.4</v>
      </c>
      <c r="VP134" s="229">
        <v>92.7</v>
      </c>
      <c r="VQ134" s="229">
        <v>96.2</v>
      </c>
      <c r="VR134" s="229">
        <v>100</v>
      </c>
      <c r="VS134" s="229">
        <v>100</v>
      </c>
      <c r="VT134" s="229">
        <v>100</v>
      </c>
      <c r="VU134" s="229">
        <v>99.9</v>
      </c>
      <c r="VV134" s="229">
        <v>99.8</v>
      </c>
      <c r="VW134" s="229">
        <v>99.8</v>
      </c>
      <c r="VX134" s="229">
        <v>100.1</v>
      </c>
      <c r="VY134" s="229">
        <v>99.7</v>
      </c>
      <c r="VZ134" s="229">
        <v>99.7</v>
      </c>
      <c r="WA134" s="229">
        <v>100</v>
      </c>
      <c r="WB134" s="229">
        <v>99.7</v>
      </c>
      <c r="WC134" s="229">
        <v>99.6</v>
      </c>
      <c r="WD134" s="229">
        <v>99.6</v>
      </c>
      <c r="WE134" s="229">
        <v>97.1</v>
      </c>
      <c r="WF134" s="229">
        <v>100.2</v>
      </c>
      <c r="WG134" s="229">
        <v>99.7</v>
      </c>
      <c r="WH134" s="229">
        <v>99.4</v>
      </c>
      <c r="WI134" s="229">
        <v>98.5</v>
      </c>
      <c r="WJ134" s="229">
        <v>99.6</v>
      </c>
      <c r="WK134" s="229">
        <v>88.8</v>
      </c>
      <c r="WL134" s="229">
        <v>99.7</v>
      </c>
      <c r="WM134" s="229">
        <v>100</v>
      </c>
      <c r="WN134" s="229">
        <v>99.9</v>
      </c>
      <c r="WO134" s="229">
        <v>98.1</v>
      </c>
      <c r="WP134" s="229">
        <v>101.5</v>
      </c>
      <c r="WQ134" s="229">
        <v>101.6</v>
      </c>
      <c r="WR134" s="229">
        <v>105.2</v>
      </c>
      <c r="WS134" s="229">
        <v>94.2</v>
      </c>
      <c r="WT134" s="229">
        <v>100</v>
      </c>
      <c r="WU134" s="229">
        <v>98.7</v>
      </c>
      <c r="WV134" s="229">
        <v>96.1</v>
      </c>
      <c r="WW134" s="229">
        <v>98.7</v>
      </c>
      <c r="WX134" s="229">
        <v>99.9</v>
      </c>
      <c r="WY134" s="229">
        <v>100.2</v>
      </c>
      <c r="WZ134" s="229">
        <v>99.9</v>
      </c>
      <c r="XA134" s="229">
        <v>99.5</v>
      </c>
      <c r="XB134" s="229">
        <v>99.4</v>
      </c>
      <c r="XC134" s="229">
        <v>101.8</v>
      </c>
      <c r="XD134" s="229">
        <v>100.4</v>
      </c>
      <c r="XE134" s="229">
        <v>100</v>
      </c>
      <c r="XF134" s="229">
        <v>100.1</v>
      </c>
      <c r="XG134" s="229">
        <v>100</v>
      </c>
      <c r="XH134" s="229">
        <v>100</v>
      </c>
      <c r="XI134" s="229">
        <v>100</v>
      </c>
      <c r="XJ134" s="229">
        <v>100</v>
      </c>
      <c r="XK134" s="229">
        <v>100.7</v>
      </c>
      <c r="XL134" s="229">
        <v>100.2</v>
      </c>
      <c r="XM134" s="229">
        <v>102.9</v>
      </c>
      <c r="XN134" s="229">
        <v>100</v>
      </c>
      <c r="XO134" s="229">
        <v>100</v>
      </c>
      <c r="XP134" s="229">
        <v>100.1</v>
      </c>
      <c r="XQ134" s="229">
        <v>100</v>
      </c>
      <c r="XR134" s="229">
        <v>103.3</v>
      </c>
      <c r="XS134" s="229">
        <v>107.6</v>
      </c>
      <c r="XT134" s="229">
        <v>107.6</v>
      </c>
      <c r="XU134" s="229">
        <v>125.1</v>
      </c>
      <c r="XV134" s="229">
        <v>125.1</v>
      </c>
      <c r="XW134" s="229">
        <v>99.9</v>
      </c>
      <c r="XX134" s="229">
        <v>99.4</v>
      </c>
      <c r="XY134" s="229">
        <v>100.2</v>
      </c>
      <c r="XZ134" s="229">
        <v>100</v>
      </c>
      <c r="YA134" s="229">
        <v>100</v>
      </c>
      <c r="YB134" s="229">
        <v>100</v>
      </c>
      <c r="YC134" s="229">
        <v>99.9</v>
      </c>
      <c r="YD134" s="229">
        <v>99.8</v>
      </c>
      <c r="YE134" s="229">
        <v>99.6</v>
      </c>
      <c r="YF134" s="229">
        <v>100</v>
      </c>
      <c r="YG134" s="229">
        <v>100</v>
      </c>
      <c r="YH134" s="229">
        <v>100</v>
      </c>
      <c r="YI134" s="229">
        <v>100</v>
      </c>
      <c r="YJ134" s="229">
        <v>99.2</v>
      </c>
      <c r="YK134" s="229">
        <v>100</v>
      </c>
      <c r="YL134" s="229">
        <v>100</v>
      </c>
      <c r="YM134" s="229">
        <v>100</v>
      </c>
      <c r="YN134" s="229">
        <v>100</v>
      </c>
      <c r="YO134" s="229">
        <v>100.1</v>
      </c>
      <c r="YP134" s="229">
        <v>97.8</v>
      </c>
      <c r="YQ134" s="229">
        <v>100.8</v>
      </c>
      <c r="YR134" s="229">
        <v>100.1</v>
      </c>
      <c r="YS134" s="229">
        <v>93.8</v>
      </c>
      <c r="YT134" s="229">
        <v>99.9</v>
      </c>
      <c r="YU134" s="229">
        <v>99.7</v>
      </c>
      <c r="YV134" s="229">
        <v>100.5</v>
      </c>
      <c r="YW134" s="229">
        <v>100</v>
      </c>
      <c r="YX134" s="229">
        <v>100.1</v>
      </c>
      <c r="YY134" s="229">
        <v>99.9</v>
      </c>
      <c r="YZ134" s="229">
        <v>100</v>
      </c>
      <c r="ZA134" s="229">
        <v>96.6</v>
      </c>
      <c r="ZB134" s="229">
        <v>100</v>
      </c>
      <c r="ZC134" s="229">
        <v>100</v>
      </c>
      <c r="ZD134" s="229">
        <v>100.1</v>
      </c>
      <c r="ZE134" s="229">
        <v>99.7</v>
      </c>
      <c r="ZF134" s="229">
        <v>98.5</v>
      </c>
      <c r="ZG134" s="229">
        <v>100.1</v>
      </c>
      <c r="ZH134" s="229">
        <v>100.6</v>
      </c>
      <c r="ZI134" s="229">
        <v>100</v>
      </c>
      <c r="ZJ134" s="229">
        <v>100</v>
      </c>
      <c r="ZK134" s="229">
        <v>100</v>
      </c>
      <c r="ZL134" s="229">
        <v>100</v>
      </c>
      <c r="ZM134" s="229">
        <v>100.1</v>
      </c>
      <c r="ZN134" s="229">
        <v>99.5</v>
      </c>
      <c r="ZO134" s="229">
        <v>98</v>
      </c>
      <c r="ZP134" s="229">
        <v>95.9</v>
      </c>
      <c r="ZQ134" s="229">
        <v>100.6</v>
      </c>
      <c r="ZR134" s="229">
        <v>99.6</v>
      </c>
      <c r="ZS134" s="229">
        <v>100</v>
      </c>
      <c r="ZT134" s="229">
        <v>99.1</v>
      </c>
      <c r="ZU134" s="229">
        <v>96.9</v>
      </c>
      <c r="ZV134" s="229">
        <v>100.3</v>
      </c>
      <c r="ZW134" s="229">
        <v>100.4</v>
      </c>
      <c r="ZX134" s="229">
        <v>100.5</v>
      </c>
      <c r="ZY134" s="229">
        <v>99.6</v>
      </c>
      <c r="ZZ134" s="229">
        <v>99.4</v>
      </c>
      <c r="AAA134" s="229">
        <v>99.7</v>
      </c>
      <c r="AAB134" s="229">
        <v>100.1</v>
      </c>
      <c r="AAC134" s="229">
        <v>99.3</v>
      </c>
      <c r="AAD134" s="229">
        <v>99.6</v>
      </c>
      <c r="AAE134" s="229">
        <v>99.9</v>
      </c>
      <c r="AAF134" s="229">
        <v>99.5</v>
      </c>
      <c r="AAG134" s="229">
        <v>100</v>
      </c>
      <c r="AAH134" s="229">
        <v>99.6</v>
      </c>
      <c r="AAI134" s="229">
        <v>100</v>
      </c>
      <c r="AAJ134" s="229">
        <v>100</v>
      </c>
      <c r="AAK134" s="229">
        <v>97.6</v>
      </c>
      <c r="AAL134" s="229">
        <v>99.9</v>
      </c>
      <c r="AAM134" s="229">
        <v>100</v>
      </c>
      <c r="AAN134" s="229">
        <v>100.2</v>
      </c>
      <c r="AAO134" s="229">
        <v>99.8</v>
      </c>
      <c r="AAP134" s="229">
        <v>100</v>
      </c>
      <c r="AAQ134" s="229">
        <v>100</v>
      </c>
      <c r="AAR134" s="229">
        <v>99.7</v>
      </c>
      <c r="AAS134" s="229">
        <v>99.5</v>
      </c>
      <c r="AAT134" s="229">
        <v>99.8</v>
      </c>
      <c r="AAU134" s="229">
        <v>99.4</v>
      </c>
      <c r="AAV134" s="229">
        <v>99.4</v>
      </c>
      <c r="AAW134" s="229">
        <v>99.3</v>
      </c>
      <c r="AAX134" s="229">
        <v>91.3</v>
      </c>
      <c r="AAY134" s="229">
        <v>91.1</v>
      </c>
      <c r="AAZ134" s="229">
        <v>91.5</v>
      </c>
      <c r="ABA134" s="229">
        <v>98.2</v>
      </c>
      <c r="ABB134" s="229">
        <v>97.1</v>
      </c>
      <c r="ABC134" s="229">
        <v>100</v>
      </c>
      <c r="ABD134" s="229">
        <v>100</v>
      </c>
      <c r="ABE134" s="229">
        <v>100</v>
      </c>
      <c r="ABF134" s="229">
        <v>100</v>
      </c>
      <c r="ABG134" s="229">
        <v>100</v>
      </c>
      <c r="ABH134" s="229">
        <v>100.7</v>
      </c>
      <c r="ABI134" s="229">
        <v>99.1</v>
      </c>
      <c r="ABJ134" s="229">
        <v>101.2</v>
      </c>
      <c r="ABK134" s="229">
        <v>97.6</v>
      </c>
      <c r="ABL134" s="229">
        <v>98.9</v>
      </c>
      <c r="ABM134" s="229">
        <v>99.7</v>
      </c>
      <c r="ABN134" s="229">
        <v>99.7</v>
      </c>
      <c r="ABO134" s="229">
        <v>99.6</v>
      </c>
      <c r="ABP134" s="229">
        <v>99.9</v>
      </c>
      <c r="ABQ134" s="229">
        <v>100</v>
      </c>
      <c r="ABR134" s="229">
        <v>99.7</v>
      </c>
      <c r="ABS134" s="229">
        <v>100.8</v>
      </c>
      <c r="ABT134" s="229">
        <v>99.6</v>
      </c>
      <c r="ABU134" s="229">
        <v>98.2</v>
      </c>
      <c r="ABV134" s="229">
        <v>101.2</v>
      </c>
      <c r="ABW134" s="229">
        <v>100</v>
      </c>
      <c r="ACB134" s="229">
        <v>99.7</v>
      </c>
      <c r="ACC134" s="229">
        <v>99</v>
      </c>
      <c r="ACD134" s="229">
        <v>99.5</v>
      </c>
      <c r="ACE134" s="229">
        <v>99.4</v>
      </c>
      <c r="ACF134" s="229">
        <v>100.2</v>
      </c>
      <c r="ACG134" s="229">
        <v>98.7</v>
      </c>
      <c r="ACH134" s="229">
        <v>99.6</v>
      </c>
      <c r="ACI134" s="229">
        <v>95.6</v>
      </c>
      <c r="ACJ134" s="229">
        <v>100.7</v>
      </c>
      <c r="ACK134" s="229">
        <v>98.2</v>
      </c>
      <c r="ACL134" s="229">
        <v>100.8</v>
      </c>
      <c r="ACM134" s="229">
        <v>100.1</v>
      </c>
      <c r="ACN134" s="229">
        <v>100.3</v>
      </c>
      <c r="ACO134" s="229">
        <v>99.7</v>
      </c>
      <c r="ACP134" s="229">
        <v>100</v>
      </c>
      <c r="ACQ134" s="229">
        <v>99.2</v>
      </c>
      <c r="ACR134" s="229">
        <v>100</v>
      </c>
      <c r="ACS134" s="229">
        <v>101.9</v>
      </c>
      <c r="ACT134" s="229">
        <v>71</v>
      </c>
      <c r="ACU134" s="229">
        <v>99.8</v>
      </c>
      <c r="ACV134" s="229">
        <v>100.5</v>
      </c>
      <c r="ACW134" s="229">
        <v>100</v>
      </c>
      <c r="ACX134" s="229">
        <v>100</v>
      </c>
      <c r="ACY134" s="229">
        <v>100</v>
      </c>
      <c r="ACZ134" s="229">
        <v>101.3</v>
      </c>
      <c r="ADA134" s="229">
        <v>100</v>
      </c>
      <c r="ADB134" s="229">
        <v>100.1</v>
      </c>
      <c r="ADC134" s="229">
        <v>99.6</v>
      </c>
      <c r="ADD134" s="229">
        <v>102.8</v>
      </c>
      <c r="ADE134" s="229">
        <v>100.2</v>
      </c>
      <c r="ADF134" s="229">
        <v>97</v>
      </c>
      <c r="ADG134" s="229">
        <v>97.4</v>
      </c>
      <c r="ADH134" s="229">
        <v>99.8</v>
      </c>
      <c r="ADI134" s="229">
        <v>99.7</v>
      </c>
      <c r="ADJ134" s="229">
        <v>99</v>
      </c>
      <c r="ADK134" s="229">
        <v>100.4</v>
      </c>
      <c r="ADL134" s="229">
        <v>100</v>
      </c>
      <c r="ADM134" s="229">
        <v>100</v>
      </c>
      <c r="ADN134" s="229">
        <v>100</v>
      </c>
      <c r="ADO134" s="229">
        <v>100</v>
      </c>
      <c r="ADP134" s="229">
        <v>99.5</v>
      </c>
      <c r="ADQ134" s="229">
        <v>99.6</v>
      </c>
      <c r="ADR134" s="229">
        <v>99.4</v>
      </c>
      <c r="ADS134" s="229">
        <v>99.5</v>
      </c>
      <c r="ADT134" s="229">
        <v>99.6</v>
      </c>
      <c r="ADU134" s="229">
        <v>99</v>
      </c>
      <c r="ADV134" s="229">
        <v>99.6</v>
      </c>
      <c r="ADW134" s="229">
        <v>99.2</v>
      </c>
    </row>
    <row r="135" spans="1:803">
      <c r="A135" s="229">
        <v>201009</v>
      </c>
      <c r="B135" s="229">
        <v>99.9</v>
      </c>
      <c r="C135" s="229">
        <v>100.5</v>
      </c>
      <c r="D135" s="229">
        <v>99.9</v>
      </c>
      <c r="E135" s="229">
        <v>100</v>
      </c>
      <c r="F135" s="229">
        <v>100</v>
      </c>
      <c r="G135" s="229">
        <v>99.7</v>
      </c>
      <c r="H135" s="229">
        <v>100.2</v>
      </c>
      <c r="I135" s="229">
        <v>99.7</v>
      </c>
      <c r="J135" s="229">
        <v>99.7</v>
      </c>
      <c r="K135" s="229">
        <v>99.6</v>
      </c>
      <c r="L135" s="229">
        <v>99.5</v>
      </c>
      <c r="M135" s="229">
        <v>99.9</v>
      </c>
      <c r="N135" s="229">
        <v>99.8</v>
      </c>
      <c r="O135" s="229">
        <v>100.2</v>
      </c>
      <c r="P135" s="229">
        <v>100</v>
      </c>
      <c r="Q135" s="229">
        <v>100.1</v>
      </c>
      <c r="R135" s="229">
        <v>99.1</v>
      </c>
      <c r="S135" s="229">
        <v>100</v>
      </c>
      <c r="T135" s="229">
        <v>101.1</v>
      </c>
      <c r="U135" s="229">
        <v>101.4</v>
      </c>
      <c r="V135" s="229">
        <v>99.3</v>
      </c>
      <c r="W135" s="229">
        <v>102.2</v>
      </c>
      <c r="X135" s="229">
        <v>100.8</v>
      </c>
      <c r="Y135" s="229">
        <v>101.7</v>
      </c>
      <c r="Z135" s="229">
        <v>100</v>
      </c>
      <c r="AA135" s="229">
        <v>97.9</v>
      </c>
      <c r="AB135" s="229">
        <v>106.3</v>
      </c>
      <c r="AC135" s="229">
        <v>91.9</v>
      </c>
      <c r="AD135" s="229">
        <v>99.5</v>
      </c>
      <c r="AE135" s="229">
        <v>99.1</v>
      </c>
      <c r="AF135" s="229">
        <v>98.6</v>
      </c>
      <c r="AG135" s="229">
        <v>117.1</v>
      </c>
      <c r="AH135" s="229">
        <v>104</v>
      </c>
      <c r="AI135" s="229">
        <v>100.8</v>
      </c>
      <c r="AJ135" s="229">
        <v>103</v>
      </c>
      <c r="AK135" s="229">
        <v>98.4</v>
      </c>
      <c r="AL135" s="229">
        <v>99.1</v>
      </c>
      <c r="AM135" s="229">
        <v>99.7</v>
      </c>
      <c r="AO135" s="229">
        <v>101.6</v>
      </c>
      <c r="AP135" s="229">
        <v>99.7</v>
      </c>
      <c r="AQ135" s="229">
        <v>100</v>
      </c>
      <c r="AR135" s="229">
        <v>99.1</v>
      </c>
      <c r="AS135" s="229">
        <v>100.5</v>
      </c>
      <c r="AT135" s="229">
        <v>100.7</v>
      </c>
      <c r="AU135" s="229">
        <v>100.1</v>
      </c>
      <c r="AV135" s="229">
        <v>99.8</v>
      </c>
      <c r="AW135" s="229">
        <v>98.6</v>
      </c>
      <c r="AX135" s="229">
        <v>99.3</v>
      </c>
      <c r="AY135" s="229">
        <v>99.6</v>
      </c>
      <c r="AZ135" s="229">
        <v>100.3</v>
      </c>
      <c r="BA135" s="229">
        <v>98.6</v>
      </c>
      <c r="BB135" s="229">
        <v>99.6</v>
      </c>
      <c r="BC135" s="229">
        <v>98.3</v>
      </c>
      <c r="BD135" s="229">
        <v>100.9</v>
      </c>
      <c r="BE135" s="229">
        <v>99.6</v>
      </c>
      <c r="BF135" s="229">
        <v>98.3</v>
      </c>
      <c r="BG135" s="229">
        <v>101.2</v>
      </c>
      <c r="BH135" s="229">
        <v>99.7</v>
      </c>
      <c r="BI135" s="229">
        <v>99.7</v>
      </c>
      <c r="BJ135" s="229">
        <v>99.1</v>
      </c>
      <c r="BK135" s="229">
        <v>99.8</v>
      </c>
      <c r="BL135" s="229">
        <v>100.1</v>
      </c>
      <c r="BM135" s="229">
        <v>100.3</v>
      </c>
      <c r="BN135" s="229">
        <v>99.2</v>
      </c>
      <c r="BO135" s="229">
        <v>99.8</v>
      </c>
      <c r="BP135" s="229">
        <v>100</v>
      </c>
      <c r="BQ135" s="229">
        <v>99.5</v>
      </c>
      <c r="BR135" s="229">
        <v>100.4</v>
      </c>
      <c r="BS135" s="229">
        <v>99.9</v>
      </c>
      <c r="BT135" s="229">
        <v>95.4</v>
      </c>
      <c r="BU135" s="229">
        <v>100.3</v>
      </c>
      <c r="BV135" s="229">
        <v>100</v>
      </c>
      <c r="BW135" s="229">
        <v>99.7</v>
      </c>
      <c r="BX135" s="229">
        <v>100</v>
      </c>
      <c r="BY135" s="229">
        <v>99.7</v>
      </c>
      <c r="BZ135" s="229">
        <v>100.2</v>
      </c>
      <c r="CA135" s="229">
        <v>99</v>
      </c>
      <c r="CB135" s="229">
        <v>100.4</v>
      </c>
      <c r="CC135" s="229">
        <v>99.7</v>
      </c>
      <c r="CD135" s="229">
        <v>100.4</v>
      </c>
      <c r="CE135" s="229">
        <v>100.1</v>
      </c>
      <c r="CF135" s="229">
        <v>101.6</v>
      </c>
      <c r="CG135" s="229">
        <v>101.6</v>
      </c>
      <c r="CH135" s="229">
        <v>103.7</v>
      </c>
      <c r="CI135" s="229">
        <v>105.9</v>
      </c>
      <c r="CJ135" s="229">
        <v>83.3</v>
      </c>
      <c r="CK135" s="229">
        <v>168.9</v>
      </c>
      <c r="CL135" s="229">
        <v>144.19999999999999</v>
      </c>
      <c r="CM135" s="229">
        <v>115.6</v>
      </c>
      <c r="CN135" s="229">
        <v>105.3</v>
      </c>
      <c r="CO135" s="229">
        <v>118.3</v>
      </c>
      <c r="CP135" s="229">
        <v>99.6</v>
      </c>
      <c r="CQ135" s="229">
        <v>102.2</v>
      </c>
      <c r="CR135" s="229">
        <v>105.8</v>
      </c>
      <c r="CS135" s="229">
        <v>100.4</v>
      </c>
      <c r="CT135" s="229">
        <v>105.4</v>
      </c>
      <c r="CU135" s="229">
        <v>116</v>
      </c>
      <c r="CV135" s="229">
        <v>126.8</v>
      </c>
      <c r="CW135" s="229">
        <v>103.8</v>
      </c>
      <c r="CX135" s="229">
        <v>92.6</v>
      </c>
      <c r="CY135" s="229">
        <v>100.7</v>
      </c>
      <c r="CZ135" s="229">
        <v>106.6</v>
      </c>
      <c r="DA135" s="229">
        <v>97.6</v>
      </c>
      <c r="DB135" s="229">
        <v>103.3</v>
      </c>
      <c r="DC135" s="229">
        <v>116.5</v>
      </c>
      <c r="DD135" s="229">
        <v>89.6</v>
      </c>
      <c r="DE135" s="229">
        <v>105.1</v>
      </c>
      <c r="DF135" s="229">
        <v>94.4</v>
      </c>
      <c r="DG135" s="229">
        <v>124.1</v>
      </c>
      <c r="DH135" s="229">
        <v>86.6</v>
      </c>
      <c r="DI135" s="229">
        <v>99.2</v>
      </c>
      <c r="DJ135" s="229">
        <v>88.7</v>
      </c>
      <c r="DK135" s="229">
        <v>93.5</v>
      </c>
      <c r="DL135" s="229">
        <v>127.4</v>
      </c>
      <c r="DM135" s="229">
        <v>88.2</v>
      </c>
      <c r="DN135" s="229">
        <v>99.7</v>
      </c>
      <c r="DO135" s="229">
        <v>99.9</v>
      </c>
      <c r="DP135" s="229">
        <v>98.6</v>
      </c>
      <c r="DQ135" s="229">
        <v>99.5</v>
      </c>
      <c r="DR135" s="229">
        <v>100.1</v>
      </c>
      <c r="DS135" s="229">
        <v>100.4</v>
      </c>
      <c r="DT135" s="229">
        <v>99.7</v>
      </c>
      <c r="DU135" s="229">
        <v>100.3</v>
      </c>
      <c r="DV135" s="229">
        <v>99.6</v>
      </c>
      <c r="DW135" s="229">
        <v>99.1</v>
      </c>
      <c r="DX135" s="229">
        <v>100.7</v>
      </c>
      <c r="DY135" s="229">
        <v>99.5</v>
      </c>
      <c r="DZ135" s="229">
        <v>99.6</v>
      </c>
      <c r="EA135" s="229">
        <v>99.7</v>
      </c>
      <c r="EB135" s="229">
        <v>99.4</v>
      </c>
      <c r="EC135" s="229">
        <v>99.6</v>
      </c>
      <c r="ED135" s="229">
        <v>100</v>
      </c>
      <c r="EE135" s="229">
        <v>99.8</v>
      </c>
      <c r="EF135" s="229">
        <v>99.5</v>
      </c>
      <c r="EG135" s="229">
        <v>100</v>
      </c>
      <c r="EH135" s="229">
        <v>102.7</v>
      </c>
      <c r="EI135" s="229">
        <v>102.8</v>
      </c>
      <c r="EJ135" s="229">
        <v>102.1</v>
      </c>
      <c r="EL135" s="229">
        <v>208.6</v>
      </c>
      <c r="EM135" s="229">
        <v>102.9</v>
      </c>
      <c r="EN135" s="229">
        <v>106</v>
      </c>
      <c r="EO135" s="229">
        <v>103.2</v>
      </c>
      <c r="EQ135" s="229">
        <v>99</v>
      </c>
      <c r="ER135" s="229">
        <v>89.1</v>
      </c>
      <c r="ES135" s="229">
        <v>92.6</v>
      </c>
      <c r="EU135" s="229">
        <v>109.2</v>
      </c>
      <c r="EY135" s="229">
        <v>99.2</v>
      </c>
      <c r="EZ135" s="229">
        <v>100</v>
      </c>
      <c r="FB135" s="229">
        <v>99.5</v>
      </c>
      <c r="FC135" s="229">
        <v>99.5</v>
      </c>
      <c r="FD135" s="229">
        <v>99.5</v>
      </c>
      <c r="FE135" s="229">
        <v>98.1</v>
      </c>
      <c r="FF135" s="229">
        <v>97.8</v>
      </c>
      <c r="FG135" s="229">
        <v>99.4</v>
      </c>
      <c r="FH135" s="229">
        <v>99.7</v>
      </c>
      <c r="FI135" s="229">
        <v>100.2</v>
      </c>
      <c r="FJ135" s="229">
        <v>99.2</v>
      </c>
      <c r="FK135" s="229">
        <v>100.4</v>
      </c>
      <c r="FL135" s="229">
        <v>100.7</v>
      </c>
      <c r="FM135" s="229">
        <v>100.4</v>
      </c>
      <c r="FN135" s="229">
        <v>99.2</v>
      </c>
      <c r="FO135" s="229">
        <v>99.1</v>
      </c>
      <c r="FP135" s="229">
        <v>99.3</v>
      </c>
      <c r="FQ135" s="229">
        <v>100.3</v>
      </c>
      <c r="FR135" s="229">
        <v>99.5</v>
      </c>
      <c r="FS135" s="229">
        <v>101.8</v>
      </c>
      <c r="FT135" s="229">
        <v>98.3</v>
      </c>
      <c r="FU135" s="229">
        <v>100.1</v>
      </c>
      <c r="FV135" s="229">
        <v>100.9</v>
      </c>
      <c r="FW135" s="229">
        <v>97.9</v>
      </c>
      <c r="FX135" s="229">
        <v>100.4</v>
      </c>
      <c r="FY135" s="229">
        <v>101.1</v>
      </c>
      <c r="FZ135" s="229">
        <v>99.6</v>
      </c>
      <c r="GA135" s="229">
        <v>100.1</v>
      </c>
      <c r="GB135" s="229">
        <v>100.1</v>
      </c>
      <c r="GC135" s="229">
        <v>99.9</v>
      </c>
      <c r="GD135" s="229">
        <v>99.2</v>
      </c>
      <c r="GE135" s="229">
        <v>99.7</v>
      </c>
      <c r="GF135" s="229">
        <v>99.1</v>
      </c>
      <c r="GG135" s="229">
        <v>99.1</v>
      </c>
      <c r="GH135" s="229">
        <v>99.5</v>
      </c>
      <c r="GI135" s="229">
        <v>98.3</v>
      </c>
      <c r="GJ135" s="229">
        <v>99.3</v>
      </c>
      <c r="GK135" s="229">
        <v>99.4</v>
      </c>
      <c r="GL135" s="229">
        <v>101</v>
      </c>
      <c r="GM135" s="229">
        <v>99.5</v>
      </c>
      <c r="GN135" s="229">
        <v>100.3</v>
      </c>
      <c r="GO135" s="229">
        <v>99.2</v>
      </c>
      <c r="GP135" s="229">
        <v>100</v>
      </c>
      <c r="GQ135" s="229">
        <v>99.9</v>
      </c>
      <c r="GR135" s="229">
        <v>100.2</v>
      </c>
      <c r="GS135" s="229">
        <v>100.8</v>
      </c>
      <c r="GT135" s="229">
        <v>99.9</v>
      </c>
      <c r="GU135" s="229">
        <v>99.3</v>
      </c>
      <c r="GV135" s="229">
        <v>100.5</v>
      </c>
      <c r="GW135" s="229">
        <v>99</v>
      </c>
      <c r="GX135" s="229">
        <v>101.4</v>
      </c>
      <c r="GY135" s="229">
        <v>99.8</v>
      </c>
      <c r="GZ135" s="229">
        <v>99.2</v>
      </c>
      <c r="HA135" s="229">
        <v>100.2</v>
      </c>
      <c r="HB135" s="229">
        <v>100</v>
      </c>
      <c r="HC135" s="229">
        <v>99.4</v>
      </c>
      <c r="HD135" s="229">
        <v>100.2</v>
      </c>
      <c r="HE135" s="229">
        <v>98.9</v>
      </c>
      <c r="HF135" s="229">
        <v>99.7</v>
      </c>
      <c r="HG135" s="229">
        <v>99.7</v>
      </c>
      <c r="HH135" s="229">
        <v>99.5</v>
      </c>
      <c r="HI135" s="229">
        <v>100.9</v>
      </c>
      <c r="HJ135" s="229">
        <v>100.3</v>
      </c>
      <c r="HK135" s="229">
        <v>100.5</v>
      </c>
      <c r="HL135" s="229">
        <v>99.9</v>
      </c>
      <c r="HM135" s="229">
        <v>99.6</v>
      </c>
      <c r="HN135" s="229">
        <v>99.5</v>
      </c>
      <c r="HO135" s="229">
        <v>99.5</v>
      </c>
      <c r="HP135" s="229">
        <v>99.5</v>
      </c>
      <c r="HQ135" s="229">
        <v>101</v>
      </c>
      <c r="HR135" s="229">
        <v>99.2</v>
      </c>
      <c r="HS135" s="229">
        <v>99.7</v>
      </c>
      <c r="HT135" s="229">
        <v>99.1</v>
      </c>
      <c r="HU135" s="229">
        <v>101</v>
      </c>
      <c r="HV135" s="229">
        <v>99.4</v>
      </c>
      <c r="HW135" s="229">
        <v>99.4</v>
      </c>
      <c r="HX135" s="229">
        <v>99.6</v>
      </c>
      <c r="HY135" s="229">
        <v>99</v>
      </c>
      <c r="HZ135" s="229">
        <v>99.9</v>
      </c>
      <c r="IA135" s="229">
        <v>99.2</v>
      </c>
      <c r="IB135" s="229">
        <v>99.1</v>
      </c>
      <c r="IC135" s="229">
        <v>100</v>
      </c>
      <c r="ID135" s="229">
        <v>97.5</v>
      </c>
      <c r="IE135" s="229">
        <v>100</v>
      </c>
      <c r="IF135" s="229">
        <v>99.8</v>
      </c>
      <c r="IG135" s="229">
        <v>99.3</v>
      </c>
      <c r="IH135" s="229">
        <v>99.7</v>
      </c>
      <c r="II135" s="229">
        <v>99.8</v>
      </c>
      <c r="IJ135" s="229">
        <v>99.7</v>
      </c>
      <c r="IK135" s="229">
        <v>103.5</v>
      </c>
      <c r="IL135" s="229">
        <v>101.3</v>
      </c>
      <c r="IM135" s="229">
        <v>99.3</v>
      </c>
      <c r="IN135" s="229">
        <v>100.3</v>
      </c>
      <c r="IO135" s="229">
        <v>99.7</v>
      </c>
      <c r="IP135" s="229">
        <v>100.2</v>
      </c>
      <c r="IQ135" s="229">
        <v>100.2</v>
      </c>
      <c r="IR135" s="229">
        <v>100</v>
      </c>
      <c r="IS135" s="229">
        <v>100</v>
      </c>
      <c r="IT135" s="229">
        <v>100</v>
      </c>
      <c r="IU135" s="229">
        <v>100</v>
      </c>
      <c r="IV135" s="229">
        <v>99.1</v>
      </c>
      <c r="IW135" s="229">
        <v>100</v>
      </c>
      <c r="IX135" s="229">
        <v>100.1</v>
      </c>
      <c r="IY135" s="229">
        <v>100</v>
      </c>
      <c r="IZ135" s="229">
        <v>100</v>
      </c>
      <c r="JA135" s="229">
        <v>99.4</v>
      </c>
      <c r="JB135" s="229">
        <v>100</v>
      </c>
      <c r="JC135" s="229">
        <v>103.3</v>
      </c>
      <c r="JD135" s="229">
        <v>100</v>
      </c>
      <c r="JE135" s="229">
        <v>100</v>
      </c>
      <c r="JF135" s="229">
        <v>100</v>
      </c>
      <c r="JG135" s="229">
        <v>99.7</v>
      </c>
      <c r="JH135" s="229">
        <v>100.5</v>
      </c>
      <c r="JI135" s="229">
        <v>100</v>
      </c>
      <c r="JJ135" s="229">
        <v>100.1</v>
      </c>
      <c r="JK135" s="229">
        <v>100.1</v>
      </c>
      <c r="JL135" s="229">
        <v>100</v>
      </c>
      <c r="JM135" s="229">
        <v>100</v>
      </c>
      <c r="JN135" s="229">
        <v>100.1</v>
      </c>
      <c r="JO135" s="229">
        <v>100.1</v>
      </c>
      <c r="JP135" s="229">
        <v>100.1</v>
      </c>
      <c r="JQ135" s="229">
        <v>100.1</v>
      </c>
      <c r="JR135" s="229">
        <v>99.9</v>
      </c>
      <c r="JS135" s="229">
        <v>99.9</v>
      </c>
      <c r="JT135" s="229">
        <v>99.9</v>
      </c>
      <c r="JU135" s="229">
        <v>99.9</v>
      </c>
      <c r="JV135" s="229">
        <v>99.9</v>
      </c>
      <c r="JW135" s="229">
        <v>99.9</v>
      </c>
      <c r="JX135" s="229">
        <v>100</v>
      </c>
      <c r="JY135" s="229">
        <v>99.9</v>
      </c>
      <c r="JZ135" s="229">
        <v>99.9</v>
      </c>
      <c r="KA135" s="229">
        <v>99.9</v>
      </c>
      <c r="KB135" s="229">
        <v>99.5</v>
      </c>
      <c r="KC135" s="229">
        <v>99.9</v>
      </c>
      <c r="KD135" s="229">
        <v>96.3</v>
      </c>
      <c r="KE135" s="229">
        <v>99.8</v>
      </c>
      <c r="KF135" s="229">
        <v>99.9</v>
      </c>
      <c r="KG135" s="229">
        <v>102.1</v>
      </c>
      <c r="KH135" s="229">
        <v>100.3</v>
      </c>
      <c r="KI135" s="229">
        <v>99.5</v>
      </c>
      <c r="KJ135" s="229">
        <v>100.1</v>
      </c>
      <c r="KK135" s="229">
        <v>99.9</v>
      </c>
      <c r="KL135" s="229">
        <v>100.6</v>
      </c>
      <c r="KM135" s="229">
        <v>99.8</v>
      </c>
      <c r="KN135" s="229">
        <v>100</v>
      </c>
      <c r="KO135" s="229">
        <v>100</v>
      </c>
      <c r="KP135" s="229">
        <v>100</v>
      </c>
      <c r="KQ135" s="229">
        <v>99.8</v>
      </c>
      <c r="KR135" s="229">
        <v>99.6</v>
      </c>
      <c r="KS135" s="229">
        <v>99.6</v>
      </c>
      <c r="KT135" s="229">
        <v>100.3</v>
      </c>
      <c r="KU135" s="229">
        <v>100.9</v>
      </c>
      <c r="KV135" s="229">
        <v>101.3</v>
      </c>
      <c r="KW135" s="229">
        <v>101.3</v>
      </c>
      <c r="KX135" s="229">
        <v>101.1</v>
      </c>
      <c r="KY135" s="229">
        <v>101.7</v>
      </c>
      <c r="KZ135" s="229">
        <v>100.3</v>
      </c>
      <c r="LA135" s="229">
        <v>100.9</v>
      </c>
      <c r="LB135" s="229">
        <v>100.9</v>
      </c>
      <c r="LC135" s="229">
        <v>100.1</v>
      </c>
      <c r="LD135" s="229">
        <v>100</v>
      </c>
      <c r="LE135" s="229">
        <v>100.3</v>
      </c>
      <c r="LF135" s="229">
        <v>98.2</v>
      </c>
      <c r="LG135" s="229">
        <v>95.8</v>
      </c>
      <c r="LH135" s="229">
        <v>94.3</v>
      </c>
      <c r="LI135" s="229">
        <v>97.6</v>
      </c>
      <c r="LJ135" s="229">
        <v>99.9</v>
      </c>
      <c r="LK135" s="229">
        <v>101.8</v>
      </c>
      <c r="LL135" s="229">
        <v>95.4</v>
      </c>
      <c r="LM135" s="229">
        <v>88.8</v>
      </c>
      <c r="LN135" s="229">
        <v>96</v>
      </c>
      <c r="LO135" s="229">
        <v>99.4</v>
      </c>
      <c r="LP135" s="229">
        <v>90.8</v>
      </c>
      <c r="LQ135" s="229">
        <v>98.9</v>
      </c>
      <c r="LR135" s="229">
        <v>96.5</v>
      </c>
      <c r="LS135" s="229">
        <v>95.7</v>
      </c>
      <c r="LT135" s="229">
        <v>100.1</v>
      </c>
      <c r="LU135" s="229">
        <v>101.1</v>
      </c>
      <c r="LV135" s="229">
        <v>99.7</v>
      </c>
      <c r="LW135" s="229">
        <v>99.8</v>
      </c>
      <c r="LX135" s="229">
        <v>99.3</v>
      </c>
      <c r="LY135" s="229">
        <v>100.4</v>
      </c>
      <c r="LZ135" s="229">
        <v>99.7</v>
      </c>
      <c r="MA135" s="229">
        <v>100.3</v>
      </c>
      <c r="MB135" s="229">
        <v>99.5</v>
      </c>
      <c r="MC135" s="229">
        <v>99.4</v>
      </c>
      <c r="MD135" s="229">
        <v>100</v>
      </c>
      <c r="ME135" s="229">
        <v>99.5</v>
      </c>
      <c r="MF135" s="229">
        <v>101.6</v>
      </c>
      <c r="MG135" s="229">
        <v>98.4</v>
      </c>
      <c r="MH135" s="229">
        <v>100.1</v>
      </c>
      <c r="MI135" s="229">
        <v>99.7</v>
      </c>
      <c r="MJ135" s="229">
        <v>99.3</v>
      </c>
      <c r="MK135" s="229">
        <v>99.7</v>
      </c>
      <c r="ML135" s="229">
        <v>99.9</v>
      </c>
      <c r="MM135" s="229">
        <v>99.4</v>
      </c>
      <c r="MN135" s="229">
        <v>99.9</v>
      </c>
      <c r="MO135" s="229">
        <v>100.5</v>
      </c>
      <c r="MP135" s="229">
        <v>100.3</v>
      </c>
      <c r="MQ135" s="229">
        <v>100</v>
      </c>
      <c r="MR135" s="229">
        <v>100</v>
      </c>
      <c r="MS135" s="229">
        <v>99.7</v>
      </c>
      <c r="MT135" s="229">
        <v>99.8</v>
      </c>
      <c r="MU135" s="229">
        <v>100.4</v>
      </c>
      <c r="MV135" s="229">
        <v>100.2</v>
      </c>
      <c r="MW135" s="229">
        <v>99.5</v>
      </c>
      <c r="MX135" s="229">
        <v>100.1</v>
      </c>
      <c r="MY135" s="229">
        <v>99.8</v>
      </c>
      <c r="MZ135" s="229">
        <v>99.9</v>
      </c>
      <c r="NA135" s="229">
        <v>99.4</v>
      </c>
      <c r="NB135" s="229">
        <v>98.4</v>
      </c>
      <c r="NC135" s="229">
        <v>99.2</v>
      </c>
      <c r="ND135" s="229">
        <v>98.8</v>
      </c>
      <c r="NE135" s="229">
        <v>98.5</v>
      </c>
      <c r="NF135" s="229">
        <v>98.9</v>
      </c>
      <c r="NG135" s="229">
        <v>99.2</v>
      </c>
      <c r="NH135" s="229">
        <v>99.1</v>
      </c>
      <c r="NI135" s="229">
        <v>99.2</v>
      </c>
      <c r="NJ135" s="229">
        <v>99.4</v>
      </c>
      <c r="NK135" s="229">
        <v>100.2</v>
      </c>
      <c r="NL135" s="229">
        <v>100.8</v>
      </c>
      <c r="NM135" s="229">
        <v>97.6</v>
      </c>
      <c r="NN135" s="229">
        <v>98.3</v>
      </c>
      <c r="NO135" s="229">
        <v>99.4</v>
      </c>
      <c r="NP135" s="229">
        <v>100.4</v>
      </c>
      <c r="NQ135" s="229">
        <v>98.8</v>
      </c>
      <c r="NR135" s="229">
        <v>100</v>
      </c>
      <c r="NS135" s="229">
        <v>100.1</v>
      </c>
      <c r="NT135" s="229">
        <v>100.1</v>
      </c>
      <c r="NU135" s="229">
        <v>100</v>
      </c>
      <c r="NV135" s="229">
        <v>100.1</v>
      </c>
      <c r="NW135" s="229">
        <v>100</v>
      </c>
      <c r="NX135" s="229">
        <v>100</v>
      </c>
      <c r="NY135" s="229">
        <v>100</v>
      </c>
      <c r="NZ135" s="229">
        <v>102</v>
      </c>
      <c r="OA135" s="229">
        <v>102.4</v>
      </c>
      <c r="OB135" s="229">
        <v>100.2</v>
      </c>
      <c r="OC135" s="229">
        <v>100.2</v>
      </c>
      <c r="OD135" s="229">
        <v>100.2</v>
      </c>
      <c r="OE135" s="229">
        <v>102.5</v>
      </c>
      <c r="OF135" s="229">
        <v>102.6</v>
      </c>
      <c r="OG135" s="229">
        <v>101.7</v>
      </c>
      <c r="OH135" s="229">
        <v>100</v>
      </c>
      <c r="OI135" s="229">
        <v>110.3</v>
      </c>
      <c r="OJ135" s="229">
        <v>106.5</v>
      </c>
      <c r="OK135" s="229">
        <v>100.1</v>
      </c>
      <c r="OL135" s="229">
        <v>100.6</v>
      </c>
      <c r="OM135" s="229">
        <v>108.4</v>
      </c>
      <c r="ON135" s="229">
        <v>99</v>
      </c>
      <c r="OO135" s="229">
        <v>99.1</v>
      </c>
      <c r="OP135" s="229">
        <v>100</v>
      </c>
      <c r="OQ135" s="229">
        <v>103.5</v>
      </c>
      <c r="OR135" s="229">
        <v>100.5</v>
      </c>
      <c r="OS135" s="229">
        <v>100</v>
      </c>
      <c r="OT135" s="229">
        <v>106.5</v>
      </c>
      <c r="OU135" s="229">
        <v>105.4</v>
      </c>
      <c r="OV135" s="229">
        <v>100.1</v>
      </c>
      <c r="OW135" s="229">
        <v>108.6</v>
      </c>
      <c r="OX135" s="229">
        <v>107.6</v>
      </c>
      <c r="OY135" s="229">
        <v>99.9</v>
      </c>
      <c r="OZ135" s="229">
        <v>108.4</v>
      </c>
      <c r="PA135" s="229">
        <v>110.1</v>
      </c>
      <c r="PB135" s="229">
        <v>98.4</v>
      </c>
      <c r="PC135" s="229">
        <v>98.2</v>
      </c>
      <c r="PD135" s="229">
        <v>100</v>
      </c>
      <c r="PE135" s="229">
        <v>98.3</v>
      </c>
      <c r="PF135" s="229">
        <v>98.8</v>
      </c>
      <c r="PG135" s="229">
        <v>97.3</v>
      </c>
      <c r="PH135" s="229">
        <v>100.1</v>
      </c>
      <c r="PI135" s="229">
        <v>103.2</v>
      </c>
      <c r="PJ135" s="229">
        <v>104.9</v>
      </c>
      <c r="PK135" s="229">
        <v>102.8</v>
      </c>
      <c r="PL135" s="229">
        <v>99.5</v>
      </c>
      <c r="PM135" s="229">
        <v>101.2</v>
      </c>
      <c r="PN135" s="229">
        <v>104</v>
      </c>
      <c r="PO135" s="229">
        <v>100</v>
      </c>
      <c r="PP135" s="229">
        <v>109.6</v>
      </c>
      <c r="PQ135" s="229">
        <v>106.1</v>
      </c>
      <c r="PR135" s="229">
        <v>100.2</v>
      </c>
      <c r="PS135" s="229">
        <v>100.2</v>
      </c>
      <c r="PT135" s="229">
        <v>109.7</v>
      </c>
      <c r="PU135" s="229">
        <v>99.7</v>
      </c>
      <c r="PV135" s="229">
        <v>116.9</v>
      </c>
      <c r="PW135" s="229">
        <v>99.7</v>
      </c>
      <c r="PX135" s="229">
        <v>103.8</v>
      </c>
      <c r="PY135" s="229">
        <v>108.4</v>
      </c>
      <c r="PZ135" s="229">
        <v>99.2</v>
      </c>
      <c r="QA135" s="229">
        <v>99.6</v>
      </c>
      <c r="QB135" s="229">
        <v>100</v>
      </c>
      <c r="QC135" s="229">
        <v>98.6</v>
      </c>
      <c r="QD135" s="229">
        <v>99.1</v>
      </c>
      <c r="QE135" s="229">
        <v>103.9</v>
      </c>
      <c r="QF135" s="229">
        <v>99.4</v>
      </c>
      <c r="QG135" s="229">
        <v>99.7</v>
      </c>
      <c r="QH135" s="229">
        <v>98.8</v>
      </c>
      <c r="QI135" s="229">
        <v>99.9</v>
      </c>
      <c r="QJ135" s="229">
        <v>99.6</v>
      </c>
      <c r="QK135" s="229">
        <v>99.6</v>
      </c>
      <c r="QL135" s="229">
        <v>100</v>
      </c>
      <c r="QM135" s="229">
        <v>98.9</v>
      </c>
      <c r="QN135" s="229">
        <v>100.8</v>
      </c>
      <c r="QO135" s="229">
        <v>100</v>
      </c>
      <c r="QP135" s="229">
        <v>100.1</v>
      </c>
      <c r="QQ135" s="229">
        <v>99.2</v>
      </c>
      <c r="QR135" s="229">
        <v>98.3</v>
      </c>
      <c r="QS135" s="229">
        <v>100.1</v>
      </c>
      <c r="QT135" s="229">
        <v>99.4</v>
      </c>
      <c r="QU135" s="229">
        <v>102.5</v>
      </c>
      <c r="QV135" s="229">
        <v>100.7</v>
      </c>
      <c r="QW135" s="229">
        <v>100.1</v>
      </c>
      <c r="QX135" s="229">
        <v>99.1</v>
      </c>
      <c r="QY135" s="229">
        <v>100</v>
      </c>
      <c r="QZ135" s="229">
        <v>99.7</v>
      </c>
      <c r="RA135" s="229">
        <v>99.9</v>
      </c>
      <c r="RB135" s="229">
        <v>99.9</v>
      </c>
      <c r="RC135" s="229">
        <v>99.9</v>
      </c>
      <c r="RD135" s="229">
        <v>100.1</v>
      </c>
      <c r="RE135" s="229">
        <v>99.9</v>
      </c>
      <c r="RF135" s="229">
        <v>99.9</v>
      </c>
      <c r="RG135" s="229">
        <v>100.3</v>
      </c>
      <c r="RH135" s="229">
        <v>99.8</v>
      </c>
      <c r="RI135" s="229">
        <v>98.8</v>
      </c>
      <c r="RJ135" s="229">
        <v>99.7</v>
      </c>
      <c r="RK135" s="229">
        <v>99.9</v>
      </c>
      <c r="RL135" s="229">
        <v>99.8</v>
      </c>
      <c r="RM135" s="229">
        <v>99.8</v>
      </c>
      <c r="RN135" s="229">
        <v>101.4</v>
      </c>
      <c r="RO135" s="229">
        <v>99.1</v>
      </c>
      <c r="RP135" s="229">
        <v>98.4</v>
      </c>
      <c r="RQ135" s="229">
        <v>100.2</v>
      </c>
      <c r="RR135" s="229">
        <v>102.4</v>
      </c>
      <c r="RS135" s="229">
        <v>101.1</v>
      </c>
      <c r="RT135" s="229">
        <v>98.8</v>
      </c>
      <c r="RU135" s="229">
        <v>99.2</v>
      </c>
      <c r="RV135" s="229">
        <v>98.8</v>
      </c>
      <c r="RW135" s="229">
        <v>96.6</v>
      </c>
      <c r="RX135" s="229">
        <v>101</v>
      </c>
      <c r="RY135" s="229">
        <v>97.7</v>
      </c>
      <c r="RZ135" s="229">
        <v>99</v>
      </c>
      <c r="SA135" s="229">
        <v>99.9</v>
      </c>
      <c r="SB135" s="229">
        <v>93.1</v>
      </c>
      <c r="SC135" s="229">
        <v>98.8</v>
      </c>
      <c r="SD135" s="229">
        <v>101.9</v>
      </c>
      <c r="SE135" s="229">
        <v>100</v>
      </c>
      <c r="SF135" s="229">
        <v>100</v>
      </c>
      <c r="SG135" s="229">
        <v>100.6</v>
      </c>
      <c r="SH135" s="229">
        <v>100</v>
      </c>
      <c r="SI135" s="229">
        <v>100</v>
      </c>
      <c r="SJ135" s="229">
        <v>100</v>
      </c>
      <c r="SK135" s="229">
        <v>99.5</v>
      </c>
      <c r="SL135" s="229">
        <v>98.4</v>
      </c>
      <c r="SM135" s="229">
        <v>99.2</v>
      </c>
      <c r="SN135" s="229">
        <v>100</v>
      </c>
      <c r="SO135" s="229">
        <v>96.3</v>
      </c>
      <c r="SP135" s="229">
        <v>98</v>
      </c>
      <c r="SQ135" s="229">
        <v>100</v>
      </c>
      <c r="SR135" s="229">
        <v>100</v>
      </c>
      <c r="SS135" s="229">
        <v>100</v>
      </c>
      <c r="ST135" s="229">
        <v>100</v>
      </c>
      <c r="SU135" s="229">
        <v>100</v>
      </c>
      <c r="SV135" s="229">
        <v>100</v>
      </c>
      <c r="SW135" s="229">
        <v>100</v>
      </c>
      <c r="SX135" s="229">
        <v>100</v>
      </c>
      <c r="SY135" s="229">
        <v>100</v>
      </c>
      <c r="SZ135" s="229">
        <v>89.7</v>
      </c>
      <c r="TA135" s="229">
        <v>98.6</v>
      </c>
      <c r="TB135" s="229">
        <v>97.8</v>
      </c>
      <c r="TC135" s="229">
        <v>101</v>
      </c>
      <c r="TD135" s="229">
        <v>99.8</v>
      </c>
      <c r="TE135" s="229">
        <v>99.9</v>
      </c>
      <c r="TF135" s="229">
        <v>100</v>
      </c>
      <c r="TG135" s="229">
        <v>99.7</v>
      </c>
      <c r="TH135" s="229">
        <v>100</v>
      </c>
      <c r="TI135" s="229">
        <v>99.6</v>
      </c>
      <c r="TJ135" s="229">
        <v>100</v>
      </c>
      <c r="TK135" s="229">
        <v>100</v>
      </c>
      <c r="TL135" s="229">
        <v>100.3</v>
      </c>
      <c r="TM135" s="229">
        <v>100.3</v>
      </c>
      <c r="TN135" s="229">
        <v>99.8</v>
      </c>
      <c r="TO135" s="229">
        <v>99.6</v>
      </c>
      <c r="TP135" s="229">
        <v>99.8</v>
      </c>
      <c r="TQ135" s="229">
        <v>99</v>
      </c>
      <c r="TR135" s="229">
        <v>99.9</v>
      </c>
      <c r="TS135" s="229">
        <v>101</v>
      </c>
      <c r="TT135" s="229">
        <v>97.8</v>
      </c>
      <c r="TU135" s="229">
        <v>100</v>
      </c>
      <c r="TV135" s="229">
        <v>100</v>
      </c>
      <c r="TW135" s="229">
        <v>100.3</v>
      </c>
      <c r="TX135" s="229">
        <v>99.9</v>
      </c>
      <c r="TY135" s="229">
        <v>100</v>
      </c>
      <c r="TZ135" s="229">
        <v>100</v>
      </c>
      <c r="UA135" s="229">
        <v>98.2</v>
      </c>
      <c r="UB135" s="229">
        <v>100.3</v>
      </c>
      <c r="UC135" s="229">
        <v>100</v>
      </c>
      <c r="UD135" s="229">
        <v>99.7</v>
      </c>
      <c r="UE135" s="229">
        <v>99.6</v>
      </c>
      <c r="UF135" s="229">
        <v>100</v>
      </c>
      <c r="UG135" s="229">
        <v>100</v>
      </c>
      <c r="UH135" s="229">
        <v>100</v>
      </c>
      <c r="UI135" s="229">
        <v>100</v>
      </c>
      <c r="UJ135" s="229">
        <v>100</v>
      </c>
      <c r="UK135" s="229">
        <v>94.9</v>
      </c>
      <c r="UL135" s="229">
        <v>97.1</v>
      </c>
      <c r="UM135" s="229">
        <v>97.7</v>
      </c>
      <c r="UN135" s="229">
        <v>96.7</v>
      </c>
      <c r="UO135" s="229">
        <v>100.2</v>
      </c>
      <c r="UP135" s="229">
        <v>99.8</v>
      </c>
      <c r="UQ135" s="229">
        <v>100.4</v>
      </c>
      <c r="UR135" s="229">
        <v>5.9</v>
      </c>
      <c r="US135" s="229">
        <v>91.7</v>
      </c>
      <c r="UT135" s="229">
        <v>100</v>
      </c>
      <c r="UU135" s="229">
        <v>100</v>
      </c>
      <c r="UV135" s="229">
        <v>100</v>
      </c>
      <c r="UW135" s="229">
        <v>100.1</v>
      </c>
      <c r="UX135" s="229">
        <v>100.1</v>
      </c>
      <c r="UY135" s="229">
        <v>100.2</v>
      </c>
      <c r="UZ135" s="229">
        <v>100.1</v>
      </c>
      <c r="VA135" s="229">
        <v>100.2</v>
      </c>
      <c r="VB135" s="229">
        <v>100</v>
      </c>
      <c r="VC135" s="229">
        <v>99.9</v>
      </c>
      <c r="VD135" s="229">
        <v>99.7</v>
      </c>
      <c r="VE135" s="229">
        <v>99.9</v>
      </c>
      <c r="VF135" s="229">
        <v>100.3</v>
      </c>
      <c r="VG135" s="229">
        <v>99.1</v>
      </c>
      <c r="VH135" s="229">
        <v>89.8</v>
      </c>
      <c r="VI135" s="229">
        <v>86.9</v>
      </c>
      <c r="VJ135" s="229">
        <v>96.7</v>
      </c>
      <c r="VK135" s="229">
        <v>109.3</v>
      </c>
      <c r="VL135" s="229">
        <v>87.3</v>
      </c>
      <c r="VM135" s="229">
        <v>92.6</v>
      </c>
      <c r="VN135" s="229">
        <v>92.5</v>
      </c>
      <c r="VO135" s="229">
        <v>91.7</v>
      </c>
      <c r="VP135" s="229">
        <v>90.3</v>
      </c>
      <c r="VQ135" s="229">
        <v>93.6</v>
      </c>
      <c r="VR135" s="229">
        <v>100</v>
      </c>
      <c r="VS135" s="229">
        <v>100</v>
      </c>
      <c r="VT135" s="229">
        <v>99.6</v>
      </c>
      <c r="VU135" s="229">
        <v>99.9</v>
      </c>
      <c r="VV135" s="229">
        <v>99.9</v>
      </c>
      <c r="VW135" s="229">
        <v>99.8</v>
      </c>
      <c r="VX135" s="229">
        <v>99.5</v>
      </c>
      <c r="VY135" s="229">
        <v>100.3</v>
      </c>
      <c r="VZ135" s="229">
        <v>99.5</v>
      </c>
      <c r="WA135" s="229">
        <v>100</v>
      </c>
      <c r="WB135" s="229">
        <v>99.8</v>
      </c>
      <c r="WC135" s="229">
        <v>99.3</v>
      </c>
      <c r="WD135" s="229">
        <v>100</v>
      </c>
      <c r="WE135" s="229">
        <v>97.1</v>
      </c>
      <c r="WF135" s="229">
        <v>99.7</v>
      </c>
      <c r="WG135" s="229">
        <v>100.4</v>
      </c>
      <c r="WH135" s="229">
        <v>98.2</v>
      </c>
      <c r="WI135" s="229">
        <v>98.7</v>
      </c>
      <c r="WJ135" s="229">
        <v>100</v>
      </c>
      <c r="WK135" s="229">
        <v>88.7</v>
      </c>
      <c r="WL135" s="229">
        <v>99.9</v>
      </c>
      <c r="WM135" s="229">
        <v>100</v>
      </c>
      <c r="WN135" s="229">
        <v>99.9</v>
      </c>
      <c r="WO135" s="229">
        <v>98.6</v>
      </c>
      <c r="WP135" s="229">
        <v>100.8</v>
      </c>
      <c r="WQ135" s="229">
        <v>98.7</v>
      </c>
      <c r="WR135" s="229">
        <v>103.6</v>
      </c>
      <c r="WS135" s="229">
        <v>97.2</v>
      </c>
      <c r="WT135" s="229">
        <v>99.2</v>
      </c>
      <c r="WU135" s="229">
        <v>97.9</v>
      </c>
      <c r="WV135" s="229">
        <v>96.7</v>
      </c>
      <c r="WW135" s="229">
        <v>98.5</v>
      </c>
      <c r="WX135" s="229">
        <v>100</v>
      </c>
      <c r="WY135" s="229">
        <v>98.9</v>
      </c>
      <c r="WZ135" s="229">
        <v>100.6</v>
      </c>
      <c r="XA135" s="229">
        <v>99.2</v>
      </c>
      <c r="XB135" s="229">
        <v>98.8</v>
      </c>
      <c r="XC135" s="229">
        <v>98.4</v>
      </c>
      <c r="XD135" s="229">
        <v>100.2</v>
      </c>
      <c r="XE135" s="229">
        <v>100.2</v>
      </c>
      <c r="XF135" s="229">
        <v>100</v>
      </c>
      <c r="XG135" s="229">
        <v>100</v>
      </c>
      <c r="XH135" s="229">
        <v>100</v>
      </c>
      <c r="XI135" s="229">
        <v>100</v>
      </c>
      <c r="XJ135" s="229">
        <v>100</v>
      </c>
      <c r="XK135" s="229">
        <v>100.2</v>
      </c>
      <c r="XL135" s="229">
        <v>100.2</v>
      </c>
      <c r="XM135" s="229">
        <v>100.2</v>
      </c>
      <c r="XN135" s="229">
        <v>100</v>
      </c>
      <c r="XO135" s="229">
        <v>100</v>
      </c>
      <c r="XP135" s="229">
        <v>100.1</v>
      </c>
      <c r="XQ135" s="229">
        <v>100</v>
      </c>
      <c r="XR135" s="229">
        <v>101.2</v>
      </c>
      <c r="XS135" s="229">
        <v>100.2</v>
      </c>
      <c r="XT135" s="229">
        <v>100.2</v>
      </c>
      <c r="XU135" s="229">
        <v>114.3</v>
      </c>
      <c r="XV135" s="229">
        <v>114.3</v>
      </c>
      <c r="XW135" s="229">
        <v>99.9</v>
      </c>
      <c r="XX135" s="229">
        <v>99.1</v>
      </c>
      <c r="XY135" s="229">
        <v>100.2</v>
      </c>
      <c r="XZ135" s="229">
        <v>100</v>
      </c>
      <c r="YA135" s="229">
        <v>100.2</v>
      </c>
      <c r="YB135" s="229">
        <v>100</v>
      </c>
      <c r="YC135" s="229">
        <v>99.9</v>
      </c>
      <c r="YD135" s="229">
        <v>99.4</v>
      </c>
      <c r="YE135" s="229">
        <v>100</v>
      </c>
      <c r="YF135" s="229">
        <v>100</v>
      </c>
      <c r="YG135" s="229">
        <v>100</v>
      </c>
      <c r="YH135" s="229">
        <v>100</v>
      </c>
      <c r="YI135" s="229">
        <v>100</v>
      </c>
      <c r="YJ135" s="229">
        <v>100.1</v>
      </c>
      <c r="YK135" s="229">
        <v>100</v>
      </c>
      <c r="YL135" s="229">
        <v>100</v>
      </c>
      <c r="YM135" s="229">
        <v>100</v>
      </c>
      <c r="YN135" s="229">
        <v>100</v>
      </c>
      <c r="YO135" s="229">
        <v>100.1</v>
      </c>
      <c r="YP135" s="229">
        <v>100.3</v>
      </c>
      <c r="YQ135" s="229">
        <v>100.1</v>
      </c>
      <c r="YR135" s="229">
        <v>100.1</v>
      </c>
      <c r="YS135" s="229">
        <v>98</v>
      </c>
      <c r="YT135" s="229">
        <v>100.1</v>
      </c>
      <c r="YU135" s="229">
        <v>99.5</v>
      </c>
      <c r="YV135" s="229">
        <v>100.5</v>
      </c>
      <c r="YW135" s="229">
        <v>100</v>
      </c>
      <c r="YX135" s="229">
        <v>99</v>
      </c>
      <c r="YY135" s="229">
        <v>99.9</v>
      </c>
      <c r="YZ135" s="229">
        <v>100</v>
      </c>
      <c r="ZA135" s="229">
        <v>96.6</v>
      </c>
      <c r="ZB135" s="229">
        <v>100</v>
      </c>
      <c r="ZC135" s="229">
        <v>99</v>
      </c>
      <c r="ZD135" s="229">
        <v>100.1</v>
      </c>
      <c r="ZE135" s="229">
        <v>99.9</v>
      </c>
      <c r="ZF135" s="229">
        <v>98.5</v>
      </c>
      <c r="ZG135" s="229">
        <v>99.9</v>
      </c>
      <c r="ZH135" s="229">
        <v>99.2</v>
      </c>
      <c r="ZI135" s="229">
        <v>100</v>
      </c>
      <c r="ZJ135" s="229">
        <v>100.1</v>
      </c>
      <c r="ZK135" s="229">
        <v>99.9</v>
      </c>
      <c r="ZL135" s="229">
        <v>100</v>
      </c>
      <c r="ZM135" s="229">
        <v>100.1</v>
      </c>
      <c r="ZN135" s="229">
        <v>100</v>
      </c>
      <c r="ZO135" s="229">
        <v>99.2</v>
      </c>
      <c r="ZP135" s="229">
        <v>97.6</v>
      </c>
      <c r="ZQ135" s="229">
        <v>101.2</v>
      </c>
      <c r="ZR135" s="229">
        <v>99.9</v>
      </c>
      <c r="ZS135" s="229">
        <v>99.6</v>
      </c>
      <c r="ZT135" s="229">
        <v>99.2</v>
      </c>
      <c r="ZU135" s="229">
        <v>99</v>
      </c>
      <c r="ZV135" s="229">
        <v>100.3</v>
      </c>
      <c r="ZW135" s="229">
        <v>100.7</v>
      </c>
      <c r="ZX135" s="229">
        <v>99.9</v>
      </c>
      <c r="ZY135" s="229">
        <v>100.1</v>
      </c>
      <c r="ZZ135" s="229">
        <v>100.1</v>
      </c>
      <c r="AAA135" s="229">
        <v>100.4</v>
      </c>
      <c r="AAB135" s="229">
        <v>100.1</v>
      </c>
      <c r="AAC135" s="229">
        <v>99.8</v>
      </c>
      <c r="AAD135" s="229">
        <v>100.3</v>
      </c>
      <c r="AAE135" s="229">
        <v>100</v>
      </c>
      <c r="AAF135" s="229">
        <v>99.8</v>
      </c>
      <c r="AAG135" s="229">
        <v>100</v>
      </c>
      <c r="AAH135" s="229">
        <v>100.1</v>
      </c>
      <c r="AAI135" s="229">
        <v>100</v>
      </c>
      <c r="AAJ135" s="229">
        <v>100</v>
      </c>
      <c r="AAK135" s="229">
        <v>99.8</v>
      </c>
      <c r="AAL135" s="229">
        <v>99.9</v>
      </c>
      <c r="AAM135" s="229">
        <v>99.9</v>
      </c>
      <c r="AAN135" s="229">
        <v>99.9</v>
      </c>
      <c r="AAO135" s="229">
        <v>99.8</v>
      </c>
      <c r="AAP135" s="229">
        <v>100</v>
      </c>
      <c r="AAQ135" s="229">
        <v>100.2</v>
      </c>
      <c r="AAR135" s="229">
        <v>99.9</v>
      </c>
      <c r="AAS135" s="229">
        <v>99.5</v>
      </c>
      <c r="AAT135" s="229">
        <v>100.2</v>
      </c>
      <c r="AAU135" s="229">
        <v>99.7</v>
      </c>
      <c r="AAV135" s="229">
        <v>99.7</v>
      </c>
      <c r="AAW135" s="229">
        <v>99.9</v>
      </c>
      <c r="AAX135" s="229">
        <v>91.3</v>
      </c>
      <c r="AAY135" s="229">
        <v>91.1</v>
      </c>
      <c r="AAZ135" s="229">
        <v>91.5</v>
      </c>
      <c r="ABA135" s="229">
        <v>98.2</v>
      </c>
      <c r="ABB135" s="229">
        <v>97.1</v>
      </c>
      <c r="ABC135" s="229">
        <v>100</v>
      </c>
      <c r="ABD135" s="229">
        <v>100</v>
      </c>
      <c r="ABE135" s="229">
        <v>100</v>
      </c>
      <c r="ABF135" s="229">
        <v>100</v>
      </c>
      <c r="ABG135" s="229">
        <v>100</v>
      </c>
      <c r="ABH135" s="229">
        <v>100.7</v>
      </c>
      <c r="ABI135" s="229">
        <v>103.8</v>
      </c>
      <c r="ABJ135" s="229">
        <v>101.7</v>
      </c>
      <c r="ABK135" s="229">
        <v>105.9</v>
      </c>
      <c r="ABL135" s="229">
        <v>102.8</v>
      </c>
      <c r="ABM135" s="229">
        <v>99.7</v>
      </c>
      <c r="ABN135" s="229">
        <v>99.9</v>
      </c>
      <c r="ABO135" s="229">
        <v>99.8</v>
      </c>
      <c r="ABP135" s="229">
        <v>99.9</v>
      </c>
      <c r="ABQ135" s="229">
        <v>99.9</v>
      </c>
      <c r="ABR135" s="229">
        <v>99.6</v>
      </c>
      <c r="ABS135" s="229">
        <v>100.7</v>
      </c>
      <c r="ABT135" s="229">
        <v>99.5</v>
      </c>
      <c r="ABU135" s="229">
        <v>98.2</v>
      </c>
      <c r="ABV135" s="229">
        <v>98.9</v>
      </c>
      <c r="ABW135" s="229">
        <v>100</v>
      </c>
      <c r="ACB135" s="229">
        <v>99.9</v>
      </c>
      <c r="ACC135" s="229">
        <v>99.9</v>
      </c>
      <c r="ACD135" s="229">
        <v>102.2</v>
      </c>
      <c r="ACE135" s="229">
        <v>102.5</v>
      </c>
      <c r="ACF135" s="229">
        <v>99.9</v>
      </c>
      <c r="ACG135" s="229">
        <v>99.2</v>
      </c>
      <c r="ACH135" s="229">
        <v>99.8</v>
      </c>
      <c r="ACI135" s="229">
        <v>102</v>
      </c>
      <c r="ACJ135" s="229">
        <v>100</v>
      </c>
      <c r="ACK135" s="229">
        <v>97.8</v>
      </c>
      <c r="ACL135" s="229">
        <v>101.1</v>
      </c>
      <c r="ACM135" s="229">
        <v>100</v>
      </c>
      <c r="ACN135" s="229">
        <v>99.9</v>
      </c>
      <c r="ACO135" s="229">
        <v>98.9</v>
      </c>
      <c r="ACP135" s="229">
        <v>99.9</v>
      </c>
      <c r="ACQ135" s="229">
        <v>99.2</v>
      </c>
      <c r="ACR135" s="229">
        <v>100</v>
      </c>
      <c r="ACS135" s="229">
        <v>99</v>
      </c>
      <c r="ACT135" s="229">
        <v>71</v>
      </c>
      <c r="ACU135" s="229">
        <v>99.9</v>
      </c>
      <c r="ACV135" s="229">
        <v>100.2</v>
      </c>
      <c r="ACW135" s="229">
        <v>100.2</v>
      </c>
      <c r="ACX135" s="229">
        <v>99.9</v>
      </c>
      <c r="ACY135" s="229">
        <v>99.9</v>
      </c>
      <c r="ACZ135" s="229">
        <v>100.4</v>
      </c>
      <c r="ADA135" s="229">
        <v>100</v>
      </c>
      <c r="ADB135" s="229">
        <v>100.1</v>
      </c>
      <c r="ADC135" s="229">
        <v>99.6</v>
      </c>
      <c r="ADD135" s="229">
        <v>101</v>
      </c>
      <c r="ADE135" s="229">
        <v>100</v>
      </c>
      <c r="ADF135" s="229">
        <v>96.2</v>
      </c>
      <c r="ADG135" s="229">
        <v>101</v>
      </c>
      <c r="ADH135" s="229">
        <v>100.3</v>
      </c>
      <c r="ADI135" s="229">
        <v>99.3</v>
      </c>
      <c r="ADJ135" s="229">
        <v>99.5</v>
      </c>
      <c r="ADK135" s="229">
        <v>99.8</v>
      </c>
      <c r="ADL135" s="229">
        <v>99.9</v>
      </c>
      <c r="ADM135" s="229">
        <v>99.9</v>
      </c>
      <c r="ADN135" s="229">
        <v>99.9</v>
      </c>
      <c r="ADO135" s="229">
        <v>100</v>
      </c>
      <c r="ADP135" s="229">
        <v>99.6</v>
      </c>
      <c r="ADQ135" s="229">
        <v>99.5</v>
      </c>
      <c r="ADR135" s="229">
        <v>99.5</v>
      </c>
      <c r="ADS135" s="229">
        <v>99.4</v>
      </c>
      <c r="ADT135" s="229">
        <v>99.3</v>
      </c>
      <c r="ADU135" s="229">
        <v>99.5</v>
      </c>
      <c r="ADV135" s="229">
        <v>99.6</v>
      </c>
      <c r="ADW135" s="229">
        <v>99.2</v>
      </c>
    </row>
    <row r="136" spans="1:803">
      <c r="A136" s="229">
        <v>201010</v>
      </c>
      <c r="B136" s="229">
        <v>100.2</v>
      </c>
      <c r="C136" s="229">
        <v>100.6</v>
      </c>
      <c r="D136" s="229">
        <v>98.8</v>
      </c>
      <c r="E136" s="229">
        <v>97.5</v>
      </c>
      <c r="F136" s="229">
        <v>97.4</v>
      </c>
      <c r="G136" s="229">
        <v>97.4</v>
      </c>
      <c r="H136" s="229">
        <v>97.4</v>
      </c>
      <c r="I136" s="229">
        <v>100.1</v>
      </c>
      <c r="J136" s="229">
        <v>99.5</v>
      </c>
      <c r="K136" s="229">
        <v>99.6</v>
      </c>
      <c r="L136" s="229">
        <v>99.3</v>
      </c>
      <c r="M136" s="229">
        <v>99.5</v>
      </c>
      <c r="N136" s="229">
        <v>99.6</v>
      </c>
      <c r="O136" s="229">
        <v>99.6</v>
      </c>
      <c r="P136" s="229">
        <v>100.1</v>
      </c>
      <c r="Q136" s="229">
        <v>97.9</v>
      </c>
      <c r="R136" s="229">
        <v>99.7</v>
      </c>
      <c r="S136" s="229">
        <v>99.5</v>
      </c>
      <c r="T136" s="229">
        <v>100.1</v>
      </c>
      <c r="U136" s="229">
        <v>99.1</v>
      </c>
      <c r="V136" s="229">
        <v>98.5</v>
      </c>
      <c r="W136" s="229">
        <v>99.3</v>
      </c>
      <c r="X136" s="229">
        <v>98.7</v>
      </c>
      <c r="Y136" s="229">
        <v>98.3</v>
      </c>
      <c r="Z136" s="229">
        <v>100.2</v>
      </c>
      <c r="AA136" s="229">
        <v>90.3</v>
      </c>
      <c r="AB136" s="229">
        <v>100.7</v>
      </c>
      <c r="AC136" s="229">
        <v>91.8</v>
      </c>
      <c r="AD136" s="229">
        <v>98.5</v>
      </c>
      <c r="AE136" s="229">
        <v>96.6</v>
      </c>
      <c r="AF136" s="229">
        <v>96.9</v>
      </c>
      <c r="AG136" s="229">
        <v>94.5</v>
      </c>
      <c r="AH136" s="229">
        <v>103</v>
      </c>
      <c r="AI136" s="229">
        <v>100.1</v>
      </c>
      <c r="AJ136" s="229">
        <v>95.5</v>
      </c>
      <c r="AK136" s="229">
        <v>101</v>
      </c>
      <c r="AL136" s="229">
        <v>99.3</v>
      </c>
      <c r="AM136" s="229">
        <v>101.1</v>
      </c>
      <c r="AN136" s="229">
        <v>111.2</v>
      </c>
      <c r="AO136" s="229">
        <v>100.9</v>
      </c>
      <c r="AP136" s="229">
        <v>99.1</v>
      </c>
      <c r="AQ136" s="229">
        <v>100.5</v>
      </c>
      <c r="AR136" s="229">
        <v>98.1</v>
      </c>
      <c r="AS136" s="229">
        <v>100.5</v>
      </c>
      <c r="AT136" s="229">
        <v>99.3</v>
      </c>
      <c r="AU136" s="229">
        <v>100.2</v>
      </c>
      <c r="AV136" s="229">
        <v>98.6</v>
      </c>
      <c r="AW136" s="229">
        <v>97.1</v>
      </c>
      <c r="AX136" s="229">
        <v>99.3</v>
      </c>
      <c r="AY136" s="229">
        <v>99.7</v>
      </c>
      <c r="AZ136" s="229">
        <v>99.8</v>
      </c>
      <c r="BA136" s="229">
        <v>98.7</v>
      </c>
      <c r="BB136" s="229">
        <v>99.5</v>
      </c>
      <c r="BC136" s="229">
        <v>98</v>
      </c>
      <c r="BD136" s="229">
        <v>100.1</v>
      </c>
      <c r="BE136" s="229">
        <v>100.2</v>
      </c>
      <c r="BF136" s="229">
        <v>98.8</v>
      </c>
      <c r="BG136" s="229">
        <v>100.4</v>
      </c>
      <c r="BH136" s="229">
        <v>99.6</v>
      </c>
      <c r="BI136" s="229">
        <v>99.5</v>
      </c>
      <c r="BJ136" s="229">
        <v>99.3</v>
      </c>
      <c r="BK136" s="229">
        <v>98.3</v>
      </c>
      <c r="BL136" s="229">
        <v>100.2</v>
      </c>
      <c r="BM136" s="229">
        <v>100.1</v>
      </c>
      <c r="BN136" s="229">
        <v>99</v>
      </c>
      <c r="BO136" s="229">
        <v>99.7</v>
      </c>
      <c r="BP136" s="229">
        <v>99.6</v>
      </c>
      <c r="BQ136" s="229">
        <v>98.6</v>
      </c>
      <c r="BR136" s="229">
        <v>100.3</v>
      </c>
      <c r="BS136" s="229">
        <v>99.8</v>
      </c>
      <c r="BT136" s="229">
        <v>96.4</v>
      </c>
      <c r="BU136" s="229">
        <v>100.4</v>
      </c>
      <c r="BV136" s="229">
        <v>99.6</v>
      </c>
      <c r="BW136" s="229">
        <v>99.4</v>
      </c>
      <c r="BX136" s="229">
        <v>100</v>
      </c>
      <c r="BY136" s="229">
        <v>99.4</v>
      </c>
      <c r="BZ136" s="229">
        <v>99.8</v>
      </c>
      <c r="CA136" s="229">
        <v>100</v>
      </c>
      <c r="CB136" s="229">
        <v>99.5</v>
      </c>
      <c r="CC136" s="229">
        <v>99.4</v>
      </c>
      <c r="CD136" s="229">
        <v>101.4</v>
      </c>
      <c r="CE136" s="229">
        <v>99.5</v>
      </c>
      <c r="CF136" s="229">
        <v>103.3</v>
      </c>
      <c r="CG136" s="229">
        <v>103.3</v>
      </c>
      <c r="CH136" s="229">
        <v>107.4</v>
      </c>
      <c r="CI136" s="229">
        <v>111.7</v>
      </c>
      <c r="CJ136" s="229">
        <v>97.3</v>
      </c>
      <c r="CK136" s="229">
        <v>131.80000000000001</v>
      </c>
      <c r="CL136" s="229">
        <v>133.1</v>
      </c>
      <c r="CM136" s="229">
        <v>119.2</v>
      </c>
      <c r="CN136" s="229">
        <v>141</v>
      </c>
      <c r="CO136" s="229">
        <v>114</v>
      </c>
      <c r="CP136" s="229">
        <v>98.7</v>
      </c>
      <c r="CQ136" s="229">
        <v>100.8</v>
      </c>
      <c r="CR136" s="229">
        <v>95</v>
      </c>
      <c r="CS136" s="229">
        <v>99.3</v>
      </c>
      <c r="CT136" s="229">
        <v>97.2</v>
      </c>
      <c r="CU136" s="229">
        <v>111.7</v>
      </c>
      <c r="CV136" s="229">
        <v>114.8</v>
      </c>
      <c r="CW136" s="229">
        <v>101.7</v>
      </c>
      <c r="CX136" s="229">
        <v>102.9</v>
      </c>
      <c r="CY136" s="229">
        <v>95</v>
      </c>
      <c r="CZ136" s="229">
        <v>109.1</v>
      </c>
      <c r="DA136" s="229">
        <v>99</v>
      </c>
      <c r="DC136" s="229">
        <v>119.2</v>
      </c>
      <c r="DD136" s="229">
        <v>87.9</v>
      </c>
      <c r="DE136" s="229">
        <v>106.7</v>
      </c>
      <c r="DF136" s="229">
        <v>96.5</v>
      </c>
      <c r="DG136" s="229">
        <v>140.69999999999999</v>
      </c>
      <c r="DH136" s="229">
        <v>100.7</v>
      </c>
      <c r="DI136" s="229">
        <v>103.4</v>
      </c>
      <c r="DJ136" s="229">
        <v>103.8</v>
      </c>
      <c r="DK136" s="229">
        <v>107.9</v>
      </c>
      <c r="DL136" s="229">
        <v>110.6</v>
      </c>
      <c r="DM136" s="229">
        <v>86.4</v>
      </c>
      <c r="DN136" s="229">
        <v>99.7</v>
      </c>
      <c r="DO136" s="229">
        <v>99.9</v>
      </c>
      <c r="DP136" s="229">
        <v>98.9</v>
      </c>
      <c r="DQ136" s="229">
        <v>99.9</v>
      </c>
      <c r="DR136" s="229">
        <v>100.1</v>
      </c>
      <c r="DS136" s="229">
        <v>100.4</v>
      </c>
      <c r="DT136" s="229">
        <v>99.5</v>
      </c>
      <c r="DU136" s="229">
        <v>99.5</v>
      </c>
      <c r="DV136" s="229">
        <v>99.7</v>
      </c>
      <c r="DW136" s="229">
        <v>99.4</v>
      </c>
      <c r="DX136" s="229">
        <v>99.5</v>
      </c>
      <c r="DY136" s="229">
        <v>100.3</v>
      </c>
      <c r="DZ136" s="229">
        <v>99.5</v>
      </c>
      <c r="EA136" s="229">
        <v>99.4</v>
      </c>
      <c r="EB136" s="229">
        <v>99.1</v>
      </c>
      <c r="EC136" s="229">
        <v>100.1</v>
      </c>
      <c r="ED136" s="229">
        <v>100.9</v>
      </c>
      <c r="EE136" s="229">
        <v>99.4</v>
      </c>
      <c r="EF136" s="229">
        <v>99.6</v>
      </c>
      <c r="EG136" s="229">
        <v>96.8</v>
      </c>
      <c r="EH136" s="229">
        <v>102.6</v>
      </c>
      <c r="EI136" s="229">
        <v>102.8</v>
      </c>
      <c r="EJ136" s="229">
        <v>93.8</v>
      </c>
      <c r="EL136" s="229">
        <v>116.9</v>
      </c>
      <c r="EM136" s="229">
        <v>111.5</v>
      </c>
      <c r="EN136" s="229">
        <v>109.5</v>
      </c>
      <c r="EO136" s="229">
        <v>103.3</v>
      </c>
      <c r="EQ136" s="229">
        <v>90.2</v>
      </c>
      <c r="ES136" s="229">
        <v>99.6</v>
      </c>
      <c r="ET136" s="229">
        <v>105.5</v>
      </c>
      <c r="EY136" s="229">
        <v>97.8</v>
      </c>
      <c r="EZ136" s="229">
        <v>101.1</v>
      </c>
      <c r="FB136" s="229">
        <v>99.6</v>
      </c>
      <c r="FC136" s="229">
        <v>99.6</v>
      </c>
      <c r="FD136" s="229">
        <v>98.9</v>
      </c>
      <c r="FE136" s="229">
        <v>97.6</v>
      </c>
      <c r="FF136" s="229">
        <v>97</v>
      </c>
      <c r="FG136" s="229">
        <v>99.7</v>
      </c>
      <c r="FH136" s="229">
        <v>99.1</v>
      </c>
      <c r="FI136" s="229">
        <v>99.9</v>
      </c>
      <c r="FJ136" s="229">
        <v>98.6</v>
      </c>
      <c r="FK136" s="229">
        <v>99.7</v>
      </c>
      <c r="FL136" s="229">
        <v>100.6</v>
      </c>
      <c r="FM136" s="229">
        <v>100.4</v>
      </c>
      <c r="FN136" s="229">
        <v>98</v>
      </c>
      <c r="FO136" s="229">
        <v>98.5</v>
      </c>
      <c r="FP136" s="229">
        <v>98.9</v>
      </c>
      <c r="FQ136" s="229">
        <v>99.2</v>
      </c>
      <c r="FR136" s="229">
        <v>100.5</v>
      </c>
      <c r="FS136" s="229">
        <v>101.6</v>
      </c>
      <c r="FT136" s="229">
        <v>98.9</v>
      </c>
      <c r="FU136" s="229">
        <v>97.3</v>
      </c>
      <c r="FV136" s="229">
        <v>99.5</v>
      </c>
      <c r="FW136" s="229">
        <v>97.5</v>
      </c>
      <c r="FX136" s="229">
        <v>99.2</v>
      </c>
      <c r="FY136" s="229">
        <v>99.5</v>
      </c>
      <c r="FZ136" s="229">
        <v>99.8</v>
      </c>
      <c r="GA136" s="229">
        <v>100</v>
      </c>
      <c r="GB136" s="229">
        <v>100.2</v>
      </c>
      <c r="GC136" s="229">
        <v>100.7</v>
      </c>
      <c r="GD136" s="229">
        <v>99</v>
      </c>
      <c r="GE136" s="229">
        <v>99</v>
      </c>
      <c r="GF136" s="229">
        <v>99.9</v>
      </c>
      <c r="GG136" s="229">
        <v>99.6</v>
      </c>
      <c r="GH136" s="229">
        <v>99.6</v>
      </c>
      <c r="GI136" s="229">
        <v>99.7</v>
      </c>
      <c r="GJ136" s="229">
        <v>98.9</v>
      </c>
      <c r="GK136" s="229">
        <v>98.6</v>
      </c>
      <c r="GL136" s="229">
        <v>101.2</v>
      </c>
      <c r="GM136" s="229">
        <v>100.3</v>
      </c>
      <c r="GN136" s="229">
        <v>100.4</v>
      </c>
      <c r="GO136" s="229">
        <v>100.1</v>
      </c>
      <c r="GP136" s="229">
        <v>99.8</v>
      </c>
      <c r="GQ136" s="229">
        <v>99.8</v>
      </c>
      <c r="GR136" s="229">
        <v>100</v>
      </c>
      <c r="GS136" s="229">
        <v>100.6</v>
      </c>
      <c r="GT136" s="229">
        <v>99.8</v>
      </c>
      <c r="GU136" s="229">
        <v>99.4</v>
      </c>
      <c r="GV136" s="229">
        <v>99.5</v>
      </c>
      <c r="GW136" s="229">
        <v>99.5</v>
      </c>
      <c r="GX136" s="229">
        <v>99.8</v>
      </c>
      <c r="GY136" s="229">
        <v>99.7</v>
      </c>
      <c r="GZ136" s="229">
        <v>101.2</v>
      </c>
      <c r="HA136" s="229">
        <v>100.4</v>
      </c>
      <c r="HB136" s="229">
        <v>100</v>
      </c>
      <c r="HC136" s="229">
        <v>100</v>
      </c>
      <c r="HD136" s="229">
        <v>100.3</v>
      </c>
      <c r="HE136" s="229">
        <v>98.6</v>
      </c>
      <c r="HF136" s="229">
        <v>99.1</v>
      </c>
      <c r="HG136" s="229">
        <v>99.1</v>
      </c>
      <c r="HH136" s="229">
        <v>99.1</v>
      </c>
      <c r="HI136" s="229">
        <v>99.7</v>
      </c>
      <c r="HJ136" s="229">
        <v>99.8</v>
      </c>
      <c r="HK136" s="229">
        <v>99.8</v>
      </c>
      <c r="HL136" s="229">
        <v>98.3</v>
      </c>
      <c r="HM136" s="229">
        <v>100.3</v>
      </c>
      <c r="HN136" s="229">
        <v>99.6</v>
      </c>
      <c r="HO136" s="229">
        <v>99.8</v>
      </c>
      <c r="HP136" s="229">
        <v>99.7</v>
      </c>
      <c r="HQ136" s="229">
        <v>99.7</v>
      </c>
      <c r="HR136" s="229">
        <v>100</v>
      </c>
      <c r="HS136" s="229">
        <v>98.7</v>
      </c>
      <c r="HT136" s="229">
        <v>97.9</v>
      </c>
      <c r="HU136" s="229">
        <v>99</v>
      </c>
      <c r="HV136" s="229">
        <v>98.9</v>
      </c>
      <c r="HW136" s="229">
        <v>99.8</v>
      </c>
      <c r="HX136" s="229">
        <v>98.5</v>
      </c>
      <c r="HY136" s="229">
        <v>99.5</v>
      </c>
      <c r="HZ136" s="229">
        <v>100</v>
      </c>
      <c r="IA136" s="229">
        <v>100.3</v>
      </c>
      <c r="IB136" s="229">
        <v>102</v>
      </c>
      <c r="IC136" s="229">
        <v>100</v>
      </c>
      <c r="ID136" s="229">
        <v>99.3</v>
      </c>
      <c r="IE136" s="229">
        <v>99.9</v>
      </c>
      <c r="IF136" s="229">
        <v>99.7</v>
      </c>
      <c r="IG136" s="229">
        <v>99.1</v>
      </c>
      <c r="IH136" s="229">
        <v>99.8</v>
      </c>
      <c r="II136" s="229">
        <v>99.7</v>
      </c>
      <c r="IJ136" s="229">
        <v>99.7</v>
      </c>
      <c r="IK136" s="229">
        <v>103.4</v>
      </c>
      <c r="IL136" s="229">
        <v>100.6</v>
      </c>
      <c r="IM136" s="229">
        <v>99.7</v>
      </c>
      <c r="IN136" s="229">
        <v>99.8</v>
      </c>
      <c r="IO136" s="229">
        <v>99.1</v>
      </c>
      <c r="IP136" s="229">
        <v>100.2</v>
      </c>
      <c r="IQ136" s="229">
        <v>100.2</v>
      </c>
      <c r="IR136" s="229">
        <v>100.1</v>
      </c>
      <c r="IS136" s="229">
        <v>100</v>
      </c>
      <c r="IT136" s="229">
        <v>100</v>
      </c>
      <c r="IU136" s="229">
        <v>100</v>
      </c>
      <c r="IV136" s="229">
        <v>99.1</v>
      </c>
      <c r="IW136" s="229">
        <v>100</v>
      </c>
      <c r="IX136" s="229">
        <v>100.1</v>
      </c>
      <c r="IY136" s="229">
        <v>100</v>
      </c>
      <c r="IZ136" s="229">
        <v>100</v>
      </c>
      <c r="JA136" s="229">
        <v>100.5</v>
      </c>
      <c r="JB136" s="229">
        <v>100</v>
      </c>
      <c r="JC136" s="229">
        <v>103.3</v>
      </c>
      <c r="JD136" s="229">
        <v>99.5</v>
      </c>
      <c r="JE136" s="229">
        <v>100</v>
      </c>
      <c r="JF136" s="229">
        <v>100</v>
      </c>
      <c r="JG136" s="229">
        <v>99.6</v>
      </c>
      <c r="JH136" s="229">
        <v>100.4</v>
      </c>
      <c r="JI136" s="229">
        <v>100</v>
      </c>
      <c r="JJ136" s="229">
        <v>100.1</v>
      </c>
      <c r="JK136" s="229">
        <v>100.1</v>
      </c>
      <c r="JL136" s="229">
        <v>100</v>
      </c>
      <c r="JM136" s="229">
        <v>100</v>
      </c>
      <c r="JN136" s="229">
        <v>100.1</v>
      </c>
      <c r="JO136" s="229">
        <v>100.1</v>
      </c>
      <c r="JP136" s="229">
        <v>100.1</v>
      </c>
      <c r="JQ136" s="229">
        <v>100.1</v>
      </c>
      <c r="JR136" s="229">
        <v>99.9</v>
      </c>
      <c r="JS136" s="229">
        <v>99.9</v>
      </c>
      <c r="JT136" s="229">
        <v>99.9</v>
      </c>
      <c r="JU136" s="229">
        <v>99.9</v>
      </c>
      <c r="JV136" s="229">
        <v>99.9</v>
      </c>
      <c r="JW136" s="229">
        <v>99.9</v>
      </c>
      <c r="JX136" s="229">
        <v>100</v>
      </c>
      <c r="JY136" s="229">
        <v>99.9</v>
      </c>
      <c r="JZ136" s="229">
        <v>99.9</v>
      </c>
      <c r="KA136" s="229">
        <v>99.7</v>
      </c>
      <c r="KB136" s="229">
        <v>99.4</v>
      </c>
      <c r="KC136" s="229">
        <v>99.9</v>
      </c>
      <c r="KD136" s="229">
        <v>95.8</v>
      </c>
      <c r="KE136" s="229">
        <v>99.7</v>
      </c>
      <c r="KF136" s="229">
        <v>99.9</v>
      </c>
      <c r="KG136" s="229">
        <v>102</v>
      </c>
      <c r="KH136" s="229">
        <v>100</v>
      </c>
      <c r="KI136" s="229">
        <v>99.5</v>
      </c>
      <c r="KJ136" s="229">
        <v>99.8</v>
      </c>
      <c r="KK136" s="229">
        <v>99.9</v>
      </c>
      <c r="KL136" s="229">
        <v>100.6</v>
      </c>
      <c r="KM136" s="229">
        <v>99.7</v>
      </c>
      <c r="KN136" s="229">
        <v>100</v>
      </c>
      <c r="KO136" s="229">
        <v>100</v>
      </c>
      <c r="KP136" s="229">
        <v>100</v>
      </c>
      <c r="KQ136" s="229">
        <v>100</v>
      </c>
      <c r="KR136" s="229">
        <v>99.6</v>
      </c>
      <c r="KS136" s="229">
        <v>99.6</v>
      </c>
      <c r="KT136" s="229">
        <v>99.2</v>
      </c>
      <c r="KU136" s="229">
        <v>100.8</v>
      </c>
      <c r="KV136" s="229">
        <v>101.2</v>
      </c>
      <c r="KW136" s="229">
        <v>101.2</v>
      </c>
      <c r="KX136" s="229">
        <v>101</v>
      </c>
      <c r="KY136" s="229">
        <v>101.6</v>
      </c>
      <c r="KZ136" s="229">
        <v>100.3</v>
      </c>
      <c r="LA136" s="229">
        <v>100.6</v>
      </c>
      <c r="LB136" s="229">
        <v>100.6</v>
      </c>
      <c r="LC136" s="229">
        <v>100.1</v>
      </c>
      <c r="LD136" s="229">
        <v>99.9</v>
      </c>
      <c r="LE136" s="229">
        <v>100.3</v>
      </c>
      <c r="LF136" s="229">
        <v>97.9</v>
      </c>
      <c r="LG136" s="229">
        <v>94.8</v>
      </c>
      <c r="LH136" s="229">
        <v>93</v>
      </c>
      <c r="LI136" s="229">
        <v>98.8</v>
      </c>
      <c r="LJ136" s="229">
        <v>98.1</v>
      </c>
      <c r="LK136" s="229">
        <v>99.7</v>
      </c>
      <c r="LL136" s="229">
        <v>100.6</v>
      </c>
      <c r="LM136" s="229">
        <v>86.1</v>
      </c>
      <c r="LN136" s="229">
        <v>94.1</v>
      </c>
      <c r="LO136" s="229">
        <v>97.7</v>
      </c>
      <c r="LP136" s="229">
        <v>88.7</v>
      </c>
      <c r="LQ136" s="229">
        <v>96.2</v>
      </c>
      <c r="LR136" s="229">
        <v>95.6</v>
      </c>
      <c r="LS136" s="229">
        <v>92.6</v>
      </c>
      <c r="LT136" s="229">
        <v>109</v>
      </c>
      <c r="LU136" s="229">
        <v>108.3</v>
      </c>
      <c r="LV136" s="229">
        <v>99.4</v>
      </c>
      <c r="LW136" s="229">
        <v>99</v>
      </c>
      <c r="LX136" s="229">
        <v>99.3</v>
      </c>
      <c r="LY136" s="229">
        <v>100.4</v>
      </c>
      <c r="LZ136" s="229">
        <v>99.4</v>
      </c>
      <c r="MA136" s="229">
        <v>100</v>
      </c>
      <c r="MB136" s="229">
        <v>98.1</v>
      </c>
      <c r="MC136" s="229">
        <v>99.4</v>
      </c>
      <c r="MD136" s="229">
        <v>100</v>
      </c>
      <c r="ME136" s="229">
        <v>100.7</v>
      </c>
      <c r="MF136" s="229">
        <v>102.1</v>
      </c>
      <c r="MG136" s="229">
        <v>98.9</v>
      </c>
      <c r="MH136" s="229">
        <v>111.2</v>
      </c>
      <c r="MI136" s="229">
        <v>99.1</v>
      </c>
      <c r="MJ136" s="229">
        <v>99.5</v>
      </c>
      <c r="MK136" s="229">
        <v>99.5</v>
      </c>
      <c r="ML136" s="229">
        <v>99.4</v>
      </c>
      <c r="MM136" s="229">
        <v>98.6</v>
      </c>
      <c r="MN136" s="229">
        <v>99.7</v>
      </c>
      <c r="MO136" s="229">
        <v>100.5</v>
      </c>
      <c r="MP136" s="229">
        <v>99.4</v>
      </c>
      <c r="MQ136" s="229">
        <v>99.2</v>
      </c>
      <c r="MR136" s="229">
        <v>99.7</v>
      </c>
      <c r="MS136" s="229">
        <v>99.9</v>
      </c>
      <c r="MT136" s="229">
        <v>99.3</v>
      </c>
      <c r="MU136" s="229">
        <v>100</v>
      </c>
      <c r="MV136" s="229">
        <v>99.9</v>
      </c>
      <c r="MW136" s="229">
        <v>99.5</v>
      </c>
      <c r="MX136" s="229">
        <v>99.4</v>
      </c>
      <c r="MY136" s="229">
        <v>100</v>
      </c>
      <c r="MZ136" s="229">
        <v>100.4</v>
      </c>
      <c r="NA136" s="229">
        <v>99.6</v>
      </c>
      <c r="NB136" s="229">
        <v>98.7</v>
      </c>
      <c r="NC136" s="229">
        <v>99.1</v>
      </c>
      <c r="ND136" s="229">
        <v>98.2</v>
      </c>
      <c r="NE136" s="229">
        <v>97.6</v>
      </c>
      <c r="NF136" s="229">
        <v>98.6</v>
      </c>
      <c r="NG136" s="229">
        <v>100.3</v>
      </c>
      <c r="NH136" s="229">
        <v>100.7</v>
      </c>
      <c r="NI136" s="229">
        <v>100.1</v>
      </c>
      <c r="NJ136" s="229">
        <v>98.8</v>
      </c>
      <c r="NK136" s="229">
        <v>99.4</v>
      </c>
      <c r="NL136" s="229">
        <v>98.9</v>
      </c>
      <c r="NM136" s="229">
        <v>100.4</v>
      </c>
      <c r="NN136" s="229">
        <v>96.8</v>
      </c>
      <c r="NO136" s="229">
        <v>97.7</v>
      </c>
      <c r="NP136" s="229">
        <v>97.8</v>
      </c>
      <c r="NQ136" s="229">
        <v>97.8</v>
      </c>
      <c r="NR136" s="229">
        <v>100</v>
      </c>
      <c r="NS136" s="229">
        <v>100.1</v>
      </c>
      <c r="NT136" s="229">
        <v>100.1</v>
      </c>
      <c r="NU136" s="229">
        <v>100</v>
      </c>
      <c r="NV136" s="229">
        <v>100.1</v>
      </c>
      <c r="NW136" s="229">
        <v>100</v>
      </c>
      <c r="NX136" s="229">
        <v>100</v>
      </c>
      <c r="NY136" s="229">
        <v>100</v>
      </c>
      <c r="NZ136" s="229">
        <v>102.1</v>
      </c>
      <c r="OA136" s="229">
        <v>102.5</v>
      </c>
      <c r="OB136" s="229">
        <v>100.4</v>
      </c>
      <c r="OC136" s="229">
        <v>100.5</v>
      </c>
      <c r="OD136" s="229">
        <v>100.2</v>
      </c>
      <c r="OE136" s="229">
        <v>102.7</v>
      </c>
      <c r="OF136" s="229">
        <v>104.3</v>
      </c>
      <c r="OG136" s="229">
        <v>101.7</v>
      </c>
      <c r="OH136" s="229">
        <v>100</v>
      </c>
      <c r="OI136" s="229">
        <v>110.8</v>
      </c>
      <c r="OJ136" s="229">
        <v>105.2</v>
      </c>
      <c r="OK136" s="229">
        <v>112.8</v>
      </c>
      <c r="OL136" s="229">
        <v>100.6</v>
      </c>
      <c r="OM136" s="229">
        <v>107.7</v>
      </c>
      <c r="ON136" s="229">
        <v>99.3</v>
      </c>
      <c r="OO136" s="229">
        <v>99.1</v>
      </c>
      <c r="OP136" s="229">
        <v>100</v>
      </c>
      <c r="OQ136" s="229">
        <v>103</v>
      </c>
      <c r="OR136" s="229">
        <v>100.5</v>
      </c>
      <c r="OS136" s="229">
        <v>100</v>
      </c>
      <c r="OT136" s="229">
        <v>106.5</v>
      </c>
      <c r="OU136" s="229">
        <v>104.8</v>
      </c>
      <c r="OV136" s="229">
        <v>100.1</v>
      </c>
      <c r="OW136" s="229">
        <v>108.2</v>
      </c>
      <c r="OX136" s="229">
        <v>107</v>
      </c>
      <c r="OY136" s="229">
        <v>99.9</v>
      </c>
      <c r="OZ136" s="229">
        <v>108.5</v>
      </c>
      <c r="PA136" s="229">
        <v>106.7</v>
      </c>
      <c r="PB136" s="229">
        <v>98.7</v>
      </c>
      <c r="PC136" s="229">
        <v>98.2</v>
      </c>
      <c r="PD136" s="229">
        <v>100</v>
      </c>
      <c r="PE136" s="229">
        <v>97.6</v>
      </c>
      <c r="PF136" s="229">
        <v>98.6</v>
      </c>
      <c r="PG136" s="229">
        <v>95.7</v>
      </c>
      <c r="PH136" s="229">
        <v>100.1</v>
      </c>
      <c r="PI136" s="229">
        <v>102.9</v>
      </c>
      <c r="PJ136" s="229">
        <v>104.4</v>
      </c>
      <c r="PK136" s="229">
        <v>102.9</v>
      </c>
      <c r="PL136" s="229">
        <v>99.5</v>
      </c>
      <c r="PM136" s="229">
        <v>101.2</v>
      </c>
      <c r="PN136" s="229">
        <v>102.8</v>
      </c>
      <c r="PO136" s="229">
        <v>100</v>
      </c>
      <c r="PP136" s="229">
        <v>111.1</v>
      </c>
      <c r="PQ136" s="229">
        <v>105.6</v>
      </c>
      <c r="PR136" s="229">
        <v>100.5</v>
      </c>
      <c r="PS136" s="229">
        <v>100.2</v>
      </c>
      <c r="PT136" s="229">
        <v>106.5</v>
      </c>
      <c r="PU136" s="229">
        <v>99.7</v>
      </c>
      <c r="PV136" s="229">
        <v>117</v>
      </c>
      <c r="PW136" s="229">
        <v>99.7</v>
      </c>
      <c r="PX136" s="229">
        <v>102</v>
      </c>
      <c r="PY136" s="229">
        <v>104.8</v>
      </c>
      <c r="PZ136" s="229">
        <v>99.2</v>
      </c>
      <c r="QA136" s="229">
        <v>99.6</v>
      </c>
      <c r="QB136" s="229">
        <v>100.1</v>
      </c>
      <c r="QC136" s="229">
        <v>98.1</v>
      </c>
      <c r="QD136" s="229">
        <v>99.8</v>
      </c>
      <c r="QE136" s="229">
        <v>104</v>
      </c>
      <c r="QF136" s="229">
        <v>99.4</v>
      </c>
      <c r="QG136" s="229">
        <v>100.3</v>
      </c>
      <c r="QH136" s="229">
        <v>98.8</v>
      </c>
      <c r="QI136" s="229">
        <v>99.7</v>
      </c>
      <c r="QJ136" s="229">
        <v>99.4</v>
      </c>
      <c r="QK136" s="229">
        <v>99.4</v>
      </c>
      <c r="QL136" s="229">
        <v>100</v>
      </c>
      <c r="QM136" s="229">
        <v>98.5</v>
      </c>
      <c r="QN136" s="229">
        <v>100.7</v>
      </c>
      <c r="QO136" s="229">
        <v>99.1</v>
      </c>
      <c r="QP136" s="229">
        <v>100.6</v>
      </c>
      <c r="QQ136" s="229">
        <v>99.8</v>
      </c>
      <c r="QR136" s="229">
        <v>98.6</v>
      </c>
      <c r="QS136" s="229">
        <v>101.7</v>
      </c>
      <c r="QT136" s="229">
        <v>99.7</v>
      </c>
      <c r="QU136" s="229">
        <v>102.6</v>
      </c>
      <c r="QV136" s="229">
        <v>111.4</v>
      </c>
      <c r="QW136" s="229">
        <v>100.1</v>
      </c>
      <c r="QX136" s="229">
        <v>99.5</v>
      </c>
      <c r="QY136" s="229">
        <v>99.8</v>
      </c>
      <c r="QZ136" s="229">
        <v>99.3</v>
      </c>
      <c r="RA136" s="229">
        <v>99.8</v>
      </c>
      <c r="RB136" s="229">
        <v>99.9</v>
      </c>
      <c r="RC136" s="229">
        <v>99.6</v>
      </c>
      <c r="RD136" s="229">
        <v>100.1</v>
      </c>
      <c r="RE136" s="229">
        <v>99.9</v>
      </c>
      <c r="RF136" s="229">
        <v>100.2</v>
      </c>
      <c r="RG136" s="229">
        <v>100.1</v>
      </c>
      <c r="RH136" s="229">
        <v>99.4</v>
      </c>
      <c r="RI136" s="229">
        <v>99.6</v>
      </c>
      <c r="RJ136" s="229">
        <v>99.6</v>
      </c>
      <c r="RK136" s="229">
        <v>99.7</v>
      </c>
      <c r="RL136" s="229">
        <v>98.5</v>
      </c>
      <c r="RM136" s="229">
        <v>100</v>
      </c>
      <c r="RN136" s="229">
        <v>98.1</v>
      </c>
      <c r="RO136" s="229">
        <v>99.8</v>
      </c>
      <c r="RP136" s="229">
        <v>98.5</v>
      </c>
      <c r="RQ136" s="229">
        <v>100.4</v>
      </c>
      <c r="RR136" s="229">
        <v>101.1</v>
      </c>
      <c r="RS136" s="229">
        <v>101.1</v>
      </c>
      <c r="RT136" s="229">
        <v>100.8</v>
      </c>
      <c r="RU136" s="229">
        <v>99.4</v>
      </c>
      <c r="RV136" s="229">
        <v>98.8</v>
      </c>
      <c r="RW136" s="229">
        <v>108.5</v>
      </c>
      <c r="RX136" s="229">
        <v>101</v>
      </c>
      <c r="RY136" s="229">
        <v>98.3</v>
      </c>
      <c r="RZ136" s="229">
        <v>99.2</v>
      </c>
      <c r="SA136" s="229">
        <v>99.9</v>
      </c>
      <c r="SB136" s="229">
        <v>95.3</v>
      </c>
      <c r="SC136" s="229">
        <v>99.6</v>
      </c>
      <c r="SD136" s="229">
        <v>104.2</v>
      </c>
      <c r="SE136" s="229">
        <v>100</v>
      </c>
      <c r="SF136" s="229">
        <v>100</v>
      </c>
      <c r="SG136" s="229">
        <v>100.7</v>
      </c>
      <c r="SH136" s="229">
        <v>100</v>
      </c>
      <c r="SI136" s="229">
        <v>100</v>
      </c>
      <c r="SJ136" s="229">
        <v>99.9</v>
      </c>
      <c r="SK136" s="229">
        <v>99.4</v>
      </c>
      <c r="SL136" s="229">
        <v>99.8</v>
      </c>
      <c r="SM136" s="229">
        <v>100</v>
      </c>
      <c r="SN136" s="229">
        <v>100</v>
      </c>
      <c r="SO136" s="229">
        <v>100</v>
      </c>
      <c r="SP136" s="229">
        <v>100</v>
      </c>
      <c r="SQ136" s="229">
        <v>100</v>
      </c>
      <c r="SR136" s="229">
        <v>100</v>
      </c>
      <c r="SS136" s="229">
        <v>100</v>
      </c>
      <c r="ST136" s="229">
        <v>100</v>
      </c>
      <c r="SU136" s="229">
        <v>100</v>
      </c>
      <c r="SV136" s="229">
        <v>100</v>
      </c>
      <c r="SW136" s="229">
        <v>100</v>
      </c>
      <c r="SX136" s="229">
        <v>100</v>
      </c>
      <c r="SY136" s="229">
        <v>100</v>
      </c>
      <c r="SZ136" s="229">
        <v>100.3</v>
      </c>
      <c r="TA136" s="229">
        <v>98.6</v>
      </c>
      <c r="TB136" s="229">
        <v>97.8</v>
      </c>
      <c r="TC136" s="229">
        <v>101</v>
      </c>
      <c r="TD136" s="229">
        <v>99.3</v>
      </c>
      <c r="TE136" s="229">
        <v>100.1</v>
      </c>
      <c r="TF136" s="229">
        <v>100</v>
      </c>
      <c r="TG136" s="229">
        <v>100.4</v>
      </c>
      <c r="TH136" s="229">
        <v>100</v>
      </c>
      <c r="TI136" s="229">
        <v>99.6</v>
      </c>
      <c r="TJ136" s="229">
        <v>100</v>
      </c>
      <c r="TK136" s="229">
        <v>100</v>
      </c>
      <c r="TL136" s="229">
        <v>100.2</v>
      </c>
      <c r="TM136" s="229">
        <v>100.2</v>
      </c>
      <c r="TN136" s="229">
        <v>99.1</v>
      </c>
      <c r="TO136" s="229">
        <v>99.3</v>
      </c>
      <c r="TP136" s="229">
        <v>100</v>
      </c>
      <c r="TQ136" s="229">
        <v>99.4</v>
      </c>
      <c r="TR136" s="229">
        <v>99.7</v>
      </c>
      <c r="TS136" s="229">
        <v>97.8</v>
      </c>
      <c r="TT136" s="229">
        <v>96.6</v>
      </c>
      <c r="TU136" s="229">
        <v>100</v>
      </c>
      <c r="TV136" s="229">
        <v>100</v>
      </c>
      <c r="TW136" s="229">
        <v>100.3</v>
      </c>
      <c r="TX136" s="229">
        <v>99.9</v>
      </c>
      <c r="TY136" s="229">
        <v>99.8</v>
      </c>
      <c r="TZ136" s="229">
        <v>100</v>
      </c>
      <c r="UA136" s="229">
        <v>98.2</v>
      </c>
      <c r="UB136" s="229">
        <v>101.1</v>
      </c>
      <c r="UC136" s="229">
        <v>100</v>
      </c>
      <c r="UD136" s="229">
        <v>98</v>
      </c>
      <c r="UE136" s="229">
        <v>99.2</v>
      </c>
      <c r="UF136" s="229">
        <v>100</v>
      </c>
      <c r="UG136" s="229">
        <v>100</v>
      </c>
      <c r="UH136" s="229">
        <v>100</v>
      </c>
      <c r="UI136" s="229">
        <v>100</v>
      </c>
      <c r="UJ136" s="229">
        <v>100</v>
      </c>
      <c r="UK136" s="229">
        <v>96.6</v>
      </c>
      <c r="UL136" s="229">
        <v>94.4</v>
      </c>
      <c r="UM136" s="229">
        <v>97.7</v>
      </c>
      <c r="UN136" s="229">
        <v>96.7</v>
      </c>
      <c r="UO136" s="229">
        <v>100.2</v>
      </c>
      <c r="UP136" s="229">
        <v>99.8</v>
      </c>
      <c r="UQ136" s="229">
        <v>100.4</v>
      </c>
      <c r="UR136" s="229">
        <v>5.9</v>
      </c>
      <c r="US136" s="229">
        <v>91.7</v>
      </c>
      <c r="UT136" s="229">
        <v>100</v>
      </c>
      <c r="UU136" s="229">
        <v>100</v>
      </c>
      <c r="UV136" s="229">
        <v>100</v>
      </c>
      <c r="UW136" s="229">
        <v>100.1</v>
      </c>
      <c r="UX136" s="229">
        <v>100.1</v>
      </c>
      <c r="UY136" s="229">
        <v>100.2</v>
      </c>
      <c r="UZ136" s="229">
        <v>100.1</v>
      </c>
      <c r="VA136" s="229">
        <v>100.2</v>
      </c>
      <c r="VB136" s="229">
        <v>100</v>
      </c>
      <c r="VC136" s="229">
        <v>99.9</v>
      </c>
      <c r="VD136" s="229">
        <v>99.7</v>
      </c>
      <c r="VE136" s="229">
        <v>99.9</v>
      </c>
      <c r="VF136" s="229">
        <v>100.3</v>
      </c>
      <c r="VG136" s="229">
        <v>99.3</v>
      </c>
      <c r="VH136" s="229">
        <v>89</v>
      </c>
      <c r="VI136" s="229">
        <v>84.9</v>
      </c>
      <c r="VJ136" s="229">
        <v>100.2</v>
      </c>
      <c r="VK136" s="229">
        <v>105.8</v>
      </c>
      <c r="VL136" s="229">
        <v>86</v>
      </c>
      <c r="VM136" s="229">
        <v>90.4</v>
      </c>
      <c r="VN136" s="229">
        <v>93.2</v>
      </c>
      <c r="VO136" s="229">
        <v>124.5</v>
      </c>
      <c r="VP136" s="229">
        <v>88</v>
      </c>
      <c r="VQ136" s="229">
        <v>90.1</v>
      </c>
      <c r="VR136" s="229">
        <v>100</v>
      </c>
      <c r="VS136" s="229">
        <v>100</v>
      </c>
      <c r="VT136" s="229">
        <v>99.4</v>
      </c>
      <c r="VU136" s="229">
        <v>99.9</v>
      </c>
      <c r="VV136" s="229">
        <v>99.9</v>
      </c>
      <c r="VW136" s="229">
        <v>99.8</v>
      </c>
      <c r="VX136" s="229">
        <v>100.1</v>
      </c>
      <c r="VY136" s="229">
        <v>99.6</v>
      </c>
      <c r="VZ136" s="229">
        <v>99.7</v>
      </c>
      <c r="WA136" s="229">
        <v>100</v>
      </c>
      <c r="WB136" s="229">
        <v>99</v>
      </c>
      <c r="WC136" s="229">
        <v>99.1</v>
      </c>
      <c r="WD136" s="229">
        <v>99.8</v>
      </c>
      <c r="WE136" s="229">
        <v>97.1</v>
      </c>
      <c r="WF136" s="229">
        <v>99.5</v>
      </c>
      <c r="WG136" s="229">
        <v>98.2</v>
      </c>
      <c r="WH136" s="229">
        <v>101.3</v>
      </c>
      <c r="WI136" s="229">
        <v>98.9</v>
      </c>
      <c r="WJ136" s="229">
        <v>100.1</v>
      </c>
      <c r="WK136" s="229">
        <v>88.9</v>
      </c>
      <c r="WL136" s="229">
        <v>99.7</v>
      </c>
      <c r="WM136" s="229">
        <v>100</v>
      </c>
      <c r="WN136" s="229">
        <v>100</v>
      </c>
      <c r="WO136" s="229">
        <v>99.7</v>
      </c>
      <c r="WP136" s="229">
        <v>99.6</v>
      </c>
      <c r="WQ136" s="229">
        <v>99.6</v>
      </c>
      <c r="WR136" s="229">
        <v>99.3</v>
      </c>
      <c r="WS136" s="229">
        <v>100.2</v>
      </c>
      <c r="WT136" s="229">
        <v>99.5</v>
      </c>
      <c r="WU136" s="229">
        <v>97.9</v>
      </c>
      <c r="WV136" s="229">
        <v>97.1</v>
      </c>
      <c r="WW136" s="229">
        <v>100.4</v>
      </c>
      <c r="WX136" s="229">
        <v>100.2</v>
      </c>
      <c r="WY136" s="229">
        <v>98.3</v>
      </c>
      <c r="WZ136" s="229">
        <v>100.8</v>
      </c>
      <c r="XA136" s="229">
        <v>99.2</v>
      </c>
      <c r="XB136" s="229">
        <v>99.2</v>
      </c>
      <c r="XC136" s="229">
        <v>99.4</v>
      </c>
      <c r="XD136" s="229">
        <v>100.5</v>
      </c>
      <c r="XE136" s="229">
        <v>100</v>
      </c>
      <c r="XF136" s="229">
        <v>100</v>
      </c>
      <c r="XG136" s="229">
        <v>100</v>
      </c>
      <c r="XH136" s="229">
        <v>100</v>
      </c>
      <c r="XI136" s="229">
        <v>100</v>
      </c>
      <c r="XJ136" s="229">
        <v>100</v>
      </c>
      <c r="XK136" s="229">
        <v>99.9</v>
      </c>
      <c r="XL136" s="229">
        <v>100.2</v>
      </c>
      <c r="XM136" s="229">
        <v>98.8</v>
      </c>
      <c r="XN136" s="229">
        <v>100.1</v>
      </c>
      <c r="XO136" s="229">
        <v>100</v>
      </c>
      <c r="XP136" s="229">
        <v>100.3</v>
      </c>
      <c r="XQ136" s="229">
        <v>100</v>
      </c>
      <c r="XR136" s="229">
        <v>101.9</v>
      </c>
      <c r="XS136" s="229">
        <v>103.4</v>
      </c>
      <c r="XT136" s="229">
        <v>103.4</v>
      </c>
      <c r="XU136" s="229">
        <v>110.8</v>
      </c>
      <c r="XV136" s="229">
        <v>110.8</v>
      </c>
      <c r="XW136" s="229">
        <v>100.1</v>
      </c>
      <c r="XX136" s="229">
        <v>100.2</v>
      </c>
      <c r="XY136" s="229">
        <v>100.2</v>
      </c>
      <c r="XZ136" s="229">
        <v>100</v>
      </c>
      <c r="YA136" s="229">
        <v>100.3</v>
      </c>
      <c r="YB136" s="229">
        <v>100</v>
      </c>
      <c r="YC136" s="229">
        <v>100.1</v>
      </c>
      <c r="YD136" s="229">
        <v>99.6</v>
      </c>
      <c r="YE136" s="229">
        <v>100.6</v>
      </c>
      <c r="YF136" s="229">
        <v>100</v>
      </c>
      <c r="YG136" s="229">
        <v>100</v>
      </c>
      <c r="YH136" s="229">
        <v>100</v>
      </c>
      <c r="YI136" s="229">
        <v>100</v>
      </c>
      <c r="YJ136" s="229">
        <v>101.7</v>
      </c>
      <c r="YK136" s="229">
        <v>100</v>
      </c>
      <c r="YL136" s="229">
        <v>100</v>
      </c>
      <c r="YM136" s="229">
        <v>100</v>
      </c>
      <c r="YN136" s="229">
        <v>100</v>
      </c>
      <c r="YO136" s="229">
        <v>100.2</v>
      </c>
      <c r="YP136" s="229">
        <v>105.4</v>
      </c>
      <c r="YQ136" s="229">
        <v>99.7</v>
      </c>
      <c r="YR136" s="229">
        <v>100</v>
      </c>
      <c r="YS136" s="229">
        <v>101.5</v>
      </c>
      <c r="YT136" s="229">
        <v>100.1</v>
      </c>
      <c r="YU136" s="229">
        <v>99.2</v>
      </c>
      <c r="YV136" s="229">
        <v>100.5</v>
      </c>
      <c r="YW136" s="229">
        <v>100</v>
      </c>
      <c r="YX136" s="229">
        <v>99</v>
      </c>
      <c r="YY136" s="229">
        <v>100</v>
      </c>
      <c r="YZ136" s="229">
        <v>99.9</v>
      </c>
      <c r="ZA136" s="229">
        <v>98.2</v>
      </c>
      <c r="ZB136" s="229">
        <v>100</v>
      </c>
      <c r="ZC136" s="229">
        <v>101.2</v>
      </c>
      <c r="ZD136" s="229">
        <v>100.1</v>
      </c>
      <c r="ZE136" s="229">
        <v>100</v>
      </c>
      <c r="ZF136" s="229">
        <v>104.2</v>
      </c>
      <c r="ZG136" s="229">
        <v>100</v>
      </c>
      <c r="ZH136" s="229">
        <v>100</v>
      </c>
      <c r="ZI136" s="229">
        <v>100</v>
      </c>
      <c r="ZJ136" s="229">
        <v>100</v>
      </c>
      <c r="ZK136" s="229">
        <v>100</v>
      </c>
      <c r="ZL136" s="229">
        <v>100</v>
      </c>
      <c r="ZM136" s="229">
        <v>100.1</v>
      </c>
      <c r="ZN136" s="229">
        <v>99.8</v>
      </c>
      <c r="ZO136" s="229">
        <v>98</v>
      </c>
      <c r="ZP136" s="229">
        <v>95.7</v>
      </c>
      <c r="ZQ136" s="229">
        <v>100.8</v>
      </c>
      <c r="ZR136" s="229">
        <v>100.3</v>
      </c>
      <c r="ZS136" s="229">
        <v>100.1</v>
      </c>
      <c r="ZT136" s="229">
        <v>100.5</v>
      </c>
      <c r="ZU136" s="229">
        <v>100.3</v>
      </c>
      <c r="ZV136" s="229">
        <v>100.8</v>
      </c>
      <c r="ZW136" s="229">
        <v>100.9</v>
      </c>
      <c r="ZX136" s="229">
        <v>99.1</v>
      </c>
      <c r="ZY136" s="229">
        <v>99.8</v>
      </c>
      <c r="ZZ136" s="229">
        <v>99.8</v>
      </c>
      <c r="AAA136" s="229">
        <v>100.1</v>
      </c>
      <c r="AAB136" s="229">
        <v>100.1</v>
      </c>
      <c r="AAC136" s="229">
        <v>99.5</v>
      </c>
      <c r="AAD136" s="229">
        <v>99.7</v>
      </c>
      <c r="AAE136" s="229">
        <v>100.2</v>
      </c>
      <c r="AAF136" s="229">
        <v>99.7</v>
      </c>
      <c r="AAG136" s="229">
        <v>100</v>
      </c>
      <c r="AAH136" s="229">
        <v>100</v>
      </c>
      <c r="AAI136" s="229">
        <v>100</v>
      </c>
      <c r="AAJ136" s="229">
        <v>100</v>
      </c>
      <c r="AAK136" s="229">
        <v>98.6</v>
      </c>
      <c r="AAL136" s="229">
        <v>100</v>
      </c>
      <c r="AAM136" s="229">
        <v>100.1</v>
      </c>
      <c r="AAN136" s="229">
        <v>99.5</v>
      </c>
      <c r="AAO136" s="229">
        <v>100.7</v>
      </c>
      <c r="AAP136" s="229">
        <v>100</v>
      </c>
      <c r="AAQ136" s="229">
        <v>100.4</v>
      </c>
      <c r="AAR136" s="229">
        <v>99.8</v>
      </c>
      <c r="AAS136" s="229">
        <v>100</v>
      </c>
      <c r="AAT136" s="229">
        <v>99.7</v>
      </c>
      <c r="AAU136" s="229">
        <v>99.7</v>
      </c>
      <c r="AAV136" s="229">
        <v>99.7</v>
      </c>
      <c r="AAW136" s="229">
        <v>99.8</v>
      </c>
      <c r="AAX136" s="229">
        <v>126.2</v>
      </c>
      <c r="AAY136" s="229">
        <v>126.8</v>
      </c>
      <c r="AAZ136" s="229">
        <v>125.4</v>
      </c>
      <c r="ABA136" s="229">
        <v>105.4</v>
      </c>
      <c r="ABB136" s="229">
        <v>108.6</v>
      </c>
      <c r="ABC136" s="229">
        <v>100</v>
      </c>
      <c r="ABD136" s="229">
        <v>100</v>
      </c>
      <c r="ABE136" s="229">
        <v>100</v>
      </c>
      <c r="ABF136" s="229">
        <v>100</v>
      </c>
      <c r="ABG136" s="229">
        <v>100</v>
      </c>
      <c r="ABH136" s="229">
        <v>100.7</v>
      </c>
      <c r="ABI136" s="229">
        <v>105.3</v>
      </c>
      <c r="ABJ136" s="229">
        <v>98.3</v>
      </c>
      <c r="ABK136" s="229">
        <v>111.7</v>
      </c>
      <c r="ABL136" s="229">
        <v>102.8</v>
      </c>
      <c r="ABM136" s="229">
        <v>100</v>
      </c>
      <c r="ABN136" s="229">
        <v>99.7</v>
      </c>
      <c r="ABO136" s="229">
        <v>100.2</v>
      </c>
      <c r="ABP136" s="229">
        <v>99.8</v>
      </c>
      <c r="ABQ136" s="229">
        <v>99.9</v>
      </c>
      <c r="ABR136" s="229">
        <v>100</v>
      </c>
      <c r="ABS136" s="229">
        <v>100.5</v>
      </c>
      <c r="ABT136" s="229">
        <v>100</v>
      </c>
      <c r="ABU136" s="229">
        <v>98.2</v>
      </c>
      <c r="ABV136" s="229">
        <v>99.3</v>
      </c>
      <c r="ABW136" s="229">
        <v>100</v>
      </c>
      <c r="ACB136" s="229">
        <v>100.2</v>
      </c>
      <c r="ACC136" s="229">
        <v>100.2</v>
      </c>
      <c r="ACD136" s="229">
        <v>102.7</v>
      </c>
      <c r="ACE136" s="229">
        <v>103.4</v>
      </c>
      <c r="ACF136" s="229">
        <v>97.6</v>
      </c>
      <c r="ACG136" s="229">
        <v>99.6</v>
      </c>
      <c r="ACH136" s="229">
        <v>99.6</v>
      </c>
      <c r="ACI136" s="229">
        <v>102</v>
      </c>
      <c r="ACJ136" s="229">
        <v>99.7</v>
      </c>
      <c r="ACK136" s="229">
        <v>98.9</v>
      </c>
      <c r="ACL136" s="229">
        <v>101</v>
      </c>
      <c r="ACM136" s="229">
        <v>100</v>
      </c>
      <c r="ACN136" s="229">
        <v>100.2</v>
      </c>
      <c r="ACO136" s="229">
        <v>100</v>
      </c>
      <c r="ACP136" s="229">
        <v>99.9</v>
      </c>
      <c r="ACQ136" s="229">
        <v>101.5</v>
      </c>
      <c r="ACR136" s="229">
        <v>100</v>
      </c>
      <c r="ACS136" s="229">
        <v>99.9</v>
      </c>
      <c r="ACT136" s="229">
        <v>71</v>
      </c>
      <c r="ACU136" s="229">
        <v>100</v>
      </c>
      <c r="ACV136" s="229">
        <v>100.3</v>
      </c>
      <c r="ACW136" s="229">
        <v>100.2</v>
      </c>
      <c r="ACX136" s="229">
        <v>99.9</v>
      </c>
      <c r="ACY136" s="229">
        <v>99.9</v>
      </c>
      <c r="ACZ136" s="229">
        <v>100.7</v>
      </c>
      <c r="ADA136" s="229">
        <v>100</v>
      </c>
      <c r="ADB136" s="229">
        <v>100.1</v>
      </c>
      <c r="ADC136" s="229">
        <v>99.6</v>
      </c>
      <c r="ADD136" s="229">
        <v>101.6</v>
      </c>
      <c r="ADE136" s="229">
        <v>97.5</v>
      </c>
      <c r="ADF136" s="229">
        <v>95.6</v>
      </c>
      <c r="ADG136" s="229">
        <v>101</v>
      </c>
      <c r="ADH136" s="229">
        <v>100.9</v>
      </c>
      <c r="ADI136" s="229">
        <v>101.1</v>
      </c>
      <c r="ADJ136" s="229">
        <v>99.7</v>
      </c>
      <c r="ADK136" s="229">
        <v>100.3</v>
      </c>
      <c r="ADL136" s="229">
        <v>100</v>
      </c>
      <c r="ADM136" s="229">
        <v>99.9</v>
      </c>
      <c r="ADN136" s="229">
        <v>99.9</v>
      </c>
      <c r="ADO136" s="229">
        <v>100</v>
      </c>
      <c r="ADP136" s="229">
        <v>99.8</v>
      </c>
      <c r="ADQ136" s="229">
        <v>99.8</v>
      </c>
      <c r="ADR136" s="229">
        <v>99.8</v>
      </c>
      <c r="ADS136" s="229">
        <v>99.7</v>
      </c>
      <c r="ADT136" s="229">
        <v>99.7</v>
      </c>
      <c r="ADU136" s="229">
        <v>99.7</v>
      </c>
      <c r="ADV136" s="229">
        <v>99.3</v>
      </c>
      <c r="ADW136" s="229">
        <v>99.4</v>
      </c>
    </row>
    <row r="137" spans="1:803">
      <c r="A137" s="229">
        <v>201011</v>
      </c>
      <c r="B137" s="229">
        <v>99.9</v>
      </c>
      <c r="C137" s="229">
        <v>100.2</v>
      </c>
      <c r="D137" s="229">
        <v>98.2</v>
      </c>
      <c r="E137" s="229">
        <v>95.8</v>
      </c>
      <c r="F137" s="229">
        <v>95.6</v>
      </c>
      <c r="G137" s="229">
        <v>95.8</v>
      </c>
      <c r="H137" s="229">
        <v>95.4</v>
      </c>
      <c r="I137" s="229">
        <v>99.3</v>
      </c>
      <c r="J137" s="229">
        <v>99.7</v>
      </c>
      <c r="K137" s="229">
        <v>99.6</v>
      </c>
      <c r="L137" s="229">
        <v>99.4</v>
      </c>
      <c r="M137" s="229">
        <v>100</v>
      </c>
      <c r="N137" s="229">
        <v>99.4</v>
      </c>
      <c r="O137" s="229">
        <v>100.2</v>
      </c>
      <c r="P137" s="229">
        <v>99.6</v>
      </c>
      <c r="Q137" s="229">
        <v>97.4</v>
      </c>
      <c r="R137" s="229">
        <v>100.2</v>
      </c>
      <c r="S137" s="229">
        <v>98</v>
      </c>
      <c r="T137" s="229">
        <v>98.8</v>
      </c>
      <c r="U137" s="229">
        <v>98.3</v>
      </c>
      <c r="V137" s="229">
        <v>98.3</v>
      </c>
      <c r="W137" s="229">
        <v>98.3</v>
      </c>
      <c r="X137" s="229">
        <v>99.1</v>
      </c>
      <c r="Y137" s="229">
        <v>99.1</v>
      </c>
      <c r="Z137" s="229">
        <v>99.8</v>
      </c>
      <c r="AA137" s="229">
        <v>100.1</v>
      </c>
      <c r="AB137" s="229">
        <v>99.1</v>
      </c>
      <c r="AD137" s="229">
        <v>98</v>
      </c>
      <c r="AE137" s="229">
        <v>97.4</v>
      </c>
      <c r="AF137" s="229">
        <v>102.8</v>
      </c>
      <c r="AG137" s="229">
        <v>90.8</v>
      </c>
      <c r="AH137" s="229">
        <v>103.3</v>
      </c>
      <c r="AI137" s="229">
        <v>98.6</v>
      </c>
      <c r="AJ137" s="229">
        <v>96.4</v>
      </c>
      <c r="AK137" s="229">
        <v>100.8</v>
      </c>
      <c r="AL137" s="229">
        <v>98.6</v>
      </c>
      <c r="AM137" s="229">
        <v>100.9</v>
      </c>
      <c r="AN137" s="229">
        <v>104.9</v>
      </c>
      <c r="AO137" s="229">
        <v>104.1</v>
      </c>
      <c r="AP137" s="229">
        <v>98.7</v>
      </c>
      <c r="AQ137" s="229">
        <v>100.1</v>
      </c>
      <c r="AR137" s="229">
        <v>97.3</v>
      </c>
      <c r="AS137" s="229">
        <v>100.2</v>
      </c>
      <c r="AT137" s="229">
        <v>100.7</v>
      </c>
      <c r="AU137" s="229">
        <v>100.4</v>
      </c>
      <c r="AV137" s="229">
        <v>97.5</v>
      </c>
      <c r="AW137" s="229">
        <v>96.4</v>
      </c>
      <c r="AX137" s="229">
        <v>98.8</v>
      </c>
      <c r="AY137" s="229">
        <v>98.8</v>
      </c>
      <c r="AZ137" s="229">
        <v>99.4</v>
      </c>
      <c r="BA137" s="229">
        <v>98.4</v>
      </c>
      <c r="BB137" s="229">
        <v>99.4</v>
      </c>
      <c r="BC137" s="229">
        <v>99</v>
      </c>
      <c r="BD137" s="229">
        <v>99.7</v>
      </c>
      <c r="BE137" s="229">
        <v>100.5</v>
      </c>
      <c r="BF137" s="229">
        <v>98.5</v>
      </c>
      <c r="BG137" s="229">
        <v>100.4</v>
      </c>
      <c r="BH137" s="229">
        <v>99.6</v>
      </c>
      <c r="BI137" s="229">
        <v>99.7</v>
      </c>
      <c r="BJ137" s="229">
        <v>99.7</v>
      </c>
      <c r="BK137" s="229">
        <v>98.2</v>
      </c>
      <c r="BL137" s="229">
        <v>100.3</v>
      </c>
      <c r="BM137" s="229">
        <v>100.1</v>
      </c>
      <c r="BN137" s="229">
        <v>99.1</v>
      </c>
      <c r="BO137" s="229">
        <v>99.9</v>
      </c>
      <c r="BP137" s="229">
        <v>99.5</v>
      </c>
      <c r="BQ137" s="229">
        <v>99.2</v>
      </c>
      <c r="BR137" s="229">
        <v>99.5</v>
      </c>
      <c r="BS137" s="229">
        <v>100</v>
      </c>
      <c r="BT137" s="229">
        <v>95.7</v>
      </c>
      <c r="BU137" s="229">
        <v>100</v>
      </c>
      <c r="BV137" s="229">
        <v>99.3</v>
      </c>
      <c r="BW137" s="229">
        <v>99.4</v>
      </c>
      <c r="BX137" s="229">
        <v>100</v>
      </c>
      <c r="BY137" s="229">
        <v>99.4</v>
      </c>
      <c r="BZ137" s="229">
        <v>99.2</v>
      </c>
      <c r="CA137" s="229">
        <v>100</v>
      </c>
      <c r="CB137" s="229">
        <v>99.2</v>
      </c>
      <c r="CC137" s="229">
        <v>99.9</v>
      </c>
      <c r="CD137" s="229">
        <v>98.3</v>
      </c>
      <c r="CE137" s="229">
        <v>99.5</v>
      </c>
      <c r="CF137" s="229">
        <v>102.5</v>
      </c>
      <c r="CG137" s="229">
        <v>102.5</v>
      </c>
      <c r="CH137" s="229">
        <v>104.3</v>
      </c>
      <c r="CI137" s="229">
        <v>107</v>
      </c>
      <c r="CJ137" s="229">
        <v>134</v>
      </c>
      <c r="CK137" s="229">
        <v>98.9</v>
      </c>
      <c r="CL137" s="229">
        <v>109.7</v>
      </c>
      <c r="CM137" s="229">
        <v>106.1</v>
      </c>
      <c r="CN137" s="229">
        <v>102.6</v>
      </c>
      <c r="CO137" s="229">
        <v>106.4</v>
      </c>
      <c r="CP137" s="229">
        <v>99</v>
      </c>
      <c r="CQ137" s="229">
        <v>95.9</v>
      </c>
      <c r="CR137" s="229">
        <v>97.6</v>
      </c>
      <c r="CS137" s="229">
        <v>99.8</v>
      </c>
      <c r="CT137" s="229">
        <v>94</v>
      </c>
      <c r="CU137" s="229">
        <v>116.8</v>
      </c>
      <c r="CV137" s="229">
        <v>114.8</v>
      </c>
      <c r="CW137" s="229">
        <v>99.4</v>
      </c>
      <c r="CX137" s="229">
        <v>108</v>
      </c>
      <c r="CY137" s="229">
        <v>86.9</v>
      </c>
      <c r="CZ137" s="229">
        <v>108.4</v>
      </c>
      <c r="DA137" s="229">
        <v>99.6</v>
      </c>
      <c r="DC137" s="229">
        <v>87</v>
      </c>
      <c r="DD137" s="229">
        <v>90.2</v>
      </c>
      <c r="DE137" s="229">
        <v>126.7</v>
      </c>
      <c r="DF137" s="229">
        <v>102</v>
      </c>
      <c r="DG137" s="229">
        <v>121.6</v>
      </c>
      <c r="DH137" s="229">
        <v>92.1</v>
      </c>
      <c r="DI137" s="229">
        <v>98</v>
      </c>
      <c r="DJ137" s="229">
        <v>105.2</v>
      </c>
      <c r="DK137" s="229">
        <v>107.1</v>
      </c>
      <c r="DL137" s="229">
        <v>143.19999999999999</v>
      </c>
      <c r="DM137" s="229">
        <v>94.6</v>
      </c>
      <c r="DN137" s="229">
        <v>99.2</v>
      </c>
      <c r="DO137" s="229">
        <v>99.6</v>
      </c>
      <c r="DP137" s="229">
        <v>98.8</v>
      </c>
      <c r="DQ137" s="229">
        <v>99.7</v>
      </c>
      <c r="DR137" s="229">
        <v>99.9</v>
      </c>
      <c r="DS137" s="229">
        <v>100</v>
      </c>
      <c r="DT137" s="229">
        <v>99.1</v>
      </c>
      <c r="DU137" s="229">
        <v>100</v>
      </c>
      <c r="DV137" s="229">
        <v>98.8</v>
      </c>
      <c r="DW137" s="229">
        <v>98.7</v>
      </c>
      <c r="DX137" s="229">
        <v>99.3</v>
      </c>
      <c r="DY137" s="229">
        <v>98.6</v>
      </c>
      <c r="DZ137" s="229">
        <v>99.4</v>
      </c>
      <c r="EA137" s="229">
        <v>99.2</v>
      </c>
      <c r="EB137" s="229">
        <v>98.7</v>
      </c>
      <c r="EC137" s="229">
        <v>100.3</v>
      </c>
      <c r="ED137" s="229">
        <v>99.9</v>
      </c>
      <c r="EE137" s="229">
        <v>99</v>
      </c>
      <c r="EF137" s="229">
        <v>99.4</v>
      </c>
      <c r="EG137" s="229">
        <v>101.4</v>
      </c>
      <c r="EH137" s="229">
        <v>100.2</v>
      </c>
      <c r="EI137" s="229">
        <v>100.3</v>
      </c>
      <c r="EK137" s="229">
        <v>110</v>
      </c>
      <c r="EL137" s="229">
        <v>98.7</v>
      </c>
      <c r="EM137" s="229">
        <v>117.1</v>
      </c>
      <c r="EN137" s="229">
        <v>108.7</v>
      </c>
      <c r="EO137" s="229">
        <v>106.4</v>
      </c>
      <c r="ET137" s="229">
        <v>92.6</v>
      </c>
      <c r="EY137" s="229">
        <v>94.7</v>
      </c>
      <c r="EZ137" s="229">
        <v>100.6</v>
      </c>
      <c r="FB137" s="229">
        <v>99.4</v>
      </c>
      <c r="FC137" s="229">
        <v>99.4</v>
      </c>
      <c r="FD137" s="229">
        <v>99.2</v>
      </c>
      <c r="FE137" s="229">
        <v>97.1</v>
      </c>
      <c r="FF137" s="229">
        <v>96.1</v>
      </c>
      <c r="FG137" s="229">
        <v>100.7</v>
      </c>
      <c r="FH137" s="229">
        <v>99.4</v>
      </c>
      <c r="FI137" s="229">
        <v>99.9</v>
      </c>
      <c r="FJ137" s="229">
        <v>99.7</v>
      </c>
      <c r="FK137" s="229">
        <v>98.5</v>
      </c>
      <c r="FL137" s="229">
        <v>100.5</v>
      </c>
      <c r="FM137" s="229">
        <v>99.5</v>
      </c>
      <c r="FN137" s="229">
        <v>99</v>
      </c>
      <c r="FO137" s="229">
        <v>100.6</v>
      </c>
      <c r="FP137" s="229">
        <v>99.6</v>
      </c>
      <c r="FQ137" s="229">
        <v>99.1</v>
      </c>
      <c r="FR137" s="229">
        <v>100.2</v>
      </c>
      <c r="FS137" s="229">
        <v>100.7</v>
      </c>
      <c r="FT137" s="229">
        <v>98.9</v>
      </c>
      <c r="FU137" s="229">
        <v>99.3</v>
      </c>
      <c r="FV137" s="229">
        <v>99.2</v>
      </c>
      <c r="FW137" s="229">
        <v>99.5</v>
      </c>
      <c r="FX137" s="229">
        <v>99.9</v>
      </c>
      <c r="FY137" s="229">
        <v>98.1</v>
      </c>
      <c r="FZ137" s="229">
        <v>100.1</v>
      </c>
      <c r="GA137" s="229">
        <v>100</v>
      </c>
      <c r="GB137" s="229">
        <v>100.3</v>
      </c>
      <c r="GC137" s="229">
        <v>100.4</v>
      </c>
      <c r="GD137" s="229">
        <v>98.7</v>
      </c>
      <c r="GE137" s="229">
        <v>99.8</v>
      </c>
      <c r="GF137" s="229">
        <v>100</v>
      </c>
      <c r="GG137" s="229">
        <v>101.7</v>
      </c>
      <c r="GH137" s="229">
        <v>99.3</v>
      </c>
      <c r="GI137" s="229">
        <v>101</v>
      </c>
      <c r="GJ137" s="229">
        <v>98.8</v>
      </c>
      <c r="GK137" s="229">
        <v>98.9</v>
      </c>
      <c r="GL137" s="229">
        <v>100.1</v>
      </c>
      <c r="GM137" s="229">
        <v>100.9</v>
      </c>
      <c r="GN137" s="229">
        <v>100.6</v>
      </c>
      <c r="GO137" s="229">
        <v>99.1</v>
      </c>
      <c r="GP137" s="229">
        <v>99.1</v>
      </c>
      <c r="GQ137" s="229">
        <v>100</v>
      </c>
      <c r="GR137" s="229">
        <v>100.1</v>
      </c>
      <c r="GS137" s="229">
        <v>100.9</v>
      </c>
      <c r="GT137" s="229">
        <v>99.8</v>
      </c>
      <c r="GU137" s="229">
        <v>99.2</v>
      </c>
      <c r="GV137" s="229">
        <v>99.8</v>
      </c>
      <c r="GW137" s="229">
        <v>99.5</v>
      </c>
      <c r="GX137" s="229">
        <v>98.9</v>
      </c>
      <c r="GY137" s="229">
        <v>99.9</v>
      </c>
      <c r="GZ137" s="229">
        <v>100.3</v>
      </c>
      <c r="HA137" s="229">
        <v>100.1</v>
      </c>
      <c r="HB137" s="229">
        <v>100.1</v>
      </c>
      <c r="HC137" s="229">
        <v>99.8</v>
      </c>
      <c r="HD137" s="229">
        <v>100.3</v>
      </c>
      <c r="HE137" s="229">
        <v>100.3</v>
      </c>
      <c r="HF137" s="229">
        <v>99.5</v>
      </c>
      <c r="HG137" s="229">
        <v>100.1</v>
      </c>
      <c r="HH137" s="229">
        <v>98.7</v>
      </c>
      <c r="HI137" s="229">
        <v>99</v>
      </c>
      <c r="HJ137" s="229">
        <v>99.4</v>
      </c>
      <c r="HK137" s="229">
        <v>99.5</v>
      </c>
      <c r="HL137" s="229">
        <v>99.3</v>
      </c>
      <c r="HM137" s="229">
        <v>100</v>
      </c>
      <c r="HN137" s="229">
        <v>99.6</v>
      </c>
      <c r="HO137" s="229">
        <v>99.9</v>
      </c>
      <c r="HP137" s="229">
        <v>99.6</v>
      </c>
      <c r="HQ137" s="229">
        <v>101</v>
      </c>
      <c r="HR137" s="229">
        <v>100</v>
      </c>
      <c r="HS137" s="229">
        <v>98.6</v>
      </c>
      <c r="HT137" s="229">
        <v>97.8</v>
      </c>
      <c r="HU137" s="229">
        <v>97.9</v>
      </c>
      <c r="HV137" s="229">
        <v>99.5</v>
      </c>
      <c r="HW137" s="229">
        <v>99.8</v>
      </c>
      <c r="HX137" s="229">
        <v>99.7</v>
      </c>
      <c r="HY137" s="229">
        <v>99.8</v>
      </c>
      <c r="HZ137" s="229">
        <v>100</v>
      </c>
      <c r="IA137" s="229">
        <v>100.2</v>
      </c>
      <c r="IB137" s="229">
        <v>101.7</v>
      </c>
      <c r="IC137" s="229">
        <v>100</v>
      </c>
      <c r="ID137" s="229">
        <v>97.2</v>
      </c>
      <c r="IE137" s="229">
        <v>100.1</v>
      </c>
      <c r="IF137" s="229">
        <v>99.6</v>
      </c>
      <c r="IG137" s="229">
        <v>98.8</v>
      </c>
      <c r="IH137" s="229">
        <v>99.8</v>
      </c>
      <c r="II137" s="229">
        <v>99.7</v>
      </c>
      <c r="IJ137" s="229">
        <v>99.7</v>
      </c>
      <c r="IK137" s="229">
        <v>103.6</v>
      </c>
      <c r="IL137" s="229">
        <v>98.8</v>
      </c>
      <c r="IM137" s="229">
        <v>98.5</v>
      </c>
      <c r="IN137" s="229">
        <v>99.4</v>
      </c>
      <c r="IO137" s="229">
        <v>99.1</v>
      </c>
      <c r="IP137" s="229">
        <v>100.2</v>
      </c>
      <c r="IQ137" s="229">
        <v>100.2</v>
      </c>
      <c r="IR137" s="229">
        <v>100.1</v>
      </c>
      <c r="IS137" s="229">
        <v>100</v>
      </c>
      <c r="IT137" s="229">
        <v>100</v>
      </c>
      <c r="IU137" s="229">
        <v>100</v>
      </c>
      <c r="IV137" s="229">
        <v>99.8</v>
      </c>
      <c r="IW137" s="229">
        <v>100</v>
      </c>
      <c r="IX137" s="229">
        <v>100.1</v>
      </c>
      <c r="IY137" s="229">
        <v>100</v>
      </c>
      <c r="IZ137" s="229">
        <v>100</v>
      </c>
      <c r="JA137" s="229">
        <v>101.2</v>
      </c>
      <c r="JB137" s="229">
        <v>99.9</v>
      </c>
      <c r="JC137" s="229">
        <v>103.3</v>
      </c>
      <c r="JD137" s="229">
        <v>99.2</v>
      </c>
      <c r="JE137" s="229">
        <v>100</v>
      </c>
      <c r="JF137" s="229">
        <v>100</v>
      </c>
      <c r="JG137" s="229">
        <v>99.7</v>
      </c>
      <c r="JH137" s="229">
        <v>100.4</v>
      </c>
      <c r="JI137" s="229">
        <v>100</v>
      </c>
      <c r="JJ137" s="229">
        <v>100.1</v>
      </c>
      <c r="JK137" s="229">
        <v>99.7</v>
      </c>
      <c r="JL137" s="229">
        <v>100</v>
      </c>
      <c r="JM137" s="229">
        <v>100</v>
      </c>
      <c r="JN137" s="229">
        <v>100.1</v>
      </c>
      <c r="JO137" s="229">
        <v>100.1</v>
      </c>
      <c r="JP137" s="229">
        <v>100.1</v>
      </c>
      <c r="JQ137" s="229">
        <v>100.1</v>
      </c>
      <c r="JR137" s="229">
        <v>99.9</v>
      </c>
      <c r="JS137" s="229">
        <v>99.9</v>
      </c>
      <c r="JT137" s="229">
        <v>99.9</v>
      </c>
      <c r="JU137" s="229">
        <v>99.9</v>
      </c>
      <c r="JV137" s="229">
        <v>99.9</v>
      </c>
      <c r="JW137" s="229">
        <v>99.7</v>
      </c>
      <c r="JX137" s="229">
        <v>100.1</v>
      </c>
      <c r="JY137" s="229">
        <v>99.9</v>
      </c>
      <c r="JZ137" s="229">
        <v>99.9</v>
      </c>
      <c r="KA137" s="229">
        <v>99.7</v>
      </c>
      <c r="KB137" s="229">
        <v>99.4</v>
      </c>
      <c r="KC137" s="229">
        <v>100.4</v>
      </c>
      <c r="KD137" s="229">
        <v>95.3</v>
      </c>
      <c r="KE137" s="229">
        <v>99.6</v>
      </c>
      <c r="KF137" s="229">
        <v>100.1</v>
      </c>
      <c r="KG137" s="229">
        <v>101.8</v>
      </c>
      <c r="KH137" s="229">
        <v>99.8</v>
      </c>
      <c r="KI137" s="229">
        <v>99.2</v>
      </c>
      <c r="KJ137" s="229">
        <v>99.8</v>
      </c>
      <c r="KK137" s="229">
        <v>99.9</v>
      </c>
      <c r="KL137" s="229">
        <v>100.8</v>
      </c>
      <c r="KM137" s="229">
        <v>99.7</v>
      </c>
      <c r="KN137" s="229">
        <v>100</v>
      </c>
      <c r="KO137" s="229">
        <v>100</v>
      </c>
      <c r="KP137" s="229">
        <v>100</v>
      </c>
      <c r="KQ137" s="229">
        <v>100</v>
      </c>
      <c r="KR137" s="229">
        <v>99.6</v>
      </c>
      <c r="KS137" s="229">
        <v>99.6</v>
      </c>
      <c r="KT137" s="229">
        <v>99.2</v>
      </c>
      <c r="KU137" s="229">
        <v>100.5</v>
      </c>
      <c r="KV137" s="229">
        <v>100.5</v>
      </c>
      <c r="KW137" s="229">
        <v>100.5</v>
      </c>
      <c r="KX137" s="229">
        <v>100.7</v>
      </c>
      <c r="KY137" s="229">
        <v>101</v>
      </c>
      <c r="KZ137" s="229">
        <v>100.3</v>
      </c>
      <c r="LA137" s="229">
        <v>100.6</v>
      </c>
      <c r="LB137" s="229">
        <v>100.6</v>
      </c>
      <c r="LC137" s="229">
        <v>100.1</v>
      </c>
      <c r="LD137" s="229">
        <v>99.9</v>
      </c>
      <c r="LE137" s="229">
        <v>100.3</v>
      </c>
      <c r="LF137" s="229">
        <v>97.8</v>
      </c>
      <c r="LG137" s="229">
        <v>94.1</v>
      </c>
      <c r="LH137" s="229">
        <v>92.6</v>
      </c>
      <c r="LI137" s="229">
        <v>100.1</v>
      </c>
      <c r="LJ137" s="229">
        <v>99.9</v>
      </c>
      <c r="LK137" s="229">
        <v>98.3</v>
      </c>
      <c r="LL137" s="229">
        <v>96.7</v>
      </c>
      <c r="LM137" s="229">
        <v>85.6</v>
      </c>
      <c r="LN137" s="229">
        <v>92.8</v>
      </c>
      <c r="LO137" s="229">
        <v>97</v>
      </c>
      <c r="LP137" s="229">
        <v>89.3</v>
      </c>
      <c r="LQ137" s="229">
        <v>96.6</v>
      </c>
      <c r="LR137" s="229">
        <v>94.6</v>
      </c>
      <c r="LS137" s="229">
        <v>92.4</v>
      </c>
      <c r="LT137" s="229">
        <v>104.4</v>
      </c>
      <c r="LU137" s="229">
        <v>104.6</v>
      </c>
      <c r="LV137" s="229">
        <v>98.7</v>
      </c>
      <c r="LW137" s="229">
        <v>99.1</v>
      </c>
      <c r="LX137" s="229">
        <v>98.5</v>
      </c>
      <c r="LY137" s="229">
        <v>98.5</v>
      </c>
      <c r="LZ137" s="229">
        <v>99.7</v>
      </c>
      <c r="MA137" s="229">
        <v>100.5</v>
      </c>
      <c r="MB137" s="229">
        <v>99.8</v>
      </c>
      <c r="MC137" s="229">
        <v>99</v>
      </c>
      <c r="MD137" s="229">
        <v>100.6</v>
      </c>
      <c r="ME137" s="229">
        <v>101.1</v>
      </c>
      <c r="MF137" s="229">
        <v>101</v>
      </c>
      <c r="MG137" s="229">
        <v>100.3</v>
      </c>
      <c r="MH137" s="229">
        <v>110.8</v>
      </c>
      <c r="MI137" s="229">
        <v>99</v>
      </c>
      <c r="MJ137" s="229">
        <v>99.4</v>
      </c>
      <c r="MK137" s="229">
        <v>99.9</v>
      </c>
      <c r="ML137" s="229">
        <v>100.1</v>
      </c>
      <c r="MM137" s="229">
        <v>99.9</v>
      </c>
      <c r="MN137" s="229">
        <v>100.1</v>
      </c>
      <c r="MO137" s="229">
        <v>100.7</v>
      </c>
      <c r="MP137" s="229">
        <v>100.3</v>
      </c>
      <c r="MQ137" s="229">
        <v>100.1</v>
      </c>
      <c r="MR137" s="229">
        <v>99.4</v>
      </c>
      <c r="MS137" s="229">
        <v>99.3</v>
      </c>
      <c r="MT137" s="229">
        <v>99.6</v>
      </c>
      <c r="MU137" s="229">
        <v>99.1</v>
      </c>
      <c r="MV137" s="229">
        <v>100.2</v>
      </c>
      <c r="MW137" s="229">
        <v>100</v>
      </c>
      <c r="MX137" s="229">
        <v>100</v>
      </c>
      <c r="MY137" s="229">
        <v>100.2</v>
      </c>
      <c r="MZ137" s="229">
        <v>100.4</v>
      </c>
      <c r="NA137" s="229">
        <v>101</v>
      </c>
      <c r="NB137" s="229">
        <v>99.3</v>
      </c>
      <c r="NC137" s="229">
        <v>99.3</v>
      </c>
      <c r="ND137" s="229">
        <v>97.4</v>
      </c>
      <c r="NE137" s="229">
        <v>97</v>
      </c>
      <c r="NF137" s="229">
        <v>97.7</v>
      </c>
      <c r="NG137" s="229">
        <v>99.8</v>
      </c>
      <c r="NH137" s="229">
        <v>99.8</v>
      </c>
      <c r="NI137" s="229">
        <v>99.9</v>
      </c>
      <c r="NJ137" s="229">
        <v>100</v>
      </c>
      <c r="NK137" s="229">
        <v>99.3</v>
      </c>
      <c r="NL137" s="229">
        <v>100.4</v>
      </c>
      <c r="NM137" s="229">
        <v>101.3</v>
      </c>
      <c r="NN137" s="229">
        <v>97.1</v>
      </c>
      <c r="NO137" s="229">
        <v>101.7</v>
      </c>
      <c r="NP137" s="229">
        <v>98.4</v>
      </c>
      <c r="NQ137" s="229">
        <v>98.8</v>
      </c>
      <c r="NR137" s="229">
        <v>100</v>
      </c>
      <c r="NS137" s="229">
        <v>100.1</v>
      </c>
      <c r="NT137" s="229">
        <v>100.1</v>
      </c>
      <c r="NU137" s="229">
        <v>100</v>
      </c>
      <c r="NV137" s="229">
        <v>100.1</v>
      </c>
      <c r="NW137" s="229">
        <v>100</v>
      </c>
      <c r="NX137" s="229">
        <v>100</v>
      </c>
      <c r="NY137" s="229">
        <v>100</v>
      </c>
      <c r="NZ137" s="229">
        <v>102.9</v>
      </c>
      <c r="OA137" s="229">
        <v>104.4</v>
      </c>
      <c r="OB137" s="229">
        <v>100.9</v>
      </c>
      <c r="OC137" s="229">
        <v>101.2</v>
      </c>
      <c r="OD137" s="229">
        <v>100.2</v>
      </c>
      <c r="OE137" s="229">
        <v>104.6</v>
      </c>
      <c r="OF137" s="229">
        <v>105.4</v>
      </c>
      <c r="OG137" s="229">
        <v>101.7</v>
      </c>
      <c r="OH137" s="229">
        <v>100</v>
      </c>
      <c r="OI137" s="229">
        <v>110.7</v>
      </c>
      <c r="OJ137" s="229">
        <v>104.4</v>
      </c>
      <c r="OK137" s="229">
        <v>111.3</v>
      </c>
      <c r="OL137" s="229">
        <v>100.6</v>
      </c>
      <c r="OM137" s="229">
        <v>108</v>
      </c>
      <c r="ON137" s="229">
        <v>99.3</v>
      </c>
      <c r="OO137" s="229">
        <v>112.3</v>
      </c>
      <c r="OP137" s="229">
        <v>100</v>
      </c>
      <c r="OQ137" s="229">
        <v>105.7</v>
      </c>
      <c r="OR137" s="229">
        <v>100.5</v>
      </c>
      <c r="OS137" s="229">
        <v>100</v>
      </c>
      <c r="OT137" s="229">
        <v>105.6</v>
      </c>
      <c r="OU137" s="229">
        <v>103.4</v>
      </c>
      <c r="OV137" s="229">
        <v>100.1</v>
      </c>
      <c r="OW137" s="229">
        <v>109.8</v>
      </c>
      <c r="OX137" s="229">
        <v>105.9</v>
      </c>
      <c r="OY137" s="229">
        <v>99.9</v>
      </c>
      <c r="OZ137" s="229">
        <v>107.5</v>
      </c>
      <c r="PA137" s="229">
        <v>107.2</v>
      </c>
      <c r="PB137" s="229">
        <v>98.3</v>
      </c>
      <c r="PC137" s="229">
        <v>120.2</v>
      </c>
      <c r="PD137" s="229">
        <v>100</v>
      </c>
      <c r="PE137" s="229">
        <v>98.3</v>
      </c>
      <c r="PF137" s="229">
        <v>100.9</v>
      </c>
      <c r="PG137" s="229">
        <v>95.1</v>
      </c>
      <c r="PH137" s="229">
        <v>100.1</v>
      </c>
      <c r="PI137" s="229">
        <v>102.7</v>
      </c>
      <c r="PJ137" s="229">
        <v>103.7</v>
      </c>
      <c r="PK137" s="229">
        <v>102.3</v>
      </c>
      <c r="PL137" s="229">
        <v>99.3</v>
      </c>
      <c r="PM137" s="229">
        <v>101.2</v>
      </c>
      <c r="PN137" s="229">
        <v>101.9</v>
      </c>
      <c r="PO137" s="229">
        <v>100</v>
      </c>
      <c r="PP137" s="229">
        <v>109.7</v>
      </c>
      <c r="PQ137" s="229">
        <v>104.4</v>
      </c>
      <c r="PR137" s="229">
        <v>100.5</v>
      </c>
      <c r="PS137" s="229">
        <v>100.2</v>
      </c>
      <c r="PT137" s="229">
        <v>101.7</v>
      </c>
      <c r="PU137" s="229">
        <v>99.7</v>
      </c>
      <c r="PV137" s="229">
        <v>116.2</v>
      </c>
      <c r="PW137" s="229">
        <v>99.7</v>
      </c>
      <c r="PX137" s="229">
        <v>103.3</v>
      </c>
      <c r="PY137" s="229">
        <v>107.3</v>
      </c>
      <c r="PZ137" s="229">
        <v>99.2</v>
      </c>
      <c r="QA137" s="229">
        <v>100.5</v>
      </c>
      <c r="QB137" s="229">
        <v>100.2</v>
      </c>
      <c r="QC137" s="229">
        <v>98.1</v>
      </c>
      <c r="QD137" s="229">
        <v>100.2</v>
      </c>
      <c r="QE137" s="229">
        <v>103.9</v>
      </c>
      <c r="QF137" s="229">
        <v>100.9</v>
      </c>
      <c r="QG137" s="229">
        <v>100.3</v>
      </c>
      <c r="QH137" s="229">
        <v>101.9</v>
      </c>
      <c r="QI137" s="229">
        <v>100.1</v>
      </c>
      <c r="QJ137" s="229">
        <v>99.7</v>
      </c>
      <c r="QK137" s="229">
        <v>99.7</v>
      </c>
      <c r="QL137" s="229">
        <v>99.8</v>
      </c>
      <c r="QM137" s="229">
        <v>99.1</v>
      </c>
      <c r="QN137" s="229">
        <v>100.4</v>
      </c>
      <c r="QO137" s="229">
        <v>99.3</v>
      </c>
      <c r="QP137" s="229">
        <v>100</v>
      </c>
      <c r="QQ137" s="229">
        <v>100</v>
      </c>
      <c r="QR137" s="229">
        <v>97.4</v>
      </c>
      <c r="QS137" s="229">
        <v>101.8</v>
      </c>
      <c r="QT137" s="229">
        <v>99.4</v>
      </c>
      <c r="QU137" s="229">
        <v>102.7</v>
      </c>
      <c r="QV137" s="229">
        <v>112.3</v>
      </c>
      <c r="QW137" s="229">
        <v>100.2</v>
      </c>
      <c r="QX137" s="229">
        <v>99.4</v>
      </c>
      <c r="QY137" s="229">
        <v>99.8</v>
      </c>
      <c r="QZ137" s="229">
        <v>99.5</v>
      </c>
      <c r="RA137" s="229">
        <v>100</v>
      </c>
      <c r="RB137" s="229">
        <v>99.9</v>
      </c>
      <c r="RC137" s="229">
        <v>99.9</v>
      </c>
      <c r="RD137" s="229">
        <v>100</v>
      </c>
      <c r="RE137" s="229">
        <v>100.5</v>
      </c>
      <c r="RF137" s="229">
        <v>100</v>
      </c>
      <c r="RG137" s="229">
        <v>99.8</v>
      </c>
      <c r="RH137" s="229">
        <v>99.3</v>
      </c>
      <c r="RI137" s="229">
        <v>98.5</v>
      </c>
      <c r="RJ137" s="229">
        <v>99</v>
      </c>
      <c r="RK137" s="229">
        <v>99.8</v>
      </c>
      <c r="RL137" s="229">
        <v>98.3</v>
      </c>
      <c r="RM137" s="229">
        <v>100.1</v>
      </c>
      <c r="RN137" s="229">
        <v>96.2</v>
      </c>
      <c r="RO137" s="229">
        <v>98.4</v>
      </c>
      <c r="RP137" s="229">
        <v>97.8</v>
      </c>
      <c r="RQ137" s="229">
        <v>100.2</v>
      </c>
      <c r="RR137" s="229">
        <v>100.4</v>
      </c>
      <c r="RS137" s="229">
        <v>101.1</v>
      </c>
      <c r="RT137" s="229">
        <v>100.6</v>
      </c>
      <c r="RU137" s="229">
        <v>99.7</v>
      </c>
      <c r="RV137" s="229">
        <v>98.9</v>
      </c>
      <c r="RW137" s="229">
        <v>109.1</v>
      </c>
      <c r="RX137" s="229">
        <v>99</v>
      </c>
      <c r="RY137" s="229">
        <v>99.6</v>
      </c>
      <c r="RZ137" s="229">
        <v>99.4</v>
      </c>
      <c r="SA137" s="229">
        <v>99.8</v>
      </c>
      <c r="SB137" s="229">
        <v>95.4</v>
      </c>
      <c r="SC137" s="229">
        <v>97.1</v>
      </c>
      <c r="SD137" s="229">
        <v>102.7</v>
      </c>
      <c r="SE137" s="229">
        <v>100</v>
      </c>
      <c r="SF137" s="229">
        <v>100</v>
      </c>
      <c r="SG137" s="229">
        <v>100.7</v>
      </c>
      <c r="SH137" s="229">
        <v>100</v>
      </c>
      <c r="SI137" s="229">
        <v>100</v>
      </c>
      <c r="SJ137" s="229">
        <v>99.9</v>
      </c>
      <c r="SK137" s="229">
        <v>99.2</v>
      </c>
      <c r="SL137" s="229">
        <v>99.4</v>
      </c>
      <c r="SM137" s="229">
        <v>99.2</v>
      </c>
      <c r="SN137" s="229">
        <v>100</v>
      </c>
      <c r="SO137" s="229">
        <v>96.3</v>
      </c>
      <c r="SP137" s="229">
        <v>98.2</v>
      </c>
      <c r="SQ137" s="229">
        <v>100</v>
      </c>
      <c r="SR137" s="229">
        <v>100</v>
      </c>
      <c r="SS137" s="229">
        <v>100</v>
      </c>
      <c r="ST137" s="229">
        <v>100</v>
      </c>
      <c r="SU137" s="229">
        <v>100</v>
      </c>
      <c r="SV137" s="229">
        <v>100</v>
      </c>
      <c r="SW137" s="229">
        <v>100</v>
      </c>
      <c r="SX137" s="229">
        <v>100</v>
      </c>
      <c r="SY137" s="229">
        <v>100</v>
      </c>
      <c r="SZ137" s="229">
        <v>98.7</v>
      </c>
      <c r="TA137" s="229">
        <v>98.6</v>
      </c>
      <c r="TB137" s="229">
        <v>97.8</v>
      </c>
      <c r="TC137" s="229">
        <v>101</v>
      </c>
      <c r="TD137" s="229">
        <v>99.3</v>
      </c>
      <c r="TE137" s="229">
        <v>100.1</v>
      </c>
      <c r="TF137" s="229">
        <v>100</v>
      </c>
      <c r="TG137" s="229">
        <v>100.4</v>
      </c>
      <c r="TH137" s="229">
        <v>100</v>
      </c>
      <c r="TI137" s="229">
        <v>99.6</v>
      </c>
      <c r="TJ137" s="229">
        <v>100</v>
      </c>
      <c r="TK137" s="229">
        <v>100</v>
      </c>
      <c r="TL137" s="229">
        <v>100.2</v>
      </c>
      <c r="TM137" s="229">
        <v>100.2</v>
      </c>
      <c r="TN137" s="229">
        <v>99.1</v>
      </c>
      <c r="TO137" s="229">
        <v>99.4</v>
      </c>
      <c r="TP137" s="229">
        <v>99.7</v>
      </c>
      <c r="TQ137" s="229">
        <v>99.2</v>
      </c>
      <c r="TR137" s="229">
        <v>99.3</v>
      </c>
      <c r="TS137" s="229">
        <v>96.4</v>
      </c>
      <c r="TT137" s="229">
        <v>96.4</v>
      </c>
      <c r="TU137" s="229">
        <v>100</v>
      </c>
      <c r="TV137" s="229">
        <v>100</v>
      </c>
      <c r="TW137" s="229">
        <v>100.2</v>
      </c>
      <c r="TX137" s="229">
        <v>99.6</v>
      </c>
      <c r="TY137" s="229">
        <v>99.8</v>
      </c>
      <c r="TZ137" s="229">
        <v>100</v>
      </c>
      <c r="UA137" s="229">
        <v>98.2</v>
      </c>
      <c r="UB137" s="229">
        <v>101.1</v>
      </c>
      <c r="UC137" s="229">
        <v>100</v>
      </c>
      <c r="UD137" s="229">
        <v>98</v>
      </c>
      <c r="UE137" s="229">
        <v>98.9</v>
      </c>
      <c r="UF137" s="229">
        <v>100</v>
      </c>
      <c r="UG137" s="229">
        <v>100</v>
      </c>
      <c r="UH137" s="229">
        <v>100</v>
      </c>
      <c r="UI137" s="229">
        <v>100</v>
      </c>
      <c r="UJ137" s="229">
        <v>100</v>
      </c>
      <c r="UK137" s="229">
        <v>94.8</v>
      </c>
      <c r="UL137" s="229">
        <v>92.1</v>
      </c>
      <c r="UM137" s="229">
        <v>97.7</v>
      </c>
      <c r="UN137" s="229">
        <v>96.7</v>
      </c>
      <c r="UO137" s="229">
        <v>100.2</v>
      </c>
      <c r="UP137" s="229">
        <v>99.8</v>
      </c>
      <c r="UQ137" s="229">
        <v>100.4</v>
      </c>
      <c r="UR137" s="229">
        <v>5.9</v>
      </c>
      <c r="US137" s="229">
        <v>91.7</v>
      </c>
      <c r="UT137" s="229">
        <v>100</v>
      </c>
      <c r="UU137" s="229">
        <v>100</v>
      </c>
      <c r="UV137" s="229">
        <v>100</v>
      </c>
      <c r="UW137" s="229">
        <v>100.1</v>
      </c>
      <c r="UX137" s="229">
        <v>100.1</v>
      </c>
      <c r="UY137" s="229">
        <v>100.2</v>
      </c>
      <c r="UZ137" s="229">
        <v>100.1</v>
      </c>
      <c r="VA137" s="229">
        <v>100.2</v>
      </c>
      <c r="VB137" s="229">
        <v>100</v>
      </c>
      <c r="VC137" s="229">
        <v>99.9</v>
      </c>
      <c r="VD137" s="229">
        <v>99.7</v>
      </c>
      <c r="VE137" s="229">
        <v>99.9</v>
      </c>
      <c r="VF137" s="229">
        <v>100.3</v>
      </c>
      <c r="VG137" s="229">
        <v>97.8</v>
      </c>
      <c r="VH137" s="229">
        <v>86.8</v>
      </c>
      <c r="VI137" s="229">
        <v>82.6</v>
      </c>
      <c r="VJ137" s="229">
        <v>100</v>
      </c>
      <c r="VK137" s="229">
        <v>101.4</v>
      </c>
      <c r="VL137" s="229">
        <v>86.1</v>
      </c>
      <c r="VM137" s="229">
        <v>83.4</v>
      </c>
      <c r="VN137" s="229">
        <v>92.4</v>
      </c>
      <c r="VO137" s="229">
        <v>117</v>
      </c>
      <c r="VP137" s="229">
        <v>86.3</v>
      </c>
      <c r="VQ137" s="229">
        <v>86.8</v>
      </c>
      <c r="VR137" s="229">
        <v>100</v>
      </c>
      <c r="VS137" s="229">
        <v>100</v>
      </c>
      <c r="VT137" s="229">
        <v>98.8</v>
      </c>
      <c r="VU137" s="229">
        <v>99.5</v>
      </c>
      <c r="VV137" s="229">
        <v>99.8</v>
      </c>
      <c r="VW137" s="229">
        <v>100</v>
      </c>
      <c r="VX137" s="229">
        <v>98.7</v>
      </c>
      <c r="VY137" s="229">
        <v>99.6</v>
      </c>
      <c r="VZ137" s="229">
        <v>99.9</v>
      </c>
      <c r="WA137" s="229">
        <v>100</v>
      </c>
      <c r="WB137" s="229">
        <v>98.4</v>
      </c>
      <c r="WC137" s="229">
        <v>99.1</v>
      </c>
      <c r="WD137" s="229">
        <v>99.7</v>
      </c>
      <c r="WE137" s="229">
        <v>96.8</v>
      </c>
      <c r="WF137" s="229">
        <v>100.6</v>
      </c>
      <c r="WG137" s="229">
        <v>97</v>
      </c>
      <c r="WH137" s="229">
        <v>101.4</v>
      </c>
      <c r="WI137" s="229">
        <v>98.7</v>
      </c>
      <c r="WJ137" s="229">
        <v>99</v>
      </c>
      <c r="WK137" s="229">
        <v>88.8</v>
      </c>
      <c r="WL137" s="229">
        <v>99.6</v>
      </c>
      <c r="WM137" s="229">
        <v>99.7</v>
      </c>
      <c r="WN137" s="229">
        <v>99.8</v>
      </c>
      <c r="WO137" s="229">
        <v>99.5</v>
      </c>
      <c r="WP137" s="229">
        <v>98.7</v>
      </c>
      <c r="WQ137" s="229">
        <v>98.2</v>
      </c>
      <c r="WR137" s="229">
        <v>98.6</v>
      </c>
      <c r="WS137" s="229">
        <v>99.3</v>
      </c>
      <c r="WT137" s="229">
        <v>99</v>
      </c>
      <c r="WU137" s="229">
        <v>97.6</v>
      </c>
      <c r="WV137" s="229">
        <v>96.9</v>
      </c>
      <c r="WW137" s="229">
        <v>95.7</v>
      </c>
      <c r="WX137" s="229">
        <v>100.1</v>
      </c>
      <c r="WY137" s="229">
        <v>100.3</v>
      </c>
      <c r="WZ137" s="229">
        <v>99.4</v>
      </c>
      <c r="XA137" s="229">
        <v>99.3</v>
      </c>
      <c r="XB137" s="229">
        <v>98.5</v>
      </c>
      <c r="XC137" s="229">
        <v>98.3</v>
      </c>
      <c r="XD137" s="229">
        <v>100.3</v>
      </c>
      <c r="XE137" s="229">
        <v>100</v>
      </c>
      <c r="XF137" s="229">
        <v>100</v>
      </c>
      <c r="XG137" s="229">
        <v>100</v>
      </c>
      <c r="XH137" s="229">
        <v>100</v>
      </c>
      <c r="XI137" s="229">
        <v>100</v>
      </c>
      <c r="XJ137" s="229">
        <v>100</v>
      </c>
      <c r="XK137" s="229">
        <v>99.9</v>
      </c>
      <c r="XL137" s="229">
        <v>100.2</v>
      </c>
      <c r="XM137" s="229">
        <v>98.8</v>
      </c>
      <c r="XN137" s="229">
        <v>100.1</v>
      </c>
      <c r="XO137" s="229">
        <v>100</v>
      </c>
      <c r="XP137" s="229">
        <v>100.4</v>
      </c>
      <c r="XQ137" s="229">
        <v>100</v>
      </c>
      <c r="XR137" s="229">
        <v>100</v>
      </c>
      <c r="XS137" s="229">
        <v>101.5</v>
      </c>
      <c r="XT137" s="229">
        <v>101.5</v>
      </c>
      <c r="XU137" s="229">
        <v>93</v>
      </c>
      <c r="XV137" s="229">
        <v>93</v>
      </c>
      <c r="XW137" s="229">
        <v>100.1</v>
      </c>
      <c r="XX137" s="229">
        <v>100.6</v>
      </c>
      <c r="XY137" s="229">
        <v>100.2</v>
      </c>
      <c r="XZ137" s="229">
        <v>100</v>
      </c>
      <c r="YA137" s="229">
        <v>100.3</v>
      </c>
      <c r="YB137" s="229">
        <v>100</v>
      </c>
      <c r="YC137" s="229">
        <v>100.3</v>
      </c>
      <c r="YD137" s="229">
        <v>99.7</v>
      </c>
      <c r="YE137" s="229">
        <v>100.5</v>
      </c>
      <c r="YF137" s="229">
        <v>100</v>
      </c>
      <c r="YG137" s="229">
        <v>100</v>
      </c>
      <c r="YH137" s="229">
        <v>100</v>
      </c>
      <c r="YI137" s="229">
        <v>100</v>
      </c>
      <c r="YJ137" s="229">
        <v>101.3</v>
      </c>
      <c r="YK137" s="229">
        <v>100</v>
      </c>
      <c r="YL137" s="229">
        <v>100</v>
      </c>
      <c r="YM137" s="229">
        <v>100</v>
      </c>
      <c r="YN137" s="229">
        <v>100</v>
      </c>
      <c r="YO137" s="229">
        <v>100.2</v>
      </c>
      <c r="YP137" s="229">
        <v>104.4</v>
      </c>
      <c r="YQ137" s="229">
        <v>99.4</v>
      </c>
      <c r="YR137" s="229">
        <v>99.9</v>
      </c>
      <c r="YS137" s="229">
        <v>101.9</v>
      </c>
      <c r="YT137" s="229">
        <v>100.1</v>
      </c>
      <c r="YU137" s="229">
        <v>98.9</v>
      </c>
      <c r="YV137" s="229">
        <v>100.5</v>
      </c>
      <c r="YW137" s="229">
        <v>100</v>
      </c>
      <c r="YX137" s="229">
        <v>99</v>
      </c>
      <c r="YY137" s="229">
        <v>100</v>
      </c>
      <c r="YZ137" s="229">
        <v>99.9</v>
      </c>
      <c r="ZA137" s="229">
        <v>98.3</v>
      </c>
      <c r="ZB137" s="229">
        <v>100</v>
      </c>
      <c r="ZC137" s="229">
        <v>102.2</v>
      </c>
      <c r="ZD137" s="229">
        <v>100.1</v>
      </c>
      <c r="ZE137" s="229">
        <v>100</v>
      </c>
      <c r="ZF137" s="229">
        <v>104.2</v>
      </c>
      <c r="ZG137" s="229">
        <v>99.8</v>
      </c>
      <c r="ZH137" s="229">
        <v>98.6</v>
      </c>
      <c r="ZI137" s="229">
        <v>100</v>
      </c>
      <c r="ZJ137" s="229">
        <v>100.1</v>
      </c>
      <c r="ZK137" s="229">
        <v>100</v>
      </c>
      <c r="ZL137" s="229">
        <v>100</v>
      </c>
      <c r="ZM137" s="229">
        <v>100.1</v>
      </c>
      <c r="ZN137" s="229">
        <v>99.9</v>
      </c>
      <c r="ZO137" s="229">
        <v>97.4</v>
      </c>
      <c r="ZP137" s="229">
        <v>95.9</v>
      </c>
      <c r="ZQ137" s="229">
        <v>99.3</v>
      </c>
      <c r="ZR137" s="229">
        <v>99.8</v>
      </c>
      <c r="ZS137" s="229">
        <v>99.3</v>
      </c>
      <c r="ZT137" s="229">
        <v>100.2</v>
      </c>
      <c r="ZU137" s="229">
        <v>99</v>
      </c>
      <c r="ZV137" s="229">
        <v>99.7</v>
      </c>
      <c r="ZW137" s="229">
        <v>100</v>
      </c>
      <c r="ZX137" s="229">
        <v>100.3</v>
      </c>
      <c r="ZY137" s="229">
        <v>100.2</v>
      </c>
      <c r="ZZ137" s="229">
        <v>100.5</v>
      </c>
      <c r="AAA137" s="229">
        <v>100.1</v>
      </c>
      <c r="AAB137" s="229">
        <v>100.1</v>
      </c>
      <c r="AAC137" s="229">
        <v>99.5</v>
      </c>
      <c r="AAD137" s="229">
        <v>99.8</v>
      </c>
      <c r="AAE137" s="229">
        <v>100.2</v>
      </c>
      <c r="AAF137" s="229">
        <v>99.6</v>
      </c>
      <c r="AAG137" s="229">
        <v>100</v>
      </c>
      <c r="AAH137" s="229">
        <v>100</v>
      </c>
      <c r="AAI137" s="229">
        <v>100</v>
      </c>
      <c r="AAJ137" s="229">
        <v>100</v>
      </c>
      <c r="AAK137" s="229">
        <v>101.6</v>
      </c>
      <c r="AAL137" s="229">
        <v>100</v>
      </c>
      <c r="AAM137" s="229">
        <v>100.2</v>
      </c>
      <c r="AAN137" s="229">
        <v>99.9</v>
      </c>
      <c r="AAO137" s="229">
        <v>100.7</v>
      </c>
      <c r="AAP137" s="229">
        <v>100</v>
      </c>
      <c r="AAQ137" s="229">
        <v>99.5</v>
      </c>
      <c r="AAR137" s="229">
        <v>99.9</v>
      </c>
      <c r="AAS137" s="229">
        <v>99.9</v>
      </c>
      <c r="AAT137" s="229">
        <v>99.9</v>
      </c>
      <c r="AAU137" s="229">
        <v>99.3</v>
      </c>
      <c r="AAV137" s="229">
        <v>99</v>
      </c>
      <c r="AAW137" s="229">
        <v>99.8</v>
      </c>
      <c r="AAX137" s="229">
        <v>126.2</v>
      </c>
      <c r="AAY137" s="229">
        <v>126.8</v>
      </c>
      <c r="AAZ137" s="229">
        <v>125.4</v>
      </c>
      <c r="ABA137" s="229">
        <v>105.4</v>
      </c>
      <c r="ABB137" s="229">
        <v>108.6</v>
      </c>
      <c r="ABC137" s="229">
        <v>100</v>
      </c>
      <c r="ABD137" s="229">
        <v>100</v>
      </c>
      <c r="ABE137" s="229">
        <v>100</v>
      </c>
      <c r="ABF137" s="229">
        <v>100</v>
      </c>
      <c r="ABG137" s="229">
        <v>100</v>
      </c>
      <c r="ABH137" s="229">
        <v>100.7</v>
      </c>
      <c r="ABI137" s="229">
        <v>102.9</v>
      </c>
      <c r="ABJ137" s="229">
        <v>99.1</v>
      </c>
      <c r="ABK137" s="229">
        <v>107</v>
      </c>
      <c r="ABL137" s="229">
        <v>100.3</v>
      </c>
      <c r="ABM137" s="229">
        <v>99.8</v>
      </c>
      <c r="ABN137" s="229">
        <v>99.7</v>
      </c>
      <c r="ABO137" s="229">
        <v>99.9</v>
      </c>
      <c r="ABP137" s="229">
        <v>99.8</v>
      </c>
      <c r="ABQ137" s="229">
        <v>99.9</v>
      </c>
      <c r="ABR137" s="229">
        <v>99.7</v>
      </c>
      <c r="ABS137" s="229">
        <v>100.2</v>
      </c>
      <c r="ABT137" s="229">
        <v>99.8</v>
      </c>
      <c r="ABU137" s="229">
        <v>98.2</v>
      </c>
      <c r="ABV137" s="229">
        <v>97.9</v>
      </c>
      <c r="ABW137" s="229">
        <v>100</v>
      </c>
      <c r="ACB137" s="229">
        <v>99.9</v>
      </c>
      <c r="ACC137" s="229">
        <v>99.8</v>
      </c>
      <c r="ACD137" s="229">
        <v>101.1</v>
      </c>
      <c r="ACE137" s="229">
        <v>101.8</v>
      </c>
      <c r="ACF137" s="229">
        <v>95.9</v>
      </c>
      <c r="ACG137" s="229">
        <v>99.5</v>
      </c>
      <c r="ACH137" s="229">
        <v>99.6</v>
      </c>
      <c r="ACI137" s="229">
        <v>102.8</v>
      </c>
      <c r="ACJ137" s="229">
        <v>99.8</v>
      </c>
      <c r="ACK137" s="229">
        <v>98.4</v>
      </c>
      <c r="ACL137" s="229">
        <v>100.5</v>
      </c>
      <c r="ACM137" s="229">
        <v>100</v>
      </c>
      <c r="ACN137" s="229">
        <v>99.9</v>
      </c>
      <c r="ACO137" s="229">
        <v>99.9</v>
      </c>
      <c r="ACP137" s="229">
        <v>99.9</v>
      </c>
      <c r="ACQ137" s="229">
        <v>101.5</v>
      </c>
      <c r="ACR137" s="229">
        <v>100</v>
      </c>
      <c r="ACS137" s="229">
        <v>99.6</v>
      </c>
      <c r="ACT137" s="229">
        <v>71</v>
      </c>
      <c r="ACU137" s="229">
        <v>100</v>
      </c>
      <c r="ACV137" s="229">
        <v>100</v>
      </c>
      <c r="ACW137" s="229">
        <v>100.2</v>
      </c>
      <c r="ACX137" s="229">
        <v>99.9</v>
      </c>
      <c r="ACY137" s="229">
        <v>99.9</v>
      </c>
      <c r="ACZ137" s="229">
        <v>99.9</v>
      </c>
      <c r="ADA137" s="229">
        <v>99.9</v>
      </c>
      <c r="ADB137" s="229">
        <v>100.1</v>
      </c>
      <c r="ADC137" s="229">
        <v>99.6</v>
      </c>
      <c r="ADD137" s="229">
        <v>100</v>
      </c>
      <c r="ADE137" s="229">
        <v>95.8</v>
      </c>
      <c r="ADF137" s="229">
        <v>94.7</v>
      </c>
      <c r="ADG137" s="229">
        <v>101.3</v>
      </c>
      <c r="ADH137" s="229">
        <v>100.5</v>
      </c>
      <c r="ADI137" s="229">
        <v>100.9</v>
      </c>
      <c r="ADJ137" s="229">
        <v>99.6</v>
      </c>
      <c r="ADK137" s="229">
        <v>100</v>
      </c>
      <c r="ADL137" s="229">
        <v>100</v>
      </c>
      <c r="ADM137" s="229">
        <v>99.9</v>
      </c>
      <c r="ADN137" s="229">
        <v>100</v>
      </c>
      <c r="ADO137" s="229">
        <v>100</v>
      </c>
      <c r="ADP137" s="229">
        <v>100</v>
      </c>
      <c r="ADQ137" s="229">
        <v>99.8</v>
      </c>
      <c r="ADR137" s="229">
        <v>100</v>
      </c>
      <c r="ADS137" s="229">
        <v>99.7</v>
      </c>
      <c r="ADT137" s="229">
        <v>99.6</v>
      </c>
      <c r="ADU137" s="229">
        <v>100</v>
      </c>
      <c r="ADV137" s="229">
        <v>99.3</v>
      </c>
      <c r="ADW137" s="229">
        <v>99.5</v>
      </c>
    </row>
    <row r="138" spans="1:803">
      <c r="A138" s="229">
        <v>201012</v>
      </c>
      <c r="B138" s="229">
        <v>99.6</v>
      </c>
      <c r="C138" s="229">
        <v>99.3</v>
      </c>
      <c r="D138" s="229">
        <v>97.3</v>
      </c>
      <c r="E138" s="229">
        <v>94.8</v>
      </c>
      <c r="F138" s="229">
        <v>94.7</v>
      </c>
      <c r="G138" s="229">
        <v>94.9</v>
      </c>
      <c r="H138" s="229">
        <v>94.6</v>
      </c>
      <c r="I138" s="229">
        <v>95.6</v>
      </c>
      <c r="J138" s="229">
        <v>99.2</v>
      </c>
      <c r="K138" s="229">
        <v>99.3</v>
      </c>
      <c r="L138" s="229">
        <v>98.8</v>
      </c>
      <c r="M138" s="229">
        <v>99.6</v>
      </c>
      <c r="N138" s="229">
        <v>98.8</v>
      </c>
      <c r="O138" s="229">
        <v>99.9</v>
      </c>
      <c r="P138" s="229">
        <v>99.5</v>
      </c>
      <c r="Q138" s="229">
        <v>95.6</v>
      </c>
      <c r="R138" s="229">
        <v>99</v>
      </c>
      <c r="S138" s="229">
        <v>98.2</v>
      </c>
      <c r="T138" s="229">
        <v>99.3</v>
      </c>
      <c r="U138" s="229">
        <v>95.1</v>
      </c>
      <c r="V138" s="229">
        <v>98</v>
      </c>
      <c r="W138" s="229">
        <v>94</v>
      </c>
      <c r="X138" s="229">
        <v>99.8</v>
      </c>
      <c r="Y138" s="229">
        <v>100.2</v>
      </c>
      <c r="Z138" s="229">
        <v>99.9</v>
      </c>
      <c r="AA138" s="229">
        <v>94.4</v>
      </c>
      <c r="AB138" s="229">
        <v>98.4</v>
      </c>
      <c r="AD138" s="229">
        <v>100.2</v>
      </c>
      <c r="AE138" s="229">
        <v>103</v>
      </c>
      <c r="AF138" s="229">
        <v>97.1</v>
      </c>
      <c r="AG138" s="229">
        <v>90.4</v>
      </c>
      <c r="AH138" s="229">
        <v>103.5</v>
      </c>
      <c r="AI138" s="229">
        <v>101.3</v>
      </c>
      <c r="AJ138" s="229">
        <v>89.8</v>
      </c>
      <c r="AK138" s="229">
        <v>102.4</v>
      </c>
      <c r="AL138" s="229">
        <v>101.1</v>
      </c>
      <c r="AM138" s="229">
        <v>100.5</v>
      </c>
      <c r="AN138" s="229">
        <v>103.4</v>
      </c>
      <c r="AO138" s="229">
        <v>103.4</v>
      </c>
      <c r="AP138" s="229">
        <v>98.9</v>
      </c>
      <c r="AQ138" s="229">
        <v>100.2</v>
      </c>
      <c r="AR138" s="229">
        <v>97.7</v>
      </c>
      <c r="AS138" s="229">
        <v>99.8</v>
      </c>
      <c r="AT138" s="229">
        <v>100.7</v>
      </c>
      <c r="AU138" s="229">
        <v>99.5</v>
      </c>
      <c r="AV138" s="229">
        <v>98.2</v>
      </c>
      <c r="AW138" s="229">
        <v>97</v>
      </c>
      <c r="AX138" s="229">
        <v>99</v>
      </c>
      <c r="AY138" s="229">
        <v>99</v>
      </c>
      <c r="AZ138" s="229">
        <v>99.5</v>
      </c>
      <c r="BA138" s="229">
        <v>98.7</v>
      </c>
      <c r="BB138" s="229">
        <v>99.7</v>
      </c>
      <c r="BC138" s="229">
        <v>98.9</v>
      </c>
      <c r="BD138" s="229">
        <v>100.3</v>
      </c>
      <c r="BE138" s="229">
        <v>99.9</v>
      </c>
      <c r="BF138" s="229">
        <v>99.1</v>
      </c>
      <c r="BG138" s="229">
        <v>99.3</v>
      </c>
      <c r="BH138" s="229">
        <v>99.8</v>
      </c>
      <c r="BI138" s="229">
        <v>100</v>
      </c>
      <c r="BJ138" s="229">
        <v>100.2</v>
      </c>
      <c r="BK138" s="229">
        <v>99.4</v>
      </c>
      <c r="BL138" s="229">
        <v>99.8</v>
      </c>
      <c r="BM138" s="229">
        <v>100.2</v>
      </c>
      <c r="BN138" s="229">
        <v>99.9</v>
      </c>
      <c r="BO138" s="229">
        <v>99.6</v>
      </c>
      <c r="BP138" s="229">
        <v>98.9</v>
      </c>
      <c r="BQ138" s="229">
        <v>99.1</v>
      </c>
      <c r="BR138" s="229">
        <v>98.5</v>
      </c>
      <c r="BS138" s="229">
        <v>99.4</v>
      </c>
      <c r="BT138" s="229">
        <v>95.7</v>
      </c>
      <c r="BU138" s="229">
        <v>101</v>
      </c>
      <c r="BV138" s="229">
        <v>98.9</v>
      </c>
      <c r="BW138" s="229">
        <v>99.1</v>
      </c>
      <c r="BX138" s="229">
        <v>100</v>
      </c>
      <c r="BY138" s="229">
        <v>99</v>
      </c>
      <c r="BZ138" s="229">
        <v>98.8</v>
      </c>
      <c r="CA138" s="229">
        <v>98.8</v>
      </c>
      <c r="CB138" s="229">
        <v>99</v>
      </c>
      <c r="CC138" s="229">
        <v>99.5</v>
      </c>
      <c r="CD138" s="229">
        <v>97.6</v>
      </c>
      <c r="CE138" s="229">
        <v>98.9</v>
      </c>
      <c r="CF138" s="229">
        <v>108.7</v>
      </c>
      <c r="CG138" s="229">
        <v>108.7</v>
      </c>
      <c r="CH138" s="229">
        <v>96.3</v>
      </c>
      <c r="CI138" s="229">
        <v>94.8</v>
      </c>
      <c r="CJ138" s="229">
        <v>97</v>
      </c>
      <c r="CK138" s="229">
        <v>79.400000000000006</v>
      </c>
      <c r="CL138" s="229">
        <v>80.8</v>
      </c>
      <c r="CM138" s="229">
        <v>90.5</v>
      </c>
      <c r="CN138" s="229">
        <v>82.1</v>
      </c>
      <c r="CO138" s="229">
        <v>81.2</v>
      </c>
      <c r="CP138" s="229">
        <v>99.4</v>
      </c>
      <c r="CQ138" s="229">
        <v>101</v>
      </c>
      <c r="CR138" s="229">
        <v>102.6</v>
      </c>
      <c r="CS138" s="229">
        <v>100.6</v>
      </c>
      <c r="CT138" s="229">
        <v>95.7</v>
      </c>
      <c r="CU138" s="229">
        <v>73.7</v>
      </c>
      <c r="CV138" s="229">
        <v>95.9</v>
      </c>
      <c r="CW138" s="229">
        <v>97.8</v>
      </c>
      <c r="CX138" s="229">
        <v>117.6</v>
      </c>
      <c r="CY138" s="229">
        <v>87.8</v>
      </c>
      <c r="CZ138" s="229">
        <v>102.8</v>
      </c>
      <c r="DA138" s="229">
        <v>99.6</v>
      </c>
      <c r="DC138" s="229">
        <v>86.6</v>
      </c>
      <c r="DD138" s="229">
        <v>97.2</v>
      </c>
      <c r="DE138" s="229">
        <v>108.2</v>
      </c>
      <c r="DF138" s="229">
        <v>112.6</v>
      </c>
      <c r="DG138" s="229">
        <v>98.5</v>
      </c>
      <c r="DH138" s="229">
        <v>86.5</v>
      </c>
      <c r="DI138" s="229">
        <v>95.5</v>
      </c>
      <c r="DJ138" s="229">
        <v>105.5</v>
      </c>
      <c r="DK138" s="229">
        <v>107.5</v>
      </c>
      <c r="DL138" s="229">
        <v>110.6</v>
      </c>
      <c r="DM138" s="229">
        <v>130</v>
      </c>
      <c r="DN138" s="229">
        <v>98.9</v>
      </c>
      <c r="DO138" s="229">
        <v>99.4</v>
      </c>
      <c r="DP138" s="229">
        <v>97.2</v>
      </c>
      <c r="DQ138" s="229">
        <v>99.9</v>
      </c>
      <c r="DR138" s="229">
        <v>99.8</v>
      </c>
      <c r="DS138" s="229">
        <v>100.8</v>
      </c>
      <c r="DT138" s="229">
        <v>98</v>
      </c>
      <c r="DU138" s="229">
        <v>98.7</v>
      </c>
      <c r="DV138" s="229">
        <v>98.6</v>
      </c>
      <c r="DW138" s="229">
        <v>98.3</v>
      </c>
      <c r="DX138" s="229">
        <v>99.3</v>
      </c>
      <c r="DY138" s="229">
        <v>98.4</v>
      </c>
      <c r="DZ138" s="229">
        <v>99</v>
      </c>
      <c r="EA138" s="229">
        <v>99.2</v>
      </c>
      <c r="EB138" s="229">
        <v>99.5</v>
      </c>
      <c r="EC138" s="229">
        <v>99.3</v>
      </c>
      <c r="ED138" s="229">
        <v>97</v>
      </c>
      <c r="EE138" s="229">
        <v>98</v>
      </c>
      <c r="EF138" s="229">
        <v>99.8</v>
      </c>
      <c r="EG138" s="229">
        <v>101.1</v>
      </c>
      <c r="EH138" s="229">
        <v>102.7</v>
      </c>
      <c r="EI138" s="229">
        <v>103</v>
      </c>
      <c r="EK138" s="229">
        <v>99.4</v>
      </c>
      <c r="EL138" s="229">
        <v>100.8</v>
      </c>
      <c r="EM138" s="229">
        <v>117.1</v>
      </c>
      <c r="EN138" s="229">
        <v>108.3</v>
      </c>
      <c r="EO138" s="229">
        <v>104.9</v>
      </c>
      <c r="ET138" s="229">
        <v>109.3</v>
      </c>
      <c r="EX138" s="229">
        <v>130.19999999999999</v>
      </c>
      <c r="EY138" s="229">
        <v>94.3</v>
      </c>
      <c r="EZ138" s="229">
        <v>102.6</v>
      </c>
      <c r="FB138" s="229">
        <v>98</v>
      </c>
      <c r="FC138" s="229">
        <v>98</v>
      </c>
      <c r="FD138" s="229">
        <v>98.6</v>
      </c>
      <c r="FE138" s="229">
        <v>97.5</v>
      </c>
      <c r="FF138" s="229">
        <v>97</v>
      </c>
      <c r="FG138" s="229">
        <v>99.3</v>
      </c>
      <c r="FH138" s="229">
        <v>98.7</v>
      </c>
      <c r="FI138" s="229">
        <v>99.6</v>
      </c>
      <c r="FJ138" s="229">
        <v>98.8</v>
      </c>
      <c r="FK138" s="229">
        <v>98.6</v>
      </c>
      <c r="FL138" s="229">
        <v>100</v>
      </c>
      <c r="FM138" s="229">
        <v>100</v>
      </c>
      <c r="FN138" s="229">
        <v>98.8</v>
      </c>
      <c r="FO138" s="229">
        <v>97.9</v>
      </c>
      <c r="FP138" s="229">
        <v>98.1</v>
      </c>
      <c r="FQ138" s="229">
        <v>98.1</v>
      </c>
      <c r="FR138" s="229">
        <v>100.8</v>
      </c>
      <c r="FS138" s="229">
        <v>99.3</v>
      </c>
      <c r="FT138" s="229">
        <v>99.2</v>
      </c>
      <c r="FU138" s="229">
        <v>98.7</v>
      </c>
      <c r="FV138" s="229">
        <v>98.6</v>
      </c>
      <c r="FW138" s="229">
        <v>97.3</v>
      </c>
      <c r="FX138" s="229">
        <v>98.6</v>
      </c>
      <c r="FY138" s="229">
        <v>98.3</v>
      </c>
      <c r="FZ138" s="229">
        <v>99.5</v>
      </c>
      <c r="GA138" s="229">
        <v>99.8</v>
      </c>
      <c r="GB138" s="229">
        <v>100.3</v>
      </c>
      <c r="GC138" s="229">
        <v>100.5</v>
      </c>
      <c r="GD138" s="229">
        <v>99.3</v>
      </c>
      <c r="GE138" s="229">
        <v>100.3</v>
      </c>
      <c r="GF138" s="229">
        <v>99.7</v>
      </c>
      <c r="GG138" s="229">
        <v>101.1</v>
      </c>
      <c r="GH138" s="229">
        <v>99</v>
      </c>
      <c r="GI138" s="229">
        <v>101.4</v>
      </c>
      <c r="GJ138" s="229">
        <v>98.6</v>
      </c>
      <c r="GK138" s="229">
        <v>98.1</v>
      </c>
      <c r="GL138" s="229">
        <v>98.7</v>
      </c>
      <c r="GM138" s="229">
        <v>98.6</v>
      </c>
      <c r="GN138" s="229">
        <v>98</v>
      </c>
      <c r="GO138" s="229">
        <v>99.6</v>
      </c>
      <c r="GP138" s="229">
        <v>99.3</v>
      </c>
      <c r="GQ138" s="229">
        <v>99.8</v>
      </c>
      <c r="GR138" s="229">
        <v>99.6</v>
      </c>
      <c r="GS138" s="229">
        <v>99.9</v>
      </c>
      <c r="GT138" s="229">
        <v>99.9</v>
      </c>
      <c r="GU138" s="229">
        <v>98.7</v>
      </c>
      <c r="GV138" s="229">
        <v>101.1</v>
      </c>
      <c r="GW138" s="229">
        <v>93.9</v>
      </c>
      <c r="GX138" s="229">
        <v>101.6</v>
      </c>
      <c r="GY138" s="229">
        <v>99.9</v>
      </c>
      <c r="GZ138" s="229">
        <v>103.4</v>
      </c>
      <c r="HA138" s="229">
        <v>100.2</v>
      </c>
      <c r="HB138" s="229">
        <v>100.1</v>
      </c>
      <c r="HC138" s="229">
        <v>99.1</v>
      </c>
      <c r="HD138" s="229">
        <v>99.7</v>
      </c>
      <c r="HE138" s="229">
        <v>100.4</v>
      </c>
      <c r="HF138" s="229">
        <v>99.6</v>
      </c>
      <c r="HG138" s="229">
        <v>96.7</v>
      </c>
      <c r="HH138" s="229">
        <v>99.6</v>
      </c>
      <c r="HI138" s="229">
        <v>100.3</v>
      </c>
      <c r="HJ138" s="229">
        <v>97.8</v>
      </c>
      <c r="HK138" s="229">
        <v>100.1</v>
      </c>
      <c r="HL138" s="229">
        <v>99.3</v>
      </c>
      <c r="HM138" s="229">
        <v>100.5</v>
      </c>
      <c r="HN138" s="229">
        <v>98.6</v>
      </c>
      <c r="HO138" s="229">
        <v>99.1</v>
      </c>
      <c r="HP138" s="229">
        <v>99.1</v>
      </c>
      <c r="HQ138" s="229">
        <v>96.8</v>
      </c>
      <c r="HR138" s="229">
        <v>99.6</v>
      </c>
      <c r="HS138" s="229">
        <v>96.5</v>
      </c>
      <c r="HT138" s="229">
        <v>97.6</v>
      </c>
      <c r="HU138" s="229">
        <v>92.1</v>
      </c>
      <c r="HV138" s="229">
        <v>98.3</v>
      </c>
      <c r="HW138" s="229">
        <v>99.1</v>
      </c>
      <c r="HX138" s="229">
        <v>99.1</v>
      </c>
      <c r="HY138" s="229">
        <v>97.2</v>
      </c>
      <c r="HZ138" s="229">
        <v>99.6</v>
      </c>
      <c r="IA138" s="229">
        <v>99.3</v>
      </c>
      <c r="IB138" s="229">
        <v>100.1</v>
      </c>
      <c r="IC138" s="229">
        <v>100</v>
      </c>
      <c r="ID138" s="229">
        <v>97</v>
      </c>
      <c r="IE138" s="229">
        <v>100.2</v>
      </c>
      <c r="IF138" s="229">
        <v>99.1</v>
      </c>
      <c r="IG138" s="229">
        <v>97.9</v>
      </c>
      <c r="IH138" s="229">
        <v>99.6</v>
      </c>
      <c r="II138" s="229">
        <v>99.3</v>
      </c>
      <c r="IJ138" s="229">
        <v>99.2</v>
      </c>
      <c r="IK138" s="229">
        <v>103.3</v>
      </c>
      <c r="IL138" s="229">
        <v>100.3</v>
      </c>
      <c r="IM138" s="229">
        <v>98.5</v>
      </c>
      <c r="IN138" s="229">
        <v>98.5</v>
      </c>
      <c r="IO138" s="229">
        <v>98.1</v>
      </c>
      <c r="IP138" s="229">
        <v>100.2</v>
      </c>
      <c r="IQ138" s="229">
        <v>100.2</v>
      </c>
      <c r="IR138" s="229">
        <v>100.2</v>
      </c>
      <c r="IS138" s="229">
        <v>100</v>
      </c>
      <c r="IT138" s="229">
        <v>100</v>
      </c>
      <c r="IU138" s="229">
        <v>99.8</v>
      </c>
      <c r="IV138" s="229">
        <v>100.9</v>
      </c>
      <c r="IW138" s="229">
        <v>100</v>
      </c>
      <c r="IX138" s="229">
        <v>100.1</v>
      </c>
      <c r="IY138" s="229">
        <v>100</v>
      </c>
      <c r="IZ138" s="229">
        <v>100</v>
      </c>
      <c r="JA138" s="229">
        <v>99.5</v>
      </c>
      <c r="JB138" s="229">
        <v>99.9</v>
      </c>
      <c r="JC138" s="229">
        <v>103.3</v>
      </c>
      <c r="JD138" s="229">
        <v>99.2</v>
      </c>
      <c r="JE138" s="229">
        <v>100</v>
      </c>
      <c r="JF138" s="229">
        <v>99.9</v>
      </c>
      <c r="JG138" s="229">
        <v>99.7</v>
      </c>
      <c r="JH138" s="229">
        <v>100.4</v>
      </c>
      <c r="JI138" s="229">
        <v>100</v>
      </c>
      <c r="JJ138" s="229">
        <v>99.9</v>
      </c>
      <c r="JK138" s="229">
        <v>100.1</v>
      </c>
      <c r="JL138" s="229">
        <v>100</v>
      </c>
      <c r="JM138" s="229">
        <v>100</v>
      </c>
      <c r="JN138" s="229">
        <v>100.1</v>
      </c>
      <c r="JO138" s="229">
        <v>100.1</v>
      </c>
      <c r="JP138" s="229">
        <v>100.1</v>
      </c>
      <c r="JQ138" s="229">
        <v>100.1</v>
      </c>
      <c r="JR138" s="229">
        <v>99.9</v>
      </c>
      <c r="JS138" s="229">
        <v>99.9</v>
      </c>
      <c r="JT138" s="229">
        <v>99.8</v>
      </c>
      <c r="JU138" s="229">
        <v>99.8</v>
      </c>
      <c r="JV138" s="229">
        <v>99.8</v>
      </c>
      <c r="JW138" s="229">
        <v>99.6</v>
      </c>
      <c r="JX138" s="229">
        <v>100.1</v>
      </c>
      <c r="JY138" s="229">
        <v>99.9</v>
      </c>
      <c r="JZ138" s="229">
        <v>99.9</v>
      </c>
      <c r="KA138" s="229">
        <v>99.7</v>
      </c>
      <c r="KB138" s="229">
        <v>99.4</v>
      </c>
      <c r="KC138" s="229">
        <v>99.6</v>
      </c>
      <c r="KD138" s="229">
        <v>95.1</v>
      </c>
      <c r="KE138" s="229">
        <v>100</v>
      </c>
      <c r="KF138" s="229">
        <v>100.1</v>
      </c>
      <c r="KG138" s="229">
        <v>101.7</v>
      </c>
      <c r="KH138" s="229">
        <v>100</v>
      </c>
      <c r="KI138" s="229">
        <v>99.2</v>
      </c>
      <c r="KJ138" s="229">
        <v>99.8</v>
      </c>
      <c r="KK138" s="229">
        <v>100.1</v>
      </c>
      <c r="KL138" s="229">
        <v>101.1</v>
      </c>
      <c r="KM138" s="229">
        <v>99.7</v>
      </c>
      <c r="KN138" s="229">
        <v>100</v>
      </c>
      <c r="KO138" s="229">
        <v>100</v>
      </c>
      <c r="KP138" s="229">
        <v>100</v>
      </c>
      <c r="KQ138" s="229">
        <v>100</v>
      </c>
      <c r="KR138" s="229">
        <v>99.6</v>
      </c>
      <c r="KS138" s="229">
        <v>99.6</v>
      </c>
      <c r="KT138" s="229">
        <v>99.2</v>
      </c>
      <c r="KU138" s="229">
        <v>100.4</v>
      </c>
      <c r="KV138" s="229">
        <v>100.1</v>
      </c>
      <c r="KW138" s="229">
        <v>100.1</v>
      </c>
      <c r="KX138" s="229">
        <v>100.5</v>
      </c>
      <c r="KY138" s="229">
        <v>100.7</v>
      </c>
      <c r="KZ138" s="229">
        <v>100.4</v>
      </c>
      <c r="LA138" s="229">
        <v>102.9</v>
      </c>
      <c r="LB138" s="229">
        <v>102.9</v>
      </c>
      <c r="LC138" s="229">
        <v>100.1</v>
      </c>
      <c r="LD138" s="229">
        <v>99.9</v>
      </c>
      <c r="LE138" s="229">
        <v>100.3</v>
      </c>
      <c r="LF138" s="229">
        <v>97.7</v>
      </c>
      <c r="LG138" s="229">
        <v>94.8</v>
      </c>
      <c r="LH138" s="229">
        <v>95.6</v>
      </c>
      <c r="LI138" s="229">
        <v>97.9</v>
      </c>
      <c r="LJ138" s="229">
        <v>97.1</v>
      </c>
      <c r="LK138" s="229">
        <v>97</v>
      </c>
      <c r="LL138" s="229">
        <v>98.7</v>
      </c>
      <c r="LM138" s="229">
        <v>96.6</v>
      </c>
      <c r="LN138" s="229">
        <v>90.3</v>
      </c>
      <c r="LO138" s="229">
        <v>93.4</v>
      </c>
      <c r="LP138" s="229">
        <v>92.1</v>
      </c>
      <c r="LQ138" s="229">
        <v>94.7</v>
      </c>
      <c r="LR138" s="229">
        <v>92.5</v>
      </c>
      <c r="LS138" s="229">
        <v>91.4</v>
      </c>
      <c r="LT138" s="229">
        <v>97</v>
      </c>
      <c r="LU138" s="229">
        <v>99.8</v>
      </c>
      <c r="LV138" s="229">
        <v>98.3</v>
      </c>
      <c r="LW138" s="229">
        <v>99.6</v>
      </c>
      <c r="LX138" s="229">
        <v>98</v>
      </c>
      <c r="LY138" s="229">
        <v>97.1</v>
      </c>
      <c r="LZ138" s="229">
        <v>98.8</v>
      </c>
      <c r="MA138" s="229">
        <v>99.2</v>
      </c>
      <c r="MB138" s="229">
        <v>98.8</v>
      </c>
      <c r="MC138" s="229">
        <v>98.1</v>
      </c>
      <c r="MD138" s="229">
        <v>99.8</v>
      </c>
      <c r="ME138" s="229">
        <v>100.7</v>
      </c>
      <c r="MF138" s="229">
        <v>101</v>
      </c>
      <c r="MG138" s="229">
        <v>100.2</v>
      </c>
      <c r="MH138" s="229">
        <v>107.2</v>
      </c>
      <c r="MI138" s="229">
        <v>98.8</v>
      </c>
      <c r="MJ138" s="229">
        <v>99.2</v>
      </c>
      <c r="MK138" s="229">
        <v>99.6</v>
      </c>
      <c r="ML138" s="229">
        <v>99.7</v>
      </c>
      <c r="MM138" s="229">
        <v>99.6</v>
      </c>
      <c r="MN138" s="229">
        <v>99.4</v>
      </c>
      <c r="MO138" s="229">
        <v>99.9</v>
      </c>
      <c r="MP138" s="229">
        <v>99.5</v>
      </c>
      <c r="MQ138" s="229">
        <v>100.4</v>
      </c>
      <c r="MR138" s="229">
        <v>99.5</v>
      </c>
      <c r="MS138" s="229">
        <v>99.4</v>
      </c>
      <c r="MT138" s="229">
        <v>99</v>
      </c>
      <c r="MU138" s="229">
        <v>100.1</v>
      </c>
      <c r="MV138" s="229">
        <v>99.7</v>
      </c>
      <c r="MW138" s="229">
        <v>99.5</v>
      </c>
      <c r="MX138" s="229">
        <v>99.5</v>
      </c>
      <c r="MY138" s="229">
        <v>100.4</v>
      </c>
      <c r="MZ138" s="229">
        <v>99.9</v>
      </c>
      <c r="NA138" s="229">
        <v>98.8</v>
      </c>
      <c r="NB138" s="229">
        <v>98.5</v>
      </c>
      <c r="NC138" s="229">
        <v>98.4</v>
      </c>
      <c r="ND138" s="229">
        <v>95.8</v>
      </c>
      <c r="NE138" s="229">
        <v>95.7</v>
      </c>
      <c r="NF138" s="229">
        <v>95.9</v>
      </c>
      <c r="NG138" s="229">
        <v>99.5</v>
      </c>
      <c r="NH138" s="229">
        <v>99</v>
      </c>
      <c r="NI138" s="229">
        <v>99.7</v>
      </c>
      <c r="NJ138" s="229">
        <v>99</v>
      </c>
      <c r="NK138" s="229">
        <v>98.6</v>
      </c>
      <c r="NL138" s="229">
        <v>97.4</v>
      </c>
      <c r="NM138" s="229">
        <v>102.3</v>
      </c>
      <c r="NN138" s="229">
        <v>100.7</v>
      </c>
      <c r="NO138" s="229">
        <v>98</v>
      </c>
      <c r="NP138" s="229">
        <v>98.1</v>
      </c>
      <c r="NQ138" s="229">
        <v>98.3</v>
      </c>
      <c r="NR138" s="229">
        <v>100</v>
      </c>
      <c r="NS138" s="229">
        <v>100.1</v>
      </c>
      <c r="NT138" s="229">
        <v>100.1</v>
      </c>
      <c r="NU138" s="229">
        <v>100</v>
      </c>
      <c r="NV138" s="229">
        <v>100.1</v>
      </c>
      <c r="NW138" s="229">
        <v>100</v>
      </c>
      <c r="NX138" s="229">
        <v>100</v>
      </c>
      <c r="NY138" s="229">
        <v>100</v>
      </c>
      <c r="NZ138" s="229">
        <v>102.1</v>
      </c>
      <c r="OA138" s="229">
        <v>103.2</v>
      </c>
      <c r="OB138" s="229">
        <v>100.7</v>
      </c>
      <c r="OC138" s="229">
        <v>101.1</v>
      </c>
      <c r="OD138" s="229">
        <v>99.8</v>
      </c>
      <c r="OE138" s="229">
        <v>103.3</v>
      </c>
      <c r="OF138" s="229">
        <v>103.4</v>
      </c>
      <c r="OG138" s="229">
        <v>101.7</v>
      </c>
      <c r="OH138" s="229">
        <v>100</v>
      </c>
      <c r="OI138" s="229">
        <v>110.3</v>
      </c>
      <c r="OJ138" s="229">
        <v>99.8</v>
      </c>
      <c r="OK138" s="229">
        <v>106.1</v>
      </c>
      <c r="OL138" s="229">
        <v>100.6</v>
      </c>
      <c r="OM138" s="229">
        <v>104.9</v>
      </c>
      <c r="ON138" s="229">
        <v>99.6</v>
      </c>
      <c r="OO138" s="229">
        <v>107.5</v>
      </c>
      <c r="OP138" s="229">
        <v>100</v>
      </c>
      <c r="OQ138" s="229">
        <v>104.7</v>
      </c>
      <c r="OR138" s="229">
        <v>100.5</v>
      </c>
      <c r="OS138" s="229">
        <v>100</v>
      </c>
      <c r="OT138" s="229">
        <v>105.7</v>
      </c>
      <c r="OU138" s="229">
        <v>103.4</v>
      </c>
      <c r="OV138" s="229">
        <v>100.1</v>
      </c>
      <c r="OW138" s="229">
        <v>106.2</v>
      </c>
      <c r="OX138" s="229">
        <v>105.8</v>
      </c>
      <c r="OY138" s="229">
        <v>99.9</v>
      </c>
      <c r="OZ138" s="229">
        <v>105.2</v>
      </c>
      <c r="PA138" s="229">
        <v>106.7</v>
      </c>
      <c r="PB138" s="229">
        <v>97.8</v>
      </c>
      <c r="PC138" s="229">
        <v>115.4</v>
      </c>
      <c r="PD138" s="229">
        <v>100</v>
      </c>
      <c r="PE138" s="229">
        <v>97.5</v>
      </c>
      <c r="PF138" s="229">
        <v>99.7</v>
      </c>
      <c r="PG138" s="229">
        <v>94.7</v>
      </c>
      <c r="PH138" s="229">
        <v>99.9</v>
      </c>
      <c r="PI138" s="229">
        <v>102.1</v>
      </c>
      <c r="PJ138" s="229">
        <v>103</v>
      </c>
      <c r="PK138" s="229">
        <v>101.6</v>
      </c>
      <c r="PL138" s="229">
        <v>99</v>
      </c>
      <c r="PM138" s="229">
        <v>101.2</v>
      </c>
      <c r="PN138" s="229">
        <v>101.1</v>
      </c>
      <c r="PO138" s="229">
        <v>100</v>
      </c>
      <c r="PP138" s="229">
        <v>107.3</v>
      </c>
      <c r="PQ138" s="229">
        <v>103.8</v>
      </c>
      <c r="PR138" s="229">
        <v>99.1</v>
      </c>
      <c r="PS138" s="229">
        <v>100.2</v>
      </c>
      <c r="PT138" s="229">
        <v>102.6</v>
      </c>
      <c r="PU138" s="229">
        <v>99.7</v>
      </c>
      <c r="PV138" s="229">
        <v>113.4</v>
      </c>
      <c r="PW138" s="229">
        <v>99.7</v>
      </c>
      <c r="PX138" s="229">
        <v>102</v>
      </c>
      <c r="PY138" s="229">
        <v>104.8</v>
      </c>
      <c r="PZ138" s="229">
        <v>99.2</v>
      </c>
      <c r="QA138" s="229">
        <v>100.3</v>
      </c>
      <c r="QB138" s="229">
        <v>99.9</v>
      </c>
      <c r="QC138" s="229">
        <v>98.2</v>
      </c>
      <c r="QD138" s="229">
        <v>99.4</v>
      </c>
      <c r="QE138" s="229">
        <v>103.6</v>
      </c>
      <c r="QF138" s="229">
        <v>100.8</v>
      </c>
      <c r="QG138" s="229">
        <v>100.3</v>
      </c>
      <c r="QH138" s="229">
        <v>101.8</v>
      </c>
      <c r="QI138" s="229">
        <v>100.1</v>
      </c>
      <c r="QJ138" s="229">
        <v>98.9</v>
      </c>
      <c r="QK138" s="229">
        <v>98.9</v>
      </c>
      <c r="QL138" s="229">
        <v>99.6</v>
      </c>
      <c r="QM138" s="229">
        <v>99.4</v>
      </c>
      <c r="QN138" s="229">
        <v>99.9</v>
      </c>
      <c r="QO138" s="229">
        <v>99.1</v>
      </c>
      <c r="QP138" s="229">
        <v>99.7</v>
      </c>
      <c r="QQ138" s="229">
        <v>99.7</v>
      </c>
      <c r="QR138" s="229">
        <v>97.9</v>
      </c>
      <c r="QS138" s="229">
        <v>101.5</v>
      </c>
      <c r="QT138" s="229">
        <v>99.6</v>
      </c>
      <c r="QU138" s="229">
        <v>101.2</v>
      </c>
      <c r="QV138" s="229">
        <v>111.4</v>
      </c>
      <c r="QW138" s="229">
        <v>100.2</v>
      </c>
      <c r="QX138" s="229">
        <v>99.6</v>
      </c>
      <c r="QY138" s="229">
        <v>99.4</v>
      </c>
      <c r="QZ138" s="229">
        <v>99.5</v>
      </c>
      <c r="RA138" s="229">
        <v>99.9</v>
      </c>
      <c r="RB138" s="229">
        <v>99.8</v>
      </c>
      <c r="RC138" s="229">
        <v>99.9</v>
      </c>
      <c r="RD138" s="229">
        <v>100.2</v>
      </c>
      <c r="RE138" s="229">
        <v>100.5</v>
      </c>
      <c r="RF138" s="229">
        <v>99.8</v>
      </c>
      <c r="RG138" s="229">
        <v>99.4</v>
      </c>
      <c r="RH138" s="229">
        <v>97.5</v>
      </c>
      <c r="RI138" s="229">
        <v>98.5</v>
      </c>
      <c r="RJ138" s="229">
        <v>98.4</v>
      </c>
      <c r="RK138" s="229">
        <v>99.7</v>
      </c>
      <c r="RL138" s="229">
        <v>97.6</v>
      </c>
      <c r="RM138" s="229">
        <v>99.9</v>
      </c>
      <c r="RN138" s="229">
        <v>94.2</v>
      </c>
      <c r="RO138" s="229">
        <v>98.1</v>
      </c>
      <c r="RP138" s="229">
        <v>97.3</v>
      </c>
      <c r="RQ138" s="229">
        <v>99.7</v>
      </c>
      <c r="RR138" s="229">
        <v>100.3</v>
      </c>
      <c r="RS138" s="229">
        <v>101.1</v>
      </c>
      <c r="RT138" s="229">
        <v>100</v>
      </c>
      <c r="RU138" s="229">
        <v>99.4</v>
      </c>
      <c r="RV138" s="229">
        <v>97.9</v>
      </c>
      <c r="RW138" s="229">
        <v>107.9</v>
      </c>
      <c r="RX138" s="229">
        <v>98.1</v>
      </c>
      <c r="RY138" s="229">
        <v>100.3</v>
      </c>
      <c r="RZ138" s="229">
        <v>99</v>
      </c>
      <c r="SA138" s="229">
        <v>99.7</v>
      </c>
      <c r="SB138" s="229">
        <v>90.7</v>
      </c>
      <c r="SC138" s="229">
        <v>97.3</v>
      </c>
      <c r="SD138" s="229">
        <v>102.2</v>
      </c>
      <c r="SE138" s="229">
        <v>100</v>
      </c>
      <c r="SF138" s="229">
        <v>100</v>
      </c>
      <c r="SG138" s="229">
        <v>100.7</v>
      </c>
      <c r="SH138" s="229">
        <v>100</v>
      </c>
      <c r="SI138" s="229">
        <v>100</v>
      </c>
      <c r="SJ138" s="229">
        <v>99.9</v>
      </c>
      <c r="SK138" s="229">
        <v>99.6</v>
      </c>
      <c r="SL138" s="229">
        <v>101.5</v>
      </c>
      <c r="SM138" s="229">
        <v>99.8</v>
      </c>
      <c r="SN138" s="229">
        <v>100</v>
      </c>
      <c r="SO138" s="229">
        <v>99.1</v>
      </c>
      <c r="SP138" s="229">
        <v>99.5</v>
      </c>
      <c r="SQ138" s="229">
        <v>100</v>
      </c>
      <c r="SR138" s="229">
        <v>100</v>
      </c>
      <c r="SS138" s="229">
        <v>100</v>
      </c>
      <c r="ST138" s="229">
        <v>100</v>
      </c>
      <c r="SU138" s="229">
        <v>100</v>
      </c>
      <c r="SV138" s="229">
        <v>100</v>
      </c>
      <c r="SW138" s="229">
        <v>100</v>
      </c>
      <c r="SX138" s="229">
        <v>100</v>
      </c>
      <c r="SY138" s="229">
        <v>100.2</v>
      </c>
      <c r="SZ138" s="229">
        <v>116.5</v>
      </c>
      <c r="TA138" s="229">
        <v>98.6</v>
      </c>
      <c r="TB138" s="229">
        <v>97.8</v>
      </c>
      <c r="TC138" s="229">
        <v>100.9</v>
      </c>
      <c r="TD138" s="229">
        <v>99.4</v>
      </c>
      <c r="TE138" s="229">
        <v>100</v>
      </c>
      <c r="TF138" s="229">
        <v>99.6</v>
      </c>
      <c r="TG138" s="229">
        <v>100.4</v>
      </c>
      <c r="TH138" s="229">
        <v>100</v>
      </c>
      <c r="TI138" s="229">
        <v>99.6</v>
      </c>
      <c r="TJ138" s="229">
        <v>100</v>
      </c>
      <c r="TK138" s="229">
        <v>100</v>
      </c>
      <c r="TL138" s="229">
        <v>100.3</v>
      </c>
      <c r="TM138" s="229">
        <v>100.3</v>
      </c>
      <c r="TN138" s="229">
        <v>99.2</v>
      </c>
      <c r="TO138" s="229">
        <v>100.4</v>
      </c>
      <c r="TP138" s="229">
        <v>99.5</v>
      </c>
      <c r="TQ138" s="229">
        <v>99.3</v>
      </c>
      <c r="TR138" s="229">
        <v>99.6</v>
      </c>
      <c r="TS138" s="229">
        <v>93.6</v>
      </c>
      <c r="TT138" s="229">
        <v>95.5</v>
      </c>
      <c r="TU138" s="229">
        <v>100</v>
      </c>
      <c r="TV138" s="229">
        <v>100</v>
      </c>
      <c r="TW138" s="229">
        <v>100.5</v>
      </c>
      <c r="TX138" s="229">
        <v>99.5</v>
      </c>
      <c r="TY138" s="229">
        <v>99.8</v>
      </c>
      <c r="TZ138" s="229">
        <v>100</v>
      </c>
      <c r="UA138" s="229">
        <v>98.4</v>
      </c>
      <c r="UB138" s="229">
        <v>101.3</v>
      </c>
      <c r="UC138" s="229">
        <v>100</v>
      </c>
      <c r="UD138" s="229">
        <v>97.6</v>
      </c>
      <c r="UE138" s="229">
        <v>98.8</v>
      </c>
      <c r="UF138" s="229">
        <v>100</v>
      </c>
      <c r="UG138" s="229">
        <v>100</v>
      </c>
      <c r="UH138" s="229">
        <v>100</v>
      </c>
      <c r="UI138" s="229">
        <v>100</v>
      </c>
      <c r="UJ138" s="229">
        <v>100</v>
      </c>
      <c r="UK138" s="229">
        <v>91.5</v>
      </c>
      <c r="UL138" s="229">
        <v>91.8</v>
      </c>
      <c r="UM138" s="229">
        <v>97.7</v>
      </c>
      <c r="UN138" s="229">
        <v>96.7</v>
      </c>
      <c r="UO138" s="229">
        <v>100.2</v>
      </c>
      <c r="UP138" s="229">
        <v>99.8</v>
      </c>
      <c r="UQ138" s="229">
        <v>100.4</v>
      </c>
      <c r="UR138" s="229">
        <v>5.9</v>
      </c>
      <c r="US138" s="229">
        <v>91.7</v>
      </c>
      <c r="UT138" s="229">
        <v>100</v>
      </c>
      <c r="UU138" s="229">
        <v>100</v>
      </c>
      <c r="UV138" s="229">
        <v>100</v>
      </c>
      <c r="UW138" s="229">
        <v>100.1</v>
      </c>
      <c r="UX138" s="229">
        <v>100.1</v>
      </c>
      <c r="UY138" s="229">
        <v>100.2</v>
      </c>
      <c r="UZ138" s="229">
        <v>100.1</v>
      </c>
      <c r="VA138" s="229">
        <v>100.2</v>
      </c>
      <c r="VB138" s="229">
        <v>100</v>
      </c>
      <c r="VC138" s="229">
        <v>99.9</v>
      </c>
      <c r="VD138" s="229">
        <v>99.7</v>
      </c>
      <c r="VE138" s="229">
        <v>99.9</v>
      </c>
      <c r="VF138" s="229">
        <v>100.3</v>
      </c>
      <c r="VG138" s="229">
        <v>97.6</v>
      </c>
      <c r="VH138" s="229">
        <v>85.7</v>
      </c>
      <c r="VI138" s="229">
        <v>83.8</v>
      </c>
      <c r="VJ138" s="229">
        <v>99.7</v>
      </c>
      <c r="VK138" s="229">
        <v>95.2</v>
      </c>
      <c r="VL138" s="229">
        <v>77.5</v>
      </c>
      <c r="VM138" s="229">
        <v>79.900000000000006</v>
      </c>
      <c r="VN138" s="229">
        <v>88.1</v>
      </c>
      <c r="VO138" s="229">
        <v>112.5</v>
      </c>
      <c r="VP138" s="229">
        <v>84.7</v>
      </c>
      <c r="VQ138" s="229">
        <v>85.6</v>
      </c>
      <c r="VR138" s="229">
        <v>100</v>
      </c>
      <c r="VS138" s="229">
        <v>99.4</v>
      </c>
      <c r="VT138" s="229">
        <v>98.9</v>
      </c>
      <c r="VU138" s="229">
        <v>100.1</v>
      </c>
      <c r="VV138" s="229">
        <v>99.8</v>
      </c>
      <c r="VW138" s="229">
        <v>99.8</v>
      </c>
      <c r="VX138" s="229">
        <v>100.1</v>
      </c>
      <c r="VY138" s="229">
        <v>100.1</v>
      </c>
      <c r="VZ138" s="229">
        <v>99.9</v>
      </c>
      <c r="WA138" s="229">
        <v>100.2</v>
      </c>
      <c r="WB138" s="229">
        <v>97.8</v>
      </c>
      <c r="WC138" s="229">
        <v>99</v>
      </c>
      <c r="WD138" s="229">
        <v>97.9</v>
      </c>
      <c r="WE138" s="229">
        <v>95.7</v>
      </c>
      <c r="WF138" s="229">
        <v>99</v>
      </c>
      <c r="WG138" s="229">
        <v>96.4</v>
      </c>
      <c r="WH138" s="229">
        <v>101.5</v>
      </c>
      <c r="WI138" s="229">
        <v>98.1</v>
      </c>
      <c r="WJ138" s="229">
        <v>99.8</v>
      </c>
      <c r="WK138" s="229">
        <v>88.4</v>
      </c>
      <c r="WL138" s="229">
        <v>98.8</v>
      </c>
      <c r="WM138" s="229">
        <v>99.7</v>
      </c>
      <c r="WN138" s="229">
        <v>99.8</v>
      </c>
      <c r="WO138" s="229">
        <v>97.9</v>
      </c>
      <c r="WP138" s="229">
        <v>101.2</v>
      </c>
      <c r="WQ138" s="229">
        <v>98</v>
      </c>
      <c r="WR138" s="229">
        <v>100.7</v>
      </c>
      <c r="WS138" s="229">
        <v>105.5</v>
      </c>
      <c r="WT138" s="229">
        <v>98.6</v>
      </c>
      <c r="WU138" s="229">
        <v>96.5</v>
      </c>
      <c r="WV138" s="229">
        <v>97.3</v>
      </c>
      <c r="WW138" s="229">
        <v>95.8</v>
      </c>
      <c r="WX138" s="229">
        <v>99.7</v>
      </c>
      <c r="WY138" s="229">
        <v>97.4</v>
      </c>
      <c r="WZ138" s="229">
        <v>98.6</v>
      </c>
      <c r="XA138" s="229">
        <v>99.4</v>
      </c>
      <c r="XB138" s="229">
        <v>99.5</v>
      </c>
      <c r="XC138" s="229">
        <v>99</v>
      </c>
      <c r="XD138" s="229">
        <v>100.5</v>
      </c>
      <c r="XE138" s="229">
        <v>100.1</v>
      </c>
      <c r="XF138" s="229">
        <v>100.1</v>
      </c>
      <c r="XG138" s="229">
        <v>100</v>
      </c>
      <c r="XH138" s="229">
        <v>100</v>
      </c>
      <c r="XI138" s="229">
        <v>100</v>
      </c>
      <c r="XJ138" s="229">
        <v>100</v>
      </c>
      <c r="XK138" s="229">
        <v>100.4</v>
      </c>
      <c r="XL138" s="229">
        <v>100.2</v>
      </c>
      <c r="XM138" s="229">
        <v>101.1</v>
      </c>
      <c r="XN138" s="229">
        <v>100.1</v>
      </c>
      <c r="XO138" s="229">
        <v>100</v>
      </c>
      <c r="XP138" s="229">
        <v>100.5</v>
      </c>
      <c r="XQ138" s="229">
        <v>100</v>
      </c>
      <c r="XR138" s="229">
        <v>99.9</v>
      </c>
      <c r="XS138" s="229">
        <v>98.9</v>
      </c>
      <c r="XT138" s="229">
        <v>98.9</v>
      </c>
      <c r="XU138" s="229">
        <v>100.9</v>
      </c>
      <c r="XV138" s="229">
        <v>100.9</v>
      </c>
      <c r="XW138" s="229">
        <v>100.1</v>
      </c>
      <c r="XX138" s="229">
        <v>100.6</v>
      </c>
      <c r="XY138" s="229">
        <v>100.2</v>
      </c>
      <c r="XZ138" s="229">
        <v>100</v>
      </c>
      <c r="YA138" s="229">
        <v>100.3</v>
      </c>
      <c r="YB138" s="229">
        <v>100</v>
      </c>
      <c r="YC138" s="229">
        <v>100.3</v>
      </c>
      <c r="YD138" s="229">
        <v>99.8</v>
      </c>
      <c r="YE138" s="229">
        <v>100.1</v>
      </c>
      <c r="YF138" s="229">
        <v>100</v>
      </c>
      <c r="YG138" s="229">
        <v>100</v>
      </c>
      <c r="YH138" s="229">
        <v>100</v>
      </c>
      <c r="YI138" s="229">
        <v>100</v>
      </c>
      <c r="YJ138" s="229">
        <v>100.2</v>
      </c>
      <c r="YK138" s="229">
        <v>100</v>
      </c>
      <c r="YL138" s="229">
        <v>100</v>
      </c>
      <c r="YM138" s="229">
        <v>100</v>
      </c>
      <c r="YN138" s="229">
        <v>100</v>
      </c>
      <c r="YO138" s="229">
        <v>100.2</v>
      </c>
      <c r="YP138" s="229">
        <v>100.1</v>
      </c>
      <c r="YQ138" s="229">
        <v>98.7</v>
      </c>
      <c r="YR138" s="229">
        <v>99.9</v>
      </c>
      <c r="YS138" s="229">
        <v>102.1</v>
      </c>
      <c r="YT138" s="229">
        <v>100.1</v>
      </c>
      <c r="YU138" s="229">
        <v>99.2</v>
      </c>
      <c r="YV138" s="229">
        <v>100.5</v>
      </c>
      <c r="YW138" s="229">
        <v>100</v>
      </c>
      <c r="YX138" s="229">
        <v>103.3</v>
      </c>
      <c r="YY138" s="229">
        <v>100</v>
      </c>
      <c r="YZ138" s="229">
        <v>99.9</v>
      </c>
      <c r="ZA138" s="229">
        <v>98.4</v>
      </c>
      <c r="ZB138" s="229">
        <v>100</v>
      </c>
      <c r="ZC138" s="229">
        <v>100.1</v>
      </c>
      <c r="ZD138" s="229">
        <v>100.1</v>
      </c>
      <c r="ZE138" s="229">
        <v>100</v>
      </c>
      <c r="ZF138" s="229">
        <v>104.1</v>
      </c>
      <c r="ZG138" s="229">
        <v>100</v>
      </c>
      <c r="ZH138" s="229">
        <v>99.9</v>
      </c>
      <c r="ZI138" s="229">
        <v>100</v>
      </c>
      <c r="ZJ138" s="229">
        <v>100</v>
      </c>
      <c r="ZK138" s="229">
        <v>100</v>
      </c>
      <c r="ZL138" s="229">
        <v>99.9</v>
      </c>
      <c r="ZM138" s="229">
        <v>100.1</v>
      </c>
      <c r="ZN138" s="229">
        <v>99.2</v>
      </c>
      <c r="ZO138" s="229">
        <v>96.5</v>
      </c>
      <c r="ZP138" s="229">
        <v>96.3</v>
      </c>
      <c r="ZQ138" s="229">
        <v>96.7</v>
      </c>
      <c r="ZR138" s="229">
        <v>98.6</v>
      </c>
      <c r="ZS138" s="229">
        <v>98.1</v>
      </c>
      <c r="ZT138" s="229">
        <v>99.4</v>
      </c>
      <c r="ZU138" s="229">
        <v>98</v>
      </c>
      <c r="ZV138" s="229">
        <v>98.4</v>
      </c>
      <c r="ZW138" s="229">
        <v>98.5</v>
      </c>
      <c r="ZX138" s="229">
        <v>99.1</v>
      </c>
      <c r="ZY138" s="229">
        <v>99.7</v>
      </c>
      <c r="ZZ138" s="229">
        <v>100.2</v>
      </c>
      <c r="AAA138" s="229">
        <v>99.1</v>
      </c>
      <c r="AAB138" s="229">
        <v>100.1</v>
      </c>
      <c r="AAC138" s="229">
        <v>99.5</v>
      </c>
      <c r="AAD138" s="229">
        <v>100</v>
      </c>
      <c r="AAE138" s="229">
        <v>100.2</v>
      </c>
      <c r="AAF138" s="229">
        <v>99.3</v>
      </c>
      <c r="AAG138" s="229">
        <v>100.1</v>
      </c>
      <c r="AAH138" s="229">
        <v>100</v>
      </c>
      <c r="AAI138" s="229">
        <v>100</v>
      </c>
      <c r="AAJ138" s="229">
        <v>100.2</v>
      </c>
      <c r="AAK138" s="229">
        <v>96.6</v>
      </c>
      <c r="AAL138" s="229">
        <v>99.9</v>
      </c>
      <c r="AAM138" s="229">
        <v>100</v>
      </c>
      <c r="AAN138" s="229">
        <v>99.2</v>
      </c>
      <c r="AAO138" s="229">
        <v>100.7</v>
      </c>
      <c r="AAP138" s="229">
        <v>101.4</v>
      </c>
      <c r="AAQ138" s="229">
        <v>98.9</v>
      </c>
      <c r="AAR138" s="229">
        <v>100</v>
      </c>
      <c r="AAS138" s="229">
        <v>100</v>
      </c>
      <c r="AAT138" s="229">
        <v>100</v>
      </c>
      <c r="AAU138" s="229">
        <v>99.2</v>
      </c>
      <c r="AAV138" s="229">
        <v>98.9</v>
      </c>
      <c r="AAW138" s="229">
        <v>99.7</v>
      </c>
      <c r="AAX138" s="229">
        <v>126.2</v>
      </c>
      <c r="AAY138" s="229">
        <v>126.8</v>
      </c>
      <c r="AAZ138" s="229">
        <v>125.4</v>
      </c>
      <c r="ABA138" s="229">
        <v>105.4</v>
      </c>
      <c r="ABB138" s="229">
        <v>108.6</v>
      </c>
      <c r="ABC138" s="229">
        <v>100</v>
      </c>
      <c r="ABD138" s="229">
        <v>100</v>
      </c>
      <c r="ABE138" s="229">
        <v>100</v>
      </c>
      <c r="ABF138" s="229">
        <v>100</v>
      </c>
      <c r="ABG138" s="229">
        <v>100</v>
      </c>
      <c r="ABH138" s="229">
        <v>100.7</v>
      </c>
      <c r="ABI138" s="229">
        <v>98.4</v>
      </c>
      <c r="ABJ138" s="229">
        <v>100.2</v>
      </c>
      <c r="ABK138" s="229">
        <v>94.8</v>
      </c>
      <c r="ABL138" s="229">
        <v>103</v>
      </c>
      <c r="ABM138" s="229">
        <v>99.7</v>
      </c>
      <c r="ABN138" s="229">
        <v>99.4</v>
      </c>
      <c r="ABO138" s="229">
        <v>99.6</v>
      </c>
      <c r="ABP138" s="229">
        <v>99.8</v>
      </c>
      <c r="ABQ138" s="229">
        <v>99.8</v>
      </c>
      <c r="ABR138" s="229">
        <v>99.6</v>
      </c>
      <c r="ABS138" s="229">
        <v>100.5</v>
      </c>
      <c r="ABT138" s="229">
        <v>99.7</v>
      </c>
      <c r="ABU138" s="229">
        <v>98.2</v>
      </c>
      <c r="ABV138" s="229">
        <v>98.1</v>
      </c>
      <c r="ABW138" s="229">
        <v>100</v>
      </c>
      <c r="ACB138" s="229">
        <v>99.6</v>
      </c>
      <c r="ACC138" s="229">
        <v>99.3</v>
      </c>
      <c r="ACD138" s="229">
        <v>98.9</v>
      </c>
      <c r="ACE138" s="229">
        <v>99.4</v>
      </c>
      <c r="ACF138" s="229">
        <v>94.8</v>
      </c>
      <c r="ACG138" s="229">
        <v>99.2</v>
      </c>
      <c r="ACH138" s="229">
        <v>99.2</v>
      </c>
      <c r="ACI138" s="229">
        <v>102</v>
      </c>
      <c r="ACJ138" s="229">
        <v>100.7</v>
      </c>
      <c r="ACK138" s="229">
        <v>98</v>
      </c>
      <c r="ACL138" s="229">
        <v>100.2</v>
      </c>
      <c r="ACM138" s="229">
        <v>100.1</v>
      </c>
      <c r="ACN138" s="229">
        <v>100</v>
      </c>
      <c r="ACO138" s="229">
        <v>100.2</v>
      </c>
      <c r="ACP138" s="229">
        <v>99.8</v>
      </c>
      <c r="ACQ138" s="229">
        <v>101.4</v>
      </c>
      <c r="ACR138" s="229">
        <v>100</v>
      </c>
      <c r="ACS138" s="229">
        <v>101</v>
      </c>
      <c r="ACT138" s="229">
        <v>71</v>
      </c>
      <c r="ACU138" s="229">
        <v>100</v>
      </c>
      <c r="ACV138" s="229">
        <v>99.9</v>
      </c>
      <c r="ACW138" s="229">
        <v>100.2</v>
      </c>
      <c r="ACX138" s="229">
        <v>99.8</v>
      </c>
      <c r="ACY138" s="229">
        <v>99.9</v>
      </c>
      <c r="ACZ138" s="229">
        <v>99.9</v>
      </c>
      <c r="ADA138" s="229">
        <v>100</v>
      </c>
      <c r="ADB138" s="229">
        <v>100.1</v>
      </c>
      <c r="ADC138" s="229">
        <v>99.6</v>
      </c>
      <c r="ADD138" s="229">
        <v>100</v>
      </c>
      <c r="ADE138" s="229">
        <v>94.8</v>
      </c>
      <c r="ADF138" s="229">
        <v>94.5</v>
      </c>
      <c r="ADG138" s="229">
        <v>100.6</v>
      </c>
      <c r="ADH138" s="229">
        <v>99.9</v>
      </c>
      <c r="ADI138" s="229">
        <v>101</v>
      </c>
      <c r="ADJ138" s="229">
        <v>99.3</v>
      </c>
      <c r="ADK138" s="229">
        <v>100.1</v>
      </c>
      <c r="ADL138" s="229">
        <v>99.9</v>
      </c>
      <c r="ADM138" s="229">
        <v>99.8</v>
      </c>
      <c r="ADN138" s="229">
        <v>99.9</v>
      </c>
      <c r="ADO138" s="229">
        <v>99.9</v>
      </c>
      <c r="ADP138" s="229">
        <v>99.8</v>
      </c>
      <c r="ADQ138" s="229">
        <v>99.8</v>
      </c>
      <c r="ADR138" s="229">
        <v>99.8</v>
      </c>
      <c r="ADS138" s="229">
        <v>99.7</v>
      </c>
      <c r="ADT138" s="229">
        <v>99.5</v>
      </c>
      <c r="ADU138" s="229">
        <v>99.8</v>
      </c>
      <c r="ADV138" s="229">
        <v>99.1</v>
      </c>
      <c r="ADW138" s="229">
        <v>99.5</v>
      </c>
    </row>
    <row r="139" spans="1:803">
      <c r="A139" s="229">
        <v>201101</v>
      </c>
      <c r="B139" s="229">
        <v>99.5</v>
      </c>
      <c r="C139" s="229">
        <v>100</v>
      </c>
      <c r="D139" s="229">
        <v>97.2</v>
      </c>
      <c r="E139" s="229">
        <v>94.3</v>
      </c>
      <c r="F139" s="229">
        <v>94.3</v>
      </c>
      <c r="G139" s="229">
        <v>94.3</v>
      </c>
      <c r="H139" s="229">
        <v>94.3</v>
      </c>
      <c r="I139" s="229">
        <v>96</v>
      </c>
      <c r="J139" s="229">
        <v>99.2</v>
      </c>
      <c r="K139" s="229">
        <v>99.5</v>
      </c>
      <c r="L139" s="229">
        <v>98.2</v>
      </c>
      <c r="M139" s="229">
        <v>99.9</v>
      </c>
      <c r="N139" s="229">
        <v>99.2</v>
      </c>
      <c r="O139" s="229">
        <v>99.9</v>
      </c>
      <c r="P139" s="229">
        <v>99.3</v>
      </c>
      <c r="Q139" s="229">
        <v>95.6</v>
      </c>
      <c r="R139" s="229">
        <v>99.9</v>
      </c>
      <c r="S139" s="229">
        <v>98.8</v>
      </c>
      <c r="T139" s="229">
        <v>98.6</v>
      </c>
      <c r="U139" s="229">
        <v>94.8</v>
      </c>
      <c r="V139" s="229">
        <v>98.1</v>
      </c>
      <c r="W139" s="229">
        <v>93.4</v>
      </c>
      <c r="X139" s="229">
        <v>100.7</v>
      </c>
      <c r="Y139" s="229">
        <v>101.7</v>
      </c>
      <c r="Z139" s="229">
        <v>101.3</v>
      </c>
      <c r="AA139" s="229">
        <v>106.4</v>
      </c>
      <c r="AB139" s="229">
        <v>107.1</v>
      </c>
      <c r="AD139" s="229">
        <v>104.3</v>
      </c>
      <c r="AE139" s="229">
        <v>102.8</v>
      </c>
      <c r="AF139" s="229">
        <v>113.9</v>
      </c>
      <c r="AG139" s="229">
        <v>89.1</v>
      </c>
      <c r="AH139" s="229">
        <v>106.1</v>
      </c>
      <c r="AI139" s="229">
        <v>101.3</v>
      </c>
      <c r="AJ139" s="229">
        <v>90.2</v>
      </c>
      <c r="AK139" s="229">
        <v>103.5</v>
      </c>
      <c r="AL139" s="229">
        <v>100.7</v>
      </c>
      <c r="AM139" s="229">
        <v>101.4</v>
      </c>
      <c r="AN139" s="229">
        <v>101.5</v>
      </c>
      <c r="AO139" s="229">
        <v>105.3</v>
      </c>
      <c r="AP139" s="229">
        <v>99.1</v>
      </c>
      <c r="AQ139" s="229">
        <v>101</v>
      </c>
      <c r="AR139" s="229">
        <v>97.8</v>
      </c>
      <c r="AS139" s="229">
        <v>99.9</v>
      </c>
      <c r="AT139" s="229">
        <v>99.9</v>
      </c>
      <c r="AU139" s="229">
        <v>99.9</v>
      </c>
      <c r="AV139" s="229">
        <v>97.8</v>
      </c>
      <c r="AW139" s="229">
        <v>97.5</v>
      </c>
      <c r="AX139" s="229">
        <v>98.7</v>
      </c>
      <c r="AY139" s="229">
        <v>99.3</v>
      </c>
      <c r="AZ139" s="229">
        <v>99.3</v>
      </c>
      <c r="BA139" s="229">
        <v>97.9</v>
      </c>
      <c r="BB139" s="229">
        <v>100.3</v>
      </c>
      <c r="BC139" s="229">
        <v>99.4</v>
      </c>
      <c r="BD139" s="229">
        <v>100.3</v>
      </c>
      <c r="BE139" s="229">
        <v>100.3</v>
      </c>
      <c r="BF139" s="229">
        <v>100.6</v>
      </c>
      <c r="BG139" s="229">
        <v>100.7</v>
      </c>
      <c r="BH139" s="229">
        <v>100.2</v>
      </c>
      <c r="BI139" s="229">
        <v>100.4</v>
      </c>
      <c r="BJ139" s="229">
        <v>101</v>
      </c>
      <c r="BK139" s="229">
        <v>99</v>
      </c>
      <c r="BL139" s="229">
        <v>100.1</v>
      </c>
      <c r="BM139" s="229">
        <v>100.2</v>
      </c>
      <c r="BN139" s="229">
        <v>100.7</v>
      </c>
      <c r="BO139" s="229">
        <v>99.4</v>
      </c>
      <c r="BP139" s="229">
        <v>99.4</v>
      </c>
      <c r="BQ139" s="229">
        <v>98.9</v>
      </c>
      <c r="BR139" s="229">
        <v>99.7</v>
      </c>
      <c r="BS139" s="229">
        <v>99.6</v>
      </c>
      <c r="BT139" s="229">
        <v>95.7</v>
      </c>
      <c r="BU139" s="229">
        <v>99.7</v>
      </c>
      <c r="BV139" s="229">
        <v>99.2</v>
      </c>
      <c r="BW139" s="229">
        <v>99.2</v>
      </c>
      <c r="BX139" s="229">
        <v>100.1</v>
      </c>
      <c r="BY139" s="229">
        <v>99.2</v>
      </c>
      <c r="BZ139" s="229">
        <v>99.1</v>
      </c>
      <c r="CA139" s="229">
        <v>98.7</v>
      </c>
      <c r="CB139" s="229">
        <v>99.3</v>
      </c>
      <c r="CC139" s="229">
        <v>99.5</v>
      </c>
      <c r="CD139" s="229">
        <v>98.5</v>
      </c>
      <c r="CE139" s="229">
        <v>99</v>
      </c>
      <c r="CF139" s="229">
        <v>101.9</v>
      </c>
      <c r="CG139" s="229">
        <v>101.9</v>
      </c>
      <c r="CH139" s="229">
        <v>99.3</v>
      </c>
      <c r="CI139" s="229">
        <v>99.4</v>
      </c>
      <c r="CJ139" s="229">
        <v>94.1</v>
      </c>
      <c r="CK139" s="229">
        <v>91.1</v>
      </c>
      <c r="CL139" s="229">
        <v>76.400000000000006</v>
      </c>
      <c r="CM139" s="229">
        <v>95.8</v>
      </c>
      <c r="CN139" s="229">
        <v>97.4</v>
      </c>
      <c r="CO139" s="229">
        <v>97.6</v>
      </c>
      <c r="CP139" s="229">
        <v>98.7</v>
      </c>
      <c r="CQ139" s="229">
        <v>111.2</v>
      </c>
      <c r="CR139" s="229">
        <v>106.8</v>
      </c>
      <c r="CS139" s="229">
        <v>101.2</v>
      </c>
      <c r="CT139" s="229">
        <v>103.4</v>
      </c>
      <c r="CU139" s="229">
        <v>72.900000000000006</v>
      </c>
      <c r="CV139" s="229">
        <v>94.7</v>
      </c>
      <c r="CW139" s="229">
        <v>100.4</v>
      </c>
      <c r="CX139" s="229">
        <v>122.8</v>
      </c>
      <c r="CY139" s="229">
        <v>95</v>
      </c>
      <c r="CZ139" s="229">
        <v>99.4</v>
      </c>
      <c r="DA139" s="229">
        <v>99.3</v>
      </c>
      <c r="DC139" s="229">
        <v>111.5</v>
      </c>
      <c r="DD139" s="229">
        <v>97.7</v>
      </c>
      <c r="DE139" s="229">
        <v>122.6</v>
      </c>
      <c r="DF139" s="229">
        <v>119.9</v>
      </c>
      <c r="DG139" s="229">
        <v>98.4</v>
      </c>
      <c r="DH139" s="229">
        <v>95.1</v>
      </c>
      <c r="DI139" s="229">
        <v>103.5</v>
      </c>
      <c r="DJ139" s="229">
        <v>103.6</v>
      </c>
      <c r="DK139" s="229">
        <v>103.7</v>
      </c>
      <c r="DL139" s="229">
        <v>123.4</v>
      </c>
      <c r="DM139" s="229">
        <v>134.4</v>
      </c>
      <c r="DN139" s="229">
        <v>99.1</v>
      </c>
      <c r="DO139" s="229">
        <v>99.8</v>
      </c>
      <c r="DP139" s="229">
        <v>97</v>
      </c>
      <c r="DQ139" s="229">
        <v>100.3</v>
      </c>
      <c r="DR139" s="229">
        <v>100.1</v>
      </c>
      <c r="DS139" s="229">
        <v>101.1</v>
      </c>
      <c r="DT139" s="229">
        <v>99.2</v>
      </c>
      <c r="DU139" s="229">
        <v>99.5</v>
      </c>
      <c r="DV139" s="229">
        <v>98.8</v>
      </c>
      <c r="DW139" s="229">
        <v>98.6</v>
      </c>
      <c r="DX139" s="229">
        <v>99.4</v>
      </c>
      <c r="DY139" s="229">
        <v>98.6</v>
      </c>
      <c r="DZ139" s="229">
        <v>98.9</v>
      </c>
      <c r="EA139" s="229">
        <v>99</v>
      </c>
      <c r="EB139" s="229">
        <v>99.6</v>
      </c>
      <c r="EC139" s="229">
        <v>100.1</v>
      </c>
      <c r="ED139" s="229">
        <v>98</v>
      </c>
      <c r="EE139" s="229">
        <v>97</v>
      </c>
      <c r="EF139" s="229">
        <v>99.3</v>
      </c>
      <c r="EG139" s="229">
        <v>100.8</v>
      </c>
      <c r="EH139" s="229">
        <v>111.8</v>
      </c>
      <c r="EI139" s="229">
        <v>112.5</v>
      </c>
      <c r="EK139" s="229">
        <v>102.2</v>
      </c>
      <c r="EL139" s="229">
        <v>115.9</v>
      </c>
      <c r="EM139" s="229">
        <v>114.7</v>
      </c>
      <c r="EN139" s="229">
        <v>109.3</v>
      </c>
      <c r="EO139" s="229">
        <v>106</v>
      </c>
      <c r="EP139" s="229">
        <v>134.30000000000001</v>
      </c>
      <c r="EX139" s="229">
        <v>120.5</v>
      </c>
      <c r="EY139" s="229">
        <v>97</v>
      </c>
      <c r="EZ139" s="229">
        <v>107.2</v>
      </c>
      <c r="FB139" s="229">
        <v>98</v>
      </c>
      <c r="FC139" s="229">
        <v>98</v>
      </c>
      <c r="FD139" s="229">
        <v>98.4</v>
      </c>
      <c r="FE139" s="229">
        <v>97.3</v>
      </c>
      <c r="FF139" s="229">
        <v>96.8</v>
      </c>
      <c r="FG139" s="229">
        <v>99.3</v>
      </c>
      <c r="FH139" s="229">
        <v>98.5</v>
      </c>
      <c r="FI139" s="229">
        <v>99.7</v>
      </c>
      <c r="FJ139" s="229">
        <v>98.5</v>
      </c>
      <c r="FK139" s="229">
        <v>99.6</v>
      </c>
      <c r="FL139" s="229">
        <v>101</v>
      </c>
      <c r="FM139" s="229">
        <v>100.2</v>
      </c>
      <c r="FN139" s="229">
        <v>98.6</v>
      </c>
      <c r="FO139" s="229">
        <v>97.2</v>
      </c>
      <c r="FP139" s="229">
        <v>98.6</v>
      </c>
      <c r="FQ139" s="229">
        <v>99.7</v>
      </c>
      <c r="FR139" s="229">
        <v>98.2</v>
      </c>
      <c r="FS139" s="229">
        <v>101.6</v>
      </c>
      <c r="FT139" s="229">
        <v>98.6</v>
      </c>
      <c r="FU139" s="229">
        <v>96.6</v>
      </c>
      <c r="FV139" s="229">
        <v>100.1</v>
      </c>
      <c r="FW139" s="229">
        <v>95.5</v>
      </c>
      <c r="FX139" s="229">
        <v>98.8</v>
      </c>
      <c r="FY139" s="229">
        <v>97</v>
      </c>
      <c r="FZ139" s="229">
        <v>99.8</v>
      </c>
      <c r="GA139" s="229">
        <v>100.2</v>
      </c>
      <c r="GB139" s="229">
        <v>100.4</v>
      </c>
      <c r="GC139" s="229">
        <v>100.5</v>
      </c>
      <c r="GD139" s="229">
        <v>99</v>
      </c>
      <c r="GE139" s="229">
        <v>100.1</v>
      </c>
      <c r="GF139" s="229">
        <v>99.3</v>
      </c>
      <c r="GG139" s="229">
        <v>101.4</v>
      </c>
      <c r="GH139" s="229">
        <v>99</v>
      </c>
      <c r="GI139" s="229">
        <v>100.9</v>
      </c>
      <c r="GJ139" s="229">
        <v>99.9</v>
      </c>
      <c r="GK139" s="229">
        <v>98.3</v>
      </c>
      <c r="GL139" s="229">
        <v>98.2</v>
      </c>
      <c r="GM139" s="229">
        <v>98.2</v>
      </c>
      <c r="GN139" s="229">
        <v>99.9</v>
      </c>
      <c r="GO139" s="229">
        <v>98.7</v>
      </c>
      <c r="GP139" s="229">
        <v>99.3</v>
      </c>
      <c r="GQ139" s="229">
        <v>99.7</v>
      </c>
      <c r="GR139" s="229">
        <v>99.3</v>
      </c>
      <c r="GS139" s="229">
        <v>99.5</v>
      </c>
      <c r="GT139" s="229">
        <v>99.9</v>
      </c>
      <c r="GU139" s="229">
        <v>98.5</v>
      </c>
      <c r="GV139" s="229">
        <v>99.1</v>
      </c>
      <c r="GW139" s="229">
        <v>95.7</v>
      </c>
      <c r="GX139" s="229">
        <v>97.9</v>
      </c>
      <c r="GY139" s="229">
        <v>100</v>
      </c>
      <c r="GZ139" s="229">
        <v>104.3</v>
      </c>
      <c r="HA139" s="229">
        <v>100.4</v>
      </c>
      <c r="HB139" s="229">
        <v>99.6</v>
      </c>
      <c r="HC139" s="229">
        <v>99</v>
      </c>
      <c r="HD139" s="229">
        <v>99.7</v>
      </c>
      <c r="HE139" s="229">
        <v>101.3</v>
      </c>
      <c r="HF139" s="229">
        <v>99.5</v>
      </c>
      <c r="HG139" s="229">
        <v>96.7</v>
      </c>
      <c r="HH139" s="229">
        <v>99.8</v>
      </c>
      <c r="HI139" s="229">
        <v>99.6</v>
      </c>
      <c r="HJ139" s="229">
        <v>99.6</v>
      </c>
      <c r="HK139" s="229">
        <v>100.4</v>
      </c>
      <c r="HL139" s="229">
        <v>99</v>
      </c>
      <c r="HM139" s="229">
        <v>100.2</v>
      </c>
      <c r="HN139" s="229">
        <v>99</v>
      </c>
      <c r="HO139" s="229">
        <v>99.3</v>
      </c>
      <c r="HP139" s="229">
        <v>99.4</v>
      </c>
      <c r="HQ139" s="229">
        <v>98.8</v>
      </c>
      <c r="HR139" s="229">
        <v>99.2</v>
      </c>
      <c r="HS139" s="229">
        <v>97.4</v>
      </c>
      <c r="HT139" s="229">
        <v>96.4</v>
      </c>
      <c r="HU139" s="229">
        <v>94.5</v>
      </c>
      <c r="HV139" s="229">
        <v>99.7</v>
      </c>
      <c r="HW139" s="229">
        <v>99.4</v>
      </c>
      <c r="HX139" s="229">
        <v>99.2</v>
      </c>
      <c r="HY139" s="229">
        <v>98.8</v>
      </c>
      <c r="HZ139" s="229">
        <v>99.5</v>
      </c>
      <c r="IA139" s="229">
        <v>99.3</v>
      </c>
      <c r="IB139" s="229">
        <v>101.2</v>
      </c>
      <c r="IC139" s="229">
        <v>100</v>
      </c>
      <c r="ID139" s="229">
        <v>97.6</v>
      </c>
      <c r="IE139" s="229">
        <v>100.1</v>
      </c>
      <c r="IF139" s="229">
        <v>99.5</v>
      </c>
      <c r="IG139" s="229">
        <v>98.5</v>
      </c>
      <c r="IH139" s="229">
        <v>99.8</v>
      </c>
      <c r="II139" s="229">
        <v>99.7</v>
      </c>
      <c r="IJ139" s="229">
        <v>99.6</v>
      </c>
      <c r="IK139" s="229">
        <v>103.2</v>
      </c>
      <c r="IL139" s="229">
        <v>100.1</v>
      </c>
      <c r="IM139" s="229">
        <v>98.8</v>
      </c>
      <c r="IN139" s="229">
        <v>100</v>
      </c>
      <c r="IO139" s="229">
        <v>98.9</v>
      </c>
      <c r="IP139" s="229">
        <v>100.2</v>
      </c>
      <c r="IQ139" s="229">
        <v>100.2</v>
      </c>
      <c r="IR139" s="229">
        <v>100.3</v>
      </c>
      <c r="IS139" s="229">
        <v>100</v>
      </c>
      <c r="IT139" s="229">
        <v>100</v>
      </c>
      <c r="IU139" s="229">
        <v>99.9</v>
      </c>
      <c r="IV139" s="229">
        <v>99.8</v>
      </c>
      <c r="IW139" s="229">
        <v>100</v>
      </c>
      <c r="IX139" s="229">
        <v>100.1</v>
      </c>
      <c r="IY139" s="229">
        <v>99.7</v>
      </c>
      <c r="IZ139" s="229">
        <v>100</v>
      </c>
      <c r="JA139" s="229">
        <v>101</v>
      </c>
      <c r="JB139" s="229">
        <v>99.8</v>
      </c>
      <c r="JC139" s="229">
        <v>103.3</v>
      </c>
      <c r="JD139" s="229">
        <v>99.4</v>
      </c>
      <c r="JE139" s="229">
        <v>100.1</v>
      </c>
      <c r="JF139" s="229">
        <v>100</v>
      </c>
      <c r="JG139" s="229">
        <v>99.7</v>
      </c>
      <c r="JH139" s="229">
        <v>100.4</v>
      </c>
      <c r="JI139" s="229">
        <v>100.1</v>
      </c>
      <c r="JJ139" s="229">
        <v>99.9</v>
      </c>
      <c r="JK139" s="229">
        <v>100.1</v>
      </c>
      <c r="JL139" s="229">
        <v>100</v>
      </c>
      <c r="JM139" s="229">
        <v>100</v>
      </c>
      <c r="JN139" s="229">
        <v>100.1</v>
      </c>
      <c r="JO139" s="229">
        <v>100.1</v>
      </c>
      <c r="JP139" s="229">
        <v>100.1</v>
      </c>
      <c r="JQ139" s="229">
        <v>100.1</v>
      </c>
      <c r="JR139" s="229">
        <v>99.9</v>
      </c>
      <c r="JS139" s="229">
        <v>99.9</v>
      </c>
      <c r="JT139" s="229">
        <v>99.8</v>
      </c>
      <c r="JU139" s="229">
        <v>99.8</v>
      </c>
      <c r="JV139" s="229">
        <v>99.8</v>
      </c>
      <c r="JW139" s="229">
        <v>99.5</v>
      </c>
      <c r="JX139" s="229">
        <v>100.1</v>
      </c>
      <c r="JY139" s="229">
        <v>99.9</v>
      </c>
      <c r="JZ139" s="229">
        <v>99.9</v>
      </c>
      <c r="KA139" s="229">
        <v>99.8</v>
      </c>
      <c r="KB139" s="229">
        <v>99.8</v>
      </c>
      <c r="KC139" s="229">
        <v>99.6</v>
      </c>
      <c r="KD139" s="229">
        <v>94.5</v>
      </c>
      <c r="KE139" s="229">
        <v>101.1</v>
      </c>
      <c r="KF139" s="229">
        <v>100.1</v>
      </c>
      <c r="KG139" s="229">
        <v>101.7</v>
      </c>
      <c r="KH139" s="229">
        <v>100</v>
      </c>
      <c r="KI139" s="229">
        <v>99.8</v>
      </c>
      <c r="KJ139" s="229">
        <v>99.8</v>
      </c>
      <c r="KK139" s="229">
        <v>100.1</v>
      </c>
      <c r="KL139" s="229">
        <v>101.1</v>
      </c>
      <c r="KM139" s="229">
        <v>99.7</v>
      </c>
      <c r="KN139" s="229">
        <v>100</v>
      </c>
      <c r="KO139" s="229">
        <v>100</v>
      </c>
      <c r="KP139" s="229">
        <v>100</v>
      </c>
      <c r="KQ139" s="229">
        <v>100</v>
      </c>
      <c r="KR139" s="229">
        <v>99.6</v>
      </c>
      <c r="KS139" s="229">
        <v>99.6</v>
      </c>
      <c r="KT139" s="229">
        <v>99.2</v>
      </c>
      <c r="KU139" s="229">
        <v>100.7</v>
      </c>
      <c r="KV139" s="229">
        <v>99.6</v>
      </c>
      <c r="KW139" s="229">
        <v>99.6</v>
      </c>
      <c r="KX139" s="229">
        <v>100.7</v>
      </c>
      <c r="KY139" s="229">
        <v>100.1</v>
      </c>
      <c r="KZ139" s="229">
        <v>101.4</v>
      </c>
      <c r="LA139" s="229">
        <v>109.2</v>
      </c>
      <c r="LB139" s="229">
        <v>109.2</v>
      </c>
      <c r="LC139" s="229">
        <v>100.1</v>
      </c>
      <c r="LD139" s="229">
        <v>99.9</v>
      </c>
      <c r="LE139" s="229">
        <v>100.3</v>
      </c>
      <c r="LF139" s="229">
        <v>97.1</v>
      </c>
      <c r="LG139" s="229">
        <v>93.3</v>
      </c>
      <c r="LH139" s="229">
        <v>93</v>
      </c>
      <c r="LI139" s="229">
        <v>96.6</v>
      </c>
      <c r="LJ139" s="229">
        <v>95.1</v>
      </c>
      <c r="LK139" s="229">
        <v>97.2</v>
      </c>
      <c r="LL139" s="229">
        <v>96.3</v>
      </c>
      <c r="LM139" s="229">
        <v>93.4</v>
      </c>
      <c r="LN139" s="229">
        <v>86.4</v>
      </c>
      <c r="LO139" s="229">
        <v>90.1</v>
      </c>
      <c r="LP139" s="229">
        <v>90.7</v>
      </c>
      <c r="LQ139" s="229">
        <v>96.1</v>
      </c>
      <c r="LR139" s="229">
        <v>92</v>
      </c>
      <c r="LS139" s="229">
        <v>91.6</v>
      </c>
      <c r="LT139" s="229">
        <v>93.2</v>
      </c>
      <c r="LU139" s="229">
        <v>95.4</v>
      </c>
      <c r="LV139" s="229">
        <v>98.1</v>
      </c>
      <c r="LW139" s="229">
        <v>99.3</v>
      </c>
      <c r="LX139" s="229">
        <v>98.1</v>
      </c>
      <c r="LY139" s="229">
        <v>96.3</v>
      </c>
      <c r="LZ139" s="229">
        <v>97.6</v>
      </c>
      <c r="MA139" s="229">
        <v>99.6</v>
      </c>
      <c r="MB139" s="229">
        <v>97.4</v>
      </c>
      <c r="MC139" s="229">
        <v>96.2</v>
      </c>
      <c r="MD139" s="229">
        <v>99.4</v>
      </c>
      <c r="ME139" s="229">
        <v>99.9</v>
      </c>
      <c r="MF139" s="229">
        <v>100.3</v>
      </c>
      <c r="MG139" s="229">
        <v>100.5</v>
      </c>
      <c r="MH139" s="229">
        <v>98.8</v>
      </c>
      <c r="MI139" s="229">
        <v>98.4</v>
      </c>
      <c r="MJ139" s="229">
        <v>98.9</v>
      </c>
      <c r="MK139" s="229">
        <v>99.4</v>
      </c>
      <c r="ML139" s="229">
        <v>99.8</v>
      </c>
      <c r="MM139" s="229">
        <v>99.7</v>
      </c>
      <c r="MN139" s="229">
        <v>99.2</v>
      </c>
      <c r="MO139" s="229">
        <v>99.8</v>
      </c>
      <c r="MP139" s="229">
        <v>100.1</v>
      </c>
      <c r="MQ139" s="229">
        <v>100.5</v>
      </c>
      <c r="MR139" s="229">
        <v>99.5</v>
      </c>
      <c r="MS139" s="229">
        <v>99.4</v>
      </c>
      <c r="MT139" s="229">
        <v>99</v>
      </c>
      <c r="MU139" s="229">
        <v>99.9</v>
      </c>
      <c r="MV139" s="229">
        <v>99.6</v>
      </c>
      <c r="MW139" s="229">
        <v>99.2</v>
      </c>
      <c r="MX139" s="229">
        <v>99.3</v>
      </c>
      <c r="MY139" s="229">
        <v>99.7</v>
      </c>
      <c r="MZ139" s="229">
        <v>100</v>
      </c>
      <c r="NA139" s="229">
        <v>98.4</v>
      </c>
      <c r="NB139" s="229">
        <v>98.2</v>
      </c>
      <c r="NC139" s="229">
        <v>98.7</v>
      </c>
      <c r="ND139" s="229">
        <v>95.5</v>
      </c>
      <c r="NE139" s="229">
        <v>95</v>
      </c>
      <c r="NF139" s="229">
        <v>95.8</v>
      </c>
      <c r="NG139" s="229">
        <v>99.5</v>
      </c>
      <c r="NH139" s="229">
        <v>99.5</v>
      </c>
      <c r="NI139" s="229">
        <v>99.4</v>
      </c>
      <c r="NJ139" s="229">
        <v>99.9</v>
      </c>
      <c r="NK139" s="229">
        <v>99.1</v>
      </c>
      <c r="NL139" s="229">
        <v>99.7</v>
      </c>
      <c r="NM139" s="229">
        <v>102</v>
      </c>
      <c r="NN139" s="229">
        <v>102.5</v>
      </c>
      <c r="NO139" s="229">
        <v>98.9</v>
      </c>
      <c r="NP139" s="229">
        <v>99</v>
      </c>
      <c r="NQ139" s="229">
        <v>98.3</v>
      </c>
      <c r="NR139" s="229">
        <v>100</v>
      </c>
      <c r="NS139" s="229">
        <v>100.1</v>
      </c>
      <c r="NT139" s="229">
        <v>100.1</v>
      </c>
      <c r="NU139" s="229">
        <v>100.1</v>
      </c>
      <c r="NV139" s="229">
        <v>100.2</v>
      </c>
      <c r="NW139" s="229">
        <v>100</v>
      </c>
      <c r="NX139" s="229">
        <v>100</v>
      </c>
      <c r="NY139" s="229">
        <v>100</v>
      </c>
      <c r="NZ139" s="229">
        <v>95.4</v>
      </c>
      <c r="OA139" s="229">
        <v>93.3</v>
      </c>
      <c r="OB139" s="229">
        <v>100.3</v>
      </c>
      <c r="OC139" s="229">
        <v>101</v>
      </c>
      <c r="OD139" s="229">
        <v>98.6</v>
      </c>
      <c r="OE139" s="229">
        <v>93</v>
      </c>
      <c r="OF139" s="229">
        <v>93.7</v>
      </c>
      <c r="OG139" s="229">
        <v>101.7</v>
      </c>
      <c r="OH139" s="229">
        <v>100</v>
      </c>
      <c r="OI139" s="229">
        <v>93.7</v>
      </c>
      <c r="OJ139" s="229">
        <v>87.6</v>
      </c>
      <c r="OK139" s="229">
        <v>82.1</v>
      </c>
      <c r="OL139" s="229">
        <v>100.6</v>
      </c>
      <c r="OM139" s="229">
        <v>90.3</v>
      </c>
      <c r="ON139" s="229">
        <v>99</v>
      </c>
      <c r="OO139" s="229">
        <v>87</v>
      </c>
      <c r="OP139" s="229">
        <v>99.6</v>
      </c>
      <c r="OQ139" s="229">
        <v>92.4</v>
      </c>
      <c r="OR139" s="229">
        <v>100.5</v>
      </c>
      <c r="OS139" s="229">
        <v>100</v>
      </c>
      <c r="OT139" s="229">
        <v>89.8</v>
      </c>
      <c r="OU139" s="229">
        <v>93.5</v>
      </c>
      <c r="OV139" s="229">
        <v>100.1</v>
      </c>
      <c r="OW139" s="229">
        <v>86.7</v>
      </c>
      <c r="OX139" s="229">
        <v>91.2</v>
      </c>
      <c r="OY139" s="229">
        <v>99.9</v>
      </c>
      <c r="OZ139" s="229">
        <v>87</v>
      </c>
      <c r="PA139" s="229">
        <v>86.6</v>
      </c>
      <c r="PB139" s="229">
        <v>95.2</v>
      </c>
      <c r="PC139" s="229">
        <v>87.3</v>
      </c>
      <c r="PD139" s="229">
        <v>99.4</v>
      </c>
      <c r="PE139" s="229">
        <v>93.5</v>
      </c>
      <c r="PF139" s="229">
        <v>97.2</v>
      </c>
      <c r="PG139" s="229">
        <v>88.1</v>
      </c>
      <c r="PH139" s="229">
        <v>98.5</v>
      </c>
      <c r="PI139" s="229">
        <v>96.1</v>
      </c>
      <c r="PJ139" s="229">
        <v>94.6</v>
      </c>
      <c r="PK139" s="229">
        <v>96.3</v>
      </c>
      <c r="PL139" s="229">
        <v>96.4</v>
      </c>
      <c r="PM139" s="229">
        <v>101.2</v>
      </c>
      <c r="PN139" s="229">
        <v>95.3</v>
      </c>
      <c r="PO139" s="229">
        <v>100</v>
      </c>
      <c r="PP139" s="229">
        <v>89.6</v>
      </c>
      <c r="PQ139" s="229">
        <v>93.8</v>
      </c>
      <c r="PR139" s="229">
        <v>91.2</v>
      </c>
      <c r="PS139" s="229">
        <v>100.2</v>
      </c>
      <c r="PT139" s="229">
        <v>89.4</v>
      </c>
      <c r="PU139" s="229">
        <v>99.7</v>
      </c>
      <c r="PV139" s="229">
        <v>87.6</v>
      </c>
      <c r="PW139" s="229">
        <v>99.7</v>
      </c>
      <c r="PX139" s="229">
        <v>94.8</v>
      </c>
      <c r="PY139" s="229">
        <v>90.4</v>
      </c>
      <c r="PZ139" s="229">
        <v>99.2</v>
      </c>
      <c r="QA139" s="229">
        <v>99.1</v>
      </c>
      <c r="QB139" s="229">
        <v>97.4</v>
      </c>
      <c r="QC139" s="229">
        <v>98</v>
      </c>
      <c r="QD139" s="229">
        <v>99.6</v>
      </c>
      <c r="QE139" s="229">
        <v>93</v>
      </c>
      <c r="QF139" s="229">
        <v>100.4</v>
      </c>
      <c r="QG139" s="229">
        <v>100.6</v>
      </c>
      <c r="QH139" s="229">
        <v>101.7</v>
      </c>
      <c r="QI139" s="229">
        <v>98.9</v>
      </c>
      <c r="QJ139" s="229">
        <v>98.1</v>
      </c>
      <c r="QK139" s="229">
        <v>98.1</v>
      </c>
      <c r="QL139" s="229">
        <v>98.9</v>
      </c>
      <c r="QM139" s="229">
        <v>98.8</v>
      </c>
      <c r="QN139" s="229">
        <v>98.7</v>
      </c>
      <c r="QO139" s="229">
        <v>98</v>
      </c>
      <c r="QP139" s="229">
        <v>99.6</v>
      </c>
      <c r="QQ139" s="229">
        <v>99.3</v>
      </c>
      <c r="QR139" s="229">
        <v>98.1</v>
      </c>
      <c r="QS139" s="229">
        <v>96</v>
      </c>
      <c r="QT139" s="229">
        <v>98.7</v>
      </c>
      <c r="QU139" s="229">
        <v>89.7</v>
      </c>
      <c r="QV139" s="229">
        <v>85.3</v>
      </c>
      <c r="QW139" s="229">
        <v>98.6</v>
      </c>
      <c r="QX139" s="229">
        <v>99.1</v>
      </c>
      <c r="QY139" s="229">
        <v>98.4</v>
      </c>
      <c r="QZ139" s="229">
        <v>98.7</v>
      </c>
      <c r="RA139" s="229">
        <v>100.1</v>
      </c>
      <c r="RB139" s="229">
        <v>99.8</v>
      </c>
      <c r="RC139" s="229">
        <v>100.3</v>
      </c>
      <c r="RD139" s="229">
        <v>100.2</v>
      </c>
      <c r="RE139" s="229">
        <v>100.5</v>
      </c>
      <c r="RF139" s="229">
        <v>99.7</v>
      </c>
      <c r="RG139" s="229">
        <v>99.3</v>
      </c>
      <c r="RH139" s="229">
        <v>97.7</v>
      </c>
      <c r="RI139" s="229">
        <v>98.7</v>
      </c>
      <c r="RJ139" s="229">
        <v>98.4</v>
      </c>
      <c r="RK139" s="229">
        <v>99.5</v>
      </c>
      <c r="RL139" s="229">
        <v>97.8</v>
      </c>
      <c r="RM139" s="229">
        <v>100</v>
      </c>
      <c r="RN139" s="229">
        <v>93.9</v>
      </c>
      <c r="RO139" s="229">
        <v>99.1</v>
      </c>
      <c r="RP139" s="229">
        <v>97</v>
      </c>
      <c r="RQ139" s="229">
        <v>99.6</v>
      </c>
      <c r="RR139" s="229">
        <v>98.8</v>
      </c>
      <c r="RS139" s="229">
        <v>101.1</v>
      </c>
      <c r="RT139" s="229">
        <v>99.7</v>
      </c>
      <c r="RU139" s="229">
        <v>99.2</v>
      </c>
      <c r="RV139" s="229">
        <v>98.9</v>
      </c>
      <c r="RW139" s="229">
        <v>107.2</v>
      </c>
      <c r="RX139" s="229">
        <v>97.5</v>
      </c>
      <c r="RY139" s="229">
        <v>98.6</v>
      </c>
      <c r="RZ139" s="229">
        <v>99.4</v>
      </c>
      <c r="SA139" s="229">
        <v>99.7</v>
      </c>
      <c r="SB139" s="229">
        <v>90.8</v>
      </c>
      <c r="SC139" s="229">
        <v>95.8</v>
      </c>
      <c r="SD139" s="229">
        <v>99.8</v>
      </c>
      <c r="SE139" s="229">
        <v>100</v>
      </c>
      <c r="SF139" s="229">
        <v>100</v>
      </c>
      <c r="SG139" s="229">
        <v>100.7</v>
      </c>
      <c r="SH139" s="229">
        <v>100</v>
      </c>
      <c r="SI139" s="229">
        <v>100</v>
      </c>
      <c r="SJ139" s="229">
        <v>99.9</v>
      </c>
      <c r="SK139" s="229">
        <v>100</v>
      </c>
      <c r="SL139" s="229">
        <v>101.2</v>
      </c>
      <c r="SM139" s="229">
        <v>100.1</v>
      </c>
      <c r="SN139" s="229">
        <v>100</v>
      </c>
      <c r="SO139" s="229">
        <v>100.7</v>
      </c>
      <c r="SP139" s="229">
        <v>100.2</v>
      </c>
      <c r="SQ139" s="229">
        <v>100</v>
      </c>
      <c r="SR139" s="229">
        <v>100</v>
      </c>
      <c r="SS139" s="229">
        <v>100</v>
      </c>
      <c r="ST139" s="229">
        <v>100</v>
      </c>
      <c r="SU139" s="229">
        <v>100</v>
      </c>
      <c r="SV139" s="229">
        <v>100</v>
      </c>
      <c r="SW139" s="229">
        <v>100</v>
      </c>
      <c r="SX139" s="229">
        <v>100</v>
      </c>
      <c r="SY139" s="229">
        <v>100.2</v>
      </c>
      <c r="SZ139" s="229">
        <v>112.8</v>
      </c>
      <c r="TA139" s="229">
        <v>98.6</v>
      </c>
      <c r="TB139" s="229">
        <v>97.8</v>
      </c>
      <c r="TC139" s="229">
        <v>100.9</v>
      </c>
      <c r="TD139" s="229">
        <v>100.1</v>
      </c>
      <c r="TE139" s="229">
        <v>100</v>
      </c>
      <c r="TF139" s="229">
        <v>99.6</v>
      </c>
      <c r="TG139" s="229">
        <v>100.4</v>
      </c>
      <c r="TH139" s="229">
        <v>100</v>
      </c>
      <c r="TI139" s="229">
        <v>99.6</v>
      </c>
      <c r="TJ139" s="229">
        <v>100</v>
      </c>
      <c r="TK139" s="229">
        <v>100</v>
      </c>
      <c r="TL139" s="229">
        <v>100.3</v>
      </c>
      <c r="TM139" s="229">
        <v>100.3</v>
      </c>
      <c r="TN139" s="229">
        <v>100.1</v>
      </c>
      <c r="TO139" s="229">
        <v>102.7</v>
      </c>
      <c r="TP139" s="229">
        <v>100.2</v>
      </c>
      <c r="TQ139" s="229">
        <v>99.5</v>
      </c>
      <c r="TR139" s="229">
        <v>99.6</v>
      </c>
      <c r="TS139" s="229">
        <v>91.7</v>
      </c>
      <c r="TT139" s="229">
        <v>95.6</v>
      </c>
      <c r="TU139" s="229">
        <v>100</v>
      </c>
      <c r="TV139" s="229">
        <v>100</v>
      </c>
      <c r="TW139" s="229">
        <v>100.4</v>
      </c>
      <c r="TX139" s="229">
        <v>99.5</v>
      </c>
      <c r="TY139" s="229">
        <v>99.8</v>
      </c>
      <c r="TZ139" s="229">
        <v>100</v>
      </c>
      <c r="UA139" s="229">
        <v>98.5</v>
      </c>
      <c r="UB139" s="229">
        <v>101.2</v>
      </c>
      <c r="UC139" s="229">
        <v>100</v>
      </c>
      <c r="UD139" s="229">
        <v>97.6</v>
      </c>
      <c r="UE139" s="229">
        <v>99.2</v>
      </c>
      <c r="UF139" s="229">
        <v>100</v>
      </c>
      <c r="UG139" s="229">
        <v>100</v>
      </c>
      <c r="UH139" s="229">
        <v>100</v>
      </c>
      <c r="UI139" s="229">
        <v>100</v>
      </c>
      <c r="UJ139" s="229">
        <v>100</v>
      </c>
      <c r="UK139" s="229">
        <v>93.1</v>
      </c>
      <c r="UL139" s="229">
        <v>94.7</v>
      </c>
      <c r="UM139" s="229">
        <v>97.8</v>
      </c>
      <c r="UN139" s="229">
        <v>96.7</v>
      </c>
      <c r="UO139" s="229">
        <v>100.2</v>
      </c>
      <c r="UP139" s="229">
        <v>99.8</v>
      </c>
      <c r="UQ139" s="229">
        <v>100.4</v>
      </c>
      <c r="UR139" s="229">
        <v>5.9</v>
      </c>
      <c r="US139" s="229">
        <v>91.7</v>
      </c>
      <c r="UT139" s="229">
        <v>100</v>
      </c>
      <c r="UU139" s="229">
        <v>100</v>
      </c>
      <c r="UV139" s="229">
        <v>100</v>
      </c>
      <c r="UW139" s="229">
        <v>100.1</v>
      </c>
      <c r="UX139" s="229">
        <v>100.1</v>
      </c>
      <c r="UY139" s="229">
        <v>100.2</v>
      </c>
      <c r="UZ139" s="229">
        <v>100.1</v>
      </c>
      <c r="VA139" s="229">
        <v>100.2</v>
      </c>
      <c r="VB139" s="229">
        <v>100</v>
      </c>
      <c r="VC139" s="229">
        <v>100.2</v>
      </c>
      <c r="VD139" s="229">
        <v>100.4</v>
      </c>
      <c r="VE139" s="229">
        <v>99.9</v>
      </c>
      <c r="VF139" s="229">
        <v>100.3</v>
      </c>
      <c r="VG139" s="229">
        <v>96.9</v>
      </c>
      <c r="VH139" s="229">
        <v>84</v>
      </c>
      <c r="VI139" s="229">
        <v>84.2</v>
      </c>
      <c r="VJ139" s="229">
        <v>99.4</v>
      </c>
      <c r="VK139" s="229">
        <v>87</v>
      </c>
      <c r="VL139" s="229">
        <v>70.599999999999994</v>
      </c>
      <c r="VM139" s="229">
        <v>76.2</v>
      </c>
      <c r="VN139" s="229">
        <v>84.2</v>
      </c>
      <c r="VO139" s="229">
        <v>106.5</v>
      </c>
      <c r="VP139" s="229">
        <v>79.3</v>
      </c>
      <c r="VQ139" s="229">
        <v>82.1</v>
      </c>
      <c r="VR139" s="229">
        <v>100</v>
      </c>
      <c r="VS139" s="229">
        <v>96.9</v>
      </c>
      <c r="VT139" s="229">
        <v>99.1</v>
      </c>
      <c r="VU139" s="229">
        <v>99.7</v>
      </c>
      <c r="VV139" s="229">
        <v>99.8</v>
      </c>
      <c r="VW139" s="229">
        <v>99.8</v>
      </c>
      <c r="VX139" s="229">
        <v>98.8</v>
      </c>
      <c r="VY139" s="229">
        <v>100.2</v>
      </c>
      <c r="VZ139" s="229">
        <v>99.9</v>
      </c>
      <c r="WA139" s="229">
        <v>100</v>
      </c>
      <c r="WB139" s="229">
        <v>97.8</v>
      </c>
      <c r="WC139" s="229">
        <v>96.7</v>
      </c>
      <c r="WD139" s="229">
        <v>97.2</v>
      </c>
      <c r="WE139" s="229">
        <v>95</v>
      </c>
      <c r="WF139" s="229">
        <v>100.6</v>
      </c>
      <c r="WG139" s="229">
        <v>97</v>
      </c>
      <c r="WH139" s="229">
        <v>99.8</v>
      </c>
      <c r="WI139" s="229">
        <v>98.3</v>
      </c>
      <c r="WJ139" s="229">
        <v>100</v>
      </c>
      <c r="WK139" s="229">
        <v>88.4</v>
      </c>
      <c r="WL139" s="229">
        <v>99.3</v>
      </c>
      <c r="WM139" s="229">
        <v>99.7</v>
      </c>
      <c r="WN139" s="229">
        <v>99.8</v>
      </c>
      <c r="WO139" s="229">
        <v>98.2</v>
      </c>
      <c r="WP139" s="229">
        <v>100</v>
      </c>
      <c r="WQ139" s="229">
        <v>97.7</v>
      </c>
      <c r="WR139" s="229">
        <v>100.2</v>
      </c>
      <c r="WS139" s="229">
        <v>101.9</v>
      </c>
      <c r="WT139" s="229">
        <v>99.5</v>
      </c>
      <c r="WU139" s="229">
        <v>94.6</v>
      </c>
      <c r="WV139" s="229">
        <v>96.2</v>
      </c>
      <c r="WW139" s="229">
        <v>104.3</v>
      </c>
      <c r="WX139" s="229">
        <v>100.1</v>
      </c>
      <c r="WY139" s="229">
        <v>97.6</v>
      </c>
      <c r="WZ139" s="229">
        <v>97.7</v>
      </c>
      <c r="XA139" s="229">
        <v>99.4</v>
      </c>
      <c r="XB139" s="229">
        <v>99.7</v>
      </c>
      <c r="XC139" s="229">
        <v>100.6</v>
      </c>
      <c r="XD139" s="229">
        <v>100.5</v>
      </c>
      <c r="XE139" s="229">
        <v>100.4</v>
      </c>
      <c r="XF139" s="229">
        <v>100.2</v>
      </c>
      <c r="XG139" s="229">
        <v>100</v>
      </c>
      <c r="XH139" s="229">
        <v>100</v>
      </c>
      <c r="XI139" s="229">
        <v>100</v>
      </c>
      <c r="XJ139" s="229">
        <v>100</v>
      </c>
      <c r="XK139" s="229">
        <v>101.9</v>
      </c>
      <c r="XL139" s="229">
        <v>101.8</v>
      </c>
      <c r="XM139" s="229">
        <v>102.1</v>
      </c>
      <c r="XN139" s="229">
        <v>100.2</v>
      </c>
      <c r="XO139" s="229">
        <v>100</v>
      </c>
      <c r="XP139" s="229">
        <v>100.7</v>
      </c>
      <c r="XQ139" s="229">
        <v>100</v>
      </c>
      <c r="XR139" s="229">
        <v>98.9</v>
      </c>
      <c r="XS139" s="229">
        <v>98.1</v>
      </c>
      <c r="XT139" s="229">
        <v>98.1</v>
      </c>
      <c r="XU139" s="229">
        <v>96.2</v>
      </c>
      <c r="XV139" s="229">
        <v>96.2</v>
      </c>
      <c r="XW139" s="229">
        <v>100.1</v>
      </c>
      <c r="XX139" s="229">
        <v>100.6</v>
      </c>
      <c r="XY139" s="229">
        <v>99.8</v>
      </c>
      <c r="XZ139" s="229">
        <v>100</v>
      </c>
      <c r="YA139" s="229">
        <v>100.4</v>
      </c>
      <c r="YB139" s="229">
        <v>100</v>
      </c>
      <c r="YC139" s="229">
        <v>100.3</v>
      </c>
      <c r="YD139" s="229">
        <v>99.8</v>
      </c>
      <c r="YE139" s="229">
        <v>99.1</v>
      </c>
      <c r="YF139" s="229">
        <v>99.9</v>
      </c>
      <c r="YG139" s="229">
        <v>100</v>
      </c>
      <c r="YH139" s="229">
        <v>99.9</v>
      </c>
      <c r="YI139" s="229">
        <v>100</v>
      </c>
      <c r="YJ139" s="229">
        <v>97.9</v>
      </c>
      <c r="YK139" s="229">
        <v>100</v>
      </c>
      <c r="YL139" s="229">
        <v>100</v>
      </c>
      <c r="YM139" s="229">
        <v>100</v>
      </c>
      <c r="YN139" s="229">
        <v>100</v>
      </c>
      <c r="YO139" s="229">
        <v>100.2</v>
      </c>
      <c r="YP139" s="229">
        <v>93</v>
      </c>
      <c r="YQ139" s="229">
        <v>98.7</v>
      </c>
      <c r="YR139" s="229">
        <v>100.1</v>
      </c>
      <c r="YS139" s="229">
        <v>102.1</v>
      </c>
      <c r="YT139" s="229">
        <v>100.1</v>
      </c>
      <c r="YU139" s="229">
        <v>99</v>
      </c>
      <c r="YV139" s="229">
        <v>100.5</v>
      </c>
      <c r="YW139" s="229">
        <v>100</v>
      </c>
      <c r="YX139" s="229">
        <v>99.8</v>
      </c>
      <c r="YY139" s="229">
        <v>99.9</v>
      </c>
      <c r="YZ139" s="229">
        <v>99.8</v>
      </c>
      <c r="ZA139" s="229">
        <v>98.2</v>
      </c>
      <c r="ZB139" s="229">
        <v>100</v>
      </c>
      <c r="ZC139" s="229">
        <v>99.9</v>
      </c>
      <c r="ZD139" s="229">
        <v>100.1</v>
      </c>
      <c r="ZE139" s="229">
        <v>99.9</v>
      </c>
      <c r="ZF139" s="229">
        <v>104</v>
      </c>
      <c r="ZG139" s="229">
        <v>99.8</v>
      </c>
      <c r="ZH139" s="229">
        <v>98.5</v>
      </c>
      <c r="ZI139" s="229">
        <v>100</v>
      </c>
      <c r="ZJ139" s="229">
        <v>100.1</v>
      </c>
      <c r="ZK139" s="229">
        <v>100</v>
      </c>
      <c r="ZL139" s="229">
        <v>99.9</v>
      </c>
      <c r="ZM139" s="229">
        <v>99.8</v>
      </c>
      <c r="ZN139" s="229">
        <v>99.5</v>
      </c>
      <c r="ZO139" s="229">
        <v>97.5</v>
      </c>
      <c r="ZP139" s="229">
        <v>96.3</v>
      </c>
      <c r="ZQ139" s="229">
        <v>99</v>
      </c>
      <c r="ZR139" s="229">
        <v>98.9</v>
      </c>
      <c r="ZS139" s="229">
        <v>99.2</v>
      </c>
      <c r="ZT139" s="229">
        <v>99.7</v>
      </c>
      <c r="ZU139" s="229">
        <v>98.9</v>
      </c>
      <c r="ZV139" s="229">
        <v>98.6</v>
      </c>
      <c r="ZW139" s="229">
        <v>98.7</v>
      </c>
      <c r="ZX139" s="229">
        <v>98.7</v>
      </c>
      <c r="ZY139" s="229">
        <v>99.9</v>
      </c>
      <c r="ZZ139" s="229">
        <v>99.9</v>
      </c>
      <c r="AAA139" s="229">
        <v>99.5</v>
      </c>
      <c r="AAB139" s="229">
        <v>100.1</v>
      </c>
      <c r="AAC139" s="229">
        <v>99.5</v>
      </c>
      <c r="AAD139" s="229">
        <v>100</v>
      </c>
      <c r="AAE139" s="229">
        <v>100.2</v>
      </c>
      <c r="AAF139" s="229">
        <v>99.4</v>
      </c>
      <c r="AAG139" s="229">
        <v>100.1</v>
      </c>
      <c r="AAH139" s="229">
        <v>100</v>
      </c>
      <c r="AAI139" s="229">
        <v>100</v>
      </c>
      <c r="AAJ139" s="229">
        <v>100.2</v>
      </c>
      <c r="AAK139" s="229">
        <v>98.7</v>
      </c>
      <c r="AAL139" s="229">
        <v>99.5</v>
      </c>
      <c r="AAM139" s="229">
        <v>99.4</v>
      </c>
      <c r="AAN139" s="229">
        <v>98.5</v>
      </c>
      <c r="AAO139" s="229">
        <v>100.7</v>
      </c>
      <c r="AAP139" s="229">
        <v>100.1</v>
      </c>
      <c r="AAQ139" s="229">
        <v>97.7</v>
      </c>
      <c r="AAR139" s="229">
        <v>100.1</v>
      </c>
      <c r="AAS139" s="229">
        <v>100</v>
      </c>
      <c r="AAT139" s="229">
        <v>100.1</v>
      </c>
      <c r="AAU139" s="229">
        <v>98.7</v>
      </c>
      <c r="AAV139" s="229">
        <v>98.5</v>
      </c>
      <c r="AAW139" s="229">
        <v>99.1</v>
      </c>
      <c r="AAX139" s="229">
        <v>126.2</v>
      </c>
      <c r="AAY139" s="229">
        <v>126.8</v>
      </c>
      <c r="AAZ139" s="229">
        <v>125.4</v>
      </c>
      <c r="ABA139" s="229">
        <v>105.4</v>
      </c>
      <c r="ABB139" s="229">
        <v>108.6</v>
      </c>
      <c r="ABC139" s="229">
        <v>100</v>
      </c>
      <c r="ABD139" s="229">
        <v>100</v>
      </c>
      <c r="ABE139" s="229">
        <v>100</v>
      </c>
      <c r="ABF139" s="229">
        <v>100</v>
      </c>
      <c r="ABG139" s="229">
        <v>100</v>
      </c>
      <c r="ABH139" s="229">
        <v>100.7</v>
      </c>
      <c r="ABI139" s="229">
        <v>103.2</v>
      </c>
      <c r="ABJ139" s="229">
        <v>101.7</v>
      </c>
      <c r="ABK139" s="229">
        <v>99.4</v>
      </c>
      <c r="ABL139" s="229">
        <v>112.5</v>
      </c>
      <c r="ABM139" s="229">
        <v>99.4</v>
      </c>
      <c r="ABN139" s="229">
        <v>99.5</v>
      </c>
      <c r="ABO139" s="229">
        <v>99.5</v>
      </c>
      <c r="ABP139" s="229">
        <v>99.8</v>
      </c>
      <c r="ABQ139" s="229">
        <v>99.8</v>
      </c>
      <c r="ABR139" s="229">
        <v>99.3</v>
      </c>
      <c r="ABS139" s="229">
        <v>101.4</v>
      </c>
      <c r="ABT139" s="229">
        <v>99.1</v>
      </c>
      <c r="ABU139" s="229">
        <v>98.2</v>
      </c>
      <c r="ABV139" s="229">
        <v>97.3</v>
      </c>
      <c r="ABW139" s="229">
        <v>100</v>
      </c>
      <c r="ACB139" s="229">
        <v>99.5</v>
      </c>
      <c r="ACC139" s="229">
        <v>99.2</v>
      </c>
      <c r="ACD139" s="229">
        <v>101.4</v>
      </c>
      <c r="ACE139" s="229">
        <v>102.3</v>
      </c>
      <c r="ACF139" s="229">
        <v>94.4</v>
      </c>
      <c r="ACG139" s="229">
        <v>98.7</v>
      </c>
      <c r="ACH139" s="229">
        <v>99.3</v>
      </c>
      <c r="ACI139" s="229">
        <v>95.3</v>
      </c>
      <c r="ACJ139" s="229">
        <v>103.3</v>
      </c>
      <c r="ACK139" s="229">
        <v>97.8</v>
      </c>
      <c r="ACL139" s="229">
        <v>99.8</v>
      </c>
      <c r="ACM139" s="229">
        <v>100.2</v>
      </c>
      <c r="ACN139" s="229">
        <v>99.9</v>
      </c>
      <c r="ACO139" s="229">
        <v>100.2</v>
      </c>
      <c r="ACP139" s="229">
        <v>99.8</v>
      </c>
      <c r="ACQ139" s="229">
        <v>101.4</v>
      </c>
      <c r="ACR139" s="229">
        <v>100</v>
      </c>
      <c r="ACS139" s="229">
        <v>100.8</v>
      </c>
      <c r="ACT139" s="229">
        <v>71</v>
      </c>
      <c r="ACU139" s="229">
        <v>99.9</v>
      </c>
      <c r="ACV139" s="229">
        <v>99.8</v>
      </c>
      <c r="ACW139" s="229">
        <v>100.2</v>
      </c>
      <c r="ACX139" s="229">
        <v>99.8</v>
      </c>
      <c r="ACY139" s="229">
        <v>99.9</v>
      </c>
      <c r="ACZ139" s="229">
        <v>99.5</v>
      </c>
      <c r="ADA139" s="229">
        <v>99.9</v>
      </c>
      <c r="ADB139" s="229">
        <v>100.1</v>
      </c>
      <c r="ADC139" s="229">
        <v>99.7</v>
      </c>
      <c r="ADD139" s="229">
        <v>99.1</v>
      </c>
      <c r="ADE139" s="229">
        <v>94.3</v>
      </c>
      <c r="ADF139" s="229">
        <v>94</v>
      </c>
      <c r="ADG139" s="229">
        <v>96.9</v>
      </c>
      <c r="ADH139" s="229">
        <v>100.6</v>
      </c>
      <c r="ADI139" s="229">
        <v>100.8</v>
      </c>
      <c r="ADJ139" s="229">
        <v>98.8</v>
      </c>
      <c r="ADK139" s="229">
        <v>99.9</v>
      </c>
      <c r="ADL139" s="229">
        <v>99.9</v>
      </c>
      <c r="ADM139" s="229">
        <v>99.8</v>
      </c>
      <c r="ADN139" s="229">
        <v>99.9</v>
      </c>
      <c r="ADO139" s="229">
        <v>99.9</v>
      </c>
      <c r="ADP139" s="229">
        <v>99.8</v>
      </c>
      <c r="ADQ139" s="229">
        <v>99.8</v>
      </c>
      <c r="ADR139" s="229">
        <v>99.8</v>
      </c>
      <c r="ADS139" s="229">
        <v>99.8</v>
      </c>
      <c r="ADT139" s="229">
        <v>99.4</v>
      </c>
      <c r="ADU139" s="229">
        <v>99.6</v>
      </c>
      <c r="ADV139" s="229">
        <v>99.3</v>
      </c>
      <c r="ADW139" s="229">
        <v>99.4</v>
      </c>
    </row>
    <row r="140" spans="1:803">
      <c r="A140" s="229">
        <v>201102</v>
      </c>
      <c r="B140" s="229">
        <v>99.5</v>
      </c>
      <c r="C140" s="229">
        <v>100.1</v>
      </c>
      <c r="D140" s="229">
        <v>97.1</v>
      </c>
      <c r="E140" s="229">
        <v>94.2</v>
      </c>
      <c r="F140" s="229">
        <v>94</v>
      </c>
      <c r="G140" s="229">
        <v>94.5</v>
      </c>
      <c r="H140" s="229">
        <v>93.7</v>
      </c>
      <c r="I140" s="229">
        <v>96.9</v>
      </c>
      <c r="J140" s="229">
        <v>98.8</v>
      </c>
      <c r="K140" s="229">
        <v>99.5</v>
      </c>
      <c r="L140" s="229">
        <v>97.5</v>
      </c>
      <c r="M140" s="229">
        <v>99.6</v>
      </c>
      <c r="N140" s="229">
        <v>99.2</v>
      </c>
      <c r="O140" s="229">
        <v>99.9</v>
      </c>
      <c r="P140" s="229">
        <v>99.1</v>
      </c>
      <c r="Q140" s="229">
        <v>96.3</v>
      </c>
      <c r="R140" s="229">
        <v>100.5</v>
      </c>
      <c r="S140" s="229">
        <v>98</v>
      </c>
      <c r="T140" s="229">
        <v>98.6</v>
      </c>
      <c r="U140" s="229">
        <v>95.3</v>
      </c>
      <c r="V140" s="229">
        <v>97.7</v>
      </c>
      <c r="W140" s="229">
        <v>94.4</v>
      </c>
      <c r="X140" s="229">
        <v>98.7</v>
      </c>
      <c r="Y140" s="229">
        <v>98.3</v>
      </c>
      <c r="Z140" s="229">
        <v>98.6</v>
      </c>
      <c r="AA140" s="229">
        <v>96.1</v>
      </c>
      <c r="AB140" s="229">
        <v>94.9</v>
      </c>
      <c r="AD140" s="229">
        <v>95.4</v>
      </c>
      <c r="AE140" s="229">
        <v>102.3</v>
      </c>
      <c r="AF140" s="229">
        <v>106.7</v>
      </c>
      <c r="AG140" s="229">
        <v>87.3</v>
      </c>
      <c r="AH140" s="229">
        <v>105</v>
      </c>
      <c r="AI140" s="229">
        <v>101.2</v>
      </c>
      <c r="AJ140" s="229">
        <v>82</v>
      </c>
      <c r="AK140" s="229">
        <v>102.3</v>
      </c>
      <c r="AL140" s="229">
        <v>99.1</v>
      </c>
      <c r="AM140" s="229">
        <v>98.8</v>
      </c>
      <c r="AN140" s="229">
        <v>96.8</v>
      </c>
      <c r="AO140" s="229">
        <v>104.6</v>
      </c>
      <c r="AP140" s="229">
        <v>98.9</v>
      </c>
      <c r="AQ140" s="229">
        <v>99.9</v>
      </c>
      <c r="AR140" s="229">
        <v>97.7</v>
      </c>
      <c r="AS140" s="229">
        <v>100.4</v>
      </c>
      <c r="AT140" s="229">
        <v>97.6</v>
      </c>
      <c r="AU140" s="229">
        <v>100</v>
      </c>
      <c r="AV140" s="229">
        <v>97.9</v>
      </c>
      <c r="AW140" s="229">
        <v>99.5</v>
      </c>
      <c r="AX140" s="229">
        <v>98.5</v>
      </c>
      <c r="AY140" s="229">
        <v>99</v>
      </c>
      <c r="AZ140" s="229">
        <v>98.7</v>
      </c>
      <c r="BA140" s="229">
        <v>98</v>
      </c>
      <c r="BB140" s="229">
        <v>100.2</v>
      </c>
      <c r="BC140" s="229">
        <v>99.3</v>
      </c>
      <c r="BD140" s="229">
        <v>100.4</v>
      </c>
      <c r="BE140" s="229">
        <v>100.7</v>
      </c>
      <c r="BF140" s="229">
        <v>99.9</v>
      </c>
      <c r="BG140" s="229">
        <v>100.7</v>
      </c>
      <c r="BH140" s="229">
        <v>99.9</v>
      </c>
      <c r="BI140" s="229">
        <v>100.1</v>
      </c>
      <c r="BJ140" s="229">
        <v>99.8</v>
      </c>
      <c r="BK140" s="229">
        <v>98.6</v>
      </c>
      <c r="BL140" s="229">
        <v>100.2</v>
      </c>
      <c r="BM140" s="229">
        <v>99.7</v>
      </c>
      <c r="BN140" s="229">
        <v>101.2</v>
      </c>
      <c r="BO140" s="229">
        <v>99.7</v>
      </c>
      <c r="BP140" s="229">
        <v>99.2</v>
      </c>
      <c r="BQ140" s="229">
        <v>98.9</v>
      </c>
      <c r="BR140" s="229">
        <v>99.5</v>
      </c>
      <c r="BS140" s="229">
        <v>99.2</v>
      </c>
      <c r="BT140" s="229">
        <v>95.7</v>
      </c>
      <c r="BU140" s="229">
        <v>100.2</v>
      </c>
      <c r="BV140" s="229">
        <v>99.1</v>
      </c>
      <c r="BW140" s="229">
        <v>99.1</v>
      </c>
      <c r="BX140" s="229">
        <v>100.1</v>
      </c>
      <c r="BY140" s="229">
        <v>99</v>
      </c>
      <c r="BZ140" s="229">
        <v>99.1</v>
      </c>
      <c r="CA140" s="229">
        <v>99.3</v>
      </c>
      <c r="CB140" s="229">
        <v>99</v>
      </c>
      <c r="CC140" s="229">
        <v>99.3</v>
      </c>
      <c r="CD140" s="229">
        <v>100.3</v>
      </c>
      <c r="CE140" s="229">
        <v>98.2</v>
      </c>
      <c r="CF140" s="229">
        <v>104.4</v>
      </c>
      <c r="CG140" s="229">
        <v>104.4</v>
      </c>
      <c r="CH140" s="229">
        <v>101.4</v>
      </c>
      <c r="CI140" s="229">
        <v>102.6</v>
      </c>
      <c r="CJ140" s="229">
        <v>118.9</v>
      </c>
      <c r="CK140" s="229">
        <v>95.4</v>
      </c>
      <c r="CL140" s="229">
        <v>85.7</v>
      </c>
      <c r="CM140" s="229">
        <v>97.6</v>
      </c>
      <c r="CN140" s="229">
        <v>134</v>
      </c>
      <c r="CO140" s="229">
        <v>104.5</v>
      </c>
      <c r="CP140" s="229">
        <v>98.9</v>
      </c>
      <c r="CQ140" s="229">
        <v>89</v>
      </c>
      <c r="CR140" s="229">
        <v>103.1</v>
      </c>
      <c r="CS140" s="229">
        <v>99.7</v>
      </c>
      <c r="CT140" s="229">
        <v>107.9</v>
      </c>
      <c r="CU140" s="229">
        <v>90</v>
      </c>
      <c r="CV140" s="229">
        <v>95.9</v>
      </c>
      <c r="CW140" s="229">
        <v>101</v>
      </c>
      <c r="CX140" s="229">
        <v>122</v>
      </c>
      <c r="CY140" s="229">
        <v>94.9</v>
      </c>
      <c r="CZ140" s="229">
        <v>96.2</v>
      </c>
      <c r="DA140" s="229">
        <v>100.8</v>
      </c>
      <c r="DC140" s="229">
        <v>110.1</v>
      </c>
      <c r="DD140" s="229">
        <v>94.2</v>
      </c>
      <c r="DE140" s="229">
        <v>115.5</v>
      </c>
      <c r="DF140" s="229">
        <v>119.3</v>
      </c>
      <c r="DG140" s="229">
        <v>90.2</v>
      </c>
      <c r="DH140" s="229">
        <v>117.9</v>
      </c>
      <c r="DI140" s="229">
        <v>102.5</v>
      </c>
      <c r="DJ140" s="229">
        <v>99</v>
      </c>
      <c r="DK140" s="229">
        <v>99.2</v>
      </c>
      <c r="DL140" s="229">
        <v>151</v>
      </c>
      <c r="DM140" s="229">
        <v>148.5</v>
      </c>
      <c r="DN140" s="229">
        <v>99.3</v>
      </c>
      <c r="DO140" s="229">
        <v>99.7</v>
      </c>
      <c r="DP140" s="229">
        <v>98.8</v>
      </c>
      <c r="DQ140" s="229">
        <v>100.5</v>
      </c>
      <c r="DR140" s="229">
        <v>99.6</v>
      </c>
      <c r="DS140" s="229">
        <v>100.6</v>
      </c>
      <c r="DT140" s="229">
        <v>98.9</v>
      </c>
      <c r="DU140" s="229">
        <v>99.2</v>
      </c>
      <c r="DV140" s="229">
        <v>99</v>
      </c>
      <c r="DW140" s="229">
        <v>98.6</v>
      </c>
      <c r="DX140" s="229">
        <v>99.5</v>
      </c>
      <c r="DY140" s="229">
        <v>99.5</v>
      </c>
      <c r="DZ140" s="229">
        <v>99.2</v>
      </c>
      <c r="EA140" s="229">
        <v>99.2</v>
      </c>
      <c r="EB140" s="229">
        <v>99.1</v>
      </c>
      <c r="EC140" s="229">
        <v>100</v>
      </c>
      <c r="ED140" s="229">
        <v>98.2</v>
      </c>
      <c r="EE140" s="229">
        <v>98.8</v>
      </c>
      <c r="EF140" s="229">
        <v>99.5</v>
      </c>
      <c r="EG140" s="229">
        <v>100.7</v>
      </c>
      <c r="EH140" s="229">
        <v>110.9</v>
      </c>
      <c r="EI140" s="229">
        <v>111.6</v>
      </c>
      <c r="EK140" s="229">
        <v>99.6</v>
      </c>
      <c r="EL140" s="229">
        <v>127.5</v>
      </c>
      <c r="EM140" s="229">
        <v>111.6</v>
      </c>
      <c r="EN140" s="229">
        <v>109.3</v>
      </c>
      <c r="EO140" s="229">
        <v>103.2</v>
      </c>
      <c r="EP140" s="229">
        <v>122</v>
      </c>
      <c r="EX140" s="229">
        <v>111.3</v>
      </c>
      <c r="EY140" s="229">
        <v>97.8</v>
      </c>
      <c r="EZ140" s="229">
        <v>108.2</v>
      </c>
      <c r="FB140" s="229">
        <v>98.6</v>
      </c>
      <c r="FC140" s="229">
        <v>98.6</v>
      </c>
      <c r="FD140" s="229">
        <v>99</v>
      </c>
      <c r="FE140" s="229">
        <v>98</v>
      </c>
      <c r="FF140" s="229">
        <v>97.6</v>
      </c>
      <c r="FG140" s="229">
        <v>99.2</v>
      </c>
      <c r="FH140" s="229">
        <v>99.1</v>
      </c>
      <c r="FI140" s="229">
        <v>99.6</v>
      </c>
      <c r="FJ140" s="229">
        <v>98.8</v>
      </c>
      <c r="FK140" s="229">
        <v>99.5</v>
      </c>
      <c r="FL140" s="229">
        <v>101.8</v>
      </c>
      <c r="FM140" s="229">
        <v>99.6</v>
      </c>
      <c r="FN140" s="229">
        <v>97.9</v>
      </c>
      <c r="FO140" s="229">
        <v>96.5</v>
      </c>
      <c r="FP140" s="229">
        <v>98.7</v>
      </c>
      <c r="FQ140" s="229">
        <v>99.7</v>
      </c>
      <c r="FR140" s="229">
        <v>101.5</v>
      </c>
      <c r="FS140" s="229">
        <v>101.6</v>
      </c>
      <c r="FT140" s="229">
        <v>98.5</v>
      </c>
      <c r="FU140" s="229">
        <v>97.1</v>
      </c>
      <c r="FV140" s="229">
        <v>99.9</v>
      </c>
      <c r="FW140" s="229">
        <v>97.7</v>
      </c>
      <c r="FX140" s="229">
        <v>100.5</v>
      </c>
      <c r="FY140" s="229">
        <v>96.8</v>
      </c>
      <c r="FZ140" s="229">
        <v>99.7</v>
      </c>
      <c r="GA140" s="229">
        <v>99.9</v>
      </c>
      <c r="GB140" s="229">
        <v>100.4</v>
      </c>
      <c r="GC140" s="229">
        <v>100.5</v>
      </c>
      <c r="GD140" s="229">
        <v>99.1</v>
      </c>
      <c r="GE140" s="229">
        <v>100.5</v>
      </c>
      <c r="GF140" s="229">
        <v>99.8</v>
      </c>
      <c r="GG140" s="229">
        <v>100.9</v>
      </c>
      <c r="GH140" s="229">
        <v>98.8</v>
      </c>
      <c r="GI140" s="229">
        <v>101.6</v>
      </c>
      <c r="GJ140" s="229">
        <v>99.3</v>
      </c>
      <c r="GK140" s="229">
        <v>99.7</v>
      </c>
      <c r="GL140" s="229">
        <v>98.8</v>
      </c>
      <c r="GM140" s="229">
        <v>97.2</v>
      </c>
      <c r="GN140" s="229">
        <v>98.9</v>
      </c>
      <c r="GO140" s="229">
        <v>99</v>
      </c>
      <c r="GP140" s="229">
        <v>99.4</v>
      </c>
      <c r="GQ140" s="229">
        <v>100</v>
      </c>
      <c r="GR140" s="229">
        <v>99.6</v>
      </c>
      <c r="GS140" s="229">
        <v>100.2</v>
      </c>
      <c r="GT140" s="229">
        <v>99.9</v>
      </c>
      <c r="GU140" s="229">
        <v>98.3</v>
      </c>
      <c r="GV140" s="229">
        <v>98.7</v>
      </c>
      <c r="GW140" s="229">
        <v>98.7</v>
      </c>
      <c r="GX140" s="229">
        <v>98.8</v>
      </c>
      <c r="GY140" s="229">
        <v>100.3</v>
      </c>
      <c r="GZ140" s="229">
        <v>104.3</v>
      </c>
      <c r="HA140" s="229">
        <v>100.6</v>
      </c>
      <c r="HB140" s="229">
        <v>100.3</v>
      </c>
      <c r="HC140" s="229">
        <v>99.6</v>
      </c>
      <c r="HD140" s="229">
        <v>99.4</v>
      </c>
      <c r="HE140" s="229">
        <v>100.5</v>
      </c>
      <c r="HF140" s="229">
        <v>99.5</v>
      </c>
      <c r="HG140" s="229">
        <v>99.2</v>
      </c>
      <c r="HH140" s="229">
        <v>101.4</v>
      </c>
      <c r="HI140" s="229">
        <v>100.3</v>
      </c>
      <c r="HJ140" s="229">
        <v>97</v>
      </c>
      <c r="HK140" s="229">
        <v>100.2</v>
      </c>
      <c r="HL140" s="229">
        <v>98.9</v>
      </c>
      <c r="HM140" s="229">
        <v>100.3</v>
      </c>
      <c r="HN140" s="229">
        <v>99.1</v>
      </c>
      <c r="HO140" s="229">
        <v>99.5</v>
      </c>
      <c r="HP140" s="229">
        <v>99.4</v>
      </c>
      <c r="HQ140" s="229">
        <v>99.2</v>
      </c>
      <c r="HR140" s="229">
        <v>99.6</v>
      </c>
      <c r="HS140" s="229">
        <v>98.2</v>
      </c>
      <c r="HT140" s="229">
        <v>97.4</v>
      </c>
      <c r="HU140" s="229">
        <v>95.7</v>
      </c>
      <c r="HV140" s="229">
        <v>100</v>
      </c>
      <c r="HW140" s="229">
        <v>99.3</v>
      </c>
      <c r="HX140" s="229">
        <v>99.8</v>
      </c>
      <c r="HY140" s="229">
        <v>98.2</v>
      </c>
      <c r="HZ140" s="229">
        <v>99.5</v>
      </c>
      <c r="IA140" s="229">
        <v>99.3</v>
      </c>
      <c r="IB140" s="229">
        <v>101.9</v>
      </c>
      <c r="IC140" s="229">
        <v>100</v>
      </c>
      <c r="ID140" s="229">
        <v>97</v>
      </c>
      <c r="IE140" s="229">
        <v>100.1</v>
      </c>
      <c r="IF140" s="229">
        <v>99.4</v>
      </c>
      <c r="IG140" s="229">
        <v>98.5</v>
      </c>
      <c r="IH140" s="229">
        <v>99.9</v>
      </c>
      <c r="II140" s="229">
        <v>99.6</v>
      </c>
      <c r="IJ140" s="229">
        <v>99.6</v>
      </c>
      <c r="IK140" s="229">
        <v>103.5</v>
      </c>
      <c r="IL140" s="229">
        <v>100.5</v>
      </c>
      <c r="IM140" s="229">
        <v>96.8</v>
      </c>
      <c r="IN140" s="229">
        <v>99.9</v>
      </c>
      <c r="IO140" s="229">
        <v>98.8</v>
      </c>
      <c r="IP140" s="229">
        <v>100.2</v>
      </c>
      <c r="IQ140" s="229">
        <v>100.2</v>
      </c>
      <c r="IR140" s="229">
        <v>100.3</v>
      </c>
      <c r="IS140" s="229">
        <v>100</v>
      </c>
      <c r="IT140" s="229">
        <v>100</v>
      </c>
      <c r="IU140" s="229">
        <v>99.9</v>
      </c>
      <c r="IV140" s="229">
        <v>100.1</v>
      </c>
      <c r="IW140" s="229">
        <v>100</v>
      </c>
      <c r="IX140" s="229">
        <v>100.1</v>
      </c>
      <c r="IY140" s="229">
        <v>99.7</v>
      </c>
      <c r="IZ140" s="229">
        <v>100.1</v>
      </c>
      <c r="JA140" s="229">
        <v>101</v>
      </c>
      <c r="JB140" s="229">
        <v>99.8</v>
      </c>
      <c r="JC140" s="229">
        <v>103.3</v>
      </c>
      <c r="JD140" s="229">
        <v>99.4</v>
      </c>
      <c r="JE140" s="229">
        <v>100.2</v>
      </c>
      <c r="JF140" s="229">
        <v>99.6</v>
      </c>
      <c r="JG140" s="229">
        <v>99.7</v>
      </c>
      <c r="JH140" s="229">
        <v>100.4</v>
      </c>
      <c r="JI140" s="229">
        <v>100.1</v>
      </c>
      <c r="JJ140" s="229">
        <v>100.1</v>
      </c>
      <c r="JK140" s="229">
        <v>100.1</v>
      </c>
      <c r="JL140" s="229">
        <v>100</v>
      </c>
      <c r="JM140" s="229">
        <v>100</v>
      </c>
      <c r="JN140" s="229">
        <v>100.1</v>
      </c>
      <c r="JO140" s="229">
        <v>100.1</v>
      </c>
      <c r="JP140" s="229">
        <v>100.1</v>
      </c>
      <c r="JQ140" s="229">
        <v>100.1</v>
      </c>
      <c r="JR140" s="229">
        <v>99.9</v>
      </c>
      <c r="JS140" s="229">
        <v>99.9</v>
      </c>
      <c r="JT140" s="229">
        <v>99.8</v>
      </c>
      <c r="JU140" s="229">
        <v>99.8</v>
      </c>
      <c r="JV140" s="229">
        <v>99.7</v>
      </c>
      <c r="JW140" s="229">
        <v>99.4</v>
      </c>
      <c r="JX140" s="229">
        <v>100.1</v>
      </c>
      <c r="JY140" s="229">
        <v>99.9</v>
      </c>
      <c r="JZ140" s="229">
        <v>99.9</v>
      </c>
      <c r="KA140" s="229">
        <v>99.9</v>
      </c>
      <c r="KB140" s="229">
        <v>100</v>
      </c>
      <c r="KC140" s="229">
        <v>99.5</v>
      </c>
      <c r="KD140" s="229">
        <v>97.1</v>
      </c>
      <c r="KE140" s="229">
        <v>101</v>
      </c>
      <c r="KF140" s="229">
        <v>99.9</v>
      </c>
      <c r="KG140" s="229">
        <v>101.8</v>
      </c>
      <c r="KH140" s="229">
        <v>100</v>
      </c>
      <c r="KI140" s="229">
        <v>99.7</v>
      </c>
      <c r="KJ140" s="229">
        <v>99.8</v>
      </c>
      <c r="KK140" s="229">
        <v>100.1</v>
      </c>
      <c r="KL140" s="229">
        <v>100.9</v>
      </c>
      <c r="KM140" s="229">
        <v>99.6</v>
      </c>
      <c r="KN140" s="229">
        <v>99.9</v>
      </c>
      <c r="KO140" s="229">
        <v>100</v>
      </c>
      <c r="KP140" s="229">
        <v>100</v>
      </c>
      <c r="KQ140" s="229">
        <v>100</v>
      </c>
      <c r="KR140" s="229">
        <v>99.6</v>
      </c>
      <c r="KS140" s="229">
        <v>99.6</v>
      </c>
      <c r="KT140" s="229">
        <v>99.2</v>
      </c>
      <c r="KU140" s="229">
        <v>100.9</v>
      </c>
      <c r="KV140" s="229">
        <v>99.4</v>
      </c>
      <c r="KW140" s="229">
        <v>99.4</v>
      </c>
      <c r="KX140" s="229">
        <v>100.8</v>
      </c>
      <c r="KY140" s="229">
        <v>99.5</v>
      </c>
      <c r="KZ140" s="229">
        <v>102.3</v>
      </c>
      <c r="LA140" s="229">
        <v>113.2</v>
      </c>
      <c r="LB140" s="229">
        <v>113.2</v>
      </c>
      <c r="LC140" s="229">
        <v>100.1</v>
      </c>
      <c r="LD140" s="229">
        <v>99.9</v>
      </c>
      <c r="LE140" s="229">
        <v>100.3</v>
      </c>
      <c r="LF140" s="229">
        <v>96.8</v>
      </c>
      <c r="LG140" s="229">
        <v>93</v>
      </c>
      <c r="LH140" s="229">
        <v>91.1</v>
      </c>
      <c r="LI140" s="229">
        <v>94.4</v>
      </c>
      <c r="LJ140" s="229">
        <v>91.3</v>
      </c>
      <c r="LK140" s="229">
        <v>97</v>
      </c>
      <c r="LL140" s="229">
        <v>94.8</v>
      </c>
      <c r="LM140" s="229">
        <v>90.7</v>
      </c>
      <c r="LN140" s="229">
        <v>86.9</v>
      </c>
      <c r="LO140" s="229">
        <v>89.9</v>
      </c>
      <c r="LP140" s="229">
        <v>88.3</v>
      </c>
      <c r="LQ140" s="229">
        <v>98.2</v>
      </c>
      <c r="LR140" s="229">
        <v>93.7</v>
      </c>
      <c r="LS140" s="229">
        <v>94.5</v>
      </c>
      <c r="LT140" s="229">
        <v>88.6</v>
      </c>
      <c r="LU140" s="229">
        <v>98.4</v>
      </c>
      <c r="LV140" s="229">
        <v>98.2</v>
      </c>
      <c r="LW140" s="229">
        <v>99.2</v>
      </c>
      <c r="LX140" s="229">
        <v>98.3</v>
      </c>
      <c r="LY140" s="229">
        <v>96.4</v>
      </c>
      <c r="LZ140" s="229">
        <v>97.1</v>
      </c>
      <c r="MA140" s="229">
        <v>99.6</v>
      </c>
      <c r="MB140" s="229">
        <v>98.2</v>
      </c>
      <c r="MC140" s="229">
        <v>94.8</v>
      </c>
      <c r="MD140" s="229">
        <v>99.5</v>
      </c>
      <c r="ME140" s="229">
        <v>98.5</v>
      </c>
      <c r="MF140" s="229">
        <v>100.5</v>
      </c>
      <c r="MG140" s="229">
        <v>98.5</v>
      </c>
      <c r="MH140" s="229">
        <v>92.8</v>
      </c>
      <c r="MI140" s="229">
        <v>98</v>
      </c>
      <c r="MJ140" s="229">
        <v>98.6</v>
      </c>
      <c r="MK140" s="229">
        <v>99.5</v>
      </c>
      <c r="ML140" s="229">
        <v>99.6</v>
      </c>
      <c r="MM140" s="229">
        <v>99.6</v>
      </c>
      <c r="MN140" s="229">
        <v>98.5</v>
      </c>
      <c r="MO140" s="229">
        <v>99.9</v>
      </c>
      <c r="MP140" s="229">
        <v>99.9</v>
      </c>
      <c r="MQ140" s="229">
        <v>100.8</v>
      </c>
      <c r="MR140" s="229">
        <v>99.8</v>
      </c>
      <c r="MS140" s="229">
        <v>99.6</v>
      </c>
      <c r="MT140" s="229">
        <v>99.4</v>
      </c>
      <c r="MU140" s="229">
        <v>100.4</v>
      </c>
      <c r="MV140" s="229">
        <v>99.3</v>
      </c>
      <c r="MW140" s="229">
        <v>99.4</v>
      </c>
      <c r="MX140" s="229">
        <v>99</v>
      </c>
      <c r="MY140" s="229">
        <v>99.9</v>
      </c>
      <c r="MZ140" s="229">
        <v>100.1</v>
      </c>
      <c r="NA140" s="229">
        <v>98.7</v>
      </c>
      <c r="NB140" s="229">
        <v>99.3</v>
      </c>
      <c r="NC140" s="229">
        <v>98.5</v>
      </c>
      <c r="ND140" s="229">
        <v>94.9</v>
      </c>
      <c r="NE140" s="229">
        <v>93.8</v>
      </c>
      <c r="NF140" s="229">
        <v>95.6</v>
      </c>
      <c r="NG140" s="229">
        <v>99.2</v>
      </c>
      <c r="NH140" s="229">
        <v>98.4</v>
      </c>
      <c r="NI140" s="229">
        <v>99.8</v>
      </c>
      <c r="NJ140" s="229">
        <v>100</v>
      </c>
      <c r="NK140" s="229">
        <v>99.1</v>
      </c>
      <c r="NL140" s="229">
        <v>99.8</v>
      </c>
      <c r="NM140" s="229">
        <v>102.3</v>
      </c>
      <c r="NN140" s="229">
        <v>105.2</v>
      </c>
      <c r="NO140" s="229">
        <v>99.1</v>
      </c>
      <c r="NP140" s="229">
        <v>99.2</v>
      </c>
      <c r="NQ140" s="229">
        <v>97.2</v>
      </c>
      <c r="NR140" s="229">
        <v>100</v>
      </c>
      <c r="NS140" s="229">
        <v>100.1</v>
      </c>
      <c r="NT140" s="229">
        <v>100.1</v>
      </c>
      <c r="NU140" s="229">
        <v>100.1</v>
      </c>
      <c r="NV140" s="229">
        <v>100.2</v>
      </c>
      <c r="NW140" s="229">
        <v>100</v>
      </c>
      <c r="NX140" s="229">
        <v>100</v>
      </c>
      <c r="NY140" s="229">
        <v>100</v>
      </c>
      <c r="NZ140" s="229">
        <v>95.3</v>
      </c>
      <c r="OA140" s="229">
        <v>94</v>
      </c>
      <c r="OB140" s="229">
        <v>100.9</v>
      </c>
      <c r="OC140" s="229">
        <v>101.4</v>
      </c>
      <c r="OD140" s="229">
        <v>99.7</v>
      </c>
      <c r="OE140" s="229">
        <v>93.7</v>
      </c>
      <c r="OF140" s="229">
        <v>93.3</v>
      </c>
      <c r="OG140" s="229">
        <v>101.7</v>
      </c>
      <c r="OH140" s="229">
        <v>100</v>
      </c>
      <c r="OI140" s="229">
        <v>92.6</v>
      </c>
      <c r="OJ140" s="229">
        <v>84.2</v>
      </c>
      <c r="OK140" s="229">
        <v>76</v>
      </c>
      <c r="OL140" s="229">
        <v>100.6</v>
      </c>
      <c r="OM140" s="229">
        <v>84.9</v>
      </c>
      <c r="ON140" s="229">
        <v>98.5</v>
      </c>
      <c r="OO140" s="229">
        <v>102.3</v>
      </c>
      <c r="OP140" s="229">
        <v>99.7</v>
      </c>
      <c r="OQ140" s="229">
        <v>94</v>
      </c>
      <c r="OR140" s="229">
        <v>100.5</v>
      </c>
      <c r="OS140" s="229">
        <v>100</v>
      </c>
      <c r="OT140" s="229">
        <v>88.8</v>
      </c>
      <c r="OU140" s="229">
        <v>93.6</v>
      </c>
      <c r="OV140" s="229">
        <v>100.1</v>
      </c>
      <c r="OW140" s="229">
        <v>85.5</v>
      </c>
      <c r="OX140" s="229">
        <v>87.8</v>
      </c>
      <c r="OY140" s="229">
        <v>99.9</v>
      </c>
      <c r="OZ140" s="229">
        <v>79.3</v>
      </c>
      <c r="PA140" s="229">
        <v>84.6</v>
      </c>
      <c r="PB140" s="229">
        <v>95.7</v>
      </c>
      <c r="PC140" s="229">
        <v>107.6</v>
      </c>
      <c r="PD140" s="229">
        <v>99.3</v>
      </c>
      <c r="PE140" s="229">
        <v>93.3</v>
      </c>
      <c r="PF140" s="229">
        <v>95.3</v>
      </c>
      <c r="PG140" s="229">
        <v>89.7</v>
      </c>
      <c r="PH140" s="229">
        <v>98.6</v>
      </c>
      <c r="PI140" s="229">
        <v>94.6</v>
      </c>
      <c r="PJ140" s="229">
        <v>92.5</v>
      </c>
      <c r="PK140" s="229">
        <v>94.5</v>
      </c>
      <c r="PL140" s="229">
        <v>96.6</v>
      </c>
      <c r="PM140" s="229">
        <v>101.2</v>
      </c>
      <c r="PN140" s="229">
        <v>93.2</v>
      </c>
      <c r="PO140" s="229">
        <v>100</v>
      </c>
      <c r="PP140" s="229">
        <v>82.9</v>
      </c>
      <c r="PQ140" s="229">
        <v>91.2</v>
      </c>
      <c r="PR140" s="229">
        <v>91.5</v>
      </c>
      <c r="PS140" s="229">
        <v>100.2</v>
      </c>
      <c r="PT140" s="229">
        <v>87.6</v>
      </c>
      <c r="PU140" s="229">
        <v>99.7</v>
      </c>
      <c r="PV140" s="229">
        <v>78.599999999999994</v>
      </c>
      <c r="PW140" s="229">
        <v>99.7</v>
      </c>
      <c r="PX140" s="229">
        <v>95</v>
      </c>
      <c r="PY140" s="229">
        <v>90.8</v>
      </c>
      <c r="PZ140" s="229">
        <v>99.2</v>
      </c>
      <c r="QA140" s="229">
        <v>99.2</v>
      </c>
      <c r="QB140" s="229">
        <v>97.3</v>
      </c>
      <c r="QC140" s="229">
        <v>98</v>
      </c>
      <c r="QD140" s="229">
        <v>99.8</v>
      </c>
      <c r="QE140" s="229">
        <v>91.9</v>
      </c>
      <c r="QF140" s="229">
        <v>100.4</v>
      </c>
      <c r="QG140" s="229">
        <v>100.1</v>
      </c>
      <c r="QH140" s="229">
        <v>103.5</v>
      </c>
      <c r="QI140" s="229">
        <v>97.3</v>
      </c>
      <c r="QJ140" s="229">
        <v>99</v>
      </c>
      <c r="QK140" s="229">
        <v>99</v>
      </c>
      <c r="QL140" s="229">
        <v>98.7</v>
      </c>
      <c r="QM140" s="229">
        <v>98.6</v>
      </c>
      <c r="QN140" s="229">
        <v>98.8</v>
      </c>
      <c r="QO140" s="229">
        <v>97.6</v>
      </c>
      <c r="QP140" s="229">
        <v>99.1</v>
      </c>
      <c r="QQ140" s="229">
        <v>99.9</v>
      </c>
      <c r="QR140" s="229">
        <v>97.7</v>
      </c>
      <c r="QS140" s="229">
        <v>95.2</v>
      </c>
      <c r="QT140" s="229">
        <v>99.2</v>
      </c>
      <c r="QU140" s="229">
        <v>93.2</v>
      </c>
      <c r="QV140" s="229">
        <v>78.7</v>
      </c>
      <c r="QW140" s="229">
        <v>98.3</v>
      </c>
      <c r="QX140" s="229">
        <v>98.8</v>
      </c>
      <c r="QY140" s="229">
        <v>97.9</v>
      </c>
      <c r="QZ140" s="229">
        <v>98.8</v>
      </c>
      <c r="RA140" s="229">
        <v>100</v>
      </c>
      <c r="RB140" s="229">
        <v>99.7</v>
      </c>
      <c r="RC140" s="229">
        <v>100.1</v>
      </c>
      <c r="RD140" s="229">
        <v>100.2</v>
      </c>
      <c r="RE140" s="229">
        <v>100.5</v>
      </c>
      <c r="RF140" s="229">
        <v>99.7</v>
      </c>
      <c r="RG140" s="229">
        <v>99.2</v>
      </c>
      <c r="RH140" s="229">
        <v>98.3</v>
      </c>
      <c r="RI140" s="229">
        <v>99.5</v>
      </c>
      <c r="RJ140" s="229">
        <v>98.6</v>
      </c>
      <c r="RK140" s="229">
        <v>99.3</v>
      </c>
      <c r="RL140" s="229">
        <v>98</v>
      </c>
      <c r="RM140" s="229">
        <v>100</v>
      </c>
      <c r="RN140" s="229">
        <v>94.1</v>
      </c>
      <c r="RO140" s="229">
        <v>98.7</v>
      </c>
      <c r="RP140" s="229">
        <v>96.6</v>
      </c>
      <c r="RQ140" s="229">
        <v>100.6</v>
      </c>
      <c r="RR140" s="229">
        <v>94.8</v>
      </c>
      <c r="RS140" s="229">
        <v>101.1</v>
      </c>
      <c r="RT140" s="229">
        <v>99.5</v>
      </c>
      <c r="RU140" s="229">
        <v>99</v>
      </c>
      <c r="RV140" s="229">
        <v>98.1</v>
      </c>
      <c r="RW140" s="229">
        <v>106</v>
      </c>
      <c r="RX140" s="229">
        <v>97.3</v>
      </c>
      <c r="RY140" s="229">
        <v>98.6</v>
      </c>
      <c r="RZ140" s="229">
        <v>99</v>
      </c>
      <c r="SA140" s="229">
        <v>99.8</v>
      </c>
      <c r="SB140" s="229">
        <v>89.7</v>
      </c>
      <c r="SC140" s="229">
        <v>95.9</v>
      </c>
      <c r="SD140" s="229">
        <v>103.2</v>
      </c>
      <c r="SE140" s="229">
        <v>100</v>
      </c>
      <c r="SF140" s="229">
        <v>100</v>
      </c>
      <c r="SG140" s="229">
        <v>100.7</v>
      </c>
      <c r="SH140" s="229">
        <v>100</v>
      </c>
      <c r="SI140" s="229">
        <v>100</v>
      </c>
      <c r="SJ140" s="229">
        <v>99.9</v>
      </c>
      <c r="SK140" s="229">
        <v>100.1</v>
      </c>
      <c r="SL140" s="229">
        <v>99.9</v>
      </c>
      <c r="SM140" s="229">
        <v>99.2</v>
      </c>
      <c r="SN140" s="229">
        <v>100</v>
      </c>
      <c r="SO140" s="229">
        <v>96.7</v>
      </c>
      <c r="SP140" s="229">
        <v>98</v>
      </c>
      <c r="SQ140" s="229">
        <v>100</v>
      </c>
      <c r="SR140" s="229">
        <v>100</v>
      </c>
      <c r="SS140" s="229">
        <v>100</v>
      </c>
      <c r="ST140" s="229">
        <v>99.9</v>
      </c>
      <c r="SU140" s="229">
        <v>100</v>
      </c>
      <c r="SV140" s="229">
        <v>100</v>
      </c>
      <c r="SW140" s="229">
        <v>100</v>
      </c>
      <c r="SX140" s="229">
        <v>100</v>
      </c>
      <c r="SY140" s="229">
        <v>100.2</v>
      </c>
      <c r="SZ140" s="229">
        <v>103.3</v>
      </c>
      <c r="TA140" s="229">
        <v>98.6</v>
      </c>
      <c r="TB140" s="229">
        <v>97.8</v>
      </c>
      <c r="TC140" s="229">
        <v>100.9</v>
      </c>
      <c r="TD140" s="229">
        <v>100.4</v>
      </c>
      <c r="TE140" s="229">
        <v>100</v>
      </c>
      <c r="TF140" s="229">
        <v>99.6</v>
      </c>
      <c r="TG140" s="229">
        <v>100.4</v>
      </c>
      <c r="TH140" s="229">
        <v>100</v>
      </c>
      <c r="TI140" s="229">
        <v>99.6</v>
      </c>
      <c r="TJ140" s="229">
        <v>100</v>
      </c>
      <c r="TK140" s="229">
        <v>100</v>
      </c>
      <c r="TL140" s="229">
        <v>100.6</v>
      </c>
      <c r="TM140" s="229">
        <v>100.6</v>
      </c>
      <c r="TN140" s="229">
        <v>100.5</v>
      </c>
      <c r="TO140" s="229">
        <v>104</v>
      </c>
      <c r="TP140" s="229">
        <v>100.1</v>
      </c>
      <c r="TQ140" s="229">
        <v>99.7</v>
      </c>
      <c r="TR140" s="229">
        <v>98.6</v>
      </c>
      <c r="TS140" s="229">
        <v>90.2</v>
      </c>
      <c r="TT140" s="229">
        <v>94.7</v>
      </c>
      <c r="TU140" s="229">
        <v>100.1</v>
      </c>
      <c r="TV140" s="229">
        <v>99.9</v>
      </c>
      <c r="TW140" s="229">
        <v>100.4</v>
      </c>
      <c r="TX140" s="229">
        <v>99.5</v>
      </c>
      <c r="TY140" s="229">
        <v>99.8</v>
      </c>
      <c r="TZ140" s="229">
        <v>100</v>
      </c>
      <c r="UA140" s="229">
        <v>98.2</v>
      </c>
      <c r="UB140" s="229">
        <v>101.2</v>
      </c>
      <c r="UC140" s="229">
        <v>100</v>
      </c>
      <c r="UD140" s="229">
        <v>97.6</v>
      </c>
      <c r="UE140" s="229">
        <v>99.5</v>
      </c>
      <c r="UF140" s="229">
        <v>100</v>
      </c>
      <c r="UG140" s="229">
        <v>100</v>
      </c>
      <c r="UH140" s="229">
        <v>100</v>
      </c>
      <c r="UI140" s="229">
        <v>100</v>
      </c>
      <c r="UJ140" s="229">
        <v>100</v>
      </c>
      <c r="UK140" s="229">
        <v>95.2</v>
      </c>
      <c r="UL140" s="229">
        <v>96.7</v>
      </c>
      <c r="UM140" s="229">
        <v>97.9</v>
      </c>
      <c r="UN140" s="229">
        <v>96.7</v>
      </c>
      <c r="UO140" s="229">
        <v>100.2</v>
      </c>
      <c r="UP140" s="229">
        <v>99.8</v>
      </c>
      <c r="UQ140" s="229">
        <v>100.4</v>
      </c>
      <c r="UR140" s="229">
        <v>5.9</v>
      </c>
      <c r="US140" s="229">
        <v>91.7</v>
      </c>
      <c r="UT140" s="229">
        <v>100</v>
      </c>
      <c r="UU140" s="229">
        <v>100</v>
      </c>
      <c r="UV140" s="229">
        <v>100</v>
      </c>
      <c r="UW140" s="229">
        <v>100.1</v>
      </c>
      <c r="UX140" s="229">
        <v>100.1</v>
      </c>
      <c r="UY140" s="229">
        <v>100.2</v>
      </c>
      <c r="UZ140" s="229">
        <v>100.1</v>
      </c>
      <c r="VA140" s="229">
        <v>100.2</v>
      </c>
      <c r="VB140" s="229">
        <v>100</v>
      </c>
      <c r="VC140" s="229">
        <v>100.5</v>
      </c>
      <c r="VD140" s="229">
        <v>101.5</v>
      </c>
      <c r="VE140" s="229">
        <v>99.9</v>
      </c>
      <c r="VF140" s="229">
        <v>100.3</v>
      </c>
      <c r="VG140" s="229">
        <v>96.6</v>
      </c>
      <c r="VH140" s="229">
        <v>81.599999999999994</v>
      </c>
      <c r="VI140" s="229">
        <v>79.5</v>
      </c>
      <c r="VJ140" s="229">
        <v>99.4</v>
      </c>
      <c r="VK140" s="229">
        <v>112.5</v>
      </c>
      <c r="VL140" s="229">
        <v>64.599999999999994</v>
      </c>
      <c r="VM140" s="229">
        <v>73</v>
      </c>
      <c r="VN140" s="229">
        <v>86.3</v>
      </c>
      <c r="VO140" s="229">
        <v>101.9</v>
      </c>
      <c r="VP140" s="229">
        <v>79.400000000000006</v>
      </c>
      <c r="VQ140" s="229">
        <v>82.7</v>
      </c>
      <c r="VR140" s="229">
        <v>100</v>
      </c>
      <c r="VS140" s="229">
        <v>95.7</v>
      </c>
      <c r="VT140" s="229">
        <v>99.2</v>
      </c>
      <c r="VU140" s="229">
        <v>100</v>
      </c>
      <c r="VV140" s="229">
        <v>99.8</v>
      </c>
      <c r="VW140" s="229">
        <v>99.8</v>
      </c>
      <c r="VX140" s="229">
        <v>99.8</v>
      </c>
      <c r="VY140" s="229">
        <v>100.5</v>
      </c>
      <c r="VZ140" s="229">
        <v>99.9</v>
      </c>
      <c r="WA140" s="229">
        <v>99.6</v>
      </c>
      <c r="WB140" s="229">
        <v>98.2</v>
      </c>
      <c r="WC140" s="229">
        <v>96.2</v>
      </c>
      <c r="WD140" s="229">
        <v>97.1</v>
      </c>
      <c r="WE140" s="229">
        <v>95.5</v>
      </c>
      <c r="WF140" s="229">
        <v>99.7</v>
      </c>
      <c r="WG140" s="229">
        <v>97.7</v>
      </c>
      <c r="WH140" s="229">
        <v>100.1</v>
      </c>
      <c r="WI140" s="229">
        <v>98.3</v>
      </c>
      <c r="WJ140" s="229">
        <v>99.9</v>
      </c>
      <c r="WK140" s="229">
        <v>88.5</v>
      </c>
      <c r="WL140" s="229">
        <v>99</v>
      </c>
      <c r="WM140" s="229">
        <v>99.7</v>
      </c>
      <c r="WN140" s="229">
        <v>99.8</v>
      </c>
      <c r="WO140" s="229">
        <v>98.4</v>
      </c>
      <c r="WP140" s="229">
        <v>99.8</v>
      </c>
      <c r="WQ140" s="229">
        <v>98.1</v>
      </c>
      <c r="WR140" s="229">
        <v>100</v>
      </c>
      <c r="WS140" s="229">
        <v>101.2</v>
      </c>
      <c r="WT140" s="229">
        <v>99.6</v>
      </c>
      <c r="WU140" s="229">
        <v>93.5</v>
      </c>
      <c r="WV140" s="229">
        <v>96.1</v>
      </c>
      <c r="WW140" s="229">
        <v>100.3</v>
      </c>
      <c r="WX140" s="229">
        <v>98.6</v>
      </c>
      <c r="WY140" s="229">
        <v>99.3</v>
      </c>
      <c r="WZ140" s="229">
        <v>99.6</v>
      </c>
      <c r="XA140" s="229">
        <v>99.4</v>
      </c>
      <c r="XB140" s="229">
        <v>99.6</v>
      </c>
      <c r="XC140" s="229">
        <v>100.1</v>
      </c>
      <c r="XD140" s="229">
        <v>100.9</v>
      </c>
      <c r="XE140" s="229">
        <v>100.5</v>
      </c>
      <c r="XF140" s="229">
        <v>100.1</v>
      </c>
      <c r="XG140" s="229">
        <v>100</v>
      </c>
      <c r="XH140" s="229">
        <v>100</v>
      </c>
      <c r="XI140" s="229">
        <v>100</v>
      </c>
      <c r="XJ140" s="229">
        <v>100</v>
      </c>
      <c r="XK140" s="229">
        <v>100.3</v>
      </c>
      <c r="XL140" s="229">
        <v>100.2</v>
      </c>
      <c r="XM140" s="229">
        <v>100.7</v>
      </c>
      <c r="XN140" s="229">
        <v>100.2</v>
      </c>
      <c r="XO140" s="229">
        <v>100</v>
      </c>
      <c r="XP140" s="229">
        <v>100.8</v>
      </c>
      <c r="XQ140" s="229">
        <v>100</v>
      </c>
      <c r="XR140" s="229">
        <v>99.1</v>
      </c>
      <c r="XS140" s="229">
        <v>97.8</v>
      </c>
      <c r="XT140" s="229">
        <v>97.8</v>
      </c>
      <c r="XU140" s="229">
        <v>100.4</v>
      </c>
      <c r="XV140" s="229">
        <v>100.4</v>
      </c>
      <c r="XW140" s="229">
        <v>100.1</v>
      </c>
      <c r="XX140" s="229">
        <v>100.6</v>
      </c>
      <c r="XY140" s="229">
        <v>99.8</v>
      </c>
      <c r="XZ140" s="229">
        <v>100</v>
      </c>
      <c r="YA140" s="229">
        <v>100.4</v>
      </c>
      <c r="YB140" s="229">
        <v>100</v>
      </c>
      <c r="YC140" s="229">
        <v>100.3</v>
      </c>
      <c r="YD140" s="229">
        <v>99.9</v>
      </c>
      <c r="YE140" s="229">
        <v>99.1</v>
      </c>
      <c r="YF140" s="229">
        <v>99.9</v>
      </c>
      <c r="YG140" s="229">
        <v>100</v>
      </c>
      <c r="YH140" s="229">
        <v>99.9</v>
      </c>
      <c r="YI140" s="229">
        <v>100</v>
      </c>
      <c r="YJ140" s="229">
        <v>97.7</v>
      </c>
      <c r="YK140" s="229">
        <v>100</v>
      </c>
      <c r="YL140" s="229">
        <v>100</v>
      </c>
      <c r="YM140" s="229">
        <v>100</v>
      </c>
      <c r="YN140" s="229">
        <v>100</v>
      </c>
      <c r="YO140" s="229">
        <v>100</v>
      </c>
      <c r="YP140" s="229">
        <v>92.1</v>
      </c>
      <c r="YQ140" s="229">
        <v>98.7</v>
      </c>
      <c r="YR140" s="229">
        <v>100.1</v>
      </c>
      <c r="YS140" s="229">
        <v>102.1</v>
      </c>
      <c r="YT140" s="229">
        <v>100.1</v>
      </c>
      <c r="YU140" s="229">
        <v>99</v>
      </c>
      <c r="YV140" s="229">
        <v>100.9</v>
      </c>
      <c r="YW140" s="229">
        <v>100</v>
      </c>
      <c r="YX140" s="229">
        <v>99.6</v>
      </c>
      <c r="YY140" s="229">
        <v>99.9</v>
      </c>
      <c r="YZ140" s="229">
        <v>99.9</v>
      </c>
      <c r="ZA140" s="229">
        <v>97.6</v>
      </c>
      <c r="ZB140" s="229">
        <v>100</v>
      </c>
      <c r="ZC140" s="229">
        <v>101</v>
      </c>
      <c r="ZD140" s="229">
        <v>100.1</v>
      </c>
      <c r="ZE140" s="229">
        <v>100.1</v>
      </c>
      <c r="ZF140" s="229">
        <v>104</v>
      </c>
      <c r="ZG140" s="229">
        <v>100</v>
      </c>
      <c r="ZH140" s="229">
        <v>99.9</v>
      </c>
      <c r="ZI140" s="229">
        <v>100</v>
      </c>
      <c r="ZJ140" s="229">
        <v>100.1</v>
      </c>
      <c r="ZK140" s="229">
        <v>100</v>
      </c>
      <c r="ZL140" s="229">
        <v>99.9</v>
      </c>
      <c r="ZM140" s="229">
        <v>99.8</v>
      </c>
      <c r="ZN140" s="229">
        <v>99.2</v>
      </c>
      <c r="ZO140" s="229">
        <v>96.8</v>
      </c>
      <c r="ZP140" s="229">
        <v>95.4</v>
      </c>
      <c r="ZQ140" s="229">
        <v>98.5</v>
      </c>
      <c r="ZR140" s="229">
        <v>98.3</v>
      </c>
      <c r="ZS140" s="229">
        <v>99.3</v>
      </c>
      <c r="ZT140" s="229">
        <v>99.1</v>
      </c>
      <c r="ZU140" s="229">
        <v>97.8</v>
      </c>
      <c r="ZV140" s="229">
        <v>98.4</v>
      </c>
      <c r="ZW140" s="229">
        <v>98.8</v>
      </c>
      <c r="ZX140" s="229">
        <v>96.7</v>
      </c>
      <c r="ZY140" s="229">
        <v>99.7</v>
      </c>
      <c r="ZZ140" s="229">
        <v>100.1</v>
      </c>
      <c r="AAA140" s="229">
        <v>99</v>
      </c>
      <c r="AAB140" s="229">
        <v>100.1</v>
      </c>
      <c r="AAC140" s="229">
        <v>99.3</v>
      </c>
      <c r="AAD140" s="229">
        <v>99.8</v>
      </c>
      <c r="AAE140" s="229">
        <v>100.2</v>
      </c>
      <c r="AAF140" s="229">
        <v>99</v>
      </c>
      <c r="AAG140" s="229">
        <v>100.1</v>
      </c>
      <c r="AAH140" s="229">
        <v>100</v>
      </c>
      <c r="AAI140" s="229">
        <v>100</v>
      </c>
      <c r="AAJ140" s="229">
        <v>100.2</v>
      </c>
      <c r="AAK140" s="229">
        <v>97.6</v>
      </c>
      <c r="AAL140" s="229">
        <v>99.1</v>
      </c>
      <c r="AAM140" s="229">
        <v>98.9</v>
      </c>
      <c r="AAN140" s="229">
        <v>97.6</v>
      </c>
      <c r="AAO140" s="229">
        <v>100.7</v>
      </c>
      <c r="AAP140" s="229">
        <v>97.9</v>
      </c>
      <c r="AAQ140" s="229">
        <v>98.3</v>
      </c>
      <c r="AAR140" s="229">
        <v>100</v>
      </c>
      <c r="AAS140" s="229">
        <v>100</v>
      </c>
      <c r="AAT140" s="229">
        <v>99.9</v>
      </c>
      <c r="AAU140" s="229">
        <v>99</v>
      </c>
      <c r="AAV140" s="229">
        <v>98.7</v>
      </c>
      <c r="AAW140" s="229">
        <v>99.4</v>
      </c>
      <c r="AAX140" s="229">
        <v>126.2</v>
      </c>
      <c r="AAY140" s="229">
        <v>126.8</v>
      </c>
      <c r="AAZ140" s="229">
        <v>125.4</v>
      </c>
      <c r="ABA140" s="229">
        <v>105.4</v>
      </c>
      <c r="ABB140" s="229">
        <v>108.6</v>
      </c>
      <c r="ABC140" s="229">
        <v>100</v>
      </c>
      <c r="ABD140" s="229">
        <v>100</v>
      </c>
      <c r="ABE140" s="229">
        <v>100</v>
      </c>
      <c r="ABF140" s="229">
        <v>100</v>
      </c>
      <c r="ABG140" s="229">
        <v>100</v>
      </c>
      <c r="ABH140" s="229">
        <v>100.7</v>
      </c>
      <c r="ABI140" s="229">
        <v>103.3</v>
      </c>
      <c r="ABJ140" s="229">
        <v>98.3</v>
      </c>
      <c r="ABK140" s="229">
        <v>102.6</v>
      </c>
      <c r="ABL140" s="229">
        <v>111.6</v>
      </c>
      <c r="ABM140" s="229">
        <v>99.4</v>
      </c>
      <c r="ABN140" s="229">
        <v>99.5</v>
      </c>
      <c r="ABO140" s="229">
        <v>99.5</v>
      </c>
      <c r="ABP140" s="229">
        <v>99.8</v>
      </c>
      <c r="ABQ140" s="229">
        <v>99.8</v>
      </c>
      <c r="ABR140" s="229">
        <v>99.3</v>
      </c>
      <c r="ABS140" s="229">
        <v>102</v>
      </c>
      <c r="ABT140" s="229">
        <v>99</v>
      </c>
      <c r="ABU140" s="229">
        <v>98.2</v>
      </c>
      <c r="ABV140" s="229">
        <v>96.9</v>
      </c>
      <c r="ABW140" s="229">
        <v>100</v>
      </c>
      <c r="ACB140" s="229">
        <v>99.5</v>
      </c>
      <c r="ACC140" s="229">
        <v>99.2</v>
      </c>
      <c r="ACD140" s="229">
        <v>101.4</v>
      </c>
      <c r="ACE140" s="229">
        <v>102.3</v>
      </c>
      <c r="ACF140" s="229">
        <v>94.3</v>
      </c>
      <c r="ACG140" s="229">
        <v>98.7</v>
      </c>
      <c r="ACH140" s="229">
        <v>99.4</v>
      </c>
      <c r="ACI140" s="229">
        <v>95.1</v>
      </c>
      <c r="ACJ140" s="229">
        <v>104.9</v>
      </c>
      <c r="ACK140" s="229">
        <v>97.5</v>
      </c>
      <c r="ACL140" s="229">
        <v>99.5</v>
      </c>
      <c r="ACM140" s="229">
        <v>100.1</v>
      </c>
      <c r="ACN140" s="229">
        <v>99.8</v>
      </c>
      <c r="ACO140" s="229">
        <v>100</v>
      </c>
      <c r="ACP140" s="229">
        <v>99.7</v>
      </c>
      <c r="ACQ140" s="229">
        <v>101.4</v>
      </c>
      <c r="ACR140" s="229">
        <v>100</v>
      </c>
      <c r="ACS140" s="229">
        <v>99.9</v>
      </c>
      <c r="ACT140" s="229">
        <v>71</v>
      </c>
      <c r="ACU140" s="229">
        <v>99.9</v>
      </c>
      <c r="ACV140" s="229">
        <v>99.8</v>
      </c>
      <c r="ACW140" s="229">
        <v>100.2</v>
      </c>
      <c r="ACX140" s="229">
        <v>99.8</v>
      </c>
      <c r="ACY140" s="229">
        <v>99.9</v>
      </c>
      <c r="ACZ140" s="229">
        <v>99.6</v>
      </c>
      <c r="ADA140" s="229">
        <v>99.9</v>
      </c>
      <c r="ADB140" s="229">
        <v>100.1</v>
      </c>
      <c r="ADC140" s="229">
        <v>99.8</v>
      </c>
      <c r="ADD140" s="229">
        <v>99.3</v>
      </c>
      <c r="ADE140" s="229">
        <v>94.2</v>
      </c>
      <c r="ADF140" s="229">
        <v>93.5</v>
      </c>
      <c r="ADG140" s="229">
        <v>96.6</v>
      </c>
      <c r="ADH140" s="229">
        <v>100.8</v>
      </c>
      <c r="ADI140" s="229">
        <v>100.6</v>
      </c>
      <c r="ADJ140" s="229">
        <v>98.8</v>
      </c>
      <c r="ADK140" s="229">
        <v>99.8</v>
      </c>
      <c r="ADL140" s="229">
        <v>99.9</v>
      </c>
      <c r="ADM140" s="229">
        <v>99.8</v>
      </c>
      <c r="ADN140" s="229">
        <v>99.9</v>
      </c>
      <c r="ADO140" s="229">
        <v>99.9</v>
      </c>
      <c r="ADP140" s="229">
        <v>99.9</v>
      </c>
      <c r="ADQ140" s="229">
        <v>99.8</v>
      </c>
      <c r="ADR140" s="229">
        <v>99.9</v>
      </c>
      <c r="ADS140" s="229">
        <v>99.8</v>
      </c>
      <c r="ADT140" s="229">
        <v>99.4</v>
      </c>
      <c r="ADU140" s="229">
        <v>99.8</v>
      </c>
      <c r="ADV140" s="229">
        <v>99.6</v>
      </c>
      <c r="ADW140" s="229">
        <v>99.5</v>
      </c>
    </row>
    <row r="141" spans="1:803">
      <c r="A141" s="229">
        <v>201103</v>
      </c>
      <c r="B141" s="229">
        <v>99.8</v>
      </c>
      <c r="C141" s="229">
        <v>99.8</v>
      </c>
      <c r="D141" s="229">
        <v>97.1</v>
      </c>
      <c r="E141" s="229">
        <v>93.9</v>
      </c>
      <c r="F141" s="229">
        <v>93.8</v>
      </c>
      <c r="G141" s="229">
        <v>94.4</v>
      </c>
      <c r="H141" s="229">
        <v>93.3</v>
      </c>
      <c r="I141" s="229">
        <v>96.7</v>
      </c>
      <c r="J141" s="229">
        <v>99.1</v>
      </c>
      <c r="K141" s="229">
        <v>99.3</v>
      </c>
      <c r="L141" s="229">
        <v>98.2</v>
      </c>
      <c r="M141" s="229">
        <v>99.7</v>
      </c>
      <c r="N141" s="229">
        <v>98.6</v>
      </c>
      <c r="O141" s="229">
        <v>99.9</v>
      </c>
      <c r="P141" s="229">
        <v>99.2</v>
      </c>
      <c r="Q141" s="229">
        <v>96.2</v>
      </c>
      <c r="R141" s="229">
        <v>98.6</v>
      </c>
      <c r="S141" s="229">
        <v>97.9</v>
      </c>
      <c r="T141" s="229">
        <v>98.6</v>
      </c>
      <c r="U141" s="229">
        <v>98</v>
      </c>
      <c r="V141" s="229">
        <v>98.8</v>
      </c>
      <c r="W141" s="229">
        <v>97.7</v>
      </c>
      <c r="X141" s="229">
        <v>99.8</v>
      </c>
      <c r="Y141" s="229">
        <v>100.4</v>
      </c>
      <c r="Z141" s="229">
        <v>98.7</v>
      </c>
      <c r="AA141" s="229">
        <v>104.8</v>
      </c>
      <c r="AB141" s="229">
        <v>105.8</v>
      </c>
      <c r="AC141" s="229">
        <v>104.3</v>
      </c>
      <c r="AD141" s="229">
        <v>98.2</v>
      </c>
      <c r="AE141" s="229">
        <v>102.2</v>
      </c>
      <c r="AF141" s="229">
        <v>110.5</v>
      </c>
      <c r="AG141" s="229">
        <v>87.6</v>
      </c>
      <c r="AH141" s="229">
        <v>104.4</v>
      </c>
      <c r="AI141" s="229">
        <v>100.6</v>
      </c>
      <c r="AJ141" s="229">
        <v>94.6</v>
      </c>
      <c r="AK141" s="229">
        <v>102.6</v>
      </c>
      <c r="AL141" s="229">
        <v>99.1</v>
      </c>
      <c r="AM141" s="229">
        <v>98.7</v>
      </c>
      <c r="AN141" s="229">
        <v>92.4</v>
      </c>
      <c r="AO141" s="229">
        <v>108.4</v>
      </c>
      <c r="AP141" s="229">
        <v>98.9</v>
      </c>
      <c r="AQ141" s="229">
        <v>99.7</v>
      </c>
      <c r="AR141" s="229">
        <v>96.9</v>
      </c>
      <c r="AS141" s="229">
        <v>100.4</v>
      </c>
      <c r="AT141" s="229">
        <v>99.8</v>
      </c>
      <c r="AU141" s="229">
        <v>100.8</v>
      </c>
      <c r="AV141" s="229">
        <v>97</v>
      </c>
      <c r="AW141" s="229">
        <v>99.3</v>
      </c>
      <c r="AX141" s="229">
        <v>98</v>
      </c>
      <c r="AY141" s="229">
        <v>97.8</v>
      </c>
      <c r="AZ141" s="229">
        <v>98.2</v>
      </c>
      <c r="BA141" s="229">
        <v>98.1</v>
      </c>
      <c r="BB141" s="229">
        <v>100.1</v>
      </c>
      <c r="BC141" s="229">
        <v>98.4</v>
      </c>
      <c r="BD141" s="229">
        <v>101.4</v>
      </c>
      <c r="BE141" s="229">
        <v>100.2</v>
      </c>
      <c r="BF141" s="229">
        <v>99.1</v>
      </c>
      <c r="BG141" s="229">
        <v>100.8</v>
      </c>
      <c r="BH141" s="229">
        <v>100</v>
      </c>
      <c r="BI141" s="229">
        <v>100.2</v>
      </c>
      <c r="BJ141" s="229">
        <v>100.4</v>
      </c>
      <c r="BK141" s="229">
        <v>100.2</v>
      </c>
      <c r="BL141" s="229">
        <v>99.8</v>
      </c>
      <c r="BM141" s="229">
        <v>99.7</v>
      </c>
      <c r="BN141" s="229">
        <v>100.8</v>
      </c>
      <c r="BO141" s="229">
        <v>99.4</v>
      </c>
      <c r="BP141" s="229">
        <v>99.5</v>
      </c>
      <c r="BQ141" s="229">
        <v>98.7</v>
      </c>
      <c r="BR141" s="229">
        <v>100</v>
      </c>
      <c r="BS141" s="229">
        <v>99.5</v>
      </c>
      <c r="BT141" s="229">
        <v>97.7</v>
      </c>
      <c r="BU141" s="229">
        <v>100.3</v>
      </c>
      <c r="BV141" s="229">
        <v>99.1</v>
      </c>
      <c r="BW141" s="229">
        <v>99</v>
      </c>
      <c r="BX141" s="229">
        <v>100.1</v>
      </c>
      <c r="BY141" s="229">
        <v>98.9</v>
      </c>
      <c r="BZ141" s="229">
        <v>99.3</v>
      </c>
      <c r="CA141" s="229">
        <v>99.1</v>
      </c>
      <c r="CB141" s="229">
        <v>99</v>
      </c>
      <c r="CC141" s="229">
        <v>100.2</v>
      </c>
      <c r="CD141" s="229">
        <v>100.5</v>
      </c>
      <c r="CE141" s="229">
        <v>99.1</v>
      </c>
      <c r="CF141" s="229">
        <v>104.7</v>
      </c>
      <c r="CG141" s="229">
        <v>104.7</v>
      </c>
      <c r="CH141" s="229">
        <v>98.7</v>
      </c>
      <c r="CI141" s="229">
        <v>98.3</v>
      </c>
      <c r="CJ141" s="229">
        <v>107.8</v>
      </c>
      <c r="CK141" s="229">
        <v>74.8</v>
      </c>
      <c r="CL141" s="229">
        <v>110.7</v>
      </c>
      <c r="CM141" s="229">
        <v>93.9</v>
      </c>
      <c r="CN141" s="229">
        <v>92.3</v>
      </c>
      <c r="CO141" s="229">
        <v>79.400000000000006</v>
      </c>
      <c r="CP141" s="229">
        <v>99</v>
      </c>
      <c r="CQ141" s="229">
        <v>88.3</v>
      </c>
      <c r="CR141" s="229">
        <v>105.9</v>
      </c>
      <c r="CS141" s="229">
        <v>103.8</v>
      </c>
      <c r="CT141" s="229">
        <v>113</v>
      </c>
      <c r="CU141" s="229">
        <v>94.4</v>
      </c>
      <c r="CV141" s="229">
        <v>102.3</v>
      </c>
      <c r="CW141" s="229">
        <v>103.2</v>
      </c>
      <c r="CX141" s="229">
        <v>122.9</v>
      </c>
      <c r="CY141" s="229">
        <v>95.4</v>
      </c>
      <c r="CZ141" s="229">
        <v>97.3</v>
      </c>
      <c r="DA141" s="229">
        <v>100.6</v>
      </c>
      <c r="DC141" s="229">
        <v>108.6</v>
      </c>
      <c r="DD141" s="229">
        <v>90.8</v>
      </c>
      <c r="DE141" s="229">
        <v>101</v>
      </c>
      <c r="DF141" s="229">
        <v>117.2</v>
      </c>
      <c r="DG141" s="229">
        <v>92.8</v>
      </c>
      <c r="DH141" s="229">
        <v>113.4</v>
      </c>
      <c r="DI141" s="229">
        <v>98.9</v>
      </c>
      <c r="DJ141" s="229">
        <v>94.1</v>
      </c>
      <c r="DK141" s="229">
        <v>93.2</v>
      </c>
      <c r="DL141" s="229">
        <v>210.9</v>
      </c>
      <c r="DM141" s="229">
        <v>174</v>
      </c>
      <c r="DN141" s="229">
        <v>99.4</v>
      </c>
      <c r="DO141" s="229">
        <v>99.5</v>
      </c>
      <c r="DP141" s="229">
        <v>97.4</v>
      </c>
      <c r="DQ141" s="229">
        <v>99.7</v>
      </c>
      <c r="DR141" s="229">
        <v>99.2</v>
      </c>
      <c r="DS141" s="229">
        <v>100.9</v>
      </c>
      <c r="DT141" s="229">
        <v>99.1</v>
      </c>
      <c r="DU141" s="229">
        <v>99.7</v>
      </c>
      <c r="DV141" s="229">
        <v>99.3</v>
      </c>
      <c r="DW141" s="229">
        <v>98.9</v>
      </c>
      <c r="DX141" s="229">
        <v>99.7</v>
      </c>
      <c r="DY141" s="229">
        <v>99.7</v>
      </c>
      <c r="DZ141" s="229">
        <v>99.4</v>
      </c>
      <c r="EA141" s="229">
        <v>98.6</v>
      </c>
      <c r="EB141" s="229">
        <v>99.5</v>
      </c>
      <c r="EC141" s="229">
        <v>99.7</v>
      </c>
      <c r="ED141" s="229">
        <v>101</v>
      </c>
      <c r="EE141" s="229">
        <v>98.7</v>
      </c>
      <c r="EF141" s="229">
        <v>99.4</v>
      </c>
      <c r="EG141" s="229">
        <v>101.3</v>
      </c>
      <c r="EH141" s="229">
        <v>107.5</v>
      </c>
      <c r="EI141" s="229">
        <v>108</v>
      </c>
      <c r="EK141" s="229">
        <v>99.5</v>
      </c>
      <c r="EL141" s="229">
        <v>139.19999999999999</v>
      </c>
      <c r="EM141" s="229">
        <v>103.5</v>
      </c>
      <c r="EN141" s="229">
        <v>106.5</v>
      </c>
      <c r="EO141" s="229">
        <v>100.3</v>
      </c>
      <c r="EP141" s="229">
        <v>136.4</v>
      </c>
      <c r="EX141" s="229">
        <v>104.7</v>
      </c>
      <c r="EY141" s="229">
        <v>99</v>
      </c>
      <c r="EZ141" s="229">
        <v>108.6</v>
      </c>
      <c r="FB141" s="229">
        <v>98.1</v>
      </c>
      <c r="FC141" s="229">
        <v>98.1</v>
      </c>
      <c r="FD141" s="229">
        <v>99.3</v>
      </c>
      <c r="FE141" s="229">
        <v>98.7</v>
      </c>
      <c r="FF141" s="229">
        <v>98.6</v>
      </c>
      <c r="FG141" s="229">
        <v>99.3</v>
      </c>
      <c r="FH141" s="229">
        <v>99.4</v>
      </c>
      <c r="FI141" s="229">
        <v>99.7</v>
      </c>
      <c r="FJ141" s="229">
        <v>98.1</v>
      </c>
      <c r="FK141" s="229">
        <v>99.2</v>
      </c>
      <c r="FL141" s="229">
        <v>102.5</v>
      </c>
      <c r="FM141" s="229">
        <v>99.7</v>
      </c>
      <c r="FN141" s="229">
        <v>99.6</v>
      </c>
      <c r="FO141" s="229">
        <v>100.9</v>
      </c>
      <c r="FP141" s="229">
        <v>98.3</v>
      </c>
      <c r="FQ141" s="229">
        <v>99.5</v>
      </c>
      <c r="FR141" s="229">
        <v>97.6</v>
      </c>
      <c r="FS141" s="229">
        <v>102.3</v>
      </c>
      <c r="FT141" s="229">
        <v>98.9</v>
      </c>
      <c r="FU141" s="229">
        <v>98.1</v>
      </c>
      <c r="FV141" s="229">
        <v>100.7</v>
      </c>
      <c r="FW141" s="229">
        <v>99.4</v>
      </c>
      <c r="FX141" s="229">
        <v>99.3</v>
      </c>
      <c r="FY141" s="229">
        <v>97.8</v>
      </c>
      <c r="FZ141" s="229">
        <v>99.7</v>
      </c>
      <c r="GA141" s="229">
        <v>100</v>
      </c>
      <c r="GB141" s="229">
        <v>100.4</v>
      </c>
      <c r="GC141" s="229">
        <v>100.5</v>
      </c>
      <c r="GD141" s="229">
        <v>99.1</v>
      </c>
      <c r="GE141" s="229">
        <v>100.6</v>
      </c>
      <c r="GF141" s="229">
        <v>99.4</v>
      </c>
      <c r="GG141" s="229">
        <v>100.3</v>
      </c>
      <c r="GH141" s="229">
        <v>98.7</v>
      </c>
      <c r="GI141" s="229">
        <v>100.2</v>
      </c>
      <c r="GJ141" s="229">
        <v>96.7</v>
      </c>
      <c r="GK141" s="229">
        <v>99.5</v>
      </c>
      <c r="GL141" s="229">
        <v>98.7</v>
      </c>
      <c r="GM141" s="229">
        <v>98.6</v>
      </c>
      <c r="GN141" s="229">
        <v>100</v>
      </c>
      <c r="GO141" s="229">
        <v>99.1</v>
      </c>
      <c r="GP141" s="229">
        <v>100.3</v>
      </c>
      <c r="GQ141" s="229">
        <v>100</v>
      </c>
      <c r="GR141" s="229">
        <v>99.6</v>
      </c>
      <c r="GS141" s="229">
        <v>100.2</v>
      </c>
      <c r="GT141" s="229">
        <v>100</v>
      </c>
      <c r="GU141" s="229">
        <v>98.1</v>
      </c>
      <c r="GV141" s="229">
        <v>97.9</v>
      </c>
      <c r="GW141" s="229">
        <v>98.3</v>
      </c>
      <c r="GX141" s="229">
        <v>102.8</v>
      </c>
      <c r="GY141" s="229">
        <v>100.2</v>
      </c>
      <c r="GZ141" s="229">
        <v>105.5</v>
      </c>
      <c r="HA141" s="229">
        <v>100.5</v>
      </c>
      <c r="HB141" s="229">
        <v>100.1</v>
      </c>
      <c r="HC141" s="229">
        <v>98.1</v>
      </c>
      <c r="HD141" s="229">
        <v>99.4</v>
      </c>
      <c r="HE141" s="229">
        <v>100.3</v>
      </c>
      <c r="HF141" s="229">
        <v>99.4</v>
      </c>
      <c r="HG141" s="229">
        <v>99.3</v>
      </c>
      <c r="HH141" s="229">
        <v>101.1</v>
      </c>
      <c r="HI141" s="229">
        <v>100</v>
      </c>
      <c r="HJ141" s="229">
        <v>97.8</v>
      </c>
      <c r="HK141" s="229">
        <v>99.7</v>
      </c>
      <c r="HL141" s="229">
        <v>99.4</v>
      </c>
      <c r="HM141" s="229">
        <v>100.5</v>
      </c>
      <c r="HN141" s="229">
        <v>99.3</v>
      </c>
      <c r="HO141" s="229">
        <v>99.4</v>
      </c>
      <c r="HP141" s="229">
        <v>99.8</v>
      </c>
      <c r="HQ141" s="229">
        <v>99.8</v>
      </c>
      <c r="HR141" s="229">
        <v>99</v>
      </c>
      <c r="HS141" s="229">
        <v>99.1</v>
      </c>
      <c r="HT141" s="229">
        <v>97.9</v>
      </c>
      <c r="HU141" s="229">
        <v>97.1</v>
      </c>
      <c r="HV141" s="229">
        <v>101</v>
      </c>
      <c r="HW141" s="229">
        <v>99.4</v>
      </c>
      <c r="HX141" s="229">
        <v>98.8</v>
      </c>
      <c r="HY141" s="229">
        <v>99</v>
      </c>
      <c r="HZ141" s="229">
        <v>100</v>
      </c>
      <c r="IA141" s="229">
        <v>99.7</v>
      </c>
      <c r="IB141" s="229">
        <v>100.1</v>
      </c>
      <c r="IC141" s="229">
        <v>100</v>
      </c>
      <c r="ID141" s="229">
        <v>96.5</v>
      </c>
      <c r="IE141" s="229">
        <v>100.2</v>
      </c>
      <c r="IF141" s="229">
        <v>99.5</v>
      </c>
      <c r="IG141" s="229">
        <v>98.5</v>
      </c>
      <c r="IH141" s="229">
        <v>99.7</v>
      </c>
      <c r="II141" s="229">
        <v>99.7</v>
      </c>
      <c r="IJ141" s="229">
        <v>99.6</v>
      </c>
      <c r="IK141" s="229">
        <v>103.4</v>
      </c>
      <c r="IL141" s="229">
        <v>100.5</v>
      </c>
      <c r="IM141" s="229">
        <v>98.2</v>
      </c>
      <c r="IN141" s="229">
        <v>99.2</v>
      </c>
      <c r="IO141" s="229">
        <v>99.2</v>
      </c>
      <c r="IP141" s="229">
        <v>100.2</v>
      </c>
      <c r="IQ141" s="229">
        <v>100.2</v>
      </c>
      <c r="IR141" s="229">
        <v>100.3</v>
      </c>
      <c r="IS141" s="229">
        <v>100</v>
      </c>
      <c r="IT141" s="229">
        <v>100</v>
      </c>
      <c r="IU141" s="229">
        <v>99.9</v>
      </c>
      <c r="IV141" s="229">
        <v>101.1</v>
      </c>
      <c r="IW141" s="229">
        <v>100</v>
      </c>
      <c r="IX141" s="229">
        <v>100.1</v>
      </c>
      <c r="IY141" s="229">
        <v>99.7</v>
      </c>
      <c r="IZ141" s="229">
        <v>100.1</v>
      </c>
      <c r="JA141" s="229">
        <v>100.8</v>
      </c>
      <c r="JB141" s="229">
        <v>99.7</v>
      </c>
      <c r="JC141" s="229">
        <v>103.3</v>
      </c>
      <c r="JD141" s="229">
        <v>99.4</v>
      </c>
      <c r="JE141" s="229">
        <v>100.2</v>
      </c>
      <c r="JF141" s="229">
        <v>99.7</v>
      </c>
      <c r="JG141" s="229">
        <v>99.6</v>
      </c>
      <c r="JH141" s="229">
        <v>100.4</v>
      </c>
      <c r="JI141" s="229">
        <v>100.2</v>
      </c>
      <c r="JJ141" s="229">
        <v>100.1</v>
      </c>
      <c r="JK141" s="229">
        <v>100.1</v>
      </c>
      <c r="JL141" s="229">
        <v>100.2</v>
      </c>
      <c r="JM141" s="229">
        <v>100</v>
      </c>
      <c r="JN141" s="229">
        <v>100.1</v>
      </c>
      <c r="JO141" s="229">
        <v>100.1</v>
      </c>
      <c r="JP141" s="229">
        <v>100.1</v>
      </c>
      <c r="JQ141" s="229">
        <v>100.1</v>
      </c>
      <c r="JR141" s="229">
        <v>99.8</v>
      </c>
      <c r="JS141" s="229">
        <v>99.8</v>
      </c>
      <c r="JT141" s="229">
        <v>99.8</v>
      </c>
      <c r="JU141" s="229">
        <v>99.8</v>
      </c>
      <c r="JV141" s="229">
        <v>99.6</v>
      </c>
      <c r="JW141" s="229">
        <v>99.2</v>
      </c>
      <c r="JX141" s="229">
        <v>100.1</v>
      </c>
      <c r="JY141" s="229">
        <v>99.8</v>
      </c>
      <c r="JZ141" s="229">
        <v>99.8</v>
      </c>
      <c r="KA141" s="229">
        <v>99.8</v>
      </c>
      <c r="KB141" s="229">
        <v>99.8</v>
      </c>
      <c r="KC141" s="229">
        <v>99.3</v>
      </c>
      <c r="KD141" s="229">
        <v>96.9</v>
      </c>
      <c r="KE141" s="229">
        <v>100.9</v>
      </c>
      <c r="KF141" s="229">
        <v>99.5</v>
      </c>
      <c r="KG141" s="229">
        <v>101.5</v>
      </c>
      <c r="KH141" s="229">
        <v>100</v>
      </c>
      <c r="KI141" s="229">
        <v>99.6</v>
      </c>
      <c r="KJ141" s="229">
        <v>99.8</v>
      </c>
      <c r="KK141" s="229">
        <v>99.9</v>
      </c>
      <c r="KL141" s="229">
        <v>101.4</v>
      </c>
      <c r="KM141" s="229">
        <v>99.4</v>
      </c>
      <c r="KN141" s="229">
        <v>99.9</v>
      </c>
      <c r="KO141" s="229">
        <v>100</v>
      </c>
      <c r="KP141" s="229">
        <v>100</v>
      </c>
      <c r="KQ141" s="229">
        <v>100</v>
      </c>
      <c r="KR141" s="229">
        <v>99.5</v>
      </c>
      <c r="KS141" s="229">
        <v>99.6</v>
      </c>
      <c r="KT141" s="229">
        <v>99.2</v>
      </c>
      <c r="KU141" s="229">
        <v>101.4</v>
      </c>
      <c r="KV141" s="229">
        <v>99.5</v>
      </c>
      <c r="KW141" s="229">
        <v>99.5</v>
      </c>
      <c r="KX141" s="229">
        <v>101</v>
      </c>
      <c r="KY141" s="229">
        <v>99.5</v>
      </c>
      <c r="KZ141" s="229">
        <v>102.8</v>
      </c>
      <c r="LA141" s="229">
        <v>119</v>
      </c>
      <c r="LB141" s="229">
        <v>119</v>
      </c>
      <c r="LC141" s="229">
        <v>100</v>
      </c>
      <c r="LD141" s="229">
        <v>99.9</v>
      </c>
      <c r="LE141" s="229">
        <v>100.3</v>
      </c>
      <c r="LF141" s="229">
        <v>96.4</v>
      </c>
      <c r="LG141" s="229">
        <v>92.1</v>
      </c>
      <c r="LH141" s="229">
        <v>88.1</v>
      </c>
      <c r="LI141" s="229">
        <v>88.5</v>
      </c>
      <c r="LJ141" s="229">
        <v>89.9</v>
      </c>
      <c r="LK141" s="229">
        <v>97.2</v>
      </c>
      <c r="LL141" s="229">
        <v>94.1</v>
      </c>
      <c r="LM141" s="229">
        <v>85.7</v>
      </c>
      <c r="LN141" s="229">
        <v>86.6</v>
      </c>
      <c r="LO141" s="229">
        <v>88.3</v>
      </c>
      <c r="LP141" s="229">
        <v>83.5</v>
      </c>
      <c r="LQ141" s="229">
        <v>97.5</v>
      </c>
      <c r="LR141" s="229">
        <v>95.3</v>
      </c>
      <c r="LS141" s="229">
        <v>97.2</v>
      </c>
      <c r="LT141" s="229">
        <v>84.4</v>
      </c>
      <c r="LU141" s="229">
        <v>98.1</v>
      </c>
      <c r="LV141" s="229">
        <v>98.4</v>
      </c>
      <c r="LW141" s="229">
        <v>99.2</v>
      </c>
      <c r="LX141" s="229">
        <v>98.7</v>
      </c>
      <c r="LY141" s="229">
        <v>96.8</v>
      </c>
      <c r="LZ141" s="229">
        <v>96.8</v>
      </c>
      <c r="MA141" s="229">
        <v>99.1</v>
      </c>
      <c r="MB141" s="229">
        <v>97</v>
      </c>
      <c r="MC141" s="229">
        <v>95.1</v>
      </c>
      <c r="MD141" s="229">
        <v>98.5</v>
      </c>
      <c r="ME141" s="229">
        <v>97.9</v>
      </c>
      <c r="MF141" s="229">
        <v>100.2</v>
      </c>
      <c r="MG141" s="229">
        <v>98.2</v>
      </c>
      <c r="MH141" s="229">
        <v>88.6</v>
      </c>
      <c r="MI141" s="229">
        <v>98.5</v>
      </c>
      <c r="MJ141" s="229">
        <v>98.6</v>
      </c>
      <c r="MK141" s="229">
        <v>99.6</v>
      </c>
      <c r="ML141" s="229">
        <v>99.5</v>
      </c>
      <c r="MM141" s="229">
        <v>99.5</v>
      </c>
      <c r="MN141" s="229">
        <v>98.7</v>
      </c>
      <c r="MO141" s="229">
        <v>99.5</v>
      </c>
      <c r="MP141" s="229">
        <v>99.7</v>
      </c>
      <c r="MQ141" s="229">
        <v>100.8</v>
      </c>
      <c r="MR141" s="229">
        <v>99.9</v>
      </c>
      <c r="MS141" s="229">
        <v>99.7</v>
      </c>
      <c r="MT141" s="229">
        <v>99.3</v>
      </c>
      <c r="MU141" s="229">
        <v>100.5</v>
      </c>
      <c r="MV141" s="229">
        <v>100</v>
      </c>
      <c r="MW141" s="229">
        <v>99.5</v>
      </c>
      <c r="MX141" s="229">
        <v>99.2</v>
      </c>
      <c r="MY141" s="229">
        <v>99.5</v>
      </c>
      <c r="MZ141" s="229">
        <v>100.2</v>
      </c>
      <c r="NA141" s="229">
        <v>99.1</v>
      </c>
      <c r="NB141" s="229">
        <v>99.5</v>
      </c>
      <c r="NC141" s="229">
        <v>98.4</v>
      </c>
      <c r="ND141" s="229">
        <v>94.8</v>
      </c>
      <c r="NE141" s="229">
        <v>93.6</v>
      </c>
      <c r="NF141" s="229">
        <v>95.6</v>
      </c>
      <c r="NG141" s="229">
        <v>99.5</v>
      </c>
      <c r="NH141" s="229">
        <v>98.5</v>
      </c>
      <c r="NI141" s="229">
        <v>100.1</v>
      </c>
      <c r="NJ141" s="229">
        <v>99.6</v>
      </c>
      <c r="NK141" s="229">
        <v>100</v>
      </c>
      <c r="NL141" s="229">
        <v>99.9</v>
      </c>
      <c r="NM141" s="229">
        <v>102</v>
      </c>
      <c r="NN141" s="229">
        <v>99.3</v>
      </c>
      <c r="NO141" s="229">
        <v>98.5</v>
      </c>
      <c r="NP141" s="229">
        <v>97.7</v>
      </c>
      <c r="NQ141" s="229">
        <v>98.3</v>
      </c>
      <c r="NR141" s="229">
        <v>100.1</v>
      </c>
      <c r="NS141" s="229">
        <v>100.3</v>
      </c>
      <c r="NT141" s="229">
        <v>100.3</v>
      </c>
      <c r="NU141" s="229">
        <v>100.1</v>
      </c>
      <c r="NV141" s="229">
        <v>100.2</v>
      </c>
      <c r="NW141" s="229">
        <v>100</v>
      </c>
      <c r="NX141" s="229">
        <v>100</v>
      </c>
      <c r="NY141" s="229">
        <v>100</v>
      </c>
      <c r="NZ141" s="229">
        <v>99</v>
      </c>
      <c r="OA141" s="229">
        <v>101.3</v>
      </c>
      <c r="OB141" s="229">
        <v>101.1</v>
      </c>
      <c r="OC141" s="229">
        <v>101.6</v>
      </c>
      <c r="OD141" s="229">
        <v>99.7</v>
      </c>
      <c r="OE141" s="229">
        <v>101.3</v>
      </c>
      <c r="OF141" s="229">
        <v>103.7</v>
      </c>
      <c r="OG141" s="229">
        <v>115.4</v>
      </c>
      <c r="OH141" s="229">
        <v>108.8</v>
      </c>
      <c r="OI141" s="229">
        <v>104.7</v>
      </c>
      <c r="OJ141" s="229">
        <v>98</v>
      </c>
      <c r="OK141" s="229">
        <v>97.6</v>
      </c>
      <c r="OL141" s="229">
        <v>106.6</v>
      </c>
      <c r="OM141" s="229">
        <v>100.7</v>
      </c>
      <c r="ON141" s="229">
        <v>98.8</v>
      </c>
      <c r="OO141" s="229">
        <v>102.3</v>
      </c>
      <c r="OP141" s="229">
        <v>100.2</v>
      </c>
      <c r="OQ141" s="229">
        <v>101.5</v>
      </c>
      <c r="OR141" s="229">
        <v>112.8</v>
      </c>
      <c r="OS141" s="229">
        <v>107.2</v>
      </c>
      <c r="OT141" s="229">
        <v>100.5</v>
      </c>
      <c r="OU141" s="229">
        <v>100.7</v>
      </c>
      <c r="OV141" s="229">
        <v>110.5</v>
      </c>
      <c r="OW141" s="229">
        <v>100.8</v>
      </c>
      <c r="OX141" s="229">
        <v>89.7</v>
      </c>
      <c r="OY141" s="229">
        <v>112.8</v>
      </c>
      <c r="OZ141" s="229">
        <v>99.3</v>
      </c>
      <c r="PA141" s="229">
        <v>100.3</v>
      </c>
      <c r="PB141" s="229">
        <v>97.4</v>
      </c>
      <c r="PC141" s="229">
        <v>107.6</v>
      </c>
      <c r="PD141" s="229">
        <v>99.8</v>
      </c>
      <c r="PE141" s="229">
        <v>95.4</v>
      </c>
      <c r="PF141" s="229">
        <v>95.8</v>
      </c>
      <c r="PG141" s="229">
        <v>93.8</v>
      </c>
      <c r="PH141" s="229">
        <v>99.4</v>
      </c>
      <c r="PI141" s="229">
        <v>95</v>
      </c>
      <c r="PJ141" s="229">
        <v>92.7</v>
      </c>
      <c r="PK141" s="229">
        <v>94</v>
      </c>
      <c r="PL141" s="229">
        <v>96.9</v>
      </c>
      <c r="PM141" s="229">
        <v>101.2</v>
      </c>
      <c r="PN141" s="229">
        <v>95</v>
      </c>
      <c r="PO141" s="229">
        <v>100</v>
      </c>
      <c r="PP141" s="229">
        <v>78.599999999999994</v>
      </c>
      <c r="PQ141" s="229">
        <v>91.4</v>
      </c>
      <c r="PR141" s="229">
        <v>96.4</v>
      </c>
      <c r="PS141" s="229">
        <v>100.2</v>
      </c>
      <c r="PT141" s="229">
        <v>92.9</v>
      </c>
      <c r="PU141" s="229">
        <v>99.7</v>
      </c>
      <c r="PV141" s="229">
        <v>73.7</v>
      </c>
      <c r="PW141" s="229">
        <v>99.7</v>
      </c>
      <c r="PX141" s="229">
        <v>97.2</v>
      </c>
      <c r="PY141" s="229">
        <v>95.2</v>
      </c>
      <c r="PZ141" s="229">
        <v>99.2</v>
      </c>
      <c r="QA141" s="229">
        <v>99.9</v>
      </c>
      <c r="QB141" s="229">
        <v>99</v>
      </c>
      <c r="QC141" s="229">
        <v>97.9</v>
      </c>
      <c r="QD141" s="229">
        <v>100.3</v>
      </c>
      <c r="QE141" s="229">
        <v>98.6</v>
      </c>
      <c r="QF141" s="229">
        <v>100.7</v>
      </c>
      <c r="QG141" s="229">
        <v>99.7</v>
      </c>
      <c r="QH141" s="229">
        <v>103</v>
      </c>
      <c r="QI141" s="229">
        <v>98.8</v>
      </c>
      <c r="QJ141" s="229">
        <v>98.8</v>
      </c>
      <c r="QK141" s="229">
        <v>98.8</v>
      </c>
      <c r="QL141" s="229">
        <v>99</v>
      </c>
      <c r="QM141" s="229">
        <v>99.2</v>
      </c>
      <c r="QN141" s="229">
        <v>99.5</v>
      </c>
      <c r="QO141" s="229">
        <v>97.4</v>
      </c>
      <c r="QP141" s="229">
        <v>99</v>
      </c>
      <c r="QQ141" s="229">
        <v>99.5</v>
      </c>
      <c r="QR141" s="229">
        <v>96</v>
      </c>
      <c r="QS141" s="229">
        <v>99.6</v>
      </c>
      <c r="QT141" s="229">
        <v>99.6</v>
      </c>
      <c r="QU141" s="229">
        <v>100.6</v>
      </c>
      <c r="QV141" s="229">
        <v>99.8</v>
      </c>
      <c r="QW141" s="229">
        <v>99.5</v>
      </c>
      <c r="QX141" s="229">
        <v>99.5</v>
      </c>
      <c r="QY141" s="229">
        <v>99.4</v>
      </c>
      <c r="QZ141" s="229">
        <v>99.1</v>
      </c>
      <c r="RA141" s="229">
        <v>100.2</v>
      </c>
      <c r="RB141" s="229">
        <v>99.8</v>
      </c>
      <c r="RC141" s="229">
        <v>100.4</v>
      </c>
      <c r="RD141" s="229">
        <v>100.2</v>
      </c>
      <c r="RE141" s="229">
        <v>100.5</v>
      </c>
      <c r="RF141" s="229">
        <v>99.3</v>
      </c>
      <c r="RG141" s="229">
        <v>97.7</v>
      </c>
      <c r="RH141" s="229">
        <v>98.3</v>
      </c>
      <c r="RI141" s="229">
        <v>100.1</v>
      </c>
      <c r="RJ141" s="229">
        <v>100.6</v>
      </c>
      <c r="RK141" s="229">
        <v>99.5</v>
      </c>
      <c r="RL141" s="229">
        <v>97.7</v>
      </c>
      <c r="RM141" s="229">
        <v>99.9</v>
      </c>
      <c r="RN141" s="229">
        <v>95.9</v>
      </c>
      <c r="RO141" s="229">
        <v>99.6</v>
      </c>
      <c r="RP141" s="229">
        <v>97.3</v>
      </c>
      <c r="RQ141" s="229">
        <v>99.8</v>
      </c>
      <c r="RR141" s="229">
        <v>94.2</v>
      </c>
      <c r="RS141" s="229">
        <v>94.8</v>
      </c>
      <c r="RT141" s="229">
        <v>99.8</v>
      </c>
      <c r="RU141" s="229">
        <v>99.4</v>
      </c>
      <c r="RV141" s="229">
        <v>98.4</v>
      </c>
      <c r="RW141" s="229">
        <v>107.1</v>
      </c>
      <c r="RX141" s="229">
        <v>98.6</v>
      </c>
      <c r="RY141" s="229">
        <v>98.9</v>
      </c>
      <c r="RZ141" s="229">
        <v>99.2</v>
      </c>
      <c r="SA141" s="229">
        <v>99.8</v>
      </c>
      <c r="SB141" s="229">
        <v>89.7</v>
      </c>
      <c r="SC141" s="229">
        <v>95.1</v>
      </c>
      <c r="SD141" s="229">
        <v>103.3</v>
      </c>
      <c r="SE141" s="229">
        <v>100</v>
      </c>
      <c r="SF141" s="229">
        <v>100</v>
      </c>
      <c r="SG141" s="229">
        <v>100.8</v>
      </c>
      <c r="SH141" s="229">
        <v>100</v>
      </c>
      <c r="SI141" s="229">
        <v>99.5</v>
      </c>
      <c r="SJ141" s="229">
        <v>99.9</v>
      </c>
      <c r="SK141" s="229">
        <v>101.5</v>
      </c>
      <c r="SL141" s="229">
        <v>101.1</v>
      </c>
      <c r="SM141" s="229">
        <v>100.6</v>
      </c>
      <c r="SN141" s="229">
        <v>100</v>
      </c>
      <c r="SO141" s="229">
        <v>102.6</v>
      </c>
      <c r="SP141" s="229">
        <v>101.4</v>
      </c>
      <c r="SQ141" s="229">
        <v>100</v>
      </c>
      <c r="SR141" s="229">
        <v>100</v>
      </c>
      <c r="SS141" s="229">
        <v>100</v>
      </c>
      <c r="ST141" s="229">
        <v>99.9</v>
      </c>
      <c r="SU141" s="229">
        <v>100</v>
      </c>
      <c r="SV141" s="229">
        <v>100</v>
      </c>
      <c r="SW141" s="229">
        <v>100</v>
      </c>
      <c r="SX141" s="229">
        <v>100</v>
      </c>
      <c r="SY141" s="229">
        <v>100.2</v>
      </c>
      <c r="SZ141" s="229">
        <v>110.5</v>
      </c>
      <c r="TA141" s="229">
        <v>98.6</v>
      </c>
      <c r="TB141" s="229">
        <v>97.8</v>
      </c>
      <c r="TC141" s="229">
        <v>100.9</v>
      </c>
      <c r="TD141" s="229">
        <v>102.3</v>
      </c>
      <c r="TE141" s="229">
        <v>100</v>
      </c>
      <c r="TF141" s="229">
        <v>99.6</v>
      </c>
      <c r="TG141" s="229">
        <v>100.4</v>
      </c>
      <c r="TH141" s="229">
        <v>100</v>
      </c>
      <c r="TI141" s="229">
        <v>99.6</v>
      </c>
      <c r="TJ141" s="229">
        <v>100</v>
      </c>
      <c r="TK141" s="229">
        <v>100</v>
      </c>
      <c r="TL141" s="229">
        <v>100.6</v>
      </c>
      <c r="TM141" s="229">
        <v>100.6</v>
      </c>
      <c r="TN141" s="229">
        <v>103</v>
      </c>
      <c r="TO141" s="229">
        <v>111.1</v>
      </c>
      <c r="TP141" s="229">
        <v>99.8</v>
      </c>
      <c r="TQ141" s="229">
        <v>99.5</v>
      </c>
      <c r="TR141" s="229">
        <v>95.1</v>
      </c>
      <c r="TS141" s="229">
        <v>89.3</v>
      </c>
      <c r="TT141" s="229">
        <v>94.8</v>
      </c>
      <c r="TU141" s="229">
        <v>100.1</v>
      </c>
      <c r="TV141" s="229">
        <v>99.9</v>
      </c>
      <c r="TW141" s="229">
        <v>100.4</v>
      </c>
      <c r="TX141" s="229">
        <v>99.4</v>
      </c>
      <c r="TY141" s="229">
        <v>99.8</v>
      </c>
      <c r="TZ141" s="229">
        <v>100</v>
      </c>
      <c r="UA141" s="229">
        <v>98.2</v>
      </c>
      <c r="UB141" s="229">
        <v>101.5</v>
      </c>
      <c r="UC141" s="229">
        <v>100</v>
      </c>
      <c r="UD141" s="229">
        <v>97.6</v>
      </c>
      <c r="UE141" s="229">
        <v>99.9</v>
      </c>
      <c r="UF141" s="229">
        <v>100</v>
      </c>
      <c r="UG141" s="229">
        <v>100</v>
      </c>
      <c r="UH141" s="229">
        <v>100</v>
      </c>
      <c r="UI141" s="229">
        <v>100</v>
      </c>
      <c r="UJ141" s="229">
        <v>100</v>
      </c>
      <c r="UK141" s="229">
        <v>92.9</v>
      </c>
      <c r="UL141" s="229">
        <v>99.6</v>
      </c>
      <c r="UM141" s="229">
        <v>97.8</v>
      </c>
      <c r="UN141" s="229">
        <v>96.7</v>
      </c>
      <c r="UO141" s="229">
        <v>100.2</v>
      </c>
      <c r="UP141" s="229">
        <v>99.8</v>
      </c>
      <c r="UQ141" s="229">
        <v>100.4</v>
      </c>
      <c r="UR141" s="229">
        <v>5.9</v>
      </c>
      <c r="US141" s="229">
        <v>91.7</v>
      </c>
      <c r="UT141" s="229">
        <v>100</v>
      </c>
      <c r="UU141" s="229">
        <v>100</v>
      </c>
      <c r="UV141" s="229">
        <v>100</v>
      </c>
      <c r="UW141" s="229">
        <v>100.1</v>
      </c>
      <c r="UX141" s="229">
        <v>100.1</v>
      </c>
      <c r="UY141" s="229">
        <v>100.2</v>
      </c>
      <c r="UZ141" s="229">
        <v>100.1</v>
      </c>
      <c r="VA141" s="229">
        <v>100.2</v>
      </c>
      <c r="VB141" s="229">
        <v>100</v>
      </c>
      <c r="VC141" s="229">
        <v>100.2</v>
      </c>
      <c r="VD141" s="229">
        <v>102</v>
      </c>
      <c r="VE141" s="229">
        <v>98.8</v>
      </c>
      <c r="VF141" s="229">
        <v>100.3</v>
      </c>
      <c r="VG141" s="229">
        <v>96.6</v>
      </c>
      <c r="VH141" s="229">
        <v>78.3</v>
      </c>
      <c r="VI141" s="229">
        <v>75.2</v>
      </c>
      <c r="VJ141" s="229">
        <v>99.8</v>
      </c>
      <c r="VK141" s="229">
        <v>108.7</v>
      </c>
      <c r="VL141" s="229">
        <v>60.2</v>
      </c>
      <c r="VM141" s="229">
        <v>68.3</v>
      </c>
      <c r="VN141" s="229">
        <v>84.4</v>
      </c>
      <c r="VO141" s="229">
        <v>100.3</v>
      </c>
      <c r="VP141" s="229">
        <v>77.099999999999994</v>
      </c>
      <c r="VQ141" s="229">
        <v>90</v>
      </c>
      <c r="VR141" s="229">
        <v>100</v>
      </c>
      <c r="VS141" s="229">
        <v>97.3</v>
      </c>
      <c r="VT141" s="229">
        <v>99</v>
      </c>
      <c r="VU141" s="229">
        <v>99.5</v>
      </c>
      <c r="VV141" s="229">
        <v>99.8</v>
      </c>
      <c r="VW141" s="229">
        <v>99.8</v>
      </c>
      <c r="VX141" s="229">
        <v>98.5</v>
      </c>
      <c r="VY141" s="229">
        <v>99.8</v>
      </c>
      <c r="VZ141" s="229">
        <v>99.9</v>
      </c>
      <c r="WA141" s="229">
        <v>99.9</v>
      </c>
      <c r="WB141" s="229">
        <v>98</v>
      </c>
      <c r="WC141" s="229">
        <v>96.6</v>
      </c>
      <c r="WD141" s="229">
        <v>97.1</v>
      </c>
      <c r="WE141" s="229">
        <v>95.2</v>
      </c>
      <c r="WF141" s="229">
        <v>99</v>
      </c>
      <c r="WG141" s="229">
        <v>97.7</v>
      </c>
      <c r="WH141" s="229">
        <v>99.5</v>
      </c>
      <c r="WI141" s="229">
        <v>98.4</v>
      </c>
      <c r="WJ141" s="229">
        <v>99.7</v>
      </c>
      <c r="WK141" s="229">
        <v>88.7</v>
      </c>
      <c r="WL141" s="229">
        <v>99.6</v>
      </c>
      <c r="WM141" s="229">
        <v>99.2</v>
      </c>
      <c r="WN141" s="229">
        <v>100</v>
      </c>
      <c r="WO141" s="229">
        <v>98.2</v>
      </c>
      <c r="WP141" s="229">
        <v>100.5</v>
      </c>
      <c r="WQ141" s="229">
        <v>98.8</v>
      </c>
      <c r="WR141" s="229">
        <v>100.3</v>
      </c>
      <c r="WS141" s="229">
        <v>102.5</v>
      </c>
      <c r="WT141" s="229">
        <v>99.2</v>
      </c>
      <c r="WU141" s="229">
        <v>92.8</v>
      </c>
      <c r="WV141" s="229">
        <v>96.2</v>
      </c>
      <c r="WW141" s="229">
        <v>103</v>
      </c>
      <c r="WX141" s="229">
        <v>100.4</v>
      </c>
      <c r="WY141" s="229">
        <v>98.7</v>
      </c>
      <c r="WZ141" s="229">
        <v>98.2</v>
      </c>
      <c r="XA141" s="229">
        <v>99.9</v>
      </c>
      <c r="XB141" s="229">
        <v>98.6</v>
      </c>
      <c r="XC141" s="229">
        <v>98.1</v>
      </c>
      <c r="XD141" s="229">
        <v>100.8</v>
      </c>
      <c r="XE141" s="229">
        <v>100.4</v>
      </c>
      <c r="XF141" s="229">
        <v>100</v>
      </c>
      <c r="XG141" s="229">
        <v>100</v>
      </c>
      <c r="XH141" s="229">
        <v>100</v>
      </c>
      <c r="XI141" s="229">
        <v>100</v>
      </c>
      <c r="XJ141" s="229">
        <v>100</v>
      </c>
      <c r="XK141" s="229">
        <v>99.9</v>
      </c>
      <c r="XL141" s="229">
        <v>100.2</v>
      </c>
      <c r="XM141" s="229">
        <v>98.8</v>
      </c>
      <c r="XN141" s="229">
        <v>100.2</v>
      </c>
      <c r="XO141" s="229">
        <v>100</v>
      </c>
      <c r="XP141" s="229">
        <v>100.8</v>
      </c>
      <c r="XQ141" s="229">
        <v>100</v>
      </c>
      <c r="XR141" s="229">
        <v>100</v>
      </c>
      <c r="XS141" s="229">
        <v>97.8</v>
      </c>
      <c r="XT141" s="229">
        <v>97.8</v>
      </c>
      <c r="XU141" s="229">
        <v>108.4</v>
      </c>
      <c r="XV141" s="229">
        <v>108.4</v>
      </c>
      <c r="XW141" s="229">
        <v>100.1</v>
      </c>
      <c r="XX141" s="229">
        <v>100.5</v>
      </c>
      <c r="XY141" s="229">
        <v>99.8</v>
      </c>
      <c r="XZ141" s="229">
        <v>100</v>
      </c>
      <c r="YA141" s="229">
        <v>100.4</v>
      </c>
      <c r="YB141" s="229">
        <v>100</v>
      </c>
      <c r="YC141" s="229">
        <v>100.3</v>
      </c>
      <c r="YD141" s="229">
        <v>99.9</v>
      </c>
      <c r="YE141" s="229">
        <v>99.4</v>
      </c>
      <c r="YF141" s="229">
        <v>99.9</v>
      </c>
      <c r="YG141" s="229">
        <v>100</v>
      </c>
      <c r="YH141" s="229">
        <v>99.9</v>
      </c>
      <c r="YI141" s="229">
        <v>100</v>
      </c>
      <c r="YJ141" s="229">
        <v>98.6</v>
      </c>
      <c r="YK141" s="229">
        <v>100</v>
      </c>
      <c r="YL141" s="229">
        <v>100</v>
      </c>
      <c r="YM141" s="229">
        <v>100</v>
      </c>
      <c r="YN141" s="229">
        <v>100</v>
      </c>
      <c r="YO141" s="229">
        <v>99.9</v>
      </c>
      <c r="YP141" s="229">
        <v>94.4</v>
      </c>
      <c r="YQ141" s="229">
        <v>99.2</v>
      </c>
      <c r="YR141" s="229">
        <v>100.1</v>
      </c>
      <c r="YS141" s="229">
        <v>102.1</v>
      </c>
      <c r="YT141" s="229">
        <v>100.1</v>
      </c>
      <c r="YU141" s="229">
        <v>102.5</v>
      </c>
      <c r="YV141" s="229">
        <v>100.9</v>
      </c>
      <c r="YW141" s="229">
        <v>100</v>
      </c>
      <c r="YX141" s="229">
        <v>99.3</v>
      </c>
      <c r="YY141" s="229">
        <v>99.8</v>
      </c>
      <c r="YZ141" s="229">
        <v>100.1</v>
      </c>
      <c r="ZA141" s="229">
        <v>95.5</v>
      </c>
      <c r="ZB141" s="229">
        <v>100</v>
      </c>
      <c r="ZC141" s="229">
        <v>98.8</v>
      </c>
      <c r="ZD141" s="229">
        <v>100.1</v>
      </c>
      <c r="ZE141" s="229">
        <v>100.1</v>
      </c>
      <c r="ZF141" s="229">
        <v>103.8</v>
      </c>
      <c r="ZG141" s="229">
        <v>99.6</v>
      </c>
      <c r="ZH141" s="229">
        <v>97.3</v>
      </c>
      <c r="ZI141" s="229">
        <v>100</v>
      </c>
      <c r="ZJ141" s="229">
        <v>100.1</v>
      </c>
      <c r="ZK141" s="229">
        <v>100.1</v>
      </c>
      <c r="ZL141" s="229">
        <v>100</v>
      </c>
      <c r="ZM141" s="229">
        <v>99.7</v>
      </c>
      <c r="ZN141" s="229">
        <v>98.7</v>
      </c>
      <c r="ZO141" s="229">
        <v>97.3</v>
      </c>
      <c r="ZP141" s="229">
        <v>96.4</v>
      </c>
      <c r="ZQ141" s="229">
        <v>98.5</v>
      </c>
      <c r="ZR141" s="229">
        <v>98.9</v>
      </c>
      <c r="ZS141" s="229">
        <v>99.5</v>
      </c>
      <c r="ZT141" s="229">
        <v>99.2</v>
      </c>
      <c r="ZU141" s="229">
        <v>98.3</v>
      </c>
      <c r="ZV141" s="229">
        <v>98.5</v>
      </c>
      <c r="ZW141" s="229">
        <v>98.8</v>
      </c>
      <c r="ZX141" s="229">
        <v>99.4</v>
      </c>
      <c r="ZY141" s="229">
        <v>98.8</v>
      </c>
      <c r="ZZ141" s="229">
        <v>100.1</v>
      </c>
      <c r="AAA141" s="229">
        <v>99.7</v>
      </c>
      <c r="AAB141" s="229">
        <v>100.1</v>
      </c>
      <c r="AAC141" s="229">
        <v>99.3</v>
      </c>
      <c r="AAD141" s="229">
        <v>99.9</v>
      </c>
      <c r="AAE141" s="229">
        <v>100.2</v>
      </c>
      <c r="AAF141" s="229">
        <v>99.3</v>
      </c>
      <c r="AAG141" s="229">
        <v>87.8</v>
      </c>
      <c r="AAH141" s="229">
        <v>100</v>
      </c>
      <c r="AAI141" s="229">
        <v>100</v>
      </c>
      <c r="AAJ141" s="229">
        <v>100.2</v>
      </c>
      <c r="AAK141" s="229">
        <v>100.7</v>
      </c>
      <c r="AAL141" s="229">
        <v>99.6</v>
      </c>
      <c r="AAM141" s="229">
        <v>99.6</v>
      </c>
      <c r="AAN141" s="229">
        <v>98.7</v>
      </c>
      <c r="AAO141" s="229">
        <v>100.7</v>
      </c>
      <c r="AAP141" s="229">
        <v>99.8</v>
      </c>
      <c r="AAQ141" s="229">
        <v>98.9</v>
      </c>
      <c r="AAR141" s="229">
        <v>100</v>
      </c>
      <c r="AAS141" s="229">
        <v>100.1</v>
      </c>
      <c r="AAT141" s="229">
        <v>100</v>
      </c>
      <c r="AAU141" s="229">
        <v>99.2</v>
      </c>
      <c r="AAV141" s="229">
        <v>99.1</v>
      </c>
      <c r="AAW141" s="229">
        <v>99.4</v>
      </c>
      <c r="AAX141" s="229">
        <v>126.2</v>
      </c>
      <c r="AAY141" s="229">
        <v>126.8</v>
      </c>
      <c r="AAZ141" s="229">
        <v>125.4</v>
      </c>
      <c r="ABA141" s="229">
        <v>105.4</v>
      </c>
      <c r="ABB141" s="229">
        <v>108.6</v>
      </c>
      <c r="ABC141" s="229">
        <v>100</v>
      </c>
      <c r="ABD141" s="229">
        <v>100</v>
      </c>
      <c r="ABE141" s="229">
        <v>100</v>
      </c>
      <c r="ABF141" s="229">
        <v>100</v>
      </c>
      <c r="ABG141" s="229">
        <v>100</v>
      </c>
      <c r="ABH141" s="229">
        <v>100.7</v>
      </c>
      <c r="ABI141" s="229">
        <v>101.3</v>
      </c>
      <c r="ABJ141" s="229">
        <v>100.4</v>
      </c>
      <c r="ABK141" s="229">
        <v>98.3</v>
      </c>
      <c r="ABL141" s="229">
        <v>108</v>
      </c>
      <c r="ABM141" s="229">
        <v>99.7</v>
      </c>
      <c r="ABN141" s="229">
        <v>99.6</v>
      </c>
      <c r="ABO141" s="229">
        <v>99.8</v>
      </c>
      <c r="ABP141" s="229">
        <v>99.8</v>
      </c>
      <c r="ABQ141" s="229">
        <v>99.7</v>
      </c>
      <c r="ABR141" s="229">
        <v>99.7</v>
      </c>
      <c r="ABS141" s="229">
        <v>104.5</v>
      </c>
      <c r="ABT141" s="229">
        <v>99.2</v>
      </c>
      <c r="ABU141" s="229">
        <v>98.2</v>
      </c>
      <c r="ABV141" s="229">
        <v>97.1</v>
      </c>
      <c r="ABW141" s="229">
        <v>100</v>
      </c>
      <c r="ACB141" s="229">
        <v>99.8</v>
      </c>
      <c r="ACC141" s="229">
        <v>99.6</v>
      </c>
      <c r="ACD141" s="229">
        <v>100.3</v>
      </c>
      <c r="ACE141" s="229">
        <v>101.1</v>
      </c>
      <c r="ACF141" s="229">
        <v>94</v>
      </c>
      <c r="ACG141" s="229">
        <v>99.4</v>
      </c>
      <c r="ACH141" s="229">
        <v>99.5</v>
      </c>
      <c r="ACI141" s="229">
        <v>98.7</v>
      </c>
      <c r="ACJ141" s="229">
        <v>110.3</v>
      </c>
      <c r="ACK141" s="229">
        <v>97</v>
      </c>
      <c r="ACL141" s="229">
        <v>99.6</v>
      </c>
      <c r="ACM141" s="229">
        <v>100</v>
      </c>
      <c r="ACN141" s="229">
        <v>100</v>
      </c>
      <c r="ACO141" s="229">
        <v>100.2</v>
      </c>
      <c r="ACP141" s="229">
        <v>99.6</v>
      </c>
      <c r="ACQ141" s="229">
        <v>101.4</v>
      </c>
      <c r="ACR141" s="229">
        <v>100</v>
      </c>
      <c r="ACS141" s="229">
        <v>100.7</v>
      </c>
      <c r="ACT141" s="229">
        <v>71</v>
      </c>
      <c r="ACU141" s="229">
        <v>100.3</v>
      </c>
      <c r="ACV141" s="229">
        <v>99.9</v>
      </c>
      <c r="ACW141" s="229">
        <v>100.2</v>
      </c>
      <c r="ACX141" s="229">
        <v>99.8</v>
      </c>
      <c r="ACY141" s="229">
        <v>99.8</v>
      </c>
      <c r="ACZ141" s="229">
        <v>99.9</v>
      </c>
      <c r="ADA141" s="229">
        <v>99.9</v>
      </c>
      <c r="ADB141" s="229">
        <v>99.9</v>
      </c>
      <c r="ADC141" s="229">
        <v>99.7</v>
      </c>
      <c r="ADD141" s="229">
        <v>100</v>
      </c>
      <c r="ADE141" s="229">
        <v>93.9</v>
      </c>
      <c r="ADF141" s="229">
        <v>92.7</v>
      </c>
      <c r="ADG141" s="229">
        <v>98.7</v>
      </c>
      <c r="ADH141" s="229">
        <v>101</v>
      </c>
      <c r="ADI141" s="229">
        <v>100.8</v>
      </c>
      <c r="ADJ141" s="229">
        <v>99.4</v>
      </c>
      <c r="ADK141" s="229">
        <v>100</v>
      </c>
      <c r="ADL141" s="229">
        <v>99.8</v>
      </c>
      <c r="ADM141" s="229">
        <v>99.7</v>
      </c>
      <c r="ADN141" s="229">
        <v>99.8</v>
      </c>
      <c r="ADO141" s="229">
        <v>99.9</v>
      </c>
      <c r="ADP141" s="229">
        <v>99.9</v>
      </c>
      <c r="ADQ141" s="229">
        <v>99.8</v>
      </c>
      <c r="ADR141" s="229">
        <v>99.8</v>
      </c>
      <c r="ADS141" s="229">
        <v>99.8</v>
      </c>
      <c r="ADT141" s="229">
        <v>99.3</v>
      </c>
      <c r="ADU141" s="229">
        <v>99.7</v>
      </c>
      <c r="ADV141" s="229">
        <v>99.5</v>
      </c>
      <c r="ADW141" s="229">
        <v>99.5</v>
      </c>
    </row>
    <row r="142" spans="1:803">
      <c r="A142" s="229">
        <v>201104</v>
      </c>
      <c r="B142" s="229">
        <v>99.9</v>
      </c>
      <c r="C142" s="229">
        <v>99.9</v>
      </c>
      <c r="D142" s="229">
        <v>97.9</v>
      </c>
      <c r="E142" s="229">
        <v>94.2</v>
      </c>
      <c r="F142" s="229">
        <v>94.1</v>
      </c>
      <c r="G142" s="229">
        <v>95</v>
      </c>
      <c r="H142" s="229">
        <v>93.4</v>
      </c>
      <c r="I142" s="229">
        <v>96.9</v>
      </c>
      <c r="J142" s="229">
        <v>99.8</v>
      </c>
      <c r="K142" s="229">
        <v>100.1</v>
      </c>
      <c r="L142" s="229">
        <v>99.3</v>
      </c>
      <c r="M142" s="229">
        <v>100.2</v>
      </c>
      <c r="N142" s="229">
        <v>99.5</v>
      </c>
      <c r="O142" s="229">
        <v>99.3</v>
      </c>
      <c r="P142" s="229">
        <v>100.7</v>
      </c>
      <c r="Q142" s="229">
        <v>96.1</v>
      </c>
      <c r="R142" s="229">
        <v>100.1</v>
      </c>
      <c r="S142" s="229">
        <v>99.1</v>
      </c>
      <c r="T142" s="229">
        <v>98.6</v>
      </c>
      <c r="U142" s="229">
        <v>101.5</v>
      </c>
      <c r="V142" s="229">
        <v>98.9</v>
      </c>
      <c r="W142" s="229">
        <v>102.6</v>
      </c>
      <c r="X142" s="229">
        <v>100.1</v>
      </c>
      <c r="Y142" s="229">
        <v>100.5</v>
      </c>
      <c r="Z142" s="229">
        <v>99.5</v>
      </c>
      <c r="AA142" s="229">
        <v>91.4</v>
      </c>
      <c r="AB142" s="229">
        <v>101.9</v>
      </c>
      <c r="AC142" s="229">
        <v>105.7</v>
      </c>
      <c r="AD142" s="229">
        <v>92.2</v>
      </c>
      <c r="AE142" s="229">
        <v>102.1</v>
      </c>
      <c r="AF142" s="229">
        <v>105.7</v>
      </c>
      <c r="AG142" s="229">
        <v>88</v>
      </c>
      <c r="AH142" s="229">
        <v>103.4</v>
      </c>
      <c r="AI142" s="229">
        <v>96.4</v>
      </c>
      <c r="AJ142" s="229">
        <v>111.3</v>
      </c>
      <c r="AK142" s="229">
        <v>105</v>
      </c>
      <c r="AL142" s="229">
        <v>99.3</v>
      </c>
      <c r="AM142" s="229">
        <v>96</v>
      </c>
      <c r="AO142" s="229">
        <v>107.3</v>
      </c>
      <c r="AP142" s="229">
        <v>99.2</v>
      </c>
      <c r="AQ142" s="229">
        <v>101.9</v>
      </c>
      <c r="AR142" s="229">
        <v>95.9</v>
      </c>
      <c r="AS142" s="229">
        <v>100.2</v>
      </c>
      <c r="AT142" s="229">
        <v>99</v>
      </c>
      <c r="AU142" s="229">
        <v>101.4</v>
      </c>
      <c r="AV142" s="229">
        <v>97.9</v>
      </c>
      <c r="AW142" s="229">
        <v>101.1</v>
      </c>
      <c r="AX142" s="229">
        <v>98.5</v>
      </c>
      <c r="AY142" s="229">
        <v>98.8</v>
      </c>
      <c r="AZ142" s="229">
        <v>98</v>
      </c>
      <c r="BA142" s="229">
        <v>98.5</v>
      </c>
      <c r="BB142" s="229">
        <v>101.6</v>
      </c>
      <c r="BC142" s="229">
        <v>97.2</v>
      </c>
      <c r="BD142" s="229">
        <v>104</v>
      </c>
      <c r="BE142" s="229">
        <v>100.6</v>
      </c>
      <c r="BF142" s="229">
        <v>101</v>
      </c>
      <c r="BG142" s="229">
        <v>100.5</v>
      </c>
      <c r="BH142" s="229">
        <v>100.4</v>
      </c>
      <c r="BI142" s="229">
        <v>100.6</v>
      </c>
      <c r="BJ142" s="229">
        <v>101.3</v>
      </c>
      <c r="BK142" s="229">
        <v>99.3</v>
      </c>
      <c r="BL142" s="229">
        <v>100.2</v>
      </c>
      <c r="BM142" s="229">
        <v>100.1</v>
      </c>
      <c r="BN142" s="229">
        <v>101.2</v>
      </c>
      <c r="BO142" s="229">
        <v>99.4</v>
      </c>
      <c r="BP142" s="229">
        <v>99.6</v>
      </c>
      <c r="BQ142" s="229">
        <v>98.4</v>
      </c>
      <c r="BR142" s="229">
        <v>100.2</v>
      </c>
      <c r="BS142" s="229">
        <v>100.7</v>
      </c>
      <c r="BT142" s="229">
        <v>95.7</v>
      </c>
      <c r="BU142" s="229">
        <v>103.4</v>
      </c>
      <c r="BV142" s="229">
        <v>100.8</v>
      </c>
      <c r="BW142" s="229">
        <v>100.2</v>
      </c>
      <c r="BX142" s="229">
        <v>100.1</v>
      </c>
      <c r="BY142" s="229">
        <v>100.2</v>
      </c>
      <c r="BZ142" s="229">
        <v>101.5</v>
      </c>
      <c r="CA142" s="229">
        <v>99.7</v>
      </c>
      <c r="CB142" s="229">
        <v>102.4</v>
      </c>
      <c r="CC142" s="229">
        <v>99.6</v>
      </c>
      <c r="CD142" s="229">
        <v>101.7</v>
      </c>
      <c r="CE142" s="229">
        <v>99.2</v>
      </c>
      <c r="CF142" s="229">
        <v>113</v>
      </c>
      <c r="CG142" s="229">
        <v>113</v>
      </c>
      <c r="CH142" s="229">
        <v>97.8</v>
      </c>
      <c r="CI142" s="229">
        <v>96.7</v>
      </c>
      <c r="CJ142" s="229">
        <v>97.1</v>
      </c>
      <c r="CK142" s="229">
        <v>81.2</v>
      </c>
      <c r="CL142" s="229">
        <v>130.80000000000001</v>
      </c>
      <c r="CM142" s="229">
        <v>75.8</v>
      </c>
      <c r="CN142" s="229">
        <v>76.7</v>
      </c>
      <c r="CO142" s="229">
        <v>100</v>
      </c>
      <c r="CP142" s="229">
        <v>99</v>
      </c>
      <c r="CQ142" s="229">
        <v>105.1</v>
      </c>
      <c r="CR142" s="229">
        <v>117</v>
      </c>
      <c r="CS142" s="229">
        <v>122.4</v>
      </c>
      <c r="CT142" s="229">
        <v>119</v>
      </c>
      <c r="CU142" s="229">
        <v>93</v>
      </c>
      <c r="CV142" s="229">
        <v>128.5</v>
      </c>
      <c r="CW142" s="229">
        <v>117.8</v>
      </c>
      <c r="CX142" s="229">
        <v>118.6</v>
      </c>
      <c r="CY142" s="229">
        <v>93.9</v>
      </c>
      <c r="CZ142" s="229">
        <v>95.1</v>
      </c>
      <c r="DA142" s="229">
        <v>100.4</v>
      </c>
      <c r="DC142" s="229">
        <v>93.8</v>
      </c>
      <c r="DD142" s="229">
        <v>86.9</v>
      </c>
      <c r="DE142" s="229">
        <v>77.900000000000006</v>
      </c>
      <c r="DF142" s="229">
        <v>95.8</v>
      </c>
      <c r="DG142" s="229">
        <v>91.3</v>
      </c>
      <c r="DH142" s="229">
        <v>88.8</v>
      </c>
      <c r="DI142" s="229">
        <v>95.3</v>
      </c>
      <c r="DJ142" s="229">
        <v>89.3</v>
      </c>
      <c r="DK142" s="229">
        <v>87.2</v>
      </c>
      <c r="DL142" s="229">
        <v>90.4</v>
      </c>
      <c r="DM142" s="229">
        <v>166.8</v>
      </c>
      <c r="DN142" s="229">
        <v>99.9</v>
      </c>
      <c r="DO142" s="229">
        <v>99.9</v>
      </c>
      <c r="DP142" s="229">
        <v>98.1</v>
      </c>
      <c r="DQ142" s="229">
        <v>101</v>
      </c>
      <c r="DR142" s="229">
        <v>99.3</v>
      </c>
      <c r="DS142" s="229">
        <v>101.8</v>
      </c>
      <c r="DT142" s="229">
        <v>99.2</v>
      </c>
      <c r="DU142" s="229">
        <v>99.4</v>
      </c>
      <c r="DV142" s="229">
        <v>100.1</v>
      </c>
      <c r="DW142" s="229">
        <v>98.2</v>
      </c>
      <c r="DX142" s="229">
        <v>99.7</v>
      </c>
      <c r="DY142" s="229">
        <v>104</v>
      </c>
      <c r="DZ142" s="229">
        <v>99.8</v>
      </c>
      <c r="EA142" s="229">
        <v>99.1</v>
      </c>
      <c r="EB142" s="229">
        <v>99</v>
      </c>
      <c r="EC142" s="229">
        <v>100.7</v>
      </c>
      <c r="ED142" s="229">
        <v>100.4</v>
      </c>
      <c r="EE142" s="229">
        <v>100</v>
      </c>
      <c r="EF142" s="229">
        <v>99.6</v>
      </c>
      <c r="EG142" s="229">
        <v>102</v>
      </c>
      <c r="EH142" s="229">
        <v>97.4</v>
      </c>
      <c r="EI142" s="229">
        <v>97.2</v>
      </c>
      <c r="EK142" s="229">
        <v>98.4</v>
      </c>
      <c r="EM142" s="229">
        <v>99.3</v>
      </c>
      <c r="EN142" s="229">
        <v>104.1</v>
      </c>
      <c r="EO142" s="229">
        <v>101.3</v>
      </c>
      <c r="EX142" s="229">
        <v>91.1</v>
      </c>
      <c r="EY142" s="229">
        <v>100.5</v>
      </c>
      <c r="EZ142" s="229">
        <v>114.1</v>
      </c>
      <c r="FB142" s="229">
        <v>101.4</v>
      </c>
      <c r="FC142" s="229">
        <v>101.4</v>
      </c>
      <c r="FD142" s="229">
        <v>100.9</v>
      </c>
      <c r="FE142" s="229">
        <v>101.3</v>
      </c>
      <c r="FF142" s="229">
        <v>101.5</v>
      </c>
      <c r="FG142" s="229">
        <v>100.3</v>
      </c>
      <c r="FH142" s="229">
        <v>100.8</v>
      </c>
      <c r="FI142" s="229">
        <v>99.9</v>
      </c>
      <c r="FJ142" s="229">
        <v>99.3</v>
      </c>
      <c r="FK142" s="229">
        <v>101</v>
      </c>
      <c r="FL142" s="229">
        <v>102.9</v>
      </c>
      <c r="FM142" s="229">
        <v>99.6</v>
      </c>
      <c r="FN142" s="229">
        <v>99.5</v>
      </c>
      <c r="FO142" s="229">
        <v>102.1</v>
      </c>
      <c r="FP142" s="229">
        <v>98.5</v>
      </c>
      <c r="FQ142" s="229">
        <v>100.7</v>
      </c>
      <c r="FR142" s="229">
        <v>100.5</v>
      </c>
      <c r="FS142" s="229">
        <v>102</v>
      </c>
      <c r="FT142" s="229">
        <v>99.8</v>
      </c>
      <c r="FU142" s="229">
        <v>102.7</v>
      </c>
      <c r="FV142" s="229">
        <v>101.6</v>
      </c>
      <c r="FW142" s="229">
        <v>100.9</v>
      </c>
      <c r="FX142" s="229">
        <v>101.1</v>
      </c>
      <c r="FY142" s="229">
        <v>101.7</v>
      </c>
      <c r="FZ142" s="229">
        <v>100.5</v>
      </c>
      <c r="GA142" s="229">
        <v>100.2</v>
      </c>
      <c r="GB142" s="229">
        <v>100.6</v>
      </c>
      <c r="GC142" s="229">
        <v>101.3</v>
      </c>
      <c r="GD142" s="229">
        <v>98.8</v>
      </c>
      <c r="GE142" s="229">
        <v>100.7</v>
      </c>
      <c r="GF142" s="229">
        <v>99.6</v>
      </c>
      <c r="GG142" s="229">
        <v>103.1</v>
      </c>
      <c r="GH142" s="229">
        <v>100</v>
      </c>
      <c r="GI142" s="229">
        <v>101</v>
      </c>
      <c r="GJ142" s="229">
        <v>100</v>
      </c>
      <c r="GK142" s="229">
        <v>100.9</v>
      </c>
      <c r="GL142" s="229">
        <v>99.9</v>
      </c>
      <c r="GM142" s="229">
        <v>99.7</v>
      </c>
      <c r="GN142" s="229">
        <v>100.6</v>
      </c>
      <c r="GO142" s="229">
        <v>99.1</v>
      </c>
      <c r="GP142" s="229">
        <v>100.3</v>
      </c>
      <c r="GQ142" s="229">
        <v>100.4</v>
      </c>
      <c r="GR142" s="229">
        <v>100.2</v>
      </c>
      <c r="GS142" s="229">
        <v>101.6</v>
      </c>
      <c r="GT142" s="229">
        <v>99.9</v>
      </c>
      <c r="GU142" s="229">
        <v>98</v>
      </c>
      <c r="GV142" s="229">
        <v>99.1</v>
      </c>
      <c r="GW142" s="229">
        <v>99.4</v>
      </c>
      <c r="GX142" s="229">
        <v>101.3</v>
      </c>
      <c r="GY142" s="229">
        <v>100.6</v>
      </c>
      <c r="GZ142" s="229">
        <v>106.8</v>
      </c>
      <c r="HA142" s="229">
        <v>100.9</v>
      </c>
      <c r="HB142" s="229">
        <v>100.1</v>
      </c>
      <c r="HC142" s="229">
        <v>100.4</v>
      </c>
      <c r="HD142" s="229">
        <v>99.6</v>
      </c>
      <c r="HE142" s="229">
        <v>100.1</v>
      </c>
      <c r="HF142" s="229">
        <v>99.6</v>
      </c>
      <c r="HG142" s="229">
        <v>98.3</v>
      </c>
      <c r="HH142" s="229">
        <v>100.6</v>
      </c>
      <c r="HI142" s="229">
        <v>99.6</v>
      </c>
      <c r="HJ142" s="229">
        <v>102.5</v>
      </c>
      <c r="HK142" s="229">
        <v>100.8</v>
      </c>
      <c r="HL142" s="229">
        <v>99.8</v>
      </c>
      <c r="HM142" s="229">
        <v>100.1</v>
      </c>
      <c r="HN142" s="229">
        <v>100.5</v>
      </c>
      <c r="HO142" s="229">
        <v>99.6</v>
      </c>
      <c r="HP142" s="229">
        <v>99.7</v>
      </c>
      <c r="HQ142" s="229">
        <v>99.3</v>
      </c>
      <c r="HR142" s="229">
        <v>99.6</v>
      </c>
      <c r="HS142" s="229">
        <v>102.1</v>
      </c>
      <c r="HT142" s="229">
        <v>99.1</v>
      </c>
      <c r="HU142" s="229">
        <v>105.4</v>
      </c>
      <c r="HV142" s="229">
        <v>102</v>
      </c>
      <c r="HW142" s="229">
        <v>100.4</v>
      </c>
      <c r="HX142" s="229">
        <v>98.8</v>
      </c>
      <c r="HY142" s="229">
        <v>99.6</v>
      </c>
      <c r="HZ142" s="229">
        <v>100.7</v>
      </c>
      <c r="IA142" s="229">
        <v>100.3</v>
      </c>
      <c r="IB142" s="229">
        <v>101.9</v>
      </c>
      <c r="IC142" s="229">
        <v>100</v>
      </c>
      <c r="ID142" s="229">
        <v>101.6</v>
      </c>
      <c r="IE142" s="229">
        <v>101</v>
      </c>
      <c r="IF142" s="229">
        <v>99.5</v>
      </c>
      <c r="IG142" s="229">
        <v>98.4</v>
      </c>
      <c r="IH142" s="229">
        <v>99.8</v>
      </c>
      <c r="II142" s="229">
        <v>99.9</v>
      </c>
      <c r="IJ142" s="229">
        <v>99.7</v>
      </c>
      <c r="IK142" s="229">
        <v>102.5</v>
      </c>
      <c r="IL142" s="229">
        <v>98.3</v>
      </c>
      <c r="IM142" s="229">
        <v>95.4</v>
      </c>
      <c r="IN142" s="229">
        <v>99.9</v>
      </c>
      <c r="IO142" s="229">
        <v>99.5</v>
      </c>
      <c r="IP142" s="229">
        <v>100.2</v>
      </c>
      <c r="IQ142" s="229">
        <v>100.2</v>
      </c>
      <c r="IR142" s="229">
        <v>100.3</v>
      </c>
      <c r="IS142" s="229">
        <v>100</v>
      </c>
      <c r="IT142" s="229">
        <v>100</v>
      </c>
      <c r="IU142" s="229">
        <v>99.9</v>
      </c>
      <c r="IV142" s="229">
        <v>101.1</v>
      </c>
      <c r="IW142" s="229">
        <v>100</v>
      </c>
      <c r="IX142" s="229">
        <v>100.1</v>
      </c>
      <c r="IY142" s="229">
        <v>99.8</v>
      </c>
      <c r="IZ142" s="229">
        <v>100.2</v>
      </c>
      <c r="JA142" s="229">
        <v>100.4</v>
      </c>
      <c r="JB142" s="229">
        <v>99.6</v>
      </c>
      <c r="JC142" s="229">
        <v>103.3</v>
      </c>
      <c r="JD142" s="229">
        <v>99.9</v>
      </c>
      <c r="JE142" s="229">
        <v>100.1</v>
      </c>
      <c r="JF142" s="229">
        <v>99.5</v>
      </c>
      <c r="JG142" s="229">
        <v>99.6</v>
      </c>
      <c r="JH142" s="229">
        <v>100.4</v>
      </c>
      <c r="JI142" s="229">
        <v>100.2</v>
      </c>
      <c r="JJ142" s="229">
        <v>100.3</v>
      </c>
      <c r="JK142" s="229">
        <v>100.1</v>
      </c>
      <c r="JL142" s="229">
        <v>100.4</v>
      </c>
      <c r="JM142" s="229">
        <v>99.9</v>
      </c>
      <c r="JN142" s="229">
        <v>100.2</v>
      </c>
      <c r="JO142" s="229">
        <v>100.1</v>
      </c>
      <c r="JP142" s="229">
        <v>100.1</v>
      </c>
      <c r="JQ142" s="229">
        <v>100.3</v>
      </c>
      <c r="JR142" s="229">
        <v>99.8</v>
      </c>
      <c r="JS142" s="229">
        <v>99.8</v>
      </c>
      <c r="JT142" s="229">
        <v>99.7</v>
      </c>
      <c r="JU142" s="229">
        <v>99.7</v>
      </c>
      <c r="JV142" s="229">
        <v>99.8</v>
      </c>
      <c r="JW142" s="229">
        <v>99.6</v>
      </c>
      <c r="JX142" s="229">
        <v>100.1</v>
      </c>
      <c r="JY142" s="229">
        <v>99.8</v>
      </c>
      <c r="JZ142" s="229">
        <v>99.8</v>
      </c>
      <c r="KA142" s="229">
        <v>99.8</v>
      </c>
      <c r="KB142" s="229">
        <v>99.8</v>
      </c>
      <c r="KC142" s="229">
        <v>99.1</v>
      </c>
      <c r="KD142" s="229">
        <v>97.4</v>
      </c>
      <c r="KE142" s="229">
        <v>100.5</v>
      </c>
      <c r="KF142" s="229">
        <v>100.6</v>
      </c>
      <c r="KG142" s="229">
        <v>98.4</v>
      </c>
      <c r="KH142" s="229">
        <v>100.1</v>
      </c>
      <c r="KI142" s="229">
        <v>99.4</v>
      </c>
      <c r="KJ142" s="229">
        <v>99.8</v>
      </c>
      <c r="KK142" s="229">
        <v>100</v>
      </c>
      <c r="KL142" s="229">
        <v>101.2</v>
      </c>
      <c r="KM142" s="229">
        <v>99.4</v>
      </c>
      <c r="KN142" s="229">
        <v>99.9</v>
      </c>
      <c r="KO142" s="229">
        <v>99.9</v>
      </c>
      <c r="KP142" s="229">
        <v>100</v>
      </c>
      <c r="KQ142" s="229">
        <v>100</v>
      </c>
      <c r="KR142" s="229">
        <v>99.2</v>
      </c>
      <c r="KS142" s="229">
        <v>99.6</v>
      </c>
      <c r="KT142" s="229">
        <v>99.2</v>
      </c>
      <c r="KU142" s="229">
        <v>102</v>
      </c>
      <c r="KV142" s="229">
        <v>100.2</v>
      </c>
      <c r="KW142" s="229">
        <v>100.2</v>
      </c>
      <c r="KX142" s="229">
        <v>101.3</v>
      </c>
      <c r="KY142" s="229">
        <v>99.9</v>
      </c>
      <c r="KZ142" s="229">
        <v>102.9</v>
      </c>
      <c r="LA142" s="229">
        <v>123.6</v>
      </c>
      <c r="LB142" s="229">
        <v>123.6</v>
      </c>
      <c r="LC142" s="229">
        <v>99.4</v>
      </c>
      <c r="LD142" s="229">
        <v>99.2</v>
      </c>
      <c r="LE142" s="229">
        <v>99.8</v>
      </c>
      <c r="LF142" s="229">
        <v>96.6</v>
      </c>
      <c r="LG142" s="229">
        <v>92</v>
      </c>
      <c r="LH142" s="229">
        <v>85.2</v>
      </c>
      <c r="LI142" s="229">
        <v>83.3</v>
      </c>
      <c r="LJ142" s="229">
        <v>87.7</v>
      </c>
      <c r="LK142" s="229">
        <v>96.5</v>
      </c>
      <c r="LL142" s="229">
        <v>93.3</v>
      </c>
      <c r="LM142" s="229">
        <v>80.5</v>
      </c>
      <c r="LN142" s="229">
        <v>92</v>
      </c>
      <c r="LO142" s="229">
        <v>83.9</v>
      </c>
      <c r="LP142" s="229">
        <v>80.8</v>
      </c>
      <c r="LQ142" s="229">
        <v>94.2</v>
      </c>
      <c r="LR142" s="229">
        <v>98.9</v>
      </c>
      <c r="LS142" s="229">
        <v>99.4</v>
      </c>
      <c r="LT142" s="229">
        <v>96.1</v>
      </c>
      <c r="LU142" s="229">
        <v>100.8</v>
      </c>
      <c r="LV142" s="229">
        <v>98.2</v>
      </c>
      <c r="LW142" s="229">
        <v>98</v>
      </c>
      <c r="LX142" s="229">
        <v>99.1</v>
      </c>
      <c r="LY142" s="229">
        <v>96.5</v>
      </c>
      <c r="LZ142" s="229">
        <v>96.3</v>
      </c>
      <c r="MA142" s="229">
        <v>99.6</v>
      </c>
      <c r="MB142" s="229">
        <v>96.8</v>
      </c>
      <c r="MC142" s="229">
        <v>94.1</v>
      </c>
      <c r="MD142" s="229">
        <v>98.6</v>
      </c>
      <c r="ME142" s="229">
        <v>99.2</v>
      </c>
      <c r="MF142" s="229">
        <v>100.2</v>
      </c>
      <c r="MG142" s="229">
        <v>98.6</v>
      </c>
      <c r="MH142" s="229">
        <v>101.6</v>
      </c>
      <c r="MI142" s="229">
        <v>98.4</v>
      </c>
      <c r="MJ142" s="229">
        <v>99</v>
      </c>
      <c r="MK142" s="229">
        <v>99.7</v>
      </c>
      <c r="ML142" s="229">
        <v>99.3</v>
      </c>
      <c r="MM142" s="229">
        <v>98.9</v>
      </c>
      <c r="MN142" s="229">
        <v>98.6</v>
      </c>
      <c r="MO142" s="229">
        <v>99.1</v>
      </c>
      <c r="MP142" s="229">
        <v>99.8</v>
      </c>
      <c r="MQ142" s="229">
        <v>100.8</v>
      </c>
      <c r="MR142" s="229">
        <v>100.1</v>
      </c>
      <c r="MS142" s="229">
        <v>99.3</v>
      </c>
      <c r="MT142" s="229">
        <v>99.3</v>
      </c>
      <c r="MU142" s="229">
        <v>101.1</v>
      </c>
      <c r="MV142" s="229">
        <v>100</v>
      </c>
      <c r="MW142" s="229">
        <v>99.7</v>
      </c>
      <c r="MX142" s="229">
        <v>99.3</v>
      </c>
      <c r="MY142" s="229">
        <v>100.6</v>
      </c>
      <c r="MZ142" s="229">
        <v>100.2</v>
      </c>
      <c r="NA142" s="229">
        <v>98.4</v>
      </c>
      <c r="NB142" s="229">
        <v>99.4</v>
      </c>
      <c r="NC142" s="229">
        <v>99</v>
      </c>
      <c r="ND142" s="229">
        <v>97.6</v>
      </c>
      <c r="NE142" s="229">
        <v>98.4</v>
      </c>
      <c r="NF142" s="229">
        <v>97.1</v>
      </c>
      <c r="NG142" s="229">
        <v>99.9</v>
      </c>
      <c r="NH142" s="229">
        <v>98.9</v>
      </c>
      <c r="NI142" s="229">
        <v>100.5</v>
      </c>
      <c r="NJ142" s="229">
        <v>99.1</v>
      </c>
      <c r="NK142" s="229">
        <v>99.4</v>
      </c>
      <c r="NL142" s="229">
        <v>97.6</v>
      </c>
      <c r="NM142" s="229">
        <v>99.3</v>
      </c>
      <c r="NN142" s="229">
        <v>97.1</v>
      </c>
      <c r="NO142" s="229">
        <v>99.4</v>
      </c>
      <c r="NP142" s="229">
        <v>100.9</v>
      </c>
      <c r="NQ142" s="229">
        <v>99.5</v>
      </c>
      <c r="NR142" s="229">
        <v>99.5</v>
      </c>
      <c r="NS142" s="229">
        <v>100.3</v>
      </c>
      <c r="NT142" s="229">
        <v>100.3</v>
      </c>
      <c r="NU142" s="229">
        <v>98.7</v>
      </c>
      <c r="NV142" s="229">
        <v>100.3</v>
      </c>
      <c r="NW142" s="229">
        <v>98</v>
      </c>
      <c r="NX142" s="229">
        <v>100</v>
      </c>
      <c r="NY142" s="229">
        <v>100</v>
      </c>
      <c r="NZ142" s="229">
        <v>101.5</v>
      </c>
      <c r="OA142" s="229">
        <v>101.9</v>
      </c>
      <c r="OB142" s="229">
        <v>100.7</v>
      </c>
      <c r="OC142" s="229">
        <v>101.3</v>
      </c>
      <c r="OD142" s="229">
        <v>99.3</v>
      </c>
      <c r="OE142" s="229">
        <v>101.9</v>
      </c>
      <c r="OF142" s="229">
        <v>103.6</v>
      </c>
      <c r="OG142" s="229">
        <v>115.8</v>
      </c>
      <c r="OH142" s="229">
        <v>108.5</v>
      </c>
      <c r="OI142" s="229">
        <v>104.7</v>
      </c>
      <c r="OJ142" s="229">
        <v>98</v>
      </c>
      <c r="OK142" s="229">
        <v>97.6</v>
      </c>
      <c r="OL142" s="229">
        <v>106</v>
      </c>
      <c r="OM142" s="229">
        <v>100.7</v>
      </c>
      <c r="ON142" s="229">
        <v>98.8</v>
      </c>
      <c r="OO142" s="229">
        <v>102.3</v>
      </c>
      <c r="OP142" s="229">
        <v>99.8</v>
      </c>
      <c r="OQ142" s="229">
        <v>102.5</v>
      </c>
      <c r="OR142" s="229">
        <v>106.9</v>
      </c>
      <c r="OS142" s="229">
        <v>106.3</v>
      </c>
      <c r="OT142" s="229">
        <v>100.5</v>
      </c>
      <c r="OU142" s="229">
        <v>100.7</v>
      </c>
      <c r="OV142" s="229">
        <v>112.7</v>
      </c>
      <c r="OW142" s="229">
        <v>100.8</v>
      </c>
      <c r="OX142" s="229">
        <v>99.3</v>
      </c>
      <c r="OY142" s="229">
        <v>112.5</v>
      </c>
      <c r="OZ142" s="229">
        <v>99.3</v>
      </c>
      <c r="PA142" s="229">
        <v>100.3</v>
      </c>
      <c r="PB142" s="229">
        <v>97.3</v>
      </c>
      <c r="PC142" s="229">
        <v>107.6</v>
      </c>
      <c r="PD142" s="229">
        <v>99.5</v>
      </c>
      <c r="PE142" s="229">
        <v>95.8</v>
      </c>
      <c r="PF142" s="229">
        <v>96</v>
      </c>
      <c r="PG142" s="229">
        <v>94.6</v>
      </c>
      <c r="PH142" s="229">
        <v>99.1</v>
      </c>
      <c r="PI142" s="229">
        <v>102.9</v>
      </c>
      <c r="PJ142" s="229">
        <v>104.3</v>
      </c>
      <c r="PK142" s="229">
        <v>101.2</v>
      </c>
      <c r="PL142" s="229">
        <v>97.2</v>
      </c>
      <c r="PM142" s="229">
        <v>101.2</v>
      </c>
      <c r="PN142" s="229">
        <v>99</v>
      </c>
      <c r="PO142" s="229">
        <v>107.3</v>
      </c>
      <c r="PP142" s="229">
        <v>98.4</v>
      </c>
      <c r="PQ142" s="229">
        <v>105.5</v>
      </c>
      <c r="PR142" s="229">
        <v>97</v>
      </c>
      <c r="PS142" s="229">
        <v>112.5</v>
      </c>
      <c r="PT142" s="229">
        <v>98.6</v>
      </c>
      <c r="PU142" s="229">
        <v>112.8</v>
      </c>
      <c r="PV142" s="229">
        <v>100.5</v>
      </c>
      <c r="PW142" s="229">
        <v>115.9</v>
      </c>
      <c r="PX142" s="229">
        <v>106.9</v>
      </c>
      <c r="PY142" s="229">
        <v>100.3</v>
      </c>
      <c r="PZ142" s="229">
        <v>113.6</v>
      </c>
      <c r="QA142" s="229">
        <v>99.8</v>
      </c>
      <c r="QB142" s="229">
        <v>98.8</v>
      </c>
      <c r="QC142" s="229">
        <v>97.6</v>
      </c>
      <c r="QD142" s="229">
        <v>100.5</v>
      </c>
      <c r="QE142" s="229">
        <v>98.1</v>
      </c>
      <c r="QF142" s="229">
        <v>100.3</v>
      </c>
      <c r="QG142" s="229">
        <v>99.1</v>
      </c>
      <c r="QH142" s="229">
        <v>102.7</v>
      </c>
      <c r="QI142" s="229">
        <v>98.5</v>
      </c>
      <c r="QJ142" s="229">
        <v>100.2</v>
      </c>
      <c r="QK142" s="229">
        <v>100.2</v>
      </c>
      <c r="QL142" s="229">
        <v>98.7</v>
      </c>
      <c r="QM142" s="229">
        <v>100</v>
      </c>
      <c r="QN142" s="229">
        <v>97.9</v>
      </c>
      <c r="QO142" s="229">
        <v>97.9</v>
      </c>
      <c r="QP142" s="229">
        <v>99.4</v>
      </c>
      <c r="QQ142" s="229">
        <v>99.2</v>
      </c>
      <c r="QR142" s="229">
        <v>96.3</v>
      </c>
      <c r="QS142" s="229">
        <v>99.9</v>
      </c>
      <c r="QT142" s="229">
        <v>100.5</v>
      </c>
      <c r="QU142" s="229">
        <v>101.2</v>
      </c>
      <c r="QV142" s="229">
        <v>99.8</v>
      </c>
      <c r="QW142" s="229">
        <v>99.5</v>
      </c>
      <c r="QX142" s="229">
        <v>101.5</v>
      </c>
      <c r="QY142" s="229">
        <v>99.5</v>
      </c>
      <c r="QZ142" s="229">
        <v>98.7</v>
      </c>
      <c r="RA142" s="229">
        <v>99.9</v>
      </c>
      <c r="RB142" s="229">
        <v>99.6</v>
      </c>
      <c r="RC142" s="229">
        <v>99.8</v>
      </c>
      <c r="RD142" s="229">
        <v>100.1</v>
      </c>
      <c r="RE142" s="229">
        <v>100.5</v>
      </c>
      <c r="RF142" s="229">
        <v>99.2</v>
      </c>
      <c r="RG142" s="229">
        <v>97.3</v>
      </c>
      <c r="RH142" s="229">
        <v>99.2</v>
      </c>
      <c r="RI142" s="229">
        <v>98.2</v>
      </c>
      <c r="RJ142" s="229">
        <v>100.5</v>
      </c>
      <c r="RK142" s="229">
        <v>99.5</v>
      </c>
      <c r="RL142" s="229">
        <v>97.4</v>
      </c>
      <c r="RM142" s="229">
        <v>100</v>
      </c>
      <c r="RN142" s="229">
        <v>99.5</v>
      </c>
      <c r="RO142" s="229">
        <v>99.1</v>
      </c>
      <c r="RP142" s="229">
        <v>96.4</v>
      </c>
      <c r="RQ142" s="229">
        <v>99.9</v>
      </c>
      <c r="RR142" s="229">
        <v>94.5</v>
      </c>
      <c r="RS142" s="229">
        <v>92.9</v>
      </c>
      <c r="RT142" s="229">
        <v>100.1</v>
      </c>
      <c r="RU142" s="229">
        <v>100.1</v>
      </c>
      <c r="RV142" s="229">
        <v>99.8</v>
      </c>
      <c r="RW142" s="229">
        <v>109</v>
      </c>
      <c r="RX142" s="229">
        <v>99.1</v>
      </c>
      <c r="RY142" s="229">
        <v>99.7</v>
      </c>
      <c r="RZ142" s="229">
        <v>98.9</v>
      </c>
      <c r="SA142" s="229">
        <v>99.8</v>
      </c>
      <c r="SB142" s="229">
        <v>87.6</v>
      </c>
      <c r="SC142" s="229">
        <v>95.8</v>
      </c>
      <c r="SD142" s="229">
        <v>101.7</v>
      </c>
      <c r="SE142" s="229">
        <v>100</v>
      </c>
      <c r="SF142" s="229">
        <v>100</v>
      </c>
      <c r="SG142" s="229">
        <v>101</v>
      </c>
      <c r="SH142" s="229">
        <v>100</v>
      </c>
      <c r="SI142" s="229">
        <v>99.5</v>
      </c>
      <c r="SJ142" s="229">
        <v>99.9</v>
      </c>
      <c r="SK142" s="229">
        <v>102</v>
      </c>
      <c r="SL142" s="229">
        <v>100.3</v>
      </c>
      <c r="SM142" s="229">
        <v>100.3</v>
      </c>
      <c r="SN142" s="229">
        <v>100</v>
      </c>
      <c r="SO142" s="229">
        <v>100.6</v>
      </c>
      <c r="SP142" s="229">
        <v>101</v>
      </c>
      <c r="SQ142" s="229">
        <v>100</v>
      </c>
      <c r="SR142" s="229">
        <v>100</v>
      </c>
      <c r="SS142" s="229">
        <v>100</v>
      </c>
      <c r="ST142" s="229">
        <v>99.9</v>
      </c>
      <c r="SU142" s="229">
        <v>100</v>
      </c>
      <c r="SV142" s="229">
        <v>100</v>
      </c>
      <c r="SW142" s="229">
        <v>99.8</v>
      </c>
      <c r="SX142" s="229">
        <v>100</v>
      </c>
      <c r="SY142" s="229">
        <v>100</v>
      </c>
      <c r="SZ142" s="229">
        <v>102.9</v>
      </c>
      <c r="TA142" s="229">
        <v>99.2</v>
      </c>
      <c r="TB142" s="229">
        <v>97.8</v>
      </c>
      <c r="TC142" s="229">
        <v>103.6</v>
      </c>
      <c r="TD142" s="229">
        <v>103.4</v>
      </c>
      <c r="TE142" s="229">
        <v>100</v>
      </c>
      <c r="TF142" s="229">
        <v>99.6</v>
      </c>
      <c r="TG142" s="229">
        <v>100.4</v>
      </c>
      <c r="TH142" s="229">
        <v>100</v>
      </c>
      <c r="TI142" s="229">
        <v>99.6</v>
      </c>
      <c r="TJ142" s="229">
        <v>100</v>
      </c>
      <c r="TK142" s="229">
        <v>100</v>
      </c>
      <c r="TL142" s="229">
        <v>100.8</v>
      </c>
      <c r="TM142" s="229">
        <v>100.8</v>
      </c>
      <c r="TN142" s="229">
        <v>104.4</v>
      </c>
      <c r="TO142" s="229">
        <v>114.3</v>
      </c>
      <c r="TP142" s="229">
        <v>101.1</v>
      </c>
      <c r="TQ142" s="229">
        <v>98.5</v>
      </c>
      <c r="TR142" s="229">
        <v>93.9</v>
      </c>
      <c r="TS142" s="229">
        <v>88.2</v>
      </c>
      <c r="TT142" s="229">
        <v>94.5</v>
      </c>
      <c r="TU142" s="229">
        <v>100.2</v>
      </c>
      <c r="TV142" s="229">
        <v>99.9</v>
      </c>
      <c r="TW142" s="229">
        <v>99.9</v>
      </c>
      <c r="TX142" s="229">
        <v>98.8</v>
      </c>
      <c r="TY142" s="229">
        <v>99.8</v>
      </c>
      <c r="TZ142" s="229">
        <v>100</v>
      </c>
      <c r="UA142" s="229">
        <v>98.4</v>
      </c>
      <c r="UB142" s="229">
        <v>101.5</v>
      </c>
      <c r="UC142" s="229">
        <v>112.1</v>
      </c>
      <c r="UD142" s="229">
        <v>96.6</v>
      </c>
      <c r="UE142" s="229">
        <v>99.9</v>
      </c>
      <c r="UF142" s="229">
        <v>100</v>
      </c>
      <c r="UG142" s="229">
        <v>100</v>
      </c>
      <c r="UH142" s="229">
        <v>100</v>
      </c>
      <c r="UI142" s="229">
        <v>100</v>
      </c>
      <c r="UJ142" s="229">
        <v>100</v>
      </c>
      <c r="UK142" s="229">
        <v>91.9</v>
      </c>
      <c r="UL142" s="229">
        <v>99.6</v>
      </c>
      <c r="UM142" s="229">
        <v>98</v>
      </c>
      <c r="UN142" s="229">
        <v>97.1</v>
      </c>
      <c r="UO142" s="229">
        <v>99.9</v>
      </c>
      <c r="UP142" s="229">
        <v>99.5</v>
      </c>
      <c r="UQ142" s="229">
        <v>101.7</v>
      </c>
      <c r="UR142" s="229">
        <v>5.9</v>
      </c>
      <c r="US142" s="229">
        <v>93.1</v>
      </c>
      <c r="UT142" s="229">
        <v>100</v>
      </c>
      <c r="UU142" s="229">
        <v>100.4</v>
      </c>
      <c r="UV142" s="229">
        <v>100.1</v>
      </c>
      <c r="UW142" s="229">
        <v>100.2</v>
      </c>
      <c r="UX142" s="229">
        <v>100.7</v>
      </c>
      <c r="UY142" s="229">
        <v>101.2</v>
      </c>
      <c r="UZ142" s="229">
        <v>100.1</v>
      </c>
      <c r="VA142" s="229">
        <v>100.2</v>
      </c>
      <c r="VB142" s="229">
        <v>100</v>
      </c>
      <c r="VC142" s="229">
        <v>99.7</v>
      </c>
      <c r="VD142" s="229">
        <v>99.9</v>
      </c>
      <c r="VE142" s="229">
        <v>98.9</v>
      </c>
      <c r="VF142" s="229">
        <v>100.6</v>
      </c>
      <c r="VG142" s="229">
        <v>95.8</v>
      </c>
      <c r="VH142" s="229">
        <v>73.599999999999994</v>
      </c>
      <c r="VI142" s="229">
        <v>69.3</v>
      </c>
      <c r="VJ142" s="229">
        <v>99.4</v>
      </c>
      <c r="VK142" s="229">
        <v>98.6</v>
      </c>
      <c r="VL142" s="229">
        <v>59.4</v>
      </c>
      <c r="VM142" s="229">
        <v>65</v>
      </c>
      <c r="VN142" s="229">
        <v>80</v>
      </c>
      <c r="VO142" s="229">
        <v>94</v>
      </c>
      <c r="VP142" s="229">
        <v>75.5</v>
      </c>
      <c r="VQ142" s="229">
        <v>84.9</v>
      </c>
      <c r="VR142" s="229">
        <v>100</v>
      </c>
      <c r="VS142" s="229">
        <v>97.3</v>
      </c>
      <c r="VT142" s="229">
        <v>98.3</v>
      </c>
      <c r="VU142" s="229">
        <v>99.3</v>
      </c>
      <c r="VV142" s="229">
        <v>99.9</v>
      </c>
      <c r="VW142" s="229">
        <v>99.8</v>
      </c>
      <c r="VX142" s="229">
        <v>97.7</v>
      </c>
      <c r="VY142" s="229">
        <v>99.8</v>
      </c>
      <c r="VZ142" s="229">
        <v>99.7</v>
      </c>
      <c r="WA142" s="229">
        <v>99.9</v>
      </c>
      <c r="WB142" s="229">
        <v>97.6</v>
      </c>
      <c r="WC142" s="229">
        <v>96.4</v>
      </c>
      <c r="WD142" s="229">
        <v>98</v>
      </c>
      <c r="WE142" s="229">
        <v>93.6</v>
      </c>
      <c r="WF142" s="229">
        <v>98.6</v>
      </c>
      <c r="WG142" s="229">
        <v>97.3</v>
      </c>
      <c r="WH142" s="229">
        <v>98.8</v>
      </c>
      <c r="WI142" s="229">
        <v>98.1</v>
      </c>
      <c r="WJ142" s="229">
        <v>99.7</v>
      </c>
      <c r="WK142" s="229">
        <v>88.7</v>
      </c>
      <c r="WL142" s="229">
        <v>99.4</v>
      </c>
      <c r="WM142" s="229">
        <v>99</v>
      </c>
      <c r="WN142" s="229">
        <v>100</v>
      </c>
      <c r="WO142" s="229">
        <v>97.1</v>
      </c>
      <c r="WP142" s="229">
        <v>98.3</v>
      </c>
      <c r="WQ142" s="229">
        <v>97</v>
      </c>
      <c r="WR142" s="229">
        <v>97.7</v>
      </c>
      <c r="WS142" s="229">
        <v>100.9</v>
      </c>
      <c r="WT142" s="229">
        <v>98.6</v>
      </c>
      <c r="WU142" s="229">
        <v>92.6</v>
      </c>
      <c r="WV142" s="229">
        <v>94.7</v>
      </c>
      <c r="WW142" s="229">
        <v>104.2</v>
      </c>
      <c r="WX142" s="229">
        <v>100.5</v>
      </c>
      <c r="WY142" s="229">
        <v>98.3</v>
      </c>
      <c r="WZ142" s="229">
        <v>98.8</v>
      </c>
      <c r="XA142" s="229">
        <v>99.2</v>
      </c>
      <c r="XB142" s="229">
        <v>98.2</v>
      </c>
      <c r="XC142" s="229">
        <v>95.4</v>
      </c>
      <c r="XD142" s="229">
        <v>100.2</v>
      </c>
      <c r="XE142" s="229">
        <v>100.3</v>
      </c>
      <c r="XF142" s="229">
        <v>100.1</v>
      </c>
      <c r="XG142" s="229">
        <v>100</v>
      </c>
      <c r="XH142" s="229">
        <v>100</v>
      </c>
      <c r="XI142" s="229">
        <v>100</v>
      </c>
      <c r="XJ142" s="229">
        <v>100</v>
      </c>
      <c r="XK142" s="229">
        <v>100.8</v>
      </c>
      <c r="XL142" s="229">
        <v>101.2</v>
      </c>
      <c r="XM142" s="229">
        <v>99.1</v>
      </c>
      <c r="XN142" s="229">
        <v>100.2</v>
      </c>
      <c r="XO142" s="229">
        <v>100</v>
      </c>
      <c r="XP142" s="229">
        <v>100.9</v>
      </c>
      <c r="XQ142" s="229">
        <v>100</v>
      </c>
      <c r="XR142" s="229">
        <v>100.1</v>
      </c>
      <c r="XS142" s="229">
        <v>95</v>
      </c>
      <c r="XT142" s="229">
        <v>95</v>
      </c>
      <c r="XU142" s="229">
        <v>109.6</v>
      </c>
      <c r="XV142" s="229">
        <v>109.6</v>
      </c>
      <c r="XW142" s="229">
        <v>100.1</v>
      </c>
      <c r="XX142" s="229">
        <v>100.5</v>
      </c>
      <c r="XY142" s="229">
        <v>99.9</v>
      </c>
      <c r="XZ142" s="229">
        <v>100</v>
      </c>
      <c r="YA142" s="229">
        <v>100.6</v>
      </c>
      <c r="YB142" s="229">
        <v>100.1</v>
      </c>
      <c r="YC142" s="229">
        <v>100.3</v>
      </c>
      <c r="YD142" s="229">
        <v>99.8</v>
      </c>
      <c r="YE142" s="229">
        <v>100.2</v>
      </c>
      <c r="YF142" s="229">
        <v>99.9</v>
      </c>
      <c r="YG142" s="229">
        <v>100</v>
      </c>
      <c r="YH142" s="229">
        <v>99.9</v>
      </c>
      <c r="YI142" s="229">
        <v>100</v>
      </c>
      <c r="YJ142" s="229">
        <v>100.8</v>
      </c>
      <c r="YK142" s="229">
        <v>99.6</v>
      </c>
      <c r="YL142" s="229">
        <v>100</v>
      </c>
      <c r="YM142" s="229">
        <v>100</v>
      </c>
      <c r="YN142" s="229">
        <v>100.4</v>
      </c>
      <c r="YO142" s="229">
        <v>99.8</v>
      </c>
      <c r="YP142" s="229">
        <v>101.5</v>
      </c>
      <c r="YQ142" s="229">
        <v>99.9</v>
      </c>
      <c r="YR142" s="229">
        <v>100.1</v>
      </c>
      <c r="YS142" s="229">
        <v>102.3</v>
      </c>
      <c r="YT142" s="229">
        <v>100.1</v>
      </c>
      <c r="YU142" s="229">
        <v>101.9</v>
      </c>
      <c r="YV142" s="229">
        <v>100.9</v>
      </c>
      <c r="YW142" s="229">
        <v>100</v>
      </c>
      <c r="YX142" s="229">
        <v>100.2</v>
      </c>
      <c r="YY142" s="229">
        <v>99.7</v>
      </c>
      <c r="YZ142" s="229">
        <v>100</v>
      </c>
      <c r="ZA142" s="229">
        <v>94</v>
      </c>
      <c r="ZB142" s="229">
        <v>100</v>
      </c>
      <c r="ZC142" s="229">
        <v>99.7</v>
      </c>
      <c r="ZD142" s="229">
        <v>99.5</v>
      </c>
      <c r="ZE142" s="229">
        <v>100.1</v>
      </c>
      <c r="ZF142" s="229">
        <v>103.9</v>
      </c>
      <c r="ZG142" s="229">
        <v>99.8</v>
      </c>
      <c r="ZH142" s="229">
        <v>98.7</v>
      </c>
      <c r="ZI142" s="229">
        <v>99.9</v>
      </c>
      <c r="ZJ142" s="229">
        <v>100</v>
      </c>
      <c r="ZK142" s="229">
        <v>100</v>
      </c>
      <c r="ZL142" s="229">
        <v>100</v>
      </c>
      <c r="ZM142" s="229">
        <v>100</v>
      </c>
      <c r="ZN142" s="229">
        <v>98.7</v>
      </c>
      <c r="ZO142" s="229">
        <v>96.6</v>
      </c>
      <c r="ZP142" s="229">
        <v>94</v>
      </c>
      <c r="ZQ142" s="229">
        <v>99.9</v>
      </c>
      <c r="ZR142" s="229">
        <v>99.3</v>
      </c>
      <c r="ZS142" s="229">
        <v>98</v>
      </c>
      <c r="ZT142" s="229">
        <v>100.8</v>
      </c>
      <c r="ZU142" s="229">
        <v>99.3</v>
      </c>
      <c r="ZV142" s="229">
        <v>98.1</v>
      </c>
      <c r="ZW142" s="229">
        <v>98.6</v>
      </c>
      <c r="ZX142" s="229">
        <v>101</v>
      </c>
      <c r="ZY142" s="229">
        <v>98.6</v>
      </c>
      <c r="ZZ142" s="229">
        <v>100</v>
      </c>
      <c r="AAA142" s="229">
        <v>99.7</v>
      </c>
      <c r="AAB142" s="229">
        <v>100.1</v>
      </c>
      <c r="AAC142" s="229">
        <v>99.4</v>
      </c>
      <c r="AAD142" s="229">
        <v>100.1</v>
      </c>
      <c r="AAE142" s="229">
        <v>100.2</v>
      </c>
      <c r="AAF142" s="229">
        <v>99.4</v>
      </c>
      <c r="AAG142" s="229">
        <v>87.6</v>
      </c>
      <c r="AAH142" s="229">
        <v>100</v>
      </c>
      <c r="AAI142" s="229">
        <v>100</v>
      </c>
      <c r="AAJ142" s="229">
        <v>100.4</v>
      </c>
      <c r="AAK142" s="229">
        <v>99</v>
      </c>
      <c r="AAL142" s="229">
        <v>99.6</v>
      </c>
      <c r="AAM142" s="229">
        <v>99.6</v>
      </c>
      <c r="AAN142" s="229">
        <v>98.5</v>
      </c>
      <c r="AAO142" s="229">
        <v>100.7</v>
      </c>
      <c r="AAP142" s="229">
        <v>99.8</v>
      </c>
      <c r="AAQ142" s="229">
        <v>99.3</v>
      </c>
      <c r="AAR142" s="229">
        <v>99.9</v>
      </c>
      <c r="AAS142" s="229">
        <v>100.5</v>
      </c>
      <c r="AAT142" s="229">
        <v>99.4</v>
      </c>
      <c r="AAU142" s="229">
        <v>99.2</v>
      </c>
      <c r="AAV142" s="229">
        <v>99</v>
      </c>
      <c r="AAW142" s="229">
        <v>99.5</v>
      </c>
      <c r="AAX142" s="229">
        <v>126.2</v>
      </c>
      <c r="AAY142" s="229">
        <v>126.8</v>
      </c>
      <c r="AAZ142" s="229">
        <v>125.4</v>
      </c>
      <c r="ABA142" s="229">
        <v>105.4</v>
      </c>
      <c r="ABB142" s="229">
        <v>108.6</v>
      </c>
      <c r="ABC142" s="229">
        <v>100</v>
      </c>
      <c r="ABD142" s="229">
        <v>100</v>
      </c>
      <c r="ABE142" s="229">
        <v>100</v>
      </c>
      <c r="ABF142" s="229">
        <v>100</v>
      </c>
      <c r="ABG142" s="229">
        <v>100</v>
      </c>
      <c r="ABH142" s="229">
        <v>100.7</v>
      </c>
      <c r="ABI142" s="229">
        <v>98</v>
      </c>
      <c r="ABJ142" s="229">
        <v>100.5</v>
      </c>
      <c r="ABK142" s="229">
        <v>96.7</v>
      </c>
      <c r="ABL142" s="229">
        <v>97.2</v>
      </c>
      <c r="ABM142" s="229">
        <v>100</v>
      </c>
      <c r="ABN142" s="229">
        <v>100.2</v>
      </c>
      <c r="ABO142" s="229">
        <v>99.9</v>
      </c>
      <c r="ABP142" s="229">
        <v>99.8</v>
      </c>
      <c r="ABQ142" s="229">
        <v>99.8</v>
      </c>
      <c r="ABR142" s="229">
        <v>100</v>
      </c>
      <c r="ABS142" s="229">
        <v>106.1</v>
      </c>
      <c r="ABT142" s="229">
        <v>99.2</v>
      </c>
      <c r="ABU142" s="229">
        <v>98.3</v>
      </c>
      <c r="ABV142" s="229">
        <v>96.2</v>
      </c>
      <c r="ABW142" s="229">
        <v>100</v>
      </c>
      <c r="ACB142" s="229">
        <v>99.9</v>
      </c>
      <c r="ACC142" s="229">
        <v>99.9</v>
      </c>
      <c r="ACD142" s="229">
        <v>98.7</v>
      </c>
      <c r="ACE142" s="229">
        <v>99.3</v>
      </c>
      <c r="ACF142" s="229">
        <v>94.3</v>
      </c>
      <c r="ACG142" s="229">
        <v>100.1</v>
      </c>
      <c r="ACH142" s="229">
        <v>100.3</v>
      </c>
      <c r="ACI142" s="229">
        <v>101.4</v>
      </c>
      <c r="ACJ142" s="229">
        <v>113</v>
      </c>
      <c r="ACK142" s="229">
        <v>96.4</v>
      </c>
      <c r="ACL142" s="229">
        <v>100</v>
      </c>
      <c r="ACM142" s="229">
        <v>100.1</v>
      </c>
      <c r="ACN142" s="229">
        <v>100</v>
      </c>
      <c r="ACO142" s="229">
        <v>100.2</v>
      </c>
      <c r="ACP142" s="229">
        <v>99.8</v>
      </c>
      <c r="ACQ142" s="229">
        <v>101.8</v>
      </c>
      <c r="ACR142" s="229">
        <v>100</v>
      </c>
      <c r="ACS142" s="229">
        <v>100.2</v>
      </c>
      <c r="ACT142" s="229">
        <v>71</v>
      </c>
      <c r="ACU142" s="229">
        <v>100.2</v>
      </c>
      <c r="ACV142" s="229">
        <v>99.9</v>
      </c>
      <c r="ACW142" s="229">
        <v>100.2</v>
      </c>
      <c r="ACX142" s="229">
        <v>99.7</v>
      </c>
      <c r="ACY142" s="229">
        <v>99.8</v>
      </c>
      <c r="ACZ142" s="229">
        <v>99.9</v>
      </c>
      <c r="ADA142" s="229">
        <v>99.8</v>
      </c>
      <c r="ADB142" s="229">
        <v>100</v>
      </c>
      <c r="ADC142" s="229">
        <v>99.8</v>
      </c>
      <c r="ADD142" s="229">
        <v>100</v>
      </c>
      <c r="ADE142" s="229">
        <v>94.2</v>
      </c>
      <c r="ADF142" s="229">
        <v>91.4</v>
      </c>
      <c r="ADG142" s="229">
        <v>100.2</v>
      </c>
      <c r="ADH142" s="229">
        <v>101.4</v>
      </c>
      <c r="ADI142" s="229">
        <v>100.9</v>
      </c>
      <c r="ADJ142" s="229">
        <v>100</v>
      </c>
      <c r="ADK142" s="229">
        <v>100.1</v>
      </c>
      <c r="ADL142" s="229">
        <v>99.8</v>
      </c>
      <c r="ADM142" s="229">
        <v>99.7</v>
      </c>
      <c r="ADN142" s="229">
        <v>99.8</v>
      </c>
      <c r="ADO142" s="229">
        <v>99.9</v>
      </c>
      <c r="ADP142" s="229">
        <v>99.8</v>
      </c>
      <c r="ADQ142" s="229">
        <v>99.9</v>
      </c>
      <c r="ADR142" s="229">
        <v>99.8</v>
      </c>
      <c r="ADS142" s="229">
        <v>99.9</v>
      </c>
      <c r="ADT142" s="229">
        <v>99.2</v>
      </c>
      <c r="ADU142" s="229">
        <v>99.5</v>
      </c>
      <c r="ADV142" s="229">
        <v>99.2</v>
      </c>
      <c r="ADW142" s="229">
        <v>99.6</v>
      </c>
    </row>
    <row r="143" spans="1:803">
      <c r="A143" s="229">
        <v>201105</v>
      </c>
      <c r="B143" s="229">
        <v>99.9</v>
      </c>
      <c r="C143" s="229">
        <v>99.2</v>
      </c>
      <c r="D143" s="229">
        <v>97.6</v>
      </c>
      <c r="E143" s="229">
        <v>94.1</v>
      </c>
      <c r="F143" s="229">
        <v>93.9</v>
      </c>
      <c r="G143" s="229">
        <v>95.1</v>
      </c>
      <c r="H143" s="229">
        <v>93</v>
      </c>
      <c r="I143" s="229">
        <v>96.9</v>
      </c>
      <c r="J143" s="229">
        <v>99.3</v>
      </c>
      <c r="K143" s="229">
        <v>100</v>
      </c>
      <c r="L143" s="229">
        <v>98.4</v>
      </c>
      <c r="M143" s="229">
        <v>99.8</v>
      </c>
      <c r="N143" s="229">
        <v>99.2</v>
      </c>
      <c r="O143" s="229">
        <v>100</v>
      </c>
      <c r="P143" s="229">
        <v>99.9</v>
      </c>
      <c r="Q143" s="229">
        <v>97.1</v>
      </c>
      <c r="R143" s="229">
        <v>100</v>
      </c>
      <c r="S143" s="229">
        <v>97.7</v>
      </c>
      <c r="T143" s="229">
        <v>98.6</v>
      </c>
      <c r="U143" s="229">
        <v>101.5</v>
      </c>
      <c r="V143" s="229">
        <v>99.3</v>
      </c>
      <c r="W143" s="229">
        <v>102.3</v>
      </c>
      <c r="X143" s="229">
        <v>99.8</v>
      </c>
      <c r="Y143" s="229">
        <v>100.1</v>
      </c>
      <c r="Z143" s="229">
        <v>97.7</v>
      </c>
      <c r="AA143" s="229">
        <v>90.1</v>
      </c>
      <c r="AB143" s="229">
        <v>95.3</v>
      </c>
      <c r="AC143" s="229">
        <v>97.9</v>
      </c>
      <c r="AD143" s="229">
        <v>93.3</v>
      </c>
      <c r="AE143" s="229">
        <v>102.8</v>
      </c>
      <c r="AF143" s="229">
        <v>97.2</v>
      </c>
      <c r="AG143" s="229">
        <v>89.2</v>
      </c>
      <c r="AH143" s="229">
        <v>101.1</v>
      </c>
      <c r="AI143" s="229">
        <v>98.2</v>
      </c>
      <c r="AJ143" s="229">
        <v>118.5</v>
      </c>
      <c r="AK143" s="229">
        <v>108.1</v>
      </c>
      <c r="AL143" s="229">
        <v>99.8</v>
      </c>
      <c r="AM143" s="229">
        <v>96.5</v>
      </c>
      <c r="AO143" s="229">
        <v>110.1</v>
      </c>
      <c r="AP143" s="229">
        <v>98.8</v>
      </c>
      <c r="AQ143" s="229">
        <v>100.7</v>
      </c>
      <c r="AR143" s="229">
        <v>95.7</v>
      </c>
      <c r="AS143" s="229">
        <v>100.5</v>
      </c>
      <c r="AT143" s="229">
        <v>98.9</v>
      </c>
      <c r="AU143" s="229">
        <v>101.1</v>
      </c>
      <c r="AV143" s="229">
        <v>97.2</v>
      </c>
      <c r="AW143" s="229">
        <v>100.4</v>
      </c>
      <c r="AX143" s="229">
        <v>97.9</v>
      </c>
      <c r="AY143" s="229">
        <v>99</v>
      </c>
      <c r="AZ143" s="229">
        <v>96.4</v>
      </c>
      <c r="BA143" s="229">
        <v>97.8</v>
      </c>
      <c r="BB143" s="229">
        <v>101.4</v>
      </c>
      <c r="BC143" s="229">
        <v>97.9</v>
      </c>
      <c r="BD143" s="229">
        <v>104.6</v>
      </c>
      <c r="BE143" s="229">
        <v>100.2</v>
      </c>
      <c r="BF143" s="229">
        <v>99</v>
      </c>
      <c r="BG143" s="229">
        <v>102</v>
      </c>
      <c r="BH143" s="229">
        <v>100</v>
      </c>
      <c r="BI143" s="229">
        <v>100.2</v>
      </c>
      <c r="BJ143" s="229">
        <v>100.1</v>
      </c>
      <c r="BK143" s="229">
        <v>100.5</v>
      </c>
      <c r="BL143" s="229">
        <v>100.2</v>
      </c>
      <c r="BM143" s="229">
        <v>99.6</v>
      </c>
      <c r="BN143" s="229">
        <v>101</v>
      </c>
      <c r="BO143" s="229">
        <v>99.1</v>
      </c>
      <c r="BP143" s="229">
        <v>99.2</v>
      </c>
      <c r="BQ143" s="229">
        <v>98.5</v>
      </c>
      <c r="BR143" s="229">
        <v>99.4</v>
      </c>
      <c r="BS143" s="229">
        <v>100.1</v>
      </c>
      <c r="BT143" s="229">
        <v>95.7</v>
      </c>
      <c r="BU143" s="229">
        <v>102.4</v>
      </c>
      <c r="BV143" s="229">
        <v>99.9</v>
      </c>
      <c r="BW143" s="229">
        <v>99.9</v>
      </c>
      <c r="BX143" s="229">
        <v>100.1</v>
      </c>
      <c r="BY143" s="229">
        <v>99.9</v>
      </c>
      <c r="BZ143" s="229">
        <v>100</v>
      </c>
      <c r="CA143" s="229">
        <v>98.7</v>
      </c>
      <c r="CB143" s="229">
        <v>100.1</v>
      </c>
      <c r="CC143" s="229">
        <v>100.7</v>
      </c>
      <c r="CD143" s="229">
        <v>100.7</v>
      </c>
      <c r="CE143" s="229">
        <v>98.6</v>
      </c>
      <c r="CF143" s="229">
        <v>111.5</v>
      </c>
      <c r="CG143" s="229">
        <v>111.5</v>
      </c>
      <c r="CH143" s="229">
        <v>92.8</v>
      </c>
      <c r="CI143" s="229">
        <v>89.1</v>
      </c>
      <c r="CJ143" s="229">
        <v>72.7</v>
      </c>
      <c r="CK143" s="229">
        <v>78.5</v>
      </c>
      <c r="CL143" s="229">
        <v>93.7</v>
      </c>
      <c r="CM143" s="229">
        <v>81.099999999999994</v>
      </c>
      <c r="CN143" s="229">
        <v>61.3</v>
      </c>
      <c r="CO143" s="229">
        <v>95.7</v>
      </c>
      <c r="CP143" s="229">
        <v>99.5</v>
      </c>
      <c r="CQ143" s="229">
        <v>113</v>
      </c>
      <c r="CR143" s="229">
        <v>114.2</v>
      </c>
      <c r="CS143" s="229">
        <v>125.1</v>
      </c>
      <c r="CT143" s="229">
        <v>147.5</v>
      </c>
      <c r="CU143" s="229">
        <v>77</v>
      </c>
      <c r="CV143" s="229">
        <v>115.6</v>
      </c>
      <c r="CW143" s="229">
        <v>119.2</v>
      </c>
      <c r="CX143" s="229">
        <v>100</v>
      </c>
      <c r="CY143" s="229">
        <v>97.3</v>
      </c>
      <c r="CZ143" s="229">
        <v>93.6</v>
      </c>
      <c r="DA143" s="229">
        <v>100.8</v>
      </c>
      <c r="DC143" s="229">
        <v>84.3</v>
      </c>
      <c r="DD143" s="229">
        <v>91.5</v>
      </c>
      <c r="DE143" s="229">
        <v>75.900000000000006</v>
      </c>
      <c r="DF143" s="229">
        <v>89</v>
      </c>
      <c r="DG143" s="229">
        <v>79.099999999999994</v>
      </c>
      <c r="DH143" s="229">
        <v>72</v>
      </c>
      <c r="DI143" s="229">
        <v>92.5</v>
      </c>
      <c r="DJ143" s="229">
        <v>87.9</v>
      </c>
      <c r="DK143" s="229">
        <v>84.7</v>
      </c>
      <c r="DL143" s="229">
        <v>84.9</v>
      </c>
      <c r="DM143" s="229">
        <v>131.30000000000001</v>
      </c>
      <c r="DN143" s="229">
        <v>99.6</v>
      </c>
      <c r="DO143" s="229">
        <v>100.5</v>
      </c>
      <c r="DP143" s="229">
        <v>97.6</v>
      </c>
      <c r="DQ143" s="229">
        <v>101.5</v>
      </c>
      <c r="DR143" s="229">
        <v>99.4</v>
      </c>
      <c r="DS143" s="229">
        <v>104.2</v>
      </c>
      <c r="DT143" s="229">
        <v>99</v>
      </c>
      <c r="DU143" s="229">
        <v>100.7</v>
      </c>
      <c r="DV143" s="229">
        <v>99.3</v>
      </c>
      <c r="DW143" s="229">
        <v>98.2</v>
      </c>
      <c r="DX143" s="229">
        <v>99.8</v>
      </c>
      <c r="DY143" s="229">
        <v>100.6</v>
      </c>
      <c r="DZ143" s="229">
        <v>99.4</v>
      </c>
      <c r="EA143" s="229">
        <v>99.1</v>
      </c>
      <c r="EB143" s="229">
        <v>99.7</v>
      </c>
      <c r="EC143" s="229">
        <v>98.4</v>
      </c>
      <c r="ED143" s="229">
        <v>99.6</v>
      </c>
      <c r="EE143" s="229">
        <v>99.5</v>
      </c>
      <c r="EF143" s="229">
        <v>99.8</v>
      </c>
      <c r="EG143" s="229">
        <v>102.3</v>
      </c>
      <c r="EH143" s="229">
        <v>101.2</v>
      </c>
      <c r="EI143" s="229">
        <v>101.1</v>
      </c>
      <c r="EK143" s="229">
        <v>106.5</v>
      </c>
      <c r="EM143" s="229">
        <v>96.6</v>
      </c>
      <c r="EN143" s="229">
        <v>101.1</v>
      </c>
      <c r="EO143" s="229">
        <v>101.7</v>
      </c>
      <c r="EV143" s="229">
        <v>114.9</v>
      </c>
      <c r="EW143" s="229">
        <v>109</v>
      </c>
      <c r="EX143" s="229">
        <v>94.3</v>
      </c>
      <c r="EY143" s="229">
        <v>99</v>
      </c>
      <c r="EZ143" s="229">
        <v>104.4</v>
      </c>
      <c r="FB143" s="229">
        <v>102.4</v>
      </c>
      <c r="FC143" s="229">
        <v>102.4</v>
      </c>
      <c r="FD143" s="229">
        <v>100.1</v>
      </c>
      <c r="FE143" s="229">
        <v>100.6</v>
      </c>
      <c r="FF143" s="229">
        <v>101</v>
      </c>
      <c r="FG143" s="229">
        <v>99.4</v>
      </c>
      <c r="FH143" s="229">
        <v>100.1</v>
      </c>
      <c r="FI143" s="229">
        <v>99.8</v>
      </c>
      <c r="FJ143" s="229">
        <v>98.4</v>
      </c>
      <c r="FK143" s="229">
        <v>100</v>
      </c>
      <c r="FL143" s="229">
        <v>103.3</v>
      </c>
      <c r="FM143" s="229">
        <v>100.1</v>
      </c>
      <c r="FN143" s="229">
        <v>99.5</v>
      </c>
      <c r="FO143" s="229">
        <v>101</v>
      </c>
      <c r="FP143" s="229">
        <v>97.8</v>
      </c>
      <c r="FQ143" s="229">
        <v>99.8</v>
      </c>
      <c r="FR143" s="229">
        <v>98.9</v>
      </c>
      <c r="FS143" s="229">
        <v>100.9</v>
      </c>
      <c r="FT143" s="229">
        <v>100.4</v>
      </c>
      <c r="FU143" s="229">
        <v>102.7</v>
      </c>
      <c r="FV143" s="229">
        <v>101.8</v>
      </c>
      <c r="FW143" s="229">
        <v>99</v>
      </c>
      <c r="FX143" s="229">
        <v>99.1</v>
      </c>
      <c r="FY143" s="229">
        <v>100.2</v>
      </c>
      <c r="FZ143" s="229">
        <v>99.8</v>
      </c>
      <c r="GA143" s="229">
        <v>100.5</v>
      </c>
      <c r="GB143" s="229">
        <v>100.4</v>
      </c>
      <c r="GC143" s="229">
        <v>100.1</v>
      </c>
      <c r="GD143" s="229">
        <v>99.1</v>
      </c>
      <c r="GE143" s="229">
        <v>100.5</v>
      </c>
      <c r="GF143" s="229">
        <v>99.6</v>
      </c>
      <c r="GG143" s="229">
        <v>102.8</v>
      </c>
      <c r="GH143" s="229">
        <v>99.5</v>
      </c>
      <c r="GI143" s="229">
        <v>98.5</v>
      </c>
      <c r="GJ143" s="229">
        <v>99</v>
      </c>
      <c r="GK143" s="229">
        <v>99.8</v>
      </c>
      <c r="GL143" s="229">
        <v>99.7</v>
      </c>
      <c r="GM143" s="229">
        <v>99.2</v>
      </c>
      <c r="GN143" s="229">
        <v>99</v>
      </c>
      <c r="GO143" s="229">
        <v>98.7</v>
      </c>
      <c r="GP143" s="229">
        <v>100.1</v>
      </c>
      <c r="GQ143" s="229">
        <v>100.3</v>
      </c>
      <c r="GR143" s="229">
        <v>99.7</v>
      </c>
      <c r="GS143" s="229">
        <v>99.7</v>
      </c>
      <c r="GT143" s="229">
        <v>100</v>
      </c>
      <c r="GU143" s="229">
        <v>97.7</v>
      </c>
      <c r="GV143" s="229">
        <v>100.8</v>
      </c>
      <c r="GW143" s="229">
        <v>99</v>
      </c>
      <c r="GX143" s="229">
        <v>101.9</v>
      </c>
      <c r="GY143" s="229">
        <v>100.8</v>
      </c>
      <c r="GZ143" s="229">
        <v>108.2</v>
      </c>
      <c r="HA143" s="229">
        <v>101.2</v>
      </c>
      <c r="HB143" s="229">
        <v>100.6</v>
      </c>
      <c r="HC143" s="229">
        <v>99.7</v>
      </c>
      <c r="HD143" s="229">
        <v>100</v>
      </c>
      <c r="HE143" s="229">
        <v>100.4</v>
      </c>
      <c r="HF143" s="229">
        <v>99.3</v>
      </c>
      <c r="HG143" s="229">
        <v>99.9</v>
      </c>
      <c r="HH143" s="229">
        <v>100.5</v>
      </c>
      <c r="HI143" s="229">
        <v>99.7</v>
      </c>
      <c r="HJ143" s="229">
        <v>101</v>
      </c>
      <c r="HK143" s="229">
        <v>99.9</v>
      </c>
      <c r="HL143" s="229">
        <v>99</v>
      </c>
      <c r="HM143" s="229">
        <v>99.7</v>
      </c>
      <c r="HN143" s="229">
        <v>100.5</v>
      </c>
      <c r="HO143" s="229">
        <v>99.9</v>
      </c>
      <c r="HP143" s="229">
        <v>99.8</v>
      </c>
      <c r="HQ143" s="229">
        <v>99.5</v>
      </c>
      <c r="HR143" s="229">
        <v>100.2</v>
      </c>
      <c r="HS143" s="229">
        <v>102.6</v>
      </c>
      <c r="HT143" s="229">
        <v>101.5</v>
      </c>
      <c r="HU143" s="229">
        <v>104.6</v>
      </c>
      <c r="HV143" s="229">
        <v>101.9</v>
      </c>
      <c r="HW143" s="229">
        <v>100.1</v>
      </c>
      <c r="HX143" s="229">
        <v>99</v>
      </c>
      <c r="HY143" s="229">
        <v>100.1</v>
      </c>
      <c r="HZ143" s="229">
        <v>100.2</v>
      </c>
      <c r="IA143" s="229">
        <v>100.2</v>
      </c>
      <c r="IB143" s="229">
        <v>100.7</v>
      </c>
      <c r="IC143" s="229">
        <v>100</v>
      </c>
      <c r="ID143" s="229">
        <v>101</v>
      </c>
      <c r="IE143" s="229">
        <v>100.2</v>
      </c>
      <c r="IF143" s="229">
        <v>99.3</v>
      </c>
      <c r="IG143" s="229">
        <v>98.3</v>
      </c>
      <c r="IH143" s="229">
        <v>99.7</v>
      </c>
      <c r="II143" s="229">
        <v>99.8</v>
      </c>
      <c r="IJ143" s="229">
        <v>99.3</v>
      </c>
      <c r="IK143" s="229">
        <v>102.4</v>
      </c>
      <c r="IL143" s="229">
        <v>98.9</v>
      </c>
      <c r="IM143" s="229">
        <v>96.6</v>
      </c>
      <c r="IN143" s="229">
        <v>99.7</v>
      </c>
      <c r="IO143" s="229">
        <v>98.9</v>
      </c>
      <c r="IP143" s="229">
        <v>100.2</v>
      </c>
      <c r="IQ143" s="229">
        <v>100.2</v>
      </c>
      <c r="IR143" s="229">
        <v>100.3</v>
      </c>
      <c r="IS143" s="229">
        <v>100</v>
      </c>
      <c r="IT143" s="229">
        <v>100</v>
      </c>
      <c r="IU143" s="229">
        <v>99.9</v>
      </c>
      <c r="IV143" s="229">
        <v>101.1</v>
      </c>
      <c r="IW143" s="229">
        <v>100</v>
      </c>
      <c r="IX143" s="229">
        <v>100.1</v>
      </c>
      <c r="IY143" s="229">
        <v>99.8</v>
      </c>
      <c r="IZ143" s="229">
        <v>100.2</v>
      </c>
      <c r="JA143" s="229">
        <v>100.8</v>
      </c>
      <c r="JB143" s="229">
        <v>99.6</v>
      </c>
      <c r="JC143" s="229">
        <v>103.3</v>
      </c>
      <c r="JD143" s="229">
        <v>99.9</v>
      </c>
      <c r="JE143" s="229">
        <v>100.1</v>
      </c>
      <c r="JF143" s="229">
        <v>99.3</v>
      </c>
      <c r="JG143" s="229">
        <v>99.6</v>
      </c>
      <c r="JH143" s="229">
        <v>100.4</v>
      </c>
      <c r="JI143" s="229">
        <v>100.2</v>
      </c>
      <c r="JJ143" s="229">
        <v>100.2</v>
      </c>
      <c r="JK143" s="229">
        <v>100.3</v>
      </c>
      <c r="JL143" s="229">
        <v>100.5</v>
      </c>
      <c r="JM143" s="229">
        <v>99.9</v>
      </c>
      <c r="JN143" s="229">
        <v>100.2</v>
      </c>
      <c r="JO143" s="229">
        <v>100.1</v>
      </c>
      <c r="JP143" s="229">
        <v>100.1</v>
      </c>
      <c r="JQ143" s="229">
        <v>100.3</v>
      </c>
      <c r="JR143" s="229">
        <v>99.9</v>
      </c>
      <c r="JS143" s="229">
        <v>99.9</v>
      </c>
      <c r="JT143" s="229">
        <v>99.7</v>
      </c>
      <c r="JU143" s="229">
        <v>99.7</v>
      </c>
      <c r="JV143" s="229">
        <v>100</v>
      </c>
      <c r="JW143" s="229">
        <v>99.7</v>
      </c>
      <c r="JX143" s="229">
        <v>100.3</v>
      </c>
      <c r="JY143" s="229">
        <v>99.9</v>
      </c>
      <c r="JZ143" s="229">
        <v>99.9</v>
      </c>
      <c r="KA143" s="229">
        <v>99.9</v>
      </c>
      <c r="KB143" s="229">
        <v>99.7</v>
      </c>
      <c r="KC143" s="229">
        <v>99</v>
      </c>
      <c r="KD143" s="229">
        <v>97.3</v>
      </c>
      <c r="KE143" s="229">
        <v>100.5</v>
      </c>
      <c r="KF143" s="229">
        <v>100.6</v>
      </c>
      <c r="KG143" s="229">
        <v>98.4</v>
      </c>
      <c r="KH143" s="229">
        <v>100.1</v>
      </c>
      <c r="KI143" s="229">
        <v>99.7</v>
      </c>
      <c r="KJ143" s="229">
        <v>99.9</v>
      </c>
      <c r="KK143" s="229">
        <v>100.1</v>
      </c>
      <c r="KL143" s="229">
        <v>101.6</v>
      </c>
      <c r="KM143" s="229">
        <v>100.2</v>
      </c>
      <c r="KN143" s="229">
        <v>100</v>
      </c>
      <c r="KO143" s="229">
        <v>99.9</v>
      </c>
      <c r="KP143" s="229">
        <v>100</v>
      </c>
      <c r="KQ143" s="229">
        <v>99.9</v>
      </c>
      <c r="KR143" s="229">
        <v>99.1</v>
      </c>
      <c r="KS143" s="229">
        <v>99.8</v>
      </c>
      <c r="KT143" s="229">
        <v>99.2</v>
      </c>
      <c r="KU143" s="229">
        <v>102.7</v>
      </c>
      <c r="KV143" s="229">
        <v>101.1</v>
      </c>
      <c r="KW143" s="229">
        <v>101.1</v>
      </c>
      <c r="KX143" s="229">
        <v>101.8</v>
      </c>
      <c r="KY143" s="229">
        <v>100.7</v>
      </c>
      <c r="KZ143" s="229">
        <v>103.1</v>
      </c>
      <c r="LA143" s="229">
        <v>125.2</v>
      </c>
      <c r="LB143" s="229">
        <v>125.2</v>
      </c>
      <c r="LC143" s="229">
        <v>100</v>
      </c>
      <c r="LD143" s="229">
        <v>99.9</v>
      </c>
      <c r="LE143" s="229">
        <v>100.2</v>
      </c>
      <c r="LF143" s="229">
        <v>96.1</v>
      </c>
      <c r="LG143" s="229">
        <v>90.5</v>
      </c>
      <c r="LH143" s="229">
        <v>83.1</v>
      </c>
      <c r="LI143" s="229">
        <v>79.099999999999994</v>
      </c>
      <c r="LJ143" s="229">
        <v>87.5</v>
      </c>
      <c r="LK143" s="229">
        <v>97.1</v>
      </c>
      <c r="LL143" s="229">
        <v>91.7</v>
      </c>
      <c r="LM143" s="229">
        <v>78.099999999999994</v>
      </c>
      <c r="LN143" s="229">
        <v>89.2</v>
      </c>
      <c r="LO143" s="229">
        <v>82.1</v>
      </c>
      <c r="LP143" s="229">
        <v>76.2</v>
      </c>
      <c r="LQ143" s="229">
        <v>95</v>
      </c>
      <c r="LR143" s="229">
        <v>97.9</v>
      </c>
      <c r="LS143" s="229">
        <v>98.1</v>
      </c>
      <c r="LT143" s="229">
        <v>96.1</v>
      </c>
      <c r="LU143" s="229">
        <v>100.8</v>
      </c>
      <c r="LV143" s="229">
        <v>98.1</v>
      </c>
      <c r="LW143" s="229">
        <v>97.7</v>
      </c>
      <c r="LX143" s="229">
        <v>98.8</v>
      </c>
      <c r="LY143" s="229">
        <v>97</v>
      </c>
      <c r="LZ143" s="229">
        <v>96.7</v>
      </c>
      <c r="MA143" s="229">
        <v>99.7</v>
      </c>
      <c r="MB143" s="229">
        <v>96.5</v>
      </c>
      <c r="MC143" s="229">
        <v>94.9</v>
      </c>
      <c r="MD143" s="229">
        <v>98.9</v>
      </c>
      <c r="ME143" s="229">
        <v>99.2</v>
      </c>
      <c r="MF143" s="229">
        <v>100.8</v>
      </c>
      <c r="MG143" s="229">
        <v>98.4</v>
      </c>
      <c r="MH143" s="229">
        <v>101.6</v>
      </c>
      <c r="MI143" s="229">
        <v>98</v>
      </c>
      <c r="MJ143" s="229">
        <v>98.5</v>
      </c>
      <c r="MK143" s="229">
        <v>99.8</v>
      </c>
      <c r="ML143" s="229">
        <v>99.5</v>
      </c>
      <c r="MM143" s="229">
        <v>98.7</v>
      </c>
      <c r="MN143" s="229">
        <v>99</v>
      </c>
      <c r="MO143" s="229">
        <v>100</v>
      </c>
      <c r="MP143" s="229">
        <v>99.7</v>
      </c>
      <c r="MQ143" s="229">
        <v>101.5</v>
      </c>
      <c r="MR143" s="229">
        <v>100.5</v>
      </c>
      <c r="MS143" s="229">
        <v>99.2</v>
      </c>
      <c r="MT143" s="229">
        <v>99.5</v>
      </c>
      <c r="MU143" s="229">
        <v>101.9</v>
      </c>
      <c r="MV143" s="229">
        <v>100.1</v>
      </c>
      <c r="MW143" s="229">
        <v>99.6</v>
      </c>
      <c r="MX143" s="229">
        <v>99.8</v>
      </c>
      <c r="MY143" s="229">
        <v>100.6</v>
      </c>
      <c r="MZ143" s="229">
        <v>100.1</v>
      </c>
      <c r="NA143" s="229">
        <v>98.5</v>
      </c>
      <c r="NB143" s="229">
        <v>98.6</v>
      </c>
      <c r="NC143" s="229">
        <v>98.8</v>
      </c>
      <c r="ND143" s="229">
        <v>97.3</v>
      </c>
      <c r="NE143" s="229">
        <v>98.1</v>
      </c>
      <c r="NF143" s="229">
        <v>96.9</v>
      </c>
      <c r="NG143" s="229">
        <v>99.5</v>
      </c>
      <c r="NH143" s="229">
        <v>98.9</v>
      </c>
      <c r="NI143" s="229">
        <v>99.9</v>
      </c>
      <c r="NJ143" s="229">
        <v>99.1</v>
      </c>
      <c r="NK143" s="229">
        <v>99.7</v>
      </c>
      <c r="NL143" s="229">
        <v>100.9</v>
      </c>
      <c r="NM143" s="229">
        <v>98</v>
      </c>
      <c r="NN143" s="229">
        <v>97.2</v>
      </c>
      <c r="NO143" s="229">
        <v>98.9</v>
      </c>
      <c r="NP143" s="229">
        <v>98.6</v>
      </c>
      <c r="NQ143" s="229">
        <v>99.2</v>
      </c>
      <c r="NR143" s="229">
        <v>99.5</v>
      </c>
      <c r="NS143" s="229">
        <v>100.3</v>
      </c>
      <c r="NT143" s="229">
        <v>100.3</v>
      </c>
      <c r="NU143" s="229">
        <v>98.7</v>
      </c>
      <c r="NV143" s="229">
        <v>100.3</v>
      </c>
      <c r="NW143" s="229">
        <v>98</v>
      </c>
      <c r="NX143" s="229">
        <v>100</v>
      </c>
      <c r="NY143" s="229">
        <v>100</v>
      </c>
      <c r="NZ143" s="229">
        <v>101.3</v>
      </c>
      <c r="OA143" s="229">
        <v>101.5</v>
      </c>
      <c r="OB143" s="229">
        <v>100.7</v>
      </c>
      <c r="OC143" s="229">
        <v>101.3</v>
      </c>
      <c r="OD143" s="229">
        <v>98.9</v>
      </c>
      <c r="OE143" s="229">
        <v>101.6</v>
      </c>
      <c r="OF143" s="229">
        <v>103.3</v>
      </c>
      <c r="OG143" s="229">
        <v>115.7</v>
      </c>
      <c r="OH143" s="229">
        <v>104.6</v>
      </c>
      <c r="OI143" s="229">
        <v>104.7</v>
      </c>
      <c r="OJ143" s="229">
        <v>98</v>
      </c>
      <c r="OK143" s="229">
        <v>97.6</v>
      </c>
      <c r="OL143" s="229">
        <v>106.2</v>
      </c>
      <c r="OM143" s="229">
        <v>100.7</v>
      </c>
      <c r="ON143" s="229">
        <v>99.4</v>
      </c>
      <c r="OO143" s="229">
        <v>102.3</v>
      </c>
      <c r="OP143" s="229">
        <v>99.8</v>
      </c>
      <c r="OQ143" s="229">
        <v>102.2</v>
      </c>
      <c r="OR143" s="229">
        <v>103.2</v>
      </c>
      <c r="OS143" s="229">
        <v>106.8</v>
      </c>
      <c r="OT143" s="229">
        <v>100.5</v>
      </c>
      <c r="OU143" s="229">
        <v>100.7</v>
      </c>
      <c r="OV143" s="229">
        <v>112.5</v>
      </c>
      <c r="OW143" s="229">
        <v>100.8</v>
      </c>
      <c r="OX143" s="229">
        <v>99.3</v>
      </c>
      <c r="OY143" s="229">
        <v>111.4</v>
      </c>
      <c r="OZ143" s="229">
        <v>99.3</v>
      </c>
      <c r="PA143" s="229">
        <v>100.3</v>
      </c>
      <c r="PB143" s="229">
        <v>97.7</v>
      </c>
      <c r="PC143" s="229">
        <v>107.6</v>
      </c>
      <c r="PD143" s="229">
        <v>99.5</v>
      </c>
      <c r="PE143" s="229">
        <v>95.1</v>
      </c>
      <c r="PF143" s="229">
        <v>95.2</v>
      </c>
      <c r="PG143" s="229">
        <v>93.6</v>
      </c>
      <c r="PH143" s="229">
        <v>99.8</v>
      </c>
      <c r="PI143" s="229">
        <v>102.8</v>
      </c>
      <c r="PJ143" s="229">
        <v>104.3</v>
      </c>
      <c r="PK143" s="229">
        <v>101.8</v>
      </c>
      <c r="PL143" s="229">
        <v>97.1</v>
      </c>
      <c r="PM143" s="229">
        <v>110.9</v>
      </c>
      <c r="PN143" s="229">
        <v>99</v>
      </c>
      <c r="PO143" s="229">
        <v>106.7</v>
      </c>
      <c r="PP143" s="229">
        <v>98.4</v>
      </c>
      <c r="PQ143" s="229">
        <v>105.2</v>
      </c>
      <c r="PR143" s="229">
        <v>97</v>
      </c>
      <c r="PS143" s="229">
        <v>110.9</v>
      </c>
      <c r="PT143" s="229">
        <v>98.6</v>
      </c>
      <c r="PU143" s="229">
        <v>112.6</v>
      </c>
      <c r="PV143" s="229">
        <v>100.5</v>
      </c>
      <c r="PW143" s="229">
        <v>114.9</v>
      </c>
      <c r="PX143" s="229">
        <v>106.4</v>
      </c>
      <c r="PY143" s="229">
        <v>100.3</v>
      </c>
      <c r="PZ143" s="229">
        <v>112.5</v>
      </c>
      <c r="QA143" s="229">
        <v>99.5</v>
      </c>
      <c r="QB143" s="229">
        <v>98.6</v>
      </c>
      <c r="QC143" s="229">
        <v>97.1</v>
      </c>
      <c r="QD143" s="229">
        <v>100.5</v>
      </c>
      <c r="QE143" s="229">
        <v>97.9</v>
      </c>
      <c r="QF143" s="229">
        <v>99.9</v>
      </c>
      <c r="QG143" s="229">
        <v>99</v>
      </c>
      <c r="QH143" s="229">
        <v>102.5</v>
      </c>
      <c r="QI143" s="229">
        <v>97.6</v>
      </c>
      <c r="QJ143" s="229">
        <v>100.2</v>
      </c>
      <c r="QK143" s="229">
        <v>100.2</v>
      </c>
      <c r="QL143" s="229">
        <v>98.9</v>
      </c>
      <c r="QM143" s="229">
        <v>100.4</v>
      </c>
      <c r="QN143" s="229">
        <v>98</v>
      </c>
      <c r="QO143" s="229">
        <v>98</v>
      </c>
      <c r="QP143" s="229">
        <v>99.5</v>
      </c>
      <c r="QQ143" s="229">
        <v>99.6</v>
      </c>
      <c r="QR143" s="229">
        <v>96.8</v>
      </c>
      <c r="QS143" s="229">
        <v>100.1</v>
      </c>
      <c r="QT143" s="229">
        <v>101.2</v>
      </c>
      <c r="QU143" s="229">
        <v>101.1</v>
      </c>
      <c r="QV143" s="229">
        <v>99.8</v>
      </c>
      <c r="QW143" s="229">
        <v>99.5</v>
      </c>
      <c r="QX143" s="229">
        <v>102</v>
      </c>
      <c r="QY143" s="229">
        <v>99.3</v>
      </c>
      <c r="QZ143" s="229">
        <v>99.1</v>
      </c>
      <c r="RA143" s="229">
        <v>100</v>
      </c>
      <c r="RB143" s="229">
        <v>99.7</v>
      </c>
      <c r="RC143" s="229">
        <v>100.1</v>
      </c>
      <c r="RD143" s="229">
        <v>100.2</v>
      </c>
      <c r="RE143" s="229">
        <v>100.2</v>
      </c>
      <c r="RF143" s="229">
        <v>100.1</v>
      </c>
      <c r="RG143" s="229">
        <v>99.9</v>
      </c>
      <c r="RH143" s="229">
        <v>100.4</v>
      </c>
      <c r="RI143" s="229">
        <v>99.5</v>
      </c>
      <c r="RJ143" s="229">
        <v>100.6</v>
      </c>
      <c r="RK143" s="229">
        <v>99.5</v>
      </c>
      <c r="RL143" s="229">
        <v>97</v>
      </c>
      <c r="RM143" s="229">
        <v>99.9</v>
      </c>
      <c r="RN143" s="229">
        <v>101.1</v>
      </c>
      <c r="RO143" s="229">
        <v>100.1</v>
      </c>
      <c r="RP143" s="229">
        <v>95.8</v>
      </c>
      <c r="RQ143" s="229">
        <v>100.8</v>
      </c>
      <c r="RR143" s="229">
        <v>95.8</v>
      </c>
      <c r="RS143" s="229">
        <v>101.1</v>
      </c>
      <c r="RT143" s="229">
        <v>100.8</v>
      </c>
      <c r="RU143" s="229">
        <v>99.5</v>
      </c>
      <c r="RV143" s="229">
        <v>99.6</v>
      </c>
      <c r="RW143" s="229">
        <v>108.2</v>
      </c>
      <c r="RX143" s="229">
        <v>99.3</v>
      </c>
      <c r="RY143" s="229">
        <v>98.7</v>
      </c>
      <c r="RZ143" s="229">
        <v>98.7</v>
      </c>
      <c r="SA143" s="229">
        <v>99.8</v>
      </c>
      <c r="SB143" s="229">
        <v>88.2</v>
      </c>
      <c r="SC143" s="229">
        <v>105.8</v>
      </c>
      <c r="SD143" s="229">
        <v>102.7</v>
      </c>
      <c r="SE143" s="229">
        <v>100</v>
      </c>
      <c r="SF143" s="229">
        <v>100</v>
      </c>
      <c r="SG143" s="229">
        <v>101</v>
      </c>
      <c r="SH143" s="229">
        <v>100</v>
      </c>
      <c r="SI143" s="229">
        <v>100</v>
      </c>
      <c r="SJ143" s="229">
        <v>99.9</v>
      </c>
      <c r="SK143" s="229">
        <v>102</v>
      </c>
      <c r="SL143" s="229">
        <v>100.3</v>
      </c>
      <c r="SM143" s="229">
        <v>100.2</v>
      </c>
      <c r="SN143" s="229">
        <v>100</v>
      </c>
      <c r="SO143" s="229">
        <v>100.2</v>
      </c>
      <c r="SP143" s="229">
        <v>100.8</v>
      </c>
      <c r="SQ143" s="229">
        <v>100</v>
      </c>
      <c r="SR143" s="229">
        <v>100</v>
      </c>
      <c r="SS143" s="229">
        <v>100</v>
      </c>
      <c r="ST143" s="229">
        <v>99.9</v>
      </c>
      <c r="SU143" s="229">
        <v>100</v>
      </c>
      <c r="SV143" s="229">
        <v>100</v>
      </c>
      <c r="SW143" s="229">
        <v>99.8</v>
      </c>
      <c r="SX143" s="229">
        <v>100</v>
      </c>
      <c r="SY143" s="229">
        <v>100</v>
      </c>
      <c r="SZ143" s="229">
        <v>103.6</v>
      </c>
      <c r="TA143" s="229">
        <v>99.2</v>
      </c>
      <c r="TB143" s="229">
        <v>97.8</v>
      </c>
      <c r="TC143" s="229">
        <v>103.6</v>
      </c>
      <c r="TD143" s="229">
        <v>103.5</v>
      </c>
      <c r="TE143" s="229">
        <v>100</v>
      </c>
      <c r="TF143" s="229">
        <v>99.6</v>
      </c>
      <c r="TG143" s="229">
        <v>100.4</v>
      </c>
      <c r="TH143" s="229">
        <v>100</v>
      </c>
      <c r="TI143" s="229">
        <v>99.6</v>
      </c>
      <c r="TJ143" s="229">
        <v>99.9</v>
      </c>
      <c r="TK143" s="229">
        <v>100</v>
      </c>
      <c r="TL143" s="229">
        <v>100.5</v>
      </c>
      <c r="TM143" s="229">
        <v>100.5</v>
      </c>
      <c r="TN143" s="229">
        <v>104.5</v>
      </c>
      <c r="TO143" s="229">
        <v>114.3</v>
      </c>
      <c r="TP143" s="229">
        <v>102.4</v>
      </c>
      <c r="TQ143" s="229">
        <v>98.7</v>
      </c>
      <c r="TR143" s="229">
        <v>94.6</v>
      </c>
      <c r="TS143" s="229">
        <v>88.6</v>
      </c>
      <c r="TT143" s="229">
        <v>92.9</v>
      </c>
      <c r="TU143" s="229">
        <v>100.2</v>
      </c>
      <c r="TV143" s="229">
        <v>99.9</v>
      </c>
      <c r="TW143" s="229">
        <v>100.4</v>
      </c>
      <c r="TX143" s="229">
        <v>98.8</v>
      </c>
      <c r="TY143" s="229">
        <v>99.6</v>
      </c>
      <c r="TZ143" s="229">
        <v>100</v>
      </c>
      <c r="UA143" s="229">
        <v>95.9</v>
      </c>
      <c r="UB143" s="229">
        <v>101.5</v>
      </c>
      <c r="UC143" s="229">
        <v>112.1</v>
      </c>
      <c r="UD143" s="229">
        <v>96.6</v>
      </c>
      <c r="UE143" s="229">
        <v>99.8</v>
      </c>
      <c r="UF143" s="229">
        <v>100</v>
      </c>
      <c r="UG143" s="229">
        <v>100</v>
      </c>
      <c r="UH143" s="229">
        <v>100</v>
      </c>
      <c r="UI143" s="229">
        <v>100</v>
      </c>
      <c r="UJ143" s="229">
        <v>100</v>
      </c>
      <c r="UK143" s="229">
        <v>88.9</v>
      </c>
      <c r="UL143" s="229">
        <v>99.4</v>
      </c>
      <c r="UM143" s="229">
        <v>98</v>
      </c>
      <c r="UN143" s="229">
        <v>97.1</v>
      </c>
      <c r="UO143" s="229">
        <v>100.1</v>
      </c>
      <c r="UP143" s="229">
        <v>99.4</v>
      </c>
      <c r="UQ143" s="229">
        <v>101.7</v>
      </c>
      <c r="UR143" s="229">
        <v>5.9</v>
      </c>
      <c r="US143" s="229">
        <v>93.1</v>
      </c>
      <c r="UT143" s="229">
        <v>100</v>
      </c>
      <c r="UU143" s="229">
        <v>100.4</v>
      </c>
      <c r="UV143" s="229">
        <v>100.1</v>
      </c>
      <c r="UW143" s="229">
        <v>100.2</v>
      </c>
      <c r="UX143" s="229">
        <v>100.7</v>
      </c>
      <c r="UY143" s="229">
        <v>101.2</v>
      </c>
      <c r="UZ143" s="229">
        <v>100.1</v>
      </c>
      <c r="VA143" s="229">
        <v>100.2</v>
      </c>
      <c r="VB143" s="229">
        <v>100</v>
      </c>
      <c r="VC143" s="229">
        <v>99.7</v>
      </c>
      <c r="VD143" s="229">
        <v>99.9</v>
      </c>
      <c r="VE143" s="229">
        <v>98.9</v>
      </c>
      <c r="VF143" s="229">
        <v>100.6</v>
      </c>
      <c r="VG143" s="229">
        <v>96.5</v>
      </c>
      <c r="VH143" s="229">
        <v>74.2</v>
      </c>
      <c r="VI143" s="229">
        <v>70.7</v>
      </c>
      <c r="VJ143" s="229">
        <v>99.2</v>
      </c>
      <c r="VK143" s="229">
        <v>95.6</v>
      </c>
      <c r="VL143" s="229">
        <v>70.3</v>
      </c>
      <c r="VM143" s="229">
        <v>59.8</v>
      </c>
      <c r="VN143" s="229">
        <v>76.900000000000006</v>
      </c>
      <c r="VO143" s="229">
        <v>90</v>
      </c>
      <c r="VP143" s="229">
        <v>73.599999999999994</v>
      </c>
      <c r="VQ143" s="229">
        <v>81.7</v>
      </c>
      <c r="VR143" s="229">
        <v>100</v>
      </c>
      <c r="VS143" s="229">
        <v>97.3</v>
      </c>
      <c r="VT143" s="229">
        <v>99.1</v>
      </c>
      <c r="VU143" s="229">
        <v>99.9</v>
      </c>
      <c r="VV143" s="229">
        <v>99.9</v>
      </c>
      <c r="VW143" s="229">
        <v>99.9</v>
      </c>
      <c r="VX143" s="229">
        <v>100.3</v>
      </c>
      <c r="VY143" s="229">
        <v>99.6</v>
      </c>
      <c r="VZ143" s="229">
        <v>99.6</v>
      </c>
      <c r="WA143" s="229">
        <v>99.9</v>
      </c>
      <c r="WB143" s="229">
        <v>97.7</v>
      </c>
      <c r="WC143" s="229">
        <v>96</v>
      </c>
      <c r="WD143" s="229">
        <v>98.2</v>
      </c>
      <c r="WE143" s="229">
        <v>93.7</v>
      </c>
      <c r="WF143" s="229">
        <v>99.4</v>
      </c>
      <c r="WG143" s="229">
        <v>97.6</v>
      </c>
      <c r="WH143" s="229">
        <v>98.4</v>
      </c>
      <c r="WI143" s="229">
        <v>98.1</v>
      </c>
      <c r="WJ143" s="229">
        <v>99.6</v>
      </c>
      <c r="WK143" s="229">
        <v>88.6</v>
      </c>
      <c r="WL143" s="229">
        <v>99.2</v>
      </c>
      <c r="WM143" s="229">
        <v>99</v>
      </c>
      <c r="WN143" s="229">
        <v>100</v>
      </c>
      <c r="WO143" s="229">
        <v>97.6</v>
      </c>
      <c r="WP143" s="229">
        <v>101.3</v>
      </c>
      <c r="WQ143" s="229">
        <v>109.1</v>
      </c>
      <c r="WR143" s="229">
        <v>97.4</v>
      </c>
      <c r="WS143" s="229">
        <v>101.3</v>
      </c>
      <c r="WT143" s="229">
        <v>99.2</v>
      </c>
      <c r="WU143" s="229">
        <v>92.7</v>
      </c>
      <c r="WV143" s="229">
        <v>95.7</v>
      </c>
      <c r="WW143" s="229">
        <v>104.4</v>
      </c>
      <c r="WX143" s="229">
        <v>99.8</v>
      </c>
      <c r="WY143" s="229">
        <v>97.4</v>
      </c>
      <c r="WZ143" s="229">
        <v>98.8</v>
      </c>
      <c r="XA143" s="229">
        <v>99.3</v>
      </c>
      <c r="XB143" s="229">
        <v>98.1</v>
      </c>
      <c r="XC143" s="229">
        <v>99.4</v>
      </c>
      <c r="XD143" s="229">
        <v>100.7</v>
      </c>
      <c r="XE143" s="229">
        <v>100.5</v>
      </c>
      <c r="XF143" s="229">
        <v>100.3</v>
      </c>
      <c r="XG143" s="229">
        <v>100</v>
      </c>
      <c r="XH143" s="229">
        <v>100</v>
      </c>
      <c r="XI143" s="229">
        <v>100</v>
      </c>
      <c r="XJ143" s="229">
        <v>100</v>
      </c>
      <c r="XK143" s="229">
        <v>102</v>
      </c>
      <c r="XL143" s="229">
        <v>102.7</v>
      </c>
      <c r="XM143" s="229">
        <v>99.1</v>
      </c>
      <c r="XN143" s="229">
        <v>100.2</v>
      </c>
      <c r="XO143" s="229">
        <v>100</v>
      </c>
      <c r="XP143" s="229">
        <v>100.9</v>
      </c>
      <c r="XQ143" s="229">
        <v>100</v>
      </c>
      <c r="XR143" s="229">
        <v>100.8</v>
      </c>
      <c r="XS143" s="229">
        <v>96.6</v>
      </c>
      <c r="XT143" s="229">
        <v>96.6</v>
      </c>
      <c r="XU143" s="229">
        <v>112.1</v>
      </c>
      <c r="XV143" s="229">
        <v>112.1</v>
      </c>
      <c r="XW143" s="229">
        <v>100.1</v>
      </c>
      <c r="XX143" s="229">
        <v>100.5</v>
      </c>
      <c r="XY143" s="229">
        <v>99.9</v>
      </c>
      <c r="XZ143" s="229">
        <v>100</v>
      </c>
      <c r="YA143" s="229">
        <v>100.6</v>
      </c>
      <c r="YB143" s="229">
        <v>100.1</v>
      </c>
      <c r="YC143" s="229">
        <v>100.5</v>
      </c>
      <c r="YD143" s="229">
        <v>99.8</v>
      </c>
      <c r="YE143" s="229">
        <v>100.6</v>
      </c>
      <c r="YF143" s="229">
        <v>99.9</v>
      </c>
      <c r="YG143" s="229">
        <v>100</v>
      </c>
      <c r="YH143" s="229">
        <v>99.9</v>
      </c>
      <c r="YI143" s="229">
        <v>100</v>
      </c>
      <c r="YJ143" s="229">
        <v>101.9</v>
      </c>
      <c r="YK143" s="229">
        <v>99.5</v>
      </c>
      <c r="YL143" s="229">
        <v>100</v>
      </c>
      <c r="YM143" s="229">
        <v>100</v>
      </c>
      <c r="YN143" s="229">
        <v>100.4</v>
      </c>
      <c r="YO143" s="229">
        <v>99.7</v>
      </c>
      <c r="YP143" s="229">
        <v>103</v>
      </c>
      <c r="YQ143" s="229">
        <v>99.9</v>
      </c>
      <c r="YR143" s="229">
        <v>100.1</v>
      </c>
      <c r="YS143" s="229">
        <v>102.2</v>
      </c>
      <c r="YT143" s="229">
        <v>100.1</v>
      </c>
      <c r="YU143" s="229">
        <v>101.9</v>
      </c>
      <c r="YV143" s="229">
        <v>106.2</v>
      </c>
      <c r="YW143" s="229">
        <v>100</v>
      </c>
      <c r="YX143" s="229">
        <v>100.2</v>
      </c>
      <c r="YY143" s="229">
        <v>99.7</v>
      </c>
      <c r="YZ143" s="229">
        <v>99.8</v>
      </c>
      <c r="ZA143" s="229">
        <v>93.6</v>
      </c>
      <c r="ZB143" s="229">
        <v>100</v>
      </c>
      <c r="ZC143" s="229">
        <v>99.8</v>
      </c>
      <c r="ZD143" s="229">
        <v>99.5</v>
      </c>
      <c r="ZE143" s="229">
        <v>100.1</v>
      </c>
      <c r="ZF143" s="229">
        <v>103.8</v>
      </c>
      <c r="ZG143" s="229">
        <v>99.6</v>
      </c>
      <c r="ZH143" s="229">
        <v>97.3</v>
      </c>
      <c r="ZI143" s="229">
        <v>99.9</v>
      </c>
      <c r="ZJ143" s="229">
        <v>100</v>
      </c>
      <c r="ZK143" s="229">
        <v>100</v>
      </c>
      <c r="ZL143" s="229">
        <v>100</v>
      </c>
      <c r="ZM143" s="229">
        <v>99.9</v>
      </c>
      <c r="ZN143" s="229">
        <v>98.8</v>
      </c>
      <c r="ZO143" s="229">
        <v>96.8</v>
      </c>
      <c r="ZP143" s="229">
        <v>93.4</v>
      </c>
      <c r="ZQ143" s="229">
        <v>101.1</v>
      </c>
      <c r="ZR143" s="229">
        <v>99.7</v>
      </c>
      <c r="ZS143" s="229">
        <v>99.8</v>
      </c>
      <c r="ZT143" s="229">
        <v>100.5</v>
      </c>
      <c r="ZU143" s="229">
        <v>98.6</v>
      </c>
      <c r="ZV143" s="229">
        <v>98.9</v>
      </c>
      <c r="ZW143" s="229">
        <v>99.2</v>
      </c>
      <c r="ZX143" s="229">
        <v>101.7</v>
      </c>
      <c r="ZY143" s="229">
        <v>98.6</v>
      </c>
      <c r="ZZ143" s="229">
        <v>100</v>
      </c>
      <c r="AAA143" s="229">
        <v>99.3</v>
      </c>
      <c r="AAB143" s="229">
        <v>100.1</v>
      </c>
      <c r="AAC143" s="229">
        <v>99.3</v>
      </c>
      <c r="AAD143" s="229">
        <v>99.7</v>
      </c>
      <c r="AAE143" s="229">
        <v>100.2</v>
      </c>
      <c r="AAF143" s="229">
        <v>99.3</v>
      </c>
      <c r="AAG143" s="229">
        <v>87.6</v>
      </c>
      <c r="AAH143" s="229">
        <v>100</v>
      </c>
      <c r="AAI143" s="229">
        <v>100</v>
      </c>
      <c r="AAJ143" s="229">
        <v>100.3</v>
      </c>
      <c r="AAK143" s="229">
        <v>99.9</v>
      </c>
      <c r="AAL143" s="229">
        <v>99.5</v>
      </c>
      <c r="AAM143" s="229">
        <v>99.6</v>
      </c>
      <c r="AAN143" s="229">
        <v>98.6</v>
      </c>
      <c r="AAO143" s="229">
        <v>100.7</v>
      </c>
      <c r="AAP143" s="229">
        <v>99.8</v>
      </c>
      <c r="AAQ143" s="229">
        <v>98.6</v>
      </c>
      <c r="AAR143" s="229">
        <v>99.4</v>
      </c>
      <c r="AAS143" s="229">
        <v>100.7</v>
      </c>
      <c r="AAT143" s="229">
        <v>98.5</v>
      </c>
      <c r="AAU143" s="229">
        <v>99</v>
      </c>
      <c r="AAV143" s="229">
        <v>98.7</v>
      </c>
      <c r="AAW143" s="229">
        <v>99.4</v>
      </c>
      <c r="AAX143" s="229">
        <v>126.2</v>
      </c>
      <c r="AAY143" s="229">
        <v>126.8</v>
      </c>
      <c r="AAZ143" s="229">
        <v>125.4</v>
      </c>
      <c r="ABA143" s="229">
        <v>105.4</v>
      </c>
      <c r="ABB143" s="229">
        <v>108.6</v>
      </c>
      <c r="ABC143" s="229">
        <v>100</v>
      </c>
      <c r="ABD143" s="229">
        <v>100</v>
      </c>
      <c r="ABE143" s="229">
        <v>100</v>
      </c>
      <c r="ABF143" s="229">
        <v>100</v>
      </c>
      <c r="ABG143" s="229">
        <v>100</v>
      </c>
      <c r="ABH143" s="229">
        <v>100.7</v>
      </c>
      <c r="ABI143" s="229">
        <v>95.5</v>
      </c>
      <c r="ABJ143" s="229">
        <v>100.1</v>
      </c>
      <c r="ABK143" s="229">
        <v>89.1</v>
      </c>
      <c r="ABL143" s="229">
        <v>101.1</v>
      </c>
      <c r="ABM143" s="229">
        <v>100.1</v>
      </c>
      <c r="ABN143" s="229">
        <v>99.9</v>
      </c>
      <c r="ABO143" s="229">
        <v>99.9</v>
      </c>
      <c r="ABP143" s="229">
        <v>99.8</v>
      </c>
      <c r="ABQ143" s="229">
        <v>99.7</v>
      </c>
      <c r="ABR143" s="229">
        <v>100.1</v>
      </c>
      <c r="ABS143" s="229">
        <v>106.7</v>
      </c>
      <c r="ABT143" s="229">
        <v>99.4</v>
      </c>
      <c r="ABU143" s="229">
        <v>98.3</v>
      </c>
      <c r="ABV143" s="229">
        <v>96.8</v>
      </c>
      <c r="ABW143" s="229">
        <v>100</v>
      </c>
      <c r="ACB143" s="229">
        <v>99.9</v>
      </c>
      <c r="ACC143" s="229">
        <v>99.7</v>
      </c>
      <c r="ACD143" s="229">
        <v>97.2</v>
      </c>
      <c r="ACE143" s="229">
        <v>97.6</v>
      </c>
      <c r="ACF143" s="229">
        <v>94.2</v>
      </c>
      <c r="ACG143" s="229">
        <v>100</v>
      </c>
      <c r="ACH143" s="229">
        <v>99.9</v>
      </c>
      <c r="ACI143" s="229">
        <v>101.2</v>
      </c>
      <c r="ACJ143" s="229">
        <v>113.3</v>
      </c>
      <c r="ACK143" s="229">
        <v>96.6</v>
      </c>
      <c r="ACL143" s="229">
        <v>100.8</v>
      </c>
      <c r="ACM143" s="229">
        <v>100.3</v>
      </c>
      <c r="ACN143" s="229">
        <v>100.1</v>
      </c>
      <c r="ACO143" s="229">
        <v>100.2</v>
      </c>
      <c r="ACP143" s="229">
        <v>100</v>
      </c>
      <c r="ACQ143" s="229">
        <v>101.9</v>
      </c>
      <c r="ACR143" s="229">
        <v>100</v>
      </c>
      <c r="ACS143" s="229">
        <v>100.2</v>
      </c>
      <c r="ACT143" s="229">
        <v>71</v>
      </c>
      <c r="ACU143" s="229">
        <v>100.2</v>
      </c>
      <c r="ACV143" s="229">
        <v>100.1</v>
      </c>
      <c r="ACW143" s="229">
        <v>100.2</v>
      </c>
      <c r="ACX143" s="229">
        <v>99.7</v>
      </c>
      <c r="ACY143" s="229">
        <v>99.9</v>
      </c>
      <c r="ACZ143" s="229">
        <v>100.2</v>
      </c>
      <c r="ADA143" s="229">
        <v>99.8</v>
      </c>
      <c r="ADB143" s="229">
        <v>100.1</v>
      </c>
      <c r="ADC143" s="229">
        <v>99.8</v>
      </c>
      <c r="ADD143" s="229">
        <v>100.6</v>
      </c>
      <c r="ADE143" s="229">
        <v>94.1</v>
      </c>
      <c r="ADF143" s="229">
        <v>91.3</v>
      </c>
      <c r="ADG143" s="229">
        <v>100.3</v>
      </c>
      <c r="ADH143" s="229">
        <v>101.2</v>
      </c>
      <c r="ADI143" s="229">
        <v>101.2</v>
      </c>
      <c r="ADJ143" s="229">
        <v>100.1</v>
      </c>
      <c r="ADK143" s="229">
        <v>100.2</v>
      </c>
      <c r="ADL143" s="229">
        <v>99.9</v>
      </c>
      <c r="ADM143" s="229">
        <v>99.6</v>
      </c>
      <c r="ADN143" s="229">
        <v>99.9</v>
      </c>
      <c r="ADO143" s="229">
        <v>99.9</v>
      </c>
      <c r="ADP143" s="229">
        <v>99.7</v>
      </c>
      <c r="ADQ143" s="229">
        <v>99.9</v>
      </c>
      <c r="ADR143" s="229">
        <v>99.7</v>
      </c>
      <c r="ADS143" s="229">
        <v>99.9</v>
      </c>
      <c r="ADT143" s="229">
        <v>99.3</v>
      </c>
      <c r="ADU143" s="229">
        <v>99.2</v>
      </c>
      <c r="ADV143" s="229">
        <v>99.2</v>
      </c>
      <c r="ADW143" s="229">
        <v>99.6</v>
      </c>
    </row>
    <row r="144" spans="1:803">
      <c r="A144" s="229">
        <v>201106</v>
      </c>
      <c r="B144" s="229">
        <v>99.7</v>
      </c>
      <c r="C144" s="229">
        <v>99.3</v>
      </c>
      <c r="D144" s="229">
        <v>97.6</v>
      </c>
      <c r="E144" s="229">
        <v>94.3</v>
      </c>
      <c r="F144" s="229">
        <v>94.1</v>
      </c>
      <c r="G144" s="229">
        <v>95.5</v>
      </c>
      <c r="H144" s="229">
        <v>93.1</v>
      </c>
      <c r="I144" s="229">
        <v>97.4</v>
      </c>
      <c r="J144" s="229">
        <v>99.6</v>
      </c>
      <c r="K144" s="229">
        <v>99.5</v>
      </c>
      <c r="L144" s="229">
        <v>99.6</v>
      </c>
      <c r="M144" s="229">
        <v>99.6</v>
      </c>
      <c r="N144" s="229">
        <v>99</v>
      </c>
      <c r="O144" s="229">
        <v>99.8</v>
      </c>
      <c r="P144" s="229">
        <v>99.8</v>
      </c>
      <c r="Q144" s="229">
        <v>96.5</v>
      </c>
      <c r="R144" s="229">
        <v>99.1</v>
      </c>
      <c r="S144" s="229">
        <v>98.4</v>
      </c>
      <c r="T144" s="229">
        <v>97.2</v>
      </c>
      <c r="U144" s="229">
        <v>100.3</v>
      </c>
      <c r="V144" s="229">
        <v>98</v>
      </c>
      <c r="W144" s="229">
        <v>101.1</v>
      </c>
      <c r="X144" s="229">
        <v>100</v>
      </c>
      <c r="Y144" s="229">
        <v>100.2</v>
      </c>
      <c r="Z144" s="229">
        <v>97.1</v>
      </c>
      <c r="AA144" s="229">
        <v>93.7</v>
      </c>
      <c r="AB144" s="229">
        <v>89.6</v>
      </c>
      <c r="AC144" s="229">
        <v>98</v>
      </c>
      <c r="AD144" s="229">
        <v>93.8</v>
      </c>
      <c r="AE144" s="229">
        <v>104.9</v>
      </c>
      <c r="AF144" s="229">
        <v>94.2</v>
      </c>
      <c r="AG144" s="229">
        <v>89.8</v>
      </c>
      <c r="AH144" s="229">
        <v>105.3</v>
      </c>
      <c r="AI144" s="229">
        <v>96</v>
      </c>
      <c r="AJ144" s="229">
        <v>116.2</v>
      </c>
      <c r="AK144" s="229">
        <v>106.9</v>
      </c>
      <c r="AL144" s="229">
        <v>97.3</v>
      </c>
      <c r="AM144" s="229">
        <v>95.5</v>
      </c>
      <c r="AO144" s="229">
        <v>114.6</v>
      </c>
      <c r="AP144" s="229">
        <v>98.9</v>
      </c>
      <c r="AQ144" s="229">
        <v>101.8</v>
      </c>
      <c r="AR144" s="229">
        <v>94.5</v>
      </c>
      <c r="AS144" s="229">
        <v>100.9</v>
      </c>
      <c r="AT144" s="229">
        <v>99.4</v>
      </c>
      <c r="AU144" s="229">
        <v>101.5</v>
      </c>
      <c r="AV144" s="229">
        <v>97.6</v>
      </c>
      <c r="AW144" s="229">
        <v>100.8</v>
      </c>
      <c r="AX144" s="229">
        <v>98.2</v>
      </c>
      <c r="AY144" s="229">
        <v>98.9</v>
      </c>
      <c r="AZ144" s="229">
        <v>96.5</v>
      </c>
      <c r="BA144" s="229">
        <v>98.5</v>
      </c>
      <c r="BB144" s="229">
        <v>102.5</v>
      </c>
      <c r="BC144" s="229">
        <v>98.4</v>
      </c>
      <c r="BD144" s="229">
        <v>104.7</v>
      </c>
      <c r="BE144" s="229">
        <v>99.4</v>
      </c>
      <c r="BF144" s="229">
        <v>102.7</v>
      </c>
      <c r="BG144" s="229">
        <v>102.7</v>
      </c>
      <c r="BH144" s="229">
        <v>100</v>
      </c>
      <c r="BI144" s="229">
        <v>100.3</v>
      </c>
      <c r="BJ144" s="229">
        <v>100.1</v>
      </c>
      <c r="BK144" s="229">
        <v>100.9</v>
      </c>
      <c r="BL144" s="229">
        <v>100.6</v>
      </c>
      <c r="BM144" s="229">
        <v>99.8</v>
      </c>
      <c r="BN144" s="229">
        <v>100.4</v>
      </c>
      <c r="BO144" s="229">
        <v>99</v>
      </c>
      <c r="BP144" s="229">
        <v>99.1</v>
      </c>
      <c r="BQ144" s="229">
        <v>97.9</v>
      </c>
      <c r="BR144" s="229">
        <v>99.8</v>
      </c>
      <c r="BS144" s="229">
        <v>99.8</v>
      </c>
      <c r="BT144" s="229">
        <v>94.4</v>
      </c>
      <c r="BU144" s="229">
        <v>100.3</v>
      </c>
      <c r="BV144" s="229">
        <v>99.2</v>
      </c>
      <c r="BW144" s="229">
        <v>99.4</v>
      </c>
      <c r="BX144" s="229">
        <v>100.1</v>
      </c>
      <c r="BY144" s="229">
        <v>99.4</v>
      </c>
      <c r="BZ144" s="229">
        <v>99</v>
      </c>
      <c r="CA144" s="229">
        <v>98.3</v>
      </c>
      <c r="CB144" s="229">
        <v>99.5</v>
      </c>
      <c r="CC144" s="229">
        <v>99.5</v>
      </c>
      <c r="CD144" s="229">
        <v>98.4</v>
      </c>
      <c r="CE144" s="229">
        <v>97.4</v>
      </c>
      <c r="CF144" s="229">
        <v>104.3</v>
      </c>
      <c r="CG144" s="229">
        <v>104.3</v>
      </c>
      <c r="CH144" s="229">
        <v>95.7</v>
      </c>
      <c r="CI144" s="229">
        <v>93.5</v>
      </c>
      <c r="CJ144" s="229">
        <v>61</v>
      </c>
      <c r="CK144" s="229">
        <v>97.6</v>
      </c>
      <c r="CL144" s="229">
        <v>102.2</v>
      </c>
      <c r="CM144" s="229">
        <v>92.3</v>
      </c>
      <c r="CN144" s="229">
        <v>69.2</v>
      </c>
      <c r="CO144" s="229">
        <v>98.8</v>
      </c>
      <c r="CP144" s="229">
        <v>98.9</v>
      </c>
      <c r="CQ144" s="229">
        <v>104.3</v>
      </c>
      <c r="CR144" s="229">
        <v>123.1</v>
      </c>
      <c r="CS144" s="229">
        <v>122</v>
      </c>
      <c r="CT144" s="229">
        <v>213.2</v>
      </c>
      <c r="CU144" s="229">
        <v>89.6</v>
      </c>
      <c r="CV144" s="229">
        <v>99.2</v>
      </c>
      <c r="CW144" s="229">
        <v>118.5</v>
      </c>
      <c r="CX144" s="229">
        <v>81.5</v>
      </c>
      <c r="CY144" s="229">
        <v>156.30000000000001</v>
      </c>
      <c r="CZ144" s="229">
        <v>91.6</v>
      </c>
      <c r="DA144" s="229">
        <v>99.6</v>
      </c>
      <c r="DB144" s="229">
        <v>126.6</v>
      </c>
      <c r="DC144" s="229">
        <v>86.8</v>
      </c>
      <c r="DD144" s="229">
        <v>103.8</v>
      </c>
      <c r="DE144" s="229">
        <v>97.8</v>
      </c>
      <c r="DF144" s="229">
        <v>106.4</v>
      </c>
      <c r="DG144" s="229">
        <v>83.3</v>
      </c>
      <c r="DH144" s="229">
        <v>94.6</v>
      </c>
      <c r="DI144" s="229">
        <v>93.8</v>
      </c>
      <c r="DJ144" s="229">
        <v>85.9</v>
      </c>
      <c r="DK144" s="229">
        <v>82.5</v>
      </c>
      <c r="DL144" s="229">
        <v>143.4</v>
      </c>
      <c r="DM144" s="229">
        <v>122.7</v>
      </c>
      <c r="DN144" s="229">
        <v>99.8</v>
      </c>
      <c r="DO144" s="229">
        <v>101.1</v>
      </c>
      <c r="DP144" s="229">
        <v>98.5</v>
      </c>
      <c r="DQ144" s="229">
        <v>100.8</v>
      </c>
      <c r="DR144" s="229">
        <v>99.1</v>
      </c>
      <c r="DS144" s="229">
        <v>107.2</v>
      </c>
      <c r="DT144" s="229">
        <v>99.2</v>
      </c>
      <c r="DU144" s="229">
        <v>100.7</v>
      </c>
      <c r="DV144" s="229">
        <v>99.2</v>
      </c>
      <c r="DW144" s="229">
        <v>97.8</v>
      </c>
      <c r="DX144" s="229">
        <v>100.3</v>
      </c>
      <c r="DY144" s="229">
        <v>100.6</v>
      </c>
      <c r="DZ144" s="229">
        <v>99.5</v>
      </c>
      <c r="EA144" s="229">
        <v>99</v>
      </c>
      <c r="EB144" s="229">
        <v>99</v>
      </c>
      <c r="EC144" s="229">
        <v>99.2</v>
      </c>
      <c r="ED144" s="229">
        <v>100.8</v>
      </c>
      <c r="EE144" s="229">
        <v>100.3</v>
      </c>
      <c r="EF144" s="229">
        <v>98.5</v>
      </c>
      <c r="EG144" s="229">
        <v>102.7</v>
      </c>
      <c r="EH144" s="229">
        <v>101</v>
      </c>
      <c r="EI144" s="229">
        <v>100.9</v>
      </c>
      <c r="EK144" s="229">
        <v>110.8</v>
      </c>
      <c r="EM144" s="229">
        <v>97</v>
      </c>
      <c r="EN144" s="229">
        <v>101.6</v>
      </c>
      <c r="EO144" s="229">
        <v>101.1</v>
      </c>
      <c r="ER144" s="229">
        <v>132.80000000000001</v>
      </c>
      <c r="EV144" s="229">
        <v>98.7</v>
      </c>
      <c r="EW144" s="229">
        <v>89.9</v>
      </c>
      <c r="EY144" s="229">
        <v>97.5</v>
      </c>
      <c r="EZ144" s="229">
        <v>103.1</v>
      </c>
      <c r="FA144" s="229">
        <v>103.3</v>
      </c>
      <c r="FB144" s="229">
        <v>103</v>
      </c>
      <c r="FC144" s="229">
        <v>103</v>
      </c>
      <c r="FD144" s="229">
        <v>99.7</v>
      </c>
      <c r="FE144" s="229">
        <v>101</v>
      </c>
      <c r="FF144" s="229">
        <v>101.7</v>
      </c>
      <c r="FG144" s="229">
        <v>98.7</v>
      </c>
      <c r="FH144" s="229">
        <v>99.6</v>
      </c>
      <c r="FI144" s="229">
        <v>99.6</v>
      </c>
      <c r="FJ144" s="229">
        <v>98.3</v>
      </c>
      <c r="FK144" s="229">
        <v>99.9</v>
      </c>
      <c r="FL144" s="229">
        <v>103.4</v>
      </c>
      <c r="FM144" s="229">
        <v>99.2</v>
      </c>
      <c r="FN144" s="229">
        <v>97.5</v>
      </c>
      <c r="FO144" s="229">
        <v>98.1</v>
      </c>
      <c r="FP144" s="229">
        <v>98</v>
      </c>
      <c r="FQ144" s="229">
        <v>98.9</v>
      </c>
      <c r="FR144" s="229">
        <v>101.7</v>
      </c>
      <c r="FS144" s="229">
        <v>101.4</v>
      </c>
      <c r="FT144" s="229">
        <v>99.7</v>
      </c>
      <c r="FU144" s="229">
        <v>101.2</v>
      </c>
      <c r="FV144" s="229">
        <v>100.3</v>
      </c>
      <c r="FW144" s="229">
        <v>97.5</v>
      </c>
      <c r="FX144" s="229">
        <v>100.3</v>
      </c>
      <c r="FY144" s="229">
        <v>101.4</v>
      </c>
      <c r="FZ144" s="229">
        <v>99.4</v>
      </c>
      <c r="GA144" s="229">
        <v>100.4</v>
      </c>
      <c r="GB144" s="229">
        <v>100.4</v>
      </c>
      <c r="GC144" s="229">
        <v>99.6</v>
      </c>
      <c r="GD144" s="229">
        <v>99</v>
      </c>
      <c r="GE144" s="229">
        <v>100.5</v>
      </c>
      <c r="GF144" s="229">
        <v>99.3</v>
      </c>
      <c r="GG144" s="229">
        <v>101.4</v>
      </c>
      <c r="GH144" s="229">
        <v>100</v>
      </c>
      <c r="GI144" s="229">
        <v>97.4</v>
      </c>
      <c r="GJ144" s="229">
        <v>96.8</v>
      </c>
      <c r="GK144" s="229">
        <v>99.1</v>
      </c>
      <c r="GL144" s="229">
        <v>99.4</v>
      </c>
      <c r="GM144" s="229">
        <v>98.9</v>
      </c>
      <c r="GN144" s="229">
        <v>99.1</v>
      </c>
      <c r="GO144" s="229">
        <v>99.2</v>
      </c>
      <c r="GP144" s="229">
        <v>99.9</v>
      </c>
      <c r="GQ144" s="229">
        <v>100.2</v>
      </c>
      <c r="GR144" s="229">
        <v>99.5</v>
      </c>
      <c r="GS144" s="229">
        <v>99.2</v>
      </c>
      <c r="GT144" s="229">
        <v>100.1</v>
      </c>
      <c r="GU144" s="229">
        <v>97.6</v>
      </c>
      <c r="GV144" s="229">
        <v>101.1</v>
      </c>
      <c r="GW144" s="229">
        <v>97.2</v>
      </c>
      <c r="GX144" s="229">
        <v>98.7</v>
      </c>
      <c r="GY144" s="229">
        <v>100.8</v>
      </c>
      <c r="GZ144" s="229">
        <v>109.3</v>
      </c>
      <c r="HA144" s="229">
        <v>101.4</v>
      </c>
      <c r="HB144" s="229">
        <v>101</v>
      </c>
      <c r="HC144" s="229">
        <v>100.1</v>
      </c>
      <c r="HD144" s="229">
        <v>99.2</v>
      </c>
      <c r="HE144" s="229">
        <v>101.9</v>
      </c>
      <c r="HF144" s="229">
        <v>99.1</v>
      </c>
      <c r="HG144" s="229">
        <v>98.9</v>
      </c>
      <c r="HH144" s="229">
        <v>99.9</v>
      </c>
      <c r="HI144" s="229">
        <v>97.6</v>
      </c>
      <c r="HJ144" s="229">
        <v>99.8</v>
      </c>
      <c r="HK144" s="229">
        <v>100.1</v>
      </c>
      <c r="HL144" s="229">
        <v>99.4</v>
      </c>
      <c r="HM144" s="229">
        <v>99</v>
      </c>
      <c r="HN144" s="229">
        <v>100</v>
      </c>
      <c r="HO144" s="229">
        <v>99.4</v>
      </c>
      <c r="HP144" s="229">
        <v>99.9</v>
      </c>
      <c r="HQ144" s="229">
        <v>98.8</v>
      </c>
      <c r="HR144" s="229">
        <v>99.2</v>
      </c>
      <c r="HS144" s="229">
        <v>102.1</v>
      </c>
      <c r="HT144" s="229">
        <v>105.3</v>
      </c>
      <c r="HU144" s="229">
        <v>101.1</v>
      </c>
      <c r="HV144" s="229">
        <v>100.8</v>
      </c>
      <c r="HW144" s="229">
        <v>99.6</v>
      </c>
      <c r="HX144" s="229">
        <v>98.4</v>
      </c>
      <c r="HY144" s="229">
        <v>99.3</v>
      </c>
      <c r="HZ144" s="229">
        <v>100</v>
      </c>
      <c r="IA144" s="229">
        <v>99.8</v>
      </c>
      <c r="IB144" s="229">
        <v>101</v>
      </c>
      <c r="IC144" s="229">
        <v>100</v>
      </c>
      <c r="ID144" s="229">
        <v>99.1</v>
      </c>
      <c r="IE144" s="229">
        <v>99.7</v>
      </c>
      <c r="IF144" s="229">
        <v>98.9</v>
      </c>
      <c r="IG144" s="229">
        <v>98.1</v>
      </c>
      <c r="IH144" s="229">
        <v>99.3</v>
      </c>
      <c r="II144" s="229">
        <v>99.2</v>
      </c>
      <c r="IJ144" s="229">
        <v>99</v>
      </c>
      <c r="IK144" s="229">
        <v>101.4</v>
      </c>
      <c r="IL144" s="229">
        <v>99.7</v>
      </c>
      <c r="IM144" s="229">
        <v>96.5</v>
      </c>
      <c r="IN144" s="229">
        <v>98.3</v>
      </c>
      <c r="IO144" s="229">
        <v>98.6</v>
      </c>
      <c r="IP144" s="229">
        <v>100.2</v>
      </c>
      <c r="IQ144" s="229">
        <v>100.2</v>
      </c>
      <c r="IR144" s="229">
        <v>100.4</v>
      </c>
      <c r="IS144" s="229">
        <v>100</v>
      </c>
      <c r="IT144" s="229">
        <v>100</v>
      </c>
      <c r="IU144" s="229">
        <v>99.9</v>
      </c>
      <c r="IV144" s="229">
        <v>101.1</v>
      </c>
      <c r="IW144" s="229">
        <v>100</v>
      </c>
      <c r="IX144" s="229">
        <v>100.1</v>
      </c>
      <c r="IY144" s="229">
        <v>99.7</v>
      </c>
      <c r="IZ144" s="229">
        <v>100.2</v>
      </c>
      <c r="JA144" s="229">
        <v>100.5</v>
      </c>
      <c r="JB144" s="229">
        <v>99.6</v>
      </c>
      <c r="JC144" s="229">
        <v>103.3</v>
      </c>
      <c r="JD144" s="229">
        <v>99.9</v>
      </c>
      <c r="JE144" s="229">
        <v>100.1</v>
      </c>
      <c r="JF144" s="229">
        <v>99.3</v>
      </c>
      <c r="JG144" s="229">
        <v>99.6</v>
      </c>
      <c r="JH144" s="229">
        <v>100.4</v>
      </c>
      <c r="JI144" s="229">
        <v>100.2</v>
      </c>
      <c r="JJ144" s="229">
        <v>100</v>
      </c>
      <c r="JK144" s="229">
        <v>100.3</v>
      </c>
      <c r="JL144" s="229">
        <v>100.6</v>
      </c>
      <c r="JM144" s="229">
        <v>99.9</v>
      </c>
      <c r="JN144" s="229">
        <v>100.2</v>
      </c>
      <c r="JO144" s="229">
        <v>100.1</v>
      </c>
      <c r="JP144" s="229">
        <v>100.1</v>
      </c>
      <c r="JQ144" s="229">
        <v>100.3</v>
      </c>
      <c r="JR144" s="229">
        <v>99.8</v>
      </c>
      <c r="JS144" s="229">
        <v>99.8</v>
      </c>
      <c r="JT144" s="229">
        <v>99.6</v>
      </c>
      <c r="JU144" s="229">
        <v>99.6</v>
      </c>
      <c r="JV144" s="229">
        <v>99.8</v>
      </c>
      <c r="JW144" s="229">
        <v>99.4</v>
      </c>
      <c r="JX144" s="229">
        <v>100.4</v>
      </c>
      <c r="JY144" s="229">
        <v>99.8</v>
      </c>
      <c r="JZ144" s="229">
        <v>99.8</v>
      </c>
      <c r="KA144" s="229">
        <v>99.9</v>
      </c>
      <c r="KB144" s="229">
        <v>99.7</v>
      </c>
      <c r="KC144" s="229">
        <v>98.9</v>
      </c>
      <c r="KD144" s="229">
        <v>96.9</v>
      </c>
      <c r="KE144" s="229">
        <v>100.6</v>
      </c>
      <c r="KF144" s="229">
        <v>100.6</v>
      </c>
      <c r="KG144" s="229">
        <v>98.7</v>
      </c>
      <c r="KH144" s="229">
        <v>99.5</v>
      </c>
      <c r="KI144" s="229">
        <v>99.6</v>
      </c>
      <c r="KJ144" s="229">
        <v>100</v>
      </c>
      <c r="KK144" s="229">
        <v>100.1</v>
      </c>
      <c r="KL144" s="229">
        <v>101.5</v>
      </c>
      <c r="KM144" s="229">
        <v>100.1</v>
      </c>
      <c r="KN144" s="229">
        <v>100.4</v>
      </c>
      <c r="KO144" s="229">
        <v>100</v>
      </c>
      <c r="KP144" s="229">
        <v>100.3</v>
      </c>
      <c r="KQ144" s="229">
        <v>99.9</v>
      </c>
      <c r="KR144" s="229">
        <v>99.3</v>
      </c>
      <c r="KS144" s="229">
        <v>99.8</v>
      </c>
      <c r="KT144" s="229">
        <v>99.2</v>
      </c>
      <c r="KU144" s="229">
        <v>103.1</v>
      </c>
      <c r="KV144" s="229">
        <v>102</v>
      </c>
      <c r="KW144" s="229">
        <v>102</v>
      </c>
      <c r="KX144" s="229">
        <v>102.3</v>
      </c>
      <c r="KY144" s="229">
        <v>101.5</v>
      </c>
      <c r="KZ144" s="229">
        <v>103.2</v>
      </c>
      <c r="LA144" s="229">
        <v>123.3</v>
      </c>
      <c r="LB144" s="229">
        <v>123.3</v>
      </c>
      <c r="LC144" s="229">
        <v>99.9</v>
      </c>
      <c r="LD144" s="229">
        <v>99.8</v>
      </c>
      <c r="LE144" s="229">
        <v>100.2</v>
      </c>
      <c r="LF144" s="229">
        <v>95.2</v>
      </c>
      <c r="LG144" s="229">
        <v>88.4</v>
      </c>
      <c r="LH144" s="229">
        <v>81.5</v>
      </c>
      <c r="LI144" s="229">
        <v>86.6</v>
      </c>
      <c r="LJ144" s="229">
        <v>88.7</v>
      </c>
      <c r="LK144" s="229">
        <v>96</v>
      </c>
      <c r="LL144" s="229">
        <v>94.2</v>
      </c>
      <c r="LM144" s="229">
        <v>74.099999999999994</v>
      </c>
      <c r="LN144" s="229">
        <v>83.7</v>
      </c>
      <c r="LO144" s="229">
        <v>81</v>
      </c>
      <c r="LP144" s="229">
        <v>71.2</v>
      </c>
      <c r="LQ144" s="229">
        <v>93.7</v>
      </c>
      <c r="LR144" s="229">
        <v>94.6</v>
      </c>
      <c r="LS144" s="229">
        <v>94.1</v>
      </c>
      <c r="LT144" s="229">
        <v>96.1</v>
      </c>
      <c r="LU144" s="229">
        <v>100.8</v>
      </c>
      <c r="LV144" s="229">
        <v>97.6</v>
      </c>
      <c r="LW144" s="229">
        <v>97.4</v>
      </c>
      <c r="LX144" s="229">
        <v>98.1</v>
      </c>
      <c r="LY144" s="229">
        <v>96.5</v>
      </c>
      <c r="LZ144" s="229">
        <v>96.8</v>
      </c>
      <c r="MA144" s="229">
        <v>99.4</v>
      </c>
      <c r="MB144" s="229">
        <v>96.7</v>
      </c>
      <c r="MC144" s="229">
        <v>95.2</v>
      </c>
      <c r="MD144" s="229">
        <v>98.7</v>
      </c>
      <c r="ME144" s="229">
        <v>99.1</v>
      </c>
      <c r="MF144" s="229">
        <v>100.5</v>
      </c>
      <c r="MG144" s="229">
        <v>98.5</v>
      </c>
      <c r="MH144" s="229">
        <v>101.6</v>
      </c>
      <c r="MI144" s="229">
        <v>98</v>
      </c>
      <c r="MJ144" s="229">
        <v>98.3</v>
      </c>
      <c r="MK144" s="229">
        <v>99.8</v>
      </c>
      <c r="ML144" s="229">
        <v>99.4</v>
      </c>
      <c r="MM144" s="229">
        <v>99.5</v>
      </c>
      <c r="MN144" s="229">
        <v>98.3</v>
      </c>
      <c r="MO144" s="229">
        <v>99.4</v>
      </c>
      <c r="MP144" s="229">
        <v>100.2</v>
      </c>
      <c r="MQ144" s="229">
        <v>100.4</v>
      </c>
      <c r="MR144" s="229">
        <v>100.4</v>
      </c>
      <c r="MS144" s="229">
        <v>99.1</v>
      </c>
      <c r="MT144" s="229">
        <v>98.8</v>
      </c>
      <c r="MU144" s="229">
        <v>102.4</v>
      </c>
      <c r="MV144" s="229">
        <v>99.9</v>
      </c>
      <c r="MW144" s="229">
        <v>99.8</v>
      </c>
      <c r="MX144" s="229">
        <v>100.2</v>
      </c>
      <c r="MY144" s="229">
        <v>100.3</v>
      </c>
      <c r="MZ144" s="229">
        <v>100.1</v>
      </c>
      <c r="NA144" s="229">
        <v>98.1</v>
      </c>
      <c r="NB144" s="229">
        <v>99.2</v>
      </c>
      <c r="NC144" s="229">
        <v>98</v>
      </c>
      <c r="ND144" s="229">
        <v>97.4</v>
      </c>
      <c r="NE144" s="229">
        <v>98.2</v>
      </c>
      <c r="NF144" s="229">
        <v>96.9</v>
      </c>
      <c r="NG144" s="229">
        <v>98.6</v>
      </c>
      <c r="NH144" s="229">
        <v>97.9</v>
      </c>
      <c r="NI144" s="229">
        <v>99.1</v>
      </c>
      <c r="NJ144" s="229">
        <v>97.8</v>
      </c>
      <c r="NK144" s="229">
        <v>99.6</v>
      </c>
      <c r="NL144" s="229">
        <v>96.2</v>
      </c>
      <c r="NM144" s="229">
        <v>95.6</v>
      </c>
      <c r="NN144" s="229">
        <v>102.5</v>
      </c>
      <c r="NO144" s="229">
        <v>98.6</v>
      </c>
      <c r="NP144" s="229">
        <v>98.9</v>
      </c>
      <c r="NQ144" s="229">
        <v>98.1</v>
      </c>
      <c r="NR144" s="229">
        <v>99.5</v>
      </c>
      <c r="NS144" s="229">
        <v>100.3</v>
      </c>
      <c r="NT144" s="229">
        <v>100.3</v>
      </c>
      <c r="NU144" s="229">
        <v>98.7</v>
      </c>
      <c r="NV144" s="229">
        <v>100.3</v>
      </c>
      <c r="NW144" s="229">
        <v>98</v>
      </c>
      <c r="NX144" s="229">
        <v>100</v>
      </c>
      <c r="NY144" s="229">
        <v>100</v>
      </c>
      <c r="NZ144" s="229">
        <v>101</v>
      </c>
      <c r="OA144" s="229">
        <v>101.2</v>
      </c>
      <c r="OB144" s="229">
        <v>101.4</v>
      </c>
      <c r="OC144" s="229">
        <v>102.3</v>
      </c>
      <c r="OD144" s="229">
        <v>99.1</v>
      </c>
      <c r="OE144" s="229">
        <v>101.2</v>
      </c>
      <c r="OF144" s="229">
        <v>103.3</v>
      </c>
      <c r="OG144" s="229">
        <v>116</v>
      </c>
      <c r="OH144" s="229">
        <v>104.6</v>
      </c>
      <c r="OI144" s="229">
        <v>104.7</v>
      </c>
      <c r="OJ144" s="229">
        <v>98</v>
      </c>
      <c r="OK144" s="229">
        <v>97.6</v>
      </c>
      <c r="OL144" s="229">
        <v>106.6</v>
      </c>
      <c r="OM144" s="229">
        <v>100.7</v>
      </c>
      <c r="ON144" s="229">
        <v>99.3</v>
      </c>
      <c r="OO144" s="229">
        <v>102.3</v>
      </c>
      <c r="OP144" s="229">
        <v>99.8</v>
      </c>
      <c r="OQ144" s="229">
        <v>101.8</v>
      </c>
      <c r="OR144" s="229">
        <v>102</v>
      </c>
      <c r="OS144" s="229">
        <v>104.2</v>
      </c>
      <c r="OT144" s="229">
        <v>100.5</v>
      </c>
      <c r="OU144" s="229">
        <v>100.7</v>
      </c>
      <c r="OV144" s="229">
        <v>111.8</v>
      </c>
      <c r="OW144" s="229">
        <v>100.8</v>
      </c>
      <c r="OX144" s="229">
        <v>99.3</v>
      </c>
      <c r="OY144" s="229">
        <v>106.7</v>
      </c>
      <c r="OZ144" s="229">
        <v>99.3</v>
      </c>
      <c r="PA144" s="229">
        <v>100.3</v>
      </c>
      <c r="PB144" s="229">
        <v>97.2</v>
      </c>
      <c r="PC144" s="229">
        <v>107.6</v>
      </c>
      <c r="PD144" s="229">
        <v>99.5</v>
      </c>
      <c r="PE144" s="229">
        <v>94.1</v>
      </c>
      <c r="PF144" s="229">
        <v>93.9</v>
      </c>
      <c r="PG144" s="229">
        <v>92.6</v>
      </c>
      <c r="PH144" s="229">
        <v>99.3</v>
      </c>
      <c r="PI144" s="229">
        <v>102.1</v>
      </c>
      <c r="PJ144" s="229">
        <v>103.4</v>
      </c>
      <c r="PK144" s="229">
        <v>101</v>
      </c>
      <c r="PL144" s="229">
        <v>96.7</v>
      </c>
      <c r="PM144" s="229">
        <v>109.9</v>
      </c>
      <c r="PN144" s="229">
        <v>99</v>
      </c>
      <c r="PO144" s="229">
        <v>104.3</v>
      </c>
      <c r="PP144" s="229">
        <v>98.4</v>
      </c>
      <c r="PQ144" s="229">
        <v>104.4</v>
      </c>
      <c r="PR144" s="229">
        <v>97</v>
      </c>
      <c r="PS144" s="229">
        <v>112.4</v>
      </c>
      <c r="PT144" s="229">
        <v>98.6</v>
      </c>
      <c r="PU144" s="229">
        <v>110.2</v>
      </c>
      <c r="PV144" s="229">
        <v>100.5</v>
      </c>
      <c r="PW144" s="229">
        <v>110.5</v>
      </c>
      <c r="PX144" s="229">
        <v>105.2</v>
      </c>
      <c r="PY144" s="229">
        <v>100.3</v>
      </c>
      <c r="PZ144" s="229">
        <v>110.1</v>
      </c>
      <c r="QA144" s="229">
        <v>99.2</v>
      </c>
      <c r="QB144" s="229">
        <v>99.1</v>
      </c>
      <c r="QC144" s="229">
        <v>97.6</v>
      </c>
      <c r="QD144" s="229">
        <v>100.5</v>
      </c>
      <c r="QE144" s="229">
        <v>99.4</v>
      </c>
      <c r="QF144" s="229">
        <v>99</v>
      </c>
      <c r="QG144" s="229">
        <v>98.5</v>
      </c>
      <c r="QH144" s="229">
        <v>102.2</v>
      </c>
      <c r="QI144" s="229">
        <v>95.9</v>
      </c>
      <c r="QJ144" s="229">
        <v>100.7</v>
      </c>
      <c r="QK144" s="229">
        <v>100.7</v>
      </c>
      <c r="QL144" s="229">
        <v>98.8</v>
      </c>
      <c r="QM144" s="229">
        <v>99.3</v>
      </c>
      <c r="QN144" s="229">
        <v>98.5</v>
      </c>
      <c r="QO144" s="229">
        <v>98</v>
      </c>
      <c r="QP144" s="229">
        <v>99.1</v>
      </c>
      <c r="QQ144" s="229">
        <v>99.5</v>
      </c>
      <c r="QR144" s="229">
        <v>97.2</v>
      </c>
      <c r="QS144" s="229">
        <v>99.9</v>
      </c>
      <c r="QT144" s="229">
        <v>101</v>
      </c>
      <c r="QU144" s="229">
        <v>99.9</v>
      </c>
      <c r="QV144" s="229">
        <v>99.8</v>
      </c>
      <c r="QW144" s="229">
        <v>99.2</v>
      </c>
      <c r="QX144" s="229">
        <v>102.1</v>
      </c>
      <c r="QY144" s="229">
        <v>99.2</v>
      </c>
      <c r="QZ144" s="229">
        <v>99.1</v>
      </c>
      <c r="RA144" s="229">
        <v>100</v>
      </c>
      <c r="RB144" s="229">
        <v>99.8</v>
      </c>
      <c r="RC144" s="229">
        <v>100.1</v>
      </c>
      <c r="RD144" s="229">
        <v>100.2</v>
      </c>
      <c r="RE144" s="229">
        <v>100.2</v>
      </c>
      <c r="RF144" s="229">
        <v>100</v>
      </c>
      <c r="RG144" s="229">
        <v>99.7</v>
      </c>
      <c r="RH144" s="229">
        <v>99.6</v>
      </c>
      <c r="RI144" s="229">
        <v>96.8</v>
      </c>
      <c r="RJ144" s="229">
        <v>98.4</v>
      </c>
      <c r="RK144" s="229">
        <v>99.6</v>
      </c>
      <c r="RL144" s="229">
        <v>96.7</v>
      </c>
      <c r="RM144" s="229">
        <v>100</v>
      </c>
      <c r="RN144" s="229">
        <v>102.3</v>
      </c>
      <c r="RO144" s="229">
        <v>98.8</v>
      </c>
      <c r="RP144" s="229">
        <v>97.3</v>
      </c>
      <c r="RQ144" s="229">
        <v>99.4</v>
      </c>
      <c r="RR144" s="229">
        <v>98.4</v>
      </c>
      <c r="RS144" s="229">
        <v>101.1</v>
      </c>
      <c r="RT144" s="229">
        <v>100.3</v>
      </c>
      <c r="RU144" s="229">
        <v>100</v>
      </c>
      <c r="RV144" s="229">
        <v>98.9</v>
      </c>
      <c r="RW144" s="229">
        <v>107.4</v>
      </c>
      <c r="RX144" s="229">
        <v>99.4</v>
      </c>
      <c r="RY144" s="229">
        <v>98.3</v>
      </c>
      <c r="RZ144" s="229">
        <v>98.7</v>
      </c>
      <c r="SA144" s="229">
        <v>99.5</v>
      </c>
      <c r="SB144" s="229">
        <v>85.6</v>
      </c>
      <c r="SC144" s="229">
        <v>105.6</v>
      </c>
      <c r="SD144" s="229">
        <v>100</v>
      </c>
      <c r="SE144" s="229">
        <v>100</v>
      </c>
      <c r="SF144" s="229">
        <v>100</v>
      </c>
      <c r="SG144" s="229">
        <v>101</v>
      </c>
      <c r="SH144" s="229">
        <v>100</v>
      </c>
      <c r="SI144" s="229">
        <v>100</v>
      </c>
      <c r="SJ144" s="229">
        <v>99.9</v>
      </c>
      <c r="SK144" s="229">
        <v>101.2</v>
      </c>
      <c r="SL144" s="229">
        <v>99.8</v>
      </c>
      <c r="SM144" s="229">
        <v>98.9</v>
      </c>
      <c r="SN144" s="229">
        <v>100</v>
      </c>
      <c r="SO144" s="229">
        <v>94.2</v>
      </c>
      <c r="SP144" s="229">
        <v>97.6</v>
      </c>
      <c r="SQ144" s="229">
        <v>100</v>
      </c>
      <c r="SR144" s="229">
        <v>100</v>
      </c>
      <c r="SS144" s="229">
        <v>100</v>
      </c>
      <c r="ST144" s="229">
        <v>99.9</v>
      </c>
      <c r="SU144" s="229">
        <v>100</v>
      </c>
      <c r="SV144" s="229">
        <v>100</v>
      </c>
      <c r="SW144" s="229">
        <v>99.8</v>
      </c>
      <c r="SX144" s="229">
        <v>100</v>
      </c>
      <c r="SY144" s="229">
        <v>99.9</v>
      </c>
      <c r="SZ144" s="229">
        <v>103.5</v>
      </c>
      <c r="TA144" s="229">
        <v>99.2</v>
      </c>
      <c r="TB144" s="229">
        <v>97.8</v>
      </c>
      <c r="TC144" s="229">
        <v>103.6</v>
      </c>
      <c r="TD144" s="229">
        <v>102.6</v>
      </c>
      <c r="TE144" s="229">
        <v>99.9</v>
      </c>
      <c r="TF144" s="229">
        <v>99.4</v>
      </c>
      <c r="TG144" s="229">
        <v>100.4</v>
      </c>
      <c r="TH144" s="229">
        <v>100</v>
      </c>
      <c r="TI144" s="229">
        <v>99.6</v>
      </c>
      <c r="TJ144" s="229">
        <v>99.9</v>
      </c>
      <c r="TK144" s="229">
        <v>100</v>
      </c>
      <c r="TL144" s="229">
        <v>100.3</v>
      </c>
      <c r="TM144" s="229">
        <v>100.3</v>
      </c>
      <c r="TN144" s="229">
        <v>103.4</v>
      </c>
      <c r="TO144" s="229">
        <v>110.9</v>
      </c>
      <c r="TP144" s="229">
        <v>105.8</v>
      </c>
      <c r="TQ144" s="229">
        <v>98.6</v>
      </c>
      <c r="TR144" s="229">
        <v>94.8</v>
      </c>
      <c r="TS144" s="229">
        <v>88</v>
      </c>
      <c r="TT144" s="229">
        <v>92.3</v>
      </c>
      <c r="TU144" s="229">
        <v>100.2</v>
      </c>
      <c r="TV144" s="229">
        <v>99.9</v>
      </c>
      <c r="TW144" s="229">
        <v>100.4</v>
      </c>
      <c r="TX144" s="229">
        <v>98.7</v>
      </c>
      <c r="TY144" s="229">
        <v>99.6</v>
      </c>
      <c r="TZ144" s="229">
        <v>100</v>
      </c>
      <c r="UA144" s="229">
        <v>95.6</v>
      </c>
      <c r="UB144" s="229">
        <v>101.8</v>
      </c>
      <c r="UC144" s="229">
        <v>112.1</v>
      </c>
      <c r="UD144" s="229">
        <v>96.6</v>
      </c>
      <c r="UE144" s="229">
        <v>98.8</v>
      </c>
      <c r="UF144" s="229">
        <v>100</v>
      </c>
      <c r="UG144" s="229">
        <v>100</v>
      </c>
      <c r="UH144" s="229">
        <v>100</v>
      </c>
      <c r="UI144" s="229">
        <v>100</v>
      </c>
      <c r="UJ144" s="229">
        <v>100</v>
      </c>
      <c r="UK144" s="229">
        <v>89.5</v>
      </c>
      <c r="UL144" s="229">
        <v>91.9</v>
      </c>
      <c r="UM144" s="229">
        <v>98</v>
      </c>
      <c r="UN144" s="229">
        <v>97.1</v>
      </c>
      <c r="UO144" s="229">
        <v>100.1</v>
      </c>
      <c r="UP144" s="229">
        <v>99.3</v>
      </c>
      <c r="UQ144" s="229">
        <v>101.7</v>
      </c>
      <c r="UR144" s="229">
        <v>5.9</v>
      </c>
      <c r="US144" s="229">
        <v>93.1</v>
      </c>
      <c r="UT144" s="229">
        <v>100</v>
      </c>
      <c r="UU144" s="229">
        <v>100.4</v>
      </c>
      <c r="UV144" s="229">
        <v>100.1</v>
      </c>
      <c r="UW144" s="229">
        <v>100.2</v>
      </c>
      <c r="UX144" s="229">
        <v>100.8</v>
      </c>
      <c r="UY144" s="229">
        <v>101.2</v>
      </c>
      <c r="UZ144" s="229">
        <v>100.1</v>
      </c>
      <c r="VA144" s="229">
        <v>100.2</v>
      </c>
      <c r="VB144" s="229">
        <v>100</v>
      </c>
      <c r="VC144" s="229">
        <v>99.7</v>
      </c>
      <c r="VD144" s="229">
        <v>99.9</v>
      </c>
      <c r="VE144" s="229">
        <v>98.9</v>
      </c>
      <c r="VF144" s="229">
        <v>100.6</v>
      </c>
      <c r="VG144" s="229">
        <v>96</v>
      </c>
      <c r="VH144" s="229">
        <v>74.3</v>
      </c>
      <c r="VI144" s="229">
        <v>71.5</v>
      </c>
      <c r="VJ144" s="229">
        <v>98.6</v>
      </c>
      <c r="VK144" s="229">
        <v>97.7</v>
      </c>
      <c r="VL144" s="229">
        <v>62.8</v>
      </c>
      <c r="VM144" s="229">
        <v>60.1</v>
      </c>
      <c r="VN144" s="229">
        <v>79.2</v>
      </c>
      <c r="VO144" s="229">
        <v>85.1</v>
      </c>
      <c r="VP144" s="229">
        <v>73.900000000000006</v>
      </c>
      <c r="VQ144" s="229">
        <v>77.900000000000006</v>
      </c>
      <c r="VR144" s="229">
        <v>100</v>
      </c>
      <c r="VS144" s="229">
        <v>97.3</v>
      </c>
      <c r="VT144" s="229">
        <v>98.1</v>
      </c>
      <c r="VU144" s="229">
        <v>99.6</v>
      </c>
      <c r="VV144" s="229">
        <v>99.8</v>
      </c>
      <c r="VW144" s="229">
        <v>99.8</v>
      </c>
      <c r="VX144" s="229">
        <v>99.1</v>
      </c>
      <c r="VY144" s="229">
        <v>99.7</v>
      </c>
      <c r="VZ144" s="229">
        <v>99.9</v>
      </c>
      <c r="WA144" s="229">
        <v>99.9</v>
      </c>
      <c r="WB144" s="229">
        <v>97.5</v>
      </c>
      <c r="WC144" s="229">
        <v>95.6</v>
      </c>
      <c r="WD144" s="229">
        <v>98.1</v>
      </c>
      <c r="WE144" s="229">
        <v>93.2</v>
      </c>
      <c r="WF144" s="229">
        <v>99</v>
      </c>
      <c r="WG144" s="229">
        <v>97.4</v>
      </c>
      <c r="WH144" s="229">
        <v>98.1</v>
      </c>
      <c r="WI144" s="229">
        <v>97.6</v>
      </c>
      <c r="WJ144" s="229">
        <v>99.7</v>
      </c>
      <c r="WK144" s="229">
        <v>88.6</v>
      </c>
      <c r="WL144" s="229">
        <v>98.6</v>
      </c>
      <c r="WM144" s="229">
        <v>99</v>
      </c>
      <c r="WN144" s="229">
        <v>99.8</v>
      </c>
      <c r="WO144" s="229">
        <v>96.4</v>
      </c>
      <c r="WP144" s="229">
        <v>97.5</v>
      </c>
      <c r="WQ144" s="229">
        <v>97.1</v>
      </c>
      <c r="WR144" s="229">
        <v>97.9</v>
      </c>
      <c r="WS144" s="229">
        <v>97</v>
      </c>
      <c r="WT144" s="229">
        <v>98.4</v>
      </c>
      <c r="WU144" s="229">
        <v>92.9</v>
      </c>
      <c r="WV144" s="229">
        <v>95.5</v>
      </c>
      <c r="WW144" s="229">
        <v>100.2</v>
      </c>
      <c r="WX144" s="229">
        <v>100.5</v>
      </c>
      <c r="WY144" s="229">
        <v>97.1</v>
      </c>
      <c r="WZ144" s="229">
        <v>96.9</v>
      </c>
      <c r="XA144" s="229">
        <v>99.5</v>
      </c>
      <c r="XB144" s="229">
        <v>99</v>
      </c>
      <c r="XC144" s="229">
        <v>98.1</v>
      </c>
      <c r="XD144" s="229">
        <v>100.5</v>
      </c>
      <c r="XE144" s="229">
        <v>100.4</v>
      </c>
      <c r="XF144" s="229">
        <v>100.3</v>
      </c>
      <c r="XG144" s="229">
        <v>100</v>
      </c>
      <c r="XH144" s="229">
        <v>100</v>
      </c>
      <c r="XI144" s="229">
        <v>100</v>
      </c>
      <c r="XJ144" s="229">
        <v>100</v>
      </c>
      <c r="XK144" s="229">
        <v>102.5</v>
      </c>
      <c r="XL144" s="229">
        <v>103.1</v>
      </c>
      <c r="XM144" s="229">
        <v>99.9</v>
      </c>
      <c r="XN144" s="229">
        <v>100.3</v>
      </c>
      <c r="XO144" s="229">
        <v>100</v>
      </c>
      <c r="XP144" s="229">
        <v>101.2</v>
      </c>
      <c r="XQ144" s="229">
        <v>100</v>
      </c>
      <c r="XR144" s="229">
        <v>100.2</v>
      </c>
      <c r="XS144" s="229">
        <v>94.6</v>
      </c>
      <c r="XT144" s="229">
        <v>94.6</v>
      </c>
      <c r="XU144" s="229">
        <v>110.6</v>
      </c>
      <c r="XV144" s="229">
        <v>110.6</v>
      </c>
      <c r="XW144" s="229">
        <v>100.2</v>
      </c>
      <c r="XX144" s="229">
        <v>100.5</v>
      </c>
      <c r="XY144" s="229">
        <v>99.9</v>
      </c>
      <c r="XZ144" s="229">
        <v>100.1</v>
      </c>
      <c r="YA144" s="229">
        <v>100.6</v>
      </c>
      <c r="YB144" s="229">
        <v>100.1</v>
      </c>
      <c r="YC144" s="229">
        <v>100.5</v>
      </c>
      <c r="YD144" s="229">
        <v>99.7</v>
      </c>
      <c r="YE144" s="229">
        <v>100.4</v>
      </c>
      <c r="YF144" s="229">
        <v>99.9</v>
      </c>
      <c r="YG144" s="229">
        <v>100</v>
      </c>
      <c r="YH144" s="229">
        <v>99.9</v>
      </c>
      <c r="YI144" s="229">
        <v>100</v>
      </c>
      <c r="YJ144" s="229">
        <v>101.3</v>
      </c>
      <c r="YK144" s="229">
        <v>99.5</v>
      </c>
      <c r="YL144" s="229">
        <v>100</v>
      </c>
      <c r="YM144" s="229">
        <v>100</v>
      </c>
      <c r="YN144" s="229">
        <v>100.4</v>
      </c>
      <c r="YO144" s="229">
        <v>99.5</v>
      </c>
      <c r="YP144" s="229">
        <v>101.7</v>
      </c>
      <c r="YQ144" s="229">
        <v>99.8</v>
      </c>
      <c r="YR144" s="229">
        <v>100.1</v>
      </c>
      <c r="YS144" s="229">
        <v>101.2</v>
      </c>
      <c r="YT144" s="229">
        <v>100.1</v>
      </c>
      <c r="YU144" s="229">
        <v>98.2</v>
      </c>
      <c r="YV144" s="229">
        <v>106.2</v>
      </c>
      <c r="YW144" s="229">
        <v>100</v>
      </c>
      <c r="YX144" s="229">
        <v>100.2</v>
      </c>
      <c r="YY144" s="229">
        <v>99.8</v>
      </c>
      <c r="YZ144" s="229">
        <v>100</v>
      </c>
      <c r="ZA144" s="229">
        <v>94.6</v>
      </c>
      <c r="ZB144" s="229">
        <v>100</v>
      </c>
      <c r="ZC144" s="229">
        <v>102.4</v>
      </c>
      <c r="ZD144" s="229">
        <v>99.5</v>
      </c>
      <c r="ZE144" s="229">
        <v>100.1</v>
      </c>
      <c r="ZF144" s="229">
        <v>103.8</v>
      </c>
      <c r="ZG144" s="229">
        <v>99.7</v>
      </c>
      <c r="ZH144" s="229">
        <v>98.4</v>
      </c>
      <c r="ZI144" s="229">
        <v>99.9</v>
      </c>
      <c r="ZJ144" s="229">
        <v>100</v>
      </c>
      <c r="ZK144" s="229">
        <v>100</v>
      </c>
      <c r="ZL144" s="229">
        <v>100</v>
      </c>
      <c r="ZM144" s="229">
        <v>99.1</v>
      </c>
      <c r="ZN144" s="229">
        <v>98.6</v>
      </c>
      <c r="ZO144" s="229">
        <v>96.7</v>
      </c>
      <c r="ZP144" s="229">
        <v>91.9</v>
      </c>
      <c r="ZQ144" s="229">
        <v>102.6</v>
      </c>
      <c r="ZR144" s="229">
        <v>99.5</v>
      </c>
      <c r="ZS144" s="229">
        <v>99.8</v>
      </c>
      <c r="ZT144" s="229">
        <v>99.4</v>
      </c>
      <c r="ZU144" s="229">
        <v>97.6</v>
      </c>
      <c r="ZV144" s="229">
        <v>99.2</v>
      </c>
      <c r="ZW144" s="229">
        <v>99.2</v>
      </c>
      <c r="ZX144" s="229">
        <v>102.4</v>
      </c>
      <c r="ZY144" s="229">
        <v>98.4</v>
      </c>
      <c r="ZZ144" s="229">
        <v>99.9</v>
      </c>
      <c r="AAA144" s="229">
        <v>99.2</v>
      </c>
      <c r="AAB144" s="229">
        <v>100.1</v>
      </c>
      <c r="AAC144" s="229">
        <v>99.5</v>
      </c>
      <c r="AAD144" s="229">
        <v>99.7</v>
      </c>
      <c r="AAE144" s="229">
        <v>100.2</v>
      </c>
      <c r="AAF144" s="229">
        <v>99.4</v>
      </c>
      <c r="AAG144" s="229">
        <v>87.6</v>
      </c>
      <c r="AAH144" s="229">
        <v>100</v>
      </c>
      <c r="AAI144" s="229">
        <v>100</v>
      </c>
      <c r="AAJ144" s="229">
        <v>100.4</v>
      </c>
      <c r="AAK144" s="229">
        <v>97.7</v>
      </c>
      <c r="AAL144" s="229">
        <v>99.5</v>
      </c>
      <c r="AAM144" s="229">
        <v>99.5</v>
      </c>
      <c r="AAN144" s="229">
        <v>98.5</v>
      </c>
      <c r="AAO144" s="229">
        <v>100.7</v>
      </c>
      <c r="AAP144" s="229">
        <v>99.8</v>
      </c>
      <c r="AAQ144" s="229">
        <v>98.5</v>
      </c>
      <c r="AAR144" s="229">
        <v>99.8</v>
      </c>
      <c r="AAS144" s="229">
        <v>101.6</v>
      </c>
      <c r="AAT144" s="229">
        <v>98.5</v>
      </c>
      <c r="AAU144" s="229">
        <v>98.9</v>
      </c>
      <c r="AAV144" s="229">
        <v>98.5</v>
      </c>
      <c r="AAW144" s="229">
        <v>99.4</v>
      </c>
      <c r="AAX144" s="229">
        <v>126.2</v>
      </c>
      <c r="AAY144" s="229">
        <v>126.8</v>
      </c>
      <c r="AAZ144" s="229">
        <v>125.4</v>
      </c>
      <c r="ABA144" s="229">
        <v>105.4</v>
      </c>
      <c r="ABB144" s="229">
        <v>108.6</v>
      </c>
      <c r="ABC144" s="229">
        <v>100</v>
      </c>
      <c r="ABD144" s="229">
        <v>100</v>
      </c>
      <c r="ABE144" s="229">
        <v>100</v>
      </c>
      <c r="ABF144" s="229">
        <v>100</v>
      </c>
      <c r="ABG144" s="229">
        <v>100</v>
      </c>
      <c r="ABH144" s="229">
        <v>100.7</v>
      </c>
      <c r="ABI144" s="229">
        <v>97.4</v>
      </c>
      <c r="ABJ144" s="229">
        <v>100.2</v>
      </c>
      <c r="ABK144" s="229">
        <v>93.5</v>
      </c>
      <c r="ABL144" s="229">
        <v>100.9</v>
      </c>
      <c r="ABM144" s="229">
        <v>99.8</v>
      </c>
      <c r="ABN144" s="229">
        <v>99.7</v>
      </c>
      <c r="ABO144" s="229">
        <v>99.7</v>
      </c>
      <c r="ABP144" s="229">
        <v>99.8</v>
      </c>
      <c r="ABQ144" s="229">
        <v>99.7</v>
      </c>
      <c r="ABR144" s="229">
        <v>99.8</v>
      </c>
      <c r="ABS144" s="229">
        <v>106.1</v>
      </c>
      <c r="ABT144" s="229">
        <v>99.2</v>
      </c>
      <c r="ABU144" s="229">
        <v>98.3</v>
      </c>
      <c r="ABV144" s="229">
        <v>96.3</v>
      </c>
      <c r="ABW144" s="229">
        <v>100</v>
      </c>
      <c r="ACB144" s="229">
        <v>99.7</v>
      </c>
      <c r="ACC144" s="229">
        <v>99.5</v>
      </c>
      <c r="ACD144" s="229">
        <v>98</v>
      </c>
      <c r="ACE144" s="229">
        <v>98.4</v>
      </c>
      <c r="ACF144" s="229">
        <v>94.4</v>
      </c>
      <c r="ACG144" s="229">
        <v>99.5</v>
      </c>
      <c r="ACH144" s="229">
        <v>99.7</v>
      </c>
      <c r="ACI144" s="229">
        <v>100.8</v>
      </c>
      <c r="ACJ144" s="229">
        <v>110.9</v>
      </c>
      <c r="ACK144" s="229">
        <v>96.1</v>
      </c>
      <c r="ACL144" s="229">
        <v>101.5</v>
      </c>
      <c r="ACM144" s="229">
        <v>100.3</v>
      </c>
      <c r="ACN144" s="229">
        <v>100</v>
      </c>
      <c r="ACO144" s="229">
        <v>100.1</v>
      </c>
      <c r="ACP144" s="229">
        <v>99.8</v>
      </c>
      <c r="ACQ144" s="229">
        <v>101.9</v>
      </c>
      <c r="ACR144" s="229">
        <v>100</v>
      </c>
      <c r="ACS144" s="229">
        <v>99.9</v>
      </c>
      <c r="ACT144" s="229">
        <v>71</v>
      </c>
      <c r="ACU144" s="229">
        <v>99.8</v>
      </c>
      <c r="ACV144" s="229">
        <v>99.9</v>
      </c>
      <c r="ACW144" s="229">
        <v>100.2</v>
      </c>
      <c r="ACX144" s="229">
        <v>99.6</v>
      </c>
      <c r="ACY144" s="229">
        <v>99.8</v>
      </c>
      <c r="ACZ144" s="229">
        <v>100</v>
      </c>
      <c r="ADA144" s="229">
        <v>99.9</v>
      </c>
      <c r="ADB144" s="229">
        <v>100.1</v>
      </c>
      <c r="ADC144" s="229">
        <v>99.8</v>
      </c>
      <c r="ADD144" s="229">
        <v>100.2</v>
      </c>
      <c r="ADE144" s="229">
        <v>94.3</v>
      </c>
      <c r="ADF144" s="229">
        <v>90.3</v>
      </c>
      <c r="ADG144" s="229">
        <v>100.1</v>
      </c>
      <c r="ADH144" s="229">
        <v>101.1</v>
      </c>
      <c r="ADI144" s="229">
        <v>101.3</v>
      </c>
      <c r="ADJ144" s="229">
        <v>99.7</v>
      </c>
      <c r="ADK144" s="229">
        <v>100.1</v>
      </c>
      <c r="ADL144" s="229">
        <v>99.8</v>
      </c>
      <c r="ADM144" s="229">
        <v>99.6</v>
      </c>
      <c r="ADN144" s="229">
        <v>99.9</v>
      </c>
      <c r="ADO144" s="229">
        <v>99.8</v>
      </c>
      <c r="ADP144" s="229">
        <v>99.6</v>
      </c>
      <c r="ADQ144" s="229">
        <v>99.7</v>
      </c>
      <c r="ADR144" s="229">
        <v>99.6</v>
      </c>
      <c r="ADS144" s="229">
        <v>99.7</v>
      </c>
      <c r="ADT144" s="229">
        <v>99.2</v>
      </c>
      <c r="ADU144" s="229">
        <v>99.2</v>
      </c>
      <c r="ADV144" s="229">
        <v>99.1</v>
      </c>
      <c r="ADW144" s="229">
        <v>99.3</v>
      </c>
    </row>
    <row r="145" spans="1:803">
      <c r="A145" s="229">
        <v>201107</v>
      </c>
      <c r="B145" s="229">
        <v>99.7</v>
      </c>
      <c r="C145" s="229">
        <v>99.4</v>
      </c>
      <c r="D145" s="229">
        <v>97.9</v>
      </c>
      <c r="E145" s="229">
        <v>94.1</v>
      </c>
      <c r="F145" s="229">
        <v>94</v>
      </c>
      <c r="G145" s="229">
        <v>95.4</v>
      </c>
      <c r="H145" s="229">
        <v>93</v>
      </c>
      <c r="I145" s="229">
        <v>96.6</v>
      </c>
      <c r="J145" s="229">
        <v>100.5</v>
      </c>
      <c r="K145" s="229">
        <v>101.5</v>
      </c>
      <c r="L145" s="229">
        <v>100.5</v>
      </c>
      <c r="M145" s="229">
        <v>99.6</v>
      </c>
      <c r="N145" s="229">
        <v>99</v>
      </c>
      <c r="O145" s="229">
        <v>100.4</v>
      </c>
      <c r="P145" s="229">
        <v>100.1</v>
      </c>
      <c r="Q145" s="229">
        <v>99.8</v>
      </c>
      <c r="R145" s="229">
        <v>98.8</v>
      </c>
      <c r="S145" s="229">
        <v>97.2</v>
      </c>
      <c r="T145" s="229">
        <v>98.6</v>
      </c>
      <c r="U145" s="229">
        <v>100.2</v>
      </c>
      <c r="V145" s="229">
        <v>99.4</v>
      </c>
      <c r="W145" s="229">
        <v>100.5</v>
      </c>
      <c r="X145" s="229">
        <v>100.8</v>
      </c>
      <c r="Y145" s="229">
        <v>101.7</v>
      </c>
      <c r="Z145" s="229">
        <v>97.6</v>
      </c>
      <c r="AA145" s="229">
        <v>102.5</v>
      </c>
      <c r="AB145" s="229">
        <v>87.4</v>
      </c>
      <c r="AC145" s="229">
        <v>94.6</v>
      </c>
      <c r="AD145" s="229">
        <v>100.6</v>
      </c>
      <c r="AE145" s="229">
        <v>104.1</v>
      </c>
      <c r="AF145" s="229">
        <v>98.2</v>
      </c>
      <c r="AG145" s="229">
        <v>135.1</v>
      </c>
      <c r="AH145" s="229">
        <v>104.3</v>
      </c>
      <c r="AI145" s="229">
        <v>98.5</v>
      </c>
      <c r="AJ145" s="229">
        <v>106.1</v>
      </c>
      <c r="AK145" s="229">
        <v>109.1</v>
      </c>
      <c r="AL145" s="229">
        <v>97.5</v>
      </c>
      <c r="AM145" s="229">
        <v>97.6</v>
      </c>
      <c r="AO145" s="229">
        <v>120.2</v>
      </c>
      <c r="AP145" s="229">
        <v>100</v>
      </c>
      <c r="AQ145" s="229">
        <v>102.8</v>
      </c>
      <c r="AR145" s="229">
        <v>95.8</v>
      </c>
      <c r="AS145" s="229">
        <v>102.9</v>
      </c>
      <c r="AT145" s="229">
        <v>100.3</v>
      </c>
      <c r="AU145" s="229">
        <v>101.4</v>
      </c>
      <c r="AV145" s="229">
        <v>96.8</v>
      </c>
      <c r="AW145" s="229">
        <v>102.4</v>
      </c>
      <c r="AX145" s="229">
        <v>96.3</v>
      </c>
      <c r="AY145" s="229">
        <v>98.5</v>
      </c>
      <c r="AZ145" s="229">
        <v>96.1</v>
      </c>
      <c r="BA145" s="229">
        <v>94.5</v>
      </c>
      <c r="BB145" s="229">
        <v>101.6</v>
      </c>
      <c r="BC145" s="229">
        <v>98.2</v>
      </c>
      <c r="BD145" s="229">
        <v>104.4</v>
      </c>
      <c r="BE145" s="229">
        <v>98.8</v>
      </c>
      <c r="BF145" s="229">
        <v>100.7</v>
      </c>
      <c r="BG145" s="229">
        <v>101.7</v>
      </c>
      <c r="BH145" s="229">
        <v>99.7</v>
      </c>
      <c r="BI145" s="229">
        <v>100.1</v>
      </c>
      <c r="BJ145" s="229">
        <v>99.9</v>
      </c>
      <c r="BK145" s="229">
        <v>101.4</v>
      </c>
      <c r="BL145" s="229">
        <v>100.7</v>
      </c>
      <c r="BM145" s="229">
        <v>99</v>
      </c>
      <c r="BN145" s="229">
        <v>100.6</v>
      </c>
      <c r="BO145" s="229">
        <v>99</v>
      </c>
      <c r="BP145" s="229">
        <v>98.2</v>
      </c>
      <c r="BQ145" s="229">
        <v>97.4</v>
      </c>
      <c r="BR145" s="229">
        <v>98.6</v>
      </c>
      <c r="BS145" s="229">
        <v>99.2</v>
      </c>
      <c r="BT145" s="229">
        <v>94.8</v>
      </c>
      <c r="BU145" s="229">
        <v>99.5</v>
      </c>
      <c r="BV145" s="229">
        <v>99</v>
      </c>
      <c r="BW145" s="229">
        <v>99.1</v>
      </c>
      <c r="BX145" s="229">
        <v>100.1</v>
      </c>
      <c r="BY145" s="229">
        <v>99</v>
      </c>
      <c r="BZ145" s="229">
        <v>98.8</v>
      </c>
      <c r="CA145" s="229">
        <v>98.3</v>
      </c>
      <c r="CB145" s="229">
        <v>98.7</v>
      </c>
      <c r="CC145" s="229">
        <v>101</v>
      </c>
      <c r="CD145" s="229">
        <v>99</v>
      </c>
      <c r="CE145" s="229">
        <v>98.6</v>
      </c>
      <c r="CF145" s="229">
        <v>101.5</v>
      </c>
      <c r="CG145" s="229">
        <v>101.5</v>
      </c>
      <c r="CH145" s="229">
        <v>96.8</v>
      </c>
      <c r="CI145" s="229">
        <v>95.1</v>
      </c>
      <c r="CJ145" s="229">
        <v>96.5</v>
      </c>
      <c r="CK145" s="229">
        <v>120.6</v>
      </c>
      <c r="CL145" s="229">
        <v>102.6</v>
      </c>
      <c r="CM145" s="229">
        <v>98.1</v>
      </c>
      <c r="CN145" s="229">
        <v>62.6</v>
      </c>
      <c r="CO145" s="229">
        <v>103.4</v>
      </c>
      <c r="CP145" s="229">
        <v>97.9</v>
      </c>
      <c r="CQ145" s="229">
        <v>108.6</v>
      </c>
      <c r="CR145" s="229">
        <v>135.5</v>
      </c>
      <c r="CS145" s="229">
        <v>105.7</v>
      </c>
      <c r="CT145" s="229">
        <v>180.4</v>
      </c>
      <c r="CU145" s="229">
        <v>99.4</v>
      </c>
      <c r="CV145" s="229">
        <v>100.5</v>
      </c>
      <c r="CW145" s="229">
        <v>116.1</v>
      </c>
      <c r="CX145" s="229">
        <v>78.8</v>
      </c>
      <c r="CY145" s="229">
        <v>208.2</v>
      </c>
      <c r="CZ145" s="229">
        <v>90.6</v>
      </c>
      <c r="DA145" s="229">
        <v>99.4</v>
      </c>
      <c r="DB145" s="229">
        <v>96</v>
      </c>
      <c r="DC145" s="229">
        <v>91.3</v>
      </c>
      <c r="DD145" s="229">
        <v>113.1</v>
      </c>
      <c r="DE145" s="229">
        <v>95.2</v>
      </c>
      <c r="DF145" s="229">
        <v>105.2</v>
      </c>
      <c r="DG145" s="229">
        <v>89.5</v>
      </c>
      <c r="DH145" s="229">
        <v>95.1</v>
      </c>
      <c r="DI145" s="229">
        <v>92.1</v>
      </c>
      <c r="DJ145" s="229">
        <v>86.3</v>
      </c>
      <c r="DK145" s="229">
        <v>78.7</v>
      </c>
      <c r="DL145" s="229">
        <v>123.6</v>
      </c>
      <c r="DM145" s="229">
        <v>138</v>
      </c>
      <c r="DN145" s="229">
        <v>99.9</v>
      </c>
      <c r="DO145" s="229">
        <v>101.6</v>
      </c>
      <c r="DP145" s="229">
        <v>97.8</v>
      </c>
      <c r="DQ145" s="229">
        <v>101.4</v>
      </c>
      <c r="DR145" s="229">
        <v>99.9</v>
      </c>
      <c r="DS145" s="229">
        <v>108.6</v>
      </c>
      <c r="DT145" s="229">
        <v>98.9</v>
      </c>
      <c r="DU145" s="229">
        <v>100.8</v>
      </c>
      <c r="DV145" s="229">
        <v>99.5</v>
      </c>
      <c r="DW145" s="229">
        <v>98.5</v>
      </c>
      <c r="DX145" s="229">
        <v>100.4</v>
      </c>
      <c r="DY145" s="229">
        <v>100.5</v>
      </c>
      <c r="DZ145" s="229">
        <v>99.2</v>
      </c>
      <c r="EA145" s="229">
        <v>98.7</v>
      </c>
      <c r="EB145" s="229">
        <v>98.9</v>
      </c>
      <c r="EC145" s="229">
        <v>99.2</v>
      </c>
      <c r="ED145" s="229">
        <v>100.4</v>
      </c>
      <c r="EE145" s="229">
        <v>99.4</v>
      </c>
      <c r="EF145" s="229">
        <v>98.9</v>
      </c>
      <c r="EG145" s="229">
        <v>102.3</v>
      </c>
      <c r="EH145" s="229">
        <v>100.1</v>
      </c>
      <c r="EI145" s="229">
        <v>99.9</v>
      </c>
      <c r="EK145" s="229">
        <v>115.5</v>
      </c>
      <c r="EM145" s="229">
        <v>99.4</v>
      </c>
      <c r="EN145" s="229">
        <v>101.1</v>
      </c>
      <c r="EO145" s="229">
        <v>103.1</v>
      </c>
      <c r="ER145" s="229">
        <v>115.4</v>
      </c>
      <c r="ES145" s="229">
        <v>154.6</v>
      </c>
      <c r="EU145" s="229">
        <v>110.1</v>
      </c>
      <c r="EV145" s="229">
        <v>108.8</v>
      </c>
      <c r="EW145" s="229">
        <v>92.9</v>
      </c>
      <c r="EY145" s="229">
        <v>95.6</v>
      </c>
      <c r="EZ145" s="229">
        <v>104.4</v>
      </c>
      <c r="FA145" s="229">
        <v>58.2</v>
      </c>
      <c r="FB145" s="229">
        <v>103.4</v>
      </c>
      <c r="FC145" s="229">
        <v>103.4</v>
      </c>
      <c r="FD145" s="229">
        <v>99.1</v>
      </c>
      <c r="FE145" s="229">
        <v>100.5</v>
      </c>
      <c r="FF145" s="229">
        <v>101.3</v>
      </c>
      <c r="FG145" s="229">
        <v>97.7</v>
      </c>
      <c r="FH145" s="229">
        <v>99</v>
      </c>
      <c r="FI145" s="229">
        <v>99.4</v>
      </c>
      <c r="FJ145" s="229">
        <v>98.4</v>
      </c>
      <c r="FK145" s="229">
        <v>99.3</v>
      </c>
      <c r="FL145" s="229">
        <v>103.2</v>
      </c>
      <c r="FM145" s="229">
        <v>99.4</v>
      </c>
      <c r="FN145" s="229">
        <v>97.9</v>
      </c>
      <c r="FO145" s="229">
        <v>98.2</v>
      </c>
      <c r="FP145" s="229">
        <v>99.4</v>
      </c>
      <c r="FQ145" s="229">
        <v>98.3</v>
      </c>
      <c r="FR145" s="229">
        <v>99.4</v>
      </c>
      <c r="FS145" s="229">
        <v>98.2</v>
      </c>
      <c r="FT145" s="229">
        <v>100</v>
      </c>
      <c r="FU145" s="229">
        <v>100.2</v>
      </c>
      <c r="FV145" s="229">
        <v>99</v>
      </c>
      <c r="FW145" s="229">
        <v>97.4</v>
      </c>
      <c r="FX145" s="229">
        <v>98.7</v>
      </c>
      <c r="FY145" s="229">
        <v>96.9</v>
      </c>
      <c r="FZ145" s="229">
        <v>99.4</v>
      </c>
      <c r="GA145" s="229">
        <v>100.4</v>
      </c>
      <c r="GB145" s="229">
        <v>100.5</v>
      </c>
      <c r="GC145" s="229">
        <v>99.6</v>
      </c>
      <c r="GD145" s="229">
        <v>99</v>
      </c>
      <c r="GE145" s="229">
        <v>100.4</v>
      </c>
      <c r="GF145" s="229">
        <v>98.7</v>
      </c>
      <c r="GG145" s="229">
        <v>101.4</v>
      </c>
      <c r="GH145" s="229">
        <v>99.8</v>
      </c>
      <c r="GI145" s="229">
        <v>97.3</v>
      </c>
      <c r="GJ145" s="229">
        <v>97.5</v>
      </c>
      <c r="GK145" s="229">
        <v>98.5</v>
      </c>
      <c r="GL145" s="229">
        <v>98.8</v>
      </c>
      <c r="GM145" s="229">
        <v>100.4</v>
      </c>
      <c r="GN145" s="229">
        <v>98.4</v>
      </c>
      <c r="GO145" s="229">
        <v>98.6</v>
      </c>
      <c r="GP145" s="229">
        <v>99.7</v>
      </c>
      <c r="GQ145" s="229">
        <v>100.5</v>
      </c>
      <c r="GR145" s="229">
        <v>99.4</v>
      </c>
      <c r="GS145" s="229">
        <v>98.8</v>
      </c>
      <c r="GT145" s="229">
        <v>100.1</v>
      </c>
      <c r="GU145" s="229">
        <v>97.2</v>
      </c>
      <c r="GV145" s="229">
        <v>101.7</v>
      </c>
      <c r="GW145" s="229">
        <v>96.4</v>
      </c>
      <c r="GX145" s="229">
        <v>101.2</v>
      </c>
      <c r="GY145" s="229">
        <v>101.2</v>
      </c>
      <c r="GZ145" s="229">
        <v>113</v>
      </c>
      <c r="HA145" s="229">
        <v>101.4</v>
      </c>
      <c r="HB145" s="229">
        <v>100.7</v>
      </c>
      <c r="HC145" s="229">
        <v>99.8</v>
      </c>
      <c r="HD145" s="229">
        <v>99.4</v>
      </c>
      <c r="HE145" s="229">
        <v>101.2</v>
      </c>
      <c r="HF145" s="229">
        <v>98.4</v>
      </c>
      <c r="HG145" s="229">
        <v>100.5</v>
      </c>
      <c r="HH145" s="229">
        <v>100.1</v>
      </c>
      <c r="HI145" s="229">
        <v>98.4</v>
      </c>
      <c r="HJ145" s="229">
        <v>99.1</v>
      </c>
      <c r="HK145" s="229">
        <v>99.9</v>
      </c>
      <c r="HL145" s="229">
        <v>100.3</v>
      </c>
      <c r="HM145" s="229">
        <v>100.7</v>
      </c>
      <c r="HN145" s="229">
        <v>99.9</v>
      </c>
      <c r="HO145" s="229">
        <v>99.3</v>
      </c>
      <c r="HP145" s="229">
        <v>100.1</v>
      </c>
      <c r="HQ145" s="229">
        <v>98.3</v>
      </c>
      <c r="HR145" s="229">
        <v>98.7</v>
      </c>
      <c r="HS145" s="229">
        <v>102.7</v>
      </c>
      <c r="HT145" s="229">
        <v>104.9</v>
      </c>
      <c r="HU145" s="229">
        <v>104.5</v>
      </c>
      <c r="HV145" s="229">
        <v>100.5</v>
      </c>
      <c r="HW145" s="229">
        <v>99.2</v>
      </c>
      <c r="HX145" s="229">
        <v>99.6</v>
      </c>
      <c r="HY145" s="229">
        <v>98.8</v>
      </c>
      <c r="HZ145" s="229">
        <v>99.7</v>
      </c>
      <c r="IA145" s="229">
        <v>99.2</v>
      </c>
      <c r="IB145" s="229">
        <v>99.5</v>
      </c>
      <c r="IC145" s="229">
        <v>100</v>
      </c>
      <c r="ID145" s="229">
        <v>96.5</v>
      </c>
      <c r="IE145" s="229">
        <v>99.7</v>
      </c>
      <c r="IF145" s="229">
        <v>98.7</v>
      </c>
      <c r="IG145" s="229">
        <v>98.1</v>
      </c>
      <c r="IH145" s="229">
        <v>99.4</v>
      </c>
      <c r="II145" s="229">
        <v>99</v>
      </c>
      <c r="IJ145" s="229">
        <v>98.8</v>
      </c>
      <c r="IK145" s="229">
        <v>101.2</v>
      </c>
      <c r="IL145" s="229">
        <v>100</v>
      </c>
      <c r="IM145" s="229">
        <v>96.2</v>
      </c>
      <c r="IN145" s="229">
        <v>97.7</v>
      </c>
      <c r="IO145" s="229">
        <v>97.9</v>
      </c>
      <c r="IP145" s="229">
        <v>100.3</v>
      </c>
      <c r="IQ145" s="229">
        <v>100.3</v>
      </c>
      <c r="IR145" s="229">
        <v>100.4</v>
      </c>
      <c r="IS145" s="229">
        <v>100</v>
      </c>
      <c r="IT145" s="229">
        <v>100</v>
      </c>
      <c r="IU145" s="229">
        <v>99.9</v>
      </c>
      <c r="IV145" s="229">
        <v>101.1</v>
      </c>
      <c r="IW145" s="229">
        <v>100</v>
      </c>
      <c r="IX145" s="229">
        <v>100</v>
      </c>
      <c r="IY145" s="229">
        <v>99.7</v>
      </c>
      <c r="IZ145" s="229">
        <v>100.2</v>
      </c>
      <c r="JA145" s="229">
        <v>100.7</v>
      </c>
      <c r="JB145" s="229">
        <v>99.6</v>
      </c>
      <c r="JC145" s="229">
        <v>103.3</v>
      </c>
      <c r="JD145" s="229">
        <v>99.9</v>
      </c>
      <c r="JE145" s="229">
        <v>100.1</v>
      </c>
      <c r="JF145" s="229">
        <v>99.2</v>
      </c>
      <c r="JG145" s="229">
        <v>99.6</v>
      </c>
      <c r="JH145" s="229">
        <v>100.4</v>
      </c>
      <c r="JI145" s="229">
        <v>100.2</v>
      </c>
      <c r="JJ145" s="229">
        <v>100</v>
      </c>
      <c r="JK145" s="229">
        <v>100.5</v>
      </c>
      <c r="JL145" s="229">
        <v>100.6</v>
      </c>
      <c r="JM145" s="229">
        <v>100.2</v>
      </c>
      <c r="JN145" s="229">
        <v>100.2</v>
      </c>
      <c r="JO145" s="229">
        <v>100.1</v>
      </c>
      <c r="JP145" s="229">
        <v>100.1</v>
      </c>
      <c r="JQ145" s="229">
        <v>100.3</v>
      </c>
      <c r="JR145" s="229">
        <v>99.8</v>
      </c>
      <c r="JS145" s="229">
        <v>99.8</v>
      </c>
      <c r="JT145" s="229">
        <v>99.6</v>
      </c>
      <c r="JU145" s="229">
        <v>99.6</v>
      </c>
      <c r="JV145" s="229">
        <v>99.8</v>
      </c>
      <c r="JW145" s="229">
        <v>99.3</v>
      </c>
      <c r="JX145" s="229">
        <v>100.4</v>
      </c>
      <c r="JY145" s="229">
        <v>99.8</v>
      </c>
      <c r="JZ145" s="229">
        <v>99.8</v>
      </c>
      <c r="KA145" s="229">
        <v>99.9</v>
      </c>
      <c r="KB145" s="229">
        <v>99.6</v>
      </c>
      <c r="KC145" s="229">
        <v>98.9</v>
      </c>
      <c r="KD145" s="229">
        <v>96.5</v>
      </c>
      <c r="KE145" s="229">
        <v>100.6</v>
      </c>
      <c r="KF145" s="229">
        <v>100.6</v>
      </c>
      <c r="KG145" s="229">
        <v>98.6</v>
      </c>
      <c r="KH145" s="229">
        <v>99.2</v>
      </c>
      <c r="KI145" s="229">
        <v>99.5</v>
      </c>
      <c r="KJ145" s="229">
        <v>100</v>
      </c>
      <c r="KK145" s="229">
        <v>100.1</v>
      </c>
      <c r="KL145" s="229">
        <v>101.5</v>
      </c>
      <c r="KM145" s="229">
        <v>100.1</v>
      </c>
      <c r="KN145" s="229">
        <v>100.3</v>
      </c>
      <c r="KO145" s="229">
        <v>100</v>
      </c>
      <c r="KP145" s="229">
        <v>100.6</v>
      </c>
      <c r="KQ145" s="229">
        <v>99.9</v>
      </c>
      <c r="KR145" s="229">
        <v>99.3</v>
      </c>
      <c r="KS145" s="229">
        <v>99.6</v>
      </c>
      <c r="KT145" s="229">
        <v>99.2</v>
      </c>
      <c r="KU145" s="229">
        <v>103.7</v>
      </c>
      <c r="KV145" s="229">
        <v>103.2</v>
      </c>
      <c r="KW145" s="229">
        <v>103.2</v>
      </c>
      <c r="KX145" s="229">
        <v>102.9</v>
      </c>
      <c r="KY145" s="229">
        <v>102.5</v>
      </c>
      <c r="KZ145" s="229">
        <v>103.3</v>
      </c>
      <c r="LA145" s="229">
        <v>121.8</v>
      </c>
      <c r="LB145" s="229">
        <v>121.8</v>
      </c>
      <c r="LC145" s="229">
        <v>100.1</v>
      </c>
      <c r="LD145" s="229">
        <v>100</v>
      </c>
      <c r="LE145" s="229">
        <v>100.4</v>
      </c>
      <c r="LF145" s="229">
        <v>94.3</v>
      </c>
      <c r="LG145" s="229">
        <v>86</v>
      </c>
      <c r="LH145" s="229">
        <v>78.8</v>
      </c>
      <c r="LI145" s="229">
        <v>83.9</v>
      </c>
      <c r="LJ145" s="229">
        <v>83.7</v>
      </c>
      <c r="LK145" s="229">
        <v>96.2</v>
      </c>
      <c r="LL145" s="229">
        <v>91.4</v>
      </c>
      <c r="LM145" s="229">
        <v>70.400000000000006</v>
      </c>
      <c r="LN145" s="229">
        <v>80.8</v>
      </c>
      <c r="LO145" s="229">
        <v>83.1</v>
      </c>
      <c r="LP145" s="229">
        <v>68.599999999999994</v>
      </c>
      <c r="LQ145" s="229">
        <v>90.8</v>
      </c>
      <c r="LR145" s="229">
        <v>91.3</v>
      </c>
      <c r="LS145" s="229">
        <v>90</v>
      </c>
      <c r="LT145" s="229">
        <v>96.1</v>
      </c>
      <c r="LU145" s="229">
        <v>100.8</v>
      </c>
      <c r="LV145" s="229">
        <v>98.3</v>
      </c>
      <c r="LW145" s="229">
        <v>97</v>
      </c>
      <c r="LX145" s="229">
        <v>99.3</v>
      </c>
      <c r="LY145" s="229">
        <v>97.6</v>
      </c>
      <c r="LZ145" s="229">
        <v>96.9</v>
      </c>
      <c r="MA145" s="229">
        <v>98.9</v>
      </c>
      <c r="MB145" s="229">
        <v>96.8</v>
      </c>
      <c r="MC145" s="229">
        <v>95.4</v>
      </c>
      <c r="MD145" s="229">
        <v>99</v>
      </c>
      <c r="ME145" s="229">
        <v>99.8</v>
      </c>
      <c r="MF145" s="229">
        <v>101.8</v>
      </c>
      <c r="MG145" s="229">
        <v>99.2</v>
      </c>
      <c r="MH145" s="229">
        <v>101.6</v>
      </c>
      <c r="MI145" s="229">
        <v>98.1</v>
      </c>
      <c r="MJ145" s="229">
        <v>98.5</v>
      </c>
      <c r="MK145" s="229">
        <v>99.6</v>
      </c>
      <c r="ML145" s="229">
        <v>99</v>
      </c>
      <c r="MM145" s="229">
        <v>98.7</v>
      </c>
      <c r="MN145" s="229">
        <v>98.2</v>
      </c>
      <c r="MO145" s="229">
        <v>98.9</v>
      </c>
      <c r="MP145" s="229">
        <v>99.7</v>
      </c>
      <c r="MQ145" s="229">
        <v>100.3</v>
      </c>
      <c r="MR145" s="229">
        <v>100.3</v>
      </c>
      <c r="MS145" s="229">
        <v>99.5</v>
      </c>
      <c r="MT145" s="229">
        <v>99.1</v>
      </c>
      <c r="MU145" s="229">
        <v>102</v>
      </c>
      <c r="MV145" s="229">
        <v>98.9</v>
      </c>
      <c r="MW145" s="229">
        <v>99.4</v>
      </c>
      <c r="MX145" s="229">
        <v>99.6</v>
      </c>
      <c r="MY145" s="229">
        <v>99.8</v>
      </c>
      <c r="MZ145" s="229">
        <v>100.2</v>
      </c>
      <c r="NA145" s="229">
        <v>97</v>
      </c>
      <c r="NB145" s="229">
        <v>99.7</v>
      </c>
      <c r="NC145" s="229">
        <v>97.9</v>
      </c>
      <c r="ND145" s="229">
        <v>97.4</v>
      </c>
      <c r="NE145" s="229">
        <v>97.5</v>
      </c>
      <c r="NF145" s="229">
        <v>97.4</v>
      </c>
      <c r="NG145" s="229">
        <v>98.3</v>
      </c>
      <c r="NH145" s="229">
        <v>97.9</v>
      </c>
      <c r="NI145" s="229">
        <v>98.6</v>
      </c>
      <c r="NJ145" s="229">
        <v>97.9</v>
      </c>
      <c r="NK145" s="229">
        <v>98</v>
      </c>
      <c r="NL145" s="229">
        <v>98</v>
      </c>
      <c r="NM145" s="229">
        <v>95.7</v>
      </c>
      <c r="NN145" s="229">
        <v>104.3</v>
      </c>
      <c r="NO145" s="229">
        <v>99.5</v>
      </c>
      <c r="NP145" s="229">
        <v>97.7</v>
      </c>
      <c r="NQ145" s="229">
        <v>97.3</v>
      </c>
      <c r="NR145" s="229">
        <v>99.5</v>
      </c>
      <c r="NS145" s="229">
        <v>100.3</v>
      </c>
      <c r="NT145" s="229">
        <v>100.3</v>
      </c>
      <c r="NU145" s="229">
        <v>98.7</v>
      </c>
      <c r="NV145" s="229">
        <v>100.3</v>
      </c>
      <c r="NW145" s="229">
        <v>98</v>
      </c>
      <c r="NX145" s="229">
        <v>100</v>
      </c>
      <c r="NY145" s="229">
        <v>100</v>
      </c>
      <c r="NZ145" s="229">
        <v>97.7</v>
      </c>
      <c r="OA145" s="229">
        <v>97.4</v>
      </c>
      <c r="OB145" s="229">
        <v>101.1</v>
      </c>
      <c r="OC145" s="229">
        <v>101.9</v>
      </c>
      <c r="OD145" s="229">
        <v>98.9</v>
      </c>
      <c r="OE145" s="229">
        <v>97.2</v>
      </c>
      <c r="OF145" s="229">
        <v>99</v>
      </c>
      <c r="OG145" s="229">
        <v>98.7</v>
      </c>
      <c r="OH145" s="229">
        <v>95.5</v>
      </c>
      <c r="OI145" s="229">
        <v>104.7</v>
      </c>
      <c r="OJ145" s="229">
        <v>98</v>
      </c>
      <c r="OK145" s="229">
        <v>97.6</v>
      </c>
      <c r="OL145" s="229">
        <v>94.9</v>
      </c>
      <c r="OM145" s="229">
        <v>100.7</v>
      </c>
      <c r="ON145" s="229">
        <v>98.3</v>
      </c>
      <c r="OO145" s="229">
        <v>102.3</v>
      </c>
      <c r="OP145" s="229">
        <v>99.8</v>
      </c>
      <c r="OQ145" s="229">
        <v>98.6</v>
      </c>
      <c r="OR145" s="229">
        <v>92.9</v>
      </c>
      <c r="OS145" s="229">
        <v>94.8</v>
      </c>
      <c r="OT145" s="229">
        <v>100.5</v>
      </c>
      <c r="OU145" s="229">
        <v>100.7</v>
      </c>
      <c r="OV145" s="229">
        <v>87.4</v>
      </c>
      <c r="OW145" s="229">
        <v>100.8</v>
      </c>
      <c r="OX145" s="229">
        <v>99.3</v>
      </c>
      <c r="OY145" s="229">
        <v>88.2</v>
      </c>
      <c r="OZ145" s="229">
        <v>99.3</v>
      </c>
      <c r="PA145" s="229">
        <v>100.3</v>
      </c>
      <c r="PB145" s="229">
        <v>95.3</v>
      </c>
      <c r="PC145" s="229">
        <v>107.6</v>
      </c>
      <c r="PD145" s="229">
        <v>99.5</v>
      </c>
      <c r="PE145" s="229">
        <v>87.4</v>
      </c>
      <c r="PF145" s="229">
        <v>90.2</v>
      </c>
      <c r="PG145" s="229">
        <v>81.8</v>
      </c>
      <c r="PH145" s="229">
        <v>96.8</v>
      </c>
      <c r="PI145" s="229">
        <v>97.2</v>
      </c>
      <c r="PJ145" s="229">
        <v>96.5</v>
      </c>
      <c r="PK145" s="229">
        <v>96.1</v>
      </c>
      <c r="PL145" s="229">
        <v>96</v>
      </c>
      <c r="PM145" s="229">
        <v>98.8</v>
      </c>
      <c r="PN145" s="229">
        <v>99</v>
      </c>
      <c r="PO145" s="229">
        <v>91.9</v>
      </c>
      <c r="PP145" s="229">
        <v>98.4</v>
      </c>
      <c r="PQ145" s="229">
        <v>97</v>
      </c>
      <c r="PR145" s="229">
        <v>97</v>
      </c>
      <c r="PS145" s="229">
        <v>95.6</v>
      </c>
      <c r="PT145" s="229">
        <v>98.6</v>
      </c>
      <c r="PU145" s="229">
        <v>95</v>
      </c>
      <c r="PV145" s="229">
        <v>100.5</v>
      </c>
      <c r="PW145" s="229">
        <v>89.5</v>
      </c>
      <c r="PX145" s="229">
        <v>94.6</v>
      </c>
      <c r="PY145" s="229">
        <v>100.3</v>
      </c>
      <c r="PZ145" s="229">
        <v>89</v>
      </c>
      <c r="QA145" s="229">
        <v>98.5</v>
      </c>
      <c r="QB145" s="229">
        <v>98.8</v>
      </c>
      <c r="QC145" s="229">
        <v>96.9</v>
      </c>
      <c r="QD145" s="229">
        <v>100.3</v>
      </c>
      <c r="QE145" s="229">
        <v>99.4</v>
      </c>
      <c r="QF145" s="229">
        <v>98.1</v>
      </c>
      <c r="QG145" s="229">
        <v>97.7</v>
      </c>
      <c r="QH145" s="229">
        <v>101</v>
      </c>
      <c r="QI145" s="229">
        <v>95.4</v>
      </c>
      <c r="QJ145" s="229">
        <v>99.8</v>
      </c>
      <c r="QK145" s="229">
        <v>99.8</v>
      </c>
      <c r="QL145" s="229">
        <v>98.4</v>
      </c>
      <c r="QM145" s="229">
        <v>99.9</v>
      </c>
      <c r="QN145" s="229">
        <v>97.3</v>
      </c>
      <c r="QO145" s="229">
        <v>98</v>
      </c>
      <c r="QP145" s="229">
        <v>99.3</v>
      </c>
      <c r="QQ145" s="229">
        <v>99.6</v>
      </c>
      <c r="QR145" s="229">
        <v>96.6</v>
      </c>
      <c r="QS145" s="229">
        <v>97.9</v>
      </c>
      <c r="QT145" s="229">
        <v>98.6</v>
      </c>
      <c r="QU145" s="229">
        <v>86.7</v>
      </c>
      <c r="QV145" s="229">
        <v>99.8</v>
      </c>
      <c r="QW145" s="229">
        <v>97.7</v>
      </c>
      <c r="QX145" s="229">
        <v>101.7</v>
      </c>
      <c r="QY145" s="229">
        <v>98.2</v>
      </c>
      <c r="QZ145" s="229">
        <v>98.9</v>
      </c>
      <c r="RA145" s="229">
        <v>100.1</v>
      </c>
      <c r="RB145" s="229">
        <v>99.7</v>
      </c>
      <c r="RC145" s="229">
        <v>100.4</v>
      </c>
      <c r="RD145" s="229">
        <v>100.4</v>
      </c>
      <c r="RE145" s="229">
        <v>100.6</v>
      </c>
      <c r="RF145" s="229">
        <v>99.3</v>
      </c>
      <c r="RG145" s="229">
        <v>97.5</v>
      </c>
      <c r="RH145" s="229">
        <v>99.7</v>
      </c>
      <c r="RI145" s="229">
        <v>97.9</v>
      </c>
      <c r="RJ145" s="229">
        <v>98.6</v>
      </c>
      <c r="RK145" s="229">
        <v>99.1</v>
      </c>
      <c r="RL145" s="229">
        <v>95.7</v>
      </c>
      <c r="RM145" s="229">
        <v>99.6</v>
      </c>
      <c r="RN145" s="229">
        <v>102.7</v>
      </c>
      <c r="RO145" s="229">
        <v>98.8</v>
      </c>
      <c r="RP145" s="229">
        <v>96</v>
      </c>
      <c r="RQ145" s="229">
        <v>98.8</v>
      </c>
      <c r="RR145" s="229">
        <v>99.6</v>
      </c>
      <c r="RS145" s="229">
        <v>93.4</v>
      </c>
      <c r="RT145" s="229">
        <v>100.1</v>
      </c>
      <c r="RU145" s="229">
        <v>99.1</v>
      </c>
      <c r="RV145" s="229">
        <v>98.8</v>
      </c>
      <c r="RW145" s="229">
        <v>106.4</v>
      </c>
      <c r="RX145" s="229">
        <v>99.3</v>
      </c>
      <c r="RY145" s="229">
        <v>97.7</v>
      </c>
      <c r="RZ145" s="229">
        <v>98.6</v>
      </c>
      <c r="SA145" s="229">
        <v>99.7</v>
      </c>
      <c r="SB145" s="229">
        <v>85.3</v>
      </c>
      <c r="SC145" s="229">
        <v>106</v>
      </c>
      <c r="SD145" s="229">
        <v>99.1</v>
      </c>
      <c r="SE145" s="229">
        <v>100</v>
      </c>
      <c r="SF145" s="229">
        <v>100</v>
      </c>
      <c r="SG145" s="229">
        <v>101</v>
      </c>
      <c r="SH145" s="229">
        <v>100</v>
      </c>
      <c r="SI145" s="229">
        <v>100</v>
      </c>
      <c r="SJ145" s="229">
        <v>99.9</v>
      </c>
      <c r="SK145" s="229">
        <v>101.8</v>
      </c>
      <c r="SL145" s="229">
        <v>101.9</v>
      </c>
      <c r="SM145" s="229">
        <v>100.4</v>
      </c>
      <c r="SN145" s="229">
        <v>100</v>
      </c>
      <c r="SO145" s="229">
        <v>101.2</v>
      </c>
      <c r="SP145" s="229">
        <v>101.4</v>
      </c>
      <c r="SQ145" s="229">
        <v>100</v>
      </c>
      <c r="SR145" s="229">
        <v>100</v>
      </c>
      <c r="SS145" s="229">
        <v>100</v>
      </c>
      <c r="ST145" s="229">
        <v>99.9</v>
      </c>
      <c r="SU145" s="229">
        <v>100</v>
      </c>
      <c r="SV145" s="229">
        <v>100</v>
      </c>
      <c r="SW145" s="229">
        <v>99.8</v>
      </c>
      <c r="SX145" s="229">
        <v>100</v>
      </c>
      <c r="SY145" s="229">
        <v>99.9</v>
      </c>
      <c r="SZ145" s="229">
        <v>113.2</v>
      </c>
      <c r="TA145" s="229">
        <v>102.7</v>
      </c>
      <c r="TB145" s="229">
        <v>102.6</v>
      </c>
      <c r="TC145" s="229">
        <v>103.2</v>
      </c>
      <c r="TD145" s="229">
        <v>102.9</v>
      </c>
      <c r="TE145" s="229">
        <v>99.9</v>
      </c>
      <c r="TF145" s="229">
        <v>99.4</v>
      </c>
      <c r="TG145" s="229">
        <v>100.4</v>
      </c>
      <c r="TH145" s="229">
        <v>100</v>
      </c>
      <c r="TI145" s="229">
        <v>99.6</v>
      </c>
      <c r="TJ145" s="229">
        <v>99.9</v>
      </c>
      <c r="TK145" s="229">
        <v>100</v>
      </c>
      <c r="TL145" s="229">
        <v>100.7</v>
      </c>
      <c r="TM145" s="229">
        <v>100.7</v>
      </c>
      <c r="TN145" s="229">
        <v>103.8</v>
      </c>
      <c r="TO145" s="229">
        <v>112</v>
      </c>
      <c r="TP145" s="229">
        <v>106</v>
      </c>
      <c r="TQ145" s="229">
        <v>97.5</v>
      </c>
      <c r="TR145" s="229">
        <v>94.8</v>
      </c>
      <c r="TS145" s="229">
        <v>84.9</v>
      </c>
      <c r="TT145" s="229">
        <v>92.4</v>
      </c>
      <c r="TU145" s="229">
        <v>100.9</v>
      </c>
      <c r="TV145" s="229">
        <v>99.9</v>
      </c>
      <c r="TW145" s="229">
        <v>100.5</v>
      </c>
      <c r="TX145" s="229">
        <v>98.6</v>
      </c>
      <c r="TY145" s="229">
        <v>99.6</v>
      </c>
      <c r="TZ145" s="229">
        <v>100</v>
      </c>
      <c r="UA145" s="229">
        <v>100.4</v>
      </c>
      <c r="UB145" s="229">
        <v>101.8</v>
      </c>
      <c r="UC145" s="229">
        <v>112.1</v>
      </c>
      <c r="UD145" s="229">
        <v>96.6</v>
      </c>
      <c r="UE145" s="229">
        <v>99.4</v>
      </c>
      <c r="UF145" s="229">
        <v>100</v>
      </c>
      <c r="UG145" s="229">
        <v>100</v>
      </c>
      <c r="UH145" s="229">
        <v>100</v>
      </c>
      <c r="UI145" s="229">
        <v>100</v>
      </c>
      <c r="UJ145" s="229">
        <v>100</v>
      </c>
      <c r="UK145" s="229">
        <v>88.1</v>
      </c>
      <c r="UL145" s="229">
        <v>96.3</v>
      </c>
      <c r="UM145" s="229">
        <v>97.9</v>
      </c>
      <c r="UN145" s="229">
        <v>97.1</v>
      </c>
      <c r="UO145" s="229">
        <v>100</v>
      </c>
      <c r="UP145" s="229">
        <v>99.2</v>
      </c>
      <c r="UQ145" s="229">
        <v>101.7</v>
      </c>
      <c r="UR145" s="229">
        <v>5.9</v>
      </c>
      <c r="US145" s="229">
        <v>93.1</v>
      </c>
      <c r="UT145" s="229">
        <v>100</v>
      </c>
      <c r="UU145" s="229">
        <v>100.4</v>
      </c>
      <c r="UV145" s="229">
        <v>100.1</v>
      </c>
      <c r="UW145" s="229">
        <v>100.2</v>
      </c>
      <c r="UX145" s="229">
        <v>100.8</v>
      </c>
      <c r="UY145" s="229">
        <v>101.2</v>
      </c>
      <c r="UZ145" s="229">
        <v>100.1</v>
      </c>
      <c r="VA145" s="229">
        <v>100.2</v>
      </c>
      <c r="VB145" s="229">
        <v>100</v>
      </c>
      <c r="VC145" s="229">
        <v>99.7</v>
      </c>
      <c r="VD145" s="229">
        <v>99.9</v>
      </c>
      <c r="VE145" s="229">
        <v>98.9</v>
      </c>
      <c r="VF145" s="229">
        <v>100.6</v>
      </c>
      <c r="VG145" s="229">
        <v>96.4</v>
      </c>
      <c r="VH145" s="229">
        <v>71.5</v>
      </c>
      <c r="VI145" s="229">
        <v>68.900000000000006</v>
      </c>
      <c r="VJ145" s="229">
        <v>98.3</v>
      </c>
      <c r="VK145" s="229">
        <v>92.2</v>
      </c>
      <c r="VL145" s="229">
        <v>57.3</v>
      </c>
      <c r="VM145" s="229">
        <v>56.6</v>
      </c>
      <c r="VN145" s="229">
        <v>75.599999999999994</v>
      </c>
      <c r="VO145" s="229">
        <v>84.1</v>
      </c>
      <c r="VP145" s="229">
        <v>72.900000000000006</v>
      </c>
      <c r="VQ145" s="229">
        <v>75.5</v>
      </c>
      <c r="VR145" s="229">
        <v>100</v>
      </c>
      <c r="VS145" s="229">
        <v>97.3</v>
      </c>
      <c r="VT145" s="229">
        <v>98.4</v>
      </c>
      <c r="VU145" s="229">
        <v>99.8</v>
      </c>
      <c r="VV145" s="229">
        <v>99.8</v>
      </c>
      <c r="VW145" s="229">
        <v>99.8</v>
      </c>
      <c r="VX145" s="229">
        <v>100.3</v>
      </c>
      <c r="VY145" s="229">
        <v>99.3</v>
      </c>
      <c r="VZ145" s="229">
        <v>99.9</v>
      </c>
      <c r="WA145" s="229">
        <v>99.9</v>
      </c>
      <c r="WB145" s="229">
        <v>97.2</v>
      </c>
      <c r="WC145" s="229">
        <v>94.7</v>
      </c>
      <c r="WD145" s="229">
        <v>98.1</v>
      </c>
      <c r="WE145" s="229">
        <v>92.8</v>
      </c>
      <c r="WF145" s="229">
        <v>98.9</v>
      </c>
      <c r="WG145" s="229">
        <v>97.2</v>
      </c>
      <c r="WH145" s="229">
        <v>97.8</v>
      </c>
      <c r="WI145" s="229">
        <v>98.1</v>
      </c>
      <c r="WJ145" s="229">
        <v>99.8</v>
      </c>
      <c r="WK145" s="229">
        <v>88.6</v>
      </c>
      <c r="WL145" s="229">
        <v>98.3</v>
      </c>
      <c r="WM145" s="229">
        <v>98.9</v>
      </c>
      <c r="WN145" s="229">
        <v>99.8</v>
      </c>
      <c r="WO145" s="229">
        <v>98.4</v>
      </c>
      <c r="WP145" s="229">
        <v>97.2</v>
      </c>
      <c r="WQ145" s="229">
        <v>96.8</v>
      </c>
      <c r="WR145" s="229">
        <v>98.8</v>
      </c>
      <c r="WS145" s="229">
        <v>94.6</v>
      </c>
      <c r="WT145" s="229">
        <v>99.3</v>
      </c>
      <c r="WU145" s="229">
        <v>92.9</v>
      </c>
      <c r="WV145" s="229">
        <v>94.9</v>
      </c>
      <c r="WW145" s="229">
        <v>103.1</v>
      </c>
      <c r="WX145" s="229">
        <v>101</v>
      </c>
      <c r="WY145" s="229">
        <v>99.2</v>
      </c>
      <c r="WZ145" s="229">
        <v>97.5</v>
      </c>
      <c r="XA145" s="229">
        <v>99.3</v>
      </c>
      <c r="XB145" s="229">
        <v>99.8</v>
      </c>
      <c r="XC145" s="229">
        <v>98.8</v>
      </c>
      <c r="XD145" s="229">
        <v>100.6</v>
      </c>
      <c r="XE145" s="229">
        <v>100.4</v>
      </c>
      <c r="XF145" s="229">
        <v>100.3</v>
      </c>
      <c r="XG145" s="229">
        <v>100</v>
      </c>
      <c r="XH145" s="229">
        <v>100</v>
      </c>
      <c r="XI145" s="229">
        <v>100</v>
      </c>
      <c r="XJ145" s="229">
        <v>100</v>
      </c>
      <c r="XK145" s="229">
        <v>102.2</v>
      </c>
      <c r="XL145" s="229">
        <v>102.7</v>
      </c>
      <c r="XM145" s="229">
        <v>100.2</v>
      </c>
      <c r="XN145" s="229">
        <v>100.3</v>
      </c>
      <c r="XO145" s="229">
        <v>100</v>
      </c>
      <c r="XP145" s="229">
        <v>101.2</v>
      </c>
      <c r="XQ145" s="229">
        <v>100</v>
      </c>
      <c r="XR145" s="229">
        <v>101.7</v>
      </c>
      <c r="XS145" s="229">
        <v>97.5</v>
      </c>
      <c r="XT145" s="229">
        <v>97.5</v>
      </c>
      <c r="XU145" s="229">
        <v>128.4</v>
      </c>
      <c r="XV145" s="229">
        <v>128.4</v>
      </c>
      <c r="XW145" s="229">
        <v>100.2</v>
      </c>
      <c r="XX145" s="229">
        <v>100.5</v>
      </c>
      <c r="XY145" s="229">
        <v>99.9</v>
      </c>
      <c r="XZ145" s="229">
        <v>100.1</v>
      </c>
      <c r="YA145" s="229">
        <v>100.6</v>
      </c>
      <c r="YB145" s="229">
        <v>100.1</v>
      </c>
      <c r="YC145" s="229">
        <v>100.5</v>
      </c>
      <c r="YD145" s="229">
        <v>99.7</v>
      </c>
      <c r="YE145" s="229">
        <v>99.4</v>
      </c>
      <c r="YF145" s="229">
        <v>99.9</v>
      </c>
      <c r="YG145" s="229">
        <v>100</v>
      </c>
      <c r="YH145" s="229">
        <v>99.9</v>
      </c>
      <c r="YI145" s="229">
        <v>100</v>
      </c>
      <c r="YJ145" s="229">
        <v>98.8</v>
      </c>
      <c r="YK145" s="229">
        <v>99.5</v>
      </c>
      <c r="YL145" s="229">
        <v>100</v>
      </c>
      <c r="YM145" s="229">
        <v>100</v>
      </c>
      <c r="YN145" s="229">
        <v>100.4</v>
      </c>
      <c r="YO145" s="229">
        <v>99.3</v>
      </c>
      <c r="YP145" s="229">
        <v>93.9</v>
      </c>
      <c r="YQ145" s="229">
        <v>99.8</v>
      </c>
      <c r="YR145" s="229">
        <v>100.1</v>
      </c>
      <c r="YS145" s="229">
        <v>96.6</v>
      </c>
      <c r="YT145" s="229">
        <v>100.1</v>
      </c>
      <c r="YU145" s="229">
        <v>99</v>
      </c>
      <c r="YV145" s="229">
        <v>106.2</v>
      </c>
      <c r="YW145" s="229">
        <v>100</v>
      </c>
      <c r="YX145" s="229">
        <v>100.2</v>
      </c>
      <c r="YY145" s="229">
        <v>99.8</v>
      </c>
      <c r="YZ145" s="229">
        <v>99.8</v>
      </c>
      <c r="ZA145" s="229">
        <v>94.1</v>
      </c>
      <c r="ZB145" s="229">
        <v>100</v>
      </c>
      <c r="ZC145" s="229">
        <v>100.2</v>
      </c>
      <c r="ZD145" s="229">
        <v>99.9</v>
      </c>
      <c r="ZE145" s="229">
        <v>100.1</v>
      </c>
      <c r="ZF145" s="229">
        <v>103.7</v>
      </c>
      <c r="ZG145" s="229">
        <v>99.5</v>
      </c>
      <c r="ZH145" s="229">
        <v>97</v>
      </c>
      <c r="ZI145" s="229">
        <v>99.9</v>
      </c>
      <c r="ZJ145" s="229">
        <v>100.1</v>
      </c>
      <c r="ZK145" s="229">
        <v>100</v>
      </c>
      <c r="ZL145" s="229">
        <v>100</v>
      </c>
      <c r="ZM145" s="229">
        <v>99.1</v>
      </c>
      <c r="ZN145" s="229">
        <v>98.4</v>
      </c>
      <c r="ZO145" s="229">
        <v>96.9</v>
      </c>
      <c r="ZP145" s="229">
        <v>92.1</v>
      </c>
      <c r="ZQ145" s="229">
        <v>102.9</v>
      </c>
      <c r="ZR145" s="229">
        <v>99.3</v>
      </c>
      <c r="ZS145" s="229">
        <v>99.4</v>
      </c>
      <c r="ZT145" s="229">
        <v>98.9</v>
      </c>
      <c r="ZU145" s="229">
        <v>96.4</v>
      </c>
      <c r="ZV145" s="229">
        <v>99.2</v>
      </c>
      <c r="ZW145" s="229">
        <v>98.9</v>
      </c>
      <c r="ZX145" s="229">
        <v>103.1</v>
      </c>
      <c r="ZY145" s="229">
        <v>98.2</v>
      </c>
      <c r="ZZ145" s="229">
        <v>99.8</v>
      </c>
      <c r="AAA145" s="229">
        <v>98.9</v>
      </c>
      <c r="AAB145" s="229">
        <v>100.1</v>
      </c>
      <c r="AAC145" s="229">
        <v>99.1</v>
      </c>
      <c r="AAD145" s="229">
        <v>98.8</v>
      </c>
      <c r="AAE145" s="229">
        <v>100.2</v>
      </c>
      <c r="AAF145" s="229">
        <v>99.2</v>
      </c>
      <c r="AAG145" s="229">
        <v>87.6</v>
      </c>
      <c r="AAH145" s="229">
        <v>100</v>
      </c>
      <c r="AAI145" s="229">
        <v>100</v>
      </c>
      <c r="AAJ145" s="229">
        <v>100.5</v>
      </c>
      <c r="AAK145" s="229">
        <v>98.4</v>
      </c>
      <c r="AAL145" s="229">
        <v>99</v>
      </c>
      <c r="AAM145" s="229">
        <v>99</v>
      </c>
      <c r="AAN145" s="229">
        <v>97.4</v>
      </c>
      <c r="AAO145" s="229">
        <v>100.7</v>
      </c>
      <c r="AAP145" s="229">
        <v>99.8</v>
      </c>
      <c r="AAQ145" s="229">
        <v>97.6</v>
      </c>
      <c r="AAR145" s="229">
        <v>99.7</v>
      </c>
      <c r="AAS145" s="229">
        <v>101.5</v>
      </c>
      <c r="AAT145" s="229">
        <v>98.4</v>
      </c>
      <c r="AAU145" s="229">
        <v>98.5</v>
      </c>
      <c r="AAV145" s="229">
        <v>98.2</v>
      </c>
      <c r="AAW145" s="229">
        <v>99</v>
      </c>
      <c r="AAX145" s="229">
        <v>126.2</v>
      </c>
      <c r="AAY145" s="229">
        <v>126.8</v>
      </c>
      <c r="AAZ145" s="229">
        <v>125.4</v>
      </c>
      <c r="ABA145" s="229">
        <v>105.4</v>
      </c>
      <c r="ABB145" s="229">
        <v>108.6</v>
      </c>
      <c r="ABC145" s="229">
        <v>100</v>
      </c>
      <c r="ABD145" s="229">
        <v>100</v>
      </c>
      <c r="ABE145" s="229">
        <v>100</v>
      </c>
      <c r="ABF145" s="229">
        <v>100</v>
      </c>
      <c r="ABG145" s="229">
        <v>100</v>
      </c>
      <c r="ABH145" s="229">
        <v>100.7</v>
      </c>
      <c r="ABI145" s="229">
        <v>98.4</v>
      </c>
      <c r="ABJ145" s="229">
        <v>101.7</v>
      </c>
      <c r="ABK145" s="229">
        <v>95.1</v>
      </c>
      <c r="ABL145" s="229">
        <v>99.9</v>
      </c>
      <c r="ABM145" s="229">
        <v>99.8</v>
      </c>
      <c r="ABN145" s="229">
        <v>99.7</v>
      </c>
      <c r="ABO145" s="229">
        <v>99.7</v>
      </c>
      <c r="ABP145" s="229">
        <v>99.7</v>
      </c>
      <c r="ABQ145" s="229">
        <v>99.6</v>
      </c>
      <c r="ABR145" s="229">
        <v>99.8</v>
      </c>
      <c r="ABS145" s="229">
        <v>106.9</v>
      </c>
      <c r="ABT145" s="229">
        <v>99</v>
      </c>
      <c r="ABU145" s="229">
        <v>98.3</v>
      </c>
      <c r="ABV145" s="229">
        <v>96.9</v>
      </c>
      <c r="ABW145" s="229">
        <v>100</v>
      </c>
      <c r="ACB145" s="229">
        <v>99.7</v>
      </c>
      <c r="ACC145" s="229">
        <v>99.2</v>
      </c>
      <c r="ACD145" s="229">
        <v>98.3</v>
      </c>
      <c r="ACE145" s="229">
        <v>98.9</v>
      </c>
      <c r="ACF145" s="229">
        <v>94.2</v>
      </c>
      <c r="ACG145" s="229">
        <v>98.9</v>
      </c>
      <c r="ACH145" s="229">
        <v>99.6</v>
      </c>
      <c r="ACI145" s="229">
        <v>97.5</v>
      </c>
      <c r="ACJ145" s="229">
        <v>111.4</v>
      </c>
      <c r="ACK145" s="229">
        <v>95.5</v>
      </c>
      <c r="ACL145" s="229">
        <v>102.4</v>
      </c>
      <c r="ACM145" s="229">
        <v>100.3</v>
      </c>
      <c r="ACN145" s="229">
        <v>100.2</v>
      </c>
      <c r="ACO145" s="229">
        <v>100.5</v>
      </c>
      <c r="ACP145" s="229">
        <v>99.8</v>
      </c>
      <c r="ACQ145" s="229">
        <v>101.9</v>
      </c>
      <c r="ACR145" s="229">
        <v>100</v>
      </c>
      <c r="ACS145" s="229">
        <v>101.2</v>
      </c>
      <c r="ACT145" s="229">
        <v>71</v>
      </c>
      <c r="ACU145" s="229">
        <v>99.7</v>
      </c>
      <c r="ACV145" s="229">
        <v>100.2</v>
      </c>
      <c r="ACW145" s="229">
        <v>100.3</v>
      </c>
      <c r="ACX145" s="229">
        <v>99.6</v>
      </c>
      <c r="ACY145" s="229">
        <v>99.8</v>
      </c>
      <c r="ACZ145" s="229">
        <v>100.6</v>
      </c>
      <c r="ADA145" s="229">
        <v>99.9</v>
      </c>
      <c r="ADB145" s="229">
        <v>100.1</v>
      </c>
      <c r="ADC145" s="229">
        <v>99.8</v>
      </c>
      <c r="ADD145" s="229">
        <v>101.4</v>
      </c>
      <c r="ADE145" s="229">
        <v>94.1</v>
      </c>
      <c r="ADF145" s="229">
        <v>89.5</v>
      </c>
      <c r="ADG145" s="229">
        <v>98.1</v>
      </c>
      <c r="ADH145" s="229">
        <v>101.2</v>
      </c>
      <c r="ADI145" s="229">
        <v>101.8</v>
      </c>
      <c r="ADJ145" s="229">
        <v>99.3</v>
      </c>
      <c r="ADK145" s="229">
        <v>100.4</v>
      </c>
      <c r="ADL145" s="229">
        <v>99.8</v>
      </c>
      <c r="ADM145" s="229">
        <v>99.5</v>
      </c>
      <c r="ADN145" s="229">
        <v>99.8</v>
      </c>
      <c r="ADO145" s="229">
        <v>99.8</v>
      </c>
      <c r="ADP145" s="229">
        <v>99.9</v>
      </c>
      <c r="ADQ145" s="229">
        <v>99.8</v>
      </c>
      <c r="ADR145" s="229">
        <v>99.9</v>
      </c>
      <c r="ADS145" s="229">
        <v>99.8</v>
      </c>
      <c r="ADT145" s="229">
        <v>99.2</v>
      </c>
      <c r="ADU145" s="229">
        <v>99.5</v>
      </c>
      <c r="ADV145" s="229">
        <v>99.3</v>
      </c>
      <c r="ADW145" s="229">
        <v>99.4</v>
      </c>
    </row>
    <row r="146" spans="1:803">
      <c r="A146" s="229">
        <v>201108</v>
      </c>
      <c r="B146" s="229">
        <v>99.9</v>
      </c>
      <c r="C146" s="229">
        <v>99.4</v>
      </c>
      <c r="D146" s="229">
        <v>98.4</v>
      </c>
      <c r="E146" s="229">
        <v>94.7</v>
      </c>
      <c r="F146" s="229">
        <v>94.6</v>
      </c>
      <c r="G146" s="229">
        <v>95.8</v>
      </c>
      <c r="H146" s="229">
        <v>93.8</v>
      </c>
      <c r="I146" s="229">
        <v>95.8</v>
      </c>
      <c r="J146" s="229">
        <v>101.1</v>
      </c>
      <c r="K146" s="229">
        <v>102.9</v>
      </c>
      <c r="L146" s="229">
        <v>100.7</v>
      </c>
      <c r="M146" s="229">
        <v>99.9</v>
      </c>
      <c r="N146" s="229">
        <v>99.2</v>
      </c>
      <c r="O146" s="229">
        <v>100.4</v>
      </c>
      <c r="P146" s="229">
        <v>100.7</v>
      </c>
      <c r="Q146" s="229">
        <v>99.3</v>
      </c>
      <c r="R146" s="229">
        <v>99</v>
      </c>
      <c r="S146" s="229">
        <v>97.6</v>
      </c>
      <c r="T146" s="229">
        <v>99.5</v>
      </c>
      <c r="U146" s="229">
        <v>100.8</v>
      </c>
      <c r="V146" s="229">
        <v>99.5</v>
      </c>
      <c r="W146" s="229">
        <v>101.3</v>
      </c>
      <c r="X146" s="229">
        <v>101.9</v>
      </c>
      <c r="Y146" s="229">
        <v>103.5</v>
      </c>
      <c r="Z146" s="229">
        <v>99.5</v>
      </c>
      <c r="AA146" s="229">
        <v>101</v>
      </c>
      <c r="AB146" s="229">
        <v>83.6</v>
      </c>
      <c r="AC146" s="229">
        <v>99.5</v>
      </c>
      <c r="AD146" s="229">
        <v>104.6</v>
      </c>
      <c r="AE146" s="229">
        <v>103</v>
      </c>
      <c r="AF146" s="229">
        <v>93.6</v>
      </c>
      <c r="AG146" s="229">
        <v>150.30000000000001</v>
      </c>
      <c r="AH146" s="229">
        <v>103.7</v>
      </c>
      <c r="AI146" s="229">
        <v>98.3</v>
      </c>
      <c r="AJ146" s="229">
        <v>93.7</v>
      </c>
      <c r="AK146" s="229">
        <v>111.1</v>
      </c>
      <c r="AL146" s="229">
        <v>99.6</v>
      </c>
      <c r="AM146" s="229">
        <v>99.2</v>
      </c>
      <c r="AO146" s="229">
        <v>122.4</v>
      </c>
      <c r="AP146" s="229">
        <v>100.6</v>
      </c>
      <c r="AQ146" s="229">
        <v>104</v>
      </c>
      <c r="AR146" s="229">
        <v>95.7</v>
      </c>
      <c r="AS146" s="229">
        <v>105.4</v>
      </c>
      <c r="AT146" s="229">
        <v>99.2</v>
      </c>
      <c r="AU146" s="229">
        <v>101.7</v>
      </c>
      <c r="AV146" s="229">
        <v>96.5</v>
      </c>
      <c r="AW146" s="229">
        <v>102.7</v>
      </c>
      <c r="AX146" s="229">
        <v>96.7</v>
      </c>
      <c r="AY146" s="229">
        <v>99</v>
      </c>
      <c r="AZ146" s="229">
        <v>96.3</v>
      </c>
      <c r="BA146" s="229">
        <v>94.9</v>
      </c>
      <c r="BB146" s="229">
        <v>101.4</v>
      </c>
      <c r="BC146" s="229">
        <v>97.2</v>
      </c>
      <c r="BD146" s="229">
        <v>104.8</v>
      </c>
      <c r="BE146" s="229">
        <v>99.1</v>
      </c>
      <c r="BF146" s="229">
        <v>99.8</v>
      </c>
      <c r="BG146" s="229">
        <v>102.3</v>
      </c>
      <c r="BH146" s="229">
        <v>99.6</v>
      </c>
      <c r="BI146" s="229">
        <v>99.9</v>
      </c>
      <c r="BJ146" s="229">
        <v>99.3</v>
      </c>
      <c r="BK146" s="229">
        <v>101.4</v>
      </c>
      <c r="BL146" s="229">
        <v>100.8</v>
      </c>
      <c r="BM146" s="229">
        <v>99.2</v>
      </c>
      <c r="BN146" s="229">
        <v>100.3</v>
      </c>
      <c r="BO146" s="229">
        <v>98.7</v>
      </c>
      <c r="BP146" s="229">
        <v>98.2</v>
      </c>
      <c r="BQ146" s="229">
        <v>97.6</v>
      </c>
      <c r="BR146" s="229">
        <v>98.5</v>
      </c>
      <c r="BS146" s="229">
        <v>99</v>
      </c>
      <c r="BT146" s="229">
        <v>91</v>
      </c>
      <c r="BU146" s="229">
        <v>99.2</v>
      </c>
      <c r="BV146" s="229">
        <v>99.1</v>
      </c>
      <c r="BW146" s="229">
        <v>99.5</v>
      </c>
      <c r="BX146" s="229">
        <v>100.1</v>
      </c>
      <c r="BY146" s="229">
        <v>99.4</v>
      </c>
      <c r="BZ146" s="229">
        <v>98.6</v>
      </c>
      <c r="CA146" s="229">
        <v>98.6</v>
      </c>
      <c r="CB146" s="229">
        <v>98.4</v>
      </c>
      <c r="CC146" s="229">
        <v>101.1</v>
      </c>
      <c r="CD146" s="229">
        <v>98.4</v>
      </c>
      <c r="CE146" s="229">
        <v>98.3</v>
      </c>
      <c r="CF146" s="229">
        <v>99.6</v>
      </c>
      <c r="CG146" s="229">
        <v>99.6</v>
      </c>
      <c r="CH146" s="229">
        <v>95.6</v>
      </c>
      <c r="CI146" s="229">
        <v>93.4</v>
      </c>
      <c r="CJ146" s="229">
        <v>70.8</v>
      </c>
      <c r="CK146" s="229">
        <v>128.1</v>
      </c>
      <c r="CL146" s="229">
        <v>97.6</v>
      </c>
      <c r="CM146" s="229">
        <v>98.7</v>
      </c>
      <c r="CN146" s="229">
        <v>72</v>
      </c>
      <c r="CO146" s="229">
        <v>94.3</v>
      </c>
      <c r="CP146" s="229">
        <v>95.6</v>
      </c>
      <c r="CQ146" s="229">
        <v>95.4</v>
      </c>
      <c r="CR146" s="229">
        <v>130.19999999999999</v>
      </c>
      <c r="CS146" s="229">
        <v>94.8</v>
      </c>
      <c r="CT146" s="229">
        <v>138.19999999999999</v>
      </c>
      <c r="CU146" s="229">
        <v>93.2</v>
      </c>
      <c r="CV146" s="229">
        <v>104.3</v>
      </c>
      <c r="CW146" s="229">
        <v>113.3</v>
      </c>
      <c r="CX146" s="229">
        <v>79.7</v>
      </c>
      <c r="CY146" s="229">
        <v>147.30000000000001</v>
      </c>
      <c r="CZ146" s="229">
        <v>93.2</v>
      </c>
      <c r="DA146" s="229">
        <v>100</v>
      </c>
      <c r="DB146" s="229">
        <v>92.9</v>
      </c>
      <c r="DC146" s="229">
        <v>97.2</v>
      </c>
      <c r="DD146" s="229">
        <v>112.6</v>
      </c>
      <c r="DE146" s="229">
        <v>90.8</v>
      </c>
      <c r="DF146" s="229">
        <v>93.8</v>
      </c>
      <c r="DG146" s="229">
        <v>96.2</v>
      </c>
      <c r="DH146" s="229">
        <v>84.9</v>
      </c>
      <c r="DI146" s="229">
        <v>94.2</v>
      </c>
      <c r="DJ146" s="229">
        <v>86.6</v>
      </c>
      <c r="DK146" s="229">
        <v>79.400000000000006</v>
      </c>
      <c r="DL146" s="229">
        <v>109.9</v>
      </c>
      <c r="DM146" s="229">
        <v>101.6</v>
      </c>
      <c r="DN146" s="229">
        <v>99.7</v>
      </c>
      <c r="DO146" s="229">
        <v>101.6</v>
      </c>
      <c r="DP146" s="229">
        <v>96.8</v>
      </c>
      <c r="DQ146" s="229">
        <v>101.4</v>
      </c>
      <c r="DR146" s="229">
        <v>99.5</v>
      </c>
      <c r="DS146" s="229">
        <v>110.1</v>
      </c>
      <c r="DT146" s="229">
        <v>98.8</v>
      </c>
      <c r="DU146" s="229">
        <v>100.2</v>
      </c>
      <c r="DV146" s="229">
        <v>98.9</v>
      </c>
      <c r="DW146" s="229">
        <v>98.1</v>
      </c>
      <c r="DX146" s="229">
        <v>99.5</v>
      </c>
      <c r="DY146" s="229">
        <v>99.9</v>
      </c>
      <c r="DZ146" s="229">
        <v>99.3</v>
      </c>
      <c r="EA146" s="229">
        <v>98.5</v>
      </c>
      <c r="EB146" s="229">
        <v>99</v>
      </c>
      <c r="EC146" s="229">
        <v>99.3</v>
      </c>
      <c r="ED146" s="229">
        <v>100.9</v>
      </c>
      <c r="EE146" s="229">
        <v>99</v>
      </c>
      <c r="EF146" s="229">
        <v>99.1</v>
      </c>
      <c r="EG146" s="229">
        <v>103.8</v>
      </c>
      <c r="EH146" s="229">
        <v>101.3</v>
      </c>
      <c r="EI146" s="229">
        <v>101.3</v>
      </c>
      <c r="EJ146" s="229">
        <v>107.9</v>
      </c>
      <c r="EM146" s="229">
        <v>99.8</v>
      </c>
      <c r="EN146" s="229">
        <v>102.6</v>
      </c>
      <c r="EO146" s="229">
        <v>102.9</v>
      </c>
      <c r="EQ146" s="229">
        <v>115.8</v>
      </c>
      <c r="ER146" s="229">
        <v>88.1</v>
      </c>
      <c r="ES146" s="229">
        <v>111.6</v>
      </c>
      <c r="EU146" s="229">
        <v>96.5</v>
      </c>
      <c r="EV146" s="229">
        <v>98.8</v>
      </c>
      <c r="EW146" s="229">
        <v>89.2</v>
      </c>
      <c r="EY146" s="229">
        <v>96.4</v>
      </c>
      <c r="EZ146" s="229">
        <v>105</v>
      </c>
      <c r="FB146" s="229">
        <v>102</v>
      </c>
      <c r="FC146" s="229">
        <v>102</v>
      </c>
      <c r="FD146" s="229">
        <v>98.9</v>
      </c>
      <c r="FE146" s="229">
        <v>100.7</v>
      </c>
      <c r="FF146" s="229">
        <v>101.1</v>
      </c>
      <c r="FG146" s="229">
        <v>98.9</v>
      </c>
      <c r="FH146" s="229">
        <v>98.7</v>
      </c>
      <c r="FI146" s="229">
        <v>99.3</v>
      </c>
      <c r="FJ146" s="229">
        <v>97.7</v>
      </c>
      <c r="FK146" s="229">
        <v>99.5</v>
      </c>
      <c r="FL146" s="229">
        <v>103.2</v>
      </c>
      <c r="FM146" s="229">
        <v>98.8</v>
      </c>
      <c r="FN146" s="229">
        <v>96.3</v>
      </c>
      <c r="FO146" s="229">
        <v>98</v>
      </c>
      <c r="FP146" s="229">
        <v>98.2</v>
      </c>
      <c r="FQ146" s="229">
        <v>99.2</v>
      </c>
      <c r="FR146" s="229">
        <v>101.7</v>
      </c>
      <c r="FS146" s="229">
        <v>100.2</v>
      </c>
      <c r="FT146" s="229">
        <v>100.6</v>
      </c>
      <c r="FU146" s="229">
        <v>98.7</v>
      </c>
      <c r="FV146" s="229">
        <v>97.5</v>
      </c>
      <c r="FW146" s="229">
        <v>95.3</v>
      </c>
      <c r="FX146" s="229">
        <v>98.7</v>
      </c>
      <c r="FY146" s="229">
        <v>98.5</v>
      </c>
      <c r="FZ146" s="229">
        <v>99.2</v>
      </c>
      <c r="GA146" s="229">
        <v>101.2</v>
      </c>
      <c r="GB146" s="229">
        <v>100.6</v>
      </c>
      <c r="GC146" s="229">
        <v>99.6</v>
      </c>
      <c r="GD146" s="229">
        <v>98.6</v>
      </c>
      <c r="GE146" s="229">
        <v>100.4</v>
      </c>
      <c r="GF146" s="229">
        <v>98.8</v>
      </c>
      <c r="GG146" s="229">
        <v>101.3</v>
      </c>
      <c r="GH146" s="229">
        <v>99.2</v>
      </c>
      <c r="GI146" s="229">
        <v>97.7</v>
      </c>
      <c r="GJ146" s="229">
        <v>96.9</v>
      </c>
      <c r="GK146" s="229">
        <v>98.3</v>
      </c>
      <c r="GL146" s="229">
        <v>99.5</v>
      </c>
      <c r="GM146" s="229">
        <v>99.9</v>
      </c>
      <c r="GN146" s="229">
        <v>97.1</v>
      </c>
      <c r="GO146" s="229">
        <v>98.4</v>
      </c>
      <c r="GP146" s="229">
        <v>99.9</v>
      </c>
      <c r="GQ146" s="229">
        <v>100.6</v>
      </c>
      <c r="GR146" s="229">
        <v>99.3</v>
      </c>
      <c r="GS146" s="229">
        <v>98.9</v>
      </c>
      <c r="GT146" s="229">
        <v>100.2</v>
      </c>
      <c r="GU146" s="229">
        <v>97.2</v>
      </c>
      <c r="GV146" s="229">
        <v>101.1</v>
      </c>
      <c r="GW146" s="229">
        <v>94.6</v>
      </c>
      <c r="GX146" s="229">
        <v>100.5</v>
      </c>
      <c r="GY146" s="229">
        <v>101.6</v>
      </c>
      <c r="GZ146" s="229">
        <v>116.3</v>
      </c>
      <c r="HA146" s="229">
        <v>101.2</v>
      </c>
      <c r="HB146" s="229">
        <v>100.7</v>
      </c>
      <c r="HC146" s="229">
        <v>101.5</v>
      </c>
      <c r="HD146" s="229">
        <v>98.4</v>
      </c>
      <c r="HE146" s="229">
        <v>102.1</v>
      </c>
      <c r="HF146" s="229">
        <v>98.1</v>
      </c>
      <c r="HG146" s="229">
        <v>101.5</v>
      </c>
      <c r="HH146" s="229">
        <v>100.8</v>
      </c>
      <c r="HI146" s="229">
        <v>98.3</v>
      </c>
      <c r="HJ146" s="229">
        <v>98.5</v>
      </c>
      <c r="HK146" s="229">
        <v>100.4</v>
      </c>
      <c r="HL146" s="229">
        <v>99.7</v>
      </c>
      <c r="HM146" s="229">
        <v>99.9</v>
      </c>
      <c r="HN146" s="229">
        <v>99.5</v>
      </c>
      <c r="HO146" s="229">
        <v>98.9</v>
      </c>
      <c r="HP146" s="229">
        <v>99.7</v>
      </c>
      <c r="HQ146" s="229">
        <v>97.6</v>
      </c>
      <c r="HR146" s="229">
        <v>98.5</v>
      </c>
      <c r="HS146" s="229">
        <v>102</v>
      </c>
      <c r="HT146" s="229">
        <v>105.5</v>
      </c>
      <c r="HU146" s="229">
        <v>101.5</v>
      </c>
      <c r="HV146" s="229">
        <v>100.3</v>
      </c>
      <c r="HW146" s="229">
        <v>98.9</v>
      </c>
      <c r="HX146" s="229">
        <v>98.9</v>
      </c>
      <c r="HY146" s="229">
        <v>98.4</v>
      </c>
      <c r="HZ146" s="229">
        <v>99.8</v>
      </c>
      <c r="IA146" s="229">
        <v>99</v>
      </c>
      <c r="IB146" s="229">
        <v>97.5</v>
      </c>
      <c r="IC146" s="229">
        <v>100</v>
      </c>
      <c r="ID146" s="229">
        <v>96.8</v>
      </c>
      <c r="IE146" s="229">
        <v>99.1</v>
      </c>
      <c r="IF146" s="229">
        <v>98.3</v>
      </c>
      <c r="IG146" s="229">
        <v>97.7</v>
      </c>
      <c r="IH146" s="229">
        <v>99</v>
      </c>
      <c r="II146" s="229">
        <v>98.5</v>
      </c>
      <c r="IJ146" s="229">
        <v>98.6</v>
      </c>
      <c r="IK146" s="229">
        <v>100.4</v>
      </c>
      <c r="IL146" s="229">
        <v>100</v>
      </c>
      <c r="IM146" s="229">
        <v>95.7</v>
      </c>
      <c r="IN146" s="229">
        <v>97.1</v>
      </c>
      <c r="IO146" s="229">
        <v>97.5</v>
      </c>
      <c r="IP146" s="229">
        <v>100.2</v>
      </c>
      <c r="IQ146" s="229">
        <v>100.3</v>
      </c>
      <c r="IR146" s="229">
        <v>100.4</v>
      </c>
      <c r="IS146" s="229">
        <v>100</v>
      </c>
      <c r="IT146" s="229">
        <v>100</v>
      </c>
      <c r="IU146" s="229">
        <v>99.9</v>
      </c>
      <c r="IV146" s="229">
        <v>101.1</v>
      </c>
      <c r="IW146" s="229">
        <v>100</v>
      </c>
      <c r="IX146" s="229">
        <v>100</v>
      </c>
      <c r="IY146" s="229">
        <v>99.7</v>
      </c>
      <c r="IZ146" s="229">
        <v>100.2</v>
      </c>
      <c r="JA146" s="229">
        <v>99.8</v>
      </c>
      <c r="JB146" s="229">
        <v>99.6</v>
      </c>
      <c r="JC146" s="229">
        <v>103.3</v>
      </c>
      <c r="JD146" s="229">
        <v>100</v>
      </c>
      <c r="JE146" s="229">
        <v>100.1</v>
      </c>
      <c r="JF146" s="229">
        <v>99.2</v>
      </c>
      <c r="JG146" s="229">
        <v>99.5</v>
      </c>
      <c r="JH146" s="229">
        <v>100.4</v>
      </c>
      <c r="JI146" s="229">
        <v>100.2</v>
      </c>
      <c r="JJ146" s="229">
        <v>100.3</v>
      </c>
      <c r="JK146" s="229">
        <v>100.5</v>
      </c>
      <c r="JL146" s="229">
        <v>100.7</v>
      </c>
      <c r="JM146" s="229">
        <v>100.2</v>
      </c>
      <c r="JN146" s="229">
        <v>100.2</v>
      </c>
      <c r="JO146" s="229">
        <v>100.1</v>
      </c>
      <c r="JP146" s="229">
        <v>100.1</v>
      </c>
      <c r="JQ146" s="229">
        <v>100.3</v>
      </c>
      <c r="JR146" s="229">
        <v>99.7</v>
      </c>
      <c r="JS146" s="229">
        <v>99.7</v>
      </c>
      <c r="JT146" s="229">
        <v>99.5</v>
      </c>
      <c r="JU146" s="229">
        <v>99.5</v>
      </c>
      <c r="JV146" s="229">
        <v>99.7</v>
      </c>
      <c r="JW146" s="229">
        <v>99.2</v>
      </c>
      <c r="JX146" s="229">
        <v>100.4</v>
      </c>
      <c r="JY146" s="229">
        <v>99.8</v>
      </c>
      <c r="JZ146" s="229">
        <v>99.8</v>
      </c>
      <c r="KA146" s="229">
        <v>99.8</v>
      </c>
      <c r="KB146" s="229">
        <v>99.5</v>
      </c>
      <c r="KC146" s="229">
        <v>98.9</v>
      </c>
      <c r="KD146" s="229">
        <v>95</v>
      </c>
      <c r="KE146" s="229">
        <v>100.7</v>
      </c>
      <c r="KF146" s="229">
        <v>100.6</v>
      </c>
      <c r="KG146" s="229">
        <v>98.5</v>
      </c>
      <c r="KH146" s="229">
        <v>99.9</v>
      </c>
      <c r="KI146" s="229">
        <v>99.4</v>
      </c>
      <c r="KJ146" s="229">
        <v>100</v>
      </c>
      <c r="KK146" s="229">
        <v>100.1</v>
      </c>
      <c r="KL146" s="229">
        <v>101.5</v>
      </c>
      <c r="KM146" s="229">
        <v>100.1</v>
      </c>
      <c r="KN146" s="229">
        <v>100.3</v>
      </c>
      <c r="KO146" s="229">
        <v>99.8</v>
      </c>
      <c r="KP146" s="229">
        <v>100.6</v>
      </c>
      <c r="KQ146" s="229">
        <v>99.8</v>
      </c>
      <c r="KR146" s="229">
        <v>99.3</v>
      </c>
      <c r="KS146" s="229">
        <v>99.5</v>
      </c>
      <c r="KT146" s="229">
        <v>99.2</v>
      </c>
      <c r="KU146" s="229">
        <v>104.3</v>
      </c>
      <c r="KV146" s="229">
        <v>104.3</v>
      </c>
      <c r="KW146" s="229">
        <v>104.3</v>
      </c>
      <c r="KX146" s="229">
        <v>103.4</v>
      </c>
      <c r="KY146" s="229">
        <v>103.4</v>
      </c>
      <c r="KZ146" s="229">
        <v>103.3</v>
      </c>
      <c r="LA146" s="229">
        <v>121.7</v>
      </c>
      <c r="LB146" s="229">
        <v>121.7</v>
      </c>
      <c r="LC146" s="229">
        <v>100.1</v>
      </c>
      <c r="LD146" s="229">
        <v>100</v>
      </c>
      <c r="LE146" s="229">
        <v>100.4</v>
      </c>
      <c r="LF146" s="229">
        <v>93.2</v>
      </c>
      <c r="LG146" s="229">
        <v>83</v>
      </c>
      <c r="LH146" s="229">
        <v>75.900000000000006</v>
      </c>
      <c r="LI146" s="229">
        <v>81.2</v>
      </c>
      <c r="LJ146" s="229">
        <v>79.599999999999994</v>
      </c>
      <c r="LK146" s="229">
        <v>92</v>
      </c>
      <c r="LL146" s="229">
        <v>90.9</v>
      </c>
      <c r="LM146" s="229">
        <v>67.400000000000006</v>
      </c>
      <c r="LN146" s="229">
        <v>76.5</v>
      </c>
      <c r="LO146" s="229">
        <v>81.900000000000006</v>
      </c>
      <c r="LP146" s="229">
        <v>65.3</v>
      </c>
      <c r="LQ146" s="229">
        <v>88.2</v>
      </c>
      <c r="LR146" s="229">
        <v>87.1</v>
      </c>
      <c r="LS146" s="229">
        <v>85</v>
      </c>
      <c r="LT146" s="229">
        <v>96.1</v>
      </c>
      <c r="LU146" s="229">
        <v>100.8</v>
      </c>
      <c r="LV146" s="229">
        <v>98</v>
      </c>
      <c r="LW146" s="229">
        <v>96.1</v>
      </c>
      <c r="LX146" s="229">
        <v>99.5</v>
      </c>
      <c r="LY146" s="229">
        <v>97</v>
      </c>
      <c r="LZ146" s="229">
        <v>96.2</v>
      </c>
      <c r="MA146" s="229">
        <v>99</v>
      </c>
      <c r="MB146" s="229">
        <v>95.8</v>
      </c>
      <c r="MC146" s="229">
        <v>95.1</v>
      </c>
      <c r="MD146" s="229">
        <v>97.4</v>
      </c>
      <c r="ME146" s="229">
        <v>100.1</v>
      </c>
      <c r="MF146" s="229">
        <v>101.3</v>
      </c>
      <c r="MG146" s="229">
        <v>100</v>
      </c>
      <c r="MH146" s="229">
        <v>101.6</v>
      </c>
      <c r="MI146" s="229">
        <v>98.6</v>
      </c>
      <c r="MJ146" s="229">
        <v>98.4</v>
      </c>
      <c r="MK146" s="229">
        <v>99.7</v>
      </c>
      <c r="ML146" s="229">
        <v>98.8</v>
      </c>
      <c r="MM146" s="229">
        <v>98.7</v>
      </c>
      <c r="MN146" s="229">
        <v>97.9</v>
      </c>
      <c r="MO146" s="229">
        <v>98.9</v>
      </c>
      <c r="MP146" s="229">
        <v>99.7</v>
      </c>
      <c r="MQ146" s="229">
        <v>100</v>
      </c>
      <c r="MR146" s="229">
        <v>100.1</v>
      </c>
      <c r="MS146" s="229">
        <v>99.4</v>
      </c>
      <c r="MT146" s="229">
        <v>98.8</v>
      </c>
      <c r="MU146" s="229">
        <v>101.8</v>
      </c>
      <c r="MV146" s="229">
        <v>99.4</v>
      </c>
      <c r="MW146" s="229">
        <v>99.9</v>
      </c>
      <c r="MX146" s="229">
        <v>99.6</v>
      </c>
      <c r="MY146" s="229">
        <v>100.5</v>
      </c>
      <c r="MZ146" s="229">
        <v>100.3</v>
      </c>
      <c r="NA146" s="229">
        <v>98.9</v>
      </c>
      <c r="NB146" s="229">
        <v>99.6</v>
      </c>
      <c r="NC146" s="229">
        <v>97.7</v>
      </c>
      <c r="ND146" s="229">
        <v>96.9</v>
      </c>
      <c r="NE146" s="229">
        <v>96.9</v>
      </c>
      <c r="NF146" s="229">
        <v>96.9</v>
      </c>
      <c r="NG146" s="229">
        <v>98.8</v>
      </c>
      <c r="NH146" s="229">
        <v>98.7</v>
      </c>
      <c r="NI146" s="229">
        <v>99</v>
      </c>
      <c r="NJ146" s="229">
        <v>97.2</v>
      </c>
      <c r="NK146" s="229">
        <v>99.2</v>
      </c>
      <c r="NL146" s="229">
        <v>96</v>
      </c>
      <c r="NM146" s="229">
        <v>95</v>
      </c>
      <c r="NN146" s="229">
        <v>103.8</v>
      </c>
      <c r="NO146" s="229">
        <v>98.3</v>
      </c>
      <c r="NP146" s="229">
        <v>95.9</v>
      </c>
      <c r="NQ146" s="229">
        <v>98</v>
      </c>
      <c r="NR146" s="229">
        <v>99.5</v>
      </c>
      <c r="NS146" s="229">
        <v>99.9</v>
      </c>
      <c r="NT146" s="229">
        <v>99.9</v>
      </c>
      <c r="NU146" s="229">
        <v>98.7</v>
      </c>
      <c r="NV146" s="229">
        <v>100.3</v>
      </c>
      <c r="NW146" s="229">
        <v>98</v>
      </c>
      <c r="NX146" s="229">
        <v>100</v>
      </c>
      <c r="NY146" s="229">
        <v>100</v>
      </c>
      <c r="NZ146" s="229">
        <v>96.2</v>
      </c>
      <c r="OA146" s="229">
        <v>95.9</v>
      </c>
      <c r="OB146" s="229">
        <v>100.7</v>
      </c>
      <c r="OC146" s="229">
        <v>101.6</v>
      </c>
      <c r="OD146" s="229">
        <v>98.6</v>
      </c>
      <c r="OE146" s="229">
        <v>95.7</v>
      </c>
      <c r="OF146" s="229">
        <v>97.3</v>
      </c>
      <c r="OG146" s="229">
        <v>92.4</v>
      </c>
      <c r="OH146" s="229">
        <v>91.4</v>
      </c>
      <c r="OI146" s="229">
        <v>104.7</v>
      </c>
      <c r="OJ146" s="229">
        <v>98</v>
      </c>
      <c r="OK146" s="229">
        <v>97.6</v>
      </c>
      <c r="OL146" s="229">
        <v>89.4</v>
      </c>
      <c r="OM146" s="229">
        <v>100.7</v>
      </c>
      <c r="ON146" s="229">
        <v>98.2</v>
      </c>
      <c r="OO146" s="229">
        <v>102.3</v>
      </c>
      <c r="OP146" s="229">
        <v>99.8</v>
      </c>
      <c r="OQ146" s="229">
        <v>97.1</v>
      </c>
      <c r="OR146" s="229">
        <v>92.2</v>
      </c>
      <c r="OS146" s="229">
        <v>87.4</v>
      </c>
      <c r="OT146" s="229">
        <v>100.5</v>
      </c>
      <c r="OU146" s="229">
        <v>100.7</v>
      </c>
      <c r="OV146" s="229">
        <v>76.400000000000006</v>
      </c>
      <c r="OW146" s="229">
        <v>100.8</v>
      </c>
      <c r="OX146" s="229">
        <v>99.3</v>
      </c>
      <c r="OY146" s="229">
        <v>78.7</v>
      </c>
      <c r="OZ146" s="229">
        <v>99.3</v>
      </c>
      <c r="PA146" s="229">
        <v>100.3</v>
      </c>
      <c r="PB146" s="229">
        <v>93</v>
      </c>
      <c r="PC146" s="229">
        <v>107.6</v>
      </c>
      <c r="PD146" s="229">
        <v>99.5</v>
      </c>
      <c r="PE146" s="229">
        <v>86.6</v>
      </c>
      <c r="PF146" s="229">
        <v>89.8</v>
      </c>
      <c r="PG146" s="229">
        <v>80.5</v>
      </c>
      <c r="PH146" s="229">
        <v>95.9</v>
      </c>
      <c r="PI146" s="229">
        <v>94.2</v>
      </c>
      <c r="PJ146" s="229">
        <v>92.4</v>
      </c>
      <c r="PK146" s="229">
        <v>92.3</v>
      </c>
      <c r="PL146" s="229">
        <v>96</v>
      </c>
      <c r="PM146" s="229">
        <v>92.7</v>
      </c>
      <c r="PN146" s="229">
        <v>99</v>
      </c>
      <c r="PO146" s="229">
        <v>81</v>
      </c>
      <c r="PP146" s="229">
        <v>98.4</v>
      </c>
      <c r="PQ146" s="229">
        <v>92.7</v>
      </c>
      <c r="PR146" s="229">
        <v>97</v>
      </c>
      <c r="PS146" s="229">
        <v>86.1</v>
      </c>
      <c r="PT146" s="229">
        <v>98.6</v>
      </c>
      <c r="PU146" s="229">
        <v>85.1</v>
      </c>
      <c r="PV146" s="229">
        <v>100.5</v>
      </c>
      <c r="PW146" s="229">
        <v>82</v>
      </c>
      <c r="PX146" s="229">
        <v>90</v>
      </c>
      <c r="PY146" s="229">
        <v>100.3</v>
      </c>
      <c r="PZ146" s="229">
        <v>79.7</v>
      </c>
      <c r="QA146" s="229">
        <v>98.2</v>
      </c>
      <c r="QB146" s="229">
        <v>98.4</v>
      </c>
      <c r="QC146" s="229">
        <v>96</v>
      </c>
      <c r="QD146" s="229">
        <v>100</v>
      </c>
      <c r="QE146" s="229">
        <v>99.4</v>
      </c>
      <c r="QF146" s="229">
        <v>97.9</v>
      </c>
      <c r="QG146" s="229">
        <v>98.4</v>
      </c>
      <c r="QH146" s="229">
        <v>100.2</v>
      </c>
      <c r="QI146" s="229">
        <v>95.4</v>
      </c>
      <c r="QJ146" s="229">
        <v>99.4</v>
      </c>
      <c r="QK146" s="229">
        <v>99.4</v>
      </c>
      <c r="QL146" s="229">
        <v>98.7</v>
      </c>
      <c r="QM146" s="229">
        <v>99.7</v>
      </c>
      <c r="QN146" s="229">
        <v>98.4</v>
      </c>
      <c r="QO146" s="229">
        <v>97.3</v>
      </c>
      <c r="QP146" s="229">
        <v>99.6</v>
      </c>
      <c r="QQ146" s="229">
        <v>99.1</v>
      </c>
      <c r="QR146" s="229">
        <v>94.9</v>
      </c>
      <c r="QS146" s="229">
        <v>97.7</v>
      </c>
      <c r="QT146" s="229">
        <v>98.5</v>
      </c>
      <c r="QU146" s="229">
        <v>87</v>
      </c>
      <c r="QV146" s="229">
        <v>99.8</v>
      </c>
      <c r="QW146" s="229">
        <v>97.6</v>
      </c>
      <c r="QX146" s="229">
        <v>101.9</v>
      </c>
      <c r="QY146" s="229">
        <v>97.7</v>
      </c>
      <c r="QZ146" s="229">
        <v>98.4</v>
      </c>
      <c r="RA146" s="229">
        <v>100.2</v>
      </c>
      <c r="RB146" s="229">
        <v>99.7</v>
      </c>
      <c r="RC146" s="229">
        <v>100.5</v>
      </c>
      <c r="RD146" s="229">
        <v>100.4</v>
      </c>
      <c r="RE146" s="229">
        <v>100.6</v>
      </c>
      <c r="RF146" s="229">
        <v>99.1</v>
      </c>
      <c r="RG146" s="229">
        <v>97.3</v>
      </c>
      <c r="RH146" s="229">
        <v>99.3</v>
      </c>
      <c r="RI146" s="229">
        <v>96.6</v>
      </c>
      <c r="RJ146" s="229">
        <v>97.8</v>
      </c>
      <c r="RK146" s="229">
        <v>99.5</v>
      </c>
      <c r="RL146" s="229">
        <v>95.8</v>
      </c>
      <c r="RM146" s="229">
        <v>99.1</v>
      </c>
      <c r="RN146" s="229">
        <v>102.7</v>
      </c>
      <c r="RO146" s="229">
        <v>98.4</v>
      </c>
      <c r="RP146" s="229">
        <v>96</v>
      </c>
      <c r="RQ146" s="229">
        <v>99.5</v>
      </c>
      <c r="RR146" s="229">
        <v>99.5</v>
      </c>
      <c r="RS146" s="229">
        <v>93.4</v>
      </c>
      <c r="RT146" s="229">
        <v>99.6</v>
      </c>
      <c r="RU146" s="229">
        <v>98.8</v>
      </c>
      <c r="RV146" s="229">
        <v>98.1</v>
      </c>
      <c r="RW146" s="229">
        <v>106.2</v>
      </c>
      <c r="RX146" s="229">
        <v>100</v>
      </c>
      <c r="RY146" s="229">
        <v>97.4</v>
      </c>
      <c r="RZ146" s="229">
        <v>98.1</v>
      </c>
      <c r="SA146" s="229">
        <v>100.1</v>
      </c>
      <c r="SB146" s="229">
        <v>82.8</v>
      </c>
      <c r="SC146" s="229">
        <v>104.8</v>
      </c>
      <c r="SD146" s="229">
        <v>98</v>
      </c>
      <c r="SE146" s="229">
        <v>100</v>
      </c>
      <c r="SF146" s="229">
        <v>100</v>
      </c>
      <c r="SG146" s="229">
        <v>101</v>
      </c>
      <c r="SH146" s="229">
        <v>100</v>
      </c>
      <c r="SI146" s="229">
        <v>100</v>
      </c>
      <c r="SJ146" s="229">
        <v>99.9</v>
      </c>
      <c r="SK146" s="229">
        <v>102.3</v>
      </c>
      <c r="SL146" s="229">
        <v>103.8</v>
      </c>
      <c r="SM146" s="229">
        <v>101.5</v>
      </c>
      <c r="SN146" s="229">
        <v>100</v>
      </c>
      <c r="SO146" s="229">
        <v>106</v>
      </c>
      <c r="SP146" s="229">
        <v>103.9</v>
      </c>
      <c r="SQ146" s="229">
        <v>100</v>
      </c>
      <c r="SR146" s="229">
        <v>100</v>
      </c>
      <c r="SS146" s="229">
        <v>99.9</v>
      </c>
      <c r="ST146" s="229">
        <v>99.9</v>
      </c>
      <c r="SU146" s="229">
        <v>99.7</v>
      </c>
      <c r="SV146" s="229">
        <v>100</v>
      </c>
      <c r="SW146" s="229">
        <v>99.8</v>
      </c>
      <c r="SX146" s="229">
        <v>100</v>
      </c>
      <c r="SY146" s="229">
        <v>99.9</v>
      </c>
      <c r="SZ146" s="229">
        <v>127.9</v>
      </c>
      <c r="TA146" s="229">
        <v>102.7</v>
      </c>
      <c r="TB146" s="229">
        <v>102.6</v>
      </c>
      <c r="TC146" s="229">
        <v>103.2</v>
      </c>
      <c r="TD146" s="229">
        <v>103.3</v>
      </c>
      <c r="TE146" s="229">
        <v>99.9</v>
      </c>
      <c r="TF146" s="229">
        <v>99.4</v>
      </c>
      <c r="TG146" s="229">
        <v>100.4</v>
      </c>
      <c r="TH146" s="229">
        <v>100</v>
      </c>
      <c r="TI146" s="229">
        <v>99.6</v>
      </c>
      <c r="TJ146" s="229">
        <v>99.9</v>
      </c>
      <c r="TK146" s="229">
        <v>100</v>
      </c>
      <c r="TL146" s="229">
        <v>100.6</v>
      </c>
      <c r="TM146" s="229">
        <v>100.6</v>
      </c>
      <c r="TN146" s="229">
        <v>104.3</v>
      </c>
      <c r="TO146" s="229">
        <v>113.6</v>
      </c>
      <c r="TP146" s="229">
        <v>105.6</v>
      </c>
      <c r="TQ146" s="229">
        <v>97.5</v>
      </c>
      <c r="TR146" s="229">
        <v>93.9</v>
      </c>
      <c r="TS146" s="229">
        <v>83.9</v>
      </c>
      <c r="TT146" s="229">
        <v>90.5</v>
      </c>
      <c r="TU146" s="229">
        <v>100.9</v>
      </c>
      <c r="TV146" s="229">
        <v>99.9</v>
      </c>
      <c r="TW146" s="229">
        <v>100.5</v>
      </c>
      <c r="TX146" s="229">
        <v>98.6</v>
      </c>
      <c r="TY146" s="229">
        <v>99.6</v>
      </c>
      <c r="TZ146" s="229">
        <v>100</v>
      </c>
      <c r="UA146" s="229">
        <v>105</v>
      </c>
      <c r="UB146" s="229">
        <v>101.8</v>
      </c>
      <c r="UC146" s="229">
        <v>112.1</v>
      </c>
      <c r="UD146" s="229">
        <v>96.6</v>
      </c>
      <c r="UE146" s="229">
        <v>99.3</v>
      </c>
      <c r="UF146" s="229">
        <v>100</v>
      </c>
      <c r="UG146" s="229">
        <v>100</v>
      </c>
      <c r="UH146" s="229">
        <v>100</v>
      </c>
      <c r="UI146" s="229">
        <v>100</v>
      </c>
      <c r="UJ146" s="229">
        <v>100</v>
      </c>
      <c r="UK146" s="229">
        <v>87.9</v>
      </c>
      <c r="UL146" s="229">
        <v>95.7</v>
      </c>
      <c r="UM146" s="229">
        <v>97.9</v>
      </c>
      <c r="UN146" s="229">
        <v>97.1</v>
      </c>
      <c r="UO146" s="229">
        <v>100</v>
      </c>
      <c r="UP146" s="229">
        <v>99.2</v>
      </c>
      <c r="UQ146" s="229">
        <v>101.7</v>
      </c>
      <c r="UR146" s="229">
        <v>5.9</v>
      </c>
      <c r="US146" s="229">
        <v>93.1</v>
      </c>
      <c r="UT146" s="229">
        <v>100</v>
      </c>
      <c r="UU146" s="229">
        <v>100.4</v>
      </c>
      <c r="UV146" s="229">
        <v>100.1</v>
      </c>
      <c r="UW146" s="229">
        <v>100.2</v>
      </c>
      <c r="UX146" s="229">
        <v>100.8</v>
      </c>
      <c r="UY146" s="229">
        <v>101.2</v>
      </c>
      <c r="UZ146" s="229">
        <v>100.1</v>
      </c>
      <c r="VA146" s="229">
        <v>100.2</v>
      </c>
      <c r="VB146" s="229">
        <v>100</v>
      </c>
      <c r="VC146" s="229">
        <v>99.7</v>
      </c>
      <c r="VD146" s="229">
        <v>99.9</v>
      </c>
      <c r="VE146" s="229">
        <v>98.9</v>
      </c>
      <c r="VF146" s="229">
        <v>100.6</v>
      </c>
      <c r="VG146" s="229">
        <v>97.4</v>
      </c>
      <c r="VH146" s="229">
        <v>69.3</v>
      </c>
      <c r="VI146" s="229">
        <v>66.8</v>
      </c>
      <c r="VJ146" s="229">
        <v>98.3</v>
      </c>
      <c r="VK146" s="229">
        <v>85.4</v>
      </c>
      <c r="VL146" s="229">
        <v>56.4</v>
      </c>
      <c r="VM146" s="229">
        <v>55.6</v>
      </c>
      <c r="VN146" s="229">
        <v>71.400000000000006</v>
      </c>
      <c r="VO146" s="229">
        <v>81.099999999999994</v>
      </c>
      <c r="VP146" s="229">
        <v>69.8</v>
      </c>
      <c r="VQ146" s="229">
        <v>70.8</v>
      </c>
      <c r="VR146" s="229">
        <v>100</v>
      </c>
      <c r="VS146" s="229">
        <v>97.3</v>
      </c>
      <c r="VT146" s="229">
        <v>98.1</v>
      </c>
      <c r="VU146" s="229">
        <v>99.6</v>
      </c>
      <c r="VV146" s="229">
        <v>99.8</v>
      </c>
      <c r="VW146" s="229">
        <v>99.7</v>
      </c>
      <c r="VX146" s="229">
        <v>99.6</v>
      </c>
      <c r="VY146" s="229">
        <v>99</v>
      </c>
      <c r="VZ146" s="229">
        <v>99.9</v>
      </c>
      <c r="WA146" s="229">
        <v>99.9</v>
      </c>
      <c r="WB146" s="229">
        <v>97</v>
      </c>
      <c r="WC146" s="229">
        <v>95</v>
      </c>
      <c r="WD146" s="229">
        <v>98.6</v>
      </c>
      <c r="WE146" s="229">
        <v>94.1</v>
      </c>
      <c r="WF146" s="229">
        <v>98.9</v>
      </c>
      <c r="WG146" s="229">
        <v>96.7</v>
      </c>
      <c r="WH146" s="229">
        <v>98.1</v>
      </c>
      <c r="WI146" s="229">
        <v>94.4</v>
      </c>
      <c r="WJ146" s="229">
        <v>99.2</v>
      </c>
      <c r="WK146" s="229">
        <v>53.2</v>
      </c>
      <c r="WL146" s="229">
        <v>96.5</v>
      </c>
      <c r="WM146" s="229">
        <v>98.9</v>
      </c>
      <c r="WN146" s="229">
        <v>99.4</v>
      </c>
      <c r="WO146" s="229">
        <v>98.1</v>
      </c>
      <c r="WP146" s="229">
        <v>99.5</v>
      </c>
      <c r="WQ146" s="229">
        <v>99.3</v>
      </c>
      <c r="WR146" s="229">
        <v>101.8</v>
      </c>
      <c r="WS146" s="229">
        <v>95.1</v>
      </c>
      <c r="WT146" s="229">
        <v>98.9</v>
      </c>
      <c r="WU146" s="229">
        <v>92.6</v>
      </c>
      <c r="WV146" s="229">
        <v>95.3</v>
      </c>
      <c r="WW146" s="229">
        <v>102.2</v>
      </c>
      <c r="WX146" s="229">
        <v>99.9</v>
      </c>
      <c r="WY146" s="229">
        <v>98.6</v>
      </c>
      <c r="WZ146" s="229">
        <v>97.2</v>
      </c>
      <c r="XA146" s="229">
        <v>99.7</v>
      </c>
      <c r="XB146" s="229">
        <v>100.4</v>
      </c>
      <c r="XC146" s="229">
        <v>97.9</v>
      </c>
      <c r="XD146" s="229">
        <v>100.2</v>
      </c>
      <c r="XE146" s="229">
        <v>100.3</v>
      </c>
      <c r="XF146" s="229">
        <v>100.4</v>
      </c>
      <c r="XG146" s="229">
        <v>100</v>
      </c>
      <c r="XH146" s="229">
        <v>100</v>
      </c>
      <c r="XI146" s="229">
        <v>100</v>
      </c>
      <c r="XJ146" s="229">
        <v>100</v>
      </c>
      <c r="XK146" s="229">
        <v>103</v>
      </c>
      <c r="XL146" s="229">
        <v>102.7</v>
      </c>
      <c r="XM146" s="229">
        <v>104.4</v>
      </c>
      <c r="XN146" s="229">
        <v>100.4</v>
      </c>
      <c r="XO146" s="229">
        <v>100</v>
      </c>
      <c r="XP146" s="229">
        <v>101.4</v>
      </c>
      <c r="XQ146" s="229">
        <v>100</v>
      </c>
      <c r="XR146" s="229">
        <v>104.3</v>
      </c>
      <c r="XS146" s="229">
        <v>104.2</v>
      </c>
      <c r="XT146" s="229">
        <v>104.2</v>
      </c>
      <c r="XU146" s="229">
        <v>146.80000000000001</v>
      </c>
      <c r="XV146" s="229">
        <v>146.80000000000001</v>
      </c>
      <c r="XW146" s="229">
        <v>100.2</v>
      </c>
      <c r="XX146" s="229">
        <v>100.5</v>
      </c>
      <c r="XY146" s="229">
        <v>99.9</v>
      </c>
      <c r="XZ146" s="229">
        <v>100.1</v>
      </c>
      <c r="YA146" s="229">
        <v>100.6</v>
      </c>
      <c r="YB146" s="229">
        <v>100.1</v>
      </c>
      <c r="YC146" s="229">
        <v>100.5</v>
      </c>
      <c r="YD146" s="229">
        <v>99.7</v>
      </c>
      <c r="YE146" s="229">
        <v>99.3</v>
      </c>
      <c r="YF146" s="229">
        <v>99.9</v>
      </c>
      <c r="YG146" s="229">
        <v>100</v>
      </c>
      <c r="YH146" s="229">
        <v>99.9</v>
      </c>
      <c r="YI146" s="229">
        <v>100</v>
      </c>
      <c r="YJ146" s="229">
        <v>98.4</v>
      </c>
      <c r="YK146" s="229">
        <v>99.5</v>
      </c>
      <c r="YL146" s="229">
        <v>100</v>
      </c>
      <c r="YM146" s="229">
        <v>100</v>
      </c>
      <c r="YN146" s="229">
        <v>100.4</v>
      </c>
      <c r="YO146" s="229">
        <v>99.3</v>
      </c>
      <c r="YP146" s="229">
        <v>92.7</v>
      </c>
      <c r="YQ146" s="229">
        <v>100.9</v>
      </c>
      <c r="YR146" s="229">
        <v>99.8</v>
      </c>
      <c r="YS146" s="229">
        <v>96.4</v>
      </c>
      <c r="YT146" s="229">
        <v>100.1</v>
      </c>
      <c r="YU146" s="229">
        <v>98</v>
      </c>
      <c r="YV146" s="229">
        <v>106.2</v>
      </c>
      <c r="YW146" s="229">
        <v>100</v>
      </c>
      <c r="YX146" s="229">
        <v>102.3</v>
      </c>
      <c r="YY146" s="229">
        <v>99.8</v>
      </c>
      <c r="YZ146" s="229">
        <v>99.8</v>
      </c>
      <c r="ZA146" s="229">
        <v>95.1</v>
      </c>
      <c r="ZB146" s="229">
        <v>100</v>
      </c>
      <c r="ZC146" s="229">
        <v>98</v>
      </c>
      <c r="ZD146" s="229">
        <v>99.9</v>
      </c>
      <c r="ZE146" s="229">
        <v>100.1</v>
      </c>
      <c r="ZF146" s="229">
        <v>103.7</v>
      </c>
      <c r="ZG146" s="229">
        <v>99.7</v>
      </c>
      <c r="ZH146" s="229">
        <v>98.4</v>
      </c>
      <c r="ZI146" s="229">
        <v>99.9</v>
      </c>
      <c r="ZJ146" s="229">
        <v>100.1</v>
      </c>
      <c r="ZK146" s="229">
        <v>100</v>
      </c>
      <c r="ZL146" s="229">
        <v>100</v>
      </c>
      <c r="ZM146" s="229">
        <v>99.1</v>
      </c>
      <c r="ZN146" s="229">
        <v>98.3</v>
      </c>
      <c r="ZO146" s="229">
        <v>95.9</v>
      </c>
      <c r="ZP146" s="229">
        <v>91.7</v>
      </c>
      <c r="ZQ146" s="229">
        <v>101.2</v>
      </c>
      <c r="ZR146" s="229">
        <v>99.1</v>
      </c>
      <c r="ZS146" s="229">
        <v>98.6</v>
      </c>
      <c r="ZT146" s="229">
        <v>98.2</v>
      </c>
      <c r="ZU146" s="229">
        <v>94.8</v>
      </c>
      <c r="ZV146" s="229">
        <v>99.8</v>
      </c>
      <c r="ZW146" s="229">
        <v>99.7</v>
      </c>
      <c r="ZX146" s="229">
        <v>102.4</v>
      </c>
      <c r="ZY146" s="229">
        <v>98.1</v>
      </c>
      <c r="ZZ146" s="229">
        <v>99.6</v>
      </c>
      <c r="AAA146" s="229">
        <v>98.5</v>
      </c>
      <c r="AAB146" s="229">
        <v>100.1</v>
      </c>
      <c r="AAC146" s="229">
        <v>98.9</v>
      </c>
      <c r="AAD146" s="229">
        <v>98.7</v>
      </c>
      <c r="AAE146" s="229">
        <v>100.2</v>
      </c>
      <c r="AAF146" s="229">
        <v>98.6</v>
      </c>
      <c r="AAG146" s="229">
        <v>87.6</v>
      </c>
      <c r="AAH146" s="229">
        <v>100</v>
      </c>
      <c r="AAI146" s="229">
        <v>100</v>
      </c>
      <c r="AAJ146" s="229">
        <v>100.5</v>
      </c>
      <c r="AAK146" s="229">
        <v>98.4</v>
      </c>
      <c r="AAL146" s="229">
        <v>99</v>
      </c>
      <c r="AAM146" s="229">
        <v>98.7</v>
      </c>
      <c r="AAN146" s="229">
        <v>98.2</v>
      </c>
      <c r="AAO146" s="229">
        <v>98.9</v>
      </c>
      <c r="AAP146" s="229">
        <v>99.8</v>
      </c>
      <c r="AAQ146" s="229">
        <v>98.3</v>
      </c>
      <c r="AAR146" s="229">
        <v>100.2</v>
      </c>
      <c r="AAS146" s="229">
        <v>102.7</v>
      </c>
      <c r="AAT146" s="229">
        <v>98.5</v>
      </c>
      <c r="AAU146" s="229">
        <v>98.8</v>
      </c>
      <c r="AAV146" s="229">
        <v>98.6</v>
      </c>
      <c r="AAW146" s="229">
        <v>99</v>
      </c>
      <c r="AAX146" s="229">
        <v>126.2</v>
      </c>
      <c r="AAY146" s="229">
        <v>126.8</v>
      </c>
      <c r="AAZ146" s="229">
        <v>125.4</v>
      </c>
      <c r="ABA146" s="229">
        <v>105.4</v>
      </c>
      <c r="ABB146" s="229">
        <v>108.6</v>
      </c>
      <c r="ABC146" s="229">
        <v>100</v>
      </c>
      <c r="ABD146" s="229">
        <v>100</v>
      </c>
      <c r="ABE146" s="229">
        <v>100</v>
      </c>
      <c r="ABF146" s="229">
        <v>100</v>
      </c>
      <c r="ABG146" s="229">
        <v>100</v>
      </c>
      <c r="ABH146" s="229">
        <v>100.7</v>
      </c>
      <c r="ABI146" s="229">
        <v>98.5</v>
      </c>
      <c r="ABJ146" s="229">
        <v>103.5</v>
      </c>
      <c r="ABK146" s="229">
        <v>93.4</v>
      </c>
      <c r="ABL146" s="229">
        <v>101.3</v>
      </c>
      <c r="ABM146" s="229">
        <v>99.9</v>
      </c>
      <c r="ABN146" s="229">
        <v>99.6</v>
      </c>
      <c r="ABO146" s="229">
        <v>99.9</v>
      </c>
      <c r="ABP146" s="229">
        <v>99.7</v>
      </c>
      <c r="ABQ146" s="229">
        <v>99.6</v>
      </c>
      <c r="ABR146" s="229">
        <v>99.9</v>
      </c>
      <c r="ABS146" s="229">
        <v>108</v>
      </c>
      <c r="ABT146" s="229">
        <v>99.1</v>
      </c>
      <c r="ABU146" s="229">
        <v>98.3</v>
      </c>
      <c r="ABV146" s="229">
        <v>98.2</v>
      </c>
      <c r="ABW146" s="229">
        <v>100</v>
      </c>
      <c r="ACB146" s="229">
        <v>99.9</v>
      </c>
      <c r="ACC146" s="229">
        <v>99</v>
      </c>
      <c r="ACD146" s="229">
        <v>98.5</v>
      </c>
      <c r="ACE146" s="229">
        <v>99</v>
      </c>
      <c r="ACF146" s="229">
        <v>94.8</v>
      </c>
      <c r="ACG146" s="229">
        <v>98.5</v>
      </c>
      <c r="ACH146" s="229">
        <v>99.6</v>
      </c>
      <c r="ACI146" s="229">
        <v>96</v>
      </c>
      <c r="ACJ146" s="229">
        <v>112.4</v>
      </c>
      <c r="ACK146" s="229">
        <v>94.8</v>
      </c>
      <c r="ACL146" s="229">
        <v>103.3</v>
      </c>
      <c r="ACM146" s="229">
        <v>100.4</v>
      </c>
      <c r="ACN146" s="229">
        <v>100.6</v>
      </c>
      <c r="ACO146" s="229">
        <v>100.8</v>
      </c>
      <c r="ACP146" s="229">
        <v>99.7</v>
      </c>
      <c r="ACQ146" s="229">
        <v>101.9</v>
      </c>
      <c r="ACR146" s="229">
        <v>100</v>
      </c>
      <c r="ACS146" s="229">
        <v>102.4</v>
      </c>
      <c r="ACT146" s="229">
        <v>71</v>
      </c>
      <c r="ACU146" s="229">
        <v>99.6</v>
      </c>
      <c r="ACV146" s="229">
        <v>100.6</v>
      </c>
      <c r="ACW146" s="229">
        <v>100.2</v>
      </c>
      <c r="ACX146" s="229">
        <v>99.5</v>
      </c>
      <c r="ACY146" s="229">
        <v>99.8</v>
      </c>
      <c r="ACZ146" s="229">
        <v>101.7</v>
      </c>
      <c r="ADA146" s="229">
        <v>99.9</v>
      </c>
      <c r="ADB146" s="229">
        <v>100.1</v>
      </c>
      <c r="ADC146" s="229">
        <v>99.8</v>
      </c>
      <c r="ADD146" s="229">
        <v>103.7</v>
      </c>
      <c r="ADE146" s="229">
        <v>94.7</v>
      </c>
      <c r="ADF146" s="229">
        <v>88.2</v>
      </c>
      <c r="ADG146" s="229">
        <v>97.1</v>
      </c>
      <c r="ADH146" s="229">
        <v>101.5</v>
      </c>
      <c r="ADI146" s="229">
        <v>102.3</v>
      </c>
      <c r="ADJ146" s="229">
        <v>99.1</v>
      </c>
      <c r="ADK146" s="229">
        <v>101</v>
      </c>
      <c r="ADL146" s="229">
        <v>99.8</v>
      </c>
      <c r="ADM146" s="229">
        <v>99.4</v>
      </c>
      <c r="ADN146" s="229">
        <v>99.8</v>
      </c>
      <c r="ADO146" s="229">
        <v>99.7</v>
      </c>
      <c r="ADP146" s="229">
        <v>99.7</v>
      </c>
      <c r="ADQ146" s="229">
        <v>99.8</v>
      </c>
      <c r="ADR146" s="229">
        <v>99.7</v>
      </c>
      <c r="ADS146" s="229">
        <v>99.8</v>
      </c>
      <c r="ADT146" s="229">
        <v>99.1</v>
      </c>
      <c r="ADU146" s="229">
        <v>99.1</v>
      </c>
      <c r="ADV146" s="229">
        <v>99.2</v>
      </c>
      <c r="ADW146" s="229">
        <v>99.4</v>
      </c>
    </row>
    <row r="147" spans="1:803">
      <c r="A147" s="229">
        <v>201109</v>
      </c>
      <c r="B147" s="229">
        <v>99.9</v>
      </c>
      <c r="C147" s="229">
        <v>99.6</v>
      </c>
      <c r="D147" s="229">
        <v>98.8</v>
      </c>
      <c r="E147" s="229">
        <v>95.9</v>
      </c>
      <c r="F147" s="229">
        <v>95.8</v>
      </c>
      <c r="G147" s="229">
        <v>95.9</v>
      </c>
      <c r="H147" s="229">
        <v>95.8</v>
      </c>
      <c r="I147" s="229">
        <v>96.4</v>
      </c>
      <c r="J147" s="229">
        <v>101</v>
      </c>
      <c r="K147" s="229">
        <v>102.3</v>
      </c>
      <c r="L147" s="229">
        <v>101.1</v>
      </c>
      <c r="M147" s="229">
        <v>99.8</v>
      </c>
      <c r="N147" s="229">
        <v>99.4</v>
      </c>
      <c r="O147" s="229">
        <v>100.1</v>
      </c>
      <c r="P147" s="229">
        <v>101.4</v>
      </c>
      <c r="Q147" s="229">
        <v>102.4</v>
      </c>
      <c r="R147" s="229">
        <v>98.7</v>
      </c>
      <c r="S147" s="229">
        <v>97.3</v>
      </c>
      <c r="T147" s="229">
        <v>99.5</v>
      </c>
      <c r="U147" s="229">
        <v>100.8</v>
      </c>
      <c r="V147" s="229">
        <v>101.5</v>
      </c>
      <c r="W147" s="229">
        <v>100.5</v>
      </c>
      <c r="X147" s="229">
        <v>101.9</v>
      </c>
      <c r="Y147" s="229">
        <v>103.1</v>
      </c>
      <c r="Z147" s="229">
        <v>99.8</v>
      </c>
      <c r="AA147" s="229">
        <v>101.6</v>
      </c>
      <c r="AB147" s="229">
        <v>88.7</v>
      </c>
      <c r="AC147" s="229">
        <v>92.6</v>
      </c>
      <c r="AD147" s="229">
        <v>98.2</v>
      </c>
      <c r="AE147" s="229">
        <v>104.3</v>
      </c>
      <c r="AF147" s="229">
        <v>101.6</v>
      </c>
      <c r="AG147" s="229">
        <v>118</v>
      </c>
      <c r="AH147" s="229">
        <v>104.4</v>
      </c>
      <c r="AI147" s="229">
        <v>94.9</v>
      </c>
      <c r="AJ147" s="229">
        <v>101.5</v>
      </c>
      <c r="AK147" s="229">
        <v>115.5</v>
      </c>
      <c r="AL147" s="229">
        <v>99.9</v>
      </c>
      <c r="AM147" s="229">
        <v>99.2</v>
      </c>
      <c r="AO147" s="229">
        <v>124.2</v>
      </c>
      <c r="AP147" s="229">
        <v>101.1</v>
      </c>
      <c r="AQ147" s="229">
        <v>103.8</v>
      </c>
      <c r="AR147" s="229">
        <v>96.7</v>
      </c>
      <c r="AS147" s="229">
        <v>105</v>
      </c>
      <c r="AT147" s="229">
        <v>100.1</v>
      </c>
      <c r="AU147" s="229">
        <v>101.5</v>
      </c>
      <c r="AV147" s="229">
        <v>96.8</v>
      </c>
      <c r="AW147" s="229">
        <v>104.3</v>
      </c>
      <c r="AX147" s="229">
        <v>96.1</v>
      </c>
      <c r="AY147" s="229">
        <v>98.3</v>
      </c>
      <c r="AZ147" s="229">
        <v>95.9</v>
      </c>
      <c r="BA147" s="229">
        <v>94.4</v>
      </c>
      <c r="BB147" s="229">
        <v>102.4</v>
      </c>
      <c r="BC147" s="229">
        <v>98.2</v>
      </c>
      <c r="BD147" s="229">
        <v>103.6</v>
      </c>
      <c r="BE147" s="229">
        <v>99.7</v>
      </c>
      <c r="BF147" s="229">
        <v>103.9</v>
      </c>
      <c r="BG147" s="229">
        <v>103.4</v>
      </c>
      <c r="BH147" s="229">
        <v>99.8</v>
      </c>
      <c r="BI147" s="229">
        <v>100.2</v>
      </c>
      <c r="BJ147" s="229">
        <v>100.2</v>
      </c>
      <c r="BK147" s="229">
        <v>99.2</v>
      </c>
      <c r="BL147" s="229">
        <v>100.9</v>
      </c>
      <c r="BM147" s="229">
        <v>99.9</v>
      </c>
      <c r="BN147" s="229">
        <v>100.2</v>
      </c>
      <c r="BO147" s="229">
        <v>98.4</v>
      </c>
      <c r="BP147" s="229">
        <v>98.6</v>
      </c>
      <c r="BQ147" s="229">
        <v>97.6</v>
      </c>
      <c r="BR147" s="229">
        <v>99.1</v>
      </c>
      <c r="BS147" s="229">
        <v>99.4</v>
      </c>
      <c r="BT147" s="229">
        <v>94.8</v>
      </c>
      <c r="BU147" s="229">
        <v>99.4</v>
      </c>
      <c r="BV147" s="229">
        <v>98.9</v>
      </c>
      <c r="BW147" s="229">
        <v>99.3</v>
      </c>
      <c r="BX147" s="229">
        <v>100.2</v>
      </c>
      <c r="BY147" s="229">
        <v>99.3</v>
      </c>
      <c r="BZ147" s="229">
        <v>98.4</v>
      </c>
      <c r="CA147" s="229">
        <v>98.4</v>
      </c>
      <c r="CB147" s="229">
        <v>98.1</v>
      </c>
      <c r="CC147" s="229">
        <v>101.4</v>
      </c>
      <c r="CD147" s="229">
        <v>99.5</v>
      </c>
      <c r="CE147" s="229">
        <v>97.7</v>
      </c>
      <c r="CF147" s="229">
        <v>101.1</v>
      </c>
      <c r="CG147" s="229">
        <v>101.1</v>
      </c>
      <c r="CH147" s="229">
        <v>100.8</v>
      </c>
      <c r="CI147" s="229">
        <v>101.4</v>
      </c>
      <c r="CJ147" s="229">
        <v>77.400000000000006</v>
      </c>
      <c r="CK147" s="229">
        <v>156.5</v>
      </c>
      <c r="CL147" s="229">
        <v>125.3</v>
      </c>
      <c r="CM147" s="229">
        <v>96.4</v>
      </c>
      <c r="CN147" s="229">
        <v>163.6</v>
      </c>
      <c r="CO147" s="229">
        <v>118.5</v>
      </c>
      <c r="CP147" s="229">
        <v>96</v>
      </c>
      <c r="CQ147" s="229">
        <v>101.3</v>
      </c>
      <c r="CR147" s="229">
        <v>100.7</v>
      </c>
      <c r="CS147" s="229">
        <v>91.1</v>
      </c>
      <c r="CT147" s="229">
        <v>109.5</v>
      </c>
      <c r="CU147" s="229">
        <v>110</v>
      </c>
      <c r="CV147" s="229">
        <v>97.5</v>
      </c>
      <c r="CW147" s="229">
        <v>112.5</v>
      </c>
      <c r="CX147" s="229">
        <v>84.3</v>
      </c>
      <c r="CY147" s="229">
        <v>104.9</v>
      </c>
      <c r="CZ147" s="229">
        <v>93.9</v>
      </c>
      <c r="DA147" s="229">
        <v>99.4</v>
      </c>
      <c r="DB147" s="229">
        <v>88.7</v>
      </c>
      <c r="DC147" s="229">
        <v>102.1</v>
      </c>
      <c r="DD147" s="229">
        <v>96.9</v>
      </c>
      <c r="DE147" s="229">
        <v>107.7</v>
      </c>
      <c r="DF147" s="229">
        <v>95.5</v>
      </c>
      <c r="DG147" s="229">
        <v>102</v>
      </c>
      <c r="DH147" s="229">
        <v>78.7</v>
      </c>
      <c r="DI147" s="229">
        <v>99.9</v>
      </c>
      <c r="DJ147" s="229">
        <v>87.7</v>
      </c>
      <c r="DK147" s="229">
        <v>88.2</v>
      </c>
      <c r="DL147" s="229">
        <v>102.2</v>
      </c>
      <c r="DM147" s="229">
        <v>92.8</v>
      </c>
      <c r="DN147" s="229">
        <v>99.8</v>
      </c>
      <c r="DO147" s="229">
        <v>102</v>
      </c>
      <c r="DP147" s="229">
        <v>96.3</v>
      </c>
      <c r="DQ147" s="229">
        <v>101.1</v>
      </c>
      <c r="DR147" s="229">
        <v>99.6</v>
      </c>
      <c r="DS147" s="229">
        <v>111</v>
      </c>
      <c r="DT147" s="229">
        <v>98.7</v>
      </c>
      <c r="DU147" s="229">
        <v>104.5</v>
      </c>
      <c r="DV147" s="229">
        <v>99</v>
      </c>
      <c r="DW147" s="229">
        <v>97.9</v>
      </c>
      <c r="DX147" s="229">
        <v>99.9</v>
      </c>
      <c r="DY147" s="229">
        <v>99.9</v>
      </c>
      <c r="DZ147" s="229">
        <v>99.1</v>
      </c>
      <c r="EA147" s="229">
        <v>98.6</v>
      </c>
      <c r="EB147" s="229">
        <v>98.9</v>
      </c>
      <c r="EC147" s="229">
        <v>99.4</v>
      </c>
      <c r="ED147" s="229">
        <v>100.2</v>
      </c>
      <c r="EE147" s="229">
        <v>98.4</v>
      </c>
      <c r="EF147" s="229">
        <v>99.2</v>
      </c>
      <c r="EG147" s="229">
        <v>102.7</v>
      </c>
      <c r="EH147" s="229">
        <v>89.4</v>
      </c>
      <c r="EI147" s="229">
        <v>88.8</v>
      </c>
      <c r="EJ147" s="229">
        <v>85</v>
      </c>
      <c r="EL147" s="229">
        <v>139.4</v>
      </c>
      <c r="EM147" s="229">
        <v>98</v>
      </c>
      <c r="EN147" s="229">
        <v>103.8</v>
      </c>
      <c r="EO147" s="229">
        <v>104.5</v>
      </c>
      <c r="EQ147" s="229">
        <v>76.2</v>
      </c>
      <c r="ER147" s="229">
        <v>85.7</v>
      </c>
      <c r="ES147" s="229">
        <v>89.1</v>
      </c>
      <c r="EU147" s="229">
        <v>94.9</v>
      </c>
      <c r="EY147" s="229">
        <v>95.2</v>
      </c>
      <c r="EZ147" s="229">
        <v>103</v>
      </c>
      <c r="FB147" s="229">
        <v>101.5</v>
      </c>
      <c r="FC147" s="229">
        <v>101.5</v>
      </c>
      <c r="FD147" s="229">
        <v>99.3</v>
      </c>
      <c r="FE147" s="229">
        <v>100.2</v>
      </c>
      <c r="FF147" s="229">
        <v>100.6</v>
      </c>
      <c r="FG147" s="229">
        <v>98.7</v>
      </c>
      <c r="FH147" s="229">
        <v>99.2</v>
      </c>
      <c r="FI147" s="229">
        <v>99.3</v>
      </c>
      <c r="FJ147" s="229">
        <v>97.6</v>
      </c>
      <c r="FK147" s="229">
        <v>99.6</v>
      </c>
      <c r="FL147" s="229">
        <v>103.4</v>
      </c>
      <c r="FM147" s="229">
        <v>98.9</v>
      </c>
      <c r="FN147" s="229">
        <v>97.5</v>
      </c>
      <c r="FO147" s="229">
        <v>101.1</v>
      </c>
      <c r="FP147" s="229">
        <v>97.4</v>
      </c>
      <c r="FQ147" s="229">
        <v>99.3</v>
      </c>
      <c r="FR147" s="229">
        <v>99.3</v>
      </c>
      <c r="FS147" s="229">
        <v>100.8</v>
      </c>
      <c r="FT147" s="229">
        <v>98.8</v>
      </c>
      <c r="FU147" s="229">
        <v>99.8</v>
      </c>
      <c r="FV147" s="229">
        <v>100.9</v>
      </c>
      <c r="FW147" s="229">
        <v>97.6</v>
      </c>
      <c r="FX147" s="229">
        <v>97.9</v>
      </c>
      <c r="FY147" s="229">
        <v>100.1</v>
      </c>
      <c r="FZ147" s="229">
        <v>99.2</v>
      </c>
      <c r="GA147" s="229">
        <v>101.6</v>
      </c>
      <c r="GB147" s="229">
        <v>100.5</v>
      </c>
      <c r="GC147" s="229">
        <v>99.7</v>
      </c>
      <c r="GD147" s="229">
        <v>98.5</v>
      </c>
      <c r="GE147" s="229">
        <v>100.5</v>
      </c>
      <c r="GF147" s="229">
        <v>100.1</v>
      </c>
      <c r="GG147" s="229">
        <v>101.5</v>
      </c>
      <c r="GH147" s="229">
        <v>99.3</v>
      </c>
      <c r="GI147" s="229">
        <v>97.4</v>
      </c>
      <c r="GJ147" s="229">
        <v>96.7</v>
      </c>
      <c r="GK147" s="229">
        <v>94.5</v>
      </c>
      <c r="GL147" s="229">
        <v>99.1</v>
      </c>
      <c r="GM147" s="229">
        <v>99.8</v>
      </c>
      <c r="GN147" s="229">
        <v>99</v>
      </c>
      <c r="GO147" s="229">
        <v>97.6</v>
      </c>
      <c r="GP147" s="229">
        <v>99.6</v>
      </c>
      <c r="GQ147" s="229">
        <v>100.7</v>
      </c>
      <c r="GR147" s="229">
        <v>99.4</v>
      </c>
      <c r="GS147" s="229">
        <v>98.7</v>
      </c>
      <c r="GT147" s="229">
        <v>100.5</v>
      </c>
      <c r="GU147" s="229">
        <v>97.1</v>
      </c>
      <c r="GV147" s="229">
        <v>102.2</v>
      </c>
      <c r="GW147" s="229">
        <v>95.1</v>
      </c>
      <c r="GX147" s="229">
        <v>99.8</v>
      </c>
      <c r="GY147" s="229">
        <v>101.5</v>
      </c>
      <c r="GZ147" s="229">
        <v>115.1</v>
      </c>
      <c r="HA147" s="229">
        <v>101.5</v>
      </c>
      <c r="HB147" s="229">
        <v>100.4</v>
      </c>
      <c r="HC147" s="229">
        <v>99.6</v>
      </c>
      <c r="HD147" s="229">
        <v>99.1</v>
      </c>
      <c r="HE147" s="229">
        <v>101.9</v>
      </c>
      <c r="HF147" s="229">
        <v>98.5</v>
      </c>
      <c r="HG147" s="229">
        <v>100.2</v>
      </c>
      <c r="HH147" s="229">
        <v>100.9</v>
      </c>
      <c r="HI147" s="229">
        <v>99.5</v>
      </c>
      <c r="HJ147" s="229">
        <v>99.8</v>
      </c>
      <c r="HK147" s="229">
        <v>100.3</v>
      </c>
      <c r="HL147" s="229">
        <v>100.6</v>
      </c>
      <c r="HM147" s="229">
        <v>101</v>
      </c>
      <c r="HN147" s="229">
        <v>99.6</v>
      </c>
      <c r="HO147" s="229">
        <v>98.9</v>
      </c>
      <c r="HP147" s="229">
        <v>99.5</v>
      </c>
      <c r="HQ147" s="229">
        <v>99.8</v>
      </c>
      <c r="HR147" s="229">
        <v>98.2</v>
      </c>
      <c r="HS147" s="229">
        <v>102.5</v>
      </c>
      <c r="HT147" s="229">
        <v>105.9</v>
      </c>
      <c r="HU147" s="229">
        <v>101.3</v>
      </c>
      <c r="HV147" s="229">
        <v>101.2</v>
      </c>
      <c r="HW147" s="229">
        <v>98.9</v>
      </c>
      <c r="HX147" s="229">
        <v>99.2</v>
      </c>
      <c r="HY147" s="229">
        <v>98.5</v>
      </c>
      <c r="HZ147" s="229">
        <v>99.4</v>
      </c>
      <c r="IA147" s="229">
        <v>99</v>
      </c>
      <c r="IB147" s="229">
        <v>100.9</v>
      </c>
      <c r="IC147" s="229">
        <v>100</v>
      </c>
      <c r="ID147" s="229">
        <v>95.7</v>
      </c>
      <c r="IE147" s="229">
        <v>99.2</v>
      </c>
      <c r="IF147" s="229">
        <v>98.8</v>
      </c>
      <c r="IG147" s="229">
        <v>97.7</v>
      </c>
      <c r="IH147" s="229">
        <v>99.4</v>
      </c>
      <c r="II147" s="229">
        <v>99.3</v>
      </c>
      <c r="IJ147" s="229">
        <v>98.7</v>
      </c>
      <c r="IK147" s="229">
        <v>100.1</v>
      </c>
      <c r="IL147" s="229">
        <v>99</v>
      </c>
      <c r="IM147" s="229">
        <v>96.7</v>
      </c>
      <c r="IN147" s="229">
        <v>98.5</v>
      </c>
      <c r="IO147" s="229">
        <v>98</v>
      </c>
      <c r="IP147" s="229">
        <v>100.2</v>
      </c>
      <c r="IQ147" s="229">
        <v>100.2</v>
      </c>
      <c r="IR147" s="229">
        <v>100.4</v>
      </c>
      <c r="IS147" s="229">
        <v>100</v>
      </c>
      <c r="IT147" s="229">
        <v>100</v>
      </c>
      <c r="IU147" s="229">
        <v>99.9</v>
      </c>
      <c r="IV147" s="229">
        <v>101.1</v>
      </c>
      <c r="IW147" s="229">
        <v>100</v>
      </c>
      <c r="IX147" s="229">
        <v>100</v>
      </c>
      <c r="IY147" s="229">
        <v>99.6</v>
      </c>
      <c r="IZ147" s="229">
        <v>100.2</v>
      </c>
      <c r="JA147" s="229">
        <v>100.8</v>
      </c>
      <c r="JB147" s="229">
        <v>99.6</v>
      </c>
      <c r="JC147" s="229">
        <v>103.3</v>
      </c>
      <c r="JD147" s="229">
        <v>100</v>
      </c>
      <c r="JE147" s="229">
        <v>100.1</v>
      </c>
      <c r="JF147" s="229">
        <v>99.1</v>
      </c>
      <c r="JG147" s="229">
        <v>99.6</v>
      </c>
      <c r="JH147" s="229">
        <v>100.4</v>
      </c>
      <c r="JI147" s="229">
        <v>100.2</v>
      </c>
      <c r="JJ147" s="229">
        <v>100.2</v>
      </c>
      <c r="JK147" s="229">
        <v>100.5</v>
      </c>
      <c r="JL147" s="229">
        <v>100.8</v>
      </c>
      <c r="JM147" s="229">
        <v>100.2</v>
      </c>
      <c r="JN147" s="229">
        <v>100.2</v>
      </c>
      <c r="JO147" s="229">
        <v>100.1</v>
      </c>
      <c r="JP147" s="229">
        <v>100.1</v>
      </c>
      <c r="JQ147" s="229">
        <v>100.3</v>
      </c>
      <c r="JR147" s="229">
        <v>99.7</v>
      </c>
      <c r="JS147" s="229">
        <v>99.7</v>
      </c>
      <c r="JT147" s="229">
        <v>99.5</v>
      </c>
      <c r="JU147" s="229">
        <v>99.5</v>
      </c>
      <c r="JV147" s="229">
        <v>99.7</v>
      </c>
      <c r="JW147" s="229">
        <v>99.1</v>
      </c>
      <c r="JX147" s="229">
        <v>100.4</v>
      </c>
      <c r="JY147" s="229">
        <v>99.7</v>
      </c>
      <c r="JZ147" s="229">
        <v>99.7</v>
      </c>
      <c r="KA147" s="229">
        <v>99.9</v>
      </c>
      <c r="KB147" s="229">
        <v>99.5</v>
      </c>
      <c r="KC147" s="229">
        <v>98.9</v>
      </c>
      <c r="KD147" s="229">
        <v>95.3</v>
      </c>
      <c r="KE147" s="229">
        <v>100.7</v>
      </c>
      <c r="KF147" s="229">
        <v>100.6</v>
      </c>
      <c r="KG147" s="229">
        <v>98.6</v>
      </c>
      <c r="KH147" s="229">
        <v>99.9</v>
      </c>
      <c r="KI147" s="229">
        <v>99.4</v>
      </c>
      <c r="KJ147" s="229">
        <v>100</v>
      </c>
      <c r="KK147" s="229">
        <v>100.1</v>
      </c>
      <c r="KL147" s="229">
        <v>101.5</v>
      </c>
      <c r="KM147" s="229">
        <v>100.1</v>
      </c>
      <c r="KN147" s="229">
        <v>100.3</v>
      </c>
      <c r="KO147" s="229">
        <v>99.8</v>
      </c>
      <c r="KP147" s="229">
        <v>100.6</v>
      </c>
      <c r="KQ147" s="229">
        <v>99.8</v>
      </c>
      <c r="KR147" s="229">
        <v>99.3</v>
      </c>
      <c r="KS147" s="229">
        <v>99.6</v>
      </c>
      <c r="KT147" s="229">
        <v>99.2</v>
      </c>
      <c r="KU147" s="229">
        <v>104.7</v>
      </c>
      <c r="KV147" s="229">
        <v>105.2</v>
      </c>
      <c r="KW147" s="229">
        <v>105.2</v>
      </c>
      <c r="KX147" s="229">
        <v>104</v>
      </c>
      <c r="KY147" s="229">
        <v>104.6</v>
      </c>
      <c r="KZ147" s="229">
        <v>103.3</v>
      </c>
      <c r="LA147" s="229">
        <v>118.4</v>
      </c>
      <c r="LB147" s="229">
        <v>118.4</v>
      </c>
      <c r="LC147" s="229">
        <v>100.2</v>
      </c>
      <c r="LD147" s="229">
        <v>100</v>
      </c>
      <c r="LE147" s="229">
        <v>100.5</v>
      </c>
      <c r="LF147" s="229">
        <v>92.3</v>
      </c>
      <c r="LG147" s="229">
        <v>80.400000000000006</v>
      </c>
      <c r="LH147" s="229">
        <v>73.2</v>
      </c>
      <c r="LI147" s="229">
        <v>75.5</v>
      </c>
      <c r="LJ147" s="229">
        <v>81.8</v>
      </c>
      <c r="LK147" s="229">
        <v>87.4</v>
      </c>
      <c r="LL147" s="229">
        <v>86.7</v>
      </c>
      <c r="LM147" s="229">
        <v>64.2</v>
      </c>
      <c r="LN147" s="229">
        <v>73.3</v>
      </c>
      <c r="LO147" s="229">
        <v>79.5</v>
      </c>
      <c r="LP147" s="229">
        <v>60.9</v>
      </c>
      <c r="LQ147" s="229">
        <v>88.8</v>
      </c>
      <c r="LR147" s="229">
        <v>84.2</v>
      </c>
      <c r="LS147" s="229">
        <v>81.3</v>
      </c>
      <c r="LT147" s="229">
        <v>96.1</v>
      </c>
      <c r="LU147" s="229">
        <v>100.8</v>
      </c>
      <c r="LV147" s="229">
        <v>97.1</v>
      </c>
      <c r="LW147" s="229">
        <v>94.8</v>
      </c>
      <c r="LX147" s="229">
        <v>98.7</v>
      </c>
      <c r="LY147" s="229">
        <v>96.4</v>
      </c>
      <c r="LZ147" s="229">
        <v>96.8</v>
      </c>
      <c r="MA147" s="229">
        <v>99.5</v>
      </c>
      <c r="MB147" s="229">
        <v>95.1</v>
      </c>
      <c r="MC147" s="229">
        <v>95</v>
      </c>
      <c r="MD147" s="229">
        <v>100.1</v>
      </c>
      <c r="ME147" s="229">
        <v>100.5</v>
      </c>
      <c r="MF147" s="229">
        <v>100.7</v>
      </c>
      <c r="MG147" s="229">
        <v>101</v>
      </c>
      <c r="MH147" s="229">
        <v>101.6</v>
      </c>
      <c r="MI147" s="229">
        <v>99.1</v>
      </c>
      <c r="MJ147" s="229">
        <v>98.6</v>
      </c>
      <c r="MK147" s="229">
        <v>99.9</v>
      </c>
      <c r="ML147" s="229">
        <v>98.8</v>
      </c>
      <c r="MM147" s="229">
        <v>98.8</v>
      </c>
      <c r="MN147" s="229">
        <v>98.1</v>
      </c>
      <c r="MO147" s="229">
        <v>98.1</v>
      </c>
      <c r="MP147" s="229">
        <v>99.7</v>
      </c>
      <c r="MQ147" s="229">
        <v>100.3</v>
      </c>
      <c r="MR147" s="229">
        <v>100.6</v>
      </c>
      <c r="MS147" s="229">
        <v>99.7</v>
      </c>
      <c r="MT147" s="229">
        <v>99.5</v>
      </c>
      <c r="MU147" s="229">
        <v>102.4</v>
      </c>
      <c r="MV147" s="229">
        <v>99.8</v>
      </c>
      <c r="MW147" s="229">
        <v>100</v>
      </c>
      <c r="MX147" s="229">
        <v>99.6</v>
      </c>
      <c r="MY147" s="229">
        <v>101.3</v>
      </c>
      <c r="MZ147" s="229">
        <v>100.2</v>
      </c>
      <c r="NA147" s="229">
        <v>97.8</v>
      </c>
      <c r="NB147" s="229">
        <v>99.6</v>
      </c>
      <c r="NC147" s="229">
        <v>97.4</v>
      </c>
      <c r="ND147" s="229">
        <v>96.7</v>
      </c>
      <c r="NE147" s="229">
        <v>96.6</v>
      </c>
      <c r="NF147" s="229">
        <v>96.8</v>
      </c>
      <c r="NG147" s="229">
        <v>98</v>
      </c>
      <c r="NH147" s="229">
        <v>97.7</v>
      </c>
      <c r="NI147" s="229">
        <v>98.2</v>
      </c>
      <c r="NJ147" s="229">
        <v>97.3</v>
      </c>
      <c r="NK147" s="229">
        <v>98.6</v>
      </c>
      <c r="NL147" s="229">
        <v>98</v>
      </c>
      <c r="NM147" s="229">
        <v>95.4</v>
      </c>
      <c r="NN147" s="229">
        <v>96.5</v>
      </c>
      <c r="NO147" s="229">
        <v>97.7</v>
      </c>
      <c r="NP147" s="229">
        <v>98.4</v>
      </c>
      <c r="NQ147" s="229">
        <v>96.4</v>
      </c>
      <c r="NR147" s="229">
        <v>99.5</v>
      </c>
      <c r="NS147" s="229">
        <v>99.9</v>
      </c>
      <c r="NT147" s="229">
        <v>99.9</v>
      </c>
      <c r="NU147" s="229">
        <v>98.7</v>
      </c>
      <c r="NV147" s="229">
        <v>100.3</v>
      </c>
      <c r="NW147" s="229">
        <v>98</v>
      </c>
      <c r="NX147" s="229">
        <v>100</v>
      </c>
      <c r="NY147" s="229">
        <v>100</v>
      </c>
      <c r="NZ147" s="229">
        <v>102</v>
      </c>
      <c r="OA147" s="229">
        <v>102.6</v>
      </c>
      <c r="OB147" s="229">
        <v>100.6</v>
      </c>
      <c r="OC147" s="229">
        <v>101.3</v>
      </c>
      <c r="OD147" s="229">
        <v>98.9</v>
      </c>
      <c r="OE147" s="229">
        <v>102.7</v>
      </c>
      <c r="OF147" s="229">
        <v>104.7</v>
      </c>
      <c r="OG147" s="229">
        <v>109</v>
      </c>
      <c r="OH147" s="229">
        <v>102.3</v>
      </c>
      <c r="OI147" s="229">
        <v>115.7</v>
      </c>
      <c r="OJ147" s="229">
        <v>106.9</v>
      </c>
      <c r="OK147" s="229">
        <v>97.6</v>
      </c>
      <c r="OL147" s="229">
        <v>101.6</v>
      </c>
      <c r="OM147" s="229">
        <v>111.5</v>
      </c>
      <c r="ON147" s="229">
        <v>99.1</v>
      </c>
      <c r="OO147" s="229">
        <v>102.3</v>
      </c>
      <c r="OP147" s="229">
        <v>99.8</v>
      </c>
      <c r="OQ147" s="229">
        <v>104.2</v>
      </c>
      <c r="OR147" s="229">
        <v>101.7</v>
      </c>
      <c r="OS147" s="229">
        <v>101.1</v>
      </c>
      <c r="OT147" s="229">
        <v>106.2</v>
      </c>
      <c r="OU147" s="229">
        <v>104.3</v>
      </c>
      <c r="OV147" s="229">
        <v>101.9</v>
      </c>
      <c r="OW147" s="229">
        <v>112.4</v>
      </c>
      <c r="OX147" s="229">
        <v>106.5</v>
      </c>
      <c r="OY147" s="229">
        <v>101.7</v>
      </c>
      <c r="OZ147" s="229">
        <v>108.4</v>
      </c>
      <c r="PA147" s="229">
        <v>106.8</v>
      </c>
      <c r="PB147" s="229">
        <v>95.2</v>
      </c>
      <c r="PC147" s="229">
        <v>107.6</v>
      </c>
      <c r="PD147" s="229">
        <v>99.5</v>
      </c>
      <c r="PE147" s="229">
        <v>92.6</v>
      </c>
      <c r="PF147" s="229">
        <v>92.8</v>
      </c>
      <c r="PG147" s="229">
        <v>91.3</v>
      </c>
      <c r="PH147" s="229">
        <v>96.4</v>
      </c>
      <c r="PI147" s="229">
        <v>103.5</v>
      </c>
      <c r="PJ147" s="229">
        <v>105.5</v>
      </c>
      <c r="PK147" s="229">
        <v>101.8</v>
      </c>
      <c r="PL147" s="229">
        <v>97.3</v>
      </c>
      <c r="PM147" s="229">
        <v>103</v>
      </c>
      <c r="PN147" s="229">
        <v>102.8</v>
      </c>
      <c r="PO147" s="229">
        <v>98.2</v>
      </c>
      <c r="PP147" s="229">
        <v>109.7</v>
      </c>
      <c r="PQ147" s="229">
        <v>107.6</v>
      </c>
      <c r="PR147" s="229">
        <v>103.2</v>
      </c>
      <c r="PS147" s="229">
        <v>103.5</v>
      </c>
      <c r="PT147" s="229">
        <v>109.4</v>
      </c>
      <c r="PU147" s="229">
        <v>103.1</v>
      </c>
      <c r="PV147" s="229">
        <v>115.8</v>
      </c>
      <c r="PW147" s="229">
        <v>102.6</v>
      </c>
      <c r="PX147" s="229">
        <v>104.4</v>
      </c>
      <c r="PY147" s="229">
        <v>107.8</v>
      </c>
      <c r="PZ147" s="229">
        <v>101</v>
      </c>
      <c r="QA147" s="229">
        <v>98.9</v>
      </c>
      <c r="QB147" s="229">
        <v>100.1</v>
      </c>
      <c r="QC147" s="229">
        <v>96.5</v>
      </c>
      <c r="QD147" s="229">
        <v>100.9</v>
      </c>
      <c r="QE147" s="229">
        <v>104.9</v>
      </c>
      <c r="QF147" s="229">
        <v>97.8</v>
      </c>
      <c r="QG147" s="229">
        <v>98.6</v>
      </c>
      <c r="QH147" s="229">
        <v>100.9</v>
      </c>
      <c r="QI147" s="229">
        <v>94.4</v>
      </c>
      <c r="QJ147" s="229">
        <v>100.9</v>
      </c>
      <c r="QK147" s="229">
        <v>100.9</v>
      </c>
      <c r="QL147" s="229">
        <v>98.9</v>
      </c>
      <c r="QM147" s="229">
        <v>99.7</v>
      </c>
      <c r="QN147" s="229">
        <v>98.9</v>
      </c>
      <c r="QO147" s="229">
        <v>97.4</v>
      </c>
      <c r="QP147" s="229">
        <v>99.4</v>
      </c>
      <c r="QQ147" s="229">
        <v>99.5</v>
      </c>
      <c r="QR147" s="229">
        <v>93.9</v>
      </c>
      <c r="QS147" s="229">
        <v>99.5</v>
      </c>
      <c r="QT147" s="229">
        <v>100.1</v>
      </c>
      <c r="QU147" s="229">
        <v>99.7</v>
      </c>
      <c r="QV147" s="229">
        <v>99.8</v>
      </c>
      <c r="QW147" s="229">
        <v>99</v>
      </c>
      <c r="QX147" s="229">
        <v>102.2</v>
      </c>
      <c r="QY147" s="229">
        <v>98.6</v>
      </c>
      <c r="QZ147" s="229">
        <v>99.1</v>
      </c>
      <c r="RA147" s="229">
        <v>100.1</v>
      </c>
      <c r="RB147" s="229">
        <v>99.7</v>
      </c>
      <c r="RC147" s="229">
        <v>100.3</v>
      </c>
      <c r="RD147" s="229">
        <v>100.4</v>
      </c>
      <c r="RE147" s="229">
        <v>100.6</v>
      </c>
      <c r="RF147" s="229">
        <v>99.2</v>
      </c>
      <c r="RG147" s="229">
        <v>97.5</v>
      </c>
      <c r="RH147" s="229">
        <v>98.7</v>
      </c>
      <c r="RI147" s="229">
        <v>98.2</v>
      </c>
      <c r="RJ147" s="229">
        <v>98.6</v>
      </c>
      <c r="RK147" s="229">
        <v>99.3</v>
      </c>
      <c r="RL147" s="229">
        <v>96.1</v>
      </c>
      <c r="RM147" s="229">
        <v>99.3</v>
      </c>
      <c r="RN147" s="229">
        <v>101.2</v>
      </c>
      <c r="RO147" s="229">
        <v>99.8</v>
      </c>
      <c r="RP147" s="229">
        <v>99</v>
      </c>
      <c r="RQ147" s="229">
        <v>99.2</v>
      </c>
      <c r="RR147" s="229">
        <v>99.9</v>
      </c>
      <c r="RS147" s="229">
        <v>93.4</v>
      </c>
      <c r="RT147" s="229">
        <v>99.5</v>
      </c>
      <c r="RU147" s="229">
        <v>98.5</v>
      </c>
      <c r="RV147" s="229">
        <v>97.9</v>
      </c>
      <c r="RW147" s="229">
        <v>106.3</v>
      </c>
      <c r="RX147" s="229">
        <v>98.8</v>
      </c>
      <c r="RY147" s="229">
        <v>96.6</v>
      </c>
      <c r="RZ147" s="229">
        <v>97.8</v>
      </c>
      <c r="SA147" s="229">
        <v>99.9</v>
      </c>
      <c r="SB147" s="229">
        <v>84.4</v>
      </c>
      <c r="SC147" s="229">
        <v>105.8</v>
      </c>
      <c r="SD147" s="229">
        <v>98.1</v>
      </c>
      <c r="SE147" s="229">
        <v>100</v>
      </c>
      <c r="SF147" s="229">
        <v>100</v>
      </c>
      <c r="SG147" s="229">
        <v>101</v>
      </c>
      <c r="SH147" s="229">
        <v>100</v>
      </c>
      <c r="SI147" s="229">
        <v>100</v>
      </c>
      <c r="SJ147" s="229">
        <v>99.9</v>
      </c>
      <c r="SK147" s="229">
        <v>101.1</v>
      </c>
      <c r="SL147" s="229">
        <v>100.5</v>
      </c>
      <c r="SM147" s="229">
        <v>99</v>
      </c>
      <c r="SN147" s="229">
        <v>100</v>
      </c>
      <c r="SO147" s="229">
        <v>95.1</v>
      </c>
      <c r="SP147" s="229">
        <v>98</v>
      </c>
      <c r="SQ147" s="229">
        <v>100</v>
      </c>
      <c r="SR147" s="229">
        <v>100</v>
      </c>
      <c r="SS147" s="229">
        <v>99.9</v>
      </c>
      <c r="ST147" s="229">
        <v>99.9</v>
      </c>
      <c r="SU147" s="229">
        <v>99.7</v>
      </c>
      <c r="SV147" s="229">
        <v>100</v>
      </c>
      <c r="SW147" s="229">
        <v>99.8</v>
      </c>
      <c r="SX147" s="229">
        <v>100</v>
      </c>
      <c r="SY147" s="229">
        <v>99.9</v>
      </c>
      <c r="SZ147" s="229">
        <v>104.6</v>
      </c>
      <c r="TA147" s="229">
        <v>102.7</v>
      </c>
      <c r="TB147" s="229">
        <v>102.6</v>
      </c>
      <c r="TC147" s="229">
        <v>103.2</v>
      </c>
      <c r="TD147" s="229">
        <v>102.3</v>
      </c>
      <c r="TE147" s="229">
        <v>99.9</v>
      </c>
      <c r="TF147" s="229">
        <v>99.4</v>
      </c>
      <c r="TG147" s="229">
        <v>100.4</v>
      </c>
      <c r="TH147" s="229">
        <v>100</v>
      </c>
      <c r="TI147" s="229">
        <v>99.6</v>
      </c>
      <c r="TJ147" s="229">
        <v>99.9</v>
      </c>
      <c r="TK147" s="229">
        <v>100</v>
      </c>
      <c r="TL147" s="229">
        <v>101.1</v>
      </c>
      <c r="TM147" s="229">
        <v>101.1</v>
      </c>
      <c r="TN147" s="229">
        <v>102.9</v>
      </c>
      <c r="TO147" s="229">
        <v>109.9</v>
      </c>
      <c r="TP147" s="229">
        <v>105.9</v>
      </c>
      <c r="TQ147" s="229">
        <v>97.6</v>
      </c>
      <c r="TR147" s="229">
        <v>93.6</v>
      </c>
      <c r="TS147" s="229">
        <v>82.3</v>
      </c>
      <c r="TT147" s="229">
        <v>90.6</v>
      </c>
      <c r="TU147" s="229">
        <v>100.9</v>
      </c>
      <c r="TV147" s="229">
        <v>100.1</v>
      </c>
      <c r="TW147" s="229">
        <v>100.8</v>
      </c>
      <c r="TX147" s="229">
        <v>98.6</v>
      </c>
      <c r="TY147" s="229">
        <v>99.5</v>
      </c>
      <c r="TZ147" s="229">
        <v>100</v>
      </c>
      <c r="UA147" s="229">
        <v>98.2</v>
      </c>
      <c r="UB147" s="229">
        <v>101.8</v>
      </c>
      <c r="UC147" s="229">
        <v>112.1</v>
      </c>
      <c r="UD147" s="229">
        <v>96.6</v>
      </c>
      <c r="UE147" s="229">
        <v>99</v>
      </c>
      <c r="UF147" s="229">
        <v>100</v>
      </c>
      <c r="UG147" s="229">
        <v>100</v>
      </c>
      <c r="UH147" s="229">
        <v>100</v>
      </c>
      <c r="UI147" s="229">
        <v>100</v>
      </c>
      <c r="UJ147" s="229">
        <v>100</v>
      </c>
      <c r="UK147" s="229">
        <v>83.4</v>
      </c>
      <c r="UL147" s="229">
        <v>93.9</v>
      </c>
      <c r="UM147" s="229">
        <v>97.9</v>
      </c>
      <c r="UN147" s="229">
        <v>97.1</v>
      </c>
      <c r="UO147" s="229">
        <v>100</v>
      </c>
      <c r="UP147" s="229">
        <v>99.2</v>
      </c>
      <c r="UQ147" s="229">
        <v>101.7</v>
      </c>
      <c r="UR147" s="229">
        <v>5.9</v>
      </c>
      <c r="US147" s="229">
        <v>93.1</v>
      </c>
      <c r="UT147" s="229">
        <v>100</v>
      </c>
      <c r="UU147" s="229">
        <v>100.4</v>
      </c>
      <c r="UV147" s="229">
        <v>100.1</v>
      </c>
      <c r="UW147" s="229">
        <v>100.2</v>
      </c>
      <c r="UX147" s="229">
        <v>100.8</v>
      </c>
      <c r="UY147" s="229">
        <v>101.2</v>
      </c>
      <c r="UZ147" s="229">
        <v>100.1</v>
      </c>
      <c r="VA147" s="229">
        <v>100.2</v>
      </c>
      <c r="VB147" s="229">
        <v>100</v>
      </c>
      <c r="VC147" s="229">
        <v>99.6</v>
      </c>
      <c r="VD147" s="229">
        <v>99.6</v>
      </c>
      <c r="VE147" s="229">
        <v>99</v>
      </c>
      <c r="VF147" s="229">
        <v>100.6</v>
      </c>
      <c r="VG147" s="229">
        <v>96.5</v>
      </c>
      <c r="VH147" s="229">
        <v>69.099999999999994</v>
      </c>
      <c r="VI147" s="229">
        <v>65</v>
      </c>
      <c r="VJ147" s="229">
        <v>96.8</v>
      </c>
      <c r="VK147" s="229">
        <v>110.1</v>
      </c>
      <c r="VL147" s="229">
        <v>58.6</v>
      </c>
      <c r="VM147" s="229">
        <v>52.4</v>
      </c>
      <c r="VN147" s="229">
        <v>67</v>
      </c>
      <c r="VO147" s="229">
        <v>130.6</v>
      </c>
      <c r="VP147" s="229">
        <v>68.3</v>
      </c>
      <c r="VQ147" s="229">
        <v>65.8</v>
      </c>
      <c r="VR147" s="229">
        <v>100</v>
      </c>
      <c r="VS147" s="229">
        <v>97.3</v>
      </c>
      <c r="VT147" s="229">
        <v>97.7</v>
      </c>
      <c r="VU147" s="229">
        <v>99.1</v>
      </c>
      <c r="VV147" s="229">
        <v>100</v>
      </c>
      <c r="VW147" s="229">
        <v>99.8</v>
      </c>
      <c r="VX147" s="229">
        <v>97.8</v>
      </c>
      <c r="VY147" s="229">
        <v>98.9</v>
      </c>
      <c r="VZ147" s="229">
        <v>100.1</v>
      </c>
      <c r="WA147" s="229">
        <v>99.9</v>
      </c>
      <c r="WB147" s="229">
        <v>97.2</v>
      </c>
      <c r="WC147" s="229">
        <v>95</v>
      </c>
      <c r="WD147" s="229">
        <v>98.5</v>
      </c>
      <c r="WE147" s="229">
        <v>93.7</v>
      </c>
      <c r="WF147" s="229">
        <v>98.6</v>
      </c>
      <c r="WG147" s="229">
        <v>96.9</v>
      </c>
      <c r="WH147" s="229">
        <v>98.6</v>
      </c>
      <c r="WI147" s="229">
        <v>92.6</v>
      </c>
      <c r="WJ147" s="229">
        <v>83.6</v>
      </c>
      <c r="WK147" s="229">
        <v>53.1</v>
      </c>
      <c r="WL147" s="229">
        <v>96.6</v>
      </c>
      <c r="WM147" s="229">
        <v>98.5</v>
      </c>
      <c r="WN147" s="229">
        <v>99.1</v>
      </c>
      <c r="WO147" s="229">
        <v>96.4</v>
      </c>
      <c r="WP147" s="229">
        <v>98.8</v>
      </c>
      <c r="WQ147" s="229">
        <v>98</v>
      </c>
      <c r="WR147" s="229">
        <v>100.2</v>
      </c>
      <c r="WS147" s="229">
        <v>97.1</v>
      </c>
      <c r="WT147" s="229">
        <v>98.8</v>
      </c>
      <c r="WU147" s="229">
        <v>92.2</v>
      </c>
      <c r="WV147" s="229">
        <v>93.5</v>
      </c>
      <c r="WW147" s="229">
        <v>103</v>
      </c>
      <c r="WX147" s="229">
        <v>101.6</v>
      </c>
      <c r="WY147" s="229">
        <v>98.4</v>
      </c>
      <c r="WZ147" s="229">
        <v>97.1</v>
      </c>
      <c r="XA147" s="229">
        <v>99.8</v>
      </c>
      <c r="XB147" s="229">
        <v>99</v>
      </c>
      <c r="XC147" s="229">
        <v>97.1</v>
      </c>
      <c r="XD147" s="229">
        <v>100.3</v>
      </c>
      <c r="XE147" s="229">
        <v>100.4</v>
      </c>
      <c r="XF147" s="229">
        <v>100.3</v>
      </c>
      <c r="XG147" s="229">
        <v>100</v>
      </c>
      <c r="XH147" s="229">
        <v>100</v>
      </c>
      <c r="XI147" s="229">
        <v>100</v>
      </c>
      <c r="XJ147" s="229">
        <v>100</v>
      </c>
      <c r="XK147" s="229">
        <v>102.2</v>
      </c>
      <c r="XL147" s="229">
        <v>102.7</v>
      </c>
      <c r="XM147" s="229">
        <v>100.2</v>
      </c>
      <c r="XN147" s="229">
        <v>100.4</v>
      </c>
      <c r="XO147" s="229">
        <v>100</v>
      </c>
      <c r="XP147" s="229">
        <v>101.4</v>
      </c>
      <c r="XQ147" s="229">
        <v>100</v>
      </c>
      <c r="XR147" s="229">
        <v>102.7</v>
      </c>
      <c r="XS147" s="229">
        <v>97.5</v>
      </c>
      <c r="XT147" s="229">
        <v>97.5</v>
      </c>
      <c r="XU147" s="229">
        <v>138.19999999999999</v>
      </c>
      <c r="XV147" s="229">
        <v>138.19999999999999</v>
      </c>
      <c r="XW147" s="229">
        <v>100.2</v>
      </c>
      <c r="XX147" s="229">
        <v>100.5</v>
      </c>
      <c r="XY147" s="229">
        <v>99.9</v>
      </c>
      <c r="XZ147" s="229">
        <v>100.1</v>
      </c>
      <c r="YA147" s="229">
        <v>100.6</v>
      </c>
      <c r="YB147" s="229">
        <v>100.1</v>
      </c>
      <c r="YC147" s="229">
        <v>100.5</v>
      </c>
      <c r="YD147" s="229">
        <v>99.7</v>
      </c>
      <c r="YE147" s="229">
        <v>99.8</v>
      </c>
      <c r="YF147" s="229">
        <v>99.9</v>
      </c>
      <c r="YG147" s="229">
        <v>100</v>
      </c>
      <c r="YH147" s="229">
        <v>99.9</v>
      </c>
      <c r="YI147" s="229">
        <v>100</v>
      </c>
      <c r="YJ147" s="229">
        <v>99.7</v>
      </c>
      <c r="YK147" s="229">
        <v>99.5</v>
      </c>
      <c r="YL147" s="229">
        <v>100</v>
      </c>
      <c r="YM147" s="229">
        <v>100</v>
      </c>
      <c r="YN147" s="229">
        <v>100.4</v>
      </c>
      <c r="YO147" s="229">
        <v>99.3</v>
      </c>
      <c r="YP147" s="229">
        <v>96.4</v>
      </c>
      <c r="YQ147" s="229">
        <v>100.4</v>
      </c>
      <c r="YR147" s="229">
        <v>99.8</v>
      </c>
      <c r="YS147" s="229">
        <v>98.8</v>
      </c>
      <c r="YT147" s="229">
        <v>100.1</v>
      </c>
      <c r="YU147" s="229">
        <v>99.5</v>
      </c>
      <c r="YV147" s="229">
        <v>106.2</v>
      </c>
      <c r="YW147" s="229">
        <v>100</v>
      </c>
      <c r="YX147" s="229">
        <v>100.5</v>
      </c>
      <c r="YY147" s="229">
        <v>99.8</v>
      </c>
      <c r="YZ147" s="229">
        <v>100</v>
      </c>
      <c r="ZA147" s="229">
        <v>95.3</v>
      </c>
      <c r="ZB147" s="229">
        <v>100</v>
      </c>
      <c r="ZC147" s="229">
        <v>100.4</v>
      </c>
      <c r="ZD147" s="229">
        <v>99.9</v>
      </c>
      <c r="ZE147" s="229">
        <v>100.1</v>
      </c>
      <c r="ZF147" s="229">
        <v>103.7</v>
      </c>
      <c r="ZG147" s="229">
        <v>99.5</v>
      </c>
      <c r="ZH147" s="229">
        <v>97</v>
      </c>
      <c r="ZI147" s="229">
        <v>99.9</v>
      </c>
      <c r="ZJ147" s="229">
        <v>100.1</v>
      </c>
      <c r="ZK147" s="229">
        <v>100</v>
      </c>
      <c r="ZL147" s="229">
        <v>100</v>
      </c>
      <c r="ZM147" s="229">
        <v>99.1</v>
      </c>
      <c r="ZN147" s="229">
        <v>98.7</v>
      </c>
      <c r="ZO147" s="229">
        <v>94.8</v>
      </c>
      <c r="ZP147" s="229">
        <v>90</v>
      </c>
      <c r="ZQ147" s="229">
        <v>100.7</v>
      </c>
      <c r="ZR147" s="229">
        <v>100.3</v>
      </c>
      <c r="ZS147" s="229">
        <v>98.4</v>
      </c>
      <c r="ZT147" s="229">
        <v>98.7</v>
      </c>
      <c r="ZU147" s="229">
        <v>97.4</v>
      </c>
      <c r="ZV147" s="229">
        <v>102.7</v>
      </c>
      <c r="ZW147" s="229">
        <v>102.5</v>
      </c>
      <c r="ZX147" s="229">
        <v>99.4</v>
      </c>
      <c r="ZY147" s="229">
        <v>98.4</v>
      </c>
      <c r="ZZ147" s="229">
        <v>99.7</v>
      </c>
      <c r="AAA147" s="229">
        <v>98.7</v>
      </c>
      <c r="AAB147" s="229">
        <v>100.1</v>
      </c>
      <c r="AAC147" s="229">
        <v>99.4</v>
      </c>
      <c r="AAD147" s="229">
        <v>98.9</v>
      </c>
      <c r="AAE147" s="229">
        <v>100.2</v>
      </c>
      <c r="AAF147" s="229">
        <v>99.1</v>
      </c>
      <c r="AAG147" s="229">
        <v>87.6</v>
      </c>
      <c r="AAH147" s="229">
        <v>100</v>
      </c>
      <c r="AAI147" s="229">
        <v>100</v>
      </c>
      <c r="AAJ147" s="229">
        <v>100.4</v>
      </c>
      <c r="AAK147" s="229">
        <v>100.5</v>
      </c>
      <c r="AAL147" s="229">
        <v>98.8</v>
      </c>
      <c r="AAM147" s="229">
        <v>98.5</v>
      </c>
      <c r="AAN147" s="229">
        <v>97.7</v>
      </c>
      <c r="AAO147" s="229">
        <v>98.9</v>
      </c>
      <c r="AAP147" s="229">
        <v>99.8</v>
      </c>
      <c r="AAQ147" s="229">
        <v>98.2</v>
      </c>
      <c r="AAR147" s="229">
        <v>100.2</v>
      </c>
      <c r="AAS147" s="229">
        <v>102.9</v>
      </c>
      <c r="AAT147" s="229">
        <v>98.4</v>
      </c>
      <c r="AAU147" s="229">
        <v>98.8</v>
      </c>
      <c r="AAV147" s="229">
        <v>98.5</v>
      </c>
      <c r="AAW147" s="229">
        <v>99.4</v>
      </c>
      <c r="AAX147" s="229">
        <v>126.2</v>
      </c>
      <c r="AAY147" s="229">
        <v>126.8</v>
      </c>
      <c r="AAZ147" s="229">
        <v>125.4</v>
      </c>
      <c r="ABA147" s="229">
        <v>105.4</v>
      </c>
      <c r="ABB147" s="229">
        <v>108.6</v>
      </c>
      <c r="ABC147" s="229">
        <v>100</v>
      </c>
      <c r="ABD147" s="229">
        <v>100</v>
      </c>
      <c r="ABE147" s="229">
        <v>100</v>
      </c>
      <c r="ABF147" s="229">
        <v>100</v>
      </c>
      <c r="ABG147" s="229">
        <v>100</v>
      </c>
      <c r="ABH147" s="229">
        <v>100.7</v>
      </c>
      <c r="ABI147" s="229">
        <v>99</v>
      </c>
      <c r="ABJ147" s="229">
        <v>103.1</v>
      </c>
      <c r="ABK147" s="229">
        <v>101.4</v>
      </c>
      <c r="ABL147" s="229">
        <v>88.8</v>
      </c>
      <c r="ABM147" s="229">
        <v>99.9</v>
      </c>
      <c r="ABN147" s="229">
        <v>99.8</v>
      </c>
      <c r="ABO147" s="229">
        <v>99.9</v>
      </c>
      <c r="ABP147" s="229">
        <v>99.7</v>
      </c>
      <c r="ABQ147" s="229">
        <v>99.6</v>
      </c>
      <c r="ABR147" s="229">
        <v>99.9</v>
      </c>
      <c r="ABS147" s="229">
        <v>107.2</v>
      </c>
      <c r="ABT147" s="229">
        <v>99.1</v>
      </c>
      <c r="ABU147" s="229">
        <v>98.3</v>
      </c>
      <c r="ABV147" s="229">
        <v>96.8</v>
      </c>
      <c r="ABW147" s="229">
        <v>100</v>
      </c>
      <c r="ACB147" s="229">
        <v>99.9</v>
      </c>
      <c r="ACC147" s="229">
        <v>99.4</v>
      </c>
      <c r="ACD147" s="229">
        <v>99</v>
      </c>
      <c r="ACE147" s="229">
        <v>99.4</v>
      </c>
      <c r="ACF147" s="229">
        <v>95.9</v>
      </c>
      <c r="ACG147" s="229">
        <v>98.8</v>
      </c>
      <c r="ACH147" s="229">
        <v>99.7</v>
      </c>
      <c r="ACI147" s="229">
        <v>101.9</v>
      </c>
      <c r="ACJ147" s="229">
        <v>109.6</v>
      </c>
      <c r="ACK147" s="229">
        <v>94.5</v>
      </c>
      <c r="ACL147" s="229">
        <v>104.1</v>
      </c>
      <c r="ACM147" s="229">
        <v>100.3</v>
      </c>
      <c r="ACN147" s="229">
        <v>100.3</v>
      </c>
      <c r="ACO147" s="229">
        <v>100.2</v>
      </c>
      <c r="ACP147" s="229">
        <v>99.7</v>
      </c>
      <c r="ACQ147" s="229">
        <v>101.9</v>
      </c>
      <c r="ACR147" s="229">
        <v>100</v>
      </c>
      <c r="ACS147" s="229">
        <v>100.3</v>
      </c>
      <c r="ACT147" s="229">
        <v>71</v>
      </c>
      <c r="ACU147" s="229">
        <v>99.9</v>
      </c>
      <c r="ACV147" s="229">
        <v>100.3</v>
      </c>
      <c r="ACW147" s="229">
        <v>100.2</v>
      </c>
      <c r="ACX147" s="229">
        <v>99.5</v>
      </c>
      <c r="ACY147" s="229">
        <v>99.7</v>
      </c>
      <c r="ACZ147" s="229">
        <v>101</v>
      </c>
      <c r="ADA147" s="229">
        <v>99.9</v>
      </c>
      <c r="ADB147" s="229">
        <v>100.1</v>
      </c>
      <c r="ADC147" s="229">
        <v>99.8</v>
      </c>
      <c r="ADD147" s="229">
        <v>102.3</v>
      </c>
      <c r="ADE147" s="229">
        <v>95.9</v>
      </c>
      <c r="ADF147" s="229">
        <v>87.5</v>
      </c>
      <c r="ADG147" s="229">
        <v>100.4</v>
      </c>
      <c r="ADH147" s="229">
        <v>101.4</v>
      </c>
      <c r="ADI147" s="229">
        <v>102.1</v>
      </c>
      <c r="ADJ147" s="229">
        <v>99.5</v>
      </c>
      <c r="ADK147" s="229">
        <v>100.5</v>
      </c>
      <c r="ADL147" s="229">
        <v>99.7</v>
      </c>
      <c r="ADM147" s="229">
        <v>99.5</v>
      </c>
      <c r="ADN147" s="229">
        <v>99.7</v>
      </c>
      <c r="ADO147" s="229">
        <v>99.8</v>
      </c>
      <c r="ADP147" s="229">
        <v>99.6</v>
      </c>
      <c r="ADQ147" s="229">
        <v>99.7</v>
      </c>
      <c r="ADR147" s="229">
        <v>99.6</v>
      </c>
      <c r="ADS147" s="229">
        <v>99.7</v>
      </c>
      <c r="ADT147" s="229">
        <v>98.9</v>
      </c>
      <c r="ADU147" s="229">
        <v>99</v>
      </c>
      <c r="ADV147" s="229">
        <v>99</v>
      </c>
      <c r="ADW147" s="229">
        <v>99.3</v>
      </c>
    </row>
    <row r="148" spans="1:803">
      <c r="A148" s="229">
        <v>201110</v>
      </c>
      <c r="B148" s="229">
        <v>100</v>
      </c>
      <c r="C148" s="229">
        <v>100.4</v>
      </c>
      <c r="D148" s="229">
        <v>100.2</v>
      </c>
      <c r="E148" s="229">
        <v>99.6</v>
      </c>
      <c r="F148" s="229">
        <v>99.7</v>
      </c>
      <c r="G148" s="229">
        <v>100.4</v>
      </c>
      <c r="H148" s="229">
        <v>99.1</v>
      </c>
      <c r="I148" s="229">
        <v>97.6</v>
      </c>
      <c r="J148" s="229">
        <v>101.1</v>
      </c>
      <c r="K148" s="229">
        <v>101.9</v>
      </c>
      <c r="L148" s="229">
        <v>101</v>
      </c>
      <c r="M148" s="229">
        <v>100.7</v>
      </c>
      <c r="N148" s="229">
        <v>99.6</v>
      </c>
      <c r="O148" s="229">
        <v>100.7</v>
      </c>
      <c r="P148" s="229">
        <v>101.2</v>
      </c>
      <c r="Q148" s="229">
        <v>102.4</v>
      </c>
      <c r="R148" s="229">
        <v>99</v>
      </c>
      <c r="S148" s="229">
        <v>97.5</v>
      </c>
      <c r="T148" s="229">
        <v>99.6</v>
      </c>
      <c r="U148" s="229">
        <v>101</v>
      </c>
      <c r="V148" s="229">
        <v>102.4</v>
      </c>
      <c r="W148" s="229">
        <v>100.4</v>
      </c>
      <c r="X148" s="229">
        <v>100.1</v>
      </c>
      <c r="Y148" s="229">
        <v>100.1</v>
      </c>
      <c r="Z148" s="229">
        <v>99.4</v>
      </c>
      <c r="AA148" s="229">
        <v>94.1</v>
      </c>
      <c r="AB148" s="229">
        <v>82.5</v>
      </c>
      <c r="AC148" s="229">
        <v>96.9</v>
      </c>
      <c r="AD148" s="229">
        <v>99.8</v>
      </c>
      <c r="AE148" s="229">
        <v>102.6</v>
      </c>
      <c r="AF148" s="229">
        <v>100.2</v>
      </c>
      <c r="AG148" s="229">
        <v>91.4</v>
      </c>
      <c r="AH148" s="229">
        <v>103.9</v>
      </c>
      <c r="AI148" s="229">
        <v>94.2</v>
      </c>
      <c r="AJ148" s="229">
        <v>99.7</v>
      </c>
      <c r="AK148" s="229">
        <v>118.4</v>
      </c>
      <c r="AL148" s="229">
        <v>99.7</v>
      </c>
      <c r="AM148" s="229">
        <v>98.7</v>
      </c>
      <c r="AN148" s="229">
        <v>114</v>
      </c>
      <c r="AO148" s="229">
        <v>125.5</v>
      </c>
      <c r="AP148" s="229">
        <v>101.1</v>
      </c>
      <c r="AQ148" s="229">
        <v>104</v>
      </c>
      <c r="AR148" s="229">
        <v>97</v>
      </c>
      <c r="AS148" s="229">
        <v>103.9</v>
      </c>
      <c r="AT148" s="229">
        <v>99.8</v>
      </c>
      <c r="AU148" s="229">
        <v>101.1</v>
      </c>
      <c r="AV148" s="229">
        <v>97.3</v>
      </c>
      <c r="AW148" s="229">
        <v>105.2</v>
      </c>
      <c r="AX148" s="229">
        <v>96.4</v>
      </c>
      <c r="AY148" s="229">
        <v>97.8</v>
      </c>
      <c r="AZ148" s="229">
        <v>95.8</v>
      </c>
      <c r="BA148" s="229">
        <v>95.6</v>
      </c>
      <c r="BB148" s="229">
        <v>102.2</v>
      </c>
      <c r="BC148" s="229">
        <v>97.4</v>
      </c>
      <c r="BD148" s="229">
        <v>103.9</v>
      </c>
      <c r="BE148" s="229">
        <v>99.9</v>
      </c>
      <c r="BF148" s="229">
        <v>103.1</v>
      </c>
      <c r="BG148" s="229">
        <v>103.3</v>
      </c>
      <c r="BH148" s="229">
        <v>99.7</v>
      </c>
      <c r="BI148" s="229">
        <v>100.1</v>
      </c>
      <c r="BJ148" s="229">
        <v>100.3</v>
      </c>
      <c r="BK148" s="229">
        <v>101.9</v>
      </c>
      <c r="BL148" s="229">
        <v>99.9</v>
      </c>
      <c r="BM148" s="229">
        <v>99.1</v>
      </c>
      <c r="BN148" s="229">
        <v>100.5</v>
      </c>
      <c r="BO148" s="229">
        <v>98.7</v>
      </c>
      <c r="BP148" s="229">
        <v>98.3</v>
      </c>
      <c r="BQ148" s="229">
        <v>97.4</v>
      </c>
      <c r="BR148" s="229">
        <v>98.8</v>
      </c>
      <c r="BS148" s="229">
        <v>98.9</v>
      </c>
      <c r="BT148" s="229">
        <v>94.8</v>
      </c>
      <c r="BU148" s="229">
        <v>99.7</v>
      </c>
      <c r="BV148" s="229">
        <v>99.2</v>
      </c>
      <c r="BW148" s="229">
        <v>99.4</v>
      </c>
      <c r="BX148" s="229">
        <v>100.2</v>
      </c>
      <c r="BY148" s="229">
        <v>99.4</v>
      </c>
      <c r="BZ148" s="229">
        <v>99</v>
      </c>
      <c r="CA148" s="229">
        <v>98.3</v>
      </c>
      <c r="CB148" s="229">
        <v>98.5</v>
      </c>
      <c r="CC148" s="229">
        <v>102.7</v>
      </c>
      <c r="CD148" s="229">
        <v>100.5</v>
      </c>
      <c r="CE148" s="229">
        <v>98.5</v>
      </c>
      <c r="CF148" s="229">
        <v>101.4</v>
      </c>
      <c r="CG148" s="229">
        <v>101.4</v>
      </c>
      <c r="CH148" s="229">
        <v>107.1</v>
      </c>
      <c r="CI148" s="229">
        <v>111.2</v>
      </c>
      <c r="CJ148" s="229">
        <v>96.5</v>
      </c>
      <c r="CK148" s="229">
        <v>140.69999999999999</v>
      </c>
      <c r="CL148" s="229">
        <v>170.3</v>
      </c>
      <c r="CM148" s="229">
        <v>99.5</v>
      </c>
      <c r="CN148" s="229">
        <v>120.8</v>
      </c>
      <c r="CO148" s="229">
        <v>123.7</v>
      </c>
      <c r="CP148" s="229">
        <v>95.5</v>
      </c>
      <c r="CQ148" s="229">
        <v>107.1</v>
      </c>
      <c r="CR148" s="229">
        <v>90.6</v>
      </c>
      <c r="CS148" s="229">
        <v>89.8</v>
      </c>
      <c r="CT148" s="229">
        <v>102.4</v>
      </c>
      <c r="CU148" s="229">
        <v>130.69999999999999</v>
      </c>
      <c r="CV148" s="229">
        <v>105.7</v>
      </c>
      <c r="CW148" s="229">
        <v>107.2</v>
      </c>
      <c r="CX148" s="229">
        <v>90.7</v>
      </c>
      <c r="CY148" s="229">
        <v>97.1</v>
      </c>
      <c r="CZ148" s="229">
        <v>95</v>
      </c>
      <c r="DA148" s="229">
        <v>99.3</v>
      </c>
      <c r="DC148" s="229">
        <v>115.2</v>
      </c>
      <c r="DD148" s="229">
        <v>91.4</v>
      </c>
      <c r="DE148" s="229">
        <v>114.1</v>
      </c>
      <c r="DF148" s="229">
        <v>123.3</v>
      </c>
      <c r="DG148" s="229">
        <v>138.9</v>
      </c>
      <c r="DH148" s="229">
        <v>91.8</v>
      </c>
      <c r="DI148" s="229">
        <v>102.8</v>
      </c>
      <c r="DJ148" s="229">
        <v>96.2</v>
      </c>
      <c r="DK148" s="229">
        <v>101.5</v>
      </c>
      <c r="DL148" s="229">
        <v>132.69999999999999</v>
      </c>
      <c r="DM148" s="229">
        <v>87.3</v>
      </c>
      <c r="DN148" s="229">
        <v>99.8</v>
      </c>
      <c r="DO148" s="229">
        <v>102.4</v>
      </c>
      <c r="DP148" s="229">
        <v>98.3</v>
      </c>
      <c r="DQ148" s="229">
        <v>101.1</v>
      </c>
      <c r="DR148" s="229">
        <v>99.5</v>
      </c>
      <c r="DS148" s="229">
        <v>111.6</v>
      </c>
      <c r="DT148" s="229">
        <v>99</v>
      </c>
      <c r="DU148" s="229">
        <v>105.8</v>
      </c>
      <c r="DV148" s="229">
        <v>98.8</v>
      </c>
      <c r="DW148" s="229">
        <v>97.8</v>
      </c>
      <c r="DX148" s="229">
        <v>99.9</v>
      </c>
      <c r="DY148" s="229">
        <v>99.6</v>
      </c>
      <c r="DZ148" s="229">
        <v>99.1</v>
      </c>
      <c r="EA148" s="229">
        <v>98.6</v>
      </c>
      <c r="EB148" s="229">
        <v>98.5</v>
      </c>
      <c r="EC148" s="229">
        <v>99.7</v>
      </c>
      <c r="ED148" s="229">
        <v>100.5</v>
      </c>
      <c r="EE148" s="229">
        <v>99.2</v>
      </c>
      <c r="EF148" s="229">
        <v>98.8</v>
      </c>
      <c r="EG148" s="229">
        <v>98.5</v>
      </c>
      <c r="EH148" s="229">
        <v>92.7</v>
      </c>
      <c r="EI148" s="229">
        <v>92.2</v>
      </c>
      <c r="EJ148" s="229">
        <v>85.1</v>
      </c>
      <c r="EL148" s="229">
        <v>101.2</v>
      </c>
      <c r="EM148" s="229">
        <v>97.2</v>
      </c>
      <c r="EN148" s="229">
        <v>104.4</v>
      </c>
      <c r="EO148" s="229">
        <v>105</v>
      </c>
      <c r="EQ148" s="229">
        <v>76.599999999999994</v>
      </c>
      <c r="ES148" s="229">
        <v>94.4</v>
      </c>
      <c r="ET148" s="229">
        <v>89</v>
      </c>
      <c r="EY148" s="229">
        <v>96.4</v>
      </c>
      <c r="EZ148" s="229">
        <v>102.8</v>
      </c>
      <c r="FB148" s="229">
        <v>102.1</v>
      </c>
      <c r="FC148" s="229">
        <v>102.1</v>
      </c>
      <c r="FD148" s="229">
        <v>98.9</v>
      </c>
      <c r="FE148" s="229">
        <v>100.3</v>
      </c>
      <c r="FF148" s="229">
        <v>101</v>
      </c>
      <c r="FG148" s="229">
        <v>97.7</v>
      </c>
      <c r="FH148" s="229">
        <v>98.7</v>
      </c>
      <c r="FI148" s="229">
        <v>99.4</v>
      </c>
      <c r="FJ148" s="229">
        <v>97.9</v>
      </c>
      <c r="FK148" s="229">
        <v>99.4</v>
      </c>
      <c r="FL148" s="229">
        <v>102.9</v>
      </c>
      <c r="FM148" s="229">
        <v>98.4</v>
      </c>
      <c r="FN148" s="229">
        <v>96.6</v>
      </c>
      <c r="FO148" s="229">
        <v>96.2</v>
      </c>
      <c r="FP148" s="229">
        <v>97.6</v>
      </c>
      <c r="FQ148" s="229">
        <v>98.4</v>
      </c>
      <c r="FR148" s="229">
        <v>100.6</v>
      </c>
      <c r="FS148" s="229">
        <v>98</v>
      </c>
      <c r="FT148" s="229">
        <v>99.5</v>
      </c>
      <c r="FU148" s="229">
        <v>101</v>
      </c>
      <c r="FV148" s="229">
        <v>97.9</v>
      </c>
      <c r="FW148" s="229">
        <v>97.9</v>
      </c>
      <c r="FX148" s="229">
        <v>96.2</v>
      </c>
      <c r="FY148" s="229">
        <v>97</v>
      </c>
      <c r="FZ148" s="229">
        <v>99.3</v>
      </c>
      <c r="GA148" s="229">
        <v>101</v>
      </c>
      <c r="GB148" s="229">
        <v>101</v>
      </c>
      <c r="GC148" s="229">
        <v>99.4</v>
      </c>
      <c r="GD148" s="229">
        <v>99</v>
      </c>
      <c r="GE148" s="229">
        <v>99.7</v>
      </c>
      <c r="GF148" s="229">
        <v>100.7</v>
      </c>
      <c r="GG148" s="229">
        <v>100.3</v>
      </c>
      <c r="GH148" s="229">
        <v>99.4</v>
      </c>
      <c r="GI148" s="229">
        <v>99.7</v>
      </c>
      <c r="GJ148" s="229">
        <v>97.3</v>
      </c>
      <c r="GK148" s="229">
        <v>94.9</v>
      </c>
      <c r="GL148" s="229">
        <v>99.5</v>
      </c>
      <c r="GM148" s="229">
        <v>98.6</v>
      </c>
      <c r="GN148" s="229">
        <v>99.3</v>
      </c>
      <c r="GO148" s="229">
        <v>98</v>
      </c>
      <c r="GP148" s="229">
        <v>99.6</v>
      </c>
      <c r="GQ148" s="229">
        <v>100.8</v>
      </c>
      <c r="GR148" s="229">
        <v>99.7</v>
      </c>
      <c r="GS148" s="229">
        <v>99.1</v>
      </c>
      <c r="GT148" s="229">
        <v>100.5</v>
      </c>
      <c r="GU148" s="229">
        <v>97.2</v>
      </c>
      <c r="GV148" s="229">
        <v>102</v>
      </c>
      <c r="GW148" s="229">
        <v>97</v>
      </c>
      <c r="GX148" s="229">
        <v>103.1</v>
      </c>
      <c r="GY148" s="229">
        <v>101.5</v>
      </c>
      <c r="GZ148" s="229">
        <v>112.7</v>
      </c>
      <c r="HA148" s="229">
        <v>101.1</v>
      </c>
      <c r="HB148" s="229">
        <v>101.1</v>
      </c>
      <c r="HC148" s="229">
        <v>100.7</v>
      </c>
      <c r="HD148" s="229">
        <v>99.8</v>
      </c>
      <c r="HE148" s="229">
        <v>101.9</v>
      </c>
      <c r="HF148" s="229">
        <v>98.4</v>
      </c>
      <c r="HG148" s="229">
        <v>101.4</v>
      </c>
      <c r="HH148" s="229">
        <v>100.7</v>
      </c>
      <c r="HI148" s="229">
        <v>98.1</v>
      </c>
      <c r="HJ148" s="229">
        <v>97.9</v>
      </c>
      <c r="HK148" s="229">
        <v>99.1</v>
      </c>
      <c r="HL148" s="229">
        <v>100.4</v>
      </c>
      <c r="HM148" s="229">
        <v>101.3</v>
      </c>
      <c r="HN148" s="229">
        <v>99</v>
      </c>
      <c r="HO148" s="229">
        <v>98.6</v>
      </c>
      <c r="HP148" s="229">
        <v>99.4</v>
      </c>
      <c r="HQ148" s="229">
        <v>98.3</v>
      </c>
      <c r="HR148" s="229">
        <v>98</v>
      </c>
      <c r="HS148" s="229">
        <v>100.6</v>
      </c>
      <c r="HT148" s="229">
        <v>106.5</v>
      </c>
      <c r="HU148" s="229">
        <v>99</v>
      </c>
      <c r="HV148" s="229">
        <v>98</v>
      </c>
      <c r="HW148" s="229">
        <v>98.7</v>
      </c>
      <c r="HX148" s="229">
        <v>99</v>
      </c>
      <c r="HY148" s="229">
        <v>97.5</v>
      </c>
      <c r="HZ148" s="229">
        <v>99.3</v>
      </c>
      <c r="IA148" s="229">
        <v>98.8</v>
      </c>
      <c r="IB148" s="229">
        <v>99.6</v>
      </c>
      <c r="IC148" s="229">
        <v>100</v>
      </c>
      <c r="ID148" s="229">
        <v>95.6</v>
      </c>
      <c r="IE148" s="229">
        <v>99.2</v>
      </c>
      <c r="IF148" s="229">
        <v>98.6</v>
      </c>
      <c r="IG148" s="229">
        <v>97.5</v>
      </c>
      <c r="IH148" s="229">
        <v>99.4</v>
      </c>
      <c r="II148" s="229">
        <v>98.9</v>
      </c>
      <c r="IJ148" s="229">
        <v>98.7</v>
      </c>
      <c r="IK148" s="229">
        <v>100</v>
      </c>
      <c r="IL148" s="229">
        <v>99.4</v>
      </c>
      <c r="IM148" s="229">
        <v>96</v>
      </c>
      <c r="IN148" s="229">
        <v>97.7</v>
      </c>
      <c r="IO148" s="229">
        <v>98.2</v>
      </c>
      <c r="IP148" s="229">
        <v>100.3</v>
      </c>
      <c r="IQ148" s="229">
        <v>100.3</v>
      </c>
      <c r="IR148" s="229">
        <v>100.4</v>
      </c>
      <c r="IS148" s="229">
        <v>100</v>
      </c>
      <c r="IT148" s="229">
        <v>100</v>
      </c>
      <c r="IU148" s="229">
        <v>100</v>
      </c>
      <c r="IV148" s="229">
        <v>101.8</v>
      </c>
      <c r="IW148" s="229">
        <v>100</v>
      </c>
      <c r="IX148" s="229">
        <v>100</v>
      </c>
      <c r="IY148" s="229">
        <v>99.9</v>
      </c>
      <c r="IZ148" s="229">
        <v>100.3</v>
      </c>
      <c r="JA148" s="229">
        <v>100.8</v>
      </c>
      <c r="JB148" s="229">
        <v>99.6</v>
      </c>
      <c r="JC148" s="229">
        <v>103.3</v>
      </c>
      <c r="JD148" s="229">
        <v>100</v>
      </c>
      <c r="JE148" s="229">
        <v>100.1</v>
      </c>
      <c r="JF148" s="229">
        <v>99</v>
      </c>
      <c r="JG148" s="229">
        <v>99.6</v>
      </c>
      <c r="JH148" s="229">
        <v>100.4</v>
      </c>
      <c r="JI148" s="229">
        <v>100.3</v>
      </c>
      <c r="JJ148" s="229">
        <v>100.2</v>
      </c>
      <c r="JK148" s="229">
        <v>100.5</v>
      </c>
      <c r="JL148" s="229">
        <v>100.7</v>
      </c>
      <c r="JM148" s="229">
        <v>100.2</v>
      </c>
      <c r="JN148" s="229">
        <v>100.2</v>
      </c>
      <c r="JO148" s="229">
        <v>100.1</v>
      </c>
      <c r="JP148" s="229">
        <v>100.1</v>
      </c>
      <c r="JQ148" s="229">
        <v>100.3</v>
      </c>
      <c r="JR148" s="229">
        <v>99.7</v>
      </c>
      <c r="JS148" s="229">
        <v>99.7</v>
      </c>
      <c r="JT148" s="229">
        <v>99.5</v>
      </c>
      <c r="JU148" s="229">
        <v>99.5</v>
      </c>
      <c r="JV148" s="229">
        <v>99.7</v>
      </c>
      <c r="JW148" s="229">
        <v>99.1</v>
      </c>
      <c r="JX148" s="229">
        <v>100.4</v>
      </c>
      <c r="JY148" s="229">
        <v>99.7</v>
      </c>
      <c r="JZ148" s="229">
        <v>99.7</v>
      </c>
      <c r="KA148" s="229">
        <v>99.9</v>
      </c>
      <c r="KB148" s="229">
        <v>99.4</v>
      </c>
      <c r="KC148" s="229">
        <v>98.9</v>
      </c>
      <c r="KD148" s="229">
        <v>93.7</v>
      </c>
      <c r="KE148" s="229">
        <v>100.8</v>
      </c>
      <c r="KF148" s="229">
        <v>100.8</v>
      </c>
      <c r="KG148" s="229">
        <v>98.3</v>
      </c>
      <c r="KH148" s="229">
        <v>100.1</v>
      </c>
      <c r="KI148" s="229">
        <v>99.4</v>
      </c>
      <c r="KJ148" s="229">
        <v>100.1</v>
      </c>
      <c r="KK148" s="229">
        <v>100.1</v>
      </c>
      <c r="KL148" s="229">
        <v>101.5</v>
      </c>
      <c r="KM148" s="229">
        <v>100.1</v>
      </c>
      <c r="KN148" s="229">
        <v>100.3</v>
      </c>
      <c r="KO148" s="229">
        <v>99.8</v>
      </c>
      <c r="KP148" s="229">
        <v>100.6</v>
      </c>
      <c r="KQ148" s="229">
        <v>99.8</v>
      </c>
      <c r="KR148" s="229">
        <v>99.4</v>
      </c>
      <c r="KS148" s="229">
        <v>100.2</v>
      </c>
      <c r="KT148" s="229">
        <v>99.2</v>
      </c>
      <c r="KU148" s="229">
        <v>105</v>
      </c>
      <c r="KV148" s="229">
        <v>106.1</v>
      </c>
      <c r="KW148" s="229">
        <v>106.1</v>
      </c>
      <c r="KX148" s="229">
        <v>104.9</v>
      </c>
      <c r="KY148" s="229">
        <v>106.2</v>
      </c>
      <c r="KZ148" s="229">
        <v>103.2</v>
      </c>
      <c r="LA148" s="229">
        <v>114.6</v>
      </c>
      <c r="LB148" s="229">
        <v>114.6</v>
      </c>
      <c r="LC148" s="229">
        <v>100.2</v>
      </c>
      <c r="LD148" s="229">
        <v>100</v>
      </c>
      <c r="LE148" s="229">
        <v>100.6</v>
      </c>
      <c r="LF148" s="229">
        <v>92.2</v>
      </c>
      <c r="LG148" s="229">
        <v>79.900000000000006</v>
      </c>
      <c r="LH148" s="229">
        <v>72.400000000000006</v>
      </c>
      <c r="LI148" s="229">
        <v>72.5</v>
      </c>
      <c r="LJ148" s="229">
        <v>86.7</v>
      </c>
      <c r="LK148" s="229">
        <v>88.2</v>
      </c>
      <c r="LL148" s="229">
        <v>86.2</v>
      </c>
      <c r="LM148" s="229">
        <v>61.6</v>
      </c>
      <c r="LN148" s="229">
        <v>72.599999999999994</v>
      </c>
      <c r="LO148" s="229">
        <v>78.900000000000006</v>
      </c>
      <c r="LP148" s="229">
        <v>59.8</v>
      </c>
      <c r="LQ148" s="229">
        <v>88.2</v>
      </c>
      <c r="LR148" s="229">
        <v>83.8</v>
      </c>
      <c r="LS148" s="229">
        <v>78.2</v>
      </c>
      <c r="LT148" s="229">
        <v>109</v>
      </c>
      <c r="LU148" s="229">
        <v>109.7</v>
      </c>
      <c r="LV148" s="229">
        <v>97.2</v>
      </c>
      <c r="LW148" s="229">
        <v>95.2</v>
      </c>
      <c r="LX148" s="229">
        <v>98.7</v>
      </c>
      <c r="LY148" s="229">
        <v>96.2</v>
      </c>
      <c r="LZ148" s="229">
        <v>96.2</v>
      </c>
      <c r="MA148" s="229">
        <v>98.6</v>
      </c>
      <c r="MB148" s="229">
        <v>91.7</v>
      </c>
      <c r="MC148" s="229">
        <v>95.4</v>
      </c>
      <c r="MD148" s="229">
        <v>99.8</v>
      </c>
      <c r="ME148" s="229">
        <v>101.6</v>
      </c>
      <c r="MF148" s="229">
        <v>100.1</v>
      </c>
      <c r="MG148" s="229">
        <v>101.5</v>
      </c>
      <c r="MH148" s="229">
        <v>114.1</v>
      </c>
      <c r="MI148" s="229">
        <v>99.1</v>
      </c>
      <c r="MJ148" s="229">
        <v>98.5</v>
      </c>
      <c r="MK148" s="229">
        <v>100</v>
      </c>
      <c r="ML148" s="229">
        <v>99.1</v>
      </c>
      <c r="MM148" s="229">
        <v>99.1</v>
      </c>
      <c r="MN148" s="229">
        <v>98.2</v>
      </c>
      <c r="MO148" s="229">
        <v>98.6</v>
      </c>
      <c r="MP148" s="229">
        <v>100.5</v>
      </c>
      <c r="MQ148" s="229">
        <v>100</v>
      </c>
      <c r="MR148" s="229">
        <v>100.2</v>
      </c>
      <c r="MS148" s="229">
        <v>99.4</v>
      </c>
      <c r="MT148" s="229">
        <v>98.9</v>
      </c>
      <c r="MU148" s="229">
        <v>102</v>
      </c>
      <c r="MV148" s="229">
        <v>99.3</v>
      </c>
      <c r="MW148" s="229">
        <v>100.2</v>
      </c>
      <c r="MX148" s="229">
        <v>100</v>
      </c>
      <c r="MY148" s="229">
        <v>101.8</v>
      </c>
      <c r="MZ148" s="229">
        <v>100.2</v>
      </c>
      <c r="NA148" s="229">
        <v>97.8</v>
      </c>
      <c r="NB148" s="229">
        <v>99.4</v>
      </c>
      <c r="NC148" s="229">
        <v>97.5</v>
      </c>
      <c r="ND148" s="229">
        <v>96.8</v>
      </c>
      <c r="NE148" s="229">
        <v>97.1</v>
      </c>
      <c r="NF148" s="229">
        <v>96.6</v>
      </c>
      <c r="NG148" s="229">
        <v>98</v>
      </c>
      <c r="NH148" s="229">
        <v>97</v>
      </c>
      <c r="NI148" s="229">
        <v>98.7</v>
      </c>
      <c r="NJ148" s="229">
        <v>97.4</v>
      </c>
      <c r="NK148" s="229">
        <v>99.2</v>
      </c>
      <c r="NL148" s="229">
        <v>97.1</v>
      </c>
      <c r="NM148" s="229">
        <v>98.6</v>
      </c>
      <c r="NN148" s="229">
        <v>94.2</v>
      </c>
      <c r="NO148" s="229">
        <v>96.6</v>
      </c>
      <c r="NP148" s="229">
        <v>97.4</v>
      </c>
      <c r="NQ148" s="229">
        <v>95.9</v>
      </c>
      <c r="NR148" s="229">
        <v>99.5</v>
      </c>
      <c r="NS148" s="229">
        <v>99.9</v>
      </c>
      <c r="NT148" s="229">
        <v>99.9</v>
      </c>
      <c r="NU148" s="229">
        <v>98.7</v>
      </c>
      <c r="NV148" s="229">
        <v>100.3</v>
      </c>
      <c r="NW148" s="229">
        <v>98</v>
      </c>
      <c r="NX148" s="229">
        <v>100</v>
      </c>
      <c r="NY148" s="229">
        <v>100</v>
      </c>
      <c r="NZ148" s="229">
        <v>102.4</v>
      </c>
      <c r="OA148" s="229">
        <v>103.3</v>
      </c>
      <c r="OB148" s="229">
        <v>100.7</v>
      </c>
      <c r="OC148" s="229">
        <v>101.4</v>
      </c>
      <c r="OD148" s="229">
        <v>99</v>
      </c>
      <c r="OE148" s="229">
        <v>103.4</v>
      </c>
      <c r="OF148" s="229">
        <v>107.4</v>
      </c>
      <c r="OG148" s="229">
        <v>109</v>
      </c>
      <c r="OH148" s="229">
        <v>102.3</v>
      </c>
      <c r="OI148" s="229">
        <v>115.7</v>
      </c>
      <c r="OJ148" s="229">
        <v>108.1</v>
      </c>
      <c r="OK148" s="229">
        <v>115.9</v>
      </c>
      <c r="OL148" s="229">
        <v>101.6</v>
      </c>
      <c r="OM148" s="229">
        <v>111.4</v>
      </c>
      <c r="ON148" s="229">
        <v>99.5</v>
      </c>
      <c r="OO148" s="229">
        <v>102.3</v>
      </c>
      <c r="OP148" s="229">
        <v>99.8</v>
      </c>
      <c r="OQ148" s="229">
        <v>103.7</v>
      </c>
      <c r="OR148" s="229">
        <v>101.7</v>
      </c>
      <c r="OS148" s="229">
        <v>101.1</v>
      </c>
      <c r="OT148" s="229">
        <v>107.4</v>
      </c>
      <c r="OU148" s="229">
        <v>104.1</v>
      </c>
      <c r="OV148" s="229">
        <v>101.9</v>
      </c>
      <c r="OW148" s="229">
        <v>110.3</v>
      </c>
      <c r="OX148" s="229">
        <v>106.4</v>
      </c>
      <c r="OY148" s="229">
        <v>101.7</v>
      </c>
      <c r="OZ148" s="229">
        <v>109.1</v>
      </c>
      <c r="PA148" s="229">
        <v>103.7</v>
      </c>
      <c r="PB148" s="229">
        <v>95</v>
      </c>
      <c r="PC148" s="229">
        <v>107.6</v>
      </c>
      <c r="PD148" s="229">
        <v>99.5</v>
      </c>
      <c r="PE148" s="229">
        <v>92.8</v>
      </c>
      <c r="PF148" s="229">
        <v>93.1</v>
      </c>
      <c r="PG148" s="229">
        <v>91.2</v>
      </c>
      <c r="PH148" s="229">
        <v>97</v>
      </c>
      <c r="PI148" s="229">
        <v>103.3</v>
      </c>
      <c r="PJ148" s="229">
        <v>105.2</v>
      </c>
      <c r="PK148" s="229">
        <v>101.9</v>
      </c>
      <c r="PL148" s="229">
        <v>97.5</v>
      </c>
      <c r="PM148" s="229">
        <v>103</v>
      </c>
      <c r="PN148" s="229">
        <v>101.9</v>
      </c>
      <c r="PO148" s="229">
        <v>98.2</v>
      </c>
      <c r="PP148" s="229">
        <v>111</v>
      </c>
      <c r="PQ148" s="229">
        <v>107.3</v>
      </c>
      <c r="PR148" s="229">
        <v>102.9</v>
      </c>
      <c r="PS148" s="229">
        <v>103.5</v>
      </c>
      <c r="PT148" s="229">
        <v>108</v>
      </c>
      <c r="PU148" s="229">
        <v>103.1</v>
      </c>
      <c r="PV148" s="229">
        <v>115.7</v>
      </c>
      <c r="PW148" s="229">
        <v>102.6</v>
      </c>
      <c r="PX148" s="229">
        <v>102.9</v>
      </c>
      <c r="PY148" s="229">
        <v>104.8</v>
      </c>
      <c r="PZ148" s="229">
        <v>101</v>
      </c>
      <c r="QA148" s="229">
        <v>99.1</v>
      </c>
      <c r="QB148" s="229">
        <v>100.5</v>
      </c>
      <c r="QC148" s="229">
        <v>97.3</v>
      </c>
      <c r="QD148" s="229">
        <v>101</v>
      </c>
      <c r="QE148" s="229">
        <v>105</v>
      </c>
      <c r="QF148" s="229">
        <v>97.3</v>
      </c>
      <c r="QG148" s="229">
        <v>98.8</v>
      </c>
      <c r="QH148" s="229">
        <v>100.9</v>
      </c>
      <c r="QI148" s="229">
        <v>93</v>
      </c>
      <c r="QJ148" s="229">
        <v>103.8</v>
      </c>
      <c r="QK148" s="229">
        <v>103.8</v>
      </c>
      <c r="QL148" s="229">
        <v>98.6</v>
      </c>
      <c r="QM148" s="229">
        <v>99.7</v>
      </c>
      <c r="QN148" s="229">
        <v>98.5</v>
      </c>
      <c r="QO148" s="229">
        <v>96.6</v>
      </c>
      <c r="QP148" s="229">
        <v>99.2</v>
      </c>
      <c r="QQ148" s="229">
        <v>99.4</v>
      </c>
      <c r="QR148" s="229">
        <v>94.2</v>
      </c>
      <c r="QS148" s="229">
        <v>102.2</v>
      </c>
      <c r="QT148" s="229">
        <v>102.8</v>
      </c>
      <c r="QU148" s="229">
        <v>100.2</v>
      </c>
      <c r="QV148" s="229">
        <v>115.3</v>
      </c>
      <c r="QW148" s="229">
        <v>98.9</v>
      </c>
      <c r="QX148" s="229">
        <v>102.2</v>
      </c>
      <c r="QY148" s="229">
        <v>98.4</v>
      </c>
      <c r="QZ148" s="229">
        <v>99.4</v>
      </c>
      <c r="RA148" s="229">
        <v>100</v>
      </c>
      <c r="RB148" s="229">
        <v>99.7</v>
      </c>
      <c r="RC148" s="229">
        <v>100.1</v>
      </c>
      <c r="RD148" s="229">
        <v>100.4</v>
      </c>
      <c r="RE148" s="229">
        <v>100.6</v>
      </c>
      <c r="RF148" s="229">
        <v>99</v>
      </c>
      <c r="RG148" s="229">
        <v>97.1</v>
      </c>
      <c r="RH148" s="229">
        <v>97.5</v>
      </c>
      <c r="RI148" s="229">
        <v>98.2</v>
      </c>
      <c r="RJ148" s="229">
        <v>97.5</v>
      </c>
      <c r="RK148" s="229">
        <v>99.3</v>
      </c>
      <c r="RL148" s="229">
        <v>96.1</v>
      </c>
      <c r="RM148" s="229">
        <v>99</v>
      </c>
      <c r="RN148" s="229">
        <v>96.5</v>
      </c>
      <c r="RO148" s="229">
        <v>99.4</v>
      </c>
      <c r="RP148" s="229">
        <v>99.9</v>
      </c>
      <c r="RQ148" s="229">
        <v>99.2</v>
      </c>
      <c r="RR148" s="229">
        <v>99.8</v>
      </c>
      <c r="RS148" s="229">
        <v>93.4</v>
      </c>
      <c r="RT148" s="229">
        <v>99.2</v>
      </c>
      <c r="RU148" s="229">
        <v>98.3</v>
      </c>
      <c r="RV148" s="229">
        <v>97.9</v>
      </c>
      <c r="RW148" s="229">
        <v>106.4</v>
      </c>
      <c r="RX148" s="229">
        <v>99.6</v>
      </c>
      <c r="RY148" s="229">
        <v>94.4</v>
      </c>
      <c r="RZ148" s="229">
        <v>97.9</v>
      </c>
      <c r="SA148" s="229">
        <v>99.4</v>
      </c>
      <c r="SB148" s="229">
        <v>82</v>
      </c>
      <c r="SC148" s="229">
        <v>104.9</v>
      </c>
      <c r="SD148" s="229">
        <v>97.2</v>
      </c>
      <c r="SE148" s="229">
        <v>100</v>
      </c>
      <c r="SF148" s="229">
        <v>100</v>
      </c>
      <c r="SG148" s="229">
        <v>102.5</v>
      </c>
      <c r="SH148" s="229">
        <v>100</v>
      </c>
      <c r="SI148" s="229">
        <v>100</v>
      </c>
      <c r="SJ148" s="229">
        <v>98.7</v>
      </c>
      <c r="SK148" s="229">
        <v>100.7</v>
      </c>
      <c r="SL148" s="229">
        <v>100.5</v>
      </c>
      <c r="SM148" s="229">
        <v>99.9</v>
      </c>
      <c r="SN148" s="229">
        <v>100</v>
      </c>
      <c r="SO148" s="229">
        <v>98.8</v>
      </c>
      <c r="SP148" s="229">
        <v>100</v>
      </c>
      <c r="SQ148" s="229">
        <v>100</v>
      </c>
      <c r="SR148" s="229">
        <v>100</v>
      </c>
      <c r="SS148" s="229">
        <v>99.9</v>
      </c>
      <c r="ST148" s="229">
        <v>99.9</v>
      </c>
      <c r="SU148" s="229">
        <v>99.7</v>
      </c>
      <c r="SV148" s="229">
        <v>100</v>
      </c>
      <c r="SW148" s="229">
        <v>99.8</v>
      </c>
      <c r="SX148" s="229">
        <v>100</v>
      </c>
      <c r="SY148" s="229">
        <v>99.9</v>
      </c>
      <c r="SZ148" s="229">
        <v>102.3</v>
      </c>
      <c r="TA148" s="229">
        <v>102.7</v>
      </c>
      <c r="TB148" s="229">
        <v>102.6</v>
      </c>
      <c r="TC148" s="229">
        <v>103.2</v>
      </c>
      <c r="TD148" s="229">
        <v>101.7</v>
      </c>
      <c r="TE148" s="229">
        <v>99.9</v>
      </c>
      <c r="TF148" s="229">
        <v>99.4</v>
      </c>
      <c r="TG148" s="229">
        <v>100.4</v>
      </c>
      <c r="TH148" s="229">
        <v>100</v>
      </c>
      <c r="TI148" s="229">
        <v>99.6</v>
      </c>
      <c r="TJ148" s="229">
        <v>99.9</v>
      </c>
      <c r="TK148" s="229">
        <v>100</v>
      </c>
      <c r="TL148" s="229">
        <v>101</v>
      </c>
      <c r="TM148" s="229">
        <v>101</v>
      </c>
      <c r="TN148" s="229">
        <v>102.2</v>
      </c>
      <c r="TO148" s="229">
        <v>107.3</v>
      </c>
      <c r="TP148" s="229">
        <v>105.9</v>
      </c>
      <c r="TQ148" s="229">
        <v>97.3</v>
      </c>
      <c r="TR148" s="229">
        <v>93.8</v>
      </c>
      <c r="TS148" s="229">
        <v>81.7</v>
      </c>
      <c r="TT148" s="229">
        <v>90.1</v>
      </c>
      <c r="TU148" s="229">
        <v>100.9</v>
      </c>
      <c r="TV148" s="229">
        <v>100.1</v>
      </c>
      <c r="TW148" s="229">
        <v>100.9</v>
      </c>
      <c r="TX148" s="229">
        <v>98.6</v>
      </c>
      <c r="TY148" s="229">
        <v>99.5</v>
      </c>
      <c r="TZ148" s="229">
        <v>100</v>
      </c>
      <c r="UA148" s="229">
        <v>98.2</v>
      </c>
      <c r="UB148" s="229">
        <v>101.8</v>
      </c>
      <c r="UC148" s="229">
        <v>112.1</v>
      </c>
      <c r="UD148" s="229">
        <v>97.5</v>
      </c>
      <c r="UE148" s="229">
        <v>98.8</v>
      </c>
      <c r="UF148" s="229">
        <v>100</v>
      </c>
      <c r="UG148" s="229">
        <v>100</v>
      </c>
      <c r="UH148" s="229">
        <v>100</v>
      </c>
      <c r="UI148" s="229">
        <v>100</v>
      </c>
      <c r="UJ148" s="229">
        <v>100</v>
      </c>
      <c r="UK148" s="229">
        <v>81.599999999999994</v>
      </c>
      <c r="UL148" s="229">
        <v>92.4</v>
      </c>
      <c r="UM148" s="229">
        <v>97.9</v>
      </c>
      <c r="UN148" s="229">
        <v>97.1</v>
      </c>
      <c r="UO148" s="229">
        <v>100</v>
      </c>
      <c r="UP148" s="229">
        <v>99.2</v>
      </c>
      <c r="UQ148" s="229">
        <v>101.7</v>
      </c>
      <c r="UR148" s="229">
        <v>5.9</v>
      </c>
      <c r="US148" s="229">
        <v>93.1</v>
      </c>
      <c r="UT148" s="229">
        <v>100</v>
      </c>
      <c r="UU148" s="229">
        <v>100.4</v>
      </c>
      <c r="UV148" s="229">
        <v>100.1</v>
      </c>
      <c r="UW148" s="229">
        <v>100.2</v>
      </c>
      <c r="UX148" s="229">
        <v>100.8</v>
      </c>
      <c r="UY148" s="229">
        <v>101.2</v>
      </c>
      <c r="UZ148" s="229">
        <v>100.1</v>
      </c>
      <c r="VA148" s="229">
        <v>100.2</v>
      </c>
      <c r="VB148" s="229">
        <v>100</v>
      </c>
      <c r="VC148" s="229">
        <v>99.6</v>
      </c>
      <c r="VD148" s="229">
        <v>99.6</v>
      </c>
      <c r="VE148" s="229">
        <v>99</v>
      </c>
      <c r="VF148" s="229">
        <v>100.6</v>
      </c>
      <c r="VG148" s="229">
        <v>96.1</v>
      </c>
      <c r="VH148" s="229">
        <v>66.900000000000006</v>
      </c>
      <c r="VI148" s="229">
        <v>62.6</v>
      </c>
      <c r="VJ148" s="229">
        <v>80.5</v>
      </c>
      <c r="VK148" s="229">
        <v>102.9</v>
      </c>
      <c r="VL148" s="229">
        <v>54.5</v>
      </c>
      <c r="VM148" s="229">
        <v>52.1</v>
      </c>
      <c r="VN148" s="229">
        <v>68.3</v>
      </c>
      <c r="VO148" s="229">
        <v>119.8</v>
      </c>
      <c r="VP148" s="229">
        <v>67.599999999999994</v>
      </c>
      <c r="VQ148" s="229">
        <v>62.1</v>
      </c>
      <c r="VR148" s="229">
        <v>100</v>
      </c>
      <c r="VS148" s="229">
        <v>97.3</v>
      </c>
      <c r="VT148" s="229">
        <v>98.3</v>
      </c>
      <c r="VU148" s="229">
        <v>99.5</v>
      </c>
      <c r="VV148" s="229">
        <v>100</v>
      </c>
      <c r="VW148" s="229">
        <v>99.5</v>
      </c>
      <c r="VX148" s="229">
        <v>99.7</v>
      </c>
      <c r="VY148" s="229">
        <v>98.7</v>
      </c>
      <c r="VZ148" s="229">
        <v>100.1</v>
      </c>
      <c r="WA148" s="229">
        <v>99.9</v>
      </c>
      <c r="WB148" s="229">
        <v>95.8</v>
      </c>
      <c r="WC148" s="229">
        <v>85</v>
      </c>
      <c r="WD148" s="229">
        <v>98.6</v>
      </c>
      <c r="WE148" s="229">
        <v>93.6</v>
      </c>
      <c r="WF148" s="229">
        <v>99.2</v>
      </c>
      <c r="WG148" s="229">
        <v>96.2</v>
      </c>
      <c r="WH148" s="229">
        <v>98.2</v>
      </c>
      <c r="WI148" s="229">
        <v>93.2</v>
      </c>
      <c r="WJ148" s="229">
        <v>83.4</v>
      </c>
      <c r="WK148" s="229">
        <v>53.1</v>
      </c>
      <c r="WL148" s="229">
        <v>97.6</v>
      </c>
      <c r="WM148" s="229">
        <v>98.5</v>
      </c>
      <c r="WN148" s="229">
        <v>99.5</v>
      </c>
      <c r="WO148" s="229">
        <v>97.6</v>
      </c>
      <c r="WP148" s="229">
        <v>104.3</v>
      </c>
      <c r="WQ148" s="229">
        <v>100.4</v>
      </c>
      <c r="WR148" s="229">
        <v>107.6</v>
      </c>
      <c r="WS148" s="229">
        <v>101.4</v>
      </c>
      <c r="WT148" s="229">
        <v>98.6</v>
      </c>
      <c r="WU148" s="229">
        <v>92.5</v>
      </c>
      <c r="WV148" s="229">
        <v>94</v>
      </c>
      <c r="WW148" s="229">
        <v>103.4</v>
      </c>
      <c r="WX148" s="229">
        <v>101.6</v>
      </c>
      <c r="WY148" s="229">
        <v>99.2</v>
      </c>
      <c r="WZ148" s="229">
        <v>97</v>
      </c>
      <c r="XA148" s="229">
        <v>99.8</v>
      </c>
      <c r="XB148" s="229">
        <v>98.1</v>
      </c>
      <c r="XC148" s="229">
        <v>96</v>
      </c>
      <c r="XD148" s="229">
        <v>100.1</v>
      </c>
      <c r="XE148" s="229">
        <v>100.1</v>
      </c>
      <c r="XF148" s="229">
        <v>100.3</v>
      </c>
      <c r="XG148" s="229">
        <v>100</v>
      </c>
      <c r="XH148" s="229">
        <v>100</v>
      </c>
      <c r="XI148" s="229">
        <v>100</v>
      </c>
      <c r="XJ148" s="229">
        <v>100</v>
      </c>
      <c r="XK148" s="229">
        <v>102.1</v>
      </c>
      <c r="XL148" s="229">
        <v>102.7</v>
      </c>
      <c r="XM148" s="229">
        <v>99.5</v>
      </c>
      <c r="XN148" s="229">
        <v>100.4</v>
      </c>
      <c r="XO148" s="229">
        <v>100</v>
      </c>
      <c r="XP148" s="229">
        <v>101.4</v>
      </c>
      <c r="XQ148" s="229">
        <v>100</v>
      </c>
      <c r="XR148" s="229">
        <v>102.5</v>
      </c>
      <c r="XS148" s="229">
        <v>99</v>
      </c>
      <c r="XT148" s="229">
        <v>99</v>
      </c>
      <c r="XU148" s="229">
        <v>127.3</v>
      </c>
      <c r="XV148" s="229">
        <v>127.3</v>
      </c>
      <c r="XW148" s="229">
        <v>100.2</v>
      </c>
      <c r="XX148" s="229">
        <v>100.5</v>
      </c>
      <c r="XY148" s="229">
        <v>99.9</v>
      </c>
      <c r="XZ148" s="229">
        <v>100.2</v>
      </c>
      <c r="YA148" s="229">
        <v>100.6</v>
      </c>
      <c r="YB148" s="229">
        <v>100.1</v>
      </c>
      <c r="YC148" s="229">
        <v>100.5</v>
      </c>
      <c r="YD148" s="229">
        <v>99.7</v>
      </c>
      <c r="YE148" s="229">
        <v>100.5</v>
      </c>
      <c r="YF148" s="229">
        <v>99.9</v>
      </c>
      <c r="YG148" s="229">
        <v>100</v>
      </c>
      <c r="YH148" s="229">
        <v>99.9</v>
      </c>
      <c r="YI148" s="229">
        <v>100</v>
      </c>
      <c r="YJ148" s="229">
        <v>101.6</v>
      </c>
      <c r="YK148" s="229">
        <v>99.5</v>
      </c>
      <c r="YL148" s="229">
        <v>100</v>
      </c>
      <c r="YM148" s="229">
        <v>100</v>
      </c>
      <c r="YN148" s="229">
        <v>100.4</v>
      </c>
      <c r="YO148" s="229">
        <v>99.5</v>
      </c>
      <c r="YP148" s="229">
        <v>102.2</v>
      </c>
      <c r="YQ148" s="229">
        <v>99.9</v>
      </c>
      <c r="YR148" s="229">
        <v>99.8</v>
      </c>
      <c r="YS148" s="229">
        <v>101.7</v>
      </c>
      <c r="YT148" s="229">
        <v>100.1</v>
      </c>
      <c r="YU148" s="229">
        <v>100</v>
      </c>
      <c r="YV148" s="229">
        <v>106.2</v>
      </c>
      <c r="YW148" s="229">
        <v>100</v>
      </c>
      <c r="YX148" s="229">
        <v>100.8</v>
      </c>
      <c r="YY148" s="229">
        <v>99.8</v>
      </c>
      <c r="YZ148" s="229">
        <v>99.9</v>
      </c>
      <c r="ZA148" s="229">
        <v>94.4</v>
      </c>
      <c r="ZB148" s="229">
        <v>100</v>
      </c>
      <c r="ZC148" s="229">
        <v>101.7</v>
      </c>
      <c r="ZD148" s="229">
        <v>99.9</v>
      </c>
      <c r="ZE148" s="229">
        <v>100.1</v>
      </c>
      <c r="ZF148" s="229">
        <v>103.6</v>
      </c>
      <c r="ZG148" s="229">
        <v>99.4</v>
      </c>
      <c r="ZH148" s="229">
        <v>96.8</v>
      </c>
      <c r="ZI148" s="229">
        <v>99.9</v>
      </c>
      <c r="ZJ148" s="229">
        <v>100.1</v>
      </c>
      <c r="ZK148" s="229">
        <v>100</v>
      </c>
      <c r="ZL148" s="229">
        <v>99.8</v>
      </c>
      <c r="ZM148" s="229">
        <v>99.1</v>
      </c>
      <c r="ZN148" s="229">
        <v>98.4</v>
      </c>
      <c r="ZO148" s="229">
        <v>93.9</v>
      </c>
      <c r="ZP148" s="229">
        <v>89.1</v>
      </c>
      <c r="ZQ148" s="229">
        <v>99.9</v>
      </c>
      <c r="ZR148" s="229">
        <v>99.8</v>
      </c>
      <c r="ZS148" s="229">
        <v>96.7</v>
      </c>
      <c r="ZT148" s="229">
        <v>97.9</v>
      </c>
      <c r="ZU148" s="229">
        <v>98.6</v>
      </c>
      <c r="ZV148" s="229">
        <v>101.8</v>
      </c>
      <c r="ZW148" s="229">
        <v>101.9</v>
      </c>
      <c r="ZX148" s="229">
        <v>98.8</v>
      </c>
      <c r="ZY148" s="229">
        <v>98.3</v>
      </c>
      <c r="ZZ148" s="229">
        <v>99.9</v>
      </c>
      <c r="AAA148" s="229">
        <v>98.1</v>
      </c>
      <c r="AAB148" s="229">
        <v>100.1</v>
      </c>
      <c r="AAC148" s="229">
        <v>99.3</v>
      </c>
      <c r="AAD148" s="229">
        <v>99.2</v>
      </c>
      <c r="AAE148" s="229">
        <v>100.2</v>
      </c>
      <c r="AAF148" s="229">
        <v>99.2</v>
      </c>
      <c r="AAG148" s="229">
        <v>87.6</v>
      </c>
      <c r="AAH148" s="229">
        <v>100</v>
      </c>
      <c r="AAI148" s="229">
        <v>100</v>
      </c>
      <c r="AAJ148" s="229">
        <v>100.4</v>
      </c>
      <c r="AAK148" s="229">
        <v>98.5</v>
      </c>
      <c r="AAL148" s="229">
        <v>98.7</v>
      </c>
      <c r="AAM148" s="229">
        <v>98.2</v>
      </c>
      <c r="AAN148" s="229">
        <v>97.2</v>
      </c>
      <c r="AAO148" s="229">
        <v>98.9</v>
      </c>
      <c r="AAP148" s="229">
        <v>99.8</v>
      </c>
      <c r="AAQ148" s="229">
        <v>97.7</v>
      </c>
      <c r="AAR148" s="229">
        <v>100.6</v>
      </c>
      <c r="AAS148" s="229">
        <v>103</v>
      </c>
      <c r="AAT148" s="229">
        <v>98.9</v>
      </c>
      <c r="AAU148" s="229">
        <v>98.9</v>
      </c>
      <c r="AAV148" s="229">
        <v>98.5</v>
      </c>
      <c r="AAW148" s="229">
        <v>99.5</v>
      </c>
      <c r="AAX148" s="229">
        <v>126.2</v>
      </c>
      <c r="AAY148" s="229">
        <v>126.8</v>
      </c>
      <c r="AAZ148" s="229">
        <v>125.4</v>
      </c>
      <c r="ABA148" s="229">
        <v>105.4</v>
      </c>
      <c r="ABB148" s="229">
        <v>108.6</v>
      </c>
      <c r="ABC148" s="229">
        <v>100</v>
      </c>
      <c r="ABD148" s="229">
        <v>100</v>
      </c>
      <c r="ABE148" s="229">
        <v>100</v>
      </c>
      <c r="ABF148" s="229">
        <v>100</v>
      </c>
      <c r="ABG148" s="229">
        <v>100</v>
      </c>
      <c r="ABH148" s="229">
        <v>100.7</v>
      </c>
      <c r="ABI148" s="229">
        <v>103.2</v>
      </c>
      <c r="ABJ148" s="229">
        <v>100.1</v>
      </c>
      <c r="ABK148" s="229">
        <v>111.2</v>
      </c>
      <c r="ABL148" s="229">
        <v>92.2</v>
      </c>
      <c r="ABM148" s="229">
        <v>99.8</v>
      </c>
      <c r="ABN148" s="229">
        <v>99.9</v>
      </c>
      <c r="ABO148" s="229">
        <v>100</v>
      </c>
      <c r="ABP148" s="229">
        <v>99.7</v>
      </c>
      <c r="ABQ148" s="229">
        <v>99.5</v>
      </c>
      <c r="ABR148" s="229">
        <v>99.9</v>
      </c>
      <c r="ABS148" s="229">
        <v>106.7</v>
      </c>
      <c r="ABT148" s="229">
        <v>99</v>
      </c>
      <c r="ABU148" s="229">
        <v>98.3</v>
      </c>
      <c r="ABV148" s="229">
        <v>96.4</v>
      </c>
      <c r="ABW148" s="229">
        <v>100</v>
      </c>
      <c r="ACB148" s="229">
        <v>100</v>
      </c>
      <c r="ACC148" s="229">
        <v>99.7</v>
      </c>
      <c r="ACD148" s="229">
        <v>102</v>
      </c>
      <c r="ACE148" s="229">
        <v>102.4</v>
      </c>
      <c r="ACF148" s="229">
        <v>99.5</v>
      </c>
      <c r="ACG148" s="229">
        <v>98.4</v>
      </c>
      <c r="ACH148" s="229">
        <v>99.7</v>
      </c>
      <c r="ACI148" s="229">
        <v>102.4</v>
      </c>
      <c r="ACJ148" s="229">
        <v>107.4</v>
      </c>
      <c r="ACK148" s="229">
        <v>94</v>
      </c>
      <c r="ACL148" s="229">
        <v>104.9</v>
      </c>
      <c r="ACM148" s="229">
        <v>100.3</v>
      </c>
      <c r="ACN148" s="229">
        <v>100.3</v>
      </c>
      <c r="ACO148" s="229">
        <v>100.4</v>
      </c>
      <c r="ACP148" s="229">
        <v>99.7</v>
      </c>
      <c r="ACQ148" s="229">
        <v>102.2</v>
      </c>
      <c r="ACR148" s="229">
        <v>100</v>
      </c>
      <c r="ACS148" s="229">
        <v>100.3</v>
      </c>
      <c r="ACT148" s="229">
        <v>71</v>
      </c>
      <c r="ACU148" s="229">
        <v>100</v>
      </c>
      <c r="ACV148" s="229">
        <v>100.3</v>
      </c>
      <c r="ACW148" s="229">
        <v>100.3</v>
      </c>
      <c r="ACX148" s="229">
        <v>99.5</v>
      </c>
      <c r="ACY148" s="229">
        <v>99.7</v>
      </c>
      <c r="ACZ148" s="229">
        <v>100.9</v>
      </c>
      <c r="ADA148" s="229">
        <v>99.9</v>
      </c>
      <c r="ADB148" s="229">
        <v>100.1</v>
      </c>
      <c r="ADC148" s="229">
        <v>99.8</v>
      </c>
      <c r="ADD148" s="229">
        <v>102</v>
      </c>
      <c r="ADE148" s="229">
        <v>99.6</v>
      </c>
      <c r="ADF148" s="229">
        <v>86.7</v>
      </c>
      <c r="ADG148" s="229">
        <v>100.5</v>
      </c>
      <c r="ADH148" s="229">
        <v>101.9</v>
      </c>
      <c r="ADI148" s="229">
        <v>102.5</v>
      </c>
      <c r="ADJ148" s="229">
        <v>99.3</v>
      </c>
      <c r="ADK148" s="229">
        <v>100.5</v>
      </c>
      <c r="ADL148" s="229">
        <v>99.7</v>
      </c>
      <c r="ADM148" s="229">
        <v>99.4</v>
      </c>
      <c r="ADN148" s="229">
        <v>99.7</v>
      </c>
      <c r="ADO148" s="229">
        <v>99.7</v>
      </c>
      <c r="ADP148" s="229">
        <v>99.6</v>
      </c>
      <c r="ADQ148" s="229">
        <v>99.6</v>
      </c>
      <c r="ADR148" s="229">
        <v>99.6</v>
      </c>
      <c r="ADS148" s="229">
        <v>99.6</v>
      </c>
      <c r="ADT148" s="229">
        <v>98.7</v>
      </c>
      <c r="ADU148" s="229">
        <v>99.3</v>
      </c>
      <c r="ADV148" s="229">
        <v>98.9</v>
      </c>
      <c r="ADW148" s="229">
        <v>99.1</v>
      </c>
    </row>
    <row r="149" spans="1:803">
      <c r="A149" s="229">
        <v>201111</v>
      </c>
      <c r="B149" s="229">
        <v>99.4</v>
      </c>
      <c r="C149" s="229">
        <v>99</v>
      </c>
      <c r="D149" s="229">
        <v>100.7</v>
      </c>
      <c r="E149" s="229">
        <v>101.3</v>
      </c>
      <c r="F149" s="229">
        <v>101.5</v>
      </c>
      <c r="G149" s="229">
        <v>101.9</v>
      </c>
      <c r="H149" s="229">
        <v>101.2</v>
      </c>
      <c r="I149" s="229">
        <v>97.9</v>
      </c>
      <c r="J149" s="229">
        <v>101.1</v>
      </c>
      <c r="K149" s="229">
        <v>102.3</v>
      </c>
      <c r="L149" s="229">
        <v>101.1</v>
      </c>
      <c r="M149" s="229">
        <v>100.1</v>
      </c>
      <c r="N149" s="229">
        <v>99.7</v>
      </c>
      <c r="O149" s="229">
        <v>100.4</v>
      </c>
      <c r="P149" s="229">
        <v>101</v>
      </c>
      <c r="Q149" s="229">
        <v>101.5</v>
      </c>
      <c r="R149" s="229">
        <v>100.4</v>
      </c>
      <c r="S149" s="229">
        <v>97</v>
      </c>
      <c r="T149" s="229">
        <v>105.2</v>
      </c>
      <c r="U149" s="229">
        <v>99.4</v>
      </c>
      <c r="V149" s="229">
        <v>101.8</v>
      </c>
      <c r="W149" s="229">
        <v>98.5</v>
      </c>
      <c r="X149" s="229">
        <v>99.9</v>
      </c>
      <c r="Y149" s="229">
        <v>99.7</v>
      </c>
      <c r="Z149" s="229">
        <v>98.9</v>
      </c>
      <c r="AA149" s="229">
        <v>90.3</v>
      </c>
      <c r="AB149" s="229">
        <v>87.2</v>
      </c>
      <c r="AD149" s="229">
        <v>95.2</v>
      </c>
      <c r="AE149" s="229">
        <v>102.1</v>
      </c>
      <c r="AF149" s="229">
        <v>101.6</v>
      </c>
      <c r="AG149" s="229">
        <v>86.8</v>
      </c>
      <c r="AH149" s="229">
        <v>103.4</v>
      </c>
      <c r="AI149" s="229">
        <v>95.8</v>
      </c>
      <c r="AJ149" s="229">
        <v>88.4</v>
      </c>
      <c r="AK149" s="229">
        <v>121.1</v>
      </c>
      <c r="AL149" s="229">
        <v>99.5</v>
      </c>
      <c r="AM149" s="229">
        <v>98.8</v>
      </c>
      <c r="AN149" s="229">
        <v>119</v>
      </c>
      <c r="AO149" s="229">
        <v>123.5</v>
      </c>
      <c r="AP149" s="229">
        <v>101.1</v>
      </c>
      <c r="AQ149" s="229">
        <v>103</v>
      </c>
      <c r="AR149" s="229">
        <v>96.1</v>
      </c>
      <c r="AS149" s="229">
        <v>104.6</v>
      </c>
      <c r="AT149" s="229">
        <v>99.4</v>
      </c>
      <c r="AU149" s="229">
        <v>101</v>
      </c>
      <c r="AV149" s="229">
        <v>96.9</v>
      </c>
      <c r="AW149" s="229">
        <v>108.3</v>
      </c>
      <c r="AX149" s="229">
        <v>95.8</v>
      </c>
      <c r="AY149" s="229">
        <v>97.6</v>
      </c>
      <c r="AZ149" s="229">
        <v>94.8</v>
      </c>
      <c r="BA149" s="229">
        <v>94.9</v>
      </c>
      <c r="BB149" s="229">
        <v>102.6</v>
      </c>
      <c r="BC149" s="229">
        <v>98.3</v>
      </c>
      <c r="BD149" s="229">
        <v>104.8</v>
      </c>
      <c r="BE149" s="229">
        <v>99.8</v>
      </c>
      <c r="BF149" s="229">
        <v>102.6</v>
      </c>
      <c r="BG149" s="229">
        <v>104</v>
      </c>
      <c r="BH149" s="229">
        <v>99.4</v>
      </c>
      <c r="BI149" s="229">
        <v>99.8</v>
      </c>
      <c r="BJ149" s="229">
        <v>100.1</v>
      </c>
      <c r="BK149" s="229">
        <v>102.2</v>
      </c>
      <c r="BL149" s="229">
        <v>99.5</v>
      </c>
      <c r="BM149" s="229">
        <v>98.8</v>
      </c>
      <c r="BN149" s="229">
        <v>100</v>
      </c>
      <c r="BO149" s="229">
        <v>98.3</v>
      </c>
      <c r="BP149" s="229">
        <v>98.2</v>
      </c>
      <c r="BQ149" s="229">
        <v>97.5</v>
      </c>
      <c r="BR149" s="229">
        <v>98.7</v>
      </c>
      <c r="BS149" s="229">
        <v>98.6</v>
      </c>
      <c r="BT149" s="229">
        <v>91.5</v>
      </c>
      <c r="BU149" s="229">
        <v>99.4</v>
      </c>
      <c r="BV149" s="229">
        <v>98.9</v>
      </c>
      <c r="BW149" s="229">
        <v>99.3</v>
      </c>
      <c r="BX149" s="229">
        <v>100.2</v>
      </c>
      <c r="BY149" s="229">
        <v>99.2</v>
      </c>
      <c r="BZ149" s="229">
        <v>98.5</v>
      </c>
      <c r="CA149" s="229">
        <v>97.7</v>
      </c>
      <c r="CB149" s="229">
        <v>97.8</v>
      </c>
      <c r="CC149" s="229">
        <v>103.3</v>
      </c>
      <c r="CD149" s="229">
        <v>99.8</v>
      </c>
      <c r="CE149" s="229">
        <v>98.4</v>
      </c>
      <c r="CF149" s="229">
        <v>101.4</v>
      </c>
      <c r="CG149" s="229">
        <v>101.4</v>
      </c>
      <c r="CH149" s="229">
        <v>93.6</v>
      </c>
      <c r="CI149" s="229">
        <v>90.3</v>
      </c>
      <c r="CJ149" s="229">
        <v>75.7</v>
      </c>
      <c r="CK149" s="229">
        <v>81.2</v>
      </c>
      <c r="CL149" s="229">
        <v>82.7</v>
      </c>
      <c r="CM149" s="229">
        <v>73.400000000000006</v>
      </c>
      <c r="CN149" s="229">
        <v>74.8</v>
      </c>
      <c r="CO149" s="229">
        <v>90.1</v>
      </c>
      <c r="CP149" s="229">
        <v>95.4</v>
      </c>
      <c r="CQ149" s="229">
        <v>100</v>
      </c>
      <c r="CR149" s="229">
        <v>89.4</v>
      </c>
      <c r="CS149" s="229">
        <v>87.9</v>
      </c>
      <c r="CT149" s="229">
        <v>95.2</v>
      </c>
      <c r="CU149" s="229">
        <v>83.6</v>
      </c>
      <c r="CV149" s="229">
        <v>96.4</v>
      </c>
      <c r="CW149" s="229">
        <v>103.3</v>
      </c>
      <c r="CX149" s="229">
        <v>88.8</v>
      </c>
      <c r="CY149" s="229">
        <v>89.4</v>
      </c>
      <c r="CZ149" s="229">
        <v>93.8</v>
      </c>
      <c r="DA149" s="229">
        <v>98.6</v>
      </c>
      <c r="DC149" s="229">
        <v>89.7</v>
      </c>
      <c r="DD149" s="229">
        <v>89.3</v>
      </c>
      <c r="DE149" s="229">
        <v>109.1</v>
      </c>
      <c r="DF149" s="229">
        <v>97.5</v>
      </c>
      <c r="DG149" s="229">
        <v>107.9</v>
      </c>
      <c r="DH149" s="229">
        <v>80.5</v>
      </c>
      <c r="DI149" s="229">
        <v>94</v>
      </c>
      <c r="DJ149" s="229">
        <v>97.6</v>
      </c>
      <c r="DK149" s="229">
        <v>99.7</v>
      </c>
      <c r="DL149" s="229">
        <v>123.6</v>
      </c>
      <c r="DM149" s="229">
        <v>94</v>
      </c>
      <c r="DN149" s="229">
        <v>99.6</v>
      </c>
      <c r="DO149" s="229">
        <v>102.1</v>
      </c>
      <c r="DP149" s="229">
        <v>97</v>
      </c>
      <c r="DQ149" s="229">
        <v>100.9</v>
      </c>
      <c r="DR149" s="229">
        <v>99.1</v>
      </c>
      <c r="DS149" s="229">
        <v>111.4</v>
      </c>
      <c r="DT149" s="229">
        <v>99.1</v>
      </c>
      <c r="DU149" s="229">
        <v>107.3</v>
      </c>
      <c r="DV149" s="229">
        <v>98.6</v>
      </c>
      <c r="DW149" s="229">
        <v>97.7</v>
      </c>
      <c r="DX149" s="229">
        <v>99</v>
      </c>
      <c r="DY149" s="229">
        <v>99.9</v>
      </c>
      <c r="DZ149" s="229">
        <v>98.9</v>
      </c>
      <c r="EA149" s="229">
        <v>97.1</v>
      </c>
      <c r="EB149" s="229">
        <v>99.1</v>
      </c>
      <c r="EC149" s="229">
        <v>99.8</v>
      </c>
      <c r="ED149" s="229">
        <v>100.2</v>
      </c>
      <c r="EE149" s="229">
        <v>99</v>
      </c>
      <c r="EF149" s="229">
        <v>98.7</v>
      </c>
      <c r="EG149" s="229">
        <v>98.1</v>
      </c>
      <c r="EH149" s="229">
        <v>95.1</v>
      </c>
      <c r="EI149" s="229">
        <v>94.8</v>
      </c>
      <c r="EK149" s="229">
        <v>115.3</v>
      </c>
      <c r="EL149" s="229">
        <v>87.5</v>
      </c>
      <c r="EM149" s="229">
        <v>97.6</v>
      </c>
      <c r="EN149" s="229">
        <v>103.7</v>
      </c>
      <c r="EO149" s="229">
        <v>104.8</v>
      </c>
      <c r="ET149" s="229">
        <v>79</v>
      </c>
      <c r="EY149" s="229">
        <v>94.6</v>
      </c>
      <c r="EZ149" s="229">
        <v>99</v>
      </c>
      <c r="FB149" s="229">
        <v>102.2</v>
      </c>
      <c r="FC149" s="229">
        <v>102.2</v>
      </c>
      <c r="FD149" s="229">
        <v>98.5</v>
      </c>
      <c r="FE149" s="229">
        <v>99.8</v>
      </c>
      <c r="FF149" s="229">
        <v>100.5</v>
      </c>
      <c r="FG149" s="229">
        <v>97.1</v>
      </c>
      <c r="FH149" s="229">
        <v>98.4</v>
      </c>
      <c r="FI149" s="229">
        <v>99.5</v>
      </c>
      <c r="FJ149" s="229">
        <v>95.8</v>
      </c>
      <c r="FK149" s="229">
        <v>99.3</v>
      </c>
      <c r="FL149" s="229">
        <v>103.1</v>
      </c>
      <c r="FM149" s="229">
        <v>98.3</v>
      </c>
      <c r="FN149" s="229">
        <v>97.4</v>
      </c>
      <c r="FO149" s="229">
        <v>97.5</v>
      </c>
      <c r="FP149" s="229">
        <v>97.3</v>
      </c>
      <c r="FQ149" s="229">
        <v>97.8</v>
      </c>
      <c r="FR149" s="229">
        <v>99.4</v>
      </c>
      <c r="FS149" s="229">
        <v>97.5</v>
      </c>
      <c r="FT149" s="229">
        <v>98.3</v>
      </c>
      <c r="FU149" s="229">
        <v>103</v>
      </c>
      <c r="FV149" s="229">
        <v>98.1</v>
      </c>
      <c r="FW149" s="229">
        <v>97</v>
      </c>
      <c r="FX149" s="229">
        <v>97</v>
      </c>
      <c r="FY149" s="229">
        <v>96.9</v>
      </c>
      <c r="FZ149" s="229">
        <v>99.1</v>
      </c>
      <c r="GA149" s="229">
        <v>101.1</v>
      </c>
      <c r="GB149" s="229">
        <v>100.6</v>
      </c>
      <c r="GC149" s="229">
        <v>99.6</v>
      </c>
      <c r="GD149" s="229">
        <v>98.8</v>
      </c>
      <c r="GE149" s="229">
        <v>99.7</v>
      </c>
      <c r="GF149" s="229">
        <v>101.8</v>
      </c>
      <c r="GG149" s="229">
        <v>99.5</v>
      </c>
      <c r="GH149" s="229">
        <v>99.4</v>
      </c>
      <c r="GI149" s="229">
        <v>99.9</v>
      </c>
      <c r="GJ149" s="229">
        <v>96.8</v>
      </c>
      <c r="GK149" s="229">
        <v>94.1</v>
      </c>
      <c r="GL149" s="229">
        <v>98.1</v>
      </c>
      <c r="GM149" s="229">
        <v>98.7</v>
      </c>
      <c r="GN149" s="229">
        <v>99</v>
      </c>
      <c r="GO149" s="229">
        <v>97.9</v>
      </c>
      <c r="GP149" s="229">
        <v>99.4</v>
      </c>
      <c r="GQ149" s="229">
        <v>100.9</v>
      </c>
      <c r="GR149" s="229">
        <v>99.2</v>
      </c>
      <c r="GS149" s="229">
        <v>99.5</v>
      </c>
      <c r="GT149" s="229">
        <v>98.6</v>
      </c>
      <c r="GU149" s="229">
        <v>96.8</v>
      </c>
      <c r="GV149" s="229">
        <v>103.3</v>
      </c>
      <c r="GW149" s="229">
        <v>96.3</v>
      </c>
      <c r="GX149" s="229">
        <v>103.7</v>
      </c>
      <c r="GY149" s="229">
        <v>102</v>
      </c>
      <c r="GZ149" s="229">
        <v>115.8</v>
      </c>
      <c r="HA149" s="229">
        <v>102.4</v>
      </c>
      <c r="HB149" s="229">
        <v>100.8</v>
      </c>
      <c r="HC149" s="229">
        <v>100.5</v>
      </c>
      <c r="HD149" s="229">
        <v>99.8</v>
      </c>
      <c r="HE149" s="229">
        <v>101.2</v>
      </c>
      <c r="HF149" s="229">
        <v>98.1</v>
      </c>
      <c r="HG149" s="229">
        <v>103.8</v>
      </c>
      <c r="HH149" s="229">
        <v>99.3</v>
      </c>
      <c r="HI149" s="229">
        <v>97.4</v>
      </c>
      <c r="HJ149" s="229">
        <v>97.2</v>
      </c>
      <c r="HK149" s="229">
        <v>100.1</v>
      </c>
      <c r="HL149" s="229">
        <v>102.1</v>
      </c>
      <c r="HM149" s="229">
        <v>100.6</v>
      </c>
      <c r="HN149" s="229">
        <v>99.2</v>
      </c>
      <c r="HO149" s="229">
        <v>98.6</v>
      </c>
      <c r="HP149" s="229">
        <v>99.6</v>
      </c>
      <c r="HQ149" s="229">
        <v>96.9</v>
      </c>
      <c r="HR149" s="229">
        <v>98</v>
      </c>
      <c r="HS149" s="229">
        <v>101.3</v>
      </c>
      <c r="HT149" s="229">
        <v>106.9</v>
      </c>
      <c r="HU149" s="229">
        <v>99.5</v>
      </c>
      <c r="HV149" s="229">
        <v>99.2</v>
      </c>
      <c r="HW149" s="229">
        <v>98.8</v>
      </c>
      <c r="HX149" s="229">
        <v>98.4</v>
      </c>
      <c r="HY149" s="229">
        <v>97.8</v>
      </c>
      <c r="HZ149" s="229">
        <v>99.6</v>
      </c>
      <c r="IA149" s="229">
        <v>98.6</v>
      </c>
      <c r="IB149" s="229">
        <v>100.1</v>
      </c>
      <c r="IC149" s="229">
        <v>100</v>
      </c>
      <c r="ID149" s="229">
        <v>95.7</v>
      </c>
      <c r="IE149" s="229">
        <v>99.6</v>
      </c>
      <c r="IF149" s="229">
        <v>98.4</v>
      </c>
      <c r="IG149" s="229">
        <v>97.3</v>
      </c>
      <c r="IH149" s="229">
        <v>99.3</v>
      </c>
      <c r="II149" s="229">
        <v>98.7</v>
      </c>
      <c r="IJ149" s="229">
        <v>98.2</v>
      </c>
      <c r="IK149" s="229">
        <v>100</v>
      </c>
      <c r="IL149" s="229">
        <v>98.1</v>
      </c>
      <c r="IM149" s="229">
        <v>96.1</v>
      </c>
      <c r="IN149" s="229">
        <v>97.4</v>
      </c>
      <c r="IO149" s="229">
        <v>97.9</v>
      </c>
      <c r="IP149" s="229">
        <v>100.3</v>
      </c>
      <c r="IQ149" s="229">
        <v>100.3</v>
      </c>
      <c r="IR149" s="229">
        <v>100.4</v>
      </c>
      <c r="IS149" s="229">
        <v>100.1</v>
      </c>
      <c r="IT149" s="229">
        <v>100</v>
      </c>
      <c r="IU149" s="229">
        <v>100</v>
      </c>
      <c r="IV149" s="229">
        <v>101.8</v>
      </c>
      <c r="IW149" s="229">
        <v>100.1</v>
      </c>
      <c r="IX149" s="229">
        <v>100.1</v>
      </c>
      <c r="IY149" s="229">
        <v>100</v>
      </c>
      <c r="IZ149" s="229">
        <v>100.3</v>
      </c>
      <c r="JA149" s="229">
        <v>100.3</v>
      </c>
      <c r="JB149" s="229">
        <v>99.4</v>
      </c>
      <c r="JC149" s="229">
        <v>103.3</v>
      </c>
      <c r="JD149" s="229">
        <v>100</v>
      </c>
      <c r="JE149" s="229">
        <v>100.3</v>
      </c>
      <c r="JF149" s="229">
        <v>99</v>
      </c>
      <c r="JG149" s="229">
        <v>99.6</v>
      </c>
      <c r="JH149" s="229">
        <v>100.4</v>
      </c>
      <c r="JI149" s="229">
        <v>100.3</v>
      </c>
      <c r="JJ149" s="229">
        <v>100.2</v>
      </c>
      <c r="JK149" s="229">
        <v>100.5</v>
      </c>
      <c r="JL149" s="229">
        <v>100.7</v>
      </c>
      <c r="JM149" s="229">
        <v>100.2</v>
      </c>
      <c r="JN149" s="229">
        <v>100.2</v>
      </c>
      <c r="JO149" s="229">
        <v>100.1</v>
      </c>
      <c r="JP149" s="229">
        <v>100.1</v>
      </c>
      <c r="JQ149" s="229">
        <v>100.3</v>
      </c>
      <c r="JR149" s="229">
        <v>99.7</v>
      </c>
      <c r="JS149" s="229">
        <v>99.7</v>
      </c>
      <c r="JT149" s="229">
        <v>99.4</v>
      </c>
      <c r="JU149" s="229">
        <v>99.4</v>
      </c>
      <c r="JV149" s="229">
        <v>99.6</v>
      </c>
      <c r="JW149" s="229">
        <v>99</v>
      </c>
      <c r="JX149" s="229">
        <v>100.4</v>
      </c>
      <c r="JY149" s="229">
        <v>99.7</v>
      </c>
      <c r="JZ149" s="229">
        <v>99.7</v>
      </c>
      <c r="KA149" s="229">
        <v>100</v>
      </c>
      <c r="KB149" s="229">
        <v>99.2</v>
      </c>
      <c r="KC149" s="229">
        <v>98.9</v>
      </c>
      <c r="KD149" s="229">
        <v>91.9</v>
      </c>
      <c r="KE149" s="229">
        <v>100.8</v>
      </c>
      <c r="KF149" s="229">
        <v>100.5</v>
      </c>
      <c r="KG149" s="229">
        <v>98.7</v>
      </c>
      <c r="KH149" s="229">
        <v>100.4</v>
      </c>
      <c r="KI149" s="229">
        <v>99.4</v>
      </c>
      <c r="KJ149" s="229">
        <v>100.4</v>
      </c>
      <c r="KK149" s="229">
        <v>100.2</v>
      </c>
      <c r="KL149" s="229">
        <v>101.5</v>
      </c>
      <c r="KM149" s="229">
        <v>100.1</v>
      </c>
      <c r="KN149" s="229">
        <v>100.3</v>
      </c>
      <c r="KO149" s="229">
        <v>99.8</v>
      </c>
      <c r="KP149" s="229">
        <v>100.6</v>
      </c>
      <c r="KQ149" s="229">
        <v>99.8</v>
      </c>
      <c r="KR149" s="229">
        <v>99.4</v>
      </c>
      <c r="KS149" s="229">
        <v>100.2</v>
      </c>
      <c r="KT149" s="229">
        <v>100.3</v>
      </c>
      <c r="KU149" s="229">
        <v>105.4</v>
      </c>
      <c r="KV149" s="229">
        <v>106.5</v>
      </c>
      <c r="KW149" s="229">
        <v>106.5</v>
      </c>
      <c r="KX149" s="229">
        <v>105.5</v>
      </c>
      <c r="KY149" s="229">
        <v>107.5</v>
      </c>
      <c r="KZ149" s="229">
        <v>103.2</v>
      </c>
      <c r="LA149" s="229">
        <v>114.3</v>
      </c>
      <c r="LB149" s="229">
        <v>114.3</v>
      </c>
      <c r="LC149" s="229">
        <v>100.2</v>
      </c>
      <c r="LD149" s="229">
        <v>100</v>
      </c>
      <c r="LE149" s="229">
        <v>100.6</v>
      </c>
      <c r="LF149" s="229">
        <v>91.8</v>
      </c>
      <c r="LG149" s="229">
        <v>78.7</v>
      </c>
      <c r="LH149" s="229">
        <v>71.2</v>
      </c>
      <c r="LI149" s="229">
        <v>68.8</v>
      </c>
      <c r="LJ149" s="229">
        <v>85.6</v>
      </c>
      <c r="LK149" s="229">
        <v>87.2</v>
      </c>
      <c r="LL149" s="229">
        <v>88.9</v>
      </c>
      <c r="LM149" s="229">
        <v>58.9</v>
      </c>
      <c r="LN149" s="229">
        <v>70.900000000000006</v>
      </c>
      <c r="LO149" s="229">
        <v>75.7</v>
      </c>
      <c r="LP149" s="229">
        <v>64.099999999999994</v>
      </c>
      <c r="LQ149" s="229">
        <v>89</v>
      </c>
      <c r="LR149" s="229">
        <v>82.2</v>
      </c>
      <c r="LS149" s="229">
        <v>77.5</v>
      </c>
      <c r="LT149" s="229">
        <v>103</v>
      </c>
      <c r="LU149" s="229">
        <v>106</v>
      </c>
      <c r="LV149" s="229">
        <v>97.4</v>
      </c>
      <c r="LW149" s="229">
        <v>96.1</v>
      </c>
      <c r="LX149" s="229">
        <v>98.5</v>
      </c>
      <c r="LY149" s="229">
        <v>96.3</v>
      </c>
      <c r="LZ149" s="229">
        <v>96.2</v>
      </c>
      <c r="MA149" s="229">
        <v>99.3</v>
      </c>
      <c r="MB149" s="229">
        <v>92.2</v>
      </c>
      <c r="MC149" s="229">
        <v>95.3</v>
      </c>
      <c r="MD149" s="229">
        <v>99.5</v>
      </c>
      <c r="ME149" s="229">
        <v>101.4</v>
      </c>
      <c r="MF149" s="229">
        <v>100.3</v>
      </c>
      <c r="MG149" s="229">
        <v>101</v>
      </c>
      <c r="MH149" s="229">
        <v>113.1</v>
      </c>
      <c r="MI149" s="229">
        <v>99.3</v>
      </c>
      <c r="MJ149" s="229">
        <v>98.8</v>
      </c>
      <c r="MK149" s="229">
        <v>100.1</v>
      </c>
      <c r="ML149" s="229">
        <v>99.1</v>
      </c>
      <c r="MM149" s="229">
        <v>99.1</v>
      </c>
      <c r="MN149" s="229">
        <v>98.6</v>
      </c>
      <c r="MO149" s="229">
        <v>99.1</v>
      </c>
      <c r="MP149" s="229">
        <v>99.8</v>
      </c>
      <c r="MQ149" s="229">
        <v>99.8</v>
      </c>
      <c r="MR149" s="229">
        <v>100.3</v>
      </c>
      <c r="MS149" s="229">
        <v>98.7</v>
      </c>
      <c r="MT149" s="229">
        <v>99</v>
      </c>
      <c r="MU149" s="229">
        <v>102.2</v>
      </c>
      <c r="MV149" s="229">
        <v>99.4</v>
      </c>
      <c r="MW149" s="229">
        <v>100.4</v>
      </c>
      <c r="MX149" s="229">
        <v>99.9</v>
      </c>
      <c r="MY149" s="229">
        <v>102</v>
      </c>
      <c r="MZ149" s="229">
        <v>100.4</v>
      </c>
      <c r="NA149" s="229">
        <v>97.5</v>
      </c>
      <c r="NB149" s="229">
        <v>100.1</v>
      </c>
      <c r="NC149" s="229">
        <v>97.6</v>
      </c>
      <c r="ND149" s="229">
        <v>96.6</v>
      </c>
      <c r="NE149" s="229">
        <v>96.4</v>
      </c>
      <c r="NF149" s="229">
        <v>96.8</v>
      </c>
      <c r="NG149" s="229">
        <v>97.6</v>
      </c>
      <c r="NH149" s="229">
        <v>96.7</v>
      </c>
      <c r="NI149" s="229">
        <v>98.2</v>
      </c>
      <c r="NJ149" s="229">
        <v>98.2</v>
      </c>
      <c r="NK149" s="229">
        <v>98.4</v>
      </c>
      <c r="NL149" s="229">
        <v>97.2</v>
      </c>
      <c r="NM149" s="229">
        <v>101.2</v>
      </c>
      <c r="NN149" s="229">
        <v>96.4</v>
      </c>
      <c r="NO149" s="229">
        <v>98</v>
      </c>
      <c r="NP149" s="229">
        <v>97.4</v>
      </c>
      <c r="NQ149" s="229">
        <v>96.1</v>
      </c>
      <c r="NR149" s="229">
        <v>99.5</v>
      </c>
      <c r="NS149" s="229">
        <v>99.9</v>
      </c>
      <c r="NT149" s="229">
        <v>99.9</v>
      </c>
      <c r="NU149" s="229">
        <v>98.7</v>
      </c>
      <c r="NV149" s="229">
        <v>100.3</v>
      </c>
      <c r="NW149" s="229">
        <v>98</v>
      </c>
      <c r="NX149" s="229">
        <v>100</v>
      </c>
      <c r="NY149" s="229">
        <v>100</v>
      </c>
      <c r="NZ149" s="229">
        <v>102.9</v>
      </c>
      <c r="OA149" s="229">
        <v>104.3</v>
      </c>
      <c r="OB149" s="229">
        <v>100.6</v>
      </c>
      <c r="OC149" s="229">
        <v>101.1</v>
      </c>
      <c r="OD149" s="229">
        <v>99.2</v>
      </c>
      <c r="OE149" s="229">
        <v>104.5</v>
      </c>
      <c r="OF149" s="229">
        <v>108</v>
      </c>
      <c r="OG149" s="229">
        <v>109</v>
      </c>
      <c r="OH149" s="229">
        <v>102.3</v>
      </c>
      <c r="OI149" s="229">
        <v>115</v>
      </c>
      <c r="OJ149" s="229">
        <v>106.4</v>
      </c>
      <c r="OK149" s="229">
        <v>115</v>
      </c>
      <c r="OL149" s="229">
        <v>101.6</v>
      </c>
      <c r="OM149" s="229">
        <v>111.6</v>
      </c>
      <c r="ON149" s="229">
        <v>99.1</v>
      </c>
      <c r="OO149" s="229">
        <v>112.2</v>
      </c>
      <c r="OP149" s="229">
        <v>99.8</v>
      </c>
      <c r="OQ149" s="229">
        <v>105.3</v>
      </c>
      <c r="OR149" s="229">
        <v>101.7</v>
      </c>
      <c r="OS149" s="229">
        <v>101.1</v>
      </c>
      <c r="OT149" s="229">
        <v>107.2</v>
      </c>
      <c r="OU149" s="229">
        <v>105.8</v>
      </c>
      <c r="OV149" s="229">
        <v>101.9</v>
      </c>
      <c r="OW149" s="229">
        <v>109.8</v>
      </c>
      <c r="OX149" s="229">
        <v>105</v>
      </c>
      <c r="OY149" s="229">
        <v>101.7</v>
      </c>
      <c r="OZ149" s="229">
        <v>108.4</v>
      </c>
      <c r="PA149" s="229">
        <v>104.4</v>
      </c>
      <c r="PB149" s="229">
        <v>94.4</v>
      </c>
      <c r="PC149" s="229">
        <v>120.8</v>
      </c>
      <c r="PD149" s="229">
        <v>99.5</v>
      </c>
      <c r="PE149" s="229">
        <v>93.6</v>
      </c>
      <c r="PF149" s="229">
        <v>95</v>
      </c>
      <c r="PG149" s="229">
        <v>90.8</v>
      </c>
      <c r="PH149" s="229">
        <v>97.6</v>
      </c>
      <c r="PI149" s="229">
        <v>103.1</v>
      </c>
      <c r="PJ149" s="229">
        <v>104.8</v>
      </c>
      <c r="PK149" s="229">
        <v>101.5</v>
      </c>
      <c r="PL149" s="229">
        <v>97.6</v>
      </c>
      <c r="PM149" s="229">
        <v>103</v>
      </c>
      <c r="PN149" s="229">
        <v>100.3</v>
      </c>
      <c r="PO149" s="229">
        <v>98.2</v>
      </c>
      <c r="PP149" s="229">
        <v>110.9</v>
      </c>
      <c r="PQ149" s="229">
        <v>106.8</v>
      </c>
      <c r="PR149" s="229">
        <v>102</v>
      </c>
      <c r="PS149" s="229">
        <v>103.5</v>
      </c>
      <c r="PT149" s="229">
        <v>106.6</v>
      </c>
      <c r="PU149" s="229">
        <v>103.1</v>
      </c>
      <c r="PV149" s="229">
        <v>115.2</v>
      </c>
      <c r="PW149" s="229">
        <v>102.6</v>
      </c>
      <c r="PX149" s="229">
        <v>101.7</v>
      </c>
      <c r="PY149" s="229">
        <v>102.5</v>
      </c>
      <c r="PZ149" s="229">
        <v>101</v>
      </c>
      <c r="QA149" s="229">
        <v>99.3</v>
      </c>
      <c r="QB149" s="229">
        <v>100.8</v>
      </c>
      <c r="QC149" s="229">
        <v>97.7</v>
      </c>
      <c r="QD149" s="229">
        <v>101.2</v>
      </c>
      <c r="QE149" s="229">
        <v>105.4</v>
      </c>
      <c r="QF149" s="229">
        <v>96.9</v>
      </c>
      <c r="QG149" s="229">
        <v>98.8</v>
      </c>
      <c r="QH149" s="229">
        <v>100.8</v>
      </c>
      <c r="QI149" s="229">
        <v>92.3</v>
      </c>
      <c r="QJ149" s="229">
        <v>106.6</v>
      </c>
      <c r="QK149" s="229">
        <v>106.6</v>
      </c>
      <c r="QL149" s="229">
        <v>98.6</v>
      </c>
      <c r="QM149" s="229">
        <v>99.6</v>
      </c>
      <c r="QN149" s="229">
        <v>98.2</v>
      </c>
      <c r="QO149" s="229">
        <v>97.5</v>
      </c>
      <c r="QP149" s="229">
        <v>99.5</v>
      </c>
      <c r="QQ149" s="229">
        <v>98.7</v>
      </c>
      <c r="QR149" s="229">
        <v>94.9</v>
      </c>
      <c r="QS149" s="229">
        <v>102.8</v>
      </c>
      <c r="QT149" s="229">
        <v>103.1</v>
      </c>
      <c r="QU149" s="229">
        <v>100.9</v>
      </c>
      <c r="QV149" s="229">
        <v>118.8</v>
      </c>
      <c r="QW149" s="229">
        <v>98.8</v>
      </c>
      <c r="QX149" s="229">
        <v>102.1</v>
      </c>
      <c r="QY149" s="229">
        <v>98.6</v>
      </c>
      <c r="QZ149" s="229">
        <v>99.3</v>
      </c>
      <c r="RA149" s="229">
        <v>100.1</v>
      </c>
      <c r="RB149" s="229">
        <v>99.7</v>
      </c>
      <c r="RC149" s="229">
        <v>100.4</v>
      </c>
      <c r="RD149" s="229">
        <v>100.4</v>
      </c>
      <c r="RE149" s="229">
        <v>100.6</v>
      </c>
      <c r="RF149" s="229">
        <v>98.9</v>
      </c>
      <c r="RG149" s="229">
        <v>96.9</v>
      </c>
      <c r="RH149" s="229">
        <v>96.9</v>
      </c>
      <c r="RI149" s="229">
        <v>98.6</v>
      </c>
      <c r="RJ149" s="229">
        <v>98</v>
      </c>
      <c r="RK149" s="229">
        <v>99.2</v>
      </c>
      <c r="RL149" s="229">
        <v>95.5</v>
      </c>
      <c r="RM149" s="229">
        <v>98.9</v>
      </c>
      <c r="RN149" s="229">
        <v>95.3</v>
      </c>
      <c r="RO149" s="229">
        <v>99</v>
      </c>
      <c r="RP149" s="229">
        <v>99.5</v>
      </c>
      <c r="RQ149" s="229">
        <v>99.6</v>
      </c>
      <c r="RR149" s="229">
        <v>98.9</v>
      </c>
      <c r="RS149" s="229">
        <v>93.4</v>
      </c>
      <c r="RT149" s="229">
        <v>98.9</v>
      </c>
      <c r="RU149" s="229">
        <v>97.9</v>
      </c>
      <c r="RV149" s="229">
        <v>97.9</v>
      </c>
      <c r="RW149" s="229">
        <v>106.1</v>
      </c>
      <c r="RX149" s="229">
        <v>99.3</v>
      </c>
      <c r="RY149" s="229">
        <v>93.6</v>
      </c>
      <c r="RZ149" s="229">
        <v>98.1</v>
      </c>
      <c r="SA149" s="229">
        <v>99</v>
      </c>
      <c r="SB149" s="229">
        <v>78.900000000000006</v>
      </c>
      <c r="SC149" s="229">
        <v>104</v>
      </c>
      <c r="SD149" s="229">
        <v>97.5</v>
      </c>
      <c r="SE149" s="229">
        <v>100</v>
      </c>
      <c r="SF149" s="229">
        <v>100</v>
      </c>
      <c r="SG149" s="229">
        <v>102.5</v>
      </c>
      <c r="SH149" s="229">
        <v>100</v>
      </c>
      <c r="SI149" s="229">
        <v>100</v>
      </c>
      <c r="SJ149" s="229">
        <v>99.6</v>
      </c>
      <c r="SK149" s="229">
        <v>100.7</v>
      </c>
      <c r="SL149" s="229">
        <v>99.9</v>
      </c>
      <c r="SM149" s="229">
        <v>99.1</v>
      </c>
      <c r="SN149" s="229">
        <v>100</v>
      </c>
      <c r="SO149" s="229">
        <v>95.1</v>
      </c>
      <c r="SP149" s="229">
        <v>98.1</v>
      </c>
      <c r="SQ149" s="229">
        <v>100</v>
      </c>
      <c r="SR149" s="229">
        <v>100</v>
      </c>
      <c r="SS149" s="229">
        <v>99.9</v>
      </c>
      <c r="ST149" s="229">
        <v>99.9</v>
      </c>
      <c r="SU149" s="229">
        <v>99.7</v>
      </c>
      <c r="SV149" s="229">
        <v>100</v>
      </c>
      <c r="SW149" s="229">
        <v>99.8</v>
      </c>
      <c r="SX149" s="229">
        <v>100</v>
      </c>
      <c r="SY149" s="229">
        <v>99.9</v>
      </c>
      <c r="SZ149" s="229">
        <v>99.1</v>
      </c>
      <c r="TA149" s="229">
        <v>102.7</v>
      </c>
      <c r="TB149" s="229">
        <v>102.6</v>
      </c>
      <c r="TC149" s="229">
        <v>103.2</v>
      </c>
      <c r="TD149" s="229">
        <v>101.7</v>
      </c>
      <c r="TE149" s="229">
        <v>99.9</v>
      </c>
      <c r="TF149" s="229">
        <v>99.4</v>
      </c>
      <c r="TG149" s="229">
        <v>100.4</v>
      </c>
      <c r="TH149" s="229">
        <v>100</v>
      </c>
      <c r="TI149" s="229">
        <v>99.6</v>
      </c>
      <c r="TJ149" s="229">
        <v>100</v>
      </c>
      <c r="TK149" s="229">
        <v>98.9</v>
      </c>
      <c r="TL149" s="229">
        <v>101.2</v>
      </c>
      <c r="TM149" s="229">
        <v>101.2</v>
      </c>
      <c r="TN149" s="229">
        <v>102.2</v>
      </c>
      <c r="TO149" s="229">
        <v>107.1</v>
      </c>
      <c r="TP149" s="229">
        <v>105.8</v>
      </c>
      <c r="TQ149" s="229">
        <v>97.9</v>
      </c>
      <c r="TR149" s="229">
        <v>93.5</v>
      </c>
      <c r="TS149" s="229">
        <v>83.9</v>
      </c>
      <c r="TT149" s="229">
        <v>89.5</v>
      </c>
      <c r="TU149" s="229">
        <v>101.1</v>
      </c>
      <c r="TV149" s="229">
        <v>100.1</v>
      </c>
      <c r="TW149" s="229">
        <v>100.9</v>
      </c>
      <c r="TX149" s="229">
        <v>98.6</v>
      </c>
      <c r="TY149" s="229">
        <v>99.5</v>
      </c>
      <c r="TZ149" s="229">
        <v>100</v>
      </c>
      <c r="UA149" s="229">
        <v>98.2</v>
      </c>
      <c r="UB149" s="229">
        <v>101.8</v>
      </c>
      <c r="UC149" s="229">
        <v>112.1</v>
      </c>
      <c r="UD149" s="229">
        <v>97.5</v>
      </c>
      <c r="UE149" s="229">
        <v>99.2</v>
      </c>
      <c r="UF149" s="229">
        <v>100</v>
      </c>
      <c r="UG149" s="229">
        <v>100</v>
      </c>
      <c r="UH149" s="229">
        <v>100</v>
      </c>
      <c r="UI149" s="229">
        <v>100</v>
      </c>
      <c r="UJ149" s="229">
        <v>100</v>
      </c>
      <c r="UK149" s="229">
        <v>84</v>
      </c>
      <c r="UL149" s="229">
        <v>95.3</v>
      </c>
      <c r="UM149" s="229">
        <v>97.9</v>
      </c>
      <c r="UN149" s="229">
        <v>97.1</v>
      </c>
      <c r="UO149" s="229">
        <v>100</v>
      </c>
      <c r="UP149" s="229">
        <v>99.2</v>
      </c>
      <c r="UQ149" s="229">
        <v>101.7</v>
      </c>
      <c r="UR149" s="229">
        <v>5.9</v>
      </c>
      <c r="US149" s="229">
        <v>93.1</v>
      </c>
      <c r="UT149" s="229">
        <v>100</v>
      </c>
      <c r="UU149" s="229">
        <v>100.4</v>
      </c>
      <c r="UV149" s="229">
        <v>100.1</v>
      </c>
      <c r="UW149" s="229">
        <v>100.2</v>
      </c>
      <c r="UX149" s="229">
        <v>100.8</v>
      </c>
      <c r="UY149" s="229">
        <v>101.2</v>
      </c>
      <c r="UZ149" s="229">
        <v>100.1</v>
      </c>
      <c r="VA149" s="229">
        <v>100.2</v>
      </c>
      <c r="VB149" s="229">
        <v>100</v>
      </c>
      <c r="VC149" s="229">
        <v>99.6</v>
      </c>
      <c r="VD149" s="229">
        <v>99.6</v>
      </c>
      <c r="VE149" s="229">
        <v>99</v>
      </c>
      <c r="VF149" s="229">
        <v>100.6</v>
      </c>
      <c r="VG149" s="229">
        <v>93.8</v>
      </c>
      <c r="VH149" s="229">
        <v>64.599999999999994</v>
      </c>
      <c r="VI149" s="229">
        <v>59.2</v>
      </c>
      <c r="VJ149" s="229">
        <v>77.5</v>
      </c>
      <c r="VK149" s="229">
        <v>93.8</v>
      </c>
      <c r="VL149" s="229">
        <v>55.4</v>
      </c>
      <c r="VM149" s="229">
        <v>51.7</v>
      </c>
      <c r="VN149" s="229">
        <v>69.8</v>
      </c>
      <c r="VO149" s="229">
        <v>113</v>
      </c>
      <c r="VP149" s="229">
        <v>65.400000000000006</v>
      </c>
      <c r="VQ149" s="229">
        <v>60.2</v>
      </c>
      <c r="VR149" s="229">
        <v>100</v>
      </c>
      <c r="VS149" s="229">
        <v>97.3</v>
      </c>
      <c r="VT149" s="229">
        <v>96.9</v>
      </c>
      <c r="VU149" s="229">
        <v>99.6</v>
      </c>
      <c r="VV149" s="229">
        <v>99.9</v>
      </c>
      <c r="VW149" s="229">
        <v>99.5</v>
      </c>
      <c r="VX149" s="229">
        <v>100.1</v>
      </c>
      <c r="VY149" s="229">
        <v>98.5</v>
      </c>
      <c r="VZ149" s="229">
        <v>100.4</v>
      </c>
      <c r="WA149" s="229">
        <v>99.9</v>
      </c>
      <c r="WB149" s="229">
        <v>93.4</v>
      </c>
      <c r="WC149" s="229">
        <v>79.400000000000006</v>
      </c>
      <c r="WD149" s="229">
        <v>97.5</v>
      </c>
      <c r="WE149" s="229">
        <v>92.5</v>
      </c>
      <c r="WF149" s="229">
        <v>99.4</v>
      </c>
      <c r="WG149" s="229">
        <v>92.7</v>
      </c>
      <c r="WH149" s="229">
        <v>99.3</v>
      </c>
      <c r="WI149" s="229">
        <v>93.2</v>
      </c>
      <c r="WJ149" s="229">
        <v>83.2</v>
      </c>
      <c r="WK149" s="229">
        <v>53.1</v>
      </c>
      <c r="WL149" s="229">
        <v>98</v>
      </c>
      <c r="WM149" s="229">
        <v>98.5</v>
      </c>
      <c r="WN149" s="229">
        <v>99.2</v>
      </c>
      <c r="WO149" s="229">
        <v>97.5</v>
      </c>
      <c r="WP149" s="229">
        <v>98.3</v>
      </c>
      <c r="WQ149" s="229">
        <v>96.5</v>
      </c>
      <c r="WR149" s="229">
        <v>99</v>
      </c>
      <c r="WS149" s="229">
        <v>98.8</v>
      </c>
      <c r="WT149" s="229">
        <v>98.7</v>
      </c>
      <c r="WU149" s="229">
        <v>93.1</v>
      </c>
      <c r="WV149" s="229">
        <v>94.8</v>
      </c>
      <c r="WW149" s="229">
        <v>98.4</v>
      </c>
      <c r="WX149" s="229">
        <v>101.6</v>
      </c>
      <c r="WY149" s="229">
        <v>98.9</v>
      </c>
      <c r="WZ149" s="229">
        <v>98.3</v>
      </c>
      <c r="XA149" s="229">
        <v>99.8</v>
      </c>
      <c r="XB149" s="229">
        <v>98.1</v>
      </c>
      <c r="XC149" s="229">
        <v>98.3</v>
      </c>
      <c r="XD149" s="229">
        <v>100</v>
      </c>
      <c r="XE149" s="229">
        <v>100.2</v>
      </c>
      <c r="XF149" s="229">
        <v>100.3</v>
      </c>
      <c r="XG149" s="229">
        <v>100</v>
      </c>
      <c r="XH149" s="229">
        <v>100</v>
      </c>
      <c r="XI149" s="229">
        <v>100</v>
      </c>
      <c r="XJ149" s="229">
        <v>100</v>
      </c>
      <c r="XK149" s="229">
        <v>102.4</v>
      </c>
      <c r="XL149" s="229">
        <v>103.1</v>
      </c>
      <c r="XM149" s="229">
        <v>99.5</v>
      </c>
      <c r="XN149" s="229">
        <v>100.4</v>
      </c>
      <c r="XO149" s="229">
        <v>100</v>
      </c>
      <c r="XP149" s="229">
        <v>101.6</v>
      </c>
      <c r="XQ149" s="229">
        <v>100</v>
      </c>
      <c r="XR149" s="229">
        <v>99.3</v>
      </c>
      <c r="XS149" s="229">
        <v>96.8</v>
      </c>
      <c r="XT149" s="229">
        <v>96.8</v>
      </c>
      <c r="XU149" s="229">
        <v>99.6</v>
      </c>
      <c r="XV149" s="229">
        <v>99.6</v>
      </c>
      <c r="XW149" s="229">
        <v>100.2</v>
      </c>
      <c r="XX149" s="229">
        <v>100.5</v>
      </c>
      <c r="XY149" s="229">
        <v>99.9</v>
      </c>
      <c r="XZ149" s="229">
        <v>100.2</v>
      </c>
      <c r="YA149" s="229">
        <v>100.6</v>
      </c>
      <c r="YB149" s="229">
        <v>100.1</v>
      </c>
      <c r="YC149" s="229">
        <v>100.5</v>
      </c>
      <c r="YD149" s="229">
        <v>99.6</v>
      </c>
      <c r="YE149" s="229">
        <v>99.8</v>
      </c>
      <c r="YF149" s="229">
        <v>99.9</v>
      </c>
      <c r="YG149" s="229">
        <v>100</v>
      </c>
      <c r="YH149" s="229">
        <v>99.9</v>
      </c>
      <c r="YI149" s="229">
        <v>100</v>
      </c>
      <c r="YJ149" s="229">
        <v>101.1</v>
      </c>
      <c r="YK149" s="229">
        <v>99.5</v>
      </c>
      <c r="YL149" s="229">
        <v>100</v>
      </c>
      <c r="YM149" s="229">
        <v>100</v>
      </c>
      <c r="YN149" s="229">
        <v>100.4</v>
      </c>
      <c r="YO149" s="229">
        <v>99.5</v>
      </c>
      <c r="YP149" s="229">
        <v>100.6</v>
      </c>
      <c r="YQ149" s="229">
        <v>99.6</v>
      </c>
      <c r="YR149" s="229">
        <v>99.7</v>
      </c>
      <c r="YS149" s="229">
        <v>102.3</v>
      </c>
      <c r="YT149" s="229">
        <v>100.1</v>
      </c>
      <c r="YU149" s="229">
        <v>100</v>
      </c>
      <c r="YV149" s="229">
        <v>106.2</v>
      </c>
      <c r="YW149" s="229">
        <v>100</v>
      </c>
      <c r="YX149" s="229">
        <v>100.9</v>
      </c>
      <c r="YY149" s="229">
        <v>98.4</v>
      </c>
      <c r="YZ149" s="229">
        <v>99.9</v>
      </c>
      <c r="ZA149" s="229">
        <v>94.1</v>
      </c>
      <c r="ZB149" s="229">
        <v>97.6</v>
      </c>
      <c r="ZC149" s="229">
        <v>101.2</v>
      </c>
      <c r="ZD149" s="229">
        <v>99.9</v>
      </c>
      <c r="ZE149" s="229">
        <v>100.1</v>
      </c>
      <c r="ZF149" s="229">
        <v>103.7</v>
      </c>
      <c r="ZG149" s="229">
        <v>99.4</v>
      </c>
      <c r="ZH149" s="229">
        <v>96.8</v>
      </c>
      <c r="ZI149" s="229">
        <v>99.9</v>
      </c>
      <c r="ZJ149" s="229">
        <v>100.1</v>
      </c>
      <c r="ZK149" s="229">
        <v>100</v>
      </c>
      <c r="ZL149" s="229">
        <v>99.8</v>
      </c>
      <c r="ZM149" s="229">
        <v>99.1</v>
      </c>
      <c r="ZN149" s="229">
        <v>98.8</v>
      </c>
      <c r="ZO149" s="229">
        <v>92.4</v>
      </c>
      <c r="ZP149" s="229">
        <v>87.7</v>
      </c>
      <c r="ZQ149" s="229">
        <v>98.3</v>
      </c>
      <c r="ZR149" s="229">
        <v>100.9</v>
      </c>
      <c r="ZS149" s="229">
        <v>97.7</v>
      </c>
      <c r="ZT149" s="229">
        <v>103.1</v>
      </c>
      <c r="ZU149" s="229">
        <v>98.5</v>
      </c>
      <c r="ZV149" s="229">
        <v>102.3</v>
      </c>
      <c r="ZW149" s="229">
        <v>102.4</v>
      </c>
      <c r="ZX149" s="229">
        <v>98.6</v>
      </c>
      <c r="ZY149" s="229">
        <v>98.6</v>
      </c>
      <c r="ZZ149" s="229">
        <v>99.9</v>
      </c>
      <c r="AAA149" s="229">
        <v>98.7</v>
      </c>
      <c r="AAB149" s="229">
        <v>100.1</v>
      </c>
      <c r="AAC149" s="229">
        <v>99.4</v>
      </c>
      <c r="AAD149" s="229">
        <v>99</v>
      </c>
      <c r="AAE149" s="229">
        <v>100.2</v>
      </c>
      <c r="AAF149" s="229">
        <v>99.1</v>
      </c>
      <c r="AAG149" s="229">
        <v>87.6</v>
      </c>
      <c r="AAH149" s="229">
        <v>100</v>
      </c>
      <c r="AAI149" s="229">
        <v>100</v>
      </c>
      <c r="AAJ149" s="229">
        <v>100.5</v>
      </c>
      <c r="AAK149" s="229">
        <v>101.7</v>
      </c>
      <c r="AAL149" s="229">
        <v>98.8</v>
      </c>
      <c r="AAM149" s="229">
        <v>98.2</v>
      </c>
      <c r="AAN149" s="229">
        <v>97</v>
      </c>
      <c r="AAO149" s="229">
        <v>98.9</v>
      </c>
      <c r="AAP149" s="229">
        <v>99.8</v>
      </c>
      <c r="AAQ149" s="229">
        <v>97.7</v>
      </c>
      <c r="AAR149" s="229">
        <v>101.2</v>
      </c>
      <c r="AAS149" s="229">
        <v>104.3</v>
      </c>
      <c r="AAT149" s="229">
        <v>99.1</v>
      </c>
      <c r="AAU149" s="229">
        <v>98.8</v>
      </c>
      <c r="AAV149" s="229">
        <v>98.4</v>
      </c>
      <c r="AAW149" s="229">
        <v>99.5</v>
      </c>
      <c r="AAX149" s="229">
        <v>126.2</v>
      </c>
      <c r="AAY149" s="229">
        <v>126.8</v>
      </c>
      <c r="AAZ149" s="229">
        <v>125.4</v>
      </c>
      <c r="ABA149" s="229">
        <v>105.4</v>
      </c>
      <c r="ABB149" s="229">
        <v>108.6</v>
      </c>
      <c r="ABC149" s="229">
        <v>100</v>
      </c>
      <c r="ABD149" s="229">
        <v>100</v>
      </c>
      <c r="ABE149" s="229">
        <v>100</v>
      </c>
      <c r="ABF149" s="229">
        <v>100</v>
      </c>
      <c r="ABG149" s="229">
        <v>100</v>
      </c>
      <c r="ABH149" s="229">
        <v>100.7</v>
      </c>
      <c r="ABI149" s="229">
        <v>94.4</v>
      </c>
      <c r="ABJ149" s="229">
        <v>99.7</v>
      </c>
      <c r="ABK149" s="229">
        <v>90.3</v>
      </c>
      <c r="ABL149" s="229">
        <v>94.8</v>
      </c>
      <c r="ABM149" s="229">
        <v>99.6</v>
      </c>
      <c r="ABN149" s="229">
        <v>99.9</v>
      </c>
      <c r="ABO149" s="229">
        <v>99.3</v>
      </c>
      <c r="ABP149" s="229">
        <v>99.7</v>
      </c>
      <c r="ABQ149" s="229">
        <v>99.5</v>
      </c>
      <c r="ABR149" s="229">
        <v>99.6</v>
      </c>
      <c r="ABS149" s="229">
        <v>106.9</v>
      </c>
      <c r="ABT149" s="229">
        <v>98.7</v>
      </c>
      <c r="ABU149" s="229">
        <v>98.3</v>
      </c>
      <c r="ABV149" s="229">
        <v>94.2</v>
      </c>
      <c r="ABW149" s="229">
        <v>99.6</v>
      </c>
      <c r="ACB149" s="229">
        <v>99.4</v>
      </c>
      <c r="ACC149" s="229">
        <v>98.9</v>
      </c>
      <c r="ACD149" s="229">
        <v>96.8</v>
      </c>
      <c r="ACE149" s="229">
        <v>96.3</v>
      </c>
      <c r="ACF149" s="229">
        <v>101.2</v>
      </c>
      <c r="ACG149" s="229">
        <v>98.3</v>
      </c>
      <c r="ACH149" s="229">
        <v>99.6</v>
      </c>
      <c r="ACI149" s="229">
        <v>102.6</v>
      </c>
      <c r="ACJ149" s="229">
        <v>107.2</v>
      </c>
      <c r="ACK149" s="229">
        <v>93.7</v>
      </c>
      <c r="ACL149" s="229">
        <v>105.4</v>
      </c>
      <c r="ACM149" s="229">
        <v>100.3</v>
      </c>
      <c r="ACN149" s="229">
        <v>99.9</v>
      </c>
      <c r="ACO149" s="229">
        <v>100.3</v>
      </c>
      <c r="ACP149" s="229">
        <v>99.6</v>
      </c>
      <c r="ACQ149" s="229">
        <v>102.4</v>
      </c>
      <c r="ACR149" s="229">
        <v>100</v>
      </c>
      <c r="ACS149" s="229">
        <v>99.9</v>
      </c>
      <c r="ACT149" s="229">
        <v>71</v>
      </c>
      <c r="ACU149" s="229">
        <v>100</v>
      </c>
      <c r="ACV149" s="229">
        <v>99.7</v>
      </c>
      <c r="ACW149" s="229">
        <v>100.3</v>
      </c>
      <c r="ACX149" s="229">
        <v>99.4</v>
      </c>
      <c r="ACY149" s="229">
        <v>99.7</v>
      </c>
      <c r="ACZ149" s="229">
        <v>99.6</v>
      </c>
      <c r="ADA149" s="229">
        <v>99.9</v>
      </c>
      <c r="ADB149" s="229">
        <v>100.3</v>
      </c>
      <c r="ADC149" s="229">
        <v>99.8</v>
      </c>
      <c r="ADD149" s="229">
        <v>99.4</v>
      </c>
      <c r="ADE149" s="229">
        <v>101.3</v>
      </c>
      <c r="ADF149" s="229">
        <v>86.1</v>
      </c>
      <c r="ADG149" s="229">
        <v>100.6</v>
      </c>
      <c r="ADH149" s="229">
        <v>100.9</v>
      </c>
      <c r="ADI149" s="229">
        <v>102.6</v>
      </c>
      <c r="ADJ149" s="229">
        <v>99.3</v>
      </c>
      <c r="ADK149" s="229">
        <v>100</v>
      </c>
      <c r="ADL149" s="229">
        <v>99.7</v>
      </c>
      <c r="ADM149" s="229">
        <v>99.4</v>
      </c>
      <c r="ADN149" s="229">
        <v>99.7</v>
      </c>
      <c r="ADO149" s="229">
        <v>99.7</v>
      </c>
      <c r="ADP149" s="229">
        <v>99.5</v>
      </c>
      <c r="ADQ149" s="229">
        <v>99.6</v>
      </c>
      <c r="ADR149" s="229">
        <v>99.4</v>
      </c>
      <c r="ADS149" s="229">
        <v>99.6</v>
      </c>
      <c r="ADT149" s="229">
        <v>98.5</v>
      </c>
      <c r="ADU149" s="229">
        <v>99.1</v>
      </c>
      <c r="ADV149" s="229">
        <v>98.7</v>
      </c>
      <c r="ADW149" s="229">
        <v>99.2</v>
      </c>
    </row>
    <row r="150" spans="1:803">
      <c r="A150" s="229">
        <v>201112</v>
      </c>
      <c r="B150" s="229">
        <v>99.4</v>
      </c>
      <c r="C150" s="229">
        <v>99.2</v>
      </c>
      <c r="D150" s="229">
        <v>100.7</v>
      </c>
      <c r="E150" s="229">
        <v>101.2</v>
      </c>
      <c r="F150" s="229">
        <v>101.5</v>
      </c>
      <c r="G150" s="229">
        <v>101.7</v>
      </c>
      <c r="H150" s="229">
        <v>101.4</v>
      </c>
      <c r="I150" s="229">
        <v>95.6</v>
      </c>
      <c r="J150" s="229">
        <v>101.4</v>
      </c>
      <c r="K150" s="229">
        <v>102.2</v>
      </c>
      <c r="L150" s="229">
        <v>100.9</v>
      </c>
      <c r="M150" s="229">
        <v>101.1</v>
      </c>
      <c r="N150" s="229">
        <v>99.3</v>
      </c>
      <c r="O150" s="229">
        <v>100.1</v>
      </c>
      <c r="P150" s="229">
        <v>100.9</v>
      </c>
      <c r="Q150" s="229">
        <v>102.7</v>
      </c>
      <c r="R150" s="229">
        <v>99.3</v>
      </c>
      <c r="S150" s="229">
        <v>96.6</v>
      </c>
      <c r="T150" s="229">
        <v>103.1</v>
      </c>
      <c r="U150" s="229">
        <v>98.5</v>
      </c>
      <c r="V150" s="229">
        <v>101.7</v>
      </c>
      <c r="W150" s="229">
        <v>97.2</v>
      </c>
      <c r="X150" s="229">
        <v>101.1</v>
      </c>
      <c r="Y150" s="229">
        <v>101.7</v>
      </c>
      <c r="Z150" s="229">
        <v>99</v>
      </c>
      <c r="AA150" s="229">
        <v>92.3</v>
      </c>
      <c r="AB150" s="229">
        <v>91.4</v>
      </c>
      <c r="AD150" s="229">
        <v>97.6</v>
      </c>
      <c r="AE150" s="229">
        <v>105.1</v>
      </c>
      <c r="AF150" s="229">
        <v>94.7</v>
      </c>
      <c r="AG150" s="229">
        <v>88.9</v>
      </c>
      <c r="AH150" s="229">
        <v>103.4</v>
      </c>
      <c r="AI150" s="229">
        <v>95.7</v>
      </c>
      <c r="AJ150" s="229">
        <v>89.4</v>
      </c>
      <c r="AK150" s="229">
        <v>124.6</v>
      </c>
      <c r="AL150" s="229">
        <v>102.4</v>
      </c>
      <c r="AM150" s="229">
        <v>99.1</v>
      </c>
      <c r="AN150" s="229">
        <v>116.8</v>
      </c>
      <c r="AO150" s="229">
        <v>118.5</v>
      </c>
      <c r="AP150" s="229">
        <v>101.5</v>
      </c>
      <c r="AQ150" s="229">
        <v>104.5</v>
      </c>
      <c r="AR150" s="229">
        <v>95.2</v>
      </c>
      <c r="AS150" s="229">
        <v>104.9</v>
      </c>
      <c r="AT150" s="229">
        <v>98.5</v>
      </c>
      <c r="AU150" s="229">
        <v>99.7</v>
      </c>
      <c r="AV150" s="229">
        <v>97.2</v>
      </c>
      <c r="AW150" s="229">
        <v>112.3</v>
      </c>
      <c r="AX150" s="229">
        <v>95.8</v>
      </c>
      <c r="AY150" s="229">
        <v>97.6</v>
      </c>
      <c r="AZ150" s="229">
        <v>94.7</v>
      </c>
      <c r="BA150" s="229">
        <v>95.1</v>
      </c>
      <c r="BB150" s="229">
        <v>102.5</v>
      </c>
      <c r="BC150" s="229">
        <v>98.1</v>
      </c>
      <c r="BD150" s="229">
        <v>104.9</v>
      </c>
      <c r="BE150" s="229">
        <v>100.3</v>
      </c>
      <c r="BF150" s="229">
        <v>101.9</v>
      </c>
      <c r="BG150" s="229">
        <v>104</v>
      </c>
      <c r="BH150" s="229">
        <v>99.5</v>
      </c>
      <c r="BI150" s="229">
        <v>100</v>
      </c>
      <c r="BJ150" s="229">
        <v>99.4</v>
      </c>
      <c r="BK150" s="229">
        <v>102.2</v>
      </c>
      <c r="BL150" s="229">
        <v>100.5</v>
      </c>
      <c r="BM150" s="229">
        <v>99.2</v>
      </c>
      <c r="BN150" s="229">
        <v>100.4</v>
      </c>
      <c r="BO150" s="229">
        <v>98.4</v>
      </c>
      <c r="BP150" s="229">
        <v>98</v>
      </c>
      <c r="BQ150" s="229">
        <v>97.5</v>
      </c>
      <c r="BR150" s="229">
        <v>98.2</v>
      </c>
      <c r="BS150" s="229">
        <v>98.4</v>
      </c>
      <c r="BT150" s="229">
        <v>94.8</v>
      </c>
      <c r="BU150" s="229">
        <v>99.2</v>
      </c>
      <c r="BV150" s="229">
        <v>98.4</v>
      </c>
      <c r="BW150" s="229">
        <v>99.2</v>
      </c>
      <c r="BX150" s="229">
        <v>100.3</v>
      </c>
      <c r="BY150" s="229">
        <v>99.1</v>
      </c>
      <c r="BZ150" s="229">
        <v>97.5</v>
      </c>
      <c r="CA150" s="229">
        <v>97.3</v>
      </c>
      <c r="CB150" s="229">
        <v>97.1</v>
      </c>
      <c r="CC150" s="229">
        <v>103.5</v>
      </c>
      <c r="CD150" s="229">
        <v>96.3</v>
      </c>
      <c r="CE150" s="229">
        <v>98</v>
      </c>
      <c r="CF150" s="229">
        <v>102.3</v>
      </c>
      <c r="CG150" s="229">
        <v>102.3</v>
      </c>
      <c r="CH150" s="229">
        <v>93.6</v>
      </c>
      <c r="CI150" s="229">
        <v>90.6</v>
      </c>
      <c r="CJ150" s="229">
        <v>71.099999999999994</v>
      </c>
      <c r="CK150" s="229">
        <v>79.599999999999994</v>
      </c>
      <c r="CL150" s="229">
        <v>66</v>
      </c>
      <c r="CM150" s="229">
        <v>73.900000000000006</v>
      </c>
      <c r="CN150" s="229">
        <v>88</v>
      </c>
      <c r="CO150" s="229">
        <v>83.9</v>
      </c>
      <c r="CP150" s="229">
        <v>96.8</v>
      </c>
      <c r="CQ150" s="229">
        <v>104.2</v>
      </c>
      <c r="CR150" s="229">
        <v>92.3</v>
      </c>
      <c r="CS150" s="229">
        <v>85.8</v>
      </c>
      <c r="CT150" s="229">
        <v>92.6</v>
      </c>
      <c r="CU150" s="229">
        <v>70.3</v>
      </c>
      <c r="CV150" s="229">
        <v>86.4</v>
      </c>
      <c r="CW150" s="229">
        <v>104.1</v>
      </c>
      <c r="CX150" s="229">
        <v>89.8</v>
      </c>
      <c r="CY150" s="229">
        <v>90.4</v>
      </c>
      <c r="CZ150" s="229">
        <v>94.8</v>
      </c>
      <c r="DA150" s="229">
        <v>98.2</v>
      </c>
      <c r="DC150" s="229">
        <v>99.6</v>
      </c>
      <c r="DD150" s="229">
        <v>95.6</v>
      </c>
      <c r="DE150" s="229">
        <v>140.1</v>
      </c>
      <c r="DF150" s="229">
        <v>117.2</v>
      </c>
      <c r="DG150" s="229">
        <v>110</v>
      </c>
      <c r="DH150" s="229">
        <v>91</v>
      </c>
      <c r="DI150" s="229">
        <v>96.8</v>
      </c>
      <c r="DJ150" s="229">
        <v>106.6</v>
      </c>
      <c r="DK150" s="229">
        <v>99</v>
      </c>
      <c r="DL150" s="229">
        <v>147.4</v>
      </c>
      <c r="DM150" s="229">
        <v>96.3</v>
      </c>
      <c r="DN150" s="229">
        <v>99.1</v>
      </c>
      <c r="DO150" s="229">
        <v>102.1</v>
      </c>
      <c r="DP150" s="229">
        <v>95.5</v>
      </c>
      <c r="DQ150" s="229">
        <v>100.5</v>
      </c>
      <c r="DR150" s="229">
        <v>99.5</v>
      </c>
      <c r="DS150" s="229">
        <v>111.3</v>
      </c>
      <c r="DT150" s="229">
        <v>99.4</v>
      </c>
      <c r="DU150" s="229">
        <v>107.2</v>
      </c>
      <c r="DV150" s="229">
        <v>98</v>
      </c>
      <c r="DW150" s="229">
        <v>97.3</v>
      </c>
      <c r="DX150" s="229">
        <v>98.7</v>
      </c>
      <c r="DY150" s="229">
        <v>98.5</v>
      </c>
      <c r="DZ150" s="229">
        <v>98.2</v>
      </c>
      <c r="EA150" s="229">
        <v>96.8</v>
      </c>
      <c r="EB150" s="229">
        <v>99.1</v>
      </c>
      <c r="EC150" s="229">
        <v>99.2</v>
      </c>
      <c r="ED150" s="229">
        <v>98.1</v>
      </c>
      <c r="EE150" s="229">
        <v>97.3</v>
      </c>
      <c r="EF150" s="229">
        <v>99.1</v>
      </c>
      <c r="EG150" s="229">
        <v>96.7</v>
      </c>
      <c r="EH150" s="229">
        <v>99.1</v>
      </c>
      <c r="EI150" s="229">
        <v>98.9</v>
      </c>
      <c r="EK150" s="229">
        <v>108.6</v>
      </c>
      <c r="EL150" s="229">
        <v>90.8</v>
      </c>
      <c r="EM150" s="229">
        <v>108.3</v>
      </c>
      <c r="EN150" s="229">
        <v>107</v>
      </c>
      <c r="EO150" s="229">
        <v>98.4</v>
      </c>
      <c r="ET150" s="229">
        <v>101.5</v>
      </c>
      <c r="EX150" s="229">
        <v>123.6</v>
      </c>
      <c r="EY150" s="229">
        <v>94.4</v>
      </c>
      <c r="EZ150" s="229">
        <v>100.8</v>
      </c>
      <c r="FB150" s="229">
        <v>103.6</v>
      </c>
      <c r="FC150" s="229">
        <v>103.6</v>
      </c>
      <c r="FD150" s="229">
        <v>98.2</v>
      </c>
      <c r="FE150" s="229">
        <v>99.1</v>
      </c>
      <c r="FF150" s="229">
        <v>99.7</v>
      </c>
      <c r="FG150" s="229">
        <v>97</v>
      </c>
      <c r="FH150" s="229">
        <v>98.1</v>
      </c>
      <c r="FI150" s="229">
        <v>99.4</v>
      </c>
      <c r="FJ150" s="229">
        <v>95.2</v>
      </c>
      <c r="FK150" s="229">
        <v>98</v>
      </c>
      <c r="FL150" s="229">
        <v>102.9</v>
      </c>
      <c r="FM150" s="229">
        <v>97.9</v>
      </c>
      <c r="FN150" s="229">
        <v>96.1</v>
      </c>
      <c r="FO150" s="229">
        <v>97.7</v>
      </c>
      <c r="FP150" s="229">
        <v>97</v>
      </c>
      <c r="FQ150" s="229">
        <v>98.7</v>
      </c>
      <c r="FR150" s="229">
        <v>100.2</v>
      </c>
      <c r="FS150" s="229">
        <v>97.6</v>
      </c>
      <c r="FT150" s="229">
        <v>98.4</v>
      </c>
      <c r="FU150" s="229">
        <v>101.8</v>
      </c>
      <c r="FV150" s="229">
        <v>98.8</v>
      </c>
      <c r="FW150" s="229">
        <v>96.2</v>
      </c>
      <c r="FX150" s="229">
        <v>98</v>
      </c>
      <c r="FY150" s="229">
        <v>97.7</v>
      </c>
      <c r="FZ150" s="229">
        <v>98.9</v>
      </c>
      <c r="GA150" s="229">
        <v>101</v>
      </c>
      <c r="GB150" s="229">
        <v>100.5</v>
      </c>
      <c r="GC150" s="229">
        <v>99.4</v>
      </c>
      <c r="GD150" s="229">
        <v>99.2</v>
      </c>
      <c r="GE150" s="229">
        <v>99.8</v>
      </c>
      <c r="GF150" s="229">
        <v>101.2</v>
      </c>
      <c r="GG150" s="229">
        <v>99.6</v>
      </c>
      <c r="GH150" s="229">
        <v>100.2</v>
      </c>
      <c r="GI150" s="229">
        <v>100.9</v>
      </c>
      <c r="GJ150" s="229">
        <v>97.4</v>
      </c>
      <c r="GK150" s="229">
        <v>94</v>
      </c>
      <c r="GL150" s="229">
        <v>98</v>
      </c>
      <c r="GM150" s="229">
        <v>97.8</v>
      </c>
      <c r="GN150" s="229">
        <v>97.1</v>
      </c>
      <c r="GO150" s="229">
        <v>98.2</v>
      </c>
      <c r="GP150" s="229">
        <v>99.6</v>
      </c>
      <c r="GQ150" s="229">
        <v>100.9</v>
      </c>
      <c r="GR150" s="229">
        <v>99.1</v>
      </c>
      <c r="GS150" s="229">
        <v>99.6</v>
      </c>
      <c r="GT150" s="229">
        <v>98</v>
      </c>
      <c r="GU150" s="229">
        <v>96.9</v>
      </c>
      <c r="GV150" s="229">
        <v>105.1</v>
      </c>
      <c r="GW150" s="229">
        <v>93.6</v>
      </c>
      <c r="GX150" s="229">
        <v>101.5</v>
      </c>
      <c r="GY150" s="229">
        <v>102.1</v>
      </c>
      <c r="GZ150" s="229">
        <v>117.9</v>
      </c>
      <c r="HA150" s="229">
        <v>101.8</v>
      </c>
      <c r="HB150" s="229">
        <v>100.8</v>
      </c>
      <c r="HC150" s="229">
        <v>99.5</v>
      </c>
      <c r="HD150" s="229">
        <v>100.1</v>
      </c>
      <c r="HE150" s="229">
        <v>101.1</v>
      </c>
      <c r="HF150" s="229">
        <v>98.2</v>
      </c>
      <c r="HG150" s="229">
        <v>104.1</v>
      </c>
      <c r="HH150" s="229">
        <v>100.2</v>
      </c>
      <c r="HI150" s="229">
        <v>98.2</v>
      </c>
      <c r="HJ150" s="229">
        <v>99.8</v>
      </c>
      <c r="HK150" s="229">
        <v>99.6</v>
      </c>
      <c r="HL150" s="229">
        <v>100.7</v>
      </c>
      <c r="HM150" s="229">
        <v>101</v>
      </c>
      <c r="HN150" s="229">
        <v>98.7</v>
      </c>
      <c r="HO150" s="229">
        <v>98.3</v>
      </c>
      <c r="HP150" s="229">
        <v>99.5</v>
      </c>
      <c r="HQ150" s="229">
        <v>97.9</v>
      </c>
      <c r="HR150" s="229">
        <v>97.2</v>
      </c>
      <c r="HS150" s="229">
        <v>101.1</v>
      </c>
      <c r="HT150" s="229">
        <v>106</v>
      </c>
      <c r="HU150" s="229">
        <v>98.9</v>
      </c>
      <c r="HV150" s="229">
        <v>99.5</v>
      </c>
      <c r="HW150" s="229">
        <v>98.1</v>
      </c>
      <c r="HX150" s="229">
        <v>98.6</v>
      </c>
      <c r="HY150" s="229">
        <v>96.2</v>
      </c>
      <c r="HZ150" s="229">
        <v>99.3</v>
      </c>
      <c r="IA150" s="229">
        <v>97.2</v>
      </c>
      <c r="IB150" s="229">
        <v>98.5</v>
      </c>
      <c r="IC150" s="229">
        <v>100</v>
      </c>
      <c r="ID150" s="229">
        <v>94.3</v>
      </c>
      <c r="IE150" s="229">
        <v>99.5</v>
      </c>
      <c r="IF150" s="229">
        <v>98</v>
      </c>
      <c r="IG150" s="229">
        <v>96.4</v>
      </c>
      <c r="IH150" s="229">
        <v>99.5</v>
      </c>
      <c r="II150" s="229">
        <v>98.3</v>
      </c>
      <c r="IJ150" s="229">
        <v>98.3</v>
      </c>
      <c r="IK150" s="229">
        <v>99</v>
      </c>
      <c r="IL150" s="229">
        <v>97.6</v>
      </c>
      <c r="IM150" s="229">
        <v>95.7</v>
      </c>
      <c r="IN150" s="229">
        <v>96.8</v>
      </c>
      <c r="IO150" s="229">
        <v>97.6</v>
      </c>
      <c r="IP150" s="229">
        <v>100.2</v>
      </c>
      <c r="IQ150" s="229">
        <v>100.2</v>
      </c>
      <c r="IR150" s="229">
        <v>100.4</v>
      </c>
      <c r="IS150" s="229">
        <v>100.1</v>
      </c>
      <c r="IT150" s="229">
        <v>100</v>
      </c>
      <c r="IU150" s="229">
        <v>100.1</v>
      </c>
      <c r="IV150" s="229">
        <v>101.8</v>
      </c>
      <c r="IW150" s="229">
        <v>100.1</v>
      </c>
      <c r="IX150" s="229">
        <v>100.1</v>
      </c>
      <c r="IY150" s="229">
        <v>100</v>
      </c>
      <c r="IZ150" s="229">
        <v>100.4</v>
      </c>
      <c r="JA150" s="229">
        <v>99.1</v>
      </c>
      <c r="JB150" s="229">
        <v>99.4</v>
      </c>
      <c r="JC150" s="229">
        <v>103.4</v>
      </c>
      <c r="JD150" s="229">
        <v>99.5</v>
      </c>
      <c r="JE150" s="229">
        <v>100.3</v>
      </c>
      <c r="JF150" s="229">
        <v>98.9</v>
      </c>
      <c r="JG150" s="229">
        <v>99.6</v>
      </c>
      <c r="JH150" s="229">
        <v>100.4</v>
      </c>
      <c r="JI150" s="229">
        <v>100.3</v>
      </c>
      <c r="JJ150" s="229">
        <v>99.9</v>
      </c>
      <c r="JK150" s="229">
        <v>100.2</v>
      </c>
      <c r="JL150" s="229">
        <v>100.8</v>
      </c>
      <c r="JM150" s="229">
        <v>100.2</v>
      </c>
      <c r="JN150" s="229">
        <v>100.2</v>
      </c>
      <c r="JO150" s="229">
        <v>100.1</v>
      </c>
      <c r="JP150" s="229">
        <v>100.1</v>
      </c>
      <c r="JQ150" s="229">
        <v>100.3</v>
      </c>
      <c r="JR150" s="229">
        <v>99.7</v>
      </c>
      <c r="JS150" s="229">
        <v>99.6</v>
      </c>
      <c r="JT150" s="229">
        <v>99.4</v>
      </c>
      <c r="JU150" s="229">
        <v>99.4</v>
      </c>
      <c r="JV150" s="229">
        <v>99.6</v>
      </c>
      <c r="JW150" s="229">
        <v>98.9</v>
      </c>
      <c r="JX150" s="229">
        <v>100.4</v>
      </c>
      <c r="JY150" s="229">
        <v>99.7</v>
      </c>
      <c r="JZ150" s="229">
        <v>99.7</v>
      </c>
      <c r="KA150" s="229">
        <v>100.1</v>
      </c>
      <c r="KB150" s="229">
        <v>99.1</v>
      </c>
      <c r="KC150" s="229">
        <v>98.9</v>
      </c>
      <c r="KD150" s="229">
        <v>89.4</v>
      </c>
      <c r="KE150" s="229">
        <v>101.7</v>
      </c>
      <c r="KF150" s="229">
        <v>100.5</v>
      </c>
      <c r="KG150" s="229">
        <v>99</v>
      </c>
      <c r="KH150" s="229">
        <v>100.1</v>
      </c>
      <c r="KI150" s="229">
        <v>99.2</v>
      </c>
      <c r="KJ150" s="229">
        <v>100.5</v>
      </c>
      <c r="KK150" s="229">
        <v>100.3</v>
      </c>
      <c r="KL150" s="229">
        <v>102.5</v>
      </c>
      <c r="KM150" s="229">
        <v>100.1</v>
      </c>
      <c r="KN150" s="229">
        <v>100.3</v>
      </c>
      <c r="KO150" s="229">
        <v>99.8</v>
      </c>
      <c r="KP150" s="229">
        <v>100.6</v>
      </c>
      <c r="KQ150" s="229">
        <v>99.8</v>
      </c>
      <c r="KR150" s="229">
        <v>99.5</v>
      </c>
      <c r="KS150" s="229">
        <v>100.2</v>
      </c>
      <c r="KT150" s="229">
        <v>100.3</v>
      </c>
      <c r="KU150" s="229">
        <v>105.6</v>
      </c>
      <c r="KV150" s="229">
        <v>106.5</v>
      </c>
      <c r="KW150" s="229">
        <v>106.5</v>
      </c>
      <c r="KX150" s="229">
        <v>105.8</v>
      </c>
      <c r="KY150" s="229">
        <v>108</v>
      </c>
      <c r="KZ150" s="229">
        <v>103.2</v>
      </c>
      <c r="LA150" s="229">
        <v>116.4</v>
      </c>
      <c r="LB150" s="229">
        <v>116.4</v>
      </c>
      <c r="LC150" s="229">
        <v>100.2</v>
      </c>
      <c r="LD150" s="229">
        <v>100</v>
      </c>
      <c r="LE150" s="229">
        <v>100.6</v>
      </c>
      <c r="LF150" s="229">
        <v>91.1</v>
      </c>
      <c r="LG150" s="229">
        <v>77.2</v>
      </c>
      <c r="LH150" s="229">
        <v>70.8</v>
      </c>
      <c r="LI150" s="229">
        <v>66.599999999999994</v>
      </c>
      <c r="LJ150" s="229">
        <v>80.900000000000006</v>
      </c>
      <c r="LK150" s="229">
        <v>86.8</v>
      </c>
      <c r="LL150" s="229">
        <v>83.6</v>
      </c>
      <c r="LM150" s="229">
        <v>63.9</v>
      </c>
      <c r="LN150" s="229">
        <v>67.099999999999994</v>
      </c>
      <c r="LO150" s="229">
        <v>75.400000000000006</v>
      </c>
      <c r="LP150" s="229">
        <v>60.3</v>
      </c>
      <c r="LQ150" s="229">
        <v>88.1</v>
      </c>
      <c r="LR150" s="229">
        <v>78.400000000000006</v>
      </c>
      <c r="LS150" s="229">
        <v>74</v>
      </c>
      <c r="LT150" s="229">
        <v>97.2</v>
      </c>
      <c r="LU150" s="229">
        <v>103.9</v>
      </c>
      <c r="LV150" s="229">
        <v>97.6</v>
      </c>
      <c r="LW150" s="229">
        <v>96</v>
      </c>
      <c r="LX150" s="229">
        <v>99</v>
      </c>
      <c r="LY150" s="229">
        <v>96.5</v>
      </c>
      <c r="LZ150" s="229">
        <v>96</v>
      </c>
      <c r="MA150" s="229">
        <v>98.8</v>
      </c>
      <c r="MB150" s="229">
        <v>89</v>
      </c>
      <c r="MC150" s="229">
        <v>96.1</v>
      </c>
      <c r="MD150" s="229">
        <v>99.7</v>
      </c>
      <c r="ME150" s="229">
        <v>101.3</v>
      </c>
      <c r="MF150" s="229">
        <v>99.9</v>
      </c>
      <c r="MG150" s="229">
        <v>100.9</v>
      </c>
      <c r="MH150" s="229">
        <v>112.6</v>
      </c>
      <c r="MI150" s="229">
        <v>99.4</v>
      </c>
      <c r="MJ150" s="229">
        <v>99.6</v>
      </c>
      <c r="MK150" s="229">
        <v>100</v>
      </c>
      <c r="ML150" s="229">
        <v>98.7</v>
      </c>
      <c r="MM150" s="229">
        <v>99.1</v>
      </c>
      <c r="MN150" s="229">
        <v>97.2</v>
      </c>
      <c r="MO150" s="229">
        <v>98.1</v>
      </c>
      <c r="MP150" s="229">
        <v>100.2</v>
      </c>
      <c r="MQ150" s="229">
        <v>99.6</v>
      </c>
      <c r="MR150" s="229">
        <v>99.5</v>
      </c>
      <c r="MS150" s="229">
        <v>98.4</v>
      </c>
      <c r="MT150" s="229">
        <v>97.8</v>
      </c>
      <c r="MU150" s="229">
        <v>101.8</v>
      </c>
      <c r="MV150" s="229">
        <v>98.7</v>
      </c>
      <c r="MW150" s="229">
        <v>100.6</v>
      </c>
      <c r="MX150" s="229">
        <v>100</v>
      </c>
      <c r="MY150" s="229">
        <v>102.4</v>
      </c>
      <c r="MZ150" s="229">
        <v>100.3</v>
      </c>
      <c r="NA150" s="229">
        <v>97.2</v>
      </c>
      <c r="NB150" s="229">
        <v>100.9</v>
      </c>
      <c r="NC150" s="229">
        <v>97</v>
      </c>
      <c r="ND150" s="229">
        <v>95</v>
      </c>
      <c r="NE150" s="229">
        <v>94.3</v>
      </c>
      <c r="NF150" s="229">
        <v>95.4</v>
      </c>
      <c r="NG150" s="229">
        <v>97.4</v>
      </c>
      <c r="NH150" s="229">
        <v>96.4</v>
      </c>
      <c r="NI150" s="229">
        <v>98</v>
      </c>
      <c r="NJ150" s="229">
        <v>97.8</v>
      </c>
      <c r="NK150" s="229">
        <v>97.7</v>
      </c>
      <c r="NL150" s="229">
        <v>97.4</v>
      </c>
      <c r="NM150" s="229">
        <v>101.4</v>
      </c>
      <c r="NN150" s="229">
        <v>101.3</v>
      </c>
      <c r="NO150" s="229">
        <v>95.4</v>
      </c>
      <c r="NP150" s="229">
        <v>96.1</v>
      </c>
      <c r="NQ150" s="229">
        <v>95.1</v>
      </c>
      <c r="NR150" s="229">
        <v>99.5</v>
      </c>
      <c r="NS150" s="229">
        <v>99.9</v>
      </c>
      <c r="NT150" s="229">
        <v>99.9</v>
      </c>
      <c r="NU150" s="229">
        <v>98.7</v>
      </c>
      <c r="NV150" s="229">
        <v>100.3</v>
      </c>
      <c r="NW150" s="229">
        <v>98</v>
      </c>
      <c r="NX150" s="229">
        <v>100</v>
      </c>
      <c r="NY150" s="229">
        <v>100</v>
      </c>
      <c r="NZ150" s="229">
        <v>102.1</v>
      </c>
      <c r="OA150" s="229">
        <v>103.3</v>
      </c>
      <c r="OB150" s="229">
        <v>100.5</v>
      </c>
      <c r="OC150" s="229">
        <v>100.9</v>
      </c>
      <c r="OD150" s="229">
        <v>99.3</v>
      </c>
      <c r="OE150" s="229">
        <v>103.4</v>
      </c>
      <c r="OF150" s="229">
        <v>106.3</v>
      </c>
      <c r="OG150" s="229">
        <v>109</v>
      </c>
      <c r="OH150" s="229">
        <v>102.3</v>
      </c>
      <c r="OI150" s="229">
        <v>114.3</v>
      </c>
      <c r="OJ150" s="229">
        <v>102.7</v>
      </c>
      <c r="OK150" s="229">
        <v>109.5</v>
      </c>
      <c r="OL150" s="229">
        <v>101.6</v>
      </c>
      <c r="OM150" s="229">
        <v>109.4</v>
      </c>
      <c r="ON150" s="229">
        <v>99.2</v>
      </c>
      <c r="OO150" s="229">
        <v>108.8</v>
      </c>
      <c r="OP150" s="229">
        <v>99.8</v>
      </c>
      <c r="OQ150" s="229">
        <v>104.5</v>
      </c>
      <c r="OR150" s="229">
        <v>101.7</v>
      </c>
      <c r="OS150" s="229">
        <v>101.1</v>
      </c>
      <c r="OT150" s="229">
        <v>108.2</v>
      </c>
      <c r="OU150" s="229">
        <v>104.5</v>
      </c>
      <c r="OV150" s="229">
        <v>101.9</v>
      </c>
      <c r="OW150" s="229">
        <v>106.5</v>
      </c>
      <c r="OX150" s="229">
        <v>104.1</v>
      </c>
      <c r="OY150" s="229">
        <v>101.7</v>
      </c>
      <c r="OZ150" s="229">
        <v>104.9</v>
      </c>
      <c r="PA150" s="229">
        <v>103.5</v>
      </c>
      <c r="PB150" s="229">
        <v>95.2</v>
      </c>
      <c r="PC150" s="229">
        <v>117.9</v>
      </c>
      <c r="PD150" s="229">
        <v>99.5</v>
      </c>
      <c r="PE150" s="229">
        <v>92.5</v>
      </c>
      <c r="PF150" s="229">
        <v>93.3</v>
      </c>
      <c r="PG150" s="229">
        <v>89.9</v>
      </c>
      <c r="PH150" s="229">
        <v>98.1</v>
      </c>
      <c r="PI150" s="229">
        <v>102.3</v>
      </c>
      <c r="PJ150" s="229">
        <v>103.6</v>
      </c>
      <c r="PK150" s="229">
        <v>100.9</v>
      </c>
      <c r="PL150" s="229">
        <v>97.5</v>
      </c>
      <c r="PM150" s="229">
        <v>103</v>
      </c>
      <c r="PN150" s="229">
        <v>99.2</v>
      </c>
      <c r="PO150" s="229">
        <v>98.2</v>
      </c>
      <c r="PP150" s="229">
        <v>108.8</v>
      </c>
      <c r="PQ150" s="229">
        <v>105.4</v>
      </c>
      <c r="PR150" s="229">
        <v>100.4</v>
      </c>
      <c r="PS150" s="229">
        <v>103.5</v>
      </c>
      <c r="PT150" s="229">
        <v>105.7</v>
      </c>
      <c r="PU150" s="229">
        <v>103.1</v>
      </c>
      <c r="PV150" s="229">
        <v>111.1</v>
      </c>
      <c r="PW150" s="229">
        <v>102.6</v>
      </c>
      <c r="PX150" s="229">
        <v>100.7</v>
      </c>
      <c r="PY150" s="229">
        <v>100.4</v>
      </c>
      <c r="PZ150" s="229">
        <v>101</v>
      </c>
      <c r="QA150" s="229">
        <v>99.2</v>
      </c>
      <c r="QB150" s="229">
        <v>100.9</v>
      </c>
      <c r="QC150" s="229">
        <v>97.7</v>
      </c>
      <c r="QD150" s="229">
        <v>101.2</v>
      </c>
      <c r="QE150" s="229">
        <v>105.6</v>
      </c>
      <c r="QF150" s="229">
        <v>96.7</v>
      </c>
      <c r="QG150" s="229">
        <v>99.1</v>
      </c>
      <c r="QH150" s="229">
        <v>100.1</v>
      </c>
      <c r="QI150" s="229">
        <v>92.4</v>
      </c>
      <c r="QJ150" s="229">
        <v>107</v>
      </c>
      <c r="QK150" s="229">
        <v>107</v>
      </c>
      <c r="QL150" s="229">
        <v>98.6</v>
      </c>
      <c r="QM150" s="229">
        <v>99.7</v>
      </c>
      <c r="QN150" s="229">
        <v>98.3</v>
      </c>
      <c r="QO150" s="229">
        <v>96.9</v>
      </c>
      <c r="QP150" s="229">
        <v>99.5</v>
      </c>
      <c r="QQ150" s="229">
        <v>98.5</v>
      </c>
      <c r="QR150" s="229">
        <v>94</v>
      </c>
      <c r="QS150" s="229">
        <v>101.9</v>
      </c>
      <c r="QT150" s="229">
        <v>102.5</v>
      </c>
      <c r="QU150" s="229">
        <v>99.6</v>
      </c>
      <c r="QV150" s="229">
        <v>116.2</v>
      </c>
      <c r="QW150" s="229">
        <v>98.4</v>
      </c>
      <c r="QX150" s="229">
        <v>102</v>
      </c>
      <c r="QY150" s="229">
        <v>97.6</v>
      </c>
      <c r="QZ150" s="229">
        <v>99.2</v>
      </c>
      <c r="RA150" s="229">
        <v>100.2</v>
      </c>
      <c r="RB150" s="229">
        <v>99.7</v>
      </c>
      <c r="RC150" s="229">
        <v>100.5</v>
      </c>
      <c r="RD150" s="229">
        <v>100.4</v>
      </c>
      <c r="RE150" s="229">
        <v>100.6</v>
      </c>
      <c r="RF150" s="229">
        <v>98.6</v>
      </c>
      <c r="RG150" s="229">
        <v>96.4</v>
      </c>
      <c r="RH150" s="229">
        <v>95.6</v>
      </c>
      <c r="RI150" s="229">
        <v>97.3</v>
      </c>
      <c r="RJ150" s="229">
        <v>97.2</v>
      </c>
      <c r="RK150" s="229">
        <v>99.2</v>
      </c>
      <c r="RL150" s="229">
        <v>95.6</v>
      </c>
      <c r="RM150" s="229">
        <v>98.8</v>
      </c>
      <c r="RN150" s="229">
        <v>94.2</v>
      </c>
      <c r="RO150" s="229">
        <v>96.8</v>
      </c>
      <c r="RP150" s="229">
        <v>96</v>
      </c>
      <c r="RQ150" s="229">
        <v>99.2</v>
      </c>
      <c r="RR150" s="229">
        <v>98.7</v>
      </c>
      <c r="RS150" s="229">
        <v>93.4</v>
      </c>
      <c r="RT150" s="229">
        <v>98.4</v>
      </c>
      <c r="RU150" s="229">
        <v>97.7</v>
      </c>
      <c r="RV150" s="229">
        <v>96.8</v>
      </c>
      <c r="RW150" s="229">
        <v>106.4</v>
      </c>
      <c r="RX150" s="229">
        <v>97.3</v>
      </c>
      <c r="RY150" s="229">
        <v>94.7</v>
      </c>
      <c r="RZ150" s="229">
        <v>97.5</v>
      </c>
      <c r="SA150" s="229">
        <v>98.9</v>
      </c>
      <c r="SB150" s="229">
        <v>77.3</v>
      </c>
      <c r="SC150" s="229">
        <v>104.8</v>
      </c>
      <c r="SD150" s="229">
        <v>94.1</v>
      </c>
      <c r="SE150" s="229">
        <v>100</v>
      </c>
      <c r="SF150" s="229">
        <v>100</v>
      </c>
      <c r="SG150" s="229">
        <v>102.5</v>
      </c>
      <c r="SH150" s="229">
        <v>100</v>
      </c>
      <c r="SI150" s="229">
        <v>100</v>
      </c>
      <c r="SJ150" s="229">
        <v>99.6</v>
      </c>
      <c r="SK150" s="229">
        <v>101</v>
      </c>
      <c r="SL150" s="229">
        <v>100.9</v>
      </c>
      <c r="SM150" s="229">
        <v>99.7</v>
      </c>
      <c r="SN150" s="229">
        <v>100</v>
      </c>
      <c r="SO150" s="229">
        <v>97.9</v>
      </c>
      <c r="SP150" s="229">
        <v>99.5</v>
      </c>
      <c r="SQ150" s="229">
        <v>100</v>
      </c>
      <c r="SR150" s="229">
        <v>100</v>
      </c>
      <c r="SS150" s="229">
        <v>99.9</v>
      </c>
      <c r="ST150" s="229">
        <v>99.9</v>
      </c>
      <c r="SU150" s="229">
        <v>99.7</v>
      </c>
      <c r="SV150" s="229">
        <v>100</v>
      </c>
      <c r="SW150" s="229">
        <v>99.8</v>
      </c>
      <c r="SX150" s="229">
        <v>100</v>
      </c>
      <c r="SY150" s="229">
        <v>100.1</v>
      </c>
      <c r="SZ150" s="229">
        <v>113.7</v>
      </c>
      <c r="TA150" s="229">
        <v>97.1</v>
      </c>
      <c r="TB150" s="229">
        <v>95.1</v>
      </c>
      <c r="TC150" s="229">
        <v>103.3</v>
      </c>
      <c r="TD150" s="229">
        <v>101.9</v>
      </c>
      <c r="TE150" s="229">
        <v>99.8</v>
      </c>
      <c r="TF150" s="229">
        <v>99.3</v>
      </c>
      <c r="TG150" s="229">
        <v>100.4</v>
      </c>
      <c r="TH150" s="229">
        <v>100</v>
      </c>
      <c r="TI150" s="229">
        <v>99.6</v>
      </c>
      <c r="TJ150" s="229">
        <v>100</v>
      </c>
      <c r="TK150" s="229">
        <v>98.9</v>
      </c>
      <c r="TL150" s="229">
        <v>101.4</v>
      </c>
      <c r="TM150" s="229">
        <v>101.4</v>
      </c>
      <c r="TN150" s="229">
        <v>102.5</v>
      </c>
      <c r="TO150" s="229">
        <v>108</v>
      </c>
      <c r="TP150" s="229">
        <v>105.8</v>
      </c>
      <c r="TQ150" s="229">
        <v>97.8</v>
      </c>
      <c r="TR150" s="229">
        <v>93</v>
      </c>
      <c r="TS150" s="229">
        <v>83.6</v>
      </c>
      <c r="TT150" s="229">
        <v>89.2</v>
      </c>
      <c r="TU150" s="229">
        <v>101.1</v>
      </c>
      <c r="TV150" s="229">
        <v>100.1</v>
      </c>
      <c r="TW150" s="229">
        <v>100.7</v>
      </c>
      <c r="TX150" s="229">
        <v>98.7</v>
      </c>
      <c r="TY150" s="229">
        <v>99.5</v>
      </c>
      <c r="TZ150" s="229">
        <v>100</v>
      </c>
      <c r="UA150" s="229">
        <v>98.4</v>
      </c>
      <c r="UB150" s="229">
        <v>101.9</v>
      </c>
      <c r="UC150" s="229">
        <v>112.1</v>
      </c>
      <c r="UD150" s="229">
        <v>97.5</v>
      </c>
      <c r="UE150" s="229">
        <v>99.2</v>
      </c>
      <c r="UF150" s="229">
        <v>100</v>
      </c>
      <c r="UG150" s="229">
        <v>100</v>
      </c>
      <c r="UH150" s="229">
        <v>100</v>
      </c>
      <c r="UI150" s="229">
        <v>100</v>
      </c>
      <c r="UJ150" s="229">
        <v>100</v>
      </c>
      <c r="UK150" s="229">
        <v>83.5</v>
      </c>
      <c r="UL150" s="229">
        <v>94.8</v>
      </c>
      <c r="UM150" s="229">
        <v>97.9</v>
      </c>
      <c r="UN150" s="229">
        <v>97.1</v>
      </c>
      <c r="UO150" s="229">
        <v>100</v>
      </c>
      <c r="UP150" s="229">
        <v>99.2</v>
      </c>
      <c r="UQ150" s="229">
        <v>101.7</v>
      </c>
      <c r="UR150" s="229">
        <v>5.9</v>
      </c>
      <c r="US150" s="229">
        <v>93.1</v>
      </c>
      <c r="UT150" s="229">
        <v>100</v>
      </c>
      <c r="UU150" s="229">
        <v>100.4</v>
      </c>
      <c r="UV150" s="229">
        <v>100.1</v>
      </c>
      <c r="UW150" s="229">
        <v>100.2</v>
      </c>
      <c r="UX150" s="229">
        <v>100.8</v>
      </c>
      <c r="UY150" s="229">
        <v>101.2</v>
      </c>
      <c r="UZ150" s="229">
        <v>100.1</v>
      </c>
      <c r="VA150" s="229">
        <v>100.2</v>
      </c>
      <c r="VB150" s="229">
        <v>100</v>
      </c>
      <c r="VC150" s="229">
        <v>99.6</v>
      </c>
      <c r="VD150" s="229">
        <v>99.6</v>
      </c>
      <c r="VE150" s="229">
        <v>99</v>
      </c>
      <c r="VF150" s="229">
        <v>100.6</v>
      </c>
      <c r="VG150" s="229">
        <v>93.9</v>
      </c>
      <c r="VH150" s="229">
        <v>62.1</v>
      </c>
      <c r="VI150" s="229">
        <v>56.3</v>
      </c>
      <c r="VJ150" s="229">
        <v>77.5</v>
      </c>
      <c r="VK150" s="229">
        <v>92</v>
      </c>
      <c r="VL150" s="229">
        <v>50.1</v>
      </c>
      <c r="VM150" s="229">
        <v>50.9</v>
      </c>
      <c r="VN150" s="229">
        <v>68.8</v>
      </c>
      <c r="VO150" s="229">
        <v>109.6</v>
      </c>
      <c r="VP150" s="229">
        <v>61.6</v>
      </c>
      <c r="VQ150" s="229">
        <v>56.9</v>
      </c>
      <c r="VR150" s="229">
        <v>100</v>
      </c>
      <c r="VS150" s="229">
        <v>97.9</v>
      </c>
      <c r="VT150" s="229">
        <v>97.2</v>
      </c>
      <c r="VU150" s="229">
        <v>99.4</v>
      </c>
      <c r="VV150" s="229">
        <v>100</v>
      </c>
      <c r="VW150" s="229">
        <v>99.5</v>
      </c>
      <c r="VX150" s="229">
        <v>100</v>
      </c>
      <c r="VY150" s="229">
        <v>97.8</v>
      </c>
      <c r="VZ150" s="229">
        <v>100.7</v>
      </c>
      <c r="WA150" s="229">
        <v>99.8</v>
      </c>
      <c r="WB150" s="229">
        <v>93.6</v>
      </c>
      <c r="WC150" s="229">
        <v>93.2</v>
      </c>
      <c r="WD150" s="229">
        <v>97.7</v>
      </c>
      <c r="WE150" s="229">
        <v>91.6</v>
      </c>
      <c r="WF150" s="229">
        <v>98</v>
      </c>
      <c r="WG150" s="229">
        <v>91.1</v>
      </c>
      <c r="WH150" s="229">
        <v>99.5</v>
      </c>
      <c r="WI150" s="229">
        <v>92.9</v>
      </c>
      <c r="WJ150" s="229">
        <v>83.2</v>
      </c>
      <c r="WK150" s="229">
        <v>53</v>
      </c>
      <c r="WL150" s="229">
        <v>97.7</v>
      </c>
      <c r="WM150" s="229">
        <v>98.4</v>
      </c>
      <c r="WN150" s="229">
        <v>98.8</v>
      </c>
      <c r="WO150" s="229">
        <v>97.4</v>
      </c>
      <c r="WP150" s="229">
        <v>101.1</v>
      </c>
      <c r="WQ150" s="229">
        <v>98</v>
      </c>
      <c r="WR150" s="229">
        <v>100.5</v>
      </c>
      <c r="WS150" s="229">
        <v>105.5</v>
      </c>
      <c r="WT150" s="229">
        <v>98.4</v>
      </c>
      <c r="WU150" s="229">
        <v>92.8</v>
      </c>
      <c r="WV150" s="229">
        <v>93.6</v>
      </c>
      <c r="WW150" s="229">
        <v>98.4</v>
      </c>
      <c r="WX150" s="229">
        <v>101.6</v>
      </c>
      <c r="WY150" s="229">
        <v>97.6</v>
      </c>
      <c r="WZ150" s="229">
        <v>95.6</v>
      </c>
      <c r="XA150" s="229">
        <v>99.8</v>
      </c>
      <c r="XB150" s="229">
        <v>99.1</v>
      </c>
      <c r="XC150" s="229">
        <v>99.8</v>
      </c>
      <c r="XD150" s="229">
        <v>100.4</v>
      </c>
      <c r="XE150" s="229">
        <v>99.3</v>
      </c>
      <c r="XF150" s="229">
        <v>100.4</v>
      </c>
      <c r="XG150" s="229">
        <v>100</v>
      </c>
      <c r="XH150" s="229">
        <v>100</v>
      </c>
      <c r="XI150" s="229">
        <v>100</v>
      </c>
      <c r="XJ150" s="229">
        <v>100</v>
      </c>
      <c r="XK150" s="229">
        <v>102.6</v>
      </c>
      <c r="XL150" s="229">
        <v>102.7</v>
      </c>
      <c r="XM150" s="229">
        <v>102.4</v>
      </c>
      <c r="XN150" s="229">
        <v>100.7</v>
      </c>
      <c r="XO150" s="229">
        <v>100</v>
      </c>
      <c r="XP150" s="229">
        <v>101.6</v>
      </c>
      <c r="XQ150" s="229">
        <v>100.5</v>
      </c>
      <c r="XR150" s="229">
        <v>100.1</v>
      </c>
      <c r="XS150" s="229">
        <v>97</v>
      </c>
      <c r="XT150" s="229">
        <v>97</v>
      </c>
      <c r="XU150" s="229">
        <v>111.6</v>
      </c>
      <c r="XV150" s="229">
        <v>111.6</v>
      </c>
      <c r="XW150" s="229">
        <v>100.2</v>
      </c>
      <c r="XX150" s="229">
        <v>100.5</v>
      </c>
      <c r="XY150" s="229">
        <v>99.9</v>
      </c>
      <c r="XZ150" s="229">
        <v>100.2</v>
      </c>
      <c r="YA150" s="229">
        <v>100.6</v>
      </c>
      <c r="YB150" s="229">
        <v>100.1</v>
      </c>
      <c r="YC150" s="229">
        <v>100.5</v>
      </c>
      <c r="YD150" s="229">
        <v>99.7</v>
      </c>
      <c r="YE150" s="229">
        <v>99.3</v>
      </c>
      <c r="YF150" s="229">
        <v>99.9</v>
      </c>
      <c r="YG150" s="229">
        <v>100</v>
      </c>
      <c r="YH150" s="229">
        <v>99.9</v>
      </c>
      <c r="YI150" s="229">
        <v>100</v>
      </c>
      <c r="YJ150" s="229">
        <v>99.8</v>
      </c>
      <c r="YK150" s="229">
        <v>99.9</v>
      </c>
      <c r="YL150" s="229">
        <v>100</v>
      </c>
      <c r="YM150" s="229">
        <v>100</v>
      </c>
      <c r="YN150" s="229">
        <v>100.4</v>
      </c>
      <c r="YO150" s="229">
        <v>99.5</v>
      </c>
      <c r="YP150" s="229">
        <v>95.8</v>
      </c>
      <c r="YQ150" s="229">
        <v>98.9</v>
      </c>
      <c r="YR150" s="229">
        <v>99.7</v>
      </c>
      <c r="YS150" s="229">
        <v>102.5</v>
      </c>
      <c r="YT150" s="229">
        <v>100.1</v>
      </c>
      <c r="YU150" s="229">
        <v>99.5</v>
      </c>
      <c r="YV150" s="229">
        <v>106.2</v>
      </c>
      <c r="YW150" s="229">
        <v>100</v>
      </c>
      <c r="YX150" s="229">
        <v>106.9</v>
      </c>
      <c r="YY150" s="229">
        <v>98.3</v>
      </c>
      <c r="YZ150" s="229">
        <v>99.9</v>
      </c>
      <c r="ZA150" s="229">
        <v>93.4</v>
      </c>
      <c r="ZB150" s="229">
        <v>97.6</v>
      </c>
      <c r="ZC150" s="229">
        <v>101.2</v>
      </c>
      <c r="ZD150" s="229">
        <v>99.9</v>
      </c>
      <c r="ZE150" s="229">
        <v>100.1</v>
      </c>
      <c r="ZF150" s="229">
        <v>103.7</v>
      </c>
      <c r="ZG150" s="229">
        <v>99.7</v>
      </c>
      <c r="ZH150" s="229">
        <v>98.4</v>
      </c>
      <c r="ZI150" s="229">
        <v>99.9</v>
      </c>
      <c r="ZJ150" s="229">
        <v>100.1</v>
      </c>
      <c r="ZK150" s="229">
        <v>100</v>
      </c>
      <c r="ZL150" s="229">
        <v>99.8</v>
      </c>
      <c r="ZM150" s="229">
        <v>99.1</v>
      </c>
      <c r="ZN150" s="229">
        <v>98</v>
      </c>
      <c r="ZO150" s="229">
        <v>90.9</v>
      </c>
      <c r="ZP150" s="229">
        <v>85.8</v>
      </c>
      <c r="ZQ150" s="229">
        <v>97.2</v>
      </c>
      <c r="ZR150" s="229">
        <v>100.1</v>
      </c>
      <c r="ZS150" s="229">
        <v>97.7</v>
      </c>
      <c r="ZT150" s="229">
        <v>103.9</v>
      </c>
      <c r="ZU150" s="229">
        <v>98.1</v>
      </c>
      <c r="ZV150" s="229">
        <v>100.9</v>
      </c>
      <c r="ZW150" s="229">
        <v>101</v>
      </c>
      <c r="ZX150" s="229">
        <v>97</v>
      </c>
      <c r="ZY150" s="229">
        <v>97.9</v>
      </c>
      <c r="ZZ150" s="229">
        <v>99.9</v>
      </c>
      <c r="AAA150" s="229">
        <v>97.2</v>
      </c>
      <c r="AAB150" s="229">
        <v>100.1</v>
      </c>
      <c r="AAC150" s="229">
        <v>99.3</v>
      </c>
      <c r="AAD150" s="229">
        <v>98.7</v>
      </c>
      <c r="AAE150" s="229">
        <v>100.2</v>
      </c>
      <c r="AAF150" s="229">
        <v>98.9</v>
      </c>
      <c r="AAG150" s="229">
        <v>87.6</v>
      </c>
      <c r="AAH150" s="229">
        <v>100</v>
      </c>
      <c r="AAI150" s="229">
        <v>100</v>
      </c>
      <c r="AAJ150" s="229">
        <v>100.5</v>
      </c>
      <c r="AAK150" s="229">
        <v>95.8</v>
      </c>
      <c r="AAL150" s="229">
        <v>99.5</v>
      </c>
      <c r="AAM150" s="229">
        <v>99.2</v>
      </c>
      <c r="AAN150" s="229">
        <v>97.3</v>
      </c>
      <c r="AAO150" s="229">
        <v>98.9</v>
      </c>
      <c r="AAP150" s="229">
        <v>106.5</v>
      </c>
      <c r="AAQ150" s="229">
        <v>97.9</v>
      </c>
      <c r="AAR150" s="229">
        <v>101.1</v>
      </c>
      <c r="AAS150" s="229">
        <v>104.4</v>
      </c>
      <c r="AAT150" s="229">
        <v>98.9</v>
      </c>
      <c r="AAU150" s="229">
        <v>98.8</v>
      </c>
      <c r="AAV150" s="229">
        <v>98.5</v>
      </c>
      <c r="AAW150" s="229">
        <v>99.3</v>
      </c>
      <c r="AAX150" s="229">
        <v>126.2</v>
      </c>
      <c r="AAY150" s="229">
        <v>126.8</v>
      </c>
      <c r="AAZ150" s="229">
        <v>125.4</v>
      </c>
      <c r="ABA150" s="229">
        <v>105.4</v>
      </c>
      <c r="ABB150" s="229">
        <v>108.6</v>
      </c>
      <c r="ABC150" s="229">
        <v>100</v>
      </c>
      <c r="ABD150" s="229">
        <v>100</v>
      </c>
      <c r="ABE150" s="229">
        <v>100</v>
      </c>
      <c r="ABF150" s="229">
        <v>100</v>
      </c>
      <c r="ABG150" s="229">
        <v>100</v>
      </c>
      <c r="ABH150" s="229">
        <v>100.7</v>
      </c>
      <c r="ABI150" s="229">
        <v>96.1</v>
      </c>
      <c r="ABJ150" s="229">
        <v>101.7</v>
      </c>
      <c r="ABK150" s="229">
        <v>90.6</v>
      </c>
      <c r="ABL150" s="229">
        <v>98.9</v>
      </c>
      <c r="ABM150" s="229">
        <v>99.6</v>
      </c>
      <c r="ABN150" s="229">
        <v>99.7</v>
      </c>
      <c r="ABO150" s="229">
        <v>99.4</v>
      </c>
      <c r="ABP150" s="229">
        <v>99.7</v>
      </c>
      <c r="ABQ150" s="229">
        <v>99.4</v>
      </c>
      <c r="ABR150" s="229">
        <v>99.5</v>
      </c>
      <c r="ABS150" s="229">
        <v>107.4</v>
      </c>
      <c r="ABT150" s="229">
        <v>98.6</v>
      </c>
      <c r="ABU150" s="229">
        <v>98.4</v>
      </c>
      <c r="ABV150" s="229">
        <v>94.6</v>
      </c>
      <c r="ABW150" s="229">
        <v>99.6</v>
      </c>
      <c r="ACB150" s="229">
        <v>99.4</v>
      </c>
      <c r="ACC150" s="229">
        <v>98.8</v>
      </c>
      <c r="ACD150" s="229">
        <v>98</v>
      </c>
      <c r="ACE150" s="229">
        <v>97.6</v>
      </c>
      <c r="ACF150" s="229">
        <v>101.1</v>
      </c>
      <c r="ACG150" s="229">
        <v>98</v>
      </c>
      <c r="ACH150" s="229">
        <v>99.4</v>
      </c>
      <c r="ACI150" s="229">
        <v>101.8</v>
      </c>
      <c r="ACJ150" s="229">
        <v>108.1</v>
      </c>
      <c r="ACK150" s="229">
        <v>93.2</v>
      </c>
      <c r="ACL150" s="229">
        <v>105.5</v>
      </c>
      <c r="ACM150" s="229">
        <v>100.4</v>
      </c>
      <c r="ACN150" s="229">
        <v>100</v>
      </c>
      <c r="ACO150" s="229">
        <v>100.5</v>
      </c>
      <c r="ACP150" s="229">
        <v>99.6</v>
      </c>
      <c r="ACQ150" s="229">
        <v>102.4</v>
      </c>
      <c r="ACR150" s="229">
        <v>100</v>
      </c>
      <c r="ACS150" s="229">
        <v>100.6</v>
      </c>
      <c r="ACT150" s="229">
        <v>71</v>
      </c>
      <c r="ACU150" s="229">
        <v>100</v>
      </c>
      <c r="ACV150" s="229">
        <v>99.9</v>
      </c>
      <c r="ACW150" s="229">
        <v>100.2</v>
      </c>
      <c r="ACX150" s="229">
        <v>99.4</v>
      </c>
      <c r="ACY150" s="229">
        <v>99.7</v>
      </c>
      <c r="ACZ150" s="229">
        <v>100</v>
      </c>
      <c r="ADA150" s="229">
        <v>100</v>
      </c>
      <c r="ADB150" s="229">
        <v>100.3</v>
      </c>
      <c r="ADC150" s="229">
        <v>99.8</v>
      </c>
      <c r="ADD150" s="229">
        <v>100.1</v>
      </c>
      <c r="ADE150" s="229">
        <v>101.2</v>
      </c>
      <c r="ADF150" s="229">
        <v>85.1</v>
      </c>
      <c r="ADG150" s="229">
        <v>100.2</v>
      </c>
      <c r="ADH150" s="229">
        <v>101.1</v>
      </c>
      <c r="ADI150" s="229">
        <v>102.7</v>
      </c>
      <c r="ADJ150" s="229">
        <v>99.1</v>
      </c>
      <c r="ADK150" s="229">
        <v>100.2</v>
      </c>
      <c r="ADL150" s="229">
        <v>99.6</v>
      </c>
      <c r="ADM150" s="229">
        <v>99.3</v>
      </c>
      <c r="ADN150" s="229">
        <v>99.7</v>
      </c>
      <c r="ADO150" s="229">
        <v>99.6</v>
      </c>
      <c r="ADP150" s="229">
        <v>99.6</v>
      </c>
      <c r="ADQ150" s="229">
        <v>99.6</v>
      </c>
      <c r="ADR150" s="229">
        <v>99.6</v>
      </c>
      <c r="ADS150" s="229">
        <v>99.6</v>
      </c>
      <c r="ADT150" s="229">
        <v>98.4</v>
      </c>
      <c r="ADU150" s="229">
        <v>99.2</v>
      </c>
      <c r="ADV150" s="229">
        <v>98.8</v>
      </c>
      <c r="ADW150" s="229">
        <v>99.3</v>
      </c>
    </row>
    <row r="151" spans="1:803">
      <c r="A151" s="229">
        <v>201201</v>
      </c>
      <c r="B151" s="229">
        <v>99.6</v>
      </c>
      <c r="C151" s="229">
        <v>101</v>
      </c>
      <c r="D151" s="229">
        <v>100.9</v>
      </c>
      <c r="E151" s="229">
        <v>102</v>
      </c>
      <c r="F151" s="229">
        <v>102.3</v>
      </c>
      <c r="G151" s="229">
        <v>102.8</v>
      </c>
      <c r="H151" s="229">
        <v>101.9</v>
      </c>
      <c r="I151" s="229">
        <v>96.3</v>
      </c>
      <c r="J151" s="229">
        <v>101.3</v>
      </c>
      <c r="K151" s="229">
        <v>102.2</v>
      </c>
      <c r="L151" s="229">
        <v>100.7</v>
      </c>
      <c r="M151" s="229">
        <v>101.2</v>
      </c>
      <c r="N151" s="229">
        <v>99.5</v>
      </c>
      <c r="O151" s="229">
        <v>100.1</v>
      </c>
      <c r="P151" s="229">
        <v>100.8</v>
      </c>
      <c r="Q151" s="229">
        <v>102.4</v>
      </c>
      <c r="R151" s="229">
        <v>99.6</v>
      </c>
      <c r="S151" s="229">
        <v>97.2</v>
      </c>
      <c r="T151" s="229">
        <v>103.7</v>
      </c>
      <c r="U151" s="229">
        <v>97.2</v>
      </c>
      <c r="V151" s="229">
        <v>101.7</v>
      </c>
      <c r="W151" s="229">
        <v>95.5</v>
      </c>
      <c r="X151" s="229">
        <v>103.2</v>
      </c>
      <c r="Y151" s="229">
        <v>105.2</v>
      </c>
      <c r="Z151" s="229">
        <v>101.6</v>
      </c>
      <c r="AA151" s="229">
        <v>102.8</v>
      </c>
      <c r="AB151" s="229">
        <v>92.7</v>
      </c>
      <c r="AD151" s="229">
        <v>100</v>
      </c>
      <c r="AE151" s="229">
        <v>107</v>
      </c>
      <c r="AF151" s="229">
        <v>101.8</v>
      </c>
      <c r="AG151" s="229">
        <v>88.6</v>
      </c>
      <c r="AH151" s="229">
        <v>106.4</v>
      </c>
      <c r="AI151" s="229">
        <v>97.8</v>
      </c>
      <c r="AJ151" s="229">
        <v>102.8</v>
      </c>
      <c r="AK151" s="229">
        <v>125.2</v>
      </c>
      <c r="AL151" s="229">
        <v>112.5</v>
      </c>
      <c r="AM151" s="229">
        <v>102.1</v>
      </c>
      <c r="AN151" s="229">
        <v>115.5</v>
      </c>
      <c r="AO151" s="229">
        <v>124.1</v>
      </c>
      <c r="AP151" s="229">
        <v>102.1</v>
      </c>
      <c r="AQ151" s="229">
        <v>105.1</v>
      </c>
      <c r="AR151" s="229">
        <v>95.8</v>
      </c>
      <c r="AS151" s="229">
        <v>104.8</v>
      </c>
      <c r="AT151" s="229">
        <v>97.9</v>
      </c>
      <c r="AU151" s="229">
        <v>100.1</v>
      </c>
      <c r="AV151" s="229">
        <v>96.6</v>
      </c>
      <c r="AW151" s="229">
        <v>115.1</v>
      </c>
      <c r="AX151" s="229">
        <v>95.4</v>
      </c>
      <c r="AY151" s="229">
        <v>97</v>
      </c>
      <c r="AZ151" s="229">
        <v>94.5</v>
      </c>
      <c r="BA151" s="229">
        <v>94.6</v>
      </c>
      <c r="BB151" s="229">
        <v>102.5</v>
      </c>
      <c r="BC151" s="229">
        <v>97.5</v>
      </c>
      <c r="BD151" s="229">
        <v>105.4</v>
      </c>
      <c r="BE151" s="229">
        <v>100.8</v>
      </c>
      <c r="BF151" s="229">
        <v>101.4</v>
      </c>
      <c r="BG151" s="229">
        <v>103.9</v>
      </c>
      <c r="BH151" s="229">
        <v>99.9</v>
      </c>
      <c r="BI151" s="229">
        <v>100.3</v>
      </c>
      <c r="BJ151" s="229">
        <v>100.3</v>
      </c>
      <c r="BK151" s="229">
        <v>104.3</v>
      </c>
      <c r="BL151" s="229">
        <v>100.2</v>
      </c>
      <c r="BM151" s="229">
        <v>99.5</v>
      </c>
      <c r="BN151" s="229">
        <v>100.2</v>
      </c>
      <c r="BO151" s="229">
        <v>99</v>
      </c>
      <c r="BP151" s="229">
        <v>98.2</v>
      </c>
      <c r="BQ151" s="229">
        <v>97.6</v>
      </c>
      <c r="BR151" s="229">
        <v>98.8</v>
      </c>
      <c r="BS151" s="229">
        <v>97.7</v>
      </c>
      <c r="BT151" s="229">
        <v>94.8</v>
      </c>
      <c r="BU151" s="229">
        <v>97.9</v>
      </c>
      <c r="BV151" s="229">
        <v>98.4</v>
      </c>
      <c r="BW151" s="229">
        <v>99</v>
      </c>
      <c r="BX151" s="229">
        <v>100.3</v>
      </c>
      <c r="BY151" s="229">
        <v>99</v>
      </c>
      <c r="BZ151" s="229">
        <v>97.6</v>
      </c>
      <c r="CA151" s="229">
        <v>97.4</v>
      </c>
      <c r="CB151" s="229">
        <v>97</v>
      </c>
      <c r="CC151" s="229">
        <v>103.5</v>
      </c>
      <c r="CD151" s="229">
        <v>97.1</v>
      </c>
      <c r="CE151" s="229">
        <v>98.4</v>
      </c>
      <c r="CF151" s="229">
        <v>96.3</v>
      </c>
      <c r="CG151" s="229">
        <v>96.3</v>
      </c>
      <c r="CH151" s="229">
        <v>103.8</v>
      </c>
      <c r="CI151" s="229">
        <v>106.3</v>
      </c>
      <c r="CJ151" s="229">
        <v>115.9</v>
      </c>
      <c r="CK151" s="229">
        <v>121.1</v>
      </c>
      <c r="CL151" s="229">
        <v>82</v>
      </c>
      <c r="CM151" s="229">
        <v>93.1</v>
      </c>
      <c r="CN151" s="229">
        <v>141.9</v>
      </c>
      <c r="CO151" s="229">
        <v>117.4</v>
      </c>
      <c r="CP151" s="229">
        <v>96.7</v>
      </c>
      <c r="CQ151" s="229">
        <v>110.9</v>
      </c>
      <c r="CR151" s="229">
        <v>100.9</v>
      </c>
      <c r="CS151" s="229">
        <v>86.8</v>
      </c>
      <c r="CT151" s="229">
        <v>98.5</v>
      </c>
      <c r="CU151" s="229">
        <v>93.4</v>
      </c>
      <c r="CV151" s="229">
        <v>87.9</v>
      </c>
      <c r="CW151" s="229">
        <v>106.8</v>
      </c>
      <c r="CX151" s="229">
        <v>91</v>
      </c>
      <c r="CY151" s="229">
        <v>101.9</v>
      </c>
      <c r="CZ151" s="229">
        <v>96.7</v>
      </c>
      <c r="DA151" s="229">
        <v>98.9</v>
      </c>
      <c r="DC151" s="229">
        <v>115</v>
      </c>
      <c r="DD151" s="229">
        <v>97.7</v>
      </c>
      <c r="DE151" s="229">
        <v>144.9</v>
      </c>
      <c r="DF151" s="229">
        <v>143.19999999999999</v>
      </c>
      <c r="DG151" s="229">
        <v>113</v>
      </c>
      <c r="DH151" s="229">
        <v>109.6</v>
      </c>
      <c r="DI151" s="229">
        <v>111.6</v>
      </c>
      <c r="DJ151" s="229">
        <v>124.9</v>
      </c>
      <c r="DK151" s="229">
        <v>101.2</v>
      </c>
      <c r="DL151" s="229">
        <v>149.30000000000001</v>
      </c>
      <c r="DM151" s="229">
        <v>105.8</v>
      </c>
      <c r="DN151" s="229">
        <v>99.1</v>
      </c>
      <c r="DO151" s="229">
        <v>102.3</v>
      </c>
      <c r="DP151" s="229">
        <v>96.7</v>
      </c>
      <c r="DQ151" s="229">
        <v>100.3</v>
      </c>
      <c r="DR151" s="229">
        <v>99.2</v>
      </c>
      <c r="DS151" s="229">
        <v>111.7</v>
      </c>
      <c r="DT151" s="229">
        <v>100</v>
      </c>
      <c r="DU151" s="229">
        <v>108.2</v>
      </c>
      <c r="DV151" s="229">
        <v>97.8</v>
      </c>
      <c r="DW151" s="229">
        <v>97</v>
      </c>
      <c r="DX151" s="229">
        <v>98.8</v>
      </c>
      <c r="DY151" s="229">
        <v>98.3</v>
      </c>
      <c r="DZ151" s="229">
        <v>98.3</v>
      </c>
      <c r="EA151" s="229">
        <v>97.4</v>
      </c>
      <c r="EB151" s="229">
        <v>98.7</v>
      </c>
      <c r="EC151" s="229">
        <v>99.9</v>
      </c>
      <c r="ED151" s="229">
        <v>97.4</v>
      </c>
      <c r="EE151" s="229">
        <v>97.3</v>
      </c>
      <c r="EF151" s="229">
        <v>98.8</v>
      </c>
      <c r="EG151" s="229">
        <v>98.3</v>
      </c>
      <c r="EH151" s="229">
        <v>113.1</v>
      </c>
      <c r="EI151" s="229">
        <v>113.5</v>
      </c>
      <c r="EK151" s="229">
        <v>121.3</v>
      </c>
      <c r="EL151" s="229">
        <v>106.4</v>
      </c>
      <c r="EM151" s="229">
        <v>107.9</v>
      </c>
      <c r="EN151" s="229">
        <v>107.5</v>
      </c>
      <c r="EO151" s="229">
        <v>100.6</v>
      </c>
      <c r="EP151" s="229">
        <v>137.6</v>
      </c>
      <c r="EX151" s="229">
        <v>129</v>
      </c>
      <c r="EY151" s="229">
        <v>95.4</v>
      </c>
      <c r="EZ151" s="229">
        <v>103.1</v>
      </c>
      <c r="FB151" s="229">
        <v>104.1</v>
      </c>
      <c r="FC151" s="229">
        <v>104.1</v>
      </c>
      <c r="FD151" s="229">
        <v>98.8</v>
      </c>
      <c r="FE151" s="229">
        <v>99.5</v>
      </c>
      <c r="FF151" s="229">
        <v>100.5</v>
      </c>
      <c r="FG151" s="229">
        <v>96.1</v>
      </c>
      <c r="FH151" s="229">
        <v>98.8</v>
      </c>
      <c r="FI151" s="229">
        <v>99.5</v>
      </c>
      <c r="FJ151" s="229">
        <v>96.6</v>
      </c>
      <c r="FK151" s="229">
        <v>98.3</v>
      </c>
      <c r="FL151" s="229">
        <v>103.4</v>
      </c>
      <c r="FM151" s="229">
        <v>98.2</v>
      </c>
      <c r="FN151" s="229">
        <v>97.5</v>
      </c>
      <c r="FO151" s="229">
        <v>96.9</v>
      </c>
      <c r="FP151" s="229">
        <v>98</v>
      </c>
      <c r="FQ151" s="229">
        <v>99</v>
      </c>
      <c r="FR151" s="229">
        <v>99.3</v>
      </c>
      <c r="FS151" s="229">
        <v>98.4</v>
      </c>
      <c r="FT151" s="229">
        <v>99.1</v>
      </c>
      <c r="FU151" s="229">
        <v>105</v>
      </c>
      <c r="FV151" s="229">
        <v>98</v>
      </c>
      <c r="FW151" s="229">
        <v>97.5</v>
      </c>
      <c r="FX151" s="229">
        <v>96.4</v>
      </c>
      <c r="FY151" s="229">
        <v>96.4</v>
      </c>
      <c r="FZ151" s="229">
        <v>98.8</v>
      </c>
      <c r="GA151" s="229">
        <v>101</v>
      </c>
      <c r="GB151" s="229">
        <v>100.2</v>
      </c>
      <c r="GC151" s="229">
        <v>99.7</v>
      </c>
      <c r="GD151" s="229">
        <v>99.3</v>
      </c>
      <c r="GE151" s="229">
        <v>99.9</v>
      </c>
      <c r="GF151" s="229">
        <v>101.3</v>
      </c>
      <c r="GG151" s="229">
        <v>100.6</v>
      </c>
      <c r="GH151" s="229">
        <v>100.3</v>
      </c>
      <c r="GI151" s="229">
        <v>101.4</v>
      </c>
      <c r="GJ151" s="229">
        <v>97.1</v>
      </c>
      <c r="GK151" s="229">
        <v>91.6</v>
      </c>
      <c r="GL151" s="229">
        <v>97.3</v>
      </c>
      <c r="GM151" s="229">
        <v>97.4</v>
      </c>
      <c r="GN151" s="229">
        <v>97</v>
      </c>
      <c r="GO151" s="229">
        <v>98.1</v>
      </c>
      <c r="GP151" s="229">
        <v>99.7</v>
      </c>
      <c r="GQ151" s="229">
        <v>100.8</v>
      </c>
      <c r="GR151" s="229">
        <v>99</v>
      </c>
      <c r="GS151" s="229">
        <v>98.8</v>
      </c>
      <c r="GT151" s="229">
        <v>98</v>
      </c>
      <c r="GU151" s="229">
        <v>97.3</v>
      </c>
      <c r="GV151" s="229">
        <v>106.4</v>
      </c>
      <c r="GW151" s="229">
        <v>93.8</v>
      </c>
      <c r="GX151" s="229">
        <v>102.1</v>
      </c>
      <c r="GY151" s="229">
        <v>102.1</v>
      </c>
      <c r="GZ151" s="229">
        <v>120.3</v>
      </c>
      <c r="HA151" s="229">
        <v>102.3</v>
      </c>
      <c r="HB151" s="229">
        <v>100.8</v>
      </c>
      <c r="HC151" s="229">
        <v>99.2</v>
      </c>
      <c r="HD151" s="229">
        <v>99.7</v>
      </c>
      <c r="HE151" s="229">
        <v>101.7</v>
      </c>
      <c r="HF151" s="229">
        <v>98.7</v>
      </c>
      <c r="HG151" s="229">
        <v>104.3</v>
      </c>
      <c r="HH151" s="229">
        <v>97.9</v>
      </c>
      <c r="HI151" s="229">
        <v>97.6</v>
      </c>
      <c r="HJ151" s="229">
        <v>97.8</v>
      </c>
      <c r="HK151" s="229">
        <v>99.9</v>
      </c>
      <c r="HL151" s="229">
        <v>99.6</v>
      </c>
      <c r="HM151" s="229">
        <v>101.2</v>
      </c>
      <c r="HN151" s="229">
        <v>99</v>
      </c>
      <c r="HO151" s="229">
        <v>98.7</v>
      </c>
      <c r="HP151" s="229">
        <v>99.7</v>
      </c>
      <c r="HQ151" s="229">
        <v>98.4</v>
      </c>
      <c r="HR151" s="229">
        <v>97.9</v>
      </c>
      <c r="HS151" s="229">
        <v>100.5</v>
      </c>
      <c r="HT151" s="229">
        <v>105.4</v>
      </c>
      <c r="HU151" s="229">
        <v>99.7</v>
      </c>
      <c r="HV151" s="229">
        <v>98.2</v>
      </c>
      <c r="HW151" s="229">
        <v>98.6</v>
      </c>
      <c r="HX151" s="229">
        <v>98.6</v>
      </c>
      <c r="HY151" s="229">
        <v>98.1</v>
      </c>
      <c r="HZ151" s="229">
        <v>99.4</v>
      </c>
      <c r="IA151" s="229">
        <v>98.8</v>
      </c>
      <c r="IB151" s="229">
        <v>101.4</v>
      </c>
      <c r="IC151" s="229">
        <v>100</v>
      </c>
      <c r="ID151" s="229">
        <v>94.5</v>
      </c>
      <c r="IE151" s="229">
        <v>99.1</v>
      </c>
      <c r="IF151" s="229">
        <v>98.3</v>
      </c>
      <c r="IG151" s="229">
        <v>97</v>
      </c>
      <c r="IH151" s="229">
        <v>98.7</v>
      </c>
      <c r="II151" s="229">
        <v>98.7</v>
      </c>
      <c r="IJ151" s="229">
        <v>98.5</v>
      </c>
      <c r="IK151" s="229">
        <v>99.6</v>
      </c>
      <c r="IL151" s="229">
        <v>98.4</v>
      </c>
      <c r="IM151" s="229">
        <v>96.3</v>
      </c>
      <c r="IN151" s="229">
        <v>98.6</v>
      </c>
      <c r="IO151" s="229">
        <v>98.2</v>
      </c>
      <c r="IP151" s="229">
        <v>100.2</v>
      </c>
      <c r="IQ151" s="229">
        <v>100.2</v>
      </c>
      <c r="IR151" s="229">
        <v>100.4</v>
      </c>
      <c r="IS151" s="229">
        <v>100.1</v>
      </c>
      <c r="IT151" s="229">
        <v>100</v>
      </c>
      <c r="IU151" s="229">
        <v>100.2</v>
      </c>
      <c r="IV151" s="229">
        <v>100.7</v>
      </c>
      <c r="IW151" s="229">
        <v>100.3</v>
      </c>
      <c r="IX151" s="229">
        <v>100.1</v>
      </c>
      <c r="IY151" s="229">
        <v>100</v>
      </c>
      <c r="IZ151" s="229">
        <v>100.4</v>
      </c>
      <c r="JA151" s="229">
        <v>96.5</v>
      </c>
      <c r="JB151" s="229">
        <v>99.4</v>
      </c>
      <c r="JC151" s="229">
        <v>103.4</v>
      </c>
      <c r="JD151" s="229">
        <v>99.5</v>
      </c>
      <c r="JE151" s="229">
        <v>100.3</v>
      </c>
      <c r="JF151" s="229">
        <v>99</v>
      </c>
      <c r="JG151" s="229">
        <v>99.6</v>
      </c>
      <c r="JH151" s="229">
        <v>100.4</v>
      </c>
      <c r="JI151" s="229">
        <v>100.3</v>
      </c>
      <c r="JJ151" s="229">
        <v>100</v>
      </c>
      <c r="JK151" s="229">
        <v>100.5</v>
      </c>
      <c r="JL151" s="229">
        <v>100.9</v>
      </c>
      <c r="JM151" s="229">
        <v>100.2</v>
      </c>
      <c r="JN151" s="229">
        <v>100.2</v>
      </c>
      <c r="JO151" s="229">
        <v>100.1</v>
      </c>
      <c r="JP151" s="229">
        <v>100.1</v>
      </c>
      <c r="JQ151" s="229">
        <v>100.3</v>
      </c>
      <c r="JR151" s="229">
        <v>99.6</v>
      </c>
      <c r="JS151" s="229">
        <v>99.5</v>
      </c>
      <c r="JT151" s="229">
        <v>99.4</v>
      </c>
      <c r="JU151" s="229">
        <v>99.4</v>
      </c>
      <c r="JV151" s="229">
        <v>99.6</v>
      </c>
      <c r="JW151" s="229">
        <v>98.8</v>
      </c>
      <c r="JX151" s="229">
        <v>100.5</v>
      </c>
      <c r="JY151" s="229">
        <v>99.6</v>
      </c>
      <c r="JZ151" s="229">
        <v>99.6</v>
      </c>
      <c r="KA151" s="229">
        <v>100.1</v>
      </c>
      <c r="KB151" s="229">
        <v>99.3</v>
      </c>
      <c r="KC151" s="229">
        <v>98.9</v>
      </c>
      <c r="KD151" s="229">
        <v>89.7</v>
      </c>
      <c r="KE151" s="229">
        <v>101.7</v>
      </c>
      <c r="KF151" s="229">
        <v>100.8</v>
      </c>
      <c r="KG151" s="229">
        <v>99</v>
      </c>
      <c r="KH151" s="229">
        <v>100.2</v>
      </c>
      <c r="KI151" s="229">
        <v>99.3</v>
      </c>
      <c r="KJ151" s="229">
        <v>100.4</v>
      </c>
      <c r="KK151" s="229">
        <v>100.3</v>
      </c>
      <c r="KL151" s="229">
        <v>102.4</v>
      </c>
      <c r="KM151" s="229">
        <v>100.1</v>
      </c>
      <c r="KN151" s="229">
        <v>100.1</v>
      </c>
      <c r="KO151" s="229">
        <v>99.8</v>
      </c>
      <c r="KP151" s="229">
        <v>100.6</v>
      </c>
      <c r="KQ151" s="229">
        <v>99.8</v>
      </c>
      <c r="KR151" s="229">
        <v>99.5</v>
      </c>
      <c r="KS151" s="229">
        <v>100.2</v>
      </c>
      <c r="KT151" s="229">
        <v>100.3</v>
      </c>
      <c r="KU151" s="229">
        <v>105.5</v>
      </c>
      <c r="KV151" s="229">
        <v>106.2</v>
      </c>
      <c r="KW151" s="229">
        <v>106.2</v>
      </c>
      <c r="KX151" s="229">
        <v>105.6</v>
      </c>
      <c r="KY151" s="229">
        <v>107.7</v>
      </c>
      <c r="KZ151" s="229">
        <v>103.2</v>
      </c>
      <c r="LA151" s="229">
        <v>117</v>
      </c>
      <c r="LB151" s="229">
        <v>117</v>
      </c>
      <c r="LC151" s="229">
        <v>100.2</v>
      </c>
      <c r="LD151" s="229">
        <v>100</v>
      </c>
      <c r="LE151" s="229">
        <v>100.6</v>
      </c>
      <c r="LF151" s="229">
        <v>94.2</v>
      </c>
      <c r="LG151" s="229">
        <v>85.7</v>
      </c>
      <c r="LH151" s="229">
        <v>69.400000000000006</v>
      </c>
      <c r="LI151" s="229">
        <v>62.7</v>
      </c>
      <c r="LJ151" s="229">
        <v>80.099999999999994</v>
      </c>
      <c r="LK151" s="229">
        <v>86</v>
      </c>
      <c r="LL151" s="229">
        <v>82</v>
      </c>
      <c r="LM151" s="229">
        <v>63.3</v>
      </c>
      <c r="LN151" s="229">
        <v>64.5</v>
      </c>
      <c r="LO151" s="229">
        <v>74</v>
      </c>
      <c r="LP151" s="229">
        <v>57.7</v>
      </c>
      <c r="LQ151" s="229">
        <v>83.4</v>
      </c>
      <c r="LR151" s="229">
        <v>104.1</v>
      </c>
      <c r="LS151" s="229">
        <v>106.5</v>
      </c>
      <c r="LT151" s="229">
        <v>91.9</v>
      </c>
      <c r="LU151" s="229">
        <v>101.3</v>
      </c>
      <c r="LV151" s="229">
        <v>97.1</v>
      </c>
      <c r="LW151" s="229">
        <v>94.9</v>
      </c>
      <c r="LX151" s="229">
        <v>98.7</v>
      </c>
      <c r="LY151" s="229">
        <v>96.2</v>
      </c>
      <c r="LZ151" s="229">
        <v>96.1</v>
      </c>
      <c r="MA151" s="229">
        <v>98.3</v>
      </c>
      <c r="MB151" s="229">
        <v>88.6</v>
      </c>
      <c r="MC151" s="229">
        <v>97</v>
      </c>
      <c r="MD151" s="229">
        <v>98.9</v>
      </c>
      <c r="ME151" s="229">
        <v>101.1</v>
      </c>
      <c r="MF151" s="229">
        <v>100.1</v>
      </c>
      <c r="MG151" s="229">
        <v>101.5</v>
      </c>
      <c r="MH151" s="229">
        <v>104.9</v>
      </c>
      <c r="MI151" s="229">
        <v>100.1</v>
      </c>
      <c r="MJ151" s="229">
        <v>99.9</v>
      </c>
      <c r="MK151" s="229">
        <v>100.2</v>
      </c>
      <c r="ML151" s="229">
        <v>98.9</v>
      </c>
      <c r="MM151" s="229">
        <v>99.1</v>
      </c>
      <c r="MN151" s="229">
        <v>98.4</v>
      </c>
      <c r="MO151" s="229">
        <v>97.7</v>
      </c>
      <c r="MP151" s="229">
        <v>100.4</v>
      </c>
      <c r="MQ151" s="229">
        <v>99.3</v>
      </c>
      <c r="MR151" s="229">
        <v>99.7</v>
      </c>
      <c r="MS151" s="229">
        <v>99.1</v>
      </c>
      <c r="MT151" s="229">
        <v>97.9</v>
      </c>
      <c r="MU151" s="229">
        <v>101.9</v>
      </c>
      <c r="MV151" s="229">
        <v>99.1</v>
      </c>
      <c r="MW151" s="229">
        <v>100.9</v>
      </c>
      <c r="MX151" s="229">
        <v>100.8</v>
      </c>
      <c r="MY151" s="229">
        <v>102.5</v>
      </c>
      <c r="MZ151" s="229">
        <v>100.7</v>
      </c>
      <c r="NA151" s="229">
        <v>96</v>
      </c>
      <c r="NB151" s="229">
        <v>101.4</v>
      </c>
      <c r="NC151" s="229">
        <v>97.3</v>
      </c>
      <c r="ND151" s="229">
        <v>95.2</v>
      </c>
      <c r="NE151" s="229">
        <v>94.9</v>
      </c>
      <c r="NF151" s="229">
        <v>95.5</v>
      </c>
      <c r="NG151" s="229">
        <v>97.7</v>
      </c>
      <c r="NH151" s="229">
        <v>96.9</v>
      </c>
      <c r="NI151" s="229">
        <v>98.2</v>
      </c>
      <c r="NJ151" s="229">
        <v>98.2</v>
      </c>
      <c r="NK151" s="229">
        <v>98.8</v>
      </c>
      <c r="NL151" s="229">
        <v>98.4</v>
      </c>
      <c r="NM151" s="229">
        <v>101.9</v>
      </c>
      <c r="NN151" s="229">
        <v>102.9</v>
      </c>
      <c r="NO151" s="229">
        <v>94.8</v>
      </c>
      <c r="NP151" s="229">
        <v>95.9</v>
      </c>
      <c r="NQ151" s="229">
        <v>94.9</v>
      </c>
      <c r="NR151" s="229">
        <v>99.5</v>
      </c>
      <c r="NS151" s="229">
        <v>99.9</v>
      </c>
      <c r="NT151" s="229">
        <v>99.9</v>
      </c>
      <c r="NU151" s="229">
        <v>98.7</v>
      </c>
      <c r="NV151" s="229">
        <v>100.3</v>
      </c>
      <c r="NW151" s="229">
        <v>98</v>
      </c>
      <c r="NX151" s="229">
        <v>100</v>
      </c>
      <c r="NY151" s="229">
        <v>100</v>
      </c>
      <c r="NZ151" s="229">
        <v>96.1</v>
      </c>
      <c r="OA151" s="229">
        <v>94</v>
      </c>
      <c r="OB151" s="229">
        <v>100.4</v>
      </c>
      <c r="OC151" s="229">
        <v>100.9</v>
      </c>
      <c r="OD151" s="229">
        <v>99.1</v>
      </c>
      <c r="OE151" s="229">
        <v>93.7</v>
      </c>
      <c r="OF151" s="229">
        <v>97.6</v>
      </c>
      <c r="OG151" s="229">
        <v>109</v>
      </c>
      <c r="OH151" s="229">
        <v>102.3</v>
      </c>
      <c r="OI151" s="229">
        <v>95.7</v>
      </c>
      <c r="OJ151" s="229">
        <v>95.8</v>
      </c>
      <c r="OK151" s="229">
        <v>90.7</v>
      </c>
      <c r="OL151" s="229">
        <v>101.6</v>
      </c>
      <c r="OM151" s="229">
        <v>95</v>
      </c>
      <c r="ON151" s="229">
        <v>98.4</v>
      </c>
      <c r="OO151" s="229">
        <v>87</v>
      </c>
      <c r="OP151" s="229">
        <v>100.7</v>
      </c>
      <c r="OQ151" s="229">
        <v>92.7</v>
      </c>
      <c r="OR151" s="229">
        <v>101.7</v>
      </c>
      <c r="OS151" s="229">
        <v>101.1</v>
      </c>
      <c r="OT151" s="229">
        <v>90.8</v>
      </c>
      <c r="OU151" s="229">
        <v>95</v>
      </c>
      <c r="OV151" s="229">
        <v>101.9</v>
      </c>
      <c r="OW151" s="229">
        <v>89</v>
      </c>
      <c r="OX151" s="229">
        <v>87.9</v>
      </c>
      <c r="OY151" s="229">
        <v>101.7</v>
      </c>
      <c r="OZ151" s="229">
        <v>85.2</v>
      </c>
      <c r="PA151" s="229">
        <v>86.5</v>
      </c>
      <c r="PB151" s="229">
        <v>94.1</v>
      </c>
      <c r="PC151" s="229">
        <v>90.5</v>
      </c>
      <c r="PD151" s="229">
        <v>100.4</v>
      </c>
      <c r="PE151" s="229">
        <v>88.7</v>
      </c>
      <c r="PF151" s="229">
        <v>91.6</v>
      </c>
      <c r="PG151" s="229">
        <v>83.2</v>
      </c>
      <c r="PH151" s="229">
        <v>97.2</v>
      </c>
      <c r="PI151" s="229">
        <v>97.5</v>
      </c>
      <c r="PJ151" s="229">
        <v>96.8</v>
      </c>
      <c r="PK151" s="229">
        <v>97</v>
      </c>
      <c r="PL151" s="229">
        <v>96</v>
      </c>
      <c r="PM151" s="229">
        <v>103</v>
      </c>
      <c r="PN151" s="229">
        <v>94.3</v>
      </c>
      <c r="PO151" s="229">
        <v>98.2</v>
      </c>
      <c r="PP151" s="229">
        <v>96.3</v>
      </c>
      <c r="PQ151" s="229">
        <v>97</v>
      </c>
      <c r="PR151" s="229">
        <v>94.1</v>
      </c>
      <c r="PS151" s="229">
        <v>103.5</v>
      </c>
      <c r="PT151" s="229">
        <v>92.4</v>
      </c>
      <c r="PU151" s="229">
        <v>103.1</v>
      </c>
      <c r="PV151" s="229">
        <v>90.7</v>
      </c>
      <c r="PW151" s="229">
        <v>102.6</v>
      </c>
      <c r="PX151" s="229">
        <v>95</v>
      </c>
      <c r="PY151" s="229">
        <v>89</v>
      </c>
      <c r="PZ151" s="229">
        <v>101</v>
      </c>
      <c r="QA151" s="229">
        <v>99</v>
      </c>
      <c r="QB151" s="229">
        <v>99.9</v>
      </c>
      <c r="QC151" s="229">
        <v>97.9</v>
      </c>
      <c r="QD151" s="229">
        <v>102.3</v>
      </c>
      <c r="QE151" s="229">
        <v>99.3</v>
      </c>
      <c r="QF151" s="229">
        <v>96.7</v>
      </c>
      <c r="QG151" s="229">
        <v>99</v>
      </c>
      <c r="QH151" s="229">
        <v>100.4</v>
      </c>
      <c r="QI151" s="229">
        <v>92.1</v>
      </c>
      <c r="QJ151" s="229">
        <v>107.7</v>
      </c>
      <c r="QK151" s="229">
        <v>107.7</v>
      </c>
      <c r="QL151" s="229">
        <v>98.1</v>
      </c>
      <c r="QM151" s="229">
        <v>99</v>
      </c>
      <c r="QN151" s="229">
        <v>97.4</v>
      </c>
      <c r="QO151" s="229">
        <v>97.3</v>
      </c>
      <c r="QP151" s="229">
        <v>99.4</v>
      </c>
      <c r="QQ151" s="229">
        <v>98.9</v>
      </c>
      <c r="QR151" s="229">
        <v>94.1</v>
      </c>
      <c r="QS151" s="229">
        <v>96.4</v>
      </c>
      <c r="QT151" s="229">
        <v>101.2</v>
      </c>
      <c r="QU151" s="229">
        <v>86.4</v>
      </c>
      <c r="QV151" s="229">
        <v>90.1</v>
      </c>
      <c r="QW151" s="229">
        <v>97</v>
      </c>
      <c r="QX151" s="229">
        <v>102.4</v>
      </c>
      <c r="QY151" s="229">
        <v>97.1</v>
      </c>
      <c r="QZ151" s="229">
        <v>97.6</v>
      </c>
      <c r="RA151" s="229">
        <v>100.2</v>
      </c>
      <c r="RB151" s="229">
        <v>99.7</v>
      </c>
      <c r="RC151" s="229">
        <v>100.5</v>
      </c>
      <c r="RD151" s="229">
        <v>100.5</v>
      </c>
      <c r="RE151" s="229">
        <v>100.6</v>
      </c>
      <c r="RF151" s="229">
        <v>98.7</v>
      </c>
      <c r="RG151" s="229">
        <v>96.5</v>
      </c>
      <c r="RH151" s="229">
        <v>95.2</v>
      </c>
      <c r="RI151" s="229">
        <v>97.3</v>
      </c>
      <c r="RJ151" s="229">
        <v>99.6</v>
      </c>
      <c r="RK151" s="229">
        <v>99.3</v>
      </c>
      <c r="RL151" s="229">
        <v>95.9</v>
      </c>
      <c r="RM151" s="229">
        <v>98.9</v>
      </c>
      <c r="RN151" s="229">
        <v>93.8</v>
      </c>
      <c r="RO151" s="229">
        <v>97.5</v>
      </c>
      <c r="RP151" s="229">
        <v>96.4</v>
      </c>
      <c r="RQ151" s="229">
        <v>99.7</v>
      </c>
      <c r="RR151" s="229">
        <v>97.5</v>
      </c>
      <c r="RS151" s="229">
        <v>93.4</v>
      </c>
      <c r="RT151" s="229">
        <v>98.5</v>
      </c>
      <c r="RU151" s="229">
        <v>97.4</v>
      </c>
      <c r="RV151" s="229">
        <v>97</v>
      </c>
      <c r="RW151" s="229">
        <v>105.9</v>
      </c>
      <c r="RX151" s="229">
        <v>97.7</v>
      </c>
      <c r="RY151" s="229">
        <v>95</v>
      </c>
      <c r="RZ151" s="229">
        <v>97.5</v>
      </c>
      <c r="SA151" s="229">
        <v>99</v>
      </c>
      <c r="SB151" s="229">
        <v>79.900000000000006</v>
      </c>
      <c r="SC151" s="229">
        <v>104</v>
      </c>
      <c r="SD151" s="229">
        <v>95.2</v>
      </c>
      <c r="SE151" s="229">
        <v>100</v>
      </c>
      <c r="SF151" s="229">
        <v>100</v>
      </c>
      <c r="SG151" s="229">
        <v>102.5</v>
      </c>
      <c r="SH151" s="229">
        <v>100</v>
      </c>
      <c r="SI151" s="229">
        <v>100</v>
      </c>
      <c r="SJ151" s="229">
        <v>99.6</v>
      </c>
      <c r="SK151" s="229">
        <v>101.3</v>
      </c>
      <c r="SL151" s="229">
        <v>101.2</v>
      </c>
      <c r="SM151" s="229">
        <v>100</v>
      </c>
      <c r="SN151" s="229">
        <v>100</v>
      </c>
      <c r="SO151" s="229">
        <v>99.5</v>
      </c>
      <c r="SP151" s="229">
        <v>100.2</v>
      </c>
      <c r="SQ151" s="229">
        <v>100</v>
      </c>
      <c r="SR151" s="229">
        <v>100</v>
      </c>
      <c r="SS151" s="229">
        <v>99.9</v>
      </c>
      <c r="ST151" s="229">
        <v>99.9</v>
      </c>
      <c r="SU151" s="229">
        <v>99.7</v>
      </c>
      <c r="SV151" s="229">
        <v>100</v>
      </c>
      <c r="SW151" s="229">
        <v>99.8</v>
      </c>
      <c r="SX151" s="229">
        <v>100</v>
      </c>
      <c r="SY151" s="229">
        <v>100.2</v>
      </c>
      <c r="SZ151" s="229">
        <v>111.7</v>
      </c>
      <c r="TA151" s="229">
        <v>99.6</v>
      </c>
      <c r="TB151" s="229">
        <v>95.1</v>
      </c>
      <c r="TC151" s="229">
        <v>113.3</v>
      </c>
      <c r="TD151" s="229">
        <v>102.3</v>
      </c>
      <c r="TE151" s="229">
        <v>100.3</v>
      </c>
      <c r="TF151" s="229">
        <v>99.3</v>
      </c>
      <c r="TG151" s="229">
        <v>100.4</v>
      </c>
      <c r="TH151" s="229">
        <v>100</v>
      </c>
      <c r="TI151" s="229">
        <v>99.6</v>
      </c>
      <c r="TJ151" s="229">
        <v>101.4</v>
      </c>
      <c r="TK151" s="229">
        <v>98.9</v>
      </c>
      <c r="TL151" s="229">
        <v>101.3</v>
      </c>
      <c r="TM151" s="229">
        <v>101.3</v>
      </c>
      <c r="TN151" s="229">
        <v>102.9</v>
      </c>
      <c r="TO151" s="229">
        <v>107.5</v>
      </c>
      <c r="TP151" s="229">
        <v>105.9</v>
      </c>
      <c r="TQ151" s="229">
        <v>98.1</v>
      </c>
      <c r="TR151" s="229">
        <v>92.6</v>
      </c>
      <c r="TS151" s="229">
        <v>83.2</v>
      </c>
      <c r="TT151" s="229">
        <v>86.3</v>
      </c>
      <c r="TU151" s="229">
        <v>101</v>
      </c>
      <c r="TV151" s="229">
        <v>100.1</v>
      </c>
      <c r="TW151" s="229">
        <v>101</v>
      </c>
      <c r="TX151" s="229">
        <v>98.6</v>
      </c>
      <c r="TY151" s="229">
        <v>99.5</v>
      </c>
      <c r="TZ151" s="229">
        <v>100</v>
      </c>
      <c r="UA151" s="229">
        <v>98.5</v>
      </c>
      <c r="UB151" s="229">
        <v>101.9</v>
      </c>
      <c r="UC151" s="229">
        <v>112.1</v>
      </c>
      <c r="UD151" s="229">
        <v>99.9</v>
      </c>
      <c r="UE151" s="229">
        <v>99.1</v>
      </c>
      <c r="UF151" s="229">
        <v>100</v>
      </c>
      <c r="UG151" s="229">
        <v>100</v>
      </c>
      <c r="UH151" s="229">
        <v>99.9</v>
      </c>
      <c r="UI151" s="229">
        <v>99.9</v>
      </c>
      <c r="UJ151" s="229">
        <v>100</v>
      </c>
      <c r="UK151" s="229">
        <v>82.5</v>
      </c>
      <c r="UL151" s="229">
        <v>95.3</v>
      </c>
      <c r="UM151" s="229">
        <v>98</v>
      </c>
      <c r="UN151" s="229">
        <v>97.1</v>
      </c>
      <c r="UO151" s="229">
        <v>100</v>
      </c>
      <c r="UP151" s="229">
        <v>99.2</v>
      </c>
      <c r="UQ151" s="229">
        <v>101.7</v>
      </c>
      <c r="UR151" s="229">
        <v>5.9</v>
      </c>
      <c r="US151" s="229">
        <v>93.1</v>
      </c>
      <c r="UT151" s="229">
        <v>100</v>
      </c>
      <c r="UU151" s="229">
        <v>100.4</v>
      </c>
      <c r="UV151" s="229">
        <v>100.1</v>
      </c>
      <c r="UW151" s="229">
        <v>100.2</v>
      </c>
      <c r="UX151" s="229">
        <v>100.8</v>
      </c>
      <c r="UY151" s="229">
        <v>101.2</v>
      </c>
      <c r="UZ151" s="229">
        <v>100.1</v>
      </c>
      <c r="VA151" s="229">
        <v>100.2</v>
      </c>
      <c r="VB151" s="229">
        <v>100</v>
      </c>
      <c r="VC151" s="229">
        <v>99.9</v>
      </c>
      <c r="VD151" s="229">
        <v>100.3</v>
      </c>
      <c r="VE151" s="229">
        <v>99</v>
      </c>
      <c r="VF151" s="229">
        <v>100.6</v>
      </c>
      <c r="VG151" s="229">
        <v>92.9</v>
      </c>
      <c r="VH151" s="229">
        <v>60.2</v>
      </c>
      <c r="VI151" s="229">
        <v>53.8</v>
      </c>
      <c r="VJ151" s="229">
        <v>75.900000000000006</v>
      </c>
      <c r="VK151" s="229">
        <v>77.8</v>
      </c>
      <c r="VL151" s="229">
        <v>47.1</v>
      </c>
      <c r="VM151" s="229">
        <v>49.3</v>
      </c>
      <c r="VN151" s="229">
        <v>68.3</v>
      </c>
      <c r="VO151" s="229">
        <v>106.6</v>
      </c>
      <c r="VP151" s="229">
        <v>58.2</v>
      </c>
      <c r="VQ151" s="229">
        <v>82.3</v>
      </c>
      <c r="VR151" s="229">
        <v>100</v>
      </c>
      <c r="VS151" s="229">
        <v>98.6</v>
      </c>
      <c r="VT151" s="229">
        <v>97.6</v>
      </c>
      <c r="VU151" s="229">
        <v>98.7</v>
      </c>
      <c r="VV151" s="229">
        <v>99.8</v>
      </c>
      <c r="VW151" s="229">
        <v>99.5</v>
      </c>
      <c r="VX151" s="229">
        <v>98.2</v>
      </c>
      <c r="VY151" s="229">
        <v>97.5</v>
      </c>
      <c r="VZ151" s="229">
        <v>100.3</v>
      </c>
      <c r="WA151" s="229">
        <v>99.1</v>
      </c>
      <c r="WB151" s="229">
        <v>95.2</v>
      </c>
      <c r="WC151" s="229">
        <v>93.2</v>
      </c>
      <c r="WD151" s="229">
        <v>97.6</v>
      </c>
      <c r="WE151" s="229">
        <v>91.9</v>
      </c>
      <c r="WF151" s="229">
        <v>100.6</v>
      </c>
      <c r="WG151" s="229">
        <v>93.4</v>
      </c>
      <c r="WH151" s="229">
        <v>99.1</v>
      </c>
      <c r="WI151" s="229">
        <v>93</v>
      </c>
      <c r="WJ151" s="229">
        <v>83</v>
      </c>
      <c r="WK151" s="229">
        <v>52.9</v>
      </c>
      <c r="WL151" s="229">
        <v>97.8</v>
      </c>
      <c r="WM151" s="229">
        <v>98.4</v>
      </c>
      <c r="WN151" s="229">
        <v>99</v>
      </c>
      <c r="WO151" s="229">
        <v>97.5</v>
      </c>
      <c r="WP151" s="229">
        <v>101</v>
      </c>
      <c r="WQ151" s="229">
        <v>100</v>
      </c>
      <c r="WR151" s="229">
        <v>100.2</v>
      </c>
      <c r="WS151" s="229">
        <v>103.4</v>
      </c>
      <c r="WT151" s="229">
        <v>98.9</v>
      </c>
      <c r="WU151" s="229">
        <v>91.8</v>
      </c>
      <c r="WV151" s="229">
        <v>93.8</v>
      </c>
      <c r="WW151" s="229">
        <v>101.2</v>
      </c>
      <c r="WX151" s="229">
        <v>101.4</v>
      </c>
      <c r="WY151" s="229">
        <v>98.5</v>
      </c>
      <c r="WZ151" s="229">
        <v>96.9</v>
      </c>
      <c r="XA151" s="229">
        <v>100.1</v>
      </c>
      <c r="XB151" s="229">
        <v>99.5</v>
      </c>
      <c r="XC151" s="229">
        <v>99.3</v>
      </c>
      <c r="XD151" s="229">
        <v>100.2</v>
      </c>
      <c r="XE151" s="229">
        <v>98.9</v>
      </c>
      <c r="XF151" s="229">
        <v>100.5</v>
      </c>
      <c r="XG151" s="229">
        <v>100</v>
      </c>
      <c r="XH151" s="229">
        <v>100</v>
      </c>
      <c r="XI151" s="229">
        <v>100</v>
      </c>
      <c r="XJ151" s="229">
        <v>100</v>
      </c>
      <c r="XK151" s="229">
        <v>102.8</v>
      </c>
      <c r="XL151" s="229">
        <v>102.7</v>
      </c>
      <c r="XM151" s="229">
        <v>103.3</v>
      </c>
      <c r="XN151" s="229">
        <v>100.7</v>
      </c>
      <c r="XO151" s="229">
        <v>100</v>
      </c>
      <c r="XP151" s="229">
        <v>101.6</v>
      </c>
      <c r="XQ151" s="229">
        <v>100.5</v>
      </c>
      <c r="XR151" s="229">
        <v>98.6</v>
      </c>
      <c r="XS151" s="229">
        <v>95.6</v>
      </c>
      <c r="XT151" s="229">
        <v>95.6</v>
      </c>
      <c r="XU151" s="229">
        <v>102.7</v>
      </c>
      <c r="XV151" s="229">
        <v>102.7</v>
      </c>
      <c r="XW151" s="229">
        <v>100.2</v>
      </c>
      <c r="XX151" s="229">
        <v>100.5</v>
      </c>
      <c r="XY151" s="229">
        <v>99.9</v>
      </c>
      <c r="XZ151" s="229">
        <v>100.2</v>
      </c>
      <c r="YA151" s="229">
        <v>100.6</v>
      </c>
      <c r="YB151" s="229">
        <v>100.1</v>
      </c>
      <c r="YC151" s="229">
        <v>100.5</v>
      </c>
      <c r="YD151" s="229">
        <v>99.9</v>
      </c>
      <c r="YE151" s="229">
        <v>98.4</v>
      </c>
      <c r="YF151" s="229">
        <v>99.9</v>
      </c>
      <c r="YG151" s="229">
        <v>100</v>
      </c>
      <c r="YH151" s="229">
        <v>99.9</v>
      </c>
      <c r="YI151" s="229">
        <v>100</v>
      </c>
      <c r="YJ151" s="229">
        <v>97.7</v>
      </c>
      <c r="YK151" s="229">
        <v>99.9</v>
      </c>
      <c r="YL151" s="229">
        <v>100</v>
      </c>
      <c r="YM151" s="229">
        <v>100</v>
      </c>
      <c r="YN151" s="229">
        <v>100.4</v>
      </c>
      <c r="YO151" s="229">
        <v>99.5</v>
      </c>
      <c r="YP151" s="229">
        <v>89.2</v>
      </c>
      <c r="YQ151" s="229">
        <v>98.9</v>
      </c>
      <c r="YR151" s="229">
        <v>99.7</v>
      </c>
      <c r="YS151" s="229">
        <v>102.5</v>
      </c>
      <c r="YT151" s="229">
        <v>100.1</v>
      </c>
      <c r="YU151" s="229">
        <v>99.5</v>
      </c>
      <c r="YV151" s="229">
        <v>106.2</v>
      </c>
      <c r="YW151" s="229">
        <v>100</v>
      </c>
      <c r="YX151" s="229">
        <v>101.4</v>
      </c>
      <c r="YY151" s="229">
        <v>98.2</v>
      </c>
      <c r="YZ151" s="229">
        <v>99.9</v>
      </c>
      <c r="ZA151" s="229">
        <v>91.1</v>
      </c>
      <c r="ZB151" s="229">
        <v>97.6</v>
      </c>
      <c r="ZC151" s="229">
        <v>101</v>
      </c>
      <c r="ZD151" s="229">
        <v>99.9</v>
      </c>
      <c r="ZE151" s="229">
        <v>100</v>
      </c>
      <c r="ZF151" s="229">
        <v>103.5</v>
      </c>
      <c r="ZG151" s="229">
        <v>99.5</v>
      </c>
      <c r="ZH151" s="229">
        <v>97</v>
      </c>
      <c r="ZI151" s="229">
        <v>99.8</v>
      </c>
      <c r="ZJ151" s="229">
        <v>100.1</v>
      </c>
      <c r="ZK151" s="229">
        <v>100</v>
      </c>
      <c r="ZL151" s="229">
        <v>99.8</v>
      </c>
      <c r="ZM151" s="229">
        <v>99.1</v>
      </c>
      <c r="ZN151" s="229">
        <v>97.9</v>
      </c>
      <c r="ZO151" s="229">
        <v>90.1</v>
      </c>
      <c r="ZP151" s="229">
        <v>84.5</v>
      </c>
      <c r="ZQ151" s="229">
        <v>97.1</v>
      </c>
      <c r="ZR151" s="229">
        <v>99.4</v>
      </c>
      <c r="ZS151" s="229">
        <v>98.3</v>
      </c>
      <c r="ZT151" s="229">
        <v>103.1</v>
      </c>
      <c r="ZU151" s="229">
        <v>98</v>
      </c>
      <c r="ZV151" s="229">
        <v>100.3</v>
      </c>
      <c r="ZW151" s="229">
        <v>99.9</v>
      </c>
      <c r="ZX151" s="229">
        <v>95.6</v>
      </c>
      <c r="ZY151" s="229">
        <v>98</v>
      </c>
      <c r="ZZ151" s="229">
        <v>99.7</v>
      </c>
      <c r="AAA151" s="229">
        <v>97.6</v>
      </c>
      <c r="AAB151" s="229">
        <v>100.1</v>
      </c>
      <c r="AAC151" s="229">
        <v>99.4</v>
      </c>
      <c r="AAD151" s="229">
        <v>98.8</v>
      </c>
      <c r="AAE151" s="229">
        <v>100.2</v>
      </c>
      <c r="AAF151" s="229">
        <v>99.1</v>
      </c>
      <c r="AAG151" s="229">
        <v>87.6</v>
      </c>
      <c r="AAH151" s="229">
        <v>100</v>
      </c>
      <c r="AAI151" s="229">
        <v>100</v>
      </c>
      <c r="AAJ151" s="229">
        <v>100.4</v>
      </c>
      <c r="AAK151" s="229">
        <v>97.5</v>
      </c>
      <c r="AAL151" s="229">
        <v>98.9</v>
      </c>
      <c r="AAM151" s="229">
        <v>98.4</v>
      </c>
      <c r="AAN151" s="229">
        <v>95.4</v>
      </c>
      <c r="AAO151" s="229">
        <v>98.9</v>
      </c>
      <c r="AAP151" s="229">
        <v>106.1</v>
      </c>
      <c r="AAQ151" s="229">
        <v>97</v>
      </c>
      <c r="AAR151" s="229">
        <v>101.2</v>
      </c>
      <c r="AAS151" s="229">
        <v>104.3</v>
      </c>
      <c r="AAT151" s="229">
        <v>98.9</v>
      </c>
      <c r="AAU151" s="229">
        <v>98.6</v>
      </c>
      <c r="AAV151" s="229">
        <v>98.3</v>
      </c>
      <c r="AAW151" s="229">
        <v>98.9</v>
      </c>
      <c r="AAX151" s="229">
        <v>126.2</v>
      </c>
      <c r="AAY151" s="229">
        <v>126.8</v>
      </c>
      <c r="AAZ151" s="229">
        <v>125.4</v>
      </c>
      <c r="ABA151" s="229">
        <v>105.4</v>
      </c>
      <c r="ABB151" s="229">
        <v>108.6</v>
      </c>
      <c r="ABC151" s="229">
        <v>100</v>
      </c>
      <c r="ABD151" s="229">
        <v>100</v>
      </c>
      <c r="ABE151" s="229">
        <v>100</v>
      </c>
      <c r="ABF151" s="229">
        <v>100</v>
      </c>
      <c r="ABG151" s="229">
        <v>100</v>
      </c>
      <c r="ABH151" s="229">
        <v>100.7</v>
      </c>
      <c r="ABI151" s="229">
        <v>107.6</v>
      </c>
      <c r="ABJ151" s="229">
        <v>105.2</v>
      </c>
      <c r="ABK151" s="229">
        <v>106.3</v>
      </c>
      <c r="ABL151" s="229">
        <v>113.5</v>
      </c>
      <c r="ABM151" s="229">
        <v>99.3</v>
      </c>
      <c r="ABN151" s="229">
        <v>99.8</v>
      </c>
      <c r="ABO151" s="229">
        <v>99.7</v>
      </c>
      <c r="ABP151" s="229">
        <v>99.7</v>
      </c>
      <c r="ABQ151" s="229">
        <v>99.4</v>
      </c>
      <c r="ABR151" s="229">
        <v>99.3</v>
      </c>
      <c r="ABS151" s="229">
        <v>107.1</v>
      </c>
      <c r="ABT151" s="229">
        <v>98.3</v>
      </c>
      <c r="ABU151" s="229">
        <v>98.4</v>
      </c>
      <c r="ABV151" s="229">
        <v>93.7</v>
      </c>
      <c r="ABW151" s="229">
        <v>99.5</v>
      </c>
      <c r="ACB151" s="229">
        <v>99.6</v>
      </c>
      <c r="ACC151" s="229">
        <v>99.4</v>
      </c>
      <c r="ACD151" s="229">
        <v>104.6</v>
      </c>
      <c r="ACE151" s="229">
        <v>105</v>
      </c>
      <c r="ACF151" s="229">
        <v>101.8</v>
      </c>
      <c r="ACG151" s="229">
        <v>97.5</v>
      </c>
      <c r="ACH151" s="229">
        <v>99.5</v>
      </c>
      <c r="ACI151" s="229">
        <v>95.9</v>
      </c>
      <c r="ACJ151" s="229">
        <v>107.8</v>
      </c>
      <c r="ACK151" s="229">
        <v>93.7</v>
      </c>
      <c r="ACL151" s="229">
        <v>105.3</v>
      </c>
      <c r="ACM151" s="229">
        <v>100.4</v>
      </c>
      <c r="ACN151" s="229">
        <v>99.9</v>
      </c>
      <c r="ACO151" s="229">
        <v>100.9</v>
      </c>
      <c r="ACP151" s="229">
        <v>99.6</v>
      </c>
      <c r="ACQ151" s="229">
        <v>103.2</v>
      </c>
      <c r="ACR151" s="229">
        <v>100</v>
      </c>
      <c r="ACS151" s="229">
        <v>100.7</v>
      </c>
      <c r="ACT151" s="229">
        <v>71</v>
      </c>
      <c r="ACU151" s="229">
        <v>100</v>
      </c>
      <c r="ACV151" s="229">
        <v>99.6</v>
      </c>
      <c r="ACW151" s="229">
        <v>100.2</v>
      </c>
      <c r="ACX151" s="229">
        <v>99.4</v>
      </c>
      <c r="ACY151" s="229">
        <v>99.6</v>
      </c>
      <c r="ACZ151" s="229">
        <v>99.4</v>
      </c>
      <c r="ADA151" s="229">
        <v>99.9</v>
      </c>
      <c r="ADB151" s="229">
        <v>100.3</v>
      </c>
      <c r="ADC151" s="229">
        <v>99.9</v>
      </c>
      <c r="ADD151" s="229">
        <v>98.8</v>
      </c>
      <c r="ADE151" s="229">
        <v>102</v>
      </c>
      <c r="ADF151" s="229">
        <v>86.3</v>
      </c>
      <c r="ADG151" s="229">
        <v>96.9</v>
      </c>
      <c r="ADH151" s="229">
        <v>102.4</v>
      </c>
      <c r="ADI151" s="229">
        <v>102.9</v>
      </c>
      <c r="ADJ151" s="229">
        <v>98.7</v>
      </c>
      <c r="ADK151" s="229">
        <v>100</v>
      </c>
      <c r="ADL151" s="229">
        <v>99.5</v>
      </c>
      <c r="ADM151" s="229">
        <v>99.3</v>
      </c>
      <c r="ADN151" s="229">
        <v>99.6</v>
      </c>
      <c r="ADO151" s="229">
        <v>99.6</v>
      </c>
      <c r="ADP151" s="229">
        <v>99.9</v>
      </c>
      <c r="ADQ151" s="229">
        <v>99.7</v>
      </c>
      <c r="ADR151" s="229">
        <v>99.9</v>
      </c>
      <c r="ADS151" s="229">
        <v>99.8</v>
      </c>
      <c r="ADT151" s="229">
        <v>98.7</v>
      </c>
      <c r="ADU151" s="229">
        <v>99.6</v>
      </c>
      <c r="ADV151" s="229">
        <v>99.2</v>
      </c>
      <c r="ADW151" s="229">
        <v>99.3</v>
      </c>
    </row>
    <row r="152" spans="1:803">
      <c r="A152" s="229">
        <v>201202</v>
      </c>
      <c r="B152" s="229">
        <v>99.8</v>
      </c>
      <c r="C152" s="229">
        <v>101.2</v>
      </c>
      <c r="D152" s="229">
        <v>101.2</v>
      </c>
      <c r="E152" s="229">
        <v>102.4</v>
      </c>
      <c r="F152" s="229">
        <v>102.7</v>
      </c>
      <c r="G152" s="229">
        <v>103.1</v>
      </c>
      <c r="H152" s="229">
        <v>102.3</v>
      </c>
      <c r="I152" s="229">
        <v>98.1</v>
      </c>
      <c r="J152" s="229">
        <v>101.3</v>
      </c>
      <c r="K152" s="229">
        <v>101.6</v>
      </c>
      <c r="L152" s="229">
        <v>101.3</v>
      </c>
      <c r="M152" s="229">
        <v>101.1</v>
      </c>
      <c r="N152" s="229">
        <v>99.4</v>
      </c>
      <c r="O152" s="229">
        <v>100.3</v>
      </c>
      <c r="P152" s="229">
        <v>100.9</v>
      </c>
      <c r="Q152" s="229">
        <v>101.3</v>
      </c>
      <c r="R152" s="229">
        <v>99.5</v>
      </c>
      <c r="S152" s="229">
        <v>97.2</v>
      </c>
      <c r="T152" s="229">
        <v>103.5</v>
      </c>
      <c r="U152" s="229">
        <v>99</v>
      </c>
      <c r="V152" s="229">
        <v>101.6</v>
      </c>
      <c r="W152" s="229">
        <v>97.9</v>
      </c>
      <c r="X152" s="229">
        <v>101.4</v>
      </c>
      <c r="Y152" s="229">
        <v>101.8</v>
      </c>
      <c r="Z152" s="229">
        <v>98.9</v>
      </c>
      <c r="AA152" s="229">
        <v>98.5</v>
      </c>
      <c r="AB152" s="229">
        <v>88.8</v>
      </c>
      <c r="AD152" s="229">
        <v>96.8</v>
      </c>
      <c r="AE152" s="229">
        <v>104.1</v>
      </c>
      <c r="AF152" s="229">
        <v>92.4</v>
      </c>
      <c r="AG152" s="229">
        <v>87.6</v>
      </c>
      <c r="AH152" s="229">
        <v>105.7</v>
      </c>
      <c r="AI152" s="229">
        <v>95.9</v>
      </c>
      <c r="AJ152" s="229">
        <v>92.1</v>
      </c>
      <c r="AK152" s="229">
        <v>125.8</v>
      </c>
      <c r="AL152" s="229">
        <v>111</v>
      </c>
      <c r="AM152" s="229">
        <v>99.5</v>
      </c>
      <c r="AN152" s="229">
        <v>109.7</v>
      </c>
      <c r="AO152" s="229">
        <v>121.6</v>
      </c>
      <c r="AP152" s="229">
        <v>102.3</v>
      </c>
      <c r="AQ152" s="229">
        <v>104.2</v>
      </c>
      <c r="AR152" s="229">
        <v>95</v>
      </c>
      <c r="AS152" s="229">
        <v>106.3</v>
      </c>
      <c r="AT152" s="229">
        <v>98.6</v>
      </c>
      <c r="AU152" s="229">
        <v>100.5</v>
      </c>
      <c r="AV152" s="229">
        <v>97.2</v>
      </c>
      <c r="AW152" s="229">
        <v>117.4</v>
      </c>
      <c r="AX152" s="229">
        <v>95.9</v>
      </c>
      <c r="AY152" s="229">
        <v>97.3</v>
      </c>
      <c r="AZ152" s="229">
        <v>94.8</v>
      </c>
      <c r="BA152" s="229">
        <v>95.5</v>
      </c>
      <c r="BB152" s="229">
        <v>102.8</v>
      </c>
      <c r="BC152" s="229">
        <v>98.3</v>
      </c>
      <c r="BD152" s="229">
        <v>105.9</v>
      </c>
      <c r="BE152" s="229">
        <v>100.5</v>
      </c>
      <c r="BF152" s="229">
        <v>101.5</v>
      </c>
      <c r="BG152" s="229">
        <v>103.6</v>
      </c>
      <c r="BH152" s="229">
        <v>99.7</v>
      </c>
      <c r="BI152" s="229">
        <v>100.2</v>
      </c>
      <c r="BJ152" s="229">
        <v>99.8</v>
      </c>
      <c r="BK152" s="229">
        <v>104.1</v>
      </c>
      <c r="BL152" s="229">
        <v>100.6</v>
      </c>
      <c r="BM152" s="229">
        <v>99.2</v>
      </c>
      <c r="BN152" s="229">
        <v>100.2</v>
      </c>
      <c r="BO152" s="229">
        <v>98.9</v>
      </c>
      <c r="BP152" s="229">
        <v>98</v>
      </c>
      <c r="BQ152" s="229">
        <v>97</v>
      </c>
      <c r="BR152" s="229">
        <v>98.8</v>
      </c>
      <c r="BS152" s="229">
        <v>97.9</v>
      </c>
      <c r="BT152" s="229">
        <v>93.6</v>
      </c>
      <c r="BU152" s="229">
        <v>98.5</v>
      </c>
      <c r="BV152" s="229">
        <v>98.4</v>
      </c>
      <c r="BW152" s="229">
        <v>99</v>
      </c>
      <c r="BX152" s="229">
        <v>100.3</v>
      </c>
      <c r="BY152" s="229">
        <v>99</v>
      </c>
      <c r="BZ152" s="229">
        <v>97.6</v>
      </c>
      <c r="CA152" s="229">
        <v>97.7</v>
      </c>
      <c r="CB152" s="229">
        <v>96.9</v>
      </c>
      <c r="CC152" s="229">
        <v>103.5</v>
      </c>
      <c r="CD152" s="229">
        <v>98</v>
      </c>
      <c r="CE152" s="229">
        <v>98</v>
      </c>
      <c r="CF152" s="229">
        <v>99</v>
      </c>
      <c r="CG152" s="229">
        <v>99</v>
      </c>
      <c r="CH152" s="229">
        <v>104.3</v>
      </c>
      <c r="CI152" s="229">
        <v>107.1</v>
      </c>
      <c r="CJ152" s="229">
        <v>127.5</v>
      </c>
      <c r="CK152" s="229">
        <v>112.4</v>
      </c>
      <c r="CL152" s="229">
        <v>98.1</v>
      </c>
      <c r="CM152" s="229">
        <v>96.6</v>
      </c>
      <c r="CN152" s="229">
        <v>149.4</v>
      </c>
      <c r="CO152" s="229">
        <v>112.9</v>
      </c>
      <c r="CP152" s="229">
        <v>96.3</v>
      </c>
      <c r="CQ152" s="229">
        <v>86.3</v>
      </c>
      <c r="CR152" s="229">
        <v>99.2</v>
      </c>
      <c r="CS152" s="229">
        <v>88.9</v>
      </c>
      <c r="CT152" s="229">
        <v>96.1</v>
      </c>
      <c r="CU152" s="229">
        <v>111</v>
      </c>
      <c r="CV152" s="229">
        <v>89</v>
      </c>
      <c r="CW152" s="229">
        <v>112.6</v>
      </c>
      <c r="CX152" s="229">
        <v>90.6</v>
      </c>
      <c r="CY152" s="229">
        <v>103.2</v>
      </c>
      <c r="CZ152" s="229">
        <v>99.8</v>
      </c>
      <c r="DA152" s="229">
        <v>98.9</v>
      </c>
      <c r="DC152" s="229">
        <v>108.6</v>
      </c>
      <c r="DD152" s="229">
        <v>90</v>
      </c>
      <c r="DE152" s="229">
        <v>137.80000000000001</v>
      </c>
      <c r="DF152" s="229">
        <v>138.80000000000001</v>
      </c>
      <c r="DG152" s="229">
        <v>109.1</v>
      </c>
      <c r="DH152" s="229">
        <v>137.9</v>
      </c>
      <c r="DI152" s="229">
        <v>105.1</v>
      </c>
      <c r="DJ152" s="229">
        <v>111</v>
      </c>
      <c r="DK152" s="229">
        <v>97.8</v>
      </c>
      <c r="DL152" s="229">
        <v>138.30000000000001</v>
      </c>
      <c r="DM152" s="229">
        <v>110.8</v>
      </c>
      <c r="DN152" s="229">
        <v>99.3</v>
      </c>
      <c r="DO152" s="229">
        <v>102.6</v>
      </c>
      <c r="DP152" s="229">
        <v>98.2</v>
      </c>
      <c r="DQ152" s="229">
        <v>100.4</v>
      </c>
      <c r="DR152" s="229">
        <v>99</v>
      </c>
      <c r="DS152" s="229">
        <v>111.9</v>
      </c>
      <c r="DT152" s="229">
        <v>100.9</v>
      </c>
      <c r="DU152" s="229">
        <v>108.4</v>
      </c>
      <c r="DV152" s="229">
        <v>97.3</v>
      </c>
      <c r="DW152" s="229">
        <v>96.6</v>
      </c>
      <c r="DX152" s="229">
        <v>97.9</v>
      </c>
      <c r="DY152" s="229">
        <v>98</v>
      </c>
      <c r="DZ152" s="229">
        <v>99</v>
      </c>
      <c r="EA152" s="229">
        <v>97.6</v>
      </c>
      <c r="EB152" s="229">
        <v>99</v>
      </c>
      <c r="EC152" s="229">
        <v>99.6</v>
      </c>
      <c r="ED152" s="229">
        <v>100.1</v>
      </c>
      <c r="EE152" s="229">
        <v>98.5</v>
      </c>
      <c r="EF152" s="229">
        <v>100.2</v>
      </c>
      <c r="EG152" s="229">
        <v>98.1</v>
      </c>
      <c r="EH152" s="229">
        <v>118</v>
      </c>
      <c r="EI152" s="229">
        <v>118.7</v>
      </c>
      <c r="EK152" s="229">
        <v>126.4</v>
      </c>
      <c r="EL152" s="229">
        <v>117.5</v>
      </c>
      <c r="EM152" s="229">
        <v>100.9</v>
      </c>
      <c r="EN152" s="229">
        <v>104.9</v>
      </c>
      <c r="EO152" s="229">
        <v>100.8</v>
      </c>
      <c r="EP152" s="229">
        <v>118.8</v>
      </c>
      <c r="EX152" s="229">
        <v>132.5</v>
      </c>
      <c r="EY152" s="229">
        <v>95</v>
      </c>
      <c r="EZ152" s="229">
        <v>110.1</v>
      </c>
      <c r="FB152" s="229">
        <v>104</v>
      </c>
      <c r="FC152" s="229">
        <v>104</v>
      </c>
      <c r="FD152" s="229">
        <v>98.7</v>
      </c>
      <c r="FE152" s="229">
        <v>99.4</v>
      </c>
      <c r="FF152" s="229">
        <v>100</v>
      </c>
      <c r="FG152" s="229">
        <v>97.3</v>
      </c>
      <c r="FH152" s="229">
        <v>98.6</v>
      </c>
      <c r="FI152" s="229">
        <v>99.5</v>
      </c>
      <c r="FJ152" s="229">
        <v>96.7</v>
      </c>
      <c r="FK152" s="229">
        <v>99.1</v>
      </c>
      <c r="FL152" s="229">
        <v>103.3</v>
      </c>
      <c r="FM152" s="229">
        <v>98.5</v>
      </c>
      <c r="FN152" s="229">
        <v>96.5</v>
      </c>
      <c r="FO152" s="229">
        <v>98.8</v>
      </c>
      <c r="FP152" s="229">
        <v>97.4</v>
      </c>
      <c r="FQ152" s="229">
        <v>98.4</v>
      </c>
      <c r="FR152" s="229">
        <v>101.1</v>
      </c>
      <c r="FS152" s="229">
        <v>98.1</v>
      </c>
      <c r="FT152" s="229">
        <v>100</v>
      </c>
      <c r="FU152" s="229">
        <v>101.6</v>
      </c>
      <c r="FV152" s="229">
        <v>99.6</v>
      </c>
      <c r="FW152" s="229">
        <v>95.9</v>
      </c>
      <c r="FX152" s="229">
        <v>97.5</v>
      </c>
      <c r="FY152" s="229">
        <v>97</v>
      </c>
      <c r="FZ152" s="229">
        <v>98.9</v>
      </c>
      <c r="GA152" s="229">
        <v>101.1</v>
      </c>
      <c r="GB152" s="229">
        <v>100.3</v>
      </c>
      <c r="GC152" s="229">
        <v>99.4</v>
      </c>
      <c r="GD152" s="229">
        <v>99.1</v>
      </c>
      <c r="GE152" s="229">
        <v>100.1</v>
      </c>
      <c r="GF152" s="229">
        <v>101.2</v>
      </c>
      <c r="GG152" s="229">
        <v>99.9</v>
      </c>
      <c r="GH152" s="229">
        <v>99.7</v>
      </c>
      <c r="GI152" s="229">
        <v>99.4</v>
      </c>
      <c r="GJ152" s="229">
        <v>96.7</v>
      </c>
      <c r="GK152" s="229">
        <v>94.8</v>
      </c>
      <c r="GL152" s="229">
        <v>98.2</v>
      </c>
      <c r="GM152" s="229">
        <v>97.2</v>
      </c>
      <c r="GN152" s="229">
        <v>97.8</v>
      </c>
      <c r="GO152" s="229">
        <v>98.6</v>
      </c>
      <c r="GP152" s="229">
        <v>99.8</v>
      </c>
      <c r="GQ152" s="229">
        <v>101.1</v>
      </c>
      <c r="GR152" s="229">
        <v>98.9</v>
      </c>
      <c r="GS152" s="229">
        <v>98.8</v>
      </c>
      <c r="GT152" s="229">
        <v>98</v>
      </c>
      <c r="GU152" s="229">
        <v>97.3</v>
      </c>
      <c r="GV152" s="229">
        <v>106.3</v>
      </c>
      <c r="GW152" s="229">
        <v>92.8</v>
      </c>
      <c r="GX152" s="229">
        <v>101.6</v>
      </c>
      <c r="GY152" s="229">
        <v>102.7</v>
      </c>
      <c r="GZ152" s="229">
        <v>126.7</v>
      </c>
      <c r="HA152" s="229">
        <v>101.8</v>
      </c>
      <c r="HB152" s="229">
        <v>100.1</v>
      </c>
      <c r="HC152" s="229">
        <v>99</v>
      </c>
      <c r="HD152" s="229">
        <v>100.7</v>
      </c>
      <c r="HE152" s="229">
        <v>100.4</v>
      </c>
      <c r="HF152" s="229">
        <v>97.9</v>
      </c>
      <c r="HG152" s="229">
        <v>104.4</v>
      </c>
      <c r="HH152" s="229">
        <v>98.5</v>
      </c>
      <c r="HI152" s="229">
        <v>98.2</v>
      </c>
      <c r="HJ152" s="229">
        <v>97.8</v>
      </c>
      <c r="HK152" s="229">
        <v>99.2</v>
      </c>
      <c r="HL152" s="229">
        <v>100.8</v>
      </c>
      <c r="HM152" s="229">
        <v>101.3</v>
      </c>
      <c r="HN152" s="229">
        <v>98.7</v>
      </c>
      <c r="HO152" s="229">
        <v>98.2</v>
      </c>
      <c r="HP152" s="229">
        <v>99.6</v>
      </c>
      <c r="HQ152" s="229">
        <v>95.4</v>
      </c>
      <c r="HR152" s="229">
        <v>97.4</v>
      </c>
      <c r="HS152" s="229">
        <v>100.2</v>
      </c>
      <c r="HT152" s="229">
        <v>105.2</v>
      </c>
      <c r="HU152" s="229">
        <v>99.7</v>
      </c>
      <c r="HV152" s="229">
        <v>97.6</v>
      </c>
      <c r="HW152" s="229">
        <v>98.5</v>
      </c>
      <c r="HX152" s="229">
        <v>98.6</v>
      </c>
      <c r="HY152" s="229">
        <v>97.8</v>
      </c>
      <c r="HZ152" s="229">
        <v>99.5</v>
      </c>
      <c r="IA152" s="229">
        <v>98.2</v>
      </c>
      <c r="IB152" s="229">
        <v>100.5</v>
      </c>
      <c r="IC152" s="229">
        <v>100</v>
      </c>
      <c r="ID152" s="229">
        <v>94.3</v>
      </c>
      <c r="IE152" s="229">
        <v>99.3</v>
      </c>
      <c r="IF152" s="229">
        <v>98.2</v>
      </c>
      <c r="IG152" s="229">
        <v>96.6</v>
      </c>
      <c r="IH152" s="229">
        <v>98.5</v>
      </c>
      <c r="II152" s="229">
        <v>98.7</v>
      </c>
      <c r="IJ152" s="229">
        <v>98.6</v>
      </c>
      <c r="IK152" s="229">
        <v>98.9</v>
      </c>
      <c r="IL152" s="229">
        <v>98.7</v>
      </c>
      <c r="IM152" s="229">
        <v>96.5</v>
      </c>
      <c r="IN152" s="229">
        <v>98.4</v>
      </c>
      <c r="IO152" s="229">
        <v>97.8</v>
      </c>
      <c r="IP152" s="229">
        <v>100.2</v>
      </c>
      <c r="IQ152" s="229">
        <v>100.2</v>
      </c>
      <c r="IR152" s="229">
        <v>100.4</v>
      </c>
      <c r="IS152" s="229">
        <v>100.2</v>
      </c>
      <c r="IT152" s="229">
        <v>101.1</v>
      </c>
      <c r="IU152" s="229">
        <v>100.2</v>
      </c>
      <c r="IV152" s="229">
        <v>100.9</v>
      </c>
      <c r="IW152" s="229">
        <v>100.3</v>
      </c>
      <c r="IX152" s="229">
        <v>100.1</v>
      </c>
      <c r="IY152" s="229">
        <v>100</v>
      </c>
      <c r="IZ152" s="229">
        <v>100.4</v>
      </c>
      <c r="JA152" s="229">
        <v>97.8</v>
      </c>
      <c r="JB152" s="229">
        <v>99.4</v>
      </c>
      <c r="JC152" s="229">
        <v>103.4</v>
      </c>
      <c r="JD152" s="229">
        <v>99.5</v>
      </c>
      <c r="JE152" s="229">
        <v>100.4</v>
      </c>
      <c r="JF152" s="229">
        <v>99</v>
      </c>
      <c r="JG152" s="229">
        <v>99.6</v>
      </c>
      <c r="JH152" s="229">
        <v>100.4</v>
      </c>
      <c r="JI152" s="229">
        <v>100.3</v>
      </c>
      <c r="JJ152" s="229">
        <v>100.1</v>
      </c>
      <c r="JK152" s="229">
        <v>100.5</v>
      </c>
      <c r="JL152" s="229">
        <v>100.9</v>
      </c>
      <c r="JM152" s="229">
        <v>100.2</v>
      </c>
      <c r="JN152" s="229">
        <v>100.2</v>
      </c>
      <c r="JO152" s="229">
        <v>100.1</v>
      </c>
      <c r="JP152" s="229">
        <v>100.1</v>
      </c>
      <c r="JQ152" s="229">
        <v>100.3</v>
      </c>
      <c r="JR152" s="229">
        <v>99.6</v>
      </c>
      <c r="JS152" s="229">
        <v>99.6</v>
      </c>
      <c r="JT152" s="229">
        <v>99.3</v>
      </c>
      <c r="JU152" s="229">
        <v>99.3</v>
      </c>
      <c r="JV152" s="229">
        <v>99.5</v>
      </c>
      <c r="JW152" s="229">
        <v>98.7</v>
      </c>
      <c r="JX152" s="229">
        <v>100.5</v>
      </c>
      <c r="JY152" s="229">
        <v>99.6</v>
      </c>
      <c r="JZ152" s="229">
        <v>99.6</v>
      </c>
      <c r="KA152" s="229">
        <v>100</v>
      </c>
      <c r="KB152" s="229">
        <v>98.9</v>
      </c>
      <c r="KC152" s="229">
        <v>97.9</v>
      </c>
      <c r="KD152" s="229">
        <v>89.6</v>
      </c>
      <c r="KE152" s="229">
        <v>101</v>
      </c>
      <c r="KF152" s="229">
        <v>100.7</v>
      </c>
      <c r="KG152" s="229">
        <v>99.1</v>
      </c>
      <c r="KH152" s="229">
        <v>100.2</v>
      </c>
      <c r="KI152" s="229">
        <v>99.5</v>
      </c>
      <c r="KJ152" s="229">
        <v>100.4</v>
      </c>
      <c r="KK152" s="229">
        <v>100.3</v>
      </c>
      <c r="KL152" s="229">
        <v>102.4</v>
      </c>
      <c r="KM152" s="229">
        <v>99.9</v>
      </c>
      <c r="KN152" s="229">
        <v>100.1</v>
      </c>
      <c r="KO152" s="229">
        <v>99.8</v>
      </c>
      <c r="KP152" s="229">
        <v>100.6</v>
      </c>
      <c r="KQ152" s="229">
        <v>99.8</v>
      </c>
      <c r="KR152" s="229">
        <v>99.4</v>
      </c>
      <c r="KS152" s="229">
        <v>100.2</v>
      </c>
      <c r="KT152" s="229">
        <v>100.3</v>
      </c>
      <c r="KU152" s="229">
        <v>105.5</v>
      </c>
      <c r="KV152" s="229">
        <v>106.2</v>
      </c>
      <c r="KW152" s="229">
        <v>106.2</v>
      </c>
      <c r="KX152" s="229">
        <v>105.6</v>
      </c>
      <c r="KY152" s="229">
        <v>107.6</v>
      </c>
      <c r="KZ152" s="229">
        <v>103.2</v>
      </c>
      <c r="LA152" s="229">
        <v>118</v>
      </c>
      <c r="LB152" s="229">
        <v>118</v>
      </c>
      <c r="LC152" s="229">
        <v>100.2</v>
      </c>
      <c r="LD152" s="229">
        <v>100</v>
      </c>
      <c r="LE152" s="229">
        <v>100.6</v>
      </c>
      <c r="LF152" s="229">
        <v>93.5</v>
      </c>
      <c r="LG152" s="229">
        <v>83.6</v>
      </c>
      <c r="LH152" s="229">
        <v>67.3</v>
      </c>
      <c r="LI152" s="229">
        <v>60.5</v>
      </c>
      <c r="LJ152" s="229">
        <v>79.099999999999994</v>
      </c>
      <c r="LK152" s="229">
        <v>86.8</v>
      </c>
      <c r="LL152" s="229">
        <v>83.9</v>
      </c>
      <c r="LM152" s="229">
        <v>60.8</v>
      </c>
      <c r="LN152" s="229">
        <v>58.9</v>
      </c>
      <c r="LO152" s="229">
        <v>70.7</v>
      </c>
      <c r="LP152" s="229">
        <v>55.3</v>
      </c>
      <c r="LQ152" s="229">
        <v>88.4</v>
      </c>
      <c r="LR152" s="229">
        <v>100.9</v>
      </c>
      <c r="LS152" s="229">
        <v>104.3</v>
      </c>
      <c r="LT152" s="229">
        <v>83.5</v>
      </c>
      <c r="LU152" s="229">
        <v>97.7</v>
      </c>
      <c r="LV152" s="229">
        <v>97.5</v>
      </c>
      <c r="LW152" s="229">
        <v>94.9</v>
      </c>
      <c r="LX152" s="229">
        <v>99.1</v>
      </c>
      <c r="LY152" s="229">
        <v>97.4</v>
      </c>
      <c r="LZ152" s="229">
        <v>95.9</v>
      </c>
      <c r="MA152" s="229">
        <v>98.3</v>
      </c>
      <c r="MB152" s="229">
        <v>87.8</v>
      </c>
      <c r="MC152" s="229">
        <v>96.7</v>
      </c>
      <c r="MD152" s="229">
        <v>99.2</v>
      </c>
      <c r="ME152" s="229">
        <v>101.1</v>
      </c>
      <c r="MF152" s="229">
        <v>100.7</v>
      </c>
      <c r="MG152" s="229">
        <v>102.3</v>
      </c>
      <c r="MH152" s="229">
        <v>97.1</v>
      </c>
      <c r="MI152" s="229">
        <v>100.4</v>
      </c>
      <c r="MJ152" s="229">
        <v>100.3</v>
      </c>
      <c r="MK152" s="229">
        <v>100.5</v>
      </c>
      <c r="ML152" s="229">
        <v>98.6</v>
      </c>
      <c r="MM152" s="229">
        <v>99.3</v>
      </c>
      <c r="MN152" s="229">
        <v>97.2</v>
      </c>
      <c r="MO152" s="229">
        <v>97.6</v>
      </c>
      <c r="MP152" s="229">
        <v>100</v>
      </c>
      <c r="MQ152" s="229">
        <v>99.4</v>
      </c>
      <c r="MR152" s="229">
        <v>100.4</v>
      </c>
      <c r="MS152" s="229">
        <v>99</v>
      </c>
      <c r="MT152" s="229">
        <v>97.9</v>
      </c>
      <c r="MU152" s="229">
        <v>103.7</v>
      </c>
      <c r="MV152" s="229">
        <v>98.7</v>
      </c>
      <c r="MW152" s="229">
        <v>101.2</v>
      </c>
      <c r="MX152" s="229">
        <v>102.2</v>
      </c>
      <c r="MY152" s="229">
        <v>102.3</v>
      </c>
      <c r="MZ152" s="229">
        <v>100.2</v>
      </c>
      <c r="NA152" s="229">
        <v>96.1</v>
      </c>
      <c r="NB152" s="229">
        <v>101.6</v>
      </c>
      <c r="NC152" s="229">
        <v>97.1</v>
      </c>
      <c r="ND152" s="229">
        <v>95.2</v>
      </c>
      <c r="NE152" s="229">
        <v>94.3</v>
      </c>
      <c r="NF152" s="229">
        <v>95.8</v>
      </c>
      <c r="NG152" s="229">
        <v>97.2</v>
      </c>
      <c r="NH152" s="229">
        <v>96.3</v>
      </c>
      <c r="NI152" s="229">
        <v>97.9</v>
      </c>
      <c r="NJ152" s="229">
        <v>98</v>
      </c>
      <c r="NK152" s="229">
        <v>98.8</v>
      </c>
      <c r="NL152" s="229">
        <v>96.3</v>
      </c>
      <c r="NM152" s="229">
        <v>101.8</v>
      </c>
      <c r="NN152" s="229">
        <v>102.2</v>
      </c>
      <c r="NO152" s="229">
        <v>96.9</v>
      </c>
      <c r="NP152" s="229">
        <v>96.6</v>
      </c>
      <c r="NQ152" s="229">
        <v>94.8</v>
      </c>
      <c r="NR152" s="229">
        <v>99.5</v>
      </c>
      <c r="NS152" s="229">
        <v>99.9</v>
      </c>
      <c r="NT152" s="229">
        <v>99.9</v>
      </c>
      <c r="NU152" s="229">
        <v>98.7</v>
      </c>
      <c r="NV152" s="229">
        <v>100.3</v>
      </c>
      <c r="NW152" s="229">
        <v>98</v>
      </c>
      <c r="NX152" s="229">
        <v>100</v>
      </c>
      <c r="NY152" s="229">
        <v>100</v>
      </c>
      <c r="NZ152" s="229">
        <v>96</v>
      </c>
      <c r="OA152" s="229">
        <v>95</v>
      </c>
      <c r="OB152" s="229">
        <v>100.9</v>
      </c>
      <c r="OC152" s="229">
        <v>101.4</v>
      </c>
      <c r="OD152" s="229">
        <v>99.5</v>
      </c>
      <c r="OE152" s="229">
        <v>94.7</v>
      </c>
      <c r="OF152" s="229">
        <v>96.9</v>
      </c>
      <c r="OG152" s="229">
        <v>109</v>
      </c>
      <c r="OH152" s="229">
        <v>102.3</v>
      </c>
      <c r="OI152" s="229">
        <v>95.4</v>
      </c>
      <c r="OJ152" s="229">
        <v>89.9</v>
      </c>
      <c r="OK152" s="229">
        <v>84.5</v>
      </c>
      <c r="OL152" s="229">
        <v>101.6</v>
      </c>
      <c r="OM152" s="229">
        <v>88.1</v>
      </c>
      <c r="ON152" s="229">
        <v>98.1</v>
      </c>
      <c r="OO152" s="229">
        <v>102.7</v>
      </c>
      <c r="OP152" s="229">
        <v>100.2</v>
      </c>
      <c r="OQ152" s="229">
        <v>94.6</v>
      </c>
      <c r="OR152" s="229">
        <v>101.7</v>
      </c>
      <c r="OS152" s="229">
        <v>101.1</v>
      </c>
      <c r="OT152" s="229">
        <v>96.9</v>
      </c>
      <c r="OU152" s="229">
        <v>93.4</v>
      </c>
      <c r="OV152" s="229">
        <v>101.9</v>
      </c>
      <c r="OW152" s="229">
        <v>89.3</v>
      </c>
      <c r="OX152" s="229">
        <v>85</v>
      </c>
      <c r="OY152" s="229">
        <v>101.7</v>
      </c>
      <c r="OZ152" s="229">
        <v>79.3</v>
      </c>
      <c r="PA152" s="229">
        <v>82.5</v>
      </c>
      <c r="PB152" s="229">
        <v>94.3</v>
      </c>
      <c r="PC152" s="229">
        <v>109.7</v>
      </c>
      <c r="PD152" s="229">
        <v>99.9</v>
      </c>
      <c r="PE152" s="229">
        <v>90</v>
      </c>
      <c r="PF152" s="229">
        <v>91.1</v>
      </c>
      <c r="PG152" s="229">
        <v>86.7</v>
      </c>
      <c r="PH152" s="229">
        <v>97</v>
      </c>
      <c r="PI152" s="229">
        <v>95.8</v>
      </c>
      <c r="PJ152" s="229">
        <v>94.5</v>
      </c>
      <c r="PK152" s="229">
        <v>95.2</v>
      </c>
      <c r="PL152" s="229">
        <v>95.8</v>
      </c>
      <c r="PM152" s="229">
        <v>103</v>
      </c>
      <c r="PN152" s="229">
        <v>95</v>
      </c>
      <c r="PO152" s="229">
        <v>98.2</v>
      </c>
      <c r="PP152" s="229">
        <v>87.3</v>
      </c>
      <c r="PQ152" s="229">
        <v>93.9</v>
      </c>
      <c r="PR152" s="229">
        <v>95.5</v>
      </c>
      <c r="PS152" s="229">
        <v>103.5</v>
      </c>
      <c r="PT152" s="229">
        <v>89.2</v>
      </c>
      <c r="PU152" s="229">
        <v>103.1</v>
      </c>
      <c r="PV152" s="229">
        <v>80.5</v>
      </c>
      <c r="PW152" s="229">
        <v>102.6</v>
      </c>
      <c r="PX152" s="229">
        <v>96.5</v>
      </c>
      <c r="PY152" s="229">
        <v>91.9</v>
      </c>
      <c r="PZ152" s="229">
        <v>101</v>
      </c>
      <c r="QA152" s="229">
        <v>98.5</v>
      </c>
      <c r="QB152" s="229">
        <v>99.2</v>
      </c>
      <c r="QC152" s="229">
        <v>97.4</v>
      </c>
      <c r="QD152" s="229">
        <v>101.5</v>
      </c>
      <c r="QE152" s="229">
        <v>98.4</v>
      </c>
      <c r="QF152" s="229">
        <v>96.3</v>
      </c>
      <c r="QG152" s="229">
        <v>99</v>
      </c>
      <c r="QH152" s="229">
        <v>99.8</v>
      </c>
      <c r="QI152" s="229">
        <v>91.8</v>
      </c>
      <c r="QJ152" s="229">
        <v>107.2</v>
      </c>
      <c r="QK152" s="229">
        <v>107.2</v>
      </c>
      <c r="QL152" s="229">
        <v>98.1</v>
      </c>
      <c r="QM152" s="229">
        <v>99.1</v>
      </c>
      <c r="QN152" s="229">
        <v>97.9</v>
      </c>
      <c r="QO152" s="229">
        <v>96.9</v>
      </c>
      <c r="QP152" s="229">
        <v>98.6</v>
      </c>
      <c r="QQ152" s="229">
        <v>99.2</v>
      </c>
      <c r="QR152" s="229">
        <v>94.3</v>
      </c>
      <c r="QS152" s="229">
        <v>96.1</v>
      </c>
      <c r="QT152" s="229">
        <v>102.5</v>
      </c>
      <c r="QU152" s="229">
        <v>91.7</v>
      </c>
      <c r="QV152" s="229">
        <v>87.3</v>
      </c>
      <c r="QW152" s="229">
        <v>97</v>
      </c>
      <c r="QX152" s="229">
        <v>102.3</v>
      </c>
      <c r="QY152" s="229">
        <v>95</v>
      </c>
      <c r="QZ152" s="229">
        <v>97.7</v>
      </c>
      <c r="RA152" s="229">
        <v>100.2</v>
      </c>
      <c r="RB152" s="229">
        <v>99.6</v>
      </c>
      <c r="RC152" s="229">
        <v>100.6</v>
      </c>
      <c r="RD152" s="229">
        <v>100.5</v>
      </c>
      <c r="RE152" s="229">
        <v>100.6</v>
      </c>
      <c r="RF152" s="229">
        <v>98.5</v>
      </c>
      <c r="RG152" s="229">
        <v>96</v>
      </c>
      <c r="RH152" s="229">
        <v>95.1</v>
      </c>
      <c r="RI152" s="229">
        <v>98.4</v>
      </c>
      <c r="RJ152" s="229">
        <v>99.1</v>
      </c>
      <c r="RK152" s="229">
        <v>99.4</v>
      </c>
      <c r="RL152" s="229">
        <v>95.8</v>
      </c>
      <c r="RM152" s="229">
        <v>99.1</v>
      </c>
      <c r="RN152" s="229">
        <v>93.2</v>
      </c>
      <c r="RO152" s="229">
        <v>97.6</v>
      </c>
      <c r="RP152" s="229">
        <v>96.3</v>
      </c>
      <c r="RQ152" s="229">
        <v>100.5</v>
      </c>
      <c r="RR152" s="229">
        <v>94.4</v>
      </c>
      <c r="RS152" s="229">
        <v>92</v>
      </c>
      <c r="RT152" s="229">
        <v>98.3</v>
      </c>
      <c r="RU152" s="229">
        <v>97.7</v>
      </c>
      <c r="RV152" s="229">
        <v>97.2</v>
      </c>
      <c r="RW152" s="229">
        <v>106.2</v>
      </c>
      <c r="RX152" s="229">
        <v>98.1</v>
      </c>
      <c r="RY152" s="229">
        <v>94</v>
      </c>
      <c r="RZ152" s="229">
        <v>97.3</v>
      </c>
      <c r="SA152" s="229">
        <v>99</v>
      </c>
      <c r="SB152" s="229">
        <v>79.2</v>
      </c>
      <c r="SC152" s="229">
        <v>103.2</v>
      </c>
      <c r="SD152" s="229">
        <v>94.7</v>
      </c>
      <c r="SE152" s="229">
        <v>100</v>
      </c>
      <c r="SF152" s="229">
        <v>100</v>
      </c>
      <c r="SG152" s="229">
        <v>102.5</v>
      </c>
      <c r="SH152" s="229">
        <v>100</v>
      </c>
      <c r="SI152" s="229">
        <v>99.9</v>
      </c>
      <c r="SJ152" s="229">
        <v>99.4</v>
      </c>
      <c r="SK152" s="229">
        <v>101</v>
      </c>
      <c r="SL152" s="229">
        <v>99.7</v>
      </c>
      <c r="SM152" s="229">
        <v>99.1</v>
      </c>
      <c r="SN152" s="229">
        <v>100</v>
      </c>
      <c r="SO152" s="229">
        <v>95.4</v>
      </c>
      <c r="SP152" s="229">
        <v>98</v>
      </c>
      <c r="SQ152" s="229">
        <v>100</v>
      </c>
      <c r="SR152" s="229">
        <v>100</v>
      </c>
      <c r="SS152" s="229">
        <v>99.9</v>
      </c>
      <c r="ST152" s="229">
        <v>99.9</v>
      </c>
      <c r="SU152" s="229">
        <v>99.7</v>
      </c>
      <c r="SV152" s="229">
        <v>100</v>
      </c>
      <c r="SW152" s="229">
        <v>99.8</v>
      </c>
      <c r="SX152" s="229">
        <v>100</v>
      </c>
      <c r="SY152" s="229">
        <v>100.1</v>
      </c>
      <c r="SZ152" s="229">
        <v>101</v>
      </c>
      <c r="TA152" s="229">
        <v>99.6</v>
      </c>
      <c r="TB152" s="229">
        <v>95.1</v>
      </c>
      <c r="TC152" s="229">
        <v>113.3</v>
      </c>
      <c r="TD152" s="229">
        <v>102.4</v>
      </c>
      <c r="TE152" s="229">
        <v>100.3</v>
      </c>
      <c r="TF152" s="229">
        <v>99.3</v>
      </c>
      <c r="TG152" s="229">
        <v>100.4</v>
      </c>
      <c r="TH152" s="229">
        <v>100</v>
      </c>
      <c r="TI152" s="229">
        <v>99.6</v>
      </c>
      <c r="TJ152" s="229">
        <v>101.4</v>
      </c>
      <c r="TK152" s="229">
        <v>98.9</v>
      </c>
      <c r="TL152" s="229">
        <v>101.7</v>
      </c>
      <c r="TM152" s="229">
        <v>101.7</v>
      </c>
      <c r="TN152" s="229">
        <v>103</v>
      </c>
      <c r="TO152" s="229">
        <v>107.6</v>
      </c>
      <c r="TP152" s="229">
        <v>106</v>
      </c>
      <c r="TQ152" s="229">
        <v>98</v>
      </c>
      <c r="TR152" s="229">
        <v>92.3</v>
      </c>
      <c r="TS152" s="229">
        <v>83.5</v>
      </c>
      <c r="TT152" s="229">
        <v>85.8</v>
      </c>
      <c r="TU152" s="229">
        <v>101</v>
      </c>
      <c r="TV152" s="229">
        <v>100.1</v>
      </c>
      <c r="TW152" s="229">
        <v>100.5</v>
      </c>
      <c r="TX152" s="229">
        <v>98.6</v>
      </c>
      <c r="TY152" s="229">
        <v>99.5</v>
      </c>
      <c r="TZ152" s="229">
        <v>100</v>
      </c>
      <c r="UA152" s="229">
        <v>98.2</v>
      </c>
      <c r="UB152" s="229">
        <v>101.9</v>
      </c>
      <c r="UC152" s="229">
        <v>112.1</v>
      </c>
      <c r="UD152" s="229">
        <v>99.9</v>
      </c>
      <c r="UE152" s="229">
        <v>98.8</v>
      </c>
      <c r="UF152" s="229">
        <v>100</v>
      </c>
      <c r="UG152" s="229">
        <v>100</v>
      </c>
      <c r="UH152" s="229">
        <v>99.9</v>
      </c>
      <c r="UI152" s="229">
        <v>99.9</v>
      </c>
      <c r="UJ152" s="229">
        <v>100</v>
      </c>
      <c r="UK152" s="229">
        <v>83.3</v>
      </c>
      <c r="UL152" s="229">
        <v>92.8</v>
      </c>
      <c r="UM152" s="229">
        <v>98.1</v>
      </c>
      <c r="UN152" s="229">
        <v>97.1</v>
      </c>
      <c r="UO152" s="229">
        <v>100</v>
      </c>
      <c r="UP152" s="229">
        <v>99.2</v>
      </c>
      <c r="UQ152" s="229">
        <v>101.7</v>
      </c>
      <c r="UR152" s="229">
        <v>5.9</v>
      </c>
      <c r="US152" s="229">
        <v>93.1</v>
      </c>
      <c r="UT152" s="229">
        <v>100</v>
      </c>
      <c r="UU152" s="229">
        <v>100.4</v>
      </c>
      <c r="UV152" s="229">
        <v>100.1</v>
      </c>
      <c r="UW152" s="229">
        <v>100.2</v>
      </c>
      <c r="UX152" s="229">
        <v>100.8</v>
      </c>
      <c r="UY152" s="229">
        <v>101.2</v>
      </c>
      <c r="UZ152" s="229">
        <v>100.1</v>
      </c>
      <c r="VA152" s="229">
        <v>100.2</v>
      </c>
      <c r="VB152" s="229">
        <v>100</v>
      </c>
      <c r="VC152" s="229">
        <v>100.2</v>
      </c>
      <c r="VD152" s="229">
        <v>101.4</v>
      </c>
      <c r="VE152" s="229">
        <v>99</v>
      </c>
      <c r="VF152" s="229">
        <v>100.6</v>
      </c>
      <c r="VG152" s="229">
        <v>94.8</v>
      </c>
      <c r="VH152" s="229">
        <v>75.599999999999994</v>
      </c>
      <c r="VI152" s="229">
        <v>79.900000000000006</v>
      </c>
      <c r="VJ152" s="229">
        <v>76.2</v>
      </c>
      <c r="VK152" s="229">
        <v>108.1</v>
      </c>
      <c r="VL152" s="229">
        <v>46.6</v>
      </c>
      <c r="VM152" s="229">
        <v>49.7</v>
      </c>
      <c r="VN152" s="229">
        <v>70</v>
      </c>
      <c r="VO152" s="229">
        <v>95.6</v>
      </c>
      <c r="VP152" s="229">
        <v>58.2</v>
      </c>
      <c r="VQ152" s="229">
        <v>76.400000000000006</v>
      </c>
      <c r="VR152" s="229">
        <v>100</v>
      </c>
      <c r="VS152" s="229">
        <v>98.2</v>
      </c>
      <c r="VT152" s="229">
        <v>98</v>
      </c>
      <c r="VU152" s="229">
        <v>98.9</v>
      </c>
      <c r="VV152" s="229">
        <v>99.7</v>
      </c>
      <c r="VW152" s="229">
        <v>99.2</v>
      </c>
      <c r="VX152" s="229">
        <v>99.8</v>
      </c>
      <c r="VY152" s="229">
        <v>97</v>
      </c>
      <c r="VZ152" s="229">
        <v>100.3</v>
      </c>
      <c r="WA152" s="229">
        <v>99.2</v>
      </c>
      <c r="WB152" s="229">
        <v>96.2</v>
      </c>
      <c r="WC152" s="229">
        <v>93.2</v>
      </c>
      <c r="WD152" s="229">
        <v>97.2</v>
      </c>
      <c r="WE152" s="229">
        <v>91.2</v>
      </c>
      <c r="WF152" s="229">
        <v>100.9</v>
      </c>
      <c r="WG152" s="229">
        <v>95.2</v>
      </c>
      <c r="WH152" s="229">
        <v>99</v>
      </c>
      <c r="WI152" s="229">
        <v>93.1</v>
      </c>
      <c r="WJ152" s="229">
        <v>83.1</v>
      </c>
      <c r="WK152" s="229">
        <v>53</v>
      </c>
      <c r="WL152" s="229">
        <v>98.3</v>
      </c>
      <c r="WM152" s="229">
        <v>98.4</v>
      </c>
      <c r="WN152" s="229">
        <v>99</v>
      </c>
      <c r="WO152" s="229">
        <v>97.4</v>
      </c>
      <c r="WP152" s="229">
        <v>101.3</v>
      </c>
      <c r="WQ152" s="229">
        <v>98.6</v>
      </c>
      <c r="WR152" s="229">
        <v>101.2</v>
      </c>
      <c r="WS152" s="229">
        <v>104</v>
      </c>
      <c r="WT152" s="229">
        <v>99.1</v>
      </c>
      <c r="WU152" s="229">
        <v>92.6</v>
      </c>
      <c r="WV152" s="229">
        <v>93</v>
      </c>
      <c r="WW152" s="229">
        <v>102.8</v>
      </c>
      <c r="WX152" s="229">
        <v>99.9</v>
      </c>
      <c r="WY152" s="229">
        <v>99.2</v>
      </c>
      <c r="WZ152" s="229">
        <v>94.2</v>
      </c>
      <c r="XA152" s="229">
        <v>100.1</v>
      </c>
      <c r="XB152" s="229">
        <v>100.4</v>
      </c>
      <c r="XC152" s="229">
        <v>100.1</v>
      </c>
      <c r="XD152" s="229">
        <v>100.3</v>
      </c>
      <c r="XE152" s="229">
        <v>100.2</v>
      </c>
      <c r="XF152" s="229">
        <v>100.5</v>
      </c>
      <c r="XG152" s="229">
        <v>100</v>
      </c>
      <c r="XH152" s="229">
        <v>100</v>
      </c>
      <c r="XI152" s="229">
        <v>100</v>
      </c>
      <c r="XJ152" s="229">
        <v>100</v>
      </c>
      <c r="XK152" s="229">
        <v>102.2</v>
      </c>
      <c r="XL152" s="229">
        <v>102.9</v>
      </c>
      <c r="XM152" s="229">
        <v>99.5</v>
      </c>
      <c r="XN152" s="229">
        <v>101.1</v>
      </c>
      <c r="XO152" s="229">
        <v>100</v>
      </c>
      <c r="XP152" s="229">
        <v>101.7</v>
      </c>
      <c r="XQ152" s="229">
        <v>101</v>
      </c>
      <c r="XR152" s="229">
        <v>97.7</v>
      </c>
      <c r="XS152" s="229">
        <v>95.1</v>
      </c>
      <c r="XT152" s="229">
        <v>95.1</v>
      </c>
      <c r="XU152" s="229">
        <v>93.6</v>
      </c>
      <c r="XV152" s="229">
        <v>93.6</v>
      </c>
      <c r="XW152" s="229">
        <v>100.2</v>
      </c>
      <c r="XX152" s="229">
        <v>100.5</v>
      </c>
      <c r="XY152" s="229">
        <v>99.9</v>
      </c>
      <c r="XZ152" s="229">
        <v>100.2</v>
      </c>
      <c r="YA152" s="229">
        <v>100.6</v>
      </c>
      <c r="YB152" s="229">
        <v>100.1</v>
      </c>
      <c r="YC152" s="229">
        <v>100.5</v>
      </c>
      <c r="YD152" s="229">
        <v>100</v>
      </c>
      <c r="YE152" s="229">
        <v>98.3</v>
      </c>
      <c r="YF152" s="229">
        <v>99.9</v>
      </c>
      <c r="YG152" s="229">
        <v>100</v>
      </c>
      <c r="YH152" s="229">
        <v>99.9</v>
      </c>
      <c r="YI152" s="229">
        <v>100</v>
      </c>
      <c r="YJ152" s="229">
        <v>97.5</v>
      </c>
      <c r="YK152" s="229">
        <v>99.9</v>
      </c>
      <c r="YL152" s="229">
        <v>100</v>
      </c>
      <c r="YM152" s="229">
        <v>100</v>
      </c>
      <c r="YN152" s="229">
        <v>100.4</v>
      </c>
      <c r="YO152" s="229">
        <v>99.5</v>
      </c>
      <c r="YP152" s="229">
        <v>88.7</v>
      </c>
      <c r="YQ152" s="229">
        <v>98.9</v>
      </c>
      <c r="YR152" s="229">
        <v>99.7</v>
      </c>
      <c r="YS152" s="229">
        <v>102.5</v>
      </c>
      <c r="YT152" s="229">
        <v>100.1</v>
      </c>
      <c r="YU152" s="229">
        <v>99.5</v>
      </c>
      <c r="YV152" s="229">
        <v>106.2</v>
      </c>
      <c r="YW152" s="229">
        <v>100</v>
      </c>
      <c r="YX152" s="229">
        <v>101.3</v>
      </c>
      <c r="YY152" s="229">
        <v>98.3</v>
      </c>
      <c r="YZ152" s="229">
        <v>100</v>
      </c>
      <c r="ZA152" s="229">
        <v>90.2</v>
      </c>
      <c r="ZB152" s="229">
        <v>97.6</v>
      </c>
      <c r="ZC152" s="229">
        <v>103</v>
      </c>
      <c r="ZD152" s="229">
        <v>99.9</v>
      </c>
      <c r="ZE152" s="229">
        <v>100.1</v>
      </c>
      <c r="ZF152" s="229">
        <v>103.5</v>
      </c>
      <c r="ZG152" s="229">
        <v>99.6</v>
      </c>
      <c r="ZH152" s="229">
        <v>97.6</v>
      </c>
      <c r="ZI152" s="229">
        <v>99.8</v>
      </c>
      <c r="ZJ152" s="229">
        <v>100.1</v>
      </c>
      <c r="ZK152" s="229">
        <v>100</v>
      </c>
      <c r="ZL152" s="229">
        <v>99.8</v>
      </c>
      <c r="ZM152" s="229">
        <v>99.5</v>
      </c>
      <c r="ZN152" s="229">
        <v>97.6</v>
      </c>
      <c r="ZO152" s="229">
        <v>90.9</v>
      </c>
      <c r="ZP152" s="229">
        <v>84.4</v>
      </c>
      <c r="ZQ152" s="229">
        <v>99</v>
      </c>
      <c r="ZR152" s="229">
        <v>99.1</v>
      </c>
      <c r="ZS152" s="229">
        <v>96.2</v>
      </c>
      <c r="ZT152" s="229">
        <v>102.9</v>
      </c>
      <c r="ZU152" s="229">
        <v>97.4</v>
      </c>
      <c r="ZV152" s="229">
        <v>99.8</v>
      </c>
      <c r="ZW152" s="229">
        <v>99.5</v>
      </c>
      <c r="ZX152" s="229">
        <v>96.7</v>
      </c>
      <c r="ZY152" s="229">
        <v>97.7</v>
      </c>
      <c r="ZZ152" s="229">
        <v>99.6</v>
      </c>
      <c r="AAA152" s="229">
        <v>98.1</v>
      </c>
      <c r="AAB152" s="229">
        <v>100.1</v>
      </c>
      <c r="AAC152" s="229">
        <v>99</v>
      </c>
      <c r="AAD152" s="229">
        <v>98.4</v>
      </c>
      <c r="AAE152" s="229">
        <v>100.2</v>
      </c>
      <c r="AAF152" s="229">
        <v>98.8</v>
      </c>
      <c r="AAG152" s="229">
        <v>87.6</v>
      </c>
      <c r="AAH152" s="229">
        <v>100</v>
      </c>
      <c r="AAI152" s="229">
        <v>100</v>
      </c>
      <c r="AAJ152" s="229">
        <v>100.4</v>
      </c>
      <c r="AAK152" s="229">
        <v>94.9</v>
      </c>
      <c r="AAL152" s="229">
        <v>99.2</v>
      </c>
      <c r="AAM152" s="229">
        <v>98.7</v>
      </c>
      <c r="AAN152" s="229">
        <v>96.3</v>
      </c>
      <c r="AAO152" s="229">
        <v>98.9</v>
      </c>
      <c r="AAP152" s="229">
        <v>105</v>
      </c>
      <c r="AAQ152" s="229">
        <v>98.2</v>
      </c>
      <c r="AAR152" s="229">
        <v>101.3</v>
      </c>
      <c r="AAS152" s="229">
        <v>104.4</v>
      </c>
      <c r="AAT152" s="229">
        <v>99.1</v>
      </c>
      <c r="AAU152" s="229">
        <v>98.6</v>
      </c>
      <c r="AAV152" s="229">
        <v>98.3</v>
      </c>
      <c r="AAW152" s="229">
        <v>99.1</v>
      </c>
      <c r="AAX152" s="229">
        <v>126.2</v>
      </c>
      <c r="AAY152" s="229">
        <v>126.8</v>
      </c>
      <c r="AAZ152" s="229">
        <v>125.4</v>
      </c>
      <c r="ABA152" s="229">
        <v>105.4</v>
      </c>
      <c r="ABB152" s="229">
        <v>108.6</v>
      </c>
      <c r="ABC152" s="229">
        <v>100</v>
      </c>
      <c r="ABD152" s="229">
        <v>100</v>
      </c>
      <c r="ABE152" s="229">
        <v>100</v>
      </c>
      <c r="ABF152" s="229">
        <v>100</v>
      </c>
      <c r="ABG152" s="229">
        <v>100</v>
      </c>
      <c r="ABH152" s="229">
        <v>100.7</v>
      </c>
      <c r="ABI152" s="229">
        <v>108.1</v>
      </c>
      <c r="ABJ152" s="229">
        <v>101.8</v>
      </c>
      <c r="ABK152" s="229">
        <v>107.1</v>
      </c>
      <c r="ABL152" s="229">
        <v>118.7</v>
      </c>
      <c r="ABM152" s="229">
        <v>99.5</v>
      </c>
      <c r="ABN152" s="229">
        <v>99.9</v>
      </c>
      <c r="ABO152" s="229">
        <v>99.9</v>
      </c>
      <c r="ABP152" s="229">
        <v>99.6</v>
      </c>
      <c r="ABQ152" s="229">
        <v>99.3</v>
      </c>
      <c r="ABR152" s="229">
        <v>99.5</v>
      </c>
      <c r="ABS152" s="229">
        <v>107.2</v>
      </c>
      <c r="ABT152" s="229">
        <v>98.5</v>
      </c>
      <c r="ABU152" s="229">
        <v>98.5</v>
      </c>
      <c r="ABV152" s="229">
        <v>95.2</v>
      </c>
      <c r="ABW152" s="229">
        <v>99.5</v>
      </c>
      <c r="ACB152" s="229">
        <v>99.8</v>
      </c>
      <c r="ACC152" s="229">
        <v>99.9</v>
      </c>
      <c r="ACD152" s="229">
        <v>105</v>
      </c>
      <c r="ACE152" s="229">
        <v>105.4</v>
      </c>
      <c r="ACF152" s="229">
        <v>102.3</v>
      </c>
      <c r="ACG152" s="229">
        <v>98.2</v>
      </c>
      <c r="ACH152" s="229">
        <v>99.5</v>
      </c>
      <c r="ACI152" s="229">
        <v>96</v>
      </c>
      <c r="ACJ152" s="229">
        <v>108</v>
      </c>
      <c r="ACK152" s="229">
        <v>95.2</v>
      </c>
      <c r="ACL152" s="229">
        <v>105.3</v>
      </c>
      <c r="ACM152" s="229">
        <v>100.5</v>
      </c>
      <c r="ACN152" s="229">
        <v>99.7</v>
      </c>
      <c r="ACO152" s="229">
        <v>100.6</v>
      </c>
      <c r="ACP152" s="229">
        <v>99.5</v>
      </c>
      <c r="ACQ152" s="229">
        <v>103.2</v>
      </c>
      <c r="ACR152" s="229">
        <v>100</v>
      </c>
      <c r="ACS152" s="229">
        <v>99.8</v>
      </c>
      <c r="ACT152" s="229">
        <v>71</v>
      </c>
      <c r="ACU152" s="229">
        <v>100</v>
      </c>
      <c r="ACV152" s="229">
        <v>99.4</v>
      </c>
      <c r="ACW152" s="229">
        <v>100.2</v>
      </c>
      <c r="ACX152" s="229">
        <v>99.3</v>
      </c>
      <c r="ACY152" s="229">
        <v>99.6</v>
      </c>
      <c r="ACZ152" s="229">
        <v>99</v>
      </c>
      <c r="ADA152" s="229">
        <v>99.9</v>
      </c>
      <c r="ADB152" s="229">
        <v>100.2</v>
      </c>
      <c r="ADC152" s="229">
        <v>100</v>
      </c>
      <c r="ADD152" s="229">
        <v>98.1</v>
      </c>
      <c r="ADE152" s="229">
        <v>102.4</v>
      </c>
      <c r="ADF152" s="229">
        <v>89.7</v>
      </c>
      <c r="ADG152" s="229">
        <v>97</v>
      </c>
      <c r="ADH152" s="229">
        <v>102.5</v>
      </c>
      <c r="ADI152" s="229">
        <v>102.7</v>
      </c>
      <c r="ADJ152" s="229">
        <v>99.2</v>
      </c>
      <c r="ADK152" s="229">
        <v>99.8</v>
      </c>
      <c r="ADL152" s="229">
        <v>99.6</v>
      </c>
      <c r="ADM152" s="229">
        <v>99.2</v>
      </c>
      <c r="ADN152" s="229">
        <v>99.6</v>
      </c>
      <c r="ADO152" s="229">
        <v>99.6</v>
      </c>
      <c r="ADP152" s="229">
        <v>100</v>
      </c>
      <c r="ADQ152" s="229">
        <v>99.8</v>
      </c>
      <c r="ADR152" s="229">
        <v>100.1</v>
      </c>
      <c r="ADS152" s="229">
        <v>99.9</v>
      </c>
      <c r="ADT152" s="229">
        <v>98.8</v>
      </c>
      <c r="ADU152" s="229">
        <v>100.1</v>
      </c>
      <c r="ADV152" s="229">
        <v>99.8</v>
      </c>
      <c r="ADW152" s="229">
        <v>99.7</v>
      </c>
    </row>
    <row r="153" spans="1:803">
      <c r="A153" s="229">
        <v>201203</v>
      </c>
      <c r="B153" s="229">
        <v>100.3</v>
      </c>
      <c r="C153" s="229">
        <v>101.3</v>
      </c>
      <c r="D153" s="229">
        <v>101.1</v>
      </c>
      <c r="E153" s="229">
        <v>102.5</v>
      </c>
      <c r="F153" s="229">
        <v>102.8</v>
      </c>
      <c r="G153" s="229">
        <v>103.3</v>
      </c>
      <c r="H153" s="229">
        <v>102.3</v>
      </c>
      <c r="I153" s="229">
        <v>97.1</v>
      </c>
      <c r="J153" s="229">
        <v>101.1</v>
      </c>
      <c r="K153" s="229">
        <v>102.1</v>
      </c>
      <c r="L153" s="229">
        <v>100.5</v>
      </c>
      <c r="M153" s="229">
        <v>101</v>
      </c>
      <c r="N153" s="229">
        <v>99.4</v>
      </c>
      <c r="O153" s="229">
        <v>100.4</v>
      </c>
      <c r="P153" s="229">
        <v>101.6</v>
      </c>
      <c r="Q153" s="229">
        <v>101.1</v>
      </c>
      <c r="R153" s="229">
        <v>98.5</v>
      </c>
      <c r="S153" s="229">
        <v>97.8</v>
      </c>
      <c r="T153" s="229">
        <v>103.5</v>
      </c>
      <c r="U153" s="229">
        <v>100</v>
      </c>
      <c r="V153" s="229">
        <v>101.7</v>
      </c>
      <c r="W153" s="229">
        <v>99.3</v>
      </c>
      <c r="X153" s="229">
        <v>101.8</v>
      </c>
      <c r="Y153" s="229">
        <v>102.7</v>
      </c>
      <c r="Z153" s="229">
        <v>99.6</v>
      </c>
      <c r="AA153" s="229">
        <v>100.4</v>
      </c>
      <c r="AB153" s="229">
        <v>87.5</v>
      </c>
      <c r="AC153" s="229">
        <v>109.1</v>
      </c>
      <c r="AD153" s="229">
        <v>97</v>
      </c>
      <c r="AE153" s="229">
        <v>102.7</v>
      </c>
      <c r="AF153" s="229">
        <v>97.7</v>
      </c>
      <c r="AG153" s="229">
        <v>86</v>
      </c>
      <c r="AH153" s="229">
        <v>105.6</v>
      </c>
      <c r="AI153" s="229">
        <v>94.9</v>
      </c>
      <c r="AJ153" s="229">
        <v>107.5</v>
      </c>
      <c r="AK153" s="229">
        <v>125.7</v>
      </c>
      <c r="AL153" s="229">
        <v>110.7</v>
      </c>
      <c r="AM153" s="229">
        <v>98.9</v>
      </c>
      <c r="AN153" s="229">
        <v>104</v>
      </c>
      <c r="AO153" s="229">
        <v>113.5</v>
      </c>
      <c r="AP153" s="229">
        <v>102.1</v>
      </c>
      <c r="AQ153" s="229">
        <v>103.3</v>
      </c>
      <c r="AR153" s="229">
        <v>94.8</v>
      </c>
      <c r="AS153" s="229">
        <v>106.5</v>
      </c>
      <c r="AT153" s="229">
        <v>97.9</v>
      </c>
      <c r="AU153" s="229">
        <v>100.4</v>
      </c>
      <c r="AV153" s="229">
        <v>96.2</v>
      </c>
      <c r="AW153" s="229">
        <v>118.3</v>
      </c>
      <c r="AX153" s="229">
        <v>95.5</v>
      </c>
      <c r="AY153" s="229">
        <v>97.4</v>
      </c>
      <c r="AZ153" s="229">
        <v>93.4</v>
      </c>
      <c r="BA153" s="229">
        <v>95.2</v>
      </c>
      <c r="BB153" s="229">
        <v>103.1</v>
      </c>
      <c r="BC153" s="229">
        <v>97.5</v>
      </c>
      <c r="BD153" s="229">
        <v>106.3</v>
      </c>
      <c r="BE153" s="229">
        <v>101.1</v>
      </c>
      <c r="BF153" s="229">
        <v>102.1</v>
      </c>
      <c r="BG153" s="229">
        <v>103.1</v>
      </c>
      <c r="BH153" s="229">
        <v>99.7</v>
      </c>
      <c r="BI153" s="229">
        <v>100.2</v>
      </c>
      <c r="BJ153" s="229">
        <v>100.1</v>
      </c>
      <c r="BK153" s="229">
        <v>102.1</v>
      </c>
      <c r="BL153" s="229">
        <v>100.2</v>
      </c>
      <c r="BM153" s="229">
        <v>99.4</v>
      </c>
      <c r="BN153" s="229">
        <v>100.6</v>
      </c>
      <c r="BO153" s="229">
        <v>98.3</v>
      </c>
      <c r="BP153" s="229">
        <v>98</v>
      </c>
      <c r="BQ153" s="229">
        <v>97.5</v>
      </c>
      <c r="BR153" s="229">
        <v>98.4</v>
      </c>
      <c r="BS153" s="229">
        <v>97.9</v>
      </c>
      <c r="BT153" s="229">
        <v>93.9</v>
      </c>
      <c r="BU153" s="229">
        <v>98.7</v>
      </c>
      <c r="BV153" s="229">
        <v>98.5</v>
      </c>
      <c r="BW153" s="229">
        <v>99</v>
      </c>
      <c r="BX153" s="229">
        <v>100.3</v>
      </c>
      <c r="BY153" s="229">
        <v>98.9</v>
      </c>
      <c r="BZ153" s="229">
        <v>98</v>
      </c>
      <c r="CA153" s="229">
        <v>96.3</v>
      </c>
      <c r="CB153" s="229">
        <v>97.7</v>
      </c>
      <c r="CC153" s="229">
        <v>103.4</v>
      </c>
      <c r="CD153" s="229">
        <v>97.2</v>
      </c>
      <c r="CE153" s="229">
        <v>98.7</v>
      </c>
      <c r="CF153" s="229">
        <v>99.1</v>
      </c>
      <c r="CG153" s="229">
        <v>99.1</v>
      </c>
      <c r="CH153" s="229">
        <v>105.1</v>
      </c>
      <c r="CI153" s="229">
        <v>108.2</v>
      </c>
      <c r="CJ153" s="229">
        <v>118.2</v>
      </c>
      <c r="CK153" s="229">
        <v>85.9</v>
      </c>
      <c r="CL153" s="229">
        <v>140.6</v>
      </c>
      <c r="CM153" s="229">
        <v>102.5</v>
      </c>
      <c r="CN153" s="229">
        <v>151.5</v>
      </c>
      <c r="CO153" s="229">
        <v>85.6</v>
      </c>
      <c r="CP153" s="229">
        <v>96.2</v>
      </c>
      <c r="CQ153" s="229">
        <v>88</v>
      </c>
      <c r="CR153" s="229">
        <v>102.8</v>
      </c>
      <c r="CS153" s="229">
        <v>91.1</v>
      </c>
      <c r="CT153" s="229">
        <v>100.4</v>
      </c>
      <c r="CU153" s="229">
        <v>131.69999999999999</v>
      </c>
      <c r="CV153" s="229">
        <v>99.9</v>
      </c>
      <c r="CW153" s="229">
        <v>119.2</v>
      </c>
      <c r="CX153" s="229">
        <v>92.5</v>
      </c>
      <c r="CY153" s="229">
        <v>109.7</v>
      </c>
      <c r="CZ153" s="229">
        <v>100.7</v>
      </c>
      <c r="DA153" s="229">
        <v>99.1</v>
      </c>
      <c r="DC153" s="229">
        <v>107.3</v>
      </c>
      <c r="DD153" s="229">
        <v>87.2</v>
      </c>
      <c r="DE153" s="229">
        <v>141.19999999999999</v>
      </c>
      <c r="DF153" s="229">
        <v>137.4</v>
      </c>
      <c r="DG153" s="229">
        <v>127.5</v>
      </c>
      <c r="DH153" s="229">
        <v>146.80000000000001</v>
      </c>
      <c r="DI153" s="229">
        <v>98.1</v>
      </c>
      <c r="DJ153" s="229">
        <v>100.8</v>
      </c>
      <c r="DK153" s="229">
        <v>94.3</v>
      </c>
      <c r="DL153" s="229">
        <v>128.9</v>
      </c>
      <c r="DM153" s="229">
        <v>118.1</v>
      </c>
      <c r="DN153" s="229">
        <v>99.4</v>
      </c>
      <c r="DO153" s="229">
        <v>102.4</v>
      </c>
      <c r="DP153" s="229">
        <v>96.7</v>
      </c>
      <c r="DQ153" s="229">
        <v>100</v>
      </c>
      <c r="DR153" s="229">
        <v>99</v>
      </c>
      <c r="DS153" s="229">
        <v>111.8</v>
      </c>
      <c r="DT153" s="229">
        <v>101</v>
      </c>
      <c r="DU153" s="229">
        <v>108.4</v>
      </c>
      <c r="DV153" s="229">
        <v>97.8</v>
      </c>
      <c r="DW153" s="229">
        <v>97.4</v>
      </c>
      <c r="DX153" s="229">
        <v>98.6</v>
      </c>
      <c r="DY153" s="229">
        <v>97.9</v>
      </c>
      <c r="DZ153" s="229">
        <v>98.9</v>
      </c>
      <c r="EA153" s="229">
        <v>97.3</v>
      </c>
      <c r="EB153" s="229">
        <v>98.9</v>
      </c>
      <c r="EC153" s="229">
        <v>99.1</v>
      </c>
      <c r="ED153" s="229">
        <v>100.3</v>
      </c>
      <c r="EE153" s="229">
        <v>97.7</v>
      </c>
      <c r="EF153" s="229">
        <v>101.5</v>
      </c>
      <c r="EG153" s="229">
        <v>98.4</v>
      </c>
      <c r="EH153" s="229">
        <v>117.3</v>
      </c>
      <c r="EI153" s="229">
        <v>117.9</v>
      </c>
      <c r="EK153" s="229">
        <v>135.1</v>
      </c>
      <c r="EL153" s="229">
        <v>129.9</v>
      </c>
      <c r="EM153" s="229">
        <v>98.6</v>
      </c>
      <c r="EN153" s="229">
        <v>100.8</v>
      </c>
      <c r="EO153" s="229">
        <v>99.5</v>
      </c>
      <c r="EP153" s="229">
        <v>122.2</v>
      </c>
      <c r="EX153" s="229">
        <v>123.2</v>
      </c>
      <c r="EY153" s="229">
        <v>95.5</v>
      </c>
      <c r="EZ153" s="229">
        <v>111.6</v>
      </c>
      <c r="FB153" s="229">
        <v>105.4</v>
      </c>
      <c r="FC153" s="229">
        <v>105.4</v>
      </c>
      <c r="FD153" s="229">
        <v>98.6</v>
      </c>
      <c r="FE153" s="229">
        <v>99</v>
      </c>
      <c r="FF153" s="229">
        <v>99.5</v>
      </c>
      <c r="FG153" s="229">
        <v>97.2</v>
      </c>
      <c r="FH153" s="229">
        <v>98.6</v>
      </c>
      <c r="FI153" s="229">
        <v>99.4</v>
      </c>
      <c r="FJ153" s="229">
        <v>97.1</v>
      </c>
      <c r="FK153" s="229">
        <v>99.2</v>
      </c>
      <c r="FL153" s="229">
        <v>103.5</v>
      </c>
      <c r="FM153" s="229">
        <v>98.7</v>
      </c>
      <c r="FN153" s="229">
        <v>97.1</v>
      </c>
      <c r="FO153" s="229">
        <v>98.5</v>
      </c>
      <c r="FP153" s="229">
        <v>97.6</v>
      </c>
      <c r="FQ153" s="229">
        <v>98.4</v>
      </c>
      <c r="FR153" s="229">
        <v>98.5</v>
      </c>
      <c r="FS153" s="229">
        <v>98</v>
      </c>
      <c r="FT153" s="229">
        <v>101.8</v>
      </c>
      <c r="FU153" s="229">
        <v>101.1</v>
      </c>
      <c r="FV153" s="229">
        <v>99.9</v>
      </c>
      <c r="FW153" s="229">
        <v>95.2</v>
      </c>
      <c r="FX153" s="229">
        <v>97.1</v>
      </c>
      <c r="FY153" s="229">
        <v>97.2</v>
      </c>
      <c r="FZ153" s="229">
        <v>99</v>
      </c>
      <c r="GA153" s="229">
        <v>101.1</v>
      </c>
      <c r="GB153" s="229">
        <v>100.1</v>
      </c>
      <c r="GC153" s="229">
        <v>100</v>
      </c>
      <c r="GD153" s="229">
        <v>99.2</v>
      </c>
      <c r="GE153" s="229">
        <v>99.8</v>
      </c>
      <c r="GF153" s="229">
        <v>100.6</v>
      </c>
      <c r="GG153" s="229">
        <v>101.9</v>
      </c>
      <c r="GH153" s="229">
        <v>99.9</v>
      </c>
      <c r="GI153" s="229">
        <v>97.7</v>
      </c>
      <c r="GJ153" s="229">
        <v>96.5</v>
      </c>
      <c r="GK153" s="229">
        <v>96.3</v>
      </c>
      <c r="GL153" s="229">
        <v>98.2</v>
      </c>
      <c r="GM153" s="229">
        <v>97.9</v>
      </c>
      <c r="GN153" s="229">
        <v>98.8</v>
      </c>
      <c r="GO153" s="229">
        <v>98.3</v>
      </c>
      <c r="GP153" s="229">
        <v>99.5</v>
      </c>
      <c r="GQ153" s="229">
        <v>101</v>
      </c>
      <c r="GR153" s="229">
        <v>98.3</v>
      </c>
      <c r="GS153" s="229">
        <v>98</v>
      </c>
      <c r="GT153" s="229">
        <v>97.7</v>
      </c>
      <c r="GU153" s="229">
        <v>97.5</v>
      </c>
      <c r="GV153" s="229">
        <v>104.7</v>
      </c>
      <c r="GW153" s="229">
        <v>92.5</v>
      </c>
      <c r="GX153" s="229">
        <v>98.6</v>
      </c>
      <c r="GY153" s="229">
        <v>102.8</v>
      </c>
      <c r="GZ153" s="229">
        <v>131</v>
      </c>
      <c r="HA153" s="229">
        <v>102</v>
      </c>
      <c r="HB153" s="229">
        <v>100.3</v>
      </c>
      <c r="HC153" s="229">
        <v>99</v>
      </c>
      <c r="HD153" s="229">
        <v>100.4</v>
      </c>
      <c r="HE153" s="229">
        <v>100.1</v>
      </c>
      <c r="HF153" s="229">
        <v>98.1</v>
      </c>
      <c r="HG153" s="229">
        <v>103.8</v>
      </c>
      <c r="HH153" s="229">
        <v>97.5</v>
      </c>
      <c r="HI153" s="229">
        <v>97.3</v>
      </c>
      <c r="HJ153" s="229">
        <v>95.8</v>
      </c>
      <c r="HK153" s="229">
        <v>98.4</v>
      </c>
      <c r="HL153" s="229">
        <v>100.9</v>
      </c>
      <c r="HM153" s="229">
        <v>101.1</v>
      </c>
      <c r="HN153" s="229">
        <v>99.1</v>
      </c>
      <c r="HO153" s="229">
        <v>98.7</v>
      </c>
      <c r="HP153" s="229">
        <v>99.6</v>
      </c>
      <c r="HQ153" s="229">
        <v>97.6</v>
      </c>
      <c r="HR153" s="229">
        <v>98</v>
      </c>
      <c r="HS153" s="229">
        <v>100.8</v>
      </c>
      <c r="HT153" s="229">
        <v>106.9</v>
      </c>
      <c r="HU153" s="229">
        <v>98.7</v>
      </c>
      <c r="HV153" s="229">
        <v>98.6</v>
      </c>
      <c r="HW153" s="229">
        <v>98.8</v>
      </c>
      <c r="HX153" s="229">
        <v>99.2</v>
      </c>
      <c r="HY153" s="229">
        <v>98.4</v>
      </c>
      <c r="HZ153" s="229">
        <v>99.7</v>
      </c>
      <c r="IA153" s="229">
        <v>98.5</v>
      </c>
      <c r="IB153" s="229">
        <v>99.8</v>
      </c>
      <c r="IC153" s="229">
        <v>100</v>
      </c>
      <c r="ID153" s="229">
        <v>95.3</v>
      </c>
      <c r="IE153" s="229">
        <v>98.9</v>
      </c>
      <c r="IF153" s="229">
        <v>98.4</v>
      </c>
      <c r="IG153" s="229">
        <v>97.4</v>
      </c>
      <c r="IH153" s="229">
        <v>98.1</v>
      </c>
      <c r="II153" s="229">
        <v>98.9</v>
      </c>
      <c r="IJ153" s="229">
        <v>98.7</v>
      </c>
      <c r="IK153" s="229">
        <v>99</v>
      </c>
      <c r="IL153" s="229">
        <v>99.5</v>
      </c>
      <c r="IM153" s="229">
        <v>97.2</v>
      </c>
      <c r="IN153" s="229">
        <v>98.2</v>
      </c>
      <c r="IO153" s="229">
        <v>98</v>
      </c>
      <c r="IP153" s="229">
        <v>100.3</v>
      </c>
      <c r="IQ153" s="229">
        <v>100.3</v>
      </c>
      <c r="IR153" s="229">
        <v>100.6</v>
      </c>
      <c r="IS153" s="229">
        <v>100.2</v>
      </c>
      <c r="IT153" s="229">
        <v>101.1</v>
      </c>
      <c r="IU153" s="229">
        <v>100.2</v>
      </c>
      <c r="IV153" s="229">
        <v>100.9</v>
      </c>
      <c r="IW153" s="229">
        <v>100.3</v>
      </c>
      <c r="IX153" s="229">
        <v>100.1</v>
      </c>
      <c r="IY153" s="229">
        <v>99.9</v>
      </c>
      <c r="IZ153" s="229">
        <v>100.4</v>
      </c>
      <c r="JA153" s="229">
        <v>99.1</v>
      </c>
      <c r="JB153" s="229">
        <v>99.3</v>
      </c>
      <c r="JC153" s="229">
        <v>103.4</v>
      </c>
      <c r="JD153" s="229">
        <v>99.5</v>
      </c>
      <c r="JE153" s="229">
        <v>100.4</v>
      </c>
      <c r="JF153" s="229">
        <v>99</v>
      </c>
      <c r="JG153" s="229">
        <v>99.6</v>
      </c>
      <c r="JH153" s="229">
        <v>100.4</v>
      </c>
      <c r="JI153" s="229">
        <v>100.3</v>
      </c>
      <c r="JJ153" s="229">
        <v>100.1</v>
      </c>
      <c r="JK153" s="229">
        <v>100.5</v>
      </c>
      <c r="JL153" s="229">
        <v>100.8</v>
      </c>
      <c r="JM153" s="229">
        <v>100.2</v>
      </c>
      <c r="JN153" s="229">
        <v>100.2</v>
      </c>
      <c r="JO153" s="229">
        <v>100.1</v>
      </c>
      <c r="JP153" s="229">
        <v>100.1</v>
      </c>
      <c r="JQ153" s="229">
        <v>100.3</v>
      </c>
      <c r="JR153" s="229">
        <v>99.6</v>
      </c>
      <c r="JS153" s="229">
        <v>99.5</v>
      </c>
      <c r="JT153" s="229">
        <v>99.3</v>
      </c>
      <c r="JU153" s="229">
        <v>99.3</v>
      </c>
      <c r="JV153" s="229">
        <v>99.5</v>
      </c>
      <c r="JW153" s="229">
        <v>98.7</v>
      </c>
      <c r="JX153" s="229">
        <v>100.5</v>
      </c>
      <c r="JY153" s="229">
        <v>99.6</v>
      </c>
      <c r="JZ153" s="229">
        <v>99.6</v>
      </c>
      <c r="KA153" s="229">
        <v>99.9</v>
      </c>
      <c r="KB153" s="229">
        <v>98.7</v>
      </c>
      <c r="KC153" s="229">
        <v>97.4</v>
      </c>
      <c r="KD153" s="229">
        <v>87.2</v>
      </c>
      <c r="KE153" s="229">
        <v>101.3</v>
      </c>
      <c r="KF153" s="229">
        <v>100.7</v>
      </c>
      <c r="KG153" s="229">
        <v>99.3</v>
      </c>
      <c r="KH153" s="229">
        <v>100.4</v>
      </c>
      <c r="KI153" s="229">
        <v>99.5</v>
      </c>
      <c r="KJ153" s="229">
        <v>100.4</v>
      </c>
      <c r="KK153" s="229">
        <v>100.5</v>
      </c>
      <c r="KL153" s="229">
        <v>102.5</v>
      </c>
      <c r="KM153" s="229">
        <v>99.9</v>
      </c>
      <c r="KN153" s="229">
        <v>100.1</v>
      </c>
      <c r="KO153" s="229">
        <v>99.8</v>
      </c>
      <c r="KP153" s="229">
        <v>100.6</v>
      </c>
      <c r="KQ153" s="229">
        <v>100</v>
      </c>
      <c r="KR153" s="229">
        <v>99.4</v>
      </c>
      <c r="KS153" s="229">
        <v>100.3</v>
      </c>
      <c r="KT153" s="229">
        <v>100.3</v>
      </c>
      <c r="KU153" s="229">
        <v>106.2</v>
      </c>
      <c r="KV153" s="229">
        <v>106.4</v>
      </c>
      <c r="KW153" s="229">
        <v>106.4</v>
      </c>
      <c r="KX153" s="229">
        <v>105.5</v>
      </c>
      <c r="KY153" s="229">
        <v>107.1</v>
      </c>
      <c r="KZ153" s="229">
        <v>103.6</v>
      </c>
      <c r="LA153" s="229">
        <v>126.3</v>
      </c>
      <c r="LB153" s="229">
        <v>126.3</v>
      </c>
      <c r="LC153" s="229">
        <v>100.2</v>
      </c>
      <c r="LD153" s="229">
        <v>100</v>
      </c>
      <c r="LE153" s="229">
        <v>100.6</v>
      </c>
      <c r="LF153" s="229">
        <v>93.2</v>
      </c>
      <c r="LG153" s="229">
        <v>83.1</v>
      </c>
      <c r="LH153" s="229">
        <v>67.099999999999994</v>
      </c>
      <c r="LI153" s="229">
        <v>58.8</v>
      </c>
      <c r="LJ153" s="229">
        <v>79.8</v>
      </c>
      <c r="LK153" s="229">
        <v>86.1</v>
      </c>
      <c r="LL153" s="229">
        <v>83.6</v>
      </c>
      <c r="LM153" s="229">
        <v>59</v>
      </c>
      <c r="LN153" s="229">
        <v>70.2</v>
      </c>
      <c r="LO153" s="229">
        <v>67.7</v>
      </c>
      <c r="LP153" s="229">
        <v>51.7</v>
      </c>
      <c r="LQ153" s="229">
        <v>87</v>
      </c>
      <c r="LR153" s="229">
        <v>100.1</v>
      </c>
      <c r="LS153" s="229">
        <v>102.8</v>
      </c>
      <c r="LT153" s="229">
        <v>86.5</v>
      </c>
      <c r="LU153" s="229">
        <v>96.5</v>
      </c>
      <c r="LV153" s="229">
        <v>97.2</v>
      </c>
      <c r="LW153" s="229">
        <v>94.4</v>
      </c>
      <c r="LX153" s="229">
        <v>99</v>
      </c>
      <c r="LY153" s="229">
        <v>96.8</v>
      </c>
      <c r="LZ153" s="229">
        <v>95.4</v>
      </c>
      <c r="MA153" s="229">
        <v>97.8</v>
      </c>
      <c r="MB153" s="229">
        <v>86.9</v>
      </c>
      <c r="MC153" s="229">
        <v>95.6</v>
      </c>
      <c r="MD153" s="229">
        <v>100</v>
      </c>
      <c r="ME153" s="229">
        <v>100.7</v>
      </c>
      <c r="MF153" s="229">
        <v>100.6</v>
      </c>
      <c r="MG153" s="229">
        <v>102.7</v>
      </c>
      <c r="MH153" s="229">
        <v>90.1</v>
      </c>
      <c r="MI153" s="229">
        <v>100.5</v>
      </c>
      <c r="MJ153" s="229">
        <v>100.7</v>
      </c>
      <c r="MK153" s="229">
        <v>100.8</v>
      </c>
      <c r="ML153" s="229">
        <v>98.6</v>
      </c>
      <c r="MM153" s="229">
        <v>99.4</v>
      </c>
      <c r="MN153" s="229">
        <v>97.6</v>
      </c>
      <c r="MO153" s="229">
        <v>97.4</v>
      </c>
      <c r="MP153" s="229">
        <v>99.9</v>
      </c>
      <c r="MQ153" s="229">
        <v>98.8</v>
      </c>
      <c r="MR153" s="229">
        <v>100.1</v>
      </c>
      <c r="MS153" s="229">
        <v>99.1</v>
      </c>
      <c r="MT153" s="229">
        <v>98.7</v>
      </c>
      <c r="MU153" s="229">
        <v>102.1</v>
      </c>
      <c r="MV153" s="229">
        <v>98.9</v>
      </c>
      <c r="MW153" s="229">
        <v>101.9</v>
      </c>
      <c r="MX153" s="229">
        <v>103.7</v>
      </c>
      <c r="MY153" s="229">
        <v>103.8</v>
      </c>
      <c r="MZ153" s="229">
        <v>100.5</v>
      </c>
      <c r="NA153" s="229">
        <v>94</v>
      </c>
      <c r="NB153" s="229">
        <v>101.9</v>
      </c>
      <c r="NC153" s="229">
        <v>96.7</v>
      </c>
      <c r="ND153" s="229">
        <v>94.3</v>
      </c>
      <c r="NE153" s="229">
        <v>93.8</v>
      </c>
      <c r="NF153" s="229">
        <v>94.6</v>
      </c>
      <c r="NG153" s="229">
        <v>97</v>
      </c>
      <c r="NH153" s="229">
        <v>96.3</v>
      </c>
      <c r="NI153" s="229">
        <v>97.5</v>
      </c>
      <c r="NJ153" s="229">
        <v>97.8</v>
      </c>
      <c r="NK153" s="229">
        <v>98.5</v>
      </c>
      <c r="NL153" s="229">
        <v>97.7</v>
      </c>
      <c r="NM153" s="229">
        <v>101.2</v>
      </c>
      <c r="NN153" s="229">
        <v>96.9</v>
      </c>
      <c r="NO153" s="229">
        <v>96.3</v>
      </c>
      <c r="NP153" s="229">
        <v>96</v>
      </c>
      <c r="NQ153" s="229">
        <v>94.8</v>
      </c>
      <c r="NR153" s="229">
        <v>99.5</v>
      </c>
      <c r="NS153" s="229">
        <v>99.9</v>
      </c>
      <c r="NT153" s="229">
        <v>99.9</v>
      </c>
      <c r="NU153" s="229">
        <v>98.7</v>
      </c>
      <c r="NV153" s="229">
        <v>100.3</v>
      </c>
      <c r="NW153" s="229">
        <v>98</v>
      </c>
      <c r="NX153" s="229">
        <v>100</v>
      </c>
      <c r="NY153" s="229">
        <v>100</v>
      </c>
      <c r="NZ153" s="229">
        <v>99.2</v>
      </c>
      <c r="OA153" s="229">
        <v>101</v>
      </c>
      <c r="OB153" s="229">
        <v>100.8</v>
      </c>
      <c r="OC153" s="229">
        <v>101.3</v>
      </c>
      <c r="OD153" s="229">
        <v>99.4</v>
      </c>
      <c r="OE153" s="229">
        <v>101</v>
      </c>
      <c r="OF153" s="229">
        <v>106.4</v>
      </c>
      <c r="OG153" s="229">
        <v>118.8</v>
      </c>
      <c r="OH153" s="229">
        <v>110</v>
      </c>
      <c r="OI153" s="229">
        <v>108.6</v>
      </c>
      <c r="OJ153" s="229">
        <v>101.6</v>
      </c>
      <c r="OK153" s="229">
        <v>103.1</v>
      </c>
      <c r="OL153" s="229">
        <v>108.8</v>
      </c>
      <c r="OM153" s="229">
        <v>104.5</v>
      </c>
      <c r="ON153" s="229">
        <v>98.6</v>
      </c>
      <c r="OO153" s="229">
        <v>102.7</v>
      </c>
      <c r="OP153" s="229">
        <v>100.2</v>
      </c>
      <c r="OQ153" s="229">
        <v>100.2</v>
      </c>
      <c r="OR153" s="229">
        <v>107.5</v>
      </c>
      <c r="OS153" s="229">
        <v>109.3</v>
      </c>
      <c r="OT153" s="229">
        <v>102.8</v>
      </c>
      <c r="OU153" s="229">
        <v>101.2</v>
      </c>
      <c r="OV153" s="229">
        <v>111.3</v>
      </c>
      <c r="OW153" s="229">
        <v>102.9</v>
      </c>
      <c r="OX153" s="229">
        <v>84.9</v>
      </c>
      <c r="OY153" s="229">
        <v>112.9</v>
      </c>
      <c r="OZ153" s="229">
        <v>99.2</v>
      </c>
      <c r="PA153" s="229">
        <v>97.9</v>
      </c>
      <c r="PB153" s="229">
        <v>93.7</v>
      </c>
      <c r="PC153" s="229">
        <v>109.7</v>
      </c>
      <c r="PD153" s="229">
        <v>99.9</v>
      </c>
      <c r="PE153" s="229">
        <v>91.8</v>
      </c>
      <c r="PF153" s="229">
        <v>91</v>
      </c>
      <c r="PG153" s="229">
        <v>90.7</v>
      </c>
      <c r="PH153" s="229">
        <v>98.1</v>
      </c>
      <c r="PI153" s="229">
        <v>96.5</v>
      </c>
      <c r="PJ153" s="229">
        <v>95.4</v>
      </c>
      <c r="PK153" s="229">
        <v>95.5</v>
      </c>
      <c r="PL153" s="229">
        <v>96.9</v>
      </c>
      <c r="PM153" s="229">
        <v>103</v>
      </c>
      <c r="PN153" s="229">
        <v>96.3</v>
      </c>
      <c r="PO153" s="229">
        <v>98.2</v>
      </c>
      <c r="PP153" s="229">
        <v>86.4</v>
      </c>
      <c r="PQ153" s="229">
        <v>95.2</v>
      </c>
      <c r="PR153" s="229">
        <v>98</v>
      </c>
      <c r="PS153" s="229">
        <v>103.5</v>
      </c>
      <c r="PT153" s="229">
        <v>96.8</v>
      </c>
      <c r="PU153" s="229">
        <v>103.1</v>
      </c>
      <c r="PV153" s="229">
        <v>79</v>
      </c>
      <c r="PW153" s="229">
        <v>102.6</v>
      </c>
      <c r="PX153" s="229">
        <v>96.4</v>
      </c>
      <c r="PY153" s="229">
        <v>91.8</v>
      </c>
      <c r="PZ153" s="229">
        <v>101</v>
      </c>
      <c r="QA153" s="229">
        <v>98.9</v>
      </c>
      <c r="QB153" s="229">
        <v>99.8</v>
      </c>
      <c r="QC153" s="229">
        <v>97.5</v>
      </c>
      <c r="QD153" s="229">
        <v>101.2</v>
      </c>
      <c r="QE153" s="229">
        <v>101.2</v>
      </c>
      <c r="QF153" s="229">
        <v>96.5</v>
      </c>
      <c r="QG153" s="229">
        <v>99.1</v>
      </c>
      <c r="QH153" s="229">
        <v>101</v>
      </c>
      <c r="QI153" s="229">
        <v>91.1</v>
      </c>
      <c r="QJ153" s="229">
        <v>107.7</v>
      </c>
      <c r="QK153" s="229">
        <v>107.7</v>
      </c>
      <c r="QL153" s="229">
        <v>98.5</v>
      </c>
      <c r="QM153" s="229">
        <v>99.3</v>
      </c>
      <c r="QN153" s="229">
        <v>98.6</v>
      </c>
      <c r="QO153" s="229">
        <v>97</v>
      </c>
      <c r="QP153" s="229">
        <v>98.1</v>
      </c>
      <c r="QQ153" s="229">
        <v>99.6</v>
      </c>
      <c r="QR153" s="229">
        <v>95.6</v>
      </c>
      <c r="QS153" s="229">
        <v>100.1</v>
      </c>
      <c r="QT153" s="229">
        <v>102.9</v>
      </c>
      <c r="QU153" s="229">
        <v>100.6</v>
      </c>
      <c r="QV153" s="229">
        <v>105.5</v>
      </c>
      <c r="QW153" s="229">
        <v>98</v>
      </c>
      <c r="QX153" s="229">
        <v>102.3</v>
      </c>
      <c r="QY153" s="229">
        <v>96.2</v>
      </c>
      <c r="QZ153" s="229">
        <v>99.7</v>
      </c>
      <c r="RA153" s="229">
        <v>100.1</v>
      </c>
      <c r="RB153" s="229">
        <v>99.6</v>
      </c>
      <c r="RC153" s="229">
        <v>100.3</v>
      </c>
      <c r="RD153" s="229">
        <v>100.6</v>
      </c>
      <c r="RE153" s="229">
        <v>100.6</v>
      </c>
      <c r="RF153" s="229">
        <v>98.5</v>
      </c>
      <c r="RG153" s="229">
        <v>95.8</v>
      </c>
      <c r="RH153" s="229">
        <v>95.9</v>
      </c>
      <c r="RI153" s="229">
        <v>97.4</v>
      </c>
      <c r="RJ153" s="229">
        <v>97.3</v>
      </c>
      <c r="RK153" s="229">
        <v>99.4</v>
      </c>
      <c r="RL153" s="229">
        <v>96.1</v>
      </c>
      <c r="RM153" s="229">
        <v>99.1</v>
      </c>
      <c r="RN153" s="229">
        <v>94.4</v>
      </c>
      <c r="RO153" s="229">
        <v>96.5</v>
      </c>
      <c r="RP153" s="229">
        <v>96.3</v>
      </c>
      <c r="RQ153" s="229">
        <v>99.3</v>
      </c>
      <c r="RR153" s="229">
        <v>92.5</v>
      </c>
      <c r="RS153" s="229">
        <v>92</v>
      </c>
      <c r="RT153" s="229">
        <v>98.4</v>
      </c>
      <c r="RU153" s="229">
        <v>96.8</v>
      </c>
      <c r="RV153" s="229">
        <v>96.9</v>
      </c>
      <c r="RW153" s="229">
        <v>106.7</v>
      </c>
      <c r="RX153" s="229">
        <v>98.5</v>
      </c>
      <c r="RY153" s="229">
        <v>95</v>
      </c>
      <c r="RZ153" s="229">
        <v>97.3</v>
      </c>
      <c r="SA153" s="229">
        <v>99</v>
      </c>
      <c r="SB153" s="229">
        <v>76</v>
      </c>
      <c r="SC153" s="229">
        <v>102.7</v>
      </c>
      <c r="SD153" s="229">
        <v>98.3</v>
      </c>
      <c r="SE153" s="229">
        <v>100</v>
      </c>
      <c r="SF153" s="229">
        <v>100</v>
      </c>
      <c r="SG153" s="229">
        <v>102.5</v>
      </c>
      <c r="SH153" s="229">
        <v>100.1</v>
      </c>
      <c r="SI153" s="229">
        <v>99.9</v>
      </c>
      <c r="SJ153" s="229">
        <v>99.4</v>
      </c>
      <c r="SK153" s="229">
        <v>102.5</v>
      </c>
      <c r="SL153" s="229">
        <v>100.9</v>
      </c>
      <c r="SM153" s="229">
        <v>100.5</v>
      </c>
      <c r="SN153" s="229">
        <v>100</v>
      </c>
      <c r="SO153" s="229">
        <v>101.4</v>
      </c>
      <c r="SP153" s="229">
        <v>101.4</v>
      </c>
      <c r="SQ153" s="229">
        <v>100</v>
      </c>
      <c r="SR153" s="229">
        <v>100</v>
      </c>
      <c r="SS153" s="229">
        <v>99.9</v>
      </c>
      <c r="ST153" s="229">
        <v>99.9</v>
      </c>
      <c r="SU153" s="229">
        <v>99.7</v>
      </c>
      <c r="SV153" s="229">
        <v>100</v>
      </c>
      <c r="SW153" s="229">
        <v>99.8</v>
      </c>
      <c r="SX153" s="229">
        <v>100</v>
      </c>
      <c r="SY153" s="229">
        <v>100.1</v>
      </c>
      <c r="SZ153" s="229">
        <v>108.2</v>
      </c>
      <c r="TA153" s="229">
        <v>99.6</v>
      </c>
      <c r="TB153" s="229">
        <v>95.1</v>
      </c>
      <c r="TC153" s="229">
        <v>113.3</v>
      </c>
      <c r="TD153" s="229">
        <v>104.8</v>
      </c>
      <c r="TE153" s="229">
        <v>100.3</v>
      </c>
      <c r="TF153" s="229">
        <v>99.3</v>
      </c>
      <c r="TG153" s="229">
        <v>100.4</v>
      </c>
      <c r="TH153" s="229">
        <v>100</v>
      </c>
      <c r="TI153" s="229">
        <v>99.6</v>
      </c>
      <c r="TJ153" s="229">
        <v>101.4</v>
      </c>
      <c r="TK153" s="229">
        <v>98.9</v>
      </c>
      <c r="TL153" s="229">
        <v>102.7</v>
      </c>
      <c r="TM153" s="229">
        <v>102.7</v>
      </c>
      <c r="TN153" s="229">
        <v>106.1</v>
      </c>
      <c r="TO153" s="229">
        <v>116.5</v>
      </c>
      <c r="TP153" s="229">
        <v>105.3</v>
      </c>
      <c r="TQ153" s="229">
        <v>97.7</v>
      </c>
      <c r="TR153" s="229">
        <v>91.9</v>
      </c>
      <c r="TS153" s="229">
        <v>82</v>
      </c>
      <c r="TT153" s="229">
        <v>83.9</v>
      </c>
      <c r="TU153" s="229">
        <v>101</v>
      </c>
      <c r="TV153" s="229">
        <v>100.1</v>
      </c>
      <c r="TW153" s="229">
        <v>101.4</v>
      </c>
      <c r="TX153" s="229">
        <v>98.6</v>
      </c>
      <c r="TY153" s="229">
        <v>99.5</v>
      </c>
      <c r="TZ153" s="229">
        <v>100</v>
      </c>
      <c r="UA153" s="229">
        <v>98.2</v>
      </c>
      <c r="UB153" s="229">
        <v>102</v>
      </c>
      <c r="UC153" s="229">
        <v>112.1</v>
      </c>
      <c r="UD153" s="229">
        <v>99.9</v>
      </c>
      <c r="UE153" s="229">
        <v>98.4</v>
      </c>
      <c r="UF153" s="229">
        <v>100</v>
      </c>
      <c r="UG153" s="229">
        <v>100</v>
      </c>
      <c r="UH153" s="229">
        <v>99.9</v>
      </c>
      <c r="UI153" s="229">
        <v>99.9</v>
      </c>
      <c r="UJ153" s="229">
        <v>100</v>
      </c>
      <c r="UK153" s="229">
        <v>84.4</v>
      </c>
      <c r="UL153" s="229">
        <v>89.5</v>
      </c>
      <c r="UM153" s="229">
        <v>98.1</v>
      </c>
      <c r="UN153" s="229">
        <v>97.1</v>
      </c>
      <c r="UO153" s="229">
        <v>100</v>
      </c>
      <c r="UP153" s="229">
        <v>99.2</v>
      </c>
      <c r="UQ153" s="229">
        <v>101.7</v>
      </c>
      <c r="UR153" s="229">
        <v>5.9</v>
      </c>
      <c r="US153" s="229">
        <v>93.1</v>
      </c>
      <c r="UT153" s="229">
        <v>100</v>
      </c>
      <c r="UU153" s="229">
        <v>100.4</v>
      </c>
      <c r="UV153" s="229">
        <v>100.1</v>
      </c>
      <c r="UW153" s="229">
        <v>100.2</v>
      </c>
      <c r="UX153" s="229">
        <v>100.8</v>
      </c>
      <c r="UY153" s="229">
        <v>101.2</v>
      </c>
      <c r="UZ153" s="229">
        <v>100.1</v>
      </c>
      <c r="VA153" s="229">
        <v>100.2</v>
      </c>
      <c r="VB153" s="229">
        <v>100</v>
      </c>
      <c r="VC153" s="229">
        <v>100.2</v>
      </c>
      <c r="VD153" s="229">
        <v>101.4</v>
      </c>
      <c r="VE153" s="229">
        <v>99.1</v>
      </c>
      <c r="VF153" s="229">
        <v>100.6</v>
      </c>
      <c r="VG153" s="229">
        <v>95.4</v>
      </c>
      <c r="VH153" s="229">
        <v>73.7</v>
      </c>
      <c r="VI153" s="229">
        <v>76.900000000000006</v>
      </c>
      <c r="VJ153" s="229">
        <v>77.2</v>
      </c>
      <c r="VK153" s="229">
        <v>98.3</v>
      </c>
      <c r="VL153" s="229">
        <v>50.7</v>
      </c>
      <c r="VM153" s="229">
        <v>49.9</v>
      </c>
      <c r="VN153" s="229">
        <v>68.599999999999994</v>
      </c>
      <c r="VO153" s="229">
        <v>87.7</v>
      </c>
      <c r="VP153" s="229">
        <v>58.8</v>
      </c>
      <c r="VQ153" s="229">
        <v>72</v>
      </c>
      <c r="VR153" s="229">
        <v>100</v>
      </c>
      <c r="VS153" s="229">
        <v>98.2</v>
      </c>
      <c r="VT153" s="229">
        <v>98.6</v>
      </c>
      <c r="VU153" s="229">
        <v>98.8</v>
      </c>
      <c r="VV153" s="229">
        <v>99.6</v>
      </c>
      <c r="VW153" s="229">
        <v>99.2</v>
      </c>
      <c r="VX153" s="229">
        <v>99.5</v>
      </c>
      <c r="VY153" s="229">
        <v>96.7</v>
      </c>
      <c r="VZ153" s="229">
        <v>100</v>
      </c>
      <c r="WA153" s="229">
        <v>99.4</v>
      </c>
      <c r="WB153" s="229">
        <v>96.6</v>
      </c>
      <c r="WC153" s="229">
        <v>93.2</v>
      </c>
      <c r="WD153" s="229">
        <v>97.4</v>
      </c>
      <c r="WE153" s="229">
        <v>92.1</v>
      </c>
      <c r="WF153" s="229">
        <v>101</v>
      </c>
      <c r="WG153" s="229">
        <v>95.8</v>
      </c>
      <c r="WH153" s="229">
        <v>98.9</v>
      </c>
      <c r="WI153" s="229">
        <v>93.1</v>
      </c>
      <c r="WJ153" s="229">
        <v>83.2</v>
      </c>
      <c r="WK153" s="229">
        <v>53.1</v>
      </c>
      <c r="WL153" s="229">
        <v>98.4</v>
      </c>
      <c r="WM153" s="229">
        <v>98.4</v>
      </c>
      <c r="WN153" s="229">
        <v>98.8</v>
      </c>
      <c r="WO153" s="229">
        <v>97.3</v>
      </c>
      <c r="WP153" s="229">
        <v>105</v>
      </c>
      <c r="WQ153" s="229">
        <v>103.4</v>
      </c>
      <c r="WR153" s="229">
        <v>104.7</v>
      </c>
      <c r="WS153" s="229">
        <v>107.4</v>
      </c>
      <c r="WT153" s="229">
        <v>98.8</v>
      </c>
      <c r="WU153" s="229">
        <v>92.2</v>
      </c>
      <c r="WV153" s="229">
        <v>90.6</v>
      </c>
      <c r="WW153" s="229">
        <v>104.4</v>
      </c>
      <c r="WX153" s="229">
        <v>102.1</v>
      </c>
      <c r="WY153" s="229">
        <v>98.4</v>
      </c>
      <c r="WZ153" s="229">
        <v>97.5</v>
      </c>
      <c r="XA153" s="229">
        <v>99.2</v>
      </c>
      <c r="XB153" s="229">
        <v>99.9</v>
      </c>
      <c r="XC153" s="229">
        <v>96.6</v>
      </c>
      <c r="XD153" s="229">
        <v>100.2</v>
      </c>
      <c r="XE153" s="229">
        <v>100.2</v>
      </c>
      <c r="XF153" s="229">
        <v>100.5</v>
      </c>
      <c r="XG153" s="229">
        <v>100</v>
      </c>
      <c r="XH153" s="229">
        <v>100</v>
      </c>
      <c r="XI153" s="229">
        <v>100</v>
      </c>
      <c r="XJ153" s="229">
        <v>100</v>
      </c>
      <c r="XK153" s="229">
        <v>102.7</v>
      </c>
      <c r="XL153" s="229">
        <v>102.9</v>
      </c>
      <c r="XM153" s="229">
        <v>101.8</v>
      </c>
      <c r="XN153" s="229">
        <v>101.1</v>
      </c>
      <c r="XO153" s="229">
        <v>100</v>
      </c>
      <c r="XP153" s="229">
        <v>101.7</v>
      </c>
      <c r="XQ153" s="229">
        <v>101</v>
      </c>
      <c r="XR153" s="229">
        <v>99.1</v>
      </c>
      <c r="XS153" s="229">
        <v>96.3</v>
      </c>
      <c r="XT153" s="229">
        <v>96.3</v>
      </c>
      <c r="XU153" s="229">
        <v>106.2</v>
      </c>
      <c r="XV153" s="229">
        <v>106.2</v>
      </c>
      <c r="XW153" s="229">
        <v>100.2</v>
      </c>
      <c r="XX153" s="229">
        <v>100.5</v>
      </c>
      <c r="XY153" s="229">
        <v>99.9</v>
      </c>
      <c r="XZ153" s="229">
        <v>100.2</v>
      </c>
      <c r="YA153" s="229">
        <v>100.6</v>
      </c>
      <c r="YB153" s="229">
        <v>100.1</v>
      </c>
      <c r="YC153" s="229">
        <v>100.5</v>
      </c>
      <c r="YD153" s="229">
        <v>99.7</v>
      </c>
      <c r="YE153" s="229">
        <v>98.6</v>
      </c>
      <c r="YF153" s="229">
        <v>99.9</v>
      </c>
      <c r="YG153" s="229">
        <v>100</v>
      </c>
      <c r="YH153" s="229">
        <v>99.9</v>
      </c>
      <c r="YI153" s="229">
        <v>100</v>
      </c>
      <c r="YJ153" s="229">
        <v>98.1</v>
      </c>
      <c r="YK153" s="229">
        <v>99.9</v>
      </c>
      <c r="YL153" s="229">
        <v>100</v>
      </c>
      <c r="YM153" s="229">
        <v>100</v>
      </c>
      <c r="YN153" s="229">
        <v>100.4</v>
      </c>
      <c r="YO153" s="229">
        <v>99.3</v>
      </c>
      <c r="YP153" s="229">
        <v>90.8</v>
      </c>
      <c r="YQ153" s="229">
        <v>98.9</v>
      </c>
      <c r="YR153" s="229">
        <v>99.8</v>
      </c>
      <c r="YS153" s="229">
        <v>102.3</v>
      </c>
      <c r="YT153" s="229">
        <v>100.1</v>
      </c>
      <c r="YU153" s="229">
        <v>99.7</v>
      </c>
      <c r="YV153" s="229">
        <v>106.2</v>
      </c>
      <c r="YW153" s="229">
        <v>100</v>
      </c>
      <c r="YX153" s="229">
        <v>101.4</v>
      </c>
      <c r="YY153" s="229">
        <v>98.2</v>
      </c>
      <c r="YZ153" s="229">
        <v>100</v>
      </c>
      <c r="ZA153" s="229">
        <v>89.6</v>
      </c>
      <c r="ZB153" s="229">
        <v>97.6</v>
      </c>
      <c r="ZC153" s="229">
        <v>101.6</v>
      </c>
      <c r="ZD153" s="229">
        <v>99.9</v>
      </c>
      <c r="ZE153" s="229">
        <v>100.2</v>
      </c>
      <c r="ZF153" s="229">
        <v>103.6</v>
      </c>
      <c r="ZG153" s="229">
        <v>99.5</v>
      </c>
      <c r="ZH153" s="229">
        <v>97</v>
      </c>
      <c r="ZI153" s="229">
        <v>99.8</v>
      </c>
      <c r="ZJ153" s="229">
        <v>100.1</v>
      </c>
      <c r="ZK153" s="229">
        <v>100</v>
      </c>
      <c r="ZL153" s="229">
        <v>99.8</v>
      </c>
      <c r="ZM153" s="229">
        <v>99.5</v>
      </c>
      <c r="ZN153" s="229">
        <v>98</v>
      </c>
      <c r="ZO153" s="229">
        <v>90.7</v>
      </c>
      <c r="ZP153" s="229">
        <v>84.5</v>
      </c>
      <c r="ZQ153" s="229">
        <v>98.5</v>
      </c>
      <c r="ZR153" s="229">
        <v>99.2</v>
      </c>
      <c r="ZS153" s="229">
        <v>97.3</v>
      </c>
      <c r="ZT153" s="229">
        <v>102.7</v>
      </c>
      <c r="ZU153" s="229">
        <v>97.9</v>
      </c>
      <c r="ZV153" s="229">
        <v>99.9</v>
      </c>
      <c r="ZW153" s="229">
        <v>100</v>
      </c>
      <c r="ZX153" s="229">
        <v>95.9</v>
      </c>
      <c r="ZY153" s="229">
        <v>98.1</v>
      </c>
      <c r="ZZ153" s="229">
        <v>99.6</v>
      </c>
      <c r="AAA153" s="229">
        <v>98.7</v>
      </c>
      <c r="AAB153" s="229">
        <v>100.2</v>
      </c>
      <c r="AAC153" s="229">
        <v>99.3</v>
      </c>
      <c r="AAD153" s="229">
        <v>98.7</v>
      </c>
      <c r="AAE153" s="229">
        <v>99.6</v>
      </c>
      <c r="AAF153" s="229">
        <v>98.9</v>
      </c>
      <c r="AAG153" s="229">
        <v>87.6</v>
      </c>
      <c r="AAH153" s="229">
        <v>100</v>
      </c>
      <c r="AAI153" s="229">
        <v>100</v>
      </c>
      <c r="AAJ153" s="229">
        <v>100.4</v>
      </c>
      <c r="AAK153" s="229">
        <v>98.9</v>
      </c>
      <c r="AAL153" s="229">
        <v>99.3</v>
      </c>
      <c r="AAM153" s="229">
        <v>98.8</v>
      </c>
      <c r="AAN153" s="229">
        <v>96.3</v>
      </c>
      <c r="AAO153" s="229">
        <v>98.9</v>
      </c>
      <c r="AAP153" s="229">
        <v>105.8</v>
      </c>
      <c r="AAQ153" s="229">
        <v>98.2</v>
      </c>
      <c r="AAR153" s="229">
        <v>101.8</v>
      </c>
      <c r="AAS153" s="229">
        <v>105.1</v>
      </c>
      <c r="AAT153" s="229">
        <v>99.5</v>
      </c>
      <c r="AAU153" s="229">
        <v>98.7</v>
      </c>
      <c r="AAV153" s="229">
        <v>98.3</v>
      </c>
      <c r="AAW153" s="229">
        <v>99.4</v>
      </c>
      <c r="AAX153" s="229">
        <v>126.2</v>
      </c>
      <c r="AAY153" s="229">
        <v>126.8</v>
      </c>
      <c r="AAZ153" s="229">
        <v>125.4</v>
      </c>
      <c r="ABA153" s="229">
        <v>105.4</v>
      </c>
      <c r="ABB153" s="229">
        <v>108.6</v>
      </c>
      <c r="ABC153" s="229">
        <v>100</v>
      </c>
      <c r="ABD153" s="229">
        <v>100</v>
      </c>
      <c r="ABE153" s="229">
        <v>100</v>
      </c>
      <c r="ABF153" s="229">
        <v>100</v>
      </c>
      <c r="ABG153" s="229">
        <v>100</v>
      </c>
      <c r="ABH153" s="229">
        <v>100.7</v>
      </c>
      <c r="ABI153" s="229">
        <v>108.7</v>
      </c>
      <c r="ABJ153" s="229">
        <v>102.7</v>
      </c>
      <c r="ABK153" s="229">
        <v>108.2</v>
      </c>
      <c r="ABL153" s="229">
        <v>117.9</v>
      </c>
      <c r="ABM153" s="229">
        <v>100</v>
      </c>
      <c r="ABN153" s="229">
        <v>99.9</v>
      </c>
      <c r="ABO153" s="229">
        <v>100.4</v>
      </c>
      <c r="ABP153" s="229">
        <v>99.6</v>
      </c>
      <c r="ABQ153" s="229">
        <v>99.3</v>
      </c>
      <c r="ABR153" s="229">
        <v>100</v>
      </c>
      <c r="ABS153" s="229">
        <v>110.5</v>
      </c>
      <c r="ABT153" s="229">
        <v>98.8</v>
      </c>
      <c r="ABU153" s="229">
        <v>98.5</v>
      </c>
      <c r="ABV153" s="229">
        <v>95.9</v>
      </c>
      <c r="ABW153" s="229">
        <v>99.5</v>
      </c>
      <c r="ACB153" s="229">
        <v>100.3</v>
      </c>
      <c r="ACC153" s="229">
        <v>100.7</v>
      </c>
      <c r="ACD153" s="229">
        <v>105.5</v>
      </c>
      <c r="ACE153" s="229">
        <v>105.9</v>
      </c>
      <c r="ACF153" s="229">
        <v>102.3</v>
      </c>
      <c r="ACG153" s="229">
        <v>99.1</v>
      </c>
      <c r="ACH153" s="229">
        <v>99.6</v>
      </c>
      <c r="ACI153" s="229">
        <v>99.2</v>
      </c>
      <c r="ACJ153" s="229">
        <v>115</v>
      </c>
      <c r="ACK153" s="229">
        <v>94.7</v>
      </c>
      <c r="ACL153" s="229">
        <v>105.3</v>
      </c>
      <c r="ACM153" s="229">
        <v>100.5</v>
      </c>
      <c r="ACN153" s="229">
        <v>99.9</v>
      </c>
      <c r="ACO153" s="229">
        <v>100.8</v>
      </c>
      <c r="ACP153" s="229">
        <v>99.5</v>
      </c>
      <c r="ACQ153" s="229">
        <v>103.2</v>
      </c>
      <c r="ACR153" s="229">
        <v>100</v>
      </c>
      <c r="ACS153" s="229">
        <v>100.6</v>
      </c>
      <c r="ACT153" s="229">
        <v>71</v>
      </c>
      <c r="ACU153" s="229">
        <v>100</v>
      </c>
      <c r="ACV153" s="229">
        <v>99.7</v>
      </c>
      <c r="ACW153" s="229">
        <v>100.3</v>
      </c>
      <c r="ACX153" s="229">
        <v>99.3</v>
      </c>
      <c r="ACY153" s="229">
        <v>99.6</v>
      </c>
      <c r="ACZ153" s="229">
        <v>99.6</v>
      </c>
      <c r="ADA153" s="229">
        <v>99.9</v>
      </c>
      <c r="ADB153" s="229">
        <v>100.2</v>
      </c>
      <c r="ADC153" s="229">
        <v>100</v>
      </c>
      <c r="ADD153" s="229">
        <v>99.2</v>
      </c>
      <c r="ADE153" s="229">
        <v>102.5</v>
      </c>
      <c r="ADF153" s="229">
        <v>88.8</v>
      </c>
      <c r="ADG153" s="229">
        <v>98.8</v>
      </c>
      <c r="ADH153" s="229">
        <v>103.3</v>
      </c>
      <c r="ADI153" s="229">
        <v>102.9</v>
      </c>
      <c r="ADJ153" s="229">
        <v>100</v>
      </c>
      <c r="ADK153" s="229">
        <v>100.1</v>
      </c>
      <c r="ADL153" s="229">
        <v>99.5</v>
      </c>
      <c r="ADM153" s="229">
        <v>99.2</v>
      </c>
      <c r="ADN153" s="229">
        <v>99.6</v>
      </c>
      <c r="ADO153" s="229">
        <v>99.5</v>
      </c>
      <c r="ADP153" s="229">
        <v>100.1</v>
      </c>
      <c r="ADQ153" s="229">
        <v>100</v>
      </c>
      <c r="ADR153" s="229">
        <v>100.2</v>
      </c>
      <c r="ADS153" s="229">
        <v>100</v>
      </c>
      <c r="ADT153" s="229">
        <v>98.8</v>
      </c>
      <c r="ADU153" s="229">
        <v>100.4</v>
      </c>
      <c r="ADV153" s="229">
        <v>99.3</v>
      </c>
      <c r="ADW153" s="229">
        <v>99.9</v>
      </c>
    </row>
    <row r="154" spans="1:803">
      <c r="A154" s="229">
        <v>201204</v>
      </c>
      <c r="B154" s="229">
        <v>100.4</v>
      </c>
      <c r="C154" s="229">
        <v>100.6</v>
      </c>
      <c r="D154" s="229">
        <v>101.1</v>
      </c>
      <c r="E154" s="229">
        <v>102.8</v>
      </c>
      <c r="F154" s="229">
        <v>103</v>
      </c>
      <c r="G154" s="229">
        <v>103.8</v>
      </c>
      <c r="H154" s="229">
        <v>102.5</v>
      </c>
      <c r="I154" s="229">
        <v>98.7</v>
      </c>
      <c r="J154" s="229">
        <v>100.8</v>
      </c>
      <c r="K154" s="229">
        <v>100.9</v>
      </c>
      <c r="L154" s="229">
        <v>100.8</v>
      </c>
      <c r="M154" s="229">
        <v>100.8</v>
      </c>
      <c r="N154" s="229">
        <v>99.5</v>
      </c>
      <c r="O154" s="229">
        <v>99.9</v>
      </c>
      <c r="P154" s="229">
        <v>101</v>
      </c>
      <c r="Q154" s="229">
        <v>101.4</v>
      </c>
      <c r="R154" s="229">
        <v>99.1</v>
      </c>
      <c r="S154" s="229">
        <v>97.9</v>
      </c>
      <c r="T154" s="229">
        <v>103.5</v>
      </c>
      <c r="U154" s="229">
        <v>98.4</v>
      </c>
      <c r="V154" s="229">
        <v>102</v>
      </c>
      <c r="W154" s="229">
        <v>97</v>
      </c>
      <c r="X154" s="229">
        <v>101.9</v>
      </c>
      <c r="Y154" s="229">
        <v>102.6</v>
      </c>
      <c r="Z154" s="229">
        <v>100.3</v>
      </c>
      <c r="AA154" s="229">
        <v>107.4</v>
      </c>
      <c r="AB154" s="229">
        <v>85.6</v>
      </c>
      <c r="AC154" s="229">
        <v>110.9</v>
      </c>
      <c r="AD154" s="229">
        <v>92.5</v>
      </c>
      <c r="AE154" s="229">
        <v>102</v>
      </c>
      <c r="AF154" s="229">
        <v>102.3</v>
      </c>
      <c r="AG154" s="229">
        <v>85.8</v>
      </c>
      <c r="AH154" s="229">
        <v>104.5</v>
      </c>
      <c r="AI154" s="229">
        <v>93.8</v>
      </c>
      <c r="AJ154" s="229">
        <v>106.4</v>
      </c>
      <c r="AK154" s="229">
        <v>124.4</v>
      </c>
      <c r="AL154" s="229">
        <v>108.4</v>
      </c>
      <c r="AM154" s="229">
        <v>97.1</v>
      </c>
      <c r="AO154" s="229">
        <v>112.7</v>
      </c>
      <c r="AP154" s="229">
        <v>102.3</v>
      </c>
      <c r="AQ154" s="229">
        <v>103.6</v>
      </c>
      <c r="AR154" s="229">
        <v>94.9</v>
      </c>
      <c r="AS154" s="229">
        <v>106.1</v>
      </c>
      <c r="AT154" s="229">
        <v>98.4</v>
      </c>
      <c r="AU154" s="229">
        <v>100.4</v>
      </c>
      <c r="AV154" s="229">
        <v>96.8</v>
      </c>
      <c r="AW154" s="229">
        <v>119.1</v>
      </c>
      <c r="AX154" s="229">
        <v>96</v>
      </c>
      <c r="AY154" s="229">
        <v>97.6</v>
      </c>
      <c r="AZ154" s="229">
        <v>94.1</v>
      </c>
      <c r="BA154" s="229">
        <v>95.8</v>
      </c>
      <c r="BB154" s="229">
        <v>102.7</v>
      </c>
      <c r="BC154" s="229">
        <v>97.5</v>
      </c>
      <c r="BD154" s="229">
        <v>106.7</v>
      </c>
      <c r="BE154" s="229">
        <v>100.8</v>
      </c>
      <c r="BF154" s="229">
        <v>100.6</v>
      </c>
      <c r="BG154" s="229">
        <v>103.8</v>
      </c>
      <c r="BH154" s="229">
        <v>99.1</v>
      </c>
      <c r="BI154" s="229">
        <v>99.5</v>
      </c>
      <c r="BJ154" s="229">
        <v>99.4</v>
      </c>
      <c r="BK154" s="229">
        <v>102.3</v>
      </c>
      <c r="BL154" s="229">
        <v>99.9</v>
      </c>
      <c r="BM154" s="229">
        <v>98.5</v>
      </c>
      <c r="BN154" s="229">
        <v>99.2</v>
      </c>
      <c r="BO154" s="229">
        <v>99.1</v>
      </c>
      <c r="BP154" s="229">
        <v>98</v>
      </c>
      <c r="BQ154" s="229">
        <v>97</v>
      </c>
      <c r="BR154" s="229">
        <v>98.9</v>
      </c>
      <c r="BS154" s="229">
        <v>97.7</v>
      </c>
      <c r="BT154" s="229">
        <v>93.9</v>
      </c>
      <c r="BU154" s="229">
        <v>98.2</v>
      </c>
      <c r="BV154" s="229">
        <v>98.2</v>
      </c>
      <c r="BW154" s="229">
        <v>98.8</v>
      </c>
      <c r="BX154" s="229">
        <v>100.4</v>
      </c>
      <c r="BY154" s="229">
        <v>98.8</v>
      </c>
      <c r="BZ154" s="229">
        <v>97.6</v>
      </c>
      <c r="CA154" s="229">
        <v>96.4</v>
      </c>
      <c r="CB154" s="229">
        <v>96.8</v>
      </c>
      <c r="CC154" s="229">
        <v>103.6</v>
      </c>
      <c r="CD154" s="229">
        <v>96.9</v>
      </c>
      <c r="CE154" s="229">
        <v>99.6</v>
      </c>
      <c r="CF154" s="229">
        <v>97.8</v>
      </c>
      <c r="CG154" s="229">
        <v>97.8</v>
      </c>
      <c r="CH154" s="229">
        <v>103.4</v>
      </c>
      <c r="CI154" s="229">
        <v>105.5</v>
      </c>
      <c r="CJ154" s="229">
        <v>123.4</v>
      </c>
      <c r="CK154" s="229">
        <v>85.7</v>
      </c>
      <c r="CL154" s="229">
        <v>156.6</v>
      </c>
      <c r="CM154" s="229">
        <v>84.9</v>
      </c>
      <c r="CN154" s="229">
        <v>112.6</v>
      </c>
      <c r="CO154" s="229">
        <v>99.6</v>
      </c>
      <c r="CP154" s="229">
        <v>96.5</v>
      </c>
      <c r="CQ154" s="229">
        <v>99.4</v>
      </c>
      <c r="CR154" s="229">
        <v>104.9</v>
      </c>
      <c r="CS154" s="229">
        <v>99.3</v>
      </c>
      <c r="CT154" s="229">
        <v>101.2</v>
      </c>
      <c r="CU154" s="229">
        <v>149.19999999999999</v>
      </c>
      <c r="CV154" s="229">
        <v>116.3</v>
      </c>
      <c r="CW154" s="229">
        <v>121.6</v>
      </c>
      <c r="CX154" s="229">
        <v>95.8</v>
      </c>
      <c r="CY154" s="229">
        <v>112.8</v>
      </c>
      <c r="CZ154" s="229">
        <v>101.9</v>
      </c>
      <c r="DA154" s="229">
        <v>98.3</v>
      </c>
      <c r="DC154" s="229">
        <v>97.1</v>
      </c>
      <c r="DD154" s="229">
        <v>92.7</v>
      </c>
      <c r="DE154" s="229">
        <v>101.1</v>
      </c>
      <c r="DF154" s="229">
        <v>119.4</v>
      </c>
      <c r="DG154" s="229">
        <v>124.1</v>
      </c>
      <c r="DH154" s="229">
        <v>112.1</v>
      </c>
      <c r="DI154" s="229">
        <v>91.7</v>
      </c>
      <c r="DJ154" s="229">
        <v>91.9</v>
      </c>
      <c r="DK154" s="229">
        <v>89.2</v>
      </c>
      <c r="DL154" s="229">
        <v>98.7</v>
      </c>
      <c r="DM154" s="229">
        <v>124.9</v>
      </c>
      <c r="DN154" s="229">
        <v>99.8</v>
      </c>
      <c r="DO154" s="229">
        <v>102.7</v>
      </c>
      <c r="DP154" s="229">
        <v>97.4</v>
      </c>
      <c r="DQ154" s="229">
        <v>99.3</v>
      </c>
      <c r="DR154" s="229">
        <v>99.2</v>
      </c>
      <c r="DS154" s="229">
        <v>111.9</v>
      </c>
      <c r="DT154" s="229">
        <v>101.8</v>
      </c>
      <c r="DU154" s="229">
        <v>108.2</v>
      </c>
      <c r="DV154" s="229">
        <v>98</v>
      </c>
      <c r="DW154" s="229">
        <v>97.4</v>
      </c>
      <c r="DX154" s="229">
        <v>98.9</v>
      </c>
      <c r="DY154" s="229">
        <v>98.4</v>
      </c>
      <c r="DZ154" s="229">
        <v>99.5</v>
      </c>
      <c r="EA154" s="229">
        <v>97.5</v>
      </c>
      <c r="EB154" s="229">
        <v>98.4</v>
      </c>
      <c r="EC154" s="229">
        <v>99.1</v>
      </c>
      <c r="ED154" s="229">
        <v>100.8</v>
      </c>
      <c r="EE154" s="229">
        <v>98.4</v>
      </c>
      <c r="EF154" s="229">
        <v>105.3</v>
      </c>
      <c r="EG154" s="229">
        <v>97.4</v>
      </c>
      <c r="EH154" s="229">
        <v>104.5</v>
      </c>
      <c r="EI154" s="229">
        <v>104.5</v>
      </c>
      <c r="EK154" s="229">
        <v>143.1</v>
      </c>
      <c r="EM154" s="229">
        <v>97</v>
      </c>
      <c r="EN154" s="229">
        <v>100.3</v>
      </c>
      <c r="EO154" s="229">
        <v>98.4</v>
      </c>
      <c r="EX154" s="229">
        <v>96.9</v>
      </c>
      <c r="EY154" s="229">
        <v>95.1</v>
      </c>
      <c r="EZ154" s="229">
        <v>116.8</v>
      </c>
      <c r="FB154" s="229">
        <v>105.4</v>
      </c>
      <c r="FC154" s="229">
        <v>105.4</v>
      </c>
      <c r="FD154" s="229">
        <v>98.5</v>
      </c>
      <c r="FE154" s="229">
        <v>98.9</v>
      </c>
      <c r="FF154" s="229">
        <v>99.2</v>
      </c>
      <c r="FG154" s="229">
        <v>97.7</v>
      </c>
      <c r="FH154" s="229">
        <v>98.4</v>
      </c>
      <c r="FI154" s="229">
        <v>99.5</v>
      </c>
      <c r="FJ154" s="229">
        <v>96.6</v>
      </c>
      <c r="FK154" s="229">
        <v>99.3</v>
      </c>
      <c r="FL154" s="229">
        <v>103.5</v>
      </c>
      <c r="FM154" s="229">
        <v>99.2</v>
      </c>
      <c r="FN154" s="229">
        <v>96.7</v>
      </c>
      <c r="FO154" s="229">
        <v>98</v>
      </c>
      <c r="FP154" s="229">
        <v>97.6</v>
      </c>
      <c r="FQ154" s="229">
        <v>97.7</v>
      </c>
      <c r="FR154" s="229">
        <v>99.3</v>
      </c>
      <c r="FS154" s="229">
        <v>97.6</v>
      </c>
      <c r="FT154" s="229">
        <v>101.9</v>
      </c>
      <c r="FU154" s="229">
        <v>100.9</v>
      </c>
      <c r="FV154" s="229">
        <v>99.2</v>
      </c>
      <c r="FW154" s="229">
        <v>95.1</v>
      </c>
      <c r="FX154" s="229">
        <v>97.5</v>
      </c>
      <c r="FY154" s="229">
        <v>96.2</v>
      </c>
      <c r="FZ154" s="229">
        <v>99.1</v>
      </c>
      <c r="GA154" s="229">
        <v>101.1</v>
      </c>
      <c r="GB154" s="229">
        <v>100.2</v>
      </c>
      <c r="GC154" s="229">
        <v>100.3</v>
      </c>
      <c r="GD154" s="229">
        <v>99</v>
      </c>
      <c r="GE154" s="229">
        <v>100</v>
      </c>
      <c r="GF154" s="229">
        <v>100.4</v>
      </c>
      <c r="GG154" s="229">
        <v>100.5</v>
      </c>
      <c r="GH154" s="229">
        <v>100.5</v>
      </c>
      <c r="GI154" s="229">
        <v>97.8</v>
      </c>
      <c r="GJ154" s="229">
        <v>96.8</v>
      </c>
      <c r="GK154" s="229">
        <v>96.1</v>
      </c>
      <c r="GL154" s="229">
        <v>99.1</v>
      </c>
      <c r="GM154" s="229">
        <v>97.7</v>
      </c>
      <c r="GN154" s="229">
        <v>98.7</v>
      </c>
      <c r="GO154" s="229">
        <v>98.5</v>
      </c>
      <c r="GP154" s="229">
        <v>99.8</v>
      </c>
      <c r="GQ154" s="229">
        <v>101.4</v>
      </c>
      <c r="GR154" s="229">
        <v>98.6</v>
      </c>
      <c r="GS154" s="229">
        <v>98.4</v>
      </c>
      <c r="GT154" s="229">
        <v>97.7</v>
      </c>
      <c r="GU154" s="229">
        <v>97.2</v>
      </c>
      <c r="GV154" s="229">
        <v>105</v>
      </c>
      <c r="GW154" s="229">
        <v>94.6</v>
      </c>
      <c r="GX154" s="229">
        <v>103.3</v>
      </c>
      <c r="GY154" s="229">
        <v>103.3</v>
      </c>
      <c r="GZ154" s="229">
        <v>137.1</v>
      </c>
      <c r="HA154" s="229">
        <v>102.3</v>
      </c>
      <c r="HB154" s="229">
        <v>100</v>
      </c>
      <c r="HC154" s="229">
        <v>98.9</v>
      </c>
      <c r="HD154" s="229">
        <v>100.3</v>
      </c>
      <c r="HE154" s="229">
        <v>100.4</v>
      </c>
      <c r="HF154" s="229">
        <v>98.2</v>
      </c>
      <c r="HG154" s="229">
        <v>102.8</v>
      </c>
      <c r="HH154" s="229">
        <v>97.5</v>
      </c>
      <c r="HI154" s="229">
        <v>98.5</v>
      </c>
      <c r="HJ154" s="229">
        <v>96.1</v>
      </c>
      <c r="HK154" s="229">
        <v>98.4</v>
      </c>
      <c r="HL154" s="229">
        <v>100.8</v>
      </c>
      <c r="HM154" s="229">
        <v>100.4</v>
      </c>
      <c r="HN154" s="229">
        <v>99.1</v>
      </c>
      <c r="HO154" s="229">
        <v>98.5</v>
      </c>
      <c r="HP154" s="229">
        <v>99.5</v>
      </c>
      <c r="HQ154" s="229">
        <v>96.3</v>
      </c>
      <c r="HR154" s="229">
        <v>98</v>
      </c>
      <c r="HS154" s="229">
        <v>101.8</v>
      </c>
      <c r="HT154" s="229">
        <v>106.2</v>
      </c>
      <c r="HU154" s="229">
        <v>101.4</v>
      </c>
      <c r="HV154" s="229">
        <v>99.6</v>
      </c>
      <c r="HW154" s="229">
        <v>98.5</v>
      </c>
      <c r="HX154" s="229">
        <v>98.6</v>
      </c>
      <c r="HY154" s="229">
        <v>98.2</v>
      </c>
      <c r="HZ154" s="229">
        <v>99.2</v>
      </c>
      <c r="IA154" s="229">
        <v>98.7</v>
      </c>
      <c r="IB154" s="229">
        <v>101.2</v>
      </c>
      <c r="IC154" s="229">
        <v>100</v>
      </c>
      <c r="ID154" s="229">
        <v>93.7</v>
      </c>
      <c r="IE154" s="229">
        <v>98.9</v>
      </c>
      <c r="IF154" s="229">
        <v>98</v>
      </c>
      <c r="IG154" s="229">
        <v>96.7</v>
      </c>
      <c r="IH154" s="229">
        <v>98</v>
      </c>
      <c r="II154" s="229">
        <v>98.6</v>
      </c>
      <c r="IJ154" s="229">
        <v>98.6</v>
      </c>
      <c r="IK154" s="229">
        <v>98.6</v>
      </c>
      <c r="IL154" s="229">
        <v>98.7</v>
      </c>
      <c r="IM154" s="229">
        <v>96.4</v>
      </c>
      <c r="IN154" s="229">
        <v>98</v>
      </c>
      <c r="IO154" s="229">
        <v>97.5</v>
      </c>
      <c r="IP154" s="229">
        <v>100.2</v>
      </c>
      <c r="IQ154" s="229">
        <v>100.2</v>
      </c>
      <c r="IR154" s="229">
        <v>100.6</v>
      </c>
      <c r="IS154" s="229">
        <v>100.2</v>
      </c>
      <c r="IT154" s="229">
        <v>101.1</v>
      </c>
      <c r="IU154" s="229">
        <v>100.2</v>
      </c>
      <c r="IV154" s="229">
        <v>100.9</v>
      </c>
      <c r="IW154" s="229">
        <v>100.3</v>
      </c>
      <c r="IX154" s="229">
        <v>100.1</v>
      </c>
      <c r="IY154" s="229">
        <v>99.9</v>
      </c>
      <c r="IZ154" s="229">
        <v>100.5</v>
      </c>
      <c r="JA154" s="229">
        <v>97.4</v>
      </c>
      <c r="JB154" s="229">
        <v>99.4</v>
      </c>
      <c r="JC154" s="229">
        <v>103.4</v>
      </c>
      <c r="JD154" s="229">
        <v>99.5</v>
      </c>
      <c r="JE154" s="229">
        <v>100.5</v>
      </c>
      <c r="JF154" s="229">
        <v>99</v>
      </c>
      <c r="JG154" s="229">
        <v>99.6</v>
      </c>
      <c r="JH154" s="229">
        <v>100.4</v>
      </c>
      <c r="JI154" s="229">
        <v>100.3</v>
      </c>
      <c r="JJ154" s="229">
        <v>100</v>
      </c>
      <c r="JK154" s="229">
        <v>100.5</v>
      </c>
      <c r="JL154" s="229">
        <v>100.8</v>
      </c>
      <c r="JM154" s="229">
        <v>100.2</v>
      </c>
      <c r="JN154" s="229">
        <v>100.6</v>
      </c>
      <c r="JO154" s="229">
        <v>100.6</v>
      </c>
      <c r="JP154" s="229">
        <v>100.5</v>
      </c>
      <c r="JQ154" s="229">
        <v>100.7</v>
      </c>
      <c r="JR154" s="229">
        <v>99.5</v>
      </c>
      <c r="JS154" s="229">
        <v>99.5</v>
      </c>
      <c r="JT154" s="229">
        <v>99.2</v>
      </c>
      <c r="JU154" s="229">
        <v>99.2</v>
      </c>
      <c r="JV154" s="229">
        <v>100.1</v>
      </c>
      <c r="JW154" s="229">
        <v>99.8</v>
      </c>
      <c r="JX154" s="229">
        <v>100.5</v>
      </c>
      <c r="JY154" s="229">
        <v>99.5</v>
      </c>
      <c r="JZ154" s="229">
        <v>99.5</v>
      </c>
      <c r="KA154" s="229">
        <v>99.9</v>
      </c>
      <c r="KB154" s="229">
        <v>98.6</v>
      </c>
      <c r="KC154" s="229">
        <v>97.5</v>
      </c>
      <c r="KD154" s="229">
        <v>87</v>
      </c>
      <c r="KE154" s="229">
        <v>101.2</v>
      </c>
      <c r="KF154" s="229">
        <v>101.1</v>
      </c>
      <c r="KG154" s="229">
        <v>99</v>
      </c>
      <c r="KH154" s="229">
        <v>100.1</v>
      </c>
      <c r="KI154" s="229">
        <v>99.4</v>
      </c>
      <c r="KJ154" s="229">
        <v>100.5</v>
      </c>
      <c r="KK154" s="229">
        <v>100.5</v>
      </c>
      <c r="KL154" s="229">
        <v>102.5</v>
      </c>
      <c r="KM154" s="229">
        <v>99.9</v>
      </c>
      <c r="KN154" s="229">
        <v>100.1</v>
      </c>
      <c r="KO154" s="229">
        <v>99.8</v>
      </c>
      <c r="KP154" s="229">
        <v>100.6</v>
      </c>
      <c r="KQ154" s="229">
        <v>100</v>
      </c>
      <c r="KR154" s="229">
        <v>99.5</v>
      </c>
      <c r="KS154" s="229">
        <v>100.3</v>
      </c>
      <c r="KT154" s="229">
        <v>100.3</v>
      </c>
      <c r="KU154" s="229">
        <v>106.8</v>
      </c>
      <c r="KV154" s="229">
        <v>106.8</v>
      </c>
      <c r="KW154" s="229">
        <v>106.8</v>
      </c>
      <c r="KX154" s="229">
        <v>106.5</v>
      </c>
      <c r="KY154" s="229">
        <v>107.2</v>
      </c>
      <c r="KZ154" s="229">
        <v>105.7</v>
      </c>
      <c r="LA154" s="229">
        <v>128.4</v>
      </c>
      <c r="LB154" s="229">
        <v>128.4</v>
      </c>
      <c r="LC154" s="229">
        <v>100.4</v>
      </c>
      <c r="LD154" s="229">
        <v>100</v>
      </c>
      <c r="LE154" s="229">
        <v>100.9</v>
      </c>
      <c r="LF154" s="229">
        <v>93.3</v>
      </c>
      <c r="LG154" s="229">
        <v>82.9</v>
      </c>
      <c r="LH154" s="229">
        <v>67.2</v>
      </c>
      <c r="LI154" s="229">
        <v>55.8</v>
      </c>
      <c r="LJ154" s="229">
        <v>81.3</v>
      </c>
      <c r="LK154" s="229">
        <v>88.7</v>
      </c>
      <c r="LL154" s="229">
        <v>85.7</v>
      </c>
      <c r="LM154" s="229">
        <v>57.9</v>
      </c>
      <c r="LN154" s="229">
        <v>74.3</v>
      </c>
      <c r="LO154" s="229">
        <v>66.8</v>
      </c>
      <c r="LP154" s="229">
        <v>50.7</v>
      </c>
      <c r="LQ154" s="229">
        <v>89.3</v>
      </c>
      <c r="LR154" s="229">
        <v>99</v>
      </c>
      <c r="LS154" s="229">
        <v>99.6</v>
      </c>
      <c r="LT154" s="229">
        <v>95.2</v>
      </c>
      <c r="LU154" s="229">
        <v>102.5</v>
      </c>
      <c r="LV154" s="229">
        <v>97.5</v>
      </c>
      <c r="LW154" s="229">
        <v>94.3</v>
      </c>
      <c r="LX154" s="229">
        <v>99.2</v>
      </c>
      <c r="LY154" s="229">
        <v>97.9</v>
      </c>
      <c r="LZ154" s="229">
        <v>95.5</v>
      </c>
      <c r="MA154" s="229">
        <v>97.8</v>
      </c>
      <c r="MB154" s="229">
        <v>86.5</v>
      </c>
      <c r="MC154" s="229">
        <v>95.7</v>
      </c>
      <c r="MD154" s="229">
        <v>100.6</v>
      </c>
      <c r="ME154" s="229">
        <v>102</v>
      </c>
      <c r="MF154" s="229">
        <v>100.6</v>
      </c>
      <c r="MG154" s="229">
        <v>102.8</v>
      </c>
      <c r="MH154" s="229">
        <v>105.3</v>
      </c>
      <c r="MI154" s="229">
        <v>100.6</v>
      </c>
      <c r="MJ154" s="229">
        <v>100.9</v>
      </c>
      <c r="MK154" s="229">
        <v>101.3</v>
      </c>
      <c r="ML154" s="229">
        <v>98.7</v>
      </c>
      <c r="MM154" s="229">
        <v>99.8</v>
      </c>
      <c r="MN154" s="229">
        <v>97.5</v>
      </c>
      <c r="MO154" s="229">
        <v>98.3</v>
      </c>
      <c r="MP154" s="229">
        <v>100.1</v>
      </c>
      <c r="MQ154" s="229">
        <v>98.4</v>
      </c>
      <c r="MR154" s="229">
        <v>100.1</v>
      </c>
      <c r="MS154" s="229">
        <v>99</v>
      </c>
      <c r="MT154" s="229">
        <v>98.3</v>
      </c>
      <c r="MU154" s="229">
        <v>102.6</v>
      </c>
      <c r="MV154" s="229">
        <v>98.9</v>
      </c>
      <c r="MW154" s="229">
        <v>102.7</v>
      </c>
      <c r="MX154" s="229">
        <v>104.8</v>
      </c>
      <c r="MY154" s="229">
        <v>104.7</v>
      </c>
      <c r="MZ154" s="229">
        <v>101.1</v>
      </c>
      <c r="NA154" s="229">
        <v>93.2</v>
      </c>
      <c r="NB154" s="229">
        <v>103.1</v>
      </c>
      <c r="NC154" s="229">
        <v>96.4</v>
      </c>
      <c r="ND154" s="229">
        <v>94.4</v>
      </c>
      <c r="NE154" s="229">
        <v>94</v>
      </c>
      <c r="NF154" s="229">
        <v>94.7</v>
      </c>
      <c r="NG154" s="229">
        <v>97</v>
      </c>
      <c r="NH154" s="229">
        <v>96.6</v>
      </c>
      <c r="NI154" s="229">
        <v>97.2</v>
      </c>
      <c r="NJ154" s="229">
        <v>97</v>
      </c>
      <c r="NK154" s="229">
        <v>98.4</v>
      </c>
      <c r="NL154" s="229">
        <v>97.2</v>
      </c>
      <c r="NM154" s="229">
        <v>98.4</v>
      </c>
      <c r="NN154" s="229">
        <v>95</v>
      </c>
      <c r="NO154" s="229">
        <v>96.1</v>
      </c>
      <c r="NP154" s="229">
        <v>97</v>
      </c>
      <c r="NQ154" s="229">
        <v>94.5</v>
      </c>
      <c r="NR154" s="229">
        <v>99.6</v>
      </c>
      <c r="NS154" s="229">
        <v>100.3</v>
      </c>
      <c r="NT154" s="229">
        <v>100.3</v>
      </c>
      <c r="NU154" s="229">
        <v>98.8</v>
      </c>
      <c r="NV154" s="229">
        <v>100.4</v>
      </c>
      <c r="NW154" s="229">
        <v>98</v>
      </c>
      <c r="NX154" s="229">
        <v>100</v>
      </c>
      <c r="NY154" s="229">
        <v>100</v>
      </c>
      <c r="NZ154" s="229">
        <v>101.4</v>
      </c>
      <c r="OA154" s="229">
        <v>101.7</v>
      </c>
      <c r="OB154" s="229">
        <v>101.1</v>
      </c>
      <c r="OC154" s="229">
        <v>101.8</v>
      </c>
      <c r="OD154" s="229">
        <v>99.4</v>
      </c>
      <c r="OE154" s="229">
        <v>101.7</v>
      </c>
      <c r="OF154" s="229">
        <v>106</v>
      </c>
      <c r="OG154" s="229">
        <v>116.7</v>
      </c>
      <c r="OH154" s="229">
        <v>109.9</v>
      </c>
      <c r="OI154" s="229">
        <v>108.6</v>
      </c>
      <c r="OJ154" s="229">
        <v>101.6</v>
      </c>
      <c r="OK154" s="229">
        <v>103.1</v>
      </c>
      <c r="OL154" s="229">
        <v>107.9</v>
      </c>
      <c r="OM154" s="229">
        <v>104.5</v>
      </c>
      <c r="ON154" s="229">
        <v>99</v>
      </c>
      <c r="OO154" s="229">
        <v>102.7</v>
      </c>
      <c r="OP154" s="229">
        <v>100.4</v>
      </c>
      <c r="OQ154" s="229">
        <v>101.7</v>
      </c>
      <c r="OR154" s="229">
        <v>105.1</v>
      </c>
      <c r="OS154" s="229">
        <v>107.8</v>
      </c>
      <c r="OT154" s="229">
        <v>102.8</v>
      </c>
      <c r="OU154" s="229">
        <v>101.2</v>
      </c>
      <c r="OV154" s="229">
        <v>109.8</v>
      </c>
      <c r="OW154" s="229">
        <v>102.9</v>
      </c>
      <c r="OX154" s="229">
        <v>97.1</v>
      </c>
      <c r="OY154" s="229">
        <v>110.6</v>
      </c>
      <c r="OZ154" s="229">
        <v>99.2</v>
      </c>
      <c r="PA154" s="229">
        <v>97.9</v>
      </c>
      <c r="PB154" s="229">
        <v>93.6</v>
      </c>
      <c r="PC154" s="229">
        <v>109.7</v>
      </c>
      <c r="PD154" s="229">
        <v>100.1</v>
      </c>
      <c r="PE154" s="229">
        <v>92.1</v>
      </c>
      <c r="PF154" s="229">
        <v>91.3</v>
      </c>
      <c r="PG154" s="229">
        <v>91.1</v>
      </c>
      <c r="PH154" s="229">
        <v>97.7</v>
      </c>
      <c r="PI154" s="229">
        <v>102.8</v>
      </c>
      <c r="PJ154" s="229">
        <v>104.7</v>
      </c>
      <c r="PK154" s="229">
        <v>101.9</v>
      </c>
      <c r="PL154" s="229">
        <v>96.9</v>
      </c>
      <c r="PM154" s="229">
        <v>103</v>
      </c>
      <c r="PN154" s="229">
        <v>98.5</v>
      </c>
      <c r="PO154" s="229">
        <v>107.6</v>
      </c>
      <c r="PP154" s="229">
        <v>101.5</v>
      </c>
      <c r="PQ154" s="229">
        <v>106</v>
      </c>
      <c r="PR154" s="229">
        <v>99.4</v>
      </c>
      <c r="PS154" s="229">
        <v>113.1</v>
      </c>
      <c r="PT154" s="229">
        <v>101.2</v>
      </c>
      <c r="PU154" s="229">
        <v>111.3</v>
      </c>
      <c r="PV154" s="229">
        <v>101.2</v>
      </c>
      <c r="PW154" s="229">
        <v>115.4</v>
      </c>
      <c r="PX154" s="229">
        <v>105.6</v>
      </c>
      <c r="PY154" s="229">
        <v>98.3</v>
      </c>
      <c r="PZ154" s="229">
        <v>112.9</v>
      </c>
      <c r="QA154" s="229">
        <v>98.7</v>
      </c>
      <c r="QB154" s="229">
        <v>100.1</v>
      </c>
      <c r="QC154" s="229">
        <v>96.9</v>
      </c>
      <c r="QD154" s="229">
        <v>101.2</v>
      </c>
      <c r="QE154" s="229">
        <v>103.4</v>
      </c>
      <c r="QF154" s="229">
        <v>96.1</v>
      </c>
      <c r="QG154" s="229">
        <v>98.8</v>
      </c>
      <c r="QH154" s="229">
        <v>100.7</v>
      </c>
      <c r="QI154" s="229">
        <v>90.4</v>
      </c>
      <c r="QJ154" s="229">
        <v>107.6</v>
      </c>
      <c r="QK154" s="229">
        <v>107.6</v>
      </c>
      <c r="QL154" s="229">
        <v>98.3</v>
      </c>
      <c r="QM154" s="229">
        <v>98.5</v>
      </c>
      <c r="QN154" s="229">
        <v>98.3</v>
      </c>
      <c r="QO154" s="229">
        <v>96.8</v>
      </c>
      <c r="QP154" s="229">
        <v>98.4</v>
      </c>
      <c r="QQ154" s="229">
        <v>100.1</v>
      </c>
      <c r="QR154" s="229">
        <v>96.3</v>
      </c>
      <c r="QS154" s="229">
        <v>100</v>
      </c>
      <c r="QT154" s="229">
        <v>101.1</v>
      </c>
      <c r="QU154" s="229">
        <v>100.5</v>
      </c>
      <c r="QV154" s="229">
        <v>105.5</v>
      </c>
      <c r="QW154" s="229">
        <v>97.8</v>
      </c>
      <c r="QX154" s="229">
        <v>101.8</v>
      </c>
      <c r="QY154" s="229">
        <v>97.2</v>
      </c>
      <c r="QZ154" s="229">
        <v>99.3</v>
      </c>
      <c r="RA154" s="229">
        <v>100</v>
      </c>
      <c r="RB154" s="229">
        <v>99.5</v>
      </c>
      <c r="RC154" s="229">
        <v>100.3</v>
      </c>
      <c r="RD154" s="229">
        <v>100.6</v>
      </c>
      <c r="RE154" s="229">
        <v>100.7</v>
      </c>
      <c r="RF154" s="229">
        <v>98.6</v>
      </c>
      <c r="RG154" s="229">
        <v>95.7</v>
      </c>
      <c r="RH154" s="229">
        <v>96.7</v>
      </c>
      <c r="RI154" s="229">
        <v>97.1</v>
      </c>
      <c r="RJ154" s="229">
        <v>96.4</v>
      </c>
      <c r="RK154" s="229">
        <v>99.3</v>
      </c>
      <c r="RL154" s="229">
        <v>95.6</v>
      </c>
      <c r="RM154" s="229">
        <v>98.6</v>
      </c>
      <c r="RN154" s="229">
        <v>98.2</v>
      </c>
      <c r="RO154" s="229">
        <v>95.8</v>
      </c>
      <c r="RP154" s="229">
        <v>96.3</v>
      </c>
      <c r="RQ154" s="229">
        <v>99.4</v>
      </c>
      <c r="RR154" s="229">
        <v>91.9</v>
      </c>
      <c r="RS154" s="229">
        <v>92</v>
      </c>
      <c r="RT154" s="229">
        <v>99</v>
      </c>
      <c r="RU154" s="229">
        <v>97</v>
      </c>
      <c r="RV154" s="229">
        <v>96.4</v>
      </c>
      <c r="RW154" s="229">
        <v>110.5</v>
      </c>
      <c r="RX154" s="229">
        <v>98.3</v>
      </c>
      <c r="RY154" s="229">
        <v>93.6</v>
      </c>
      <c r="RZ154" s="229">
        <v>97.2</v>
      </c>
      <c r="SA154" s="229">
        <v>98.6</v>
      </c>
      <c r="SB154" s="229">
        <v>77.900000000000006</v>
      </c>
      <c r="SC154" s="229">
        <v>104.4</v>
      </c>
      <c r="SD154" s="229">
        <v>98</v>
      </c>
      <c r="SE154" s="229">
        <v>100.2</v>
      </c>
      <c r="SF154" s="229">
        <v>100.2</v>
      </c>
      <c r="SG154" s="229">
        <v>104.8</v>
      </c>
      <c r="SH154" s="229">
        <v>100.1</v>
      </c>
      <c r="SI154" s="229">
        <v>99.6</v>
      </c>
      <c r="SJ154" s="229">
        <v>99.4</v>
      </c>
      <c r="SK154" s="229">
        <v>102.9</v>
      </c>
      <c r="SL154" s="229">
        <v>100.6</v>
      </c>
      <c r="SM154" s="229">
        <v>100.3</v>
      </c>
      <c r="SN154" s="229">
        <v>100</v>
      </c>
      <c r="SO154" s="229">
        <v>100.6</v>
      </c>
      <c r="SP154" s="229">
        <v>101</v>
      </c>
      <c r="SQ154" s="229">
        <v>100</v>
      </c>
      <c r="SR154" s="229">
        <v>100</v>
      </c>
      <c r="SS154" s="229">
        <v>99.9</v>
      </c>
      <c r="ST154" s="229">
        <v>99.9</v>
      </c>
      <c r="SU154" s="229">
        <v>99.7</v>
      </c>
      <c r="SV154" s="229">
        <v>100</v>
      </c>
      <c r="SW154" s="229">
        <v>99.8</v>
      </c>
      <c r="SX154" s="229">
        <v>100</v>
      </c>
      <c r="SY154" s="229">
        <v>99.9</v>
      </c>
      <c r="SZ154" s="229">
        <v>99.1</v>
      </c>
      <c r="TA154" s="229">
        <v>105.2</v>
      </c>
      <c r="TB154" s="229">
        <v>102.6</v>
      </c>
      <c r="TC154" s="229">
        <v>113.3</v>
      </c>
      <c r="TD154" s="229">
        <v>105.5</v>
      </c>
      <c r="TE154" s="229">
        <v>100.3</v>
      </c>
      <c r="TF154" s="229">
        <v>99.2</v>
      </c>
      <c r="TG154" s="229">
        <v>100.3</v>
      </c>
      <c r="TH154" s="229">
        <v>100</v>
      </c>
      <c r="TI154" s="229">
        <v>100.1</v>
      </c>
      <c r="TJ154" s="229">
        <v>101.4</v>
      </c>
      <c r="TK154" s="229">
        <v>99.1</v>
      </c>
      <c r="TL154" s="229">
        <v>102.3</v>
      </c>
      <c r="TM154" s="229">
        <v>102.3</v>
      </c>
      <c r="TN154" s="229">
        <v>107</v>
      </c>
      <c r="TO154" s="229">
        <v>119.1</v>
      </c>
      <c r="TP154" s="229">
        <v>106.4</v>
      </c>
      <c r="TQ154" s="229">
        <v>97.9</v>
      </c>
      <c r="TR154" s="229">
        <v>92.5</v>
      </c>
      <c r="TS154" s="229">
        <v>78</v>
      </c>
      <c r="TT154" s="229">
        <v>83.3</v>
      </c>
      <c r="TU154" s="229">
        <v>101</v>
      </c>
      <c r="TV154" s="229">
        <v>100.1</v>
      </c>
      <c r="TW154" s="229">
        <v>101.4</v>
      </c>
      <c r="TX154" s="229">
        <v>98.5</v>
      </c>
      <c r="TY154" s="229">
        <v>99.7</v>
      </c>
      <c r="TZ154" s="229">
        <v>95.4</v>
      </c>
      <c r="UA154" s="229">
        <v>98.4</v>
      </c>
      <c r="UB154" s="229">
        <v>102</v>
      </c>
      <c r="UC154" s="229">
        <v>112.1</v>
      </c>
      <c r="UD154" s="229">
        <v>99.9</v>
      </c>
      <c r="UE154" s="229">
        <v>98.7</v>
      </c>
      <c r="UF154" s="229">
        <v>100</v>
      </c>
      <c r="UG154" s="229">
        <v>100</v>
      </c>
      <c r="UH154" s="229">
        <v>99.9</v>
      </c>
      <c r="UI154" s="229">
        <v>99.9</v>
      </c>
      <c r="UJ154" s="229">
        <v>100</v>
      </c>
      <c r="UK154" s="229">
        <v>83.4</v>
      </c>
      <c r="UL154" s="229">
        <v>92.1</v>
      </c>
      <c r="UM154" s="229">
        <v>98.3</v>
      </c>
      <c r="UN154" s="229">
        <v>97.4</v>
      </c>
      <c r="UO154" s="229">
        <v>99.9</v>
      </c>
      <c r="UP154" s="229">
        <v>99.2</v>
      </c>
      <c r="UQ154" s="229">
        <v>101.9</v>
      </c>
      <c r="UR154" s="229">
        <v>5.9</v>
      </c>
      <c r="US154" s="229">
        <v>93.9</v>
      </c>
      <c r="UT154" s="229">
        <v>100</v>
      </c>
      <c r="UU154" s="229">
        <v>100.6</v>
      </c>
      <c r="UV154" s="229">
        <v>100.1</v>
      </c>
      <c r="UW154" s="229">
        <v>100.3</v>
      </c>
      <c r="UX154" s="229">
        <v>101.4</v>
      </c>
      <c r="UY154" s="229">
        <v>101.9</v>
      </c>
      <c r="UZ154" s="229">
        <v>102.6</v>
      </c>
      <c r="VA154" s="229">
        <v>103.5</v>
      </c>
      <c r="VB154" s="229">
        <v>101.9</v>
      </c>
      <c r="VC154" s="229">
        <v>100</v>
      </c>
      <c r="VD154" s="229">
        <v>100.2</v>
      </c>
      <c r="VE154" s="229">
        <v>99.3</v>
      </c>
      <c r="VF154" s="229">
        <v>100.9</v>
      </c>
      <c r="VG154" s="229">
        <v>95.7</v>
      </c>
      <c r="VH154" s="229">
        <v>72.8</v>
      </c>
      <c r="VI154" s="229">
        <v>75</v>
      </c>
      <c r="VJ154" s="229">
        <v>76</v>
      </c>
      <c r="VK154" s="229">
        <v>90.2</v>
      </c>
      <c r="VL154" s="229">
        <v>63.1</v>
      </c>
      <c r="VM154" s="229">
        <v>48.3</v>
      </c>
      <c r="VN154" s="229">
        <v>66.599999999999994</v>
      </c>
      <c r="VO154" s="229">
        <v>82.7</v>
      </c>
      <c r="VP154" s="229">
        <v>60.2</v>
      </c>
      <c r="VQ154" s="229">
        <v>68.3</v>
      </c>
      <c r="VR154" s="229">
        <v>100</v>
      </c>
      <c r="VS154" s="229">
        <v>98.2</v>
      </c>
      <c r="VT154" s="229">
        <v>98</v>
      </c>
      <c r="VU154" s="229">
        <v>98.6</v>
      </c>
      <c r="VV154" s="229">
        <v>99.3</v>
      </c>
      <c r="VW154" s="229">
        <v>99.4</v>
      </c>
      <c r="VX154" s="229">
        <v>99.1</v>
      </c>
      <c r="VY154" s="229">
        <v>96.5</v>
      </c>
      <c r="VZ154" s="229">
        <v>99.9</v>
      </c>
      <c r="WA154" s="229">
        <v>99.4</v>
      </c>
      <c r="WB154" s="229">
        <v>96.6</v>
      </c>
      <c r="WC154" s="229">
        <v>92.6</v>
      </c>
      <c r="WD154" s="229">
        <v>98.3</v>
      </c>
      <c r="WE154" s="229">
        <v>91.2</v>
      </c>
      <c r="WF154" s="229">
        <v>99.9</v>
      </c>
      <c r="WG154" s="229">
        <v>96.1</v>
      </c>
      <c r="WH154" s="229">
        <v>98.7</v>
      </c>
      <c r="WI154" s="229">
        <v>92.6</v>
      </c>
      <c r="WJ154" s="229">
        <v>83.1</v>
      </c>
      <c r="WK154" s="229">
        <v>53.1</v>
      </c>
      <c r="WL154" s="229">
        <v>98.4</v>
      </c>
      <c r="WM154" s="229">
        <v>98.3</v>
      </c>
      <c r="WN154" s="229">
        <v>98.1</v>
      </c>
      <c r="WO154" s="229">
        <v>96.2</v>
      </c>
      <c r="WP154" s="229">
        <v>101.8</v>
      </c>
      <c r="WQ154" s="229">
        <v>99.8</v>
      </c>
      <c r="WR154" s="229">
        <v>102.6</v>
      </c>
      <c r="WS154" s="229">
        <v>102.1</v>
      </c>
      <c r="WT154" s="229">
        <v>98.8</v>
      </c>
      <c r="WU154" s="229">
        <v>92.1</v>
      </c>
      <c r="WV154" s="229">
        <v>90.8</v>
      </c>
      <c r="WW154" s="229">
        <v>104.8</v>
      </c>
      <c r="WX154" s="229">
        <v>101.3</v>
      </c>
      <c r="WY154" s="229">
        <v>97.8</v>
      </c>
      <c r="WZ154" s="229">
        <v>99</v>
      </c>
      <c r="XA154" s="229">
        <v>99.6</v>
      </c>
      <c r="XB154" s="229">
        <v>99.5</v>
      </c>
      <c r="XC154" s="229">
        <v>96</v>
      </c>
      <c r="XD154" s="229">
        <v>100.4</v>
      </c>
      <c r="XE154" s="229">
        <v>100.2</v>
      </c>
      <c r="XF154" s="229">
        <v>100.6</v>
      </c>
      <c r="XG154" s="229">
        <v>100</v>
      </c>
      <c r="XH154" s="229">
        <v>100</v>
      </c>
      <c r="XI154" s="229">
        <v>100</v>
      </c>
      <c r="XJ154" s="229">
        <v>100</v>
      </c>
      <c r="XK154" s="229">
        <v>102.5</v>
      </c>
      <c r="XL154" s="229">
        <v>102.9</v>
      </c>
      <c r="XM154" s="229">
        <v>101.1</v>
      </c>
      <c r="XN154" s="229">
        <v>101.7</v>
      </c>
      <c r="XO154" s="229">
        <v>100</v>
      </c>
      <c r="XP154" s="229">
        <v>101.8</v>
      </c>
      <c r="XQ154" s="229">
        <v>101.7</v>
      </c>
      <c r="XR154" s="229">
        <v>100.1</v>
      </c>
      <c r="XS154" s="229">
        <v>97</v>
      </c>
      <c r="XT154" s="229">
        <v>97</v>
      </c>
      <c r="XU154" s="229">
        <v>110.9</v>
      </c>
      <c r="XV154" s="229">
        <v>110.9</v>
      </c>
      <c r="XW154" s="229">
        <v>100.4</v>
      </c>
      <c r="XX154" s="229">
        <v>100.9</v>
      </c>
      <c r="XY154" s="229">
        <v>100</v>
      </c>
      <c r="XZ154" s="229">
        <v>100.2</v>
      </c>
      <c r="YA154" s="229">
        <v>101.2</v>
      </c>
      <c r="YB154" s="229">
        <v>100.4</v>
      </c>
      <c r="YC154" s="229">
        <v>100.5</v>
      </c>
      <c r="YD154" s="229">
        <v>99.3</v>
      </c>
      <c r="YE154" s="229">
        <v>99.3</v>
      </c>
      <c r="YF154" s="229">
        <v>99.9</v>
      </c>
      <c r="YG154" s="229">
        <v>100</v>
      </c>
      <c r="YH154" s="229">
        <v>99.9</v>
      </c>
      <c r="YI154" s="229">
        <v>100</v>
      </c>
      <c r="YJ154" s="229">
        <v>100.4</v>
      </c>
      <c r="YK154" s="229">
        <v>99.9</v>
      </c>
      <c r="YL154" s="229">
        <v>100</v>
      </c>
      <c r="YM154" s="229">
        <v>100</v>
      </c>
      <c r="YN154" s="229">
        <v>100.6</v>
      </c>
      <c r="YO154" s="229">
        <v>99.3</v>
      </c>
      <c r="YP154" s="229">
        <v>97.9</v>
      </c>
      <c r="YQ154" s="229">
        <v>99.5</v>
      </c>
      <c r="YR154" s="229">
        <v>99.8</v>
      </c>
      <c r="YS154" s="229">
        <v>101.5</v>
      </c>
      <c r="YT154" s="229">
        <v>100.1</v>
      </c>
      <c r="YU154" s="229">
        <v>99.5</v>
      </c>
      <c r="YV154" s="229">
        <v>106.9</v>
      </c>
      <c r="YW154" s="229">
        <v>100</v>
      </c>
      <c r="YX154" s="229">
        <v>101.2</v>
      </c>
      <c r="YY154" s="229">
        <v>97.9</v>
      </c>
      <c r="YZ154" s="229">
        <v>99.9</v>
      </c>
      <c r="ZA154" s="229">
        <v>85.3</v>
      </c>
      <c r="ZB154" s="229">
        <v>97.6</v>
      </c>
      <c r="ZC154" s="229">
        <v>98.7</v>
      </c>
      <c r="ZD154" s="229">
        <v>99.5</v>
      </c>
      <c r="ZE154" s="229">
        <v>100.2</v>
      </c>
      <c r="ZF154" s="229">
        <v>103.7</v>
      </c>
      <c r="ZG154" s="229">
        <v>99.6</v>
      </c>
      <c r="ZH154" s="229">
        <v>97.6</v>
      </c>
      <c r="ZI154" s="229">
        <v>99.8</v>
      </c>
      <c r="ZJ154" s="229">
        <v>100.1</v>
      </c>
      <c r="ZK154" s="229">
        <v>100</v>
      </c>
      <c r="ZL154" s="229">
        <v>99.8</v>
      </c>
      <c r="ZM154" s="229">
        <v>99.5</v>
      </c>
      <c r="ZN154" s="229">
        <v>97.8</v>
      </c>
      <c r="ZO154" s="229">
        <v>91</v>
      </c>
      <c r="ZP154" s="229">
        <v>84.7</v>
      </c>
      <c r="ZQ154" s="229">
        <v>99</v>
      </c>
      <c r="ZR154" s="229">
        <v>99.1</v>
      </c>
      <c r="ZS154" s="229">
        <v>96.9</v>
      </c>
      <c r="ZT154" s="229">
        <v>101.7</v>
      </c>
      <c r="ZU154" s="229">
        <v>98.4</v>
      </c>
      <c r="ZV154" s="229">
        <v>99.2</v>
      </c>
      <c r="ZW154" s="229">
        <v>99.7</v>
      </c>
      <c r="ZX154" s="229">
        <v>97.8</v>
      </c>
      <c r="ZY154" s="229">
        <v>97.9</v>
      </c>
      <c r="ZZ154" s="229">
        <v>99.6</v>
      </c>
      <c r="AAA154" s="229">
        <v>97.3</v>
      </c>
      <c r="AAB154" s="229">
        <v>100.2</v>
      </c>
      <c r="AAC154" s="229">
        <v>99.3</v>
      </c>
      <c r="AAD154" s="229">
        <v>98.9</v>
      </c>
      <c r="AAE154" s="229">
        <v>99.6</v>
      </c>
      <c r="AAF154" s="229">
        <v>99.3</v>
      </c>
      <c r="AAG154" s="229">
        <v>87.6</v>
      </c>
      <c r="AAH154" s="229">
        <v>100</v>
      </c>
      <c r="AAI154" s="229">
        <v>100</v>
      </c>
      <c r="AAJ154" s="229">
        <v>100.1</v>
      </c>
      <c r="AAK154" s="229">
        <v>97</v>
      </c>
      <c r="AAL154" s="229">
        <v>99.5</v>
      </c>
      <c r="AAM154" s="229">
        <v>98.9</v>
      </c>
      <c r="AAN154" s="229">
        <v>96.7</v>
      </c>
      <c r="AAO154" s="229">
        <v>98.9</v>
      </c>
      <c r="AAP154" s="229">
        <v>105.8</v>
      </c>
      <c r="AAQ154" s="229">
        <v>98</v>
      </c>
      <c r="AAR154" s="229">
        <v>102</v>
      </c>
      <c r="AAS154" s="229">
        <v>105.1</v>
      </c>
      <c r="AAT154" s="229">
        <v>99.8</v>
      </c>
      <c r="AAU154" s="229">
        <v>98.7</v>
      </c>
      <c r="AAV154" s="229">
        <v>98.4</v>
      </c>
      <c r="AAW154" s="229">
        <v>99.3</v>
      </c>
      <c r="AAX154" s="229">
        <v>126.2</v>
      </c>
      <c r="AAY154" s="229">
        <v>126.8</v>
      </c>
      <c r="AAZ154" s="229">
        <v>125.4</v>
      </c>
      <c r="ABA154" s="229">
        <v>105.5</v>
      </c>
      <c r="ABB154" s="229">
        <v>108.6</v>
      </c>
      <c r="ABC154" s="229">
        <v>100.9</v>
      </c>
      <c r="ABD154" s="229">
        <v>98.8</v>
      </c>
      <c r="ABE154" s="229">
        <v>100</v>
      </c>
      <c r="ABF154" s="229">
        <v>100</v>
      </c>
      <c r="ABG154" s="229">
        <v>100</v>
      </c>
      <c r="ABH154" s="229">
        <v>100.7</v>
      </c>
      <c r="ABI154" s="229">
        <v>104.3</v>
      </c>
      <c r="ABJ154" s="229">
        <v>102.6</v>
      </c>
      <c r="ABK154" s="229">
        <v>105.5</v>
      </c>
      <c r="ABL154" s="229">
        <v>104.5</v>
      </c>
      <c r="ABM154" s="229">
        <v>100.2</v>
      </c>
      <c r="ABN154" s="229">
        <v>99.9</v>
      </c>
      <c r="ABO154" s="229">
        <v>100.5</v>
      </c>
      <c r="ABP154" s="229">
        <v>99.6</v>
      </c>
      <c r="ABQ154" s="229">
        <v>99.3</v>
      </c>
      <c r="ABR154" s="229">
        <v>100.3</v>
      </c>
      <c r="ABS154" s="229">
        <v>111.8</v>
      </c>
      <c r="ABT154" s="229">
        <v>98.9</v>
      </c>
      <c r="ABU154" s="229">
        <v>98.7</v>
      </c>
      <c r="ABV154" s="229">
        <v>96.1</v>
      </c>
      <c r="ABW154" s="229">
        <v>99.5</v>
      </c>
      <c r="ACB154" s="229">
        <v>100.4</v>
      </c>
      <c r="ACC154" s="229">
        <v>100.7</v>
      </c>
      <c r="ACD154" s="229">
        <v>102.7</v>
      </c>
      <c r="ACE154" s="229">
        <v>102.7</v>
      </c>
      <c r="ACF154" s="229">
        <v>102.7</v>
      </c>
      <c r="ACG154" s="229">
        <v>99.6</v>
      </c>
      <c r="ACH154" s="229">
        <v>99.6</v>
      </c>
      <c r="ACI154" s="229">
        <v>101.5</v>
      </c>
      <c r="ACJ154" s="229">
        <v>117.4</v>
      </c>
      <c r="ACK154" s="229">
        <v>94.7</v>
      </c>
      <c r="ACL154" s="229">
        <v>105.6</v>
      </c>
      <c r="ACM154" s="229">
        <v>100.8</v>
      </c>
      <c r="ACN154" s="229">
        <v>100.1</v>
      </c>
      <c r="ACO154" s="229">
        <v>100.9</v>
      </c>
      <c r="ACP154" s="229">
        <v>100.1</v>
      </c>
      <c r="ACQ154" s="229">
        <v>103.3</v>
      </c>
      <c r="ACR154" s="229">
        <v>100.3</v>
      </c>
      <c r="ACS154" s="229">
        <v>100.4</v>
      </c>
      <c r="ACT154" s="229">
        <v>71</v>
      </c>
      <c r="ACU154" s="229">
        <v>100</v>
      </c>
      <c r="ACV154" s="229">
        <v>99.8</v>
      </c>
      <c r="ACW154" s="229">
        <v>100.2</v>
      </c>
      <c r="ACX154" s="229">
        <v>99.2</v>
      </c>
      <c r="ACY154" s="229">
        <v>99.5</v>
      </c>
      <c r="ACZ154" s="229">
        <v>100</v>
      </c>
      <c r="ADA154" s="229">
        <v>100</v>
      </c>
      <c r="ADB154" s="229">
        <v>100.4</v>
      </c>
      <c r="ADC154" s="229">
        <v>100.1</v>
      </c>
      <c r="ADD154" s="229">
        <v>100.1</v>
      </c>
      <c r="ADE154" s="229">
        <v>102.8</v>
      </c>
      <c r="ADF154" s="229">
        <v>88.7</v>
      </c>
      <c r="ADG154" s="229">
        <v>100.1</v>
      </c>
      <c r="ADH154" s="229">
        <v>103</v>
      </c>
      <c r="ADI154" s="229">
        <v>103</v>
      </c>
      <c r="ADJ154" s="229">
        <v>100.3</v>
      </c>
      <c r="ADK154" s="229">
        <v>100.3</v>
      </c>
      <c r="ADL154" s="229">
        <v>99.5</v>
      </c>
      <c r="ADM154" s="229">
        <v>99</v>
      </c>
      <c r="ADN154" s="229">
        <v>99.6</v>
      </c>
      <c r="ADO154" s="229">
        <v>99.4</v>
      </c>
      <c r="ADP154" s="229">
        <v>100.1</v>
      </c>
      <c r="ADQ154" s="229">
        <v>100</v>
      </c>
      <c r="ADR154" s="229">
        <v>100.2</v>
      </c>
      <c r="ADS154" s="229">
        <v>100.1</v>
      </c>
      <c r="ADT154" s="229">
        <v>98.8</v>
      </c>
      <c r="ADU154" s="229">
        <v>99.9</v>
      </c>
      <c r="ADV154" s="229">
        <v>99.1</v>
      </c>
      <c r="ADW154" s="229">
        <v>99.7</v>
      </c>
    </row>
    <row r="155" spans="1:803">
      <c r="A155" s="229">
        <v>201205</v>
      </c>
      <c r="B155" s="229">
        <v>100.1</v>
      </c>
      <c r="C155" s="229">
        <v>100.2</v>
      </c>
      <c r="D155" s="229">
        <v>101.1</v>
      </c>
      <c r="E155" s="229">
        <v>103</v>
      </c>
      <c r="F155" s="229">
        <v>103.2</v>
      </c>
      <c r="G155" s="229">
        <v>103.7</v>
      </c>
      <c r="H155" s="229">
        <v>102.9</v>
      </c>
      <c r="I155" s="229">
        <v>98.8</v>
      </c>
      <c r="J155" s="229">
        <v>100.6</v>
      </c>
      <c r="K155" s="229">
        <v>101.1</v>
      </c>
      <c r="L155" s="229">
        <v>100.3</v>
      </c>
      <c r="M155" s="229">
        <v>100.6</v>
      </c>
      <c r="N155" s="229">
        <v>99.5</v>
      </c>
      <c r="O155" s="229">
        <v>100.3</v>
      </c>
      <c r="P155" s="229">
        <v>100.9</v>
      </c>
      <c r="Q155" s="229">
        <v>100.3</v>
      </c>
      <c r="R155" s="229">
        <v>99.3</v>
      </c>
      <c r="S155" s="229">
        <v>98</v>
      </c>
      <c r="T155" s="229">
        <v>103.4</v>
      </c>
      <c r="U155" s="229">
        <v>99</v>
      </c>
      <c r="V155" s="229">
        <v>101.4</v>
      </c>
      <c r="W155" s="229">
        <v>98.1</v>
      </c>
      <c r="X155" s="229">
        <v>100.7</v>
      </c>
      <c r="Y155" s="229">
        <v>100.5</v>
      </c>
      <c r="Z155" s="229">
        <v>98.6</v>
      </c>
      <c r="AA155" s="229">
        <v>95.8</v>
      </c>
      <c r="AB155" s="229">
        <v>81.5</v>
      </c>
      <c r="AC155" s="229">
        <v>105.5</v>
      </c>
      <c r="AD155" s="229">
        <v>88.1</v>
      </c>
      <c r="AE155" s="229">
        <v>101.2</v>
      </c>
      <c r="AF155" s="229">
        <v>92.2</v>
      </c>
      <c r="AG155" s="229">
        <v>85.2</v>
      </c>
      <c r="AH155" s="229">
        <v>104.3</v>
      </c>
      <c r="AI155" s="229">
        <v>91.2</v>
      </c>
      <c r="AJ155" s="229">
        <v>107.6</v>
      </c>
      <c r="AK155" s="229">
        <v>125.9</v>
      </c>
      <c r="AL155" s="229">
        <v>107.2</v>
      </c>
      <c r="AM155" s="229">
        <v>95.2</v>
      </c>
      <c r="AO155" s="229">
        <v>108.5</v>
      </c>
      <c r="AP155" s="229">
        <v>102.9</v>
      </c>
      <c r="AQ155" s="229">
        <v>103.9</v>
      </c>
      <c r="AR155" s="229">
        <v>94</v>
      </c>
      <c r="AS155" s="229">
        <v>107</v>
      </c>
      <c r="AT155" s="229">
        <v>99.5</v>
      </c>
      <c r="AU155" s="229">
        <v>100.8</v>
      </c>
      <c r="AV155" s="229">
        <v>96.7</v>
      </c>
      <c r="AW155" s="229">
        <v>123</v>
      </c>
      <c r="AX155" s="229">
        <v>95.1</v>
      </c>
      <c r="AY155" s="229">
        <v>96.9</v>
      </c>
      <c r="AZ155" s="229">
        <v>94.1</v>
      </c>
      <c r="BA155" s="229">
        <v>94.3</v>
      </c>
      <c r="BB155" s="229">
        <v>103.5</v>
      </c>
      <c r="BC155" s="229">
        <v>98.2</v>
      </c>
      <c r="BD155" s="229">
        <v>106.8</v>
      </c>
      <c r="BE155" s="229">
        <v>101.2</v>
      </c>
      <c r="BF155" s="229">
        <v>102.4</v>
      </c>
      <c r="BG155" s="229">
        <v>103.4</v>
      </c>
      <c r="BH155" s="229">
        <v>98.8</v>
      </c>
      <c r="BI155" s="229">
        <v>99.1</v>
      </c>
      <c r="BJ155" s="229">
        <v>98.7</v>
      </c>
      <c r="BK155" s="229">
        <v>103.3</v>
      </c>
      <c r="BL155" s="229">
        <v>99.3</v>
      </c>
      <c r="BM155" s="229">
        <v>98.1</v>
      </c>
      <c r="BN155" s="229">
        <v>98.9</v>
      </c>
      <c r="BO155" s="229">
        <v>99.2</v>
      </c>
      <c r="BP155" s="229">
        <v>97.7</v>
      </c>
      <c r="BQ155" s="229">
        <v>96.8</v>
      </c>
      <c r="BR155" s="229">
        <v>98.3</v>
      </c>
      <c r="BS155" s="229">
        <v>97.9</v>
      </c>
      <c r="BT155" s="229">
        <v>93.9</v>
      </c>
      <c r="BU155" s="229">
        <v>98.4</v>
      </c>
      <c r="BV155" s="229">
        <v>98.2</v>
      </c>
      <c r="BW155" s="229">
        <v>98.9</v>
      </c>
      <c r="BX155" s="229">
        <v>100.4</v>
      </c>
      <c r="BY155" s="229">
        <v>98.8</v>
      </c>
      <c r="BZ155" s="229">
        <v>97.4</v>
      </c>
      <c r="CA155" s="229">
        <v>96.2</v>
      </c>
      <c r="CB155" s="229">
        <v>96.5</v>
      </c>
      <c r="CC155" s="229">
        <v>103.5</v>
      </c>
      <c r="CD155" s="229">
        <v>97.8</v>
      </c>
      <c r="CE155" s="229">
        <v>98.5</v>
      </c>
      <c r="CF155" s="229">
        <v>99.3</v>
      </c>
      <c r="CG155" s="229">
        <v>99.3</v>
      </c>
      <c r="CH155" s="229">
        <v>100</v>
      </c>
      <c r="CI155" s="229">
        <v>100</v>
      </c>
      <c r="CJ155" s="229">
        <v>109.2</v>
      </c>
      <c r="CK155" s="229">
        <v>92</v>
      </c>
      <c r="CL155" s="229">
        <v>119.6</v>
      </c>
      <c r="CM155" s="229">
        <v>87.4</v>
      </c>
      <c r="CN155" s="229">
        <v>85.7</v>
      </c>
      <c r="CO155" s="229">
        <v>100.3</v>
      </c>
      <c r="CP155" s="229">
        <v>95.8</v>
      </c>
      <c r="CQ155" s="229">
        <v>113.8</v>
      </c>
      <c r="CR155" s="229">
        <v>103.8</v>
      </c>
      <c r="CS155" s="229">
        <v>108.2</v>
      </c>
      <c r="CT155" s="229">
        <v>105.2</v>
      </c>
      <c r="CU155" s="229">
        <v>113.9</v>
      </c>
      <c r="CV155" s="229">
        <v>113.7</v>
      </c>
      <c r="CW155" s="229">
        <v>122.6</v>
      </c>
      <c r="CX155" s="229">
        <v>96.5</v>
      </c>
      <c r="CY155" s="229">
        <v>121.9</v>
      </c>
      <c r="CZ155" s="229">
        <v>102.6</v>
      </c>
      <c r="DA155" s="229">
        <v>98.1</v>
      </c>
      <c r="DC155" s="229">
        <v>95.3</v>
      </c>
      <c r="DD155" s="229">
        <v>103.1</v>
      </c>
      <c r="DE155" s="229">
        <v>87.8</v>
      </c>
      <c r="DF155" s="229">
        <v>96.3</v>
      </c>
      <c r="DG155" s="229">
        <v>108.6</v>
      </c>
      <c r="DH155" s="229">
        <v>90.2</v>
      </c>
      <c r="DI155" s="229">
        <v>90.1</v>
      </c>
      <c r="DJ155" s="229">
        <v>90.3</v>
      </c>
      <c r="DK155" s="229">
        <v>85</v>
      </c>
      <c r="DL155" s="229">
        <v>94.9</v>
      </c>
      <c r="DM155" s="229">
        <v>104.9</v>
      </c>
      <c r="DN155" s="229">
        <v>99.9</v>
      </c>
      <c r="DO155" s="229">
        <v>102.8</v>
      </c>
      <c r="DP155" s="229">
        <v>97.9</v>
      </c>
      <c r="DQ155" s="229">
        <v>99.4</v>
      </c>
      <c r="DR155" s="229">
        <v>99.3</v>
      </c>
      <c r="DS155" s="229">
        <v>111.6</v>
      </c>
      <c r="DT155" s="229">
        <v>102.2</v>
      </c>
      <c r="DU155" s="229">
        <v>108.5</v>
      </c>
      <c r="DV155" s="229">
        <v>98</v>
      </c>
      <c r="DW155" s="229">
        <v>97.4</v>
      </c>
      <c r="DX155" s="229">
        <v>99.2</v>
      </c>
      <c r="DY155" s="229">
        <v>97.9</v>
      </c>
      <c r="DZ155" s="229">
        <v>99.9</v>
      </c>
      <c r="EA155" s="229">
        <v>97.4</v>
      </c>
      <c r="EB155" s="229">
        <v>99.3</v>
      </c>
      <c r="EC155" s="229">
        <v>99.7</v>
      </c>
      <c r="ED155" s="229">
        <v>100.9</v>
      </c>
      <c r="EE155" s="229">
        <v>98.6</v>
      </c>
      <c r="EF155" s="229">
        <v>105.7</v>
      </c>
      <c r="EG155" s="229">
        <v>96.2</v>
      </c>
      <c r="EH155" s="229">
        <v>109.9</v>
      </c>
      <c r="EI155" s="229">
        <v>110.2</v>
      </c>
      <c r="EK155" s="229">
        <v>149.6</v>
      </c>
      <c r="EM155" s="229">
        <v>96.9</v>
      </c>
      <c r="EN155" s="229">
        <v>100.8</v>
      </c>
      <c r="EO155" s="229">
        <v>99.6</v>
      </c>
      <c r="EV155" s="229">
        <v>133.69999999999999</v>
      </c>
      <c r="EW155" s="229">
        <v>138.80000000000001</v>
      </c>
      <c r="EX155" s="229">
        <v>101.8</v>
      </c>
      <c r="EY155" s="229">
        <v>92.8</v>
      </c>
      <c r="EZ155" s="229">
        <v>109.3</v>
      </c>
      <c r="FB155" s="229">
        <v>105</v>
      </c>
      <c r="FC155" s="229">
        <v>105</v>
      </c>
      <c r="FD155" s="229">
        <v>97.7</v>
      </c>
      <c r="FE155" s="229">
        <v>98.7</v>
      </c>
      <c r="FF155" s="229">
        <v>99.2</v>
      </c>
      <c r="FG155" s="229">
        <v>97.2</v>
      </c>
      <c r="FH155" s="229">
        <v>97.6</v>
      </c>
      <c r="FI155" s="229">
        <v>99.5</v>
      </c>
      <c r="FJ155" s="229">
        <v>96.7</v>
      </c>
      <c r="FK155" s="229">
        <v>99.2</v>
      </c>
      <c r="FL155" s="229">
        <v>103.6</v>
      </c>
      <c r="FM155" s="229">
        <v>99.4</v>
      </c>
      <c r="FN155" s="229">
        <v>97.8</v>
      </c>
      <c r="FO155" s="229">
        <v>97.5</v>
      </c>
      <c r="FP155" s="229">
        <v>97.1</v>
      </c>
      <c r="FQ155" s="229">
        <v>97.6</v>
      </c>
      <c r="FR155" s="229">
        <v>98.6</v>
      </c>
      <c r="FS155" s="229">
        <v>96.2</v>
      </c>
      <c r="FT155" s="229">
        <v>98.2</v>
      </c>
      <c r="FU155" s="229">
        <v>98.7</v>
      </c>
      <c r="FV155" s="229">
        <v>99.1</v>
      </c>
      <c r="FW155" s="229">
        <v>93.4</v>
      </c>
      <c r="FX155" s="229">
        <v>96.2</v>
      </c>
      <c r="FY155" s="229">
        <v>98</v>
      </c>
      <c r="FZ155" s="229">
        <v>98.6</v>
      </c>
      <c r="GA155" s="229">
        <v>101.6</v>
      </c>
      <c r="GB155" s="229">
        <v>99.7</v>
      </c>
      <c r="GC155" s="229">
        <v>100</v>
      </c>
      <c r="GD155" s="229">
        <v>99.1</v>
      </c>
      <c r="GE155" s="229">
        <v>100.2</v>
      </c>
      <c r="GF155" s="229">
        <v>100.9</v>
      </c>
      <c r="GG155" s="229">
        <v>100.5</v>
      </c>
      <c r="GH155" s="229">
        <v>100.3</v>
      </c>
      <c r="GI155" s="229">
        <v>97</v>
      </c>
      <c r="GJ155" s="229">
        <v>95.6</v>
      </c>
      <c r="GK155" s="229">
        <v>92.4</v>
      </c>
      <c r="GL155" s="229">
        <v>99</v>
      </c>
      <c r="GM155" s="229">
        <v>97.7</v>
      </c>
      <c r="GN155" s="229">
        <v>98.1</v>
      </c>
      <c r="GO155" s="229">
        <v>98</v>
      </c>
      <c r="GP155" s="229">
        <v>99.8</v>
      </c>
      <c r="GQ155" s="229">
        <v>101.4</v>
      </c>
      <c r="GR155" s="229">
        <v>98.7</v>
      </c>
      <c r="GS155" s="229">
        <v>98.6</v>
      </c>
      <c r="GT155" s="229">
        <v>97.8</v>
      </c>
      <c r="GU155" s="229">
        <v>97.2</v>
      </c>
      <c r="GV155" s="229">
        <v>104.5</v>
      </c>
      <c r="GW155" s="229">
        <v>95.4</v>
      </c>
      <c r="GX155" s="229">
        <v>102.3</v>
      </c>
      <c r="GY155" s="229">
        <v>103.3</v>
      </c>
      <c r="GZ155" s="229">
        <v>137</v>
      </c>
      <c r="HA155" s="229">
        <v>101.8</v>
      </c>
      <c r="HB155" s="229">
        <v>100.5</v>
      </c>
      <c r="HC155" s="229">
        <v>99.3</v>
      </c>
      <c r="HD155" s="229">
        <v>99.6</v>
      </c>
      <c r="HE155" s="229">
        <v>100.8</v>
      </c>
      <c r="HF155" s="229">
        <v>98.2</v>
      </c>
      <c r="HG155" s="229">
        <v>102.6</v>
      </c>
      <c r="HH155" s="229">
        <v>97.4</v>
      </c>
      <c r="HI155" s="229">
        <v>98.2</v>
      </c>
      <c r="HJ155" s="229">
        <v>95.6</v>
      </c>
      <c r="HK155" s="229">
        <v>98.4</v>
      </c>
      <c r="HL155" s="229">
        <v>102</v>
      </c>
      <c r="HM155" s="229">
        <v>101.6</v>
      </c>
      <c r="HN155" s="229">
        <v>98.8</v>
      </c>
      <c r="HO155" s="229">
        <v>98.6</v>
      </c>
      <c r="HP155" s="229">
        <v>99.7</v>
      </c>
      <c r="HQ155" s="229">
        <v>96.4</v>
      </c>
      <c r="HR155" s="229">
        <v>97.9</v>
      </c>
      <c r="HS155" s="229">
        <v>101.2</v>
      </c>
      <c r="HT155" s="229">
        <v>104.7</v>
      </c>
      <c r="HU155" s="229">
        <v>101.9</v>
      </c>
      <c r="HV155" s="229">
        <v>98.8</v>
      </c>
      <c r="HW155" s="229">
        <v>98.1</v>
      </c>
      <c r="HX155" s="229">
        <v>98.1</v>
      </c>
      <c r="HY155" s="229">
        <v>97</v>
      </c>
      <c r="HZ155" s="229">
        <v>99.7</v>
      </c>
      <c r="IA155" s="229">
        <v>97.9</v>
      </c>
      <c r="IB155" s="229">
        <v>101.7</v>
      </c>
      <c r="IC155" s="229">
        <v>100</v>
      </c>
      <c r="ID155" s="229">
        <v>93</v>
      </c>
      <c r="IE155" s="229">
        <v>98.7</v>
      </c>
      <c r="IF155" s="229">
        <v>97.9</v>
      </c>
      <c r="IG155" s="229">
        <v>96.7</v>
      </c>
      <c r="IH155" s="229">
        <v>97.9</v>
      </c>
      <c r="II155" s="229">
        <v>98.6</v>
      </c>
      <c r="IJ155" s="229">
        <v>98.6</v>
      </c>
      <c r="IK155" s="229">
        <v>98.7</v>
      </c>
      <c r="IL155" s="229">
        <v>98.6</v>
      </c>
      <c r="IM155" s="229">
        <v>96.2</v>
      </c>
      <c r="IN155" s="229">
        <v>98.2</v>
      </c>
      <c r="IO155" s="229">
        <v>97.4</v>
      </c>
      <c r="IP155" s="229">
        <v>100.3</v>
      </c>
      <c r="IQ155" s="229">
        <v>100.2</v>
      </c>
      <c r="IR155" s="229">
        <v>100.6</v>
      </c>
      <c r="IS155" s="229">
        <v>100.2</v>
      </c>
      <c r="IT155" s="229">
        <v>101.1</v>
      </c>
      <c r="IU155" s="229">
        <v>99.9</v>
      </c>
      <c r="IV155" s="229">
        <v>100.9</v>
      </c>
      <c r="IW155" s="229">
        <v>100.3</v>
      </c>
      <c r="IX155" s="229">
        <v>100.1</v>
      </c>
      <c r="IY155" s="229">
        <v>99.9</v>
      </c>
      <c r="IZ155" s="229">
        <v>100.5</v>
      </c>
      <c r="JA155" s="229">
        <v>99</v>
      </c>
      <c r="JB155" s="229">
        <v>99.3</v>
      </c>
      <c r="JC155" s="229">
        <v>103.4</v>
      </c>
      <c r="JD155" s="229">
        <v>99.5</v>
      </c>
      <c r="JE155" s="229">
        <v>100.3</v>
      </c>
      <c r="JF155" s="229">
        <v>98.8</v>
      </c>
      <c r="JG155" s="229">
        <v>99.6</v>
      </c>
      <c r="JH155" s="229">
        <v>100.4</v>
      </c>
      <c r="JI155" s="229">
        <v>100.3</v>
      </c>
      <c r="JJ155" s="229">
        <v>100</v>
      </c>
      <c r="JK155" s="229">
        <v>100.5</v>
      </c>
      <c r="JL155" s="229">
        <v>100.8</v>
      </c>
      <c r="JM155" s="229">
        <v>100.3</v>
      </c>
      <c r="JN155" s="229">
        <v>100.6</v>
      </c>
      <c r="JO155" s="229">
        <v>100.6</v>
      </c>
      <c r="JP155" s="229">
        <v>100.5</v>
      </c>
      <c r="JQ155" s="229">
        <v>100.7</v>
      </c>
      <c r="JR155" s="229">
        <v>99.5</v>
      </c>
      <c r="JS155" s="229">
        <v>99.4</v>
      </c>
      <c r="JT155" s="229">
        <v>99.1</v>
      </c>
      <c r="JU155" s="229">
        <v>99.1</v>
      </c>
      <c r="JV155" s="229">
        <v>100.4</v>
      </c>
      <c r="JW155" s="229">
        <v>100.2</v>
      </c>
      <c r="JX155" s="229">
        <v>100.6</v>
      </c>
      <c r="JY155" s="229">
        <v>99.5</v>
      </c>
      <c r="JZ155" s="229">
        <v>99.5</v>
      </c>
      <c r="KA155" s="229">
        <v>99.9</v>
      </c>
      <c r="KB155" s="229">
        <v>98.7</v>
      </c>
      <c r="KC155" s="229">
        <v>97.5</v>
      </c>
      <c r="KD155" s="229">
        <v>87.7</v>
      </c>
      <c r="KE155" s="229">
        <v>101.1</v>
      </c>
      <c r="KF155" s="229">
        <v>101</v>
      </c>
      <c r="KG155" s="229">
        <v>98.7</v>
      </c>
      <c r="KH155" s="229">
        <v>100.7</v>
      </c>
      <c r="KI155" s="229">
        <v>99.3</v>
      </c>
      <c r="KJ155" s="229">
        <v>100.4</v>
      </c>
      <c r="KK155" s="229">
        <v>100.1</v>
      </c>
      <c r="KL155" s="229">
        <v>102.4</v>
      </c>
      <c r="KM155" s="229">
        <v>100.4</v>
      </c>
      <c r="KN155" s="229">
        <v>100.1</v>
      </c>
      <c r="KO155" s="229">
        <v>99.8</v>
      </c>
      <c r="KP155" s="229">
        <v>100.6</v>
      </c>
      <c r="KQ155" s="229">
        <v>100</v>
      </c>
      <c r="KR155" s="229">
        <v>99.4</v>
      </c>
      <c r="KS155" s="229">
        <v>99.8</v>
      </c>
      <c r="KT155" s="229">
        <v>100.3</v>
      </c>
      <c r="KU155" s="229">
        <v>106.7</v>
      </c>
      <c r="KV155" s="229">
        <v>106.8</v>
      </c>
      <c r="KW155" s="229">
        <v>106.8</v>
      </c>
      <c r="KX155" s="229">
        <v>107</v>
      </c>
      <c r="KY155" s="229">
        <v>107</v>
      </c>
      <c r="KZ155" s="229">
        <v>107</v>
      </c>
      <c r="LA155" s="229">
        <v>126.3</v>
      </c>
      <c r="LB155" s="229">
        <v>126.3</v>
      </c>
      <c r="LC155" s="229">
        <v>100.4</v>
      </c>
      <c r="LD155" s="229">
        <v>100</v>
      </c>
      <c r="LE155" s="229">
        <v>100.9</v>
      </c>
      <c r="LF155" s="229">
        <v>92.3</v>
      </c>
      <c r="LG155" s="229">
        <v>80.5</v>
      </c>
      <c r="LH155" s="229">
        <v>65</v>
      </c>
      <c r="LI155" s="229">
        <v>51</v>
      </c>
      <c r="LJ155" s="229">
        <v>81.2</v>
      </c>
      <c r="LK155" s="229">
        <v>87.5</v>
      </c>
      <c r="LL155" s="229">
        <v>81.099999999999994</v>
      </c>
      <c r="LM155" s="229">
        <v>55.8</v>
      </c>
      <c r="LN155" s="229">
        <v>71.599999999999994</v>
      </c>
      <c r="LO155" s="229">
        <v>65</v>
      </c>
      <c r="LP155" s="229">
        <v>49.2</v>
      </c>
      <c r="LQ155" s="229">
        <v>88.9</v>
      </c>
      <c r="LR155" s="229">
        <v>95.7</v>
      </c>
      <c r="LS155" s="229">
        <v>95.6</v>
      </c>
      <c r="LT155" s="229">
        <v>95.2</v>
      </c>
      <c r="LU155" s="229">
        <v>102.5</v>
      </c>
      <c r="LV155" s="229">
        <v>97.1</v>
      </c>
      <c r="LW155" s="229">
        <v>94.5</v>
      </c>
      <c r="LX155" s="229">
        <v>98.2</v>
      </c>
      <c r="LY155" s="229">
        <v>97.7</v>
      </c>
      <c r="LZ155" s="229">
        <v>95</v>
      </c>
      <c r="MA155" s="229">
        <v>97.8</v>
      </c>
      <c r="MB155" s="229">
        <v>84.3</v>
      </c>
      <c r="MC155" s="229">
        <v>95.5</v>
      </c>
      <c r="MD155" s="229">
        <v>100.6</v>
      </c>
      <c r="ME155" s="229">
        <v>101.8</v>
      </c>
      <c r="MF155" s="229">
        <v>99.6</v>
      </c>
      <c r="MG155" s="229">
        <v>102.7</v>
      </c>
      <c r="MH155" s="229">
        <v>105.3</v>
      </c>
      <c r="MI155" s="229">
        <v>100.8</v>
      </c>
      <c r="MJ155" s="229">
        <v>100.8</v>
      </c>
      <c r="MK155" s="229">
        <v>101.4</v>
      </c>
      <c r="ML155" s="229">
        <v>98.8</v>
      </c>
      <c r="MM155" s="229">
        <v>100</v>
      </c>
      <c r="MN155" s="229">
        <v>97.2</v>
      </c>
      <c r="MO155" s="229">
        <v>98.4</v>
      </c>
      <c r="MP155" s="229">
        <v>99.9</v>
      </c>
      <c r="MQ155" s="229">
        <v>98.5</v>
      </c>
      <c r="MR155" s="229">
        <v>99.8</v>
      </c>
      <c r="MS155" s="229">
        <v>98.8</v>
      </c>
      <c r="MT155" s="229">
        <v>98.5</v>
      </c>
      <c r="MU155" s="229">
        <v>101.9</v>
      </c>
      <c r="MV155" s="229">
        <v>98.3</v>
      </c>
      <c r="MW155" s="229">
        <v>102.9</v>
      </c>
      <c r="MX155" s="229">
        <v>106.5</v>
      </c>
      <c r="MY155" s="229">
        <v>105</v>
      </c>
      <c r="MZ155" s="229">
        <v>100.9</v>
      </c>
      <c r="NA155" s="229">
        <v>93.4</v>
      </c>
      <c r="NB155" s="229">
        <v>101.8</v>
      </c>
      <c r="NC155" s="229">
        <v>96.1</v>
      </c>
      <c r="ND155" s="229">
        <v>94</v>
      </c>
      <c r="NE155" s="229">
        <v>93.2</v>
      </c>
      <c r="NF155" s="229">
        <v>94.5</v>
      </c>
      <c r="NG155" s="229">
        <v>97.2</v>
      </c>
      <c r="NH155" s="229">
        <v>97</v>
      </c>
      <c r="NI155" s="229">
        <v>97.4</v>
      </c>
      <c r="NJ155" s="229">
        <v>96.5</v>
      </c>
      <c r="NK155" s="229">
        <v>98.7</v>
      </c>
      <c r="NL155" s="229">
        <v>97</v>
      </c>
      <c r="NM155" s="229">
        <v>96.7</v>
      </c>
      <c r="NN155" s="229">
        <v>94.9</v>
      </c>
      <c r="NO155" s="229">
        <v>95.7</v>
      </c>
      <c r="NP155" s="229">
        <v>96.5</v>
      </c>
      <c r="NQ155" s="229">
        <v>93.8</v>
      </c>
      <c r="NR155" s="229">
        <v>99.6</v>
      </c>
      <c r="NS155" s="229">
        <v>100.3</v>
      </c>
      <c r="NT155" s="229">
        <v>100.3</v>
      </c>
      <c r="NU155" s="229">
        <v>98.8</v>
      </c>
      <c r="NV155" s="229">
        <v>100.4</v>
      </c>
      <c r="NW155" s="229">
        <v>98</v>
      </c>
      <c r="NX155" s="229">
        <v>100</v>
      </c>
      <c r="NY155" s="229">
        <v>100</v>
      </c>
      <c r="NZ155" s="229">
        <v>101.2</v>
      </c>
      <c r="OA155" s="229">
        <v>101.5</v>
      </c>
      <c r="OB155" s="229">
        <v>101.9</v>
      </c>
      <c r="OC155" s="229">
        <v>102.7</v>
      </c>
      <c r="OD155" s="229">
        <v>99.8</v>
      </c>
      <c r="OE155" s="229">
        <v>101.5</v>
      </c>
      <c r="OF155" s="229">
        <v>105.7</v>
      </c>
      <c r="OG155" s="229">
        <v>116.7</v>
      </c>
      <c r="OH155" s="229">
        <v>106.6</v>
      </c>
      <c r="OI155" s="229">
        <v>108.6</v>
      </c>
      <c r="OJ155" s="229">
        <v>101.6</v>
      </c>
      <c r="OK155" s="229">
        <v>103.1</v>
      </c>
      <c r="OL155" s="229">
        <v>107.8</v>
      </c>
      <c r="OM155" s="229">
        <v>104.5</v>
      </c>
      <c r="ON155" s="229">
        <v>99</v>
      </c>
      <c r="OO155" s="229">
        <v>102.7</v>
      </c>
      <c r="OP155" s="229">
        <v>100.4</v>
      </c>
      <c r="OQ155" s="229">
        <v>101.4</v>
      </c>
      <c r="OR155" s="229">
        <v>103.4</v>
      </c>
      <c r="OS155" s="229">
        <v>107.3</v>
      </c>
      <c r="OT155" s="229">
        <v>102.8</v>
      </c>
      <c r="OU155" s="229">
        <v>101.2</v>
      </c>
      <c r="OV155" s="229">
        <v>108.9</v>
      </c>
      <c r="OW155" s="229">
        <v>102.9</v>
      </c>
      <c r="OX155" s="229">
        <v>97.1</v>
      </c>
      <c r="OY155" s="229">
        <v>108</v>
      </c>
      <c r="OZ155" s="229">
        <v>99.2</v>
      </c>
      <c r="PA155" s="229">
        <v>97.9</v>
      </c>
      <c r="PB155" s="229">
        <v>93.5</v>
      </c>
      <c r="PC155" s="229">
        <v>109.7</v>
      </c>
      <c r="PD155" s="229">
        <v>100.1</v>
      </c>
      <c r="PE155" s="229">
        <v>92.2</v>
      </c>
      <c r="PF155" s="229">
        <v>92</v>
      </c>
      <c r="PG155" s="229">
        <v>90.7</v>
      </c>
      <c r="PH155" s="229">
        <v>98</v>
      </c>
      <c r="PI155" s="229">
        <v>102.6</v>
      </c>
      <c r="PJ155" s="229">
        <v>104.4</v>
      </c>
      <c r="PK155" s="229">
        <v>102.3</v>
      </c>
      <c r="PL155" s="229">
        <v>96.8</v>
      </c>
      <c r="PM155" s="229">
        <v>109.5</v>
      </c>
      <c r="PN155" s="229">
        <v>98.5</v>
      </c>
      <c r="PO155" s="229">
        <v>106.9</v>
      </c>
      <c r="PP155" s="229">
        <v>101.5</v>
      </c>
      <c r="PQ155" s="229">
        <v>105.3</v>
      </c>
      <c r="PR155" s="229">
        <v>99.4</v>
      </c>
      <c r="PS155" s="229">
        <v>111.4</v>
      </c>
      <c r="PT155" s="229">
        <v>101.2</v>
      </c>
      <c r="PU155" s="229">
        <v>110</v>
      </c>
      <c r="PV155" s="229">
        <v>101.2</v>
      </c>
      <c r="PW155" s="229">
        <v>113.5</v>
      </c>
      <c r="PX155" s="229">
        <v>105.2</v>
      </c>
      <c r="PY155" s="229">
        <v>98.3</v>
      </c>
      <c r="PZ155" s="229">
        <v>112</v>
      </c>
      <c r="QA155" s="229">
        <v>98.7</v>
      </c>
      <c r="QB155" s="229">
        <v>99.9</v>
      </c>
      <c r="QC155" s="229">
        <v>97</v>
      </c>
      <c r="QD155" s="229">
        <v>100.6</v>
      </c>
      <c r="QE155" s="229">
        <v>103.4</v>
      </c>
      <c r="QF155" s="229">
        <v>95.8</v>
      </c>
      <c r="QG155" s="229">
        <v>99</v>
      </c>
      <c r="QH155" s="229">
        <v>100.6</v>
      </c>
      <c r="QI155" s="229">
        <v>89.7</v>
      </c>
      <c r="QJ155" s="229">
        <v>109.3</v>
      </c>
      <c r="QK155" s="229">
        <v>109.3</v>
      </c>
      <c r="QL155" s="229">
        <v>98.2</v>
      </c>
      <c r="QM155" s="229">
        <v>98</v>
      </c>
      <c r="QN155" s="229">
        <v>98.2</v>
      </c>
      <c r="QO155" s="229">
        <v>97</v>
      </c>
      <c r="QP155" s="229">
        <v>98.8</v>
      </c>
      <c r="QQ155" s="229">
        <v>100.3</v>
      </c>
      <c r="QR155" s="229">
        <v>96.4</v>
      </c>
      <c r="QS155" s="229">
        <v>99.9</v>
      </c>
      <c r="QT155" s="229">
        <v>100.6</v>
      </c>
      <c r="QU155" s="229">
        <v>100.3</v>
      </c>
      <c r="QV155" s="229">
        <v>105.5</v>
      </c>
      <c r="QW155" s="229">
        <v>97.4</v>
      </c>
      <c r="QX155" s="229">
        <v>102.3</v>
      </c>
      <c r="QY155" s="229">
        <v>97.6</v>
      </c>
      <c r="QZ155" s="229">
        <v>99.7</v>
      </c>
      <c r="RA155" s="229">
        <v>100.2</v>
      </c>
      <c r="RB155" s="229">
        <v>99.6</v>
      </c>
      <c r="RC155" s="229">
        <v>100.6</v>
      </c>
      <c r="RD155" s="229">
        <v>100.5</v>
      </c>
      <c r="RE155" s="229">
        <v>100.8</v>
      </c>
      <c r="RF155" s="229">
        <v>98.9</v>
      </c>
      <c r="RG155" s="229">
        <v>96.4</v>
      </c>
      <c r="RH155" s="229">
        <v>97.2</v>
      </c>
      <c r="RI155" s="229">
        <v>97.7</v>
      </c>
      <c r="RJ155" s="229">
        <v>96.7</v>
      </c>
      <c r="RK155" s="229">
        <v>99.2</v>
      </c>
      <c r="RL155" s="229">
        <v>95.7</v>
      </c>
      <c r="RM155" s="229">
        <v>98.8</v>
      </c>
      <c r="RN155" s="229">
        <v>99.8</v>
      </c>
      <c r="RO155" s="229">
        <v>96.3</v>
      </c>
      <c r="RP155" s="229">
        <v>94.7</v>
      </c>
      <c r="RQ155" s="229">
        <v>99.8</v>
      </c>
      <c r="RR155" s="229">
        <v>94.7</v>
      </c>
      <c r="RS155" s="229">
        <v>93.4</v>
      </c>
      <c r="RT155" s="229">
        <v>98.9</v>
      </c>
      <c r="RU155" s="229">
        <v>97</v>
      </c>
      <c r="RV155" s="229">
        <v>97</v>
      </c>
      <c r="RW155" s="229">
        <v>111.3</v>
      </c>
      <c r="RX155" s="229">
        <v>98.5</v>
      </c>
      <c r="RY155" s="229">
        <v>94</v>
      </c>
      <c r="RZ155" s="229">
        <v>97.1</v>
      </c>
      <c r="SA155" s="229">
        <v>98.6</v>
      </c>
      <c r="SB155" s="229">
        <v>78.3</v>
      </c>
      <c r="SC155" s="229">
        <v>102.3</v>
      </c>
      <c r="SD155" s="229">
        <v>98.1</v>
      </c>
      <c r="SE155" s="229">
        <v>100.2</v>
      </c>
      <c r="SF155" s="229">
        <v>100.2</v>
      </c>
      <c r="SG155" s="229">
        <v>104.8</v>
      </c>
      <c r="SH155" s="229">
        <v>100.1</v>
      </c>
      <c r="SI155" s="229">
        <v>99.7</v>
      </c>
      <c r="SJ155" s="229">
        <v>99.4</v>
      </c>
      <c r="SK155" s="229">
        <v>102.3</v>
      </c>
      <c r="SL155" s="229">
        <v>100.8</v>
      </c>
      <c r="SM155" s="229">
        <v>100.2</v>
      </c>
      <c r="SN155" s="229">
        <v>100</v>
      </c>
      <c r="SO155" s="229">
        <v>100.2</v>
      </c>
      <c r="SP155" s="229">
        <v>100.8</v>
      </c>
      <c r="SQ155" s="229">
        <v>100</v>
      </c>
      <c r="SR155" s="229">
        <v>100</v>
      </c>
      <c r="SS155" s="229">
        <v>99.9</v>
      </c>
      <c r="ST155" s="229">
        <v>99.9</v>
      </c>
      <c r="SU155" s="229">
        <v>99.7</v>
      </c>
      <c r="SV155" s="229">
        <v>100</v>
      </c>
      <c r="SW155" s="229">
        <v>99.8</v>
      </c>
      <c r="SX155" s="229">
        <v>100</v>
      </c>
      <c r="SY155" s="229">
        <v>99.9</v>
      </c>
      <c r="SZ155" s="229">
        <v>100.9</v>
      </c>
      <c r="TA155" s="229">
        <v>105.2</v>
      </c>
      <c r="TB155" s="229">
        <v>102.6</v>
      </c>
      <c r="TC155" s="229">
        <v>113.3</v>
      </c>
      <c r="TD155" s="229">
        <v>104.4</v>
      </c>
      <c r="TE155" s="229">
        <v>100.2</v>
      </c>
      <c r="TF155" s="229">
        <v>99.2</v>
      </c>
      <c r="TG155" s="229">
        <v>100.3</v>
      </c>
      <c r="TH155" s="229">
        <v>100</v>
      </c>
      <c r="TI155" s="229">
        <v>100.1</v>
      </c>
      <c r="TJ155" s="229">
        <v>101.4</v>
      </c>
      <c r="TK155" s="229">
        <v>98</v>
      </c>
      <c r="TL155" s="229">
        <v>102.1</v>
      </c>
      <c r="TM155" s="229">
        <v>102.1</v>
      </c>
      <c r="TN155" s="229">
        <v>105.6</v>
      </c>
      <c r="TO155" s="229">
        <v>115.3</v>
      </c>
      <c r="TP155" s="229">
        <v>106.6</v>
      </c>
      <c r="TQ155" s="229">
        <v>97.7</v>
      </c>
      <c r="TR155" s="229">
        <v>91.9</v>
      </c>
      <c r="TS155" s="229">
        <v>75.900000000000006</v>
      </c>
      <c r="TT155" s="229">
        <v>82.7</v>
      </c>
      <c r="TU155" s="229">
        <v>101</v>
      </c>
      <c r="TV155" s="229">
        <v>100.1</v>
      </c>
      <c r="TW155" s="229">
        <v>101.4</v>
      </c>
      <c r="TX155" s="229">
        <v>98.5</v>
      </c>
      <c r="TY155" s="229">
        <v>99.7</v>
      </c>
      <c r="TZ155" s="229">
        <v>95.4</v>
      </c>
      <c r="UA155" s="229">
        <v>98.5</v>
      </c>
      <c r="UB155" s="229">
        <v>102</v>
      </c>
      <c r="UC155" s="229">
        <v>112.1</v>
      </c>
      <c r="UD155" s="229">
        <v>99.9</v>
      </c>
      <c r="UE155" s="229">
        <v>98.7</v>
      </c>
      <c r="UF155" s="229">
        <v>100</v>
      </c>
      <c r="UG155" s="229">
        <v>100</v>
      </c>
      <c r="UH155" s="229">
        <v>99.9</v>
      </c>
      <c r="UI155" s="229">
        <v>99.9</v>
      </c>
      <c r="UJ155" s="229">
        <v>100</v>
      </c>
      <c r="UK155" s="229">
        <v>82.1</v>
      </c>
      <c r="UL155" s="229">
        <v>92.2</v>
      </c>
      <c r="UM155" s="229">
        <v>98.3</v>
      </c>
      <c r="UN155" s="229">
        <v>97.4</v>
      </c>
      <c r="UO155" s="229">
        <v>100</v>
      </c>
      <c r="UP155" s="229">
        <v>99.2</v>
      </c>
      <c r="UQ155" s="229">
        <v>101.9</v>
      </c>
      <c r="UR155" s="229">
        <v>5.9</v>
      </c>
      <c r="US155" s="229">
        <v>93.9</v>
      </c>
      <c r="UT155" s="229">
        <v>100</v>
      </c>
      <c r="UU155" s="229">
        <v>100.6</v>
      </c>
      <c r="UV155" s="229">
        <v>100.1</v>
      </c>
      <c r="UW155" s="229">
        <v>100.3</v>
      </c>
      <c r="UX155" s="229">
        <v>101.4</v>
      </c>
      <c r="UY155" s="229">
        <v>101.9</v>
      </c>
      <c r="UZ155" s="229">
        <v>102.6</v>
      </c>
      <c r="VA155" s="229">
        <v>103.5</v>
      </c>
      <c r="VB155" s="229">
        <v>101.9</v>
      </c>
      <c r="VC155" s="229">
        <v>100</v>
      </c>
      <c r="VD155" s="229">
        <v>100.2</v>
      </c>
      <c r="VE155" s="229">
        <v>99.3</v>
      </c>
      <c r="VF155" s="229">
        <v>100.9</v>
      </c>
      <c r="VG155" s="229">
        <v>95.3</v>
      </c>
      <c r="VH155" s="229">
        <v>68.8</v>
      </c>
      <c r="VI155" s="229">
        <v>70.400000000000006</v>
      </c>
      <c r="VJ155" s="229">
        <v>75</v>
      </c>
      <c r="VK155" s="229">
        <v>83.4</v>
      </c>
      <c r="VL155" s="229">
        <v>55.2</v>
      </c>
      <c r="VM155" s="229">
        <v>45.7</v>
      </c>
      <c r="VN155" s="229">
        <v>63.3</v>
      </c>
      <c r="VO155" s="229">
        <v>81.5</v>
      </c>
      <c r="VP155" s="229">
        <v>60.1</v>
      </c>
      <c r="VQ155" s="229">
        <v>64.599999999999994</v>
      </c>
      <c r="VR155" s="229">
        <v>100</v>
      </c>
      <c r="VS155" s="229">
        <v>98.2</v>
      </c>
      <c r="VT155" s="229">
        <v>97.6</v>
      </c>
      <c r="VU155" s="229">
        <v>98.7</v>
      </c>
      <c r="VV155" s="229">
        <v>99.3</v>
      </c>
      <c r="VW155" s="229">
        <v>99.5</v>
      </c>
      <c r="VX155" s="229">
        <v>99.7</v>
      </c>
      <c r="VY155" s="229">
        <v>96.3</v>
      </c>
      <c r="VZ155" s="229">
        <v>99.9</v>
      </c>
      <c r="WA155" s="229">
        <v>99.4</v>
      </c>
      <c r="WB155" s="229">
        <v>96.9</v>
      </c>
      <c r="WC155" s="229">
        <v>92.6</v>
      </c>
      <c r="WD155" s="229">
        <v>98.7</v>
      </c>
      <c r="WE155" s="229">
        <v>92.1</v>
      </c>
      <c r="WF155" s="229">
        <v>99.5</v>
      </c>
      <c r="WG155" s="229">
        <v>96.6</v>
      </c>
      <c r="WH155" s="229">
        <v>98.9</v>
      </c>
      <c r="WI155" s="229">
        <v>92.3</v>
      </c>
      <c r="WJ155" s="229">
        <v>83.1</v>
      </c>
      <c r="WK155" s="229">
        <v>53.1</v>
      </c>
      <c r="WL155" s="229">
        <v>97.7</v>
      </c>
      <c r="WM155" s="229">
        <v>98</v>
      </c>
      <c r="WN155" s="229">
        <v>97.7</v>
      </c>
      <c r="WO155" s="229">
        <v>95.8</v>
      </c>
      <c r="WP155" s="229">
        <v>101.9</v>
      </c>
      <c r="WQ155" s="229">
        <v>108.8</v>
      </c>
      <c r="WR155" s="229">
        <v>99.3</v>
      </c>
      <c r="WS155" s="229">
        <v>100.2</v>
      </c>
      <c r="WT155" s="229">
        <v>97.8</v>
      </c>
      <c r="WU155" s="229">
        <v>92.3</v>
      </c>
      <c r="WV155" s="229">
        <v>91.7</v>
      </c>
      <c r="WW155" s="229">
        <v>99.1</v>
      </c>
      <c r="WX155" s="229">
        <v>101.5</v>
      </c>
      <c r="WY155" s="229">
        <v>97.4</v>
      </c>
      <c r="WZ155" s="229">
        <v>97.3</v>
      </c>
      <c r="XA155" s="229">
        <v>99.7</v>
      </c>
      <c r="XB155" s="229">
        <v>98.8</v>
      </c>
      <c r="XC155" s="229">
        <v>94.6</v>
      </c>
      <c r="XD155" s="229">
        <v>100.5</v>
      </c>
      <c r="XE155" s="229">
        <v>100.1</v>
      </c>
      <c r="XF155" s="229">
        <v>100.7</v>
      </c>
      <c r="XG155" s="229">
        <v>100</v>
      </c>
      <c r="XH155" s="229">
        <v>100</v>
      </c>
      <c r="XI155" s="229">
        <v>100</v>
      </c>
      <c r="XJ155" s="229">
        <v>100</v>
      </c>
      <c r="XK155" s="229">
        <v>103.1</v>
      </c>
      <c r="XL155" s="229">
        <v>103.4</v>
      </c>
      <c r="XM155" s="229">
        <v>101.7</v>
      </c>
      <c r="XN155" s="229">
        <v>101.9</v>
      </c>
      <c r="XO155" s="229">
        <v>100</v>
      </c>
      <c r="XP155" s="229">
        <v>101.9</v>
      </c>
      <c r="XQ155" s="229">
        <v>102</v>
      </c>
      <c r="XR155" s="229">
        <v>100.5</v>
      </c>
      <c r="XS155" s="229">
        <v>98.8</v>
      </c>
      <c r="XT155" s="229">
        <v>98.8</v>
      </c>
      <c r="XU155" s="229">
        <v>112.2</v>
      </c>
      <c r="XV155" s="229">
        <v>112.2</v>
      </c>
      <c r="XW155" s="229">
        <v>100.4</v>
      </c>
      <c r="XX155" s="229">
        <v>100.9</v>
      </c>
      <c r="XY155" s="229">
        <v>100</v>
      </c>
      <c r="XZ155" s="229">
        <v>100.3</v>
      </c>
      <c r="YA155" s="229">
        <v>101.2</v>
      </c>
      <c r="YB155" s="229">
        <v>100.4</v>
      </c>
      <c r="YC155" s="229">
        <v>100.5</v>
      </c>
      <c r="YD155" s="229">
        <v>99.4</v>
      </c>
      <c r="YE155" s="229">
        <v>99.3</v>
      </c>
      <c r="YF155" s="229">
        <v>99.9</v>
      </c>
      <c r="YG155" s="229">
        <v>100</v>
      </c>
      <c r="YH155" s="229">
        <v>99.9</v>
      </c>
      <c r="YI155" s="229">
        <v>100</v>
      </c>
      <c r="YJ155" s="229">
        <v>100.8</v>
      </c>
      <c r="YK155" s="229">
        <v>99.9</v>
      </c>
      <c r="YL155" s="229">
        <v>100</v>
      </c>
      <c r="YM155" s="229">
        <v>100</v>
      </c>
      <c r="YN155" s="229">
        <v>100.6</v>
      </c>
      <c r="YO155" s="229">
        <v>99.3</v>
      </c>
      <c r="YP155" s="229">
        <v>99.1</v>
      </c>
      <c r="YQ155" s="229">
        <v>99.4</v>
      </c>
      <c r="YR155" s="229">
        <v>99.6</v>
      </c>
      <c r="YS155" s="229">
        <v>101.4</v>
      </c>
      <c r="YT155" s="229">
        <v>100.1</v>
      </c>
      <c r="YU155" s="229">
        <v>100.4</v>
      </c>
      <c r="YV155" s="229">
        <v>106.9</v>
      </c>
      <c r="YW155" s="229">
        <v>100</v>
      </c>
      <c r="YX155" s="229">
        <v>101.3</v>
      </c>
      <c r="YY155" s="229">
        <v>97.4</v>
      </c>
      <c r="YZ155" s="229">
        <v>100</v>
      </c>
      <c r="ZA155" s="229">
        <v>73.2</v>
      </c>
      <c r="ZB155" s="229">
        <v>97.6</v>
      </c>
      <c r="ZC155" s="229">
        <v>94.9</v>
      </c>
      <c r="ZD155" s="229">
        <v>99.4</v>
      </c>
      <c r="ZE155" s="229">
        <v>100.2</v>
      </c>
      <c r="ZF155" s="229">
        <v>103.7</v>
      </c>
      <c r="ZG155" s="229">
        <v>99.5</v>
      </c>
      <c r="ZH155" s="229">
        <v>97.1</v>
      </c>
      <c r="ZI155" s="229">
        <v>99.8</v>
      </c>
      <c r="ZJ155" s="229">
        <v>100.2</v>
      </c>
      <c r="ZK155" s="229">
        <v>100</v>
      </c>
      <c r="ZL155" s="229">
        <v>99.8</v>
      </c>
      <c r="ZM155" s="229">
        <v>99.5</v>
      </c>
      <c r="ZN155" s="229">
        <v>98</v>
      </c>
      <c r="ZO155" s="229">
        <v>90.1</v>
      </c>
      <c r="ZP155" s="229">
        <v>83.1</v>
      </c>
      <c r="ZQ155" s="229">
        <v>98.8</v>
      </c>
      <c r="ZR155" s="229">
        <v>99.3</v>
      </c>
      <c r="ZS155" s="229">
        <v>96.8</v>
      </c>
      <c r="ZT155" s="229">
        <v>103.2</v>
      </c>
      <c r="ZU155" s="229">
        <v>97.7</v>
      </c>
      <c r="ZV155" s="229">
        <v>99.7</v>
      </c>
      <c r="ZW155" s="229">
        <v>99.8</v>
      </c>
      <c r="ZX155" s="229">
        <v>97.2</v>
      </c>
      <c r="ZY155" s="229">
        <v>98.1</v>
      </c>
      <c r="ZZ155" s="229">
        <v>99.5</v>
      </c>
      <c r="AAA155" s="229">
        <v>99.1</v>
      </c>
      <c r="AAB155" s="229">
        <v>100.2</v>
      </c>
      <c r="AAC155" s="229">
        <v>99</v>
      </c>
      <c r="AAD155" s="229">
        <v>99.1</v>
      </c>
      <c r="AAE155" s="229">
        <v>99.6</v>
      </c>
      <c r="AAF155" s="229">
        <v>99</v>
      </c>
      <c r="AAG155" s="229">
        <v>87.6</v>
      </c>
      <c r="AAH155" s="229">
        <v>100</v>
      </c>
      <c r="AAI155" s="229">
        <v>100</v>
      </c>
      <c r="AAJ155" s="229">
        <v>100.1</v>
      </c>
      <c r="AAK155" s="229">
        <v>97.8</v>
      </c>
      <c r="AAL155" s="229">
        <v>99.4</v>
      </c>
      <c r="AAM155" s="229">
        <v>98.9</v>
      </c>
      <c r="AAN155" s="229">
        <v>96.5</v>
      </c>
      <c r="AAO155" s="229">
        <v>98.9</v>
      </c>
      <c r="AAP155" s="229">
        <v>105.8</v>
      </c>
      <c r="AAQ155" s="229">
        <v>98.3</v>
      </c>
      <c r="AAR155" s="229">
        <v>102</v>
      </c>
      <c r="AAS155" s="229">
        <v>105.1</v>
      </c>
      <c r="AAT155" s="229">
        <v>99.8</v>
      </c>
      <c r="AAU155" s="229">
        <v>98.6</v>
      </c>
      <c r="AAV155" s="229">
        <v>98.2</v>
      </c>
      <c r="AAW155" s="229">
        <v>99.3</v>
      </c>
      <c r="AAX155" s="229">
        <v>126.2</v>
      </c>
      <c r="AAY155" s="229">
        <v>126.8</v>
      </c>
      <c r="AAZ155" s="229">
        <v>125.4</v>
      </c>
      <c r="ABA155" s="229">
        <v>105.5</v>
      </c>
      <c r="ABB155" s="229">
        <v>108.6</v>
      </c>
      <c r="ABC155" s="229">
        <v>100.9</v>
      </c>
      <c r="ABD155" s="229">
        <v>98.8</v>
      </c>
      <c r="ABE155" s="229">
        <v>100</v>
      </c>
      <c r="ABF155" s="229">
        <v>100</v>
      </c>
      <c r="ABG155" s="229">
        <v>100</v>
      </c>
      <c r="ABH155" s="229">
        <v>100.7</v>
      </c>
      <c r="ABI155" s="229">
        <v>102.5</v>
      </c>
      <c r="ABJ155" s="229">
        <v>100.5</v>
      </c>
      <c r="ABK155" s="229">
        <v>100</v>
      </c>
      <c r="ABL155" s="229">
        <v>110.2</v>
      </c>
      <c r="ABM155" s="229">
        <v>100</v>
      </c>
      <c r="ABN155" s="229">
        <v>99.8</v>
      </c>
      <c r="ABO155" s="229">
        <v>100.2</v>
      </c>
      <c r="ABP155" s="229">
        <v>99.6</v>
      </c>
      <c r="ABQ155" s="229">
        <v>99.2</v>
      </c>
      <c r="ABR155" s="229">
        <v>100.1</v>
      </c>
      <c r="ABS155" s="229">
        <v>110.6</v>
      </c>
      <c r="ABT155" s="229">
        <v>98.8</v>
      </c>
      <c r="ABU155" s="229">
        <v>98.7</v>
      </c>
      <c r="ABV155" s="229">
        <v>95.7</v>
      </c>
      <c r="ABW155" s="229">
        <v>99.5</v>
      </c>
      <c r="ACB155" s="229">
        <v>100.1</v>
      </c>
      <c r="ACC155" s="229">
        <v>100.1</v>
      </c>
      <c r="ACD155" s="229">
        <v>101.6</v>
      </c>
      <c r="ACE155" s="229">
        <v>101.5</v>
      </c>
      <c r="ACF155" s="229">
        <v>102.8</v>
      </c>
      <c r="ACG155" s="229">
        <v>99</v>
      </c>
      <c r="ACH155" s="229">
        <v>99.5</v>
      </c>
      <c r="ACI155" s="229">
        <v>101.4</v>
      </c>
      <c r="ACJ155" s="229">
        <v>115</v>
      </c>
      <c r="ACK155" s="229">
        <v>94</v>
      </c>
      <c r="ACL155" s="229">
        <v>105.5</v>
      </c>
      <c r="ACM155" s="229">
        <v>100.9</v>
      </c>
      <c r="ACN155" s="229">
        <v>100.1</v>
      </c>
      <c r="ACO155" s="229">
        <v>100.9</v>
      </c>
      <c r="ACP155" s="229">
        <v>100.4</v>
      </c>
      <c r="ACQ155" s="229">
        <v>103.3</v>
      </c>
      <c r="ACR155" s="229">
        <v>100.3</v>
      </c>
      <c r="ACS155" s="229">
        <v>100.5</v>
      </c>
      <c r="ACT155" s="229">
        <v>71</v>
      </c>
      <c r="ACU155" s="229">
        <v>100</v>
      </c>
      <c r="ACV155" s="229">
        <v>99.8</v>
      </c>
      <c r="ACW155" s="229">
        <v>100.3</v>
      </c>
      <c r="ACX155" s="229">
        <v>99.1</v>
      </c>
      <c r="ACY155" s="229">
        <v>99.5</v>
      </c>
      <c r="ACZ155" s="229">
        <v>100.2</v>
      </c>
      <c r="ADA155" s="229">
        <v>99.9</v>
      </c>
      <c r="ADB155" s="229">
        <v>100.5</v>
      </c>
      <c r="ADC155" s="229">
        <v>100.1</v>
      </c>
      <c r="ADD155" s="229">
        <v>100.4</v>
      </c>
      <c r="ADE155" s="229">
        <v>103</v>
      </c>
      <c r="ADF155" s="229">
        <v>87.2</v>
      </c>
      <c r="ADG155" s="229">
        <v>99.9</v>
      </c>
      <c r="ADH155" s="229">
        <v>102.5</v>
      </c>
      <c r="ADI155" s="229">
        <v>103</v>
      </c>
      <c r="ADJ155" s="229">
        <v>99.9</v>
      </c>
      <c r="ADK155" s="229">
        <v>100.4</v>
      </c>
      <c r="ADL155" s="229">
        <v>99.4</v>
      </c>
      <c r="ADM155" s="229">
        <v>98.9</v>
      </c>
      <c r="ADN155" s="229">
        <v>99.5</v>
      </c>
      <c r="ADO155" s="229">
        <v>99.4</v>
      </c>
      <c r="ADP155" s="229">
        <v>99.8</v>
      </c>
      <c r="ADQ155" s="229">
        <v>99.7</v>
      </c>
      <c r="ADR155" s="229">
        <v>99.9</v>
      </c>
      <c r="ADS155" s="229">
        <v>99.8</v>
      </c>
      <c r="ADT155" s="229">
        <v>98.6</v>
      </c>
      <c r="ADU155" s="229">
        <v>99.5</v>
      </c>
      <c r="ADV155" s="229">
        <v>98.9</v>
      </c>
      <c r="ADW155" s="229">
        <v>99.3</v>
      </c>
    </row>
    <row r="156" spans="1:803">
      <c r="A156" s="229">
        <v>201206</v>
      </c>
      <c r="B156" s="229">
        <v>99.6</v>
      </c>
      <c r="C156" s="229">
        <v>99.5</v>
      </c>
      <c r="D156" s="229">
        <v>101.5</v>
      </c>
      <c r="E156" s="229">
        <v>103.3</v>
      </c>
      <c r="F156" s="229">
        <v>103.6</v>
      </c>
      <c r="G156" s="229">
        <v>103.9</v>
      </c>
      <c r="H156" s="229">
        <v>103.3</v>
      </c>
      <c r="I156" s="229">
        <v>98.8</v>
      </c>
      <c r="J156" s="229">
        <v>101.2</v>
      </c>
      <c r="K156" s="229">
        <v>101.5</v>
      </c>
      <c r="L156" s="229">
        <v>100.9</v>
      </c>
      <c r="M156" s="229">
        <v>101.3</v>
      </c>
      <c r="N156" s="229">
        <v>99.5</v>
      </c>
      <c r="O156" s="229">
        <v>100</v>
      </c>
      <c r="P156" s="229">
        <v>100.8</v>
      </c>
      <c r="Q156" s="229">
        <v>98.8</v>
      </c>
      <c r="R156" s="229">
        <v>100</v>
      </c>
      <c r="S156" s="229">
        <v>97.8</v>
      </c>
      <c r="T156" s="229">
        <v>104.2</v>
      </c>
      <c r="U156" s="229">
        <v>99.8</v>
      </c>
      <c r="V156" s="229">
        <v>100.7</v>
      </c>
      <c r="W156" s="229">
        <v>99.4</v>
      </c>
      <c r="X156" s="229">
        <v>102</v>
      </c>
      <c r="Y156" s="229">
        <v>102.6</v>
      </c>
      <c r="Z156" s="229">
        <v>98.1</v>
      </c>
      <c r="AA156" s="229">
        <v>95.6</v>
      </c>
      <c r="AB156" s="229">
        <v>95.3</v>
      </c>
      <c r="AC156" s="229">
        <v>114</v>
      </c>
      <c r="AD156" s="229">
        <v>92.1</v>
      </c>
      <c r="AE156" s="229">
        <v>99.5</v>
      </c>
      <c r="AF156" s="229">
        <v>91.3</v>
      </c>
      <c r="AG156" s="229">
        <v>84.7</v>
      </c>
      <c r="AH156" s="229">
        <v>109.4</v>
      </c>
      <c r="AI156" s="229">
        <v>93.9</v>
      </c>
      <c r="AJ156" s="229">
        <v>113.1</v>
      </c>
      <c r="AK156" s="229">
        <v>126.2</v>
      </c>
      <c r="AL156" s="229">
        <v>109</v>
      </c>
      <c r="AM156" s="229">
        <v>96.2</v>
      </c>
      <c r="AO156" s="229">
        <v>106</v>
      </c>
      <c r="AP156" s="229">
        <v>103.3</v>
      </c>
      <c r="AQ156" s="229">
        <v>104.2</v>
      </c>
      <c r="AR156" s="229">
        <v>94.6</v>
      </c>
      <c r="AS156" s="229">
        <v>108.9</v>
      </c>
      <c r="AT156" s="229">
        <v>100.4</v>
      </c>
      <c r="AU156" s="229">
        <v>100.4</v>
      </c>
      <c r="AV156" s="229">
        <v>97.2</v>
      </c>
      <c r="AW156" s="229">
        <v>121.5</v>
      </c>
      <c r="AX156" s="229">
        <v>94.5</v>
      </c>
      <c r="AY156" s="229">
        <v>96.6</v>
      </c>
      <c r="AZ156" s="229">
        <v>94.2</v>
      </c>
      <c r="BA156" s="229">
        <v>93</v>
      </c>
      <c r="BB156" s="229">
        <v>103.8</v>
      </c>
      <c r="BC156" s="229">
        <v>97.9</v>
      </c>
      <c r="BD156" s="229">
        <v>107.6</v>
      </c>
      <c r="BE156" s="229">
        <v>100.3</v>
      </c>
      <c r="BF156" s="229">
        <v>102.9</v>
      </c>
      <c r="BG156" s="229">
        <v>104.4</v>
      </c>
      <c r="BH156" s="229">
        <v>98.8</v>
      </c>
      <c r="BI156" s="229">
        <v>99.1</v>
      </c>
      <c r="BJ156" s="229">
        <v>99.3</v>
      </c>
      <c r="BK156" s="229">
        <v>101.4</v>
      </c>
      <c r="BL156" s="229">
        <v>99.8</v>
      </c>
      <c r="BM156" s="229">
        <v>98.3</v>
      </c>
      <c r="BN156" s="229">
        <v>98.4</v>
      </c>
      <c r="BO156" s="229">
        <v>99</v>
      </c>
      <c r="BP156" s="229">
        <v>97.8</v>
      </c>
      <c r="BQ156" s="229">
        <v>96.7</v>
      </c>
      <c r="BR156" s="229">
        <v>98.7</v>
      </c>
      <c r="BS156" s="229">
        <v>97.5</v>
      </c>
      <c r="BT156" s="229">
        <v>93.9</v>
      </c>
      <c r="BU156" s="229">
        <v>97.9</v>
      </c>
      <c r="BV156" s="229">
        <v>98</v>
      </c>
      <c r="BW156" s="229">
        <v>98.7</v>
      </c>
      <c r="BX156" s="229">
        <v>100.4</v>
      </c>
      <c r="BY156" s="229">
        <v>98.6</v>
      </c>
      <c r="BZ156" s="229">
        <v>97.1</v>
      </c>
      <c r="CA156" s="229">
        <v>95.8</v>
      </c>
      <c r="CB156" s="229">
        <v>96.1</v>
      </c>
      <c r="CC156" s="229">
        <v>103.5</v>
      </c>
      <c r="CD156" s="229">
        <v>98</v>
      </c>
      <c r="CE156" s="229">
        <v>98.4</v>
      </c>
      <c r="CF156" s="229">
        <v>97.6</v>
      </c>
      <c r="CG156" s="229">
        <v>97.6</v>
      </c>
      <c r="CH156" s="229">
        <v>94.1</v>
      </c>
      <c r="CI156" s="229">
        <v>91</v>
      </c>
      <c r="CJ156" s="229">
        <v>73.400000000000006</v>
      </c>
      <c r="CK156" s="229">
        <v>89</v>
      </c>
      <c r="CL156" s="229">
        <v>111.8</v>
      </c>
      <c r="CM156" s="229">
        <v>92.5</v>
      </c>
      <c r="CN156" s="229">
        <v>66.900000000000006</v>
      </c>
      <c r="CO156" s="229">
        <v>88.6</v>
      </c>
      <c r="CP156" s="229">
        <v>96</v>
      </c>
      <c r="CQ156" s="229">
        <v>104.8</v>
      </c>
      <c r="CR156" s="229">
        <v>108.8</v>
      </c>
      <c r="CS156" s="229">
        <v>89.7</v>
      </c>
      <c r="CT156" s="229">
        <v>150.6</v>
      </c>
      <c r="CU156" s="229">
        <v>95.4</v>
      </c>
      <c r="CV156" s="229">
        <v>103.1</v>
      </c>
      <c r="CW156" s="229">
        <v>118.7</v>
      </c>
      <c r="CX156" s="229">
        <v>94.4</v>
      </c>
      <c r="CY156" s="229">
        <v>183.7</v>
      </c>
      <c r="CZ156" s="229">
        <v>101.5</v>
      </c>
      <c r="DA156" s="229">
        <v>97.3</v>
      </c>
      <c r="DB156" s="229">
        <v>125.6</v>
      </c>
      <c r="DC156" s="229">
        <v>82.2</v>
      </c>
      <c r="DD156" s="229">
        <v>103.1</v>
      </c>
      <c r="DE156" s="229">
        <v>74.900000000000006</v>
      </c>
      <c r="DF156" s="229">
        <v>93.7</v>
      </c>
      <c r="DG156" s="229">
        <v>92</v>
      </c>
      <c r="DH156" s="229">
        <v>73.900000000000006</v>
      </c>
      <c r="DI156" s="229">
        <v>87.4</v>
      </c>
      <c r="DJ156" s="229">
        <v>88</v>
      </c>
      <c r="DK156" s="229">
        <v>80.099999999999994</v>
      </c>
      <c r="DL156" s="229">
        <v>76.900000000000006</v>
      </c>
      <c r="DM156" s="229">
        <v>88.8</v>
      </c>
      <c r="DN156" s="229">
        <v>99.8</v>
      </c>
      <c r="DO156" s="229">
        <v>103.3</v>
      </c>
      <c r="DP156" s="229">
        <v>98.4</v>
      </c>
      <c r="DQ156" s="229">
        <v>99.9</v>
      </c>
      <c r="DR156" s="229">
        <v>99.3</v>
      </c>
      <c r="DS156" s="229">
        <v>112.2</v>
      </c>
      <c r="DT156" s="229">
        <v>103.4</v>
      </c>
      <c r="DU156" s="229">
        <v>109.2</v>
      </c>
      <c r="DV156" s="229">
        <v>97.6</v>
      </c>
      <c r="DW156" s="229">
        <v>97</v>
      </c>
      <c r="DX156" s="229">
        <v>98.9</v>
      </c>
      <c r="DY156" s="229">
        <v>97.5</v>
      </c>
      <c r="DZ156" s="229">
        <v>99.7</v>
      </c>
      <c r="EA156" s="229">
        <v>97.6</v>
      </c>
      <c r="EB156" s="229">
        <v>98.5</v>
      </c>
      <c r="EC156" s="229">
        <v>100.1</v>
      </c>
      <c r="ED156" s="229">
        <v>101</v>
      </c>
      <c r="EE156" s="229">
        <v>98.1</v>
      </c>
      <c r="EF156" s="229">
        <v>105.6</v>
      </c>
      <c r="EG156" s="229">
        <v>97.1</v>
      </c>
      <c r="EH156" s="229">
        <v>104.5</v>
      </c>
      <c r="EI156" s="229">
        <v>104.5</v>
      </c>
      <c r="EK156" s="229">
        <v>155.19999999999999</v>
      </c>
      <c r="EM156" s="229">
        <v>103.2</v>
      </c>
      <c r="EN156" s="229">
        <v>100.4</v>
      </c>
      <c r="EO156" s="229">
        <v>101.6</v>
      </c>
      <c r="ER156" s="229">
        <v>135.1</v>
      </c>
      <c r="EV156" s="229">
        <v>103.6</v>
      </c>
      <c r="EW156" s="229">
        <v>94.6</v>
      </c>
      <c r="EY156" s="229">
        <v>92.7</v>
      </c>
      <c r="EZ156" s="229">
        <v>106.8</v>
      </c>
      <c r="FA156" s="229">
        <v>103</v>
      </c>
      <c r="FB156" s="229">
        <v>104.9</v>
      </c>
      <c r="FC156" s="229">
        <v>104.9</v>
      </c>
      <c r="FD156" s="229">
        <v>98</v>
      </c>
      <c r="FE156" s="229">
        <v>98.5</v>
      </c>
      <c r="FF156" s="229">
        <v>98.8</v>
      </c>
      <c r="FG156" s="229">
        <v>97.3</v>
      </c>
      <c r="FH156" s="229">
        <v>98</v>
      </c>
      <c r="FI156" s="229">
        <v>99.6</v>
      </c>
      <c r="FJ156" s="229">
        <v>97</v>
      </c>
      <c r="FK156" s="229">
        <v>98.9</v>
      </c>
      <c r="FL156" s="229">
        <v>103.1</v>
      </c>
      <c r="FM156" s="229">
        <v>99.2</v>
      </c>
      <c r="FN156" s="229">
        <v>95.4</v>
      </c>
      <c r="FO156" s="229">
        <v>96</v>
      </c>
      <c r="FP156" s="229">
        <v>97.6</v>
      </c>
      <c r="FQ156" s="229">
        <v>96.3</v>
      </c>
      <c r="FR156" s="229">
        <v>100.3</v>
      </c>
      <c r="FS156" s="229">
        <v>95.3</v>
      </c>
      <c r="FT156" s="229">
        <v>102.3</v>
      </c>
      <c r="FU156" s="229">
        <v>100.2</v>
      </c>
      <c r="FV156" s="229">
        <v>98.4</v>
      </c>
      <c r="FW156" s="229">
        <v>93.7</v>
      </c>
      <c r="FX156" s="229">
        <v>98.5</v>
      </c>
      <c r="FY156" s="229">
        <v>98.3</v>
      </c>
      <c r="FZ156" s="229">
        <v>98.8</v>
      </c>
      <c r="GA156" s="229">
        <v>101.6</v>
      </c>
      <c r="GB156" s="229">
        <v>99.8</v>
      </c>
      <c r="GC156" s="229">
        <v>99.9</v>
      </c>
      <c r="GD156" s="229">
        <v>99.3</v>
      </c>
      <c r="GE156" s="229">
        <v>99.7</v>
      </c>
      <c r="GF156" s="229">
        <v>99.9</v>
      </c>
      <c r="GG156" s="229">
        <v>100.2</v>
      </c>
      <c r="GH156" s="229">
        <v>100.4</v>
      </c>
      <c r="GI156" s="229">
        <v>96.2</v>
      </c>
      <c r="GJ156" s="229">
        <v>96</v>
      </c>
      <c r="GK156" s="229">
        <v>94.9</v>
      </c>
      <c r="GL156" s="229">
        <v>98.9</v>
      </c>
      <c r="GM156" s="229">
        <v>99.3</v>
      </c>
      <c r="GN156" s="229">
        <v>98.3</v>
      </c>
      <c r="GO156" s="229">
        <v>98.3</v>
      </c>
      <c r="GP156" s="229">
        <v>99.2</v>
      </c>
      <c r="GQ156" s="229">
        <v>101.4</v>
      </c>
      <c r="GR156" s="229">
        <v>98.8</v>
      </c>
      <c r="GS156" s="229">
        <v>99.3</v>
      </c>
      <c r="GT156" s="229">
        <v>97.7</v>
      </c>
      <c r="GU156" s="229">
        <v>97.2</v>
      </c>
      <c r="GV156" s="229">
        <v>104.5</v>
      </c>
      <c r="GW156" s="229">
        <v>95.6</v>
      </c>
      <c r="GX156" s="229">
        <v>98.8</v>
      </c>
      <c r="GY156" s="229">
        <v>103.1</v>
      </c>
      <c r="GZ156" s="229">
        <v>136.9</v>
      </c>
      <c r="HA156" s="229">
        <v>101.9</v>
      </c>
      <c r="HB156" s="229">
        <v>100.7</v>
      </c>
      <c r="HC156" s="229">
        <v>98.4</v>
      </c>
      <c r="HD156" s="229">
        <v>99</v>
      </c>
      <c r="HE156" s="229">
        <v>100.6</v>
      </c>
      <c r="HF156" s="229">
        <v>98.2</v>
      </c>
      <c r="HG156" s="229">
        <v>102.3</v>
      </c>
      <c r="HH156" s="229">
        <v>96.7</v>
      </c>
      <c r="HI156" s="229">
        <v>97.6</v>
      </c>
      <c r="HJ156" s="229">
        <v>96.6</v>
      </c>
      <c r="HK156" s="229">
        <v>98.2</v>
      </c>
      <c r="HL156" s="229">
        <v>102</v>
      </c>
      <c r="HM156" s="229">
        <v>102.3</v>
      </c>
      <c r="HN156" s="229">
        <v>98.8</v>
      </c>
      <c r="HO156" s="229">
        <v>98.6</v>
      </c>
      <c r="HP156" s="229">
        <v>99.6</v>
      </c>
      <c r="HQ156" s="229">
        <v>96.4</v>
      </c>
      <c r="HR156" s="229">
        <v>98.1</v>
      </c>
      <c r="HS156" s="229">
        <v>100.7</v>
      </c>
      <c r="HT156" s="229">
        <v>103.8</v>
      </c>
      <c r="HU156" s="229">
        <v>102.3</v>
      </c>
      <c r="HV156" s="229">
        <v>98</v>
      </c>
      <c r="HW156" s="229">
        <v>98.3</v>
      </c>
      <c r="HX156" s="229">
        <v>98.4</v>
      </c>
      <c r="HY156" s="229">
        <v>96.5</v>
      </c>
      <c r="HZ156" s="229">
        <v>99.5</v>
      </c>
      <c r="IA156" s="229">
        <v>98.4</v>
      </c>
      <c r="IB156" s="229">
        <v>102.8</v>
      </c>
      <c r="IC156" s="229">
        <v>100</v>
      </c>
      <c r="ID156" s="229">
        <v>93.8</v>
      </c>
      <c r="IE156" s="229">
        <v>98.6</v>
      </c>
      <c r="IF156" s="229">
        <v>97.5</v>
      </c>
      <c r="IG156" s="229">
        <v>96.2</v>
      </c>
      <c r="IH156" s="229">
        <v>97.9</v>
      </c>
      <c r="II156" s="229">
        <v>98.2</v>
      </c>
      <c r="IJ156" s="229">
        <v>98.2</v>
      </c>
      <c r="IK156" s="229">
        <v>98</v>
      </c>
      <c r="IL156" s="229">
        <v>96.7</v>
      </c>
      <c r="IM156" s="229">
        <v>95.8</v>
      </c>
      <c r="IN156" s="229">
        <v>97.3</v>
      </c>
      <c r="IO156" s="229">
        <v>96.6</v>
      </c>
      <c r="IP156" s="229">
        <v>100.3</v>
      </c>
      <c r="IQ156" s="229">
        <v>100.2</v>
      </c>
      <c r="IR156" s="229">
        <v>100.6</v>
      </c>
      <c r="IS156" s="229">
        <v>100.3</v>
      </c>
      <c r="IT156" s="229">
        <v>101.1</v>
      </c>
      <c r="IU156" s="229">
        <v>99.9</v>
      </c>
      <c r="IV156" s="229">
        <v>100.9</v>
      </c>
      <c r="IW156" s="229">
        <v>100.3</v>
      </c>
      <c r="IX156" s="229">
        <v>100.1</v>
      </c>
      <c r="IY156" s="229">
        <v>99.9</v>
      </c>
      <c r="IZ156" s="229">
        <v>100.5</v>
      </c>
      <c r="JA156" s="229">
        <v>99</v>
      </c>
      <c r="JB156" s="229">
        <v>99.5</v>
      </c>
      <c r="JC156" s="229">
        <v>103.4</v>
      </c>
      <c r="JD156" s="229">
        <v>99.4</v>
      </c>
      <c r="JE156" s="229">
        <v>100.5</v>
      </c>
      <c r="JF156" s="229">
        <v>98.6</v>
      </c>
      <c r="JG156" s="229">
        <v>99.5</v>
      </c>
      <c r="JH156" s="229">
        <v>100.4</v>
      </c>
      <c r="JI156" s="229">
        <v>100.3</v>
      </c>
      <c r="JJ156" s="229">
        <v>100.1</v>
      </c>
      <c r="JK156" s="229">
        <v>100.5</v>
      </c>
      <c r="JL156" s="229">
        <v>100.9</v>
      </c>
      <c r="JM156" s="229">
        <v>100.3</v>
      </c>
      <c r="JN156" s="229">
        <v>100.6</v>
      </c>
      <c r="JO156" s="229">
        <v>100.6</v>
      </c>
      <c r="JP156" s="229">
        <v>100.5</v>
      </c>
      <c r="JQ156" s="229">
        <v>100.7</v>
      </c>
      <c r="JR156" s="229">
        <v>99.5</v>
      </c>
      <c r="JS156" s="229">
        <v>99.4</v>
      </c>
      <c r="JT156" s="229">
        <v>99.1</v>
      </c>
      <c r="JU156" s="229">
        <v>99.1</v>
      </c>
      <c r="JV156" s="229">
        <v>100.2</v>
      </c>
      <c r="JW156" s="229">
        <v>99.9</v>
      </c>
      <c r="JX156" s="229">
        <v>100.6</v>
      </c>
      <c r="JY156" s="229">
        <v>99.4</v>
      </c>
      <c r="JZ156" s="229">
        <v>99.4</v>
      </c>
      <c r="KA156" s="229">
        <v>100</v>
      </c>
      <c r="KB156" s="229">
        <v>98.8</v>
      </c>
      <c r="KC156" s="229">
        <v>97.2</v>
      </c>
      <c r="KD156" s="229">
        <v>88.2</v>
      </c>
      <c r="KE156" s="229">
        <v>101.3</v>
      </c>
      <c r="KF156" s="229">
        <v>101</v>
      </c>
      <c r="KG156" s="229">
        <v>98.8</v>
      </c>
      <c r="KH156" s="229">
        <v>100.5</v>
      </c>
      <c r="KI156" s="229">
        <v>99.3</v>
      </c>
      <c r="KJ156" s="229">
        <v>100.5</v>
      </c>
      <c r="KK156" s="229">
        <v>100.1</v>
      </c>
      <c r="KL156" s="229">
        <v>102.4</v>
      </c>
      <c r="KM156" s="229">
        <v>100.4</v>
      </c>
      <c r="KN156" s="229">
        <v>100.1</v>
      </c>
      <c r="KO156" s="229">
        <v>99.7</v>
      </c>
      <c r="KP156" s="229">
        <v>100.6</v>
      </c>
      <c r="KQ156" s="229">
        <v>100</v>
      </c>
      <c r="KR156" s="229">
        <v>99.4</v>
      </c>
      <c r="KS156" s="229">
        <v>100.9</v>
      </c>
      <c r="KT156" s="229">
        <v>100.3</v>
      </c>
      <c r="KU156" s="229">
        <v>106.7</v>
      </c>
      <c r="KV156" s="229">
        <v>107.4</v>
      </c>
      <c r="KW156" s="229">
        <v>107.4</v>
      </c>
      <c r="KX156" s="229">
        <v>107.3</v>
      </c>
      <c r="KY156" s="229">
        <v>107.7</v>
      </c>
      <c r="KZ156" s="229">
        <v>106.8</v>
      </c>
      <c r="LA156" s="229">
        <v>119.7</v>
      </c>
      <c r="LB156" s="229">
        <v>119.7</v>
      </c>
      <c r="LC156" s="229">
        <v>100.4</v>
      </c>
      <c r="LD156" s="229">
        <v>100</v>
      </c>
      <c r="LE156" s="229">
        <v>100.9</v>
      </c>
      <c r="LF156" s="229">
        <v>91.9</v>
      </c>
      <c r="LG156" s="229">
        <v>79.3</v>
      </c>
      <c r="LH156" s="229">
        <v>65.5</v>
      </c>
      <c r="LI156" s="229">
        <v>65.099999999999994</v>
      </c>
      <c r="LJ156" s="229">
        <v>79.599999999999994</v>
      </c>
      <c r="LK156" s="229">
        <v>87.5</v>
      </c>
      <c r="LL156" s="229">
        <v>80.599999999999994</v>
      </c>
      <c r="LM156" s="229">
        <v>52.6</v>
      </c>
      <c r="LN156" s="229">
        <v>78.2</v>
      </c>
      <c r="LO156" s="229">
        <v>68.900000000000006</v>
      </c>
      <c r="LP156" s="229">
        <v>46.6</v>
      </c>
      <c r="LQ156" s="229">
        <v>88.1</v>
      </c>
      <c r="LR156" s="229">
        <v>91.5</v>
      </c>
      <c r="LS156" s="229">
        <v>90.4</v>
      </c>
      <c r="LT156" s="229">
        <v>95.2</v>
      </c>
      <c r="LU156" s="229">
        <v>102.5</v>
      </c>
      <c r="LV156" s="229">
        <v>97.4</v>
      </c>
      <c r="LW156" s="229">
        <v>94.5</v>
      </c>
      <c r="LX156" s="229">
        <v>99.2</v>
      </c>
      <c r="LY156" s="229">
        <v>97</v>
      </c>
      <c r="LZ156" s="229">
        <v>94.6</v>
      </c>
      <c r="MA156" s="229">
        <v>97.6</v>
      </c>
      <c r="MB156" s="229">
        <v>83.3</v>
      </c>
      <c r="MC156" s="229">
        <v>94.9</v>
      </c>
      <c r="MD156" s="229">
        <v>100.8</v>
      </c>
      <c r="ME156" s="229">
        <v>101.5</v>
      </c>
      <c r="MF156" s="229">
        <v>99.6</v>
      </c>
      <c r="MG156" s="229">
        <v>102.3</v>
      </c>
      <c r="MH156" s="229">
        <v>105.3</v>
      </c>
      <c r="MI156" s="229">
        <v>100.8</v>
      </c>
      <c r="MJ156" s="229">
        <v>100.2</v>
      </c>
      <c r="MK156" s="229">
        <v>101.8</v>
      </c>
      <c r="ML156" s="229">
        <v>98.9</v>
      </c>
      <c r="MM156" s="229">
        <v>100.1</v>
      </c>
      <c r="MN156" s="229">
        <v>97.6</v>
      </c>
      <c r="MO156" s="229">
        <v>98.4</v>
      </c>
      <c r="MP156" s="229">
        <v>100.1</v>
      </c>
      <c r="MQ156" s="229">
        <v>98.4</v>
      </c>
      <c r="MR156" s="229">
        <v>99.9</v>
      </c>
      <c r="MS156" s="229">
        <v>98.5</v>
      </c>
      <c r="MT156" s="229">
        <v>98</v>
      </c>
      <c r="MU156" s="229">
        <v>102.5</v>
      </c>
      <c r="MV156" s="229">
        <v>98.5</v>
      </c>
      <c r="MW156" s="229">
        <v>103.7</v>
      </c>
      <c r="MX156" s="229">
        <v>108.6</v>
      </c>
      <c r="MY156" s="229">
        <v>104.9</v>
      </c>
      <c r="MZ156" s="229">
        <v>100.9</v>
      </c>
      <c r="NA156" s="229">
        <v>92.1</v>
      </c>
      <c r="NB156" s="229">
        <v>103</v>
      </c>
      <c r="NC156" s="229">
        <v>95.9</v>
      </c>
      <c r="ND156" s="229">
        <v>94</v>
      </c>
      <c r="NE156" s="229">
        <v>93.9</v>
      </c>
      <c r="NF156" s="229">
        <v>94.2</v>
      </c>
      <c r="NG156" s="229">
        <v>96.7</v>
      </c>
      <c r="NH156" s="229">
        <v>95.8</v>
      </c>
      <c r="NI156" s="229">
        <v>97.2</v>
      </c>
      <c r="NJ156" s="229">
        <v>96.4</v>
      </c>
      <c r="NK156" s="229">
        <v>98.4</v>
      </c>
      <c r="NL156" s="229">
        <v>97.8</v>
      </c>
      <c r="NM156" s="229">
        <v>95.6</v>
      </c>
      <c r="NN156" s="229">
        <v>99.6</v>
      </c>
      <c r="NO156" s="229">
        <v>96.1</v>
      </c>
      <c r="NP156" s="229">
        <v>95.4</v>
      </c>
      <c r="NQ156" s="229">
        <v>92.8</v>
      </c>
      <c r="NR156" s="229">
        <v>99.6</v>
      </c>
      <c r="NS156" s="229">
        <v>100.3</v>
      </c>
      <c r="NT156" s="229">
        <v>100.3</v>
      </c>
      <c r="NU156" s="229">
        <v>98.8</v>
      </c>
      <c r="NV156" s="229">
        <v>100.4</v>
      </c>
      <c r="NW156" s="229">
        <v>98</v>
      </c>
      <c r="NX156" s="229">
        <v>100</v>
      </c>
      <c r="NY156" s="229">
        <v>100</v>
      </c>
      <c r="NZ156" s="229">
        <v>100.9</v>
      </c>
      <c r="OA156" s="229">
        <v>101</v>
      </c>
      <c r="OB156" s="229">
        <v>101.7</v>
      </c>
      <c r="OC156" s="229">
        <v>102.5</v>
      </c>
      <c r="OD156" s="229">
        <v>99.8</v>
      </c>
      <c r="OE156" s="229">
        <v>101</v>
      </c>
      <c r="OF156" s="229">
        <v>105.6</v>
      </c>
      <c r="OG156" s="229">
        <v>116.7</v>
      </c>
      <c r="OH156" s="229">
        <v>105.5</v>
      </c>
      <c r="OI156" s="229">
        <v>108.6</v>
      </c>
      <c r="OJ156" s="229">
        <v>101.6</v>
      </c>
      <c r="OK156" s="229">
        <v>103.1</v>
      </c>
      <c r="OL156" s="229">
        <v>107.6</v>
      </c>
      <c r="OM156" s="229">
        <v>104.5</v>
      </c>
      <c r="ON156" s="229">
        <v>99</v>
      </c>
      <c r="OO156" s="229">
        <v>102.7</v>
      </c>
      <c r="OP156" s="229">
        <v>100.4</v>
      </c>
      <c r="OQ156" s="229">
        <v>100.9</v>
      </c>
      <c r="OR156" s="229">
        <v>102.9</v>
      </c>
      <c r="OS156" s="229">
        <v>102.2</v>
      </c>
      <c r="OT156" s="229">
        <v>102.8</v>
      </c>
      <c r="OU156" s="229">
        <v>101.2</v>
      </c>
      <c r="OV156" s="229">
        <v>106.7</v>
      </c>
      <c r="OW156" s="229">
        <v>102.9</v>
      </c>
      <c r="OX156" s="229">
        <v>97.1</v>
      </c>
      <c r="OY156" s="229">
        <v>106.1</v>
      </c>
      <c r="OZ156" s="229">
        <v>99.2</v>
      </c>
      <c r="PA156" s="229">
        <v>97.9</v>
      </c>
      <c r="PB156" s="229">
        <v>92.4</v>
      </c>
      <c r="PC156" s="229">
        <v>109.7</v>
      </c>
      <c r="PD156" s="229">
        <v>100.1</v>
      </c>
      <c r="PE156" s="229">
        <v>91.3</v>
      </c>
      <c r="PF156" s="229">
        <v>91.6</v>
      </c>
      <c r="PG156" s="229">
        <v>89</v>
      </c>
      <c r="PH156" s="229">
        <v>98.1</v>
      </c>
      <c r="PI156" s="229">
        <v>102.1</v>
      </c>
      <c r="PJ156" s="229">
        <v>103.7</v>
      </c>
      <c r="PK156" s="229">
        <v>102.2</v>
      </c>
      <c r="PL156" s="229">
        <v>96.7</v>
      </c>
      <c r="PM156" s="229">
        <v>109.2</v>
      </c>
      <c r="PN156" s="229">
        <v>98.5</v>
      </c>
      <c r="PO156" s="229">
        <v>106.9</v>
      </c>
      <c r="PP156" s="229">
        <v>101.5</v>
      </c>
      <c r="PQ156" s="229">
        <v>104.5</v>
      </c>
      <c r="PR156" s="229">
        <v>99.4</v>
      </c>
      <c r="PS156" s="229">
        <v>108.8</v>
      </c>
      <c r="PT156" s="229">
        <v>101.2</v>
      </c>
      <c r="PU156" s="229">
        <v>108.6</v>
      </c>
      <c r="PV156" s="229">
        <v>101.2</v>
      </c>
      <c r="PW156" s="229">
        <v>110.8</v>
      </c>
      <c r="PX156" s="229">
        <v>103.5</v>
      </c>
      <c r="PY156" s="229">
        <v>98.3</v>
      </c>
      <c r="PZ156" s="229">
        <v>108.7</v>
      </c>
      <c r="QA156" s="229">
        <v>98.5</v>
      </c>
      <c r="QB156" s="229">
        <v>99.8</v>
      </c>
      <c r="QC156" s="229">
        <v>96.7</v>
      </c>
      <c r="QD156" s="229">
        <v>101.1</v>
      </c>
      <c r="QE156" s="229">
        <v>102.9</v>
      </c>
      <c r="QF156" s="229">
        <v>95.3</v>
      </c>
      <c r="QG156" s="229">
        <v>98.6</v>
      </c>
      <c r="QH156" s="229">
        <v>100.4</v>
      </c>
      <c r="QI156" s="229">
        <v>88.9</v>
      </c>
      <c r="QJ156" s="229">
        <v>110.1</v>
      </c>
      <c r="QK156" s="229">
        <v>110.1</v>
      </c>
      <c r="QL156" s="229">
        <v>98.5</v>
      </c>
      <c r="QM156" s="229">
        <v>97.9</v>
      </c>
      <c r="QN156" s="229">
        <v>98.4</v>
      </c>
      <c r="QO156" s="229">
        <v>96.9</v>
      </c>
      <c r="QP156" s="229">
        <v>99.7</v>
      </c>
      <c r="QQ156" s="229">
        <v>100.3</v>
      </c>
      <c r="QR156" s="229">
        <v>96.7</v>
      </c>
      <c r="QS156" s="229">
        <v>99.8</v>
      </c>
      <c r="QT156" s="229">
        <v>101.2</v>
      </c>
      <c r="QU156" s="229">
        <v>100.4</v>
      </c>
      <c r="QV156" s="229">
        <v>105.5</v>
      </c>
      <c r="QW156" s="229">
        <v>96.8</v>
      </c>
      <c r="QX156" s="229">
        <v>101.3</v>
      </c>
      <c r="QY156" s="229">
        <v>97.5</v>
      </c>
      <c r="QZ156" s="229">
        <v>99.7</v>
      </c>
      <c r="RA156" s="229">
        <v>100.2</v>
      </c>
      <c r="RB156" s="229">
        <v>99.6</v>
      </c>
      <c r="RC156" s="229">
        <v>100.6</v>
      </c>
      <c r="RD156" s="229">
        <v>100.6</v>
      </c>
      <c r="RE156" s="229">
        <v>100.8</v>
      </c>
      <c r="RF156" s="229">
        <v>98.8</v>
      </c>
      <c r="RG156" s="229">
        <v>96</v>
      </c>
      <c r="RH156" s="229">
        <v>96.3</v>
      </c>
      <c r="RI156" s="229">
        <v>96</v>
      </c>
      <c r="RJ156" s="229">
        <v>96.8</v>
      </c>
      <c r="RK156" s="229">
        <v>99.3</v>
      </c>
      <c r="RL156" s="229">
        <v>94.1</v>
      </c>
      <c r="RM156" s="229">
        <v>98.7</v>
      </c>
      <c r="RN156" s="229">
        <v>101.5</v>
      </c>
      <c r="RO156" s="229">
        <v>96.5</v>
      </c>
      <c r="RP156" s="229">
        <v>95.1</v>
      </c>
      <c r="RQ156" s="229">
        <v>99.8</v>
      </c>
      <c r="RR156" s="229">
        <v>98.7</v>
      </c>
      <c r="RS156" s="229">
        <v>91.6</v>
      </c>
      <c r="RT156" s="229">
        <v>99.1</v>
      </c>
      <c r="RU156" s="229">
        <v>97</v>
      </c>
      <c r="RV156" s="229">
        <v>96.8</v>
      </c>
      <c r="RW156" s="229">
        <v>112</v>
      </c>
      <c r="RX156" s="229">
        <v>98.9</v>
      </c>
      <c r="RY156" s="229">
        <v>95.3</v>
      </c>
      <c r="RZ156" s="229">
        <v>97</v>
      </c>
      <c r="SA156" s="229">
        <v>98.6</v>
      </c>
      <c r="SB156" s="229">
        <v>76.3</v>
      </c>
      <c r="SC156" s="229">
        <v>102.8</v>
      </c>
      <c r="SD156" s="229">
        <v>98.4</v>
      </c>
      <c r="SE156" s="229">
        <v>100.2</v>
      </c>
      <c r="SF156" s="229">
        <v>100.2</v>
      </c>
      <c r="SG156" s="229">
        <v>104.8</v>
      </c>
      <c r="SH156" s="229">
        <v>100.1</v>
      </c>
      <c r="SI156" s="229">
        <v>100.1</v>
      </c>
      <c r="SJ156" s="229">
        <v>99.4</v>
      </c>
      <c r="SK156" s="229">
        <v>100.9</v>
      </c>
      <c r="SL156" s="229">
        <v>100.2</v>
      </c>
      <c r="SM156" s="229">
        <v>98.9</v>
      </c>
      <c r="SN156" s="229">
        <v>100</v>
      </c>
      <c r="SO156" s="229">
        <v>94.2</v>
      </c>
      <c r="SP156" s="229">
        <v>97.6</v>
      </c>
      <c r="SQ156" s="229">
        <v>100</v>
      </c>
      <c r="SR156" s="229">
        <v>100</v>
      </c>
      <c r="SS156" s="229">
        <v>99.9</v>
      </c>
      <c r="ST156" s="229">
        <v>99.9</v>
      </c>
      <c r="SU156" s="229">
        <v>99.7</v>
      </c>
      <c r="SV156" s="229">
        <v>100</v>
      </c>
      <c r="SW156" s="229">
        <v>99.8</v>
      </c>
      <c r="SX156" s="229">
        <v>100</v>
      </c>
      <c r="SY156" s="229">
        <v>99.8</v>
      </c>
      <c r="SZ156" s="229">
        <v>99.9</v>
      </c>
      <c r="TA156" s="229">
        <v>105.2</v>
      </c>
      <c r="TB156" s="229">
        <v>102.6</v>
      </c>
      <c r="TC156" s="229">
        <v>113.3</v>
      </c>
      <c r="TD156" s="229">
        <v>102</v>
      </c>
      <c r="TE156" s="229">
        <v>100.2</v>
      </c>
      <c r="TF156" s="229">
        <v>99.2</v>
      </c>
      <c r="TG156" s="229">
        <v>100.3</v>
      </c>
      <c r="TH156" s="229">
        <v>100</v>
      </c>
      <c r="TI156" s="229">
        <v>100.1</v>
      </c>
      <c r="TJ156" s="229">
        <v>101.4</v>
      </c>
      <c r="TK156" s="229">
        <v>98</v>
      </c>
      <c r="TL156" s="229">
        <v>101.6</v>
      </c>
      <c r="TM156" s="229">
        <v>101.6</v>
      </c>
      <c r="TN156" s="229">
        <v>102.6</v>
      </c>
      <c r="TO156" s="229">
        <v>107.4</v>
      </c>
      <c r="TP156" s="229">
        <v>106.6</v>
      </c>
      <c r="TQ156" s="229">
        <v>97.3</v>
      </c>
      <c r="TR156" s="229">
        <v>91.5</v>
      </c>
      <c r="TS156" s="229">
        <v>72.5</v>
      </c>
      <c r="TT156" s="229">
        <v>82.7</v>
      </c>
      <c r="TU156" s="229">
        <v>101</v>
      </c>
      <c r="TV156" s="229">
        <v>100.1</v>
      </c>
      <c r="TW156" s="229">
        <v>101.2</v>
      </c>
      <c r="TX156" s="229">
        <v>98.5</v>
      </c>
      <c r="TY156" s="229">
        <v>99.7</v>
      </c>
      <c r="TZ156" s="229">
        <v>95.4</v>
      </c>
      <c r="UA156" s="229">
        <v>98.2</v>
      </c>
      <c r="UB156" s="229">
        <v>100.7</v>
      </c>
      <c r="UC156" s="229">
        <v>112.1</v>
      </c>
      <c r="UD156" s="229">
        <v>99.9</v>
      </c>
      <c r="UE156" s="229">
        <v>98.7</v>
      </c>
      <c r="UF156" s="229">
        <v>100</v>
      </c>
      <c r="UG156" s="229">
        <v>100</v>
      </c>
      <c r="UH156" s="229">
        <v>99.9</v>
      </c>
      <c r="UI156" s="229">
        <v>99.9</v>
      </c>
      <c r="UJ156" s="229">
        <v>100</v>
      </c>
      <c r="UK156" s="229">
        <v>78</v>
      </c>
      <c r="UL156" s="229">
        <v>92.1</v>
      </c>
      <c r="UM156" s="229">
        <v>98.3</v>
      </c>
      <c r="UN156" s="229">
        <v>97.4</v>
      </c>
      <c r="UO156" s="229">
        <v>100.1</v>
      </c>
      <c r="UP156" s="229">
        <v>99.3</v>
      </c>
      <c r="UQ156" s="229">
        <v>101.9</v>
      </c>
      <c r="UR156" s="229">
        <v>5.9</v>
      </c>
      <c r="US156" s="229">
        <v>93.9</v>
      </c>
      <c r="UT156" s="229">
        <v>100</v>
      </c>
      <c r="UU156" s="229">
        <v>100.6</v>
      </c>
      <c r="UV156" s="229">
        <v>100.1</v>
      </c>
      <c r="UW156" s="229">
        <v>100.3</v>
      </c>
      <c r="UX156" s="229">
        <v>101.4</v>
      </c>
      <c r="UY156" s="229">
        <v>101.9</v>
      </c>
      <c r="UZ156" s="229">
        <v>102.6</v>
      </c>
      <c r="VA156" s="229">
        <v>103.5</v>
      </c>
      <c r="VB156" s="229">
        <v>101.9</v>
      </c>
      <c r="VC156" s="229">
        <v>100</v>
      </c>
      <c r="VD156" s="229">
        <v>100.2</v>
      </c>
      <c r="VE156" s="229">
        <v>99.3</v>
      </c>
      <c r="VF156" s="229">
        <v>100.9</v>
      </c>
      <c r="VG156" s="229">
        <v>94.5</v>
      </c>
      <c r="VH156" s="229">
        <v>66</v>
      </c>
      <c r="VI156" s="229">
        <v>67.099999999999994</v>
      </c>
      <c r="VJ156" s="229">
        <v>73.2</v>
      </c>
      <c r="VK156" s="229">
        <v>82.7</v>
      </c>
      <c r="VL156" s="229">
        <v>47.9</v>
      </c>
      <c r="VM156" s="229">
        <v>43.4</v>
      </c>
      <c r="VN156" s="229">
        <v>63.2</v>
      </c>
      <c r="VO156" s="229">
        <v>79.3</v>
      </c>
      <c r="VP156" s="229">
        <v>59.9</v>
      </c>
      <c r="VQ156" s="229">
        <v>60</v>
      </c>
      <c r="VR156" s="229">
        <v>100</v>
      </c>
      <c r="VS156" s="229">
        <v>98.2</v>
      </c>
      <c r="VT156" s="229">
        <v>97.1</v>
      </c>
      <c r="VU156" s="229">
        <v>98.8</v>
      </c>
      <c r="VV156" s="229">
        <v>99.3</v>
      </c>
      <c r="VW156" s="229">
        <v>99.5</v>
      </c>
      <c r="VX156" s="229">
        <v>100.1</v>
      </c>
      <c r="VY156" s="229">
        <v>96.2</v>
      </c>
      <c r="VZ156" s="229">
        <v>99.9</v>
      </c>
      <c r="WA156" s="229">
        <v>99.4</v>
      </c>
      <c r="WB156" s="229">
        <v>96.9</v>
      </c>
      <c r="WC156" s="229">
        <v>92.2</v>
      </c>
      <c r="WD156" s="229">
        <v>98.7</v>
      </c>
      <c r="WE156" s="229">
        <v>92.3</v>
      </c>
      <c r="WF156" s="229">
        <v>99</v>
      </c>
      <c r="WG156" s="229">
        <v>96.8</v>
      </c>
      <c r="WH156" s="229">
        <v>98.6</v>
      </c>
      <c r="WI156" s="229">
        <v>92.5</v>
      </c>
      <c r="WJ156" s="229">
        <v>83.1</v>
      </c>
      <c r="WK156" s="229">
        <v>53.1</v>
      </c>
      <c r="WL156" s="229">
        <v>98.9</v>
      </c>
      <c r="WM156" s="229">
        <v>98</v>
      </c>
      <c r="WN156" s="229">
        <v>97.4</v>
      </c>
      <c r="WO156" s="229">
        <v>95.9</v>
      </c>
      <c r="WP156" s="229">
        <v>96.5</v>
      </c>
      <c r="WQ156" s="229">
        <v>97.2</v>
      </c>
      <c r="WR156" s="229">
        <v>96.3</v>
      </c>
      <c r="WS156" s="229">
        <v>96.1</v>
      </c>
      <c r="WT156" s="229">
        <v>98.4</v>
      </c>
      <c r="WU156" s="229">
        <v>92</v>
      </c>
      <c r="WV156" s="229">
        <v>89.1</v>
      </c>
      <c r="WW156" s="229">
        <v>100.9</v>
      </c>
      <c r="WX156" s="229">
        <v>102.2</v>
      </c>
      <c r="WY156" s="229">
        <v>97.6</v>
      </c>
      <c r="WZ156" s="229">
        <v>98.1</v>
      </c>
      <c r="XA156" s="229">
        <v>99.7</v>
      </c>
      <c r="XB156" s="229">
        <v>98.4</v>
      </c>
      <c r="XC156" s="229">
        <v>96.8</v>
      </c>
      <c r="XD156" s="229">
        <v>100.6</v>
      </c>
      <c r="XE156" s="229">
        <v>100.5</v>
      </c>
      <c r="XF156" s="229">
        <v>100.7</v>
      </c>
      <c r="XG156" s="229">
        <v>100</v>
      </c>
      <c r="XH156" s="229">
        <v>100</v>
      </c>
      <c r="XI156" s="229">
        <v>100</v>
      </c>
      <c r="XJ156" s="229">
        <v>100</v>
      </c>
      <c r="XK156" s="229">
        <v>103.1</v>
      </c>
      <c r="XL156" s="229">
        <v>103.4</v>
      </c>
      <c r="XM156" s="229">
        <v>101.7</v>
      </c>
      <c r="XN156" s="229">
        <v>101.9</v>
      </c>
      <c r="XO156" s="229">
        <v>100</v>
      </c>
      <c r="XP156" s="229">
        <v>101.9</v>
      </c>
      <c r="XQ156" s="229">
        <v>102</v>
      </c>
      <c r="XR156" s="229">
        <v>100</v>
      </c>
      <c r="XS156" s="229">
        <v>96.6</v>
      </c>
      <c r="XT156" s="229">
        <v>96.6</v>
      </c>
      <c r="XU156" s="229">
        <v>112</v>
      </c>
      <c r="XV156" s="229">
        <v>112</v>
      </c>
      <c r="XW156" s="229">
        <v>100.4</v>
      </c>
      <c r="XX156" s="229">
        <v>100.9</v>
      </c>
      <c r="XY156" s="229">
        <v>100</v>
      </c>
      <c r="XZ156" s="229">
        <v>100.3</v>
      </c>
      <c r="YA156" s="229">
        <v>101.2</v>
      </c>
      <c r="YB156" s="229">
        <v>100.5</v>
      </c>
      <c r="YC156" s="229">
        <v>100.5</v>
      </c>
      <c r="YD156" s="229">
        <v>99.4</v>
      </c>
      <c r="YE156" s="229">
        <v>99.2</v>
      </c>
      <c r="YF156" s="229">
        <v>99.9</v>
      </c>
      <c r="YG156" s="229">
        <v>100</v>
      </c>
      <c r="YH156" s="229">
        <v>99.9</v>
      </c>
      <c r="YI156" s="229">
        <v>100</v>
      </c>
      <c r="YJ156" s="229">
        <v>100.4</v>
      </c>
      <c r="YK156" s="229">
        <v>99.9</v>
      </c>
      <c r="YL156" s="229">
        <v>100</v>
      </c>
      <c r="YM156" s="229">
        <v>100</v>
      </c>
      <c r="YN156" s="229">
        <v>100.6</v>
      </c>
      <c r="YO156" s="229">
        <v>99.3</v>
      </c>
      <c r="YP156" s="229">
        <v>98.3</v>
      </c>
      <c r="YQ156" s="229">
        <v>99.4</v>
      </c>
      <c r="YR156" s="229">
        <v>99.6</v>
      </c>
      <c r="YS156" s="229">
        <v>100.5</v>
      </c>
      <c r="YT156" s="229">
        <v>100.1</v>
      </c>
      <c r="YU156" s="229">
        <v>98.8</v>
      </c>
      <c r="YV156" s="229">
        <v>106.9</v>
      </c>
      <c r="YW156" s="229">
        <v>100</v>
      </c>
      <c r="YX156" s="229">
        <v>101.3</v>
      </c>
      <c r="YY156" s="229">
        <v>97.5</v>
      </c>
      <c r="YZ156" s="229">
        <v>100</v>
      </c>
      <c r="ZA156" s="229">
        <v>71.5</v>
      </c>
      <c r="ZB156" s="229">
        <v>97.6</v>
      </c>
      <c r="ZC156" s="229">
        <v>100.8</v>
      </c>
      <c r="ZD156" s="229">
        <v>99.4</v>
      </c>
      <c r="ZE156" s="229">
        <v>100.2</v>
      </c>
      <c r="ZF156" s="229">
        <v>103.6</v>
      </c>
      <c r="ZG156" s="229">
        <v>99.6</v>
      </c>
      <c r="ZH156" s="229">
        <v>97.6</v>
      </c>
      <c r="ZI156" s="229">
        <v>99.8</v>
      </c>
      <c r="ZJ156" s="229">
        <v>100.2</v>
      </c>
      <c r="ZK156" s="229">
        <v>100</v>
      </c>
      <c r="ZL156" s="229">
        <v>99.8</v>
      </c>
      <c r="ZM156" s="229">
        <v>99.5</v>
      </c>
      <c r="ZN156" s="229">
        <v>97.7</v>
      </c>
      <c r="ZO156" s="229">
        <v>88.1</v>
      </c>
      <c r="ZP156" s="229">
        <v>81.8</v>
      </c>
      <c r="ZQ156" s="229">
        <v>95.9</v>
      </c>
      <c r="ZR156" s="229">
        <v>98.5</v>
      </c>
      <c r="ZS156" s="229">
        <v>96.5</v>
      </c>
      <c r="ZT156" s="229">
        <v>102.2</v>
      </c>
      <c r="ZU156" s="229">
        <v>97.5</v>
      </c>
      <c r="ZV156" s="229">
        <v>99.3</v>
      </c>
      <c r="ZW156" s="229">
        <v>98.5</v>
      </c>
      <c r="ZX156" s="229">
        <v>95.9</v>
      </c>
      <c r="ZY156" s="229">
        <v>98.2</v>
      </c>
      <c r="ZZ156" s="229">
        <v>99.7</v>
      </c>
      <c r="AAA156" s="229">
        <v>97.4</v>
      </c>
      <c r="AAB156" s="229">
        <v>100.2</v>
      </c>
      <c r="AAC156" s="229">
        <v>99.1</v>
      </c>
      <c r="AAD156" s="229">
        <v>98.8</v>
      </c>
      <c r="AAE156" s="229">
        <v>100.2</v>
      </c>
      <c r="AAF156" s="229">
        <v>99.3</v>
      </c>
      <c r="AAG156" s="229">
        <v>87.6</v>
      </c>
      <c r="AAH156" s="229">
        <v>100</v>
      </c>
      <c r="AAI156" s="229">
        <v>100</v>
      </c>
      <c r="AAJ156" s="229">
        <v>100.2</v>
      </c>
      <c r="AAK156" s="229">
        <v>99.4</v>
      </c>
      <c r="AAL156" s="229">
        <v>99.3</v>
      </c>
      <c r="AAM156" s="229">
        <v>98.8</v>
      </c>
      <c r="AAN156" s="229">
        <v>96.8</v>
      </c>
      <c r="AAO156" s="229">
        <v>98.9</v>
      </c>
      <c r="AAP156" s="229">
        <v>105.8</v>
      </c>
      <c r="AAQ156" s="229">
        <v>97</v>
      </c>
      <c r="AAR156" s="229">
        <v>101.7</v>
      </c>
      <c r="AAS156" s="229">
        <v>105.1</v>
      </c>
      <c r="AAT156" s="229">
        <v>99.4</v>
      </c>
      <c r="AAU156" s="229">
        <v>98.6</v>
      </c>
      <c r="AAV156" s="229">
        <v>98.3</v>
      </c>
      <c r="AAW156" s="229">
        <v>99.3</v>
      </c>
      <c r="AAX156" s="229">
        <v>126.2</v>
      </c>
      <c r="AAY156" s="229">
        <v>126.8</v>
      </c>
      <c r="AAZ156" s="229">
        <v>125.4</v>
      </c>
      <c r="ABA156" s="229">
        <v>105.5</v>
      </c>
      <c r="ABB156" s="229">
        <v>108.6</v>
      </c>
      <c r="ABC156" s="229">
        <v>100.9</v>
      </c>
      <c r="ABD156" s="229">
        <v>98.8</v>
      </c>
      <c r="ABE156" s="229">
        <v>100</v>
      </c>
      <c r="ABF156" s="229">
        <v>100</v>
      </c>
      <c r="ABG156" s="229">
        <v>100</v>
      </c>
      <c r="ABH156" s="229">
        <v>100.7</v>
      </c>
      <c r="ABI156" s="229">
        <v>97.9</v>
      </c>
      <c r="ABJ156" s="229">
        <v>102.6</v>
      </c>
      <c r="ABK156" s="229">
        <v>91</v>
      </c>
      <c r="ABL156" s="229">
        <v>104.5</v>
      </c>
      <c r="ABM156" s="229">
        <v>99.6</v>
      </c>
      <c r="ABN156" s="229">
        <v>99.8</v>
      </c>
      <c r="ABO156" s="229">
        <v>99.6</v>
      </c>
      <c r="ABP156" s="229">
        <v>99.6</v>
      </c>
      <c r="ABQ156" s="229">
        <v>99.2</v>
      </c>
      <c r="ABR156" s="229">
        <v>99.7</v>
      </c>
      <c r="ABS156" s="229">
        <v>108.2</v>
      </c>
      <c r="ABT156" s="229">
        <v>98.6</v>
      </c>
      <c r="ABU156" s="229">
        <v>98.7</v>
      </c>
      <c r="ABV156" s="229">
        <v>94.9</v>
      </c>
      <c r="ABW156" s="229">
        <v>99.5</v>
      </c>
      <c r="ACB156" s="229">
        <v>99.6</v>
      </c>
      <c r="ACC156" s="229">
        <v>99.1</v>
      </c>
      <c r="ACD156" s="229">
        <v>98.7</v>
      </c>
      <c r="ACE156" s="229">
        <v>98.1</v>
      </c>
      <c r="ACF156" s="229">
        <v>103.2</v>
      </c>
      <c r="ACG156" s="229">
        <v>98.1</v>
      </c>
      <c r="ACH156" s="229">
        <v>99.5</v>
      </c>
      <c r="ACI156" s="229">
        <v>101</v>
      </c>
      <c r="ACJ156" s="229">
        <v>109</v>
      </c>
      <c r="ACK156" s="229">
        <v>93.5</v>
      </c>
      <c r="ACL156" s="229">
        <v>106</v>
      </c>
      <c r="ACM156" s="229">
        <v>100.9</v>
      </c>
      <c r="ACN156" s="229">
        <v>100</v>
      </c>
      <c r="ACO156" s="229">
        <v>100.8</v>
      </c>
      <c r="ACP156" s="229">
        <v>100.2</v>
      </c>
      <c r="ACQ156" s="229">
        <v>103.3</v>
      </c>
      <c r="ACR156" s="229">
        <v>100.3</v>
      </c>
      <c r="ACS156" s="229">
        <v>100.1</v>
      </c>
      <c r="ACT156" s="229">
        <v>71</v>
      </c>
      <c r="ACU156" s="229">
        <v>99.9</v>
      </c>
      <c r="ACV156" s="229">
        <v>99.8</v>
      </c>
      <c r="ACW156" s="229">
        <v>100.3</v>
      </c>
      <c r="ACX156" s="229">
        <v>99.1</v>
      </c>
      <c r="ACY156" s="229">
        <v>99.4</v>
      </c>
      <c r="ACZ156" s="229">
        <v>100</v>
      </c>
      <c r="ADA156" s="229">
        <v>100</v>
      </c>
      <c r="ADB156" s="229">
        <v>100.6</v>
      </c>
      <c r="ADC156" s="229">
        <v>100.1</v>
      </c>
      <c r="ADD156" s="229">
        <v>100</v>
      </c>
      <c r="ADE156" s="229">
        <v>103.3</v>
      </c>
      <c r="ADF156" s="229">
        <v>86.2</v>
      </c>
      <c r="ADG156" s="229">
        <v>99.7</v>
      </c>
      <c r="ADH156" s="229">
        <v>101.4</v>
      </c>
      <c r="ADI156" s="229">
        <v>103.1</v>
      </c>
      <c r="ADJ156" s="229">
        <v>99.2</v>
      </c>
      <c r="ADK156" s="229">
        <v>100.3</v>
      </c>
      <c r="ADL156" s="229">
        <v>99.4</v>
      </c>
      <c r="ADM156" s="229">
        <v>98.9</v>
      </c>
      <c r="ADN156" s="229">
        <v>99.5</v>
      </c>
      <c r="ADO156" s="229">
        <v>99.4</v>
      </c>
      <c r="ADP156" s="229">
        <v>99.6</v>
      </c>
      <c r="ADQ156" s="229">
        <v>99.6</v>
      </c>
      <c r="ADR156" s="229">
        <v>99.6</v>
      </c>
      <c r="ADS156" s="229">
        <v>99.6</v>
      </c>
      <c r="ADT156" s="229">
        <v>98.5</v>
      </c>
      <c r="ADU156" s="229">
        <v>98.9</v>
      </c>
      <c r="ADV156" s="229">
        <v>98.8</v>
      </c>
      <c r="ADW156" s="229">
        <v>99</v>
      </c>
    </row>
    <row r="157" spans="1:803">
      <c r="A157" s="229">
        <v>201207</v>
      </c>
      <c r="B157" s="229">
        <v>99.3</v>
      </c>
      <c r="C157" s="229">
        <v>99</v>
      </c>
      <c r="D157" s="229">
        <v>101.3</v>
      </c>
      <c r="E157" s="229">
        <v>104.1</v>
      </c>
      <c r="F157" s="229">
        <v>104.4</v>
      </c>
      <c r="G157" s="229">
        <v>104.6</v>
      </c>
      <c r="H157" s="229">
        <v>104.3</v>
      </c>
      <c r="I157" s="229">
        <v>98.9</v>
      </c>
      <c r="J157" s="229">
        <v>100.1</v>
      </c>
      <c r="K157" s="229">
        <v>100.9</v>
      </c>
      <c r="L157" s="229">
        <v>99.4</v>
      </c>
      <c r="M157" s="229">
        <v>100.1</v>
      </c>
      <c r="N157" s="229">
        <v>98.9</v>
      </c>
      <c r="O157" s="229">
        <v>99.9</v>
      </c>
      <c r="P157" s="229">
        <v>100</v>
      </c>
      <c r="Q157" s="229">
        <v>97.7</v>
      </c>
      <c r="R157" s="229">
        <v>99.5</v>
      </c>
      <c r="S157" s="229">
        <v>97.1</v>
      </c>
      <c r="T157" s="229">
        <v>103.4</v>
      </c>
      <c r="U157" s="229">
        <v>100.4</v>
      </c>
      <c r="V157" s="229">
        <v>101</v>
      </c>
      <c r="W157" s="229">
        <v>100.2</v>
      </c>
      <c r="X157" s="229">
        <v>101.1</v>
      </c>
      <c r="Y157" s="229">
        <v>100.9</v>
      </c>
      <c r="Z157" s="229">
        <v>99.3</v>
      </c>
      <c r="AA157" s="229">
        <v>100.1</v>
      </c>
      <c r="AB157" s="229">
        <v>86.3</v>
      </c>
      <c r="AC157" s="229">
        <v>99.4</v>
      </c>
      <c r="AD157" s="229">
        <v>95.2</v>
      </c>
      <c r="AE157" s="229">
        <v>98.5</v>
      </c>
      <c r="AF157" s="229">
        <v>93.2</v>
      </c>
      <c r="AG157" s="229">
        <v>92.7</v>
      </c>
      <c r="AH157" s="229">
        <v>108.1</v>
      </c>
      <c r="AI157" s="229">
        <v>94.5</v>
      </c>
      <c r="AJ157" s="229">
        <v>97.3</v>
      </c>
      <c r="AK157" s="229">
        <v>124.8</v>
      </c>
      <c r="AL157" s="229">
        <v>109.7</v>
      </c>
      <c r="AM157" s="229">
        <v>96.6</v>
      </c>
      <c r="AO157" s="229">
        <v>106.3</v>
      </c>
      <c r="AP157" s="229">
        <v>103.9</v>
      </c>
      <c r="AQ157" s="229">
        <v>104.3</v>
      </c>
      <c r="AR157" s="229">
        <v>94.2</v>
      </c>
      <c r="AS157" s="229">
        <v>113.4</v>
      </c>
      <c r="AT157" s="229">
        <v>100.4</v>
      </c>
      <c r="AU157" s="229">
        <v>100.5</v>
      </c>
      <c r="AV157" s="229">
        <v>97.3</v>
      </c>
      <c r="AW157" s="229">
        <v>122</v>
      </c>
      <c r="AX157" s="229">
        <v>95.1</v>
      </c>
      <c r="AY157" s="229">
        <v>96.7</v>
      </c>
      <c r="AZ157" s="229">
        <v>93.9</v>
      </c>
      <c r="BA157" s="229">
        <v>94.5</v>
      </c>
      <c r="BB157" s="229">
        <v>103.1</v>
      </c>
      <c r="BC157" s="229">
        <v>97.1</v>
      </c>
      <c r="BD157" s="229">
        <v>107</v>
      </c>
      <c r="BE157" s="229">
        <v>99.8</v>
      </c>
      <c r="BF157" s="229">
        <v>101.8</v>
      </c>
      <c r="BG157" s="229">
        <v>104.2</v>
      </c>
      <c r="BH157" s="229">
        <v>98.8</v>
      </c>
      <c r="BI157" s="229">
        <v>99.3</v>
      </c>
      <c r="BJ157" s="229">
        <v>98.8</v>
      </c>
      <c r="BK157" s="229">
        <v>104.3</v>
      </c>
      <c r="BL157" s="229">
        <v>100.1</v>
      </c>
      <c r="BM157" s="229">
        <v>99</v>
      </c>
      <c r="BN157" s="229">
        <v>97.9</v>
      </c>
      <c r="BO157" s="229">
        <v>99.6</v>
      </c>
      <c r="BP157" s="229">
        <v>97.1</v>
      </c>
      <c r="BQ157" s="229">
        <v>96.5</v>
      </c>
      <c r="BR157" s="229">
        <v>97.3</v>
      </c>
      <c r="BS157" s="229">
        <v>97.8</v>
      </c>
      <c r="BT157" s="229">
        <v>91.5</v>
      </c>
      <c r="BU157" s="229">
        <v>97.7</v>
      </c>
      <c r="BV157" s="229">
        <v>97.9</v>
      </c>
      <c r="BW157" s="229">
        <v>98.8</v>
      </c>
      <c r="BX157" s="229">
        <v>100.4</v>
      </c>
      <c r="BY157" s="229">
        <v>98.7</v>
      </c>
      <c r="BZ157" s="229">
        <v>97</v>
      </c>
      <c r="CA157" s="229">
        <v>95.3</v>
      </c>
      <c r="CB157" s="229">
        <v>95.9</v>
      </c>
      <c r="CC157" s="229">
        <v>103.5</v>
      </c>
      <c r="CD157" s="229">
        <v>98</v>
      </c>
      <c r="CE157" s="229">
        <v>98.7</v>
      </c>
      <c r="CF157" s="229">
        <v>96.7</v>
      </c>
      <c r="CG157" s="229">
        <v>96.7</v>
      </c>
      <c r="CH157" s="229">
        <v>93.4</v>
      </c>
      <c r="CI157" s="229">
        <v>89.9</v>
      </c>
      <c r="CJ157" s="229">
        <v>65.7</v>
      </c>
      <c r="CK157" s="229">
        <v>106.6</v>
      </c>
      <c r="CL157" s="229">
        <v>105</v>
      </c>
      <c r="CM157" s="229">
        <v>87.7</v>
      </c>
      <c r="CN157" s="229">
        <v>62</v>
      </c>
      <c r="CO157" s="229">
        <v>90.4</v>
      </c>
      <c r="CP157" s="229">
        <v>96</v>
      </c>
      <c r="CQ157" s="229">
        <v>107.9</v>
      </c>
      <c r="CR157" s="229">
        <v>118.7</v>
      </c>
      <c r="CS157" s="229">
        <v>83</v>
      </c>
      <c r="CT157" s="229">
        <v>163.6</v>
      </c>
      <c r="CU157" s="229">
        <v>90.1</v>
      </c>
      <c r="CV157" s="229">
        <v>120.7</v>
      </c>
      <c r="CW157" s="229">
        <v>114.4</v>
      </c>
      <c r="CX157" s="229">
        <v>109</v>
      </c>
      <c r="CY157" s="229">
        <v>206.1</v>
      </c>
      <c r="CZ157" s="229">
        <v>100.7</v>
      </c>
      <c r="DA157" s="229">
        <v>97</v>
      </c>
      <c r="DB157" s="229">
        <v>87.1</v>
      </c>
      <c r="DC157" s="229">
        <v>79.7</v>
      </c>
      <c r="DD157" s="229">
        <v>100.5</v>
      </c>
      <c r="DE157" s="229">
        <v>84.7</v>
      </c>
      <c r="DF157" s="229">
        <v>98.7</v>
      </c>
      <c r="DG157" s="229">
        <v>87.8</v>
      </c>
      <c r="DH157" s="229">
        <v>74.900000000000006</v>
      </c>
      <c r="DI157" s="229">
        <v>86.9</v>
      </c>
      <c r="DJ157" s="229">
        <v>86.1</v>
      </c>
      <c r="DK157" s="229">
        <v>77.3</v>
      </c>
      <c r="DL157" s="229">
        <v>104.9</v>
      </c>
      <c r="DM157" s="229">
        <v>83.7</v>
      </c>
      <c r="DN157" s="229">
        <v>99.9</v>
      </c>
      <c r="DO157" s="229">
        <v>104.3</v>
      </c>
      <c r="DP157" s="229">
        <v>97.2</v>
      </c>
      <c r="DQ157" s="229">
        <v>99.7</v>
      </c>
      <c r="DR157" s="229">
        <v>99.4</v>
      </c>
      <c r="DS157" s="229">
        <v>114</v>
      </c>
      <c r="DT157" s="229">
        <v>107.7</v>
      </c>
      <c r="DU157" s="229">
        <v>109</v>
      </c>
      <c r="DV157" s="229">
        <v>97.1</v>
      </c>
      <c r="DW157" s="229">
        <v>96.7</v>
      </c>
      <c r="DX157" s="229">
        <v>98.9</v>
      </c>
      <c r="DY157" s="229">
        <v>96.1</v>
      </c>
      <c r="DZ157" s="229">
        <v>99.6</v>
      </c>
      <c r="EA157" s="229">
        <v>97.5</v>
      </c>
      <c r="EB157" s="229">
        <v>98.2</v>
      </c>
      <c r="EC157" s="229">
        <v>99.5</v>
      </c>
      <c r="ED157" s="229">
        <v>101.4</v>
      </c>
      <c r="EE157" s="229">
        <v>97.6</v>
      </c>
      <c r="EF157" s="229">
        <v>106.5</v>
      </c>
      <c r="EG157" s="229">
        <v>97.1</v>
      </c>
      <c r="EH157" s="229">
        <v>96.5</v>
      </c>
      <c r="EI157" s="229">
        <v>96</v>
      </c>
      <c r="EK157" s="229">
        <v>163.80000000000001</v>
      </c>
      <c r="EM157" s="229">
        <v>101.9</v>
      </c>
      <c r="EN157" s="229">
        <v>99.1</v>
      </c>
      <c r="EO157" s="229">
        <v>100.4</v>
      </c>
      <c r="ER157" s="229">
        <v>106.7</v>
      </c>
      <c r="ES157" s="229">
        <v>149.6</v>
      </c>
      <c r="EU157" s="229">
        <v>105.1</v>
      </c>
      <c r="EV157" s="229">
        <v>90.6</v>
      </c>
      <c r="EW157" s="229">
        <v>83.5</v>
      </c>
      <c r="EY157" s="229">
        <v>91.5</v>
      </c>
      <c r="EZ157" s="229">
        <v>108.6</v>
      </c>
      <c r="FA157" s="229">
        <v>68.400000000000006</v>
      </c>
      <c r="FB157" s="229">
        <v>105.6</v>
      </c>
      <c r="FC157" s="229">
        <v>105.6</v>
      </c>
      <c r="FD157" s="229">
        <v>97.6</v>
      </c>
      <c r="FE157" s="229">
        <v>98.4</v>
      </c>
      <c r="FF157" s="229">
        <v>99</v>
      </c>
      <c r="FG157" s="229">
        <v>96.4</v>
      </c>
      <c r="FH157" s="229">
        <v>97.5</v>
      </c>
      <c r="FI157" s="229">
        <v>99.4</v>
      </c>
      <c r="FJ157" s="229">
        <v>97.6</v>
      </c>
      <c r="FK157" s="229">
        <v>97.8</v>
      </c>
      <c r="FL157" s="229">
        <v>102.7</v>
      </c>
      <c r="FM157" s="229">
        <v>99.1</v>
      </c>
      <c r="FN157" s="229">
        <v>94.7</v>
      </c>
      <c r="FO157" s="229">
        <v>97.4</v>
      </c>
      <c r="FP157" s="229">
        <v>98.3</v>
      </c>
      <c r="FQ157" s="229">
        <v>94.7</v>
      </c>
      <c r="FR157" s="229">
        <v>99.8</v>
      </c>
      <c r="FS157" s="229">
        <v>95.1</v>
      </c>
      <c r="FT157" s="229">
        <v>102.8</v>
      </c>
      <c r="FU157" s="229">
        <v>99.1</v>
      </c>
      <c r="FV157" s="229">
        <v>96</v>
      </c>
      <c r="FW157" s="229">
        <v>93.8</v>
      </c>
      <c r="FX157" s="229">
        <v>96</v>
      </c>
      <c r="FY157" s="229">
        <v>96.4</v>
      </c>
      <c r="FZ157" s="229">
        <v>98.8</v>
      </c>
      <c r="GA157" s="229">
        <v>101.4</v>
      </c>
      <c r="GB157" s="229">
        <v>100.1</v>
      </c>
      <c r="GC157" s="229">
        <v>100.3</v>
      </c>
      <c r="GD157" s="229">
        <v>99.4</v>
      </c>
      <c r="GE157" s="229">
        <v>100.6</v>
      </c>
      <c r="GF157" s="229">
        <v>99.9</v>
      </c>
      <c r="GG157" s="229">
        <v>100.8</v>
      </c>
      <c r="GH157" s="229">
        <v>100.5</v>
      </c>
      <c r="GI157" s="229">
        <v>96</v>
      </c>
      <c r="GJ157" s="229">
        <v>97.2</v>
      </c>
      <c r="GK157" s="229">
        <v>93.1</v>
      </c>
      <c r="GL157" s="229">
        <v>99</v>
      </c>
      <c r="GM157" s="229">
        <v>99.1</v>
      </c>
      <c r="GN157" s="229">
        <v>97.5</v>
      </c>
      <c r="GO157" s="229">
        <v>98.2</v>
      </c>
      <c r="GP157" s="229">
        <v>99.3</v>
      </c>
      <c r="GQ157" s="229">
        <v>102</v>
      </c>
      <c r="GR157" s="229">
        <v>98.9</v>
      </c>
      <c r="GS157" s="229">
        <v>99.7</v>
      </c>
      <c r="GT157" s="229">
        <v>97.7</v>
      </c>
      <c r="GU157" s="229">
        <v>97</v>
      </c>
      <c r="GV157" s="229">
        <v>104.1</v>
      </c>
      <c r="GW157" s="229">
        <v>96</v>
      </c>
      <c r="GX157" s="229">
        <v>99.1</v>
      </c>
      <c r="GY157" s="229">
        <v>104.2</v>
      </c>
      <c r="GZ157" s="229">
        <v>142</v>
      </c>
      <c r="HA157" s="229">
        <v>102</v>
      </c>
      <c r="HB157" s="229">
        <v>100.6</v>
      </c>
      <c r="HC157" s="229">
        <v>99.6</v>
      </c>
      <c r="HD157" s="229">
        <v>99.1</v>
      </c>
      <c r="HE157" s="229">
        <v>101.3</v>
      </c>
      <c r="HF157" s="229">
        <v>98.2</v>
      </c>
      <c r="HG157" s="229">
        <v>105</v>
      </c>
      <c r="HH157" s="229">
        <v>97.8</v>
      </c>
      <c r="HI157" s="229">
        <v>97.3</v>
      </c>
      <c r="HJ157" s="229">
        <v>99.3</v>
      </c>
      <c r="HK157" s="229">
        <v>98.4</v>
      </c>
      <c r="HL157" s="229">
        <v>103.6</v>
      </c>
      <c r="HM157" s="229">
        <v>102.1</v>
      </c>
      <c r="HN157" s="229">
        <v>98.3</v>
      </c>
      <c r="HO157" s="229">
        <v>98.2</v>
      </c>
      <c r="HP157" s="229">
        <v>99.4</v>
      </c>
      <c r="HQ157" s="229">
        <v>96.3</v>
      </c>
      <c r="HR157" s="229">
        <v>97.5</v>
      </c>
      <c r="HS157" s="229">
        <v>100.5</v>
      </c>
      <c r="HT157" s="229">
        <v>106</v>
      </c>
      <c r="HU157" s="229">
        <v>100.1</v>
      </c>
      <c r="HV157" s="229">
        <v>97.6</v>
      </c>
      <c r="HW157" s="229">
        <v>97.6</v>
      </c>
      <c r="HX157" s="229">
        <v>97</v>
      </c>
      <c r="HY157" s="229">
        <v>95.6</v>
      </c>
      <c r="HZ157" s="229">
        <v>99.1</v>
      </c>
      <c r="IA157" s="229">
        <v>97.9</v>
      </c>
      <c r="IB157" s="229">
        <v>101.3</v>
      </c>
      <c r="IC157" s="229">
        <v>100</v>
      </c>
      <c r="ID157" s="229">
        <v>92.1</v>
      </c>
      <c r="IE157" s="229">
        <v>98.1</v>
      </c>
      <c r="IF157" s="229">
        <v>97.6</v>
      </c>
      <c r="IG157" s="229">
        <v>96.4</v>
      </c>
      <c r="IH157" s="229">
        <v>98</v>
      </c>
      <c r="II157" s="229">
        <v>98.3</v>
      </c>
      <c r="IJ157" s="229">
        <v>97.9</v>
      </c>
      <c r="IK157" s="229">
        <v>98.6</v>
      </c>
      <c r="IL157" s="229">
        <v>98.6</v>
      </c>
      <c r="IM157" s="229">
        <v>97.2</v>
      </c>
      <c r="IN157" s="229">
        <v>97.3</v>
      </c>
      <c r="IO157" s="229">
        <v>96.1</v>
      </c>
      <c r="IP157" s="229">
        <v>100.2</v>
      </c>
      <c r="IQ157" s="229">
        <v>100.2</v>
      </c>
      <c r="IR157" s="229">
        <v>100.5</v>
      </c>
      <c r="IS157" s="229">
        <v>100.3</v>
      </c>
      <c r="IT157" s="229">
        <v>101.1</v>
      </c>
      <c r="IU157" s="229">
        <v>99.8</v>
      </c>
      <c r="IV157" s="229">
        <v>100.9</v>
      </c>
      <c r="IW157" s="229">
        <v>100.3</v>
      </c>
      <c r="IX157" s="229">
        <v>100.1</v>
      </c>
      <c r="IY157" s="229">
        <v>99.8</v>
      </c>
      <c r="IZ157" s="229">
        <v>100.5</v>
      </c>
      <c r="JA157" s="229">
        <v>99</v>
      </c>
      <c r="JB157" s="229">
        <v>99.9</v>
      </c>
      <c r="JC157" s="229">
        <v>103.4</v>
      </c>
      <c r="JD157" s="229">
        <v>99.4</v>
      </c>
      <c r="JE157" s="229">
        <v>100.9</v>
      </c>
      <c r="JF157" s="229">
        <v>98.3</v>
      </c>
      <c r="JG157" s="229">
        <v>99.4</v>
      </c>
      <c r="JH157" s="229">
        <v>100.4</v>
      </c>
      <c r="JI157" s="229">
        <v>100.3</v>
      </c>
      <c r="JJ157" s="229">
        <v>100</v>
      </c>
      <c r="JK157" s="229">
        <v>100.4</v>
      </c>
      <c r="JL157" s="229">
        <v>100.9</v>
      </c>
      <c r="JM157" s="229">
        <v>100.3</v>
      </c>
      <c r="JN157" s="229">
        <v>100.6</v>
      </c>
      <c r="JO157" s="229">
        <v>100.6</v>
      </c>
      <c r="JP157" s="229">
        <v>100.5</v>
      </c>
      <c r="JQ157" s="229">
        <v>100.7</v>
      </c>
      <c r="JR157" s="229">
        <v>99.4</v>
      </c>
      <c r="JS157" s="229">
        <v>99.4</v>
      </c>
      <c r="JT157" s="229">
        <v>99</v>
      </c>
      <c r="JU157" s="229">
        <v>99</v>
      </c>
      <c r="JV157" s="229">
        <v>100.2</v>
      </c>
      <c r="JW157" s="229">
        <v>99.8</v>
      </c>
      <c r="JX157" s="229">
        <v>100.6</v>
      </c>
      <c r="JY157" s="229">
        <v>99.4</v>
      </c>
      <c r="JZ157" s="229">
        <v>99.4</v>
      </c>
      <c r="KA157" s="229">
        <v>100.1</v>
      </c>
      <c r="KB157" s="229">
        <v>98.9</v>
      </c>
      <c r="KC157" s="229">
        <v>97.2</v>
      </c>
      <c r="KD157" s="229">
        <v>88.9</v>
      </c>
      <c r="KE157" s="229">
        <v>101.3</v>
      </c>
      <c r="KF157" s="229">
        <v>101</v>
      </c>
      <c r="KG157" s="229">
        <v>99</v>
      </c>
      <c r="KH157" s="229">
        <v>100.4</v>
      </c>
      <c r="KI157" s="229">
        <v>99</v>
      </c>
      <c r="KJ157" s="229">
        <v>100.5</v>
      </c>
      <c r="KK157" s="229">
        <v>100.5</v>
      </c>
      <c r="KL157" s="229">
        <v>102.3</v>
      </c>
      <c r="KM157" s="229">
        <v>100.4</v>
      </c>
      <c r="KN157" s="229">
        <v>100.2</v>
      </c>
      <c r="KO157" s="229">
        <v>99.7</v>
      </c>
      <c r="KP157" s="229">
        <v>100.6</v>
      </c>
      <c r="KQ157" s="229">
        <v>100</v>
      </c>
      <c r="KR157" s="229">
        <v>99.3</v>
      </c>
      <c r="KS157" s="229">
        <v>100.9</v>
      </c>
      <c r="KT157" s="229">
        <v>100.3</v>
      </c>
      <c r="KU157" s="229">
        <v>106.8</v>
      </c>
      <c r="KV157" s="229">
        <v>108.3</v>
      </c>
      <c r="KW157" s="229">
        <v>108.3</v>
      </c>
      <c r="KX157" s="229">
        <v>107.3</v>
      </c>
      <c r="KY157" s="229">
        <v>108.6</v>
      </c>
      <c r="KZ157" s="229">
        <v>105.7</v>
      </c>
      <c r="LA157" s="229">
        <v>116.4</v>
      </c>
      <c r="LB157" s="229">
        <v>116.4</v>
      </c>
      <c r="LC157" s="229">
        <v>100.4</v>
      </c>
      <c r="LD157" s="229">
        <v>100</v>
      </c>
      <c r="LE157" s="229">
        <v>101</v>
      </c>
      <c r="LF157" s="229">
        <v>91.4</v>
      </c>
      <c r="LG157" s="229">
        <v>77.8</v>
      </c>
      <c r="LH157" s="229">
        <v>65.2</v>
      </c>
      <c r="LI157" s="229">
        <v>68.7</v>
      </c>
      <c r="LJ157" s="229">
        <v>75.5</v>
      </c>
      <c r="LK157" s="229">
        <v>87.6</v>
      </c>
      <c r="LL157" s="229">
        <v>79.599999999999994</v>
      </c>
      <c r="LM157" s="229">
        <v>49.7</v>
      </c>
      <c r="LN157" s="229">
        <v>78</v>
      </c>
      <c r="LO157" s="229">
        <v>79</v>
      </c>
      <c r="LP157" s="229">
        <v>45.3</v>
      </c>
      <c r="LQ157" s="229">
        <v>85.6</v>
      </c>
      <c r="LR157" s="229">
        <v>87.4</v>
      </c>
      <c r="LS157" s="229">
        <v>85.4</v>
      </c>
      <c r="LT157" s="229">
        <v>95.2</v>
      </c>
      <c r="LU157" s="229">
        <v>102.5</v>
      </c>
      <c r="LV157" s="229">
        <v>99.1</v>
      </c>
      <c r="LW157" s="229">
        <v>94.9</v>
      </c>
      <c r="LX157" s="229">
        <v>102.4</v>
      </c>
      <c r="LY157" s="229">
        <v>96.6</v>
      </c>
      <c r="LZ157" s="229">
        <v>94.6</v>
      </c>
      <c r="MA157" s="229">
        <v>97.5</v>
      </c>
      <c r="MB157" s="229">
        <v>82.6</v>
      </c>
      <c r="MC157" s="229">
        <v>95.2</v>
      </c>
      <c r="MD157" s="229">
        <v>100.8</v>
      </c>
      <c r="ME157" s="229">
        <v>101.9</v>
      </c>
      <c r="MF157" s="229">
        <v>100.4</v>
      </c>
      <c r="MG157" s="229">
        <v>102.6</v>
      </c>
      <c r="MH157" s="229">
        <v>105.3</v>
      </c>
      <c r="MI157" s="229">
        <v>101.1</v>
      </c>
      <c r="MJ157" s="229">
        <v>100.5</v>
      </c>
      <c r="MK157" s="229">
        <v>101.7</v>
      </c>
      <c r="ML157" s="229">
        <v>98.7</v>
      </c>
      <c r="MM157" s="229">
        <v>100</v>
      </c>
      <c r="MN157" s="229">
        <v>96.6</v>
      </c>
      <c r="MO157" s="229">
        <v>98.5</v>
      </c>
      <c r="MP157" s="229">
        <v>100.7</v>
      </c>
      <c r="MQ157" s="229">
        <v>98.2</v>
      </c>
      <c r="MR157" s="229">
        <v>100.2</v>
      </c>
      <c r="MS157" s="229">
        <v>98.7</v>
      </c>
      <c r="MT157" s="229">
        <v>98.6</v>
      </c>
      <c r="MU157" s="229">
        <v>102.8</v>
      </c>
      <c r="MV157" s="229">
        <v>98.1</v>
      </c>
      <c r="MW157" s="229">
        <v>103.4</v>
      </c>
      <c r="MX157" s="229">
        <v>109.3</v>
      </c>
      <c r="MY157" s="229">
        <v>104.3</v>
      </c>
      <c r="MZ157" s="229">
        <v>100.9</v>
      </c>
      <c r="NA157" s="229">
        <v>92.8</v>
      </c>
      <c r="NB157" s="229">
        <v>101.8</v>
      </c>
      <c r="NC157" s="229">
        <v>95.7</v>
      </c>
      <c r="ND157" s="229">
        <v>94</v>
      </c>
      <c r="NE157" s="229">
        <v>94</v>
      </c>
      <c r="NF157" s="229">
        <v>94</v>
      </c>
      <c r="NG157" s="229">
        <v>96.7</v>
      </c>
      <c r="NH157" s="229">
        <v>95.8</v>
      </c>
      <c r="NI157" s="229">
        <v>97.3</v>
      </c>
      <c r="NJ157" s="229">
        <v>96</v>
      </c>
      <c r="NK157" s="229">
        <v>98.5</v>
      </c>
      <c r="NL157" s="229">
        <v>96.2</v>
      </c>
      <c r="NM157" s="229">
        <v>94.7</v>
      </c>
      <c r="NN157" s="229">
        <v>103</v>
      </c>
      <c r="NO157" s="229">
        <v>95.2</v>
      </c>
      <c r="NP157" s="229">
        <v>96.1</v>
      </c>
      <c r="NQ157" s="229">
        <v>92.6</v>
      </c>
      <c r="NR157" s="229">
        <v>99.6</v>
      </c>
      <c r="NS157" s="229">
        <v>100.3</v>
      </c>
      <c r="NT157" s="229">
        <v>100.3</v>
      </c>
      <c r="NU157" s="229">
        <v>98.8</v>
      </c>
      <c r="NV157" s="229">
        <v>100.4</v>
      </c>
      <c r="NW157" s="229">
        <v>98</v>
      </c>
      <c r="NX157" s="229">
        <v>100</v>
      </c>
      <c r="NY157" s="229">
        <v>100</v>
      </c>
      <c r="NZ157" s="229">
        <v>97.9</v>
      </c>
      <c r="OA157" s="229">
        <v>97.5</v>
      </c>
      <c r="OB157" s="229">
        <v>101.7</v>
      </c>
      <c r="OC157" s="229">
        <v>102.4</v>
      </c>
      <c r="OD157" s="229">
        <v>99.8</v>
      </c>
      <c r="OE157" s="229">
        <v>97.3</v>
      </c>
      <c r="OF157" s="229">
        <v>102.2</v>
      </c>
      <c r="OG157" s="229">
        <v>105.1</v>
      </c>
      <c r="OH157" s="229">
        <v>97.6</v>
      </c>
      <c r="OI157" s="229">
        <v>108.6</v>
      </c>
      <c r="OJ157" s="229">
        <v>101.6</v>
      </c>
      <c r="OK157" s="229">
        <v>103.1</v>
      </c>
      <c r="OL157" s="229">
        <v>96.7</v>
      </c>
      <c r="OM157" s="229">
        <v>104.5</v>
      </c>
      <c r="ON157" s="229">
        <v>98.2</v>
      </c>
      <c r="OO157" s="229">
        <v>102.7</v>
      </c>
      <c r="OP157" s="229">
        <v>100.4</v>
      </c>
      <c r="OQ157" s="229">
        <v>97.7</v>
      </c>
      <c r="OR157" s="229">
        <v>92</v>
      </c>
      <c r="OS157" s="229">
        <v>92.2</v>
      </c>
      <c r="OT157" s="229">
        <v>102.8</v>
      </c>
      <c r="OU157" s="229">
        <v>101.2</v>
      </c>
      <c r="OV157" s="229">
        <v>85.9</v>
      </c>
      <c r="OW157" s="229">
        <v>102.9</v>
      </c>
      <c r="OX157" s="229">
        <v>97.1</v>
      </c>
      <c r="OY157" s="229">
        <v>88.1</v>
      </c>
      <c r="OZ157" s="229">
        <v>99.2</v>
      </c>
      <c r="PA157" s="229">
        <v>97.9</v>
      </c>
      <c r="PB157" s="229">
        <v>90.6</v>
      </c>
      <c r="PC157" s="229">
        <v>109.7</v>
      </c>
      <c r="PD157" s="229">
        <v>100.1</v>
      </c>
      <c r="PE157" s="229">
        <v>84.8</v>
      </c>
      <c r="PF157" s="229">
        <v>87</v>
      </c>
      <c r="PG157" s="229">
        <v>78.8</v>
      </c>
      <c r="PH157" s="229">
        <v>96.9</v>
      </c>
      <c r="PI157" s="229">
        <v>97.8</v>
      </c>
      <c r="PJ157" s="229">
        <v>97.7</v>
      </c>
      <c r="PK157" s="229">
        <v>97.6</v>
      </c>
      <c r="PL157" s="229">
        <v>96.1</v>
      </c>
      <c r="PM157" s="229">
        <v>98.4</v>
      </c>
      <c r="PN157" s="229">
        <v>98.5</v>
      </c>
      <c r="PO157" s="229">
        <v>95.1</v>
      </c>
      <c r="PP157" s="229">
        <v>101.5</v>
      </c>
      <c r="PQ157" s="229">
        <v>98.2</v>
      </c>
      <c r="PR157" s="229">
        <v>99.4</v>
      </c>
      <c r="PS157" s="229">
        <v>98</v>
      </c>
      <c r="PT157" s="229">
        <v>101.2</v>
      </c>
      <c r="PU157" s="229">
        <v>94.3</v>
      </c>
      <c r="PV157" s="229">
        <v>101.2</v>
      </c>
      <c r="PW157" s="229">
        <v>92.9</v>
      </c>
      <c r="PX157" s="229">
        <v>94.5</v>
      </c>
      <c r="PY157" s="229">
        <v>98.3</v>
      </c>
      <c r="PZ157" s="229">
        <v>90.6</v>
      </c>
      <c r="QA157" s="229">
        <v>98.2</v>
      </c>
      <c r="QB157" s="229">
        <v>99.6</v>
      </c>
      <c r="QC157" s="229">
        <v>96.5</v>
      </c>
      <c r="QD157" s="229">
        <v>100.7</v>
      </c>
      <c r="QE157" s="229">
        <v>102.9</v>
      </c>
      <c r="QF157" s="229">
        <v>94.8</v>
      </c>
      <c r="QG157" s="229">
        <v>98.7</v>
      </c>
      <c r="QH157" s="229">
        <v>99.6</v>
      </c>
      <c r="QI157" s="229">
        <v>88.5</v>
      </c>
      <c r="QJ157" s="229">
        <v>110.6</v>
      </c>
      <c r="QK157" s="229">
        <v>110.6</v>
      </c>
      <c r="QL157" s="229">
        <v>97.7</v>
      </c>
      <c r="QM157" s="229">
        <v>97.5</v>
      </c>
      <c r="QN157" s="229">
        <v>97</v>
      </c>
      <c r="QO157" s="229">
        <v>97.1</v>
      </c>
      <c r="QP157" s="229">
        <v>99.2</v>
      </c>
      <c r="QQ157" s="229">
        <v>100.2</v>
      </c>
      <c r="QR157" s="229">
        <v>95.9</v>
      </c>
      <c r="QS157" s="229">
        <v>97.9</v>
      </c>
      <c r="QT157" s="229">
        <v>99.8</v>
      </c>
      <c r="QU157" s="229">
        <v>86.5</v>
      </c>
      <c r="QV157" s="229">
        <v>105.5</v>
      </c>
      <c r="QW157" s="229">
        <v>95</v>
      </c>
      <c r="QX157" s="229">
        <v>102.4</v>
      </c>
      <c r="QY157" s="229">
        <v>96.8</v>
      </c>
      <c r="QZ157" s="229">
        <v>98.3</v>
      </c>
      <c r="RA157" s="229">
        <v>100.3</v>
      </c>
      <c r="RB157" s="229">
        <v>99.6</v>
      </c>
      <c r="RC157" s="229">
        <v>100.8</v>
      </c>
      <c r="RD157" s="229">
        <v>100.6</v>
      </c>
      <c r="RE157" s="229">
        <v>100.8</v>
      </c>
      <c r="RF157" s="229">
        <v>98.6</v>
      </c>
      <c r="RG157" s="229">
        <v>96</v>
      </c>
      <c r="RH157" s="229">
        <v>96.9</v>
      </c>
      <c r="RI157" s="229">
        <v>96.8</v>
      </c>
      <c r="RJ157" s="229">
        <v>96.7</v>
      </c>
      <c r="RK157" s="229">
        <v>99</v>
      </c>
      <c r="RL157" s="229">
        <v>94</v>
      </c>
      <c r="RM157" s="229">
        <v>98.9</v>
      </c>
      <c r="RN157" s="229">
        <v>101.9</v>
      </c>
      <c r="RO157" s="229">
        <v>96.4</v>
      </c>
      <c r="RP157" s="229">
        <v>94</v>
      </c>
      <c r="RQ157" s="229">
        <v>94.7</v>
      </c>
      <c r="RR157" s="229">
        <v>99</v>
      </c>
      <c r="RS157" s="229">
        <v>92</v>
      </c>
      <c r="RT157" s="229">
        <v>98.6</v>
      </c>
      <c r="RU157" s="229">
        <v>96.7</v>
      </c>
      <c r="RV157" s="229">
        <v>96.5</v>
      </c>
      <c r="RW157" s="229">
        <v>109</v>
      </c>
      <c r="RX157" s="229">
        <v>98.7</v>
      </c>
      <c r="RY157" s="229">
        <v>94.5</v>
      </c>
      <c r="RZ157" s="229">
        <v>97.1</v>
      </c>
      <c r="SA157" s="229">
        <v>98.5</v>
      </c>
      <c r="SB157" s="229">
        <v>76.3</v>
      </c>
      <c r="SC157" s="229">
        <v>102</v>
      </c>
      <c r="SD157" s="229">
        <v>99.4</v>
      </c>
      <c r="SE157" s="229">
        <v>100.2</v>
      </c>
      <c r="SF157" s="229">
        <v>100.2</v>
      </c>
      <c r="SG157" s="229">
        <v>104.8</v>
      </c>
      <c r="SH157" s="229">
        <v>100.1</v>
      </c>
      <c r="SI157" s="229">
        <v>100</v>
      </c>
      <c r="SJ157" s="229">
        <v>99.4</v>
      </c>
      <c r="SK157" s="229">
        <v>100.6</v>
      </c>
      <c r="SL157" s="229">
        <v>101.7</v>
      </c>
      <c r="SM157" s="229">
        <v>100.4</v>
      </c>
      <c r="SN157" s="229">
        <v>100</v>
      </c>
      <c r="SO157" s="229">
        <v>101.2</v>
      </c>
      <c r="SP157" s="229">
        <v>101.4</v>
      </c>
      <c r="SQ157" s="229">
        <v>100</v>
      </c>
      <c r="SR157" s="229">
        <v>100</v>
      </c>
      <c r="SS157" s="229">
        <v>99.9</v>
      </c>
      <c r="ST157" s="229">
        <v>99.9</v>
      </c>
      <c r="SU157" s="229">
        <v>99.7</v>
      </c>
      <c r="SV157" s="229">
        <v>100</v>
      </c>
      <c r="SW157" s="229">
        <v>99.8</v>
      </c>
      <c r="SX157" s="229">
        <v>100</v>
      </c>
      <c r="SY157" s="229">
        <v>99.8</v>
      </c>
      <c r="SZ157" s="229">
        <v>109.1</v>
      </c>
      <c r="TA157" s="229">
        <v>105.2</v>
      </c>
      <c r="TB157" s="229">
        <v>102.6</v>
      </c>
      <c r="TC157" s="229">
        <v>113.3</v>
      </c>
      <c r="TD157" s="229">
        <v>101.4</v>
      </c>
      <c r="TE157" s="229">
        <v>100.2</v>
      </c>
      <c r="TF157" s="229">
        <v>99.2</v>
      </c>
      <c r="TG157" s="229">
        <v>100.3</v>
      </c>
      <c r="TH157" s="229">
        <v>100</v>
      </c>
      <c r="TI157" s="229">
        <v>100.1</v>
      </c>
      <c r="TJ157" s="229">
        <v>101.4</v>
      </c>
      <c r="TK157" s="229">
        <v>98</v>
      </c>
      <c r="TL157" s="229">
        <v>101.4</v>
      </c>
      <c r="TM157" s="229">
        <v>101.4</v>
      </c>
      <c r="TN157" s="229">
        <v>101.8</v>
      </c>
      <c r="TO157" s="229">
        <v>105.3</v>
      </c>
      <c r="TP157" s="229">
        <v>106</v>
      </c>
      <c r="TQ157" s="229">
        <v>97.3</v>
      </c>
      <c r="TR157" s="229">
        <v>91.4</v>
      </c>
      <c r="TS157" s="229">
        <v>71.099999999999994</v>
      </c>
      <c r="TT157" s="229">
        <v>81.099999999999994</v>
      </c>
      <c r="TU157" s="229">
        <v>101</v>
      </c>
      <c r="TV157" s="229">
        <v>100.1</v>
      </c>
      <c r="TW157" s="229">
        <v>101.3</v>
      </c>
      <c r="TX157" s="229">
        <v>98.4</v>
      </c>
      <c r="TY157" s="229">
        <v>99.7</v>
      </c>
      <c r="TZ157" s="229">
        <v>95.4</v>
      </c>
      <c r="UA157" s="229">
        <v>104.2</v>
      </c>
      <c r="UB157" s="229">
        <v>100.7</v>
      </c>
      <c r="UC157" s="229">
        <v>112.1</v>
      </c>
      <c r="UD157" s="229">
        <v>99.9</v>
      </c>
      <c r="UE157" s="229">
        <v>98.3</v>
      </c>
      <c r="UF157" s="229">
        <v>100</v>
      </c>
      <c r="UG157" s="229">
        <v>100</v>
      </c>
      <c r="UH157" s="229">
        <v>99.8</v>
      </c>
      <c r="UI157" s="229">
        <v>99.8</v>
      </c>
      <c r="UJ157" s="229">
        <v>100</v>
      </c>
      <c r="UK157" s="229">
        <v>78.599999999999994</v>
      </c>
      <c r="UL157" s="229">
        <v>90</v>
      </c>
      <c r="UM157" s="229">
        <v>98.3</v>
      </c>
      <c r="UN157" s="229">
        <v>97.4</v>
      </c>
      <c r="UO157" s="229">
        <v>100.1</v>
      </c>
      <c r="UP157" s="229">
        <v>99.3</v>
      </c>
      <c r="UQ157" s="229">
        <v>101.9</v>
      </c>
      <c r="UR157" s="229">
        <v>5.9</v>
      </c>
      <c r="US157" s="229">
        <v>93.9</v>
      </c>
      <c r="UT157" s="229">
        <v>100</v>
      </c>
      <c r="UU157" s="229">
        <v>100.6</v>
      </c>
      <c r="UV157" s="229">
        <v>100.1</v>
      </c>
      <c r="UW157" s="229">
        <v>100.3</v>
      </c>
      <c r="UX157" s="229">
        <v>101.4</v>
      </c>
      <c r="UY157" s="229">
        <v>101.9</v>
      </c>
      <c r="UZ157" s="229">
        <v>102.6</v>
      </c>
      <c r="VA157" s="229">
        <v>103.5</v>
      </c>
      <c r="VB157" s="229">
        <v>101.9</v>
      </c>
      <c r="VC157" s="229">
        <v>100</v>
      </c>
      <c r="VD157" s="229">
        <v>100.2</v>
      </c>
      <c r="VE157" s="229">
        <v>99.3</v>
      </c>
      <c r="VF157" s="229">
        <v>100.9</v>
      </c>
      <c r="VG157" s="229">
        <v>94.7</v>
      </c>
      <c r="VH157" s="229">
        <v>65.2</v>
      </c>
      <c r="VI157" s="229">
        <v>66</v>
      </c>
      <c r="VJ157" s="229">
        <v>73.400000000000006</v>
      </c>
      <c r="VK157" s="229">
        <v>79.2</v>
      </c>
      <c r="VL157" s="229">
        <v>46.8</v>
      </c>
      <c r="VM157" s="229">
        <v>44.6</v>
      </c>
      <c r="VN157" s="229">
        <v>63.2</v>
      </c>
      <c r="VO157" s="229">
        <v>77.599999999999994</v>
      </c>
      <c r="VP157" s="229">
        <v>58.7</v>
      </c>
      <c r="VQ157" s="229">
        <v>58.1</v>
      </c>
      <c r="VR157" s="229">
        <v>100</v>
      </c>
      <c r="VS157" s="229">
        <v>98.2</v>
      </c>
      <c r="VT157" s="229">
        <v>96.5</v>
      </c>
      <c r="VU157" s="229">
        <v>98.7</v>
      </c>
      <c r="VV157" s="229">
        <v>99.3</v>
      </c>
      <c r="VW157" s="229">
        <v>99.6</v>
      </c>
      <c r="VX157" s="229">
        <v>99.9</v>
      </c>
      <c r="VY157" s="229">
        <v>96.1</v>
      </c>
      <c r="VZ157" s="229">
        <v>99.9</v>
      </c>
      <c r="WA157" s="229">
        <v>99.4</v>
      </c>
      <c r="WB157" s="229">
        <v>95.4</v>
      </c>
      <c r="WC157" s="229">
        <v>92.3</v>
      </c>
      <c r="WD157" s="229">
        <v>98.1</v>
      </c>
      <c r="WE157" s="229">
        <v>91.5</v>
      </c>
      <c r="WF157" s="229">
        <v>99.1</v>
      </c>
      <c r="WG157" s="229">
        <v>95.1</v>
      </c>
      <c r="WH157" s="229">
        <v>96.1</v>
      </c>
      <c r="WI157" s="229">
        <v>92.4</v>
      </c>
      <c r="WJ157" s="229">
        <v>83</v>
      </c>
      <c r="WK157" s="229">
        <v>53.1</v>
      </c>
      <c r="WL157" s="229">
        <v>98.9</v>
      </c>
      <c r="WM157" s="229">
        <v>98</v>
      </c>
      <c r="WN157" s="229">
        <v>97.4</v>
      </c>
      <c r="WO157" s="229">
        <v>95.6</v>
      </c>
      <c r="WP157" s="229">
        <v>95.8</v>
      </c>
      <c r="WQ157" s="229">
        <v>96.9</v>
      </c>
      <c r="WR157" s="229">
        <v>95.7</v>
      </c>
      <c r="WS157" s="229">
        <v>94.8</v>
      </c>
      <c r="WT157" s="229">
        <v>98.1</v>
      </c>
      <c r="WU157" s="229">
        <v>91.1</v>
      </c>
      <c r="WV157" s="229">
        <v>85.1</v>
      </c>
      <c r="WW157" s="229">
        <v>101.3</v>
      </c>
      <c r="WX157" s="229">
        <v>102.3</v>
      </c>
      <c r="WY157" s="229">
        <v>95.9</v>
      </c>
      <c r="WZ157" s="229">
        <v>97.9</v>
      </c>
      <c r="XA157" s="229">
        <v>99.9</v>
      </c>
      <c r="XB157" s="229">
        <v>98.8</v>
      </c>
      <c r="XC157" s="229">
        <v>97</v>
      </c>
      <c r="XD157" s="229">
        <v>100.7</v>
      </c>
      <c r="XE157" s="229">
        <v>100.4</v>
      </c>
      <c r="XF157" s="229">
        <v>100.7</v>
      </c>
      <c r="XG157" s="229">
        <v>100</v>
      </c>
      <c r="XH157" s="229">
        <v>100</v>
      </c>
      <c r="XI157" s="229">
        <v>100</v>
      </c>
      <c r="XJ157" s="229">
        <v>100</v>
      </c>
      <c r="XK157" s="229">
        <v>102.7</v>
      </c>
      <c r="XL157" s="229">
        <v>102.9</v>
      </c>
      <c r="XM157" s="229">
        <v>102.1</v>
      </c>
      <c r="XN157" s="229">
        <v>101.9</v>
      </c>
      <c r="XO157" s="229">
        <v>100</v>
      </c>
      <c r="XP157" s="229">
        <v>101.9</v>
      </c>
      <c r="XQ157" s="229">
        <v>102</v>
      </c>
      <c r="XR157" s="229">
        <v>100.8</v>
      </c>
      <c r="XS157" s="229">
        <v>97.4</v>
      </c>
      <c r="XT157" s="229">
        <v>97.4</v>
      </c>
      <c r="XU157" s="229">
        <v>125</v>
      </c>
      <c r="XV157" s="229">
        <v>125</v>
      </c>
      <c r="XW157" s="229">
        <v>100.5</v>
      </c>
      <c r="XX157" s="229">
        <v>100.9</v>
      </c>
      <c r="XY157" s="229">
        <v>100</v>
      </c>
      <c r="XZ157" s="229">
        <v>100.4</v>
      </c>
      <c r="YA157" s="229">
        <v>101.2</v>
      </c>
      <c r="YB157" s="229">
        <v>100.5</v>
      </c>
      <c r="YC157" s="229">
        <v>100.5</v>
      </c>
      <c r="YD157" s="229">
        <v>99.5</v>
      </c>
      <c r="YE157" s="229">
        <v>98.4</v>
      </c>
      <c r="YF157" s="229">
        <v>99.9</v>
      </c>
      <c r="YG157" s="229">
        <v>100</v>
      </c>
      <c r="YH157" s="229">
        <v>99.9</v>
      </c>
      <c r="YI157" s="229">
        <v>100</v>
      </c>
      <c r="YJ157" s="229">
        <v>98.2</v>
      </c>
      <c r="YK157" s="229">
        <v>99.9</v>
      </c>
      <c r="YL157" s="229">
        <v>100</v>
      </c>
      <c r="YM157" s="229">
        <v>100</v>
      </c>
      <c r="YN157" s="229">
        <v>100.6</v>
      </c>
      <c r="YO157" s="229">
        <v>99.2</v>
      </c>
      <c r="YP157" s="229">
        <v>91.4</v>
      </c>
      <c r="YQ157" s="229">
        <v>99.4</v>
      </c>
      <c r="YR157" s="229">
        <v>99.9</v>
      </c>
      <c r="YS157" s="229">
        <v>95.9</v>
      </c>
      <c r="YT157" s="229">
        <v>100.1</v>
      </c>
      <c r="YU157" s="229">
        <v>99.2</v>
      </c>
      <c r="YV157" s="229">
        <v>106.9</v>
      </c>
      <c r="YW157" s="229">
        <v>100</v>
      </c>
      <c r="YX157" s="229">
        <v>101.1</v>
      </c>
      <c r="YY157" s="229">
        <v>97.6</v>
      </c>
      <c r="YZ157" s="229">
        <v>100</v>
      </c>
      <c r="ZA157" s="229">
        <v>70.3</v>
      </c>
      <c r="ZB157" s="229">
        <v>97.6</v>
      </c>
      <c r="ZC157" s="229">
        <v>102.3</v>
      </c>
      <c r="ZD157" s="229">
        <v>99.9</v>
      </c>
      <c r="ZE157" s="229">
        <v>100.4</v>
      </c>
      <c r="ZF157" s="229">
        <v>103.5</v>
      </c>
      <c r="ZG157" s="229">
        <v>99.5</v>
      </c>
      <c r="ZH157" s="229">
        <v>97</v>
      </c>
      <c r="ZI157" s="229">
        <v>99.8</v>
      </c>
      <c r="ZJ157" s="229">
        <v>100.2</v>
      </c>
      <c r="ZK157" s="229">
        <v>100</v>
      </c>
      <c r="ZL157" s="229">
        <v>99.8</v>
      </c>
      <c r="ZM157" s="229">
        <v>99.5</v>
      </c>
      <c r="ZN157" s="229">
        <v>97.5</v>
      </c>
      <c r="ZO157" s="229">
        <v>89.9</v>
      </c>
      <c r="ZP157" s="229">
        <v>82.7</v>
      </c>
      <c r="ZQ157" s="229">
        <v>98.9</v>
      </c>
      <c r="ZR157" s="229">
        <v>97.7</v>
      </c>
      <c r="ZS157" s="229">
        <v>96.6</v>
      </c>
      <c r="ZT157" s="229">
        <v>101</v>
      </c>
      <c r="ZU157" s="229">
        <v>98</v>
      </c>
      <c r="ZV157" s="229">
        <v>98.1</v>
      </c>
      <c r="ZW157" s="229">
        <v>97.4</v>
      </c>
      <c r="ZX157" s="229">
        <v>94.7</v>
      </c>
      <c r="ZY157" s="229">
        <v>98.1</v>
      </c>
      <c r="ZZ157" s="229">
        <v>99.5</v>
      </c>
      <c r="AAA157" s="229">
        <v>99</v>
      </c>
      <c r="AAB157" s="229">
        <v>100.2</v>
      </c>
      <c r="AAC157" s="229">
        <v>98.7</v>
      </c>
      <c r="AAD157" s="229">
        <v>98.6</v>
      </c>
      <c r="AAE157" s="229">
        <v>100.2</v>
      </c>
      <c r="AAF157" s="229">
        <v>98.4</v>
      </c>
      <c r="AAG157" s="229">
        <v>87.6</v>
      </c>
      <c r="AAH157" s="229">
        <v>100</v>
      </c>
      <c r="AAI157" s="229">
        <v>100</v>
      </c>
      <c r="AAJ157" s="229">
        <v>100.3</v>
      </c>
      <c r="AAK157" s="229">
        <v>98</v>
      </c>
      <c r="AAL157" s="229">
        <v>99</v>
      </c>
      <c r="AAM157" s="229">
        <v>98.3</v>
      </c>
      <c r="AAN157" s="229">
        <v>95.7</v>
      </c>
      <c r="AAO157" s="229">
        <v>98.9</v>
      </c>
      <c r="AAP157" s="229">
        <v>105.8</v>
      </c>
      <c r="AAQ157" s="229">
        <v>96.1</v>
      </c>
      <c r="AAR157" s="229">
        <v>101.7</v>
      </c>
      <c r="AAS157" s="229">
        <v>105</v>
      </c>
      <c r="AAT157" s="229">
        <v>99.4</v>
      </c>
      <c r="AAU157" s="229">
        <v>98.4</v>
      </c>
      <c r="AAV157" s="229">
        <v>97.8</v>
      </c>
      <c r="AAW157" s="229">
        <v>99.3</v>
      </c>
      <c r="AAX157" s="229">
        <v>126.2</v>
      </c>
      <c r="AAY157" s="229">
        <v>126.8</v>
      </c>
      <c r="AAZ157" s="229">
        <v>125.4</v>
      </c>
      <c r="ABA157" s="229">
        <v>105.6</v>
      </c>
      <c r="ABB157" s="229">
        <v>108.6</v>
      </c>
      <c r="ABC157" s="229">
        <v>101</v>
      </c>
      <c r="ABD157" s="229">
        <v>98.8</v>
      </c>
      <c r="ABE157" s="229">
        <v>100</v>
      </c>
      <c r="ABF157" s="229">
        <v>100</v>
      </c>
      <c r="ABG157" s="229">
        <v>100</v>
      </c>
      <c r="ABH157" s="229">
        <v>100.7</v>
      </c>
      <c r="ABI157" s="229">
        <v>94.9</v>
      </c>
      <c r="ABJ157" s="229">
        <v>100.9</v>
      </c>
      <c r="ABK157" s="229">
        <v>89.9</v>
      </c>
      <c r="ABL157" s="229">
        <v>96</v>
      </c>
      <c r="ABM157" s="229">
        <v>99.5</v>
      </c>
      <c r="ABN157" s="229">
        <v>99.8</v>
      </c>
      <c r="ABO157" s="229">
        <v>99.3</v>
      </c>
      <c r="ABP157" s="229">
        <v>99.6</v>
      </c>
      <c r="ABQ157" s="229">
        <v>99.2</v>
      </c>
      <c r="ABR157" s="229">
        <v>99.5</v>
      </c>
      <c r="ABS157" s="229">
        <v>107.7</v>
      </c>
      <c r="ABT157" s="229">
        <v>98.4</v>
      </c>
      <c r="ABU157" s="229">
        <v>98.7</v>
      </c>
      <c r="ABV157" s="229">
        <v>95.3</v>
      </c>
      <c r="ABW157" s="229">
        <v>99.5</v>
      </c>
      <c r="ACB157" s="229">
        <v>99.3</v>
      </c>
      <c r="ACC157" s="229">
        <v>98.4</v>
      </c>
      <c r="ACD157" s="229">
        <v>97</v>
      </c>
      <c r="ACE157" s="229">
        <v>96.2</v>
      </c>
      <c r="ACF157" s="229">
        <v>103.9</v>
      </c>
      <c r="ACG157" s="229">
        <v>97.4</v>
      </c>
      <c r="ACH157" s="229">
        <v>99.5</v>
      </c>
      <c r="ACI157" s="229">
        <v>97.9</v>
      </c>
      <c r="ACJ157" s="229">
        <v>106.9</v>
      </c>
      <c r="ACK157" s="229">
        <v>93</v>
      </c>
      <c r="ACL157" s="229">
        <v>106.7</v>
      </c>
      <c r="ACM157" s="229">
        <v>100.8</v>
      </c>
      <c r="ACN157" s="229">
        <v>100.1</v>
      </c>
      <c r="ACO157" s="229">
        <v>101.1</v>
      </c>
      <c r="ACP157" s="229">
        <v>100.2</v>
      </c>
      <c r="ACQ157" s="229">
        <v>103.3</v>
      </c>
      <c r="ACR157" s="229">
        <v>100.3</v>
      </c>
      <c r="ACS157" s="229">
        <v>101.1</v>
      </c>
      <c r="ACT157" s="229">
        <v>71</v>
      </c>
      <c r="ACU157" s="229">
        <v>99.7</v>
      </c>
      <c r="ACV157" s="229">
        <v>99.9</v>
      </c>
      <c r="ACW157" s="229">
        <v>100.2</v>
      </c>
      <c r="ACX157" s="229">
        <v>99</v>
      </c>
      <c r="ACY157" s="229">
        <v>99.4</v>
      </c>
      <c r="ACZ157" s="229">
        <v>100.4</v>
      </c>
      <c r="ADA157" s="229">
        <v>99.9</v>
      </c>
      <c r="ADB157" s="229">
        <v>100.6</v>
      </c>
      <c r="ADC157" s="229">
        <v>100.1</v>
      </c>
      <c r="ADD157" s="229">
        <v>100.7</v>
      </c>
      <c r="ADE157" s="229">
        <v>104.1</v>
      </c>
      <c r="ADF157" s="229">
        <v>85.5</v>
      </c>
      <c r="ADG157" s="229">
        <v>97.8</v>
      </c>
      <c r="ADH157" s="229">
        <v>100.9</v>
      </c>
      <c r="ADI157" s="229">
        <v>103.5</v>
      </c>
      <c r="ADJ157" s="229">
        <v>98.7</v>
      </c>
      <c r="ADK157" s="229">
        <v>100.5</v>
      </c>
      <c r="ADL157" s="229">
        <v>99.4</v>
      </c>
      <c r="ADM157" s="229">
        <v>98.9</v>
      </c>
      <c r="ADN157" s="229">
        <v>99.4</v>
      </c>
      <c r="ADO157" s="229">
        <v>99.3</v>
      </c>
      <c r="ADP157" s="229">
        <v>99.5</v>
      </c>
      <c r="ADQ157" s="229">
        <v>99.6</v>
      </c>
      <c r="ADR157" s="229">
        <v>99.5</v>
      </c>
      <c r="ADS157" s="229">
        <v>99.6</v>
      </c>
      <c r="ADT157" s="229">
        <v>98.5</v>
      </c>
      <c r="ADU157" s="229">
        <v>98.9</v>
      </c>
      <c r="ADV157" s="229">
        <v>98.9</v>
      </c>
      <c r="ADW157" s="229">
        <v>98.9</v>
      </c>
    </row>
    <row r="158" spans="1:803">
      <c r="A158" s="229">
        <v>201208</v>
      </c>
      <c r="B158" s="229">
        <v>99.4</v>
      </c>
      <c r="C158" s="229">
        <v>98.8</v>
      </c>
      <c r="D158" s="229">
        <v>101.2</v>
      </c>
      <c r="E158" s="229">
        <v>104.6</v>
      </c>
      <c r="F158" s="229">
        <v>104.9</v>
      </c>
      <c r="G158" s="229">
        <v>105.2</v>
      </c>
      <c r="H158" s="229">
        <v>104.8</v>
      </c>
      <c r="I158" s="229">
        <v>97.3</v>
      </c>
      <c r="J158" s="229">
        <v>100</v>
      </c>
      <c r="K158" s="229">
        <v>100.6</v>
      </c>
      <c r="L158" s="229">
        <v>99.5</v>
      </c>
      <c r="M158" s="229">
        <v>100</v>
      </c>
      <c r="N158" s="229">
        <v>98.8</v>
      </c>
      <c r="O158" s="229">
        <v>99.5</v>
      </c>
      <c r="P158" s="229">
        <v>100.4</v>
      </c>
      <c r="Q158" s="229">
        <v>98.7</v>
      </c>
      <c r="R158" s="229">
        <v>98.8</v>
      </c>
      <c r="S158" s="229">
        <v>97.1</v>
      </c>
      <c r="T158" s="229">
        <v>103.4</v>
      </c>
      <c r="U158" s="229">
        <v>97.4</v>
      </c>
      <c r="V158" s="229">
        <v>99.9</v>
      </c>
      <c r="W158" s="229">
        <v>96.4</v>
      </c>
      <c r="X158" s="229">
        <v>101.7</v>
      </c>
      <c r="Y158" s="229">
        <v>102.2</v>
      </c>
      <c r="Z158" s="229">
        <v>99.5</v>
      </c>
      <c r="AA158" s="229">
        <v>109.9</v>
      </c>
      <c r="AB158" s="229">
        <v>84.8</v>
      </c>
      <c r="AC158" s="229">
        <v>104.1</v>
      </c>
      <c r="AD158" s="229">
        <v>100.5</v>
      </c>
      <c r="AE158" s="229">
        <v>97.6</v>
      </c>
      <c r="AF158" s="229">
        <v>96.8</v>
      </c>
      <c r="AG158" s="229">
        <v>109</v>
      </c>
      <c r="AH158" s="229">
        <v>108.6</v>
      </c>
      <c r="AI158" s="229">
        <v>94.2</v>
      </c>
      <c r="AJ158" s="229">
        <v>96.2</v>
      </c>
      <c r="AK158" s="229">
        <v>121.5</v>
      </c>
      <c r="AL158" s="229">
        <v>108.7</v>
      </c>
      <c r="AM158" s="229">
        <v>101.9</v>
      </c>
      <c r="AO158" s="229">
        <v>104.8</v>
      </c>
      <c r="AP158" s="229">
        <v>103.4</v>
      </c>
      <c r="AQ158" s="229">
        <v>102.1</v>
      </c>
      <c r="AR158" s="229">
        <v>93.5</v>
      </c>
      <c r="AS158" s="229">
        <v>115.9</v>
      </c>
      <c r="AT158" s="229">
        <v>99.6</v>
      </c>
      <c r="AU158" s="229">
        <v>100.6</v>
      </c>
      <c r="AV158" s="229">
        <v>96.8</v>
      </c>
      <c r="AW158" s="229">
        <v>121.5</v>
      </c>
      <c r="AX158" s="229">
        <v>94.9</v>
      </c>
      <c r="AY158" s="229">
        <v>96.4</v>
      </c>
      <c r="AZ158" s="229">
        <v>93.5</v>
      </c>
      <c r="BA158" s="229">
        <v>94.6</v>
      </c>
      <c r="BB158" s="229">
        <v>102.8</v>
      </c>
      <c r="BC158" s="229">
        <v>97</v>
      </c>
      <c r="BD158" s="229">
        <v>106.7</v>
      </c>
      <c r="BE158" s="229">
        <v>100.5</v>
      </c>
      <c r="BF158" s="229">
        <v>101.2</v>
      </c>
      <c r="BG158" s="229">
        <v>104.4</v>
      </c>
      <c r="BH158" s="229">
        <v>99</v>
      </c>
      <c r="BI158" s="229">
        <v>99.7</v>
      </c>
      <c r="BJ158" s="229">
        <v>100.3</v>
      </c>
      <c r="BK158" s="229">
        <v>103.3</v>
      </c>
      <c r="BL158" s="229">
        <v>99.7</v>
      </c>
      <c r="BM158" s="229">
        <v>99.8</v>
      </c>
      <c r="BN158" s="229">
        <v>97.5</v>
      </c>
      <c r="BO158" s="229">
        <v>99.9</v>
      </c>
      <c r="BP158" s="229">
        <v>96.5</v>
      </c>
      <c r="BQ158" s="229">
        <v>96.2</v>
      </c>
      <c r="BR158" s="229">
        <v>96.4</v>
      </c>
      <c r="BS158" s="229">
        <v>97.8</v>
      </c>
      <c r="BT158" s="229">
        <v>91.5</v>
      </c>
      <c r="BU158" s="229">
        <v>97.1</v>
      </c>
      <c r="BV158" s="229">
        <v>97.2</v>
      </c>
      <c r="BW158" s="229">
        <v>98.4</v>
      </c>
      <c r="BX158" s="229">
        <v>100.4</v>
      </c>
      <c r="BY158" s="229">
        <v>98.3</v>
      </c>
      <c r="BZ158" s="229">
        <v>96</v>
      </c>
      <c r="CA158" s="229">
        <v>95.2</v>
      </c>
      <c r="CB158" s="229">
        <v>95.4</v>
      </c>
      <c r="CC158" s="229">
        <v>103</v>
      </c>
      <c r="CD158" s="229">
        <v>95.1</v>
      </c>
      <c r="CE158" s="229">
        <v>96.5</v>
      </c>
      <c r="CF158" s="229">
        <v>96.7</v>
      </c>
      <c r="CG158" s="229">
        <v>96.7</v>
      </c>
      <c r="CH158" s="229">
        <v>91.3</v>
      </c>
      <c r="CI158" s="229">
        <v>86.8</v>
      </c>
      <c r="CJ158" s="229">
        <v>63.4</v>
      </c>
      <c r="CK158" s="229">
        <v>125.3</v>
      </c>
      <c r="CL158" s="229">
        <v>104.7</v>
      </c>
      <c r="CM158" s="229">
        <v>83.1</v>
      </c>
      <c r="CN158" s="229">
        <v>67.900000000000006</v>
      </c>
      <c r="CO158" s="229">
        <v>89.1</v>
      </c>
      <c r="CP158" s="229">
        <v>95.5</v>
      </c>
      <c r="CQ158" s="229">
        <v>89.6</v>
      </c>
      <c r="CR158" s="229">
        <v>121.3</v>
      </c>
      <c r="CS158" s="229">
        <v>83.8</v>
      </c>
      <c r="CT158" s="229">
        <v>125.5</v>
      </c>
      <c r="CU158" s="229">
        <v>84.7</v>
      </c>
      <c r="CV158" s="229">
        <v>99.5</v>
      </c>
      <c r="CW158" s="229">
        <v>111.4</v>
      </c>
      <c r="CX158" s="229">
        <v>111.3</v>
      </c>
      <c r="CY158" s="229">
        <v>146.6</v>
      </c>
      <c r="CZ158" s="229">
        <v>103.5</v>
      </c>
      <c r="DA158" s="229">
        <v>97.8</v>
      </c>
      <c r="DB158" s="229">
        <v>87.4</v>
      </c>
      <c r="DC158" s="229">
        <v>82.3</v>
      </c>
      <c r="DD158" s="229">
        <v>93.3</v>
      </c>
      <c r="DE158" s="229">
        <v>79.2</v>
      </c>
      <c r="DF158" s="229">
        <v>81.2</v>
      </c>
      <c r="DG158" s="229">
        <v>83.1</v>
      </c>
      <c r="DH158" s="229">
        <v>70.8</v>
      </c>
      <c r="DI158" s="229">
        <v>92.5</v>
      </c>
      <c r="DJ158" s="229">
        <v>84.4</v>
      </c>
      <c r="DK158" s="229">
        <v>72.599999999999994</v>
      </c>
      <c r="DL158" s="229">
        <v>101.9</v>
      </c>
      <c r="DM158" s="229">
        <v>84.7</v>
      </c>
      <c r="DN158" s="229">
        <v>99.5</v>
      </c>
      <c r="DO158" s="229">
        <v>104.3</v>
      </c>
      <c r="DP158" s="229">
        <v>96.5</v>
      </c>
      <c r="DQ158" s="229">
        <v>99.4</v>
      </c>
      <c r="DR158" s="229">
        <v>99.1</v>
      </c>
      <c r="DS158" s="229">
        <v>114.6</v>
      </c>
      <c r="DT158" s="229">
        <v>108.5</v>
      </c>
      <c r="DU158" s="229">
        <v>108.5</v>
      </c>
      <c r="DV158" s="229">
        <v>96.7</v>
      </c>
      <c r="DW158" s="229">
        <v>96</v>
      </c>
      <c r="DX158" s="229">
        <v>98.3</v>
      </c>
      <c r="DY158" s="229">
        <v>96.5</v>
      </c>
      <c r="DZ158" s="229">
        <v>99.1</v>
      </c>
      <c r="EA158" s="229">
        <v>97.2</v>
      </c>
      <c r="EB158" s="229">
        <v>98.5</v>
      </c>
      <c r="EC158" s="229">
        <v>98.9</v>
      </c>
      <c r="ED158" s="229">
        <v>100.9</v>
      </c>
      <c r="EE158" s="229">
        <v>96.4</v>
      </c>
      <c r="EF158" s="229">
        <v>105.8</v>
      </c>
      <c r="EG158" s="229">
        <v>96.3</v>
      </c>
      <c r="EH158" s="229">
        <v>98.9</v>
      </c>
      <c r="EI158" s="229">
        <v>98.6</v>
      </c>
      <c r="EJ158" s="229">
        <v>142.69999999999999</v>
      </c>
      <c r="EM158" s="229">
        <v>101</v>
      </c>
      <c r="EN158" s="229">
        <v>99.2</v>
      </c>
      <c r="EO158" s="229">
        <v>101.4</v>
      </c>
      <c r="EQ158" s="229">
        <v>110.8</v>
      </c>
      <c r="ER158" s="229">
        <v>85.9</v>
      </c>
      <c r="ES158" s="229">
        <v>105.6</v>
      </c>
      <c r="EU158" s="229">
        <v>98.2</v>
      </c>
      <c r="EV158" s="229">
        <v>89.2</v>
      </c>
      <c r="EW158" s="229">
        <v>86.4</v>
      </c>
      <c r="EY158" s="229">
        <v>92.3</v>
      </c>
      <c r="EZ158" s="229">
        <v>110.7</v>
      </c>
      <c r="FB158" s="229">
        <v>105.4</v>
      </c>
      <c r="FC158" s="229">
        <v>105.4</v>
      </c>
      <c r="FD158" s="229">
        <v>97.5</v>
      </c>
      <c r="FE158" s="229">
        <v>99.2</v>
      </c>
      <c r="FF158" s="229">
        <v>100.2</v>
      </c>
      <c r="FG158" s="229">
        <v>95.4</v>
      </c>
      <c r="FH158" s="229">
        <v>97.3</v>
      </c>
      <c r="FI158" s="229">
        <v>99.4</v>
      </c>
      <c r="FJ158" s="229">
        <v>97.6</v>
      </c>
      <c r="FK158" s="229">
        <v>98.8</v>
      </c>
      <c r="FL158" s="229">
        <v>102.5</v>
      </c>
      <c r="FM158" s="229">
        <v>99.7</v>
      </c>
      <c r="FN158" s="229">
        <v>94.2</v>
      </c>
      <c r="FO158" s="229">
        <v>95.2</v>
      </c>
      <c r="FP158" s="229">
        <v>97.1</v>
      </c>
      <c r="FQ158" s="229">
        <v>94.9</v>
      </c>
      <c r="FR158" s="229">
        <v>99.1</v>
      </c>
      <c r="FS158" s="229">
        <v>95.2</v>
      </c>
      <c r="FT158" s="229">
        <v>100.4</v>
      </c>
      <c r="FU158" s="229">
        <v>99.5</v>
      </c>
      <c r="FV158" s="229">
        <v>98.4</v>
      </c>
      <c r="FW158" s="229">
        <v>93</v>
      </c>
      <c r="FX158" s="229">
        <v>96.4</v>
      </c>
      <c r="FY158" s="229">
        <v>96</v>
      </c>
      <c r="FZ158" s="229">
        <v>98.6</v>
      </c>
      <c r="GA158" s="229">
        <v>101.9</v>
      </c>
      <c r="GB158" s="229">
        <v>99.9</v>
      </c>
      <c r="GC158" s="229">
        <v>99.3</v>
      </c>
      <c r="GD158" s="229">
        <v>99.2</v>
      </c>
      <c r="GE158" s="229">
        <v>101</v>
      </c>
      <c r="GF158" s="229">
        <v>99.7</v>
      </c>
      <c r="GG158" s="229">
        <v>100.1</v>
      </c>
      <c r="GH158" s="229">
        <v>100.8</v>
      </c>
      <c r="GI158" s="229">
        <v>95.3</v>
      </c>
      <c r="GJ158" s="229">
        <v>95.9</v>
      </c>
      <c r="GK158" s="229">
        <v>93.8</v>
      </c>
      <c r="GL158" s="229">
        <v>99</v>
      </c>
      <c r="GM158" s="229">
        <v>99.1</v>
      </c>
      <c r="GN158" s="229">
        <v>96.4</v>
      </c>
      <c r="GO158" s="229">
        <v>97.4</v>
      </c>
      <c r="GP158" s="229">
        <v>99.5</v>
      </c>
      <c r="GQ158" s="229">
        <v>101.6</v>
      </c>
      <c r="GR158" s="229">
        <v>98.8</v>
      </c>
      <c r="GS158" s="229">
        <v>99.4</v>
      </c>
      <c r="GT158" s="229">
        <v>97.7</v>
      </c>
      <c r="GU158" s="229">
        <v>97</v>
      </c>
      <c r="GV158" s="229">
        <v>105.8</v>
      </c>
      <c r="GW158" s="229">
        <v>93</v>
      </c>
      <c r="GX158" s="229">
        <v>96.7</v>
      </c>
      <c r="GY158" s="229">
        <v>103.5</v>
      </c>
      <c r="GZ158" s="229">
        <v>142.19999999999999</v>
      </c>
      <c r="HA158" s="229">
        <v>101.1</v>
      </c>
      <c r="HB158" s="229">
        <v>100.4</v>
      </c>
      <c r="HC158" s="229">
        <v>99.3</v>
      </c>
      <c r="HD158" s="229">
        <v>99.2</v>
      </c>
      <c r="HE158" s="229">
        <v>99.9</v>
      </c>
      <c r="HF158" s="229">
        <v>98</v>
      </c>
      <c r="HG158" s="229">
        <v>103.8</v>
      </c>
      <c r="HH158" s="229">
        <v>96.2</v>
      </c>
      <c r="HI158" s="229">
        <v>96.6</v>
      </c>
      <c r="HJ158" s="229">
        <v>96.6</v>
      </c>
      <c r="HK158" s="229">
        <v>97.8</v>
      </c>
      <c r="HL158" s="229">
        <v>101.8</v>
      </c>
      <c r="HM158" s="229">
        <v>102.1</v>
      </c>
      <c r="HN158" s="229">
        <v>97.5</v>
      </c>
      <c r="HO158" s="229">
        <v>97.5</v>
      </c>
      <c r="HP158" s="229">
        <v>99</v>
      </c>
      <c r="HQ158" s="229">
        <v>94.8</v>
      </c>
      <c r="HR158" s="229">
        <v>96.7</v>
      </c>
      <c r="HS158" s="229">
        <v>98.8</v>
      </c>
      <c r="HT158" s="229">
        <v>105.4</v>
      </c>
      <c r="HU158" s="229">
        <v>97.3</v>
      </c>
      <c r="HV158" s="229">
        <v>96</v>
      </c>
      <c r="HW158" s="229">
        <v>97</v>
      </c>
      <c r="HX158" s="229">
        <v>96.2</v>
      </c>
      <c r="HY158" s="229">
        <v>94.8</v>
      </c>
      <c r="HZ158" s="229">
        <v>98.7</v>
      </c>
      <c r="IA158" s="229">
        <v>97.4</v>
      </c>
      <c r="IB158" s="229">
        <v>101.9</v>
      </c>
      <c r="IC158" s="229">
        <v>100</v>
      </c>
      <c r="ID158" s="229">
        <v>89.3</v>
      </c>
      <c r="IE158" s="229">
        <v>98.2</v>
      </c>
      <c r="IF158" s="229">
        <v>97.2</v>
      </c>
      <c r="IG158" s="229">
        <v>96.1</v>
      </c>
      <c r="IH158" s="229">
        <v>97.5</v>
      </c>
      <c r="II158" s="229">
        <v>97.9</v>
      </c>
      <c r="IJ158" s="229">
        <v>97.5</v>
      </c>
      <c r="IK158" s="229">
        <v>98.1</v>
      </c>
      <c r="IL158" s="229">
        <v>99.1</v>
      </c>
      <c r="IM158" s="229">
        <v>97</v>
      </c>
      <c r="IN158" s="229">
        <v>96.4</v>
      </c>
      <c r="IO158" s="229">
        <v>95.5</v>
      </c>
      <c r="IP158" s="229">
        <v>100.2</v>
      </c>
      <c r="IQ158" s="229">
        <v>100.2</v>
      </c>
      <c r="IR158" s="229">
        <v>100.5</v>
      </c>
      <c r="IS158" s="229">
        <v>100.3</v>
      </c>
      <c r="IT158" s="229">
        <v>101.1</v>
      </c>
      <c r="IU158" s="229">
        <v>99.8</v>
      </c>
      <c r="IV158" s="229">
        <v>100.9</v>
      </c>
      <c r="IW158" s="229">
        <v>100.3</v>
      </c>
      <c r="IX158" s="229">
        <v>100.1</v>
      </c>
      <c r="IY158" s="229">
        <v>99.8</v>
      </c>
      <c r="IZ158" s="229">
        <v>100.5</v>
      </c>
      <c r="JA158" s="229">
        <v>99</v>
      </c>
      <c r="JB158" s="229">
        <v>99.9</v>
      </c>
      <c r="JC158" s="229">
        <v>103.4</v>
      </c>
      <c r="JD158" s="229">
        <v>99.4</v>
      </c>
      <c r="JE158" s="229">
        <v>100.9</v>
      </c>
      <c r="JF158" s="229">
        <v>98.3</v>
      </c>
      <c r="JG158" s="229">
        <v>99.2</v>
      </c>
      <c r="JH158" s="229">
        <v>100.4</v>
      </c>
      <c r="JI158" s="229">
        <v>100.3</v>
      </c>
      <c r="JJ158" s="229">
        <v>100</v>
      </c>
      <c r="JK158" s="229">
        <v>100.4</v>
      </c>
      <c r="JL158" s="229">
        <v>100.9</v>
      </c>
      <c r="JM158" s="229">
        <v>100.3</v>
      </c>
      <c r="JN158" s="229">
        <v>100.6</v>
      </c>
      <c r="JO158" s="229">
        <v>100.6</v>
      </c>
      <c r="JP158" s="229">
        <v>100.5</v>
      </c>
      <c r="JQ158" s="229">
        <v>100.7</v>
      </c>
      <c r="JR158" s="229">
        <v>99.4</v>
      </c>
      <c r="JS158" s="229">
        <v>99.3</v>
      </c>
      <c r="JT158" s="229">
        <v>99</v>
      </c>
      <c r="JU158" s="229">
        <v>99</v>
      </c>
      <c r="JV158" s="229">
        <v>100.1</v>
      </c>
      <c r="JW158" s="229">
        <v>99.7</v>
      </c>
      <c r="JX158" s="229">
        <v>100.6</v>
      </c>
      <c r="JY158" s="229">
        <v>99.4</v>
      </c>
      <c r="JZ158" s="229">
        <v>99.4</v>
      </c>
      <c r="KA158" s="229">
        <v>99.9</v>
      </c>
      <c r="KB158" s="229">
        <v>98.3</v>
      </c>
      <c r="KC158" s="229">
        <v>96.5</v>
      </c>
      <c r="KD158" s="229">
        <v>88.5</v>
      </c>
      <c r="KE158" s="229">
        <v>100.3</v>
      </c>
      <c r="KF158" s="229">
        <v>101</v>
      </c>
      <c r="KG158" s="229">
        <v>99.1</v>
      </c>
      <c r="KH158" s="229">
        <v>100.4</v>
      </c>
      <c r="KI158" s="229">
        <v>98.7</v>
      </c>
      <c r="KJ158" s="229">
        <v>100.5</v>
      </c>
      <c r="KK158" s="229">
        <v>100.5</v>
      </c>
      <c r="KL158" s="229">
        <v>102.3</v>
      </c>
      <c r="KM158" s="229">
        <v>100.4</v>
      </c>
      <c r="KN158" s="229">
        <v>100.2</v>
      </c>
      <c r="KO158" s="229">
        <v>99.7</v>
      </c>
      <c r="KP158" s="229">
        <v>100.6</v>
      </c>
      <c r="KQ158" s="229">
        <v>100.1</v>
      </c>
      <c r="KR158" s="229">
        <v>99.3</v>
      </c>
      <c r="KS158" s="229">
        <v>100.9</v>
      </c>
      <c r="KT158" s="229">
        <v>100.3</v>
      </c>
      <c r="KU158" s="229">
        <v>107.7</v>
      </c>
      <c r="KV158" s="229">
        <v>110</v>
      </c>
      <c r="KW158" s="229">
        <v>110</v>
      </c>
      <c r="KX158" s="229">
        <v>107.6</v>
      </c>
      <c r="KY158" s="229">
        <v>109.5</v>
      </c>
      <c r="KZ158" s="229">
        <v>105.4</v>
      </c>
      <c r="LA158" s="229">
        <v>116.6</v>
      </c>
      <c r="LB158" s="229">
        <v>116.6</v>
      </c>
      <c r="LC158" s="229">
        <v>100.4</v>
      </c>
      <c r="LD158" s="229">
        <v>100.1</v>
      </c>
      <c r="LE158" s="229">
        <v>101</v>
      </c>
      <c r="LF158" s="229">
        <v>90.4</v>
      </c>
      <c r="LG158" s="229">
        <v>75.5</v>
      </c>
      <c r="LH158" s="229">
        <v>63.8</v>
      </c>
      <c r="LI158" s="229">
        <v>69.8</v>
      </c>
      <c r="LJ158" s="229">
        <v>72.8</v>
      </c>
      <c r="LK158" s="229">
        <v>84.7</v>
      </c>
      <c r="LL158" s="229">
        <v>78.900000000000006</v>
      </c>
      <c r="LM158" s="229">
        <v>47.4</v>
      </c>
      <c r="LN158" s="229">
        <v>76</v>
      </c>
      <c r="LO158" s="229">
        <v>81</v>
      </c>
      <c r="LP158" s="229">
        <v>42.9</v>
      </c>
      <c r="LQ158" s="229">
        <v>85.3</v>
      </c>
      <c r="LR158" s="229">
        <v>82.9</v>
      </c>
      <c r="LS158" s="229">
        <v>79.900000000000006</v>
      </c>
      <c r="LT158" s="229">
        <v>95.2</v>
      </c>
      <c r="LU158" s="229">
        <v>102.5</v>
      </c>
      <c r="LV158" s="229">
        <v>98.9</v>
      </c>
      <c r="LW158" s="229">
        <v>94.1</v>
      </c>
      <c r="LX158" s="229">
        <v>102.6</v>
      </c>
      <c r="LY158" s="229">
        <v>96.3</v>
      </c>
      <c r="LZ158" s="229">
        <v>94.1</v>
      </c>
      <c r="MA158" s="229">
        <v>97.5</v>
      </c>
      <c r="MB158" s="229">
        <v>78.8</v>
      </c>
      <c r="MC158" s="229">
        <v>95.7</v>
      </c>
      <c r="MD158" s="229">
        <v>100.5</v>
      </c>
      <c r="ME158" s="229">
        <v>101.2</v>
      </c>
      <c r="MF158" s="229">
        <v>100.4</v>
      </c>
      <c r="MG158" s="229">
        <v>101.2</v>
      </c>
      <c r="MH158" s="229">
        <v>105.3</v>
      </c>
      <c r="MI158" s="229">
        <v>101.1</v>
      </c>
      <c r="MJ158" s="229">
        <v>100.3</v>
      </c>
      <c r="MK158" s="229">
        <v>101.6</v>
      </c>
      <c r="ML158" s="229">
        <v>99</v>
      </c>
      <c r="MM158" s="229">
        <v>100</v>
      </c>
      <c r="MN158" s="229">
        <v>97.5</v>
      </c>
      <c r="MO158" s="229">
        <v>98.2</v>
      </c>
      <c r="MP158" s="229">
        <v>100.8</v>
      </c>
      <c r="MQ158" s="229">
        <v>98.9</v>
      </c>
      <c r="MR158" s="229">
        <v>99.9</v>
      </c>
      <c r="MS158" s="229">
        <v>98.6</v>
      </c>
      <c r="MT158" s="229">
        <v>98.4</v>
      </c>
      <c r="MU158" s="229">
        <v>102.2</v>
      </c>
      <c r="MV158" s="229">
        <v>98.1</v>
      </c>
      <c r="MW158" s="229">
        <v>103.3</v>
      </c>
      <c r="MX158" s="229">
        <v>108.1</v>
      </c>
      <c r="MY158" s="229">
        <v>103.6</v>
      </c>
      <c r="MZ158" s="229">
        <v>100.8</v>
      </c>
      <c r="NA158" s="229">
        <v>92.8</v>
      </c>
      <c r="NB158" s="229">
        <v>103.4</v>
      </c>
      <c r="NC158" s="229">
        <v>95.6</v>
      </c>
      <c r="ND158" s="229">
        <v>93.8</v>
      </c>
      <c r="NE158" s="229">
        <v>93.4</v>
      </c>
      <c r="NF158" s="229">
        <v>94.1</v>
      </c>
      <c r="NG158" s="229">
        <v>96.6</v>
      </c>
      <c r="NH158" s="229">
        <v>95.4</v>
      </c>
      <c r="NI158" s="229">
        <v>97.4</v>
      </c>
      <c r="NJ158" s="229">
        <v>95.9</v>
      </c>
      <c r="NK158" s="229">
        <v>97.6</v>
      </c>
      <c r="NL158" s="229">
        <v>96.4</v>
      </c>
      <c r="NM158" s="229">
        <v>94.8</v>
      </c>
      <c r="NN158" s="229">
        <v>102.8</v>
      </c>
      <c r="NO158" s="229">
        <v>94.8</v>
      </c>
      <c r="NP158" s="229">
        <v>96.2</v>
      </c>
      <c r="NQ158" s="229">
        <v>92.6</v>
      </c>
      <c r="NR158" s="229">
        <v>99.6</v>
      </c>
      <c r="NS158" s="229">
        <v>100.3</v>
      </c>
      <c r="NT158" s="229">
        <v>100.3</v>
      </c>
      <c r="NU158" s="229">
        <v>98.8</v>
      </c>
      <c r="NV158" s="229">
        <v>100.4</v>
      </c>
      <c r="NW158" s="229">
        <v>98</v>
      </c>
      <c r="NX158" s="229">
        <v>100</v>
      </c>
      <c r="NY158" s="229">
        <v>100</v>
      </c>
      <c r="NZ158" s="229">
        <v>95.9</v>
      </c>
      <c r="OA158" s="229">
        <v>95.8</v>
      </c>
      <c r="OB158" s="229">
        <v>101.7</v>
      </c>
      <c r="OC158" s="229">
        <v>102.4</v>
      </c>
      <c r="OD158" s="229">
        <v>99.8</v>
      </c>
      <c r="OE158" s="229">
        <v>95.5</v>
      </c>
      <c r="OF158" s="229">
        <v>100</v>
      </c>
      <c r="OG158" s="229">
        <v>96.9</v>
      </c>
      <c r="OH158" s="229">
        <v>93.8</v>
      </c>
      <c r="OI158" s="229">
        <v>108.6</v>
      </c>
      <c r="OJ158" s="229">
        <v>101.6</v>
      </c>
      <c r="OK158" s="229">
        <v>103.1</v>
      </c>
      <c r="OL158" s="229">
        <v>89</v>
      </c>
      <c r="OM158" s="229">
        <v>104.5</v>
      </c>
      <c r="ON158" s="229">
        <v>97.7</v>
      </c>
      <c r="OO158" s="229">
        <v>102.7</v>
      </c>
      <c r="OP158" s="229">
        <v>100.4</v>
      </c>
      <c r="OQ158" s="229">
        <v>96</v>
      </c>
      <c r="OR158" s="229">
        <v>86.9</v>
      </c>
      <c r="OS158" s="229">
        <v>86.3</v>
      </c>
      <c r="OT158" s="229">
        <v>102.8</v>
      </c>
      <c r="OU158" s="229">
        <v>101.2</v>
      </c>
      <c r="OV158" s="229">
        <v>72.400000000000006</v>
      </c>
      <c r="OW158" s="229">
        <v>102.9</v>
      </c>
      <c r="OX158" s="229">
        <v>97.1</v>
      </c>
      <c r="OY158" s="229">
        <v>77.099999999999994</v>
      </c>
      <c r="OZ158" s="229">
        <v>99.2</v>
      </c>
      <c r="PA158" s="229">
        <v>97.9</v>
      </c>
      <c r="PB158" s="229">
        <v>89.9</v>
      </c>
      <c r="PC158" s="229">
        <v>109.7</v>
      </c>
      <c r="PD158" s="229">
        <v>100.1</v>
      </c>
      <c r="PE158" s="229">
        <v>83.2</v>
      </c>
      <c r="PF158" s="229">
        <v>86.2</v>
      </c>
      <c r="PG158" s="229">
        <v>76.099999999999994</v>
      </c>
      <c r="PH158" s="229">
        <v>96.4</v>
      </c>
      <c r="PI158" s="229">
        <v>93.9</v>
      </c>
      <c r="PJ158" s="229">
        <v>92</v>
      </c>
      <c r="PK158" s="229">
        <v>91.9</v>
      </c>
      <c r="PL158" s="229">
        <v>95.3</v>
      </c>
      <c r="PM158" s="229">
        <v>90.9</v>
      </c>
      <c r="PN158" s="229">
        <v>98.5</v>
      </c>
      <c r="PO158" s="229">
        <v>78.900000000000006</v>
      </c>
      <c r="PP158" s="229">
        <v>101.5</v>
      </c>
      <c r="PQ158" s="229">
        <v>92.4</v>
      </c>
      <c r="PR158" s="229">
        <v>99.4</v>
      </c>
      <c r="PS158" s="229">
        <v>83.1</v>
      </c>
      <c r="PT158" s="229">
        <v>101.2</v>
      </c>
      <c r="PU158" s="229">
        <v>81.8</v>
      </c>
      <c r="PV158" s="229">
        <v>101.2</v>
      </c>
      <c r="PW158" s="229">
        <v>82.4</v>
      </c>
      <c r="PX158" s="229">
        <v>88.8</v>
      </c>
      <c r="PY158" s="229">
        <v>98.3</v>
      </c>
      <c r="PZ158" s="229">
        <v>79.3</v>
      </c>
      <c r="QA158" s="229">
        <v>98.2</v>
      </c>
      <c r="QB158" s="229">
        <v>99.6</v>
      </c>
      <c r="QC158" s="229">
        <v>96.4</v>
      </c>
      <c r="QD158" s="229">
        <v>100.6</v>
      </c>
      <c r="QE158" s="229">
        <v>102.9</v>
      </c>
      <c r="QF158" s="229">
        <v>94.8</v>
      </c>
      <c r="QG158" s="229">
        <v>99</v>
      </c>
      <c r="QH158" s="229">
        <v>99.5</v>
      </c>
      <c r="QI158" s="229">
        <v>88.4</v>
      </c>
      <c r="QJ158" s="229">
        <v>110.6</v>
      </c>
      <c r="QK158" s="229">
        <v>110.6</v>
      </c>
      <c r="QL158" s="229">
        <v>98</v>
      </c>
      <c r="QM158" s="229">
        <v>98.7</v>
      </c>
      <c r="QN158" s="229">
        <v>96.9</v>
      </c>
      <c r="QO158" s="229">
        <v>97</v>
      </c>
      <c r="QP158" s="229">
        <v>99.7</v>
      </c>
      <c r="QQ158" s="229">
        <v>99.3</v>
      </c>
      <c r="QR158" s="229">
        <v>95.5</v>
      </c>
      <c r="QS158" s="229">
        <v>97.3</v>
      </c>
      <c r="QT158" s="229">
        <v>99.1</v>
      </c>
      <c r="QU158" s="229">
        <v>86.6</v>
      </c>
      <c r="QV158" s="229">
        <v>105.5</v>
      </c>
      <c r="QW158" s="229">
        <v>93.8</v>
      </c>
      <c r="QX158" s="229">
        <v>102.2</v>
      </c>
      <c r="QY158" s="229">
        <v>95.9</v>
      </c>
      <c r="QZ158" s="229">
        <v>97.7</v>
      </c>
      <c r="RA158" s="229">
        <v>100.3</v>
      </c>
      <c r="RB158" s="229">
        <v>99.6</v>
      </c>
      <c r="RC158" s="229">
        <v>100.7</v>
      </c>
      <c r="RD158" s="229">
        <v>100.6</v>
      </c>
      <c r="RE158" s="229">
        <v>100.8</v>
      </c>
      <c r="RF158" s="229">
        <v>98.5</v>
      </c>
      <c r="RG158" s="229">
        <v>95.7</v>
      </c>
      <c r="RH158" s="229">
        <v>95.8</v>
      </c>
      <c r="RI158" s="229">
        <v>95.5</v>
      </c>
      <c r="RJ158" s="229">
        <v>96.9</v>
      </c>
      <c r="RK158" s="229">
        <v>99.1</v>
      </c>
      <c r="RL158" s="229">
        <v>93.9</v>
      </c>
      <c r="RM158" s="229">
        <v>98.7</v>
      </c>
      <c r="RN158" s="229">
        <v>102</v>
      </c>
      <c r="RO158" s="229">
        <v>97.4</v>
      </c>
      <c r="RP158" s="229">
        <v>94.2</v>
      </c>
      <c r="RQ158" s="229">
        <v>91.4</v>
      </c>
      <c r="RR158" s="229">
        <v>99.1</v>
      </c>
      <c r="RS158" s="229">
        <v>92</v>
      </c>
      <c r="RT158" s="229">
        <v>98.1</v>
      </c>
      <c r="RU158" s="229">
        <v>96.4</v>
      </c>
      <c r="RV158" s="229">
        <v>95.9</v>
      </c>
      <c r="RW158" s="229">
        <v>106.8</v>
      </c>
      <c r="RX158" s="229">
        <v>98.8</v>
      </c>
      <c r="RY158" s="229">
        <v>95.4</v>
      </c>
      <c r="RZ158" s="229">
        <v>96.8</v>
      </c>
      <c r="SA158" s="229">
        <v>98.3</v>
      </c>
      <c r="SB158" s="229">
        <v>74.400000000000006</v>
      </c>
      <c r="SC158" s="229">
        <v>102.1</v>
      </c>
      <c r="SD158" s="229">
        <v>99.1</v>
      </c>
      <c r="SE158" s="229">
        <v>100.2</v>
      </c>
      <c r="SF158" s="229">
        <v>100.2</v>
      </c>
      <c r="SG158" s="229">
        <v>105.2</v>
      </c>
      <c r="SH158" s="229">
        <v>100.1</v>
      </c>
      <c r="SI158" s="229">
        <v>100</v>
      </c>
      <c r="SJ158" s="229">
        <v>99.4</v>
      </c>
      <c r="SK158" s="229">
        <v>101.2</v>
      </c>
      <c r="SL158" s="229">
        <v>104.3</v>
      </c>
      <c r="SM158" s="229">
        <v>101.5</v>
      </c>
      <c r="SN158" s="229">
        <v>100</v>
      </c>
      <c r="SO158" s="229">
        <v>106</v>
      </c>
      <c r="SP158" s="229">
        <v>103.9</v>
      </c>
      <c r="SQ158" s="229">
        <v>100</v>
      </c>
      <c r="SR158" s="229">
        <v>100</v>
      </c>
      <c r="SS158" s="229">
        <v>99.9</v>
      </c>
      <c r="ST158" s="229">
        <v>99.9</v>
      </c>
      <c r="SU158" s="229">
        <v>99.7</v>
      </c>
      <c r="SV158" s="229">
        <v>100</v>
      </c>
      <c r="SW158" s="229">
        <v>99.8</v>
      </c>
      <c r="SX158" s="229">
        <v>100</v>
      </c>
      <c r="SY158" s="229">
        <v>100</v>
      </c>
      <c r="SZ158" s="229">
        <v>129.80000000000001</v>
      </c>
      <c r="TA158" s="229">
        <v>105.2</v>
      </c>
      <c r="TB158" s="229">
        <v>102.6</v>
      </c>
      <c r="TC158" s="229">
        <v>113.3</v>
      </c>
      <c r="TD158" s="229">
        <v>101.8</v>
      </c>
      <c r="TE158" s="229">
        <v>100</v>
      </c>
      <c r="TF158" s="229">
        <v>99.2</v>
      </c>
      <c r="TG158" s="229">
        <v>100.3</v>
      </c>
      <c r="TH158" s="229">
        <v>100</v>
      </c>
      <c r="TI158" s="229">
        <v>100.1</v>
      </c>
      <c r="TJ158" s="229">
        <v>101.2</v>
      </c>
      <c r="TK158" s="229">
        <v>96.7</v>
      </c>
      <c r="TL158" s="229">
        <v>101.3</v>
      </c>
      <c r="TM158" s="229">
        <v>101.3</v>
      </c>
      <c r="TN158" s="229">
        <v>102.3</v>
      </c>
      <c r="TO158" s="229">
        <v>106.8</v>
      </c>
      <c r="TP158" s="229">
        <v>106.8</v>
      </c>
      <c r="TQ158" s="229">
        <v>97.5</v>
      </c>
      <c r="TR158" s="229">
        <v>91.5</v>
      </c>
      <c r="TS158" s="229">
        <v>68.7</v>
      </c>
      <c r="TT158" s="229">
        <v>80.3</v>
      </c>
      <c r="TU158" s="229">
        <v>101</v>
      </c>
      <c r="TV158" s="229">
        <v>100.1</v>
      </c>
      <c r="TW158" s="229">
        <v>101.3</v>
      </c>
      <c r="TX158" s="229">
        <v>98.4</v>
      </c>
      <c r="TY158" s="229">
        <v>99.7</v>
      </c>
      <c r="TZ158" s="229">
        <v>95.4</v>
      </c>
      <c r="UA158" s="229">
        <v>105.2</v>
      </c>
      <c r="UB158" s="229">
        <v>100.9</v>
      </c>
      <c r="UC158" s="229">
        <v>112.1</v>
      </c>
      <c r="UD158" s="229">
        <v>99.9</v>
      </c>
      <c r="UE158" s="229">
        <v>98.3</v>
      </c>
      <c r="UF158" s="229">
        <v>100</v>
      </c>
      <c r="UG158" s="229">
        <v>100</v>
      </c>
      <c r="UH158" s="229">
        <v>99.8</v>
      </c>
      <c r="UI158" s="229">
        <v>99.8</v>
      </c>
      <c r="UJ158" s="229">
        <v>100</v>
      </c>
      <c r="UK158" s="229">
        <v>75.7</v>
      </c>
      <c r="UL158" s="229">
        <v>89.7</v>
      </c>
      <c r="UM158" s="229">
        <v>98.3</v>
      </c>
      <c r="UN158" s="229">
        <v>97.4</v>
      </c>
      <c r="UO158" s="229">
        <v>100.1</v>
      </c>
      <c r="UP158" s="229">
        <v>99.3</v>
      </c>
      <c r="UQ158" s="229">
        <v>101.9</v>
      </c>
      <c r="UR158" s="229">
        <v>5.9</v>
      </c>
      <c r="US158" s="229">
        <v>93.9</v>
      </c>
      <c r="UT158" s="229">
        <v>100</v>
      </c>
      <c r="UU158" s="229">
        <v>100.6</v>
      </c>
      <c r="UV158" s="229">
        <v>100.1</v>
      </c>
      <c r="UW158" s="229">
        <v>100.3</v>
      </c>
      <c r="UX158" s="229">
        <v>101.4</v>
      </c>
      <c r="UY158" s="229">
        <v>101.9</v>
      </c>
      <c r="UZ158" s="229">
        <v>102.6</v>
      </c>
      <c r="VA158" s="229">
        <v>103.5</v>
      </c>
      <c r="VB158" s="229">
        <v>101.9</v>
      </c>
      <c r="VC158" s="229">
        <v>100</v>
      </c>
      <c r="VD158" s="229">
        <v>100.2</v>
      </c>
      <c r="VE158" s="229">
        <v>99.3</v>
      </c>
      <c r="VF158" s="229">
        <v>100.9</v>
      </c>
      <c r="VG158" s="229">
        <v>96.2</v>
      </c>
      <c r="VH158" s="229">
        <v>62.3</v>
      </c>
      <c r="VI158" s="229">
        <v>62.1</v>
      </c>
      <c r="VJ158" s="229">
        <v>73.900000000000006</v>
      </c>
      <c r="VK158" s="229">
        <v>75.8</v>
      </c>
      <c r="VL158" s="229">
        <v>43.6</v>
      </c>
      <c r="VM158" s="229">
        <v>45.9</v>
      </c>
      <c r="VN158" s="229">
        <v>61.4</v>
      </c>
      <c r="VO158" s="229">
        <v>72.2</v>
      </c>
      <c r="VP158" s="229">
        <v>57.2</v>
      </c>
      <c r="VQ158" s="229">
        <v>52.8</v>
      </c>
      <c r="VR158" s="229">
        <v>100</v>
      </c>
      <c r="VS158" s="229">
        <v>98.2</v>
      </c>
      <c r="VT158" s="229">
        <v>97.4</v>
      </c>
      <c r="VU158" s="229">
        <v>98.7</v>
      </c>
      <c r="VV158" s="229">
        <v>99.1</v>
      </c>
      <c r="VW158" s="229">
        <v>99.3</v>
      </c>
      <c r="VX158" s="229">
        <v>99.6</v>
      </c>
      <c r="VY158" s="229">
        <v>96.6</v>
      </c>
      <c r="VZ158" s="229">
        <v>99.8</v>
      </c>
      <c r="WA158" s="229">
        <v>99.4</v>
      </c>
      <c r="WB158" s="229">
        <v>96.2</v>
      </c>
      <c r="WC158" s="229">
        <v>92.2</v>
      </c>
      <c r="WD158" s="229">
        <v>98.3</v>
      </c>
      <c r="WE158" s="229">
        <v>91.2</v>
      </c>
      <c r="WF158" s="229">
        <v>98.3</v>
      </c>
      <c r="WG158" s="229">
        <v>96.3</v>
      </c>
      <c r="WH158" s="229">
        <v>97</v>
      </c>
      <c r="WI158" s="229">
        <v>92.2</v>
      </c>
      <c r="WJ158" s="229">
        <v>83</v>
      </c>
      <c r="WK158" s="229">
        <v>53</v>
      </c>
      <c r="WL158" s="229">
        <v>98.9</v>
      </c>
      <c r="WM158" s="229">
        <v>97</v>
      </c>
      <c r="WN158" s="229">
        <v>97.2</v>
      </c>
      <c r="WO158" s="229">
        <v>95.4</v>
      </c>
      <c r="WP158" s="229">
        <v>101.2</v>
      </c>
      <c r="WQ158" s="229">
        <v>99.7</v>
      </c>
      <c r="WR158" s="229">
        <v>105.6</v>
      </c>
      <c r="WS158" s="229">
        <v>94.1</v>
      </c>
      <c r="WT158" s="229">
        <v>97.9</v>
      </c>
      <c r="WU158" s="229">
        <v>90.9</v>
      </c>
      <c r="WV158" s="229">
        <v>83.1</v>
      </c>
      <c r="WW158" s="229">
        <v>97.1</v>
      </c>
      <c r="WX158" s="229">
        <v>102.3</v>
      </c>
      <c r="WY158" s="229">
        <v>95.4</v>
      </c>
      <c r="WZ158" s="229">
        <v>97.4</v>
      </c>
      <c r="XA158" s="229">
        <v>99.9</v>
      </c>
      <c r="XB158" s="229">
        <v>99.5</v>
      </c>
      <c r="XC158" s="229">
        <v>98.6</v>
      </c>
      <c r="XD158" s="229">
        <v>99.8</v>
      </c>
      <c r="XE158" s="229">
        <v>100.3</v>
      </c>
      <c r="XF158" s="229">
        <v>100.9</v>
      </c>
      <c r="XG158" s="229">
        <v>100</v>
      </c>
      <c r="XH158" s="229">
        <v>100</v>
      </c>
      <c r="XI158" s="229">
        <v>100</v>
      </c>
      <c r="XJ158" s="229">
        <v>100</v>
      </c>
      <c r="XK158" s="229">
        <v>104.7</v>
      </c>
      <c r="XL158" s="229">
        <v>104.3</v>
      </c>
      <c r="XM158" s="229">
        <v>106.1</v>
      </c>
      <c r="XN158" s="229">
        <v>101.9</v>
      </c>
      <c r="XO158" s="229">
        <v>100</v>
      </c>
      <c r="XP158" s="229">
        <v>102.1</v>
      </c>
      <c r="XQ158" s="229">
        <v>102</v>
      </c>
      <c r="XR158" s="229">
        <v>104.2</v>
      </c>
      <c r="XS158" s="229">
        <v>112.2</v>
      </c>
      <c r="XT158" s="229">
        <v>112.2</v>
      </c>
      <c r="XU158" s="229">
        <v>134.30000000000001</v>
      </c>
      <c r="XV158" s="229">
        <v>134.30000000000001</v>
      </c>
      <c r="XW158" s="229">
        <v>100.5</v>
      </c>
      <c r="XX158" s="229">
        <v>100.9</v>
      </c>
      <c r="XY158" s="229">
        <v>100</v>
      </c>
      <c r="XZ158" s="229">
        <v>100.4</v>
      </c>
      <c r="YA158" s="229">
        <v>101.2</v>
      </c>
      <c r="YB158" s="229">
        <v>100.5</v>
      </c>
      <c r="YC158" s="229">
        <v>100.5</v>
      </c>
      <c r="YD158" s="229">
        <v>99.4</v>
      </c>
      <c r="YE158" s="229">
        <v>98.3</v>
      </c>
      <c r="YF158" s="229">
        <v>99.9</v>
      </c>
      <c r="YG158" s="229">
        <v>100</v>
      </c>
      <c r="YH158" s="229">
        <v>99.9</v>
      </c>
      <c r="YI158" s="229">
        <v>100</v>
      </c>
      <c r="YJ158" s="229">
        <v>98.2</v>
      </c>
      <c r="YK158" s="229">
        <v>100.2</v>
      </c>
      <c r="YL158" s="229">
        <v>100</v>
      </c>
      <c r="YM158" s="229">
        <v>100</v>
      </c>
      <c r="YN158" s="229">
        <v>100.6</v>
      </c>
      <c r="YO158" s="229">
        <v>99.2</v>
      </c>
      <c r="YP158" s="229">
        <v>91.2</v>
      </c>
      <c r="YQ158" s="229">
        <v>100.9</v>
      </c>
      <c r="YR158" s="229">
        <v>99.9</v>
      </c>
      <c r="YS158" s="229">
        <v>95.5</v>
      </c>
      <c r="YT158" s="229">
        <v>100.1</v>
      </c>
      <c r="YU158" s="229">
        <v>97.3</v>
      </c>
      <c r="YV158" s="229">
        <v>106.9</v>
      </c>
      <c r="YW158" s="229">
        <v>100</v>
      </c>
      <c r="YX158" s="229">
        <v>103.8</v>
      </c>
      <c r="YY158" s="229">
        <v>97.5</v>
      </c>
      <c r="YZ158" s="229">
        <v>100</v>
      </c>
      <c r="ZA158" s="229">
        <v>69.400000000000006</v>
      </c>
      <c r="ZB158" s="229">
        <v>97.6</v>
      </c>
      <c r="ZC158" s="229">
        <v>98.1</v>
      </c>
      <c r="ZD158" s="229">
        <v>99.9</v>
      </c>
      <c r="ZE158" s="229">
        <v>100.4</v>
      </c>
      <c r="ZF158" s="229">
        <v>103.5</v>
      </c>
      <c r="ZG158" s="229">
        <v>99.6</v>
      </c>
      <c r="ZH158" s="229">
        <v>97.5</v>
      </c>
      <c r="ZI158" s="229">
        <v>99.8</v>
      </c>
      <c r="ZJ158" s="229">
        <v>100.2</v>
      </c>
      <c r="ZK158" s="229">
        <v>100</v>
      </c>
      <c r="ZL158" s="229">
        <v>99.9</v>
      </c>
      <c r="ZM158" s="229">
        <v>99.5</v>
      </c>
      <c r="ZN158" s="229">
        <v>97.4</v>
      </c>
      <c r="ZO158" s="229">
        <v>87.9</v>
      </c>
      <c r="ZP158" s="229">
        <v>79.900000000000006</v>
      </c>
      <c r="ZQ158" s="229">
        <v>98</v>
      </c>
      <c r="ZR158" s="229">
        <v>97.8</v>
      </c>
      <c r="ZS158" s="229">
        <v>95.8</v>
      </c>
      <c r="ZT158" s="229">
        <v>101.3</v>
      </c>
      <c r="ZU158" s="229">
        <v>97.5</v>
      </c>
      <c r="ZV158" s="229">
        <v>97.8</v>
      </c>
      <c r="ZW158" s="229">
        <v>98.4</v>
      </c>
      <c r="ZX158" s="229">
        <v>95.1</v>
      </c>
      <c r="ZY158" s="229">
        <v>98</v>
      </c>
      <c r="ZZ158" s="229">
        <v>99.6</v>
      </c>
      <c r="AAA158" s="229">
        <v>97.4</v>
      </c>
      <c r="AAB158" s="229">
        <v>100.2</v>
      </c>
      <c r="AAC158" s="229">
        <v>98.5</v>
      </c>
      <c r="AAD158" s="229">
        <v>98.6</v>
      </c>
      <c r="AAE158" s="229">
        <v>100.2</v>
      </c>
      <c r="AAF158" s="229">
        <v>98.7</v>
      </c>
      <c r="AAG158" s="229">
        <v>87.6</v>
      </c>
      <c r="AAH158" s="229">
        <v>100</v>
      </c>
      <c r="AAI158" s="229">
        <v>100</v>
      </c>
      <c r="AAJ158" s="229">
        <v>100.3</v>
      </c>
      <c r="AAK158" s="229">
        <v>98.2</v>
      </c>
      <c r="AAL158" s="229">
        <v>99.3</v>
      </c>
      <c r="AAM158" s="229">
        <v>98.8</v>
      </c>
      <c r="AAN158" s="229">
        <v>96.6</v>
      </c>
      <c r="AAO158" s="229">
        <v>98.9</v>
      </c>
      <c r="AAP158" s="229">
        <v>105.8</v>
      </c>
      <c r="AAQ158" s="229">
        <v>97.2</v>
      </c>
      <c r="AAR158" s="229">
        <v>102.2</v>
      </c>
      <c r="AAS158" s="229">
        <v>105.2</v>
      </c>
      <c r="AAT158" s="229">
        <v>100</v>
      </c>
      <c r="AAU158" s="229">
        <v>98.2</v>
      </c>
      <c r="AAV158" s="229">
        <v>97.8</v>
      </c>
      <c r="AAW158" s="229">
        <v>98.9</v>
      </c>
      <c r="AAX158" s="229">
        <v>126.2</v>
      </c>
      <c r="AAY158" s="229">
        <v>126.8</v>
      </c>
      <c r="AAZ158" s="229">
        <v>125.4</v>
      </c>
      <c r="ABA158" s="229">
        <v>105.6</v>
      </c>
      <c r="ABB158" s="229">
        <v>108.6</v>
      </c>
      <c r="ABC158" s="229">
        <v>101</v>
      </c>
      <c r="ABD158" s="229">
        <v>98.8</v>
      </c>
      <c r="ABE158" s="229">
        <v>100</v>
      </c>
      <c r="ABF158" s="229">
        <v>100</v>
      </c>
      <c r="ABG158" s="229">
        <v>100</v>
      </c>
      <c r="ABH158" s="229">
        <v>100.7</v>
      </c>
      <c r="ABI158" s="229">
        <v>94.5</v>
      </c>
      <c r="ABJ158" s="229">
        <v>102.2</v>
      </c>
      <c r="ABK158" s="229">
        <v>86.8</v>
      </c>
      <c r="ABL158" s="229">
        <v>98.6</v>
      </c>
      <c r="ABM158" s="229">
        <v>99.6</v>
      </c>
      <c r="ABN158" s="229">
        <v>99.6</v>
      </c>
      <c r="ABO158" s="229">
        <v>99.4</v>
      </c>
      <c r="ABP158" s="229">
        <v>99.5</v>
      </c>
      <c r="ABQ158" s="229">
        <v>99.1</v>
      </c>
      <c r="ABR158" s="229">
        <v>99.7</v>
      </c>
      <c r="ABS158" s="229">
        <v>108.9</v>
      </c>
      <c r="ABT158" s="229">
        <v>98.5</v>
      </c>
      <c r="ABU158" s="229">
        <v>98.7</v>
      </c>
      <c r="ABV158" s="229">
        <v>97.2</v>
      </c>
      <c r="ABW158" s="229">
        <v>99.4</v>
      </c>
      <c r="ACB158" s="229">
        <v>99.4</v>
      </c>
      <c r="ACC158" s="229">
        <v>98.2</v>
      </c>
      <c r="ACD158" s="229">
        <v>97.2</v>
      </c>
      <c r="ACE158" s="229">
        <v>96.3</v>
      </c>
      <c r="ACF158" s="229">
        <v>104.3</v>
      </c>
      <c r="ACG158" s="229">
        <v>96.8</v>
      </c>
      <c r="ACH158" s="229">
        <v>99.1</v>
      </c>
      <c r="ACI158" s="229">
        <v>96</v>
      </c>
      <c r="ACJ158" s="229">
        <v>107.8</v>
      </c>
      <c r="ACK158" s="229">
        <v>92.4</v>
      </c>
      <c r="ACL158" s="229">
        <v>108</v>
      </c>
      <c r="ACM158" s="229">
        <v>101</v>
      </c>
      <c r="ACN158" s="229">
        <v>100.6</v>
      </c>
      <c r="ACO158" s="229">
        <v>101.5</v>
      </c>
      <c r="ACP158" s="229">
        <v>100.1</v>
      </c>
      <c r="ACQ158" s="229">
        <v>103.3</v>
      </c>
      <c r="ACR158" s="229">
        <v>100.3</v>
      </c>
      <c r="ACS158" s="229">
        <v>102.7</v>
      </c>
      <c r="ACT158" s="229">
        <v>71</v>
      </c>
      <c r="ACU158" s="229">
        <v>99.5</v>
      </c>
      <c r="ACV158" s="229">
        <v>100.4</v>
      </c>
      <c r="ACW158" s="229">
        <v>100.2</v>
      </c>
      <c r="ACX158" s="229">
        <v>99</v>
      </c>
      <c r="ACY158" s="229">
        <v>99.4</v>
      </c>
      <c r="ACZ158" s="229">
        <v>101.7</v>
      </c>
      <c r="ADA158" s="229">
        <v>100</v>
      </c>
      <c r="ADB158" s="229">
        <v>100.6</v>
      </c>
      <c r="ADC158" s="229">
        <v>100.1</v>
      </c>
      <c r="ADD158" s="229">
        <v>103.5</v>
      </c>
      <c r="ADE158" s="229">
        <v>104.6</v>
      </c>
      <c r="ADF158" s="229">
        <v>84.2</v>
      </c>
      <c r="ADG158" s="229">
        <v>96.7</v>
      </c>
      <c r="ADH158" s="229">
        <v>101.1</v>
      </c>
      <c r="ADI158" s="229">
        <v>104.1</v>
      </c>
      <c r="ADJ158" s="229">
        <v>98.5</v>
      </c>
      <c r="ADK158" s="229">
        <v>101.2</v>
      </c>
      <c r="ADL158" s="229">
        <v>99.3</v>
      </c>
      <c r="ADM158" s="229">
        <v>98.8</v>
      </c>
      <c r="ADN158" s="229">
        <v>99.4</v>
      </c>
      <c r="ADO158" s="229">
        <v>99.3</v>
      </c>
      <c r="ADP158" s="229">
        <v>99.4</v>
      </c>
      <c r="ADQ158" s="229">
        <v>99.6</v>
      </c>
      <c r="ADR158" s="229">
        <v>99.4</v>
      </c>
      <c r="ADS158" s="229">
        <v>99.6</v>
      </c>
      <c r="ADT158" s="229">
        <v>98.5</v>
      </c>
      <c r="ADU158" s="229">
        <v>98.7</v>
      </c>
      <c r="ADV158" s="229">
        <v>98.8</v>
      </c>
      <c r="ADW158" s="229">
        <v>99</v>
      </c>
    </row>
    <row r="159" spans="1:803">
      <c r="A159" s="229">
        <v>201209</v>
      </c>
      <c r="B159" s="229">
        <v>99.6</v>
      </c>
      <c r="C159" s="229">
        <v>98.7</v>
      </c>
      <c r="D159" s="229">
        <v>101.3</v>
      </c>
      <c r="E159" s="229">
        <v>105.8</v>
      </c>
      <c r="F159" s="229">
        <v>106.3</v>
      </c>
      <c r="G159" s="229">
        <v>106.4</v>
      </c>
      <c r="H159" s="229">
        <v>106.2</v>
      </c>
      <c r="I159" s="229">
        <v>97.7</v>
      </c>
      <c r="J159" s="229">
        <v>99.1</v>
      </c>
      <c r="K159" s="229">
        <v>100.3</v>
      </c>
      <c r="L159" s="229">
        <v>98.2</v>
      </c>
      <c r="M159" s="229">
        <v>98.9</v>
      </c>
      <c r="N159" s="229">
        <v>98.6</v>
      </c>
      <c r="O159" s="229">
        <v>99</v>
      </c>
      <c r="P159" s="229">
        <v>100.8</v>
      </c>
      <c r="Q159" s="229">
        <v>97.2</v>
      </c>
      <c r="R159" s="229">
        <v>99.6</v>
      </c>
      <c r="S159" s="229">
        <v>96.1</v>
      </c>
      <c r="T159" s="229">
        <v>101.8</v>
      </c>
      <c r="U159" s="229">
        <v>97.8</v>
      </c>
      <c r="V159" s="229">
        <v>100.6</v>
      </c>
      <c r="W159" s="229">
        <v>96.7</v>
      </c>
      <c r="X159" s="229">
        <v>100.6</v>
      </c>
      <c r="Y159" s="229">
        <v>100.2</v>
      </c>
      <c r="Z159" s="229">
        <v>99</v>
      </c>
      <c r="AA159" s="229">
        <v>95.5</v>
      </c>
      <c r="AB159" s="229">
        <v>91</v>
      </c>
      <c r="AC159" s="229">
        <v>91.1</v>
      </c>
      <c r="AD159" s="229">
        <v>92.5</v>
      </c>
      <c r="AE159" s="229">
        <v>98.2</v>
      </c>
      <c r="AF159" s="229">
        <v>94.4</v>
      </c>
      <c r="AG159" s="229">
        <v>104.3</v>
      </c>
      <c r="AH159" s="229">
        <v>108.6</v>
      </c>
      <c r="AI159" s="229">
        <v>95.4</v>
      </c>
      <c r="AJ159" s="229">
        <v>97.3</v>
      </c>
      <c r="AK159" s="229">
        <v>123.1</v>
      </c>
      <c r="AL159" s="229">
        <v>107.8</v>
      </c>
      <c r="AM159" s="229">
        <v>100.3</v>
      </c>
      <c r="AO159" s="229">
        <v>104.8</v>
      </c>
      <c r="AP159" s="229">
        <v>103.7</v>
      </c>
      <c r="AQ159" s="229">
        <v>101.5</v>
      </c>
      <c r="AR159" s="229">
        <v>95</v>
      </c>
      <c r="AS159" s="229">
        <v>114.4</v>
      </c>
      <c r="AT159" s="229">
        <v>100</v>
      </c>
      <c r="AU159" s="229">
        <v>100.6</v>
      </c>
      <c r="AV159" s="229">
        <v>97.4</v>
      </c>
      <c r="AW159" s="229">
        <v>122.4</v>
      </c>
      <c r="AX159" s="229">
        <v>94.4</v>
      </c>
      <c r="AY159" s="229">
        <v>95.6</v>
      </c>
      <c r="AZ159" s="229">
        <v>93.7</v>
      </c>
      <c r="BA159" s="229">
        <v>93.7</v>
      </c>
      <c r="BB159" s="229">
        <v>103.2</v>
      </c>
      <c r="BC159" s="229">
        <v>97.6</v>
      </c>
      <c r="BD159" s="229">
        <v>106.3</v>
      </c>
      <c r="BE159" s="229">
        <v>100.6</v>
      </c>
      <c r="BF159" s="229">
        <v>102.8</v>
      </c>
      <c r="BG159" s="229">
        <v>103.8</v>
      </c>
      <c r="BH159" s="229">
        <v>99.1</v>
      </c>
      <c r="BI159" s="229">
        <v>99.7</v>
      </c>
      <c r="BJ159" s="229">
        <v>100</v>
      </c>
      <c r="BK159" s="229">
        <v>106</v>
      </c>
      <c r="BL159" s="229">
        <v>99.8</v>
      </c>
      <c r="BM159" s="229">
        <v>99.3</v>
      </c>
      <c r="BN159" s="229">
        <v>97.7</v>
      </c>
      <c r="BO159" s="229">
        <v>100.2</v>
      </c>
      <c r="BP159" s="229">
        <v>97</v>
      </c>
      <c r="BQ159" s="229">
        <v>96.5</v>
      </c>
      <c r="BR159" s="229">
        <v>97.4</v>
      </c>
      <c r="BS159" s="229">
        <v>97.1</v>
      </c>
      <c r="BT159" s="229">
        <v>91.5</v>
      </c>
      <c r="BU159" s="229">
        <v>97.4</v>
      </c>
      <c r="BV159" s="229">
        <v>97.2</v>
      </c>
      <c r="BW159" s="229">
        <v>98.3</v>
      </c>
      <c r="BX159" s="229">
        <v>100.4</v>
      </c>
      <c r="BY159" s="229">
        <v>98.1</v>
      </c>
      <c r="BZ159" s="229">
        <v>96</v>
      </c>
      <c r="CA159" s="229">
        <v>95.3</v>
      </c>
      <c r="CB159" s="229">
        <v>94.5</v>
      </c>
      <c r="CC159" s="229">
        <v>103.1</v>
      </c>
      <c r="CD159" s="229">
        <v>96.5</v>
      </c>
      <c r="CE159" s="229">
        <v>99.1</v>
      </c>
      <c r="CF159" s="229">
        <v>98.4</v>
      </c>
      <c r="CG159" s="229">
        <v>98.4</v>
      </c>
      <c r="CH159" s="229">
        <v>91.5</v>
      </c>
      <c r="CI159" s="229">
        <v>86.9</v>
      </c>
      <c r="CJ159" s="229">
        <v>54.9</v>
      </c>
      <c r="CK159" s="229">
        <v>135.9</v>
      </c>
      <c r="CL159" s="229">
        <v>93.9</v>
      </c>
      <c r="CM159" s="229">
        <v>77.7</v>
      </c>
      <c r="CN159" s="229">
        <v>69.900000000000006</v>
      </c>
      <c r="CO159" s="229">
        <v>106</v>
      </c>
      <c r="CP159" s="229">
        <v>96.2</v>
      </c>
      <c r="CQ159" s="229">
        <v>93.1</v>
      </c>
      <c r="CR159" s="229">
        <v>97</v>
      </c>
      <c r="CS159" s="229">
        <v>84.6</v>
      </c>
      <c r="CT159" s="229">
        <v>106.4</v>
      </c>
      <c r="CU159" s="229">
        <v>88.7</v>
      </c>
      <c r="CV159" s="229">
        <v>95.8</v>
      </c>
      <c r="CW159" s="229">
        <v>110.3</v>
      </c>
      <c r="CX159" s="229">
        <v>97.9</v>
      </c>
      <c r="CY159" s="229">
        <v>103.6</v>
      </c>
      <c r="CZ159" s="229">
        <v>105.3</v>
      </c>
      <c r="DA159" s="229">
        <v>95.7</v>
      </c>
      <c r="DB159" s="229">
        <v>75.900000000000006</v>
      </c>
      <c r="DC159" s="229">
        <v>87.5</v>
      </c>
      <c r="DD159" s="229">
        <v>85</v>
      </c>
      <c r="DE159" s="229">
        <v>78.7</v>
      </c>
      <c r="DF159" s="229">
        <v>74.5</v>
      </c>
      <c r="DG159" s="229">
        <v>94.8</v>
      </c>
      <c r="DH159" s="229">
        <v>69</v>
      </c>
      <c r="DI159" s="229">
        <v>95.2</v>
      </c>
      <c r="DJ159" s="229">
        <v>84.4</v>
      </c>
      <c r="DK159" s="229">
        <v>78.400000000000006</v>
      </c>
      <c r="DL159" s="229">
        <v>137.6</v>
      </c>
      <c r="DM159" s="229">
        <v>82.8</v>
      </c>
      <c r="DN159" s="229">
        <v>99.8</v>
      </c>
      <c r="DO159" s="229">
        <v>104.5</v>
      </c>
      <c r="DP159" s="229">
        <v>96.6</v>
      </c>
      <c r="DQ159" s="229">
        <v>100</v>
      </c>
      <c r="DR159" s="229">
        <v>99.1</v>
      </c>
      <c r="DS159" s="229">
        <v>114.8</v>
      </c>
      <c r="DT159" s="229">
        <v>108.6</v>
      </c>
      <c r="DU159" s="229">
        <v>108.7</v>
      </c>
      <c r="DV159" s="229">
        <v>96.9</v>
      </c>
      <c r="DW159" s="229">
        <v>96.5</v>
      </c>
      <c r="DX159" s="229">
        <v>98.7</v>
      </c>
      <c r="DY159" s="229">
        <v>95.8</v>
      </c>
      <c r="DZ159" s="229">
        <v>99.5</v>
      </c>
      <c r="EA159" s="229">
        <v>96.7</v>
      </c>
      <c r="EB159" s="229">
        <v>99.3</v>
      </c>
      <c r="EC159" s="229">
        <v>99.8</v>
      </c>
      <c r="ED159" s="229">
        <v>101</v>
      </c>
      <c r="EE159" s="229">
        <v>97</v>
      </c>
      <c r="EF159" s="229">
        <v>105.6</v>
      </c>
      <c r="EG159" s="229">
        <v>95.7</v>
      </c>
      <c r="EH159" s="229">
        <v>95.5</v>
      </c>
      <c r="EI159" s="229">
        <v>95</v>
      </c>
      <c r="EJ159" s="229">
        <v>106.9</v>
      </c>
      <c r="EL159" s="229">
        <v>148.69999999999999</v>
      </c>
      <c r="EM159" s="229">
        <v>101.2</v>
      </c>
      <c r="EN159" s="229">
        <v>100</v>
      </c>
      <c r="EO159" s="229">
        <v>102.9</v>
      </c>
      <c r="EQ159" s="229">
        <v>90.6</v>
      </c>
      <c r="ER159" s="229">
        <v>82</v>
      </c>
      <c r="ES159" s="229">
        <v>86</v>
      </c>
      <c r="EU159" s="229">
        <v>97.1</v>
      </c>
      <c r="EY159" s="229">
        <v>91.8</v>
      </c>
      <c r="EZ159" s="229">
        <v>108</v>
      </c>
      <c r="FB159" s="229">
        <v>105.1</v>
      </c>
      <c r="FC159" s="229">
        <v>105.1</v>
      </c>
      <c r="FD159" s="229">
        <v>97.3</v>
      </c>
      <c r="FE159" s="229">
        <v>98.9</v>
      </c>
      <c r="FF159" s="229">
        <v>100.1</v>
      </c>
      <c r="FG159" s="229">
        <v>94.6</v>
      </c>
      <c r="FH159" s="229">
        <v>97.1</v>
      </c>
      <c r="FI159" s="229">
        <v>99.5</v>
      </c>
      <c r="FJ159" s="229">
        <v>95.4</v>
      </c>
      <c r="FK159" s="229">
        <v>98.4</v>
      </c>
      <c r="FL159" s="229">
        <v>102.7</v>
      </c>
      <c r="FM159" s="229">
        <v>98</v>
      </c>
      <c r="FN159" s="229">
        <v>95.6</v>
      </c>
      <c r="FO159" s="229">
        <v>96.5</v>
      </c>
      <c r="FP159" s="229">
        <v>95.3</v>
      </c>
      <c r="FQ159" s="229">
        <v>94.4</v>
      </c>
      <c r="FR159" s="229">
        <v>97.4</v>
      </c>
      <c r="FS159" s="229">
        <v>96.2</v>
      </c>
      <c r="FT159" s="229">
        <v>99.7</v>
      </c>
      <c r="FU159" s="229">
        <v>101.5</v>
      </c>
      <c r="FV159" s="229">
        <v>97.5</v>
      </c>
      <c r="FW159" s="229">
        <v>93.7</v>
      </c>
      <c r="FX159" s="229">
        <v>97.9</v>
      </c>
      <c r="FY159" s="229">
        <v>96.6</v>
      </c>
      <c r="FZ159" s="229">
        <v>98.9</v>
      </c>
      <c r="GA159" s="229">
        <v>101.7</v>
      </c>
      <c r="GB159" s="229">
        <v>100.3</v>
      </c>
      <c r="GC159" s="229">
        <v>100</v>
      </c>
      <c r="GD159" s="229">
        <v>99.5</v>
      </c>
      <c r="GE159" s="229">
        <v>101.1</v>
      </c>
      <c r="GF159" s="229">
        <v>100.3</v>
      </c>
      <c r="GG159" s="229">
        <v>99.5</v>
      </c>
      <c r="GH159" s="229">
        <v>100.9</v>
      </c>
      <c r="GI159" s="229">
        <v>95</v>
      </c>
      <c r="GJ159" s="229">
        <v>95.6</v>
      </c>
      <c r="GK159" s="229">
        <v>94</v>
      </c>
      <c r="GL159" s="229">
        <v>98.5</v>
      </c>
      <c r="GM159" s="229">
        <v>99.7</v>
      </c>
      <c r="GN159" s="229">
        <v>97.9</v>
      </c>
      <c r="GO159" s="229">
        <v>98</v>
      </c>
      <c r="GP159" s="229">
        <v>99.2</v>
      </c>
      <c r="GQ159" s="229">
        <v>101.3</v>
      </c>
      <c r="GR159" s="229">
        <v>98.2</v>
      </c>
      <c r="GS159" s="229">
        <v>98</v>
      </c>
      <c r="GT159" s="229">
        <v>96.9</v>
      </c>
      <c r="GU159" s="229">
        <v>97.3</v>
      </c>
      <c r="GV159" s="229">
        <v>105.1</v>
      </c>
      <c r="GW159" s="229">
        <v>94.8</v>
      </c>
      <c r="GX159" s="229">
        <v>101.2</v>
      </c>
      <c r="GY159" s="229">
        <v>103.4</v>
      </c>
      <c r="GZ159" s="229">
        <v>140.5</v>
      </c>
      <c r="HA159" s="229">
        <v>101.3</v>
      </c>
      <c r="HB159" s="229">
        <v>100.5</v>
      </c>
      <c r="HC159" s="229">
        <v>98.9</v>
      </c>
      <c r="HD159" s="229">
        <v>99.1</v>
      </c>
      <c r="HE159" s="229">
        <v>99.5</v>
      </c>
      <c r="HF159" s="229">
        <v>98.8</v>
      </c>
      <c r="HG159" s="229">
        <v>103.6</v>
      </c>
      <c r="HH159" s="229">
        <v>96.1</v>
      </c>
      <c r="HI159" s="229">
        <v>97.3</v>
      </c>
      <c r="HJ159" s="229">
        <v>99.3</v>
      </c>
      <c r="HK159" s="229">
        <v>98.4</v>
      </c>
      <c r="HL159" s="229">
        <v>102.5</v>
      </c>
      <c r="HM159" s="229">
        <v>101.9</v>
      </c>
      <c r="HN159" s="229">
        <v>98.6</v>
      </c>
      <c r="HO159" s="229">
        <v>97.5</v>
      </c>
      <c r="HP159" s="229">
        <v>98.9</v>
      </c>
      <c r="HQ159" s="229">
        <v>95.7</v>
      </c>
      <c r="HR159" s="229">
        <v>96.6</v>
      </c>
      <c r="HS159" s="229">
        <v>102.5</v>
      </c>
      <c r="HT159" s="229">
        <v>106.6</v>
      </c>
      <c r="HU159" s="229">
        <v>99.6</v>
      </c>
      <c r="HV159" s="229">
        <v>101.7</v>
      </c>
      <c r="HW159" s="229">
        <v>97.7</v>
      </c>
      <c r="HX159" s="229">
        <v>96.5</v>
      </c>
      <c r="HY159" s="229">
        <v>96.2</v>
      </c>
      <c r="HZ159" s="229">
        <v>99</v>
      </c>
      <c r="IA159" s="229">
        <v>98.3</v>
      </c>
      <c r="IB159" s="229">
        <v>103.4</v>
      </c>
      <c r="IC159" s="229">
        <v>100</v>
      </c>
      <c r="ID159" s="229">
        <v>91.9</v>
      </c>
      <c r="IE159" s="229">
        <v>98.3</v>
      </c>
      <c r="IF159" s="229">
        <v>97.4</v>
      </c>
      <c r="IG159" s="229">
        <v>96.3</v>
      </c>
      <c r="IH159" s="229">
        <v>97.8</v>
      </c>
      <c r="II159" s="229">
        <v>98.2</v>
      </c>
      <c r="IJ159" s="229">
        <v>97.9</v>
      </c>
      <c r="IK159" s="229">
        <v>98</v>
      </c>
      <c r="IL159" s="229">
        <v>97.5</v>
      </c>
      <c r="IM159" s="229">
        <v>96</v>
      </c>
      <c r="IN159" s="229">
        <v>97.7</v>
      </c>
      <c r="IO159" s="229">
        <v>95.9</v>
      </c>
      <c r="IP159" s="229">
        <v>100.2</v>
      </c>
      <c r="IQ159" s="229">
        <v>100.2</v>
      </c>
      <c r="IR159" s="229">
        <v>100.5</v>
      </c>
      <c r="IS159" s="229">
        <v>100.3</v>
      </c>
      <c r="IT159" s="229">
        <v>101.1</v>
      </c>
      <c r="IU159" s="229">
        <v>99.8</v>
      </c>
      <c r="IV159" s="229">
        <v>100.6</v>
      </c>
      <c r="IW159" s="229">
        <v>100.3</v>
      </c>
      <c r="IX159" s="229">
        <v>100.1</v>
      </c>
      <c r="IY159" s="229">
        <v>99.8</v>
      </c>
      <c r="IZ159" s="229">
        <v>100.5</v>
      </c>
      <c r="JA159" s="229">
        <v>99</v>
      </c>
      <c r="JB159" s="229">
        <v>100</v>
      </c>
      <c r="JC159" s="229">
        <v>103.4</v>
      </c>
      <c r="JD159" s="229">
        <v>99.4</v>
      </c>
      <c r="JE159" s="229">
        <v>101</v>
      </c>
      <c r="JF159" s="229">
        <v>98.3</v>
      </c>
      <c r="JG159" s="229">
        <v>99.4</v>
      </c>
      <c r="JH159" s="229">
        <v>100.4</v>
      </c>
      <c r="JI159" s="229">
        <v>100.3</v>
      </c>
      <c r="JJ159" s="229">
        <v>99.8</v>
      </c>
      <c r="JK159" s="229">
        <v>100.4</v>
      </c>
      <c r="JL159" s="229">
        <v>100.9</v>
      </c>
      <c r="JM159" s="229">
        <v>100.3</v>
      </c>
      <c r="JN159" s="229">
        <v>100.6</v>
      </c>
      <c r="JO159" s="229">
        <v>100.6</v>
      </c>
      <c r="JP159" s="229">
        <v>100.5</v>
      </c>
      <c r="JQ159" s="229">
        <v>100.7</v>
      </c>
      <c r="JR159" s="229">
        <v>99.4</v>
      </c>
      <c r="JS159" s="229">
        <v>99.3</v>
      </c>
      <c r="JT159" s="229">
        <v>98.9</v>
      </c>
      <c r="JU159" s="229">
        <v>98.9</v>
      </c>
      <c r="JV159" s="229">
        <v>100.1</v>
      </c>
      <c r="JW159" s="229">
        <v>99.7</v>
      </c>
      <c r="JX159" s="229">
        <v>100.6</v>
      </c>
      <c r="JY159" s="229">
        <v>99.3</v>
      </c>
      <c r="JZ159" s="229">
        <v>99.3</v>
      </c>
      <c r="KA159" s="229">
        <v>99.9</v>
      </c>
      <c r="KB159" s="229">
        <v>98</v>
      </c>
      <c r="KC159" s="229">
        <v>96.2</v>
      </c>
      <c r="KD159" s="229">
        <v>86.7</v>
      </c>
      <c r="KE159" s="229">
        <v>100.3</v>
      </c>
      <c r="KF159" s="229">
        <v>101</v>
      </c>
      <c r="KG159" s="229">
        <v>98.5</v>
      </c>
      <c r="KH159" s="229">
        <v>100.5</v>
      </c>
      <c r="KI159" s="229">
        <v>98.8</v>
      </c>
      <c r="KJ159" s="229">
        <v>100.6</v>
      </c>
      <c r="KK159" s="229">
        <v>100.5</v>
      </c>
      <c r="KL159" s="229">
        <v>102.3</v>
      </c>
      <c r="KM159" s="229">
        <v>100.4</v>
      </c>
      <c r="KN159" s="229">
        <v>100.2</v>
      </c>
      <c r="KO159" s="229">
        <v>99.7</v>
      </c>
      <c r="KP159" s="229">
        <v>100.6</v>
      </c>
      <c r="KQ159" s="229">
        <v>100.2</v>
      </c>
      <c r="KR159" s="229">
        <v>99.2</v>
      </c>
      <c r="KS159" s="229">
        <v>101.2</v>
      </c>
      <c r="KT159" s="229">
        <v>100.3</v>
      </c>
      <c r="KU159" s="229">
        <v>109.2</v>
      </c>
      <c r="KV159" s="229">
        <v>112.9</v>
      </c>
      <c r="KW159" s="229">
        <v>112.9</v>
      </c>
      <c r="KX159" s="229">
        <v>107.6</v>
      </c>
      <c r="KY159" s="229">
        <v>109.5</v>
      </c>
      <c r="KZ159" s="229">
        <v>105.3</v>
      </c>
      <c r="LA159" s="229">
        <v>120.1</v>
      </c>
      <c r="LB159" s="229">
        <v>120.1</v>
      </c>
      <c r="LC159" s="229">
        <v>100.4</v>
      </c>
      <c r="LD159" s="229">
        <v>100.1</v>
      </c>
      <c r="LE159" s="229">
        <v>101</v>
      </c>
      <c r="LF159" s="229">
        <v>90.4</v>
      </c>
      <c r="LG159" s="229">
        <v>75</v>
      </c>
      <c r="LH159" s="229">
        <v>64.3</v>
      </c>
      <c r="LI159" s="229">
        <v>66.900000000000006</v>
      </c>
      <c r="LJ159" s="229">
        <v>80.7</v>
      </c>
      <c r="LK159" s="229">
        <v>87.7</v>
      </c>
      <c r="LL159" s="229">
        <v>84.3</v>
      </c>
      <c r="LM159" s="229">
        <v>46.1</v>
      </c>
      <c r="LN159" s="229">
        <v>72.900000000000006</v>
      </c>
      <c r="LO159" s="229">
        <v>80.099999999999994</v>
      </c>
      <c r="LP159" s="229">
        <v>41.7</v>
      </c>
      <c r="LQ159" s="229">
        <v>83.7</v>
      </c>
      <c r="LR159" s="229">
        <v>81</v>
      </c>
      <c r="LS159" s="229">
        <v>77.599999999999994</v>
      </c>
      <c r="LT159" s="229">
        <v>95.2</v>
      </c>
      <c r="LU159" s="229">
        <v>102.5</v>
      </c>
      <c r="LV159" s="229">
        <v>98.8</v>
      </c>
      <c r="LW159" s="229">
        <v>93.5</v>
      </c>
      <c r="LX159" s="229">
        <v>102.9</v>
      </c>
      <c r="LY159" s="229">
        <v>96.2</v>
      </c>
      <c r="LZ159" s="229">
        <v>94.8</v>
      </c>
      <c r="MA159" s="229">
        <v>97.3</v>
      </c>
      <c r="MB159" s="229">
        <v>77.400000000000006</v>
      </c>
      <c r="MC159" s="229">
        <v>97.1</v>
      </c>
      <c r="MD159" s="229">
        <v>101.8</v>
      </c>
      <c r="ME159" s="229">
        <v>101.4</v>
      </c>
      <c r="MF159" s="229">
        <v>100.4</v>
      </c>
      <c r="MG159" s="229">
        <v>101.5</v>
      </c>
      <c r="MH159" s="229">
        <v>105.3</v>
      </c>
      <c r="MI159" s="229">
        <v>101.3</v>
      </c>
      <c r="MJ159" s="229">
        <v>100.6</v>
      </c>
      <c r="MK159" s="229">
        <v>101.8</v>
      </c>
      <c r="ML159" s="229">
        <v>98.5</v>
      </c>
      <c r="MM159" s="229">
        <v>99.5</v>
      </c>
      <c r="MN159" s="229">
        <v>96.7</v>
      </c>
      <c r="MO159" s="229">
        <v>97.5</v>
      </c>
      <c r="MP159" s="229">
        <v>100.9</v>
      </c>
      <c r="MQ159" s="229">
        <v>98.4</v>
      </c>
      <c r="MR159" s="229">
        <v>100</v>
      </c>
      <c r="MS159" s="229">
        <v>98.7</v>
      </c>
      <c r="MT159" s="229">
        <v>98.5</v>
      </c>
      <c r="MU159" s="229">
        <v>102.3</v>
      </c>
      <c r="MV159" s="229">
        <v>98.5</v>
      </c>
      <c r="MW159" s="229">
        <v>103.7</v>
      </c>
      <c r="MX159" s="229">
        <v>109.4</v>
      </c>
      <c r="MY159" s="229">
        <v>104</v>
      </c>
      <c r="MZ159" s="229">
        <v>100.9</v>
      </c>
      <c r="NA159" s="229">
        <v>91.9</v>
      </c>
      <c r="NB159" s="229">
        <v>103.8</v>
      </c>
      <c r="NC159" s="229">
        <v>95.7</v>
      </c>
      <c r="ND159" s="229">
        <v>93.3</v>
      </c>
      <c r="NE159" s="229">
        <v>92.9</v>
      </c>
      <c r="NF159" s="229">
        <v>93.6</v>
      </c>
      <c r="NG159" s="229">
        <v>97.2</v>
      </c>
      <c r="NH159" s="229">
        <v>96.7</v>
      </c>
      <c r="NI159" s="229">
        <v>97.5</v>
      </c>
      <c r="NJ159" s="229">
        <v>96</v>
      </c>
      <c r="NK159" s="229">
        <v>98.1</v>
      </c>
      <c r="NL159" s="229">
        <v>97.8</v>
      </c>
      <c r="NM159" s="229">
        <v>95.1</v>
      </c>
      <c r="NN159" s="229">
        <v>96.6</v>
      </c>
      <c r="NO159" s="229">
        <v>95.1</v>
      </c>
      <c r="NP159" s="229">
        <v>95.7</v>
      </c>
      <c r="NQ159" s="229">
        <v>93</v>
      </c>
      <c r="NR159" s="229">
        <v>99.6</v>
      </c>
      <c r="NS159" s="229">
        <v>100.3</v>
      </c>
      <c r="NT159" s="229">
        <v>100.3</v>
      </c>
      <c r="NU159" s="229">
        <v>98.8</v>
      </c>
      <c r="NV159" s="229">
        <v>100.4</v>
      </c>
      <c r="NW159" s="229">
        <v>98</v>
      </c>
      <c r="NX159" s="229">
        <v>100</v>
      </c>
      <c r="NY159" s="229">
        <v>100</v>
      </c>
      <c r="NZ159" s="229">
        <v>101.8</v>
      </c>
      <c r="OA159" s="229">
        <v>102.4</v>
      </c>
      <c r="OB159" s="229">
        <v>101.8</v>
      </c>
      <c r="OC159" s="229">
        <v>102.5</v>
      </c>
      <c r="OD159" s="229">
        <v>99.8</v>
      </c>
      <c r="OE159" s="229">
        <v>102.4</v>
      </c>
      <c r="OF159" s="229">
        <v>106.9</v>
      </c>
      <c r="OG159" s="229">
        <v>111.8</v>
      </c>
      <c r="OH159" s="229">
        <v>103.9</v>
      </c>
      <c r="OI159" s="229">
        <v>120.2</v>
      </c>
      <c r="OJ159" s="229">
        <v>109.6</v>
      </c>
      <c r="OK159" s="229">
        <v>103.1</v>
      </c>
      <c r="OL159" s="229">
        <v>103</v>
      </c>
      <c r="OM159" s="229">
        <v>112.4</v>
      </c>
      <c r="ON159" s="229">
        <v>97.7</v>
      </c>
      <c r="OO159" s="229">
        <v>102.7</v>
      </c>
      <c r="OP159" s="229">
        <v>100.4</v>
      </c>
      <c r="OQ159" s="229">
        <v>103.1</v>
      </c>
      <c r="OR159" s="229">
        <v>99.7</v>
      </c>
      <c r="OS159" s="229">
        <v>100.9</v>
      </c>
      <c r="OT159" s="229">
        <v>105.5</v>
      </c>
      <c r="OU159" s="229">
        <v>109.5</v>
      </c>
      <c r="OV159" s="229">
        <v>99.2</v>
      </c>
      <c r="OW159" s="229">
        <v>110.9</v>
      </c>
      <c r="OX159" s="229">
        <v>105.2</v>
      </c>
      <c r="OY159" s="229">
        <v>100.5</v>
      </c>
      <c r="OZ159" s="229">
        <v>108.1</v>
      </c>
      <c r="PA159" s="229">
        <v>105.2</v>
      </c>
      <c r="PB159" s="229">
        <v>90.2</v>
      </c>
      <c r="PC159" s="229">
        <v>109.7</v>
      </c>
      <c r="PD159" s="229">
        <v>100.1</v>
      </c>
      <c r="PE159" s="229">
        <v>89.6</v>
      </c>
      <c r="PF159" s="229">
        <v>90.6</v>
      </c>
      <c r="PG159" s="229">
        <v>86.4</v>
      </c>
      <c r="PH159" s="229">
        <v>96.5</v>
      </c>
      <c r="PI159" s="229">
        <v>103.3</v>
      </c>
      <c r="PJ159" s="229">
        <v>105.5</v>
      </c>
      <c r="PK159" s="229">
        <v>102</v>
      </c>
      <c r="PL159" s="229">
        <v>96.3</v>
      </c>
      <c r="PM159" s="229">
        <v>102</v>
      </c>
      <c r="PN159" s="229">
        <v>103</v>
      </c>
      <c r="PO159" s="229">
        <v>99.1</v>
      </c>
      <c r="PP159" s="229">
        <v>110.9</v>
      </c>
      <c r="PQ159" s="229">
        <v>107.3</v>
      </c>
      <c r="PR159" s="229">
        <v>101.7</v>
      </c>
      <c r="PS159" s="229">
        <v>102.9</v>
      </c>
      <c r="PT159" s="229">
        <v>111.9</v>
      </c>
      <c r="PU159" s="229">
        <v>101.2</v>
      </c>
      <c r="PV159" s="229">
        <v>115.7</v>
      </c>
      <c r="PW159" s="229">
        <v>103</v>
      </c>
      <c r="PX159" s="229">
        <v>105.3</v>
      </c>
      <c r="PY159" s="229">
        <v>110</v>
      </c>
      <c r="PZ159" s="229">
        <v>100.7</v>
      </c>
      <c r="QA159" s="229">
        <v>98.5</v>
      </c>
      <c r="QB159" s="229">
        <v>100.1</v>
      </c>
      <c r="QC159" s="229">
        <v>96.3</v>
      </c>
      <c r="QD159" s="229">
        <v>100.9</v>
      </c>
      <c r="QE159" s="229">
        <v>105</v>
      </c>
      <c r="QF159" s="229">
        <v>94.8</v>
      </c>
      <c r="QG159" s="229">
        <v>98.9</v>
      </c>
      <c r="QH159" s="229">
        <v>99.9</v>
      </c>
      <c r="QI159" s="229">
        <v>88.2</v>
      </c>
      <c r="QJ159" s="229">
        <v>111.4</v>
      </c>
      <c r="QK159" s="229">
        <v>111.4</v>
      </c>
      <c r="QL159" s="229">
        <v>98.5</v>
      </c>
      <c r="QM159" s="229">
        <v>98.4</v>
      </c>
      <c r="QN159" s="229">
        <v>98.4</v>
      </c>
      <c r="QO159" s="229">
        <v>97.2</v>
      </c>
      <c r="QP159" s="229">
        <v>99.4</v>
      </c>
      <c r="QQ159" s="229">
        <v>98.8</v>
      </c>
      <c r="QR159" s="229">
        <v>96</v>
      </c>
      <c r="QS159" s="229">
        <v>99</v>
      </c>
      <c r="QT159" s="229">
        <v>99.5</v>
      </c>
      <c r="QU159" s="229">
        <v>97</v>
      </c>
      <c r="QV159" s="229">
        <v>105.5</v>
      </c>
      <c r="QW159" s="229">
        <v>96</v>
      </c>
      <c r="QX159" s="229">
        <v>102.3</v>
      </c>
      <c r="QY159" s="229">
        <v>97.3</v>
      </c>
      <c r="QZ159" s="229">
        <v>98.5</v>
      </c>
      <c r="RA159" s="229">
        <v>100.2</v>
      </c>
      <c r="RB159" s="229">
        <v>99.6</v>
      </c>
      <c r="RC159" s="229">
        <v>100.5</v>
      </c>
      <c r="RD159" s="229">
        <v>100.8</v>
      </c>
      <c r="RE159" s="229">
        <v>100.8</v>
      </c>
      <c r="RF159" s="229">
        <v>98.6</v>
      </c>
      <c r="RG159" s="229">
        <v>96</v>
      </c>
      <c r="RH159" s="229">
        <v>95.8</v>
      </c>
      <c r="RI159" s="229">
        <v>96.6</v>
      </c>
      <c r="RJ159" s="229">
        <v>96.9</v>
      </c>
      <c r="RK159" s="229">
        <v>99.3</v>
      </c>
      <c r="RL159" s="229">
        <v>93.9</v>
      </c>
      <c r="RM159" s="229">
        <v>98.9</v>
      </c>
      <c r="RN159" s="229">
        <v>102.3</v>
      </c>
      <c r="RO159" s="229">
        <v>95.4</v>
      </c>
      <c r="RP159" s="229">
        <v>92.8</v>
      </c>
      <c r="RQ159" s="229">
        <v>91.5</v>
      </c>
      <c r="RR159" s="229">
        <v>98.9</v>
      </c>
      <c r="RS159" s="229">
        <v>93.4</v>
      </c>
      <c r="RT159" s="229">
        <v>98.3</v>
      </c>
      <c r="RU159" s="229">
        <v>96.1</v>
      </c>
      <c r="RV159" s="229">
        <v>95.3</v>
      </c>
      <c r="RW159" s="229">
        <v>108.9</v>
      </c>
      <c r="RX159" s="229">
        <v>98.6</v>
      </c>
      <c r="RY159" s="229">
        <v>94.9</v>
      </c>
      <c r="RZ159" s="229">
        <v>96.8</v>
      </c>
      <c r="SA159" s="229">
        <v>98.2</v>
      </c>
      <c r="SB159" s="229">
        <v>75.400000000000006</v>
      </c>
      <c r="SC159" s="229">
        <v>101.9</v>
      </c>
      <c r="SD159" s="229">
        <v>99.5</v>
      </c>
      <c r="SE159" s="229">
        <v>100.3</v>
      </c>
      <c r="SF159" s="229">
        <v>100.2</v>
      </c>
      <c r="SG159" s="229">
        <v>105.2</v>
      </c>
      <c r="SH159" s="229">
        <v>100.1</v>
      </c>
      <c r="SI159" s="229">
        <v>100.1</v>
      </c>
      <c r="SJ159" s="229">
        <v>99.4</v>
      </c>
      <c r="SK159" s="229">
        <v>101.4</v>
      </c>
      <c r="SL159" s="229">
        <v>100.4</v>
      </c>
      <c r="SM159" s="229">
        <v>99</v>
      </c>
      <c r="SN159" s="229">
        <v>100</v>
      </c>
      <c r="SO159" s="229">
        <v>95.1</v>
      </c>
      <c r="SP159" s="229">
        <v>98</v>
      </c>
      <c r="SQ159" s="229">
        <v>100</v>
      </c>
      <c r="SR159" s="229">
        <v>100</v>
      </c>
      <c r="SS159" s="229">
        <v>99.9</v>
      </c>
      <c r="ST159" s="229">
        <v>99.9</v>
      </c>
      <c r="SU159" s="229">
        <v>99.7</v>
      </c>
      <c r="SV159" s="229">
        <v>100</v>
      </c>
      <c r="SW159" s="229">
        <v>99.8</v>
      </c>
      <c r="SX159" s="229">
        <v>100</v>
      </c>
      <c r="SY159" s="229">
        <v>100</v>
      </c>
      <c r="SZ159" s="229">
        <v>100.5</v>
      </c>
      <c r="TA159" s="229">
        <v>105.2</v>
      </c>
      <c r="TB159" s="229">
        <v>102.6</v>
      </c>
      <c r="TC159" s="229">
        <v>113.2</v>
      </c>
      <c r="TD159" s="229">
        <v>103.1</v>
      </c>
      <c r="TE159" s="229">
        <v>99.9</v>
      </c>
      <c r="TF159" s="229">
        <v>98.7</v>
      </c>
      <c r="TG159" s="229">
        <v>100.3</v>
      </c>
      <c r="TH159" s="229">
        <v>100</v>
      </c>
      <c r="TI159" s="229">
        <v>100.1</v>
      </c>
      <c r="TJ159" s="229">
        <v>101.3</v>
      </c>
      <c r="TK159" s="229">
        <v>96.7</v>
      </c>
      <c r="TL159" s="229">
        <v>101.2</v>
      </c>
      <c r="TM159" s="229">
        <v>101.2</v>
      </c>
      <c r="TN159" s="229">
        <v>104.1</v>
      </c>
      <c r="TO159" s="229">
        <v>111.9</v>
      </c>
      <c r="TP159" s="229">
        <v>107.1</v>
      </c>
      <c r="TQ159" s="229">
        <v>97.2</v>
      </c>
      <c r="TR159" s="229">
        <v>92.4</v>
      </c>
      <c r="TS159" s="229">
        <v>67.2</v>
      </c>
      <c r="TT159" s="229">
        <v>80.2</v>
      </c>
      <c r="TU159" s="229">
        <v>101</v>
      </c>
      <c r="TV159" s="229">
        <v>100.1</v>
      </c>
      <c r="TW159" s="229">
        <v>101.4</v>
      </c>
      <c r="TX159" s="229">
        <v>98.4</v>
      </c>
      <c r="TY159" s="229">
        <v>99.7</v>
      </c>
      <c r="TZ159" s="229">
        <v>95.4</v>
      </c>
      <c r="UA159" s="229">
        <v>98.2</v>
      </c>
      <c r="UB159" s="229">
        <v>100.9</v>
      </c>
      <c r="UC159" s="229">
        <v>112.1</v>
      </c>
      <c r="UD159" s="229">
        <v>99.9</v>
      </c>
      <c r="UE159" s="229">
        <v>98.3</v>
      </c>
      <c r="UF159" s="229">
        <v>100</v>
      </c>
      <c r="UG159" s="229">
        <v>100</v>
      </c>
      <c r="UH159" s="229">
        <v>99.8</v>
      </c>
      <c r="UI159" s="229">
        <v>99.8</v>
      </c>
      <c r="UJ159" s="229">
        <v>100</v>
      </c>
      <c r="UK159" s="229">
        <v>72.900000000000006</v>
      </c>
      <c r="UL159" s="229">
        <v>90</v>
      </c>
      <c r="UM159" s="229">
        <v>98.3</v>
      </c>
      <c r="UN159" s="229">
        <v>97.4</v>
      </c>
      <c r="UO159" s="229">
        <v>100.1</v>
      </c>
      <c r="UP159" s="229">
        <v>99.3</v>
      </c>
      <c r="UQ159" s="229">
        <v>101.9</v>
      </c>
      <c r="UR159" s="229">
        <v>5.9</v>
      </c>
      <c r="US159" s="229">
        <v>93.9</v>
      </c>
      <c r="UT159" s="229">
        <v>100</v>
      </c>
      <c r="UU159" s="229">
        <v>100.6</v>
      </c>
      <c r="UV159" s="229">
        <v>100.1</v>
      </c>
      <c r="UW159" s="229">
        <v>100.3</v>
      </c>
      <c r="UX159" s="229">
        <v>101.4</v>
      </c>
      <c r="UY159" s="229">
        <v>101.9</v>
      </c>
      <c r="UZ159" s="229">
        <v>102.6</v>
      </c>
      <c r="VA159" s="229">
        <v>103.5</v>
      </c>
      <c r="VB159" s="229">
        <v>101.9</v>
      </c>
      <c r="VC159" s="229">
        <v>100</v>
      </c>
      <c r="VD159" s="229">
        <v>100.2</v>
      </c>
      <c r="VE159" s="229">
        <v>99.3</v>
      </c>
      <c r="VF159" s="229">
        <v>100.9</v>
      </c>
      <c r="VG159" s="229">
        <v>94.5</v>
      </c>
      <c r="VH159" s="229">
        <v>62.2</v>
      </c>
      <c r="VI159" s="229">
        <v>61.9</v>
      </c>
      <c r="VJ159" s="229">
        <v>67.099999999999994</v>
      </c>
      <c r="VK159" s="229">
        <v>101.1</v>
      </c>
      <c r="VL159" s="229">
        <v>42.6</v>
      </c>
      <c r="VM159" s="229">
        <v>46.2</v>
      </c>
      <c r="VN159" s="229">
        <v>58.8</v>
      </c>
      <c r="VO159" s="229">
        <v>70.400000000000006</v>
      </c>
      <c r="VP159" s="229">
        <v>55.9</v>
      </c>
      <c r="VQ159" s="229">
        <v>50.6</v>
      </c>
      <c r="VR159" s="229">
        <v>100</v>
      </c>
      <c r="VS159" s="229">
        <v>98.2</v>
      </c>
      <c r="VT159" s="229">
        <v>97.1</v>
      </c>
      <c r="VU159" s="229">
        <v>98.5</v>
      </c>
      <c r="VV159" s="229">
        <v>99.3</v>
      </c>
      <c r="VW159" s="229">
        <v>99.4</v>
      </c>
      <c r="VX159" s="229">
        <v>99.4</v>
      </c>
      <c r="VY159" s="229">
        <v>96</v>
      </c>
      <c r="VZ159" s="229">
        <v>99.8</v>
      </c>
      <c r="WA159" s="229">
        <v>99.4</v>
      </c>
      <c r="WB159" s="229">
        <v>96.3</v>
      </c>
      <c r="WC159" s="229">
        <v>92.3</v>
      </c>
      <c r="WD159" s="229">
        <v>98.5</v>
      </c>
      <c r="WE159" s="229">
        <v>91.3</v>
      </c>
      <c r="WF159" s="229">
        <v>98.2</v>
      </c>
      <c r="WG159" s="229">
        <v>96.4</v>
      </c>
      <c r="WH159" s="229">
        <v>97.2</v>
      </c>
      <c r="WI159" s="229">
        <v>92.2</v>
      </c>
      <c r="WJ159" s="229">
        <v>82.9</v>
      </c>
      <c r="WK159" s="229">
        <v>52.9</v>
      </c>
      <c r="WL159" s="229">
        <v>98.5</v>
      </c>
      <c r="WM159" s="229">
        <v>97.3</v>
      </c>
      <c r="WN159" s="229">
        <v>97</v>
      </c>
      <c r="WO159" s="229">
        <v>95.8</v>
      </c>
      <c r="WP159" s="229">
        <v>99.3</v>
      </c>
      <c r="WQ159" s="229">
        <v>97.6</v>
      </c>
      <c r="WR159" s="229">
        <v>102.2</v>
      </c>
      <c r="WS159" s="229">
        <v>95.2</v>
      </c>
      <c r="WT159" s="229">
        <v>97.7</v>
      </c>
      <c r="WU159" s="229">
        <v>91.3</v>
      </c>
      <c r="WV159" s="229">
        <v>81.099999999999994</v>
      </c>
      <c r="WW159" s="229">
        <v>99.7</v>
      </c>
      <c r="WX159" s="229">
        <v>101.8</v>
      </c>
      <c r="WY159" s="229">
        <v>96.2</v>
      </c>
      <c r="WZ159" s="229">
        <v>97</v>
      </c>
      <c r="XA159" s="229">
        <v>99.9</v>
      </c>
      <c r="XB159" s="229">
        <v>99.4</v>
      </c>
      <c r="XC159" s="229">
        <v>96.3</v>
      </c>
      <c r="XD159" s="229">
        <v>100.4</v>
      </c>
      <c r="XE159" s="229">
        <v>100.4</v>
      </c>
      <c r="XF159" s="229">
        <v>100.9</v>
      </c>
      <c r="XG159" s="229">
        <v>100</v>
      </c>
      <c r="XH159" s="229">
        <v>100</v>
      </c>
      <c r="XI159" s="229">
        <v>100</v>
      </c>
      <c r="XJ159" s="229">
        <v>100</v>
      </c>
      <c r="XK159" s="229">
        <v>102.7</v>
      </c>
      <c r="XL159" s="229">
        <v>102.9</v>
      </c>
      <c r="XM159" s="229">
        <v>102.1</v>
      </c>
      <c r="XN159" s="229">
        <v>102.8</v>
      </c>
      <c r="XO159" s="229">
        <v>100</v>
      </c>
      <c r="XP159" s="229">
        <v>102.1</v>
      </c>
      <c r="XQ159" s="229">
        <v>103.2</v>
      </c>
      <c r="XR159" s="229">
        <v>101</v>
      </c>
      <c r="XS159" s="229">
        <v>98.9</v>
      </c>
      <c r="XT159" s="229">
        <v>98.9</v>
      </c>
      <c r="XU159" s="229">
        <v>122.2</v>
      </c>
      <c r="XV159" s="229">
        <v>122.2</v>
      </c>
      <c r="XW159" s="229">
        <v>100.4</v>
      </c>
      <c r="XX159" s="229">
        <v>100.9</v>
      </c>
      <c r="XY159" s="229">
        <v>100</v>
      </c>
      <c r="XZ159" s="229">
        <v>100.4</v>
      </c>
      <c r="YA159" s="229">
        <v>101.2</v>
      </c>
      <c r="YB159" s="229">
        <v>100.5</v>
      </c>
      <c r="YC159" s="229">
        <v>100.5</v>
      </c>
      <c r="YD159" s="229">
        <v>99.3</v>
      </c>
      <c r="YE159" s="229">
        <v>98.6</v>
      </c>
      <c r="YF159" s="229">
        <v>99.9</v>
      </c>
      <c r="YG159" s="229">
        <v>100</v>
      </c>
      <c r="YH159" s="229">
        <v>99.9</v>
      </c>
      <c r="YI159" s="229">
        <v>100</v>
      </c>
      <c r="YJ159" s="229">
        <v>98.9</v>
      </c>
      <c r="YK159" s="229">
        <v>100.2</v>
      </c>
      <c r="YL159" s="229">
        <v>100</v>
      </c>
      <c r="YM159" s="229">
        <v>100</v>
      </c>
      <c r="YN159" s="229">
        <v>100.6</v>
      </c>
      <c r="YO159" s="229">
        <v>99.1</v>
      </c>
      <c r="YP159" s="229">
        <v>93.6</v>
      </c>
      <c r="YQ159" s="229">
        <v>100.1</v>
      </c>
      <c r="YR159" s="229">
        <v>99.9</v>
      </c>
      <c r="YS159" s="229">
        <v>98.1</v>
      </c>
      <c r="YT159" s="229">
        <v>100.1</v>
      </c>
      <c r="YU159" s="229">
        <v>97.7</v>
      </c>
      <c r="YV159" s="229">
        <v>106.9</v>
      </c>
      <c r="YW159" s="229">
        <v>100</v>
      </c>
      <c r="YX159" s="229">
        <v>101.1</v>
      </c>
      <c r="YY159" s="229">
        <v>97.5</v>
      </c>
      <c r="YZ159" s="229">
        <v>99.8</v>
      </c>
      <c r="ZA159" s="229">
        <v>72.3</v>
      </c>
      <c r="ZB159" s="229">
        <v>97.6</v>
      </c>
      <c r="ZC159" s="229">
        <v>98.2</v>
      </c>
      <c r="ZD159" s="229">
        <v>99.9</v>
      </c>
      <c r="ZE159" s="229">
        <v>100.4</v>
      </c>
      <c r="ZF159" s="229">
        <v>103.6</v>
      </c>
      <c r="ZG159" s="229">
        <v>99.5</v>
      </c>
      <c r="ZH159" s="229">
        <v>97</v>
      </c>
      <c r="ZI159" s="229">
        <v>99.8</v>
      </c>
      <c r="ZJ159" s="229">
        <v>100.2</v>
      </c>
      <c r="ZK159" s="229">
        <v>100</v>
      </c>
      <c r="ZL159" s="229">
        <v>99.9</v>
      </c>
      <c r="ZM159" s="229">
        <v>99.5</v>
      </c>
      <c r="ZN159" s="229">
        <v>97.6</v>
      </c>
      <c r="ZO159" s="229">
        <v>89</v>
      </c>
      <c r="ZP159" s="229">
        <v>81.7</v>
      </c>
      <c r="ZQ159" s="229">
        <v>98</v>
      </c>
      <c r="ZR159" s="229">
        <v>97.8</v>
      </c>
      <c r="ZS159" s="229">
        <v>94.6</v>
      </c>
      <c r="ZT159" s="229">
        <v>101.2</v>
      </c>
      <c r="ZU159" s="229">
        <v>97.9</v>
      </c>
      <c r="ZV159" s="229">
        <v>97.4</v>
      </c>
      <c r="ZW159" s="229">
        <v>97.7</v>
      </c>
      <c r="ZX159" s="229">
        <v>96.8</v>
      </c>
      <c r="ZY159" s="229">
        <v>98.4</v>
      </c>
      <c r="ZZ159" s="229">
        <v>99</v>
      </c>
      <c r="AAA159" s="229">
        <v>98.9</v>
      </c>
      <c r="AAB159" s="229">
        <v>100.1</v>
      </c>
      <c r="AAC159" s="229">
        <v>98.8</v>
      </c>
      <c r="AAD159" s="229">
        <v>99.5</v>
      </c>
      <c r="AAE159" s="229">
        <v>100.2</v>
      </c>
      <c r="AAF159" s="229">
        <v>99</v>
      </c>
      <c r="AAG159" s="229">
        <v>87.5</v>
      </c>
      <c r="AAH159" s="229">
        <v>100</v>
      </c>
      <c r="AAI159" s="229">
        <v>100</v>
      </c>
      <c r="AAJ159" s="229">
        <v>100.3</v>
      </c>
      <c r="AAK159" s="229">
        <v>99.2</v>
      </c>
      <c r="AAL159" s="229">
        <v>99.4</v>
      </c>
      <c r="AAM159" s="229">
        <v>98.8</v>
      </c>
      <c r="AAN159" s="229">
        <v>96.3</v>
      </c>
      <c r="AAO159" s="229">
        <v>98.9</v>
      </c>
      <c r="AAP159" s="229">
        <v>105.8</v>
      </c>
      <c r="AAQ159" s="229">
        <v>98.1</v>
      </c>
      <c r="AAR159" s="229">
        <v>102.1</v>
      </c>
      <c r="AAS159" s="229">
        <v>105.4</v>
      </c>
      <c r="AAT159" s="229">
        <v>99.8</v>
      </c>
      <c r="AAU159" s="229">
        <v>98.4</v>
      </c>
      <c r="AAV159" s="229">
        <v>98.1</v>
      </c>
      <c r="AAW159" s="229">
        <v>99.1</v>
      </c>
      <c r="AAX159" s="229">
        <v>126.2</v>
      </c>
      <c r="AAY159" s="229">
        <v>126.8</v>
      </c>
      <c r="AAZ159" s="229">
        <v>125.4</v>
      </c>
      <c r="ABA159" s="229">
        <v>105.6</v>
      </c>
      <c r="ABB159" s="229">
        <v>108.6</v>
      </c>
      <c r="ABC159" s="229">
        <v>101</v>
      </c>
      <c r="ABD159" s="229">
        <v>98.8</v>
      </c>
      <c r="ABE159" s="229">
        <v>100</v>
      </c>
      <c r="ABF159" s="229">
        <v>100</v>
      </c>
      <c r="ABG159" s="229">
        <v>100</v>
      </c>
      <c r="ABH159" s="229">
        <v>100.7</v>
      </c>
      <c r="ABI159" s="229">
        <v>93.1</v>
      </c>
      <c r="ABJ159" s="229">
        <v>100.2</v>
      </c>
      <c r="ABK159" s="229">
        <v>86.9</v>
      </c>
      <c r="ABL159" s="229">
        <v>95</v>
      </c>
      <c r="ABM159" s="229">
        <v>99.8</v>
      </c>
      <c r="ABN159" s="229">
        <v>99.7</v>
      </c>
      <c r="ABO159" s="229">
        <v>99.6</v>
      </c>
      <c r="ABP159" s="229">
        <v>99.4</v>
      </c>
      <c r="ABQ159" s="229">
        <v>99.1</v>
      </c>
      <c r="ABR159" s="229">
        <v>99.9</v>
      </c>
      <c r="ABS159" s="229">
        <v>111.8</v>
      </c>
      <c r="ABT159" s="229">
        <v>98.5</v>
      </c>
      <c r="ABU159" s="229">
        <v>98.7</v>
      </c>
      <c r="ABV159" s="229">
        <v>94.9</v>
      </c>
      <c r="ABW159" s="229">
        <v>99.4</v>
      </c>
      <c r="ACB159" s="229">
        <v>99.6</v>
      </c>
      <c r="ACC159" s="229">
        <v>99</v>
      </c>
      <c r="ACD159" s="229">
        <v>96.5</v>
      </c>
      <c r="ACE159" s="229">
        <v>95.4</v>
      </c>
      <c r="ACF159" s="229">
        <v>105.6</v>
      </c>
      <c r="ACG159" s="229">
        <v>97.9</v>
      </c>
      <c r="ACH159" s="229">
        <v>99.2</v>
      </c>
      <c r="ACI159" s="229">
        <v>101.9</v>
      </c>
      <c r="ACJ159" s="229">
        <v>111.5</v>
      </c>
      <c r="ACK159" s="229">
        <v>92.4</v>
      </c>
      <c r="ACL159" s="229">
        <v>109.7</v>
      </c>
      <c r="ACM159" s="229">
        <v>101</v>
      </c>
      <c r="ACN159" s="229">
        <v>100.1</v>
      </c>
      <c r="ACO159" s="229">
        <v>100.8</v>
      </c>
      <c r="ACP159" s="229">
        <v>100.1</v>
      </c>
      <c r="ACQ159" s="229">
        <v>103.3</v>
      </c>
      <c r="ACR159" s="229">
        <v>100.3</v>
      </c>
      <c r="ACS159" s="229">
        <v>100.2</v>
      </c>
      <c r="ACT159" s="229">
        <v>71</v>
      </c>
      <c r="ACU159" s="229">
        <v>99.7</v>
      </c>
      <c r="ACV159" s="229">
        <v>99.9</v>
      </c>
      <c r="ACW159" s="229">
        <v>100.2</v>
      </c>
      <c r="ACX159" s="229">
        <v>98.9</v>
      </c>
      <c r="ACY159" s="229">
        <v>99.3</v>
      </c>
      <c r="ACZ159" s="229">
        <v>100.4</v>
      </c>
      <c r="ADA159" s="229">
        <v>100</v>
      </c>
      <c r="ADB159" s="229">
        <v>100.6</v>
      </c>
      <c r="ADC159" s="229">
        <v>100.1</v>
      </c>
      <c r="ADD159" s="229">
        <v>100.8</v>
      </c>
      <c r="ADE159" s="229">
        <v>105.8</v>
      </c>
      <c r="ADF159" s="229">
        <v>84.1</v>
      </c>
      <c r="ADG159" s="229">
        <v>100.1</v>
      </c>
      <c r="ADH159" s="229">
        <v>101.6</v>
      </c>
      <c r="ADI159" s="229">
        <v>104.2</v>
      </c>
      <c r="ADJ159" s="229">
        <v>99.6</v>
      </c>
      <c r="ADK159" s="229">
        <v>100.4</v>
      </c>
      <c r="ADL159" s="229">
        <v>99.3</v>
      </c>
      <c r="ADM159" s="229">
        <v>98.8</v>
      </c>
      <c r="ADN159" s="229">
        <v>99.4</v>
      </c>
      <c r="ADO159" s="229">
        <v>99.3</v>
      </c>
      <c r="ADP159" s="229">
        <v>99.5</v>
      </c>
      <c r="ADQ159" s="229">
        <v>99.6</v>
      </c>
      <c r="ADR159" s="229">
        <v>99.5</v>
      </c>
      <c r="ADS159" s="229">
        <v>99.7</v>
      </c>
      <c r="ADT159" s="229">
        <v>98.3</v>
      </c>
      <c r="ADU159" s="229">
        <v>98.9</v>
      </c>
      <c r="ADV159" s="229">
        <v>98.8</v>
      </c>
      <c r="ADW159" s="229">
        <v>99.4</v>
      </c>
    </row>
    <row r="160" spans="1:803">
      <c r="A160" s="229">
        <v>201210</v>
      </c>
      <c r="B160" s="229">
        <v>99.6</v>
      </c>
      <c r="C160" s="229">
        <v>98.8</v>
      </c>
      <c r="D160" s="229">
        <v>102</v>
      </c>
      <c r="E160" s="229">
        <v>108.5</v>
      </c>
      <c r="F160" s="229">
        <v>109</v>
      </c>
      <c r="G160" s="229">
        <v>108.4</v>
      </c>
      <c r="H160" s="229">
        <v>109.5</v>
      </c>
      <c r="I160" s="229">
        <v>98.6</v>
      </c>
      <c r="J160" s="229">
        <v>98.8</v>
      </c>
      <c r="K160" s="229">
        <v>99.8</v>
      </c>
      <c r="L160" s="229">
        <v>98.8</v>
      </c>
      <c r="M160" s="229">
        <v>98</v>
      </c>
      <c r="N160" s="229">
        <v>98.1</v>
      </c>
      <c r="O160" s="229">
        <v>98.6</v>
      </c>
      <c r="P160" s="229">
        <v>101</v>
      </c>
      <c r="Q160" s="229">
        <v>95.9</v>
      </c>
      <c r="R160" s="229">
        <v>99.2</v>
      </c>
      <c r="S160" s="229">
        <v>95.3</v>
      </c>
      <c r="T160" s="229">
        <v>101.8</v>
      </c>
      <c r="U160" s="229">
        <v>97.3</v>
      </c>
      <c r="V160" s="229">
        <v>98.9</v>
      </c>
      <c r="W160" s="229">
        <v>96.7</v>
      </c>
      <c r="X160" s="229">
        <v>101.1</v>
      </c>
      <c r="Y160" s="229">
        <v>100.8</v>
      </c>
      <c r="Z160" s="229">
        <v>98.5</v>
      </c>
      <c r="AA160" s="229">
        <v>97.8</v>
      </c>
      <c r="AB160" s="229">
        <v>105.9</v>
      </c>
      <c r="AC160" s="229">
        <v>100.8</v>
      </c>
      <c r="AD160" s="229">
        <v>97.3</v>
      </c>
      <c r="AE160" s="229">
        <v>97.5</v>
      </c>
      <c r="AF160" s="229">
        <v>101.9</v>
      </c>
      <c r="AG160" s="229">
        <v>94.9</v>
      </c>
      <c r="AH160" s="229">
        <v>108.2</v>
      </c>
      <c r="AI160" s="229">
        <v>92.5</v>
      </c>
      <c r="AJ160" s="229">
        <v>101.6</v>
      </c>
      <c r="AK160" s="229">
        <v>121</v>
      </c>
      <c r="AL160" s="229">
        <v>109.9</v>
      </c>
      <c r="AM160" s="229">
        <v>99.6</v>
      </c>
      <c r="AN160" s="229">
        <v>117.8</v>
      </c>
      <c r="AO160" s="229">
        <v>102.7</v>
      </c>
      <c r="AP160" s="229">
        <v>104.6</v>
      </c>
      <c r="AQ160" s="229">
        <v>101.7</v>
      </c>
      <c r="AR160" s="229">
        <v>96.2</v>
      </c>
      <c r="AS160" s="229">
        <v>115.5</v>
      </c>
      <c r="AT160" s="229">
        <v>101</v>
      </c>
      <c r="AU160" s="229">
        <v>101.1</v>
      </c>
      <c r="AV160" s="229">
        <v>97.2</v>
      </c>
      <c r="AW160" s="229">
        <v>123.5</v>
      </c>
      <c r="AX160" s="229">
        <v>94.5</v>
      </c>
      <c r="AY160" s="229">
        <v>95.1</v>
      </c>
      <c r="AZ160" s="229">
        <v>92.9</v>
      </c>
      <c r="BA160" s="229">
        <v>94.9</v>
      </c>
      <c r="BB160" s="229">
        <v>103.1</v>
      </c>
      <c r="BC160" s="229">
        <v>96.6</v>
      </c>
      <c r="BD160" s="229">
        <v>106.5</v>
      </c>
      <c r="BE160" s="229">
        <v>100.3</v>
      </c>
      <c r="BF160" s="229">
        <v>102.5</v>
      </c>
      <c r="BG160" s="229">
        <v>103.7</v>
      </c>
      <c r="BH160" s="229">
        <v>98.3</v>
      </c>
      <c r="BI160" s="229">
        <v>98.9</v>
      </c>
      <c r="BJ160" s="229">
        <v>98.9</v>
      </c>
      <c r="BK160" s="229">
        <v>103.1</v>
      </c>
      <c r="BL160" s="229">
        <v>99.4</v>
      </c>
      <c r="BM160" s="229">
        <v>98.7</v>
      </c>
      <c r="BN160" s="229">
        <v>97.3</v>
      </c>
      <c r="BO160" s="229">
        <v>100.2</v>
      </c>
      <c r="BP160" s="229">
        <v>96.3</v>
      </c>
      <c r="BQ160" s="229">
        <v>96.4</v>
      </c>
      <c r="BR160" s="229">
        <v>95.9</v>
      </c>
      <c r="BS160" s="229">
        <v>96.9</v>
      </c>
      <c r="BT160" s="229">
        <v>91.5</v>
      </c>
      <c r="BU160" s="229">
        <v>97.8</v>
      </c>
      <c r="BV160" s="229">
        <v>97.1</v>
      </c>
      <c r="BW160" s="229">
        <v>98.3</v>
      </c>
      <c r="BX160" s="229">
        <v>100.5</v>
      </c>
      <c r="BY160" s="229">
        <v>98.2</v>
      </c>
      <c r="BZ160" s="229">
        <v>95.7</v>
      </c>
      <c r="CA160" s="229">
        <v>94.8</v>
      </c>
      <c r="CB160" s="229">
        <v>94.2</v>
      </c>
      <c r="CC160" s="229">
        <v>104.4</v>
      </c>
      <c r="CD160" s="229">
        <v>96.2</v>
      </c>
      <c r="CE160" s="229">
        <v>98.3</v>
      </c>
      <c r="CF160" s="229">
        <v>100.4</v>
      </c>
      <c r="CG160" s="229">
        <v>100.4</v>
      </c>
      <c r="CH160" s="229">
        <v>93.8</v>
      </c>
      <c r="CI160" s="229">
        <v>90.5</v>
      </c>
      <c r="CJ160" s="229">
        <v>51.7</v>
      </c>
      <c r="CK160" s="229">
        <v>124.3</v>
      </c>
      <c r="CL160" s="229">
        <v>83.5</v>
      </c>
      <c r="CM160" s="229">
        <v>81</v>
      </c>
      <c r="CN160" s="229">
        <v>72.5</v>
      </c>
      <c r="CO160" s="229">
        <v>103.1</v>
      </c>
      <c r="CP160" s="229">
        <v>95</v>
      </c>
      <c r="CQ160" s="229">
        <v>98.6</v>
      </c>
      <c r="CR160" s="229">
        <v>85.2</v>
      </c>
      <c r="CS160" s="229">
        <v>80.7</v>
      </c>
      <c r="CT160" s="229">
        <v>96</v>
      </c>
      <c r="CU160" s="229">
        <v>89.7</v>
      </c>
      <c r="CV160" s="229">
        <v>96.4</v>
      </c>
      <c r="CW160" s="229">
        <v>108.6</v>
      </c>
      <c r="CX160" s="229">
        <v>87</v>
      </c>
      <c r="CY160" s="229">
        <v>91.3</v>
      </c>
      <c r="CZ160" s="229">
        <v>105.7</v>
      </c>
      <c r="DA160" s="229">
        <v>95.8</v>
      </c>
      <c r="DC160" s="229">
        <v>94.2</v>
      </c>
      <c r="DD160" s="229">
        <v>79.2</v>
      </c>
      <c r="DE160" s="229">
        <v>91.8</v>
      </c>
      <c r="DF160" s="229">
        <v>87.7</v>
      </c>
      <c r="DG160" s="229">
        <v>115.3</v>
      </c>
      <c r="DH160" s="229">
        <v>68.599999999999994</v>
      </c>
      <c r="DI160" s="229">
        <v>100.7</v>
      </c>
      <c r="DJ160" s="229">
        <v>90.9</v>
      </c>
      <c r="DK160" s="229">
        <v>85.4</v>
      </c>
      <c r="DL160" s="229">
        <v>153.19999999999999</v>
      </c>
      <c r="DM160" s="229">
        <v>91.3</v>
      </c>
      <c r="DN160" s="229">
        <v>99.6</v>
      </c>
      <c r="DO160" s="229">
        <v>104.9</v>
      </c>
      <c r="DP160" s="229">
        <v>98.6</v>
      </c>
      <c r="DQ160" s="229">
        <v>100.4</v>
      </c>
      <c r="DR160" s="229">
        <v>99.5</v>
      </c>
      <c r="DS160" s="229">
        <v>114.6</v>
      </c>
      <c r="DT160" s="229">
        <v>109.5</v>
      </c>
      <c r="DU160" s="229">
        <v>109.2</v>
      </c>
      <c r="DV160" s="229">
        <v>96.4</v>
      </c>
      <c r="DW160" s="229">
        <v>96.2</v>
      </c>
      <c r="DX160" s="229">
        <v>98</v>
      </c>
      <c r="DY160" s="229">
        <v>95.3</v>
      </c>
      <c r="DZ160" s="229">
        <v>99.3</v>
      </c>
      <c r="EA160" s="229">
        <v>96.8</v>
      </c>
      <c r="EB160" s="229">
        <v>98.9</v>
      </c>
      <c r="EC160" s="229">
        <v>99.5</v>
      </c>
      <c r="ED160" s="229">
        <v>101.3</v>
      </c>
      <c r="EE160" s="229">
        <v>96.1</v>
      </c>
      <c r="EF160" s="229">
        <v>106.8</v>
      </c>
      <c r="EG160" s="229">
        <v>95.5</v>
      </c>
      <c r="EH160" s="229">
        <v>92</v>
      </c>
      <c r="EI160" s="229">
        <v>91.3</v>
      </c>
      <c r="EJ160" s="229">
        <v>87.3</v>
      </c>
      <c r="EL160" s="229">
        <v>102.4</v>
      </c>
      <c r="EM160" s="229">
        <v>97.6</v>
      </c>
      <c r="EN160" s="229">
        <v>101</v>
      </c>
      <c r="EO160" s="229">
        <v>100.9</v>
      </c>
      <c r="EQ160" s="229">
        <v>81.7</v>
      </c>
      <c r="ES160" s="229">
        <v>85.6</v>
      </c>
      <c r="ET160" s="229">
        <v>86.2</v>
      </c>
      <c r="EY160" s="229">
        <v>90.7</v>
      </c>
      <c r="EZ160" s="229">
        <v>108.9</v>
      </c>
      <c r="FB160" s="229">
        <v>105</v>
      </c>
      <c r="FC160" s="229">
        <v>105</v>
      </c>
      <c r="FD160" s="229">
        <v>97.7</v>
      </c>
      <c r="FE160" s="229">
        <v>99.4</v>
      </c>
      <c r="FF160" s="229">
        <v>100.7</v>
      </c>
      <c r="FG160" s="229">
        <v>94.8</v>
      </c>
      <c r="FH160" s="229">
        <v>97.5</v>
      </c>
      <c r="FI160" s="229">
        <v>99.5</v>
      </c>
      <c r="FJ160" s="229">
        <v>96.2</v>
      </c>
      <c r="FK160" s="229">
        <v>97</v>
      </c>
      <c r="FL160" s="229">
        <v>103.3</v>
      </c>
      <c r="FM160" s="229">
        <v>98.3</v>
      </c>
      <c r="FN160" s="229">
        <v>94.4</v>
      </c>
      <c r="FO160" s="229">
        <v>94.1</v>
      </c>
      <c r="FP160" s="229">
        <v>95.7</v>
      </c>
      <c r="FQ160" s="229">
        <v>94.5</v>
      </c>
      <c r="FR160" s="229">
        <v>99.5</v>
      </c>
      <c r="FS160" s="229">
        <v>94.9</v>
      </c>
      <c r="FT160" s="229">
        <v>108</v>
      </c>
      <c r="FU160" s="229">
        <v>101.1</v>
      </c>
      <c r="FV160" s="229">
        <v>93.7</v>
      </c>
      <c r="FW160" s="229">
        <v>93.5</v>
      </c>
      <c r="FX160" s="229">
        <v>98.1</v>
      </c>
      <c r="FY160" s="229">
        <v>95.7</v>
      </c>
      <c r="FZ160" s="229">
        <v>99.3</v>
      </c>
      <c r="GA160" s="229">
        <v>101.6</v>
      </c>
      <c r="GB160" s="229">
        <v>100.4</v>
      </c>
      <c r="GC160" s="229">
        <v>99.1</v>
      </c>
      <c r="GD160" s="229">
        <v>100.5</v>
      </c>
      <c r="GE160" s="229">
        <v>100.8</v>
      </c>
      <c r="GF160" s="229">
        <v>100.6</v>
      </c>
      <c r="GG160" s="229">
        <v>98.2</v>
      </c>
      <c r="GH160" s="229">
        <v>100.2</v>
      </c>
      <c r="GI160" s="229">
        <v>96.8</v>
      </c>
      <c r="GJ160" s="229">
        <v>93.9</v>
      </c>
      <c r="GK160" s="229">
        <v>92.5</v>
      </c>
      <c r="GL160" s="229">
        <v>98.8</v>
      </c>
      <c r="GM160" s="229">
        <v>105.1</v>
      </c>
      <c r="GN160" s="229">
        <v>98.3</v>
      </c>
      <c r="GO160" s="229">
        <v>98.6</v>
      </c>
      <c r="GP160" s="229">
        <v>98.9</v>
      </c>
      <c r="GQ160" s="229">
        <v>100.7</v>
      </c>
      <c r="GR160" s="229">
        <v>97.6</v>
      </c>
      <c r="GS160" s="229">
        <v>97.1</v>
      </c>
      <c r="GT160" s="229">
        <v>96.3</v>
      </c>
      <c r="GU160" s="229">
        <v>97.1</v>
      </c>
      <c r="GV160" s="229">
        <v>104.4</v>
      </c>
      <c r="GW160" s="229">
        <v>96.1</v>
      </c>
      <c r="GX160" s="229">
        <v>99</v>
      </c>
      <c r="GY160" s="229">
        <v>102.9</v>
      </c>
      <c r="GZ160" s="229">
        <v>135.9</v>
      </c>
      <c r="HA160" s="229">
        <v>100.6</v>
      </c>
      <c r="HB160" s="229">
        <v>100</v>
      </c>
      <c r="HC160" s="229">
        <v>98.3</v>
      </c>
      <c r="HD160" s="229">
        <v>98.7</v>
      </c>
      <c r="HE160" s="229">
        <v>101.7</v>
      </c>
      <c r="HF160" s="229">
        <v>98.8</v>
      </c>
      <c r="HG160" s="229">
        <v>104</v>
      </c>
      <c r="HH160" s="229">
        <v>95.1</v>
      </c>
      <c r="HI160" s="229">
        <v>96.8</v>
      </c>
      <c r="HJ160" s="229">
        <v>97.6</v>
      </c>
      <c r="HK160" s="229">
        <v>98.1</v>
      </c>
      <c r="HL160" s="229">
        <v>102.6</v>
      </c>
      <c r="HM160" s="229">
        <v>101.9</v>
      </c>
      <c r="HN160" s="229">
        <v>97.9</v>
      </c>
      <c r="HO160" s="229">
        <v>97.4</v>
      </c>
      <c r="HP160" s="229">
        <v>99.1</v>
      </c>
      <c r="HQ160" s="229">
        <v>93.6</v>
      </c>
      <c r="HR160" s="229">
        <v>96.4</v>
      </c>
      <c r="HS160" s="229">
        <v>100.9</v>
      </c>
      <c r="HT160" s="229">
        <v>106.8</v>
      </c>
      <c r="HU160" s="229">
        <v>96</v>
      </c>
      <c r="HV160" s="229">
        <v>100.3</v>
      </c>
      <c r="HW160" s="229">
        <v>97</v>
      </c>
      <c r="HX160" s="229">
        <v>96.3</v>
      </c>
      <c r="HY160" s="229">
        <v>95.2</v>
      </c>
      <c r="HZ160" s="229">
        <v>98.7</v>
      </c>
      <c r="IA160" s="229">
        <v>98.1</v>
      </c>
      <c r="IB160" s="229">
        <v>103.7</v>
      </c>
      <c r="IC160" s="229">
        <v>100</v>
      </c>
      <c r="ID160" s="229">
        <v>89.1</v>
      </c>
      <c r="IE160" s="229">
        <v>97.4</v>
      </c>
      <c r="IF160" s="229">
        <v>97.4</v>
      </c>
      <c r="IG160" s="229">
        <v>95.8</v>
      </c>
      <c r="IH160" s="229">
        <v>97.8</v>
      </c>
      <c r="II160" s="229">
        <v>98.2</v>
      </c>
      <c r="IJ160" s="229">
        <v>98</v>
      </c>
      <c r="IK160" s="229">
        <v>97.3</v>
      </c>
      <c r="IL160" s="229">
        <v>98.2</v>
      </c>
      <c r="IM160" s="229">
        <v>96.8</v>
      </c>
      <c r="IN160" s="229">
        <v>97.5</v>
      </c>
      <c r="IO160" s="229">
        <v>96.2</v>
      </c>
      <c r="IP160" s="229">
        <v>100.2</v>
      </c>
      <c r="IQ160" s="229">
        <v>100.2</v>
      </c>
      <c r="IR160" s="229">
        <v>100.5</v>
      </c>
      <c r="IS160" s="229">
        <v>100.3</v>
      </c>
      <c r="IT160" s="229">
        <v>101.1</v>
      </c>
      <c r="IU160" s="229">
        <v>99.8</v>
      </c>
      <c r="IV160" s="229">
        <v>101</v>
      </c>
      <c r="IW160" s="229">
        <v>100.1</v>
      </c>
      <c r="IX160" s="229">
        <v>100.1</v>
      </c>
      <c r="IY160" s="229">
        <v>99.9</v>
      </c>
      <c r="IZ160" s="229">
        <v>100.5</v>
      </c>
      <c r="JA160" s="229">
        <v>98.8</v>
      </c>
      <c r="JB160" s="229">
        <v>100</v>
      </c>
      <c r="JC160" s="229">
        <v>103.4</v>
      </c>
      <c r="JD160" s="229">
        <v>99.4</v>
      </c>
      <c r="JE160" s="229">
        <v>100.9</v>
      </c>
      <c r="JF160" s="229">
        <v>98.3</v>
      </c>
      <c r="JG160" s="229">
        <v>99.4</v>
      </c>
      <c r="JH160" s="229">
        <v>100.4</v>
      </c>
      <c r="JI160" s="229">
        <v>100.3</v>
      </c>
      <c r="JJ160" s="229">
        <v>99.8</v>
      </c>
      <c r="JK160" s="229">
        <v>100.6</v>
      </c>
      <c r="JL160" s="229">
        <v>100.9</v>
      </c>
      <c r="JM160" s="229">
        <v>100.3</v>
      </c>
      <c r="JN160" s="229">
        <v>100.6</v>
      </c>
      <c r="JO160" s="229">
        <v>100.6</v>
      </c>
      <c r="JP160" s="229">
        <v>100.5</v>
      </c>
      <c r="JQ160" s="229">
        <v>100.7</v>
      </c>
      <c r="JR160" s="229">
        <v>99.3</v>
      </c>
      <c r="JS160" s="229">
        <v>99.3</v>
      </c>
      <c r="JT160" s="229">
        <v>98.9</v>
      </c>
      <c r="JU160" s="229">
        <v>98.9</v>
      </c>
      <c r="JV160" s="229">
        <v>100.1</v>
      </c>
      <c r="JW160" s="229">
        <v>99.7</v>
      </c>
      <c r="JX160" s="229">
        <v>100.6</v>
      </c>
      <c r="JY160" s="229">
        <v>99.3</v>
      </c>
      <c r="JZ160" s="229">
        <v>99.3</v>
      </c>
      <c r="KA160" s="229">
        <v>99.9</v>
      </c>
      <c r="KB160" s="229">
        <v>98</v>
      </c>
      <c r="KC160" s="229">
        <v>96.2</v>
      </c>
      <c r="KD160" s="229">
        <v>86.7</v>
      </c>
      <c r="KE160" s="229">
        <v>100.3</v>
      </c>
      <c r="KF160" s="229">
        <v>100.8</v>
      </c>
      <c r="KG160" s="229">
        <v>98.9</v>
      </c>
      <c r="KH160" s="229">
        <v>100.7</v>
      </c>
      <c r="KI160" s="229">
        <v>98.8</v>
      </c>
      <c r="KJ160" s="229">
        <v>100.6</v>
      </c>
      <c r="KK160" s="229">
        <v>100.6</v>
      </c>
      <c r="KL160" s="229">
        <v>102.3</v>
      </c>
      <c r="KM160" s="229">
        <v>100.4</v>
      </c>
      <c r="KN160" s="229">
        <v>100.2</v>
      </c>
      <c r="KO160" s="229">
        <v>99.7</v>
      </c>
      <c r="KP160" s="229">
        <v>101</v>
      </c>
      <c r="KQ160" s="229">
        <v>100.2</v>
      </c>
      <c r="KR160" s="229">
        <v>99.2</v>
      </c>
      <c r="KS160" s="229">
        <v>101.2</v>
      </c>
      <c r="KT160" s="229">
        <v>100.3</v>
      </c>
      <c r="KU160" s="229">
        <v>109</v>
      </c>
      <c r="KV160" s="229">
        <v>112.3</v>
      </c>
      <c r="KW160" s="229">
        <v>112.3</v>
      </c>
      <c r="KX160" s="229">
        <v>107.9</v>
      </c>
      <c r="KY160" s="229">
        <v>109.7</v>
      </c>
      <c r="KZ160" s="229">
        <v>105.7</v>
      </c>
      <c r="LA160" s="229">
        <v>120.1</v>
      </c>
      <c r="LB160" s="229">
        <v>120.1</v>
      </c>
      <c r="LC160" s="229">
        <v>100.4</v>
      </c>
      <c r="LD160" s="229">
        <v>100.1</v>
      </c>
      <c r="LE160" s="229">
        <v>101</v>
      </c>
      <c r="LF160" s="229">
        <v>90.6</v>
      </c>
      <c r="LG160" s="229">
        <v>75</v>
      </c>
      <c r="LH160" s="229">
        <v>63.6</v>
      </c>
      <c r="LI160" s="229">
        <v>64.8</v>
      </c>
      <c r="LJ160" s="229">
        <v>82</v>
      </c>
      <c r="LK160" s="229">
        <v>86.8</v>
      </c>
      <c r="LL160" s="229">
        <v>82</v>
      </c>
      <c r="LM160" s="229">
        <v>45.3</v>
      </c>
      <c r="LN160" s="229">
        <v>72.599999999999994</v>
      </c>
      <c r="LO160" s="229">
        <v>78.3</v>
      </c>
      <c r="LP160" s="229">
        <v>43.7</v>
      </c>
      <c r="LQ160" s="229">
        <v>81.2</v>
      </c>
      <c r="LR160" s="229">
        <v>82</v>
      </c>
      <c r="LS160" s="229">
        <v>76.099999999999994</v>
      </c>
      <c r="LT160" s="229">
        <v>108.1</v>
      </c>
      <c r="LU160" s="229">
        <v>110.1</v>
      </c>
      <c r="LV160" s="229">
        <v>98.6</v>
      </c>
      <c r="LW160" s="229">
        <v>93.1</v>
      </c>
      <c r="LX160" s="229">
        <v>102.7</v>
      </c>
      <c r="LY160" s="229">
        <v>95.9</v>
      </c>
      <c r="LZ160" s="229">
        <v>94.8</v>
      </c>
      <c r="MA160" s="229">
        <v>97.2</v>
      </c>
      <c r="MB160" s="229">
        <v>79.3</v>
      </c>
      <c r="MC160" s="229">
        <v>96.6</v>
      </c>
      <c r="MD160" s="229">
        <v>101.6</v>
      </c>
      <c r="ME160" s="229">
        <v>102.2</v>
      </c>
      <c r="MF160" s="229">
        <v>101</v>
      </c>
      <c r="MG160" s="229">
        <v>101.4</v>
      </c>
      <c r="MH160" s="229">
        <v>114.1</v>
      </c>
      <c r="MI160" s="229">
        <v>101.3</v>
      </c>
      <c r="MJ160" s="229">
        <v>100.4</v>
      </c>
      <c r="MK160" s="229">
        <v>101.8</v>
      </c>
      <c r="ML160" s="229">
        <v>98.6</v>
      </c>
      <c r="MM160" s="229">
        <v>99.8</v>
      </c>
      <c r="MN160" s="229">
        <v>96.8</v>
      </c>
      <c r="MO160" s="229">
        <v>98.1</v>
      </c>
      <c r="MP160" s="229">
        <v>100.9</v>
      </c>
      <c r="MQ160" s="229">
        <v>98.4</v>
      </c>
      <c r="MR160" s="229">
        <v>99.4</v>
      </c>
      <c r="MS160" s="229">
        <v>98.4</v>
      </c>
      <c r="MT160" s="229">
        <v>98.1</v>
      </c>
      <c r="MU160" s="229">
        <v>101.2</v>
      </c>
      <c r="MV160" s="229">
        <v>98.6</v>
      </c>
      <c r="MW160" s="229">
        <v>104</v>
      </c>
      <c r="MX160" s="229">
        <v>110.2</v>
      </c>
      <c r="MY160" s="229">
        <v>104.4</v>
      </c>
      <c r="MZ160" s="229">
        <v>100.9</v>
      </c>
      <c r="NA160" s="229">
        <v>91.9</v>
      </c>
      <c r="NB160" s="229">
        <v>103.5</v>
      </c>
      <c r="NC160" s="229">
        <v>96.3</v>
      </c>
      <c r="ND160" s="229">
        <v>93.4</v>
      </c>
      <c r="NE160" s="229">
        <v>93</v>
      </c>
      <c r="NF160" s="229">
        <v>93.6</v>
      </c>
      <c r="NG160" s="229">
        <v>98.8</v>
      </c>
      <c r="NH160" s="229">
        <v>100.2</v>
      </c>
      <c r="NI160" s="229">
        <v>97.9</v>
      </c>
      <c r="NJ160" s="229">
        <v>96.1</v>
      </c>
      <c r="NK160" s="229">
        <v>97.6</v>
      </c>
      <c r="NL160" s="229">
        <v>96</v>
      </c>
      <c r="NM160" s="229">
        <v>97.5</v>
      </c>
      <c r="NN160" s="229">
        <v>93.5</v>
      </c>
      <c r="NO160" s="229">
        <v>95.7</v>
      </c>
      <c r="NP160" s="229">
        <v>96.4</v>
      </c>
      <c r="NQ160" s="229">
        <v>93.6</v>
      </c>
      <c r="NR160" s="229">
        <v>99.6</v>
      </c>
      <c r="NS160" s="229">
        <v>100.3</v>
      </c>
      <c r="NT160" s="229">
        <v>100.3</v>
      </c>
      <c r="NU160" s="229">
        <v>98.8</v>
      </c>
      <c r="NV160" s="229">
        <v>100.4</v>
      </c>
      <c r="NW160" s="229">
        <v>98</v>
      </c>
      <c r="NX160" s="229">
        <v>100</v>
      </c>
      <c r="NY160" s="229">
        <v>100</v>
      </c>
      <c r="NZ160" s="229">
        <v>102.2</v>
      </c>
      <c r="OA160" s="229">
        <v>103.1</v>
      </c>
      <c r="OB160" s="229">
        <v>101.7</v>
      </c>
      <c r="OC160" s="229">
        <v>102.4</v>
      </c>
      <c r="OD160" s="229">
        <v>99.7</v>
      </c>
      <c r="OE160" s="229">
        <v>103.2</v>
      </c>
      <c r="OF160" s="229">
        <v>108.5</v>
      </c>
      <c r="OG160" s="229">
        <v>111.8</v>
      </c>
      <c r="OH160" s="229">
        <v>103.9</v>
      </c>
      <c r="OI160" s="229">
        <v>118.3</v>
      </c>
      <c r="OJ160" s="229">
        <v>109.4</v>
      </c>
      <c r="OK160" s="229">
        <v>114.9</v>
      </c>
      <c r="OL160" s="229">
        <v>103</v>
      </c>
      <c r="OM160" s="229">
        <v>113</v>
      </c>
      <c r="ON160" s="229">
        <v>98.1</v>
      </c>
      <c r="OO160" s="229">
        <v>102.7</v>
      </c>
      <c r="OP160" s="229">
        <v>100.4</v>
      </c>
      <c r="OQ160" s="229">
        <v>103.5</v>
      </c>
      <c r="OR160" s="229">
        <v>99.7</v>
      </c>
      <c r="OS160" s="229">
        <v>100.9</v>
      </c>
      <c r="OT160" s="229">
        <v>105.3</v>
      </c>
      <c r="OU160" s="229">
        <v>109.6</v>
      </c>
      <c r="OV160" s="229">
        <v>99.2</v>
      </c>
      <c r="OW160" s="229">
        <v>111.7</v>
      </c>
      <c r="OX160" s="229">
        <v>106.6</v>
      </c>
      <c r="OY160" s="229">
        <v>100.5</v>
      </c>
      <c r="OZ160" s="229">
        <v>108</v>
      </c>
      <c r="PA160" s="229">
        <v>105.9</v>
      </c>
      <c r="PB160" s="229">
        <v>90.6</v>
      </c>
      <c r="PC160" s="229">
        <v>109.7</v>
      </c>
      <c r="PD160" s="229">
        <v>100.1</v>
      </c>
      <c r="PE160" s="229">
        <v>90.2</v>
      </c>
      <c r="PF160" s="229">
        <v>91.2</v>
      </c>
      <c r="PG160" s="229">
        <v>86.8</v>
      </c>
      <c r="PH160" s="229">
        <v>97.6</v>
      </c>
      <c r="PI160" s="229">
        <v>103.1</v>
      </c>
      <c r="PJ160" s="229">
        <v>105.1</v>
      </c>
      <c r="PK160" s="229">
        <v>102</v>
      </c>
      <c r="PL160" s="229">
        <v>95.9</v>
      </c>
      <c r="PM160" s="229">
        <v>102</v>
      </c>
      <c r="PN160" s="229">
        <v>102.2</v>
      </c>
      <c r="PO160" s="229">
        <v>99.1</v>
      </c>
      <c r="PP160" s="229">
        <v>112</v>
      </c>
      <c r="PQ160" s="229">
        <v>106.9</v>
      </c>
      <c r="PR160" s="229">
        <v>101.8</v>
      </c>
      <c r="PS160" s="229">
        <v>102.9</v>
      </c>
      <c r="PT160" s="229">
        <v>109.3</v>
      </c>
      <c r="PU160" s="229">
        <v>101.2</v>
      </c>
      <c r="PV160" s="229">
        <v>115.8</v>
      </c>
      <c r="PW160" s="229">
        <v>103</v>
      </c>
      <c r="PX160" s="229">
        <v>103.7</v>
      </c>
      <c r="PY160" s="229">
        <v>106.7</v>
      </c>
      <c r="PZ160" s="229">
        <v>100.7</v>
      </c>
      <c r="QA160" s="229">
        <v>98.7</v>
      </c>
      <c r="QB160" s="229">
        <v>100.4</v>
      </c>
      <c r="QC160" s="229">
        <v>97.1</v>
      </c>
      <c r="QD160" s="229">
        <v>101</v>
      </c>
      <c r="QE160" s="229">
        <v>104.9</v>
      </c>
      <c r="QF160" s="229">
        <v>95</v>
      </c>
      <c r="QG160" s="229">
        <v>99.1</v>
      </c>
      <c r="QH160" s="229">
        <v>100</v>
      </c>
      <c r="QI160" s="229">
        <v>88.5</v>
      </c>
      <c r="QJ160" s="229">
        <v>111.7</v>
      </c>
      <c r="QK160" s="229">
        <v>111.7</v>
      </c>
      <c r="QL160" s="229">
        <v>98.3</v>
      </c>
      <c r="QM160" s="229">
        <v>98.1</v>
      </c>
      <c r="QN160" s="229">
        <v>98.6</v>
      </c>
      <c r="QO160" s="229">
        <v>96.7</v>
      </c>
      <c r="QP160" s="229">
        <v>99</v>
      </c>
      <c r="QQ160" s="229">
        <v>99.4</v>
      </c>
      <c r="QR160" s="229">
        <v>95.1</v>
      </c>
      <c r="QS160" s="229">
        <v>100.8</v>
      </c>
      <c r="QT160" s="229">
        <v>100.4</v>
      </c>
      <c r="QU160" s="229">
        <v>97.9</v>
      </c>
      <c r="QV160" s="229">
        <v>114.8</v>
      </c>
      <c r="QW160" s="229">
        <v>96.5</v>
      </c>
      <c r="QX160" s="229">
        <v>102</v>
      </c>
      <c r="QY160" s="229">
        <v>97.8</v>
      </c>
      <c r="QZ160" s="229">
        <v>98.7</v>
      </c>
      <c r="RA160" s="229">
        <v>100.3</v>
      </c>
      <c r="RB160" s="229">
        <v>99.8</v>
      </c>
      <c r="RC160" s="229">
        <v>100.5</v>
      </c>
      <c r="RD160" s="229">
        <v>100.8</v>
      </c>
      <c r="RE160" s="229">
        <v>100.8</v>
      </c>
      <c r="RF160" s="229">
        <v>98.6</v>
      </c>
      <c r="RG160" s="229">
        <v>95.9</v>
      </c>
      <c r="RH160" s="229">
        <v>96.1</v>
      </c>
      <c r="RI160" s="229">
        <v>95.6</v>
      </c>
      <c r="RJ160" s="229">
        <v>96.4</v>
      </c>
      <c r="RK160" s="229">
        <v>99.3</v>
      </c>
      <c r="RL160" s="229">
        <v>93.9</v>
      </c>
      <c r="RM160" s="229">
        <v>99</v>
      </c>
      <c r="RN160" s="229">
        <v>97.3</v>
      </c>
      <c r="RO160" s="229">
        <v>95.9</v>
      </c>
      <c r="RP160" s="229">
        <v>91.9</v>
      </c>
      <c r="RQ160" s="229">
        <v>94.4</v>
      </c>
      <c r="RR160" s="229">
        <v>98.4</v>
      </c>
      <c r="RS160" s="229">
        <v>93.4</v>
      </c>
      <c r="RT160" s="229">
        <v>98.4</v>
      </c>
      <c r="RU160" s="229">
        <v>96.4</v>
      </c>
      <c r="RV160" s="229">
        <v>96.1</v>
      </c>
      <c r="RW160" s="229">
        <v>110.9</v>
      </c>
      <c r="RX160" s="229">
        <v>97.8</v>
      </c>
      <c r="RY160" s="229">
        <v>95.2</v>
      </c>
      <c r="RZ160" s="229">
        <v>96.4</v>
      </c>
      <c r="SA160" s="229">
        <v>98.3</v>
      </c>
      <c r="SB160" s="229">
        <v>72.2</v>
      </c>
      <c r="SC160" s="229">
        <v>102</v>
      </c>
      <c r="SD160" s="229">
        <v>98.9</v>
      </c>
      <c r="SE160" s="229">
        <v>100.3</v>
      </c>
      <c r="SF160" s="229">
        <v>100.2</v>
      </c>
      <c r="SG160" s="229">
        <v>105.3</v>
      </c>
      <c r="SH160" s="229">
        <v>100.1</v>
      </c>
      <c r="SI160" s="229">
        <v>100.1</v>
      </c>
      <c r="SJ160" s="229">
        <v>99.7</v>
      </c>
      <c r="SK160" s="229">
        <v>101.6</v>
      </c>
      <c r="SL160" s="229">
        <v>100.5</v>
      </c>
      <c r="SM160" s="229">
        <v>99.9</v>
      </c>
      <c r="SN160" s="229">
        <v>100</v>
      </c>
      <c r="SO160" s="229">
        <v>98.8</v>
      </c>
      <c r="SP160" s="229">
        <v>100</v>
      </c>
      <c r="SQ160" s="229">
        <v>100</v>
      </c>
      <c r="SR160" s="229">
        <v>100</v>
      </c>
      <c r="SS160" s="229">
        <v>99.9</v>
      </c>
      <c r="ST160" s="229">
        <v>99.9</v>
      </c>
      <c r="SU160" s="229">
        <v>99.7</v>
      </c>
      <c r="SV160" s="229">
        <v>100</v>
      </c>
      <c r="SW160" s="229">
        <v>99.8</v>
      </c>
      <c r="SX160" s="229">
        <v>100</v>
      </c>
      <c r="SY160" s="229">
        <v>100</v>
      </c>
      <c r="SZ160" s="229">
        <v>99.4</v>
      </c>
      <c r="TA160" s="229">
        <v>105.2</v>
      </c>
      <c r="TB160" s="229">
        <v>102.6</v>
      </c>
      <c r="TC160" s="229">
        <v>113.2</v>
      </c>
      <c r="TD160" s="229">
        <v>103.4</v>
      </c>
      <c r="TE160" s="229">
        <v>99.9</v>
      </c>
      <c r="TF160" s="229">
        <v>98.7</v>
      </c>
      <c r="TG160" s="229">
        <v>100.3</v>
      </c>
      <c r="TH160" s="229">
        <v>100</v>
      </c>
      <c r="TI160" s="229">
        <v>100.1</v>
      </c>
      <c r="TJ160" s="229">
        <v>101.3</v>
      </c>
      <c r="TK160" s="229">
        <v>96.7</v>
      </c>
      <c r="TL160" s="229">
        <v>101.3</v>
      </c>
      <c r="TM160" s="229">
        <v>101.3</v>
      </c>
      <c r="TN160" s="229">
        <v>104.4</v>
      </c>
      <c r="TO160" s="229">
        <v>111.7</v>
      </c>
      <c r="TP160" s="229">
        <v>107.4</v>
      </c>
      <c r="TQ160" s="229">
        <v>97.1</v>
      </c>
      <c r="TR160" s="229">
        <v>92.7</v>
      </c>
      <c r="TS160" s="229">
        <v>67</v>
      </c>
      <c r="TT160" s="229">
        <v>80.400000000000006</v>
      </c>
      <c r="TU160" s="229">
        <v>101</v>
      </c>
      <c r="TV160" s="229">
        <v>100.1</v>
      </c>
      <c r="TW160" s="229">
        <v>101.4</v>
      </c>
      <c r="TX160" s="229">
        <v>98.4</v>
      </c>
      <c r="TY160" s="229">
        <v>99.7</v>
      </c>
      <c r="TZ160" s="229">
        <v>95.4</v>
      </c>
      <c r="UA160" s="229">
        <v>98.2</v>
      </c>
      <c r="UB160" s="229">
        <v>100.9</v>
      </c>
      <c r="UC160" s="229">
        <v>112.1</v>
      </c>
      <c r="UD160" s="229">
        <v>101.5</v>
      </c>
      <c r="UE160" s="229">
        <v>98.2</v>
      </c>
      <c r="UF160" s="229">
        <v>100</v>
      </c>
      <c r="UG160" s="229">
        <v>100</v>
      </c>
      <c r="UH160" s="229">
        <v>99.8</v>
      </c>
      <c r="UI160" s="229">
        <v>99.8</v>
      </c>
      <c r="UJ160" s="229">
        <v>100</v>
      </c>
      <c r="UK160" s="229">
        <v>70.3</v>
      </c>
      <c r="UL160" s="229">
        <v>89.9</v>
      </c>
      <c r="UM160" s="229">
        <v>98.3</v>
      </c>
      <c r="UN160" s="229">
        <v>97.4</v>
      </c>
      <c r="UO160" s="229">
        <v>100.1</v>
      </c>
      <c r="UP160" s="229">
        <v>99.3</v>
      </c>
      <c r="UQ160" s="229">
        <v>101.9</v>
      </c>
      <c r="UR160" s="229">
        <v>5.9</v>
      </c>
      <c r="US160" s="229">
        <v>93.9</v>
      </c>
      <c r="UT160" s="229">
        <v>100</v>
      </c>
      <c r="UU160" s="229">
        <v>100.6</v>
      </c>
      <c r="UV160" s="229">
        <v>100.1</v>
      </c>
      <c r="UW160" s="229">
        <v>100.3</v>
      </c>
      <c r="UX160" s="229">
        <v>101.4</v>
      </c>
      <c r="UY160" s="229">
        <v>101.9</v>
      </c>
      <c r="UZ160" s="229">
        <v>102.6</v>
      </c>
      <c r="VA160" s="229">
        <v>103.5</v>
      </c>
      <c r="VB160" s="229">
        <v>101.9</v>
      </c>
      <c r="VC160" s="229">
        <v>100</v>
      </c>
      <c r="VD160" s="229">
        <v>100.2</v>
      </c>
      <c r="VE160" s="229">
        <v>99.3</v>
      </c>
      <c r="VF160" s="229">
        <v>100.9</v>
      </c>
      <c r="VG160" s="229">
        <v>94.2</v>
      </c>
      <c r="VH160" s="229">
        <v>62.5</v>
      </c>
      <c r="VI160" s="229">
        <v>61.5</v>
      </c>
      <c r="VJ160" s="229">
        <v>64.5</v>
      </c>
      <c r="VK160" s="229">
        <v>90.1</v>
      </c>
      <c r="VL160" s="229">
        <v>41.3</v>
      </c>
      <c r="VM160" s="229">
        <v>45.7</v>
      </c>
      <c r="VN160" s="229">
        <v>57.1</v>
      </c>
      <c r="VO160" s="229">
        <v>130.6</v>
      </c>
      <c r="VP160" s="229">
        <v>55.9</v>
      </c>
      <c r="VQ160" s="229">
        <v>48.3</v>
      </c>
      <c r="VR160" s="229">
        <v>100</v>
      </c>
      <c r="VS160" s="229">
        <v>98.2</v>
      </c>
      <c r="VT160" s="229">
        <v>96.5</v>
      </c>
      <c r="VU160" s="229">
        <v>98.4</v>
      </c>
      <c r="VV160" s="229">
        <v>99.2</v>
      </c>
      <c r="VW160" s="229">
        <v>99.3</v>
      </c>
      <c r="VX160" s="229">
        <v>99.5</v>
      </c>
      <c r="VY160" s="229">
        <v>95.5</v>
      </c>
      <c r="VZ160" s="229">
        <v>99.8</v>
      </c>
      <c r="WA160" s="229">
        <v>99.4</v>
      </c>
      <c r="WB160" s="229">
        <v>96.7</v>
      </c>
      <c r="WC160" s="229">
        <v>92.3</v>
      </c>
      <c r="WD160" s="229">
        <v>98.8</v>
      </c>
      <c r="WE160" s="229">
        <v>91.1</v>
      </c>
      <c r="WF160" s="229">
        <v>97.4</v>
      </c>
      <c r="WG160" s="229">
        <v>96.9</v>
      </c>
      <c r="WH160" s="229">
        <v>98.4</v>
      </c>
      <c r="WI160" s="229">
        <v>91.8</v>
      </c>
      <c r="WJ160" s="229">
        <v>78.2</v>
      </c>
      <c r="WK160" s="229">
        <v>53</v>
      </c>
      <c r="WL160" s="229">
        <v>98.6</v>
      </c>
      <c r="WM160" s="229">
        <v>97.4</v>
      </c>
      <c r="WN160" s="229">
        <v>96.8</v>
      </c>
      <c r="WO160" s="229">
        <v>95.8</v>
      </c>
      <c r="WP160" s="229">
        <v>97.6</v>
      </c>
      <c r="WQ160" s="229">
        <v>97</v>
      </c>
      <c r="WR160" s="229">
        <v>98.4</v>
      </c>
      <c r="WS160" s="229">
        <v>96.6</v>
      </c>
      <c r="WT160" s="229">
        <v>96.9</v>
      </c>
      <c r="WU160" s="229">
        <v>91.4</v>
      </c>
      <c r="WV160" s="229">
        <v>79.900000000000006</v>
      </c>
      <c r="WW160" s="229">
        <v>98.2</v>
      </c>
      <c r="WX160" s="229">
        <v>102.4</v>
      </c>
      <c r="WY160" s="229">
        <v>95</v>
      </c>
      <c r="WZ160" s="229">
        <v>96.1</v>
      </c>
      <c r="XA160" s="229">
        <v>99.9</v>
      </c>
      <c r="XB160" s="229">
        <v>98.4</v>
      </c>
      <c r="XC160" s="229">
        <v>94.5</v>
      </c>
      <c r="XD160" s="229">
        <v>100.2</v>
      </c>
      <c r="XE160" s="229">
        <v>100.5</v>
      </c>
      <c r="XF160" s="229">
        <v>100.9</v>
      </c>
      <c r="XG160" s="229">
        <v>100</v>
      </c>
      <c r="XH160" s="229">
        <v>100</v>
      </c>
      <c r="XI160" s="229">
        <v>100</v>
      </c>
      <c r="XJ160" s="229">
        <v>100</v>
      </c>
      <c r="XK160" s="229">
        <v>103.1</v>
      </c>
      <c r="XL160" s="229">
        <v>102.9</v>
      </c>
      <c r="XM160" s="229">
        <v>104</v>
      </c>
      <c r="XN160" s="229">
        <v>102.8</v>
      </c>
      <c r="XO160" s="229">
        <v>100</v>
      </c>
      <c r="XP160" s="229">
        <v>102.1</v>
      </c>
      <c r="XQ160" s="229">
        <v>103.2</v>
      </c>
      <c r="XR160" s="229">
        <v>100.7</v>
      </c>
      <c r="XS160" s="229">
        <v>100.3</v>
      </c>
      <c r="XT160" s="229">
        <v>100.3</v>
      </c>
      <c r="XU160" s="229">
        <v>116.2</v>
      </c>
      <c r="XV160" s="229">
        <v>116.2</v>
      </c>
      <c r="XW160" s="229">
        <v>100.5</v>
      </c>
      <c r="XX160" s="229">
        <v>100.9</v>
      </c>
      <c r="XY160" s="229">
        <v>100</v>
      </c>
      <c r="XZ160" s="229">
        <v>100.4</v>
      </c>
      <c r="YA160" s="229">
        <v>101.3</v>
      </c>
      <c r="YB160" s="229">
        <v>100.5</v>
      </c>
      <c r="YC160" s="229">
        <v>100.5</v>
      </c>
      <c r="YD160" s="229">
        <v>99.3</v>
      </c>
      <c r="YE160" s="229">
        <v>98.5</v>
      </c>
      <c r="YF160" s="229">
        <v>96.2</v>
      </c>
      <c r="YG160" s="229">
        <v>93.2</v>
      </c>
      <c r="YH160" s="229">
        <v>99.9</v>
      </c>
      <c r="YI160" s="229">
        <v>100</v>
      </c>
      <c r="YJ160" s="229">
        <v>100.9</v>
      </c>
      <c r="YK160" s="229">
        <v>100.2</v>
      </c>
      <c r="YL160" s="229">
        <v>100</v>
      </c>
      <c r="YM160" s="229">
        <v>100</v>
      </c>
      <c r="YN160" s="229">
        <v>100.6</v>
      </c>
      <c r="YO160" s="229">
        <v>99.1</v>
      </c>
      <c r="YP160" s="229">
        <v>99.8</v>
      </c>
      <c r="YQ160" s="229">
        <v>99.2</v>
      </c>
      <c r="YR160" s="229">
        <v>99.9</v>
      </c>
      <c r="YS160" s="229">
        <v>100.4</v>
      </c>
      <c r="YT160" s="229">
        <v>99.7</v>
      </c>
      <c r="YU160" s="229">
        <v>99</v>
      </c>
      <c r="YV160" s="229">
        <v>106.9</v>
      </c>
      <c r="YW160" s="229">
        <v>100</v>
      </c>
      <c r="YX160" s="229">
        <v>100.8</v>
      </c>
      <c r="YY160" s="229">
        <v>97.5</v>
      </c>
      <c r="YZ160" s="229">
        <v>100</v>
      </c>
      <c r="ZA160" s="229">
        <v>69.8</v>
      </c>
      <c r="ZB160" s="229">
        <v>97.6</v>
      </c>
      <c r="ZC160" s="229">
        <v>98.2</v>
      </c>
      <c r="ZD160" s="229">
        <v>99.9</v>
      </c>
      <c r="ZE160" s="229">
        <v>100.4</v>
      </c>
      <c r="ZF160" s="229">
        <v>103.5</v>
      </c>
      <c r="ZG160" s="229">
        <v>99.5</v>
      </c>
      <c r="ZH160" s="229">
        <v>96.8</v>
      </c>
      <c r="ZI160" s="229">
        <v>99.8</v>
      </c>
      <c r="ZJ160" s="229">
        <v>100.2</v>
      </c>
      <c r="ZK160" s="229">
        <v>100</v>
      </c>
      <c r="ZL160" s="229">
        <v>99.9</v>
      </c>
      <c r="ZM160" s="229">
        <v>99.5</v>
      </c>
      <c r="ZN160" s="229">
        <v>97.3</v>
      </c>
      <c r="ZO160" s="229">
        <v>88.9</v>
      </c>
      <c r="ZP160" s="229">
        <v>81.599999999999994</v>
      </c>
      <c r="ZQ160" s="229">
        <v>98.1</v>
      </c>
      <c r="ZR160" s="229">
        <v>96.9</v>
      </c>
      <c r="ZS160" s="229">
        <v>96.3</v>
      </c>
      <c r="ZT160" s="229">
        <v>100.6</v>
      </c>
      <c r="ZU160" s="229">
        <v>96.8</v>
      </c>
      <c r="ZV160" s="229">
        <v>95.7</v>
      </c>
      <c r="ZW160" s="229">
        <v>95.8</v>
      </c>
      <c r="ZX160" s="229">
        <v>96.9</v>
      </c>
      <c r="ZY160" s="229">
        <v>98.2</v>
      </c>
      <c r="ZZ160" s="229">
        <v>98.8</v>
      </c>
      <c r="AAA160" s="229">
        <v>99.2</v>
      </c>
      <c r="AAB160" s="229">
        <v>100.1</v>
      </c>
      <c r="AAC160" s="229">
        <v>99</v>
      </c>
      <c r="AAD160" s="229">
        <v>99.8</v>
      </c>
      <c r="AAE160" s="229">
        <v>100.2</v>
      </c>
      <c r="AAF160" s="229">
        <v>99.3</v>
      </c>
      <c r="AAG160" s="229">
        <v>87.5</v>
      </c>
      <c r="AAH160" s="229">
        <v>100</v>
      </c>
      <c r="AAI160" s="229">
        <v>100</v>
      </c>
      <c r="AAJ160" s="229">
        <v>100.3</v>
      </c>
      <c r="AAK160" s="229">
        <v>96.9</v>
      </c>
      <c r="AAL160" s="229">
        <v>99.4</v>
      </c>
      <c r="AAM160" s="229">
        <v>98.9</v>
      </c>
      <c r="AAN160" s="229">
        <v>96.8</v>
      </c>
      <c r="AAO160" s="229">
        <v>98.9</v>
      </c>
      <c r="AAP160" s="229">
        <v>105.8</v>
      </c>
      <c r="AAQ160" s="229">
        <v>97.9</v>
      </c>
      <c r="AAR160" s="229">
        <v>101.8</v>
      </c>
      <c r="AAS160" s="229">
        <v>105.7</v>
      </c>
      <c r="AAT160" s="229">
        <v>99.1</v>
      </c>
      <c r="AAU160" s="229">
        <v>98.5</v>
      </c>
      <c r="AAV160" s="229">
        <v>98</v>
      </c>
      <c r="AAW160" s="229">
        <v>99.3</v>
      </c>
      <c r="AAX160" s="229">
        <v>126.2</v>
      </c>
      <c r="AAY160" s="229">
        <v>126.8</v>
      </c>
      <c r="AAZ160" s="229">
        <v>125.4</v>
      </c>
      <c r="ABA160" s="229">
        <v>105.6</v>
      </c>
      <c r="ABB160" s="229">
        <v>108.6</v>
      </c>
      <c r="ABC160" s="229">
        <v>101</v>
      </c>
      <c r="ABD160" s="229">
        <v>98.8</v>
      </c>
      <c r="ABE160" s="229">
        <v>100</v>
      </c>
      <c r="ABF160" s="229">
        <v>100</v>
      </c>
      <c r="ABG160" s="229">
        <v>100</v>
      </c>
      <c r="ABH160" s="229">
        <v>100.7</v>
      </c>
      <c r="ABI160" s="229">
        <v>94</v>
      </c>
      <c r="ABJ160" s="229">
        <v>100.8</v>
      </c>
      <c r="ABK160" s="229">
        <v>90.5</v>
      </c>
      <c r="ABL160" s="229">
        <v>91.3</v>
      </c>
      <c r="ABM160" s="229">
        <v>99.8</v>
      </c>
      <c r="ABN160" s="229">
        <v>99.6</v>
      </c>
      <c r="ABO160" s="229">
        <v>99.6</v>
      </c>
      <c r="ABP160" s="229">
        <v>99.4</v>
      </c>
      <c r="ABQ160" s="229">
        <v>99.1</v>
      </c>
      <c r="ABR160" s="229">
        <v>99.9</v>
      </c>
      <c r="ABS160" s="229">
        <v>111.6</v>
      </c>
      <c r="ABT160" s="229">
        <v>98.5</v>
      </c>
      <c r="ABU160" s="229">
        <v>98.7</v>
      </c>
      <c r="ABV160" s="229">
        <v>94.7</v>
      </c>
      <c r="ABW160" s="229">
        <v>98.8</v>
      </c>
      <c r="ACB160" s="229">
        <v>99.6</v>
      </c>
      <c r="ACC160" s="229">
        <v>99.1</v>
      </c>
      <c r="ACD160" s="229">
        <v>97.2</v>
      </c>
      <c r="ACE160" s="229">
        <v>95.7</v>
      </c>
      <c r="ACF160" s="229">
        <v>108.2</v>
      </c>
      <c r="ACG160" s="229">
        <v>97.9</v>
      </c>
      <c r="ACH160" s="229">
        <v>99</v>
      </c>
      <c r="ACI160" s="229">
        <v>102.4</v>
      </c>
      <c r="ACJ160" s="229">
        <v>111.5</v>
      </c>
      <c r="ACK160" s="229">
        <v>92.3</v>
      </c>
      <c r="ACL160" s="229">
        <v>109.4</v>
      </c>
      <c r="ACM160" s="229">
        <v>101</v>
      </c>
      <c r="ACN160" s="229">
        <v>100.1</v>
      </c>
      <c r="ACO160" s="229">
        <v>100.8</v>
      </c>
      <c r="ACP160" s="229">
        <v>100.1</v>
      </c>
      <c r="ACQ160" s="229">
        <v>103.9</v>
      </c>
      <c r="ACR160" s="229">
        <v>100.3</v>
      </c>
      <c r="ACS160" s="229">
        <v>100.3</v>
      </c>
      <c r="ACT160" s="229">
        <v>71</v>
      </c>
      <c r="ACU160" s="229">
        <v>96.8</v>
      </c>
      <c r="ACV160" s="229">
        <v>99.9</v>
      </c>
      <c r="ACW160" s="229">
        <v>100.2</v>
      </c>
      <c r="ACX160" s="229">
        <v>98.9</v>
      </c>
      <c r="ACY160" s="229">
        <v>99.3</v>
      </c>
      <c r="ACZ160" s="229">
        <v>100.5</v>
      </c>
      <c r="ADA160" s="229">
        <v>100</v>
      </c>
      <c r="ADB160" s="229">
        <v>100.7</v>
      </c>
      <c r="ADC160" s="229">
        <v>100.1</v>
      </c>
      <c r="ADD160" s="229">
        <v>100.9</v>
      </c>
      <c r="ADE160" s="229">
        <v>108.5</v>
      </c>
      <c r="ADF160" s="229">
        <v>84.1</v>
      </c>
      <c r="ADG160" s="229">
        <v>100.3</v>
      </c>
      <c r="ADH160" s="229">
        <v>101.6</v>
      </c>
      <c r="ADI160" s="229">
        <v>104.1</v>
      </c>
      <c r="ADJ160" s="229">
        <v>99.5</v>
      </c>
      <c r="ADK160" s="229">
        <v>100.4</v>
      </c>
      <c r="ADL160" s="229">
        <v>99.3</v>
      </c>
      <c r="ADM160" s="229">
        <v>98.7</v>
      </c>
      <c r="ADN160" s="229">
        <v>99.4</v>
      </c>
      <c r="ADO160" s="229">
        <v>99.2</v>
      </c>
      <c r="ADP160" s="229">
        <v>99.4</v>
      </c>
      <c r="ADQ160" s="229">
        <v>99.6</v>
      </c>
      <c r="ADR160" s="229">
        <v>99.4</v>
      </c>
      <c r="ADS160" s="229">
        <v>99.6</v>
      </c>
      <c r="ADT160" s="229">
        <v>98.2</v>
      </c>
      <c r="ADU160" s="229">
        <v>98.9</v>
      </c>
      <c r="ADV160" s="229">
        <v>98.8</v>
      </c>
      <c r="ADW160" s="229">
        <v>99.3</v>
      </c>
    </row>
    <row r="161" spans="1:803">
      <c r="A161" s="229">
        <v>201211</v>
      </c>
      <c r="B161" s="229">
        <v>99.2</v>
      </c>
      <c r="C161" s="229">
        <v>98.5</v>
      </c>
      <c r="D161" s="229">
        <v>101.9</v>
      </c>
      <c r="E161" s="229">
        <v>109.2</v>
      </c>
      <c r="F161" s="229">
        <v>109.7</v>
      </c>
      <c r="G161" s="229">
        <v>108.3</v>
      </c>
      <c r="H161" s="229">
        <v>110.8</v>
      </c>
      <c r="I161" s="229">
        <v>98.6</v>
      </c>
      <c r="J161" s="229">
        <v>98.2</v>
      </c>
      <c r="K161" s="229">
        <v>99.7</v>
      </c>
      <c r="L161" s="229">
        <v>98</v>
      </c>
      <c r="M161" s="229">
        <v>97.1</v>
      </c>
      <c r="N161" s="229">
        <v>97.7</v>
      </c>
      <c r="O161" s="229">
        <v>98.9</v>
      </c>
      <c r="P161" s="229">
        <v>100</v>
      </c>
      <c r="Q161" s="229">
        <v>96</v>
      </c>
      <c r="R161" s="229">
        <v>99.4</v>
      </c>
      <c r="S161" s="229">
        <v>93.7</v>
      </c>
      <c r="T161" s="229">
        <v>101.8</v>
      </c>
      <c r="U161" s="229">
        <v>97.2</v>
      </c>
      <c r="V161" s="229">
        <v>98.9</v>
      </c>
      <c r="W161" s="229">
        <v>96.6</v>
      </c>
      <c r="X161" s="229">
        <v>100.2</v>
      </c>
      <c r="Y161" s="229">
        <v>99.6</v>
      </c>
      <c r="Z161" s="229">
        <v>99.2</v>
      </c>
      <c r="AA161" s="229">
        <v>99</v>
      </c>
      <c r="AB161" s="229">
        <v>99.1</v>
      </c>
      <c r="AD161" s="229">
        <v>92.5</v>
      </c>
      <c r="AE161" s="229">
        <v>95.7</v>
      </c>
      <c r="AF161" s="229">
        <v>95</v>
      </c>
      <c r="AG161" s="229">
        <v>90.3</v>
      </c>
      <c r="AH161" s="229">
        <v>106.8</v>
      </c>
      <c r="AI161" s="229">
        <v>92.2</v>
      </c>
      <c r="AJ161" s="229">
        <v>94.8</v>
      </c>
      <c r="AK161" s="229">
        <v>118.4</v>
      </c>
      <c r="AL161" s="229">
        <v>108.9</v>
      </c>
      <c r="AM161" s="229">
        <v>100.9</v>
      </c>
      <c r="AN161" s="229">
        <v>121.1</v>
      </c>
      <c r="AO161" s="229">
        <v>103.2</v>
      </c>
      <c r="AP161" s="229">
        <v>104.5</v>
      </c>
      <c r="AQ161" s="229">
        <v>101.2</v>
      </c>
      <c r="AR161" s="229">
        <v>96.2</v>
      </c>
      <c r="AS161" s="229">
        <v>114</v>
      </c>
      <c r="AT161" s="229">
        <v>102.2</v>
      </c>
      <c r="AU161" s="229">
        <v>101.1</v>
      </c>
      <c r="AV161" s="229">
        <v>97.3</v>
      </c>
      <c r="AW161" s="229">
        <v>124.5</v>
      </c>
      <c r="AX161" s="229">
        <v>93.8</v>
      </c>
      <c r="AY161" s="229">
        <v>95.6</v>
      </c>
      <c r="AZ161" s="229">
        <v>92.4</v>
      </c>
      <c r="BA161" s="229">
        <v>93.1</v>
      </c>
      <c r="BB161" s="229">
        <v>102</v>
      </c>
      <c r="BC161" s="229">
        <v>96</v>
      </c>
      <c r="BD161" s="229">
        <v>105.2</v>
      </c>
      <c r="BE161" s="229">
        <v>100.6</v>
      </c>
      <c r="BF161" s="229">
        <v>100.8</v>
      </c>
      <c r="BG161" s="229">
        <v>103.6</v>
      </c>
      <c r="BH161" s="229">
        <v>98.3</v>
      </c>
      <c r="BI161" s="229">
        <v>98.9</v>
      </c>
      <c r="BJ161" s="229">
        <v>99</v>
      </c>
      <c r="BK161" s="229">
        <v>103.1</v>
      </c>
      <c r="BL161" s="229">
        <v>99.6</v>
      </c>
      <c r="BM161" s="229">
        <v>98.3</v>
      </c>
      <c r="BN161" s="229">
        <v>97.1</v>
      </c>
      <c r="BO161" s="229">
        <v>99.8</v>
      </c>
      <c r="BP161" s="229">
        <v>96.4</v>
      </c>
      <c r="BQ161" s="229">
        <v>95.9</v>
      </c>
      <c r="BR161" s="229">
        <v>96.7</v>
      </c>
      <c r="BS161" s="229">
        <v>97</v>
      </c>
      <c r="BT161" s="229">
        <v>91.5</v>
      </c>
      <c r="BU161" s="229">
        <v>98.3</v>
      </c>
      <c r="BV161" s="229">
        <v>97.5</v>
      </c>
      <c r="BW161" s="229">
        <v>98.3</v>
      </c>
      <c r="BX161" s="229">
        <v>100.5</v>
      </c>
      <c r="BY161" s="229">
        <v>98.1</v>
      </c>
      <c r="BZ161" s="229">
        <v>96.6</v>
      </c>
      <c r="CA161" s="229">
        <v>101.1</v>
      </c>
      <c r="CB161" s="229">
        <v>94.7</v>
      </c>
      <c r="CC161" s="229">
        <v>105.4</v>
      </c>
      <c r="CD161" s="229">
        <v>97.1</v>
      </c>
      <c r="CE161" s="229">
        <v>98.3</v>
      </c>
      <c r="CF161" s="229">
        <v>101.4</v>
      </c>
      <c r="CG161" s="229">
        <v>101.4</v>
      </c>
      <c r="CH161" s="229">
        <v>92</v>
      </c>
      <c r="CI161" s="229">
        <v>88</v>
      </c>
      <c r="CJ161" s="229">
        <v>53.9</v>
      </c>
      <c r="CK161" s="229">
        <v>88.4</v>
      </c>
      <c r="CL161" s="229">
        <v>71.599999999999994</v>
      </c>
      <c r="CM161" s="229">
        <v>74.3</v>
      </c>
      <c r="CN161" s="229">
        <v>80.5</v>
      </c>
      <c r="CO161" s="229">
        <v>89.6</v>
      </c>
      <c r="CP161" s="229">
        <v>95</v>
      </c>
      <c r="CQ161" s="229">
        <v>94.2</v>
      </c>
      <c r="CR161" s="229">
        <v>84.4</v>
      </c>
      <c r="CS161" s="229">
        <v>77.2</v>
      </c>
      <c r="CT161" s="229">
        <v>88.9</v>
      </c>
      <c r="CU161" s="229">
        <v>73.8</v>
      </c>
      <c r="CV161" s="229">
        <v>87.8</v>
      </c>
      <c r="CW161" s="229">
        <v>103.5</v>
      </c>
      <c r="CX161" s="229">
        <v>82.5</v>
      </c>
      <c r="CY161" s="229">
        <v>85.5</v>
      </c>
      <c r="CZ161" s="229">
        <v>104.9</v>
      </c>
      <c r="DA161" s="229">
        <v>96.5</v>
      </c>
      <c r="DC161" s="229">
        <v>84.6</v>
      </c>
      <c r="DD161" s="229">
        <v>78</v>
      </c>
      <c r="DE161" s="229">
        <v>106.6</v>
      </c>
      <c r="DF161" s="229">
        <v>95.7</v>
      </c>
      <c r="DG161" s="229">
        <v>126.6</v>
      </c>
      <c r="DH161" s="229">
        <v>72.2</v>
      </c>
      <c r="DI161" s="229">
        <v>93.5</v>
      </c>
      <c r="DJ161" s="229">
        <v>102.1</v>
      </c>
      <c r="DK161" s="229">
        <v>88.4</v>
      </c>
      <c r="DL161" s="229">
        <v>155.1</v>
      </c>
      <c r="DM161" s="229">
        <v>102.5</v>
      </c>
      <c r="DN161" s="229">
        <v>99.4</v>
      </c>
      <c r="DO161" s="229">
        <v>104.7</v>
      </c>
      <c r="DP161" s="229">
        <v>96.7</v>
      </c>
      <c r="DQ161" s="229">
        <v>99.4</v>
      </c>
      <c r="DR161" s="229">
        <v>99.8</v>
      </c>
      <c r="DS161" s="229">
        <v>115</v>
      </c>
      <c r="DT161" s="229">
        <v>108.9</v>
      </c>
      <c r="DU161" s="229">
        <v>107.6</v>
      </c>
      <c r="DV161" s="229">
        <v>96.4</v>
      </c>
      <c r="DW161" s="229">
        <v>96.1</v>
      </c>
      <c r="DX161" s="229">
        <v>98</v>
      </c>
      <c r="DY161" s="229">
        <v>95.2</v>
      </c>
      <c r="DZ161" s="229">
        <v>98.9</v>
      </c>
      <c r="EA161" s="229">
        <v>96.1</v>
      </c>
      <c r="EB161" s="229">
        <v>99.3</v>
      </c>
      <c r="EC161" s="229">
        <v>99.8</v>
      </c>
      <c r="ED161" s="229">
        <v>99.6</v>
      </c>
      <c r="EE161" s="229">
        <v>96.2</v>
      </c>
      <c r="EF161" s="229">
        <v>105</v>
      </c>
      <c r="EG161" s="229">
        <v>94.8</v>
      </c>
      <c r="EH161" s="229">
        <v>91.5</v>
      </c>
      <c r="EI161" s="229">
        <v>90.8</v>
      </c>
      <c r="EK161" s="229">
        <v>101.4</v>
      </c>
      <c r="EL161" s="229">
        <v>93.4</v>
      </c>
      <c r="EM161" s="229">
        <v>105.9</v>
      </c>
      <c r="EN161" s="229">
        <v>99.8</v>
      </c>
      <c r="EO161" s="229">
        <v>101.2</v>
      </c>
      <c r="ET161" s="229">
        <v>68.900000000000006</v>
      </c>
      <c r="EY161" s="229">
        <v>88</v>
      </c>
      <c r="EZ161" s="229">
        <v>107.9</v>
      </c>
      <c r="FB161" s="229">
        <v>104</v>
      </c>
      <c r="FC161" s="229">
        <v>104</v>
      </c>
      <c r="FD161" s="229">
        <v>97.6</v>
      </c>
      <c r="FE161" s="229">
        <v>98.5</v>
      </c>
      <c r="FF161" s="229">
        <v>99.7</v>
      </c>
      <c r="FG161" s="229">
        <v>94.2</v>
      </c>
      <c r="FH161" s="229">
        <v>97.4</v>
      </c>
      <c r="FI161" s="229">
        <v>99.8</v>
      </c>
      <c r="FJ161" s="229">
        <v>96.1</v>
      </c>
      <c r="FK161" s="229">
        <v>96.9</v>
      </c>
      <c r="FL161" s="229">
        <v>102.6</v>
      </c>
      <c r="FM161" s="229">
        <v>96.2</v>
      </c>
      <c r="FN161" s="229">
        <v>95.2</v>
      </c>
      <c r="FO161" s="229">
        <v>95.9</v>
      </c>
      <c r="FP161" s="229">
        <v>95.2</v>
      </c>
      <c r="FQ161" s="229">
        <v>94.2</v>
      </c>
      <c r="FR161" s="229">
        <v>100.1</v>
      </c>
      <c r="FS161" s="229">
        <v>95.2</v>
      </c>
      <c r="FT161" s="229">
        <v>107.5</v>
      </c>
      <c r="FU161" s="229">
        <v>102.6</v>
      </c>
      <c r="FV161" s="229">
        <v>96.6</v>
      </c>
      <c r="FW161" s="229">
        <v>92.2</v>
      </c>
      <c r="FX161" s="229">
        <v>97.4</v>
      </c>
      <c r="FY161" s="229">
        <v>95.9</v>
      </c>
      <c r="FZ161" s="229">
        <v>99.4</v>
      </c>
      <c r="GA161" s="229">
        <v>101.3</v>
      </c>
      <c r="GB161" s="229">
        <v>100.5</v>
      </c>
      <c r="GC161" s="229">
        <v>98.9</v>
      </c>
      <c r="GD161" s="229">
        <v>100.3</v>
      </c>
      <c r="GE161" s="229">
        <v>100.7</v>
      </c>
      <c r="GF161" s="229">
        <v>101.3</v>
      </c>
      <c r="GG161" s="229">
        <v>97.9</v>
      </c>
      <c r="GH161" s="229">
        <v>100</v>
      </c>
      <c r="GI161" s="229">
        <v>98.4</v>
      </c>
      <c r="GJ161" s="229">
        <v>93.9</v>
      </c>
      <c r="GK161" s="229">
        <v>94.7</v>
      </c>
      <c r="GL161" s="229">
        <v>97.3</v>
      </c>
      <c r="GM161" s="229">
        <v>104.8</v>
      </c>
      <c r="GN161" s="229">
        <v>98</v>
      </c>
      <c r="GO161" s="229">
        <v>97.9</v>
      </c>
      <c r="GP161" s="229">
        <v>98.7</v>
      </c>
      <c r="GQ161" s="229">
        <v>100.7</v>
      </c>
      <c r="GR161" s="229">
        <v>97.8</v>
      </c>
      <c r="GS161" s="229">
        <v>97.9</v>
      </c>
      <c r="GT161" s="229">
        <v>96</v>
      </c>
      <c r="GU161" s="229">
        <v>96.9</v>
      </c>
      <c r="GV161" s="229">
        <v>105.4</v>
      </c>
      <c r="GW161" s="229">
        <v>96.2</v>
      </c>
      <c r="GX161" s="229">
        <v>97</v>
      </c>
      <c r="GY161" s="229">
        <v>102.7</v>
      </c>
      <c r="GZ161" s="229">
        <v>136.6</v>
      </c>
      <c r="HA161" s="229">
        <v>100.6</v>
      </c>
      <c r="HB161" s="229">
        <v>99.9</v>
      </c>
      <c r="HC161" s="229">
        <v>98.5</v>
      </c>
      <c r="HD161" s="229">
        <v>99.2</v>
      </c>
      <c r="HE161" s="229">
        <v>100.9</v>
      </c>
      <c r="HF161" s="229">
        <v>99</v>
      </c>
      <c r="HG161" s="229">
        <v>99.2</v>
      </c>
      <c r="HH161" s="229">
        <v>96.6</v>
      </c>
      <c r="HI161" s="229">
        <v>95.9</v>
      </c>
      <c r="HJ161" s="229">
        <v>95.9</v>
      </c>
      <c r="HK161" s="229">
        <v>98.5</v>
      </c>
      <c r="HL161" s="229">
        <v>102.9</v>
      </c>
      <c r="HM161" s="229">
        <v>101</v>
      </c>
      <c r="HN161" s="229">
        <v>98.1</v>
      </c>
      <c r="HO161" s="229">
        <v>97.7</v>
      </c>
      <c r="HP161" s="229">
        <v>99.1</v>
      </c>
      <c r="HQ161" s="229">
        <v>93.2</v>
      </c>
      <c r="HR161" s="229">
        <v>97.2</v>
      </c>
      <c r="HS161" s="229">
        <v>101.6</v>
      </c>
      <c r="HT161" s="229">
        <v>104.1</v>
      </c>
      <c r="HU161" s="229">
        <v>95.1</v>
      </c>
      <c r="HV161" s="229">
        <v>103.9</v>
      </c>
      <c r="HW161" s="229">
        <v>97.1</v>
      </c>
      <c r="HX161" s="229">
        <v>96.2</v>
      </c>
      <c r="HY161" s="229">
        <v>94.3</v>
      </c>
      <c r="HZ161" s="229">
        <v>99.3</v>
      </c>
      <c r="IA161" s="229">
        <v>97.6</v>
      </c>
      <c r="IB161" s="229">
        <v>102.7</v>
      </c>
      <c r="IC161" s="229">
        <v>100</v>
      </c>
      <c r="ID161" s="229">
        <v>90.4</v>
      </c>
      <c r="IE161" s="229">
        <v>97.5</v>
      </c>
      <c r="IF161" s="229">
        <v>97.3</v>
      </c>
      <c r="IG161" s="229">
        <v>95.5</v>
      </c>
      <c r="IH161" s="229">
        <v>97.7</v>
      </c>
      <c r="II161" s="229">
        <v>98.1</v>
      </c>
      <c r="IJ161" s="229">
        <v>98</v>
      </c>
      <c r="IK161" s="229">
        <v>97.7</v>
      </c>
      <c r="IL161" s="229">
        <v>96.8</v>
      </c>
      <c r="IM161" s="229">
        <v>95.9</v>
      </c>
      <c r="IN161" s="229">
        <v>97.5</v>
      </c>
      <c r="IO161" s="229">
        <v>96.4</v>
      </c>
      <c r="IP161" s="229">
        <v>100.2</v>
      </c>
      <c r="IQ161" s="229">
        <v>100.2</v>
      </c>
      <c r="IR161" s="229">
        <v>100.6</v>
      </c>
      <c r="IS161" s="229">
        <v>100.3</v>
      </c>
      <c r="IT161" s="229">
        <v>101.1</v>
      </c>
      <c r="IU161" s="229">
        <v>99.7</v>
      </c>
      <c r="IV161" s="229">
        <v>101</v>
      </c>
      <c r="IW161" s="229">
        <v>100.1</v>
      </c>
      <c r="IX161" s="229">
        <v>100.1</v>
      </c>
      <c r="IY161" s="229">
        <v>99.9</v>
      </c>
      <c r="IZ161" s="229">
        <v>100.5</v>
      </c>
      <c r="JA161" s="229">
        <v>98.8</v>
      </c>
      <c r="JB161" s="229">
        <v>100.2</v>
      </c>
      <c r="JC161" s="229">
        <v>103.4</v>
      </c>
      <c r="JD161" s="229">
        <v>99.4</v>
      </c>
      <c r="JE161" s="229">
        <v>100.9</v>
      </c>
      <c r="JF161" s="229">
        <v>98.3</v>
      </c>
      <c r="JG161" s="229">
        <v>99.4</v>
      </c>
      <c r="JH161" s="229">
        <v>100.4</v>
      </c>
      <c r="JI161" s="229">
        <v>100.4</v>
      </c>
      <c r="JJ161" s="229">
        <v>99.7</v>
      </c>
      <c r="JK161" s="229">
        <v>100.6</v>
      </c>
      <c r="JL161" s="229">
        <v>100.9</v>
      </c>
      <c r="JM161" s="229">
        <v>100.3</v>
      </c>
      <c r="JN161" s="229">
        <v>100.6</v>
      </c>
      <c r="JO161" s="229">
        <v>100.6</v>
      </c>
      <c r="JP161" s="229">
        <v>100.5</v>
      </c>
      <c r="JQ161" s="229">
        <v>100.7</v>
      </c>
      <c r="JR161" s="229">
        <v>99.3</v>
      </c>
      <c r="JS161" s="229">
        <v>99.2</v>
      </c>
      <c r="JT161" s="229">
        <v>98.9</v>
      </c>
      <c r="JU161" s="229">
        <v>98.9</v>
      </c>
      <c r="JV161" s="229">
        <v>100.1</v>
      </c>
      <c r="JW161" s="229">
        <v>99.6</v>
      </c>
      <c r="JX161" s="229">
        <v>100.7</v>
      </c>
      <c r="JY161" s="229">
        <v>99.3</v>
      </c>
      <c r="JZ161" s="229">
        <v>99.3</v>
      </c>
      <c r="KA161" s="229">
        <v>99.8</v>
      </c>
      <c r="KB161" s="229">
        <v>97.9</v>
      </c>
      <c r="KC161" s="229">
        <v>96.2</v>
      </c>
      <c r="KD161" s="229">
        <v>86.7</v>
      </c>
      <c r="KE161" s="229">
        <v>100.3</v>
      </c>
      <c r="KF161" s="229">
        <v>100.7</v>
      </c>
      <c r="KG161" s="229">
        <v>98.9</v>
      </c>
      <c r="KH161" s="229">
        <v>98.8</v>
      </c>
      <c r="KI161" s="229">
        <v>98.8</v>
      </c>
      <c r="KJ161" s="229">
        <v>100.6</v>
      </c>
      <c r="KK161" s="229">
        <v>100.6</v>
      </c>
      <c r="KL161" s="229">
        <v>102.3</v>
      </c>
      <c r="KM161" s="229">
        <v>100.4</v>
      </c>
      <c r="KN161" s="229">
        <v>100.2</v>
      </c>
      <c r="KO161" s="229">
        <v>99.7</v>
      </c>
      <c r="KP161" s="229">
        <v>101</v>
      </c>
      <c r="KQ161" s="229">
        <v>100.2</v>
      </c>
      <c r="KR161" s="229">
        <v>99.3</v>
      </c>
      <c r="KS161" s="229">
        <v>101.2</v>
      </c>
      <c r="KT161" s="229">
        <v>100.3</v>
      </c>
      <c r="KU161" s="229">
        <v>108.7</v>
      </c>
      <c r="KV161" s="229">
        <v>111.6</v>
      </c>
      <c r="KW161" s="229">
        <v>111.6</v>
      </c>
      <c r="KX161" s="229">
        <v>108.2</v>
      </c>
      <c r="KY161" s="229">
        <v>109.8</v>
      </c>
      <c r="KZ161" s="229">
        <v>106.3</v>
      </c>
      <c r="LA161" s="229">
        <v>118.2</v>
      </c>
      <c r="LB161" s="229">
        <v>118.2</v>
      </c>
      <c r="LC161" s="229">
        <v>100.4</v>
      </c>
      <c r="LD161" s="229">
        <v>100.1</v>
      </c>
      <c r="LE161" s="229">
        <v>101</v>
      </c>
      <c r="LF161" s="229">
        <v>90</v>
      </c>
      <c r="LG161" s="229">
        <v>73.400000000000006</v>
      </c>
      <c r="LH161" s="229">
        <v>62.5</v>
      </c>
      <c r="LI161" s="229">
        <v>62</v>
      </c>
      <c r="LJ161" s="229">
        <v>77.7</v>
      </c>
      <c r="LK161" s="229">
        <v>84.6</v>
      </c>
      <c r="LL161" s="229">
        <v>82.5</v>
      </c>
      <c r="LM161" s="229">
        <v>43.6</v>
      </c>
      <c r="LN161" s="229">
        <v>70.3</v>
      </c>
      <c r="LO161" s="229">
        <v>74.400000000000006</v>
      </c>
      <c r="LP161" s="229">
        <v>54.6</v>
      </c>
      <c r="LQ161" s="229">
        <v>86.5</v>
      </c>
      <c r="LR161" s="229">
        <v>78.8</v>
      </c>
      <c r="LS161" s="229">
        <v>75</v>
      </c>
      <c r="LT161" s="229">
        <v>94.6</v>
      </c>
      <c r="LU161" s="229">
        <v>102.7</v>
      </c>
      <c r="LV161" s="229">
        <v>99</v>
      </c>
      <c r="LW161" s="229">
        <v>93</v>
      </c>
      <c r="LX161" s="229">
        <v>103.7</v>
      </c>
      <c r="LY161" s="229">
        <v>95.8</v>
      </c>
      <c r="LZ161" s="229">
        <v>95.1</v>
      </c>
      <c r="MA161" s="229">
        <v>97.5</v>
      </c>
      <c r="MB161" s="229">
        <v>78.2</v>
      </c>
      <c r="MC161" s="229">
        <v>97.6</v>
      </c>
      <c r="MD161" s="229">
        <v>101.6</v>
      </c>
      <c r="ME161" s="229">
        <v>102.5</v>
      </c>
      <c r="MF161" s="229">
        <v>100.6</v>
      </c>
      <c r="MG161" s="229">
        <v>102.3</v>
      </c>
      <c r="MH161" s="229">
        <v>114</v>
      </c>
      <c r="MI161" s="229">
        <v>101.3</v>
      </c>
      <c r="MJ161" s="229">
        <v>100.5</v>
      </c>
      <c r="MK161" s="229">
        <v>101.9</v>
      </c>
      <c r="ML161" s="229">
        <v>98.7</v>
      </c>
      <c r="MM161" s="229">
        <v>99.8</v>
      </c>
      <c r="MN161" s="229">
        <v>96.9</v>
      </c>
      <c r="MO161" s="229">
        <v>98.6</v>
      </c>
      <c r="MP161" s="229">
        <v>100.7</v>
      </c>
      <c r="MQ161" s="229">
        <v>98.1</v>
      </c>
      <c r="MR161" s="229">
        <v>99.5</v>
      </c>
      <c r="MS161" s="229">
        <v>98.6</v>
      </c>
      <c r="MT161" s="229">
        <v>98</v>
      </c>
      <c r="MU161" s="229">
        <v>101.5</v>
      </c>
      <c r="MV161" s="229">
        <v>98.5</v>
      </c>
      <c r="MW161" s="229">
        <v>104.1</v>
      </c>
      <c r="MX161" s="229">
        <v>110.3</v>
      </c>
      <c r="MY161" s="229">
        <v>104.8</v>
      </c>
      <c r="MZ161" s="229">
        <v>100.8</v>
      </c>
      <c r="NA161" s="229">
        <v>91.6</v>
      </c>
      <c r="NB161" s="229">
        <v>103.5</v>
      </c>
      <c r="NC161" s="229">
        <v>96.1</v>
      </c>
      <c r="ND161" s="229">
        <v>92.7</v>
      </c>
      <c r="NE161" s="229">
        <v>92.4</v>
      </c>
      <c r="NF161" s="229">
        <v>92.9</v>
      </c>
      <c r="NG161" s="229">
        <v>97.8</v>
      </c>
      <c r="NH161" s="229">
        <v>99.1</v>
      </c>
      <c r="NI161" s="229">
        <v>97</v>
      </c>
      <c r="NJ161" s="229">
        <v>96.7</v>
      </c>
      <c r="NK161" s="229">
        <v>97.7</v>
      </c>
      <c r="NL161" s="229">
        <v>97.3</v>
      </c>
      <c r="NM161" s="229">
        <v>100.2</v>
      </c>
      <c r="NN161" s="229">
        <v>95.7</v>
      </c>
      <c r="NO161" s="229">
        <v>94.9</v>
      </c>
      <c r="NP161" s="229">
        <v>94.9</v>
      </c>
      <c r="NQ161" s="229">
        <v>92.9</v>
      </c>
      <c r="NR161" s="229">
        <v>99.6</v>
      </c>
      <c r="NS161" s="229">
        <v>100.3</v>
      </c>
      <c r="NT161" s="229">
        <v>100.3</v>
      </c>
      <c r="NU161" s="229">
        <v>98.8</v>
      </c>
      <c r="NV161" s="229">
        <v>100.4</v>
      </c>
      <c r="NW161" s="229">
        <v>98</v>
      </c>
      <c r="NX161" s="229">
        <v>100</v>
      </c>
      <c r="NY161" s="229">
        <v>100</v>
      </c>
      <c r="NZ161" s="229">
        <v>102.4</v>
      </c>
      <c r="OA161" s="229">
        <v>103.9</v>
      </c>
      <c r="OB161" s="229">
        <v>101.4</v>
      </c>
      <c r="OC161" s="229">
        <v>102.1</v>
      </c>
      <c r="OD161" s="229">
        <v>99.5</v>
      </c>
      <c r="OE161" s="229">
        <v>104</v>
      </c>
      <c r="OF161" s="229">
        <v>108.9</v>
      </c>
      <c r="OG161" s="229">
        <v>111.8</v>
      </c>
      <c r="OH161" s="229">
        <v>103.9</v>
      </c>
      <c r="OI161" s="229">
        <v>118.8</v>
      </c>
      <c r="OJ161" s="229">
        <v>108.4</v>
      </c>
      <c r="OK161" s="229">
        <v>113.4</v>
      </c>
      <c r="OL161" s="229">
        <v>103</v>
      </c>
      <c r="OM161" s="229">
        <v>111.8</v>
      </c>
      <c r="ON161" s="229">
        <v>98.6</v>
      </c>
      <c r="OO161" s="229">
        <v>110.9</v>
      </c>
      <c r="OP161" s="229">
        <v>100.4</v>
      </c>
      <c r="OQ161" s="229">
        <v>104.9</v>
      </c>
      <c r="OR161" s="229">
        <v>99.7</v>
      </c>
      <c r="OS161" s="229">
        <v>100.9</v>
      </c>
      <c r="OT161" s="229">
        <v>104</v>
      </c>
      <c r="OU161" s="229">
        <v>109</v>
      </c>
      <c r="OV161" s="229">
        <v>99.2</v>
      </c>
      <c r="OW161" s="229">
        <v>109.5</v>
      </c>
      <c r="OX161" s="229">
        <v>106.3</v>
      </c>
      <c r="OY161" s="229">
        <v>100.5</v>
      </c>
      <c r="OZ161" s="229">
        <v>108.1</v>
      </c>
      <c r="PA161" s="229">
        <v>107.1</v>
      </c>
      <c r="PB161" s="229">
        <v>90.2</v>
      </c>
      <c r="PC161" s="229">
        <v>121.3</v>
      </c>
      <c r="PD161" s="229">
        <v>100.1</v>
      </c>
      <c r="PE161" s="229">
        <v>89.6</v>
      </c>
      <c r="PF161" s="229">
        <v>91.3</v>
      </c>
      <c r="PG161" s="229">
        <v>85.3</v>
      </c>
      <c r="PH161" s="229">
        <v>97.5</v>
      </c>
      <c r="PI161" s="229">
        <v>102.7</v>
      </c>
      <c r="PJ161" s="229">
        <v>104.5</v>
      </c>
      <c r="PK161" s="229">
        <v>102.2</v>
      </c>
      <c r="PL161" s="229">
        <v>97</v>
      </c>
      <c r="PM161" s="229">
        <v>102</v>
      </c>
      <c r="PN161" s="229">
        <v>101.7</v>
      </c>
      <c r="PO161" s="229">
        <v>99.1</v>
      </c>
      <c r="PP161" s="229">
        <v>112.3</v>
      </c>
      <c r="PQ161" s="229">
        <v>105.8</v>
      </c>
      <c r="PR161" s="229">
        <v>100.9</v>
      </c>
      <c r="PS161" s="229">
        <v>102.9</v>
      </c>
      <c r="PT161" s="229">
        <v>105.4</v>
      </c>
      <c r="PU161" s="229">
        <v>101.2</v>
      </c>
      <c r="PV161" s="229">
        <v>115.2</v>
      </c>
      <c r="PW161" s="229">
        <v>103</v>
      </c>
      <c r="PX161" s="229">
        <v>103.1</v>
      </c>
      <c r="PY161" s="229">
        <v>105.5</v>
      </c>
      <c r="PZ161" s="229">
        <v>100.7</v>
      </c>
      <c r="QA161" s="229">
        <v>98.8</v>
      </c>
      <c r="QB161" s="229">
        <v>100.2</v>
      </c>
      <c r="QC161" s="229">
        <v>97.8</v>
      </c>
      <c r="QD161" s="229">
        <v>100.6</v>
      </c>
      <c r="QE161" s="229">
        <v>103.6</v>
      </c>
      <c r="QF161" s="229">
        <v>95.5</v>
      </c>
      <c r="QG161" s="229">
        <v>99.1</v>
      </c>
      <c r="QH161" s="229">
        <v>100.6</v>
      </c>
      <c r="QI161" s="229">
        <v>89</v>
      </c>
      <c r="QJ161" s="229">
        <v>111.3</v>
      </c>
      <c r="QK161" s="229">
        <v>111.3</v>
      </c>
      <c r="QL161" s="229">
        <v>98.4</v>
      </c>
      <c r="QM161" s="229">
        <v>98.2</v>
      </c>
      <c r="QN161" s="229">
        <v>98.2</v>
      </c>
      <c r="QO161" s="229">
        <v>96.7</v>
      </c>
      <c r="QP161" s="229">
        <v>99.6</v>
      </c>
      <c r="QQ161" s="229">
        <v>99.4</v>
      </c>
      <c r="QR161" s="229">
        <v>95.8</v>
      </c>
      <c r="QS161" s="229">
        <v>101.2</v>
      </c>
      <c r="QT161" s="229">
        <v>102.1</v>
      </c>
      <c r="QU161" s="229">
        <v>99</v>
      </c>
      <c r="QV161" s="229">
        <v>115.4</v>
      </c>
      <c r="QW161" s="229">
        <v>97</v>
      </c>
      <c r="QX161" s="229">
        <v>102.2</v>
      </c>
      <c r="QY161" s="229">
        <v>96.9</v>
      </c>
      <c r="QZ161" s="229">
        <v>99</v>
      </c>
      <c r="RA161" s="229">
        <v>100.3</v>
      </c>
      <c r="RB161" s="229">
        <v>99.7</v>
      </c>
      <c r="RC161" s="229">
        <v>100.6</v>
      </c>
      <c r="RD161" s="229">
        <v>100.8</v>
      </c>
      <c r="RE161" s="229">
        <v>100.8</v>
      </c>
      <c r="RF161" s="229">
        <v>98.2</v>
      </c>
      <c r="RG161" s="229">
        <v>95</v>
      </c>
      <c r="RH161" s="229">
        <v>95</v>
      </c>
      <c r="RI161" s="229">
        <v>95.6</v>
      </c>
      <c r="RJ161" s="229">
        <v>95.9</v>
      </c>
      <c r="RK161" s="229">
        <v>99.2</v>
      </c>
      <c r="RL161" s="229">
        <v>93.2</v>
      </c>
      <c r="RM161" s="229">
        <v>99.2</v>
      </c>
      <c r="RN161" s="229">
        <v>95.7</v>
      </c>
      <c r="RO161" s="229">
        <v>95.3</v>
      </c>
      <c r="RP161" s="229">
        <v>93</v>
      </c>
      <c r="RQ161" s="229">
        <v>93</v>
      </c>
      <c r="RR161" s="229">
        <v>97.5</v>
      </c>
      <c r="RS161" s="229">
        <v>91.1</v>
      </c>
      <c r="RT161" s="229">
        <v>98</v>
      </c>
      <c r="RU161" s="229">
        <v>96.1</v>
      </c>
      <c r="RV161" s="229">
        <v>95.2</v>
      </c>
      <c r="RW161" s="229">
        <v>111.2</v>
      </c>
      <c r="RX161" s="229">
        <v>96.7</v>
      </c>
      <c r="RY161" s="229">
        <v>93.8</v>
      </c>
      <c r="RZ161" s="229">
        <v>96.1</v>
      </c>
      <c r="SA161" s="229">
        <v>98.4</v>
      </c>
      <c r="SB161" s="229">
        <v>73.2</v>
      </c>
      <c r="SC161" s="229">
        <v>101.3</v>
      </c>
      <c r="SD161" s="229">
        <v>97.1</v>
      </c>
      <c r="SE161" s="229">
        <v>100.2</v>
      </c>
      <c r="SF161" s="229">
        <v>100.2</v>
      </c>
      <c r="SG161" s="229">
        <v>105.3</v>
      </c>
      <c r="SH161" s="229">
        <v>100.1</v>
      </c>
      <c r="SI161" s="229">
        <v>100.1</v>
      </c>
      <c r="SJ161" s="229">
        <v>98.5</v>
      </c>
      <c r="SK161" s="229">
        <v>100.9</v>
      </c>
      <c r="SL161" s="229">
        <v>100.2</v>
      </c>
      <c r="SM161" s="229">
        <v>99.1</v>
      </c>
      <c r="SN161" s="229">
        <v>100</v>
      </c>
      <c r="SO161" s="229">
        <v>95.1</v>
      </c>
      <c r="SP161" s="229">
        <v>98.1</v>
      </c>
      <c r="SQ161" s="229">
        <v>100</v>
      </c>
      <c r="SR161" s="229">
        <v>100</v>
      </c>
      <c r="SS161" s="229">
        <v>99.9</v>
      </c>
      <c r="ST161" s="229">
        <v>99.9</v>
      </c>
      <c r="SU161" s="229">
        <v>99.7</v>
      </c>
      <c r="SV161" s="229">
        <v>100</v>
      </c>
      <c r="SW161" s="229">
        <v>99.8</v>
      </c>
      <c r="SX161" s="229">
        <v>100</v>
      </c>
      <c r="SY161" s="229">
        <v>99.9</v>
      </c>
      <c r="SZ161" s="229">
        <v>98.8</v>
      </c>
      <c r="TA161" s="229">
        <v>105.2</v>
      </c>
      <c r="TB161" s="229">
        <v>102.6</v>
      </c>
      <c r="TC161" s="229">
        <v>113.2</v>
      </c>
      <c r="TD161" s="229">
        <v>102.8</v>
      </c>
      <c r="TE161" s="229">
        <v>99.9</v>
      </c>
      <c r="TF161" s="229">
        <v>98.7</v>
      </c>
      <c r="TG161" s="229">
        <v>100.3</v>
      </c>
      <c r="TH161" s="229">
        <v>100</v>
      </c>
      <c r="TI161" s="229">
        <v>100.1</v>
      </c>
      <c r="TJ161" s="229">
        <v>101.3</v>
      </c>
      <c r="TK161" s="229">
        <v>96.7</v>
      </c>
      <c r="TL161" s="229">
        <v>101.3</v>
      </c>
      <c r="TM161" s="229">
        <v>101.3</v>
      </c>
      <c r="TN161" s="229">
        <v>103.7</v>
      </c>
      <c r="TO161" s="229">
        <v>109.9</v>
      </c>
      <c r="TP161" s="229">
        <v>106.2</v>
      </c>
      <c r="TQ161" s="229">
        <v>97.2</v>
      </c>
      <c r="TR161" s="229">
        <v>92.7</v>
      </c>
      <c r="TS161" s="229">
        <v>65.599999999999994</v>
      </c>
      <c r="TT161" s="229">
        <v>79.900000000000006</v>
      </c>
      <c r="TU161" s="229">
        <v>101</v>
      </c>
      <c r="TV161" s="229">
        <v>100.1</v>
      </c>
      <c r="TW161" s="229">
        <v>101.4</v>
      </c>
      <c r="TX161" s="229">
        <v>98.4</v>
      </c>
      <c r="TY161" s="229">
        <v>99.7</v>
      </c>
      <c r="TZ161" s="229">
        <v>95.4</v>
      </c>
      <c r="UA161" s="229">
        <v>98.2</v>
      </c>
      <c r="UB161" s="229">
        <v>100.9</v>
      </c>
      <c r="UC161" s="229">
        <v>112.1</v>
      </c>
      <c r="UD161" s="229">
        <v>101.5</v>
      </c>
      <c r="UE161" s="229">
        <v>97.2</v>
      </c>
      <c r="UF161" s="229">
        <v>100</v>
      </c>
      <c r="UG161" s="229">
        <v>100</v>
      </c>
      <c r="UH161" s="229">
        <v>99.8</v>
      </c>
      <c r="UI161" s="229">
        <v>99.8</v>
      </c>
      <c r="UJ161" s="229">
        <v>100</v>
      </c>
      <c r="UK161" s="229">
        <v>68.900000000000006</v>
      </c>
      <c r="UL161" s="229">
        <v>82.8</v>
      </c>
      <c r="UM161" s="229">
        <v>98.3</v>
      </c>
      <c r="UN161" s="229">
        <v>97.4</v>
      </c>
      <c r="UO161" s="229">
        <v>100.1</v>
      </c>
      <c r="UP161" s="229">
        <v>99.3</v>
      </c>
      <c r="UQ161" s="229">
        <v>101.9</v>
      </c>
      <c r="UR161" s="229">
        <v>5.9</v>
      </c>
      <c r="US161" s="229">
        <v>93.9</v>
      </c>
      <c r="UT161" s="229">
        <v>100</v>
      </c>
      <c r="UU161" s="229">
        <v>100.6</v>
      </c>
      <c r="UV161" s="229">
        <v>100.1</v>
      </c>
      <c r="UW161" s="229">
        <v>100.3</v>
      </c>
      <c r="UX161" s="229">
        <v>101.4</v>
      </c>
      <c r="UY161" s="229">
        <v>101.9</v>
      </c>
      <c r="UZ161" s="229">
        <v>102.6</v>
      </c>
      <c r="VA161" s="229">
        <v>103.5</v>
      </c>
      <c r="VB161" s="229">
        <v>101.9</v>
      </c>
      <c r="VC161" s="229">
        <v>100</v>
      </c>
      <c r="VD161" s="229">
        <v>100.2</v>
      </c>
      <c r="VE161" s="229">
        <v>99.3</v>
      </c>
      <c r="VF161" s="229">
        <v>100.9</v>
      </c>
      <c r="VG161" s="229">
        <v>93</v>
      </c>
      <c r="VH161" s="229">
        <v>61.8</v>
      </c>
      <c r="VI161" s="229">
        <v>60.1</v>
      </c>
      <c r="VJ161" s="229">
        <v>84.6</v>
      </c>
      <c r="VK161" s="229">
        <v>85.7</v>
      </c>
      <c r="VL161" s="229">
        <v>39.4</v>
      </c>
      <c r="VM161" s="229">
        <v>47.7</v>
      </c>
      <c r="VN161" s="229">
        <v>60</v>
      </c>
      <c r="VO161" s="229">
        <v>116.5</v>
      </c>
      <c r="VP161" s="229">
        <v>55.6</v>
      </c>
      <c r="VQ161" s="229">
        <v>46.8</v>
      </c>
      <c r="VR161" s="229">
        <v>100</v>
      </c>
      <c r="VS161" s="229">
        <v>98.2</v>
      </c>
      <c r="VT161" s="229">
        <v>95.9</v>
      </c>
      <c r="VU161" s="229">
        <v>98.4</v>
      </c>
      <c r="VV161" s="229">
        <v>99.4</v>
      </c>
      <c r="VW161" s="229">
        <v>98.8</v>
      </c>
      <c r="VX161" s="229">
        <v>99.9</v>
      </c>
      <c r="VY161" s="229">
        <v>95.3</v>
      </c>
      <c r="VZ161" s="229">
        <v>99.7</v>
      </c>
      <c r="WA161" s="229">
        <v>99.4</v>
      </c>
      <c r="WB161" s="229">
        <v>93.8</v>
      </c>
      <c r="WC161" s="229">
        <v>91.8</v>
      </c>
      <c r="WD161" s="229">
        <v>98.6</v>
      </c>
      <c r="WE161" s="229">
        <v>91.6</v>
      </c>
      <c r="WF161" s="229">
        <v>97.8</v>
      </c>
      <c r="WG161" s="229">
        <v>92.1</v>
      </c>
      <c r="WH161" s="229">
        <v>98.1</v>
      </c>
      <c r="WI161" s="229">
        <v>91.7</v>
      </c>
      <c r="WJ161" s="229">
        <v>78.2</v>
      </c>
      <c r="WK161" s="229">
        <v>53</v>
      </c>
      <c r="WL161" s="229">
        <v>98.9</v>
      </c>
      <c r="WM161" s="229">
        <v>96.6</v>
      </c>
      <c r="WN161" s="229">
        <v>96.8</v>
      </c>
      <c r="WO161" s="229">
        <v>95.5</v>
      </c>
      <c r="WP161" s="229">
        <v>97.7</v>
      </c>
      <c r="WQ161" s="229">
        <v>96.8</v>
      </c>
      <c r="WR161" s="229">
        <v>98.2</v>
      </c>
      <c r="WS161" s="229">
        <v>97.5</v>
      </c>
      <c r="WT161" s="229">
        <v>97</v>
      </c>
      <c r="WU161" s="229">
        <v>91.7</v>
      </c>
      <c r="WV161" s="229">
        <v>79.400000000000006</v>
      </c>
      <c r="WW161" s="229">
        <v>101.3</v>
      </c>
      <c r="WX161" s="229">
        <v>102.1</v>
      </c>
      <c r="WY161" s="229">
        <v>94.8</v>
      </c>
      <c r="WZ161" s="229">
        <v>96.2</v>
      </c>
      <c r="XA161" s="229">
        <v>100.2</v>
      </c>
      <c r="XB161" s="229">
        <v>98.5</v>
      </c>
      <c r="XC161" s="229">
        <v>94</v>
      </c>
      <c r="XD161" s="229">
        <v>99.8</v>
      </c>
      <c r="XE161" s="229">
        <v>100.5</v>
      </c>
      <c r="XF161" s="229">
        <v>100.9</v>
      </c>
      <c r="XG161" s="229">
        <v>100</v>
      </c>
      <c r="XH161" s="229">
        <v>100</v>
      </c>
      <c r="XI161" s="229">
        <v>100</v>
      </c>
      <c r="XJ161" s="229">
        <v>100</v>
      </c>
      <c r="XK161" s="229">
        <v>102.8</v>
      </c>
      <c r="XL161" s="229">
        <v>102.9</v>
      </c>
      <c r="XM161" s="229">
        <v>102.5</v>
      </c>
      <c r="XN161" s="229">
        <v>102.8</v>
      </c>
      <c r="XO161" s="229">
        <v>100</v>
      </c>
      <c r="XP161" s="229">
        <v>102.1</v>
      </c>
      <c r="XQ161" s="229">
        <v>103.2</v>
      </c>
      <c r="XR161" s="229">
        <v>98.8</v>
      </c>
      <c r="XS161" s="229">
        <v>99.2</v>
      </c>
      <c r="XT161" s="229">
        <v>99.2</v>
      </c>
      <c r="XU161" s="229">
        <v>97.9</v>
      </c>
      <c r="XV161" s="229">
        <v>97.9</v>
      </c>
      <c r="XW161" s="229">
        <v>100.5</v>
      </c>
      <c r="XX161" s="229">
        <v>100.9</v>
      </c>
      <c r="XY161" s="229">
        <v>100</v>
      </c>
      <c r="XZ161" s="229">
        <v>100.5</v>
      </c>
      <c r="YA161" s="229">
        <v>101.3</v>
      </c>
      <c r="YB161" s="229">
        <v>100.5</v>
      </c>
      <c r="YC161" s="229">
        <v>100.5</v>
      </c>
      <c r="YD161" s="229">
        <v>99.3</v>
      </c>
      <c r="YE161" s="229">
        <v>98.4</v>
      </c>
      <c r="YF161" s="229">
        <v>96.2</v>
      </c>
      <c r="YG161" s="229">
        <v>93.2</v>
      </c>
      <c r="YH161" s="229">
        <v>99.9</v>
      </c>
      <c r="YI161" s="229">
        <v>100</v>
      </c>
      <c r="YJ161" s="229">
        <v>100.4</v>
      </c>
      <c r="YK161" s="229">
        <v>100.2</v>
      </c>
      <c r="YL161" s="229">
        <v>100</v>
      </c>
      <c r="YM161" s="229">
        <v>100</v>
      </c>
      <c r="YN161" s="229">
        <v>100.6</v>
      </c>
      <c r="YO161" s="229">
        <v>99.2</v>
      </c>
      <c r="YP161" s="229">
        <v>97.9</v>
      </c>
      <c r="YQ161" s="229">
        <v>99</v>
      </c>
      <c r="YR161" s="229">
        <v>99.9</v>
      </c>
      <c r="YS161" s="229">
        <v>101.5</v>
      </c>
      <c r="YT161" s="229">
        <v>99.7</v>
      </c>
      <c r="YU161" s="229">
        <v>100.2</v>
      </c>
      <c r="YV161" s="229">
        <v>106.9</v>
      </c>
      <c r="YW161" s="229">
        <v>100</v>
      </c>
      <c r="YX161" s="229">
        <v>101</v>
      </c>
      <c r="YY161" s="229">
        <v>97.6</v>
      </c>
      <c r="YZ161" s="229">
        <v>100</v>
      </c>
      <c r="ZA161" s="229">
        <v>70</v>
      </c>
      <c r="ZB161" s="229">
        <v>97.6</v>
      </c>
      <c r="ZC161" s="229">
        <v>102.8</v>
      </c>
      <c r="ZD161" s="229">
        <v>99.9</v>
      </c>
      <c r="ZE161" s="229">
        <v>100.4</v>
      </c>
      <c r="ZF161" s="229">
        <v>103.5</v>
      </c>
      <c r="ZG161" s="229">
        <v>99.5</v>
      </c>
      <c r="ZH161" s="229">
        <v>96.8</v>
      </c>
      <c r="ZI161" s="229">
        <v>99.8</v>
      </c>
      <c r="ZJ161" s="229">
        <v>100.2</v>
      </c>
      <c r="ZK161" s="229">
        <v>100</v>
      </c>
      <c r="ZL161" s="229">
        <v>99.9</v>
      </c>
      <c r="ZM161" s="229">
        <v>99.5</v>
      </c>
      <c r="ZN161" s="229">
        <v>97.2</v>
      </c>
      <c r="ZO161" s="229">
        <v>87.9</v>
      </c>
      <c r="ZP161" s="229">
        <v>81.099999999999994</v>
      </c>
      <c r="ZQ161" s="229">
        <v>96.4</v>
      </c>
      <c r="ZR161" s="229">
        <v>96.8</v>
      </c>
      <c r="ZS161" s="229">
        <v>96.3</v>
      </c>
      <c r="ZT161" s="229">
        <v>100.6</v>
      </c>
      <c r="ZU161" s="229">
        <v>96.7</v>
      </c>
      <c r="ZV161" s="229">
        <v>96.8</v>
      </c>
      <c r="ZW161" s="229">
        <v>96.7</v>
      </c>
      <c r="ZX161" s="229">
        <v>93.5</v>
      </c>
      <c r="ZY161" s="229">
        <v>98.1</v>
      </c>
      <c r="ZZ161" s="229">
        <v>99.4</v>
      </c>
      <c r="AAA161" s="229">
        <v>98.3</v>
      </c>
      <c r="AAB161" s="229">
        <v>100.2</v>
      </c>
      <c r="AAC161" s="229">
        <v>98.7</v>
      </c>
      <c r="AAD161" s="229">
        <v>99.5</v>
      </c>
      <c r="AAE161" s="229">
        <v>100.2</v>
      </c>
      <c r="AAF161" s="229">
        <v>98.9</v>
      </c>
      <c r="AAG161" s="229">
        <v>87.6</v>
      </c>
      <c r="AAH161" s="229">
        <v>100</v>
      </c>
      <c r="AAI161" s="229">
        <v>100</v>
      </c>
      <c r="AAJ161" s="229">
        <v>100.3</v>
      </c>
      <c r="AAK161" s="229">
        <v>97</v>
      </c>
      <c r="AAL161" s="229">
        <v>99.3</v>
      </c>
      <c r="AAM161" s="229">
        <v>98.7</v>
      </c>
      <c r="AAN161" s="229">
        <v>96.1</v>
      </c>
      <c r="AAO161" s="229">
        <v>98.9</v>
      </c>
      <c r="AAP161" s="229">
        <v>105.8</v>
      </c>
      <c r="AAQ161" s="229">
        <v>98.2</v>
      </c>
      <c r="AAR161" s="229">
        <v>101.9</v>
      </c>
      <c r="AAS161" s="229">
        <v>105.8</v>
      </c>
      <c r="AAT161" s="229">
        <v>99.2</v>
      </c>
      <c r="AAU161" s="229">
        <v>98.7</v>
      </c>
      <c r="AAV161" s="229">
        <v>98.3</v>
      </c>
      <c r="AAW161" s="229">
        <v>99.3</v>
      </c>
      <c r="AAX161" s="229">
        <v>126.2</v>
      </c>
      <c r="AAY161" s="229">
        <v>126.8</v>
      </c>
      <c r="AAZ161" s="229">
        <v>125.4</v>
      </c>
      <c r="ABA161" s="229">
        <v>105.6</v>
      </c>
      <c r="ABB161" s="229">
        <v>108.6</v>
      </c>
      <c r="ABC161" s="229">
        <v>101</v>
      </c>
      <c r="ABD161" s="229">
        <v>98.8</v>
      </c>
      <c r="ABE161" s="229">
        <v>100</v>
      </c>
      <c r="ABF161" s="229">
        <v>100</v>
      </c>
      <c r="ABG161" s="229">
        <v>100</v>
      </c>
      <c r="ABH161" s="229">
        <v>100.7</v>
      </c>
      <c r="ABI161" s="229">
        <v>92.4</v>
      </c>
      <c r="ABJ161" s="229">
        <v>99.6</v>
      </c>
      <c r="ABK161" s="229">
        <v>88</v>
      </c>
      <c r="ABL161" s="229">
        <v>90.8</v>
      </c>
      <c r="ABM161" s="229">
        <v>99.5</v>
      </c>
      <c r="ABN161" s="229">
        <v>99.6</v>
      </c>
      <c r="ABO161" s="229">
        <v>99.2</v>
      </c>
      <c r="ABP161" s="229">
        <v>99.4</v>
      </c>
      <c r="ABQ161" s="229">
        <v>99</v>
      </c>
      <c r="ABR161" s="229">
        <v>99.6</v>
      </c>
      <c r="ABS161" s="229">
        <v>110.7</v>
      </c>
      <c r="ABT161" s="229">
        <v>98.2</v>
      </c>
      <c r="ABU161" s="229">
        <v>98.7</v>
      </c>
      <c r="ABV161" s="229">
        <v>93.5</v>
      </c>
      <c r="ABW161" s="229">
        <v>98.8</v>
      </c>
      <c r="ACB161" s="229">
        <v>99.2</v>
      </c>
      <c r="ACC161" s="229">
        <v>98.6</v>
      </c>
      <c r="ACD161" s="229">
        <v>96.3</v>
      </c>
      <c r="ACE161" s="229">
        <v>94.7</v>
      </c>
      <c r="ACF161" s="229">
        <v>108.8</v>
      </c>
      <c r="ACG161" s="229">
        <v>97.5</v>
      </c>
      <c r="ACH161" s="229">
        <v>98.9</v>
      </c>
      <c r="ACI161" s="229">
        <v>102.3</v>
      </c>
      <c r="ACJ161" s="229">
        <v>110.2</v>
      </c>
      <c r="ACK161" s="229">
        <v>91.7</v>
      </c>
      <c r="ACL161" s="229">
        <v>109</v>
      </c>
      <c r="ACM161" s="229">
        <v>101</v>
      </c>
      <c r="ACN161" s="229">
        <v>99.8</v>
      </c>
      <c r="ACO161" s="229">
        <v>100.8</v>
      </c>
      <c r="ACP161" s="229">
        <v>100.1</v>
      </c>
      <c r="ACQ161" s="229">
        <v>103.9</v>
      </c>
      <c r="ACR161" s="229">
        <v>100.3</v>
      </c>
      <c r="ACS161" s="229">
        <v>100.1</v>
      </c>
      <c r="ACT161" s="229">
        <v>71</v>
      </c>
      <c r="ACU161" s="229">
        <v>96.9</v>
      </c>
      <c r="ACV161" s="229">
        <v>99.6</v>
      </c>
      <c r="ACW161" s="229">
        <v>100.2</v>
      </c>
      <c r="ACX161" s="229">
        <v>98.9</v>
      </c>
      <c r="ACY161" s="229">
        <v>99.3</v>
      </c>
      <c r="ACZ161" s="229">
        <v>99.7</v>
      </c>
      <c r="ADA161" s="229">
        <v>100</v>
      </c>
      <c r="ADB161" s="229">
        <v>100.5</v>
      </c>
      <c r="ADC161" s="229">
        <v>100.1</v>
      </c>
      <c r="ADD161" s="229">
        <v>99.4</v>
      </c>
      <c r="ADE161" s="229">
        <v>109.2</v>
      </c>
      <c r="ADF161" s="229">
        <v>83</v>
      </c>
      <c r="ADG161" s="229">
        <v>100.2</v>
      </c>
      <c r="ADH161" s="229">
        <v>101.2</v>
      </c>
      <c r="ADI161" s="229">
        <v>103.9</v>
      </c>
      <c r="ADJ161" s="229">
        <v>99.2</v>
      </c>
      <c r="ADK161" s="229">
        <v>100.1</v>
      </c>
      <c r="ADL161" s="229">
        <v>99.3</v>
      </c>
      <c r="ADM161" s="229">
        <v>98.7</v>
      </c>
      <c r="ADN161" s="229">
        <v>99.4</v>
      </c>
      <c r="ADO161" s="229">
        <v>99.2</v>
      </c>
      <c r="ADP161" s="229">
        <v>99.4</v>
      </c>
      <c r="ADQ161" s="229">
        <v>99.5</v>
      </c>
      <c r="ADR161" s="229">
        <v>99.5</v>
      </c>
      <c r="ADS161" s="229">
        <v>99.6</v>
      </c>
      <c r="ADT161" s="229">
        <v>98.1</v>
      </c>
      <c r="ADU161" s="229">
        <v>99</v>
      </c>
      <c r="ADV161" s="229">
        <v>98.6</v>
      </c>
      <c r="ADW161" s="229">
        <v>99.1</v>
      </c>
    </row>
    <row r="162" spans="1:803">
      <c r="A162" s="229">
        <v>201212</v>
      </c>
      <c r="B162" s="229">
        <v>99.3</v>
      </c>
      <c r="C162" s="229">
        <v>98.9</v>
      </c>
      <c r="D162" s="229">
        <v>101.4</v>
      </c>
      <c r="E162" s="229">
        <v>108.8</v>
      </c>
      <c r="F162" s="229">
        <v>109.5</v>
      </c>
      <c r="G162" s="229">
        <v>108.2</v>
      </c>
      <c r="H162" s="229">
        <v>110.5</v>
      </c>
      <c r="I162" s="229">
        <v>96.2</v>
      </c>
      <c r="J162" s="229">
        <v>97.9</v>
      </c>
      <c r="K162" s="229">
        <v>99.4</v>
      </c>
      <c r="L162" s="229">
        <v>97.3</v>
      </c>
      <c r="M162" s="229">
        <v>97.5</v>
      </c>
      <c r="N162" s="229">
        <v>96.9</v>
      </c>
      <c r="O162" s="229">
        <v>98.8</v>
      </c>
      <c r="P162" s="229">
        <v>99.4</v>
      </c>
      <c r="Q162" s="229">
        <v>96.9</v>
      </c>
      <c r="R162" s="229">
        <v>97.8</v>
      </c>
      <c r="S162" s="229">
        <v>92.7</v>
      </c>
      <c r="T162" s="229">
        <v>102.9</v>
      </c>
      <c r="U162" s="229">
        <v>95.2</v>
      </c>
      <c r="V162" s="229">
        <v>97.5</v>
      </c>
      <c r="W162" s="229">
        <v>94.4</v>
      </c>
      <c r="X162" s="229">
        <v>100.7</v>
      </c>
      <c r="Y162" s="229">
        <v>100.6</v>
      </c>
      <c r="Z162" s="229">
        <v>99.3</v>
      </c>
      <c r="AA162" s="229">
        <v>101.5</v>
      </c>
      <c r="AB162" s="229">
        <v>94</v>
      </c>
      <c r="AD162" s="229">
        <v>91.4</v>
      </c>
      <c r="AE162" s="229">
        <v>94.3</v>
      </c>
      <c r="AF162" s="229">
        <v>92.9</v>
      </c>
      <c r="AG162" s="229">
        <v>89.2</v>
      </c>
      <c r="AH162" s="229">
        <v>107.7</v>
      </c>
      <c r="AI162" s="229">
        <v>90.1</v>
      </c>
      <c r="AJ162" s="229">
        <v>92.8</v>
      </c>
      <c r="AK162" s="229">
        <v>118.4</v>
      </c>
      <c r="AL162" s="229">
        <v>109.7</v>
      </c>
      <c r="AM162" s="229">
        <v>101.4</v>
      </c>
      <c r="AN162" s="229">
        <v>116.6</v>
      </c>
      <c r="AO162" s="229">
        <v>109.3</v>
      </c>
      <c r="AP162" s="229">
        <v>104.5</v>
      </c>
      <c r="AQ162" s="229">
        <v>100</v>
      </c>
      <c r="AR162" s="229">
        <v>96.2</v>
      </c>
      <c r="AS162" s="229">
        <v>114.6</v>
      </c>
      <c r="AT162" s="229">
        <v>102.3</v>
      </c>
      <c r="AU162" s="229">
        <v>101.4</v>
      </c>
      <c r="AV162" s="229">
        <v>96.5</v>
      </c>
      <c r="AW162" s="229">
        <v>126</v>
      </c>
      <c r="AX162" s="229">
        <v>93.6</v>
      </c>
      <c r="AY162" s="229">
        <v>94.9</v>
      </c>
      <c r="AZ162" s="229">
        <v>91.8</v>
      </c>
      <c r="BA162" s="229">
        <v>93.6</v>
      </c>
      <c r="BB162" s="229">
        <v>101.5</v>
      </c>
      <c r="BC162" s="229">
        <v>94.6</v>
      </c>
      <c r="BD162" s="229">
        <v>105.2</v>
      </c>
      <c r="BE162" s="229">
        <v>100.3</v>
      </c>
      <c r="BF162" s="229">
        <v>99.7</v>
      </c>
      <c r="BG162" s="229">
        <v>104.5</v>
      </c>
      <c r="BH162" s="229">
        <v>98.2</v>
      </c>
      <c r="BI162" s="229">
        <v>98.8</v>
      </c>
      <c r="BJ162" s="229">
        <v>99.2</v>
      </c>
      <c r="BK162" s="229">
        <v>102.2</v>
      </c>
      <c r="BL162" s="229">
        <v>99.9</v>
      </c>
      <c r="BM162" s="229">
        <v>98.2</v>
      </c>
      <c r="BN162" s="229">
        <v>96.5</v>
      </c>
      <c r="BO162" s="229">
        <v>100</v>
      </c>
      <c r="BP162" s="229">
        <v>96</v>
      </c>
      <c r="BQ162" s="229">
        <v>95.8</v>
      </c>
      <c r="BR162" s="229">
        <v>96</v>
      </c>
      <c r="BS162" s="229">
        <v>96.3</v>
      </c>
      <c r="BT162" s="229">
        <v>91.5</v>
      </c>
      <c r="BU162" s="229">
        <v>98.8</v>
      </c>
      <c r="BV162" s="229">
        <v>97</v>
      </c>
      <c r="BW162" s="229">
        <v>98.1</v>
      </c>
      <c r="BX162" s="229">
        <v>100.5</v>
      </c>
      <c r="BY162" s="229">
        <v>97.9</v>
      </c>
      <c r="BZ162" s="229">
        <v>95.9</v>
      </c>
      <c r="CA162" s="229">
        <v>99.7</v>
      </c>
      <c r="CB162" s="229">
        <v>94.1</v>
      </c>
      <c r="CC162" s="229">
        <v>105.2</v>
      </c>
      <c r="CD162" s="229">
        <v>95.5</v>
      </c>
      <c r="CE162" s="229">
        <v>98.3</v>
      </c>
      <c r="CF162" s="229">
        <v>105.2</v>
      </c>
      <c r="CG162" s="229">
        <v>105.2</v>
      </c>
      <c r="CH162" s="229">
        <v>94.9</v>
      </c>
      <c r="CI162" s="229">
        <v>92.8</v>
      </c>
      <c r="CJ162" s="229">
        <v>64.599999999999994</v>
      </c>
      <c r="CK162" s="229">
        <v>110.6</v>
      </c>
      <c r="CL162" s="229">
        <v>67.099999999999994</v>
      </c>
      <c r="CM162" s="229">
        <v>74</v>
      </c>
      <c r="CN162" s="229">
        <v>129</v>
      </c>
      <c r="CO162" s="229">
        <v>105.1</v>
      </c>
      <c r="CP162" s="229">
        <v>94.3</v>
      </c>
      <c r="CQ162" s="229">
        <v>101.4</v>
      </c>
      <c r="CR162" s="229">
        <v>85.8</v>
      </c>
      <c r="CS162" s="229">
        <v>78.7</v>
      </c>
      <c r="CT162" s="229">
        <v>88.5</v>
      </c>
      <c r="CU162" s="229">
        <v>75.900000000000006</v>
      </c>
      <c r="CV162" s="229">
        <v>82.6</v>
      </c>
      <c r="CW162" s="229">
        <v>103.8</v>
      </c>
      <c r="CX162" s="229">
        <v>82.7</v>
      </c>
      <c r="CY162" s="229">
        <v>86.8</v>
      </c>
      <c r="CZ162" s="229">
        <v>106.6</v>
      </c>
      <c r="DA162" s="229">
        <v>94</v>
      </c>
      <c r="DC162" s="229">
        <v>99.5</v>
      </c>
      <c r="DD162" s="229">
        <v>84.5</v>
      </c>
      <c r="DE162" s="229">
        <v>137.80000000000001</v>
      </c>
      <c r="DF162" s="229">
        <v>124.7</v>
      </c>
      <c r="DG162" s="229">
        <v>110.8</v>
      </c>
      <c r="DH162" s="229">
        <v>83</v>
      </c>
      <c r="DI162" s="229">
        <v>96.1</v>
      </c>
      <c r="DJ162" s="229">
        <v>102.4</v>
      </c>
      <c r="DK162" s="229">
        <v>92.9</v>
      </c>
      <c r="DL162" s="229">
        <v>146.1</v>
      </c>
      <c r="DM162" s="229">
        <v>111.2</v>
      </c>
      <c r="DN162" s="229">
        <v>98.9</v>
      </c>
      <c r="DO162" s="229">
        <v>104.4</v>
      </c>
      <c r="DP162" s="229">
        <v>96</v>
      </c>
      <c r="DQ162" s="229">
        <v>98.1</v>
      </c>
      <c r="DR162" s="229">
        <v>99.3</v>
      </c>
      <c r="DS162" s="229">
        <v>115.1</v>
      </c>
      <c r="DT162" s="229">
        <v>108.8</v>
      </c>
      <c r="DU162" s="229">
        <v>107.4</v>
      </c>
      <c r="DV162" s="229">
        <v>95.9</v>
      </c>
      <c r="DW162" s="229">
        <v>95.7</v>
      </c>
      <c r="DX162" s="229">
        <v>97.1</v>
      </c>
      <c r="DY162" s="229">
        <v>94.9</v>
      </c>
      <c r="DZ162" s="229">
        <v>98.2</v>
      </c>
      <c r="EA162" s="229">
        <v>96.5</v>
      </c>
      <c r="EB162" s="229">
        <v>99.9</v>
      </c>
      <c r="EC162" s="229">
        <v>98.1</v>
      </c>
      <c r="ED162" s="229">
        <v>96.7</v>
      </c>
      <c r="EE162" s="229">
        <v>94.5</v>
      </c>
      <c r="EF162" s="229">
        <v>105.4</v>
      </c>
      <c r="EG162" s="229">
        <v>92.4</v>
      </c>
      <c r="EH162" s="229">
        <v>98.8</v>
      </c>
      <c r="EI162" s="229">
        <v>98.5</v>
      </c>
      <c r="EK162" s="229">
        <v>94.9</v>
      </c>
      <c r="EL162" s="229">
        <v>96.3</v>
      </c>
      <c r="EM162" s="229">
        <v>111.6</v>
      </c>
      <c r="EN162" s="229">
        <v>102.1</v>
      </c>
      <c r="EO162" s="229">
        <v>98</v>
      </c>
      <c r="ET162" s="229">
        <v>71.7</v>
      </c>
      <c r="EX162" s="229">
        <v>148.30000000000001</v>
      </c>
      <c r="EY162" s="229">
        <v>87.6</v>
      </c>
      <c r="EZ162" s="229">
        <v>108.1</v>
      </c>
      <c r="FB162" s="229">
        <v>103.9</v>
      </c>
      <c r="FC162" s="229">
        <v>103.9</v>
      </c>
      <c r="FD162" s="229">
        <v>96.9</v>
      </c>
      <c r="FE162" s="229">
        <v>98.4</v>
      </c>
      <c r="FF162" s="229">
        <v>99.8</v>
      </c>
      <c r="FG162" s="229">
        <v>93.5</v>
      </c>
      <c r="FH162" s="229">
        <v>96.8</v>
      </c>
      <c r="FI162" s="229">
        <v>99.6</v>
      </c>
      <c r="FJ162" s="229">
        <v>95.8</v>
      </c>
      <c r="FK162" s="229">
        <v>96.1</v>
      </c>
      <c r="FL162" s="229">
        <v>102</v>
      </c>
      <c r="FM162" s="229">
        <v>97.7</v>
      </c>
      <c r="FN162" s="229">
        <v>93.8</v>
      </c>
      <c r="FO162" s="229">
        <v>93.4</v>
      </c>
      <c r="FP162" s="229">
        <v>94.8</v>
      </c>
      <c r="FQ162" s="229">
        <v>94.4</v>
      </c>
      <c r="FR162" s="229">
        <v>98.4</v>
      </c>
      <c r="FS162" s="229">
        <v>93.8</v>
      </c>
      <c r="FT162" s="229">
        <v>105.9</v>
      </c>
      <c r="FU162" s="229">
        <v>99.4</v>
      </c>
      <c r="FV162" s="229">
        <v>95.5</v>
      </c>
      <c r="FW162" s="229">
        <v>92.8</v>
      </c>
      <c r="FX162" s="229">
        <v>97.6</v>
      </c>
      <c r="FY162" s="229">
        <v>95.4</v>
      </c>
      <c r="FZ162" s="229">
        <v>98.5</v>
      </c>
      <c r="GA162" s="229">
        <v>101.8</v>
      </c>
      <c r="GB162" s="229">
        <v>100.1</v>
      </c>
      <c r="GC162" s="229">
        <v>99.1</v>
      </c>
      <c r="GD162" s="229">
        <v>100.6</v>
      </c>
      <c r="GE162" s="229">
        <v>100.4</v>
      </c>
      <c r="GF162" s="229">
        <v>100.4</v>
      </c>
      <c r="GG162" s="229">
        <v>97.4</v>
      </c>
      <c r="GH162" s="229">
        <v>99.7</v>
      </c>
      <c r="GI162" s="229">
        <v>99.2</v>
      </c>
      <c r="GJ162" s="229">
        <v>92.7</v>
      </c>
      <c r="GK162" s="229">
        <v>88.9</v>
      </c>
      <c r="GL162" s="229">
        <v>96.7</v>
      </c>
      <c r="GM162" s="229">
        <v>103.2</v>
      </c>
      <c r="GN162" s="229">
        <v>96.1</v>
      </c>
      <c r="GO162" s="229">
        <v>98.5</v>
      </c>
      <c r="GP162" s="229">
        <v>98.9</v>
      </c>
      <c r="GQ162" s="229">
        <v>100.6</v>
      </c>
      <c r="GR162" s="229">
        <v>97.7</v>
      </c>
      <c r="GS162" s="229">
        <v>98.1</v>
      </c>
      <c r="GT162" s="229">
        <v>95.8</v>
      </c>
      <c r="GU162" s="229">
        <v>96.6</v>
      </c>
      <c r="GV162" s="229">
        <v>105.3</v>
      </c>
      <c r="GW162" s="229">
        <v>94.6</v>
      </c>
      <c r="GX162" s="229">
        <v>97.2</v>
      </c>
      <c r="GY162" s="229">
        <v>102.7</v>
      </c>
      <c r="GZ162" s="229">
        <v>138.69999999999999</v>
      </c>
      <c r="HA162" s="229">
        <v>100.5</v>
      </c>
      <c r="HB162" s="229">
        <v>99.5</v>
      </c>
      <c r="HC162" s="229">
        <v>97.7</v>
      </c>
      <c r="HD162" s="229">
        <v>98.8</v>
      </c>
      <c r="HE162" s="229">
        <v>99.3</v>
      </c>
      <c r="HF162" s="229">
        <v>98.7</v>
      </c>
      <c r="HG162" s="229">
        <v>102.2</v>
      </c>
      <c r="HH162" s="229">
        <v>96.3</v>
      </c>
      <c r="HI162" s="229">
        <v>95.3</v>
      </c>
      <c r="HJ162" s="229">
        <v>95.9</v>
      </c>
      <c r="HK162" s="229">
        <v>98.8</v>
      </c>
      <c r="HL162" s="229">
        <v>102.2</v>
      </c>
      <c r="HM162" s="229">
        <v>100.6</v>
      </c>
      <c r="HN162" s="229">
        <v>97.3</v>
      </c>
      <c r="HO162" s="229">
        <v>97</v>
      </c>
      <c r="HP162" s="229">
        <v>98.8</v>
      </c>
      <c r="HQ162" s="229">
        <v>92.3</v>
      </c>
      <c r="HR162" s="229">
        <v>96.3</v>
      </c>
      <c r="HS162" s="229">
        <v>99.9</v>
      </c>
      <c r="HT162" s="229">
        <v>101.5</v>
      </c>
      <c r="HU162" s="229">
        <v>94.5</v>
      </c>
      <c r="HV162" s="229">
        <v>102.1</v>
      </c>
      <c r="HW162" s="229">
        <v>96.4</v>
      </c>
      <c r="HX162" s="229">
        <v>95.7</v>
      </c>
      <c r="HY162" s="229">
        <v>92.9</v>
      </c>
      <c r="HZ162" s="229">
        <v>98.4</v>
      </c>
      <c r="IA162" s="229">
        <v>97.1</v>
      </c>
      <c r="IB162" s="229">
        <v>101.6</v>
      </c>
      <c r="IC162" s="229">
        <v>100</v>
      </c>
      <c r="ID162" s="229">
        <v>89.5</v>
      </c>
      <c r="IE162" s="229">
        <v>96.9</v>
      </c>
      <c r="IF162" s="229">
        <v>96.7</v>
      </c>
      <c r="IG162" s="229">
        <v>94.5</v>
      </c>
      <c r="IH162" s="229">
        <v>97.4</v>
      </c>
      <c r="II162" s="229">
        <v>97.6</v>
      </c>
      <c r="IJ162" s="229">
        <v>97.5</v>
      </c>
      <c r="IK162" s="229">
        <v>97</v>
      </c>
      <c r="IL162" s="229">
        <v>97.5</v>
      </c>
      <c r="IM162" s="229">
        <v>94.6</v>
      </c>
      <c r="IN162" s="229">
        <v>96.5</v>
      </c>
      <c r="IO162" s="229">
        <v>95.2</v>
      </c>
      <c r="IP162" s="229">
        <v>100.2</v>
      </c>
      <c r="IQ162" s="229">
        <v>100.1</v>
      </c>
      <c r="IR162" s="229">
        <v>100.6</v>
      </c>
      <c r="IS162" s="229">
        <v>100.2</v>
      </c>
      <c r="IT162" s="229">
        <v>101.1</v>
      </c>
      <c r="IU162" s="229">
        <v>99.8</v>
      </c>
      <c r="IV162" s="229">
        <v>101</v>
      </c>
      <c r="IW162" s="229">
        <v>100.1</v>
      </c>
      <c r="IX162" s="229">
        <v>100.2</v>
      </c>
      <c r="IY162" s="229">
        <v>99.9</v>
      </c>
      <c r="IZ162" s="229">
        <v>100.5</v>
      </c>
      <c r="JA162" s="229">
        <v>98.8</v>
      </c>
      <c r="JB162" s="229">
        <v>100.2</v>
      </c>
      <c r="JC162" s="229">
        <v>103.4</v>
      </c>
      <c r="JD162" s="229">
        <v>99.4</v>
      </c>
      <c r="JE162" s="229">
        <v>100.9</v>
      </c>
      <c r="JF162" s="229">
        <v>98.2</v>
      </c>
      <c r="JG162" s="229">
        <v>99.4</v>
      </c>
      <c r="JH162" s="229">
        <v>100.4</v>
      </c>
      <c r="JI162" s="229">
        <v>100.4</v>
      </c>
      <c r="JJ162" s="229">
        <v>99.6</v>
      </c>
      <c r="JK162" s="229">
        <v>100.6</v>
      </c>
      <c r="JL162" s="229">
        <v>100.9</v>
      </c>
      <c r="JM162" s="229">
        <v>100.3</v>
      </c>
      <c r="JN162" s="229">
        <v>100.6</v>
      </c>
      <c r="JO162" s="229">
        <v>100.6</v>
      </c>
      <c r="JP162" s="229">
        <v>100.5</v>
      </c>
      <c r="JQ162" s="229">
        <v>100.7</v>
      </c>
      <c r="JR162" s="229">
        <v>99.3</v>
      </c>
      <c r="JS162" s="229">
        <v>99.2</v>
      </c>
      <c r="JT162" s="229">
        <v>98.8</v>
      </c>
      <c r="JU162" s="229">
        <v>98.8</v>
      </c>
      <c r="JV162" s="229">
        <v>100.1</v>
      </c>
      <c r="JW162" s="229">
        <v>99.6</v>
      </c>
      <c r="JX162" s="229">
        <v>100.7</v>
      </c>
      <c r="JY162" s="229">
        <v>99.3</v>
      </c>
      <c r="JZ162" s="229">
        <v>99.3</v>
      </c>
      <c r="KA162" s="229">
        <v>99.9</v>
      </c>
      <c r="KB162" s="229">
        <v>98</v>
      </c>
      <c r="KC162" s="229">
        <v>96.2</v>
      </c>
      <c r="KD162" s="229">
        <v>86.8</v>
      </c>
      <c r="KE162" s="229">
        <v>100.3</v>
      </c>
      <c r="KF162" s="229">
        <v>100.7</v>
      </c>
      <c r="KG162" s="229">
        <v>98.6</v>
      </c>
      <c r="KH162" s="229">
        <v>100.8</v>
      </c>
      <c r="KI162" s="229">
        <v>99.1</v>
      </c>
      <c r="KJ162" s="229">
        <v>100.6</v>
      </c>
      <c r="KK162" s="229">
        <v>100.8</v>
      </c>
      <c r="KL162" s="229">
        <v>102.4</v>
      </c>
      <c r="KM162" s="229">
        <v>100.4</v>
      </c>
      <c r="KN162" s="229">
        <v>100.3</v>
      </c>
      <c r="KO162" s="229">
        <v>99.7</v>
      </c>
      <c r="KP162" s="229">
        <v>101</v>
      </c>
      <c r="KQ162" s="229">
        <v>100.2</v>
      </c>
      <c r="KR162" s="229">
        <v>99.3</v>
      </c>
      <c r="KS162" s="229">
        <v>101.2</v>
      </c>
      <c r="KT162" s="229">
        <v>100.3</v>
      </c>
      <c r="KU162" s="229">
        <v>108.7</v>
      </c>
      <c r="KV162" s="229">
        <v>111.2</v>
      </c>
      <c r="KW162" s="229">
        <v>111.2</v>
      </c>
      <c r="KX162" s="229">
        <v>108.2</v>
      </c>
      <c r="KY162" s="229">
        <v>109.5</v>
      </c>
      <c r="KZ162" s="229">
        <v>106.7</v>
      </c>
      <c r="LA162" s="229">
        <v>120.9</v>
      </c>
      <c r="LB162" s="229">
        <v>120.9</v>
      </c>
      <c r="LC162" s="229">
        <v>100.4</v>
      </c>
      <c r="LD162" s="229">
        <v>100.1</v>
      </c>
      <c r="LE162" s="229">
        <v>101</v>
      </c>
      <c r="LF162" s="229">
        <v>89.4</v>
      </c>
      <c r="LG162" s="229">
        <v>72.099999999999994</v>
      </c>
      <c r="LH162" s="229">
        <v>61.8</v>
      </c>
      <c r="LI162" s="229">
        <v>57.2</v>
      </c>
      <c r="LJ162" s="229">
        <v>74.5</v>
      </c>
      <c r="LK162" s="229">
        <v>84.4</v>
      </c>
      <c r="LL162" s="229">
        <v>81.8</v>
      </c>
      <c r="LM162" s="229">
        <v>45.8</v>
      </c>
      <c r="LN162" s="229">
        <v>68.7</v>
      </c>
      <c r="LO162" s="229">
        <v>69.8</v>
      </c>
      <c r="LP162" s="229">
        <v>54.5</v>
      </c>
      <c r="LQ162" s="229">
        <v>90</v>
      </c>
      <c r="LR162" s="229">
        <v>76.599999999999994</v>
      </c>
      <c r="LS162" s="229">
        <v>73.8</v>
      </c>
      <c r="LT162" s="229">
        <v>87.5</v>
      </c>
      <c r="LU162" s="229">
        <v>98.4</v>
      </c>
      <c r="LV162" s="229">
        <v>98.3</v>
      </c>
      <c r="LW162" s="229">
        <v>92.5</v>
      </c>
      <c r="LX162" s="229">
        <v>103.2</v>
      </c>
      <c r="LY162" s="229">
        <v>94.4</v>
      </c>
      <c r="LZ162" s="229">
        <v>95.4</v>
      </c>
      <c r="MA162" s="229">
        <v>97.4</v>
      </c>
      <c r="MB162" s="229">
        <v>76.599999999999994</v>
      </c>
      <c r="MC162" s="229">
        <v>98.9</v>
      </c>
      <c r="MD162" s="229">
        <v>101.7</v>
      </c>
      <c r="ME162" s="229">
        <v>102.2</v>
      </c>
      <c r="MF162" s="229">
        <v>100.7</v>
      </c>
      <c r="MG162" s="229">
        <v>102</v>
      </c>
      <c r="MH162" s="229">
        <v>111.8</v>
      </c>
      <c r="MI162" s="229">
        <v>101.2</v>
      </c>
      <c r="MJ162" s="229">
        <v>100.3</v>
      </c>
      <c r="MK162" s="229">
        <v>101.7</v>
      </c>
      <c r="ML162" s="229">
        <v>98.1</v>
      </c>
      <c r="MM162" s="229">
        <v>99.9</v>
      </c>
      <c r="MN162" s="229">
        <v>95.9</v>
      </c>
      <c r="MO162" s="229">
        <v>97.2</v>
      </c>
      <c r="MP162" s="229">
        <v>100.4</v>
      </c>
      <c r="MQ162" s="229">
        <v>97.4</v>
      </c>
      <c r="MR162" s="229">
        <v>99</v>
      </c>
      <c r="MS162" s="229">
        <v>98.1</v>
      </c>
      <c r="MT162" s="229">
        <v>97.5</v>
      </c>
      <c r="MU162" s="229">
        <v>101</v>
      </c>
      <c r="MV162" s="229">
        <v>98.3</v>
      </c>
      <c r="MW162" s="229">
        <v>104.2</v>
      </c>
      <c r="MX162" s="229">
        <v>111.2</v>
      </c>
      <c r="MY162" s="229">
        <v>104.6</v>
      </c>
      <c r="MZ162" s="229">
        <v>100.4</v>
      </c>
      <c r="NA162" s="229">
        <v>91.5</v>
      </c>
      <c r="NB162" s="229">
        <v>103.4</v>
      </c>
      <c r="NC162" s="229">
        <v>95.3</v>
      </c>
      <c r="ND162" s="229">
        <v>92.6</v>
      </c>
      <c r="NE162" s="229">
        <v>92.1</v>
      </c>
      <c r="NF162" s="229">
        <v>93</v>
      </c>
      <c r="NG162" s="229">
        <v>97.4</v>
      </c>
      <c r="NH162" s="229">
        <v>97.9</v>
      </c>
      <c r="NI162" s="229">
        <v>97.1</v>
      </c>
      <c r="NJ162" s="229">
        <v>95.3</v>
      </c>
      <c r="NK162" s="229">
        <v>96.2</v>
      </c>
      <c r="NL162" s="229">
        <v>92.9</v>
      </c>
      <c r="NM162" s="229">
        <v>100.4</v>
      </c>
      <c r="NN162" s="229">
        <v>99.5</v>
      </c>
      <c r="NO162" s="229">
        <v>92.3</v>
      </c>
      <c r="NP162" s="229">
        <v>93.5</v>
      </c>
      <c r="NQ162" s="229">
        <v>93.3</v>
      </c>
      <c r="NR162" s="229">
        <v>99.6</v>
      </c>
      <c r="NS162" s="229">
        <v>100.3</v>
      </c>
      <c r="NT162" s="229">
        <v>100.3</v>
      </c>
      <c r="NU162" s="229">
        <v>98.8</v>
      </c>
      <c r="NV162" s="229">
        <v>100.4</v>
      </c>
      <c r="NW162" s="229">
        <v>98</v>
      </c>
      <c r="NX162" s="229">
        <v>100</v>
      </c>
      <c r="NY162" s="229">
        <v>100</v>
      </c>
      <c r="NZ162" s="229">
        <v>101.8</v>
      </c>
      <c r="OA162" s="229">
        <v>102.9</v>
      </c>
      <c r="OB162" s="229">
        <v>101.5</v>
      </c>
      <c r="OC162" s="229">
        <v>102.3</v>
      </c>
      <c r="OD162" s="229">
        <v>99.6</v>
      </c>
      <c r="OE162" s="229">
        <v>102.9</v>
      </c>
      <c r="OF162" s="229">
        <v>107.8</v>
      </c>
      <c r="OG162" s="229">
        <v>111.8</v>
      </c>
      <c r="OH162" s="229">
        <v>103.9</v>
      </c>
      <c r="OI162" s="229">
        <v>118.9</v>
      </c>
      <c r="OJ162" s="229">
        <v>105.2</v>
      </c>
      <c r="OK162" s="229">
        <v>110.7</v>
      </c>
      <c r="OL162" s="229">
        <v>103</v>
      </c>
      <c r="OM162" s="229">
        <v>110.7</v>
      </c>
      <c r="ON162" s="229">
        <v>96.3</v>
      </c>
      <c r="OO162" s="229">
        <v>108.3</v>
      </c>
      <c r="OP162" s="229">
        <v>100.4</v>
      </c>
      <c r="OQ162" s="229">
        <v>103.8</v>
      </c>
      <c r="OR162" s="229">
        <v>99.7</v>
      </c>
      <c r="OS162" s="229">
        <v>100.9</v>
      </c>
      <c r="OT162" s="229">
        <v>103.8</v>
      </c>
      <c r="OU162" s="229">
        <v>108</v>
      </c>
      <c r="OV162" s="229">
        <v>99.2</v>
      </c>
      <c r="OW162" s="229">
        <v>108.1</v>
      </c>
      <c r="OX162" s="229">
        <v>105.2</v>
      </c>
      <c r="OY162" s="229">
        <v>100.5</v>
      </c>
      <c r="OZ162" s="229">
        <v>104.5</v>
      </c>
      <c r="PA162" s="229">
        <v>106.1</v>
      </c>
      <c r="PB162" s="229">
        <v>90.4</v>
      </c>
      <c r="PC162" s="229">
        <v>117.2</v>
      </c>
      <c r="PD162" s="229">
        <v>100.1</v>
      </c>
      <c r="PE162" s="229">
        <v>88.6</v>
      </c>
      <c r="PF162" s="229">
        <v>90.4</v>
      </c>
      <c r="PG162" s="229">
        <v>84.2</v>
      </c>
      <c r="PH162" s="229">
        <v>97.1</v>
      </c>
      <c r="PI162" s="229">
        <v>102.1</v>
      </c>
      <c r="PJ162" s="229">
        <v>103.5</v>
      </c>
      <c r="PK162" s="229">
        <v>101.1</v>
      </c>
      <c r="PL162" s="229">
        <v>95.7</v>
      </c>
      <c r="PM162" s="229">
        <v>102</v>
      </c>
      <c r="PN162" s="229">
        <v>98.7</v>
      </c>
      <c r="PO162" s="229">
        <v>99.1</v>
      </c>
      <c r="PP162" s="229">
        <v>111</v>
      </c>
      <c r="PQ162" s="229">
        <v>104.9</v>
      </c>
      <c r="PR162" s="229">
        <v>100.8</v>
      </c>
      <c r="PS162" s="229">
        <v>102.9</v>
      </c>
      <c r="PT162" s="229">
        <v>104.8</v>
      </c>
      <c r="PU162" s="229">
        <v>101.2</v>
      </c>
      <c r="PV162" s="229">
        <v>111.9</v>
      </c>
      <c r="PW162" s="229">
        <v>103</v>
      </c>
      <c r="PX162" s="229">
        <v>102.3</v>
      </c>
      <c r="PY162" s="229">
        <v>103.9</v>
      </c>
      <c r="PZ162" s="229">
        <v>100.7</v>
      </c>
      <c r="QA162" s="229">
        <v>99</v>
      </c>
      <c r="QB162" s="229">
        <v>100.5</v>
      </c>
      <c r="QC162" s="229">
        <v>98</v>
      </c>
      <c r="QD162" s="229">
        <v>100.3</v>
      </c>
      <c r="QE162" s="229">
        <v>105</v>
      </c>
      <c r="QF162" s="229">
        <v>95.4</v>
      </c>
      <c r="QG162" s="229">
        <v>99</v>
      </c>
      <c r="QH162" s="229">
        <v>100.3</v>
      </c>
      <c r="QI162" s="229">
        <v>89.2</v>
      </c>
      <c r="QJ162" s="229">
        <v>111.8</v>
      </c>
      <c r="QK162" s="229">
        <v>111.8</v>
      </c>
      <c r="QL162" s="229">
        <v>98.2</v>
      </c>
      <c r="QM162" s="229">
        <v>98.9</v>
      </c>
      <c r="QN162" s="229">
        <v>98.2</v>
      </c>
      <c r="QO162" s="229">
        <v>96.2</v>
      </c>
      <c r="QP162" s="229">
        <v>98.6</v>
      </c>
      <c r="QQ162" s="229">
        <v>98.9</v>
      </c>
      <c r="QR162" s="229">
        <v>95.9</v>
      </c>
      <c r="QS162" s="229">
        <v>101.2</v>
      </c>
      <c r="QT162" s="229">
        <v>100.8</v>
      </c>
      <c r="QU162" s="229">
        <v>97.4</v>
      </c>
      <c r="QV162" s="229">
        <v>116.5</v>
      </c>
      <c r="QW162" s="229">
        <v>97.3</v>
      </c>
      <c r="QX162" s="229">
        <v>102.1</v>
      </c>
      <c r="QY162" s="229">
        <v>97.3</v>
      </c>
      <c r="QZ162" s="229">
        <v>99.2</v>
      </c>
      <c r="RA162" s="229">
        <v>100.3</v>
      </c>
      <c r="RB162" s="229">
        <v>99.7</v>
      </c>
      <c r="RC162" s="229">
        <v>100.6</v>
      </c>
      <c r="RD162" s="229">
        <v>100.9</v>
      </c>
      <c r="RE162" s="229">
        <v>100.7</v>
      </c>
      <c r="RF162" s="229">
        <v>98</v>
      </c>
      <c r="RG162" s="229">
        <v>94.6</v>
      </c>
      <c r="RH162" s="229">
        <v>94.1</v>
      </c>
      <c r="RI162" s="229">
        <v>93.5</v>
      </c>
      <c r="RJ162" s="229">
        <v>95.2</v>
      </c>
      <c r="RK162" s="229">
        <v>99.2</v>
      </c>
      <c r="RL162" s="229">
        <v>92.5</v>
      </c>
      <c r="RM162" s="229">
        <v>99.2</v>
      </c>
      <c r="RN162" s="229">
        <v>94.7</v>
      </c>
      <c r="RO162" s="229">
        <v>95.8</v>
      </c>
      <c r="RP162" s="229">
        <v>92.8</v>
      </c>
      <c r="RQ162" s="229">
        <v>92.5</v>
      </c>
      <c r="RR162" s="229">
        <v>96.9</v>
      </c>
      <c r="RS162" s="229">
        <v>91.1</v>
      </c>
      <c r="RT162" s="229">
        <v>97</v>
      </c>
      <c r="RU162" s="229">
        <v>95.6</v>
      </c>
      <c r="RV162" s="229">
        <v>93.7</v>
      </c>
      <c r="RW162" s="229">
        <v>107.8</v>
      </c>
      <c r="RX162" s="229">
        <v>95.6</v>
      </c>
      <c r="RY162" s="229">
        <v>94.1</v>
      </c>
      <c r="RZ162" s="229">
        <v>95.7</v>
      </c>
      <c r="SA162" s="229">
        <v>98.1</v>
      </c>
      <c r="SB162" s="229">
        <v>72.099999999999994</v>
      </c>
      <c r="SC162" s="229">
        <v>101.3</v>
      </c>
      <c r="SD162" s="229">
        <v>95.6</v>
      </c>
      <c r="SE162" s="229">
        <v>100.2</v>
      </c>
      <c r="SF162" s="229">
        <v>100.2</v>
      </c>
      <c r="SG162" s="229">
        <v>105.3</v>
      </c>
      <c r="SH162" s="229">
        <v>100.1</v>
      </c>
      <c r="SI162" s="229">
        <v>100.1</v>
      </c>
      <c r="SJ162" s="229">
        <v>98.5</v>
      </c>
      <c r="SK162" s="229">
        <v>101.2</v>
      </c>
      <c r="SL162" s="229">
        <v>101.1</v>
      </c>
      <c r="SM162" s="229">
        <v>99.7</v>
      </c>
      <c r="SN162" s="229">
        <v>100</v>
      </c>
      <c r="SO162" s="229">
        <v>97.9</v>
      </c>
      <c r="SP162" s="229">
        <v>99.5</v>
      </c>
      <c r="SQ162" s="229">
        <v>100</v>
      </c>
      <c r="SR162" s="229">
        <v>100</v>
      </c>
      <c r="SS162" s="229">
        <v>99.9</v>
      </c>
      <c r="ST162" s="229">
        <v>99.9</v>
      </c>
      <c r="SU162" s="229">
        <v>99.7</v>
      </c>
      <c r="SV162" s="229">
        <v>100</v>
      </c>
      <c r="SW162" s="229">
        <v>99.8</v>
      </c>
      <c r="SX162" s="229">
        <v>100</v>
      </c>
      <c r="SY162" s="229">
        <v>100.1</v>
      </c>
      <c r="SZ162" s="229">
        <v>105.7</v>
      </c>
      <c r="TA162" s="229">
        <v>105.2</v>
      </c>
      <c r="TB162" s="229">
        <v>102.6</v>
      </c>
      <c r="TC162" s="229">
        <v>113.2</v>
      </c>
      <c r="TD162" s="229">
        <v>103.1</v>
      </c>
      <c r="TE162" s="229">
        <v>99.9</v>
      </c>
      <c r="TF162" s="229">
        <v>98.7</v>
      </c>
      <c r="TG162" s="229">
        <v>100.1</v>
      </c>
      <c r="TH162" s="229">
        <v>100</v>
      </c>
      <c r="TI162" s="229">
        <v>100.1</v>
      </c>
      <c r="TJ162" s="229">
        <v>101.3</v>
      </c>
      <c r="TK162" s="229">
        <v>96.7</v>
      </c>
      <c r="TL162" s="229">
        <v>100.9</v>
      </c>
      <c r="TM162" s="229">
        <v>100.9</v>
      </c>
      <c r="TN162" s="229">
        <v>104</v>
      </c>
      <c r="TO162" s="229">
        <v>111</v>
      </c>
      <c r="TP162" s="229">
        <v>106.2</v>
      </c>
      <c r="TQ162" s="229">
        <v>96</v>
      </c>
      <c r="TR162" s="229">
        <v>92.8</v>
      </c>
      <c r="TS162" s="229">
        <v>63.5</v>
      </c>
      <c r="TT162" s="229">
        <v>79.3</v>
      </c>
      <c r="TU162" s="229">
        <v>101</v>
      </c>
      <c r="TV162" s="229">
        <v>100.2</v>
      </c>
      <c r="TW162" s="229">
        <v>101.4</v>
      </c>
      <c r="TX162" s="229">
        <v>98.5</v>
      </c>
      <c r="TY162" s="229">
        <v>99.7</v>
      </c>
      <c r="TZ162" s="229">
        <v>95.4</v>
      </c>
      <c r="UA162" s="229">
        <v>98.4</v>
      </c>
      <c r="UB162" s="229">
        <v>101.6</v>
      </c>
      <c r="UC162" s="229">
        <v>112.1</v>
      </c>
      <c r="UD162" s="229">
        <v>101.5</v>
      </c>
      <c r="UE162" s="229">
        <v>97.2</v>
      </c>
      <c r="UF162" s="229">
        <v>100</v>
      </c>
      <c r="UG162" s="229">
        <v>100</v>
      </c>
      <c r="UH162" s="229">
        <v>99.8</v>
      </c>
      <c r="UI162" s="229">
        <v>99.8</v>
      </c>
      <c r="UJ162" s="229">
        <v>100</v>
      </c>
      <c r="UK162" s="229">
        <v>66.5</v>
      </c>
      <c r="UL162" s="229">
        <v>82.7</v>
      </c>
      <c r="UM162" s="229">
        <v>98.3</v>
      </c>
      <c r="UN162" s="229">
        <v>97.4</v>
      </c>
      <c r="UO162" s="229">
        <v>100.1</v>
      </c>
      <c r="UP162" s="229">
        <v>99.3</v>
      </c>
      <c r="UQ162" s="229">
        <v>101.9</v>
      </c>
      <c r="UR162" s="229">
        <v>5.9</v>
      </c>
      <c r="US162" s="229">
        <v>93.9</v>
      </c>
      <c r="UT162" s="229">
        <v>100</v>
      </c>
      <c r="UU162" s="229">
        <v>100.6</v>
      </c>
      <c r="UV162" s="229">
        <v>100.1</v>
      </c>
      <c r="UW162" s="229">
        <v>100.3</v>
      </c>
      <c r="UX162" s="229">
        <v>101.4</v>
      </c>
      <c r="UY162" s="229">
        <v>101.9</v>
      </c>
      <c r="UZ162" s="229">
        <v>102.6</v>
      </c>
      <c r="VA162" s="229">
        <v>103.5</v>
      </c>
      <c r="VB162" s="229">
        <v>101.9</v>
      </c>
      <c r="VC162" s="229">
        <v>100</v>
      </c>
      <c r="VD162" s="229">
        <v>100.2</v>
      </c>
      <c r="VE162" s="229">
        <v>99.3</v>
      </c>
      <c r="VF162" s="229">
        <v>100.9</v>
      </c>
      <c r="VG162" s="229">
        <v>92.8</v>
      </c>
      <c r="VH162" s="229">
        <v>60.8</v>
      </c>
      <c r="VI162" s="229">
        <v>58.2</v>
      </c>
      <c r="VJ162" s="229">
        <v>82.7</v>
      </c>
      <c r="VK162" s="229">
        <v>80.7</v>
      </c>
      <c r="VL162" s="229">
        <v>42.4</v>
      </c>
      <c r="VM162" s="229">
        <v>50.3</v>
      </c>
      <c r="VN162" s="229">
        <v>62</v>
      </c>
      <c r="VO162" s="229">
        <v>97.6</v>
      </c>
      <c r="VP162" s="229">
        <v>53.3</v>
      </c>
      <c r="VQ162" s="229">
        <v>46.9</v>
      </c>
      <c r="VR162" s="229">
        <v>100</v>
      </c>
      <c r="VS162" s="229">
        <v>97.9</v>
      </c>
      <c r="VT162" s="229">
        <v>96.4</v>
      </c>
      <c r="VU162" s="229">
        <v>97.9</v>
      </c>
      <c r="VV162" s="229">
        <v>99.3</v>
      </c>
      <c r="VW162" s="229">
        <v>98.5</v>
      </c>
      <c r="VX162" s="229">
        <v>99.7</v>
      </c>
      <c r="VY162" s="229">
        <v>94.3</v>
      </c>
      <c r="VZ162" s="229">
        <v>99.6</v>
      </c>
      <c r="WA162" s="229">
        <v>98.4</v>
      </c>
      <c r="WB162" s="229">
        <v>93.5</v>
      </c>
      <c r="WC162" s="229">
        <v>91.6</v>
      </c>
      <c r="WD162" s="229">
        <v>96.6</v>
      </c>
      <c r="WE162" s="229">
        <v>91.8</v>
      </c>
      <c r="WF162" s="229">
        <v>96.6</v>
      </c>
      <c r="WG162" s="229">
        <v>91.8</v>
      </c>
      <c r="WH162" s="229">
        <v>98.4</v>
      </c>
      <c r="WI162" s="229">
        <v>91.7</v>
      </c>
      <c r="WJ162" s="229">
        <v>77.8</v>
      </c>
      <c r="WK162" s="229">
        <v>53</v>
      </c>
      <c r="WL162" s="229">
        <v>98.6</v>
      </c>
      <c r="WM162" s="229">
        <v>96.8</v>
      </c>
      <c r="WN162" s="229">
        <v>96.6</v>
      </c>
      <c r="WO162" s="229">
        <v>96.4</v>
      </c>
      <c r="WP162" s="229">
        <v>101.7</v>
      </c>
      <c r="WQ162" s="229">
        <v>99.5</v>
      </c>
      <c r="WR162" s="229">
        <v>101</v>
      </c>
      <c r="WS162" s="229">
        <v>105.2</v>
      </c>
      <c r="WT162" s="229">
        <v>97</v>
      </c>
      <c r="WU162" s="229">
        <v>90.6</v>
      </c>
      <c r="WV162" s="229">
        <v>79</v>
      </c>
      <c r="WW162" s="229">
        <v>102.3</v>
      </c>
      <c r="WX162" s="229">
        <v>102.5</v>
      </c>
      <c r="WY162" s="229">
        <v>94.5</v>
      </c>
      <c r="WZ162" s="229">
        <v>94.2</v>
      </c>
      <c r="XA162" s="229">
        <v>100.3</v>
      </c>
      <c r="XB162" s="229">
        <v>97.8</v>
      </c>
      <c r="XC162" s="229">
        <v>95.6</v>
      </c>
      <c r="XD162" s="229">
        <v>100.1</v>
      </c>
      <c r="XE162" s="229">
        <v>100.4</v>
      </c>
      <c r="XF162" s="229">
        <v>101</v>
      </c>
      <c r="XG162" s="229">
        <v>100</v>
      </c>
      <c r="XH162" s="229">
        <v>100</v>
      </c>
      <c r="XI162" s="229">
        <v>100</v>
      </c>
      <c r="XJ162" s="229">
        <v>100</v>
      </c>
      <c r="XK162" s="229">
        <v>103.2</v>
      </c>
      <c r="XL162" s="229">
        <v>102.9</v>
      </c>
      <c r="XM162" s="229">
        <v>104.4</v>
      </c>
      <c r="XN162" s="229">
        <v>102.8</v>
      </c>
      <c r="XO162" s="229">
        <v>100</v>
      </c>
      <c r="XP162" s="229">
        <v>102.2</v>
      </c>
      <c r="XQ162" s="229">
        <v>103.2</v>
      </c>
      <c r="XR162" s="229">
        <v>98.5</v>
      </c>
      <c r="XS162" s="229">
        <v>95.4</v>
      </c>
      <c r="XT162" s="229">
        <v>95.4</v>
      </c>
      <c r="XU162" s="229">
        <v>108.2</v>
      </c>
      <c r="XV162" s="229">
        <v>108.2</v>
      </c>
      <c r="XW162" s="229">
        <v>100.5</v>
      </c>
      <c r="XX162" s="229">
        <v>100.9</v>
      </c>
      <c r="XY162" s="229">
        <v>100</v>
      </c>
      <c r="XZ162" s="229">
        <v>100.5</v>
      </c>
      <c r="YA162" s="229">
        <v>101.3</v>
      </c>
      <c r="YB162" s="229">
        <v>100.5</v>
      </c>
      <c r="YC162" s="229">
        <v>100.5</v>
      </c>
      <c r="YD162" s="229">
        <v>99.5</v>
      </c>
      <c r="YE162" s="229">
        <v>97.4</v>
      </c>
      <c r="YF162" s="229">
        <v>96.2</v>
      </c>
      <c r="YG162" s="229">
        <v>93.2</v>
      </c>
      <c r="YH162" s="229">
        <v>99.9</v>
      </c>
      <c r="YI162" s="229">
        <v>100</v>
      </c>
      <c r="YJ162" s="229">
        <v>99.9</v>
      </c>
      <c r="YK162" s="229">
        <v>100.2</v>
      </c>
      <c r="YL162" s="229">
        <v>100</v>
      </c>
      <c r="YM162" s="229">
        <v>100</v>
      </c>
      <c r="YN162" s="229">
        <v>100.6</v>
      </c>
      <c r="YO162" s="229">
        <v>99.2</v>
      </c>
      <c r="YP162" s="229">
        <v>95.4</v>
      </c>
      <c r="YQ162" s="229">
        <v>98.1</v>
      </c>
      <c r="YR162" s="229">
        <v>99.9</v>
      </c>
      <c r="YS162" s="229">
        <v>101.5</v>
      </c>
      <c r="YT162" s="229">
        <v>99.7</v>
      </c>
      <c r="YU162" s="229">
        <v>100.8</v>
      </c>
      <c r="YV162" s="229">
        <v>106.9</v>
      </c>
      <c r="YW162" s="229">
        <v>100</v>
      </c>
      <c r="YX162" s="229">
        <v>107.6</v>
      </c>
      <c r="YY162" s="229">
        <v>95.6</v>
      </c>
      <c r="YZ162" s="229">
        <v>100</v>
      </c>
      <c r="ZA162" s="229">
        <v>69.099999999999994</v>
      </c>
      <c r="ZB162" s="229">
        <v>94.5</v>
      </c>
      <c r="ZC162" s="229">
        <v>100.1</v>
      </c>
      <c r="ZD162" s="229">
        <v>99.9</v>
      </c>
      <c r="ZE162" s="229">
        <v>100.4</v>
      </c>
      <c r="ZF162" s="229">
        <v>103.3</v>
      </c>
      <c r="ZG162" s="229">
        <v>99.6</v>
      </c>
      <c r="ZH162" s="229">
        <v>97.6</v>
      </c>
      <c r="ZI162" s="229">
        <v>99.8</v>
      </c>
      <c r="ZJ162" s="229">
        <v>100.3</v>
      </c>
      <c r="ZK162" s="229">
        <v>100.1</v>
      </c>
      <c r="ZL162" s="229">
        <v>99.8</v>
      </c>
      <c r="ZM162" s="229">
        <v>99.5</v>
      </c>
      <c r="ZN162" s="229">
        <v>96.5</v>
      </c>
      <c r="ZO162" s="229">
        <v>84.5</v>
      </c>
      <c r="ZP162" s="229">
        <v>77</v>
      </c>
      <c r="ZQ162" s="229">
        <v>94</v>
      </c>
      <c r="ZR162" s="229">
        <v>95.4</v>
      </c>
      <c r="ZS162" s="229">
        <v>95.5</v>
      </c>
      <c r="ZT162" s="229">
        <v>100</v>
      </c>
      <c r="ZU162" s="229">
        <v>96.7</v>
      </c>
      <c r="ZV162" s="229">
        <v>94.2</v>
      </c>
      <c r="ZW162" s="229">
        <v>94.6</v>
      </c>
      <c r="ZX162" s="229">
        <v>92.5</v>
      </c>
      <c r="ZY162" s="229">
        <v>98</v>
      </c>
      <c r="ZZ162" s="229">
        <v>99.6</v>
      </c>
      <c r="AAA162" s="229">
        <v>98</v>
      </c>
      <c r="AAB162" s="229">
        <v>100.2</v>
      </c>
      <c r="AAC162" s="229">
        <v>99.1</v>
      </c>
      <c r="AAD162" s="229">
        <v>99.3</v>
      </c>
      <c r="AAE162" s="229">
        <v>100.2</v>
      </c>
      <c r="AAF162" s="229">
        <v>99</v>
      </c>
      <c r="AAG162" s="229">
        <v>87.6</v>
      </c>
      <c r="AAH162" s="229">
        <v>100</v>
      </c>
      <c r="AAI162" s="229">
        <v>100</v>
      </c>
      <c r="AAJ162" s="229">
        <v>100.3</v>
      </c>
      <c r="AAK162" s="229">
        <v>96</v>
      </c>
      <c r="AAL162" s="229">
        <v>99.5</v>
      </c>
      <c r="AAM162" s="229">
        <v>98.9</v>
      </c>
      <c r="AAN162" s="229">
        <v>95.9</v>
      </c>
      <c r="AAO162" s="229">
        <v>98.9</v>
      </c>
      <c r="AAP162" s="229">
        <v>107.8</v>
      </c>
      <c r="AAQ162" s="229">
        <v>98.3</v>
      </c>
      <c r="AAR162" s="229">
        <v>102</v>
      </c>
      <c r="AAS162" s="229">
        <v>105.9</v>
      </c>
      <c r="AAT162" s="229">
        <v>99.3</v>
      </c>
      <c r="AAU162" s="229">
        <v>98.7</v>
      </c>
      <c r="AAV162" s="229">
        <v>98.3</v>
      </c>
      <c r="AAW162" s="229">
        <v>99.4</v>
      </c>
      <c r="AAX162" s="229">
        <v>126.2</v>
      </c>
      <c r="AAY162" s="229">
        <v>126.8</v>
      </c>
      <c r="AAZ162" s="229">
        <v>125.4</v>
      </c>
      <c r="ABA162" s="229">
        <v>105.5</v>
      </c>
      <c r="ABB162" s="229">
        <v>108.6</v>
      </c>
      <c r="ABC162" s="229">
        <v>101</v>
      </c>
      <c r="ABD162" s="229">
        <v>98.8</v>
      </c>
      <c r="ABE162" s="229">
        <v>100</v>
      </c>
      <c r="ABF162" s="229">
        <v>100</v>
      </c>
      <c r="ABG162" s="229">
        <v>100</v>
      </c>
      <c r="ABH162" s="229">
        <v>96.7</v>
      </c>
      <c r="ABI162" s="229">
        <v>96.6</v>
      </c>
      <c r="ABJ162" s="229">
        <v>100.6</v>
      </c>
      <c r="ABK162" s="229">
        <v>92.8</v>
      </c>
      <c r="ABL162" s="229">
        <v>98.5</v>
      </c>
      <c r="ABM162" s="229">
        <v>99.4</v>
      </c>
      <c r="ABN162" s="229">
        <v>99.3</v>
      </c>
      <c r="ABO162" s="229">
        <v>99.3</v>
      </c>
      <c r="ABP162" s="229">
        <v>99.4</v>
      </c>
      <c r="ABQ162" s="229">
        <v>99</v>
      </c>
      <c r="ABR162" s="229">
        <v>99.4</v>
      </c>
      <c r="ABS162" s="229">
        <v>111.1</v>
      </c>
      <c r="ABT162" s="229">
        <v>98</v>
      </c>
      <c r="ABU162" s="229">
        <v>98.7</v>
      </c>
      <c r="ABV162" s="229">
        <v>93.4</v>
      </c>
      <c r="ABW162" s="229">
        <v>98.3</v>
      </c>
      <c r="ACB162" s="229">
        <v>99.3</v>
      </c>
      <c r="ACC162" s="229">
        <v>98.7</v>
      </c>
      <c r="ACD162" s="229">
        <v>99</v>
      </c>
      <c r="ACE162" s="229">
        <v>97.8</v>
      </c>
      <c r="ACF162" s="229">
        <v>108.5</v>
      </c>
      <c r="ACG162" s="229">
        <v>97.1</v>
      </c>
      <c r="ACH162" s="229">
        <v>98.4</v>
      </c>
      <c r="ACI162" s="229">
        <v>101.6</v>
      </c>
      <c r="ACJ162" s="229">
        <v>111.4</v>
      </c>
      <c r="ACK162" s="229">
        <v>91.2</v>
      </c>
      <c r="ACL162" s="229">
        <v>108.7</v>
      </c>
      <c r="ACM162" s="229">
        <v>101.1</v>
      </c>
      <c r="ACN162" s="229">
        <v>99.8</v>
      </c>
      <c r="ACO162" s="229">
        <v>101</v>
      </c>
      <c r="ACP162" s="229">
        <v>100.1</v>
      </c>
      <c r="ACQ162" s="229">
        <v>103.9</v>
      </c>
      <c r="ACR162" s="229">
        <v>100.3</v>
      </c>
      <c r="ACS162" s="229">
        <v>100.7</v>
      </c>
      <c r="ACT162" s="229">
        <v>71</v>
      </c>
      <c r="ACU162" s="229">
        <v>97</v>
      </c>
      <c r="ACV162" s="229">
        <v>99.5</v>
      </c>
      <c r="ACW162" s="229">
        <v>100.2</v>
      </c>
      <c r="ACX162" s="229">
        <v>98.8</v>
      </c>
      <c r="ACY162" s="229">
        <v>99.3</v>
      </c>
      <c r="ACZ162" s="229">
        <v>99.6</v>
      </c>
      <c r="ADA162" s="229">
        <v>100</v>
      </c>
      <c r="ADB162" s="229">
        <v>100.5</v>
      </c>
      <c r="ADC162" s="229">
        <v>100.1</v>
      </c>
      <c r="ADD162" s="229">
        <v>99.1</v>
      </c>
      <c r="ADE162" s="229">
        <v>108.8</v>
      </c>
      <c r="ADF162" s="229">
        <v>82.4</v>
      </c>
      <c r="ADG162" s="229">
        <v>99.7</v>
      </c>
      <c r="ADH162" s="229">
        <v>101.5</v>
      </c>
      <c r="ADI162" s="229">
        <v>104</v>
      </c>
      <c r="ADJ162" s="229">
        <v>98.9</v>
      </c>
      <c r="ADK162" s="229">
        <v>100.1</v>
      </c>
      <c r="ADL162" s="229">
        <v>99.3</v>
      </c>
      <c r="ADM162" s="229">
        <v>98.6</v>
      </c>
      <c r="ADN162" s="229">
        <v>99.4</v>
      </c>
      <c r="ADO162" s="229">
        <v>99.1</v>
      </c>
      <c r="ADP162" s="229">
        <v>99.6</v>
      </c>
      <c r="ADQ162" s="229">
        <v>99.5</v>
      </c>
      <c r="ADR162" s="229">
        <v>99.6</v>
      </c>
      <c r="ADS162" s="229">
        <v>99.5</v>
      </c>
      <c r="ADT162" s="229">
        <v>98</v>
      </c>
      <c r="ADU162" s="229">
        <v>99.2</v>
      </c>
      <c r="ADV162" s="229">
        <v>98.5</v>
      </c>
      <c r="ADW162" s="229">
        <v>99.1</v>
      </c>
    </row>
    <row r="163" spans="1:803">
      <c r="A163" s="229">
        <v>201301</v>
      </c>
      <c r="B163" s="229">
        <v>99.3</v>
      </c>
      <c r="C163" s="229">
        <v>100.3</v>
      </c>
      <c r="D163" s="229">
        <v>101.3</v>
      </c>
      <c r="E163" s="229">
        <v>109</v>
      </c>
      <c r="F163" s="229">
        <v>109.6</v>
      </c>
      <c r="G163" s="229">
        <v>108.1</v>
      </c>
      <c r="H163" s="229">
        <v>110.7</v>
      </c>
      <c r="I163" s="229">
        <v>96.8</v>
      </c>
      <c r="J163" s="229">
        <v>97.6</v>
      </c>
      <c r="K163" s="229">
        <v>99</v>
      </c>
      <c r="L163" s="229">
        <v>96.9</v>
      </c>
      <c r="M163" s="229">
        <v>97.1</v>
      </c>
      <c r="N163" s="229">
        <v>97.3</v>
      </c>
      <c r="O163" s="229">
        <v>98.5</v>
      </c>
      <c r="P163" s="229">
        <v>100</v>
      </c>
      <c r="Q163" s="229">
        <v>99.1</v>
      </c>
      <c r="R163" s="229">
        <v>99.4</v>
      </c>
      <c r="S163" s="229">
        <v>91.6</v>
      </c>
      <c r="T163" s="229">
        <v>103.6</v>
      </c>
      <c r="U163" s="229">
        <v>94.4</v>
      </c>
      <c r="V163" s="229">
        <v>98.4</v>
      </c>
      <c r="W163" s="229">
        <v>92.8</v>
      </c>
      <c r="X163" s="229">
        <v>101</v>
      </c>
      <c r="Y163" s="229">
        <v>100.9</v>
      </c>
      <c r="Z163" s="229">
        <v>100.7</v>
      </c>
      <c r="AA163" s="229">
        <v>102.6</v>
      </c>
      <c r="AB163" s="229">
        <v>90.2</v>
      </c>
      <c r="AD163" s="229">
        <v>93.5</v>
      </c>
      <c r="AE163" s="229">
        <v>95.5</v>
      </c>
      <c r="AF163" s="229">
        <v>98.9</v>
      </c>
      <c r="AG163" s="229">
        <v>88.2</v>
      </c>
      <c r="AH163" s="229">
        <v>109.3</v>
      </c>
      <c r="AI163" s="229">
        <v>93.4</v>
      </c>
      <c r="AJ163" s="229">
        <v>94</v>
      </c>
      <c r="AK163" s="229">
        <v>117.3</v>
      </c>
      <c r="AL163" s="229">
        <v>113</v>
      </c>
      <c r="AM163" s="229">
        <v>102.5</v>
      </c>
      <c r="AN163" s="229">
        <v>114</v>
      </c>
      <c r="AO163" s="229">
        <v>107</v>
      </c>
      <c r="AP163" s="229">
        <v>105</v>
      </c>
      <c r="AQ163" s="229">
        <v>100.1</v>
      </c>
      <c r="AR163" s="229">
        <v>97.8</v>
      </c>
      <c r="AS163" s="229">
        <v>114.1</v>
      </c>
      <c r="AT163" s="229">
        <v>101.8</v>
      </c>
      <c r="AU163" s="229">
        <v>101.6</v>
      </c>
      <c r="AV163" s="229">
        <v>98</v>
      </c>
      <c r="AW163" s="229">
        <v>126.3</v>
      </c>
      <c r="AX163" s="229">
        <v>93.9</v>
      </c>
      <c r="AY163" s="229">
        <v>95.3</v>
      </c>
      <c r="AZ163" s="229">
        <v>91.8</v>
      </c>
      <c r="BA163" s="229">
        <v>94.1</v>
      </c>
      <c r="BB163" s="229">
        <v>101.5</v>
      </c>
      <c r="BC163" s="229">
        <v>94.7</v>
      </c>
      <c r="BD163" s="229">
        <v>104.5</v>
      </c>
      <c r="BE163" s="229">
        <v>99.9</v>
      </c>
      <c r="BF163" s="229">
        <v>100.8</v>
      </c>
      <c r="BG163" s="229">
        <v>103.6</v>
      </c>
      <c r="BH163" s="229">
        <v>98.3</v>
      </c>
      <c r="BI163" s="229">
        <v>99.1</v>
      </c>
      <c r="BJ163" s="229">
        <v>99.5</v>
      </c>
      <c r="BK163" s="229">
        <v>103.1</v>
      </c>
      <c r="BL163" s="229">
        <v>100.2</v>
      </c>
      <c r="BM163" s="229">
        <v>98.5</v>
      </c>
      <c r="BN163" s="229">
        <v>97</v>
      </c>
      <c r="BO163" s="229">
        <v>99.8</v>
      </c>
      <c r="BP163" s="229">
        <v>95.5</v>
      </c>
      <c r="BQ163" s="229">
        <v>95.4</v>
      </c>
      <c r="BR163" s="229">
        <v>95.6</v>
      </c>
      <c r="BS163" s="229">
        <v>95.8</v>
      </c>
      <c r="BT163" s="229">
        <v>93.9</v>
      </c>
      <c r="BU163" s="229">
        <v>98.1</v>
      </c>
      <c r="BV163" s="229">
        <v>97.2</v>
      </c>
      <c r="BW163" s="229">
        <v>98.1</v>
      </c>
      <c r="BX163" s="229">
        <v>100.5</v>
      </c>
      <c r="BY163" s="229">
        <v>97.9</v>
      </c>
      <c r="BZ163" s="229">
        <v>96.2</v>
      </c>
      <c r="CA163" s="229">
        <v>100</v>
      </c>
      <c r="CB163" s="229">
        <v>94.4</v>
      </c>
      <c r="CC163" s="229">
        <v>105.9</v>
      </c>
      <c r="CD163" s="229">
        <v>96.3</v>
      </c>
      <c r="CE163" s="229">
        <v>98</v>
      </c>
      <c r="CF163" s="229">
        <v>101.6</v>
      </c>
      <c r="CG163" s="229">
        <v>101.6</v>
      </c>
      <c r="CH163" s="229">
        <v>103</v>
      </c>
      <c r="CI163" s="229">
        <v>105.4</v>
      </c>
      <c r="CJ163" s="229">
        <v>101.6</v>
      </c>
      <c r="CK163" s="229">
        <v>121</v>
      </c>
      <c r="CL163" s="229">
        <v>86.3</v>
      </c>
      <c r="CM163" s="229">
        <v>84.7</v>
      </c>
      <c r="CN163" s="229">
        <v>184.1</v>
      </c>
      <c r="CO163" s="229">
        <v>116</v>
      </c>
      <c r="CP163" s="229">
        <v>93.9</v>
      </c>
      <c r="CQ163" s="229">
        <v>123.5</v>
      </c>
      <c r="CR163" s="229">
        <v>93.4</v>
      </c>
      <c r="CS163" s="229">
        <v>80.599999999999994</v>
      </c>
      <c r="CT163" s="229">
        <v>93.4</v>
      </c>
      <c r="CU163" s="229">
        <v>104.2</v>
      </c>
      <c r="CV163" s="229">
        <v>89.7</v>
      </c>
      <c r="CW163" s="229">
        <v>103.3</v>
      </c>
      <c r="CX163" s="229">
        <v>85.7</v>
      </c>
      <c r="CY163" s="229">
        <v>96.3</v>
      </c>
      <c r="CZ163" s="229">
        <v>107.8</v>
      </c>
      <c r="DA163" s="229">
        <v>95.6</v>
      </c>
      <c r="DC163" s="229">
        <v>113.1</v>
      </c>
      <c r="DD163" s="229">
        <v>92.5</v>
      </c>
      <c r="DE163" s="229">
        <v>157.1</v>
      </c>
      <c r="DF163" s="229">
        <v>136.6</v>
      </c>
      <c r="DG163" s="229">
        <v>108.4</v>
      </c>
      <c r="DH163" s="229">
        <v>125.8</v>
      </c>
      <c r="DI163" s="229">
        <v>111.4</v>
      </c>
      <c r="DJ163" s="229">
        <v>115.7</v>
      </c>
      <c r="DK163" s="229">
        <v>101.5</v>
      </c>
      <c r="DL163" s="229">
        <v>133.4</v>
      </c>
      <c r="DM163" s="229">
        <v>112.8</v>
      </c>
      <c r="DN163" s="229">
        <v>98.7</v>
      </c>
      <c r="DO163" s="229">
        <v>104.5</v>
      </c>
      <c r="DP163" s="229">
        <v>95.9</v>
      </c>
      <c r="DQ163" s="229">
        <v>98.2</v>
      </c>
      <c r="DR163" s="229">
        <v>99.6</v>
      </c>
      <c r="DS163" s="229">
        <v>115.2</v>
      </c>
      <c r="DT163" s="229">
        <v>109.1</v>
      </c>
      <c r="DU163" s="229">
        <v>107.4</v>
      </c>
      <c r="DV163" s="229">
        <v>95.5</v>
      </c>
      <c r="DW163" s="229">
        <v>95</v>
      </c>
      <c r="DX163" s="229">
        <v>96.9</v>
      </c>
      <c r="DY163" s="229">
        <v>95</v>
      </c>
      <c r="DZ163" s="229">
        <v>98</v>
      </c>
      <c r="EA163" s="229">
        <v>96.2</v>
      </c>
      <c r="EB163" s="229">
        <v>100</v>
      </c>
      <c r="EC163" s="229">
        <v>97.9</v>
      </c>
      <c r="ED163" s="229">
        <v>97</v>
      </c>
      <c r="EE163" s="229">
        <v>94.1</v>
      </c>
      <c r="EF163" s="229">
        <v>105.1</v>
      </c>
      <c r="EG163" s="229">
        <v>91.3</v>
      </c>
      <c r="EH163" s="229">
        <v>112.2</v>
      </c>
      <c r="EI163" s="229">
        <v>112.6</v>
      </c>
      <c r="EK163" s="229">
        <v>103.2</v>
      </c>
      <c r="EL163" s="229">
        <v>110.1</v>
      </c>
      <c r="EM163" s="229">
        <v>111</v>
      </c>
      <c r="EN163" s="229">
        <v>105.3</v>
      </c>
      <c r="EO163" s="229">
        <v>97.5</v>
      </c>
      <c r="EP163" s="229">
        <v>139.1</v>
      </c>
      <c r="EX163" s="229">
        <v>132.9</v>
      </c>
      <c r="EY163" s="229">
        <v>89.7</v>
      </c>
      <c r="EZ163" s="229">
        <v>109.2</v>
      </c>
      <c r="FB163" s="229">
        <v>104.1</v>
      </c>
      <c r="FC163" s="229">
        <v>104.1</v>
      </c>
      <c r="FD163" s="229">
        <v>96.9</v>
      </c>
      <c r="FE163" s="229">
        <v>98.6</v>
      </c>
      <c r="FF163" s="229">
        <v>100.1</v>
      </c>
      <c r="FG163" s="229">
        <v>93.1</v>
      </c>
      <c r="FH163" s="229">
        <v>96.7</v>
      </c>
      <c r="FI163" s="229">
        <v>99.3</v>
      </c>
      <c r="FJ163" s="229">
        <v>95.7</v>
      </c>
      <c r="FK163" s="229">
        <v>95.5</v>
      </c>
      <c r="FL163" s="229">
        <v>102.9</v>
      </c>
      <c r="FM163" s="229">
        <v>95.8</v>
      </c>
      <c r="FN163" s="229">
        <v>94.9</v>
      </c>
      <c r="FO163" s="229">
        <v>95.6</v>
      </c>
      <c r="FP163" s="229">
        <v>95</v>
      </c>
      <c r="FQ163" s="229">
        <v>94.4</v>
      </c>
      <c r="FR163" s="229">
        <v>98.5</v>
      </c>
      <c r="FS163" s="229">
        <v>93.5</v>
      </c>
      <c r="FT163" s="229">
        <v>105</v>
      </c>
      <c r="FU163" s="229">
        <v>102.7</v>
      </c>
      <c r="FV163" s="229">
        <v>96</v>
      </c>
      <c r="FW163" s="229">
        <v>91.9</v>
      </c>
      <c r="FX163" s="229">
        <v>95.2</v>
      </c>
      <c r="FY163" s="229">
        <v>94.4</v>
      </c>
      <c r="FZ163" s="229">
        <v>98.6</v>
      </c>
      <c r="GA163" s="229">
        <v>101.8</v>
      </c>
      <c r="GB163" s="229">
        <v>99.5</v>
      </c>
      <c r="GC163" s="229">
        <v>99.1</v>
      </c>
      <c r="GD163" s="229">
        <v>100.8</v>
      </c>
      <c r="GE163" s="229">
        <v>100.5</v>
      </c>
      <c r="GF163" s="229">
        <v>100.4</v>
      </c>
      <c r="GG163" s="229">
        <v>97.4</v>
      </c>
      <c r="GH163" s="229">
        <v>99.8</v>
      </c>
      <c r="GI163" s="229">
        <v>99.7</v>
      </c>
      <c r="GJ163" s="229">
        <v>94.9</v>
      </c>
      <c r="GK163" s="229">
        <v>87.5</v>
      </c>
      <c r="GL163" s="229">
        <v>96.4</v>
      </c>
      <c r="GM163" s="229">
        <v>102.7</v>
      </c>
      <c r="GN163" s="229">
        <v>97.3</v>
      </c>
      <c r="GO163" s="229">
        <v>98.5</v>
      </c>
      <c r="GP163" s="229">
        <v>99.2</v>
      </c>
      <c r="GQ163" s="229">
        <v>100.5</v>
      </c>
      <c r="GR163" s="229">
        <v>97.7</v>
      </c>
      <c r="GS163" s="229">
        <v>98.8</v>
      </c>
      <c r="GT163" s="229">
        <v>95.8</v>
      </c>
      <c r="GU163" s="229">
        <v>96.8</v>
      </c>
      <c r="GV163" s="229">
        <v>104.1</v>
      </c>
      <c r="GW163" s="229">
        <v>93.4</v>
      </c>
      <c r="GX163" s="229">
        <v>97.1</v>
      </c>
      <c r="GY163" s="229">
        <v>102.5</v>
      </c>
      <c r="GZ163" s="229">
        <v>137.80000000000001</v>
      </c>
      <c r="HA163" s="229">
        <v>100.3</v>
      </c>
      <c r="HB163" s="229">
        <v>99.4</v>
      </c>
      <c r="HC163" s="229">
        <v>96.8</v>
      </c>
      <c r="HD163" s="229">
        <v>98.9</v>
      </c>
      <c r="HE163" s="229">
        <v>99.8</v>
      </c>
      <c r="HF163" s="229">
        <v>98.6</v>
      </c>
      <c r="HG163" s="229">
        <v>102.3</v>
      </c>
      <c r="HH163" s="229">
        <v>94.7</v>
      </c>
      <c r="HI163" s="229">
        <v>95.5</v>
      </c>
      <c r="HJ163" s="229">
        <v>96.1</v>
      </c>
      <c r="HK163" s="229">
        <v>98.9</v>
      </c>
      <c r="HL163" s="229">
        <v>102.3</v>
      </c>
      <c r="HM163" s="229">
        <v>100.7</v>
      </c>
      <c r="HN163" s="229">
        <v>97.1</v>
      </c>
      <c r="HO163" s="229">
        <v>96.9</v>
      </c>
      <c r="HP163" s="229">
        <v>98.8</v>
      </c>
      <c r="HQ163" s="229">
        <v>92.4</v>
      </c>
      <c r="HR163" s="229">
        <v>95.9</v>
      </c>
      <c r="HS163" s="229">
        <v>100</v>
      </c>
      <c r="HT163" s="229">
        <v>104.2</v>
      </c>
      <c r="HU163" s="229">
        <v>97.1</v>
      </c>
      <c r="HV163" s="229">
        <v>99.2</v>
      </c>
      <c r="HW163" s="229">
        <v>96.3</v>
      </c>
      <c r="HX163" s="229">
        <v>95.4</v>
      </c>
      <c r="HY163" s="229">
        <v>93.5</v>
      </c>
      <c r="HZ163" s="229">
        <v>98.3</v>
      </c>
      <c r="IA163" s="229">
        <v>96.4</v>
      </c>
      <c r="IB163" s="229">
        <v>102.4</v>
      </c>
      <c r="IC163" s="229">
        <v>100</v>
      </c>
      <c r="ID163" s="229">
        <v>89.3</v>
      </c>
      <c r="IE163" s="229">
        <v>96.7</v>
      </c>
      <c r="IF163" s="229">
        <v>97.1</v>
      </c>
      <c r="IG163" s="229">
        <v>95</v>
      </c>
      <c r="IH163" s="229">
        <v>97.6</v>
      </c>
      <c r="II163" s="229">
        <v>98</v>
      </c>
      <c r="IJ163" s="229">
        <v>97.8</v>
      </c>
      <c r="IK163" s="229">
        <v>97.5</v>
      </c>
      <c r="IL163" s="229">
        <v>96.4</v>
      </c>
      <c r="IM163" s="229">
        <v>95.2</v>
      </c>
      <c r="IN163" s="229">
        <v>97.7</v>
      </c>
      <c r="IO163" s="229">
        <v>96.2</v>
      </c>
      <c r="IP163" s="229">
        <v>100.2</v>
      </c>
      <c r="IQ163" s="229">
        <v>100.1</v>
      </c>
      <c r="IR163" s="229">
        <v>100.6</v>
      </c>
      <c r="IS163" s="229">
        <v>100.2</v>
      </c>
      <c r="IT163" s="229">
        <v>101.1</v>
      </c>
      <c r="IU163" s="229">
        <v>99.8</v>
      </c>
      <c r="IV163" s="229">
        <v>101</v>
      </c>
      <c r="IW163" s="229">
        <v>100.1</v>
      </c>
      <c r="IX163" s="229">
        <v>100.2</v>
      </c>
      <c r="IY163" s="229">
        <v>99.9</v>
      </c>
      <c r="IZ163" s="229">
        <v>100.5</v>
      </c>
      <c r="JA163" s="229">
        <v>98.8</v>
      </c>
      <c r="JB163" s="229">
        <v>100.3</v>
      </c>
      <c r="JC163" s="229">
        <v>103.4</v>
      </c>
      <c r="JD163" s="229">
        <v>99.5</v>
      </c>
      <c r="JE163" s="229">
        <v>100.8</v>
      </c>
      <c r="JF163" s="229">
        <v>98.2</v>
      </c>
      <c r="JG163" s="229">
        <v>99.3</v>
      </c>
      <c r="JH163" s="229">
        <v>100.4</v>
      </c>
      <c r="JI163" s="229">
        <v>100.4</v>
      </c>
      <c r="JJ163" s="229">
        <v>99.3</v>
      </c>
      <c r="JK163" s="229">
        <v>100.6</v>
      </c>
      <c r="JL163" s="229">
        <v>100.8</v>
      </c>
      <c r="JM163" s="229">
        <v>100.3</v>
      </c>
      <c r="JN163" s="229">
        <v>100.6</v>
      </c>
      <c r="JO163" s="229">
        <v>100.6</v>
      </c>
      <c r="JP163" s="229">
        <v>100.5</v>
      </c>
      <c r="JQ163" s="229">
        <v>100.7</v>
      </c>
      <c r="JR163" s="229">
        <v>99.2</v>
      </c>
      <c r="JS163" s="229">
        <v>99.2</v>
      </c>
      <c r="JT163" s="229">
        <v>98.7</v>
      </c>
      <c r="JU163" s="229">
        <v>98.7</v>
      </c>
      <c r="JV163" s="229">
        <v>100.1</v>
      </c>
      <c r="JW163" s="229">
        <v>99.5</v>
      </c>
      <c r="JX163" s="229">
        <v>100.7</v>
      </c>
      <c r="JY163" s="229">
        <v>99.2</v>
      </c>
      <c r="JZ163" s="229">
        <v>99.2</v>
      </c>
      <c r="KA163" s="229">
        <v>99.8</v>
      </c>
      <c r="KB163" s="229">
        <v>97.7</v>
      </c>
      <c r="KC163" s="229">
        <v>96.2</v>
      </c>
      <c r="KD163" s="229">
        <v>85.4</v>
      </c>
      <c r="KE163" s="229">
        <v>100.3</v>
      </c>
      <c r="KF163" s="229">
        <v>100.1</v>
      </c>
      <c r="KG163" s="229">
        <v>98.4</v>
      </c>
      <c r="KH163" s="229">
        <v>100.5</v>
      </c>
      <c r="KI163" s="229">
        <v>98.9</v>
      </c>
      <c r="KJ163" s="229">
        <v>100.6</v>
      </c>
      <c r="KK163" s="229">
        <v>100.8</v>
      </c>
      <c r="KL163" s="229">
        <v>102.4</v>
      </c>
      <c r="KM163" s="229">
        <v>100.4</v>
      </c>
      <c r="KN163" s="229">
        <v>100.3</v>
      </c>
      <c r="KO163" s="229">
        <v>99.7</v>
      </c>
      <c r="KP163" s="229">
        <v>101</v>
      </c>
      <c r="KQ163" s="229">
        <v>100.3</v>
      </c>
      <c r="KR163" s="229">
        <v>99.3</v>
      </c>
      <c r="KS163" s="229">
        <v>101.1</v>
      </c>
      <c r="KT163" s="229">
        <v>100.3</v>
      </c>
      <c r="KU163" s="229">
        <v>108.5</v>
      </c>
      <c r="KV163" s="229">
        <v>110.4</v>
      </c>
      <c r="KW163" s="229">
        <v>110.4</v>
      </c>
      <c r="KX163" s="229">
        <v>107.5</v>
      </c>
      <c r="KY163" s="229">
        <v>108</v>
      </c>
      <c r="KZ163" s="229">
        <v>106.9</v>
      </c>
      <c r="LA163" s="229">
        <v>125.8</v>
      </c>
      <c r="LB163" s="229">
        <v>125.8</v>
      </c>
      <c r="LC163" s="229">
        <v>100.6</v>
      </c>
      <c r="LD163" s="229">
        <v>100.2</v>
      </c>
      <c r="LE163" s="229">
        <v>101.3</v>
      </c>
      <c r="LF163" s="229">
        <v>89.3</v>
      </c>
      <c r="LG163" s="229">
        <v>71.599999999999994</v>
      </c>
      <c r="LH163" s="229">
        <v>60.9</v>
      </c>
      <c r="LI163" s="229">
        <v>53.8</v>
      </c>
      <c r="LJ163" s="229">
        <v>71</v>
      </c>
      <c r="LK163" s="229">
        <v>81.900000000000006</v>
      </c>
      <c r="LL163" s="229">
        <v>81.3</v>
      </c>
      <c r="LM163" s="229">
        <v>48.5</v>
      </c>
      <c r="LN163" s="229">
        <v>62.4</v>
      </c>
      <c r="LO163" s="229">
        <v>68.2</v>
      </c>
      <c r="LP163" s="229">
        <v>52.2</v>
      </c>
      <c r="LQ163" s="229">
        <v>87.5</v>
      </c>
      <c r="LR163" s="229">
        <v>76.5</v>
      </c>
      <c r="LS163" s="229">
        <v>74.400000000000006</v>
      </c>
      <c r="LT163" s="229">
        <v>83.9</v>
      </c>
      <c r="LU163" s="229">
        <v>95.2</v>
      </c>
      <c r="LV163" s="229">
        <v>98.3</v>
      </c>
      <c r="LW163" s="229">
        <v>92.8</v>
      </c>
      <c r="LX163" s="229">
        <v>103.2</v>
      </c>
      <c r="LY163" s="229">
        <v>93.8</v>
      </c>
      <c r="LZ163" s="229">
        <v>95.1</v>
      </c>
      <c r="MA163" s="229">
        <v>96.4</v>
      </c>
      <c r="MB163" s="229">
        <v>75.3</v>
      </c>
      <c r="MC163" s="229">
        <v>99</v>
      </c>
      <c r="MD163" s="229">
        <v>101.3</v>
      </c>
      <c r="ME163" s="229">
        <v>102</v>
      </c>
      <c r="MF163" s="229">
        <v>101.4</v>
      </c>
      <c r="MG163" s="229">
        <v>102.1</v>
      </c>
      <c r="MH163" s="229">
        <v>106</v>
      </c>
      <c r="MI163" s="229">
        <v>101.4</v>
      </c>
      <c r="MJ163" s="229">
        <v>100.3</v>
      </c>
      <c r="MK163" s="229">
        <v>101.8</v>
      </c>
      <c r="ML163" s="229">
        <v>98.3</v>
      </c>
      <c r="MM163" s="229">
        <v>99.8</v>
      </c>
      <c r="MN163" s="229">
        <v>96.4</v>
      </c>
      <c r="MO163" s="229">
        <v>97.5</v>
      </c>
      <c r="MP163" s="229">
        <v>100.6</v>
      </c>
      <c r="MQ163" s="229">
        <v>97.7</v>
      </c>
      <c r="MR163" s="229">
        <v>99.8</v>
      </c>
      <c r="MS163" s="229">
        <v>98.3</v>
      </c>
      <c r="MT163" s="229">
        <v>98.6</v>
      </c>
      <c r="MU163" s="229">
        <v>101.9</v>
      </c>
      <c r="MV163" s="229">
        <v>98.6</v>
      </c>
      <c r="MW163" s="229">
        <v>103.9</v>
      </c>
      <c r="MX163" s="229">
        <v>110.7</v>
      </c>
      <c r="MY163" s="229">
        <v>104.2</v>
      </c>
      <c r="MZ163" s="229">
        <v>100.5</v>
      </c>
      <c r="NA163" s="229">
        <v>91.2</v>
      </c>
      <c r="NB163" s="229">
        <v>103.5</v>
      </c>
      <c r="NC163" s="229">
        <v>95.8</v>
      </c>
      <c r="ND163" s="229">
        <v>92.7</v>
      </c>
      <c r="NE163" s="229">
        <v>92.3</v>
      </c>
      <c r="NF163" s="229">
        <v>92.9</v>
      </c>
      <c r="NG163" s="229">
        <v>97.3</v>
      </c>
      <c r="NH163" s="229">
        <v>98.2</v>
      </c>
      <c r="NI163" s="229">
        <v>96.8</v>
      </c>
      <c r="NJ163" s="229">
        <v>96.5</v>
      </c>
      <c r="NK163" s="229">
        <v>97.4</v>
      </c>
      <c r="NL163" s="229">
        <v>96.3</v>
      </c>
      <c r="NM163" s="229">
        <v>100.5</v>
      </c>
      <c r="NN163" s="229">
        <v>101.4</v>
      </c>
      <c r="NO163" s="229">
        <v>91.1</v>
      </c>
      <c r="NP163" s="229">
        <v>94.6</v>
      </c>
      <c r="NQ163" s="229">
        <v>94</v>
      </c>
      <c r="NR163" s="229">
        <v>99.6</v>
      </c>
      <c r="NS163" s="229">
        <v>100.3</v>
      </c>
      <c r="NT163" s="229">
        <v>100.3</v>
      </c>
      <c r="NU163" s="229">
        <v>98.8</v>
      </c>
      <c r="NV163" s="229">
        <v>100.4</v>
      </c>
      <c r="NW163" s="229">
        <v>98</v>
      </c>
      <c r="NX163" s="229">
        <v>100</v>
      </c>
      <c r="NY163" s="229">
        <v>100</v>
      </c>
      <c r="NZ163" s="229">
        <v>96.4</v>
      </c>
      <c r="OA163" s="229">
        <v>94.8</v>
      </c>
      <c r="OB163" s="229">
        <v>101.3</v>
      </c>
      <c r="OC163" s="229">
        <v>102</v>
      </c>
      <c r="OD163" s="229">
        <v>99.3</v>
      </c>
      <c r="OE163" s="229">
        <v>94.5</v>
      </c>
      <c r="OF163" s="229">
        <v>99.4</v>
      </c>
      <c r="OG163" s="229">
        <v>111.8</v>
      </c>
      <c r="OH163" s="229">
        <v>103.9</v>
      </c>
      <c r="OI163" s="229">
        <v>103.5</v>
      </c>
      <c r="OJ163" s="229">
        <v>95.4</v>
      </c>
      <c r="OK163" s="229">
        <v>90</v>
      </c>
      <c r="OL163" s="229">
        <v>103</v>
      </c>
      <c r="OM163" s="229">
        <v>97.8</v>
      </c>
      <c r="ON163" s="229">
        <v>98</v>
      </c>
      <c r="OO163" s="229">
        <v>89.2</v>
      </c>
      <c r="OP163" s="229">
        <v>100.5</v>
      </c>
      <c r="OQ163" s="229">
        <v>93.7</v>
      </c>
      <c r="OR163" s="229">
        <v>99.7</v>
      </c>
      <c r="OS163" s="229">
        <v>100.9</v>
      </c>
      <c r="OT163" s="229">
        <v>91.4</v>
      </c>
      <c r="OU163" s="229">
        <v>98.6</v>
      </c>
      <c r="OV163" s="229">
        <v>99.2</v>
      </c>
      <c r="OW163" s="229">
        <v>93.8</v>
      </c>
      <c r="OX163" s="229">
        <v>91.9</v>
      </c>
      <c r="OY163" s="229">
        <v>100.5</v>
      </c>
      <c r="OZ163" s="229">
        <v>89.2</v>
      </c>
      <c r="PA163" s="229">
        <v>89.8</v>
      </c>
      <c r="PB163" s="229">
        <v>89.4</v>
      </c>
      <c r="PC163" s="229">
        <v>93</v>
      </c>
      <c r="PD163" s="229">
        <v>100</v>
      </c>
      <c r="PE163" s="229">
        <v>86.5</v>
      </c>
      <c r="PF163" s="229">
        <v>88.2</v>
      </c>
      <c r="PG163" s="229">
        <v>81.400000000000006</v>
      </c>
      <c r="PH163" s="229">
        <v>97.6</v>
      </c>
      <c r="PI163" s="229">
        <v>97.5</v>
      </c>
      <c r="PJ163" s="229">
        <v>97</v>
      </c>
      <c r="PK163" s="229">
        <v>96.9</v>
      </c>
      <c r="PL163" s="229">
        <v>95.9</v>
      </c>
      <c r="PM163" s="229">
        <v>102</v>
      </c>
      <c r="PN163" s="229">
        <v>95</v>
      </c>
      <c r="PO163" s="229">
        <v>99.1</v>
      </c>
      <c r="PP163" s="229">
        <v>94.2</v>
      </c>
      <c r="PQ163" s="229">
        <v>97.1</v>
      </c>
      <c r="PR163" s="229">
        <v>96.1</v>
      </c>
      <c r="PS163" s="229">
        <v>102.9</v>
      </c>
      <c r="PT163" s="229">
        <v>91</v>
      </c>
      <c r="PU163" s="229">
        <v>101.2</v>
      </c>
      <c r="PV163" s="229">
        <v>93.7</v>
      </c>
      <c r="PW163" s="229">
        <v>103</v>
      </c>
      <c r="PX163" s="229">
        <v>96.5</v>
      </c>
      <c r="PY163" s="229">
        <v>92.2</v>
      </c>
      <c r="PZ163" s="229">
        <v>100.7</v>
      </c>
      <c r="QA163" s="229">
        <v>98.6</v>
      </c>
      <c r="QB163" s="229">
        <v>99.1</v>
      </c>
      <c r="QC163" s="229">
        <v>98.2</v>
      </c>
      <c r="QD163" s="229">
        <v>100.9</v>
      </c>
      <c r="QE163" s="229">
        <v>97.6</v>
      </c>
      <c r="QF163" s="229">
        <v>95.5</v>
      </c>
      <c r="QG163" s="229">
        <v>98.8</v>
      </c>
      <c r="QH163" s="229">
        <v>100.1</v>
      </c>
      <c r="QI163" s="229">
        <v>89.6</v>
      </c>
      <c r="QJ163" s="229">
        <v>112</v>
      </c>
      <c r="QK163" s="229">
        <v>112</v>
      </c>
      <c r="QL163" s="229">
        <v>97.8</v>
      </c>
      <c r="QM163" s="229">
        <v>99</v>
      </c>
      <c r="QN163" s="229">
        <v>97.2</v>
      </c>
      <c r="QO163" s="229">
        <v>96.4</v>
      </c>
      <c r="QP163" s="229">
        <v>98.6</v>
      </c>
      <c r="QQ163" s="229">
        <v>99</v>
      </c>
      <c r="QR163" s="229">
        <v>95.3</v>
      </c>
      <c r="QS163" s="229">
        <v>96</v>
      </c>
      <c r="QT163" s="229">
        <v>99.4</v>
      </c>
      <c r="QU163" s="229">
        <v>86.6</v>
      </c>
      <c r="QV163" s="229">
        <v>92</v>
      </c>
      <c r="QW163" s="229">
        <v>95.5</v>
      </c>
      <c r="QX163" s="229">
        <v>102.1</v>
      </c>
      <c r="QY163" s="229">
        <v>96.7</v>
      </c>
      <c r="QZ163" s="229">
        <v>98.8</v>
      </c>
      <c r="RA163" s="229">
        <v>100.4</v>
      </c>
      <c r="RB163" s="229">
        <v>99.7</v>
      </c>
      <c r="RC163" s="229">
        <v>101</v>
      </c>
      <c r="RD163" s="229">
        <v>100.9</v>
      </c>
      <c r="RE163" s="229">
        <v>100.7</v>
      </c>
      <c r="RF163" s="229">
        <v>98</v>
      </c>
      <c r="RG163" s="229">
        <v>94.8</v>
      </c>
      <c r="RH163" s="229">
        <v>93.7</v>
      </c>
      <c r="RI163" s="229">
        <v>92.9</v>
      </c>
      <c r="RJ163" s="229">
        <v>94.2</v>
      </c>
      <c r="RK163" s="229">
        <v>99.1</v>
      </c>
      <c r="RL163" s="229">
        <v>92.6</v>
      </c>
      <c r="RM163" s="229">
        <v>99.2</v>
      </c>
      <c r="RN163" s="229">
        <v>94.1</v>
      </c>
      <c r="RO163" s="229">
        <v>94.6</v>
      </c>
      <c r="RP163" s="229">
        <v>93.2</v>
      </c>
      <c r="RQ163" s="229">
        <v>92.5</v>
      </c>
      <c r="RR163" s="229">
        <v>96.7</v>
      </c>
      <c r="RS163" s="229">
        <v>92.5</v>
      </c>
      <c r="RT163" s="229">
        <v>96.8</v>
      </c>
      <c r="RU163" s="229">
        <v>95.9</v>
      </c>
      <c r="RV163" s="229">
        <v>93.8</v>
      </c>
      <c r="RW163" s="229">
        <v>107</v>
      </c>
      <c r="RX163" s="229">
        <v>95.4</v>
      </c>
      <c r="RY163" s="229">
        <v>93.3</v>
      </c>
      <c r="RZ163" s="229">
        <v>95.8</v>
      </c>
      <c r="SA163" s="229">
        <v>98</v>
      </c>
      <c r="SB163" s="229">
        <v>70.7</v>
      </c>
      <c r="SC163" s="229">
        <v>100.5</v>
      </c>
      <c r="SD163" s="229">
        <v>95.3</v>
      </c>
      <c r="SE163" s="229">
        <v>100.2</v>
      </c>
      <c r="SF163" s="229">
        <v>100.2</v>
      </c>
      <c r="SG163" s="229">
        <v>105.4</v>
      </c>
      <c r="SH163" s="229">
        <v>100.1</v>
      </c>
      <c r="SI163" s="229">
        <v>100.1</v>
      </c>
      <c r="SJ163" s="229">
        <v>98.5</v>
      </c>
      <c r="SK163" s="229">
        <v>101.3</v>
      </c>
      <c r="SL163" s="229">
        <v>100.4</v>
      </c>
      <c r="SM163" s="229">
        <v>100</v>
      </c>
      <c r="SN163" s="229">
        <v>100</v>
      </c>
      <c r="SO163" s="229">
        <v>99.5</v>
      </c>
      <c r="SP163" s="229">
        <v>100.2</v>
      </c>
      <c r="SQ163" s="229">
        <v>100</v>
      </c>
      <c r="SR163" s="229">
        <v>100</v>
      </c>
      <c r="SS163" s="229">
        <v>99.9</v>
      </c>
      <c r="ST163" s="229">
        <v>99.9</v>
      </c>
      <c r="SU163" s="229">
        <v>99.7</v>
      </c>
      <c r="SV163" s="229">
        <v>100</v>
      </c>
      <c r="SW163" s="229">
        <v>99.8</v>
      </c>
      <c r="SX163" s="229">
        <v>100</v>
      </c>
      <c r="SY163" s="229">
        <v>100.2</v>
      </c>
      <c r="SZ163" s="229">
        <v>97.5</v>
      </c>
      <c r="TA163" s="229">
        <v>105</v>
      </c>
      <c r="TB163" s="229">
        <v>102.4</v>
      </c>
      <c r="TC163" s="229">
        <v>113.2</v>
      </c>
      <c r="TD163" s="229">
        <v>103.5</v>
      </c>
      <c r="TE163" s="229">
        <v>99.7</v>
      </c>
      <c r="TF163" s="229">
        <v>98.3</v>
      </c>
      <c r="TG163" s="229">
        <v>100.1</v>
      </c>
      <c r="TH163" s="229">
        <v>100</v>
      </c>
      <c r="TI163" s="229">
        <v>100.1</v>
      </c>
      <c r="TJ163" s="229">
        <v>101.3</v>
      </c>
      <c r="TK163" s="229">
        <v>95.8</v>
      </c>
      <c r="TL163" s="229">
        <v>101.3</v>
      </c>
      <c r="TM163" s="229">
        <v>101.3</v>
      </c>
      <c r="TN163" s="229">
        <v>104.6</v>
      </c>
      <c r="TO163" s="229">
        <v>112.4</v>
      </c>
      <c r="TP163" s="229">
        <v>106.4</v>
      </c>
      <c r="TQ163" s="229">
        <v>96.8</v>
      </c>
      <c r="TR163" s="229">
        <v>92.7</v>
      </c>
      <c r="TS163" s="229">
        <v>64.400000000000006</v>
      </c>
      <c r="TT163" s="229">
        <v>79.7</v>
      </c>
      <c r="TU163" s="229">
        <v>101</v>
      </c>
      <c r="TV163" s="229">
        <v>100.2</v>
      </c>
      <c r="TW163" s="229">
        <v>101.5</v>
      </c>
      <c r="TX163" s="229">
        <v>98.5</v>
      </c>
      <c r="TY163" s="229">
        <v>99.6</v>
      </c>
      <c r="TZ163" s="229">
        <v>95.4</v>
      </c>
      <c r="UA163" s="229">
        <v>98.5</v>
      </c>
      <c r="UB163" s="229">
        <v>101.6</v>
      </c>
      <c r="UC163" s="229">
        <v>112.1</v>
      </c>
      <c r="UD163" s="229">
        <v>101.5</v>
      </c>
      <c r="UE163" s="229">
        <v>97.2</v>
      </c>
      <c r="UF163" s="229">
        <v>100</v>
      </c>
      <c r="UG163" s="229">
        <v>100</v>
      </c>
      <c r="UH163" s="229">
        <v>99.8</v>
      </c>
      <c r="UI163" s="229">
        <v>99.8</v>
      </c>
      <c r="UJ163" s="229">
        <v>100</v>
      </c>
      <c r="UK163" s="229">
        <v>68.099999999999994</v>
      </c>
      <c r="UL163" s="229">
        <v>82.6</v>
      </c>
      <c r="UM163" s="229">
        <v>98.4</v>
      </c>
      <c r="UN163" s="229">
        <v>97.4</v>
      </c>
      <c r="UO163" s="229">
        <v>100.1</v>
      </c>
      <c r="UP163" s="229">
        <v>99.3</v>
      </c>
      <c r="UQ163" s="229">
        <v>101.9</v>
      </c>
      <c r="UR163" s="229">
        <v>5.9</v>
      </c>
      <c r="US163" s="229">
        <v>93.9</v>
      </c>
      <c r="UT163" s="229">
        <v>100</v>
      </c>
      <c r="UU163" s="229">
        <v>100.6</v>
      </c>
      <c r="UV163" s="229">
        <v>100.1</v>
      </c>
      <c r="UW163" s="229">
        <v>100.3</v>
      </c>
      <c r="UX163" s="229">
        <v>101.4</v>
      </c>
      <c r="UY163" s="229">
        <v>101.9</v>
      </c>
      <c r="UZ163" s="229">
        <v>102.6</v>
      </c>
      <c r="VA163" s="229">
        <v>103.5</v>
      </c>
      <c r="VB163" s="229">
        <v>101.9</v>
      </c>
      <c r="VC163" s="229">
        <v>100.3</v>
      </c>
      <c r="VD163" s="229">
        <v>101</v>
      </c>
      <c r="VE163" s="229">
        <v>99.3</v>
      </c>
      <c r="VF163" s="229">
        <v>100.9</v>
      </c>
      <c r="VG163" s="229">
        <v>92.1</v>
      </c>
      <c r="VH163" s="229">
        <v>59.4</v>
      </c>
      <c r="VI163" s="229">
        <v>57.1</v>
      </c>
      <c r="VJ163" s="229">
        <v>79.099999999999994</v>
      </c>
      <c r="VK163" s="229">
        <v>72.599999999999994</v>
      </c>
      <c r="VL163" s="229">
        <v>44.4</v>
      </c>
      <c r="VM163" s="229">
        <v>50.7</v>
      </c>
      <c r="VN163" s="229">
        <v>60.6</v>
      </c>
      <c r="VO163" s="229">
        <v>85.1</v>
      </c>
      <c r="VP163" s="229">
        <v>50.5</v>
      </c>
      <c r="VQ163" s="229">
        <v>44.4</v>
      </c>
      <c r="VR163" s="229">
        <v>100</v>
      </c>
      <c r="VS163" s="229">
        <v>96.7</v>
      </c>
      <c r="VT163" s="229">
        <v>96.8</v>
      </c>
      <c r="VU163" s="229">
        <v>97.4</v>
      </c>
      <c r="VV163" s="229">
        <v>99.4</v>
      </c>
      <c r="VW163" s="229">
        <v>98.5</v>
      </c>
      <c r="VX163" s="229">
        <v>98.5</v>
      </c>
      <c r="VY163" s="229">
        <v>94</v>
      </c>
      <c r="VZ163" s="229">
        <v>99.6</v>
      </c>
      <c r="WA163" s="229">
        <v>97.8</v>
      </c>
      <c r="WB163" s="229">
        <v>93.3</v>
      </c>
      <c r="WC163" s="229">
        <v>91.5</v>
      </c>
      <c r="WD163" s="229">
        <v>96.1</v>
      </c>
      <c r="WE163" s="229">
        <v>91.3</v>
      </c>
      <c r="WF163" s="229">
        <v>97.3</v>
      </c>
      <c r="WG163" s="229">
        <v>91.5</v>
      </c>
      <c r="WH163" s="229">
        <v>97.5</v>
      </c>
      <c r="WI163" s="229">
        <v>92.2</v>
      </c>
      <c r="WJ163" s="229">
        <v>77.599999999999994</v>
      </c>
      <c r="WK163" s="229">
        <v>53</v>
      </c>
      <c r="WL163" s="229">
        <v>98.6</v>
      </c>
      <c r="WM163" s="229">
        <v>96.8</v>
      </c>
      <c r="WN163" s="229">
        <v>96.6</v>
      </c>
      <c r="WO163" s="229">
        <v>98.2</v>
      </c>
      <c r="WP163" s="229">
        <v>102.5</v>
      </c>
      <c r="WQ163" s="229">
        <v>101.2</v>
      </c>
      <c r="WR163" s="229">
        <v>102.9</v>
      </c>
      <c r="WS163" s="229">
        <v>103.2</v>
      </c>
      <c r="WT163" s="229">
        <v>97.8</v>
      </c>
      <c r="WU163" s="229">
        <v>91.5</v>
      </c>
      <c r="WV163" s="229">
        <v>78.099999999999994</v>
      </c>
      <c r="WW163" s="229">
        <v>103.1</v>
      </c>
      <c r="WX163" s="229">
        <v>101.8</v>
      </c>
      <c r="WY163" s="229">
        <v>95.6</v>
      </c>
      <c r="WZ163" s="229">
        <v>94.1</v>
      </c>
      <c r="XA163" s="229">
        <v>99.7</v>
      </c>
      <c r="XB163" s="229">
        <v>98.4</v>
      </c>
      <c r="XC163" s="229">
        <v>99</v>
      </c>
      <c r="XD163" s="229">
        <v>100</v>
      </c>
      <c r="XE163" s="229">
        <v>100.5</v>
      </c>
      <c r="XF163" s="229">
        <v>101</v>
      </c>
      <c r="XG163" s="229">
        <v>100</v>
      </c>
      <c r="XH163" s="229">
        <v>100</v>
      </c>
      <c r="XI163" s="229">
        <v>100</v>
      </c>
      <c r="XJ163" s="229">
        <v>100</v>
      </c>
      <c r="XK163" s="229">
        <v>103.3</v>
      </c>
      <c r="XL163" s="229">
        <v>102.9</v>
      </c>
      <c r="XM163" s="229">
        <v>104.9</v>
      </c>
      <c r="XN163" s="229">
        <v>102.8</v>
      </c>
      <c r="XO163" s="229">
        <v>100</v>
      </c>
      <c r="XP163" s="229">
        <v>102.2</v>
      </c>
      <c r="XQ163" s="229">
        <v>103.2</v>
      </c>
      <c r="XR163" s="229">
        <v>97.5</v>
      </c>
      <c r="XS163" s="229">
        <v>98.7</v>
      </c>
      <c r="XT163" s="229">
        <v>98.7</v>
      </c>
      <c r="XU163" s="229">
        <v>96.3</v>
      </c>
      <c r="XV163" s="229">
        <v>96.3</v>
      </c>
      <c r="XW163" s="229">
        <v>100.5</v>
      </c>
      <c r="XX163" s="229">
        <v>100.9</v>
      </c>
      <c r="XY163" s="229">
        <v>100</v>
      </c>
      <c r="XZ163" s="229">
        <v>100.5</v>
      </c>
      <c r="YA163" s="229">
        <v>101.2</v>
      </c>
      <c r="YB163" s="229">
        <v>100.5</v>
      </c>
      <c r="YC163" s="229">
        <v>100.5</v>
      </c>
      <c r="YD163" s="229">
        <v>99.7</v>
      </c>
      <c r="YE163" s="229">
        <v>96.5</v>
      </c>
      <c r="YF163" s="229">
        <v>96.2</v>
      </c>
      <c r="YG163" s="229">
        <v>93.2</v>
      </c>
      <c r="YH163" s="229">
        <v>99.9</v>
      </c>
      <c r="YI163" s="229">
        <v>100</v>
      </c>
      <c r="YJ163" s="229">
        <v>97.5</v>
      </c>
      <c r="YK163" s="229">
        <v>100.2</v>
      </c>
      <c r="YL163" s="229">
        <v>100</v>
      </c>
      <c r="YM163" s="229">
        <v>100</v>
      </c>
      <c r="YN163" s="229">
        <v>100.6</v>
      </c>
      <c r="YO163" s="229">
        <v>99.2</v>
      </c>
      <c r="YP163" s="229">
        <v>87.4</v>
      </c>
      <c r="YQ163" s="229">
        <v>98.5</v>
      </c>
      <c r="YR163" s="229">
        <v>99.9</v>
      </c>
      <c r="YS163" s="229">
        <v>101.5</v>
      </c>
      <c r="YT163" s="229">
        <v>99.7</v>
      </c>
      <c r="YU163" s="229">
        <v>101.8</v>
      </c>
      <c r="YV163" s="229">
        <v>107.7</v>
      </c>
      <c r="YW163" s="229">
        <v>100</v>
      </c>
      <c r="YX163" s="229">
        <v>103.6</v>
      </c>
      <c r="YY163" s="229">
        <v>95.6</v>
      </c>
      <c r="YZ163" s="229">
        <v>100.4</v>
      </c>
      <c r="ZA163" s="229">
        <v>69.3</v>
      </c>
      <c r="ZB163" s="229">
        <v>94.5</v>
      </c>
      <c r="ZC163" s="229">
        <v>99.1</v>
      </c>
      <c r="ZD163" s="229">
        <v>99.9</v>
      </c>
      <c r="ZE163" s="229">
        <v>100.4</v>
      </c>
      <c r="ZF163" s="229">
        <v>103.3</v>
      </c>
      <c r="ZG163" s="229">
        <v>99.5</v>
      </c>
      <c r="ZH163" s="229">
        <v>97</v>
      </c>
      <c r="ZI163" s="229">
        <v>99.7</v>
      </c>
      <c r="ZJ163" s="229">
        <v>100.3</v>
      </c>
      <c r="ZK163" s="229">
        <v>100.1</v>
      </c>
      <c r="ZL163" s="229">
        <v>99.8</v>
      </c>
      <c r="ZM163" s="229">
        <v>99.5</v>
      </c>
      <c r="ZN163" s="229">
        <v>96.6</v>
      </c>
      <c r="ZO163" s="229">
        <v>83.8</v>
      </c>
      <c r="ZP163" s="229">
        <v>75.099999999999994</v>
      </c>
      <c r="ZQ163" s="229">
        <v>94.7</v>
      </c>
      <c r="ZR163" s="229">
        <v>95.6</v>
      </c>
      <c r="ZS163" s="229">
        <v>95.3</v>
      </c>
      <c r="ZT163" s="229">
        <v>100.9</v>
      </c>
      <c r="ZU163" s="229">
        <v>96.2</v>
      </c>
      <c r="ZV163" s="229">
        <v>95.3</v>
      </c>
      <c r="ZW163" s="229">
        <v>95.1</v>
      </c>
      <c r="ZX163" s="229">
        <v>91</v>
      </c>
      <c r="ZY163" s="229">
        <v>98.2</v>
      </c>
      <c r="ZZ163" s="229">
        <v>99.6</v>
      </c>
      <c r="AAA163" s="229">
        <v>98.5</v>
      </c>
      <c r="AAB163" s="229">
        <v>100.2</v>
      </c>
      <c r="AAC163" s="229">
        <v>99.3</v>
      </c>
      <c r="AAD163" s="229">
        <v>99.4</v>
      </c>
      <c r="AAE163" s="229">
        <v>100.2</v>
      </c>
      <c r="AAF163" s="229">
        <v>99.3</v>
      </c>
      <c r="AAG163" s="229">
        <v>87.6</v>
      </c>
      <c r="AAH163" s="229">
        <v>100</v>
      </c>
      <c r="AAI163" s="229">
        <v>100</v>
      </c>
      <c r="AAJ163" s="229">
        <v>100.3</v>
      </c>
      <c r="AAK163" s="229">
        <v>96.9</v>
      </c>
      <c r="AAL163" s="229">
        <v>98.8</v>
      </c>
      <c r="AAM163" s="229">
        <v>97.9</v>
      </c>
      <c r="AAN163" s="229">
        <v>94.8</v>
      </c>
      <c r="AAO163" s="229">
        <v>98.9</v>
      </c>
      <c r="AAP163" s="229">
        <v>104.6</v>
      </c>
      <c r="AAQ163" s="229">
        <v>96.8</v>
      </c>
      <c r="AAR163" s="229">
        <v>102</v>
      </c>
      <c r="AAS163" s="229">
        <v>105.9</v>
      </c>
      <c r="AAT163" s="229">
        <v>99.3</v>
      </c>
      <c r="AAU163" s="229">
        <v>98.6</v>
      </c>
      <c r="AAV163" s="229">
        <v>98.3</v>
      </c>
      <c r="AAW163" s="229">
        <v>99.2</v>
      </c>
      <c r="AAX163" s="229">
        <v>126.2</v>
      </c>
      <c r="AAY163" s="229">
        <v>126.8</v>
      </c>
      <c r="AAZ163" s="229">
        <v>125.4</v>
      </c>
      <c r="ABA163" s="229">
        <v>105.5</v>
      </c>
      <c r="ABB163" s="229">
        <v>108.6</v>
      </c>
      <c r="ABC163" s="229">
        <v>101</v>
      </c>
      <c r="ABD163" s="229">
        <v>98.8</v>
      </c>
      <c r="ABE163" s="229">
        <v>100</v>
      </c>
      <c r="ABF163" s="229">
        <v>100</v>
      </c>
      <c r="ABG163" s="229">
        <v>100</v>
      </c>
      <c r="ABH163" s="229">
        <v>96.7</v>
      </c>
      <c r="ABI163" s="229">
        <v>105.6</v>
      </c>
      <c r="ABJ163" s="229">
        <v>100.9</v>
      </c>
      <c r="ABK163" s="229">
        <v>105.4</v>
      </c>
      <c r="ABL163" s="229">
        <v>112.6</v>
      </c>
      <c r="ABM163" s="229">
        <v>99.1</v>
      </c>
      <c r="ABN163" s="229">
        <v>99.3</v>
      </c>
      <c r="ABO163" s="229">
        <v>99.4</v>
      </c>
      <c r="ABP163" s="229">
        <v>99.3</v>
      </c>
      <c r="ABQ163" s="229">
        <v>98.9</v>
      </c>
      <c r="ABR163" s="229">
        <v>99</v>
      </c>
      <c r="ABS163" s="229">
        <v>111.3</v>
      </c>
      <c r="ABT163" s="229">
        <v>97.6</v>
      </c>
      <c r="ABU163" s="229">
        <v>98.7</v>
      </c>
      <c r="ABV163" s="229">
        <v>92.7</v>
      </c>
      <c r="ABW163" s="229">
        <v>98.3</v>
      </c>
      <c r="ACB163" s="229">
        <v>99.3</v>
      </c>
      <c r="ACC163" s="229">
        <v>99</v>
      </c>
      <c r="ACD163" s="229">
        <v>104.2</v>
      </c>
      <c r="ACE163" s="229">
        <v>103.6</v>
      </c>
      <c r="ACF163" s="229">
        <v>108.6</v>
      </c>
      <c r="ACG163" s="229">
        <v>96.6</v>
      </c>
      <c r="ACH163" s="229">
        <v>98.4</v>
      </c>
      <c r="ACI163" s="229">
        <v>96.2</v>
      </c>
      <c r="ACJ163" s="229">
        <v>113</v>
      </c>
      <c r="ACK163" s="229">
        <v>91.1</v>
      </c>
      <c r="ACL163" s="229">
        <v>108</v>
      </c>
      <c r="ACM163" s="229">
        <v>101.1</v>
      </c>
      <c r="ACN163" s="229">
        <v>99.7</v>
      </c>
      <c r="ACO163" s="229">
        <v>100.8</v>
      </c>
      <c r="ACP163" s="229">
        <v>100.1</v>
      </c>
      <c r="ACQ163" s="229">
        <v>103.9</v>
      </c>
      <c r="ACR163" s="229">
        <v>100.3</v>
      </c>
      <c r="ACS163" s="229">
        <v>100.2</v>
      </c>
      <c r="ACT163" s="229">
        <v>71</v>
      </c>
      <c r="ACU163" s="229">
        <v>97.1</v>
      </c>
      <c r="ACV163" s="229">
        <v>99.3</v>
      </c>
      <c r="ACW163" s="229">
        <v>100.2</v>
      </c>
      <c r="ACX163" s="229">
        <v>98.7</v>
      </c>
      <c r="ACY163" s="229">
        <v>99.2</v>
      </c>
      <c r="ACZ163" s="229">
        <v>99.2</v>
      </c>
      <c r="ADA163" s="229">
        <v>100</v>
      </c>
      <c r="ADB163" s="229">
        <v>100.5</v>
      </c>
      <c r="ADC163" s="229">
        <v>100.2</v>
      </c>
      <c r="ADD163" s="229">
        <v>98.3</v>
      </c>
      <c r="ADE163" s="229">
        <v>109</v>
      </c>
      <c r="ADF163" s="229">
        <v>81.900000000000006</v>
      </c>
      <c r="ADG163" s="229">
        <v>96.6</v>
      </c>
      <c r="ADH163" s="229">
        <v>102.6</v>
      </c>
      <c r="ADI163" s="229">
        <v>103.7</v>
      </c>
      <c r="ADJ163" s="229">
        <v>98.4</v>
      </c>
      <c r="ADK163" s="229">
        <v>99.9</v>
      </c>
      <c r="ADL163" s="229">
        <v>99.2</v>
      </c>
      <c r="ADM163" s="229">
        <v>98.5</v>
      </c>
      <c r="ADN163" s="229">
        <v>99.3</v>
      </c>
      <c r="ADO163" s="229">
        <v>99.1</v>
      </c>
      <c r="ADP163" s="229">
        <v>99.5</v>
      </c>
      <c r="ADQ163" s="229">
        <v>99.5</v>
      </c>
      <c r="ADR163" s="229">
        <v>99.6</v>
      </c>
      <c r="ADS163" s="229">
        <v>99.4</v>
      </c>
      <c r="ADT163" s="229">
        <v>98</v>
      </c>
      <c r="ADU163" s="229">
        <v>99.2</v>
      </c>
      <c r="ADV163" s="229">
        <v>98.9</v>
      </c>
      <c r="ADW163" s="229">
        <v>99</v>
      </c>
    </row>
    <row r="164" spans="1:803">
      <c r="A164" s="229">
        <v>201302</v>
      </c>
      <c r="B164" s="229">
        <v>99.2</v>
      </c>
      <c r="C164" s="229">
        <v>99.3</v>
      </c>
      <c r="D164" s="229">
        <v>101.3</v>
      </c>
      <c r="E164" s="229">
        <v>108.8</v>
      </c>
      <c r="F164" s="229">
        <v>109.3</v>
      </c>
      <c r="G164" s="229">
        <v>107.8</v>
      </c>
      <c r="H164" s="229">
        <v>110.4</v>
      </c>
      <c r="I164" s="229">
        <v>98.1</v>
      </c>
      <c r="J164" s="229">
        <v>97.9</v>
      </c>
      <c r="K164" s="229">
        <v>99</v>
      </c>
      <c r="L164" s="229">
        <v>97.5</v>
      </c>
      <c r="M164" s="229">
        <v>97.5</v>
      </c>
      <c r="N164" s="229">
        <v>96.9</v>
      </c>
      <c r="O164" s="229">
        <v>98.3</v>
      </c>
      <c r="P164" s="229">
        <v>100.1</v>
      </c>
      <c r="Q164" s="229">
        <v>98.6</v>
      </c>
      <c r="R164" s="229">
        <v>98</v>
      </c>
      <c r="S164" s="229">
        <v>91.8</v>
      </c>
      <c r="T164" s="229">
        <v>103.7</v>
      </c>
      <c r="U164" s="229">
        <v>95.2</v>
      </c>
      <c r="V164" s="229">
        <v>98.1</v>
      </c>
      <c r="W164" s="229">
        <v>94.2</v>
      </c>
      <c r="X164" s="229">
        <v>99</v>
      </c>
      <c r="Y164" s="229">
        <v>97.6</v>
      </c>
      <c r="Z164" s="229">
        <v>97.4</v>
      </c>
      <c r="AA164" s="229">
        <v>92.6</v>
      </c>
      <c r="AB164" s="229">
        <v>84</v>
      </c>
      <c r="AD164" s="229">
        <v>91.5</v>
      </c>
      <c r="AE164" s="229">
        <v>95.8</v>
      </c>
      <c r="AF164" s="229">
        <v>91.8</v>
      </c>
      <c r="AG164" s="229">
        <v>85.3</v>
      </c>
      <c r="AH164" s="229">
        <v>108.1</v>
      </c>
      <c r="AI164" s="229">
        <v>90.3</v>
      </c>
      <c r="AJ164" s="229">
        <v>88.1</v>
      </c>
      <c r="AK164" s="229">
        <v>115.1</v>
      </c>
      <c r="AL164" s="229">
        <v>109.6</v>
      </c>
      <c r="AM164" s="229">
        <v>99.4</v>
      </c>
      <c r="AN164" s="229">
        <v>108.1</v>
      </c>
      <c r="AO164" s="229">
        <v>106.5</v>
      </c>
      <c r="AP164" s="229">
        <v>104.8</v>
      </c>
      <c r="AQ164" s="229">
        <v>100.7</v>
      </c>
      <c r="AR164" s="229">
        <v>97.6</v>
      </c>
      <c r="AS164" s="229">
        <v>112.9</v>
      </c>
      <c r="AT164" s="229">
        <v>100.1</v>
      </c>
      <c r="AU164" s="229">
        <v>102</v>
      </c>
      <c r="AV164" s="229">
        <v>97.4</v>
      </c>
      <c r="AW164" s="229">
        <v>127.2</v>
      </c>
      <c r="AX164" s="229">
        <v>93.6</v>
      </c>
      <c r="AY164" s="229">
        <v>95.7</v>
      </c>
      <c r="AZ164" s="229">
        <v>91.7</v>
      </c>
      <c r="BA164" s="229">
        <v>93.1</v>
      </c>
      <c r="BB164" s="229">
        <v>101.9</v>
      </c>
      <c r="BC164" s="229">
        <v>96</v>
      </c>
      <c r="BD164" s="229">
        <v>106</v>
      </c>
      <c r="BE164" s="229">
        <v>100.3</v>
      </c>
      <c r="BF164" s="229">
        <v>99.6</v>
      </c>
      <c r="BG164" s="229">
        <v>103.3</v>
      </c>
      <c r="BH164" s="229">
        <v>98.5</v>
      </c>
      <c r="BI164" s="229">
        <v>99.1</v>
      </c>
      <c r="BJ164" s="229">
        <v>99.9</v>
      </c>
      <c r="BK164" s="229">
        <v>102.5</v>
      </c>
      <c r="BL164" s="229">
        <v>99.6</v>
      </c>
      <c r="BM164" s="229">
        <v>98.4</v>
      </c>
      <c r="BN164" s="229">
        <v>97.3</v>
      </c>
      <c r="BO164" s="229">
        <v>100.1</v>
      </c>
      <c r="BP164" s="229">
        <v>96</v>
      </c>
      <c r="BQ164" s="229">
        <v>95.5</v>
      </c>
      <c r="BR164" s="229">
        <v>96.4</v>
      </c>
      <c r="BS164" s="229">
        <v>95.8</v>
      </c>
      <c r="BT164" s="229">
        <v>93.9</v>
      </c>
      <c r="BU164" s="229">
        <v>97.9</v>
      </c>
      <c r="BV164" s="229">
        <v>96.8</v>
      </c>
      <c r="BW164" s="229">
        <v>98</v>
      </c>
      <c r="BX164" s="229">
        <v>100.6</v>
      </c>
      <c r="BY164" s="229">
        <v>97.9</v>
      </c>
      <c r="BZ164" s="229">
        <v>95.4</v>
      </c>
      <c r="CA164" s="229">
        <v>99.7</v>
      </c>
      <c r="CB164" s="229">
        <v>93.8</v>
      </c>
      <c r="CC164" s="229">
        <v>105.1</v>
      </c>
      <c r="CD164" s="229">
        <v>95.3</v>
      </c>
      <c r="CE164" s="229">
        <v>96.8</v>
      </c>
      <c r="CF164" s="229">
        <v>101.8</v>
      </c>
      <c r="CG164" s="229">
        <v>101.8</v>
      </c>
      <c r="CH164" s="229">
        <v>97</v>
      </c>
      <c r="CI164" s="229">
        <v>95.8</v>
      </c>
      <c r="CJ164" s="229">
        <v>103.1</v>
      </c>
      <c r="CK164" s="229">
        <v>85.7</v>
      </c>
      <c r="CL164" s="229">
        <v>91.1</v>
      </c>
      <c r="CM164" s="229">
        <v>73.099999999999994</v>
      </c>
      <c r="CN164" s="229">
        <v>152.69999999999999</v>
      </c>
      <c r="CO164" s="229">
        <v>87.3</v>
      </c>
      <c r="CP164" s="229">
        <v>94.2</v>
      </c>
      <c r="CQ164" s="229">
        <v>95.5</v>
      </c>
      <c r="CR164" s="229">
        <v>89.5</v>
      </c>
      <c r="CS164" s="229">
        <v>81.2</v>
      </c>
      <c r="CT164" s="229">
        <v>88.4</v>
      </c>
      <c r="CU164" s="229">
        <v>102</v>
      </c>
      <c r="CV164" s="229">
        <v>92.7</v>
      </c>
      <c r="CW164" s="229">
        <v>103</v>
      </c>
      <c r="CX164" s="229">
        <v>86.2</v>
      </c>
      <c r="CY164" s="229">
        <v>87.7</v>
      </c>
      <c r="CZ164" s="229">
        <v>106.1</v>
      </c>
      <c r="DA164" s="229">
        <v>94.5</v>
      </c>
      <c r="DC164" s="229">
        <v>99.7</v>
      </c>
      <c r="DD164" s="229">
        <v>89.4</v>
      </c>
      <c r="DE164" s="229">
        <v>113.3</v>
      </c>
      <c r="DF164" s="229">
        <v>128.80000000000001</v>
      </c>
      <c r="DG164" s="229">
        <v>97.8</v>
      </c>
      <c r="DH164" s="229">
        <v>132.5</v>
      </c>
      <c r="DI164" s="229">
        <v>97.6</v>
      </c>
      <c r="DJ164" s="229">
        <v>100.4</v>
      </c>
      <c r="DK164" s="229">
        <v>92.3</v>
      </c>
      <c r="DL164" s="229">
        <v>104.5</v>
      </c>
      <c r="DM164" s="229">
        <v>131</v>
      </c>
      <c r="DN164" s="229">
        <v>99</v>
      </c>
      <c r="DO164" s="229">
        <v>104.6</v>
      </c>
      <c r="DP164" s="229">
        <v>99.3</v>
      </c>
      <c r="DQ164" s="229">
        <v>98.7</v>
      </c>
      <c r="DR164" s="229">
        <v>99.3</v>
      </c>
      <c r="DS164" s="229">
        <v>114.5</v>
      </c>
      <c r="DT164" s="229">
        <v>109.3</v>
      </c>
      <c r="DU164" s="229">
        <v>106.5</v>
      </c>
      <c r="DV164" s="229">
        <v>95.7</v>
      </c>
      <c r="DW164" s="229">
        <v>95.4</v>
      </c>
      <c r="DX164" s="229">
        <v>96.8</v>
      </c>
      <c r="DY164" s="229">
        <v>95</v>
      </c>
      <c r="DZ164" s="229">
        <v>98.5</v>
      </c>
      <c r="EA164" s="229">
        <v>96.2</v>
      </c>
      <c r="EB164" s="229">
        <v>100.3</v>
      </c>
      <c r="EC164" s="229">
        <v>97.1</v>
      </c>
      <c r="ED164" s="229">
        <v>97</v>
      </c>
      <c r="EE164" s="229">
        <v>96.6</v>
      </c>
      <c r="EF164" s="229">
        <v>105.4</v>
      </c>
      <c r="EG164" s="229">
        <v>92.9</v>
      </c>
      <c r="EH164" s="229">
        <v>105.9</v>
      </c>
      <c r="EI164" s="229">
        <v>106.1</v>
      </c>
      <c r="EK164" s="229">
        <v>100.4</v>
      </c>
      <c r="EL164" s="229">
        <v>107.1</v>
      </c>
      <c r="EM164" s="229">
        <v>109.6</v>
      </c>
      <c r="EN164" s="229">
        <v>104.8</v>
      </c>
      <c r="EO164" s="229">
        <v>97.2</v>
      </c>
      <c r="EP164" s="229">
        <v>117.4</v>
      </c>
      <c r="EX164" s="229">
        <v>113.5</v>
      </c>
      <c r="EY164" s="229">
        <v>91.4</v>
      </c>
      <c r="EZ164" s="229">
        <v>109.8</v>
      </c>
      <c r="FB164" s="229">
        <v>103.8</v>
      </c>
      <c r="FC164" s="229">
        <v>103.8</v>
      </c>
      <c r="FD164" s="229">
        <v>96.9</v>
      </c>
      <c r="FE164" s="229">
        <v>98.5</v>
      </c>
      <c r="FF164" s="229">
        <v>99.7</v>
      </c>
      <c r="FG164" s="229">
        <v>94</v>
      </c>
      <c r="FH164" s="229">
        <v>96.7</v>
      </c>
      <c r="FI164" s="229">
        <v>99.5</v>
      </c>
      <c r="FJ164" s="229">
        <v>95.5</v>
      </c>
      <c r="FK164" s="229">
        <v>96.7</v>
      </c>
      <c r="FL164" s="229">
        <v>102.7</v>
      </c>
      <c r="FM164" s="229">
        <v>95.6</v>
      </c>
      <c r="FN164" s="229">
        <v>93.5</v>
      </c>
      <c r="FO164" s="229">
        <v>94.5</v>
      </c>
      <c r="FP164" s="229">
        <v>95.3</v>
      </c>
      <c r="FQ164" s="229">
        <v>94.2</v>
      </c>
      <c r="FR164" s="229">
        <v>100.3</v>
      </c>
      <c r="FS164" s="229">
        <v>93.7</v>
      </c>
      <c r="FT164" s="229">
        <v>102.4</v>
      </c>
      <c r="FU164" s="229">
        <v>101.7</v>
      </c>
      <c r="FV164" s="229">
        <v>96.1</v>
      </c>
      <c r="FW164" s="229">
        <v>92.8</v>
      </c>
      <c r="FX164" s="229">
        <v>97.3</v>
      </c>
      <c r="FY164" s="229">
        <v>95</v>
      </c>
      <c r="FZ164" s="229">
        <v>99.1</v>
      </c>
      <c r="GA164" s="229">
        <v>102.1</v>
      </c>
      <c r="GB164" s="229">
        <v>99.8</v>
      </c>
      <c r="GC164" s="229">
        <v>99.1</v>
      </c>
      <c r="GD164" s="229">
        <v>100.7</v>
      </c>
      <c r="GE164" s="229">
        <v>101.9</v>
      </c>
      <c r="GF164" s="229">
        <v>100.6</v>
      </c>
      <c r="GG164" s="229">
        <v>97.6</v>
      </c>
      <c r="GH164" s="229">
        <v>100.2</v>
      </c>
      <c r="GI164" s="229">
        <v>99.9</v>
      </c>
      <c r="GJ164" s="229">
        <v>93.9</v>
      </c>
      <c r="GK164" s="229">
        <v>92.4</v>
      </c>
      <c r="GL164" s="229">
        <v>96.6</v>
      </c>
      <c r="GM164" s="229">
        <v>101.3</v>
      </c>
      <c r="GN164" s="229">
        <v>97.1</v>
      </c>
      <c r="GO164" s="229">
        <v>99</v>
      </c>
      <c r="GP164" s="229">
        <v>99.5</v>
      </c>
      <c r="GQ164" s="229">
        <v>100.6</v>
      </c>
      <c r="GR164" s="229">
        <v>97.5</v>
      </c>
      <c r="GS164" s="229">
        <v>98</v>
      </c>
      <c r="GT164" s="229">
        <v>95.8</v>
      </c>
      <c r="GU164" s="229">
        <v>96.7</v>
      </c>
      <c r="GV164" s="229">
        <v>104.8</v>
      </c>
      <c r="GW164" s="229">
        <v>93.2</v>
      </c>
      <c r="GX164" s="229">
        <v>97.8</v>
      </c>
      <c r="GY164" s="229">
        <v>102.8</v>
      </c>
      <c r="GZ164" s="229">
        <v>139.5</v>
      </c>
      <c r="HA164" s="229">
        <v>100</v>
      </c>
      <c r="HB164" s="229">
        <v>99</v>
      </c>
      <c r="HC164" s="229">
        <v>99.5</v>
      </c>
      <c r="HD164" s="229">
        <v>98.9</v>
      </c>
      <c r="HE164" s="229">
        <v>99.4</v>
      </c>
      <c r="HF164" s="229">
        <v>98.9</v>
      </c>
      <c r="HG164" s="229">
        <v>103.2</v>
      </c>
      <c r="HH164" s="229">
        <v>94.9</v>
      </c>
      <c r="HI164" s="229">
        <v>94.8</v>
      </c>
      <c r="HJ164" s="229">
        <v>95.5</v>
      </c>
      <c r="HK164" s="229">
        <v>98.5</v>
      </c>
      <c r="HL164" s="229">
        <v>102.1</v>
      </c>
      <c r="HM164" s="229">
        <v>100.8</v>
      </c>
      <c r="HN164" s="229">
        <v>97.2</v>
      </c>
      <c r="HO164" s="229">
        <v>96.8</v>
      </c>
      <c r="HP164" s="229">
        <v>98.8</v>
      </c>
      <c r="HQ164" s="229">
        <v>93.6</v>
      </c>
      <c r="HR164" s="229">
        <v>95.6</v>
      </c>
      <c r="HS164" s="229">
        <v>100</v>
      </c>
      <c r="HT164" s="229">
        <v>103</v>
      </c>
      <c r="HU164" s="229">
        <v>96.9</v>
      </c>
      <c r="HV164" s="229">
        <v>100</v>
      </c>
      <c r="HW164" s="229">
        <v>96.4</v>
      </c>
      <c r="HX164" s="229">
        <v>95.8</v>
      </c>
      <c r="HY164" s="229">
        <v>94</v>
      </c>
      <c r="HZ164" s="229">
        <v>98.5</v>
      </c>
      <c r="IA164" s="229">
        <v>96.5</v>
      </c>
      <c r="IB164" s="229">
        <v>102.9</v>
      </c>
      <c r="IC164" s="229">
        <v>100</v>
      </c>
      <c r="ID164" s="229">
        <v>88.8</v>
      </c>
      <c r="IE164" s="229">
        <v>96.8</v>
      </c>
      <c r="IF164" s="229">
        <v>96.9</v>
      </c>
      <c r="IG164" s="229">
        <v>94.8</v>
      </c>
      <c r="IH164" s="229">
        <v>97.5</v>
      </c>
      <c r="II164" s="229">
        <v>98</v>
      </c>
      <c r="IJ164" s="229">
        <v>97.9</v>
      </c>
      <c r="IK164" s="229">
        <v>97</v>
      </c>
      <c r="IL164" s="229">
        <v>97</v>
      </c>
      <c r="IM164" s="229">
        <v>92.6</v>
      </c>
      <c r="IN164" s="229">
        <v>97.2</v>
      </c>
      <c r="IO164" s="229">
        <v>95.8</v>
      </c>
      <c r="IP164" s="229">
        <v>100.2</v>
      </c>
      <c r="IQ164" s="229">
        <v>100.1</v>
      </c>
      <c r="IR164" s="229">
        <v>100.6</v>
      </c>
      <c r="IS164" s="229">
        <v>100.2</v>
      </c>
      <c r="IT164" s="229">
        <v>101.1</v>
      </c>
      <c r="IU164" s="229">
        <v>99.8</v>
      </c>
      <c r="IV164" s="229">
        <v>101</v>
      </c>
      <c r="IW164" s="229">
        <v>99.9</v>
      </c>
      <c r="IX164" s="229">
        <v>100.2</v>
      </c>
      <c r="IY164" s="229">
        <v>99.9</v>
      </c>
      <c r="IZ164" s="229">
        <v>100.5</v>
      </c>
      <c r="JA164" s="229">
        <v>98.8</v>
      </c>
      <c r="JB164" s="229">
        <v>100.4</v>
      </c>
      <c r="JC164" s="229">
        <v>103.4</v>
      </c>
      <c r="JD164" s="229">
        <v>99.5</v>
      </c>
      <c r="JE164" s="229">
        <v>100.9</v>
      </c>
      <c r="JF164" s="229">
        <v>98.2</v>
      </c>
      <c r="JG164" s="229">
        <v>99.4</v>
      </c>
      <c r="JH164" s="229">
        <v>100.7</v>
      </c>
      <c r="JI164" s="229">
        <v>100.4</v>
      </c>
      <c r="JJ164" s="229">
        <v>99.5</v>
      </c>
      <c r="JK164" s="229">
        <v>100.6</v>
      </c>
      <c r="JL164" s="229">
        <v>100.8</v>
      </c>
      <c r="JM164" s="229">
        <v>100.3</v>
      </c>
      <c r="JN164" s="229">
        <v>100.6</v>
      </c>
      <c r="JO164" s="229">
        <v>100.6</v>
      </c>
      <c r="JP164" s="229">
        <v>100.5</v>
      </c>
      <c r="JQ164" s="229">
        <v>100.7</v>
      </c>
      <c r="JR164" s="229">
        <v>99.2</v>
      </c>
      <c r="JS164" s="229">
        <v>99.1</v>
      </c>
      <c r="JT164" s="229">
        <v>98.7</v>
      </c>
      <c r="JU164" s="229">
        <v>98.7</v>
      </c>
      <c r="JV164" s="229">
        <v>100</v>
      </c>
      <c r="JW164" s="229">
        <v>99.5</v>
      </c>
      <c r="JX164" s="229">
        <v>100.7</v>
      </c>
      <c r="JY164" s="229">
        <v>99.2</v>
      </c>
      <c r="JZ164" s="229">
        <v>99.2</v>
      </c>
      <c r="KA164" s="229">
        <v>99.8</v>
      </c>
      <c r="KB164" s="229">
        <v>97.5</v>
      </c>
      <c r="KC164" s="229">
        <v>95.7</v>
      </c>
      <c r="KD164" s="229">
        <v>84.5</v>
      </c>
      <c r="KE164" s="229">
        <v>100.3</v>
      </c>
      <c r="KF164" s="229">
        <v>100.3</v>
      </c>
      <c r="KG164" s="229">
        <v>98.4</v>
      </c>
      <c r="KH164" s="229">
        <v>100.3</v>
      </c>
      <c r="KI164" s="229">
        <v>98.9</v>
      </c>
      <c r="KJ164" s="229">
        <v>100.6</v>
      </c>
      <c r="KK164" s="229">
        <v>100.8</v>
      </c>
      <c r="KL164" s="229">
        <v>102.4</v>
      </c>
      <c r="KM164" s="229">
        <v>100.4</v>
      </c>
      <c r="KN164" s="229">
        <v>100.3</v>
      </c>
      <c r="KO164" s="229">
        <v>99.7</v>
      </c>
      <c r="KP164" s="229">
        <v>101</v>
      </c>
      <c r="KQ164" s="229">
        <v>100.3</v>
      </c>
      <c r="KR164" s="229">
        <v>99.3</v>
      </c>
      <c r="KS164" s="229">
        <v>101.1</v>
      </c>
      <c r="KT164" s="229">
        <v>100.3</v>
      </c>
      <c r="KU164" s="229">
        <v>108.7</v>
      </c>
      <c r="KV164" s="229">
        <v>109.9</v>
      </c>
      <c r="KW164" s="229">
        <v>109.9</v>
      </c>
      <c r="KX164" s="229">
        <v>106.9</v>
      </c>
      <c r="KY164" s="229">
        <v>106.8</v>
      </c>
      <c r="KZ164" s="229">
        <v>107</v>
      </c>
      <c r="LA164" s="229">
        <v>132.9</v>
      </c>
      <c r="LB164" s="229">
        <v>132.9</v>
      </c>
      <c r="LC164" s="229">
        <v>100.6</v>
      </c>
      <c r="LD164" s="229">
        <v>100.2</v>
      </c>
      <c r="LE164" s="229">
        <v>101.3</v>
      </c>
      <c r="LF164" s="229">
        <v>89.9</v>
      </c>
      <c r="LG164" s="229">
        <v>73.7</v>
      </c>
      <c r="LH164" s="229">
        <v>62.7</v>
      </c>
      <c r="LI164" s="229">
        <v>52.3</v>
      </c>
      <c r="LJ164" s="229">
        <v>72.599999999999994</v>
      </c>
      <c r="LK164" s="229">
        <v>82.4</v>
      </c>
      <c r="LL164" s="229">
        <v>82.7</v>
      </c>
      <c r="LM164" s="229">
        <v>54.4</v>
      </c>
      <c r="LN164" s="229">
        <v>61.5</v>
      </c>
      <c r="LO164" s="229">
        <v>65.8</v>
      </c>
      <c r="LP164" s="229">
        <v>50.6</v>
      </c>
      <c r="LQ164" s="229">
        <v>89.1</v>
      </c>
      <c r="LR164" s="229">
        <v>79.900000000000006</v>
      </c>
      <c r="LS164" s="229">
        <v>79.3</v>
      </c>
      <c r="LT164" s="229">
        <v>81.7</v>
      </c>
      <c r="LU164" s="229">
        <v>86</v>
      </c>
      <c r="LV164" s="229">
        <v>97.8</v>
      </c>
      <c r="LW164" s="229">
        <v>91.6</v>
      </c>
      <c r="LX164" s="229">
        <v>102.5</v>
      </c>
      <c r="LY164" s="229">
        <v>94.8</v>
      </c>
      <c r="LZ164" s="229">
        <v>93.9</v>
      </c>
      <c r="MA164" s="229">
        <v>96.2</v>
      </c>
      <c r="MB164" s="229">
        <v>73.5</v>
      </c>
      <c r="MC164" s="229">
        <v>98.3</v>
      </c>
      <c r="MD164" s="229">
        <v>99.5</v>
      </c>
      <c r="ME164" s="229">
        <v>100.6</v>
      </c>
      <c r="MF164" s="229">
        <v>100.8</v>
      </c>
      <c r="MG164" s="229">
        <v>101.5</v>
      </c>
      <c r="MH164" s="229">
        <v>93.9</v>
      </c>
      <c r="MI164" s="229">
        <v>101.3</v>
      </c>
      <c r="MJ164" s="229">
        <v>100.3</v>
      </c>
      <c r="MK164" s="229">
        <v>102.1</v>
      </c>
      <c r="ML164" s="229">
        <v>98.7</v>
      </c>
      <c r="MM164" s="229">
        <v>100</v>
      </c>
      <c r="MN164" s="229">
        <v>97.1</v>
      </c>
      <c r="MO164" s="229">
        <v>96.6</v>
      </c>
      <c r="MP164" s="229">
        <v>101.1</v>
      </c>
      <c r="MQ164" s="229">
        <v>98.7</v>
      </c>
      <c r="MR164" s="229">
        <v>99.8</v>
      </c>
      <c r="MS164" s="229">
        <v>98.5</v>
      </c>
      <c r="MT164" s="229">
        <v>98.5</v>
      </c>
      <c r="MU164" s="229">
        <v>101.9</v>
      </c>
      <c r="MV164" s="229">
        <v>98.7</v>
      </c>
      <c r="MW164" s="229">
        <v>104.3</v>
      </c>
      <c r="MX164" s="229">
        <v>111.1</v>
      </c>
      <c r="MY164" s="229">
        <v>105.4</v>
      </c>
      <c r="MZ164" s="229">
        <v>100.4</v>
      </c>
      <c r="NA164" s="229">
        <v>90.9</v>
      </c>
      <c r="NB164" s="229">
        <v>103</v>
      </c>
      <c r="NC164" s="229">
        <v>96</v>
      </c>
      <c r="ND164" s="229">
        <v>92.3</v>
      </c>
      <c r="NE164" s="229">
        <v>91.9</v>
      </c>
      <c r="NF164" s="229">
        <v>92.6</v>
      </c>
      <c r="NG164" s="229">
        <v>97.4</v>
      </c>
      <c r="NH164" s="229">
        <v>97.9</v>
      </c>
      <c r="NI164" s="229">
        <v>97</v>
      </c>
      <c r="NJ164" s="229">
        <v>97</v>
      </c>
      <c r="NK164" s="229">
        <v>97.6</v>
      </c>
      <c r="NL164" s="229">
        <v>96.6</v>
      </c>
      <c r="NM164" s="229">
        <v>100.4</v>
      </c>
      <c r="NN164" s="229">
        <v>101.1</v>
      </c>
      <c r="NO164" s="229">
        <v>94.2</v>
      </c>
      <c r="NP164" s="229">
        <v>96.5</v>
      </c>
      <c r="NQ164" s="229">
        <v>93.1</v>
      </c>
      <c r="NR164" s="229">
        <v>99.6</v>
      </c>
      <c r="NS164" s="229">
        <v>100.3</v>
      </c>
      <c r="NT164" s="229">
        <v>100.3</v>
      </c>
      <c r="NU164" s="229">
        <v>98.8</v>
      </c>
      <c r="NV164" s="229">
        <v>100.4</v>
      </c>
      <c r="NW164" s="229">
        <v>98</v>
      </c>
      <c r="NX164" s="229">
        <v>100</v>
      </c>
      <c r="NY164" s="229">
        <v>100</v>
      </c>
      <c r="NZ164" s="229">
        <v>95.5</v>
      </c>
      <c r="OA164" s="229">
        <v>94.7</v>
      </c>
      <c r="OB164" s="229">
        <v>101.3</v>
      </c>
      <c r="OC164" s="229">
        <v>102</v>
      </c>
      <c r="OD164" s="229">
        <v>99.5</v>
      </c>
      <c r="OE164" s="229">
        <v>94.4</v>
      </c>
      <c r="OF164" s="229">
        <v>98.2</v>
      </c>
      <c r="OG164" s="229">
        <v>111.8</v>
      </c>
      <c r="OH164" s="229">
        <v>103.9</v>
      </c>
      <c r="OI164" s="229">
        <v>98.8</v>
      </c>
      <c r="OJ164" s="229">
        <v>93.2</v>
      </c>
      <c r="OK164" s="229">
        <v>83.3</v>
      </c>
      <c r="OL164" s="229">
        <v>103</v>
      </c>
      <c r="OM164" s="229">
        <v>89.9</v>
      </c>
      <c r="ON164" s="229">
        <v>98.3</v>
      </c>
      <c r="OO164" s="229">
        <v>102.8</v>
      </c>
      <c r="OP164" s="229">
        <v>100</v>
      </c>
      <c r="OQ164" s="229">
        <v>94.3</v>
      </c>
      <c r="OR164" s="229">
        <v>99.7</v>
      </c>
      <c r="OS164" s="229">
        <v>100.9</v>
      </c>
      <c r="OT164" s="229">
        <v>88.4</v>
      </c>
      <c r="OU164" s="229">
        <v>97.3</v>
      </c>
      <c r="OV164" s="229">
        <v>99.2</v>
      </c>
      <c r="OW164" s="229">
        <v>88.4</v>
      </c>
      <c r="OX164" s="229">
        <v>89.3</v>
      </c>
      <c r="OY164" s="229">
        <v>100.5</v>
      </c>
      <c r="OZ164" s="229">
        <v>81</v>
      </c>
      <c r="PA164" s="229">
        <v>84.8</v>
      </c>
      <c r="PB164" s="229">
        <v>90.5</v>
      </c>
      <c r="PC164" s="229">
        <v>110.5</v>
      </c>
      <c r="PD164" s="229">
        <v>99.3</v>
      </c>
      <c r="PE164" s="229">
        <v>86.3</v>
      </c>
      <c r="PF164" s="229">
        <v>88.8</v>
      </c>
      <c r="PG164" s="229">
        <v>80.5</v>
      </c>
      <c r="PH164" s="229">
        <v>96.9</v>
      </c>
      <c r="PI164" s="229">
        <v>95.3</v>
      </c>
      <c r="PJ164" s="229">
        <v>93.8</v>
      </c>
      <c r="PK164" s="229">
        <v>94.1</v>
      </c>
      <c r="PL164" s="229">
        <v>96</v>
      </c>
      <c r="PM164" s="229">
        <v>102</v>
      </c>
      <c r="PN164" s="229">
        <v>92.6</v>
      </c>
      <c r="PO164" s="229">
        <v>99.1</v>
      </c>
      <c r="PP164" s="229">
        <v>83.2</v>
      </c>
      <c r="PQ164" s="229">
        <v>93.3</v>
      </c>
      <c r="PR164" s="229">
        <v>94.9</v>
      </c>
      <c r="PS164" s="229">
        <v>102.9</v>
      </c>
      <c r="PT164" s="229">
        <v>88.8</v>
      </c>
      <c r="PU164" s="229">
        <v>101.2</v>
      </c>
      <c r="PV164" s="229">
        <v>81.099999999999994</v>
      </c>
      <c r="PW164" s="229">
        <v>103</v>
      </c>
      <c r="PX164" s="229">
        <v>96.2</v>
      </c>
      <c r="PY164" s="229">
        <v>91.7</v>
      </c>
      <c r="PZ164" s="229">
        <v>100.7</v>
      </c>
      <c r="QA164" s="229">
        <v>98.4</v>
      </c>
      <c r="QB164" s="229">
        <v>98.4</v>
      </c>
      <c r="QC164" s="229">
        <v>97.7</v>
      </c>
      <c r="QD164" s="229">
        <v>100.4</v>
      </c>
      <c r="QE164" s="229">
        <v>96.3</v>
      </c>
      <c r="QF164" s="229">
        <v>95.7</v>
      </c>
      <c r="QG164" s="229">
        <v>98.9</v>
      </c>
      <c r="QH164" s="229">
        <v>100.4</v>
      </c>
      <c r="QI164" s="229">
        <v>89.6</v>
      </c>
      <c r="QJ164" s="229">
        <v>112.2</v>
      </c>
      <c r="QK164" s="229">
        <v>112.2</v>
      </c>
      <c r="QL164" s="229">
        <v>97.2</v>
      </c>
      <c r="QM164" s="229">
        <v>98.7</v>
      </c>
      <c r="QN164" s="229">
        <v>96.6</v>
      </c>
      <c r="QO164" s="229">
        <v>97.1</v>
      </c>
      <c r="QP164" s="229">
        <v>96.8</v>
      </c>
      <c r="QQ164" s="229">
        <v>98.7</v>
      </c>
      <c r="QR164" s="229">
        <v>95.9</v>
      </c>
      <c r="QS164" s="229">
        <v>94.3</v>
      </c>
      <c r="QT164" s="229">
        <v>97.6</v>
      </c>
      <c r="QU164" s="229">
        <v>87.3</v>
      </c>
      <c r="QV164" s="229">
        <v>83.8</v>
      </c>
      <c r="QW164" s="229">
        <v>95.7</v>
      </c>
      <c r="QX164" s="229">
        <v>101.8</v>
      </c>
      <c r="QY164" s="229">
        <v>95.1</v>
      </c>
      <c r="QZ164" s="229">
        <v>98.7</v>
      </c>
      <c r="RA164" s="229">
        <v>100.5</v>
      </c>
      <c r="RB164" s="229">
        <v>99.8</v>
      </c>
      <c r="RC164" s="229">
        <v>101.1</v>
      </c>
      <c r="RD164" s="229">
        <v>100.9</v>
      </c>
      <c r="RE164" s="229">
        <v>100.8</v>
      </c>
      <c r="RF164" s="229">
        <v>98</v>
      </c>
      <c r="RG164" s="229">
        <v>94.7</v>
      </c>
      <c r="RH164" s="229">
        <v>93.7</v>
      </c>
      <c r="RI164" s="229">
        <v>93.1</v>
      </c>
      <c r="RJ164" s="229">
        <v>93.8</v>
      </c>
      <c r="RK164" s="229">
        <v>99</v>
      </c>
      <c r="RL164" s="229">
        <v>92.7</v>
      </c>
      <c r="RM164" s="229">
        <v>99.3</v>
      </c>
      <c r="RN164" s="229">
        <v>94.5</v>
      </c>
      <c r="RO164" s="229">
        <v>94.6</v>
      </c>
      <c r="RP164" s="229">
        <v>93.2</v>
      </c>
      <c r="RQ164" s="229">
        <v>92.2</v>
      </c>
      <c r="RR164" s="229">
        <v>93.8</v>
      </c>
      <c r="RS164" s="229">
        <v>92.5</v>
      </c>
      <c r="RT164" s="229">
        <v>97</v>
      </c>
      <c r="RU164" s="229">
        <v>96.1</v>
      </c>
      <c r="RV164" s="229">
        <v>93.8</v>
      </c>
      <c r="RW164" s="229">
        <v>108.8</v>
      </c>
      <c r="RX164" s="229">
        <v>96</v>
      </c>
      <c r="RY164" s="229">
        <v>93.9</v>
      </c>
      <c r="RZ164" s="229">
        <v>95.4</v>
      </c>
      <c r="SA164" s="229">
        <v>98.2</v>
      </c>
      <c r="SB164" s="229">
        <v>69.599999999999994</v>
      </c>
      <c r="SC164" s="229">
        <v>100.3</v>
      </c>
      <c r="SD164" s="229">
        <v>96.5</v>
      </c>
      <c r="SE164" s="229">
        <v>100.2</v>
      </c>
      <c r="SF164" s="229">
        <v>100.2</v>
      </c>
      <c r="SG164" s="229">
        <v>105.4</v>
      </c>
      <c r="SH164" s="229">
        <v>100.1</v>
      </c>
      <c r="SI164" s="229">
        <v>99.9</v>
      </c>
      <c r="SJ164" s="229">
        <v>98.8</v>
      </c>
      <c r="SK164" s="229">
        <v>101.9</v>
      </c>
      <c r="SL164" s="229">
        <v>100.3</v>
      </c>
      <c r="SM164" s="229">
        <v>99.1</v>
      </c>
      <c r="SN164" s="229">
        <v>100</v>
      </c>
      <c r="SO164" s="229">
        <v>95.4</v>
      </c>
      <c r="SP164" s="229">
        <v>98</v>
      </c>
      <c r="SQ164" s="229">
        <v>100</v>
      </c>
      <c r="SR164" s="229">
        <v>100</v>
      </c>
      <c r="SS164" s="229">
        <v>99.9</v>
      </c>
      <c r="ST164" s="229">
        <v>99.9</v>
      </c>
      <c r="SU164" s="229">
        <v>99.7</v>
      </c>
      <c r="SV164" s="229">
        <v>100</v>
      </c>
      <c r="SW164" s="229">
        <v>99.8</v>
      </c>
      <c r="SX164" s="229">
        <v>100</v>
      </c>
      <c r="SY164" s="229">
        <v>100.2</v>
      </c>
      <c r="SZ164" s="229">
        <v>99.9</v>
      </c>
      <c r="TA164" s="229">
        <v>105.2</v>
      </c>
      <c r="TB164" s="229">
        <v>102.6</v>
      </c>
      <c r="TC164" s="229">
        <v>113.2</v>
      </c>
      <c r="TD164" s="229">
        <v>104.6</v>
      </c>
      <c r="TE164" s="229">
        <v>99.7</v>
      </c>
      <c r="TF164" s="229">
        <v>98.3</v>
      </c>
      <c r="TG164" s="229">
        <v>100.1</v>
      </c>
      <c r="TH164" s="229">
        <v>100</v>
      </c>
      <c r="TI164" s="229">
        <v>100.1</v>
      </c>
      <c r="TJ164" s="229">
        <v>101.3</v>
      </c>
      <c r="TK164" s="229">
        <v>95.8</v>
      </c>
      <c r="TL164" s="229">
        <v>101.4</v>
      </c>
      <c r="TM164" s="229">
        <v>101.4</v>
      </c>
      <c r="TN164" s="229">
        <v>106</v>
      </c>
      <c r="TO164" s="229">
        <v>116.3</v>
      </c>
      <c r="TP164" s="229">
        <v>106.2</v>
      </c>
      <c r="TQ164" s="229">
        <v>97</v>
      </c>
      <c r="TR164" s="229">
        <v>92.8</v>
      </c>
      <c r="TS164" s="229">
        <v>65.7</v>
      </c>
      <c r="TT164" s="229">
        <v>79.400000000000006</v>
      </c>
      <c r="TU164" s="229">
        <v>101</v>
      </c>
      <c r="TV164" s="229">
        <v>100.2</v>
      </c>
      <c r="TW164" s="229">
        <v>101.4</v>
      </c>
      <c r="TX164" s="229">
        <v>98.5</v>
      </c>
      <c r="TY164" s="229">
        <v>99.6</v>
      </c>
      <c r="TZ164" s="229">
        <v>95.4</v>
      </c>
      <c r="UA164" s="229">
        <v>98.2</v>
      </c>
      <c r="UB164" s="229">
        <v>101.6</v>
      </c>
      <c r="UC164" s="229">
        <v>112.1</v>
      </c>
      <c r="UD164" s="229">
        <v>101.5</v>
      </c>
      <c r="UE164" s="229">
        <v>97.2</v>
      </c>
      <c r="UF164" s="229">
        <v>100</v>
      </c>
      <c r="UG164" s="229">
        <v>100</v>
      </c>
      <c r="UH164" s="229">
        <v>99.8</v>
      </c>
      <c r="UI164" s="229">
        <v>99.8</v>
      </c>
      <c r="UJ164" s="229">
        <v>100</v>
      </c>
      <c r="UK164" s="229">
        <v>69.5</v>
      </c>
      <c r="UL164" s="229">
        <v>82.6</v>
      </c>
      <c r="UM164" s="229">
        <v>98.5</v>
      </c>
      <c r="UN164" s="229">
        <v>97.4</v>
      </c>
      <c r="UO164" s="229">
        <v>100.1</v>
      </c>
      <c r="UP164" s="229">
        <v>99.3</v>
      </c>
      <c r="UQ164" s="229">
        <v>101.9</v>
      </c>
      <c r="UR164" s="229">
        <v>5.9</v>
      </c>
      <c r="US164" s="229">
        <v>93.9</v>
      </c>
      <c r="UT164" s="229">
        <v>100</v>
      </c>
      <c r="UU164" s="229">
        <v>100.6</v>
      </c>
      <c r="UV164" s="229">
        <v>100.1</v>
      </c>
      <c r="UW164" s="229">
        <v>100.3</v>
      </c>
      <c r="UX164" s="229">
        <v>101.4</v>
      </c>
      <c r="UY164" s="229">
        <v>101.9</v>
      </c>
      <c r="UZ164" s="229">
        <v>102.6</v>
      </c>
      <c r="VA164" s="229">
        <v>103.5</v>
      </c>
      <c r="VB164" s="229">
        <v>101.9</v>
      </c>
      <c r="VC164" s="229">
        <v>100.6</v>
      </c>
      <c r="VD164" s="229">
        <v>101.9</v>
      </c>
      <c r="VE164" s="229">
        <v>99.3</v>
      </c>
      <c r="VF164" s="229">
        <v>100.9</v>
      </c>
      <c r="VG164" s="229">
        <v>92.1</v>
      </c>
      <c r="VH164" s="229">
        <v>60.3</v>
      </c>
      <c r="VI164" s="229">
        <v>56.8</v>
      </c>
      <c r="VJ164" s="229">
        <v>79.8</v>
      </c>
      <c r="VK164" s="229">
        <v>102.6</v>
      </c>
      <c r="VL164" s="229">
        <v>44.1</v>
      </c>
      <c r="VM164" s="229">
        <v>50.1</v>
      </c>
      <c r="VN164" s="229">
        <v>61.7</v>
      </c>
      <c r="VO164" s="229">
        <v>84</v>
      </c>
      <c r="VP164" s="229">
        <v>52</v>
      </c>
      <c r="VQ164" s="229">
        <v>48.7</v>
      </c>
      <c r="VR164" s="229">
        <v>100</v>
      </c>
      <c r="VS164" s="229">
        <v>96</v>
      </c>
      <c r="VT164" s="229">
        <v>96.6</v>
      </c>
      <c r="VU164" s="229">
        <v>97.3</v>
      </c>
      <c r="VV164" s="229">
        <v>99.2</v>
      </c>
      <c r="VW164" s="229">
        <v>98.9</v>
      </c>
      <c r="VX164" s="229">
        <v>99.5</v>
      </c>
      <c r="VY164" s="229">
        <v>93.6</v>
      </c>
      <c r="VZ164" s="229">
        <v>100.1</v>
      </c>
      <c r="WA164" s="229">
        <v>96.2</v>
      </c>
      <c r="WB164" s="229">
        <v>94.7</v>
      </c>
      <c r="WC164" s="229">
        <v>91.5</v>
      </c>
      <c r="WD164" s="229">
        <v>94.6</v>
      </c>
      <c r="WE164" s="229">
        <v>90.3</v>
      </c>
      <c r="WF164" s="229">
        <v>98.5</v>
      </c>
      <c r="WG164" s="229">
        <v>93.6</v>
      </c>
      <c r="WH164" s="229">
        <v>98</v>
      </c>
      <c r="WI164" s="229">
        <v>92.2</v>
      </c>
      <c r="WJ164" s="229">
        <v>77.8</v>
      </c>
      <c r="WK164" s="229">
        <v>53</v>
      </c>
      <c r="WL164" s="229">
        <v>98.7</v>
      </c>
      <c r="WM164" s="229">
        <v>96.7</v>
      </c>
      <c r="WN164" s="229">
        <v>96.6</v>
      </c>
      <c r="WO164" s="229">
        <v>98.1</v>
      </c>
      <c r="WP164" s="229">
        <v>100.4</v>
      </c>
      <c r="WQ164" s="229">
        <v>98.8</v>
      </c>
      <c r="WR164" s="229">
        <v>100.5</v>
      </c>
      <c r="WS164" s="229">
        <v>101.9</v>
      </c>
      <c r="WT164" s="229">
        <v>97.3</v>
      </c>
      <c r="WU164" s="229">
        <v>90.2</v>
      </c>
      <c r="WV164" s="229">
        <v>77.400000000000006</v>
      </c>
      <c r="WW164" s="229">
        <v>99.2</v>
      </c>
      <c r="WX164" s="229">
        <v>102.5</v>
      </c>
      <c r="WY164" s="229">
        <v>94.3</v>
      </c>
      <c r="WZ164" s="229">
        <v>95.5</v>
      </c>
      <c r="XA164" s="229">
        <v>99.6</v>
      </c>
      <c r="XB164" s="229">
        <v>98.2</v>
      </c>
      <c r="XC164" s="229">
        <v>98.6</v>
      </c>
      <c r="XD164" s="229">
        <v>100</v>
      </c>
      <c r="XE164" s="229">
        <v>100.4</v>
      </c>
      <c r="XF164" s="229">
        <v>100.9</v>
      </c>
      <c r="XG164" s="229">
        <v>100</v>
      </c>
      <c r="XH164" s="229">
        <v>100</v>
      </c>
      <c r="XI164" s="229">
        <v>100</v>
      </c>
      <c r="XJ164" s="229">
        <v>100</v>
      </c>
      <c r="XK164" s="229">
        <v>102.7</v>
      </c>
      <c r="XL164" s="229">
        <v>102.9</v>
      </c>
      <c r="XM164" s="229">
        <v>101.7</v>
      </c>
      <c r="XN164" s="229">
        <v>102.8</v>
      </c>
      <c r="XO164" s="229">
        <v>100</v>
      </c>
      <c r="XP164" s="229">
        <v>102.3</v>
      </c>
      <c r="XQ164" s="229">
        <v>103.2</v>
      </c>
      <c r="XR164" s="229">
        <v>97.4</v>
      </c>
      <c r="XS164" s="229">
        <v>95.5</v>
      </c>
      <c r="XT164" s="229">
        <v>95.5</v>
      </c>
      <c r="XU164" s="229">
        <v>101.3</v>
      </c>
      <c r="XV164" s="229">
        <v>101.3</v>
      </c>
      <c r="XW164" s="229">
        <v>100.5</v>
      </c>
      <c r="XX164" s="229">
        <v>100.9</v>
      </c>
      <c r="XY164" s="229">
        <v>100</v>
      </c>
      <c r="XZ164" s="229">
        <v>100.5</v>
      </c>
      <c r="YA164" s="229">
        <v>101.2</v>
      </c>
      <c r="YB164" s="229">
        <v>100.5</v>
      </c>
      <c r="YC164" s="229">
        <v>100.5</v>
      </c>
      <c r="YD164" s="229">
        <v>99.9</v>
      </c>
      <c r="YE164" s="229">
        <v>96.4</v>
      </c>
      <c r="YF164" s="229">
        <v>96.2</v>
      </c>
      <c r="YG164" s="229">
        <v>93.2</v>
      </c>
      <c r="YH164" s="229">
        <v>99.9</v>
      </c>
      <c r="YI164" s="229">
        <v>100</v>
      </c>
      <c r="YJ164" s="229">
        <v>97.4</v>
      </c>
      <c r="YK164" s="229">
        <v>100.2</v>
      </c>
      <c r="YL164" s="229">
        <v>100</v>
      </c>
      <c r="YM164" s="229">
        <v>100</v>
      </c>
      <c r="YN164" s="229">
        <v>100.6</v>
      </c>
      <c r="YO164" s="229">
        <v>99.2</v>
      </c>
      <c r="YP164" s="229">
        <v>87.4</v>
      </c>
      <c r="YQ164" s="229">
        <v>98.5</v>
      </c>
      <c r="YR164" s="229">
        <v>99.9</v>
      </c>
      <c r="YS164" s="229">
        <v>101.5</v>
      </c>
      <c r="YT164" s="229">
        <v>99.7</v>
      </c>
      <c r="YU164" s="229">
        <v>101</v>
      </c>
      <c r="YV164" s="229">
        <v>107.7</v>
      </c>
      <c r="YW164" s="229">
        <v>100</v>
      </c>
      <c r="YX164" s="229">
        <v>101</v>
      </c>
      <c r="YY164" s="229">
        <v>95.5</v>
      </c>
      <c r="YZ164" s="229">
        <v>100.1</v>
      </c>
      <c r="ZA164" s="229">
        <v>69.900000000000006</v>
      </c>
      <c r="ZB164" s="229">
        <v>94.5</v>
      </c>
      <c r="ZC164" s="229">
        <v>94.9</v>
      </c>
      <c r="ZD164" s="229">
        <v>99.9</v>
      </c>
      <c r="ZE164" s="229">
        <v>100.4</v>
      </c>
      <c r="ZF164" s="229">
        <v>103.4</v>
      </c>
      <c r="ZG164" s="229">
        <v>99.6</v>
      </c>
      <c r="ZH164" s="229">
        <v>97.6</v>
      </c>
      <c r="ZI164" s="229">
        <v>99.7</v>
      </c>
      <c r="ZJ164" s="229">
        <v>100.3</v>
      </c>
      <c r="ZK164" s="229">
        <v>100.1</v>
      </c>
      <c r="ZL164" s="229">
        <v>99.8</v>
      </c>
      <c r="ZM164" s="229">
        <v>99.5</v>
      </c>
      <c r="ZN164" s="229">
        <v>97.1</v>
      </c>
      <c r="ZO164" s="229">
        <v>83.3</v>
      </c>
      <c r="ZP164" s="229">
        <v>74</v>
      </c>
      <c r="ZQ164" s="229">
        <v>95</v>
      </c>
      <c r="ZR164" s="229">
        <v>98.6</v>
      </c>
      <c r="ZS164" s="229">
        <v>95.3</v>
      </c>
      <c r="ZT164" s="229">
        <v>100.7</v>
      </c>
      <c r="ZU164" s="229">
        <v>96.4</v>
      </c>
      <c r="ZV164" s="229">
        <v>102.2</v>
      </c>
      <c r="ZW164" s="229">
        <v>100.7</v>
      </c>
      <c r="ZX164" s="229">
        <v>92.6</v>
      </c>
      <c r="ZY164" s="229">
        <v>97.8</v>
      </c>
      <c r="ZZ164" s="229">
        <v>99.1</v>
      </c>
      <c r="AAA164" s="229">
        <v>97.8</v>
      </c>
      <c r="AAB164" s="229">
        <v>100.2</v>
      </c>
      <c r="AAC164" s="229">
        <v>98.9</v>
      </c>
      <c r="AAD164" s="229">
        <v>99</v>
      </c>
      <c r="AAE164" s="229">
        <v>99.5</v>
      </c>
      <c r="AAF164" s="229">
        <v>98.7</v>
      </c>
      <c r="AAG164" s="229">
        <v>87.6</v>
      </c>
      <c r="AAH164" s="229">
        <v>100</v>
      </c>
      <c r="AAI164" s="229">
        <v>100</v>
      </c>
      <c r="AAJ164" s="229">
        <v>100.3</v>
      </c>
      <c r="AAK164" s="229">
        <v>95.4</v>
      </c>
      <c r="AAL164" s="229">
        <v>98.8</v>
      </c>
      <c r="AAM164" s="229">
        <v>98</v>
      </c>
      <c r="AAN164" s="229">
        <v>94.8</v>
      </c>
      <c r="AAO164" s="229">
        <v>98.9</v>
      </c>
      <c r="AAP164" s="229">
        <v>105.1</v>
      </c>
      <c r="AAQ164" s="229">
        <v>97.3</v>
      </c>
      <c r="AAR164" s="229">
        <v>101.8</v>
      </c>
      <c r="AAS164" s="229">
        <v>105.6</v>
      </c>
      <c r="AAT164" s="229">
        <v>99.1</v>
      </c>
      <c r="AAU164" s="229">
        <v>98.6</v>
      </c>
      <c r="AAV164" s="229">
        <v>98.6</v>
      </c>
      <c r="AAW164" s="229">
        <v>98.7</v>
      </c>
      <c r="AAX164" s="229">
        <v>126.2</v>
      </c>
      <c r="AAY164" s="229">
        <v>126.8</v>
      </c>
      <c r="AAZ164" s="229">
        <v>125.4</v>
      </c>
      <c r="ABA164" s="229">
        <v>105.5</v>
      </c>
      <c r="ABB164" s="229">
        <v>108.6</v>
      </c>
      <c r="ABC164" s="229">
        <v>101</v>
      </c>
      <c r="ABD164" s="229">
        <v>98.8</v>
      </c>
      <c r="ABE164" s="229">
        <v>100</v>
      </c>
      <c r="ABF164" s="229">
        <v>100</v>
      </c>
      <c r="ABG164" s="229">
        <v>100</v>
      </c>
      <c r="ABH164" s="229">
        <v>96.7</v>
      </c>
      <c r="ABI164" s="229">
        <v>98.8</v>
      </c>
      <c r="ABJ164" s="229">
        <v>97.6</v>
      </c>
      <c r="ABK164" s="229">
        <v>95.8</v>
      </c>
      <c r="ABL164" s="229">
        <v>106.1</v>
      </c>
      <c r="ABM164" s="229">
        <v>99.2</v>
      </c>
      <c r="ABN164" s="229">
        <v>99.4</v>
      </c>
      <c r="ABO164" s="229">
        <v>99.2</v>
      </c>
      <c r="ABP164" s="229">
        <v>99.3</v>
      </c>
      <c r="ABQ164" s="229">
        <v>98.9</v>
      </c>
      <c r="ABR164" s="229">
        <v>99.2</v>
      </c>
      <c r="ABS164" s="229">
        <v>112.6</v>
      </c>
      <c r="ABT164" s="229">
        <v>97.6</v>
      </c>
      <c r="ABU164" s="229">
        <v>98.8</v>
      </c>
      <c r="ABV164" s="229">
        <v>92.7</v>
      </c>
      <c r="ABW164" s="229">
        <v>98.3</v>
      </c>
      <c r="ACB164" s="229">
        <v>99.2</v>
      </c>
      <c r="ACC164" s="229">
        <v>98.7</v>
      </c>
      <c r="ACD164" s="229">
        <v>100.2</v>
      </c>
      <c r="ACE164" s="229">
        <v>99.1</v>
      </c>
      <c r="ACF164" s="229">
        <v>108.5</v>
      </c>
      <c r="ACG164" s="229">
        <v>97</v>
      </c>
      <c r="ACH164" s="229">
        <v>98.5</v>
      </c>
      <c r="ACI164" s="229">
        <v>95.5</v>
      </c>
      <c r="ACJ164" s="229">
        <v>116.5</v>
      </c>
      <c r="ACK164" s="229">
        <v>91.4</v>
      </c>
      <c r="ACL164" s="229">
        <v>107.5</v>
      </c>
      <c r="ACM164" s="229">
        <v>101</v>
      </c>
      <c r="ACN164" s="229">
        <v>99.6</v>
      </c>
      <c r="ACO164" s="229">
        <v>100.8</v>
      </c>
      <c r="ACP164" s="229">
        <v>100</v>
      </c>
      <c r="ACQ164" s="229">
        <v>103.9</v>
      </c>
      <c r="ACR164" s="229">
        <v>100.3</v>
      </c>
      <c r="ACS164" s="229">
        <v>100.1</v>
      </c>
      <c r="ACT164" s="229">
        <v>71</v>
      </c>
      <c r="ACU164" s="229">
        <v>97</v>
      </c>
      <c r="ACV164" s="229">
        <v>99.3</v>
      </c>
      <c r="ACW164" s="229">
        <v>100.2</v>
      </c>
      <c r="ACX164" s="229">
        <v>98.7</v>
      </c>
      <c r="ACY164" s="229">
        <v>99.2</v>
      </c>
      <c r="ACZ164" s="229">
        <v>99.2</v>
      </c>
      <c r="ADA164" s="229">
        <v>100.1</v>
      </c>
      <c r="ADB164" s="229">
        <v>100.5</v>
      </c>
      <c r="ADC164" s="229">
        <v>100.3</v>
      </c>
      <c r="ADD164" s="229">
        <v>98.2</v>
      </c>
      <c r="ADE164" s="229">
        <v>108.8</v>
      </c>
      <c r="ADF164" s="229">
        <v>82.5</v>
      </c>
      <c r="ADG164" s="229">
        <v>96.2</v>
      </c>
      <c r="ADH164" s="229">
        <v>102.2</v>
      </c>
      <c r="ADI164" s="229">
        <v>103.5</v>
      </c>
      <c r="ADJ164" s="229">
        <v>98.7</v>
      </c>
      <c r="ADK164" s="229">
        <v>99.9</v>
      </c>
      <c r="ADL164" s="229">
        <v>99.2</v>
      </c>
      <c r="ADM164" s="229">
        <v>98.5</v>
      </c>
      <c r="ADN164" s="229">
        <v>99.3</v>
      </c>
      <c r="ADO164" s="229">
        <v>99</v>
      </c>
      <c r="ADP164" s="229">
        <v>99.4</v>
      </c>
      <c r="ADQ164" s="229">
        <v>99.5</v>
      </c>
      <c r="ADR164" s="229">
        <v>99.4</v>
      </c>
      <c r="ADS164" s="229">
        <v>99.6</v>
      </c>
      <c r="ADT164" s="229">
        <v>97.9</v>
      </c>
      <c r="ADU164" s="229">
        <v>98.8</v>
      </c>
      <c r="ADV164" s="229">
        <v>98.9</v>
      </c>
      <c r="ADW164" s="229">
        <v>99.1</v>
      </c>
    </row>
    <row r="165" spans="1:803">
      <c r="A165" s="229">
        <v>201303</v>
      </c>
      <c r="B165" s="229">
        <v>99.4</v>
      </c>
      <c r="C165" s="229">
        <v>98.8</v>
      </c>
      <c r="D165" s="229">
        <v>101.2</v>
      </c>
      <c r="E165" s="229">
        <v>108.5</v>
      </c>
      <c r="F165" s="229">
        <v>109.1</v>
      </c>
      <c r="G165" s="229">
        <v>107.9</v>
      </c>
      <c r="H165" s="229">
        <v>110</v>
      </c>
      <c r="I165" s="229">
        <v>97.6</v>
      </c>
      <c r="J165" s="229">
        <v>97.8</v>
      </c>
      <c r="K165" s="229">
        <v>99.2</v>
      </c>
      <c r="L165" s="229">
        <v>97</v>
      </c>
      <c r="M165" s="229">
        <v>97.4</v>
      </c>
      <c r="N165" s="229">
        <v>96.7</v>
      </c>
      <c r="O165" s="229">
        <v>98.2</v>
      </c>
      <c r="P165" s="229">
        <v>99</v>
      </c>
      <c r="Q165" s="229">
        <v>98</v>
      </c>
      <c r="R165" s="229">
        <v>97.7</v>
      </c>
      <c r="S165" s="229">
        <v>92.3</v>
      </c>
      <c r="T165" s="229">
        <v>103.5</v>
      </c>
      <c r="U165" s="229">
        <v>96.1</v>
      </c>
      <c r="V165" s="229">
        <v>99.1</v>
      </c>
      <c r="W165" s="229">
        <v>95</v>
      </c>
      <c r="X165" s="229">
        <v>99.5</v>
      </c>
      <c r="Y165" s="229">
        <v>98.5</v>
      </c>
      <c r="Z165" s="229">
        <v>95.8</v>
      </c>
      <c r="AA165" s="229">
        <v>98.5</v>
      </c>
      <c r="AB165" s="229">
        <v>77.099999999999994</v>
      </c>
      <c r="AC165" s="229">
        <v>106.2</v>
      </c>
      <c r="AD165" s="229">
        <v>92.6</v>
      </c>
      <c r="AE165" s="229">
        <v>96.5</v>
      </c>
      <c r="AF165" s="229">
        <v>88.6</v>
      </c>
      <c r="AG165" s="229">
        <v>85.3</v>
      </c>
      <c r="AH165" s="229">
        <v>109.6</v>
      </c>
      <c r="AI165" s="229">
        <v>89.8</v>
      </c>
      <c r="AJ165" s="229">
        <v>101.8</v>
      </c>
      <c r="AK165" s="229">
        <v>113.1</v>
      </c>
      <c r="AL165" s="229">
        <v>110.5</v>
      </c>
      <c r="AM165" s="229">
        <v>95</v>
      </c>
      <c r="AN165" s="229">
        <v>101.1</v>
      </c>
      <c r="AO165" s="229">
        <v>106.5</v>
      </c>
      <c r="AP165" s="229">
        <v>104.6</v>
      </c>
      <c r="AQ165" s="229">
        <v>99.1</v>
      </c>
      <c r="AR165" s="229">
        <v>97.3</v>
      </c>
      <c r="AS165" s="229">
        <v>111.8</v>
      </c>
      <c r="AT165" s="229">
        <v>100.7</v>
      </c>
      <c r="AU165" s="229">
        <v>102.6</v>
      </c>
      <c r="AV165" s="229">
        <v>97.8</v>
      </c>
      <c r="AW165" s="229">
        <v>129.30000000000001</v>
      </c>
      <c r="AX165" s="229">
        <v>93.5</v>
      </c>
      <c r="AY165" s="229">
        <v>95.4</v>
      </c>
      <c r="AZ165" s="229">
        <v>90.4</v>
      </c>
      <c r="BA165" s="229">
        <v>93.7</v>
      </c>
      <c r="BB165" s="229">
        <v>101.5</v>
      </c>
      <c r="BC165" s="229">
        <v>95.4</v>
      </c>
      <c r="BD165" s="229">
        <v>104.9</v>
      </c>
      <c r="BE165" s="229">
        <v>101</v>
      </c>
      <c r="BF165" s="229">
        <v>99.5</v>
      </c>
      <c r="BG165" s="229">
        <v>104.4</v>
      </c>
      <c r="BH165" s="229">
        <v>98.2</v>
      </c>
      <c r="BI165" s="229">
        <v>98.8</v>
      </c>
      <c r="BJ165" s="229">
        <v>98.9</v>
      </c>
      <c r="BK165" s="229">
        <v>104.3</v>
      </c>
      <c r="BL165" s="229">
        <v>99.5</v>
      </c>
      <c r="BM165" s="229">
        <v>98.5</v>
      </c>
      <c r="BN165" s="229">
        <v>96.6</v>
      </c>
      <c r="BO165" s="229">
        <v>99.7</v>
      </c>
      <c r="BP165" s="229">
        <v>95.9</v>
      </c>
      <c r="BQ165" s="229">
        <v>95.7</v>
      </c>
      <c r="BR165" s="229">
        <v>96</v>
      </c>
      <c r="BS165" s="229">
        <v>96.2</v>
      </c>
      <c r="BT165" s="229">
        <v>93.9</v>
      </c>
      <c r="BU165" s="229">
        <v>97.8</v>
      </c>
      <c r="BV165" s="229">
        <v>97</v>
      </c>
      <c r="BW165" s="229">
        <v>98</v>
      </c>
      <c r="BX165" s="229">
        <v>100.6</v>
      </c>
      <c r="BY165" s="229">
        <v>97.8</v>
      </c>
      <c r="BZ165" s="229">
        <v>95.8</v>
      </c>
      <c r="CA165" s="229">
        <v>99.8</v>
      </c>
      <c r="CB165" s="229">
        <v>94</v>
      </c>
      <c r="CC165" s="229">
        <v>105.1</v>
      </c>
      <c r="CD165" s="229">
        <v>94.9</v>
      </c>
      <c r="CE165" s="229">
        <v>99</v>
      </c>
      <c r="CF165" s="229">
        <v>101</v>
      </c>
      <c r="CG165" s="229">
        <v>101</v>
      </c>
      <c r="CH165" s="229">
        <v>93.4</v>
      </c>
      <c r="CI165" s="229">
        <v>90.2</v>
      </c>
      <c r="CJ165" s="229">
        <v>91.4</v>
      </c>
      <c r="CK165" s="229">
        <v>72.400000000000006</v>
      </c>
      <c r="CL165" s="229">
        <v>96.2</v>
      </c>
      <c r="CM165" s="229">
        <v>68.8</v>
      </c>
      <c r="CN165" s="229">
        <v>93.5</v>
      </c>
      <c r="CO165" s="229">
        <v>73.099999999999994</v>
      </c>
      <c r="CP165" s="229">
        <v>92.9</v>
      </c>
      <c r="CQ165" s="229">
        <v>89.1</v>
      </c>
      <c r="CR165" s="229">
        <v>87.6</v>
      </c>
      <c r="CS165" s="229">
        <v>82.9</v>
      </c>
      <c r="CT165" s="229">
        <v>87.8</v>
      </c>
      <c r="CU165" s="229">
        <v>92.9</v>
      </c>
      <c r="CV165" s="229">
        <v>95.8</v>
      </c>
      <c r="CW165" s="229">
        <v>104.2</v>
      </c>
      <c r="CX165" s="229">
        <v>87.2</v>
      </c>
      <c r="CY165" s="229">
        <v>85.1</v>
      </c>
      <c r="CZ165" s="229">
        <v>105.4</v>
      </c>
      <c r="DA165" s="229">
        <v>94.2</v>
      </c>
      <c r="DC165" s="229">
        <v>97.9</v>
      </c>
      <c r="DD165" s="229">
        <v>88.5</v>
      </c>
      <c r="DE165" s="229">
        <v>94.6</v>
      </c>
      <c r="DF165" s="229">
        <v>115.8</v>
      </c>
      <c r="DG165" s="229">
        <v>108.6</v>
      </c>
      <c r="DH165" s="229">
        <v>110.8</v>
      </c>
      <c r="DI165" s="229">
        <v>92.6</v>
      </c>
      <c r="DJ165" s="229">
        <v>92.7</v>
      </c>
      <c r="DK165" s="229">
        <v>84.8</v>
      </c>
      <c r="DL165" s="229">
        <v>88.6</v>
      </c>
      <c r="DM165" s="229">
        <v>134.30000000000001</v>
      </c>
      <c r="DN165" s="229">
        <v>99</v>
      </c>
      <c r="DO165" s="229">
        <v>104.6</v>
      </c>
      <c r="DP165" s="229">
        <v>97.2</v>
      </c>
      <c r="DQ165" s="229">
        <v>98</v>
      </c>
      <c r="DR165" s="229">
        <v>99.5</v>
      </c>
      <c r="DS165" s="229">
        <v>114.5</v>
      </c>
      <c r="DT165" s="229">
        <v>109.8</v>
      </c>
      <c r="DU165" s="229">
        <v>107.9</v>
      </c>
      <c r="DV165" s="229">
        <v>95.6</v>
      </c>
      <c r="DW165" s="229">
        <v>95.2</v>
      </c>
      <c r="DX165" s="229">
        <v>96.9</v>
      </c>
      <c r="DY165" s="229">
        <v>95.1</v>
      </c>
      <c r="DZ165" s="229">
        <v>98.7</v>
      </c>
      <c r="EA165" s="229">
        <v>95.3</v>
      </c>
      <c r="EB165" s="229">
        <v>99.6</v>
      </c>
      <c r="EC165" s="229">
        <v>97.9</v>
      </c>
      <c r="ED165" s="229">
        <v>98.9</v>
      </c>
      <c r="EE165" s="229">
        <v>97.1</v>
      </c>
      <c r="EF165" s="229">
        <v>105.1</v>
      </c>
      <c r="EG165" s="229">
        <v>95.3</v>
      </c>
      <c r="EH165" s="229">
        <v>104.2</v>
      </c>
      <c r="EI165" s="229">
        <v>104.2</v>
      </c>
      <c r="EK165" s="229">
        <v>101</v>
      </c>
      <c r="EL165" s="229">
        <v>111.1</v>
      </c>
      <c r="EM165" s="229">
        <v>104.1</v>
      </c>
      <c r="EN165" s="229">
        <v>102.6</v>
      </c>
      <c r="EO165" s="229">
        <v>97.7</v>
      </c>
      <c r="EP165" s="229">
        <v>114.7</v>
      </c>
      <c r="EX165" s="229">
        <v>107.7</v>
      </c>
      <c r="EY165" s="229">
        <v>93.7</v>
      </c>
      <c r="EZ165" s="229">
        <v>110.8</v>
      </c>
      <c r="FB165" s="229">
        <v>104.9</v>
      </c>
      <c r="FC165" s="229">
        <v>104.9</v>
      </c>
      <c r="FD165" s="229">
        <v>96.6</v>
      </c>
      <c r="FE165" s="229">
        <v>98.3</v>
      </c>
      <c r="FF165" s="229">
        <v>99.7</v>
      </c>
      <c r="FG165" s="229">
        <v>93.4</v>
      </c>
      <c r="FH165" s="229">
        <v>96.5</v>
      </c>
      <c r="FI165" s="229">
        <v>99.4</v>
      </c>
      <c r="FJ165" s="229">
        <v>95.5</v>
      </c>
      <c r="FK165" s="229">
        <v>95.9</v>
      </c>
      <c r="FL165" s="229">
        <v>102.7</v>
      </c>
      <c r="FM165" s="229">
        <v>95.5</v>
      </c>
      <c r="FN165" s="229">
        <v>95.2</v>
      </c>
      <c r="FO165" s="229">
        <v>93.6</v>
      </c>
      <c r="FP165" s="229">
        <v>94.7</v>
      </c>
      <c r="FQ165" s="229">
        <v>94.1</v>
      </c>
      <c r="FR165" s="229">
        <v>99</v>
      </c>
      <c r="FS165" s="229">
        <v>94.1</v>
      </c>
      <c r="FT165" s="229">
        <v>103.9</v>
      </c>
      <c r="FU165" s="229">
        <v>98.7</v>
      </c>
      <c r="FV165" s="229">
        <v>96.4</v>
      </c>
      <c r="FW165" s="229">
        <v>92.8</v>
      </c>
      <c r="FX165" s="229">
        <v>94.3</v>
      </c>
      <c r="FY165" s="229">
        <v>95.5</v>
      </c>
      <c r="FZ165" s="229">
        <v>99.3</v>
      </c>
      <c r="GA165" s="229">
        <v>102.2</v>
      </c>
      <c r="GB165" s="229">
        <v>99.8</v>
      </c>
      <c r="GC165" s="229">
        <v>99</v>
      </c>
      <c r="GD165" s="229">
        <v>100.7</v>
      </c>
      <c r="GE165" s="229">
        <v>102.1</v>
      </c>
      <c r="GF165" s="229">
        <v>99.8</v>
      </c>
      <c r="GG165" s="229">
        <v>97.3</v>
      </c>
      <c r="GH165" s="229">
        <v>100.2</v>
      </c>
      <c r="GI165" s="229">
        <v>97.4</v>
      </c>
      <c r="GJ165" s="229">
        <v>93.2</v>
      </c>
      <c r="GK165" s="229">
        <v>94.8</v>
      </c>
      <c r="GL165" s="229">
        <v>98</v>
      </c>
      <c r="GM165" s="229">
        <v>103.2</v>
      </c>
      <c r="GN165" s="229">
        <v>97.8</v>
      </c>
      <c r="GO165" s="229">
        <v>98.7</v>
      </c>
      <c r="GP165" s="229">
        <v>99.1</v>
      </c>
      <c r="GQ165" s="229">
        <v>100.5</v>
      </c>
      <c r="GR165" s="229">
        <v>97.2</v>
      </c>
      <c r="GS165" s="229">
        <v>97.7</v>
      </c>
      <c r="GT165" s="229">
        <v>95.8</v>
      </c>
      <c r="GU165" s="229">
        <v>96.8</v>
      </c>
      <c r="GV165" s="229">
        <v>103.9</v>
      </c>
      <c r="GW165" s="229">
        <v>91.9</v>
      </c>
      <c r="GX165" s="229">
        <v>96.5</v>
      </c>
      <c r="GY165" s="229">
        <v>102.7</v>
      </c>
      <c r="GZ165" s="229">
        <v>138.30000000000001</v>
      </c>
      <c r="HA165" s="229">
        <v>100.3</v>
      </c>
      <c r="HB165" s="229">
        <v>99</v>
      </c>
      <c r="HC165" s="229">
        <v>99.3</v>
      </c>
      <c r="HD165" s="229">
        <v>99.4</v>
      </c>
      <c r="HE165" s="229">
        <v>99.5</v>
      </c>
      <c r="HF165" s="229">
        <v>99.6</v>
      </c>
      <c r="HG165" s="229">
        <v>102.6</v>
      </c>
      <c r="HH165" s="229">
        <v>94</v>
      </c>
      <c r="HI165" s="229">
        <v>95.6</v>
      </c>
      <c r="HJ165" s="229">
        <v>95</v>
      </c>
      <c r="HK165" s="229">
        <v>98.9</v>
      </c>
      <c r="HL165" s="229">
        <v>101.9</v>
      </c>
      <c r="HM165" s="229">
        <v>100.4</v>
      </c>
      <c r="HN165" s="229">
        <v>97</v>
      </c>
      <c r="HO165" s="229">
        <v>96.8</v>
      </c>
      <c r="HP165" s="229">
        <v>99.1</v>
      </c>
      <c r="HQ165" s="229">
        <v>92.7</v>
      </c>
      <c r="HR165" s="229">
        <v>95.5</v>
      </c>
      <c r="HS165" s="229">
        <v>99.3</v>
      </c>
      <c r="HT165" s="229">
        <v>101.6</v>
      </c>
      <c r="HU165" s="229">
        <v>95.8</v>
      </c>
      <c r="HV165" s="229">
        <v>100</v>
      </c>
      <c r="HW165" s="229">
        <v>96.2</v>
      </c>
      <c r="HX165" s="229">
        <v>95.3</v>
      </c>
      <c r="HY165" s="229">
        <v>94.3</v>
      </c>
      <c r="HZ165" s="229">
        <v>98.5</v>
      </c>
      <c r="IA165" s="229">
        <v>96.1</v>
      </c>
      <c r="IB165" s="229">
        <v>101.4</v>
      </c>
      <c r="IC165" s="229">
        <v>100</v>
      </c>
      <c r="ID165" s="229">
        <v>88.5</v>
      </c>
      <c r="IE165" s="229">
        <v>96.9</v>
      </c>
      <c r="IF165" s="229">
        <v>97</v>
      </c>
      <c r="IG165" s="229">
        <v>94.9</v>
      </c>
      <c r="IH165" s="229">
        <v>97.3</v>
      </c>
      <c r="II165" s="229">
        <v>97.9</v>
      </c>
      <c r="IJ165" s="229">
        <v>98</v>
      </c>
      <c r="IK165" s="229">
        <v>97.2</v>
      </c>
      <c r="IL165" s="229">
        <v>98.2</v>
      </c>
      <c r="IM165" s="229">
        <v>96</v>
      </c>
      <c r="IN165" s="229">
        <v>97.1</v>
      </c>
      <c r="IO165" s="229">
        <v>95.9</v>
      </c>
      <c r="IP165" s="229">
        <v>100.2</v>
      </c>
      <c r="IQ165" s="229">
        <v>100.2</v>
      </c>
      <c r="IR165" s="229">
        <v>100.6</v>
      </c>
      <c r="IS165" s="229">
        <v>100.2</v>
      </c>
      <c r="IT165" s="229">
        <v>101.1</v>
      </c>
      <c r="IU165" s="229">
        <v>99.7</v>
      </c>
      <c r="IV165" s="229">
        <v>101</v>
      </c>
      <c r="IW165" s="229">
        <v>100.1</v>
      </c>
      <c r="IX165" s="229">
        <v>100.2</v>
      </c>
      <c r="IY165" s="229">
        <v>99.9</v>
      </c>
      <c r="IZ165" s="229">
        <v>100.5</v>
      </c>
      <c r="JA165" s="229">
        <v>98.8</v>
      </c>
      <c r="JB165" s="229">
        <v>100.4</v>
      </c>
      <c r="JC165" s="229">
        <v>103.4</v>
      </c>
      <c r="JD165" s="229">
        <v>99.6</v>
      </c>
      <c r="JE165" s="229">
        <v>100.9</v>
      </c>
      <c r="JF165" s="229">
        <v>98.2</v>
      </c>
      <c r="JG165" s="229">
        <v>99.2</v>
      </c>
      <c r="JH165" s="229">
        <v>100.7</v>
      </c>
      <c r="JI165" s="229">
        <v>100.2</v>
      </c>
      <c r="JJ165" s="229">
        <v>99.8</v>
      </c>
      <c r="JK165" s="229">
        <v>100.6</v>
      </c>
      <c r="JL165" s="229">
        <v>100.8</v>
      </c>
      <c r="JM165" s="229">
        <v>100.3</v>
      </c>
      <c r="JN165" s="229">
        <v>100.6</v>
      </c>
      <c r="JO165" s="229">
        <v>100.6</v>
      </c>
      <c r="JP165" s="229">
        <v>100.5</v>
      </c>
      <c r="JQ165" s="229">
        <v>100.7</v>
      </c>
      <c r="JR165" s="229">
        <v>99.2</v>
      </c>
      <c r="JS165" s="229">
        <v>99.1</v>
      </c>
      <c r="JT165" s="229">
        <v>98.7</v>
      </c>
      <c r="JU165" s="229">
        <v>98.7</v>
      </c>
      <c r="JV165" s="229">
        <v>100</v>
      </c>
      <c r="JW165" s="229">
        <v>99.5</v>
      </c>
      <c r="JX165" s="229">
        <v>100.7</v>
      </c>
      <c r="JY165" s="229">
        <v>99.1</v>
      </c>
      <c r="JZ165" s="229">
        <v>99.1</v>
      </c>
      <c r="KA165" s="229">
        <v>99.8</v>
      </c>
      <c r="KB165" s="229">
        <v>97.5</v>
      </c>
      <c r="KC165" s="229">
        <v>95.7</v>
      </c>
      <c r="KD165" s="229">
        <v>84.9</v>
      </c>
      <c r="KE165" s="229">
        <v>100.3</v>
      </c>
      <c r="KF165" s="229">
        <v>100.1</v>
      </c>
      <c r="KG165" s="229">
        <v>98.6</v>
      </c>
      <c r="KH165" s="229">
        <v>100.3</v>
      </c>
      <c r="KI165" s="229">
        <v>98.8</v>
      </c>
      <c r="KJ165" s="229">
        <v>100.7</v>
      </c>
      <c r="KK165" s="229">
        <v>100.8</v>
      </c>
      <c r="KL165" s="229">
        <v>102.4</v>
      </c>
      <c r="KM165" s="229">
        <v>100.5</v>
      </c>
      <c r="KN165" s="229">
        <v>100.5</v>
      </c>
      <c r="KO165" s="229">
        <v>99.7</v>
      </c>
      <c r="KP165" s="229">
        <v>101.1</v>
      </c>
      <c r="KQ165" s="229">
        <v>100.3</v>
      </c>
      <c r="KR165" s="229">
        <v>99.4</v>
      </c>
      <c r="KS165" s="229">
        <v>101.2</v>
      </c>
      <c r="KT165" s="229">
        <v>100.3</v>
      </c>
      <c r="KU165" s="229">
        <v>108.6</v>
      </c>
      <c r="KV165" s="229">
        <v>110</v>
      </c>
      <c r="KW165" s="229">
        <v>110</v>
      </c>
      <c r="KX165" s="229">
        <v>107</v>
      </c>
      <c r="KY165" s="229">
        <v>106.8</v>
      </c>
      <c r="KZ165" s="229">
        <v>107.2</v>
      </c>
      <c r="LA165" s="229">
        <v>131.80000000000001</v>
      </c>
      <c r="LB165" s="229">
        <v>131.80000000000001</v>
      </c>
      <c r="LC165" s="229">
        <v>100.6</v>
      </c>
      <c r="LD165" s="229">
        <v>100.2</v>
      </c>
      <c r="LE165" s="229">
        <v>101.3</v>
      </c>
      <c r="LF165" s="229">
        <v>90.2</v>
      </c>
      <c r="LG165" s="229">
        <v>74.5</v>
      </c>
      <c r="LH165" s="229">
        <v>61.7</v>
      </c>
      <c r="LI165" s="229">
        <v>48.9</v>
      </c>
      <c r="LJ165" s="229">
        <v>70.599999999999994</v>
      </c>
      <c r="LK165" s="229">
        <v>82.2</v>
      </c>
      <c r="LL165" s="229">
        <v>80.099999999999994</v>
      </c>
      <c r="LM165" s="229">
        <v>53</v>
      </c>
      <c r="LN165" s="229">
        <v>69.099999999999994</v>
      </c>
      <c r="LO165" s="229">
        <v>63.8</v>
      </c>
      <c r="LP165" s="229">
        <v>47.2</v>
      </c>
      <c r="LQ165" s="229">
        <v>89</v>
      </c>
      <c r="LR165" s="229">
        <v>83.4</v>
      </c>
      <c r="LS165" s="229">
        <v>84.5</v>
      </c>
      <c r="LT165" s="229">
        <v>77.7</v>
      </c>
      <c r="LU165" s="229">
        <v>84.3</v>
      </c>
      <c r="LV165" s="229">
        <v>98</v>
      </c>
      <c r="LW165" s="229">
        <v>92.3</v>
      </c>
      <c r="LX165" s="229">
        <v>102.5</v>
      </c>
      <c r="LY165" s="229">
        <v>94.8</v>
      </c>
      <c r="LZ165" s="229">
        <v>94.1</v>
      </c>
      <c r="MA165" s="229">
        <v>96.1</v>
      </c>
      <c r="MB165" s="229">
        <v>72.2</v>
      </c>
      <c r="MC165" s="229">
        <v>98.1</v>
      </c>
      <c r="MD165" s="229">
        <v>101.4</v>
      </c>
      <c r="ME165" s="229">
        <v>100.5</v>
      </c>
      <c r="MF165" s="229">
        <v>101.4</v>
      </c>
      <c r="MG165" s="229">
        <v>102.2</v>
      </c>
      <c r="MH165" s="229">
        <v>86.9</v>
      </c>
      <c r="MI165" s="229">
        <v>101.5</v>
      </c>
      <c r="MJ165" s="229">
        <v>100.4</v>
      </c>
      <c r="MK165" s="229">
        <v>101.9</v>
      </c>
      <c r="ML165" s="229">
        <v>98.7</v>
      </c>
      <c r="MM165" s="229">
        <v>100</v>
      </c>
      <c r="MN165" s="229">
        <v>97</v>
      </c>
      <c r="MO165" s="229">
        <v>96.4</v>
      </c>
      <c r="MP165" s="229">
        <v>101</v>
      </c>
      <c r="MQ165" s="229">
        <v>99.6</v>
      </c>
      <c r="MR165" s="229">
        <v>100</v>
      </c>
      <c r="MS165" s="229">
        <v>98.4</v>
      </c>
      <c r="MT165" s="229">
        <v>98.4</v>
      </c>
      <c r="MU165" s="229">
        <v>102.4</v>
      </c>
      <c r="MV165" s="229">
        <v>98.4</v>
      </c>
      <c r="MW165" s="229">
        <v>103.9</v>
      </c>
      <c r="MX165" s="229">
        <v>111.5</v>
      </c>
      <c r="MY165" s="229">
        <v>105.2</v>
      </c>
      <c r="MZ165" s="229">
        <v>100.6</v>
      </c>
      <c r="NA165" s="229">
        <v>90</v>
      </c>
      <c r="NB165" s="229">
        <v>101.7</v>
      </c>
      <c r="NC165" s="229">
        <v>96</v>
      </c>
      <c r="ND165" s="229">
        <v>92.4</v>
      </c>
      <c r="NE165" s="229">
        <v>92.2</v>
      </c>
      <c r="NF165" s="229">
        <v>92.5</v>
      </c>
      <c r="NG165" s="229">
        <v>97.4</v>
      </c>
      <c r="NH165" s="229">
        <v>98.1</v>
      </c>
      <c r="NI165" s="229">
        <v>96.9</v>
      </c>
      <c r="NJ165" s="229">
        <v>97</v>
      </c>
      <c r="NK165" s="229">
        <v>98</v>
      </c>
      <c r="NL165" s="229">
        <v>97.6</v>
      </c>
      <c r="NM165" s="229">
        <v>99.8</v>
      </c>
      <c r="NN165" s="229">
        <v>97.2</v>
      </c>
      <c r="NO165" s="229">
        <v>93.5</v>
      </c>
      <c r="NP165" s="229">
        <v>96.5</v>
      </c>
      <c r="NQ165" s="229">
        <v>93.8</v>
      </c>
      <c r="NR165" s="229">
        <v>99.6</v>
      </c>
      <c r="NS165" s="229">
        <v>100.3</v>
      </c>
      <c r="NT165" s="229">
        <v>100.3</v>
      </c>
      <c r="NU165" s="229">
        <v>98.8</v>
      </c>
      <c r="NV165" s="229">
        <v>100.4</v>
      </c>
      <c r="NW165" s="229">
        <v>98</v>
      </c>
      <c r="NX165" s="229">
        <v>100</v>
      </c>
      <c r="NY165" s="229">
        <v>100</v>
      </c>
      <c r="NZ165" s="229">
        <v>99.1</v>
      </c>
      <c r="OA165" s="229">
        <v>101.7</v>
      </c>
      <c r="OB165" s="229">
        <v>101.3</v>
      </c>
      <c r="OC165" s="229">
        <v>102</v>
      </c>
      <c r="OD165" s="229">
        <v>99.3</v>
      </c>
      <c r="OE165" s="229">
        <v>101.7</v>
      </c>
      <c r="OF165" s="229">
        <v>107.1</v>
      </c>
      <c r="OG165" s="229">
        <v>117.2</v>
      </c>
      <c r="OH165" s="229">
        <v>111.8</v>
      </c>
      <c r="OI165" s="229">
        <v>113.1</v>
      </c>
      <c r="OJ165" s="229">
        <v>103.5</v>
      </c>
      <c r="OK165" s="229">
        <v>102.4</v>
      </c>
      <c r="OL165" s="229">
        <v>109.7</v>
      </c>
      <c r="OM165" s="229">
        <v>106</v>
      </c>
      <c r="ON165" s="229">
        <v>98.2</v>
      </c>
      <c r="OO165" s="229">
        <v>102.8</v>
      </c>
      <c r="OP165" s="229">
        <v>100.4</v>
      </c>
      <c r="OQ165" s="229">
        <v>102.3</v>
      </c>
      <c r="OR165" s="229">
        <v>112.1</v>
      </c>
      <c r="OS165" s="229">
        <v>110.2</v>
      </c>
      <c r="OT165" s="229">
        <v>99.7</v>
      </c>
      <c r="OU165" s="229">
        <v>105.3</v>
      </c>
      <c r="OV165" s="229">
        <v>114.3</v>
      </c>
      <c r="OW165" s="229">
        <v>103.7</v>
      </c>
      <c r="OX165" s="229">
        <v>95.4</v>
      </c>
      <c r="OY165" s="229">
        <v>113</v>
      </c>
      <c r="OZ165" s="229">
        <v>99.8</v>
      </c>
      <c r="PA165" s="229">
        <v>99.8</v>
      </c>
      <c r="PB165" s="229">
        <v>90.3</v>
      </c>
      <c r="PC165" s="229">
        <v>110.5</v>
      </c>
      <c r="PD165" s="229">
        <v>99.8</v>
      </c>
      <c r="PE165" s="229">
        <v>87.6</v>
      </c>
      <c r="PF165" s="229">
        <v>88.5</v>
      </c>
      <c r="PG165" s="229">
        <v>83.5</v>
      </c>
      <c r="PH165" s="229">
        <v>97.7</v>
      </c>
      <c r="PI165" s="229">
        <v>95.3</v>
      </c>
      <c r="PJ165" s="229">
        <v>93.8</v>
      </c>
      <c r="PK165" s="229">
        <v>94.2</v>
      </c>
      <c r="PL165" s="229">
        <v>96.3</v>
      </c>
      <c r="PM165" s="229">
        <v>102</v>
      </c>
      <c r="PN165" s="229">
        <v>93.2</v>
      </c>
      <c r="PO165" s="229">
        <v>99.1</v>
      </c>
      <c r="PP165" s="229">
        <v>82.7</v>
      </c>
      <c r="PQ165" s="229">
        <v>93.2</v>
      </c>
      <c r="PR165" s="229">
        <v>98</v>
      </c>
      <c r="PS165" s="229">
        <v>102.9</v>
      </c>
      <c r="PT165" s="229">
        <v>89.7</v>
      </c>
      <c r="PU165" s="229">
        <v>101.2</v>
      </c>
      <c r="PV165" s="229">
        <v>78.7</v>
      </c>
      <c r="PW165" s="229">
        <v>103</v>
      </c>
      <c r="PX165" s="229">
        <v>97.1</v>
      </c>
      <c r="PY165" s="229">
        <v>93.5</v>
      </c>
      <c r="PZ165" s="229">
        <v>100.7</v>
      </c>
      <c r="QA165" s="229">
        <v>98.7</v>
      </c>
      <c r="QB165" s="229">
        <v>98.9</v>
      </c>
      <c r="QC165" s="229">
        <v>97.7</v>
      </c>
      <c r="QD165" s="229">
        <v>100.5</v>
      </c>
      <c r="QE165" s="229">
        <v>98.1</v>
      </c>
      <c r="QF165" s="229">
        <v>95.9</v>
      </c>
      <c r="QG165" s="229">
        <v>99.2</v>
      </c>
      <c r="QH165" s="229">
        <v>101.5</v>
      </c>
      <c r="QI165" s="229">
        <v>89.1</v>
      </c>
      <c r="QJ165" s="229">
        <v>111.6</v>
      </c>
      <c r="QK165" s="229">
        <v>111.6</v>
      </c>
      <c r="QL165" s="229">
        <v>97.7</v>
      </c>
      <c r="QM165" s="229">
        <v>99.2</v>
      </c>
      <c r="QN165" s="229">
        <v>97.4</v>
      </c>
      <c r="QO165" s="229">
        <v>97.4</v>
      </c>
      <c r="QP165" s="229">
        <v>97.1</v>
      </c>
      <c r="QQ165" s="229">
        <v>98.6</v>
      </c>
      <c r="QR165" s="229">
        <v>96.4</v>
      </c>
      <c r="QS165" s="229">
        <v>98.8</v>
      </c>
      <c r="QT165" s="229">
        <v>99</v>
      </c>
      <c r="QU165" s="229">
        <v>97.5</v>
      </c>
      <c r="QV165" s="229">
        <v>104.5</v>
      </c>
      <c r="QW165" s="229">
        <v>96.3</v>
      </c>
      <c r="QX165" s="229">
        <v>102.1</v>
      </c>
      <c r="QY165" s="229">
        <v>96.3</v>
      </c>
      <c r="QZ165" s="229">
        <v>99.8</v>
      </c>
      <c r="RA165" s="229">
        <v>100.5</v>
      </c>
      <c r="RB165" s="229">
        <v>99.9</v>
      </c>
      <c r="RC165" s="229">
        <v>100.9</v>
      </c>
      <c r="RD165" s="229">
        <v>100.9</v>
      </c>
      <c r="RE165" s="229">
        <v>100.8</v>
      </c>
      <c r="RF165" s="229">
        <v>98</v>
      </c>
      <c r="RG165" s="229">
        <v>94.6</v>
      </c>
      <c r="RH165" s="229">
        <v>94.6</v>
      </c>
      <c r="RI165" s="229">
        <v>93.3</v>
      </c>
      <c r="RJ165" s="229">
        <v>94.1</v>
      </c>
      <c r="RK165" s="229">
        <v>99</v>
      </c>
      <c r="RL165" s="229">
        <v>92.7</v>
      </c>
      <c r="RM165" s="229">
        <v>99.3</v>
      </c>
      <c r="RN165" s="229">
        <v>95.6</v>
      </c>
      <c r="RO165" s="229">
        <v>94.5</v>
      </c>
      <c r="RP165" s="229">
        <v>92.8</v>
      </c>
      <c r="RQ165" s="229">
        <v>91.2</v>
      </c>
      <c r="RR165" s="229">
        <v>91.9</v>
      </c>
      <c r="RS165" s="229">
        <v>92.5</v>
      </c>
      <c r="RT165" s="229">
        <v>97.4</v>
      </c>
      <c r="RU165" s="229">
        <v>95.7</v>
      </c>
      <c r="RV165" s="229">
        <v>93.9</v>
      </c>
      <c r="RW165" s="229">
        <v>110.6</v>
      </c>
      <c r="RX165" s="229">
        <v>97</v>
      </c>
      <c r="RY165" s="229">
        <v>94.8</v>
      </c>
      <c r="RZ165" s="229">
        <v>95.9</v>
      </c>
      <c r="SA165" s="229">
        <v>98.1</v>
      </c>
      <c r="SB165" s="229">
        <v>70.7</v>
      </c>
      <c r="SC165" s="229">
        <v>100.4</v>
      </c>
      <c r="SD165" s="229">
        <v>94.6</v>
      </c>
      <c r="SE165" s="229">
        <v>100.2</v>
      </c>
      <c r="SF165" s="229">
        <v>100.2</v>
      </c>
      <c r="SG165" s="229">
        <v>105.4</v>
      </c>
      <c r="SH165" s="229">
        <v>100.1</v>
      </c>
      <c r="SI165" s="229">
        <v>99.9</v>
      </c>
      <c r="SJ165" s="229">
        <v>98.8</v>
      </c>
      <c r="SK165" s="229">
        <v>102.2</v>
      </c>
      <c r="SL165" s="229">
        <v>101.4</v>
      </c>
      <c r="SM165" s="229">
        <v>100.5</v>
      </c>
      <c r="SN165" s="229">
        <v>100</v>
      </c>
      <c r="SO165" s="229">
        <v>101.4</v>
      </c>
      <c r="SP165" s="229">
        <v>101.4</v>
      </c>
      <c r="SQ165" s="229">
        <v>100</v>
      </c>
      <c r="SR165" s="229">
        <v>100</v>
      </c>
      <c r="SS165" s="229">
        <v>99.9</v>
      </c>
      <c r="ST165" s="229">
        <v>99.9</v>
      </c>
      <c r="SU165" s="229">
        <v>99.7</v>
      </c>
      <c r="SV165" s="229">
        <v>100</v>
      </c>
      <c r="SW165" s="229">
        <v>99.8</v>
      </c>
      <c r="SX165" s="229">
        <v>100</v>
      </c>
      <c r="SY165" s="229">
        <v>100.1</v>
      </c>
      <c r="SZ165" s="229">
        <v>105.9</v>
      </c>
      <c r="TA165" s="229">
        <v>105.2</v>
      </c>
      <c r="TB165" s="229">
        <v>102.6</v>
      </c>
      <c r="TC165" s="229">
        <v>113.2</v>
      </c>
      <c r="TD165" s="229">
        <v>104.8</v>
      </c>
      <c r="TE165" s="229">
        <v>99.7</v>
      </c>
      <c r="TF165" s="229">
        <v>98.3</v>
      </c>
      <c r="TG165" s="229">
        <v>100.1</v>
      </c>
      <c r="TH165" s="229">
        <v>100</v>
      </c>
      <c r="TI165" s="229">
        <v>100.1</v>
      </c>
      <c r="TJ165" s="229">
        <v>101.3</v>
      </c>
      <c r="TK165" s="229">
        <v>95.8</v>
      </c>
      <c r="TL165" s="229">
        <v>101.8</v>
      </c>
      <c r="TM165" s="229">
        <v>101.8</v>
      </c>
      <c r="TN165" s="229">
        <v>106.3</v>
      </c>
      <c r="TO165" s="229">
        <v>117.3</v>
      </c>
      <c r="TP165" s="229">
        <v>105.3</v>
      </c>
      <c r="TQ165" s="229">
        <v>97.1</v>
      </c>
      <c r="TR165" s="229">
        <v>93.1</v>
      </c>
      <c r="TS165" s="229">
        <v>65.099999999999994</v>
      </c>
      <c r="TT165" s="229">
        <v>78.900000000000006</v>
      </c>
      <c r="TU165" s="229">
        <v>101</v>
      </c>
      <c r="TV165" s="229">
        <v>100.2</v>
      </c>
      <c r="TW165" s="229">
        <v>101.6</v>
      </c>
      <c r="TX165" s="229">
        <v>98.5</v>
      </c>
      <c r="TY165" s="229">
        <v>99.6</v>
      </c>
      <c r="TZ165" s="229">
        <v>95.4</v>
      </c>
      <c r="UA165" s="229">
        <v>98.2</v>
      </c>
      <c r="UB165" s="229">
        <v>101.6</v>
      </c>
      <c r="UC165" s="229">
        <v>112.1</v>
      </c>
      <c r="UD165" s="229">
        <v>101.5</v>
      </c>
      <c r="UE165" s="229">
        <v>97.2</v>
      </c>
      <c r="UF165" s="229">
        <v>100</v>
      </c>
      <c r="UG165" s="229">
        <v>100</v>
      </c>
      <c r="UH165" s="229">
        <v>99.8</v>
      </c>
      <c r="UI165" s="229">
        <v>99.8</v>
      </c>
      <c r="UJ165" s="229">
        <v>100</v>
      </c>
      <c r="UK165" s="229">
        <v>69.900000000000006</v>
      </c>
      <c r="UL165" s="229">
        <v>82.6</v>
      </c>
      <c r="UM165" s="229">
        <v>98.5</v>
      </c>
      <c r="UN165" s="229">
        <v>97.4</v>
      </c>
      <c r="UO165" s="229">
        <v>100.1</v>
      </c>
      <c r="UP165" s="229">
        <v>99.3</v>
      </c>
      <c r="UQ165" s="229">
        <v>101.9</v>
      </c>
      <c r="UR165" s="229">
        <v>5.9</v>
      </c>
      <c r="US165" s="229">
        <v>93.9</v>
      </c>
      <c r="UT165" s="229">
        <v>100</v>
      </c>
      <c r="UU165" s="229">
        <v>100.6</v>
      </c>
      <c r="UV165" s="229">
        <v>100.1</v>
      </c>
      <c r="UW165" s="229">
        <v>100.3</v>
      </c>
      <c r="UX165" s="229">
        <v>101.4</v>
      </c>
      <c r="UY165" s="229">
        <v>101.9</v>
      </c>
      <c r="UZ165" s="229">
        <v>102.6</v>
      </c>
      <c r="VA165" s="229">
        <v>103.5</v>
      </c>
      <c r="VB165" s="229">
        <v>101.9</v>
      </c>
      <c r="VC165" s="229">
        <v>100.7</v>
      </c>
      <c r="VD165" s="229">
        <v>102</v>
      </c>
      <c r="VE165" s="229">
        <v>99.5</v>
      </c>
      <c r="VF165" s="229">
        <v>100.9</v>
      </c>
      <c r="VG165" s="229">
        <v>92.8</v>
      </c>
      <c r="VH165" s="229">
        <v>63.8</v>
      </c>
      <c r="VI165" s="229">
        <v>62.5</v>
      </c>
      <c r="VJ165" s="229">
        <v>81.8</v>
      </c>
      <c r="VK165" s="229">
        <v>99.5</v>
      </c>
      <c r="VL165" s="229">
        <v>43.6</v>
      </c>
      <c r="VM165" s="229">
        <v>50.5</v>
      </c>
      <c r="VN165" s="229">
        <v>64.3</v>
      </c>
      <c r="VO165" s="229">
        <v>81.599999999999994</v>
      </c>
      <c r="VP165" s="229">
        <v>53.2</v>
      </c>
      <c r="VQ165" s="229">
        <v>51</v>
      </c>
      <c r="VR165" s="229">
        <v>100</v>
      </c>
      <c r="VS165" s="229">
        <v>96.9</v>
      </c>
      <c r="VT165" s="229">
        <v>97</v>
      </c>
      <c r="VU165" s="229">
        <v>97.1</v>
      </c>
      <c r="VV165" s="229">
        <v>99.1</v>
      </c>
      <c r="VW165" s="229">
        <v>98.7</v>
      </c>
      <c r="VX165" s="229">
        <v>99.4</v>
      </c>
      <c r="VY165" s="229">
        <v>92.1</v>
      </c>
      <c r="VZ165" s="229">
        <v>100.2</v>
      </c>
      <c r="WA165" s="229">
        <v>97.4</v>
      </c>
      <c r="WB165" s="229">
        <v>95</v>
      </c>
      <c r="WC165" s="229">
        <v>91</v>
      </c>
      <c r="WD165" s="229">
        <v>95.8</v>
      </c>
      <c r="WE165" s="229">
        <v>89.5</v>
      </c>
      <c r="WF165" s="229">
        <v>99.4</v>
      </c>
      <c r="WG165" s="229">
        <v>94.1</v>
      </c>
      <c r="WH165" s="229">
        <v>97.9</v>
      </c>
      <c r="WI165" s="229">
        <v>92</v>
      </c>
      <c r="WJ165" s="229">
        <v>77.7</v>
      </c>
      <c r="WK165" s="229">
        <v>53</v>
      </c>
      <c r="WL165" s="229">
        <v>98.3</v>
      </c>
      <c r="WM165" s="229">
        <v>96.4</v>
      </c>
      <c r="WN165" s="229">
        <v>96.5</v>
      </c>
      <c r="WO165" s="229">
        <v>98.2</v>
      </c>
      <c r="WP165" s="229">
        <v>102.2</v>
      </c>
      <c r="WQ165" s="229">
        <v>100.5</v>
      </c>
      <c r="WR165" s="229">
        <v>101.7</v>
      </c>
      <c r="WS165" s="229">
        <v>104.7</v>
      </c>
      <c r="WT165" s="229">
        <v>97.6</v>
      </c>
      <c r="WU165" s="229">
        <v>89.8</v>
      </c>
      <c r="WV165" s="229">
        <v>77.2</v>
      </c>
      <c r="WW165" s="229">
        <v>103</v>
      </c>
      <c r="WX165" s="229">
        <v>102.6</v>
      </c>
      <c r="WY165" s="229">
        <v>94.7</v>
      </c>
      <c r="WZ165" s="229">
        <v>95</v>
      </c>
      <c r="XA165" s="229">
        <v>99.6</v>
      </c>
      <c r="XB165" s="229">
        <v>99</v>
      </c>
      <c r="XC165" s="229">
        <v>98.1</v>
      </c>
      <c r="XD165" s="229">
        <v>99.9</v>
      </c>
      <c r="XE165" s="229">
        <v>100.5</v>
      </c>
      <c r="XF165" s="229">
        <v>100.9</v>
      </c>
      <c r="XG165" s="229">
        <v>100</v>
      </c>
      <c r="XH165" s="229">
        <v>100</v>
      </c>
      <c r="XI165" s="229">
        <v>100</v>
      </c>
      <c r="XJ165" s="229">
        <v>100</v>
      </c>
      <c r="XK165" s="229">
        <v>102.8</v>
      </c>
      <c r="XL165" s="229">
        <v>102.9</v>
      </c>
      <c r="XM165" s="229">
        <v>102.6</v>
      </c>
      <c r="XN165" s="229">
        <v>102.8</v>
      </c>
      <c r="XO165" s="229">
        <v>100</v>
      </c>
      <c r="XP165" s="229">
        <v>102.3</v>
      </c>
      <c r="XQ165" s="229">
        <v>103.2</v>
      </c>
      <c r="XR165" s="229">
        <v>97.6</v>
      </c>
      <c r="XS165" s="229">
        <v>95.8</v>
      </c>
      <c r="XT165" s="229">
        <v>95.8</v>
      </c>
      <c r="XU165" s="229">
        <v>101.7</v>
      </c>
      <c r="XV165" s="229">
        <v>101.7</v>
      </c>
      <c r="XW165" s="229">
        <v>100.5</v>
      </c>
      <c r="XX165" s="229">
        <v>100.9</v>
      </c>
      <c r="XY165" s="229">
        <v>100</v>
      </c>
      <c r="XZ165" s="229">
        <v>100.5</v>
      </c>
      <c r="YA165" s="229">
        <v>101.2</v>
      </c>
      <c r="YB165" s="229">
        <v>100.5</v>
      </c>
      <c r="YC165" s="229">
        <v>100.6</v>
      </c>
      <c r="YD165" s="229">
        <v>99.6</v>
      </c>
      <c r="YE165" s="229">
        <v>96.6</v>
      </c>
      <c r="YF165" s="229">
        <v>96.2</v>
      </c>
      <c r="YG165" s="229">
        <v>93.2</v>
      </c>
      <c r="YH165" s="229">
        <v>99.9</v>
      </c>
      <c r="YI165" s="229">
        <v>100</v>
      </c>
      <c r="YJ165" s="229">
        <v>97.8</v>
      </c>
      <c r="YK165" s="229">
        <v>100.2</v>
      </c>
      <c r="YL165" s="229">
        <v>100</v>
      </c>
      <c r="YM165" s="229">
        <v>100</v>
      </c>
      <c r="YN165" s="229">
        <v>100.6</v>
      </c>
      <c r="YO165" s="229">
        <v>99.2</v>
      </c>
      <c r="YP165" s="229">
        <v>89.2</v>
      </c>
      <c r="YQ165" s="229">
        <v>98.9</v>
      </c>
      <c r="YR165" s="229">
        <v>99.9</v>
      </c>
      <c r="YS165" s="229">
        <v>101.5</v>
      </c>
      <c r="YT165" s="229">
        <v>99.8</v>
      </c>
      <c r="YU165" s="229">
        <v>99</v>
      </c>
      <c r="YV165" s="229">
        <v>107.7</v>
      </c>
      <c r="YW165" s="229">
        <v>100</v>
      </c>
      <c r="YX165" s="229">
        <v>100.6</v>
      </c>
      <c r="YY165" s="229">
        <v>95.7</v>
      </c>
      <c r="YZ165" s="229">
        <v>100.3</v>
      </c>
      <c r="ZA165" s="229">
        <v>72.400000000000006</v>
      </c>
      <c r="ZB165" s="229">
        <v>94.5</v>
      </c>
      <c r="ZC165" s="229">
        <v>97.6</v>
      </c>
      <c r="ZD165" s="229">
        <v>99.7</v>
      </c>
      <c r="ZE165" s="229">
        <v>100.4</v>
      </c>
      <c r="ZF165" s="229">
        <v>104.2</v>
      </c>
      <c r="ZG165" s="229">
        <v>99.5</v>
      </c>
      <c r="ZH165" s="229">
        <v>97</v>
      </c>
      <c r="ZI165" s="229">
        <v>99.7</v>
      </c>
      <c r="ZJ165" s="229">
        <v>100.3</v>
      </c>
      <c r="ZK165" s="229">
        <v>100.1</v>
      </c>
      <c r="ZL165" s="229">
        <v>99.8</v>
      </c>
      <c r="ZM165" s="229">
        <v>99.5</v>
      </c>
      <c r="ZN165" s="229">
        <v>98.1</v>
      </c>
      <c r="ZO165" s="229">
        <v>83.1</v>
      </c>
      <c r="ZP165" s="229">
        <v>72.7</v>
      </c>
      <c r="ZQ165" s="229">
        <v>96</v>
      </c>
      <c r="ZR165" s="229">
        <v>100.1</v>
      </c>
      <c r="ZS165" s="229">
        <v>94</v>
      </c>
      <c r="ZT165" s="229">
        <v>99.9</v>
      </c>
      <c r="ZU165" s="229">
        <v>96.4</v>
      </c>
      <c r="ZV165" s="229">
        <v>104.6</v>
      </c>
      <c r="ZW165" s="229">
        <v>103.7</v>
      </c>
      <c r="ZX165" s="229">
        <v>95.4</v>
      </c>
      <c r="ZY165" s="229">
        <v>98.6</v>
      </c>
      <c r="ZZ165" s="229">
        <v>99.7</v>
      </c>
      <c r="AAA165" s="229">
        <v>97.9</v>
      </c>
      <c r="AAB165" s="229">
        <v>100.2</v>
      </c>
      <c r="AAC165" s="229">
        <v>98.2</v>
      </c>
      <c r="AAD165" s="229">
        <v>98.9</v>
      </c>
      <c r="AAE165" s="229">
        <v>100.3</v>
      </c>
      <c r="AAF165" s="229">
        <v>98.7</v>
      </c>
      <c r="AAG165" s="229">
        <v>93.8</v>
      </c>
      <c r="AAH165" s="229">
        <v>100</v>
      </c>
      <c r="AAI165" s="229">
        <v>100</v>
      </c>
      <c r="AAJ165" s="229">
        <v>100.3</v>
      </c>
      <c r="AAK165" s="229">
        <v>96.5</v>
      </c>
      <c r="AAL165" s="229">
        <v>103.6</v>
      </c>
      <c r="AAM165" s="229">
        <v>104.9</v>
      </c>
      <c r="AAN165" s="229">
        <v>95.6</v>
      </c>
      <c r="AAO165" s="229">
        <v>116.1</v>
      </c>
      <c r="AAP165" s="229">
        <v>105.9</v>
      </c>
      <c r="AAQ165" s="229">
        <v>97.6</v>
      </c>
      <c r="AAR165" s="229">
        <v>101.6</v>
      </c>
      <c r="AAS165" s="229">
        <v>105.4</v>
      </c>
      <c r="AAT165" s="229">
        <v>99</v>
      </c>
      <c r="AAU165" s="229">
        <v>98.8</v>
      </c>
      <c r="AAV165" s="229">
        <v>98.5</v>
      </c>
      <c r="AAW165" s="229">
        <v>99.2</v>
      </c>
      <c r="AAX165" s="229">
        <v>126.2</v>
      </c>
      <c r="AAY165" s="229">
        <v>126.8</v>
      </c>
      <c r="AAZ165" s="229">
        <v>125.4</v>
      </c>
      <c r="ABA165" s="229">
        <v>105.5</v>
      </c>
      <c r="ABB165" s="229">
        <v>108.6</v>
      </c>
      <c r="ABC165" s="229">
        <v>101</v>
      </c>
      <c r="ABD165" s="229">
        <v>98.8</v>
      </c>
      <c r="ABE165" s="229">
        <v>100</v>
      </c>
      <c r="ABF165" s="229">
        <v>100</v>
      </c>
      <c r="ABG165" s="229">
        <v>100</v>
      </c>
      <c r="ABH165" s="229">
        <v>96.7</v>
      </c>
      <c r="ABI165" s="229">
        <v>96.2</v>
      </c>
      <c r="ABJ165" s="229">
        <v>98.5</v>
      </c>
      <c r="ABK165" s="229">
        <v>90.2</v>
      </c>
      <c r="ABL165" s="229">
        <v>104.2</v>
      </c>
      <c r="ABM165" s="229">
        <v>99.5</v>
      </c>
      <c r="ABN165" s="229">
        <v>99.3</v>
      </c>
      <c r="ABO165" s="229">
        <v>99.4</v>
      </c>
      <c r="ABP165" s="229">
        <v>99.3</v>
      </c>
      <c r="ABQ165" s="229">
        <v>98.8</v>
      </c>
      <c r="ABR165" s="229">
        <v>99.6</v>
      </c>
      <c r="ABS165" s="229">
        <v>112.9</v>
      </c>
      <c r="ABT165" s="229">
        <v>98</v>
      </c>
      <c r="ABU165" s="229">
        <v>98.8</v>
      </c>
      <c r="ABV165" s="229">
        <v>93.6</v>
      </c>
      <c r="ABW165" s="229">
        <v>98.3</v>
      </c>
      <c r="ACB165" s="229">
        <v>99.4</v>
      </c>
      <c r="ACC165" s="229">
        <v>99</v>
      </c>
      <c r="ACD165" s="229">
        <v>98.6</v>
      </c>
      <c r="ACE165" s="229">
        <v>97.3</v>
      </c>
      <c r="ACF165" s="229">
        <v>108.2</v>
      </c>
      <c r="ACG165" s="229">
        <v>97.8</v>
      </c>
      <c r="ACH165" s="229">
        <v>98.5</v>
      </c>
      <c r="ACI165" s="229">
        <v>99</v>
      </c>
      <c r="ACJ165" s="229">
        <v>117</v>
      </c>
      <c r="ACK165" s="229">
        <v>92.1</v>
      </c>
      <c r="ACL165" s="229">
        <v>107.5</v>
      </c>
      <c r="ACM165" s="229">
        <v>101</v>
      </c>
      <c r="ACN165" s="229">
        <v>99.7</v>
      </c>
      <c r="ACO165" s="229">
        <v>101</v>
      </c>
      <c r="ACP165" s="229">
        <v>100</v>
      </c>
      <c r="ACQ165" s="229">
        <v>103.9</v>
      </c>
      <c r="ACR165" s="229">
        <v>100.3</v>
      </c>
      <c r="ACS165" s="229">
        <v>100.9</v>
      </c>
      <c r="ACT165" s="229">
        <v>71</v>
      </c>
      <c r="ACU165" s="229">
        <v>96.8</v>
      </c>
      <c r="ACV165" s="229">
        <v>99.3</v>
      </c>
      <c r="ACW165" s="229">
        <v>100.2</v>
      </c>
      <c r="ACX165" s="229">
        <v>98.7</v>
      </c>
      <c r="ACY165" s="229">
        <v>99.1</v>
      </c>
      <c r="ACZ165" s="229">
        <v>99.3</v>
      </c>
      <c r="ADA165" s="229">
        <v>100.1</v>
      </c>
      <c r="ADB165" s="229">
        <v>100.5</v>
      </c>
      <c r="ADC165" s="229">
        <v>100.3</v>
      </c>
      <c r="ADD165" s="229">
        <v>98.3</v>
      </c>
      <c r="ADE165" s="229">
        <v>108.5</v>
      </c>
      <c r="ADF165" s="229">
        <v>83.5</v>
      </c>
      <c r="ADG165" s="229">
        <v>98.6</v>
      </c>
      <c r="ADH165" s="229">
        <v>102</v>
      </c>
      <c r="ADI165" s="229">
        <v>103.6</v>
      </c>
      <c r="ADJ165" s="229">
        <v>99.3</v>
      </c>
      <c r="ADK165" s="229">
        <v>100</v>
      </c>
      <c r="ADL165" s="229">
        <v>99.1</v>
      </c>
      <c r="ADM165" s="229">
        <v>98.5</v>
      </c>
      <c r="ADN165" s="229">
        <v>99.2</v>
      </c>
      <c r="ADO165" s="229">
        <v>99</v>
      </c>
      <c r="ADP165" s="229">
        <v>99.2</v>
      </c>
      <c r="ADQ165" s="229">
        <v>99.5</v>
      </c>
      <c r="ADR165" s="229">
        <v>99.2</v>
      </c>
      <c r="ADS165" s="229">
        <v>99.6</v>
      </c>
      <c r="ADT165" s="229">
        <v>98</v>
      </c>
      <c r="ADU165" s="229">
        <v>98.7</v>
      </c>
      <c r="ADV165" s="229">
        <v>99</v>
      </c>
      <c r="ADW165" s="229">
        <v>99.2</v>
      </c>
    </row>
    <row r="166" spans="1:803">
      <c r="A166" s="229">
        <v>201304</v>
      </c>
      <c r="B166" s="229">
        <v>99.7</v>
      </c>
      <c r="C166" s="229">
        <v>98.8</v>
      </c>
      <c r="D166" s="229">
        <v>101.3</v>
      </c>
      <c r="E166" s="229">
        <v>108.4</v>
      </c>
      <c r="F166" s="229">
        <v>108.9</v>
      </c>
      <c r="G166" s="229">
        <v>107.5</v>
      </c>
      <c r="H166" s="229">
        <v>110</v>
      </c>
      <c r="I166" s="229">
        <v>98</v>
      </c>
      <c r="J166" s="229">
        <v>97.7</v>
      </c>
      <c r="K166" s="229">
        <v>99.6</v>
      </c>
      <c r="L166" s="229">
        <v>96.9</v>
      </c>
      <c r="M166" s="229">
        <v>96.9</v>
      </c>
      <c r="N166" s="229">
        <v>97.3</v>
      </c>
      <c r="O166" s="229">
        <v>98</v>
      </c>
      <c r="P166" s="229">
        <v>99</v>
      </c>
      <c r="Q166" s="229">
        <v>97.7</v>
      </c>
      <c r="R166" s="229">
        <v>98.7</v>
      </c>
      <c r="S166" s="229">
        <v>93.6</v>
      </c>
      <c r="T166" s="229">
        <v>103.7</v>
      </c>
      <c r="U166" s="229">
        <v>96.4</v>
      </c>
      <c r="V166" s="229">
        <v>98.8</v>
      </c>
      <c r="W166" s="229">
        <v>95.5</v>
      </c>
      <c r="X166" s="229">
        <v>100.3</v>
      </c>
      <c r="Y166" s="229">
        <v>99.9</v>
      </c>
      <c r="Z166" s="229">
        <v>96.6</v>
      </c>
      <c r="AA166" s="229">
        <v>100.1</v>
      </c>
      <c r="AB166" s="229">
        <v>79.2</v>
      </c>
      <c r="AC166" s="229">
        <v>105.8</v>
      </c>
      <c r="AD166" s="229">
        <v>87.7</v>
      </c>
      <c r="AE166" s="229">
        <v>99.1</v>
      </c>
      <c r="AF166" s="229">
        <v>92.5</v>
      </c>
      <c r="AG166" s="229">
        <v>84.4</v>
      </c>
      <c r="AH166" s="229">
        <v>108.3</v>
      </c>
      <c r="AI166" s="229">
        <v>87.5</v>
      </c>
      <c r="AJ166" s="229">
        <v>116.8</v>
      </c>
      <c r="AK166" s="229">
        <v>111.2</v>
      </c>
      <c r="AL166" s="229">
        <v>111.4</v>
      </c>
      <c r="AM166" s="229">
        <v>94.1</v>
      </c>
      <c r="AO166" s="229">
        <v>108.1</v>
      </c>
      <c r="AP166" s="229">
        <v>104.7</v>
      </c>
      <c r="AQ166" s="229">
        <v>100</v>
      </c>
      <c r="AR166" s="229">
        <v>96.9</v>
      </c>
      <c r="AS166" s="229">
        <v>110.9</v>
      </c>
      <c r="AT166" s="229">
        <v>99.9</v>
      </c>
      <c r="AU166" s="229">
        <v>102.5</v>
      </c>
      <c r="AV166" s="229">
        <v>97.6</v>
      </c>
      <c r="AW166" s="229">
        <v>131.1</v>
      </c>
      <c r="AX166" s="229">
        <v>93.3</v>
      </c>
      <c r="AY166" s="229">
        <v>95.5</v>
      </c>
      <c r="AZ166" s="229">
        <v>90.1</v>
      </c>
      <c r="BA166" s="229">
        <v>93.3</v>
      </c>
      <c r="BB166" s="229">
        <v>102</v>
      </c>
      <c r="BC166" s="229">
        <v>95.6</v>
      </c>
      <c r="BD166" s="229">
        <v>105.8</v>
      </c>
      <c r="BE166" s="229">
        <v>101.2</v>
      </c>
      <c r="BF166" s="229">
        <v>99.8</v>
      </c>
      <c r="BG166" s="229">
        <v>104.3</v>
      </c>
      <c r="BH166" s="229">
        <v>98.3</v>
      </c>
      <c r="BI166" s="229">
        <v>98.9</v>
      </c>
      <c r="BJ166" s="229">
        <v>99.2</v>
      </c>
      <c r="BK166" s="229">
        <v>103.6</v>
      </c>
      <c r="BL166" s="229">
        <v>99.7</v>
      </c>
      <c r="BM166" s="229">
        <v>98.4</v>
      </c>
      <c r="BN166" s="229">
        <v>96.6</v>
      </c>
      <c r="BO166" s="229">
        <v>99.7</v>
      </c>
      <c r="BP166" s="229">
        <v>96</v>
      </c>
      <c r="BQ166" s="229">
        <v>95.3</v>
      </c>
      <c r="BR166" s="229">
        <v>96.4</v>
      </c>
      <c r="BS166" s="229">
        <v>96.4</v>
      </c>
      <c r="BT166" s="229">
        <v>93.9</v>
      </c>
      <c r="BU166" s="229">
        <v>97.1</v>
      </c>
      <c r="BV166" s="229">
        <v>96.7</v>
      </c>
      <c r="BW166" s="229">
        <v>97.7</v>
      </c>
      <c r="BX166" s="229">
        <v>100.6</v>
      </c>
      <c r="BY166" s="229">
        <v>97.6</v>
      </c>
      <c r="BZ166" s="229">
        <v>95.6</v>
      </c>
      <c r="CA166" s="229">
        <v>99.7</v>
      </c>
      <c r="CB166" s="229">
        <v>94.1</v>
      </c>
      <c r="CC166" s="229">
        <v>104.7</v>
      </c>
      <c r="CD166" s="229">
        <v>95.9</v>
      </c>
      <c r="CE166" s="229">
        <v>96.1</v>
      </c>
      <c r="CF166" s="229">
        <v>98.8</v>
      </c>
      <c r="CG166" s="229">
        <v>98.8</v>
      </c>
      <c r="CH166" s="229">
        <v>93.6</v>
      </c>
      <c r="CI166" s="229">
        <v>90.7</v>
      </c>
      <c r="CJ166" s="229">
        <v>94.2</v>
      </c>
      <c r="CK166" s="229">
        <v>90.5</v>
      </c>
      <c r="CL166" s="229">
        <v>96.3</v>
      </c>
      <c r="CM166" s="229">
        <v>62.4</v>
      </c>
      <c r="CN166" s="229">
        <v>84.9</v>
      </c>
      <c r="CO166" s="229">
        <v>103.9</v>
      </c>
      <c r="CP166" s="229">
        <v>93.8</v>
      </c>
      <c r="CQ166" s="229">
        <v>103.4</v>
      </c>
      <c r="CR166" s="229">
        <v>88.7</v>
      </c>
      <c r="CS166" s="229">
        <v>86.6</v>
      </c>
      <c r="CT166" s="229">
        <v>84.8</v>
      </c>
      <c r="CU166" s="229">
        <v>81.099999999999994</v>
      </c>
      <c r="CV166" s="229">
        <v>111.6</v>
      </c>
      <c r="CW166" s="229">
        <v>103.5</v>
      </c>
      <c r="CX166" s="229">
        <v>85.1</v>
      </c>
      <c r="CY166" s="229">
        <v>83.8</v>
      </c>
      <c r="CZ166" s="229">
        <v>101.9</v>
      </c>
      <c r="DA166" s="229">
        <v>95</v>
      </c>
      <c r="DC166" s="229">
        <v>93</v>
      </c>
      <c r="DD166" s="229">
        <v>86.7</v>
      </c>
      <c r="DE166" s="229">
        <v>89.4</v>
      </c>
      <c r="DF166" s="229">
        <v>100</v>
      </c>
      <c r="DG166" s="229">
        <v>102.4</v>
      </c>
      <c r="DH166" s="229">
        <v>87.9</v>
      </c>
      <c r="DI166" s="229">
        <v>88.3</v>
      </c>
      <c r="DJ166" s="229">
        <v>87.3</v>
      </c>
      <c r="DK166" s="229">
        <v>79.099999999999994</v>
      </c>
      <c r="DL166" s="229">
        <v>98.4</v>
      </c>
      <c r="DM166" s="229">
        <v>119.5</v>
      </c>
      <c r="DN166" s="229">
        <v>98.9</v>
      </c>
      <c r="DO166" s="229">
        <v>104.3</v>
      </c>
      <c r="DP166" s="229">
        <v>98.9</v>
      </c>
      <c r="DQ166" s="229">
        <v>98.5</v>
      </c>
      <c r="DR166" s="229">
        <v>99</v>
      </c>
      <c r="DS166" s="229">
        <v>113.2</v>
      </c>
      <c r="DT166" s="229">
        <v>109.8</v>
      </c>
      <c r="DU166" s="229">
        <v>107.4</v>
      </c>
      <c r="DV166" s="229">
        <v>95.4</v>
      </c>
      <c r="DW166" s="229">
        <v>94.8</v>
      </c>
      <c r="DX166" s="229">
        <v>96.6</v>
      </c>
      <c r="DY166" s="229">
        <v>95.3</v>
      </c>
      <c r="DZ166" s="229">
        <v>98.7</v>
      </c>
      <c r="EA166" s="229">
        <v>95.7</v>
      </c>
      <c r="EB166" s="229">
        <v>99.5</v>
      </c>
      <c r="EC166" s="229">
        <v>97.9</v>
      </c>
      <c r="ED166" s="229">
        <v>99.7</v>
      </c>
      <c r="EE166" s="229">
        <v>96.5</v>
      </c>
      <c r="EF166" s="229">
        <v>105.2</v>
      </c>
      <c r="EG166" s="229">
        <v>95.1</v>
      </c>
      <c r="EH166" s="229">
        <v>100.8</v>
      </c>
      <c r="EI166" s="229">
        <v>100.7</v>
      </c>
      <c r="EK166" s="229">
        <v>102</v>
      </c>
      <c r="EM166" s="229">
        <v>104.8</v>
      </c>
      <c r="EN166" s="229">
        <v>100.6</v>
      </c>
      <c r="EO166" s="229">
        <v>99.7</v>
      </c>
      <c r="EX166" s="229">
        <v>101</v>
      </c>
      <c r="EY166" s="229">
        <v>97</v>
      </c>
      <c r="EZ166" s="229">
        <v>106.9</v>
      </c>
      <c r="FB166" s="229">
        <v>103.4</v>
      </c>
      <c r="FC166" s="229">
        <v>103.4</v>
      </c>
      <c r="FD166" s="229">
        <v>96.6</v>
      </c>
      <c r="FE166" s="229">
        <v>98.7</v>
      </c>
      <c r="FF166" s="229">
        <v>100</v>
      </c>
      <c r="FG166" s="229">
        <v>94</v>
      </c>
      <c r="FH166" s="229">
        <v>96.4</v>
      </c>
      <c r="FI166" s="229">
        <v>99.5</v>
      </c>
      <c r="FJ166" s="229">
        <v>96.1</v>
      </c>
      <c r="FK166" s="229">
        <v>96.1</v>
      </c>
      <c r="FL166" s="229">
        <v>103</v>
      </c>
      <c r="FM166" s="229">
        <v>95.7</v>
      </c>
      <c r="FN166" s="229">
        <v>95.3</v>
      </c>
      <c r="FO166" s="229">
        <v>93.9</v>
      </c>
      <c r="FP166" s="229">
        <v>94.6</v>
      </c>
      <c r="FQ166" s="229">
        <v>94.4</v>
      </c>
      <c r="FR166" s="229">
        <v>96.5</v>
      </c>
      <c r="FS166" s="229">
        <v>93</v>
      </c>
      <c r="FT166" s="229">
        <v>104.4</v>
      </c>
      <c r="FU166" s="229">
        <v>98</v>
      </c>
      <c r="FV166" s="229">
        <v>96.5</v>
      </c>
      <c r="FW166" s="229">
        <v>92.3</v>
      </c>
      <c r="FX166" s="229">
        <v>94.8</v>
      </c>
      <c r="FY166" s="229">
        <v>97.4</v>
      </c>
      <c r="FZ166" s="229">
        <v>99.5</v>
      </c>
      <c r="GA166" s="229">
        <v>102.1</v>
      </c>
      <c r="GB166" s="229">
        <v>100.2</v>
      </c>
      <c r="GC166" s="229">
        <v>99.7</v>
      </c>
      <c r="GD166" s="229">
        <v>100.6</v>
      </c>
      <c r="GE166" s="229">
        <v>102.3</v>
      </c>
      <c r="GF166" s="229">
        <v>99.9</v>
      </c>
      <c r="GG166" s="229">
        <v>97.5</v>
      </c>
      <c r="GH166" s="229">
        <v>100.1</v>
      </c>
      <c r="GI166" s="229">
        <v>97.2</v>
      </c>
      <c r="GJ166" s="229">
        <v>95.1</v>
      </c>
      <c r="GK166" s="229">
        <v>94.9</v>
      </c>
      <c r="GL166" s="229">
        <v>97.5</v>
      </c>
      <c r="GM166" s="229">
        <v>103.3</v>
      </c>
      <c r="GN166" s="229">
        <v>97.8</v>
      </c>
      <c r="GO166" s="229">
        <v>98.8</v>
      </c>
      <c r="GP166" s="229">
        <v>99.3</v>
      </c>
      <c r="GQ166" s="229">
        <v>100.5</v>
      </c>
      <c r="GR166" s="229">
        <v>97.3</v>
      </c>
      <c r="GS166" s="229">
        <v>97.7</v>
      </c>
      <c r="GT166" s="229">
        <v>95.7</v>
      </c>
      <c r="GU166" s="229">
        <v>96.6</v>
      </c>
      <c r="GV166" s="229">
        <v>104.3</v>
      </c>
      <c r="GW166" s="229">
        <v>93.6</v>
      </c>
      <c r="GX166" s="229">
        <v>96</v>
      </c>
      <c r="GY166" s="229">
        <v>102.7</v>
      </c>
      <c r="GZ166" s="229">
        <v>141.19999999999999</v>
      </c>
      <c r="HA166" s="229">
        <v>100.2</v>
      </c>
      <c r="HB166" s="229">
        <v>98.3</v>
      </c>
      <c r="HC166" s="229">
        <v>99.5</v>
      </c>
      <c r="HD166" s="229">
        <v>98.8</v>
      </c>
      <c r="HE166" s="229">
        <v>99.1</v>
      </c>
      <c r="HF166" s="229">
        <v>99.1</v>
      </c>
      <c r="HG166" s="229">
        <v>102.9</v>
      </c>
      <c r="HH166" s="229">
        <v>94.8</v>
      </c>
      <c r="HI166" s="229">
        <v>94.8</v>
      </c>
      <c r="HJ166" s="229">
        <v>95.5</v>
      </c>
      <c r="HK166" s="229">
        <v>97.9</v>
      </c>
      <c r="HL166" s="229">
        <v>100.4</v>
      </c>
      <c r="HM166" s="229">
        <v>100.4</v>
      </c>
      <c r="HN166" s="229">
        <v>96.8</v>
      </c>
      <c r="HO166" s="229">
        <v>96.6</v>
      </c>
      <c r="HP166" s="229">
        <v>98.4</v>
      </c>
      <c r="HQ166" s="229">
        <v>93.4</v>
      </c>
      <c r="HR166" s="229">
        <v>95.5</v>
      </c>
      <c r="HS166" s="229">
        <v>98.7</v>
      </c>
      <c r="HT166" s="229">
        <v>103.1</v>
      </c>
      <c r="HU166" s="229">
        <v>96.2</v>
      </c>
      <c r="HV166" s="229">
        <v>97.6</v>
      </c>
      <c r="HW166" s="229">
        <v>96.1</v>
      </c>
      <c r="HX166" s="229">
        <v>94.8</v>
      </c>
      <c r="HY166" s="229">
        <v>93.7</v>
      </c>
      <c r="HZ166" s="229">
        <v>98.1</v>
      </c>
      <c r="IA166" s="229">
        <v>97</v>
      </c>
      <c r="IB166" s="229">
        <v>100.8</v>
      </c>
      <c r="IC166" s="229">
        <v>100</v>
      </c>
      <c r="ID166" s="229">
        <v>87.3</v>
      </c>
      <c r="IE166" s="229">
        <v>97.4</v>
      </c>
      <c r="IF166" s="229">
        <v>97</v>
      </c>
      <c r="IG166" s="229">
        <v>95.2</v>
      </c>
      <c r="IH166" s="229">
        <v>97.6</v>
      </c>
      <c r="II166" s="229">
        <v>97.9</v>
      </c>
      <c r="IJ166" s="229">
        <v>97.8</v>
      </c>
      <c r="IK166" s="229">
        <v>96.8</v>
      </c>
      <c r="IL166" s="229">
        <v>97</v>
      </c>
      <c r="IM166" s="229">
        <v>95.8</v>
      </c>
      <c r="IN166" s="229">
        <v>96</v>
      </c>
      <c r="IO166" s="229">
        <v>95.7</v>
      </c>
      <c r="IP166" s="229">
        <v>100.1</v>
      </c>
      <c r="IQ166" s="229">
        <v>100.1</v>
      </c>
      <c r="IR166" s="229">
        <v>100.6</v>
      </c>
      <c r="IS166" s="229">
        <v>100.3</v>
      </c>
      <c r="IT166" s="229">
        <v>101.1</v>
      </c>
      <c r="IU166" s="229">
        <v>99.7</v>
      </c>
      <c r="IV166" s="229">
        <v>101</v>
      </c>
      <c r="IW166" s="229">
        <v>100.1</v>
      </c>
      <c r="IX166" s="229">
        <v>100.2</v>
      </c>
      <c r="IY166" s="229">
        <v>99.9</v>
      </c>
      <c r="IZ166" s="229">
        <v>100.5</v>
      </c>
      <c r="JA166" s="229">
        <v>97.1</v>
      </c>
      <c r="JB166" s="229">
        <v>100.4</v>
      </c>
      <c r="JC166" s="229">
        <v>103.4</v>
      </c>
      <c r="JD166" s="229">
        <v>99.3</v>
      </c>
      <c r="JE166" s="229">
        <v>100.9</v>
      </c>
      <c r="JF166" s="229">
        <v>97.9</v>
      </c>
      <c r="JG166" s="229">
        <v>99.2</v>
      </c>
      <c r="JH166" s="229">
        <v>100.7</v>
      </c>
      <c r="JI166" s="229">
        <v>100.2</v>
      </c>
      <c r="JJ166" s="229">
        <v>99.8</v>
      </c>
      <c r="JK166" s="229">
        <v>100.6</v>
      </c>
      <c r="JL166" s="229">
        <v>100.8</v>
      </c>
      <c r="JM166" s="229">
        <v>100.4</v>
      </c>
      <c r="JN166" s="229">
        <v>100.9</v>
      </c>
      <c r="JO166" s="229">
        <v>100.9</v>
      </c>
      <c r="JP166" s="229">
        <v>100.9</v>
      </c>
      <c r="JQ166" s="229">
        <v>101</v>
      </c>
      <c r="JR166" s="229">
        <v>99.1</v>
      </c>
      <c r="JS166" s="229">
        <v>99.1</v>
      </c>
      <c r="JT166" s="229">
        <v>98.6</v>
      </c>
      <c r="JU166" s="229">
        <v>98.6</v>
      </c>
      <c r="JV166" s="229">
        <v>100.8</v>
      </c>
      <c r="JW166" s="229">
        <v>100.9</v>
      </c>
      <c r="JX166" s="229">
        <v>100.7</v>
      </c>
      <c r="JY166" s="229">
        <v>99.1</v>
      </c>
      <c r="JZ166" s="229">
        <v>99.1</v>
      </c>
      <c r="KA166" s="229">
        <v>99.7</v>
      </c>
      <c r="KB166" s="229">
        <v>97.6</v>
      </c>
      <c r="KC166" s="229">
        <v>95.7</v>
      </c>
      <c r="KD166" s="229">
        <v>84.9</v>
      </c>
      <c r="KE166" s="229">
        <v>100.3</v>
      </c>
      <c r="KF166" s="229">
        <v>100.2</v>
      </c>
      <c r="KG166" s="229">
        <v>98.5</v>
      </c>
      <c r="KH166" s="229">
        <v>100.2</v>
      </c>
      <c r="KI166" s="229">
        <v>98.8</v>
      </c>
      <c r="KJ166" s="229">
        <v>100.6</v>
      </c>
      <c r="KK166" s="229">
        <v>100.4</v>
      </c>
      <c r="KL166" s="229">
        <v>102.3</v>
      </c>
      <c r="KM166" s="229">
        <v>100.4</v>
      </c>
      <c r="KN166" s="229">
        <v>100.5</v>
      </c>
      <c r="KO166" s="229">
        <v>99.7</v>
      </c>
      <c r="KP166" s="229">
        <v>101.1</v>
      </c>
      <c r="KQ166" s="229">
        <v>100.4</v>
      </c>
      <c r="KR166" s="229">
        <v>99.5</v>
      </c>
      <c r="KS166" s="229">
        <v>100</v>
      </c>
      <c r="KT166" s="229">
        <v>100.3</v>
      </c>
      <c r="KU166" s="229">
        <v>109.3</v>
      </c>
      <c r="KV166" s="229">
        <v>111.3</v>
      </c>
      <c r="KW166" s="229">
        <v>111.3</v>
      </c>
      <c r="KX166" s="229">
        <v>108</v>
      </c>
      <c r="KY166" s="229">
        <v>108.6</v>
      </c>
      <c r="KZ166" s="229">
        <v>107.2</v>
      </c>
      <c r="LA166" s="229">
        <v>129</v>
      </c>
      <c r="LB166" s="229">
        <v>129</v>
      </c>
      <c r="LC166" s="229">
        <v>100.8</v>
      </c>
      <c r="LD166" s="229">
        <v>100.2</v>
      </c>
      <c r="LE166" s="229">
        <v>101.7</v>
      </c>
      <c r="LF166" s="229">
        <v>90.5</v>
      </c>
      <c r="LG166" s="229">
        <v>76</v>
      </c>
      <c r="LH166" s="229">
        <v>59.4</v>
      </c>
      <c r="LI166" s="229">
        <v>47.6</v>
      </c>
      <c r="LJ166" s="229">
        <v>67.2</v>
      </c>
      <c r="LK166" s="229">
        <v>81.099999999999994</v>
      </c>
      <c r="LL166" s="229">
        <v>79.400000000000006</v>
      </c>
      <c r="LM166" s="229">
        <v>50.4</v>
      </c>
      <c r="LN166" s="229">
        <v>65.900000000000006</v>
      </c>
      <c r="LO166" s="229">
        <v>62.4</v>
      </c>
      <c r="LP166" s="229">
        <v>44.7</v>
      </c>
      <c r="LQ166" s="229">
        <v>88.2</v>
      </c>
      <c r="LR166" s="229">
        <v>90.5</v>
      </c>
      <c r="LS166" s="229">
        <v>90.6</v>
      </c>
      <c r="LT166" s="229">
        <v>88.9</v>
      </c>
      <c r="LU166" s="229">
        <v>96.1</v>
      </c>
      <c r="LV166" s="229">
        <v>98.3</v>
      </c>
      <c r="LW166" s="229">
        <v>91.9</v>
      </c>
      <c r="LX166" s="229">
        <v>103.5</v>
      </c>
      <c r="LY166" s="229">
        <v>94.1</v>
      </c>
      <c r="LZ166" s="229">
        <v>93.7</v>
      </c>
      <c r="MA166" s="229">
        <v>96.1</v>
      </c>
      <c r="MB166" s="229">
        <v>70.099999999999994</v>
      </c>
      <c r="MC166" s="229">
        <v>98.3</v>
      </c>
      <c r="MD166" s="229">
        <v>101.3</v>
      </c>
      <c r="ME166" s="229">
        <v>101.7</v>
      </c>
      <c r="MF166" s="229">
        <v>100.6</v>
      </c>
      <c r="MG166" s="229">
        <v>102.1</v>
      </c>
      <c r="MH166" s="229">
        <v>104.4</v>
      </c>
      <c r="MI166" s="229">
        <v>101.7</v>
      </c>
      <c r="MJ166" s="229">
        <v>100.4</v>
      </c>
      <c r="MK166" s="229">
        <v>101.7</v>
      </c>
      <c r="ML166" s="229">
        <v>98.7</v>
      </c>
      <c r="MM166" s="229">
        <v>99.8</v>
      </c>
      <c r="MN166" s="229">
        <v>96.8</v>
      </c>
      <c r="MO166" s="229">
        <v>97.5</v>
      </c>
      <c r="MP166" s="229">
        <v>100.4</v>
      </c>
      <c r="MQ166" s="229">
        <v>99.8</v>
      </c>
      <c r="MR166" s="229">
        <v>99.4</v>
      </c>
      <c r="MS166" s="229">
        <v>98.2</v>
      </c>
      <c r="MT166" s="229">
        <v>97.9</v>
      </c>
      <c r="MU166" s="229">
        <v>101.6</v>
      </c>
      <c r="MV166" s="229">
        <v>98.3</v>
      </c>
      <c r="MW166" s="229">
        <v>103.8</v>
      </c>
      <c r="MX166" s="229">
        <v>111.2</v>
      </c>
      <c r="MY166" s="229">
        <v>105.7</v>
      </c>
      <c r="MZ166" s="229">
        <v>100.7</v>
      </c>
      <c r="NA166" s="229">
        <v>88.7</v>
      </c>
      <c r="NB166" s="229">
        <v>101.5</v>
      </c>
      <c r="NC166" s="229">
        <v>95.3</v>
      </c>
      <c r="ND166" s="229">
        <v>92.8</v>
      </c>
      <c r="NE166" s="229">
        <v>93.3</v>
      </c>
      <c r="NF166" s="229">
        <v>92.5</v>
      </c>
      <c r="NG166" s="229">
        <v>97.1</v>
      </c>
      <c r="NH166" s="229">
        <v>97.8</v>
      </c>
      <c r="NI166" s="229">
        <v>96.6</v>
      </c>
      <c r="NJ166" s="229">
        <v>95.3</v>
      </c>
      <c r="NK166" s="229">
        <v>97.1</v>
      </c>
      <c r="NL166" s="229">
        <v>94.3</v>
      </c>
      <c r="NM166" s="229">
        <v>97.3</v>
      </c>
      <c r="NN166" s="229">
        <v>94.8</v>
      </c>
      <c r="NO166" s="229">
        <v>93.7</v>
      </c>
      <c r="NP166" s="229">
        <v>95.6</v>
      </c>
      <c r="NQ166" s="229">
        <v>93.4</v>
      </c>
      <c r="NR166" s="229">
        <v>99.1</v>
      </c>
      <c r="NS166" s="229">
        <v>100.5</v>
      </c>
      <c r="NT166" s="229">
        <v>100.5</v>
      </c>
      <c r="NU166" s="229">
        <v>97.6</v>
      </c>
      <c r="NV166" s="229">
        <v>100.8</v>
      </c>
      <c r="NW166" s="229">
        <v>96.1</v>
      </c>
      <c r="NX166" s="229">
        <v>100</v>
      </c>
      <c r="NY166" s="229">
        <v>100</v>
      </c>
      <c r="NZ166" s="229">
        <v>101.4</v>
      </c>
      <c r="OA166" s="229">
        <v>101.8</v>
      </c>
      <c r="OB166" s="229">
        <v>101.2</v>
      </c>
      <c r="OC166" s="229">
        <v>101.8</v>
      </c>
      <c r="OD166" s="229">
        <v>99.8</v>
      </c>
      <c r="OE166" s="229">
        <v>101.8</v>
      </c>
      <c r="OF166" s="229">
        <v>107</v>
      </c>
      <c r="OG166" s="229">
        <v>117.6</v>
      </c>
      <c r="OH166" s="229">
        <v>110.5</v>
      </c>
      <c r="OI166" s="229">
        <v>113.1</v>
      </c>
      <c r="OJ166" s="229">
        <v>103.5</v>
      </c>
      <c r="OK166" s="229">
        <v>102.4</v>
      </c>
      <c r="OL166" s="229">
        <v>109.6</v>
      </c>
      <c r="OM166" s="229">
        <v>106</v>
      </c>
      <c r="ON166" s="229">
        <v>98.8</v>
      </c>
      <c r="OO166" s="229">
        <v>102.8</v>
      </c>
      <c r="OP166" s="229">
        <v>100.3</v>
      </c>
      <c r="OQ166" s="229">
        <v>102.3</v>
      </c>
      <c r="OR166" s="229">
        <v>107.7</v>
      </c>
      <c r="OS166" s="229">
        <v>105.4</v>
      </c>
      <c r="OT166" s="229">
        <v>99.7</v>
      </c>
      <c r="OU166" s="229">
        <v>105.3</v>
      </c>
      <c r="OV166" s="229">
        <v>113.6</v>
      </c>
      <c r="OW166" s="229">
        <v>103.7</v>
      </c>
      <c r="OX166" s="229">
        <v>100</v>
      </c>
      <c r="OY166" s="229">
        <v>111.3</v>
      </c>
      <c r="OZ166" s="229">
        <v>99.8</v>
      </c>
      <c r="PA166" s="229">
        <v>99.8</v>
      </c>
      <c r="PB166" s="229">
        <v>90.1</v>
      </c>
      <c r="PC166" s="229">
        <v>110.5</v>
      </c>
      <c r="PD166" s="229">
        <v>99.7</v>
      </c>
      <c r="PE166" s="229">
        <v>87.8</v>
      </c>
      <c r="PF166" s="229">
        <v>89</v>
      </c>
      <c r="PG166" s="229">
        <v>83.6</v>
      </c>
      <c r="PH166" s="229">
        <v>97.5</v>
      </c>
      <c r="PI166" s="229">
        <v>103.2</v>
      </c>
      <c r="PJ166" s="229">
        <v>105.1</v>
      </c>
      <c r="PK166" s="229">
        <v>102.1</v>
      </c>
      <c r="PL166" s="229">
        <v>96.4</v>
      </c>
      <c r="PM166" s="229">
        <v>102</v>
      </c>
      <c r="PN166" s="229">
        <v>98</v>
      </c>
      <c r="PO166" s="229">
        <v>109.4</v>
      </c>
      <c r="PP166" s="229">
        <v>100.9</v>
      </c>
      <c r="PQ166" s="229">
        <v>106.6</v>
      </c>
      <c r="PR166" s="229">
        <v>99.2</v>
      </c>
      <c r="PS166" s="229">
        <v>112.1</v>
      </c>
      <c r="PT166" s="229">
        <v>100.1</v>
      </c>
      <c r="PU166" s="229">
        <v>113.9</v>
      </c>
      <c r="PV166" s="229">
        <v>101.7</v>
      </c>
      <c r="PW166" s="229">
        <v>115.7</v>
      </c>
      <c r="PX166" s="229">
        <v>105.7</v>
      </c>
      <c r="PY166" s="229">
        <v>100.5</v>
      </c>
      <c r="PZ166" s="229">
        <v>110.8</v>
      </c>
      <c r="QA166" s="229">
        <v>99.1</v>
      </c>
      <c r="QB166" s="229">
        <v>99.5</v>
      </c>
      <c r="QC166" s="229">
        <v>97.5</v>
      </c>
      <c r="QD166" s="229">
        <v>100.9</v>
      </c>
      <c r="QE166" s="229">
        <v>100.3</v>
      </c>
      <c r="QF166" s="229">
        <v>96.3</v>
      </c>
      <c r="QG166" s="229">
        <v>99.3</v>
      </c>
      <c r="QH166" s="229">
        <v>101.6</v>
      </c>
      <c r="QI166" s="229">
        <v>89.8</v>
      </c>
      <c r="QJ166" s="229">
        <v>111.4</v>
      </c>
      <c r="QK166" s="229">
        <v>111.4</v>
      </c>
      <c r="QL166" s="229">
        <v>97.9</v>
      </c>
      <c r="QM166" s="229">
        <v>99.2</v>
      </c>
      <c r="QN166" s="229">
        <v>97.7</v>
      </c>
      <c r="QO166" s="229">
        <v>97</v>
      </c>
      <c r="QP166" s="229">
        <v>97.4</v>
      </c>
      <c r="QQ166" s="229">
        <v>98.2</v>
      </c>
      <c r="QR166" s="229">
        <v>96.6</v>
      </c>
      <c r="QS166" s="229">
        <v>98.8</v>
      </c>
      <c r="QT166" s="229">
        <v>99.1</v>
      </c>
      <c r="QU166" s="229">
        <v>97.5</v>
      </c>
      <c r="QV166" s="229">
        <v>104.5</v>
      </c>
      <c r="QW166" s="229">
        <v>96.5</v>
      </c>
      <c r="QX166" s="229">
        <v>101.5</v>
      </c>
      <c r="QY166" s="229">
        <v>96.6</v>
      </c>
      <c r="QZ166" s="229">
        <v>100</v>
      </c>
      <c r="RA166" s="229">
        <v>100.6</v>
      </c>
      <c r="RB166" s="229">
        <v>99.9</v>
      </c>
      <c r="RC166" s="229">
        <v>101.2</v>
      </c>
      <c r="RD166" s="229">
        <v>101</v>
      </c>
      <c r="RE166" s="229">
        <v>100.8</v>
      </c>
      <c r="RF166" s="229">
        <v>97.9</v>
      </c>
      <c r="RG166" s="229">
        <v>94.4</v>
      </c>
      <c r="RH166" s="229">
        <v>95.5</v>
      </c>
      <c r="RI166" s="229">
        <v>93.6</v>
      </c>
      <c r="RJ166" s="229">
        <v>95.4</v>
      </c>
      <c r="RK166" s="229">
        <v>99.1</v>
      </c>
      <c r="RL166" s="229">
        <v>92.6</v>
      </c>
      <c r="RM166" s="229">
        <v>99.2</v>
      </c>
      <c r="RN166" s="229">
        <v>98.5</v>
      </c>
      <c r="RO166" s="229">
        <v>94.8</v>
      </c>
      <c r="RP166" s="229">
        <v>93.7</v>
      </c>
      <c r="RQ166" s="229">
        <v>91</v>
      </c>
      <c r="RR166" s="229">
        <v>91.8</v>
      </c>
      <c r="RS166" s="229">
        <v>90.5</v>
      </c>
      <c r="RT166" s="229">
        <v>97.2</v>
      </c>
      <c r="RU166" s="229">
        <v>96.1</v>
      </c>
      <c r="RV166" s="229">
        <v>94</v>
      </c>
      <c r="RW166" s="229">
        <v>108.7</v>
      </c>
      <c r="RX166" s="229">
        <v>97.2</v>
      </c>
      <c r="RY166" s="229">
        <v>94.4</v>
      </c>
      <c r="RZ166" s="229">
        <v>95.6</v>
      </c>
      <c r="SA166" s="229">
        <v>98.1</v>
      </c>
      <c r="SB166" s="229">
        <v>71.3</v>
      </c>
      <c r="SC166" s="229">
        <v>100.5</v>
      </c>
      <c r="SD166" s="229">
        <v>94.3</v>
      </c>
      <c r="SE166" s="229">
        <v>100.2</v>
      </c>
      <c r="SF166" s="229">
        <v>100.2</v>
      </c>
      <c r="SG166" s="229">
        <v>105.8</v>
      </c>
      <c r="SH166" s="229">
        <v>100.1</v>
      </c>
      <c r="SI166" s="229">
        <v>99.4</v>
      </c>
      <c r="SJ166" s="229">
        <v>98.8</v>
      </c>
      <c r="SK166" s="229">
        <v>102.8</v>
      </c>
      <c r="SL166" s="229">
        <v>100.6</v>
      </c>
      <c r="SM166" s="229">
        <v>100.3</v>
      </c>
      <c r="SN166" s="229">
        <v>100</v>
      </c>
      <c r="SO166" s="229">
        <v>100.6</v>
      </c>
      <c r="SP166" s="229">
        <v>101</v>
      </c>
      <c r="SQ166" s="229">
        <v>100</v>
      </c>
      <c r="SR166" s="229">
        <v>100</v>
      </c>
      <c r="SS166" s="229">
        <v>99.9</v>
      </c>
      <c r="ST166" s="229">
        <v>99.9</v>
      </c>
      <c r="SU166" s="229">
        <v>99.7</v>
      </c>
      <c r="SV166" s="229">
        <v>100</v>
      </c>
      <c r="SW166" s="229">
        <v>99.8</v>
      </c>
      <c r="SX166" s="229">
        <v>100</v>
      </c>
      <c r="SY166" s="229">
        <v>100.1</v>
      </c>
      <c r="SZ166" s="229">
        <v>98.9</v>
      </c>
      <c r="TA166" s="229">
        <v>105.2</v>
      </c>
      <c r="TB166" s="229">
        <v>102.6</v>
      </c>
      <c r="TC166" s="229">
        <v>113.3</v>
      </c>
      <c r="TD166" s="229">
        <v>106.1</v>
      </c>
      <c r="TE166" s="229">
        <v>99.7</v>
      </c>
      <c r="TF166" s="229">
        <v>98.3</v>
      </c>
      <c r="TG166" s="229">
        <v>100.1</v>
      </c>
      <c r="TH166" s="229">
        <v>100</v>
      </c>
      <c r="TI166" s="229">
        <v>100.1</v>
      </c>
      <c r="TJ166" s="229">
        <v>101.3</v>
      </c>
      <c r="TK166" s="229">
        <v>95.8</v>
      </c>
      <c r="TL166" s="229">
        <v>101.7</v>
      </c>
      <c r="TM166" s="229">
        <v>101.7</v>
      </c>
      <c r="TN166" s="229">
        <v>108</v>
      </c>
      <c r="TO166" s="229">
        <v>116.7</v>
      </c>
      <c r="TP166" s="229">
        <v>106.1</v>
      </c>
      <c r="TQ166" s="229">
        <v>97</v>
      </c>
      <c r="TR166" s="229">
        <v>93.1</v>
      </c>
      <c r="TS166" s="229">
        <v>66.8</v>
      </c>
      <c r="TT166" s="229">
        <v>79.099999999999994</v>
      </c>
      <c r="TU166" s="229">
        <v>101</v>
      </c>
      <c r="TV166" s="229">
        <v>100.2</v>
      </c>
      <c r="TW166" s="229">
        <v>101.6</v>
      </c>
      <c r="TX166" s="229">
        <v>98.4</v>
      </c>
      <c r="TY166" s="229">
        <v>99.6</v>
      </c>
      <c r="TZ166" s="229">
        <v>95.4</v>
      </c>
      <c r="UA166" s="229">
        <v>98.4</v>
      </c>
      <c r="UB166" s="229">
        <v>101.6</v>
      </c>
      <c r="UC166" s="229">
        <v>127.4</v>
      </c>
      <c r="UD166" s="229">
        <v>105.3</v>
      </c>
      <c r="UE166" s="229">
        <v>97</v>
      </c>
      <c r="UF166" s="229">
        <v>100</v>
      </c>
      <c r="UG166" s="229">
        <v>100</v>
      </c>
      <c r="UH166" s="229">
        <v>99.8</v>
      </c>
      <c r="UI166" s="229">
        <v>99.8</v>
      </c>
      <c r="UJ166" s="229">
        <v>100</v>
      </c>
      <c r="UK166" s="229">
        <v>69.900000000000006</v>
      </c>
      <c r="UL166" s="229">
        <v>80.599999999999994</v>
      </c>
      <c r="UM166" s="229">
        <v>98.8</v>
      </c>
      <c r="UN166" s="229">
        <v>97.7</v>
      </c>
      <c r="UO166" s="229">
        <v>100.7</v>
      </c>
      <c r="UP166" s="229">
        <v>99.5</v>
      </c>
      <c r="UQ166" s="229">
        <v>102.1</v>
      </c>
      <c r="UR166" s="229">
        <v>5.9</v>
      </c>
      <c r="US166" s="229">
        <v>94.2</v>
      </c>
      <c r="UT166" s="229">
        <v>100</v>
      </c>
      <c r="UU166" s="229">
        <v>100.7</v>
      </c>
      <c r="UV166" s="229">
        <v>100.1</v>
      </c>
      <c r="UW166" s="229">
        <v>100.4</v>
      </c>
      <c r="UX166" s="229">
        <v>102</v>
      </c>
      <c r="UY166" s="229">
        <v>103.3</v>
      </c>
      <c r="UZ166" s="229">
        <v>106.5</v>
      </c>
      <c r="VA166" s="229">
        <v>112</v>
      </c>
      <c r="VB166" s="229">
        <v>101.9</v>
      </c>
      <c r="VC166" s="229">
        <v>100.7</v>
      </c>
      <c r="VD166" s="229">
        <v>101.5</v>
      </c>
      <c r="VE166" s="229">
        <v>99.3</v>
      </c>
      <c r="VF166" s="229">
        <v>102</v>
      </c>
      <c r="VG166" s="229">
        <v>93.5</v>
      </c>
      <c r="VH166" s="229">
        <v>63.5</v>
      </c>
      <c r="VI166" s="229">
        <v>62.7</v>
      </c>
      <c r="VJ166" s="229">
        <v>77.5</v>
      </c>
      <c r="VK166" s="229">
        <v>89.2</v>
      </c>
      <c r="VL166" s="229">
        <v>41.8</v>
      </c>
      <c r="VM166" s="229">
        <v>51.1</v>
      </c>
      <c r="VN166" s="229">
        <v>64.7</v>
      </c>
      <c r="VO166" s="229">
        <v>78.5</v>
      </c>
      <c r="VP166" s="229">
        <v>54.1</v>
      </c>
      <c r="VQ166" s="229">
        <v>51.5</v>
      </c>
      <c r="VR166" s="229">
        <v>100</v>
      </c>
      <c r="VS166" s="229">
        <v>96.9</v>
      </c>
      <c r="VT166" s="229">
        <v>96.3</v>
      </c>
      <c r="VU166" s="229">
        <v>97</v>
      </c>
      <c r="VV166" s="229">
        <v>99.2</v>
      </c>
      <c r="VW166" s="229">
        <v>98.9</v>
      </c>
      <c r="VX166" s="229">
        <v>99.3</v>
      </c>
      <c r="VY166" s="229">
        <v>92.3</v>
      </c>
      <c r="VZ166" s="229">
        <v>99</v>
      </c>
      <c r="WA166" s="229">
        <v>97.4</v>
      </c>
      <c r="WB166" s="229">
        <v>95.4</v>
      </c>
      <c r="WC166" s="229">
        <v>91.1</v>
      </c>
      <c r="WD166" s="229">
        <v>95.3</v>
      </c>
      <c r="WE166" s="229">
        <v>89.2</v>
      </c>
      <c r="WF166" s="229">
        <v>99.9</v>
      </c>
      <c r="WG166" s="229">
        <v>94.6</v>
      </c>
      <c r="WH166" s="229">
        <v>98</v>
      </c>
      <c r="WI166" s="229">
        <v>91.7</v>
      </c>
      <c r="WJ166" s="229">
        <v>77.5</v>
      </c>
      <c r="WK166" s="229">
        <v>53</v>
      </c>
      <c r="WL166" s="229">
        <v>98.3</v>
      </c>
      <c r="WM166" s="229">
        <v>96.5</v>
      </c>
      <c r="WN166" s="229">
        <v>96.7</v>
      </c>
      <c r="WO166" s="229">
        <v>96.7</v>
      </c>
      <c r="WP166" s="229">
        <v>100.9</v>
      </c>
      <c r="WQ166" s="229">
        <v>100.2</v>
      </c>
      <c r="WR166" s="229">
        <v>99.1</v>
      </c>
      <c r="WS166" s="229">
        <v>105.2</v>
      </c>
      <c r="WT166" s="229">
        <v>96.1</v>
      </c>
      <c r="WU166" s="229">
        <v>91.2</v>
      </c>
      <c r="WV166" s="229">
        <v>76.2</v>
      </c>
      <c r="WW166" s="229">
        <v>92.2</v>
      </c>
      <c r="WX166" s="229">
        <v>102.6</v>
      </c>
      <c r="WY166" s="229">
        <v>96</v>
      </c>
      <c r="WZ166" s="229">
        <v>95.6</v>
      </c>
      <c r="XA166" s="229">
        <v>99.2</v>
      </c>
      <c r="XB166" s="229">
        <v>97.8</v>
      </c>
      <c r="XC166" s="229">
        <v>93.6</v>
      </c>
      <c r="XD166" s="229">
        <v>100</v>
      </c>
      <c r="XE166" s="229">
        <v>100.5</v>
      </c>
      <c r="XF166" s="229">
        <v>100.9</v>
      </c>
      <c r="XG166" s="229">
        <v>100</v>
      </c>
      <c r="XH166" s="229">
        <v>100</v>
      </c>
      <c r="XI166" s="229">
        <v>100</v>
      </c>
      <c r="XJ166" s="229">
        <v>100</v>
      </c>
      <c r="XK166" s="229">
        <v>102.7</v>
      </c>
      <c r="XL166" s="229">
        <v>102.9</v>
      </c>
      <c r="XM166" s="229">
        <v>101.7</v>
      </c>
      <c r="XN166" s="229">
        <v>102.8</v>
      </c>
      <c r="XO166" s="229">
        <v>100</v>
      </c>
      <c r="XP166" s="229">
        <v>102.2</v>
      </c>
      <c r="XQ166" s="229">
        <v>103.2</v>
      </c>
      <c r="XR166" s="229">
        <v>99.1</v>
      </c>
      <c r="XS166" s="229">
        <v>97.9</v>
      </c>
      <c r="XT166" s="229">
        <v>97.9</v>
      </c>
      <c r="XU166" s="229">
        <v>108.8</v>
      </c>
      <c r="XV166" s="229">
        <v>108.8</v>
      </c>
      <c r="XW166" s="229">
        <v>100.7</v>
      </c>
      <c r="XX166" s="229">
        <v>101.6</v>
      </c>
      <c r="XY166" s="229">
        <v>100.2</v>
      </c>
      <c r="XZ166" s="229">
        <v>100.5</v>
      </c>
      <c r="YA166" s="229">
        <v>101.5</v>
      </c>
      <c r="YB166" s="229">
        <v>100.6</v>
      </c>
      <c r="YC166" s="229">
        <v>100.8</v>
      </c>
      <c r="YD166" s="229">
        <v>99.6</v>
      </c>
      <c r="YE166" s="229">
        <v>97.5</v>
      </c>
      <c r="YF166" s="229">
        <v>96.2</v>
      </c>
      <c r="YG166" s="229">
        <v>93.2</v>
      </c>
      <c r="YH166" s="229">
        <v>99.9</v>
      </c>
      <c r="YI166" s="229">
        <v>100</v>
      </c>
      <c r="YJ166" s="229">
        <v>100</v>
      </c>
      <c r="YK166" s="229">
        <v>100.2</v>
      </c>
      <c r="YL166" s="229">
        <v>100</v>
      </c>
      <c r="YM166" s="229">
        <v>100</v>
      </c>
      <c r="YN166" s="229">
        <v>100.6</v>
      </c>
      <c r="YO166" s="229">
        <v>99.3</v>
      </c>
      <c r="YP166" s="229">
        <v>95.6</v>
      </c>
      <c r="YQ166" s="229">
        <v>100</v>
      </c>
      <c r="YR166" s="229">
        <v>99.9</v>
      </c>
      <c r="YS166" s="229">
        <v>101.5</v>
      </c>
      <c r="YT166" s="229">
        <v>99.8</v>
      </c>
      <c r="YU166" s="229">
        <v>102.5</v>
      </c>
      <c r="YV166" s="229">
        <v>107.7</v>
      </c>
      <c r="YW166" s="229">
        <v>100</v>
      </c>
      <c r="YX166" s="229">
        <v>100.1</v>
      </c>
      <c r="YY166" s="229">
        <v>95.8</v>
      </c>
      <c r="YZ166" s="229">
        <v>100.3</v>
      </c>
      <c r="ZA166" s="229">
        <v>72.8</v>
      </c>
      <c r="ZB166" s="229">
        <v>94.5</v>
      </c>
      <c r="ZC166" s="229">
        <v>104.4</v>
      </c>
      <c r="ZD166" s="229">
        <v>99.2</v>
      </c>
      <c r="ZE166" s="229">
        <v>100.4</v>
      </c>
      <c r="ZF166" s="229">
        <v>104.2</v>
      </c>
      <c r="ZG166" s="229">
        <v>99.6</v>
      </c>
      <c r="ZH166" s="229">
        <v>97.6</v>
      </c>
      <c r="ZI166" s="229">
        <v>99.8</v>
      </c>
      <c r="ZJ166" s="229">
        <v>100.3</v>
      </c>
      <c r="ZK166" s="229">
        <v>100</v>
      </c>
      <c r="ZL166" s="229">
        <v>99.9</v>
      </c>
      <c r="ZM166" s="229">
        <v>99.5</v>
      </c>
      <c r="ZN166" s="229">
        <v>98.2</v>
      </c>
      <c r="ZO166" s="229">
        <v>85.1</v>
      </c>
      <c r="ZP166" s="229">
        <v>76</v>
      </c>
      <c r="ZQ166" s="229">
        <v>96.6</v>
      </c>
      <c r="ZR166" s="229">
        <v>100.5</v>
      </c>
      <c r="ZS166" s="229">
        <v>94.8</v>
      </c>
      <c r="ZT166" s="229">
        <v>100</v>
      </c>
      <c r="ZU166" s="229">
        <v>95.9</v>
      </c>
      <c r="ZV166" s="229">
        <v>105.2</v>
      </c>
      <c r="ZW166" s="229">
        <v>104.8</v>
      </c>
      <c r="ZX166" s="229">
        <v>96</v>
      </c>
      <c r="ZY166" s="229">
        <v>98.5</v>
      </c>
      <c r="ZZ166" s="229">
        <v>99.7</v>
      </c>
      <c r="AAA166" s="229">
        <v>97.9</v>
      </c>
      <c r="AAB166" s="229">
        <v>100.2</v>
      </c>
      <c r="AAC166" s="229">
        <v>98.3</v>
      </c>
      <c r="AAD166" s="229">
        <v>98.9</v>
      </c>
      <c r="AAE166" s="229">
        <v>100.3</v>
      </c>
      <c r="AAF166" s="229">
        <v>98.5</v>
      </c>
      <c r="AAG166" s="229">
        <v>93.8</v>
      </c>
      <c r="AAH166" s="229">
        <v>100</v>
      </c>
      <c r="AAI166" s="229">
        <v>100</v>
      </c>
      <c r="AAJ166" s="229">
        <v>100.3</v>
      </c>
      <c r="AAK166" s="229">
        <v>95.1</v>
      </c>
      <c r="AAL166" s="229">
        <v>103.7</v>
      </c>
      <c r="AAM166" s="229">
        <v>105.1</v>
      </c>
      <c r="AAN166" s="229">
        <v>96.3</v>
      </c>
      <c r="AAO166" s="229">
        <v>116.1</v>
      </c>
      <c r="AAP166" s="229">
        <v>105.9</v>
      </c>
      <c r="AAQ166" s="229">
        <v>97.3</v>
      </c>
      <c r="AAR166" s="229">
        <v>101.5</v>
      </c>
      <c r="AAS166" s="229">
        <v>105.2</v>
      </c>
      <c r="AAT166" s="229">
        <v>98.8</v>
      </c>
      <c r="AAU166" s="229">
        <v>98.5</v>
      </c>
      <c r="AAV166" s="229">
        <v>98</v>
      </c>
      <c r="AAW166" s="229">
        <v>99.3</v>
      </c>
      <c r="AAX166" s="229">
        <v>126.2</v>
      </c>
      <c r="AAY166" s="229">
        <v>126.8</v>
      </c>
      <c r="AAZ166" s="229">
        <v>125.4</v>
      </c>
      <c r="ABA166" s="229">
        <v>105.6</v>
      </c>
      <c r="ABB166" s="229">
        <v>108.6</v>
      </c>
      <c r="ABC166" s="229">
        <v>101.2</v>
      </c>
      <c r="ABD166" s="229">
        <v>98.8</v>
      </c>
      <c r="ABE166" s="229">
        <v>100.2</v>
      </c>
      <c r="ABF166" s="229">
        <v>100</v>
      </c>
      <c r="ABG166" s="229">
        <v>100</v>
      </c>
      <c r="ABH166" s="229">
        <v>96.7</v>
      </c>
      <c r="ABI166" s="229">
        <v>96</v>
      </c>
      <c r="ABJ166" s="229">
        <v>99.9</v>
      </c>
      <c r="ABK166" s="229">
        <v>90.7</v>
      </c>
      <c r="ABL166" s="229">
        <v>100.7</v>
      </c>
      <c r="ABM166" s="229">
        <v>99.8</v>
      </c>
      <c r="ABN166" s="229">
        <v>99.3</v>
      </c>
      <c r="ABO166" s="229">
        <v>99.8</v>
      </c>
      <c r="ABP166" s="229">
        <v>99.3</v>
      </c>
      <c r="ABQ166" s="229">
        <v>98.9</v>
      </c>
      <c r="ABR166" s="229">
        <v>99.9</v>
      </c>
      <c r="ABS166" s="229">
        <v>113.3</v>
      </c>
      <c r="ABT166" s="229">
        <v>98.4</v>
      </c>
      <c r="ABU166" s="229">
        <v>99.1</v>
      </c>
      <c r="ABV166" s="229">
        <v>94</v>
      </c>
      <c r="ABW166" s="229">
        <v>98.3</v>
      </c>
      <c r="ACB166" s="229">
        <v>99.7</v>
      </c>
      <c r="ACC166" s="229">
        <v>99.2</v>
      </c>
      <c r="ACD166" s="229">
        <v>98.4</v>
      </c>
      <c r="ACE166" s="229">
        <v>97.1</v>
      </c>
      <c r="ACF166" s="229">
        <v>108.1</v>
      </c>
      <c r="ACG166" s="229">
        <v>97.9</v>
      </c>
      <c r="ACH166" s="229">
        <v>98.5</v>
      </c>
      <c r="ACI166" s="229">
        <v>101.5</v>
      </c>
      <c r="ACJ166" s="229">
        <v>116.3</v>
      </c>
      <c r="ACK166" s="229">
        <v>92</v>
      </c>
      <c r="ACL166" s="229">
        <v>108.6</v>
      </c>
      <c r="ACM166" s="229">
        <v>101.2</v>
      </c>
      <c r="ACN166" s="229">
        <v>100.1</v>
      </c>
      <c r="ACO166" s="229">
        <v>101.9</v>
      </c>
      <c r="ACP166" s="229">
        <v>100.8</v>
      </c>
      <c r="ACQ166" s="229">
        <v>106.5</v>
      </c>
      <c r="ACR166" s="229">
        <v>100.3</v>
      </c>
      <c r="ACS166" s="229">
        <v>100.4</v>
      </c>
      <c r="ACT166" s="229">
        <v>71</v>
      </c>
      <c r="ACU166" s="229">
        <v>97.2</v>
      </c>
      <c r="ACV166" s="229">
        <v>99.5</v>
      </c>
      <c r="ACW166" s="229">
        <v>100.1</v>
      </c>
      <c r="ACX166" s="229">
        <v>98.6</v>
      </c>
      <c r="ACY166" s="229">
        <v>99.1</v>
      </c>
      <c r="ACZ166" s="229">
        <v>99.9</v>
      </c>
      <c r="ADA166" s="229">
        <v>100</v>
      </c>
      <c r="ADB166" s="229">
        <v>100.4</v>
      </c>
      <c r="ADC166" s="229">
        <v>100.6</v>
      </c>
      <c r="ADD166" s="229">
        <v>99.6</v>
      </c>
      <c r="ADE166" s="229">
        <v>108.4</v>
      </c>
      <c r="ADF166" s="229">
        <v>83.5</v>
      </c>
      <c r="ADG166" s="229">
        <v>99.9</v>
      </c>
      <c r="ADH166" s="229">
        <v>102</v>
      </c>
      <c r="ADI166" s="229">
        <v>104.6</v>
      </c>
      <c r="ADJ166" s="229">
        <v>99.5</v>
      </c>
      <c r="ADK166" s="229">
        <v>100.5</v>
      </c>
      <c r="ADL166" s="229">
        <v>99.1</v>
      </c>
      <c r="ADM166" s="229">
        <v>98.4</v>
      </c>
      <c r="ADN166" s="229">
        <v>99.2</v>
      </c>
      <c r="ADO166" s="229">
        <v>99</v>
      </c>
      <c r="ADP166" s="229">
        <v>99.4</v>
      </c>
      <c r="ADQ166" s="229">
        <v>99.6</v>
      </c>
      <c r="ADR166" s="229">
        <v>99.4</v>
      </c>
      <c r="ADS166" s="229">
        <v>99.7</v>
      </c>
      <c r="ADT166" s="229">
        <v>98.3</v>
      </c>
      <c r="ADU166" s="229">
        <v>98.4</v>
      </c>
      <c r="ADV166" s="229">
        <v>98.9</v>
      </c>
      <c r="ADW166" s="229">
        <v>98.9</v>
      </c>
    </row>
    <row r="167" spans="1:803">
      <c r="A167" s="229">
        <v>201305</v>
      </c>
      <c r="B167" s="229">
        <v>99.8</v>
      </c>
      <c r="C167" s="229">
        <v>98.7</v>
      </c>
      <c r="D167" s="229">
        <v>101.2</v>
      </c>
      <c r="E167" s="229">
        <v>108.7</v>
      </c>
      <c r="F167" s="229">
        <v>109.2</v>
      </c>
      <c r="G167" s="229">
        <v>107.7</v>
      </c>
      <c r="H167" s="229">
        <v>110.3</v>
      </c>
      <c r="I167" s="229">
        <v>98</v>
      </c>
      <c r="J167" s="229">
        <v>97.2</v>
      </c>
      <c r="K167" s="229">
        <v>98.8</v>
      </c>
      <c r="L167" s="229">
        <v>96.5</v>
      </c>
      <c r="M167" s="229">
        <v>96.6</v>
      </c>
      <c r="N167" s="229">
        <v>97</v>
      </c>
      <c r="O167" s="229">
        <v>98.1</v>
      </c>
      <c r="P167" s="229">
        <v>99.1</v>
      </c>
      <c r="Q167" s="229">
        <v>97.2</v>
      </c>
      <c r="R167" s="229">
        <v>98</v>
      </c>
      <c r="S167" s="229">
        <v>93.4</v>
      </c>
      <c r="T167" s="229">
        <v>103.6</v>
      </c>
      <c r="U167" s="229">
        <v>97.2</v>
      </c>
      <c r="V167" s="229">
        <v>98.9</v>
      </c>
      <c r="W167" s="229">
        <v>96.6</v>
      </c>
      <c r="X167" s="229">
        <v>99.5</v>
      </c>
      <c r="Y167" s="229">
        <v>98.3</v>
      </c>
      <c r="Z167" s="229">
        <v>95.2</v>
      </c>
      <c r="AA167" s="229">
        <v>91.7</v>
      </c>
      <c r="AB167" s="229">
        <v>78.2</v>
      </c>
      <c r="AC167" s="229">
        <v>100.5</v>
      </c>
      <c r="AD167" s="229">
        <v>80.900000000000006</v>
      </c>
      <c r="AE167" s="229">
        <v>99.6</v>
      </c>
      <c r="AF167" s="229">
        <v>88.5</v>
      </c>
      <c r="AG167" s="229">
        <v>83.9</v>
      </c>
      <c r="AH167" s="229">
        <v>108.1</v>
      </c>
      <c r="AI167" s="229">
        <v>87.7</v>
      </c>
      <c r="AJ167" s="229">
        <v>112.4</v>
      </c>
      <c r="AK167" s="229">
        <v>108.2</v>
      </c>
      <c r="AL167" s="229">
        <v>111.4</v>
      </c>
      <c r="AM167" s="229">
        <v>94.9</v>
      </c>
      <c r="AO167" s="229">
        <v>109.6</v>
      </c>
      <c r="AP167" s="229">
        <v>105</v>
      </c>
      <c r="AQ167" s="229">
        <v>102.2</v>
      </c>
      <c r="AR167" s="229">
        <v>97.2</v>
      </c>
      <c r="AS167" s="229">
        <v>109.1</v>
      </c>
      <c r="AT167" s="229">
        <v>100.7</v>
      </c>
      <c r="AU167" s="229">
        <v>102.7</v>
      </c>
      <c r="AV167" s="229">
        <v>97.2</v>
      </c>
      <c r="AW167" s="229">
        <v>130.9</v>
      </c>
      <c r="AX167" s="229">
        <v>93.2</v>
      </c>
      <c r="AY167" s="229">
        <v>95.5</v>
      </c>
      <c r="AZ167" s="229">
        <v>89.8</v>
      </c>
      <c r="BA167" s="229">
        <v>93.4</v>
      </c>
      <c r="BB167" s="229">
        <v>102.1</v>
      </c>
      <c r="BC167" s="229">
        <v>94.6</v>
      </c>
      <c r="BD167" s="229">
        <v>106.2</v>
      </c>
      <c r="BE167" s="229">
        <v>100.4</v>
      </c>
      <c r="BF167" s="229">
        <v>100.4</v>
      </c>
      <c r="BG167" s="229">
        <v>104.5</v>
      </c>
      <c r="BH167" s="229">
        <v>98.5</v>
      </c>
      <c r="BI167" s="229">
        <v>99.3</v>
      </c>
      <c r="BJ167" s="229">
        <v>99.8</v>
      </c>
      <c r="BK167" s="229">
        <v>105</v>
      </c>
      <c r="BL167" s="229">
        <v>99.9</v>
      </c>
      <c r="BM167" s="229">
        <v>98.2</v>
      </c>
      <c r="BN167" s="229">
        <v>97.2</v>
      </c>
      <c r="BO167" s="229">
        <v>99.3</v>
      </c>
      <c r="BP167" s="229">
        <v>96</v>
      </c>
      <c r="BQ167" s="229">
        <v>95.8</v>
      </c>
      <c r="BR167" s="229">
        <v>95.9</v>
      </c>
      <c r="BS167" s="229">
        <v>96.8</v>
      </c>
      <c r="BT167" s="229">
        <v>93.9</v>
      </c>
      <c r="BU167" s="229">
        <v>96.9</v>
      </c>
      <c r="BV167" s="229">
        <v>96.6</v>
      </c>
      <c r="BW167" s="229">
        <v>97.8</v>
      </c>
      <c r="BX167" s="229">
        <v>100.6</v>
      </c>
      <c r="BY167" s="229">
        <v>97.6</v>
      </c>
      <c r="BZ167" s="229">
        <v>95.4</v>
      </c>
      <c r="CA167" s="229">
        <v>99.9</v>
      </c>
      <c r="CB167" s="229">
        <v>93.7</v>
      </c>
      <c r="CC167" s="229">
        <v>104.4</v>
      </c>
      <c r="CD167" s="229">
        <v>96.1</v>
      </c>
      <c r="CE167" s="229">
        <v>96.3</v>
      </c>
      <c r="CF167" s="229">
        <v>98.1</v>
      </c>
      <c r="CG167" s="229">
        <v>98.1</v>
      </c>
      <c r="CH167" s="229">
        <v>91.3</v>
      </c>
      <c r="CI167" s="229">
        <v>87.1</v>
      </c>
      <c r="CJ167" s="229">
        <v>79.400000000000006</v>
      </c>
      <c r="CK167" s="229">
        <v>92.3</v>
      </c>
      <c r="CL167" s="229">
        <v>94.4</v>
      </c>
      <c r="CM167" s="229">
        <v>71.099999999999994</v>
      </c>
      <c r="CN167" s="229">
        <v>69.900000000000006</v>
      </c>
      <c r="CO167" s="229">
        <v>93.6</v>
      </c>
      <c r="CP167" s="229">
        <v>92.8</v>
      </c>
      <c r="CQ167" s="229">
        <v>117.8</v>
      </c>
      <c r="CR167" s="229">
        <v>91.1</v>
      </c>
      <c r="CS167" s="229">
        <v>84.5</v>
      </c>
      <c r="CT167" s="229">
        <v>104.5</v>
      </c>
      <c r="CU167" s="229">
        <v>86.5</v>
      </c>
      <c r="CV167" s="229">
        <v>103.5</v>
      </c>
      <c r="CW167" s="229">
        <v>103</v>
      </c>
      <c r="CX167" s="229">
        <v>80.599999999999994</v>
      </c>
      <c r="CY167" s="229">
        <v>90.1</v>
      </c>
      <c r="CZ167" s="229">
        <v>99.8</v>
      </c>
      <c r="DA167" s="229">
        <v>95.5</v>
      </c>
      <c r="DC167" s="229">
        <v>89.1</v>
      </c>
      <c r="DD167" s="229">
        <v>88.3</v>
      </c>
      <c r="DE167" s="229">
        <v>74.2</v>
      </c>
      <c r="DF167" s="229">
        <v>90.6</v>
      </c>
      <c r="DG167" s="229">
        <v>87.6</v>
      </c>
      <c r="DH167" s="229">
        <v>79.8</v>
      </c>
      <c r="DI167" s="229">
        <v>91.6</v>
      </c>
      <c r="DJ167" s="229">
        <v>88.6</v>
      </c>
      <c r="DK167" s="229">
        <v>79.099999999999994</v>
      </c>
      <c r="DL167" s="229">
        <v>92.3</v>
      </c>
      <c r="DM167" s="229">
        <v>96.1</v>
      </c>
      <c r="DN167" s="229">
        <v>98.9</v>
      </c>
      <c r="DO167" s="229">
        <v>104</v>
      </c>
      <c r="DP167" s="229">
        <v>97.9</v>
      </c>
      <c r="DQ167" s="229">
        <v>98.1</v>
      </c>
      <c r="DR167" s="229">
        <v>99.3</v>
      </c>
      <c r="DS167" s="229">
        <v>111.7</v>
      </c>
      <c r="DT167" s="229">
        <v>110</v>
      </c>
      <c r="DU167" s="229">
        <v>107.5</v>
      </c>
      <c r="DV167" s="229">
        <v>95.6</v>
      </c>
      <c r="DW167" s="229">
        <v>95.2</v>
      </c>
      <c r="DX167" s="229">
        <v>96.8</v>
      </c>
      <c r="DY167" s="229">
        <v>95</v>
      </c>
      <c r="DZ167" s="229">
        <v>98.9</v>
      </c>
      <c r="EA167" s="229">
        <v>95.7</v>
      </c>
      <c r="EB167" s="229">
        <v>99.3</v>
      </c>
      <c r="EC167" s="229">
        <v>97.9</v>
      </c>
      <c r="ED167" s="229">
        <v>99.8</v>
      </c>
      <c r="EE167" s="229">
        <v>98</v>
      </c>
      <c r="EF167" s="229">
        <v>104.9</v>
      </c>
      <c r="EG167" s="229">
        <v>91.7</v>
      </c>
      <c r="EH167" s="229">
        <v>104.4</v>
      </c>
      <c r="EI167" s="229">
        <v>104.4</v>
      </c>
      <c r="EK167" s="229">
        <v>112.9</v>
      </c>
      <c r="EM167" s="229">
        <v>107.6</v>
      </c>
      <c r="EN167" s="229">
        <v>103.5</v>
      </c>
      <c r="EO167" s="229">
        <v>102.2</v>
      </c>
      <c r="EV167" s="229">
        <v>117.5</v>
      </c>
      <c r="EW167" s="229">
        <v>106.7</v>
      </c>
      <c r="EX167" s="229">
        <v>102.3</v>
      </c>
      <c r="EY167" s="229">
        <v>97.4</v>
      </c>
      <c r="EZ167" s="229">
        <v>106.7</v>
      </c>
      <c r="FB167" s="229">
        <v>103.1</v>
      </c>
      <c r="FC167" s="229">
        <v>103.1</v>
      </c>
      <c r="FD167" s="229">
        <v>96.8</v>
      </c>
      <c r="FE167" s="229">
        <v>98.1</v>
      </c>
      <c r="FF167" s="229">
        <v>99.4</v>
      </c>
      <c r="FG167" s="229">
        <v>93.4</v>
      </c>
      <c r="FH167" s="229">
        <v>96.7</v>
      </c>
      <c r="FI167" s="229">
        <v>99.4</v>
      </c>
      <c r="FJ167" s="229">
        <v>95.9</v>
      </c>
      <c r="FK167" s="229">
        <v>96.7</v>
      </c>
      <c r="FL167" s="229">
        <v>103.1</v>
      </c>
      <c r="FM167" s="229">
        <v>96</v>
      </c>
      <c r="FN167" s="229">
        <v>94.1</v>
      </c>
      <c r="FO167" s="229">
        <v>96.7</v>
      </c>
      <c r="FP167" s="229">
        <v>94.7</v>
      </c>
      <c r="FQ167" s="229">
        <v>95.1</v>
      </c>
      <c r="FR167" s="229">
        <v>99.6</v>
      </c>
      <c r="FS167" s="229">
        <v>92.9</v>
      </c>
      <c r="FT167" s="229">
        <v>106.6</v>
      </c>
      <c r="FU167" s="229">
        <v>97.9</v>
      </c>
      <c r="FV167" s="229">
        <v>97.1</v>
      </c>
      <c r="FW167" s="229">
        <v>90.7</v>
      </c>
      <c r="FX167" s="229">
        <v>95.7</v>
      </c>
      <c r="FY167" s="229">
        <v>97.9</v>
      </c>
      <c r="FZ167" s="229">
        <v>99.2</v>
      </c>
      <c r="GA167" s="229">
        <v>102.1</v>
      </c>
      <c r="GB167" s="229">
        <v>100</v>
      </c>
      <c r="GC167" s="229">
        <v>99.6</v>
      </c>
      <c r="GD167" s="229">
        <v>100.4</v>
      </c>
      <c r="GE167" s="229">
        <v>102.8</v>
      </c>
      <c r="GF167" s="229">
        <v>99.7</v>
      </c>
      <c r="GG167" s="229">
        <v>96.7</v>
      </c>
      <c r="GH167" s="229">
        <v>100.1</v>
      </c>
      <c r="GI167" s="229">
        <v>96.8</v>
      </c>
      <c r="GJ167" s="229">
        <v>93.5</v>
      </c>
      <c r="GK167" s="229">
        <v>94</v>
      </c>
      <c r="GL167" s="229">
        <v>98</v>
      </c>
      <c r="GM167" s="229">
        <v>103.5</v>
      </c>
      <c r="GN167" s="229">
        <v>97.1</v>
      </c>
      <c r="GO167" s="229">
        <v>98.3</v>
      </c>
      <c r="GP167" s="229">
        <v>98.8</v>
      </c>
      <c r="GQ167" s="229">
        <v>100.4</v>
      </c>
      <c r="GR167" s="229">
        <v>97.2</v>
      </c>
      <c r="GS167" s="229">
        <v>96.8</v>
      </c>
      <c r="GT167" s="229">
        <v>95.9</v>
      </c>
      <c r="GU167" s="229">
        <v>96.4</v>
      </c>
      <c r="GV167" s="229">
        <v>104.9</v>
      </c>
      <c r="GW167" s="229">
        <v>94.5</v>
      </c>
      <c r="GX167" s="229">
        <v>96</v>
      </c>
      <c r="GY167" s="229">
        <v>102.6</v>
      </c>
      <c r="GZ167" s="229">
        <v>141</v>
      </c>
      <c r="HA167" s="229">
        <v>100.1</v>
      </c>
      <c r="HB167" s="229">
        <v>98.7</v>
      </c>
      <c r="HC167" s="229">
        <v>98.8</v>
      </c>
      <c r="HD167" s="229">
        <v>98.6</v>
      </c>
      <c r="HE167" s="229">
        <v>97.8</v>
      </c>
      <c r="HF167" s="229">
        <v>99.1</v>
      </c>
      <c r="HG167" s="229">
        <v>103.8</v>
      </c>
      <c r="HH167" s="229">
        <v>96.4</v>
      </c>
      <c r="HI167" s="229">
        <v>96.4</v>
      </c>
      <c r="HJ167" s="229">
        <v>94.6</v>
      </c>
      <c r="HK167" s="229">
        <v>97.6</v>
      </c>
      <c r="HL167" s="229">
        <v>100</v>
      </c>
      <c r="HM167" s="229">
        <v>100.7</v>
      </c>
      <c r="HN167" s="229">
        <v>96.8</v>
      </c>
      <c r="HO167" s="229">
        <v>96.7</v>
      </c>
      <c r="HP167" s="229">
        <v>99.2</v>
      </c>
      <c r="HQ167" s="229">
        <v>92.6</v>
      </c>
      <c r="HR167" s="229">
        <v>95</v>
      </c>
      <c r="HS167" s="229">
        <v>98.6</v>
      </c>
      <c r="HT167" s="229">
        <v>103.5</v>
      </c>
      <c r="HU167" s="229">
        <v>96.3</v>
      </c>
      <c r="HV167" s="229">
        <v>97.2</v>
      </c>
      <c r="HW167" s="229">
        <v>96.3</v>
      </c>
      <c r="HX167" s="229">
        <v>94.8</v>
      </c>
      <c r="HY167" s="229">
        <v>93.9</v>
      </c>
      <c r="HZ167" s="229">
        <v>99.3</v>
      </c>
      <c r="IA167" s="229">
        <v>96.5</v>
      </c>
      <c r="IB167" s="229">
        <v>100.9</v>
      </c>
      <c r="IC167" s="229">
        <v>100</v>
      </c>
      <c r="ID167" s="229">
        <v>87.1</v>
      </c>
      <c r="IE167" s="229">
        <v>97.5</v>
      </c>
      <c r="IF167" s="229">
        <v>96.8</v>
      </c>
      <c r="IG167" s="229">
        <v>94.9</v>
      </c>
      <c r="IH167" s="229">
        <v>97.1</v>
      </c>
      <c r="II167" s="229">
        <v>97.9</v>
      </c>
      <c r="IJ167" s="229">
        <v>97.7</v>
      </c>
      <c r="IK167" s="229">
        <v>97.7</v>
      </c>
      <c r="IL167" s="229">
        <v>96.4</v>
      </c>
      <c r="IM167" s="229">
        <v>95.1</v>
      </c>
      <c r="IN167" s="229">
        <v>96.5</v>
      </c>
      <c r="IO167" s="229">
        <v>95.5</v>
      </c>
      <c r="IP167" s="229">
        <v>100.5</v>
      </c>
      <c r="IQ167" s="229">
        <v>100.5</v>
      </c>
      <c r="IR167" s="229">
        <v>100.6</v>
      </c>
      <c r="IS167" s="229">
        <v>100.3</v>
      </c>
      <c r="IT167" s="229">
        <v>101.1</v>
      </c>
      <c r="IU167" s="229">
        <v>99.7</v>
      </c>
      <c r="IV167" s="229">
        <v>100.6</v>
      </c>
      <c r="IW167" s="229">
        <v>100.1</v>
      </c>
      <c r="IX167" s="229">
        <v>100.2</v>
      </c>
      <c r="IY167" s="229">
        <v>99.9</v>
      </c>
      <c r="IZ167" s="229">
        <v>100.5</v>
      </c>
      <c r="JA167" s="229">
        <v>89.3</v>
      </c>
      <c r="JB167" s="229">
        <v>100.4</v>
      </c>
      <c r="JC167" s="229">
        <v>103.4</v>
      </c>
      <c r="JD167" s="229">
        <v>99.3</v>
      </c>
      <c r="JE167" s="229">
        <v>101</v>
      </c>
      <c r="JF167" s="229">
        <v>97.9</v>
      </c>
      <c r="JG167" s="229">
        <v>99.2</v>
      </c>
      <c r="JH167" s="229">
        <v>114.7</v>
      </c>
      <c r="JI167" s="229">
        <v>100.2</v>
      </c>
      <c r="JJ167" s="229">
        <v>99.8</v>
      </c>
      <c r="JK167" s="229">
        <v>100.6</v>
      </c>
      <c r="JL167" s="229">
        <v>100.8</v>
      </c>
      <c r="JM167" s="229">
        <v>100.4</v>
      </c>
      <c r="JN167" s="229">
        <v>100.9</v>
      </c>
      <c r="JO167" s="229">
        <v>100.9</v>
      </c>
      <c r="JP167" s="229">
        <v>100.9</v>
      </c>
      <c r="JQ167" s="229">
        <v>100.9</v>
      </c>
      <c r="JR167" s="229">
        <v>99.1</v>
      </c>
      <c r="JS167" s="229">
        <v>99</v>
      </c>
      <c r="JT167" s="229">
        <v>98.5</v>
      </c>
      <c r="JU167" s="229">
        <v>98.5</v>
      </c>
      <c r="JV167" s="229">
        <v>101.1</v>
      </c>
      <c r="JW167" s="229">
        <v>101.4</v>
      </c>
      <c r="JX167" s="229">
        <v>100.7</v>
      </c>
      <c r="JY167" s="229">
        <v>99.1</v>
      </c>
      <c r="JZ167" s="229">
        <v>99.1</v>
      </c>
      <c r="KA167" s="229">
        <v>99.5</v>
      </c>
      <c r="KB167" s="229">
        <v>97.5</v>
      </c>
      <c r="KC167" s="229">
        <v>95.6</v>
      </c>
      <c r="KD167" s="229">
        <v>85</v>
      </c>
      <c r="KE167" s="229">
        <v>100</v>
      </c>
      <c r="KF167" s="229">
        <v>100.2</v>
      </c>
      <c r="KG167" s="229">
        <v>98.6</v>
      </c>
      <c r="KH167" s="229">
        <v>100.3</v>
      </c>
      <c r="KI167" s="229">
        <v>99</v>
      </c>
      <c r="KJ167" s="229">
        <v>100.3</v>
      </c>
      <c r="KK167" s="229">
        <v>100.7</v>
      </c>
      <c r="KL167" s="229">
        <v>102.3</v>
      </c>
      <c r="KM167" s="229">
        <v>100.4</v>
      </c>
      <c r="KN167" s="229">
        <v>100.5</v>
      </c>
      <c r="KO167" s="229">
        <v>99.7</v>
      </c>
      <c r="KP167" s="229">
        <v>101.1</v>
      </c>
      <c r="KQ167" s="229">
        <v>100.4</v>
      </c>
      <c r="KR167" s="229">
        <v>99.8</v>
      </c>
      <c r="KS167" s="229">
        <v>100</v>
      </c>
      <c r="KT167" s="229">
        <v>99.2</v>
      </c>
      <c r="KU167" s="229">
        <v>111.7</v>
      </c>
      <c r="KV167" s="229">
        <v>116.1</v>
      </c>
      <c r="KW167" s="229">
        <v>116.1</v>
      </c>
      <c r="KX167" s="229">
        <v>109.3</v>
      </c>
      <c r="KY167" s="229">
        <v>110.9</v>
      </c>
      <c r="KZ167" s="229">
        <v>107.3</v>
      </c>
      <c r="LA167" s="229">
        <v>127.4</v>
      </c>
      <c r="LB167" s="229">
        <v>127.4</v>
      </c>
      <c r="LC167" s="229">
        <v>100.8</v>
      </c>
      <c r="LD167" s="229">
        <v>100.2</v>
      </c>
      <c r="LE167" s="229">
        <v>101.7</v>
      </c>
      <c r="LF167" s="229">
        <v>90</v>
      </c>
      <c r="LG167" s="229">
        <v>74.400000000000006</v>
      </c>
      <c r="LH167" s="229">
        <v>57.9</v>
      </c>
      <c r="LI167" s="229">
        <v>45.4</v>
      </c>
      <c r="LJ167" s="229">
        <v>67.900000000000006</v>
      </c>
      <c r="LK167" s="229">
        <v>84.1</v>
      </c>
      <c r="LL167" s="229">
        <v>80.3</v>
      </c>
      <c r="LM167" s="229">
        <v>48</v>
      </c>
      <c r="LN167" s="229">
        <v>62.4</v>
      </c>
      <c r="LO167" s="229">
        <v>58.4</v>
      </c>
      <c r="LP167" s="229">
        <v>44.2</v>
      </c>
      <c r="LQ167" s="229">
        <v>89.4</v>
      </c>
      <c r="LR167" s="229">
        <v>88.2</v>
      </c>
      <c r="LS167" s="229">
        <v>87.8</v>
      </c>
      <c r="LT167" s="229">
        <v>88.9</v>
      </c>
      <c r="LU167" s="229">
        <v>96.1</v>
      </c>
      <c r="LV167" s="229">
        <v>98.3</v>
      </c>
      <c r="LW167" s="229">
        <v>91.9</v>
      </c>
      <c r="LX167" s="229">
        <v>103.5</v>
      </c>
      <c r="LY167" s="229">
        <v>94.5</v>
      </c>
      <c r="LZ167" s="229">
        <v>93.7</v>
      </c>
      <c r="MA167" s="229">
        <v>96.2</v>
      </c>
      <c r="MB167" s="229">
        <v>69.5</v>
      </c>
      <c r="MC167" s="229">
        <v>98.5</v>
      </c>
      <c r="MD167" s="229">
        <v>101.3</v>
      </c>
      <c r="ME167" s="229">
        <v>101.4</v>
      </c>
      <c r="MF167" s="229">
        <v>100.2</v>
      </c>
      <c r="MG167" s="229">
        <v>101.5</v>
      </c>
      <c r="MH167" s="229">
        <v>104.4</v>
      </c>
      <c r="MI167" s="229">
        <v>102.1</v>
      </c>
      <c r="MJ167" s="229">
        <v>100.3</v>
      </c>
      <c r="MK167" s="229">
        <v>102</v>
      </c>
      <c r="ML167" s="229">
        <v>98.7</v>
      </c>
      <c r="MM167" s="229">
        <v>100</v>
      </c>
      <c r="MN167" s="229">
        <v>96.9</v>
      </c>
      <c r="MO167" s="229">
        <v>97.8</v>
      </c>
      <c r="MP167" s="229">
        <v>99.9</v>
      </c>
      <c r="MQ167" s="229">
        <v>99.8</v>
      </c>
      <c r="MR167" s="229">
        <v>99.6</v>
      </c>
      <c r="MS167" s="229">
        <v>98.2</v>
      </c>
      <c r="MT167" s="229">
        <v>98.4</v>
      </c>
      <c r="MU167" s="229">
        <v>101.7</v>
      </c>
      <c r="MV167" s="229">
        <v>98.5</v>
      </c>
      <c r="MW167" s="229">
        <v>104.2</v>
      </c>
      <c r="MX167" s="229">
        <v>111.2</v>
      </c>
      <c r="MY167" s="229">
        <v>106.1</v>
      </c>
      <c r="MZ167" s="229">
        <v>101.6</v>
      </c>
      <c r="NA167" s="229">
        <v>88.1</v>
      </c>
      <c r="NB167" s="229">
        <v>102.6</v>
      </c>
      <c r="NC167" s="229">
        <v>95.5</v>
      </c>
      <c r="ND167" s="229">
        <v>93.3</v>
      </c>
      <c r="NE167" s="229">
        <v>94</v>
      </c>
      <c r="NF167" s="229">
        <v>92.8</v>
      </c>
      <c r="NG167" s="229">
        <v>96.8</v>
      </c>
      <c r="NH167" s="229">
        <v>97.4</v>
      </c>
      <c r="NI167" s="229">
        <v>96.5</v>
      </c>
      <c r="NJ167" s="229">
        <v>95.9</v>
      </c>
      <c r="NK167" s="229">
        <v>98.2</v>
      </c>
      <c r="NL167" s="229">
        <v>96.4</v>
      </c>
      <c r="NM167" s="229">
        <v>96.7</v>
      </c>
      <c r="NN167" s="229">
        <v>94.6</v>
      </c>
      <c r="NO167" s="229">
        <v>94.4</v>
      </c>
      <c r="NP167" s="229">
        <v>94.9</v>
      </c>
      <c r="NQ167" s="229">
        <v>93.8</v>
      </c>
      <c r="NR167" s="229">
        <v>99.1</v>
      </c>
      <c r="NS167" s="229">
        <v>100.5</v>
      </c>
      <c r="NT167" s="229">
        <v>100.5</v>
      </c>
      <c r="NU167" s="229">
        <v>97.6</v>
      </c>
      <c r="NV167" s="229">
        <v>100.8</v>
      </c>
      <c r="NW167" s="229">
        <v>96.1</v>
      </c>
      <c r="NX167" s="229">
        <v>100</v>
      </c>
      <c r="NY167" s="229">
        <v>100</v>
      </c>
      <c r="NZ167" s="229">
        <v>101.3</v>
      </c>
      <c r="OA167" s="229">
        <v>101.5</v>
      </c>
      <c r="OB167" s="229">
        <v>101.5</v>
      </c>
      <c r="OC167" s="229">
        <v>101.8</v>
      </c>
      <c r="OD167" s="229">
        <v>100.7</v>
      </c>
      <c r="OE167" s="229">
        <v>101.5</v>
      </c>
      <c r="OF167" s="229">
        <v>107.1</v>
      </c>
      <c r="OG167" s="229">
        <v>118.2</v>
      </c>
      <c r="OH167" s="229">
        <v>109.9</v>
      </c>
      <c r="OI167" s="229">
        <v>113.1</v>
      </c>
      <c r="OJ167" s="229">
        <v>103.5</v>
      </c>
      <c r="OK167" s="229">
        <v>102.4</v>
      </c>
      <c r="OL167" s="229">
        <v>109.9</v>
      </c>
      <c r="OM167" s="229">
        <v>106</v>
      </c>
      <c r="ON167" s="229">
        <v>99.1</v>
      </c>
      <c r="OO167" s="229">
        <v>102.8</v>
      </c>
      <c r="OP167" s="229">
        <v>100.3</v>
      </c>
      <c r="OQ167" s="229">
        <v>101.9</v>
      </c>
      <c r="OR167" s="229">
        <v>101.9</v>
      </c>
      <c r="OS167" s="229">
        <v>106.1</v>
      </c>
      <c r="OT167" s="229">
        <v>99.7</v>
      </c>
      <c r="OU167" s="229">
        <v>105.3</v>
      </c>
      <c r="OV167" s="229">
        <v>114.9</v>
      </c>
      <c r="OW167" s="229">
        <v>103.7</v>
      </c>
      <c r="OX167" s="229">
        <v>100</v>
      </c>
      <c r="OY167" s="229">
        <v>111.2</v>
      </c>
      <c r="OZ167" s="229">
        <v>99.8</v>
      </c>
      <c r="PA167" s="229">
        <v>99.8</v>
      </c>
      <c r="PB167" s="229">
        <v>90.1</v>
      </c>
      <c r="PC167" s="229">
        <v>110.5</v>
      </c>
      <c r="PD167" s="229">
        <v>99.7</v>
      </c>
      <c r="PE167" s="229">
        <v>87</v>
      </c>
      <c r="PF167" s="229">
        <v>87.5</v>
      </c>
      <c r="PG167" s="229">
        <v>83</v>
      </c>
      <c r="PH167" s="229">
        <v>97.9</v>
      </c>
      <c r="PI167" s="229">
        <v>102.9</v>
      </c>
      <c r="PJ167" s="229">
        <v>104.7</v>
      </c>
      <c r="PK167" s="229">
        <v>102.4</v>
      </c>
      <c r="PL167" s="229">
        <v>96.3</v>
      </c>
      <c r="PM167" s="229">
        <v>107.7</v>
      </c>
      <c r="PN167" s="229">
        <v>98</v>
      </c>
      <c r="PO167" s="229">
        <v>109.1</v>
      </c>
      <c r="PP167" s="229">
        <v>100.9</v>
      </c>
      <c r="PQ167" s="229">
        <v>105.8</v>
      </c>
      <c r="PR167" s="229">
        <v>99.2</v>
      </c>
      <c r="PS167" s="229">
        <v>112.8</v>
      </c>
      <c r="PT167" s="229">
        <v>100.1</v>
      </c>
      <c r="PU167" s="229">
        <v>111.2</v>
      </c>
      <c r="PV167" s="229">
        <v>101.7</v>
      </c>
      <c r="PW167" s="229">
        <v>114</v>
      </c>
      <c r="PX167" s="229">
        <v>104.9</v>
      </c>
      <c r="PY167" s="229">
        <v>100.5</v>
      </c>
      <c r="PZ167" s="229">
        <v>109.3</v>
      </c>
      <c r="QA167" s="229">
        <v>99.1</v>
      </c>
      <c r="QB167" s="229">
        <v>99.4</v>
      </c>
      <c r="QC167" s="229">
        <v>97.6</v>
      </c>
      <c r="QD167" s="229">
        <v>100.7</v>
      </c>
      <c r="QE167" s="229">
        <v>100.4</v>
      </c>
      <c r="QF167" s="229">
        <v>96.3</v>
      </c>
      <c r="QG167" s="229">
        <v>99.5</v>
      </c>
      <c r="QH167" s="229">
        <v>101.7</v>
      </c>
      <c r="QI167" s="229">
        <v>89.8</v>
      </c>
      <c r="QJ167" s="229">
        <v>111.2</v>
      </c>
      <c r="QK167" s="229">
        <v>111.2</v>
      </c>
      <c r="QL167" s="229">
        <v>98.5</v>
      </c>
      <c r="QM167" s="229">
        <v>99.6</v>
      </c>
      <c r="QN167" s="229">
        <v>98.3</v>
      </c>
      <c r="QO167" s="229">
        <v>97.3</v>
      </c>
      <c r="QP167" s="229">
        <v>98.5</v>
      </c>
      <c r="QQ167" s="229">
        <v>98.6</v>
      </c>
      <c r="QR167" s="229">
        <v>96.8</v>
      </c>
      <c r="QS167" s="229">
        <v>98.9</v>
      </c>
      <c r="QT167" s="229">
        <v>99.7</v>
      </c>
      <c r="QU167" s="229">
        <v>97.7</v>
      </c>
      <c r="QV167" s="229">
        <v>104.5</v>
      </c>
      <c r="QW167" s="229">
        <v>96.5</v>
      </c>
      <c r="QX167" s="229">
        <v>101.8</v>
      </c>
      <c r="QY167" s="229">
        <v>96.3</v>
      </c>
      <c r="QZ167" s="229">
        <v>99.8</v>
      </c>
      <c r="RA167" s="229">
        <v>100.6</v>
      </c>
      <c r="RB167" s="229">
        <v>99.9</v>
      </c>
      <c r="RC167" s="229">
        <v>101.1</v>
      </c>
      <c r="RD167" s="229">
        <v>101</v>
      </c>
      <c r="RE167" s="229">
        <v>100.8</v>
      </c>
      <c r="RF167" s="229">
        <v>98</v>
      </c>
      <c r="RG167" s="229">
        <v>94.8</v>
      </c>
      <c r="RH167" s="229">
        <v>96.4</v>
      </c>
      <c r="RI167" s="229">
        <v>95</v>
      </c>
      <c r="RJ167" s="229">
        <v>95.6</v>
      </c>
      <c r="RK167" s="229">
        <v>99.3</v>
      </c>
      <c r="RL167" s="229">
        <v>92.5</v>
      </c>
      <c r="RM167" s="229">
        <v>99.2</v>
      </c>
      <c r="RN167" s="229">
        <v>100.4</v>
      </c>
      <c r="RO167" s="229">
        <v>95.1</v>
      </c>
      <c r="RP167" s="229">
        <v>94.2</v>
      </c>
      <c r="RQ167" s="229">
        <v>91</v>
      </c>
      <c r="RR167" s="229">
        <v>94.8</v>
      </c>
      <c r="RS167" s="229">
        <v>90.5</v>
      </c>
      <c r="RT167" s="229">
        <v>96.9</v>
      </c>
      <c r="RU167" s="229">
        <v>95.4</v>
      </c>
      <c r="RV167" s="229">
        <v>94.5</v>
      </c>
      <c r="RW167" s="229">
        <v>109.2</v>
      </c>
      <c r="RX167" s="229">
        <v>96.1</v>
      </c>
      <c r="RY167" s="229">
        <v>93.3</v>
      </c>
      <c r="RZ167" s="229">
        <v>95.3</v>
      </c>
      <c r="SA167" s="229">
        <v>98.1</v>
      </c>
      <c r="SB167" s="229">
        <v>71</v>
      </c>
      <c r="SC167" s="229">
        <v>100.4</v>
      </c>
      <c r="SD167" s="229">
        <v>93.3</v>
      </c>
      <c r="SE167" s="229">
        <v>100.3</v>
      </c>
      <c r="SF167" s="229">
        <v>100.2</v>
      </c>
      <c r="SG167" s="229">
        <v>105.8</v>
      </c>
      <c r="SH167" s="229">
        <v>100.1</v>
      </c>
      <c r="SI167" s="229">
        <v>100</v>
      </c>
      <c r="SJ167" s="229">
        <v>98.8</v>
      </c>
      <c r="SK167" s="229">
        <v>102.8</v>
      </c>
      <c r="SL167" s="229">
        <v>100.7</v>
      </c>
      <c r="SM167" s="229">
        <v>100.2</v>
      </c>
      <c r="SN167" s="229">
        <v>100</v>
      </c>
      <c r="SO167" s="229">
        <v>100.2</v>
      </c>
      <c r="SP167" s="229">
        <v>100.8</v>
      </c>
      <c r="SQ167" s="229">
        <v>100</v>
      </c>
      <c r="SR167" s="229">
        <v>100</v>
      </c>
      <c r="SS167" s="229">
        <v>99.9</v>
      </c>
      <c r="ST167" s="229">
        <v>99.9</v>
      </c>
      <c r="SU167" s="229">
        <v>99.7</v>
      </c>
      <c r="SV167" s="229">
        <v>100</v>
      </c>
      <c r="SW167" s="229">
        <v>99.8</v>
      </c>
      <c r="SX167" s="229">
        <v>100</v>
      </c>
      <c r="SY167" s="229">
        <v>100.1</v>
      </c>
      <c r="SZ167" s="229">
        <v>100.1</v>
      </c>
      <c r="TA167" s="229">
        <v>105.2</v>
      </c>
      <c r="TB167" s="229">
        <v>102.6</v>
      </c>
      <c r="TC167" s="229">
        <v>113.3</v>
      </c>
      <c r="TD167" s="229">
        <v>105.5</v>
      </c>
      <c r="TE167" s="229">
        <v>99.7</v>
      </c>
      <c r="TF167" s="229">
        <v>98.3</v>
      </c>
      <c r="TG167" s="229">
        <v>100.1</v>
      </c>
      <c r="TH167" s="229">
        <v>100</v>
      </c>
      <c r="TI167" s="229">
        <v>100.4</v>
      </c>
      <c r="TJ167" s="229">
        <v>101.3</v>
      </c>
      <c r="TK167" s="229">
        <v>95.8</v>
      </c>
      <c r="TL167" s="229">
        <v>101.5</v>
      </c>
      <c r="TM167" s="229">
        <v>101.5</v>
      </c>
      <c r="TN167" s="229">
        <v>107.2</v>
      </c>
      <c r="TO167" s="229">
        <v>114.3</v>
      </c>
      <c r="TP167" s="229">
        <v>106.4</v>
      </c>
      <c r="TQ167" s="229">
        <v>97</v>
      </c>
      <c r="TR167" s="229">
        <v>92.4</v>
      </c>
      <c r="TS167" s="229">
        <v>68.3</v>
      </c>
      <c r="TT167" s="229">
        <v>79.5</v>
      </c>
      <c r="TU167" s="229">
        <v>101</v>
      </c>
      <c r="TV167" s="229">
        <v>100.2</v>
      </c>
      <c r="TW167" s="229">
        <v>101.6</v>
      </c>
      <c r="TX167" s="229">
        <v>98.4</v>
      </c>
      <c r="TY167" s="229">
        <v>99.6</v>
      </c>
      <c r="TZ167" s="229">
        <v>95.4</v>
      </c>
      <c r="UA167" s="229">
        <v>98.5</v>
      </c>
      <c r="UB167" s="229">
        <v>101.8</v>
      </c>
      <c r="UC167" s="229">
        <v>127.4</v>
      </c>
      <c r="UD167" s="229">
        <v>105.3</v>
      </c>
      <c r="UE167" s="229">
        <v>98.1</v>
      </c>
      <c r="UF167" s="229">
        <v>100</v>
      </c>
      <c r="UG167" s="229">
        <v>100</v>
      </c>
      <c r="UH167" s="229">
        <v>99.8</v>
      </c>
      <c r="UI167" s="229">
        <v>99.8</v>
      </c>
      <c r="UJ167" s="229">
        <v>100</v>
      </c>
      <c r="UK167" s="229">
        <v>71</v>
      </c>
      <c r="UL167" s="229">
        <v>88.7</v>
      </c>
      <c r="UM167" s="229">
        <v>98.8</v>
      </c>
      <c r="UN167" s="229">
        <v>97.7</v>
      </c>
      <c r="UO167" s="229">
        <v>100.7</v>
      </c>
      <c r="UP167" s="229">
        <v>99.4</v>
      </c>
      <c r="UQ167" s="229">
        <v>102.1</v>
      </c>
      <c r="UR167" s="229">
        <v>5.9</v>
      </c>
      <c r="US167" s="229">
        <v>94.2</v>
      </c>
      <c r="UT167" s="229">
        <v>100</v>
      </c>
      <c r="UU167" s="229">
        <v>100.7</v>
      </c>
      <c r="UV167" s="229">
        <v>100.1</v>
      </c>
      <c r="UW167" s="229">
        <v>100.4</v>
      </c>
      <c r="UX167" s="229">
        <v>102</v>
      </c>
      <c r="UY167" s="229">
        <v>103.3</v>
      </c>
      <c r="UZ167" s="229">
        <v>106.5</v>
      </c>
      <c r="VA167" s="229">
        <v>112</v>
      </c>
      <c r="VB167" s="229">
        <v>101.9</v>
      </c>
      <c r="VC167" s="229">
        <v>100.7</v>
      </c>
      <c r="VD167" s="229">
        <v>101.5</v>
      </c>
      <c r="VE167" s="229">
        <v>99.2</v>
      </c>
      <c r="VF167" s="229">
        <v>102</v>
      </c>
      <c r="VG167" s="229">
        <v>93.7</v>
      </c>
      <c r="VH167" s="229">
        <v>63.9</v>
      </c>
      <c r="VI167" s="229">
        <v>63.6</v>
      </c>
      <c r="VJ167" s="229">
        <v>77.5</v>
      </c>
      <c r="VK167" s="229">
        <v>83.8</v>
      </c>
      <c r="VL167" s="229">
        <v>43</v>
      </c>
      <c r="VM167" s="229">
        <v>51.2</v>
      </c>
      <c r="VN167" s="229">
        <v>64.599999999999994</v>
      </c>
      <c r="VO167" s="229">
        <v>75.400000000000006</v>
      </c>
      <c r="VP167" s="229">
        <v>55.6</v>
      </c>
      <c r="VQ167" s="229">
        <v>49.7</v>
      </c>
      <c r="VR167" s="229">
        <v>100</v>
      </c>
      <c r="VS167" s="229">
        <v>96.9</v>
      </c>
      <c r="VT167" s="229">
        <v>96.7</v>
      </c>
      <c r="VU167" s="229">
        <v>97.1</v>
      </c>
      <c r="VV167" s="229">
        <v>99.1</v>
      </c>
      <c r="VW167" s="229">
        <v>98.6</v>
      </c>
      <c r="VX167" s="229">
        <v>99.9</v>
      </c>
      <c r="VY167" s="229">
        <v>91.9</v>
      </c>
      <c r="VZ167" s="229">
        <v>99.3</v>
      </c>
      <c r="WA167" s="229">
        <v>97.4</v>
      </c>
      <c r="WB167" s="229">
        <v>95.1</v>
      </c>
      <c r="WC167" s="229">
        <v>90.8</v>
      </c>
      <c r="WD167" s="229">
        <v>96.3</v>
      </c>
      <c r="WE167" s="229">
        <v>89.1</v>
      </c>
      <c r="WF167" s="229">
        <v>99.5</v>
      </c>
      <c r="WG167" s="229">
        <v>94.1</v>
      </c>
      <c r="WH167" s="229">
        <v>98.7</v>
      </c>
      <c r="WI167" s="229">
        <v>92</v>
      </c>
      <c r="WJ167" s="229">
        <v>77.5</v>
      </c>
      <c r="WK167" s="229">
        <v>53</v>
      </c>
      <c r="WL167" s="229">
        <v>98.1</v>
      </c>
      <c r="WM167" s="229">
        <v>96.9</v>
      </c>
      <c r="WN167" s="229">
        <v>96.7</v>
      </c>
      <c r="WO167" s="229">
        <v>98</v>
      </c>
      <c r="WP167" s="229">
        <v>103</v>
      </c>
      <c r="WQ167" s="229">
        <v>110.8</v>
      </c>
      <c r="WR167" s="229">
        <v>99</v>
      </c>
      <c r="WS167" s="229">
        <v>103.1</v>
      </c>
      <c r="WT167" s="229">
        <v>96.5</v>
      </c>
      <c r="WU167" s="229">
        <v>89.9</v>
      </c>
      <c r="WV167" s="229">
        <v>75.8</v>
      </c>
      <c r="WW167" s="229">
        <v>100.2</v>
      </c>
      <c r="WX167" s="229">
        <v>102.6</v>
      </c>
      <c r="WY167" s="229">
        <v>96</v>
      </c>
      <c r="WZ167" s="229">
        <v>94.1</v>
      </c>
      <c r="XA167" s="229">
        <v>99.6</v>
      </c>
      <c r="XB167" s="229">
        <v>98.7</v>
      </c>
      <c r="XC167" s="229">
        <v>92.7</v>
      </c>
      <c r="XD167" s="229">
        <v>100.1</v>
      </c>
      <c r="XE167" s="229">
        <v>100.4</v>
      </c>
      <c r="XF167" s="229">
        <v>100.9</v>
      </c>
      <c r="XG167" s="229">
        <v>100</v>
      </c>
      <c r="XH167" s="229">
        <v>100</v>
      </c>
      <c r="XI167" s="229">
        <v>100</v>
      </c>
      <c r="XJ167" s="229">
        <v>100</v>
      </c>
      <c r="XK167" s="229">
        <v>102.8</v>
      </c>
      <c r="XL167" s="229">
        <v>102.9</v>
      </c>
      <c r="XM167" s="229">
        <v>102.5</v>
      </c>
      <c r="XN167" s="229">
        <v>102.8</v>
      </c>
      <c r="XO167" s="229">
        <v>100</v>
      </c>
      <c r="XP167" s="229">
        <v>102.3</v>
      </c>
      <c r="XQ167" s="229">
        <v>103.2</v>
      </c>
      <c r="XR167" s="229">
        <v>99.3</v>
      </c>
      <c r="XS167" s="229">
        <v>95.8</v>
      </c>
      <c r="XT167" s="229">
        <v>95.8</v>
      </c>
      <c r="XU167" s="229">
        <v>113</v>
      </c>
      <c r="XV167" s="229">
        <v>113</v>
      </c>
      <c r="XW167" s="229">
        <v>100.7</v>
      </c>
      <c r="XX167" s="229">
        <v>102</v>
      </c>
      <c r="XY167" s="229">
        <v>100.2</v>
      </c>
      <c r="XZ167" s="229">
        <v>100.5</v>
      </c>
      <c r="YA167" s="229">
        <v>101.5</v>
      </c>
      <c r="YB167" s="229">
        <v>100.6</v>
      </c>
      <c r="YC167" s="229">
        <v>100.8</v>
      </c>
      <c r="YD167" s="229">
        <v>99.5</v>
      </c>
      <c r="YE167" s="229">
        <v>97.8</v>
      </c>
      <c r="YF167" s="229">
        <v>96.2</v>
      </c>
      <c r="YG167" s="229">
        <v>93.2</v>
      </c>
      <c r="YH167" s="229">
        <v>99.9</v>
      </c>
      <c r="YI167" s="229">
        <v>100</v>
      </c>
      <c r="YJ167" s="229">
        <v>100.8</v>
      </c>
      <c r="YK167" s="229">
        <v>100.2</v>
      </c>
      <c r="YL167" s="229">
        <v>100</v>
      </c>
      <c r="YM167" s="229">
        <v>100</v>
      </c>
      <c r="YN167" s="229">
        <v>100.6</v>
      </c>
      <c r="YO167" s="229">
        <v>99.4</v>
      </c>
      <c r="YP167" s="229">
        <v>98</v>
      </c>
      <c r="YQ167" s="229">
        <v>100</v>
      </c>
      <c r="YR167" s="229">
        <v>99.5</v>
      </c>
      <c r="YS167" s="229">
        <v>101.4</v>
      </c>
      <c r="YT167" s="229">
        <v>99.8</v>
      </c>
      <c r="YU167" s="229">
        <v>103.6</v>
      </c>
      <c r="YV167" s="229">
        <v>107.7</v>
      </c>
      <c r="YW167" s="229">
        <v>100</v>
      </c>
      <c r="YX167" s="229">
        <v>100.2</v>
      </c>
      <c r="YY167" s="229">
        <v>95.7</v>
      </c>
      <c r="YZ167" s="229">
        <v>100.4</v>
      </c>
      <c r="ZA167" s="229">
        <v>72.7</v>
      </c>
      <c r="ZB167" s="229">
        <v>94.5</v>
      </c>
      <c r="ZC167" s="229">
        <v>102</v>
      </c>
      <c r="ZD167" s="229">
        <v>99.3</v>
      </c>
      <c r="ZE167" s="229">
        <v>100.4</v>
      </c>
      <c r="ZF167" s="229">
        <v>104.3</v>
      </c>
      <c r="ZG167" s="229">
        <v>99.5</v>
      </c>
      <c r="ZH167" s="229">
        <v>97</v>
      </c>
      <c r="ZI167" s="229">
        <v>99.7</v>
      </c>
      <c r="ZJ167" s="229">
        <v>100.3</v>
      </c>
      <c r="ZK167" s="229">
        <v>100</v>
      </c>
      <c r="ZL167" s="229">
        <v>99.9</v>
      </c>
      <c r="ZM167" s="229">
        <v>99.5</v>
      </c>
      <c r="ZN167" s="229">
        <v>98.4</v>
      </c>
      <c r="ZO167" s="229">
        <v>86.4</v>
      </c>
      <c r="ZP167" s="229">
        <v>79.8</v>
      </c>
      <c r="ZQ167" s="229">
        <v>94.7</v>
      </c>
      <c r="ZR167" s="229">
        <v>101.2</v>
      </c>
      <c r="ZS167" s="229">
        <v>94.6</v>
      </c>
      <c r="ZT167" s="229">
        <v>100.5</v>
      </c>
      <c r="ZU167" s="229">
        <v>95.6</v>
      </c>
      <c r="ZV167" s="229">
        <v>105.1</v>
      </c>
      <c r="ZW167" s="229">
        <v>105.1</v>
      </c>
      <c r="ZX167" s="229">
        <v>99.9</v>
      </c>
      <c r="ZY167" s="229">
        <v>98.3</v>
      </c>
      <c r="ZZ167" s="229">
        <v>99.6</v>
      </c>
      <c r="AAA167" s="229">
        <v>97.8</v>
      </c>
      <c r="AAB167" s="229">
        <v>100.2</v>
      </c>
      <c r="AAC167" s="229">
        <v>98.2</v>
      </c>
      <c r="AAD167" s="229">
        <v>98.6</v>
      </c>
      <c r="AAE167" s="229">
        <v>100.3</v>
      </c>
      <c r="AAF167" s="229">
        <v>98.3</v>
      </c>
      <c r="AAG167" s="229">
        <v>93.8</v>
      </c>
      <c r="AAH167" s="229">
        <v>100</v>
      </c>
      <c r="AAI167" s="229">
        <v>100</v>
      </c>
      <c r="AAJ167" s="229">
        <v>100.3</v>
      </c>
      <c r="AAK167" s="229">
        <v>94.3</v>
      </c>
      <c r="AAL167" s="229">
        <v>103.8</v>
      </c>
      <c r="AAM167" s="229">
        <v>105</v>
      </c>
      <c r="AAN167" s="229">
        <v>95.9</v>
      </c>
      <c r="AAO167" s="229">
        <v>116.1</v>
      </c>
      <c r="AAP167" s="229">
        <v>105.9</v>
      </c>
      <c r="AAQ167" s="229">
        <v>97.8</v>
      </c>
      <c r="AAR167" s="229">
        <v>102.2</v>
      </c>
      <c r="AAS167" s="229">
        <v>105.4</v>
      </c>
      <c r="AAT167" s="229">
        <v>100</v>
      </c>
      <c r="AAU167" s="229">
        <v>99</v>
      </c>
      <c r="AAV167" s="229">
        <v>98.7</v>
      </c>
      <c r="AAW167" s="229">
        <v>99.4</v>
      </c>
      <c r="AAX167" s="229">
        <v>126.2</v>
      </c>
      <c r="AAY167" s="229">
        <v>126.8</v>
      </c>
      <c r="AAZ167" s="229">
        <v>125.4</v>
      </c>
      <c r="ABA167" s="229">
        <v>105.6</v>
      </c>
      <c r="ABB167" s="229">
        <v>108.6</v>
      </c>
      <c r="ABC167" s="229">
        <v>101.2</v>
      </c>
      <c r="ABD167" s="229">
        <v>98.8</v>
      </c>
      <c r="ABE167" s="229">
        <v>100.2</v>
      </c>
      <c r="ABF167" s="229">
        <v>100</v>
      </c>
      <c r="ABG167" s="229">
        <v>100</v>
      </c>
      <c r="ABH167" s="229">
        <v>96.7</v>
      </c>
      <c r="ABI167" s="229">
        <v>94.8</v>
      </c>
      <c r="ABJ167" s="229">
        <v>98.3</v>
      </c>
      <c r="ABK167" s="229">
        <v>87.1</v>
      </c>
      <c r="ABL167" s="229">
        <v>104.4</v>
      </c>
      <c r="ABM167" s="229">
        <v>100</v>
      </c>
      <c r="ABN167" s="229">
        <v>99.4</v>
      </c>
      <c r="ABO167" s="229">
        <v>99.9</v>
      </c>
      <c r="ABP167" s="229">
        <v>99.1</v>
      </c>
      <c r="ABQ167" s="229">
        <v>98.9</v>
      </c>
      <c r="ABR167" s="229">
        <v>100.2</v>
      </c>
      <c r="ABS167" s="229">
        <v>114.7</v>
      </c>
      <c r="ABT167" s="229">
        <v>98.5</v>
      </c>
      <c r="ABU167" s="229">
        <v>99.1</v>
      </c>
      <c r="ABV167" s="229">
        <v>94.2</v>
      </c>
      <c r="ABW167" s="229">
        <v>98.3</v>
      </c>
      <c r="ACB167" s="229">
        <v>99.8</v>
      </c>
      <c r="ACC167" s="229">
        <v>99.4</v>
      </c>
      <c r="ACD167" s="229">
        <v>97.8</v>
      </c>
      <c r="ACE167" s="229">
        <v>96.5</v>
      </c>
      <c r="ACF167" s="229">
        <v>108.4</v>
      </c>
      <c r="ACG167" s="229">
        <v>97.9</v>
      </c>
      <c r="ACH167" s="229">
        <v>98.4</v>
      </c>
      <c r="ACI167" s="229">
        <v>101.2</v>
      </c>
      <c r="ACJ167" s="229">
        <v>114.5</v>
      </c>
      <c r="ACK167" s="229">
        <v>92.4</v>
      </c>
      <c r="ACL167" s="229">
        <v>112.1</v>
      </c>
      <c r="ACM167" s="229">
        <v>101.3</v>
      </c>
      <c r="ACN167" s="229">
        <v>100.1</v>
      </c>
      <c r="ACO167" s="229">
        <v>101.9</v>
      </c>
      <c r="ACP167" s="229">
        <v>101.1</v>
      </c>
      <c r="ACQ167" s="229">
        <v>106.3</v>
      </c>
      <c r="ACR167" s="229">
        <v>100.3</v>
      </c>
      <c r="ACS167" s="229">
        <v>100.4</v>
      </c>
      <c r="ACT167" s="229">
        <v>71</v>
      </c>
      <c r="ACU167" s="229">
        <v>97.3</v>
      </c>
      <c r="ACV167" s="229">
        <v>99.6</v>
      </c>
      <c r="ACW167" s="229">
        <v>100.5</v>
      </c>
      <c r="ACX167" s="229">
        <v>98.5</v>
      </c>
      <c r="ACY167" s="229">
        <v>99.1</v>
      </c>
      <c r="ACZ167" s="229">
        <v>100</v>
      </c>
      <c r="ADA167" s="229">
        <v>100</v>
      </c>
      <c r="ADB167" s="229">
        <v>100.7</v>
      </c>
      <c r="ADC167" s="229">
        <v>100.6</v>
      </c>
      <c r="ADD167" s="229">
        <v>99.7</v>
      </c>
      <c r="ADE167" s="229">
        <v>108.7</v>
      </c>
      <c r="ADF167" s="229">
        <v>84</v>
      </c>
      <c r="ADG167" s="229">
        <v>100</v>
      </c>
      <c r="ADH167" s="229">
        <v>102.2</v>
      </c>
      <c r="ADI167" s="229">
        <v>105.6</v>
      </c>
      <c r="ADJ167" s="229">
        <v>99.8</v>
      </c>
      <c r="ADK167" s="229">
        <v>100.6</v>
      </c>
      <c r="ADL167" s="229">
        <v>99</v>
      </c>
      <c r="ADM167" s="229">
        <v>98.3</v>
      </c>
      <c r="ADN167" s="229">
        <v>99.2</v>
      </c>
      <c r="ADO167" s="229">
        <v>98.9</v>
      </c>
      <c r="ADP167" s="229">
        <v>99.5</v>
      </c>
      <c r="ADQ167" s="229">
        <v>99.7</v>
      </c>
      <c r="ADR167" s="229">
        <v>99.6</v>
      </c>
      <c r="ADS167" s="229">
        <v>99.9</v>
      </c>
      <c r="ADT167" s="229">
        <v>98.3</v>
      </c>
      <c r="ADU167" s="229">
        <v>98.8</v>
      </c>
      <c r="ADV167" s="229">
        <v>99</v>
      </c>
      <c r="ADW167" s="229">
        <v>99.2</v>
      </c>
    </row>
    <row r="168" spans="1:803">
      <c r="A168" s="229">
        <v>201306</v>
      </c>
      <c r="B168" s="229">
        <v>99.8</v>
      </c>
      <c r="C168" s="229">
        <v>98.6</v>
      </c>
      <c r="D168" s="229">
        <v>101.3</v>
      </c>
      <c r="E168" s="229">
        <v>108.3</v>
      </c>
      <c r="F168" s="229">
        <v>108.8</v>
      </c>
      <c r="G168" s="229">
        <v>107</v>
      </c>
      <c r="H168" s="229">
        <v>110.1</v>
      </c>
      <c r="I168" s="229">
        <v>98.6</v>
      </c>
      <c r="J168" s="229">
        <v>97.4</v>
      </c>
      <c r="K168" s="229">
        <v>99.3</v>
      </c>
      <c r="L168" s="229">
        <v>96.1</v>
      </c>
      <c r="M168" s="229">
        <v>97.2</v>
      </c>
      <c r="N168" s="229">
        <v>97.6</v>
      </c>
      <c r="O168" s="229">
        <v>97.6</v>
      </c>
      <c r="P168" s="229">
        <v>99.6</v>
      </c>
      <c r="Q168" s="229">
        <v>97.7</v>
      </c>
      <c r="R168" s="229">
        <v>99.5</v>
      </c>
      <c r="S168" s="229">
        <v>94.1</v>
      </c>
      <c r="T168" s="229">
        <v>103.5</v>
      </c>
      <c r="U168" s="229">
        <v>97.4</v>
      </c>
      <c r="V168" s="229">
        <v>98.6</v>
      </c>
      <c r="W168" s="229">
        <v>96.9</v>
      </c>
      <c r="X168" s="229">
        <v>99.9</v>
      </c>
      <c r="Y168" s="229">
        <v>97.9</v>
      </c>
      <c r="Z168" s="229">
        <v>94.5</v>
      </c>
      <c r="AA168" s="229">
        <v>92</v>
      </c>
      <c r="AB168" s="229">
        <v>79.099999999999994</v>
      </c>
      <c r="AC168" s="229">
        <v>92.2</v>
      </c>
      <c r="AD168" s="229">
        <v>82.2</v>
      </c>
      <c r="AE168" s="229">
        <v>99.5</v>
      </c>
      <c r="AF168" s="229">
        <v>91.8</v>
      </c>
      <c r="AG168" s="229">
        <v>84.2</v>
      </c>
      <c r="AH168" s="229">
        <v>110.1</v>
      </c>
      <c r="AI168" s="229">
        <v>91.2</v>
      </c>
      <c r="AJ168" s="229">
        <v>104.7</v>
      </c>
      <c r="AK168" s="229">
        <v>105.5</v>
      </c>
      <c r="AL168" s="229">
        <v>114.7</v>
      </c>
      <c r="AM168" s="229">
        <v>96.6</v>
      </c>
      <c r="AO168" s="229">
        <v>108.1</v>
      </c>
      <c r="AP168" s="229">
        <v>105</v>
      </c>
      <c r="AQ168" s="229">
        <v>103.1</v>
      </c>
      <c r="AR168" s="229">
        <v>96.6</v>
      </c>
      <c r="AS168" s="229">
        <v>108</v>
      </c>
      <c r="AT168" s="229">
        <v>101.5</v>
      </c>
      <c r="AU168" s="229">
        <v>103.2</v>
      </c>
      <c r="AV168" s="229">
        <v>96.4</v>
      </c>
      <c r="AW168" s="229">
        <v>131.19999999999999</v>
      </c>
      <c r="AX168" s="229">
        <v>93.2</v>
      </c>
      <c r="AY168" s="229">
        <v>95.4</v>
      </c>
      <c r="AZ168" s="229">
        <v>89.9</v>
      </c>
      <c r="BA168" s="229">
        <v>93.4</v>
      </c>
      <c r="BB168" s="229">
        <v>108.1</v>
      </c>
      <c r="BC168" s="229">
        <v>108.6</v>
      </c>
      <c r="BD168" s="229">
        <v>107.7</v>
      </c>
      <c r="BE168" s="229">
        <v>100.5</v>
      </c>
      <c r="BF168" s="229">
        <v>112.5</v>
      </c>
      <c r="BG168" s="229">
        <v>105.1</v>
      </c>
      <c r="BH168" s="229">
        <v>98.4</v>
      </c>
      <c r="BI168" s="229">
        <v>99.1</v>
      </c>
      <c r="BJ168" s="229">
        <v>99.7</v>
      </c>
      <c r="BK168" s="229">
        <v>103.9</v>
      </c>
      <c r="BL168" s="229">
        <v>99.5</v>
      </c>
      <c r="BM168" s="229">
        <v>99.1</v>
      </c>
      <c r="BN168" s="229">
        <v>96.4</v>
      </c>
      <c r="BO168" s="229">
        <v>99.8</v>
      </c>
      <c r="BP168" s="229">
        <v>96</v>
      </c>
      <c r="BQ168" s="229">
        <v>96</v>
      </c>
      <c r="BR168" s="229">
        <v>95.9</v>
      </c>
      <c r="BS168" s="229">
        <v>96.4</v>
      </c>
      <c r="BT168" s="229">
        <v>93.9</v>
      </c>
      <c r="BU168" s="229">
        <v>96.6</v>
      </c>
      <c r="BV168" s="229">
        <v>96.5</v>
      </c>
      <c r="BW168" s="229">
        <v>97.8</v>
      </c>
      <c r="BX168" s="229">
        <v>100.6</v>
      </c>
      <c r="BY168" s="229">
        <v>97.6</v>
      </c>
      <c r="BZ168" s="229">
        <v>95.1</v>
      </c>
      <c r="CA168" s="229">
        <v>99.8</v>
      </c>
      <c r="CB168" s="229">
        <v>93.6</v>
      </c>
      <c r="CC168" s="229">
        <v>105</v>
      </c>
      <c r="CD168" s="229">
        <v>94.5</v>
      </c>
      <c r="CE168" s="229">
        <v>96.3</v>
      </c>
      <c r="CF168" s="229">
        <v>97.1</v>
      </c>
      <c r="CG168" s="229">
        <v>97.1</v>
      </c>
      <c r="CH168" s="229">
        <v>90.4</v>
      </c>
      <c r="CI168" s="229">
        <v>85.7</v>
      </c>
      <c r="CJ168" s="229">
        <v>70.3</v>
      </c>
      <c r="CK168" s="229">
        <v>92.8</v>
      </c>
      <c r="CL168" s="229">
        <v>94.9</v>
      </c>
      <c r="CM168" s="229">
        <v>85.2</v>
      </c>
      <c r="CN168" s="229">
        <v>61.5</v>
      </c>
      <c r="CO168" s="229">
        <v>93</v>
      </c>
      <c r="CP168" s="229">
        <v>93.1</v>
      </c>
      <c r="CQ168" s="229">
        <v>98.6</v>
      </c>
      <c r="CR168" s="229">
        <v>93.6</v>
      </c>
      <c r="CS168" s="229">
        <v>83.1</v>
      </c>
      <c r="CT168" s="229">
        <v>143.5</v>
      </c>
      <c r="CU168" s="229">
        <v>84</v>
      </c>
      <c r="CV168" s="229">
        <v>97.6</v>
      </c>
      <c r="CW168" s="229">
        <v>103.5</v>
      </c>
      <c r="CX168" s="229">
        <v>77.2</v>
      </c>
      <c r="CY168" s="229">
        <v>140.4</v>
      </c>
      <c r="CZ168" s="229">
        <v>97.9</v>
      </c>
      <c r="DA168" s="229">
        <v>93.9</v>
      </c>
      <c r="DB168" s="229">
        <v>117</v>
      </c>
      <c r="DC168" s="229">
        <v>80.2</v>
      </c>
      <c r="DD168" s="229">
        <v>91.5</v>
      </c>
      <c r="DE168" s="229">
        <v>85.6</v>
      </c>
      <c r="DF168" s="229">
        <v>84.1</v>
      </c>
      <c r="DG168" s="229">
        <v>82.3</v>
      </c>
      <c r="DH168" s="229">
        <v>71.5</v>
      </c>
      <c r="DI168" s="229">
        <v>89.1</v>
      </c>
      <c r="DJ168" s="229">
        <v>85.4</v>
      </c>
      <c r="DK168" s="229">
        <v>75.900000000000006</v>
      </c>
      <c r="DL168" s="229">
        <v>88.6</v>
      </c>
      <c r="DM168" s="229">
        <v>85.6</v>
      </c>
      <c r="DN168" s="229">
        <v>98.9</v>
      </c>
      <c r="DO168" s="229">
        <v>104.1</v>
      </c>
      <c r="DP168" s="229">
        <v>98.9</v>
      </c>
      <c r="DQ168" s="229">
        <v>98.4</v>
      </c>
      <c r="DR168" s="229">
        <v>98.5</v>
      </c>
      <c r="DS168" s="229">
        <v>112.5</v>
      </c>
      <c r="DT168" s="229">
        <v>110.9</v>
      </c>
      <c r="DU168" s="229">
        <v>107.2</v>
      </c>
      <c r="DV168" s="229">
        <v>95.5</v>
      </c>
      <c r="DW168" s="229">
        <v>95</v>
      </c>
      <c r="DX168" s="229">
        <v>96.9</v>
      </c>
      <c r="DY168" s="229">
        <v>94.9</v>
      </c>
      <c r="DZ168" s="229">
        <v>98.9</v>
      </c>
      <c r="EA168" s="229">
        <v>95.3</v>
      </c>
      <c r="EB168" s="229">
        <v>99.5</v>
      </c>
      <c r="EC168" s="229">
        <v>98.4</v>
      </c>
      <c r="ED168" s="229">
        <v>99</v>
      </c>
      <c r="EE168" s="229">
        <v>97.5</v>
      </c>
      <c r="EF168" s="229">
        <v>105.8</v>
      </c>
      <c r="EG168" s="229">
        <v>92.5</v>
      </c>
      <c r="EH168" s="229">
        <v>103.4</v>
      </c>
      <c r="EI168" s="229">
        <v>103.4</v>
      </c>
      <c r="EK168" s="229">
        <v>125.9</v>
      </c>
      <c r="EM168" s="229">
        <v>108.9</v>
      </c>
      <c r="EN168" s="229">
        <v>104.6</v>
      </c>
      <c r="EO168" s="229">
        <v>103.4</v>
      </c>
      <c r="ER168" s="229">
        <v>132.30000000000001</v>
      </c>
      <c r="EV168" s="229">
        <v>101.5</v>
      </c>
      <c r="EW168" s="229">
        <v>95.4</v>
      </c>
      <c r="EY168" s="229">
        <v>94.8</v>
      </c>
      <c r="EZ168" s="229">
        <v>108.5</v>
      </c>
      <c r="FA168" s="229">
        <v>102.5</v>
      </c>
      <c r="FB168" s="229">
        <v>103.6</v>
      </c>
      <c r="FC168" s="229">
        <v>103.6</v>
      </c>
      <c r="FD168" s="229">
        <v>97.3</v>
      </c>
      <c r="FE168" s="229">
        <v>98.9</v>
      </c>
      <c r="FF168" s="229">
        <v>100.3</v>
      </c>
      <c r="FG168" s="229">
        <v>94.1</v>
      </c>
      <c r="FH168" s="229">
        <v>97.1</v>
      </c>
      <c r="FI168" s="229">
        <v>99.4</v>
      </c>
      <c r="FJ168" s="229">
        <v>96.3</v>
      </c>
      <c r="FK168" s="229">
        <v>97</v>
      </c>
      <c r="FL168" s="229">
        <v>103</v>
      </c>
      <c r="FM168" s="229">
        <v>96.4</v>
      </c>
      <c r="FN168" s="229">
        <v>94.4</v>
      </c>
      <c r="FO168" s="229">
        <v>94.9</v>
      </c>
      <c r="FP168" s="229">
        <v>95.1</v>
      </c>
      <c r="FQ168" s="229">
        <v>95.8</v>
      </c>
      <c r="FR168" s="229">
        <v>97.3</v>
      </c>
      <c r="FS168" s="229">
        <v>94.6</v>
      </c>
      <c r="FT168" s="229">
        <v>107.3</v>
      </c>
      <c r="FU168" s="229">
        <v>99.6</v>
      </c>
      <c r="FV168" s="229">
        <v>97.3</v>
      </c>
      <c r="FW168" s="229">
        <v>91.2</v>
      </c>
      <c r="FX168" s="229">
        <v>97.1</v>
      </c>
      <c r="FY168" s="229">
        <v>98.4</v>
      </c>
      <c r="FZ168" s="229">
        <v>99.2</v>
      </c>
      <c r="GA168" s="229">
        <v>102.2</v>
      </c>
      <c r="GB168" s="229">
        <v>100.7</v>
      </c>
      <c r="GC168" s="229">
        <v>99.6</v>
      </c>
      <c r="GD168" s="229">
        <v>100.3</v>
      </c>
      <c r="GE168" s="229">
        <v>102.3</v>
      </c>
      <c r="GF168" s="229">
        <v>100.2</v>
      </c>
      <c r="GG168" s="229">
        <v>96.5</v>
      </c>
      <c r="GH168" s="229">
        <v>100.8</v>
      </c>
      <c r="GI168" s="229">
        <v>95.9</v>
      </c>
      <c r="GJ168" s="229">
        <v>95.3</v>
      </c>
      <c r="GK168" s="229">
        <v>93.9</v>
      </c>
      <c r="GL168" s="229">
        <v>97.8</v>
      </c>
      <c r="GM168" s="229">
        <v>103.4</v>
      </c>
      <c r="GN168" s="229">
        <v>96.9</v>
      </c>
      <c r="GO168" s="229">
        <v>99.3</v>
      </c>
      <c r="GP168" s="229">
        <v>98.9</v>
      </c>
      <c r="GQ168" s="229">
        <v>100.6</v>
      </c>
      <c r="GR168" s="229">
        <v>97.2</v>
      </c>
      <c r="GS168" s="229">
        <v>96.9</v>
      </c>
      <c r="GT168" s="229">
        <v>95.9</v>
      </c>
      <c r="GU168" s="229">
        <v>96.1</v>
      </c>
      <c r="GV168" s="229">
        <v>104.6</v>
      </c>
      <c r="GW168" s="229">
        <v>94.6</v>
      </c>
      <c r="GX168" s="229">
        <v>98.4</v>
      </c>
      <c r="GY168" s="229">
        <v>103</v>
      </c>
      <c r="GZ168" s="229">
        <v>142.4</v>
      </c>
      <c r="HA168" s="229">
        <v>100.4</v>
      </c>
      <c r="HB168" s="229">
        <v>99</v>
      </c>
      <c r="HC168" s="229">
        <v>97.9</v>
      </c>
      <c r="HD168" s="229">
        <v>98.9</v>
      </c>
      <c r="HE168" s="229">
        <v>98.8</v>
      </c>
      <c r="HF168" s="229">
        <v>98.9</v>
      </c>
      <c r="HG168" s="229">
        <v>103.5</v>
      </c>
      <c r="HH168" s="229">
        <v>96.1</v>
      </c>
      <c r="HI168" s="229">
        <v>96.1</v>
      </c>
      <c r="HJ168" s="229">
        <v>94.7</v>
      </c>
      <c r="HK168" s="229">
        <v>97.6</v>
      </c>
      <c r="HL168" s="229">
        <v>101.3</v>
      </c>
      <c r="HM168" s="229">
        <v>100.8</v>
      </c>
      <c r="HN168" s="229">
        <v>96.9</v>
      </c>
      <c r="HO168" s="229">
        <v>96.7</v>
      </c>
      <c r="HP168" s="229">
        <v>99.4</v>
      </c>
      <c r="HQ168" s="229">
        <v>91.4</v>
      </c>
      <c r="HR168" s="229">
        <v>95.1</v>
      </c>
      <c r="HS168" s="229">
        <v>100</v>
      </c>
      <c r="HT168" s="229">
        <v>104</v>
      </c>
      <c r="HU168" s="229">
        <v>95</v>
      </c>
      <c r="HV168" s="229">
        <v>100.6</v>
      </c>
      <c r="HW168" s="229">
        <v>95.9</v>
      </c>
      <c r="HX168" s="229">
        <v>94.2</v>
      </c>
      <c r="HY168" s="229">
        <v>94.3</v>
      </c>
      <c r="HZ168" s="229">
        <v>98.4</v>
      </c>
      <c r="IA168" s="229">
        <v>96.5</v>
      </c>
      <c r="IB168" s="229">
        <v>101.3</v>
      </c>
      <c r="IC168" s="229">
        <v>100</v>
      </c>
      <c r="ID168" s="229">
        <v>85.9</v>
      </c>
      <c r="IE168" s="229">
        <v>97.2</v>
      </c>
      <c r="IF168" s="229">
        <v>96.6</v>
      </c>
      <c r="IG168" s="229">
        <v>94.8</v>
      </c>
      <c r="IH168" s="229">
        <v>97.1</v>
      </c>
      <c r="II168" s="229">
        <v>97.7</v>
      </c>
      <c r="IJ168" s="229">
        <v>97.8</v>
      </c>
      <c r="IK168" s="229">
        <v>96.6</v>
      </c>
      <c r="IL168" s="229">
        <v>96</v>
      </c>
      <c r="IM168" s="229">
        <v>95.1</v>
      </c>
      <c r="IN168" s="229">
        <v>95.4</v>
      </c>
      <c r="IO168" s="229">
        <v>94.8</v>
      </c>
      <c r="IP168" s="229">
        <v>100.5</v>
      </c>
      <c r="IQ168" s="229">
        <v>100.5</v>
      </c>
      <c r="IR168" s="229">
        <v>100.6</v>
      </c>
      <c r="IS168" s="229">
        <v>100.3</v>
      </c>
      <c r="IT168" s="229">
        <v>101.1</v>
      </c>
      <c r="IU168" s="229">
        <v>99.7</v>
      </c>
      <c r="IV168" s="229">
        <v>100.7</v>
      </c>
      <c r="IW168" s="229">
        <v>100.1</v>
      </c>
      <c r="IX168" s="229">
        <v>100.3</v>
      </c>
      <c r="IY168" s="229">
        <v>99.9</v>
      </c>
      <c r="IZ168" s="229">
        <v>100.5</v>
      </c>
      <c r="JA168" s="229">
        <v>89.3</v>
      </c>
      <c r="JB168" s="229">
        <v>100.4</v>
      </c>
      <c r="JC168" s="229">
        <v>103.4</v>
      </c>
      <c r="JD168" s="229">
        <v>99.3</v>
      </c>
      <c r="JE168" s="229">
        <v>101</v>
      </c>
      <c r="JF168" s="229">
        <v>97.9</v>
      </c>
      <c r="JG168" s="229">
        <v>99.2</v>
      </c>
      <c r="JH168" s="229">
        <v>114.7</v>
      </c>
      <c r="JI168" s="229">
        <v>100.2</v>
      </c>
      <c r="JJ168" s="229">
        <v>99.8</v>
      </c>
      <c r="JK168" s="229">
        <v>100.6</v>
      </c>
      <c r="JL168" s="229">
        <v>100.8</v>
      </c>
      <c r="JM168" s="229">
        <v>100.4</v>
      </c>
      <c r="JN168" s="229">
        <v>100.9</v>
      </c>
      <c r="JO168" s="229">
        <v>100.9</v>
      </c>
      <c r="JP168" s="229">
        <v>100.9</v>
      </c>
      <c r="JQ168" s="229">
        <v>100.9</v>
      </c>
      <c r="JR168" s="229">
        <v>99</v>
      </c>
      <c r="JS168" s="229">
        <v>99</v>
      </c>
      <c r="JT168" s="229">
        <v>98.5</v>
      </c>
      <c r="JU168" s="229">
        <v>98.5</v>
      </c>
      <c r="JV168" s="229">
        <v>101</v>
      </c>
      <c r="JW168" s="229">
        <v>101.1</v>
      </c>
      <c r="JX168" s="229">
        <v>100.7</v>
      </c>
      <c r="JY168" s="229">
        <v>99</v>
      </c>
      <c r="JZ168" s="229">
        <v>99</v>
      </c>
      <c r="KA168" s="229">
        <v>99.5</v>
      </c>
      <c r="KB168" s="229">
        <v>97.2</v>
      </c>
      <c r="KC168" s="229">
        <v>95.7</v>
      </c>
      <c r="KD168" s="229">
        <v>82.6</v>
      </c>
      <c r="KE168" s="229">
        <v>99.9</v>
      </c>
      <c r="KF168" s="229">
        <v>100.4</v>
      </c>
      <c r="KG168" s="229">
        <v>98.4</v>
      </c>
      <c r="KH168" s="229">
        <v>100.1</v>
      </c>
      <c r="KI168" s="229">
        <v>99.5</v>
      </c>
      <c r="KJ168" s="229">
        <v>100.4</v>
      </c>
      <c r="KK168" s="229">
        <v>100.7</v>
      </c>
      <c r="KL168" s="229">
        <v>102.7</v>
      </c>
      <c r="KM168" s="229">
        <v>100.5</v>
      </c>
      <c r="KN168" s="229">
        <v>100.6</v>
      </c>
      <c r="KO168" s="229">
        <v>99.8</v>
      </c>
      <c r="KP168" s="229">
        <v>101.1</v>
      </c>
      <c r="KQ168" s="229">
        <v>100.4</v>
      </c>
      <c r="KR168" s="229">
        <v>99.9</v>
      </c>
      <c r="KS168" s="229">
        <v>99.8</v>
      </c>
      <c r="KT168" s="229">
        <v>99.2</v>
      </c>
      <c r="KU168" s="229">
        <v>112.8</v>
      </c>
      <c r="KV168" s="229">
        <v>118</v>
      </c>
      <c r="KW168" s="229">
        <v>118</v>
      </c>
      <c r="KX168" s="229">
        <v>110.3</v>
      </c>
      <c r="KY168" s="229">
        <v>112.9</v>
      </c>
      <c r="KZ168" s="229">
        <v>107.3</v>
      </c>
      <c r="LA168" s="229">
        <v>127.1</v>
      </c>
      <c r="LB168" s="229">
        <v>127.1</v>
      </c>
      <c r="LC168" s="229">
        <v>100.9</v>
      </c>
      <c r="LD168" s="229">
        <v>100.3</v>
      </c>
      <c r="LE168" s="229">
        <v>101.8</v>
      </c>
      <c r="LF168" s="229">
        <v>89.7</v>
      </c>
      <c r="LG168" s="229">
        <v>73.599999999999994</v>
      </c>
      <c r="LH168" s="229">
        <v>56.8</v>
      </c>
      <c r="LI168" s="229">
        <v>49.1</v>
      </c>
      <c r="LJ168" s="229">
        <v>67.3</v>
      </c>
      <c r="LK168" s="229">
        <v>83.7</v>
      </c>
      <c r="LL168" s="229">
        <v>80</v>
      </c>
      <c r="LM168" s="229">
        <v>45.8</v>
      </c>
      <c r="LN168" s="229">
        <v>60.9</v>
      </c>
      <c r="LO168" s="229">
        <v>57.1</v>
      </c>
      <c r="LP168" s="229">
        <v>42.2</v>
      </c>
      <c r="LQ168" s="229">
        <v>89.7</v>
      </c>
      <c r="LR168" s="229">
        <v>87.5</v>
      </c>
      <c r="LS168" s="229">
        <v>87</v>
      </c>
      <c r="LT168" s="229">
        <v>88.9</v>
      </c>
      <c r="LU168" s="229">
        <v>96.1</v>
      </c>
      <c r="LV168" s="229">
        <v>98.3</v>
      </c>
      <c r="LW168" s="229">
        <v>91.7</v>
      </c>
      <c r="LX168" s="229">
        <v>103.6</v>
      </c>
      <c r="LY168" s="229">
        <v>94.3</v>
      </c>
      <c r="LZ168" s="229">
        <v>93.4</v>
      </c>
      <c r="MA168" s="229">
        <v>96.2</v>
      </c>
      <c r="MB168" s="229">
        <v>67.8</v>
      </c>
      <c r="MC168" s="229">
        <v>98.4</v>
      </c>
      <c r="MD168" s="229">
        <v>101.2</v>
      </c>
      <c r="ME168" s="229">
        <v>101.3</v>
      </c>
      <c r="MF168" s="229">
        <v>100.3</v>
      </c>
      <c r="MG168" s="229">
        <v>101.4</v>
      </c>
      <c r="MH168" s="229">
        <v>104.4</v>
      </c>
      <c r="MI168" s="229">
        <v>101.9</v>
      </c>
      <c r="MJ168" s="229">
        <v>100.4</v>
      </c>
      <c r="MK168" s="229">
        <v>102.1</v>
      </c>
      <c r="ML168" s="229">
        <v>98.8</v>
      </c>
      <c r="MM168" s="229">
        <v>100</v>
      </c>
      <c r="MN168" s="229">
        <v>96.9</v>
      </c>
      <c r="MO168" s="229">
        <v>98.4</v>
      </c>
      <c r="MP168" s="229">
        <v>100</v>
      </c>
      <c r="MQ168" s="229">
        <v>99.8</v>
      </c>
      <c r="MR168" s="229">
        <v>99.5</v>
      </c>
      <c r="MS168" s="229">
        <v>97.2</v>
      </c>
      <c r="MT168" s="229">
        <v>98.2</v>
      </c>
      <c r="MU168" s="229">
        <v>101.6</v>
      </c>
      <c r="MV168" s="229">
        <v>98.6</v>
      </c>
      <c r="MW168" s="229">
        <v>104.4</v>
      </c>
      <c r="MX168" s="229">
        <v>112</v>
      </c>
      <c r="MY168" s="229">
        <v>105.4</v>
      </c>
      <c r="MZ168" s="229">
        <v>102.3</v>
      </c>
      <c r="NA168" s="229">
        <v>89</v>
      </c>
      <c r="NB168" s="229">
        <v>102.8</v>
      </c>
      <c r="NC168" s="229">
        <v>95.4</v>
      </c>
      <c r="ND168" s="229">
        <v>93.4</v>
      </c>
      <c r="NE168" s="229">
        <v>94.7</v>
      </c>
      <c r="NF168" s="229">
        <v>92.6</v>
      </c>
      <c r="NG168" s="229">
        <v>96.9</v>
      </c>
      <c r="NH168" s="229">
        <v>97.4</v>
      </c>
      <c r="NI168" s="229">
        <v>96.6</v>
      </c>
      <c r="NJ168" s="229">
        <v>95.3</v>
      </c>
      <c r="NK168" s="229">
        <v>97.5</v>
      </c>
      <c r="NL168" s="229">
        <v>94.3</v>
      </c>
      <c r="NM168" s="229">
        <v>95.6</v>
      </c>
      <c r="NN168" s="229">
        <v>99.8</v>
      </c>
      <c r="NO168" s="229">
        <v>94.3</v>
      </c>
      <c r="NP168" s="229">
        <v>94.5</v>
      </c>
      <c r="NQ168" s="229">
        <v>93.8</v>
      </c>
      <c r="NR168" s="229">
        <v>99.1</v>
      </c>
      <c r="NS168" s="229">
        <v>100.6</v>
      </c>
      <c r="NT168" s="229">
        <v>100.6</v>
      </c>
      <c r="NU168" s="229">
        <v>97.6</v>
      </c>
      <c r="NV168" s="229">
        <v>100.8</v>
      </c>
      <c r="NW168" s="229">
        <v>96.1</v>
      </c>
      <c r="NX168" s="229">
        <v>100</v>
      </c>
      <c r="NY168" s="229">
        <v>100</v>
      </c>
      <c r="NZ168" s="229">
        <v>101.1</v>
      </c>
      <c r="OA168" s="229">
        <v>101.3</v>
      </c>
      <c r="OB168" s="229">
        <v>101.4</v>
      </c>
      <c r="OC168" s="229">
        <v>101.7</v>
      </c>
      <c r="OD168" s="229">
        <v>100.7</v>
      </c>
      <c r="OE168" s="229">
        <v>101.3</v>
      </c>
      <c r="OF168" s="229">
        <v>106.9</v>
      </c>
      <c r="OG168" s="229">
        <v>117.8</v>
      </c>
      <c r="OH168" s="229">
        <v>109.3</v>
      </c>
      <c r="OI168" s="229">
        <v>113.1</v>
      </c>
      <c r="OJ168" s="229">
        <v>103.5</v>
      </c>
      <c r="OK168" s="229">
        <v>102.4</v>
      </c>
      <c r="OL168" s="229">
        <v>108.7</v>
      </c>
      <c r="OM168" s="229">
        <v>106</v>
      </c>
      <c r="ON168" s="229">
        <v>99.2</v>
      </c>
      <c r="OO168" s="229">
        <v>102.8</v>
      </c>
      <c r="OP168" s="229">
        <v>100.3</v>
      </c>
      <c r="OQ168" s="229">
        <v>101.6</v>
      </c>
      <c r="OR168" s="229">
        <v>100.4</v>
      </c>
      <c r="OS168" s="229">
        <v>103.7</v>
      </c>
      <c r="OT168" s="229">
        <v>99.7</v>
      </c>
      <c r="OU168" s="229">
        <v>105.3</v>
      </c>
      <c r="OV168" s="229">
        <v>113.4</v>
      </c>
      <c r="OW168" s="229">
        <v>103.7</v>
      </c>
      <c r="OX168" s="229">
        <v>100</v>
      </c>
      <c r="OY168" s="229">
        <v>108.9</v>
      </c>
      <c r="OZ168" s="229">
        <v>99.8</v>
      </c>
      <c r="PA168" s="229">
        <v>99.8</v>
      </c>
      <c r="PB168" s="229">
        <v>90.2</v>
      </c>
      <c r="PC168" s="229">
        <v>110.5</v>
      </c>
      <c r="PD168" s="229">
        <v>99.7</v>
      </c>
      <c r="PE168" s="229">
        <v>87.3</v>
      </c>
      <c r="PF168" s="229">
        <v>87.5</v>
      </c>
      <c r="PG168" s="229">
        <v>84.1</v>
      </c>
      <c r="PH168" s="229">
        <v>97.4</v>
      </c>
      <c r="PI168" s="229">
        <v>102.5</v>
      </c>
      <c r="PJ168" s="229">
        <v>104</v>
      </c>
      <c r="PK168" s="229">
        <v>102.2</v>
      </c>
      <c r="PL168" s="229">
        <v>96.4</v>
      </c>
      <c r="PM168" s="229">
        <v>107.9</v>
      </c>
      <c r="PN168" s="229">
        <v>98</v>
      </c>
      <c r="PO168" s="229">
        <v>108.2</v>
      </c>
      <c r="PP168" s="229">
        <v>100.9</v>
      </c>
      <c r="PQ168" s="229">
        <v>104.9</v>
      </c>
      <c r="PR168" s="229">
        <v>99.2</v>
      </c>
      <c r="PS168" s="229">
        <v>112.4</v>
      </c>
      <c r="PT168" s="229">
        <v>100.1</v>
      </c>
      <c r="PU168" s="229">
        <v>108.9</v>
      </c>
      <c r="PV168" s="229">
        <v>101.7</v>
      </c>
      <c r="PW168" s="229">
        <v>111.3</v>
      </c>
      <c r="PX168" s="229">
        <v>103.9</v>
      </c>
      <c r="PY168" s="229">
        <v>100.5</v>
      </c>
      <c r="PZ168" s="229">
        <v>107.2</v>
      </c>
      <c r="QA168" s="229">
        <v>99.3</v>
      </c>
      <c r="QB168" s="229">
        <v>99.8</v>
      </c>
      <c r="QC168" s="229">
        <v>97.5</v>
      </c>
      <c r="QD168" s="229">
        <v>101.1</v>
      </c>
      <c r="QE168" s="229">
        <v>101.3</v>
      </c>
      <c r="QF168" s="229">
        <v>96.4</v>
      </c>
      <c r="QG168" s="229">
        <v>99.5</v>
      </c>
      <c r="QH168" s="229">
        <v>101.9</v>
      </c>
      <c r="QI168" s="229">
        <v>89.6</v>
      </c>
      <c r="QJ168" s="229">
        <v>112.1</v>
      </c>
      <c r="QK168" s="229">
        <v>112.1</v>
      </c>
      <c r="QL168" s="229">
        <v>98.3</v>
      </c>
      <c r="QM168" s="229">
        <v>99.8</v>
      </c>
      <c r="QN168" s="229">
        <v>97.6</v>
      </c>
      <c r="QO168" s="229">
        <v>97.1</v>
      </c>
      <c r="QP168" s="229">
        <v>99</v>
      </c>
      <c r="QQ168" s="229">
        <v>99</v>
      </c>
      <c r="QR168" s="229">
        <v>95.9</v>
      </c>
      <c r="QS168" s="229">
        <v>99.1</v>
      </c>
      <c r="QT168" s="229">
        <v>99.7</v>
      </c>
      <c r="QU168" s="229">
        <v>97.6</v>
      </c>
      <c r="QV168" s="229">
        <v>104.5</v>
      </c>
      <c r="QW168" s="229">
        <v>96.3</v>
      </c>
      <c r="QX168" s="229">
        <v>101.8</v>
      </c>
      <c r="QY168" s="229">
        <v>97.2</v>
      </c>
      <c r="QZ168" s="229">
        <v>100.3</v>
      </c>
      <c r="RA168" s="229">
        <v>100.7</v>
      </c>
      <c r="RB168" s="229">
        <v>99.9</v>
      </c>
      <c r="RC168" s="229">
        <v>101.5</v>
      </c>
      <c r="RD168" s="229">
        <v>101</v>
      </c>
      <c r="RE168" s="229">
        <v>100.9</v>
      </c>
      <c r="RF168" s="229">
        <v>98.2</v>
      </c>
      <c r="RG168" s="229">
        <v>95.3</v>
      </c>
      <c r="RH168" s="229">
        <v>95.5</v>
      </c>
      <c r="RI168" s="229">
        <v>92.1</v>
      </c>
      <c r="RJ168" s="229">
        <v>95.7</v>
      </c>
      <c r="RK168" s="229">
        <v>99.4</v>
      </c>
      <c r="RL168" s="229">
        <v>92.4</v>
      </c>
      <c r="RM168" s="229">
        <v>99.2</v>
      </c>
      <c r="RN168" s="229">
        <v>100.7</v>
      </c>
      <c r="RO168" s="229">
        <v>94.2</v>
      </c>
      <c r="RP168" s="229">
        <v>93.6</v>
      </c>
      <c r="RQ168" s="229">
        <v>90.6</v>
      </c>
      <c r="RR168" s="229">
        <v>97.9</v>
      </c>
      <c r="RS168" s="229">
        <v>92.5</v>
      </c>
      <c r="RT168" s="229">
        <v>96.8</v>
      </c>
      <c r="RU168" s="229">
        <v>95.4</v>
      </c>
      <c r="RV168" s="229">
        <v>94</v>
      </c>
      <c r="RW168" s="229">
        <v>109.2</v>
      </c>
      <c r="RX168" s="229">
        <v>98.5</v>
      </c>
      <c r="RY168" s="229">
        <v>93</v>
      </c>
      <c r="RZ168" s="229">
        <v>94.9</v>
      </c>
      <c r="SA168" s="229">
        <v>97.5</v>
      </c>
      <c r="SB168" s="229">
        <v>71.3</v>
      </c>
      <c r="SC168" s="229">
        <v>100.6</v>
      </c>
      <c r="SD168" s="229">
        <v>93</v>
      </c>
      <c r="SE168" s="229">
        <v>100.3</v>
      </c>
      <c r="SF168" s="229">
        <v>100.2</v>
      </c>
      <c r="SG168" s="229">
        <v>105.9</v>
      </c>
      <c r="SH168" s="229">
        <v>100.1</v>
      </c>
      <c r="SI168" s="229">
        <v>100</v>
      </c>
      <c r="SJ168" s="229">
        <v>98.8</v>
      </c>
      <c r="SK168" s="229">
        <v>102.7</v>
      </c>
      <c r="SL168" s="229">
        <v>100.2</v>
      </c>
      <c r="SM168" s="229">
        <v>98.9</v>
      </c>
      <c r="SN168" s="229">
        <v>100</v>
      </c>
      <c r="SO168" s="229">
        <v>94.2</v>
      </c>
      <c r="SP168" s="229">
        <v>97.6</v>
      </c>
      <c r="SQ168" s="229">
        <v>100</v>
      </c>
      <c r="SR168" s="229">
        <v>100</v>
      </c>
      <c r="SS168" s="229">
        <v>99.9</v>
      </c>
      <c r="ST168" s="229">
        <v>99.9</v>
      </c>
      <c r="SU168" s="229">
        <v>99.7</v>
      </c>
      <c r="SV168" s="229">
        <v>100</v>
      </c>
      <c r="SW168" s="229">
        <v>99.8</v>
      </c>
      <c r="SX168" s="229">
        <v>100</v>
      </c>
      <c r="SY168" s="229">
        <v>100.1</v>
      </c>
      <c r="SZ168" s="229">
        <v>99.4</v>
      </c>
      <c r="TA168" s="229">
        <v>105.2</v>
      </c>
      <c r="TB168" s="229">
        <v>102.6</v>
      </c>
      <c r="TC168" s="229">
        <v>113.3</v>
      </c>
      <c r="TD168" s="229">
        <v>105.5</v>
      </c>
      <c r="TE168" s="229">
        <v>99.7</v>
      </c>
      <c r="TF168" s="229">
        <v>98.3</v>
      </c>
      <c r="TG168" s="229">
        <v>100.3</v>
      </c>
      <c r="TH168" s="229">
        <v>100</v>
      </c>
      <c r="TI168" s="229">
        <v>100.4</v>
      </c>
      <c r="TJ168" s="229">
        <v>101.3</v>
      </c>
      <c r="TK168" s="229">
        <v>95.8</v>
      </c>
      <c r="TL168" s="229">
        <v>101.7</v>
      </c>
      <c r="TM168" s="229">
        <v>101.7</v>
      </c>
      <c r="TN168" s="229">
        <v>107.1</v>
      </c>
      <c r="TO168" s="229">
        <v>114.3</v>
      </c>
      <c r="TP168" s="229">
        <v>106.1</v>
      </c>
      <c r="TQ168" s="229">
        <v>96.7</v>
      </c>
      <c r="TR168" s="229">
        <v>92.5</v>
      </c>
      <c r="TS168" s="229">
        <v>67.7</v>
      </c>
      <c r="TT168" s="229">
        <v>78.2</v>
      </c>
      <c r="TU168" s="229">
        <v>101.2</v>
      </c>
      <c r="TV168" s="229">
        <v>100.2</v>
      </c>
      <c r="TW168" s="229">
        <v>101.7</v>
      </c>
      <c r="TX168" s="229">
        <v>98.3</v>
      </c>
      <c r="TY168" s="229">
        <v>99.6</v>
      </c>
      <c r="TZ168" s="229">
        <v>95.4</v>
      </c>
      <c r="UA168" s="229">
        <v>98.2</v>
      </c>
      <c r="UB168" s="229">
        <v>102.1</v>
      </c>
      <c r="UC168" s="229">
        <v>127.4</v>
      </c>
      <c r="UD168" s="229">
        <v>105.3</v>
      </c>
      <c r="UE168" s="229">
        <v>98.1</v>
      </c>
      <c r="UF168" s="229">
        <v>100</v>
      </c>
      <c r="UG168" s="229">
        <v>100</v>
      </c>
      <c r="UH168" s="229">
        <v>99.8</v>
      </c>
      <c r="UI168" s="229">
        <v>99.8</v>
      </c>
      <c r="UJ168" s="229">
        <v>100</v>
      </c>
      <c r="UK168" s="229">
        <v>69.400000000000006</v>
      </c>
      <c r="UL168" s="229">
        <v>88.7</v>
      </c>
      <c r="UM168" s="229">
        <v>98.8</v>
      </c>
      <c r="UN168" s="229">
        <v>97.7</v>
      </c>
      <c r="UO168" s="229">
        <v>100.8</v>
      </c>
      <c r="UP168" s="229">
        <v>99.4</v>
      </c>
      <c r="UQ168" s="229">
        <v>102.1</v>
      </c>
      <c r="UR168" s="229">
        <v>5.9</v>
      </c>
      <c r="US168" s="229">
        <v>94.2</v>
      </c>
      <c r="UT168" s="229">
        <v>100</v>
      </c>
      <c r="UU168" s="229">
        <v>100.7</v>
      </c>
      <c r="UV168" s="229">
        <v>100.1</v>
      </c>
      <c r="UW168" s="229">
        <v>100.4</v>
      </c>
      <c r="UX168" s="229">
        <v>102</v>
      </c>
      <c r="UY168" s="229">
        <v>103.3</v>
      </c>
      <c r="UZ168" s="229">
        <v>106.5</v>
      </c>
      <c r="VA168" s="229">
        <v>112</v>
      </c>
      <c r="VB168" s="229">
        <v>101.9</v>
      </c>
      <c r="VC168" s="229">
        <v>100.7</v>
      </c>
      <c r="VD168" s="229">
        <v>101.6</v>
      </c>
      <c r="VE168" s="229">
        <v>99.2</v>
      </c>
      <c r="VF168" s="229">
        <v>102</v>
      </c>
      <c r="VG168" s="229">
        <v>93.4</v>
      </c>
      <c r="VH168" s="229">
        <v>63.8</v>
      </c>
      <c r="VI168" s="229">
        <v>63.4</v>
      </c>
      <c r="VJ168" s="229">
        <v>76.900000000000006</v>
      </c>
      <c r="VK168" s="229">
        <v>82.3</v>
      </c>
      <c r="VL168" s="229">
        <v>43.9</v>
      </c>
      <c r="VM168" s="229">
        <v>52.5</v>
      </c>
      <c r="VN168" s="229">
        <v>64.5</v>
      </c>
      <c r="VO168" s="229">
        <v>72.400000000000006</v>
      </c>
      <c r="VP168" s="229">
        <v>54.6</v>
      </c>
      <c r="VQ168" s="229">
        <v>47.3</v>
      </c>
      <c r="VR168" s="229">
        <v>100</v>
      </c>
      <c r="VS168" s="229">
        <v>96.9</v>
      </c>
      <c r="VT168" s="229">
        <v>95.6</v>
      </c>
      <c r="VU168" s="229">
        <v>96.9</v>
      </c>
      <c r="VV168" s="229">
        <v>99.1</v>
      </c>
      <c r="VW168" s="229">
        <v>98.6</v>
      </c>
      <c r="VX168" s="229">
        <v>99.7</v>
      </c>
      <c r="VY168" s="229">
        <v>91.5</v>
      </c>
      <c r="VZ168" s="229">
        <v>99.3</v>
      </c>
      <c r="WA168" s="229">
        <v>97.4</v>
      </c>
      <c r="WB168" s="229">
        <v>93.7</v>
      </c>
      <c r="WC168" s="229">
        <v>91</v>
      </c>
      <c r="WD168" s="229">
        <v>96.1</v>
      </c>
      <c r="WE168" s="229">
        <v>88.4</v>
      </c>
      <c r="WF168" s="229">
        <v>99.5</v>
      </c>
      <c r="WG168" s="229">
        <v>91.6</v>
      </c>
      <c r="WH168" s="229">
        <v>99</v>
      </c>
      <c r="WI168" s="229">
        <v>92.3</v>
      </c>
      <c r="WJ168" s="229">
        <v>77.3</v>
      </c>
      <c r="WK168" s="229">
        <v>53</v>
      </c>
      <c r="WL168" s="229">
        <v>98.2</v>
      </c>
      <c r="WM168" s="229">
        <v>97.3</v>
      </c>
      <c r="WN168" s="229">
        <v>96.8</v>
      </c>
      <c r="WO168" s="229">
        <v>98.7</v>
      </c>
      <c r="WP168" s="229">
        <v>98</v>
      </c>
      <c r="WQ168" s="229">
        <v>98.1</v>
      </c>
      <c r="WR168" s="229">
        <v>97.9</v>
      </c>
      <c r="WS168" s="229">
        <v>98.1</v>
      </c>
      <c r="WT168" s="229">
        <v>96.4</v>
      </c>
      <c r="WU168" s="229">
        <v>88.8</v>
      </c>
      <c r="WV168" s="229">
        <v>73.7</v>
      </c>
      <c r="WW168" s="229">
        <v>104.1</v>
      </c>
      <c r="WX168" s="229">
        <v>102.6</v>
      </c>
      <c r="WY168" s="229">
        <v>95.1</v>
      </c>
      <c r="WZ168" s="229">
        <v>93.9</v>
      </c>
      <c r="XA168" s="229">
        <v>99.8</v>
      </c>
      <c r="XB168" s="229">
        <v>97.3</v>
      </c>
      <c r="XC168" s="229">
        <v>92.5</v>
      </c>
      <c r="XD168" s="229">
        <v>100.1</v>
      </c>
      <c r="XE168" s="229">
        <v>100.5</v>
      </c>
      <c r="XF168" s="229">
        <v>101</v>
      </c>
      <c r="XG168" s="229">
        <v>100</v>
      </c>
      <c r="XH168" s="229">
        <v>100</v>
      </c>
      <c r="XI168" s="229">
        <v>100</v>
      </c>
      <c r="XJ168" s="229">
        <v>100</v>
      </c>
      <c r="XK168" s="229">
        <v>103.7</v>
      </c>
      <c r="XL168" s="229">
        <v>103.7</v>
      </c>
      <c r="XM168" s="229">
        <v>103.7</v>
      </c>
      <c r="XN168" s="229">
        <v>102.8</v>
      </c>
      <c r="XO168" s="229">
        <v>100</v>
      </c>
      <c r="XP168" s="229">
        <v>102.3</v>
      </c>
      <c r="XQ168" s="229">
        <v>103.2</v>
      </c>
      <c r="XR168" s="229">
        <v>99.1</v>
      </c>
      <c r="XS168" s="229">
        <v>96.1</v>
      </c>
      <c r="XT168" s="229">
        <v>96.1</v>
      </c>
      <c r="XU168" s="229">
        <v>111.4</v>
      </c>
      <c r="XV168" s="229">
        <v>111.4</v>
      </c>
      <c r="XW168" s="229">
        <v>100.7</v>
      </c>
      <c r="XX168" s="229">
        <v>102</v>
      </c>
      <c r="XY168" s="229">
        <v>100.2</v>
      </c>
      <c r="XZ168" s="229">
        <v>100.5</v>
      </c>
      <c r="YA168" s="229">
        <v>101.5</v>
      </c>
      <c r="YB168" s="229">
        <v>100.6</v>
      </c>
      <c r="YC168" s="229">
        <v>100.8</v>
      </c>
      <c r="YD168" s="229">
        <v>99.3</v>
      </c>
      <c r="YE168" s="229">
        <v>97.6</v>
      </c>
      <c r="YF168" s="229">
        <v>96.2</v>
      </c>
      <c r="YG168" s="229">
        <v>93.2</v>
      </c>
      <c r="YH168" s="229">
        <v>99.9</v>
      </c>
      <c r="YI168" s="229">
        <v>100</v>
      </c>
      <c r="YJ168" s="229">
        <v>100.3</v>
      </c>
      <c r="YK168" s="229">
        <v>100.2</v>
      </c>
      <c r="YL168" s="229">
        <v>100</v>
      </c>
      <c r="YM168" s="229">
        <v>100</v>
      </c>
      <c r="YN168" s="229">
        <v>100.6</v>
      </c>
      <c r="YO168" s="229">
        <v>99.4</v>
      </c>
      <c r="YP168" s="229">
        <v>97.1</v>
      </c>
      <c r="YQ168" s="229">
        <v>100</v>
      </c>
      <c r="YR168" s="229">
        <v>99.6</v>
      </c>
      <c r="YS168" s="229">
        <v>100.6</v>
      </c>
      <c r="YT168" s="229">
        <v>99.8</v>
      </c>
      <c r="YU168" s="229">
        <v>100.9</v>
      </c>
      <c r="YV168" s="229">
        <v>107.7</v>
      </c>
      <c r="YW168" s="229">
        <v>100</v>
      </c>
      <c r="YX168" s="229">
        <v>100.3</v>
      </c>
      <c r="YY168" s="229">
        <v>95.7</v>
      </c>
      <c r="YZ168" s="229">
        <v>100.3</v>
      </c>
      <c r="ZA168" s="229">
        <v>73.400000000000006</v>
      </c>
      <c r="ZB168" s="229">
        <v>94.5</v>
      </c>
      <c r="ZC168" s="229">
        <v>101.8</v>
      </c>
      <c r="ZD168" s="229">
        <v>99.3</v>
      </c>
      <c r="ZE168" s="229">
        <v>100.4</v>
      </c>
      <c r="ZF168" s="229">
        <v>104.3</v>
      </c>
      <c r="ZG168" s="229">
        <v>99.6</v>
      </c>
      <c r="ZH168" s="229">
        <v>97.6</v>
      </c>
      <c r="ZI168" s="229">
        <v>99.7</v>
      </c>
      <c r="ZJ168" s="229">
        <v>100.3</v>
      </c>
      <c r="ZK168" s="229">
        <v>100</v>
      </c>
      <c r="ZL168" s="229">
        <v>99.9</v>
      </c>
      <c r="ZM168" s="229">
        <v>99.5</v>
      </c>
      <c r="ZN168" s="229">
        <v>98.3</v>
      </c>
      <c r="ZO168" s="229">
        <v>86.1</v>
      </c>
      <c r="ZP168" s="229">
        <v>79.3</v>
      </c>
      <c r="ZQ168" s="229">
        <v>94.5</v>
      </c>
      <c r="ZR168" s="229">
        <v>100.7</v>
      </c>
      <c r="ZS168" s="229">
        <v>93.7</v>
      </c>
      <c r="ZT168" s="229">
        <v>100.1</v>
      </c>
      <c r="ZU168" s="229">
        <v>95.5</v>
      </c>
      <c r="ZV168" s="229">
        <v>104.1</v>
      </c>
      <c r="ZW168" s="229">
        <v>104.3</v>
      </c>
      <c r="ZX168" s="229">
        <v>100.1</v>
      </c>
      <c r="ZY168" s="229">
        <v>98.5</v>
      </c>
      <c r="ZZ168" s="229">
        <v>99.7</v>
      </c>
      <c r="AAA168" s="229">
        <v>97.8</v>
      </c>
      <c r="AAB168" s="229">
        <v>100.2</v>
      </c>
      <c r="AAC168" s="229">
        <v>98.5</v>
      </c>
      <c r="AAD168" s="229">
        <v>98.3</v>
      </c>
      <c r="AAE168" s="229">
        <v>100.3</v>
      </c>
      <c r="AAF168" s="229">
        <v>97.7</v>
      </c>
      <c r="AAG168" s="229">
        <v>93.8</v>
      </c>
      <c r="AAH168" s="229">
        <v>100</v>
      </c>
      <c r="AAI168" s="229">
        <v>100</v>
      </c>
      <c r="AAJ168" s="229">
        <v>100.3</v>
      </c>
      <c r="AAK168" s="229">
        <v>96.9</v>
      </c>
      <c r="AAL168" s="229">
        <v>103.6</v>
      </c>
      <c r="AAM168" s="229">
        <v>104.8</v>
      </c>
      <c r="AAN168" s="229">
        <v>95.2</v>
      </c>
      <c r="AAO168" s="229">
        <v>116.1</v>
      </c>
      <c r="AAP168" s="229">
        <v>105.9</v>
      </c>
      <c r="AAQ168" s="229">
        <v>97.8</v>
      </c>
      <c r="AAR168" s="229">
        <v>102.2</v>
      </c>
      <c r="AAS168" s="229">
        <v>105.5</v>
      </c>
      <c r="AAT168" s="229">
        <v>99.9</v>
      </c>
      <c r="AAU168" s="229">
        <v>98.8</v>
      </c>
      <c r="AAV168" s="229">
        <v>98.5</v>
      </c>
      <c r="AAW168" s="229">
        <v>99.4</v>
      </c>
      <c r="AAX168" s="229">
        <v>126.2</v>
      </c>
      <c r="AAY168" s="229">
        <v>126.8</v>
      </c>
      <c r="AAZ168" s="229">
        <v>125.4</v>
      </c>
      <c r="ABA168" s="229">
        <v>105.6</v>
      </c>
      <c r="ABB168" s="229">
        <v>108.6</v>
      </c>
      <c r="ABC168" s="229">
        <v>101.2</v>
      </c>
      <c r="ABD168" s="229">
        <v>98.8</v>
      </c>
      <c r="ABE168" s="229">
        <v>100.2</v>
      </c>
      <c r="ABF168" s="229">
        <v>100</v>
      </c>
      <c r="ABG168" s="229">
        <v>100</v>
      </c>
      <c r="ABH168" s="229">
        <v>96.7</v>
      </c>
      <c r="ABI168" s="229">
        <v>93.8</v>
      </c>
      <c r="ABJ168" s="229">
        <v>97.9</v>
      </c>
      <c r="ABK168" s="229">
        <v>85.7</v>
      </c>
      <c r="ABL168" s="229">
        <v>103.4</v>
      </c>
      <c r="ABM168" s="229">
        <v>100</v>
      </c>
      <c r="ABN168" s="229">
        <v>99.5</v>
      </c>
      <c r="ABO168" s="229">
        <v>99.9</v>
      </c>
      <c r="ABP168" s="229">
        <v>99.1</v>
      </c>
      <c r="ABQ168" s="229">
        <v>98.8</v>
      </c>
      <c r="ABR168" s="229">
        <v>100.2</v>
      </c>
      <c r="ABS168" s="229">
        <v>115.7</v>
      </c>
      <c r="ABT168" s="229">
        <v>98.3</v>
      </c>
      <c r="ABU168" s="229">
        <v>99.1</v>
      </c>
      <c r="ABV168" s="229">
        <v>93.9</v>
      </c>
      <c r="ABW168" s="229">
        <v>98.3</v>
      </c>
      <c r="ACB168" s="229">
        <v>99.8</v>
      </c>
      <c r="ACC168" s="229">
        <v>99.5</v>
      </c>
      <c r="ACD168" s="229">
        <v>96.9</v>
      </c>
      <c r="ACE168" s="229">
        <v>95.5</v>
      </c>
      <c r="ACF168" s="229">
        <v>108</v>
      </c>
      <c r="ACG168" s="229">
        <v>97.9</v>
      </c>
      <c r="ACH168" s="229">
        <v>98.7</v>
      </c>
      <c r="ACI168" s="229">
        <v>100.9</v>
      </c>
      <c r="ACJ168" s="229">
        <v>114.5</v>
      </c>
      <c r="ACK168" s="229">
        <v>92.3</v>
      </c>
      <c r="ACL168" s="229">
        <v>113.6</v>
      </c>
      <c r="ACM168" s="229">
        <v>101.3</v>
      </c>
      <c r="ACN168" s="229">
        <v>100.1</v>
      </c>
      <c r="ACO168" s="229">
        <v>101.8</v>
      </c>
      <c r="ACP168" s="229">
        <v>101</v>
      </c>
      <c r="ACQ168" s="229">
        <v>106.4</v>
      </c>
      <c r="ACR168" s="229">
        <v>100.3</v>
      </c>
      <c r="ACS168" s="229">
        <v>100.1</v>
      </c>
      <c r="ACT168" s="229">
        <v>71</v>
      </c>
      <c r="ACU168" s="229">
        <v>97</v>
      </c>
      <c r="ACV168" s="229">
        <v>99.5</v>
      </c>
      <c r="ACW168" s="229">
        <v>100.5</v>
      </c>
      <c r="ACX168" s="229">
        <v>98.5</v>
      </c>
      <c r="ACY168" s="229">
        <v>99</v>
      </c>
      <c r="ACZ168" s="229">
        <v>99.9</v>
      </c>
      <c r="ADA168" s="229">
        <v>100.1</v>
      </c>
      <c r="ADB168" s="229">
        <v>100.7</v>
      </c>
      <c r="ADC168" s="229">
        <v>100.6</v>
      </c>
      <c r="ADD168" s="229">
        <v>99.5</v>
      </c>
      <c r="ADE168" s="229">
        <v>108.3</v>
      </c>
      <c r="ADF168" s="229">
        <v>83.8</v>
      </c>
      <c r="ADG168" s="229">
        <v>99.8</v>
      </c>
      <c r="ADH168" s="229">
        <v>102.3</v>
      </c>
      <c r="ADI168" s="229">
        <v>105.9</v>
      </c>
      <c r="ADJ168" s="229">
        <v>100</v>
      </c>
      <c r="ADK168" s="229">
        <v>100.5</v>
      </c>
      <c r="ADL168" s="229">
        <v>99</v>
      </c>
      <c r="ADM168" s="229">
        <v>98.3</v>
      </c>
      <c r="ADN168" s="229">
        <v>99.1</v>
      </c>
      <c r="ADO168" s="229">
        <v>98.8</v>
      </c>
      <c r="ADP168" s="229">
        <v>99.8</v>
      </c>
      <c r="ADQ168" s="229">
        <v>100</v>
      </c>
      <c r="ADR168" s="229">
        <v>99.9</v>
      </c>
      <c r="ADS168" s="229">
        <v>100.1</v>
      </c>
      <c r="ADT168" s="229">
        <v>98.2</v>
      </c>
      <c r="ADU168" s="229">
        <v>99.4</v>
      </c>
      <c r="ADV168" s="229">
        <v>98.9</v>
      </c>
      <c r="ADW168" s="229">
        <v>99.8</v>
      </c>
    </row>
    <row r="169" spans="1:803">
      <c r="A169" s="229">
        <v>201307</v>
      </c>
      <c r="B169" s="229">
        <v>100</v>
      </c>
      <c r="C169" s="229">
        <v>99.1</v>
      </c>
      <c r="D169" s="229">
        <v>101.2</v>
      </c>
      <c r="E169" s="229">
        <v>107.8</v>
      </c>
      <c r="F169" s="229">
        <v>108.3</v>
      </c>
      <c r="G169" s="229">
        <v>106.8</v>
      </c>
      <c r="H169" s="229">
        <v>109.4</v>
      </c>
      <c r="I169" s="229">
        <v>98.5</v>
      </c>
      <c r="J169" s="229">
        <v>97.7</v>
      </c>
      <c r="K169" s="229">
        <v>99.9</v>
      </c>
      <c r="L169" s="229">
        <v>96.5</v>
      </c>
      <c r="M169" s="229">
        <v>97.1</v>
      </c>
      <c r="N169" s="229">
        <v>97.5</v>
      </c>
      <c r="O169" s="229">
        <v>97.4</v>
      </c>
      <c r="P169" s="229">
        <v>99.6</v>
      </c>
      <c r="Q169" s="229">
        <v>97.7</v>
      </c>
      <c r="R169" s="229">
        <v>99.5</v>
      </c>
      <c r="S169" s="229">
        <v>93.7</v>
      </c>
      <c r="T169" s="229">
        <v>103.5</v>
      </c>
      <c r="U169" s="229">
        <v>97.1</v>
      </c>
      <c r="V169" s="229">
        <v>99.7</v>
      </c>
      <c r="W169" s="229">
        <v>96.1</v>
      </c>
      <c r="X169" s="229">
        <v>101.6</v>
      </c>
      <c r="Y169" s="229">
        <v>100.5</v>
      </c>
      <c r="Z169" s="229">
        <v>95.8</v>
      </c>
      <c r="AA169" s="229">
        <v>97.4</v>
      </c>
      <c r="AB169" s="229">
        <v>94.8</v>
      </c>
      <c r="AC169" s="229">
        <v>90.9</v>
      </c>
      <c r="AD169" s="229">
        <v>91.7</v>
      </c>
      <c r="AE169" s="229">
        <v>100.4</v>
      </c>
      <c r="AF169" s="229">
        <v>93.2</v>
      </c>
      <c r="AG169" s="229">
        <v>90.8</v>
      </c>
      <c r="AH169" s="229">
        <v>108.4</v>
      </c>
      <c r="AI169" s="229">
        <v>91.8</v>
      </c>
      <c r="AJ169" s="229">
        <v>109.7</v>
      </c>
      <c r="AK169" s="229">
        <v>106.8</v>
      </c>
      <c r="AL169" s="229">
        <v>114</v>
      </c>
      <c r="AM169" s="229">
        <v>99.9</v>
      </c>
      <c r="AO169" s="229">
        <v>109.7</v>
      </c>
      <c r="AP169" s="229">
        <v>105.4</v>
      </c>
      <c r="AQ169" s="229">
        <v>103.7</v>
      </c>
      <c r="AR169" s="229">
        <v>97.1</v>
      </c>
      <c r="AS169" s="229">
        <v>108.9</v>
      </c>
      <c r="AT169" s="229">
        <v>101.6</v>
      </c>
      <c r="AU169" s="229">
        <v>103</v>
      </c>
      <c r="AV169" s="229">
        <v>97</v>
      </c>
      <c r="AW169" s="229">
        <v>130.69999999999999</v>
      </c>
      <c r="AX169" s="229">
        <v>92.8</v>
      </c>
      <c r="AY169" s="229">
        <v>94.5</v>
      </c>
      <c r="AZ169" s="229">
        <v>89.9</v>
      </c>
      <c r="BA169" s="229">
        <v>93.1</v>
      </c>
      <c r="BB169" s="229">
        <v>109.3</v>
      </c>
      <c r="BC169" s="229">
        <v>108.7</v>
      </c>
      <c r="BD169" s="229">
        <v>107.5</v>
      </c>
      <c r="BE169" s="229">
        <v>100.2</v>
      </c>
      <c r="BF169" s="229">
        <v>117.1</v>
      </c>
      <c r="BG169" s="229">
        <v>104.9</v>
      </c>
      <c r="BH169" s="229">
        <v>99.2</v>
      </c>
      <c r="BI169" s="229">
        <v>99.8</v>
      </c>
      <c r="BJ169" s="229">
        <v>101.2</v>
      </c>
      <c r="BK169" s="229">
        <v>104.7</v>
      </c>
      <c r="BL169" s="229">
        <v>100.1</v>
      </c>
      <c r="BM169" s="229">
        <v>99.4</v>
      </c>
      <c r="BN169" s="229">
        <v>96.4</v>
      </c>
      <c r="BO169" s="229">
        <v>100</v>
      </c>
      <c r="BP169" s="229">
        <v>97.2</v>
      </c>
      <c r="BQ169" s="229">
        <v>95.7</v>
      </c>
      <c r="BR169" s="229">
        <v>98.6</v>
      </c>
      <c r="BS169" s="229">
        <v>96.6</v>
      </c>
      <c r="BT169" s="229">
        <v>92.5</v>
      </c>
      <c r="BU169" s="229">
        <v>96.5</v>
      </c>
      <c r="BV169" s="229">
        <v>96.5</v>
      </c>
      <c r="BW169" s="229">
        <v>97.8</v>
      </c>
      <c r="BX169" s="229">
        <v>100.6</v>
      </c>
      <c r="BY169" s="229">
        <v>97.6</v>
      </c>
      <c r="BZ169" s="229">
        <v>95.1</v>
      </c>
      <c r="CA169" s="229">
        <v>99.9</v>
      </c>
      <c r="CB169" s="229">
        <v>93.3</v>
      </c>
      <c r="CC169" s="229">
        <v>104.8</v>
      </c>
      <c r="CD169" s="229">
        <v>95.3</v>
      </c>
      <c r="CE169" s="229">
        <v>96.7</v>
      </c>
      <c r="CF169" s="229">
        <v>96.7</v>
      </c>
      <c r="CG169" s="229">
        <v>96.7</v>
      </c>
      <c r="CH169" s="229">
        <v>95.7</v>
      </c>
      <c r="CI169" s="229">
        <v>94.1</v>
      </c>
      <c r="CJ169" s="229">
        <v>93.1</v>
      </c>
      <c r="CK169" s="229">
        <v>134.4</v>
      </c>
      <c r="CL169" s="229">
        <v>111</v>
      </c>
      <c r="CM169" s="229">
        <v>97.9</v>
      </c>
      <c r="CN169" s="229">
        <v>80.5</v>
      </c>
      <c r="CO169" s="229">
        <v>98.7</v>
      </c>
      <c r="CP169" s="229">
        <v>93.5</v>
      </c>
      <c r="CQ169" s="229">
        <v>107</v>
      </c>
      <c r="CR169" s="229">
        <v>101.8</v>
      </c>
      <c r="CS169" s="229">
        <v>85.1</v>
      </c>
      <c r="CT169" s="229">
        <v>162.1</v>
      </c>
      <c r="CU169" s="229">
        <v>104.9</v>
      </c>
      <c r="CV169" s="229">
        <v>104.4</v>
      </c>
      <c r="CW169" s="229">
        <v>103.2</v>
      </c>
      <c r="CX169" s="229">
        <v>81.7</v>
      </c>
      <c r="CY169" s="229">
        <v>179.4</v>
      </c>
      <c r="CZ169" s="229">
        <v>101.1</v>
      </c>
      <c r="DA169" s="229">
        <v>92.4</v>
      </c>
      <c r="DB169" s="229">
        <v>92.6</v>
      </c>
      <c r="DC169" s="229">
        <v>86.1</v>
      </c>
      <c r="DD169" s="229">
        <v>102.7</v>
      </c>
      <c r="DE169" s="229">
        <v>93</v>
      </c>
      <c r="DF169" s="229">
        <v>97</v>
      </c>
      <c r="DG169" s="229">
        <v>93.1</v>
      </c>
      <c r="DH169" s="229">
        <v>87.3</v>
      </c>
      <c r="DI169" s="229">
        <v>89.3</v>
      </c>
      <c r="DJ169" s="229">
        <v>86.4</v>
      </c>
      <c r="DK169" s="229">
        <v>75.900000000000006</v>
      </c>
      <c r="DL169" s="229">
        <v>82.3</v>
      </c>
      <c r="DM169" s="229">
        <v>74.599999999999994</v>
      </c>
      <c r="DN169" s="229">
        <v>98.7</v>
      </c>
      <c r="DO169" s="229">
        <v>103.9</v>
      </c>
      <c r="DP169" s="229">
        <v>96.8</v>
      </c>
      <c r="DQ169" s="229">
        <v>98.4</v>
      </c>
      <c r="DR169" s="229">
        <v>99</v>
      </c>
      <c r="DS169" s="229">
        <v>111.5</v>
      </c>
      <c r="DT169" s="229">
        <v>110.6</v>
      </c>
      <c r="DU169" s="229">
        <v>107.6</v>
      </c>
      <c r="DV169" s="229">
        <v>95.2</v>
      </c>
      <c r="DW169" s="229">
        <v>95.1</v>
      </c>
      <c r="DX169" s="229">
        <v>96.6</v>
      </c>
      <c r="DY169" s="229">
        <v>94</v>
      </c>
      <c r="DZ169" s="229">
        <v>98.6</v>
      </c>
      <c r="EA169" s="229">
        <v>95.7</v>
      </c>
      <c r="EB169" s="229">
        <v>99.2</v>
      </c>
      <c r="EC169" s="229">
        <v>98.2</v>
      </c>
      <c r="ED169" s="229">
        <v>99.8</v>
      </c>
      <c r="EE169" s="229">
        <v>96</v>
      </c>
      <c r="EF169" s="229">
        <v>105.8</v>
      </c>
      <c r="EG169" s="229">
        <v>91.2</v>
      </c>
      <c r="EH169" s="229">
        <v>98.4</v>
      </c>
      <c r="EI169" s="229">
        <v>98.1</v>
      </c>
      <c r="EK169" s="229">
        <v>131.5</v>
      </c>
      <c r="EM169" s="229">
        <v>103.1</v>
      </c>
      <c r="EN169" s="229">
        <v>106.2</v>
      </c>
      <c r="EO169" s="229">
        <v>105.2</v>
      </c>
      <c r="ER169" s="229">
        <v>109</v>
      </c>
      <c r="ES169" s="229">
        <v>149.6</v>
      </c>
      <c r="EU169" s="229">
        <v>111.3</v>
      </c>
      <c r="EV169" s="229">
        <v>95.2</v>
      </c>
      <c r="EW169" s="229">
        <v>88.3</v>
      </c>
      <c r="EY169" s="229">
        <v>94.9</v>
      </c>
      <c r="EZ169" s="229">
        <v>110.3</v>
      </c>
      <c r="FA169" s="229">
        <v>63.9</v>
      </c>
      <c r="FB169" s="229">
        <v>103.8</v>
      </c>
      <c r="FC169" s="229">
        <v>103.8</v>
      </c>
      <c r="FD169" s="229">
        <v>97.6</v>
      </c>
      <c r="FE169" s="229">
        <v>99.2</v>
      </c>
      <c r="FF169" s="229">
        <v>100.6</v>
      </c>
      <c r="FG169" s="229">
        <v>93.8</v>
      </c>
      <c r="FH169" s="229">
        <v>97.5</v>
      </c>
      <c r="FI169" s="229">
        <v>99</v>
      </c>
      <c r="FJ169" s="229">
        <v>96.2</v>
      </c>
      <c r="FK169" s="229">
        <v>97</v>
      </c>
      <c r="FL169" s="229">
        <v>102.7</v>
      </c>
      <c r="FM169" s="229">
        <v>96</v>
      </c>
      <c r="FN169" s="229">
        <v>93.9</v>
      </c>
      <c r="FO169" s="229">
        <v>95.1</v>
      </c>
      <c r="FP169" s="229">
        <v>101.3</v>
      </c>
      <c r="FQ169" s="229">
        <v>95.3</v>
      </c>
      <c r="FR169" s="229">
        <v>99.8</v>
      </c>
      <c r="FS169" s="229">
        <v>91.3</v>
      </c>
      <c r="FT169" s="229">
        <v>107.4</v>
      </c>
      <c r="FU169" s="229">
        <v>100.5</v>
      </c>
      <c r="FV169" s="229">
        <v>97.4</v>
      </c>
      <c r="FW169" s="229">
        <v>92.2</v>
      </c>
      <c r="FX169" s="229">
        <v>95.8</v>
      </c>
      <c r="FY169" s="229">
        <v>99.5</v>
      </c>
      <c r="FZ169" s="229">
        <v>98.7</v>
      </c>
      <c r="GA169" s="229">
        <v>102.5</v>
      </c>
      <c r="GB169" s="229">
        <v>100.6</v>
      </c>
      <c r="GC169" s="229">
        <v>100</v>
      </c>
      <c r="GD169" s="229">
        <v>100.5</v>
      </c>
      <c r="GE169" s="229">
        <v>99.5</v>
      </c>
      <c r="GF169" s="229">
        <v>99.8</v>
      </c>
      <c r="GG169" s="229">
        <v>97.1</v>
      </c>
      <c r="GH169" s="229">
        <v>100.5</v>
      </c>
      <c r="GI169" s="229">
        <v>95.6</v>
      </c>
      <c r="GJ169" s="229">
        <v>94</v>
      </c>
      <c r="GK169" s="229">
        <v>93.3</v>
      </c>
      <c r="GL169" s="229">
        <v>98.1</v>
      </c>
      <c r="GM169" s="229">
        <v>104.3</v>
      </c>
      <c r="GN169" s="229">
        <v>96.7</v>
      </c>
      <c r="GO169" s="229">
        <v>99.6</v>
      </c>
      <c r="GP169" s="229">
        <v>98.9</v>
      </c>
      <c r="GQ169" s="229">
        <v>100.6</v>
      </c>
      <c r="GR169" s="229">
        <v>97.5</v>
      </c>
      <c r="GS169" s="229">
        <v>97.9</v>
      </c>
      <c r="GT169" s="229">
        <v>95.8</v>
      </c>
      <c r="GU169" s="229">
        <v>96.2</v>
      </c>
      <c r="GV169" s="229">
        <v>104</v>
      </c>
      <c r="GW169" s="229">
        <v>95</v>
      </c>
      <c r="GX169" s="229">
        <v>98</v>
      </c>
      <c r="GY169" s="229">
        <v>102.7</v>
      </c>
      <c r="GZ169" s="229">
        <v>140.19999999999999</v>
      </c>
      <c r="HA169" s="229">
        <v>100.2</v>
      </c>
      <c r="HB169" s="229">
        <v>99.1</v>
      </c>
      <c r="HC169" s="229">
        <v>98.2</v>
      </c>
      <c r="HD169" s="229">
        <v>98.4</v>
      </c>
      <c r="HE169" s="229">
        <v>98.1</v>
      </c>
      <c r="HF169" s="229">
        <v>98.8</v>
      </c>
      <c r="HG169" s="229">
        <v>104.6</v>
      </c>
      <c r="HH169" s="229">
        <v>96.1</v>
      </c>
      <c r="HI169" s="229">
        <v>96.5</v>
      </c>
      <c r="HJ169" s="229">
        <v>97.4</v>
      </c>
      <c r="HK169" s="229">
        <v>98.2</v>
      </c>
      <c r="HL169" s="229">
        <v>101.2</v>
      </c>
      <c r="HM169" s="229">
        <v>100.3</v>
      </c>
      <c r="HN169" s="229">
        <v>96.5</v>
      </c>
      <c r="HO169" s="229">
        <v>96.3</v>
      </c>
      <c r="HP169" s="229">
        <v>98.5</v>
      </c>
      <c r="HQ169" s="229">
        <v>93.7</v>
      </c>
      <c r="HR169" s="229">
        <v>94.8</v>
      </c>
      <c r="HS169" s="229">
        <v>98.6</v>
      </c>
      <c r="HT169" s="229">
        <v>102.7</v>
      </c>
      <c r="HU169" s="229">
        <v>96</v>
      </c>
      <c r="HV169" s="229">
        <v>97.7</v>
      </c>
      <c r="HW169" s="229">
        <v>95.8</v>
      </c>
      <c r="HX169" s="229">
        <v>94.5</v>
      </c>
      <c r="HY169" s="229">
        <v>94.1</v>
      </c>
      <c r="HZ169" s="229">
        <v>98.9</v>
      </c>
      <c r="IA169" s="229">
        <v>95.8</v>
      </c>
      <c r="IB169" s="229">
        <v>99</v>
      </c>
      <c r="IC169" s="229">
        <v>100</v>
      </c>
      <c r="ID169" s="229">
        <v>86.4</v>
      </c>
      <c r="IE169" s="229">
        <v>97</v>
      </c>
      <c r="IF169" s="229">
        <v>96.6</v>
      </c>
      <c r="IG169" s="229">
        <v>94.8</v>
      </c>
      <c r="IH169" s="229">
        <v>97.4</v>
      </c>
      <c r="II169" s="229">
        <v>97.6</v>
      </c>
      <c r="IJ169" s="229">
        <v>97.6</v>
      </c>
      <c r="IK169" s="229">
        <v>96.6</v>
      </c>
      <c r="IL169" s="229">
        <v>96.8</v>
      </c>
      <c r="IM169" s="229">
        <v>95.6</v>
      </c>
      <c r="IN169" s="229">
        <v>95.2</v>
      </c>
      <c r="IO169" s="229">
        <v>94.4</v>
      </c>
      <c r="IP169" s="229">
        <v>100.7</v>
      </c>
      <c r="IQ169" s="229">
        <v>100.6</v>
      </c>
      <c r="IR169" s="229">
        <v>100.6</v>
      </c>
      <c r="IS169" s="229">
        <v>100.3</v>
      </c>
      <c r="IT169" s="229">
        <v>101.1</v>
      </c>
      <c r="IU169" s="229">
        <v>99.7</v>
      </c>
      <c r="IV169" s="229">
        <v>100.8</v>
      </c>
      <c r="IW169" s="229">
        <v>100.1</v>
      </c>
      <c r="IX169" s="229">
        <v>100.3</v>
      </c>
      <c r="IY169" s="229">
        <v>99.9</v>
      </c>
      <c r="IZ169" s="229">
        <v>100.5</v>
      </c>
      <c r="JA169" s="229">
        <v>89.2</v>
      </c>
      <c r="JB169" s="229">
        <v>100.4</v>
      </c>
      <c r="JC169" s="229">
        <v>104.5</v>
      </c>
      <c r="JD169" s="229">
        <v>99.3</v>
      </c>
      <c r="JE169" s="229">
        <v>101</v>
      </c>
      <c r="JF169" s="229">
        <v>98</v>
      </c>
      <c r="JG169" s="229">
        <v>99.1</v>
      </c>
      <c r="JH169" s="229">
        <v>115.2</v>
      </c>
      <c r="JI169" s="229">
        <v>100.3</v>
      </c>
      <c r="JJ169" s="229">
        <v>99.8</v>
      </c>
      <c r="JK169" s="229">
        <v>100.6</v>
      </c>
      <c r="JL169" s="229">
        <v>100.8</v>
      </c>
      <c r="JM169" s="229">
        <v>100.4</v>
      </c>
      <c r="JN169" s="229">
        <v>100.9</v>
      </c>
      <c r="JO169" s="229">
        <v>100.9</v>
      </c>
      <c r="JP169" s="229">
        <v>100.9</v>
      </c>
      <c r="JQ169" s="229">
        <v>100.9</v>
      </c>
      <c r="JR169" s="229">
        <v>99</v>
      </c>
      <c r="JS169" s="229">
        <v>98.9</v>
      </c>
      <c r="JT169" s="229">
        <v>98.4</v>
      </c>
      <c r="JU169" s="229">
        <v>98.4</v>
      </c>
      <c r="JV169" s="229">
        <v>100.9</v>
      </c>
      <c r="JW169" s="229">
        <v>101</v>
      </c>
      <c r="JX169" s="229">
        <v>100.8</v>
      </c>
      <c r="JY169" s="229">
        <v>99</v>
      </c>
      <c r="JZ169" s="229">
        <v>99</v>
      </c>
      <c r="KA169" s="229">
        <v>99.5</v>
      </c>
      <c r="KB169" s="229">
        <v>97.3</v>
      </c>
      <c r="KC169" s="229">
        <v>95.5</v>
      </c>
      <c r="KD169" s="229">
        <v>82.2</v>
      </c>
      <c r="KE169" s="229">
        <v>100.1</v>
      </c>
      <c r="KF169" s="229">
        <v>100.4</v>
      </c>
      <c r="KG169" s="229">
        <v>99.8</v>
      </c>
      <c r="KH169" s="229">
        <v>100.2</v>
      </c>
      <c r="KI169" s="229">
        <v>100</v>
      </c>
      <c r="KJ169" s="229">
        <v>100.4</v>
      </c>
      <c r="KK169" s="229">
        <v>100.7</v>
      </c>
      <c r="KL169" s="229">
        <v>103</v>
      </c>
      <c r="KM169" s="229">
        <v>100.5</v>
      </c>
      <c r="KN169" s="229">
        <v>100.6</v>
      </c>
      <c r="KO169" s="229">
        <v>99.8</v>
      </c>
      <c r="KP169" s="229">
        <v>101.2</v>
      </c>
      <c r="KQ169" s="229">
        <v>100.4</v>
      </c>
      <c r="KR169" s="229">
        <v>99.9</v>
      </c>
      <c r="KS169" s="229">
        <v>99.8</v>
      </c>
      <c r="KT169" s="229">
        <v>99.2</v>
      </c>
      <c r="KU169" s="229">
        <v>113.6</v>
      </c>
      <c r="KV169" s="229">
        <v>119.2</v>
      </c>
      <c r="KW169" s="229">
        <v>119.2</v>
      </c>
      <c r="KX169" s="229">
        <v>111.1</v>
      </c>
      <c r="KY169" s="229">
        <v>114.2</v>
      </c>
      <c r="KZ169" s="229">
        <v>107.3</v>
      </c>
      <c r="LA169" s="229">
        <v>128.1</v>
      </c>
      <c r="LB169" s="229">
        <v>128.1</v>
      </c>
      <c r="LC169" s="229">
        <v>100.9</v>
      </c>
      <c r="LD169" s="229">
        <v>100.3</v>
      </c>
      <c r="LE169" s="229">
        <v>101.9</v>
      </c>
      <c r="LF169" s="229">
        <v>89.6</v>
      </c>
      <c r="LG169" s="229">
        <v>73.400000000000006</v>
      </c>
      <c r="LH169" s="229">
        <v>57.8</v>
      </c>
      <c r="LI169" s="229">
        <v>54.1</v>
      </c>
      <c r="LJ169" s="229">
        <v>67.7</v>
      </c>
      <c r="LK169" s="229">
        <v>82.9</v>
      </c>
      <c r="LL169" s="229">
        <v>82</v>
      </c>
      <c r="LM169" s="229">
        <v>43.7</v>
      </c>
      <c r="LN169" s="229">
        <v>60.2</v>
      </c>
      <c r="LO169" s="229">
        <v>68.400000000000006</v>
      </c>
      <c r="LP169" s="229">
        <v>40.799999999999997</v>
      </c>
      <c r="LQ169" s="229">
        <v>89.4</v>
      </c>
      <c r="LR169" s="229">
        <v>85.5</v>
      </c>
      <c r="LS169" s="229">
        <v>84.5</v>
      </c>
      <c r="LT169" s="229">
        <v>88.9</v>
      </c>
      <c r="LU169" s="229">
        <v>96.1</v>
      </c>
      <c r="LV169" s="229">
        <v>98.8</v>
      </c>
      <c r="LW169" s="229">
        <v>91.9</v>
      </c>
      <c r="LX169" s="229">
        <v>104.7</v>
      </c>
      <c r="LY169" s="229">
        <v>93.7</v>
      </c>
      <c r="LZ169" s="229">
        <v>92.3</v>
      </c>
      <c r="MA169" s="229">
        <v>96.2</v>
      </c>
      <c r="MB169" s="229">
        <v>66.2</v>
      </c>
      <c r="MC169" s="229">
        <v>97.3</v>
      </c>
      <c r="MD169" s="229">
        <v>100.3</v>
      </c>
      <c r="ME169" s="229">
        <v>101.1</v>
      </c>
      <c r="MF169" s="229">
        <v>100.3</v>
      </c>
      <c r="MG169" s="229">
        <v>100.9</v>
      </c>
      <c r="MH169" s="229">
        <v>104.4</v>
      </c>
      <c r="MI169" s="229">
        <v>102.3</v>
      </c>
      <c r="MJ169" s="229">
        <v>99.9</v>
      </c>
      <c r="MK169" s="229">
        <v>102.2</v>
      </c>
      <c r="ML169" s="229">
        <v>98.6</v>
      </c>
      <c r="MM169" s="229">
        <v>99.6</v>
      </c>
      <c r="MN169" s="229">
        <v>96.6</v>
      </c>
      <c r="MO169" s="229">
        <v>98.1</v>
      </c>
      <c r="MP169" s="229">
        <v>100.2</v>
      </c>
      <c r="MQ169" s="229">
        <v>99.7</v>
      </c>
      <c r="MR169" s="229">
        <v>99.8</v>
      </c>
      <c r="MS169" s="229">
        <v>98</v>
      </c>
      <c r="MT169" s="229">
        <v>98.5</v>
      </c>
      <c r="MU169" s="229">
        <v>102.1</v>
      </c>
      <c r="MV169" s="229">
        <v>98.4</v>
      </c>
      <c r="MW169" s="229">
        <v>104.5</v>
      </c>
      <c r="MX169" s="229">
        <v>112</v>
      </c>
      <c r="MY169" s="229">
        <v>105.8</v>
      </c>
      <c r="MZ169" s="229">
        <v>101.9</v>
      </c>
      <c r="NA169" s="229">
        <v>89.2</v>
      </c>
      <c r="NB169" s="229">
        <v>102.6</v>
      </c>
      <c r="NC169" s="229">
        <v>95.5</v>
      </c>
      <c r="ND169" s="229">
        <v>93.8</v>
      </c>
      <c r="NE169" s="229">
        <v>95.5</v>
      </c>
      <c r="NF169" s="229">
        <v>92.7</v>
      </c>
      <c r="NG169" s="229">
        <v>96.8</v>
      </c>
      <c r="NH169" s="229">
        <v>97.8</v>
      </c>
      <c r="NI169" s="229">
        <v>96.2</v>
      </c>
      <c r="NJ169" s="229">
        <v>95.6</v>
      </c>
      <c r="NK169" s="229">
        <v>97.2</v>
      </c>
      <c r="NL169" s="229">
        <v>96.1</v>
      </c>
      <c r="NM169" s="229">
        <v>94.1</v>
      </c>
      <c r="NN169" s="229">
        <v>101.1</v>
      </c>
      <c r="NO169" s="229">
        <v>93.9</v>
      </c>
      <c r="NP169" s="229">
        <v>95.2</v>
      </c>
      <c r="NQ169" s="229">
        <v>95</v>
      </c>
      <c r="NR169" s="229">
        <v>99.1</v>
      </c>
      <c r="NS169" s="229">
        <v>100.6</v>
      </c>
      <c r="NT169" s="229">
        <v>100.6</v>
      </c>
      <c r="NU169" s="229">
        <v>97.6</v>
      </c>
      <c r="NV169" s="229">
        <v>100.8</v>
      </c>
      <c r="NW169" s="229">
        <v>96.1</v>
      </c>
      <c r="NX169" s="229">
        <v>100</v>
      </c>
      <c r="NY169" s="229">
        <v>100</v>
      </c>
      <c r="NZ169" s="229">
        <v>98.7</v>
      </c>
      <c r="OA169" s="229">
        <v>98.7</v>
      </c>
      <c r="OB169" s="229">
        <v>101</v>
      </c>
      <c r="OC169" s="229">
        <v>101.2</v>
      </c>
      <c r="OD169" s="229">
        <v>100.5</v>
      </c>
      <c r="OE169" s="229">
        <v>98.6</v>
      </c>
      <c r="OF169" s="229">
        <v>104.5</v>
      </c>
      <c r="OG169" s="229">
        <v>113.2</v>
      </c>
      <c r="OH169" s="229">
        <v>101.6</v>
      </c>
      <c r="OI169" s="229">
        <v>113.1</v>
      </c>
      <c r="OJ169" s="229">
        <v>103.5</v>
      </c>
      <c r="OK169" s="229">
        <v>102.4</v>
      </c>
      <c r="OL169" s="229">
        <v>99</v>
      </c>
      <c r="OM169" s="229">
        <v>106</v>
      </c>
      <c r="ON169" s="229">
        <v>98.7</v>
      </c>
      <c r="OO169" s="229">
        <v>102.8</v>
      </c>
      <c r="OP169" s="229">
        <v>100.3</v>
      </c>
      <c r="OQ169" s="229">
        <v>99.3</v>
      </c>
      <c r="OR169" s="229">
        <v>98.5</v>
      </c>
      <c r="OS169" s="229">
        <v>95.6</v>
      </c>
      <c r="OT169" s="229">
        <v>99.7</v>
      </c>
      <c r="OU169" s="229">
        <v>105.3</v>
      </c>
      <c r="OV169" s="229">
        <v>92</v>
      </c>
      <c r="OW169" s="229">
        <v>103.7</v>
      </c>
      <c r="OX169" s="229">
        <v>100</v>
      </c>
      <c r="OY169" s="229">
        <v>93.2</v>
      </c>
      <c r="OZ169" s="229">
        <v>99.8</v>
      </c>
      <c r="PA169" s="229">
        <v>99.8</v>
      </c>
      <c r="PB169" s="229">
        <v>88</v>
      </c>
      <c r="PC169" s="229">
        <v>110.5</v>
      </c>
      <c r="PD169" s="229">
        <v>99.7</v>
      </c>
      <c r="PE169" s="229">
        <v>82.5</v>
      </c>
      <c r="PF169" s="229">
        <v>84.9</v>
      </c>
      <c r="PG169" s="229">
        <v>76.2</v>
      </c>
      <c r="PH169" s="229">
        <v>95.6</v>
      </c>
      <c r="PI169" s="229">
        <v>98.9</v>
      </c>
      <c r="PJ169" s="229">
        <v>98.9</v>
      </c>
      <c r="PK169" s="229">
        <v>98.6</v>
      </c>
      <c r="PL169" s="229">
        <v>94.4</v>
      </c>
      <c r="PM169" s="229">
        <v>97.6</v>
      </c>
      <c r="PN169" s="229">
        <v>98</v>
      </c>
      <c r="PO169" s="229">
        <v>100.7</v>
      </c>
      <c r="PP169" s="229">
        <v>100.9</v>
      </c>
      <c r="PQ169" s="229">
        <v>99.6</v>
      </c>
      <c r="PR169" s="229">
        <v>99.2</v>
      </c>
      <c r="PS169" s="229">
        <v>99.9</v>
      </c>
      <c r="PT169" s="229">
        <v>100.1</v>
      </c>
      <c r="PU169" s="229">
        <v>98.5</v>
      </c>
      <c r="PV169" s="229">
        <v>101.7</v>
      </c>
      <c r="PW169" s="229">
        <v>94.1</v>
      </c>
      <c r="PX169" s="229">
        <v>94.8</v>
      </c>
      <c r="PY169" s="229">
        <v>100.5</v>
      </c>
      <c r="PZ169" s="229">
        <v>89.2</v>
      </c>
      <c r="QA169" s="229">
        <v>98.8</v>
      </c>
      <c r="QB169" s="229">
        <v>99.7</v>
      </c>
      <c r="QC169" s="229">
        <v>97.7</v>
      </c>
      <c r="QD169" s="229">
        <v>100.8</v>
      </c>
      <c r="QE169" s="229">
        <v>101.3</v>
      </c>
      <c r="QF169" s="229">
        <v>95.7</v>
      </c>
      <c r="QG169" s="229">
        <v>99.2</v>
      </c>
      <c r="QH169" s="229">
        <v>101.1</v>
      </c>
      <c r="QI169" s="229">
        <v>89</v>
      </c>
      <c r="QJ169" s="229">
        <v>111.4</v>
      </c>
      <c r="QK169" s="229">
        <v>111.4</v>
      </c>
      <c r="QL169" s="229">
        <v>97.8</v>
      </c>
      <c r="QM169" s="229">
        <v>99.5</v>
      </c>
      <c r="QN169" s="229">
        <v>96.9</v>
      </c>
      <c r="QO169" s="229">
        <v>97</v>
      </c>
      <c r="QP169" s="229">
        <v>98.6</v>
      </c>
      <c r="QQ169" s="229">
        <v>98.8</v>
      </c>
      <c r="QR169" s="229">
        <v>94.7</v>
      </c>
      <c r="QS169" s="229">
        <v>97.6</v>
      </c>
      <c r="QT169" s="229">
        <v>98.4</v>
      </c>
      <c r="QU169" s="229">
        <v>87.3</v>
      </c>
      <c r="QV169" s="229">
        <v>104.5</v>
      </c>
      <c r="QW169" s="229">
        <v>95</v>
      </c>
      <c r="QX169" s="229">
        <v>102</v>
      </c>
      <c r="QY169" s="229">
        <v>96.3</v>
      </c>
      <c r="QZ169" s="229">
        <v>100.1</v>
      </c>
      <c r="RA169" s="229">
        <v>100.6</v>
      </c>
      <c r="RB169" s="229">
        <v>99.8</v>
      </c>
      <c r="RC169" s="229">
        <v>101.4</v>
      </c>
      <c r="RD169" s="229">
        <v>101</v>
      </c>
      <c r="RE169" s="229">
        <v>100.9</v>
      </c>
      <c r="RF169" s="229">
        <v>98.1</v>
      </c>
      <c r="RG169" s="229">
        <v>95.3</v>
      </c>
      <c r="RH169" s="229">
        <v>95</v>
      </c>
      <c r="RI169" s="229">
        <v>93.4</v>
      </c>
      <c r="RJ169" s="229">
        <v>95.5</v>
      </c>
      <c r="RK169" s="229">
        <v>99.6</v>
      </c>
      <c r="RL169" s="229">
        <v>92.7</v>
      </c>
      <c r="RM169" s="229">
        <v>99.2</v>
      </c>
      <c r="RN169" s="229">
        <v>101.5</v>
      </c>
      <c r="RO169" s="229">
        <v>94.5</v>
      </c>
      <c r="RP169" s="229">
        <v>91</v>
      </c>
      <c r="RQ169" s="229">
        <v>90.8</v>
      </c>
      <c r="RR169" s="229">
        <v>98.1</v>
      </c>
      <c r="RS169" s="229">
        <v>92.5</v>
      </c>
      <c r="RT169" s="229">
        <v>96.6</v>
      </c>
      <c r="RU169" s="229">
        <v>96</v>
      </c>
      <c r="RV169" s="229">
        <v>94.2</v>
      </c>
      <c r="RW169" s="229">
        <v>109.2</v>
      </c>
      <c r="RX169" s="229">
        <v>98.3</v>
      </c>
      <c r="RY169" s="229">
        <v>92.3</v>
      </c>
      <c r="RZ169" s="229">
        <v>94.6</v>
      </c>
      <c r="SA169" s="229">
        <v>96.9</v>
      </c>
      <c r="SB169" s="229">
        <v>73.099999999999994</v>
      </c>
      <c r="SC169" s="229">
        <v>100</v>
      </c>
      <c r="SD169" s="229">
        <v>90.4</v>
      </c>
      <c r="SE169" s="229">
        <v>100.3</v>
      </c>
      <c r="SF169" s="229">
        <v>100.2</v>
      </c>
      <c r="SG169" s="229">
        <v>105.9</v>
      </c>
      <c r="SH169" s="229">
        <v>100.1</v>
      </c>
      <c r="SI169" s="229">
        <v>100</v>
      </c>
      <c r="SJ169" s="229">
        <v>98.8</v>
      </c>
      <c r="SK169" s="229">
        <v>103.2</v>
      </c>
      <c r="SL169" s="229">
        <v>101.8</v>
      </c>
      <c r="SM169" s="229">
        <v>100.4</v>
      </c>
      <c r="SN169" s="229">
        <v>100</v>
      </c>
      <c r="SO169" s="229">
        <v>101.2</v>
      </c>
      <c r="SP169" s="229">
        <v>101.4</v>
      </c>
      <c r="SQ169" s="229">
        <v>100</v>
      </c>
      <c r="SR169" s="229">
        <v>100</v>
      </c>
      <c r="SS169" s="229">
        <v>99.9</v>
      </c>
      <c r="ST169" s="229">
        <v>99.9</v>
      </c>
      <c r="SU169" s="229">
        <v>99.7</v>
      </c>
      <c r="SV169" s="229">
        <v>100</v>
      </c>
      <c r="SW169" s="229">
        <v>99.8</v>
      </c>
      <c r="SX169" s="229">
        <v>100</v>
      </c>
      <c r="SY169" s="229">
        <v>100.1</v>
      </c>
      <c r="SZ169" s="229">
        <v>109.4</v>
      </c>
      <c r="TA169" s="229">
        <v>105.2</v>
      </c>
      <c r="TB169" s="229">
        <v>102.6</v>
      </c>
      <c r="TC169" s="229">
        <v>113.3</v>
      </c>
      <c r="TD169" s="229">
        <v>106.1</v>
      </c>
      <c r="TE169" s="229">
        <v>99.7</v>
      </c>
      <c r="TF169" s="229">
        <v>98.3</v>
      </c>
      <c r="TG169" s="229">
        <v>100.3</v>
      </c>
      <c r="TH169" s="229">
        <v>100</v>
      </c>
      <c r="TI169" s="229">
        <v>100.3</v>
      </c>
      <c r="TJ169" s="229">
        <v>101.3</v>
      </c>
      <c r="TK169" s="229">
        <v>95.6</v>
      </c>
      <c r="TL169" s="229">
        <v>101.5</v>
      </c>
      <c r="TM169" s="229">
        <v>101.5</v>
      </c>
      <c r="TN169" s="229">
        <v>107.9</v>
      </c>
      <c r="TO169" s="229">
        <v>116.3</v>
      </c>
      <c r="TP169" s="229">
        <v>105.9</v>
      </c>
      <c r="TQ169" s="229">
        <v>96.9</v>
      </c>
      <c r="TR169" s="229">
        <v>92.7</v>
      </c>
      <c r="TS169" s="229">
        <v>67.2</v>
      </c>
      <c r="TT169" s="229">
        <v>77.599999999999994</v>
      </c>
      <c r="TU169" s="229">
        <v>101.1</v>
      </c>
      <c r="TV169" s="229">
        <v>100.2</v>
      </c>
      <c r="TW169" s="229">
        <v>101.8</v>
      </c>
      <c r="TX169" s="229">
        <v>98.3</v>
      </c>
      <c r="TY169" s="229">
        <v>99.6</v>
      </c>
      <c r="TZ169" s="229">
        <v>95.4</v>
      </c>
      <c r="UA169" s="229">
        <v>104.2</v>
      </c>
      <c r="UB169" s="229">
        <v>102.1</v>
      </c>
      <c r="UC169" s="229">
        <v>127.4</v>
      </c>
      <c r="UD169" s="229">
        <v>105.3</v>
      </c>
      <c r="UE169" s="229">
        <v>98</v>
      </c>
      <c r="UF169" s="229">
        <v>100</v>
      </c>
      <c r="UG169" s="229">
        <v>100</v>
      </c>
      <c r="UH169" s="229">
        <v>99.8</v>
      </c>
      <c r="UI169" s="229">
        <v>99.8</v>
      </c>
      <c r="UJ169" s="229">
        <v>100</v>
      </c>
      <c r="UK169" s="229">
        <v>67.3</v>
      </c>
      <c r="UL169" s="229">
        <v>88.7</v>
      </c>
      <c r="UM169" s="229">
        <v>98.8</v>
      </c>
      <c r="UN169" s="229">
        <v>97.7</v>
      </c>
      <c r="UO169" s="229">
        <v>100.8</v>
      </c>
      <c r="UP169" s="229">
        <v>99.4</v>
      </c>
      <c r="UQ169" s="229">
        <v>102.1</v>
      </c>
      <c r="UR169" s="229">
        <v>5.9</v>
      </c>
      <c r="US169" s="229">
        <v>94.2</v>
      </c>
      <c r="UT169" s="229">
        <v>100</v>
      </c>
      <c r="UU169" s="229">
        <v>100.7</v>
      </c>
      <c r="UV169" s="229">
        <v>100.1</v>
      </c>
      <c r="UW169" s="229">
        <v>100.5</v>
      </c>
      <c r="UX169" s="229">
        <v>102</v>
      </c>
      <c r="UY169" s="229">
        <v>103.3</v>
      </c>
      <c r="UZ169" s="229">
        <v>106.5</v>
      </c>
      <c r="VA169" s="229">
        <v>112</v>
      </c>
      <c r="VB169" s="229">
        <v>101.9</v>
      </c>
      <c r="VC169" s="229">
        <v>100.7</v>
      </c>
      <c r="VD169" s="229">
        <v>101.6</v>
      </c>
      <c r="VE169" s="229">
        <v>99.2</v>
      </c>
      <c r="VF169" s="229">
        <v>102</v>
      </c>
      <c r="VG169" s="229">
        <v>93.8</v>
      </c>
      <c r="VH169" s="229">
        <v>63.4</v>
      </c>
      <c r="VI169" s="229">
        <v>62.5</v>
      </c>
      <c r="VJ169" s="229">
        <v>76.599999999999994</v>
      </c>
      <c r="VK169" s="229">
        <v>80.099999999999994</v>
      </c>
      <c r="VL169" s="229">
        <v>42.7</v>
      </c>
      <c r="VM169" s="229">
        <v>54.9</v>
      </c>
      <c r="VN169" s="229">
        <v>66.599999999999994</v>
      </c>
      <c r="VO169" s="229">
        <v>69.5</v>
      </c>
      <c r="VP169" s="229">
        <v>54.3</v>
      </c>
      <c r="VQ169" s="229">
        <v>46.2</v>
      </c>
      <c r="VR169" s="229">
        <v>100</v>
      </c>
      <c r="VS169" s="229">
        <v>96.9</v>
      </c>
      <c r="VT169" s="229">
        <v>96</v>
      </c>
      <c r="VU169" s="229">
        <v>96.9</v>
      </c>
      <c r="VV169" s="229">
        <v>98.8</v>
      </c>
      <c r="VW169" s="229">
        <v>99.8</v>
      </c>
      <c r="VX169" s="229">
        <v>99.9</v>
      </c>
      <c r="VY169" s="229">
        <v>90.9</v>
      </c>
      <c r="VZ169" s="229">
        <v>99.3</v>
      </c>
      <c r="WA169" s="229">
        <v>97.4</v>
      </c>
      <c r="WB169" s="229">
        <v>93.5</v>
      </c>
      <c r="WC169" s="229">
        <v>91.2</v>
      </c>
      <c r="WD169" s="229">
        <v>96.9</v>
      </c>
      <c r="WE169" s="229">
        <v>88.4</v>
      </c>
      <c r="WF169" s="229">
        <v>99.1</v>
      </c>
      <c r="WG169" s="229">
        <v>91.5</v>
      </c>
      <c r="WH169" s="229">
        <v>98.3</v>
      </c>
      <c r="WI169" s="229">
        <v>91.8</v>
      </c>
      <c r="WJ169" s="229">
        <v>77.3</v>
      </c>
      <c r="WK169" s="229">
        <v>53</v>
      </c>
      <c r="WL169" s="229">
        <v>97.6</v>
      </c>
      <c r="WM169" s="229">
        <v>95</v>
      </c>
      <c r="WN169" s="229">
        <v>96.8</v>
      </c>
      <c r="WO169" s="229">
        <v>98.7</v>
      </c>
      <c r="WP169" s="229">
        <v>99.6</v>
      </c>
      <c r="WQ169" s="229">
        <v>101.7</v>
      </c>
      <c r="WR169" s="229">
        <v>99.4</v>
      </c>
      <c r="WS169" s="229">
        <v>97.7</v>
      </c>
      <c r="WT169" s="229">
        <v>97</v>
      </c>
      <c r="WU169" s="229">
        <v>89.8</v>
      </c>
      <c r="WV169" s="229">
        <v>75</v>
      </c>
      <c r="WW169" s="229">
        <v>103.6</v>
      </c>
      <c r="WX169" s="229">
        <v>102.7</v>
      </c>
      <c r="WY169" s="229">
        <v>96.2</v>
      </c>
      <c r="WZ169" s="229">
        <v>95.6</v>
      </c>
      <c r="XA169" s="229">
        <v>99.9</v>
      </c>
      <c r="XB169" s="229">
        <v>96.9</v>
      </c>
      <c r="XC169" s="229">
        <v>93.4</v>
      </c>
      <c r="XD169" s="229">
        <v>100.3</v>
      </c>
      <c r="XE169" s="229">
        <v>100.5</v>
      </c>
      <c r="XF169" s="229">
        <v>100.9</v>
      </c>
      <c r="XG169" s="229">
        <v>100</v>
      </c>
      <c r="XH169" s="229">
        <v>100</v>
      </c>
      <c r="XI169" s="229">
        <v>100</v>
      </c>
      <c r="XJ169" s="229">
        <v>100</v>
      </c>
      <c r="XK169" s="229">
        <v>102.7</v>
      </c>
      <c r="XL169" s="229">
        <v>102.9</v>
      </c>
      <c r="XM169" s="229">
        <v>101.7</v>
      </c>
      <c r="XN169" s="229">
        <v>102.8</v>
      </c>
      <c r="XO169" s="229">
        <v>100</v>
      </c>
      <c r="XP169" s="229">
        <v>102.3</v>
      </c>
      <c r="XQ169" s="229">
        <v>103.2</v>
      </c>
      <c r="XR169" s="229">
        <v>99.9</v>
      </c>
      <c r="XS169" s="229">
        <v>98.2</v>
      </c>
      <c r="XT169" s="229">
        <v>98.2</v>
      </c>
      <c r="XU169" s="229">
        <v>122.7</v>
      </c>
      <c r="XV169" s="229">
        <v>122.7</v>
      </c>
      <c r="XW169" s="229">
        <v>100.7</v>
      </c>
      <c r="XX169" s="229">
        <v>102</v>
      </c>
      <c r="XY169" s="229">
        <v>100.2</v>
      </c>
      <c r="XZ169" s="229">
        <v>100.5</v>
      </c>
      <c r="YA169" s="229">
        <v>101.5</v>
      </c>
      <c r="YB169" s="229">
        <v>100.6</v>
      </c>
      <c r="YC169" s="229">
        <v>100.8</v>
      </c>
      <c r="YD169" s="229">
        <v>99.2</v>
      </c>
      <c r="YE169" s="229">
        <v>96.7</v>
      </c>
      <c r="YF169" s="229">
        <v>96.2</v>
      </c>
      <c r="YG169" s="229">
        <v>93.2</v>
      </c>
      <c r="YH169" s="229">
        <v>99.9</v>
      </c>
      <c r="YI169" s="229">
        <v>100</v>
      </c>
      <c r="YJ169" s="229">
        <v>97.9</v>
      </c>
      <c r="YK169" s="229">
        <v>100.2</v>
      </c>
      <c r="YL169" s="229">
        <v>100</v>
      </c>
      <c r="YM169" s="229">
        <v>100</v>
      </c>
      <c r="YN169" s="229">
        <v>100.6</v>
      </c>
      <c r="YO169" s="229">
        <v>99.4</v>
      </c>
      <c r="YP169" s="229">
        <v>90.1</v>
      </c>
      <c r="YQ169" s="229">
        <v>100</v>
      </c>
      <c r="YR169" s="229">
        <v>99.6</v>
      </c>
      <c r="YS169" s="229">
        <v>96.3</v>
      </c>
      <c r="YT169" s="229">
        <v>99.8</v>
      </c>
      <c r="YU169" s="229">
        <v>98.6</v>
      </c>
      <c r="YV169" s="229">
        <v>107.7</v>
      </c>
      <c r="YW169" s="229">
        <v>100</v>
      </c>
      <c r="YX169" s="229">
        <v>100.3</v>
      </c>
      <c r="YY169" s="229">
        <v>95.8</v>
      </c>
      <c r="YZ169" s="229">
        <v>100.3</v>
      </c>
      <c r="ZA169" s="229">
        <v>73.599999999999994</v>
      </c>
      <c r="ZB169" s="229">
        <v>94.5</v>
      </c>
      <c r="ZC169" s="229">
        <v>100</v>
      </c>
      <c r="ZD169" s="229">
        <v>99.7</v>
      </c>
      <c r="ZE169" s="229">
        <v>100.4</v>
      </c>
      <c r="ZF169" s="229">
        <v>104.5</v>
      </c>
      <c r="ZG169" s="229">
        <v>99.5</v>
      </c>
      <c r="ZH169" s="229">
        <v>97</v>
      </c>
      <c r="ZI169" s="229">
        <v>99.7</v>
      </c>
      <c r="ZJ169" s="229">
        <v>100.4</v>
      </c>
      <c r="ZK169" s="229">
        <v>100</v>
      </c>
      <c r="ZL169" s="229">
        <v>99.9</v>
      </c>
      <c r="ZM169" s="229">
        <v>99.5</v>
      </c>
      <c r="ZN169" s="229">
        <v>98.3</v>
      </c>
      <c r="ZO169" s="229">
        <v>87.3</v>
      </c>
      <c r="ZP169" s="229">
        <v>80.400000000000006</v>
      </c>
      <c r="ZQ169" s="229">
        <v>95.9</v>
      </c>
      <c r="ZR169" s="229">
        <v>100.3</v>
      </c>
      <c r="ZS169" s="229">
        <v>94</v>
      </c>
      <c r="ZT169" s="229">
        <v>100.4</v>
      </c>
      <c r="ZU169" s="229">
        <v>95.4</v>
      </c>
      <c r="ZV169" s="229">
        <v>103.3</v>
      </c>
      <c r="ZW169" s="229">
        <v>102.9</v>
      </c>
      <c r="ZX169" s="229">
        <v>100.1</v>
      </c>
      <c r="ZY169" s="229">
        <v>98.5</v>
      </c>
      <c r="ZZ169" s="229">
        <v>99.7</v>
      </c>
      <c r="AAA169" s="229">
        <v>98</v>
      </c>
      <c r="AAB169" s="229">
        <v>100.2</v>
      </c>
      <c r="AAC169" s="229">
        <v>98.2</v>
      </c>
      <c r="AAD169" s="229">
        <v>98.4</v>
      </c>
      <c r="AAE169" s="229">
        <v>100.3</v>
      </c>
      <c r="AAF169" s="229">
        <v>97.2</v>
      </c>
      <c r="AAG169" s="229">
        <v>93.8</v>
      </c>
      <c r="AAH169" s="229">
        <v>100</v>
      </c>
      <c r="AAI169" s="229">
        <v>100</v>
      </c>
      <c r="AAJ169" s="229">
        <v>100.3</v>
      </c>
      <c r="AAK169" s="229">
        <v>96.3</v>
      </c>
      <c r="AAL169" s="229">
        <v>106.1</v>
      </c>
      <c r="AAM169" s="229">
        <v>108.2</v>
      </c>
      <c r="AAN169" s="229">
        <v>94.9</v>
      </c>
      <c r="AAO169" s="229">
        <v>126.1</v>
      </c>
      <c r="AAP169" s="229">
        <v>105.9</v>
      </c>
      <c r="AAQ169" s="229">
        <v>96.6</v>
      </c>
      <c r="AAR169" s="229">
        <v>102.4</v>
      </c>
      <c r="AAS169" s="229">
        <v>106</v>
      </c>
      <c r="AAT169" s="229">
        <v>99.9</v>
      </c>
      <c r="AAU169" s="229">
        <v>98.7</v>
      </c>
      <c r="AAV169" s="229">
        <v>98.5</v>
      </c>
      <c r="AAW169" s="229">
        <v>99</v>
      </c>
      <c r="AAX169" s="229">
        <v>126.2</v>
      </c>
      <c r="AAY169" s="229">
        <v>126.8</v>
      </c>
      <c r="AAZ169" s="229">
        <v>125.4</v>
      </c>
      <c r="ABA169" s="229">
        <v>105.6</v>
      </c>
      <c r="ABB169" s="229">
        <v>108.6</v>
      </c>
      <c r="ABC169" s="229">
        <v>101.2</v>
      </c>
      <c r="ABD169" s="229">
        <v>98.8</v>
      </c>
      <c r="ABE169" s="229">
        <v>100.2</v>
      </c>
      <c r="ABF169" s="229">
        <v>100</v>
      </c>
      <c r="ABG169" s="229">
        <v>100</v>
      </c>
      <c r="ABH169" s="229">
        <v>96.7</v>
      </c>
      <c r="ABI169" s="229">
        <v>97.1</v>
      </c>
      <c r="ABJ169" s="229">
        <v>100.5</v>
      </c>
      <c r="ABK169" s="229">
        <v>94.1</v>
      </c>
      <c r="ABL169" s="229">
        <v>98.1</v>
      </c>
      <c r="ABM169" s="229">
        <v>100.1</v>
      </c>
      <c r="ABN169" s="229">
        <v>99.5</v>
      </c>
      <c r="ABO169" s="229">
        <v>100.2</v>
      </c>
      <c r="ABP169" s="229">
        <v>99.1</v>
      </c>
      <c r="ABQ169" s="229">
        <v>98.7</v>
      </c>
      <c r="ABR169" s="229">
        <v>100.3</v>
      </c>
      <c r="ABS169" s="229">
        <v>117.1</v>
      </c>
      <c r="ABT169" s="229">
        <v>98.3</v>
      </c>
      <c r="ABU169" s="229">
        <v>99.2</v>
      </c>
      <c r="ABV169" s="229">
        <v>94.5</v>
      </c>
      <c r="ABW169" s="229">
        <v>98.3</v>
      </c>
      <c r="ACB169" s="229">
        <v>100</v>
      </c>
      <c r="ACC169" s="229">
        <v>99.8</v>
      </c>
      <c r="ACD169" s="229">
        <v>99</v>
      </c>
      <c r="ACE169" s="229">
        <v>97.9</v>
      </c>
      <c r="ACF169" s="229">
        <v>107.5</v>
      </c>
      <c r="ACG169" s="229">
        <v>97.7</v>
      </c>
      <c r="ACH169" s="229">
        <v>98.6</v>
      </c>
      <c r="ACI169" s="229">
        <v>98.5</v>
      </c>
      <c r="ACJ169" s="229">
        <v>115.9</v>
      </c>
      <c r="ACK169" s="229">
        <v>92.3</v>
      </c>
      <c r="ACL169" s="229">
        <v>114.6</v>
      </c>
      <c r="ACM169" s="229">
        <v>101.2</v>
      </c>
      <c r="ACN169" s="229">
        <v>100.2</v>
      </c>
      <c r="ACO169" s="229">
        <v>102</v>
      </c>
      <c r="ACP169" s="229">
        <v>100.9</v>
      </c>
      <c r="ACQ169" s="229">
        <v>106.4</v>
      </c>
      <c r="ACR169" s="229">
        <v>100.3</v>
      </c>
      <c r="ACS169" s="229">
        <v>101.1</v>
      </c>
      <c r="ACT169" s="229">
        <v>71</v>
      </c>
      <c r="ACU169" s="229">
        <v>96.6</v>
      </c>
      <c r="ACV169" s="229">
        <v>99.7</v>
      </c>
      <c r="ACW169" s="229">
        <v>100.7</v>
      </c>
      <c r="ACX169" s="229">
        <v>98.4</v>
      </c>
      <c r="ACY169" s="229">
        <v>99</v>
      </c>
      <c r="ACZ169" s="229">
        <v>100.3</v>
      </c>
      <c r="ADA169" s="229">
        <v>100</v>
      </c>
      <c r="ADB169" s="229">
        <v>100.7</v>
      </c>
      <c r="ADC169" s="229">
        <v>100.6</v>
      </c>
      <c r="ADD169" s="229">
        <v>100.3</v>
      </c>
      <c r="ADE169" s="229">
        <v>107.8</v>
      </c>
      <c r="ADF169" s="229">
        <v>83.6</v>
      </c>
      <c r="ADG169" s="229">
        <v>98.6</v>
      </c>
      <c r="ADH169" s="229">
        <v>103</v>
      </c>
      <c r="ADI169" s="229">
        <v>106.4</v>
      </c>
      <c r="ADJ169" s="229">
        <v>100</v>
      </c>
      <c r="ADK169" s="229">
        <v>100.8</v>
      </c>
      <c r="ADL169" s="229">
        <v>98.9</v>
      </c>
      <c r="ADM169" s="229">
        <v>98.2</v>
      </c>
      <c r="ADN169" s="229">
        <v>99.1</v>
      </c>
      <c r="ADO169" s="229">
        <v>98.8</v>
      </c>
      <c r="ADP169" s="229">
        <v>100.2</v>
      </c>
      <c r="ADQ169" s="229">
        <v>100.2</v>
      </c>
      <c r="ADR169" s="229">
        <v>100.4</v>
      </c>
      <c r="ADS169" s="229">
        <v>100.4</v>
      </c>
      <c r="ADT169" s="229">
        <v>98.4</v>
      </c>
      <c r="ADU169" s="229">
        <v>100.3</v>
      </c>
      <c r="ADV169" s="229">
        <v>99.7</v>
      </c>
      <c r="ADW169" s="229">
        <v>100.3</v>
      </c>
    </row>
    <row r="170" spans="1:803">
      <c r="A170" s="229">
        <v>201308</v>
      </c>
      <c r="B170" s="229">
        <v>100.3</v>
      </c>
      <c r="C170" s="229">
        <v>99.3</v>
      </c>
      <c r="D170" s="229">
        <v>100.9</v>
      </c>
      <c r="E170" s="229">
        <v>106.8</v>
      </c>
      <c r="F170" s="229">
        <v>107.3</v>
      </c>
      <c r="G170" s="229">
        <v>105.5</v>
      </c>
      <c r="H170" s="229">
        <v>108.6</v>
      </c>
      <c r="I170" s="229">
        <v>96.8</v>
      </c>
      <c r="J170" s="229">
        <v>98.3</v>
      </c>
      <c r="K170" s="229">
        <v>100.3</v>
      </c>
      <c r="L170" s="229">
        <v>97.1</v>
      </c>
      <c r="M170" s="229">
        <v>97.8</v>
      </c>
      <c r="N170" s="229">
        <v>96.8</v>
      </c>
      <c r="O170" s="229">
        <v>97.6</v>
      </c>
      <c r="P170" s="229">
        <v>99.6</v>
      </c>
      <c r="Q170" s="229">
        <v>97.6</v>
      </c>
      <c r="R170" s="229">
        <v>98.3</v>
      </c>
      <c r="S170" s="229">
        <v>92.6</v>
      </c>
      <c r="T170" s="229">
        <v>103.5</v>
      </c>
      <c r="U170" s="229">
        <v>97.1</v>
      </c>
      <c r="V170" s="229">
        <v>101</v>
      </c>
      <c r="W170" s="229">
        <v>95.6</v>
      </c>
      <c r="X170" s="229">
        <v>103.3</v>
      </c>
      <c r="Y170" s="229">
        <v>103</v>
      </c>
      <c r="Z170" s="229">
        <v>95.1</v>
      </c>
      <c r="AA170" s="229">
        <v>103.2</v>
      </c>
      <c r="AB170" s="229">
        <v>97.1</v>
      </c>
      <c r="AC170" s="229">
        <v>97.6</v>
      </c>
      <c r="AD170" s="229">
        <v>97.3</v>
      </c>
      <c r="AE170" s="229">
        <v>105.2</v>
      </c>
      <c r="AF170" s="229">
        <v>97.7</v>
      </c>
      <c r="AG170" s="229">
        <v>109.5</v>
      </c>
      <c r="AH170" s="229">
        <v>108.5</v>
      </c>
      <c r="AI170" s="229">
        <v>95.6</v>
      </c>
      <c r="AJ170" s="229">
        <v>104.1</v>
      </c>
      <c r="AK170" s="229">
        <v>102.7</v>
      </c>
      <c r="AL170" s="229">
        <v>116.9</v>
      </c>
      <c r="AM170" s="229">
        <v>103.7</v>
      </c>
      <c r="AO170" s="229">
        <v>112.2</v>
      </c>
      <c r="AP170" s="229">
        <v>105.9</v>
      </c>
      <c r="AQ170" s="229">
        <v>105.6</v>
      </c>
      <c r="AR170" s="229">
        <v>97.4</v>
      </c>
      <c r="AS170" s="229">
        <v>109.1</v>
      </c>
      <c r="AT170" s="229">
        <v>101.7</v>
      </c>
      <c r="AU170" s="229">
        <v>102.7</v>
      </c>
      <c r="AV170" s="229">
        <v>97.2</v>
      </c>
      <c r="AW170" s="229">
        <v>130.9</v>
      </c>
      <c r="AX170" s="229">
        <v>92.9</v>
      </c>
      <c r="AY170" s="229">
        <v>95.2</v>
      </c>
      <c r="AZ170" s="229">
        <v>89.1</v>
      </c>
      <c r="BA170" s="229">
        <v>93.4</v>
      </c>
      <c r="BB170" s="229">
        <v>109.6</v>
      </c>
      <c r="BC170" s="229">
        <v>109.2</v>
      </c>
      <c r="BD170" s="229">
        <v>107.9</v>
      </c>
      <c r="BE170" s="229">
        <v>100.5</v>
      </c>
      <c r="BF170" s="229">
        <v>117.2</v>
      </c>
      <c r="BG170" s="229">
        <v>104.8</v>
      </c>
      <c r="BH170" s="229">
        <v>99.5</v>
      </c>
      <c r="BI170" s="229">
        <v>99.7</v>
      </c>
      <c r="BJ170" s="229">
        <v>101.3</v>
      </c>
      <c r="BK170" s="229">
        <v>104.8</v>
      </c>
      <c r="BL170" s="229">
        <v>99.9</v>
      </c>
      <c r="BM170" s="229">
        <v>99.8</v>
      </c>
      <c r="BN170" s="229">
        <v>95.6</v>
      </c>
      <c r="BO170" s="229">
        <v>100.3</v>
      </c>
      <c r="BP170" s="229">
        <v>98.7</v>
      </c>
      <c r="BQ170" s="229">
        <v>95.6</v>
      </c>
      <c r="BR170" s="229">
        <v>101.7</v>
      </c>
      <c r="BS170" s="229">
        <v>97.1</v>
      </c>
      <c r="BT170" s="229">
        <v>93.9</v>
      </c>
      <c r="BU170" s="229">
        <v>96.9</v>
      </c>
      <c r="BV170" s="229">
        <v>96.5</v>
      </c>
      <c r="BW170" s="229">
        <v>97.7</v>
      </c>
      <c r="BX170" s="229">
        <v>100.7</v>
      </c>
      <c r="BY170" s="229">
        <v>97.5</v>
      </c>
      <c r="BZ170" s="229">
        <v>95.1</v>
      </c>
      <c r="CA170" s="229">
        <v>99.6</v>
      </c>
      <c r="CB170" s="229">
        <v>93.4</v>
      </c>
      <c r="CC170" s="229">
        <v>104.7</v>
      </c>
      <c r="CD170" s="229">
        <v>95</v>
      </c>
      <c r="CE170" s="229">
        <v>97</v>
      </c>
      <c r="CF170" s="229">
        <v>98.5</v>
      </c>
      <c r="CG170" s="229">
        <v>98.5</v>
      </c>
      <c r="CH170" s="229">
        <v>94.5</v>
      </c>
      <c r="CI170" s="229">
        <v>92.3</v>
      </c>
      <c r="CJ170" s="229">
        <v>77.7</v>
      </c>
      <c r="CK170" s="229">
        <v>132.19999999999999</v>
      </c>
      <c r="CL170" s="229">
        <v>134.19999999999999</v>
      </c>
      <c r="CM170" s="229">
        <v>97.6</v>
      </c>
      <c r="CN170" s="229">
        <v>81.8</v>
      </c>
      <c r="CO170" s="229">
        <v>95</v>
      </c>
      <c r="CP170" s="229">
        <v>92.8</v>
      </c>
      <c r="CQ170" s="229">
        <v>93.5</v>
      </c>
      <c r="CR170" s="229">
        <v>112</v>
      </c>
      <c r="CS170" s="229">
        <v>103.6</v>
      </c>
      <c r="CT170" s="229">
        <v>126.5</v>
      </c>
      <c r="CU170" s="229">
        <v>101.3</v>
      </c>
      <c r="CV170" s="229">
        <v>112.6</v>
      </c>
      <c r="CW170" s="229">
        <v>102.3</v>
      </c>
      <c r="CX170" s="229">
        <v>91</v>
      </c>
      <c r="CY170" s="229">
        <v>120.4</v>
      </c>
      <c r="CZ170" s="229">
        <v>102</v>
      </c>
      <c r="DA170" s="229">
        <v>93.5</v>
      </c>
      <c r="DB170" s="229">
        <v>93.2</v>
      </c>
      <c r="DC170" s="229">
        <v>84.3</v>
      </c>
      <c r="DD170" s="229">
        <v>104.4</v>
      </c>
      <c r="DE170" s="229">
        <v>87.2</v>
      </c>
      <c r="DF170" s="229">
        <v>79.3</v>
      </c>
      <c r="DG170" s="229">
        <v>91.7</v>
      </c>
      <c r="DH170" s="229">
        <v>81.400000000000006</v>
      </c>
      <c r="DI170" s="229">
        <v>91.6</v>
      </c>
      <c r="DJ170" s="229">
        <v>86.4</v>
      </c>
      <c r="DK170" s="229">
        <v>77.099999999999994</v>
      </c>
      <c r="DL170" s="229">
        <v>85.3</v>
      </c>
      <c r="DM170" s="229">
        <v>75.5</v>
      </c>
      <c r="DN170" s="229">
        <v>98.6</v>
      </c>
      <c r="DO170" s="229">
        <v>103.6</v>
      </c>
      <c r="DP170" s="229">
        <v>96.4</v>
      </c>
      <c r="DQ170" s="229">
        <v>97.8</v>
      </c>
      <c r="DR170" s="229">
        <v>98.5</v>
      </c>
      <c r="DS170" s="229">
        <v>111.7</v>
      </c>
      <c r="DT170" s="229">
        <v>110.7</v>
      </c>
      <c r="DU170" s="229">
        <v>107.1</v>
      </c>
      <c r="DV170" s="229">
        <v>95.1</v>
      </c>
      <c r="DW170" s="229">
        <v>95.1</v>
      </c>
      <c r="DX170" s="229">
        <v>96.6</v>
      </c>
      <c r="DY170" s="229">
        <v>93.6</v>
      </c>
      <c r="DZ170" s="229">
        <v>98.5</v>
      </c>
      <c r="EA170" s="229">
        <v>95.3</v>
      </c>
      <c r="EB170" s="229">
        <v>99.5</v>
      </c>
      <c r="EC170" s="229">
        <v>97.5</v>
      </c>
      <c r="ED170" s="229">
        <v>99.7</v>
      </c>
      <c r="EE170" s="229">
        <v>96.1</v>
      </c>
      <c r="EF170" s="229">
        <v>106.2</v>
      </c>
      <c r="EG170" s="229">
        <v>90.4</v>
      </c>
      <c r="EH170" s="229">
        <v>101.6</v>
      </c>
      <c r="EI170" s="229">
        <v>101.5</v>
      </c>
      <c r="EJ170" s="229">
        <v>113.5</v>
      </c>
      <c r="EM170" s="229">
        <v>98.8</v>
      </c>
      <c r="EN170" s="229">
        <v>106.3</v>
      </c>
      <c r="EO170" s="229">
        <v>110</v>
      </c>
      <c r="EQ170" s="229">
        <v>111.1</v>
      </c>
      <c r="ER170" s="229">
        <v>89.9</v>
      </c>
      <c r="ES170" s="229">
        <v>108.1</v>
      </c>
      <c r="EU170" s="229">
        <v>106.1</v>
      </c>
      <c r="EV170" s="229">
        <v>97.4</v>
      </c>
      <c r="EW170" s="229">
        <v>87.4</v>
      </c>
      <c r="EY170" s="229">
        <v>92.5</v>
      </c>
      <c r="EZ170" s="229">
        <v>110</v>
      </c>
      <c r="FB170" s="229">
        <v>103.5</v>
      </c>
      <c r="FC170" s="229">
        <v>103.5</v>
      </c>
      <c r="FD170" s="229">
        <v>97.3</v>
      </c>
      <c r="FE170" s="229">
        <v>98.8</v>
      </c>
      <c r="FF170" s="229">
        <v>100.1</v>
      </c>
      <c r="FG170" s="229">
        <v>93.9</v>
      </c>
      <c r="FH170" s="229">
        <v>97.1</v>
      </c>
      <c r="FI170" s="229">
        <v>98.5</v>
      </c>
      <c r="FJ170" s="229">
        <v>95.8</v>
      </c>
      <c r="FK170" s="229">
        <v>96.4</v>
      </c>
      <c r="FL170" s="229">
        <v>102</v>
      </c>
      <c r="FM170" s="229">
        <v>96.2</v>
      </c>
      <c r="FN170" s="229">
        <v>93.9</v>
      </c>
      <c r="FO170" s="229">
        <v>94.2</v>
      </c>
      <c r="FP170" s="229">
        <v>103.1</v>
      </c>
      <c r="FQ170" s="229">
        <v>94.6</v>
      </c>
      <c r="FR170" s="229">
        <v>98.5</v>
      </c>
      <c r="FS170" s="229">
        <v>92.3</v>
      </c>
      <c r="FT170" s="229">
        <v>107.6</v>
      </c>
      <c r="FU170" s="229">
        <v>100.3</v>
      </c>
      <c r="FV170" s="229">
        <v>98.1</v>
      </c>
      <c r="FW170" s="229">
        <v>89.8</v>
      </c>
      <c r="FX170" s="229">
        <v>97.9</v>
      </c>
      <c r="FY170" s="229">
        <v>100.2</v>
      </c>
      <c r="FZ170" s="229">
        <v>98.6</v>
      </c>
      <c r="GA170" s="229">
        <v>102.5</v>
      </c>
      <c r="GB170" s="229">
        <v>100.8</v>
      </c>
      <c r="GC170" s="229">
        <v>100.2</v>
      </c>
      <c r="GD170" s="229">
        <v>100.7</v>
      </c>
      <c r="GE170" s="229">
        <v>99.5</v>
      </c>
      <c r="GF170" s="229">
        <v>99.8</v>
      </c>
      <c r="GG170" s="229">
        <v>99.2</v>
      </c>
      <c r="GH170" s="229">
        <v>100.3</v>
      </c>
      <c r="GI170" s="229">
        <v>95.3</v>
      </c>
      <c r="GJ170" s="229">
        <v>92.9</v>
      </c>
      <c r="GK170" s="229">
        <v>93</v>
      </c>
      <c r="GL170" s="229">
        <v>98.2</v>
      </c>
      <c r="GM170" s="229">
        <v>104.3</v>
      </c>
      <c r="GN170" s="229">
        <v>95.5</v>
      </c>
      <c r="GO170" s="229">
        <v>99.2</v>
      </c>
      <c r="GP170" s="229">
        <v>99.4</v>
      </c>
      <c r="GQ170" s="229">
        <v>101.1</v>
      </c>
      <c r="GR170" s="229">
        <v>98.1</v>
      </c>
      <c r="GS170" s="229">
        <v>99.8</v>
      </c>
      <c r="GT170" s="229">
        <v>96</v>
      </c>
      <c r="GU170" s="229">
        <v>96.5</v>
      </c>
      <c r="GV170" s="229">
        <v>103.5</v>
      </c>
      <c r="GW170" s="229">
        <v>95.2</v>
      </c>
      <c r="GX170" s="229">
        <v>96.3</v>
      </c>
      <c r="GY170" s="229">
        <v>103.2</v>
      </c>
      <c r="GZ170" s="229">
        <v>143.19999999999999</v>
      </c>
      <c r="HA170" s="229">
        <v>100.3</v>
      </c>
      <c r="HB170" s="229">
        <v>99.3</v>
      </c>
      <c r="HC170" s="229">
        <v>98.8</v>
      </c>
      <c r="HD170" s="229">
        <v>98.4</v>
      </c>
      <c r="HE170" s="229">
        <v>98.6</v>
      </c>
      <c r="HF170" s="229">
        <v>98.7</v>
      </c>
      <c r="HG170" s="229">
        <v>104.1</v>
      </c>
      <c r="HH170" s="229">
        <v>96.9</v>
      </c>
      <c r="HI170" s="229">
        <v>96.8</v>
      </c>
      <c r="HJ170" s="229">
        <v>94.1</v>
      </c>
      <c r="HK170" s="229">
        <v>97.9</v>
      </c>
      <c r="HL170" s="229">
        <v>102.8</v>
      </c>
      <c r="HM170" s="229">
        <v>100</v>
      </c>
      <c r="HN170" s="229">
        <v>96.6</v>
      </c>
      <c r="HO170" s="229">
        <v>96.2</v>
      </c>
      <c r="HP170" s="229">
        <v>98.5</v>
      </c>
      <c r="HQ170" s="229">
        <v>93.5</v>
      </c>
      <c r="HR170" s="229">
        <v>94.5</v>
      </c>
      <c r="HS170" s="229">
        <v>100.1</v>
      </c>
      <c r="HT170" s="229">
        <v>103.2</v>
      </c>
      <c r="HU170" s="229">
        <v>95.9</v>
      </c>
      <c r="HV170" s="229">
        <v>100.7</v>
      </c>
      <c r="HW170" s="229">
        <v>95.5</v>
      </c>
      <c r="HX170" s="229">
        <v>93.9</v>
      </c>
      <c r="HY170" s="229">
        <v>93.2</v>
      </c>
      <c r="HZ170" s="229">
        <v>99.2</v>
      </c>
      <c r="IA170" s="229">
        <v>95.3</v>
      </c>
      <c r="IB170" s="229">
        <v>99.2</v>
      </c>
      <c r="IC170" s="229">
        <v>100</v>
      </c>
      <c r="ID170" s="229">
        <v>86.3</v>
      </c>
      <c r="IE170" s="229">
        <v>96.3</v>
      </c>
      <c r="IF170" s="229">
        <v>96.1</v>
      </c>
      <c r="IG170" s="229">
        <v>94.6</v>
      </c>
      <c r="IH170" s="229">
        <v>97</v>
      </c>
      <c r="II170" s="229">
        <v>97</v>
      </c>
      <c r="IJ170" s="229">
        <v>97.4</v>
      </c>
      <c r="IK170" s="229">
        <v>96.4</v>
      </c>
      <c r="IL170" s="229">
        <v>96.4</v>
      </c>
      <c r="IM170" s="229">
        <v>95.4</v>
      </c>
      <c r="IN170" s="229">
        <v>93.7</v>
      </c>
      <c r="IO170" s="229">
        <v>93.8</v>
      </c>
      <c r="IP170" s="229">
        <v>100.7</v>
      </c>
      <c r="IQ170" s="229">
        <v>100.7</v>
      </c>
      <c r="IR170" s="229">
        <v>100.6</v>
      </c>
      <c r="IS170" s="229">
        <v>100.3</v>
      </c>
      <c r="IT170" s="229">
        <v>101.1</v>
      </c>
      <c r="IU170" s="229">
        <v>99.7</v>
      </c>
      <c r="IV170" s="229">
        <v>101.7</v>
      </c>
      <c r="IW170" s="229">
        <v>100.1</v>
      </c>
      <c r="IX170" s="229">
        <v>100.3</v>
      </c>
      <c r="IY170" s="229">
        <v>99.9</v>
      </c>
      <c r="IZ170" s="229">
        <v>100.5</v>
      </c>
      <c r="JA170" s="229">
        <v>89.2</v>
      </c>
      <c r="JB170" s="229">
        <v>100.4</v>
      </c>
      <c r="JC170" s="229">
        <v>104.5</v>
      </c>
      <c r="JD170" s="229">
        <v>99.7</v>
      </c>
      <c r="JE170" s="229">
        <v>101.1</v>
      </c>
      <c r="JF170" s="229">
        <v>98.3</v>
      </c>
      <c r="JG170" s="229">
        <v>99.2</v>
      </c>
      <c r="JH170" s="229">
        <v>115.2</v>
      </c>
      <c r="JI170" s="229">
        <v>100.3</v>
      </c>
      <c r="JJ170" s="229">
        <v>99.8</v>
      </c>
      <c r="JK170" s="229">
        <v>100.6</v>
      </c>
      <c r="JL170" s="229">
        <v>100.8</v>
      </c>
      <c r="JM170" s="229">
        <v>100.4</v>
      </c>
      <c r="JN170" s="229">
        <v>100.9</v>
      </c>
      <c r="JO170" s="229">
        <v>100.9</v>
      </c>
      <c r="JP170" s="229">
        <v>100.9</v>
      </c>
      <c r="JQ170" s="229">
        <v>100.9</v>
      </c>
      <c r="JR170" s="229">
        <v>99</v>
      </c>
      <c r="JS170" s="229">
        <v>98.9</v>
      </c>
      <c r="JT170" s="229">
        <v>98.4</v>
      </c>
      <c r="JU170" s="229">
        <v>98.4</v>
      </c>
      <c r="JV170" s="229">
        <v>100.8</v>
      </c>
      <c r="JW170" s="229">
        <v>100.8</v>
      </c>
      <c r="JX170" s="229">
        <v>100.8</v>
      </c>
      <c r="JY170" s="229">
        <v>98.9</v>
      </c>
      <c r="JZ170" s="229">
        <v>98.9</v>
      </c>
      <c r="KA170" s="229">
        <v>99.5</v>
      </c>
      <c r="KB170" s="229">
        <v>97.4</v>
      </c>
      <c r="KC170" s="229">
        <v>95.6</v>
      </c>
      <c r="KD170" s="229">
        <v>82.7</v>
      </c>
      <c r="KE170" s="229">
        <v>100</v>
      </c>
      <c r="KF170" s="229">
        <v>100.3</v>
      </c>
      <c r="KG170" s="229">
        <v>99.9</v>
      </c>
      <c r="KH170" s="229">
        <v>100.5</v>
      </c>
      <c r="KI170" s="229">
        <v>100.1</v>
      </c>
      <c r="KJ170" s="229">
        <v>100.4</v>
      </c>
      <c r="KK170" s="229">
        <v>100.7</v>
      </c>
      <c r="KL170" s="229">
        <v>102.9</v>
      </c>
      <c r="KM170" s="229">
        <v>100.5</v>
      </c>
      <c r="KN170" s="229">
        <v>100.6</v>
      </c>
      <c r="KO170" s="229">
        <v>99.8</v>
      </c>
      <c r="KP170" s="229">
        <v>101.2</v>
      </c>
      <c r="KQ170" s="229">
        <v>100.4</v>
      </c>
      <c r="KR170" s="229">
        <v>100</v>
      </c>
      <c r="KS170" s="229">
        <v>99.8</v>
      </c>
      <c r="KT170" s="229">
        <v>99.2</v>
      </c>
      <c r="KU170" s="229">
        <v>114.2</v>
      </c>
      <c r="KV170" s="229">
        <v>119.8</v>
      </c>
      <c r="KW170" s="229">
        <v>119.8</v>
      </c>
      <c r="KX170" s="229">
        <v>111.5</v>
      </c>
      <c r="KY170" s="229">
        <v>115</v>
      </c>
      <c r="KZ170" s="229">
        <v>107.4</v>
      </c>
      <c r="LA170" s="229">
        <v>130.4</v>
      </c>
      <c r="LB170" s="229">
        <v>130.4</v>
      </c>
      <c r="LC170" s="229">
        <v>101</v>
      </c>
      <c r="LD170" s="229">
        <v>100.5</v>
      </c>
      <c r="LE170" s="229">
        <v>101.9</v>
      </c>
      <c r="LF170" s="229">
        <v>88.9</v>
      </c>
      <c r="LG170" s="229">
        <v>71.7</v>
      </c>
      <c r="LH170" s="229">
        <v>56.2</v>
      </c>
      <c r="LI170" s="229">
        <v>55.3</v>
      </c>
      <c r="LJ170" s="229">
        <v>64</v>
      </c>
      <c r="LK170" s="229">
        <v>81.5</v>
      </c>
      <c r="LL170" s="229">
        <v>79.599999999999994</v>
      </c>
      <c r="LM170" s="229">
        <v>41.3</v>
      </c>
      <c r="LN170" s="229">
        <v>60.1</v>
      </c>
      <c r="LO170" s="229">
        <v>70.3</v>
      </c>
      <c r="LP170" s="229">
        <v>37.9</v>
      </c>
      <c r="LQ170" s="229">
        <v>87</v>
      </c>
      <c r="LR170" s="229">
        <v>82.8</v>
      </c>
      <c r="LS170" s="229">
        <v>81.2</v>
      </c>
      <c r="LT170" s="229">
        <v>88.9</v>
      </c>
      <c r="LU170" s="229">
        <v>96.1</v>
      </c>
      <c r="LV170" s="229">
        <v>99.5</v>
      </c>
      <c r="LW170" s="229">
        <v>92.2</v>
      </c>
      <c r="LX170" s="229">
        <v>105.9</v>
      </c>
      <c r="LY170" s="229">
        <v>93.7</v>
      </c>
      <c r="LZ170" s="229">
        <v>91.9</v>
      </c>
      <c r="MA170" s="229">
        <v>96.2</v>
      </c>
      <c r="MB170" s="229">
        <v>64.3</v>
      </c>
      <c r="MC170" s="229">
        <v>97.1</v>
      </c>
      <c r="MD170" s="229">
        <v>100.3</v>
      </c>
      <c r="ME170" s="229">
        <v>100.8</v>
      </c>
      <c r="MF170" s="229">
        <v>100.2</v>
      </c>
      <c r="MG170" s="229">
        <v>101</v>
      </c>
      <c r="MH170" s="229">
        <v>104.4</v>
      </c>
      <c r="MI170" s="229">
        <v>101.3</v>
      </c>
      <c r="MJ170" s="229">
        <v>98.2</v>
      </c>
      <c r="MK170" s="229">
        <v>101.9</v>
      </c>
      <c r="ML170" s="229">
        <v>98.7</v>
      </c>
      <c r="MM170" s="229">
        <v>99.3</v>
      </c>
      <c r="MN170" s="229">
        <v>96.9</v>
      </c>
      <c r="MO170" s="229">
        <v>98.4</v>
      </c>
      <c r="MP170" s="229">
        <v>100</v>
      </c>
      <c r="MQ170" s="229">
        <v>99.6</v>
      </c>
      <c r="MR170" s="229">
        <v>99.4</v>
      </c>
      <c r="MS170" s="229">
        <v>97.1</v>
      </c>
      <c r="MT170" s="229">
        <v>98</v>
      </c>
      <c r="MU170" s="229">
        <v>101.6</v>
      </c>
      <c r="MV170" s="229">
        <v>98.5</v>
      </c>
      <c r="MW170" s="229">
        <v>104.3</v>
      </c>
      <c r="MX170" s="229">
        <v>112.3</v>
      </c>
      <c r="MY170" s="229">
        <v>105.4</v>
      </c>
      <c r="MZ170" s="229">
        <v>102.2</v>
      </c>
      <c r="NA170" s="229">
        <v>88.7</v>
      </c>
      <c r="NB170" s="229">
        <v>101.8</v>
      </c>
      <c r="NC170" s="229">
        <v>95.3</v>
      </c>
      <c r="ND170" s="229">
        <v>94.1</v>
      </c>
      <c r="NE170" s="229">
        <v>96.2</v>
      </c>
      <c r="NF170" s="229">
        <v>92.7</v>
      </c>
      <c r="NG170" s="229">
        <v>96.1</v>
      </c>
      <c r="NH170" s="229">
        <v>96.3</v>
      </c>
      <c r="NI170" s="229">
        <v>96</v>
      </c>
      <c r="NJ170" s="229">
        <v>95.3</v>
      </c>
      <c r="NK170" s="229">
        <v>97.2</v>
      </c>
      <c r="NL170" s="229">
        <v>94.3</v>
      </c>
      <c r="NM170" s="229">
        <v>94.4</v>
      </c>
      <c r="NN170" s="229">
        <v>102.2</v>
      </c>
      <c r="NO170" s="229">
        <v>94.8</v>
      </c>
      <c r="NP170" s="229">
        <v>94.1</v>
      </c>
      <c r="NQ170" s="229">
        <v>95.6</v>
      </c>
      <c r="NR170" s="229">
        <v>99.1</v>
      </c>
      <c r="NS170" s="229">
        <v>100.6</v>
      </c>
      <c r="NT170" s="229">
        <v>100.6</v>
      </c>
      <c r="NU170" s="229">
        <v>97.6</v>
      </c>
      <c r="NV170" s="229">
        <v>100.8</v>
      </c>
      <c r="NW170" s="229">
        <v>96.1</v>
      </c>
      <c r="NX170" s="229">
        <v>100</v>
      </c>
      <c r="NY170" s="229">
        <v>100</v>
      </c>
      <c r="NZ170" s="229">
        <v>96.6</v>
      </c>
      <c r="OA170" s="229">
        <v>96.6</v>
      </c>
      <c r="OB170" s="229">
        <v>101.1</v>
      </c>
      <c r="OC170" s="229">
        <v>101.4</v>
      </c>
      <c r="OD170" s="229">
        <v>100.4</v>
      </c>
      <c r="OE170" s="229">
        <v>96.4</v>
      </c>
      <c r="OF170" s="229">
        <v>101.4</v>
      </c>
      <c r="OG170" s="229">
        <v>98</v>
      </c>
      <c r="OH170" s="229">
        <v>97.2</v>
      </c>
      <c r="OI170" s="229">
        <v>113.1</v>
      </c>
      <c r="OJ170" s="229">
        <v>103.5</v>
      </c>
      <c r="OK170" s="229">
        <v>102.4</v>
      </c>
      <c r="OL170" s="229">
        <v>91.4</v>
      </c>
      <c r="OM170" s="229">
        <v>106</v>
      </c>
      <c r="ON170" s="229">
        <v>98.3</v>
      </c>
      <c r="OO170" s="229">
        <v>102.8</v>
      </c>
      <c r="OP170" s="229">
        <v>100.3</v>
      </c>
      <c r="OQ170" s="229">
        <v>97.6</v>
      </c>
      <c r="OR170" s="229">
        <v>92.2</v>
      </c>
      <c r="OS170" s="229">
        <v>90.9</v>
      </c>
      <c r="OT170" s="229">
        <v>99.7</v>
      </c>
      <c r="OU170" s="229">
        <v>105.3</v>
      </c>
      <c r="OV170" s="229">
        <v>79.3</v>
      </c>
      <c r="OW170" s="229">
        <v>103.7</v>
      </c>
      <c r="OX170" s="229">
        <v>100</v>
      </c>
      <c r="OY170" s="229">
        <v>80.8</v>
      </c>
      <c r="OZ170" s="229">
        <v>99.8</v>
      </c>
      <c r="PA170" s="229">
        <v>99.8</v>
      </c>
      <c r="PB170" s="229">
        <v>88.8</v>
      </c>
      <c r="PC170" s="229">
        <v>110.5</v>
      </c>
      <c r="PD170" s="229">
        <v>99.7</v>
      </c>
      <c r="PE170" s="229">
        <v>80.400000000000006</v>
      </c>
      <c r="PF170" s="229">
        <v>84</v>
      </c>
      <c r="PG170" s="229">
        <v>72.3</v>
      </c>
      <c r="PH170" s="229">
        <v>95.4</v>
      </c>
      <c r="PI170" s="229">
        <v>95.2</v>
      </c>
      <c r="PJ170" s="229">
        <v>93.6</v>
      </c>
      <c r="PK170" s="229">
        <v>95</v>
      </c>
      <c r="PL170" s="229">
        <v>93.7</v>
      </c>
      <c r="PM170" s="229">
        <v>90.8</v>
      </c>
      <c r="PN170" s="229">
        <v>98</v>
      </c>
      <c r="PO170" s="229">
        <v>91</v>
      </c>
      <c r="PP170" s="229">
        <v>100.9</v>
      </c>
      <c r="PQ170" s="229">
        <v>93.8</v>
      </c>
      <c r="PR170" s="229">
        <v>99.2</v>
      </c>
      <c r="PS170" s="229">
        <v>87.8</v>
      </c>
      <c r="PT170" s="229">
        <v>100.1</v>
      </c>
      <c r="PU170" s="229">
        <v>84.2</v>
      </c>
      <c r="PV170" s="229">
        <v>101.7</v>
      </c>
      <c r="PW170" s="229">
        <v>86.3</v>
      </c>
      <c r="PX170" s="229">
        <v>87.7</v>
      </c>
      <c r="PY170" s="229">
        <v>100.5</v>
      </c>
      <c r="PZ170" s="229">
        <v>74.900000000000006</v>
      </c>
      <c r="QA170" s="229">
        <v>98.8</v>
      </c>
      <c r="QB170" s="229">
        <v>99.4</v>
      </c>
      <c r="QC170" s="229">
        <v>96.9</v>
      </c>
      <c r="QD170" s="229">
        <v>100.7</v>
      </c>
      <c r="QE170" s="229">
        <v>101.3</v>
      </c>
      <c r="QF170" s="229">
        <v>95.9</v>
      </c>
      <c r="QG170" s="229">
        <v>99.7</v>
      </c>
      <c r="QH170" s="229">
        <v>101.5</v>
      </c>
      <c r="QI170" s="229">
        <v>89</v>
      </c>
      <c r="QJ170" s="229">
        <v>110.9</v>
      </c>
      <c r="QK170" s="229">
        <v>110.9</v>
      </c>
      <c r="QL170" s="229">
        <v>97.7</v>
      </c>
      <c r="QM170" s="229">
        <v>98.8</v>
      </c>
      <c r="QN170" s="229">
        <v>97</v>
      </c>
      <c r="QO170" s="229">
        <v>97.4</v>
      </c>
      <c r="QP170" s="229">
        <v>98.6</v>
      </c>
      <c r="QQ170" s="229">
        <v>97.4</v>
      </c>
      <c r="QR170" s="229">
        <v>94.2</v>
      </c>
      <c r="QS170" s="229">
        <v>96.8</v>
      </c>
      <c r="QT170" s="229">
        <v>97.5</v>
      </c>
      <c r="QU170" s="229">
        <v>86.2</v>
      </c>
      <c r="QV170" s="229">
        <v>104.5</v>
      </c>
      <c r="QW170" s="229">
        <v>94.2</v>
      </c>
      <c r="QX170" s="229">
        <v>102.4</v>
      </c>
      <c r="QY170" s="229">
        <v>94.6</v>
      </c>
      <c r="QZ170" s="229">
        <v>99.9</v>
      </c>
      <c r="RA170" s="229">
        <v>100.7</v>
      </c>
      <c r="RB170" s="229">
        <v>99.8</v>
      </c>
      <c r="RC170" s="229">
        <v>101.4</v>
      </c>
      <c r="RD170" s="229">
        <v>101</v>
      </c>
      <c r="RE170" s="229">
        <v>100.9</v>
      </c>
      <c r="RF170" s="229">
        <v>98</v>
      </c>
      <c r="RG170" s="229">
        <v>95.3</v>
      </c>
      <c r="RH170" s="229">
        <v>95.1</v>
      </c>
      <c r="RI170" s="229">
        <v>93.3</v>
      </c>
      <c r="RJ170" s="229">
        <v>94.8</v>
      </c>
      <c r="RK170" s="229">
        <v>99.8</v>
      </c>
      <c r="RL170" s="229">
        <v>92.6</v>
      </c>
      <c r="RM170" s="229">
        <v>99.3</v>
      </c>
      <c r="RN170" s="229">
        <v>101.6</v>
      </c>
      <c r="RO170" s="229">
        <v>93.7</v>
      </c>
      <c r="RP170" s="229">
        <v>91.1</v>
      </c>
      <c r="RQ170" s="229">
        <v>90.3</v>
      </c>
      <c r="RR170" s="229">
        <v>99.7</v>
      </c>
      <c r="RS170" s="229">
        <v>92.5</v>
      </c>
      <c r="RT170" s="229">
        <v>96</v>
      </c>
      <c r="RU170" s="229">
        <v>96</v>
      </c>
      <c r="RV170" s="229">
        <v>92.6</v>
      </c>
      <c r="RW170" s="229">
        <v>106.4</v>
      </c>
      <c r="RX170" s="229">
        <v>98.9</v>
      </c>
      <c r="RY170" s="229">
        <v>92.2</v>
      </c>
      <c r="RZ170" s="229">
        <v>94.5</v>
      </c>
      <c r="SA170" s="229">
        <v>96.8</v>
      </c>
      <c r="SB170" s="229">
        <v>73.7</v>
      </c>
      <c r="SC170" s="229">
        <v>99.9</v>
      </c>
      <c r="SD170" s="229">
        <v>89.2</v>
      </c>
      <c r="SE170" s="229">
        <v>100.3</v>
      </c>
      <c r="SF170" s="229">
        <v>100.2</v>
      </c>
      <c r="SG170" s="229">
        <v>106.6</v>
      </c>
      <c r="SH170" s="229">
        <v>100.1</v>
      </c>
      <c r="SI170" s="229">
        <v>100</v>
      </c>
      <c r="SJ170" s="229">
        <v>98.8</v>
      </c>
      <c r="SK170" s="229">
        <v>104.3</v>
      </c>
      <c r="SL170" s="229">
        <v>103.9</v>
      </c>
      <c r="SM170" s="229">
        <v>101.5</v>
      </c>
      <c r="SN170" s="229">
        <v>100</v>
      </c>
      <c r="SO170" s="229">
        <v>106</v>
      </c>
      <c r="SP170" s="229">
        <v>103.9</v>
      </c>
      <c r="SQ170" s="229">
        <v>100</v>
      </c>
      <c r="SR170" s="229">
        <v>100</v>
      </c>
      <c r="SS170" s="229">
        <v>99.9</v>
      </c>
      <c r="ST170" s="229">
        <v>99.9</v>
      </c>
      <c r="SU170" s="229">
        <v>99.7</v>
      </c>
      <c r="SV170" s="229">
        <v>100</v>
      </c>
      <c r="SW170" s="229">
        <v>99.8</v>
      </c>
      <c r="SX170" s="229">
        <v>100.1</v>
      </c>
      <c r="SY170" s="229">
        <v>100.2</v>
      </c>
      <c r="SZ170" s="229">
        <v>125.5</v>
      </c>
      <c r="TA170" s="229">
        <v>105.2</v>
      </c>
      <c r="TB170" s="229">
        <v>102.6</v>
      </c>
      <c r="TC170" s="229">
        <v>113.3</v>
      </c>
      <c r="TD170" s="229">
        <v>107.3</v>
      </c>
      <c r="TE170" s="229">
        <v>99.7</v>
      </c>
      <c r="TF170" s="229">
        <v>98.3</v>
      </c>
      <c r="TG170" s="229">
        <v>100.3</v>
      </c>
      <c r="TH170" s="229">
        <v>100</v>
      </c>
      <c r="TI170" s="229">
        <v>100.3</v>
      </c>
      <c r="TJ170" s="229">
        <v>101.3</v>
      </c>
      <c r="TK170" s="229">
        <v>95.6</v>
      </c>
      <c r="TL170" s="229">
        <v>101.4</v>
      </c>
      <c r="TM170" s="229">
        <v>101.4</v>
      </c>
      <c r="TN170" s="229">
        <v>109.6</v>
      </c>
      <c r="TO170" s="229">
        <v>120.9</v>
      </c>
      <c r="TP170" s="229">
        <v>106.3</v>
      </c>
      <c r="TQ170" s="229">
        <v>95.8</v>
      </c>
      <c r="TR170" s="229">
        <v>92.7</v>
      </c>
      <c r="TS170" s="229">
        <v>67.400000000000006</v>
      </c>
      <c r="TT170" s="229">
        <v>77.400000000000006</v>
      </c>
      <c r="TU170" s="229">
        <v>101.1</v>
      </c>
      <c r="TV170" s="229">
        <v>100.2</v>
      </c>
      <c r="TW170" s="229">
        <v>101.8</v>
      </c>
      <c r="TX170" s="229">
        <v>98.3</v>
      </c>
      <c r="TY170" s="229">
        <v>99.6</v>
      </c>
      <c r="TZ170" s="229">
        <v>95.4</v>
      </c>
      <c r="UA170" s="229">
        <v>105.2</v>
      </c>
      <c r="UB170" s="229">
        <v>102.1</v>
      </c>
      <c r="UC170" s="229">
        <v>127.4</v>
      </c>
      <c r="UD170" s="229">
        <v>105.3</v>
      </c>
      <c r="UE170" s="229">
        <v>98.1</v>
      </c>
      <c r="UF170" s="229">
        <v>100</v>
      </c>
      <c r="UG170" s="229">
        <v>100</v>
      </c>
      <c r="UH170" s="229">
        <v>99.8</v>
      </c>
      <c r="UI170" s="229">
        <v>99.9</v>
      </c>
      <c r="UJ170" s="229">
        <v>100</v>
      </c>
      <c r="UK170" s="229">
        <v>66.3</v>
      </c>
      <c r="UL170" s="229">
        <v>88.7</v>
      </c>
      <c r="UM170" s="229">
        <v>98.8</v>
      </c>
      <c r="UN170" s="229">
        <v>97.7</v>
      </c>
      <c r="UO170" s="229">
        <v>100.8</v>
      </c>
      <c r="UP170" s="229">
        <v>99.4</v>
      </c>
      <c r="UQ170" s="229">
        <v>102.1</v>
      </c>
      <c r="UR170" s="229">
        <v>5.9</v>
      </c>
      <c r="US170" s="229">
        <v>94.2</v>
      </c>
      <c r="UT170" s="229">
        <v>100</v>
      </c>
      <c r="UU170" s="229">
        <v>100.7</v>
      </c>
      <c r="UV170" s="229">
        <v>100.1</v>
      </c>
      <c r="UW170" s="229">
        <v>100.5</v>
      </c>
      <c r="UX170" s="229">
        <v>102</v>
      </c>
      <c r="UY170" s="229">
        <v>103.3</v>
      </c>
      <c r="UZ170" s="229">
        <v>106.5</v>
      </c>
      <c r="VA170" s="229">
        <v>112</v>
      </c>
      <c r="VB170" s="229">
        <v>101.9</v>
      </c>
      <c r="VC170" s="229">
        <v>100.7</v>
      </c>
      <c r="VD170" s="229">
        <v>101.6</v>
      </c>
      <c r="VE170" s="229">
        <v>99.2</v>
      </c>
      <c r="VF170" s="229">
        <v>102</v>
      </c>
      <c r="VG170" s="229">
        <v>95.4</v>
      </c>
      <c r="VH170" s="229">
        <v>62.3</v>
      </c>
      <c r="VI170" s="229">
        <v>60.9</v>
      </c>
      <c r="VJ170" s="229">
        <v>76.599999999999994</v>
      </c>
      <c r="VK170" s="229">
        <v>74.400000000000006</v>
      </c>
      <c r="VL170" s="229">
        <v>41</v>
      </c>
      <c r="VM170" s="229">
        <v>57.1</v>
      </c>
      <c r="VN170" s="229">
        <v>67.099999999999994</v>
      </c>
      <c r="VO170" s="229">
        <v>66.900000000000006</v>
      </c>
      <c r="VP170" s="229">
        <v>54.6</v>
      </c>
      <c r="VQ170" s="229">
        <v>46.7</v>
      </c>
      <c r="VR170" s="229">
        <v>100</v>
      </c>
      <c r="VS170" s="229">
        <v>96.9</v>
      </c>
      <c r="VT170" s="229">
        <v>96.9</v>
      </c>
      <c r="VU170" s="229">
        <v>96.7</v>
      </c>
      <c r="VV170" s="229">
        <v>98.7</v>
      </c>
      <c r="VW170" s="229">
        <v>99.7</v>
      </c>
      <c r="VX170" s="229">
        <v>99.2</v>
      </c>
      <c r="VY170" s="229">
        <v>91</v>
      </c>
      <c r="VZ170" s="229">
        <v>99.3</v>
      </c>
      <c r="WA170" s="229">
        <v>97.4</v>
      </c>
      <c r="WB170" s="229">
        <v>94.7</v>
      </c>
      <c r="WC170" s="229">
        <v>91.2</v>
      </c>
      <c r="WD170" s="229">
        <v>96.9</v>
      </c>
      <c r="WE170" s="229">
        <v>88.7</v>
      </c>
      <c r="WF170" s="229">
        <v>99.7</v>
      </c>
      <c r="WG170" s="229">
        <v>93.3</v>
      </c>
      <c r="WH170" s="229">
        <v>98.4</v>
      </c>
      <c r="WI170" s="229">
        <v>91.5</v>
      </c>
      <c r="WJ170" s="229">
        <v>77.099999999999994</v>
      </c>
      <c r="WK170" s="229">
        <v>53</v>
      </c>
      <c r="WL170" s="229">
        <v>97.2</v>
      </c>
      <c r="WM170" s="229">
        <v>94</v>
      </c>
      <c r="WN170" s="229">
        <v>96.8</v>
      </c>
      <c r="WO170" s="229">
        <v>98.4</v>
      </c>
      <c r="WP170" s="229">
        <v>102</v>
      </c>
      <c r="WQ170" s="229">
        <v>103.6</v>
      </c>
      <c r="WR170" s="229">
        <v>103.6</v>
      </c>
      <c r="WS170" s="229">
        <v>97.3</v>
      </c>
      <c r="WT170" s="229">
        <v>98</v>
      </c>
      <c r="WU170" s="229">
        <v>88.2</v>
      </c>
      <c r="WV170" s="229">
        <v>74.3</v>
      </c>
      <c r="WW170" s="229">
        <v>100</v>
      </c>
      <c r="WX170" s="229">
        <v>103</v>
      </c>
      <c r="WY170" s="229">
        <v>95.8</v>
      </c>
      <c r="WZ170" s="229">
        <v>102.8</v>
      </c>
      <c r="XA170" s="229">
        <v>99.8</v>
      </c>
      <c r="XB170" s="229">
        <v>97.3</v>
      </c>
      <c r="XC170" s="229">
        <v>95.7</v>
      </c>
      <c r="XD170" s="229">
        <v>100.5</v>
      </c>
      <c r="XE170" s="229">
        <v>100.4</v>
      </c>
      <c r="XF170" s="229">
        <v>101</v>
      </c>
      <c r="XG170" s="229">
        <v>100</v>
      </c>
      <c r="XH170" s="229">
        <v>100</v>
      </c>
      <c r="XI170" s="229">
        <v>100</v>
      </c>
      <c r="XJ170" s="229">
        <v>100</v>
      </c>
      <c r="XK170" s="229">
        <v>103.6</v>
      </c>
      <c r="XL170" s="229">
        <v>102.9</v>
      </c>
      <c r="XM170" s="229">
        <v>106.2</v>
      </c>
      <c r="XN170" s="229">
        <v>102.8</v>
      </c>
      <c r="XO170" s="229">
        <v>100</v>
      </c>
      <c r="XP170" s="229">
        <v>102.3</v>
      </c>
      <c r="XQ170" s="229">
        <v>103.2</v>
      </c>
      <c r="XR170" s="229">
        <v>102.8</v>
      </c>
      <c r="XS170" s="229">
        <v>109.8</v>
      </c>
      <c r="XT170" s="229">
        <v>109.8</v>
      </c>
      <c r="XU170" s="229">
        <v>133.4</v>
      </c>
      <c r="XV170" s="229">
        <v>133.4</v>
      </c>
      <c r="XW170" s="229">
        <v>100.7</v>
      </c>
      <c r="XX170" s="229">
        <v>102</v>
      </c>
      <c r="XY170" s="229">
        <v>100.2</v>
      </c>
      <c r="XZ170" s="229">
        <v>100.5</v>
      </c>
      <c r="YA170" s="229">
        <v>101.5</v>
      </c>
      <c r="YB170" s="229">
        <v>100.6</v>
      </c>
      <c r="YC170" s="229">
        <v>100.8</v>
      </c>
      <c r="YD170" s="229">
        <v>99.2</v>
      </c>
      <c r="YE170" s="229">
        <v>96.7</v>
      </c>
      <c r="YF170" s="229">
        <v>96.2</v>
      </c>
      <c r="YG170" s="229">
        <v>93.2</v>
      </c>
      <c r="YH170" s="229">
        <v>99.9</v>
      </c>
      <c r="YI170" s="229">
        <v>100</v>
      </c>
      <c r="YJ170" s="229">
        <v>97.8</v>
      </c>
      <c r="YK170" s="229">
        <v>100.2</v>
      </c>
      <c r="YL170" s="229">
        <v>100</v>
      </c>
      <c r="YM170" s="229">
        <v>100</v>
      </c>
      <c r="YN170" s="229">
        <v>100.6</v>
      </c>
      <c r="YO170" s="229">
        <v>99.2</v>
      </c>
      <c r="YP170" s="229">
        <v>89.7</v>
      </c>
      <c r="YQ170" s="229">
        <v>101.5</v>
      </c>
      <c r="YR170" s="229">
        <v>99.6</v>
      </c>
      <c r="YS170" s="229">
        <v>96.1</v>
      </c>
      <c r="YT170" s="229">
        <v>101.1</v>
      </c>
      <c r="YU170" s="229">
        <v>96.5</v>
      </c>
      <c r="YV170" s="229">
        <v>107.7</v>
      </c>
      <c r="YW170" s="229">
        <v>100</v>
      </c>
      <c r="YX170" s="229">
        <v>100.8</v>
      </c>
      <c r="YY170" s="229">
        <v>95.9</v>
      </c>
      <c r="YZ170" s="229">
        <v>100.7</v>
      </c>
      <c r="ZA170" s="229">
        <v>73.8</v>
      </c>
      <c r="ZB170" s="229">
        <v>94.5</v>
      </c>
      <c r="ZC170" s="229">
        <v>101.4</v>
      </c>
      <c r="ZD170" s="229">
        <v>99.7</v>
      </c>
      <c r="ZE170" s="229">
        <v>100.4</v>
      </c>
      <c r="ZF170" s="229">
        <v>104.4</v>
      </c>
      <c r="ZG170" s="229">
        <v>99.6</v>
      </c>
      <c r="ZH170" s="229">
        <v>97.5</v>
      </c>
      <c r="ZI170" s="229">
        <v>99.7</v>
      </c>
      <c r="ZJ170" s="229">
        <v>100.4</v>
      </c>
      <c r="ZK170" s="229">
        <v>100</v>
      </c>
      <c r="ZL170" s="229">
        <v>99.9</v>
      </c>
      <c r="ZM170" s="229">
        <v>99.5</v>
      </c>
      <c r="ZN170" s="229">
        <v>97.8</v>
      </c>
      <c r="ZO170" s="229">
        <v>85.5</v>
      </c>
      <c r="ZP170" s="229">
        <v>78.7</v>
      </c>
      <c r="ZQ170" s="229">
        <v>94.1</v>
      </c>
      <c r="ZR170" s="229">
        <v>99.4</v>
      </c>
      <c r="ZS170" s="229">
        <v>94.8</v>
      </c>
      <c r="ZT170" s="229">
        <v>100</v>
      </c>
      <c r="ZU170" s="229">
        <v>95.3</v>
      </c>
      <c r="ZV170" s="229">
        <v>101.3</v>
      </c>
      <c r="ZW170" s="229">
        <v>101.2</v>
      </c>
      <c r="ZX170" s="229">
        <v>99.7</v>
      </c>
      <c r="ZY170" s="229">
        <v>98.3</v>
      </c>
      <c r="ZZ170" s="229">
        <v>99.6</v>
      </c>
      <c r="AAA170" s="229">
        <v>97.9</v>
      </c>
      <c r="AAB170" s="229">
        <v>100.2</v>
      </c>
      <c r="AAC170" s="229">
        <v>98.1</v>
      </c>
      <c r="AAD170" s="229">
        <v>97.7</v>
      </c>
      <c r="AAE170" s="229">
        <v>100.3</v>
      </c>
      <c r="AAF170" s="229">
        <v>95.8</v>
      </c>
      <c r="AAG170" s="229">
        <v>93.8</v>
      </c>
      <c r="AAH170" s="229">
        <v>100</v>
      </c>
      <c r="AAI170" s="229">
        <v>100</v>
      </c>
      <c r="AAJ170" s="229">
        <v>100.3</v>
      </c>
      <c r="AAK170" s="229">
        <v>96.8</v>
      </c>
      <c r="AAL170" s="229">
        <v>105.8</v>
      </c>
      <c r="AAM170" s="229">
        <v>108</v>
      </c>
      <c r="AAN170" s="229">
        <v>94.2</v>
      </c>
      <c r="AAO170" s="229">
        <v>126.1</v>
      </c>
      <c r="AAP170" s="229">
        <v>105.9</v>
      </c>
      <c r="AAQ170" s="229">
        <v>96.6</v>
      </c>
      <c r="AAR170" s="229">
        <v>102</v>
      </c>
      <c r="AAS170" s="229">
        <v>106</v>
      </c>
      <c r="AAT170" s="229">
        <v>99.2</v>
      </c>
      <c r="AAU170" s="229">
        <v>98.7</v>
      </c>
      <c r="AAV170" s="229">
        <v>98.4</v>
      </c>
      <c r="AAW170" s="229">
        <v>99.1</v>
      </c>
      <c r="AAX170" s="229">
        <v>126.2</v>
      </c>
      <c r="AAY170" s="229">
        <v>126.8</v>
      </c>
      <c r="AAZ170" s="229">
        <v>125.4</v>
      </c>
      <c r="ABA170" s="229">
        <v>105.6</v>
      </c>
      <c r="ABB170" s="229">
        <v>108.6</v>
      </c>
      <c r="ABC170" s="229">
        <v>101.2</v>
      </c>
      <c r="ABD170" s="229">
        <v>98.8</v>
      </c>
      <c r="ABE170" s="229">
        <v>100.2</v>
      </c>
      <c r="ABF170" s="229">
        <v>100</v>
      </c>
      <c r="ABG170" s="229">
        <v>100</v>
      </c>
      <c r="ABH170" s="229">
        <v>96.7</v>
      </c>
      <c r="ABI170" s="229">
        <v>97.9</v>
      </c>
      <c r="ABJ170" s="229">
        <v>103</v>
      </c>
      <c r="ABK170" s="229">
        <v>92.3</v>
      </c>
      <c r="ABL170" s="229">
        <v>101.5</v>
      </c>
      <c r="ABM170" s="229">
        <v>100.4</v>
      </c>
      <c r="ABN170" s="229">
        <v>99.6</v>
      </c>
      <c r="ABO170" s="229">
        <v>100.5</v>
      </c>
      <c r="ABP170" s="229">
        <v>99.1</v>
      </c>
      <c r="ABQ170" s="229">
        <v>98.7</v>
      </c>
      <c r="ABR170" s="229">
        <v>100.7</v>
      </c>
      <c r="ABS170" s="229">
        <v>118.9</v>
      </c>
      <c r="ABT170" s="229">
        <v>98.5</v>
      </c>
      <c r="ABU170" s="229">
        <v>99.1</v>
      </c>
      <c r="ABV170" s="229">
        <v>96.4</v>
      </c>
      <c r="ABW170" s="229">
        <v>98.3</v>
      </c>
      <c r="ACB170" s="229">
        <v>100.3</v>
      </c>
      <c r="ACC170" s="229">
        <v>99.9</v>
      </c>
      <c r="ACD170" s="229">
        <v>99.5</v>
      </c>
      <c r="ACE170" s="229">
        <v>98.6</v>
      </c>
      <c r="ACF170" s="229">
        <v>106.5</v>
      </c>
      <c r="ACG170" s="229">
        <v>97.7</v>
      </c>
      <c r="ACH170" s="229">
        <v>98.7</v>
      </c>
      <c r="ACI170" s="229">
        <v>96.5</v>
      </c>
      <c r="ACJ170" s="229">
        <v>119.2</v>
      </c>
      <c r="ACK170" s="229">
        <v>92</v>
      </c>
      <c r="ACL170" s="229">
        <v>115.1</v>
      </c>
      <c r="ACM170" s="229">
        <v>101.3</v>
      </c>
      <c r="ACN170" s="229">
        <v>100.7</v>
      </c>
      <c r="ACO170" s="229">
        <v>102.4</v>
      </c>
      <c r="ACP170" s="229">
        <v>100.8</v>
      </c>
      <c r="ACQ170" s="229">
        <v>106.4</v>
      </c>
      <c r="ACR170" s="229">
        <v>100.3</v>
      </c>
      <c r="ACS170" s="229">
        <v>102.4</v>
      </c>
      <c r="ACT170" s="229">
        <v>71</v>
      </c>
      <c r="ACU170" s="229">
        <v>96.4</v>
      </c>
      <c r="ACV170" s="229">
        <v>100.2</v>
      </c>
      <c r="ACW170" s="229">
        <v>100.7</v>
      </c>
      <c r="ACX170" s="229">
        <v>98.4</v>
      </c>
      <c r="ACY170" s="229">
        <v>98.9</v>
      </c>
      <c r="ACZ170" s="229">
        <v>101.5</v>
      </c>
      <c r="ADA170" s="229">
        <v>100.1</v>
      </c>
      <c r="ADB170" s="229">
        <v>100.7</v>
      </c>
      <c r="ADC170" s="229">
        <v>100.6</v>
      </c>
      <c r="ADD170" s="229">
        <v>102.8</v>
      </c>
      <c r="ADE170" s="229">
        <v>106.8</v>
      </c>
      <c r="ADF170" s="229">
        <v>83</v>
      </c>
      <c r="ADG170" s="229">
        <v>97.4</v>
      </c>
      <c r="ADH170" s="229">
        <v>103.5</v>
      </c>
      <c r="ADI170" s="229">
        <v>106.8</v>
      </c>
      <c r="ADJ170" s="229">
        <v>100.1</v>
      </c>
      <c r="ADK170" s="229">
        <v>101.5</v>
      </c>
      <c r="ADL170" s="229">
        <v>98.9</v>
      </c>
      <c r="ADM170" s="229">
        <v>98.2</v>
      </c>
      <c r="ADN170" s="229">
        <v>99.1</v>
      </c>
      <c r="ADO170" s="229">
        <v>98.7</v>
      </c>
      <c r="ADP170" s="229">
        <v>100.3</v>
      </c>
      <c r="ADQ170" s="229">
        <v>100.4</v>
      </c>
      <c r="ADR170" s="229">
        <v>100.5</v>
      </c>
      <c r="ADS170" s="229">
        <v>100.6</v>
      </c>
      <c r="ADT170" s="229">
        <v>98.5</v>
      </c>
      <c r="ADU170" s="229">
        <v>100.5</v>
      </c>
      <c r="ADV170" s="229">
        <v>99.5</v>
      </c>
      <c r="ADW170" s="229">
        <v>100.6</v>
      </c>
    </row>
    <row r="171" spans="1:803">
      <c r="A171" s="229">
        <v>201309</v>
      </c>
      <c r="B171" s="229">
        <v>100.6</v>
      </c>
      <c r="C171" s="229">
        <v>100.3</v>
      </c>
      <c r="D171" s="229">
        <v>100.9</v>
      </c>
      <c r="E171" s="229">
        <v>106.5</v>
      </c>
      <c r="F171" s="229">
        <v>107</v>
      </c>
      <c r="G171" s="229">
        <v>105.5</v>
      </c>
      <c r="H171" s="229">
        <v>108.1</v>
      </c>
      <c r="I171" s="229">
        <v>96.6</v>
      </c>
      <c r="J171" s="229">
        <v>98.5</v>
      </c>
      <c r="K171" s="229">
        <v>100.4</v>
      </c>
      <c r="L171" s="229">
        <v>97.5</v>
      </c>
      <c r="M171" s="229">
        <v>97.7</v>
      </c>
      <c r="N171" s="229">
        <v>97</v>
      </c>
      <c r="O171" s="229">
        <v>97.3</v>
      </c>
      <c r="P171" s="229">
        <v>100</v>
      </c>
      <c r="Q171" s="229">
        <v>97.6</v>
      </c>
      <c r="R171" s="229">
        <v>98.1</v>
      </c>
      <c r="S171" s="229">
        <v>93.3</v>
      </c>
      <c r="T171" s="229">
        <v>103.7</v>
      </c>
      <c r="U171" s="229">
        <v>97.7</v>
      </c>
      <c r="V171" s="229">
        <v>103.8</v>
      </c>
      <c r="W171" s="229">
        <v>95.3</v>
      </c>
      <c r="X171" s="229">
        <v>107.9</v>
      </c>
      <c r="Y171" s="229">
        <v>110.5</v>
      </c>
      <c r="Z171" s="229">
        <v>96.6</v>
      </c>
      <c r="AA171" s="229">
        <v>108.5</v>
      </c>
      <c r="AB171" s="229">
        <v>106.1</v>
      </c>
      <c r="AC171" s="229">
        <v>99.9</v>
      </c>
      <c r="AD171" s="229">
        <v>94.9</v>
      </c>
      <c r="AE171" s="229">
        <v>110.7</v>
      </c>
      <c r="AF171" s="229">
        <v>100.2</v>
      </c>
      <c r="AG171" s="229">
        <v>153.80000000000001</v>
      </c>
      <c r="AH171" s="229">
        <v>108.8</v>
      </c>
      <c r="AI171" s="229">
        <v>94.7</v>
      </c>
      <c r="AJ171" s="229">
        <v>110</v>
      </c>
      <c r="AK171" s="229">
        <v>105.7</v>
      </c>
      <c r="AL171" s="229">
        <v>117.7</v>
      </c>
      <c r="AM171" s="229">
        <v>102.8</v>
      </c>
      <c r="AO171" s="229">
        <v>115.7</v>
      </c>
      <c r="AP171" s="229">
        <v>106.8</v>
      </c>
      <c r="AQ171" s="229">
        <v>106.1</v>
      </c>
      <c r="AR171" s="229">
        <v>98</v>
      </c>
      <c r="AS171" s="229">
        <v>110.3</v>
      </c>
      <c r="AT171" s="229">
        <v>103.6</v>
      </c>
      <c r="AU171" s="229">
        <v>103</v>
      </c>
      <c r="AV171" s="229">
        <v>97.6</v>
      </c>
      <c r="AW171" s="229">
        <v>131.80000000000001</v>
      </c>
      <c r="AX171" s="229">
        <v>92.5</v>
      </c>
      <c r="AY171" s="229">
        <v>94.4</v>
      </c>
      <c r="AZ171" s="229">
        <v>89.2</v>
      </c>
      <c r="BA171" s="229">
        <v>92.9</v>
      </c>
      <c r="BB171" s="229">
        <v>110.5</v>
      </c>
      <c r="BC171" s="229">
        <v>110.1</v>
      </c>
      <c r="BD171" s="229">
        <v>108.9</v>
      </c>
      <c r="BE171" s="229">
        <v>100.5</v>
      </c>
      <c r="BF171" s="229">
        <v>118.4</v>
      </c>
      <c r="BG171" s="229">
        <v>105</v>
      </c>
      <c r="BH171" s="229">
        <v>100</v>
      </c>
      <c r="BI171" s="229">
        <v>100.2</v>
      </c>
      <c r="BJ171" s="229">
        <v>101.9</v>
      </c>
      <c r="BK171" s="229">
        <v>105.7</v>
      </c>
      <c r="BL171" s="229">
        <v>100.5</v>
      </c>
      <c r="BM171" s="229">
        <v>99</v>
      </c>
      <c r="BN171" s="229">
        <v>96.9</v>
      </c>
      <c r="BO171" s="229">
        <v>100</v>
      </c>
      <c r="BP171" s="229">
        <v>99.4</v>
      </c>
      <c r="BQ171" s="229">
        <v>95.7</v>
      </c>
      <c r="BR171" s="229">
        <v>102.9</v>
      </c>
      <c r="BS171" s="229">
        <v>97.5</v>
      </c>
      <c r="BT171" s="229">
        <v>93.9</v>
      </c>
      <c r="BU171" s="229">
        <v>97.9</v>
      </c>
      <c r="BV171" s="229">
        <v>96.6</v>
      </c>
      <c r="BW171" s="229">
        <v>97.8</v>
      </c>
      <c r="BX171" s="229">
        <v>100.7</v>
      </c>
      <c r="BY171" s="229">
        <v>97.6</v>
      </c>
      <c r="BZ171" s="229">
        <v>95.4</v>
      </c>
      <c r="CA171" s="229">
        <v>99.9</v>
      </c>
      <c r="CB171" s="229">
        <v>93.4</v>
      </c>
      <c r="CC171" s="229">
        <v>105.2</v>
      </c>
      <c r="CD171" s="229">
        <v>95.6</v>
      </c>
      <c r="CE171" s="229">
        <v>97.4</v>
      </c>
      <c r="CF171" s="229">
        <v>102.7</v>
      </c>
      <c r="CG171" s="229">
        <v>102.7</v>
      </c>
      <c r="CH171" s="229">
        <v>101.4</v>
      </c>
      <c r="CI171" s="229">
        <v>102.9</v>
      </c>
      <c r="CJ171" s="229">
        <v>83.9</v>
      </c>
      <c r="CK171" s="229">
        <v>156.6</v>
      </c>
      <c r="CL171" s="229">
        <v>137.80000000000001</v>
      </c>
      <c r="CM171" s="229">
        <v>88.9</v>
      </c>
      <c r="CN171" s="229">
        <v>95.3</v>
      </c>
      <c r="CO171" s="229">
        <v>121.6</v>
      </c>
      <c r="CP171" s="229">
        <v>92.9</v>
      </c>
      <c r="CQ171" s="229">
        <v>102.6</v>
      </c>
      <c r="CR171" s="229">
        <v>94.5</v>
      </c>
      <c r="CS171" s="229">
        <v>102.6</v>
      </c>
      <c r="CT171" s="229">
        <v>118.5</v>
      </c>
      <c r="CU171" s="229">
        <v>118.4</v>
      </c>
      <c r="CV171" s="229">
        <v>105.5</v>
      </c>
      <c r="CW171" s="229">
        <v>103.6</v>
      </c>
      <c r="CX171" s="229">
        <v>98.1</v>
      </c>
      <c r="CY171" s="229">
        <v>96.6</v>
      </c>
      <c r="CZ171" s="229">
        <v>104.6</v>
      </c>
      <c r="DA171" s="229">
        <v>92.6</v>
      </c>
      <c r="DB171" s="229">
        <v>106.6</v>
      </c>
      <c r="DC171" s="229">
        <v>105.9</v>
      </c>
      <c r="DD171" s="229">
        <v>97.7</v>
      </c>
      <c r="DE171" s="229">
        <v>124.3</v>
      </c>
      <c r="DF171" s="229">
        <v>100.7</v>
      </c>
      <c r="DG171" s="229">
        <v>105.5</v>
      </c>
      <c r="DH171" s="229">
        <v>95.7</v>
      </c>
      <c r="DI171" s="229">
        <v>100.3</v>
      </c>
      <c r="DJ171" s="229">
        <v>92.8</v>
      </c>
      <c r="DK171" s="229">
        <v>82.2</v>
      </c>
      <c r="DL171" s="229">
        <v>131.30000000000001</v>
      </c>
      <c r="DM171" s="229">
        <v>85.6</v>
      </c>
      <c r="DN171" s="229">
        <v>98.7</v>
      </c>
      <c r="DO171" s="229">
        <v>103.8</v>
      </c>
      <c r="DP171" s="229">
        <v>96.2</v>
      </c>
      <c r="DQ171" s="229">
        <v>97.7</v>
      </c>
      <c r="DR171" s="229">
        <v>98.7</v>
      </c>
      <c r="DS171" s="229">
        <v>112</v>
      </c>
      <c r="DT171" s="229">
        <v>110.9</v>
      </c>
      <c r="DU171" s="229">
        <v>107.3</v>
      </c>
      <c r="DV171" s="229">
        <v>95.1</v>
      </c>
      <c r="DW171" s="229">
        <v>94.9</v>
      </c>
      <c r="DX171" s="229">
        <v>96.4</v>
      </c>
      <c r="DY171" s="229">
        <v>94</v>
      </c>
      <c r="DZ171" s="229">
        <v>98.9</v>
      </c>
      <c r="EA171" s="229">
        <v>95.4</v>
      </c>
      <c r="EB171" s="229">
        <v>99.9</v>
      </c>
      <c r="EC171" s="229">
        <v>98.4</v>
      </c>
      <c r="ED171" s="229">
        <v>100</v>
      </c>
      <c r="EE171" s="229">
        <v>97.1</v>
      </c>
      <c r="EF171" s="229">
        <v>105.4</v>
      </c>
      <c r="EG171" s="229">
        <v>92.8</v>
      </c>
      <c r="EH171" s="229">
        <v>95.1</v>
      </c>
      <c r="EI171" s="229">
        <v>94.6</v>
      </c>
      <c r="EJ171" s="229">
        <v>96.4</v>
      </c>
      <c r="EL171" s="229">
        <v>165.8</v>
      </c>
      <c r="EM171" s="229">
        <v>98.1</v>
      </c>
      <c r="EN171" s="229">
        <v>106.4</v>
      </c>
      <c r="EO171" s="229">
        <v>113.6</v>
      </c>
      <c r="EQ171" s="229">
        <v>84.3</v>
      </c>
      <c r="ER171" s="229">
        <v>90.6</v>
      </c>
      <c r="ES171" s="229">
        <v>89.9</v>
      </c>
      <c r="EU171" s="229">
        <v>103.7</v>
      </c>
      <c r="EY171" s="229">
        <v>93.1</v>
      </c>
      <c r="EZ171" s="229">
        <v>109.7</v>
      </c>
      <c r="FB171" s="229">
        <v>104.2</v>
      </c>
      <c r="FC171" s="229">
        <v>104.2</v>
      </c>
      <c r="FD171" s="229">
        <v>97.9</v>
      </c>
      <c r="FE171" s="229">
        <v>99.4</v>
      </c>
      <c r="FF171" s="229">
        <v>100.8</v>
      </c>
      <c r="FG171" s="229">
        <v>94.1</v>
      </c>
      <c r="FH171" s="229">
        <v>97.7</v>
      </c>
      <c r="FI171" s="229">
        <v>99.2</v>
      </c>
      <c r="FJ171" s="229">
        <v>96.2</v>
      </c>
      <c r="FK171" s="229">
        <v>96.2</v>
      </c>
      <c r="FL171" s="229">
        <v>102.9</v>
      </c>
      <c r="FM171" s="229">
        <v>96.1</v>
      </c>
      <c r="FN171" s="229">
        <v>94.3</v>
      </c>
      <c r="FO171" s="229">
        <v>97</v>
      </c>
      <c r="FP171" s="229">
        <v>103.2</v>
      </c>
      <c r="FQ171" s="229">
        <v>95.6</v>
      </c>
      <c r="FR171" s="229">
        <v>102.3</v>
      </c>
      <c r="FS171" s="229">
        <v>92.2</v>
      </c>
      <c r="FT171" s="229">
        <v>106.3</v>
      </c>
      <c r="FU171" s="229">
        <v>101.2</v>
      </c>
      <c r="FV171" s="229">
        <v>98.1</v>
      </c>
      <c r="FW171" s="229">
        <v>91.6</v>
      </c>
      <c r="FX171" s="229">
        <v>95.7</v>
      </c>
      <c r="FY171" s="229">
        <v>102.2</v>
      </c>
      <c r="FZ171" s="229">
        <v>98.6</v>
      </c>
      <c r="GA171" s="229">
        <v>103.2</v>
      </c>
      <c r="GB171" s="229">
        <v>100.7</v>
      </c>
      <c r="GC171" s="229">
        <v>100.5</v>
      </c>
      <c r="GD171" s="229">
        <v>100.2</v>
      </c>
      <c r="GE171" s="229">
        <v>98.9</v>
      </c>
      <c r="GF171" s="229">
        <v>100.4</v>
      </c>
      <c r="GG171" s="229">
        <v>97.9</v>
      </c>
      <c r="GH171" s="229">
        <v>99.9</v>
      </c>
      <c r="GI171" s="229">
        <v>94.7</v>
      </c>
      <c r="GJ171" s="229">
        <v>93.2</v>
      </c>
      <c r="GK171" s="229">
        <v>92.4</v>
      </c>
      <c r="GL171" s="229">
        <v>98</v>
      </c>
      <c r="GM171" s="229">
        <v>104.3</v>
      </c>
      <c r="GN171" s="229">
        <v>96.8</v>
      </c>
      <c r="GO171" s="229">
        <v>99.7</v>
      </c>
      <c r="GP171" s="229">
        <v>99.2</v>
      </c>
      <c r="GQ171" s="229">
        <v>101</v>
      </c>
      <c r="GR171" s="229">
        <v>98</v>
      </c>
      <c r="GS171" s="229">
        <v>99.4</v>
      </c>
      <c r="GT171" s="229">
        <v>96</v>
      </c>
      <c r="GU171" s="229">
        <v>96.7</v>
      </c>
      <c r="GV171" s="229">
        <v>103.8</v>
      </c>
      <c r="GW171" s="229">
        <v>94.6</v>
      </c>
      <c r="GX171" s="229">
        <v>96.6</v>
      </c>
      <c r="GY171" s="229">
        <v>103.1</v>
      </c>
      <c r="GZ171" s="229">
        <v>143.1</v>
      </c>
      <c r="HA171" s="229">
        <v>99.8</v>
      </c>
      <c r="HB171" s="229">
        <v>98.9</v>
      </c>
      <c r="HC171" s="229">
        <v>99.2</v>
      </c>
      <c r="HD171" s="229">
        <v>98.7</v>
      </c>
      <c r="HE171" s="229">
        <v>100.4</v>
      </c>
      <c r="HF171" s="229">
        <v>98.6</v>
      </c>
      <c r="HG171" s="229">
        <v>103.2</v>
      </c>
      <c r="HH171" s="229">
        <v>95.6</v>
      </c>
      <c r="HI171" s="229">
        <v>96.9</v>
      </c>
      <c r="HJ171" s="229">
        <v>99</v>
      </c>
      <c r="HK171" s="229">
        <v>97.5</v>
      </c>
      <c r="HL171" s="229">
        <v>101.1</v>
      </c>
      <c r="HM171" s="229">
        <v>99.9</v>
      </c>
      <c r="HN171" s="229">
        <v>97</v>
      </c>
      <c r="HO171" s="229">
        <v>96</v>
      </c>
      <c r="HP171" s="229">
        <v>98.6</v>
      </c>
      <c r="HQ171" s="229">
        <v>93.8</v>
      </c>
      <c r="HR171" s="229">
        <v>93.9</v>
      </c>
      <c r="HS171" s="229">
        <v>101.6</v>
      </c>
      <c r="HT171" s="229">
        <v>106.1</v>
      </c>
      <c r="HU171" s="229">
        <v>95.4</v>
      </c>
      <c r="HV171" s="229">
        <v>102.7</v>
      </c>
      <c r="HW171" s="229">
        <v>95.8</v>
      </c>
      <c r="HX171" s="229">
        <v>94.4</v>
      </c>
      <c r="HY171" s="229">
        <v>93.7</v>
      </c>
      <c r="HZ171" s="229">
        <v>99.4</v>
      </c>
      <c r="IA171" s="229">
        <v>95.5</v>
      </c>
      <c r="IB171" s="229">
        <v>101.2</v>
      </c>
      <c r="IC171" s="229">
        <v>100</v>
      </c>
      <c r="ID171" s="229">
        <v>85.6</v>
      </c>
      <c r="IE171" s="229">
        <v>97.1</v>
      </c>
      <c r="IF171" s="229">
        <v>96.5</v>
      </c>
      <c r="IG171" s="229">
        <v>94.6</v>
      </c>
      <c r="IH171" s="229">
        <v>97</v>
      </c>
      <c r="II171" s="229">
        <v>97.6</v>
      </c>
      <c r="IJ171" s="229">
        <v>97.4</v>
      </c>
      <c r="IK171" s="229">
        <v>96.4</v>
      </c>
      <c r="IL171" s="229">
        <v>98.2</v>
      </c>
      <c r="IM171" s="229">
        <v>95.3</v>
      </c>
      <c r="IN171" s="229">
        <v>95.5</v>
      </c>
      <c r="IO171" s="229">
        <v>94.6</v>
      </c>
      <c r="IP171" s="229">
        <v>100.7</v>
      </c>
      <c r="IQ171" s="229">
        <v>100.7</v>
      </c>
      <c r="IR171" s="229">
        <v>100.7</v>
      </c>
      <c r="IS171" s="229">
        <v>100.4</v>
      </c>
      <c r="IT171" s="229">
        <v>101.1</v>
      </c>
      <c r="IU171" s="229">
        <v>99.8</v>
      </c>
      <c r="IV171" s="229">
        <v>100.3</v>
      </c>
      <c r="IW171" s="229">
        <v>100.1</v>
      </c>
      <c r="IX171" s="229">
        <v>100.3</v>
      </c>
      <c r="IY171" s="229">
        <v>99.9</v>
      </c>
      <c r="IZ171" s="229">
        <v>100.5</v>
      </c>
      <c r="JA171" s="229">
        <v>89.2</v>
      </c>
      <c r="JB171" s="229">
        <v>100.4</v>
      </c>
      <c r="JC171" s="229">
        <v>104.5</v>
      </c>
      <c r="JD171" s="229">
        <v>99.7</v>
      </c>
      <c r="JE171" s="229">
        <v>101.1</v>
      </c>
      <c r="JF171" s="229">
        <v>98.3</v>
      </c>
      <c r="JG171" s="229">
        <v>99.2</v>
      </c>
      <c r="JH171" s="229">
        <v>115.2</v>
      </c>
      <c r="JI171" s="229">
        <v>100.3</v>
      </c>
      <c r="JJ171" s="229">
        <v>99.8</v>
      </c>
      <c r="JK171" s="229">
        <v>100.6</v>
      </c>
      <c r="JL171" s="229">
        <v>100.8</v>
      </c>
      <c r="JM171" s="229">
        <v>100.4</v>
      </c>
      <c r="JN171" s="229">
        <v>100.9</v>
      </c>
      <c r="JO171" s="229">
        <v>100.9</v>
      </c>
      <c r="JP171" s="229">
        <v>100.9</v>
      </c>
      <c r="JQ171" s="229">
        <v>101</v>
      </c>
      <c r="JR171" s="229">
        <v>99</v>
      </c>
      <c r="JS171" s="229">
        <v>98.9</v>
      </c>
      <c r="JT171" s="229">
        <v>98.4</v>
      </c>
      <c r="JU171" s="229">
        <v>98.4</v>
      </c>
      <c r="JV171" s="229">
        <v>100.7</v>
      </c>
      <c r="JW171" s="229">
        <v>100.7</v>
      </c>
      <c r="JX171" s="229">
        <v>100.8</v>
      </c>
      <c r="JY171" s="229">
        <v>98.9</v>
      </c>
      <c r="JZ171" s="229">
        <v>98.9</v>
      </c>
      <c r="KA171" s="229">
        <v>99.8</v>
      </c>
      <c r="KB171" s="229">
        <v>97.5</v>
      </c>
      <c r="KC171" s="229">
        <v>95.6</v>
      </c>
      <c r="KD171" s="229">
        <v>83.3</v>
      </c>
      <c r="KE171" s="229">
        <v>100</v>
      </c>
      <c r="KF171" s="229">
        <v>100.3</v>
      </c>
      <c r="KG171" s="229">
        <v>100.7</v>
      </c>
      <c r="KH171" s="229">
        <v>100.5</v>
      </c>
      <c r="KI171" s="229">
        <v>100.1</v>
      </c>
      <c r="KJ171" s="229">
        <v>100.7</v>
      </c>
      <c r="KK171" s="229">
        <v>100.7</v>
      </c>
      <c r="KL171" s="229">
        <v>103</v>
      </c>
      <c r="KM171" s="229">
        <v>100.5</v>
      </c>
      <c r="KN171" s="229">
        <v>100.6</v>
      </c>
      <c r="KO171" s="229">
        <v>99.8</v>
      </c>
      <c r="KP171" s="229">
        <v>101.1</v>
      </c>
      <c r="KQ171" s="229">
        <v>100.5</v>
      </c>
      <c r="KR171" s="229">
        <v>100</v>
      </c>
      <c r="KS171" s="229">
        <v>99.8</v>
      </c>
      <c r="KT171" s="229">
        <v>100.3</v>
      </c>
      <c r="KU171" s="229">
        <v>115.1</v>
      </c>
      <c r="KV171" s="229">
        <v>121.5</v>
      </c>
      <c r="KW171" s="229">
        <v>121.5</v>
      </c>
      <c r="KX171" s="229">
        <v>111.8</v>
      </c>
      <c r="KY171" s="229">
        <v>115.5</v>
      </c>
      <c r="KZ171" s="229">
        <v>107.5</v>
      </c>
      <c r="LA171" s="229">
        <v>131.6</v>
      </c>
      <c r="LB171" s="229">
        <v>131.6</v>
      </c>
      <c r="LC171" s="229">
        <v>101</v>
      </c>
      <c r="LD171" s="229">
        <v>100.5</v>
      </c>
      <c r="LE171" s="229">
        <v>101.9</v>
      </c>
      <c r="LF171" s="229">
        <v>89.2</v>
      </c>
      <c r="LG171" s="229">
        <v>71.7</v>
      </c>
      <c r="LH171" s="229">
        <v>56.2</v>
      </c>
      <c r="LI171" s="229">
        <v>57.2</v>
      </c>
      <c r="LJ171" s="229">
        <v>64.3</v>
      </c>
      <c r="LK171" s="229">
        <v>83.4</v>
      </c>
      <c r="LL171" s="229">
        <v>79.900000000000006</v>
      </c>
      <c r="LM171" s="229">
        <v>40.4</v>
      </c>
      <c r="LN171" s="229">
        <v>60.1</v>
      </c>
      <c r="LO171" s="229">
        <v>72.2</v>
      </c>
      <c r="LP171" s="229">
        <v>36.700000000000003</v>
      </c>
      <c r="LQ171" s="229">
        <v>84.7</v>
      </c>
      <c r="LR171" s="229">
        <v>82.6</v>
      </c>
      <c r="LS171" s="229">
        <v>80.900000000000006</v>
      </c>
      <c r="LT171" s="229">
        <v>88.9</v>
      </c>
      <c r="LU171" s="229">
        <v>96.1</v>
      </c>
      <c r="LV171" s="229">
        <v>99.6</v>
      </c>
      <c r="LW171" s="229">
        <v>92.5</v>
      </c>
      <c r="LX171" s="229">
        <v>106.1</v>
      </c>
      <c r="LY171" s="229">
        <v>93.4</v>
      </c>
      <c r="LZ171" s="229">
        <v>92.5</v>
      </c>
      <c r="MA171" s="229">
        <v>96.4</v>
      </c>
      <c r="MB171" s="229">
        <v>62.6</v>
      </c>
      <c r="MC171" s="229">
        <v>98.5</v>
      </c>
      <c r="MD171" s="229">
        <v>101.3</v>
      </c>
      <c r="ME171" s="229">
        <v>101.4</v>
      </c>
      <c r="MF171" s="229">
        <v>100.9</v>
      </c>
      <c r="MG171" s="229">
        <v>101.6</v>
      </c>
      <c r="MH171" s="229">
        <v>104.4</v>
      </c>
      <c r="MI171" s="229">
        <v>101.5</v>
      </c>
      <c r="MJ171" s="229">
        <v>99</v>
      </c>
      <c r="MK171" s="229">
        <v>102.1</v>
      </c>
      <c r="ML171" s="229">
        <v>98.7</v>
      </c>
      <c r="MM171" s="229">
        <v>99.2</v>
      </c>
      <c r="MN171" s="229">
        <v>96.6</v>
      </c>
      <c r="MO171" s="229">
        <v>99.4</v>
      </c>
      <c r="MP171" s="229">
        <v>100.3</v>
      </c>
      <c r="MQ171" s="229">
        <v>99.6</v>
      </c>
      <c r="MR171" s="229">
        <v>99.3</v>
      </c>
      <c r="MS171" s="229">
        <v>97.3</v>
      </c>
      <c r="MT171" s="229">
        <v>98.5</v>
      </c>
      <c r="MU171" s="229">
        <v>101</v>
      </c>
      <c r="MV171" s="229">
        <v>98.1</v>
      </c>
      <c r="MW171" s="229">
        <v>104.6</v>
      </c>
      <c r="MX171" s="229">
        <v>112</v>
      </c>
      <c r="MY171" s="229">
        <v>106</v>
      </c>
      <c r="MZ171" s="229">
        <v>102.6</v>
      </c>
      <c r="NA171" s="229">
        <v>88.4</v>
      </c>
      <c r="NB171" s="229">
        <v>102.7</v>
      </c>
      <c r="NC171" s="229">
        <v>96.2</v>
      </c>
      <c r="ND171" s="229">
        <v>94.7</v>
      </c>
      <c r="NE171" s="229">
        <v>97.2</v>
      </c>
      <c r="NF171" s="229">
        <v>93</v>
      </c>
      <c r="NG171" s="229">
        <v>97.5</v>
      </c>
      <c r="NH171" s="229">
        <v>99.5</v>
      </c>
      <c r="NI171" s="229">
        <v>96.2</v>
      </c>
      <c r="NJ171" s="229">
        <v>96.1</v>
      </c>
      <c r="NK171" s="229">
        <v>97.6</v>
      </c>
      <c r="NL171" s="229">
        <v>96.7</v>
      </c>
      <c r="NM171" s="229">
        <v>95.4</v>
      </c>
      <c r="NN171" s="229">
        <v>98.2</v>
      </c>
      <c r="NO171" s="229">
        <v>94.7</v>
      </c>
      <c r="NP171" s="229">
        <v>95.8</v>
      </c>
      <c r="NQ171" s="229">
        <v>95.6</v>
      </c>
      <c r="NR171" s="229">
        <v>99.1</v>
      </c>
      <c r="NS171" s="229">
        <v>100.6</v>
      </c>
      <c r="NT171" s="229">
        <v>100.6</v>
      </c>
      <c r="NU171" s="229">
        <v>97.6</v>
      </c>
      <c r="NV171" s="229">
        <v>100.8</v>
      </c>
      <c r="NW171" s="229">
        <v>96.1</v>
      </c>
      <c r="NX171" s="229">
        <v>100</v>
      </c>
      <c r="NY171" s="229">
        <v>100</v>
      </c>
      <c r="NZ171" s="229">
        <v>102.5</v>
      </c>
      <c r="OA171" s="229">
        <v>103.2</v>
      </c>
      <c r="OB171" s="229">
        <v>101.2</v>
      </c>
      <c r="OC171" s="229">
        <v>101.6</v>
      </c>
      <c r="OD171" s="229">
        <v>100.3</v>
      </c>
      <c r="OE171" s="229">
        <v>103.3</v>
      </c>
      <c r="OF171" s="229">
        <v>107.6</v>
      </c>
      <c r="OG171" s="229">
        <v>113.6</v>
      </c>
      <c r="OH171" s="229">
        <v>106.7</v>
      </c>
      <c r="OI171" s="229">
        <v>115.9</v>
      </c>
      <c r="OJ171" s="229">
        <v>111.2</v>
      </c>
      <c r="OK171" s="229">
        <v>102.4</v>
      </c>
      <c r="OL171" s="229">
        <v>104.7</v>
      </c>
      <c r="OM171" s="229">
        <v>115.9</v>
      </c>
      <c r="ON171" s="229">
        <v>98.5</v>
      </c>
      <c r="OO171" s="229">
        <v>102.8</v>
      </c>
      <c r="OP171" s="229">
        <v>100.3</v>
      </c>
      <c r="OQ171" s="229">
        <v>104.8</v>
      </c>
      <c r="OR171" s="229">
        <v>102.1</v>
      </c>
      <c r="OS171" s="229">
        <v>102</v>
      </c>
      <c r="OT171" s="229">
        <v>106.5</v>
      </c>
      <c r="OU171" s="229">
        <v>111.1</v>
      </c>
      <c r="OV171" s="229">
        <v>104.6</v>
      </c>
      <c r="OW171" s="229">
        <v>111.5</v>
      </c>
      <c r="OX171" s="229">
        <v>109.8</v>
      </c>
      <c r="OY171" s="229">
        <v>103.1</v>
      </c>
      <c r="OZ171" s="229">
        <v>110.2</v>
      </c>
      <c r="PA171" s="229">
        <v>105.5</v>
      </c>
      <c r="PB171" s="229">
        <v>90.4</v>
      </c>
      <c r="PC171" s="229">
        <v>110.5</v>
      </c>
      <c r="PD171" s="229">
        <v>99.7</v>
      </c>
      <c r="PE171" s="229">
        <v>87.4</v>
      </c>
      <c r="PF171" s="229">
        <v>88.1</v>
      </c>
      <c r="PG171" s="229">
        <v>83.9</v>
      </c>
      <c r="PH171" s="229">
        <v>96.2</v>
      </c>
      <c r="PI171" s="229">
        <v>104.8</v>
      </c>
      <c r="PJ171" s="229">
        <v>107.3</v>
      </c>
      <c r="PK171" s="229">
        <v>103.6</v>
      </c>
      <c r="PL171" s="229">
        <v>96</v>
      </c>
      <c r="PM171" s="229">
        <v>101</v>
      </c>
      <c r="PN171" s="229">
        <v>103.3</v>
      </c>
      <c r="PO171" s="229">
        <v>103.7</v>
      </c>
      <c r="PP171" s="229">
        <v>112.2</v>
      </c>
      <c r="PQ171" s="229">
        <v>109.7</v>
      </c>
      <c r="PR171" s="229">
        <v>104.4</v>
      </c>
      <c r="PS171" s="229">
        <v>105</v>
      </c>
      <c r="PT171" s="229">
        <v>111.9</v>
      </c>
      <c r="PU171" s="229">
        <v>103.4</v>
      </c>
      <c r="PV171" s="229">
        <v>120.2</v>
      </c>
      <c r="PW171" s="229">
        <v>104.3</v>
      </c>
      <c r="PX171" s="229">
        <v>103.8</v>
      </c>
      <c r="PY171" s="229">
        <v>109.3</v>
      </c>
      <c r="PZ171" s="229">
        <v>98.3</v>
      </c>
      <c r="QA171" s="229">
        <v>99.3</v>
      </c>
      <c r="QB171" s="229">
        <v>100.8</v>
      </c>
      <c r="QC171" s="229">
        <v>96.5</v>
      </c>
      <c r="QD171" s="229">
        <v>101.5</v>
      </c>
      <c r="QE171" s="229">
        <v>106.6</v>
      </c>
      <c r="QF171" s="229">
        <v>95.9</v>
      </c>
      <c r="QG171" s="229">
        <v>99.7</v>
      </c>
      <c r="QH171" s="229">
        <v>101.6</v>
      </c>
      <c r="QI171" s="229">
        <v>88.6</v>
      </c>
      <c r="QJ171" s="229">
        <v>111.7</v>
      </c>
      <c r="QK171" s="229">
        <v>111.7</v>
      </c>
      <c r="QL171" s="229">
        <v>97.9</v>
      </c>
      <c r="QM171" s="229">
        <v>98.2</v>
      </c>
      <c r="QN171" s="229">
        <v>97.4</v>
      </c>
      <c r="QO171" s="229">
        <v>98</v>
      </c>
      <c r="QP171" s="229">
        <v>98.6</v>
      </c>
      <c r="QQ171" s="229">
        <v>98.1</v>
      </c>
      <c r="QR171" s="229">
        <v>96.1</v>
      </c>
      <c r="QS171" s="229">
        <v>98.4</v>
      </c>
      <c r="QT171" s="229">
        <v>97.8</v>
      </c>
      <c r="QU171" s="229">
        <v>97.1</v>
      </c>
      <c r="QV171" s="229">
        <v>104.5</v>
      </c>
      <c r="QW171" s="229">
        <v>96.1</v>
      </c>
      <c r="QX171" s="229">
        <v>102.5</v>
      </c>
      <c r="QY171" s="229">
        <v>95.8</v>
      </c>
      <c r="QZ171" s="229">
        <v>100.6</v>
      </c>
      <c r="RA171" s="229">
        <v>100.7</v>
      </c>
      <c r="RB171" s="229">
        <v>99.8</v>
      </c>
      <c r="RC171" s="229">
        <v>101.5</v>
      </c>
      <c r="RD171" s="229">
        <v>101</v>
      </c>
      <c r="RE171" s="229">
        <v>100.8</v>
      </c>
      <c r="RF171" s="229">
        <v>97.9</v>
      </c>
      <c r="RG171" s="229">
        <v>95</v>
      </c>
      <c r="RH171" s="229">
        <v>93.3</v>
      </c>
      <c r="RI171" s="229">
        <v>91.9</v>
      </c>
      <c r="RJ171" s="229">
        <v>95.3</v>
      </c>
      <c r="RK171" s="229">
        <v>99.9</v>
      </c>
      <c r="RL171" s="229">
        <v>92.5</v>
      </c>
      <c r="RM171" s="229">
        <v>99.5</v>
      </c>
      <c r="RN171" s="229">
        <v>99.5</v>
      </c>
      <c r="RO171" s="229">
        <v>93.9</v>
      </c>
      <c r="RP171" s="229">
        <v>91.9</v>
      </c>
      <c r="RQ171" s="229">
        <v>89.8</v>
      </c>
      <c r="RR171" s="229">
        <v>99</v>
      </c>
      <c r="RS171" s="229">
        <v>92.5</v>
      </c>
      <c r="RT171" s="229">
        <v>96</v>
      </c>
      <c r="RU171" s="229">
        <v>96.5</v>
      </c>
      <c r="RV171" s="229">
        <v>93.3</v>
      </c>
      <c r="RW171" s="229">
        <v>105.9</v>
      </c>
      <c r="RX171" s="229">
        <v>97.3</v>
      </c>
      <c r="RY171" s="229">
        <v>94.2</v>
      </c>
      <c r="RZ171" s="229">
        <v>94.7</v>
      </c>
      <c r="SA171" s="229">
        <v>96.8</v>
      </c>
      <c r="SB171" s="229">
        <v>73.3</v>
      </c>
      <c r="SC171" s="229">
        <v>99.8</v>
      </c>
      <c r="SD171" s="229">
        <v>88.2</v>
      </c>
      <c r="SE171" s="229">
        <v>100.3</v>
      </c>
      <c r="SF171" s="229">
        <v>100.2</v>
      </c>
      <c r="SG171" s="229">
        <v>106.6</v>
      </c>
      <c r="SH171" s="229">
        <v>100.1</v>
      </c>
      <c r="SI171" s="229">
        <v>100</v>
      </c>
      <c r="SJ171" s="229">
        <v>98.8</v>
      </c>
      <c r="SK171" s="229">
        <v>103.9</v>
      </c>
      <c r="SL171" s="229">
        <v>100.5</v>
      </c>
      <c r="SM171" s="229">
        <v>99</v>
      </c>
      <c r="SN171" s="229">
        <v>100</v>
      </c>
      <c r="SO171" s="229">
        <v>95.1</v>
      </c>
      <c r="SP171" s="229">
        <v>98</v>
      </c>
      <c r="SQ171" s="229">
        <v>100</v>
      </c>
      <c r="SR171" s="229">
        <v>100</v>
      </c>
      <c r="SS171" s="229">
        <v>99.9</v>
      </c>
      <c r="ST171" s="229">
        <v>99.9</v>
      </c>
      <c r="SU171" s="229">
        <v>99.7</v>
      </c>
      <c r="SV171" s="229">
        <v>100</v>
      </c>
      <c r="SW171" s="229">
        <v>99.8</v>
      </c>
      <c r="SX171" s="229">
        <v>100.1</v>
      </c>
      <c r="SY171" s="229">
        <v>100.2</v>
      </c>
      <c r="SZ171" s="229">
        <v>101.3</v>
      </c>
      <c r="TA171" s="229">
        <v>105.2</v>
      </c>
      <c r="TB171" s="229">
        <v>102.6</v>
      </c>
      <c r="TC171" s="229">
        <v>113.3</v>
      </c>
      <c r="TD171" s="229">
        <v>107.6</v>
      </c>
      <c r="TE171" s="229">
        <v>99.6</v>
      </c>
      <c r="TF171" s="229">
        <v>98.3</v>
      </c>
      <c r="TG171" s="229">
        <v>100.3</v>
      </c>
      <c r="TH171" s="229">
        <v>100</v>
      </c>
      <c r="TI171" s="229">
        <v>100.3</v>
      </c>
      <c r="TJ171" s="229">
        <v>101.2</v>
      </c>
      <c r="TK171" s="229">
        <v>95</v>
      </c>
      <c r="TL171" s="229">
        <v>101.6</v>
      </c>
      <c r="TM171" s="229">
        <v>101.6</v>
      </c>
      <c r="TN171" s="229">
        <v>109.9</v>
      </c>
      <c r="TO171" s="229">
        <v>122</v>
      </c>
      <c r="TP171" s="229">
        <v>106.3</v>
      </c>
      <c r="TQ171" s="229">
        <v>96.8</v>
      </c>
      <c r="TR171" s="229">
        <v>92.3</v>
      </c>
      <c r="TS171" s="229">
        <v>67.400000000000006</v>
      </c>
      <c r="TT171" s="229">
        <v>77.2</v>
      </c>
      <c r="TU171" s="229">
        <v>101.1</v>
      </c>
      <c r="TV171" s="229">
        <v>100.2</v>
      </c>
      <c r="TW171" s="229">
        <v>101.8</v>
      </c>
      <c r="TX171" s="229">
        <v>98.3</v>
      </c>
      <c r="TY171" s="229">
        <v>99.6</v>
      </c>
      <c r="TZ171" s="229">
        <v>95.4</v>
      </c>
      <c r="UA171" s="229">
        <v>98.2</v>
      </c>
      <c r="UB171" s="229">
        <v>102.1</v>
      </c>
      <c r="UC171" s="229">
        <v>127.4</v>
      </c>
      <c r="UD171" s="229">
        <v>105.3</v>
      </c>
      <c r="UE171" s="229">
        <v>98</v>
      </c>
      <c r="UF171" s="229">
        <v>100</v>
      </c>
      <c r="UG171" s="229">
        <v>100</v>
      </c>
      <c r="UH171" s="229">
        <v>99.8</v>
      </c>
      <c r="UI171" s="229">
        <v>99.9</v>
      </c>
      <c r="UJ171" s="229">
        <v>100</v>
      </c>
      <c r="UK171" s="229">
        <v>65.599999999999994</v>
      </c>
      <c r="UL171" s="229">
        <v>87.8</v>
      </c>
      <c r="UM171" s="229">
        <v>98.9</v>
      </c>
      <c r="UN171" s="229">
        <v>97.7</v>
      </c>
      <c r="UO171" s="229">
        <v>100.8</v>
      </c>
      <c r="UP171" s="229">
        <v>99.4</v>
      </c>
      <c r="UQ171" s="229">
        <v>102.1</v>
      </c>
      <c r="UR171" s="229">
        <v>5.9</v>
      </c>
      <c r="US171" s="229">
        <v>94.2</v>
      </c>
      <c r="UT171" s="229">
        <v>100</v>
      </c>
      <c r="UU171" s="229">
        <v>100.7</v>
      </c>
      <c r="UV171" s="229">
        <v>100.1</v>
      </c>
      <c r="UW171" s="229">
        <v>100.5</v>
      </c>
      <c r="UX171" s="229">
        <v>102</v>
      </c>
      <c r="UY171" s="229">
        <v>103.3</v>
      </c>
      <c r="UZ171" s="229">
        <v>106.5</v>
      </c>
      <c r="VA171" s="229">
        <v>112</v>
      </c>
      <c r="VB171" s="229">
        <v>101.9</v>
      </c>
      <c r="VC171" s="229">
        <v>101.1</v>
      </c>
      <c r="VD171" s="229">
        <v>101.6</v>
      </c>
      <c r="VE171" s="229">
        <v>100.2</v>
      </c>
      <c r="VF171" s="229">
        <v>102</v>
      </c>
      <c r="VG171" s="229">
        <v>93.9</v>
      </c>
      <c r="VH171" s="229">
        <v>62.5</v>
      </c>
      <c r="VI171" s="229">
        <v>59.6</v>
      </c>
      <c r="VJ171" s="229">
        <v>72.8</v>
      </c>
      <c r="VK171" s="229">
        <v>72.2</v>
      </c>
      <c r="VL171" s="229">
        <v>39.700000000000003</v>
      </c>
      <c r="VM171" s="229">
        <v>57.6</v>
      </c>
      <c r="VN171" s="229">
        <v>66.099999999999994</v>
      </c>
      <c r="VO171" s="229">
        <v>129.1</v>
      </c>
      <c r="VP171" s="229">
        <v>53.7</v>
      </c>
      <c r="VQ171" s="229">
        <v>44.3</v>
      </c>
      <c r="VR171" s="229">
        <v>100</v>
      </c>
      <c r="VS171" s="229">
        <v>96.9</v>
      </c>
      <c r="VT171" s="229">
        <v>97.4</v>
      </c>
      <c r="VU171" s="229">
        <v>97</v>
      </c>
      <c r="VV171" s="229">
        <v>98.8</v>
      </c>
      <c r="VW171" s="229">
        <v>99.9</v>
      </c>
      <c r="VX171" s="229">
        <v>99.6</v>
      </c>
      <c r="VY171" s="229">
        <v>91.6</v>
      </c>
      <c r="VZ171" s="229">
        <v>99.3</v>
      </c>
      <c r="WA171" s="229">
        <v>97.4</v>
      </c>
      <c r="WB171" s="229">
        <v>95.1</v>
      </c>
      <c r="WC171" s="229">
        <v>91.1</v>
      </c>
      <c r="WD171" s="229">
        <v>96.7</v>
      </c>
      <c r="WE171" s="229">
        <v>89.1</v>
      </c>
      <c r="WF171" s="229">
        <v>99.9</v>
      </c>
      <c r="WG171" s="229">
        <v>94.1</v>
      </c>
      <c r="WH171" s="229">
        <v>98</v>
      </c>
      <c r="WI171" s="229">
        <v>92.2</v>
      </c>
      <c r="WJ171" s="229">
        <v>76.900000000000006</v>
      </c>
      <c r="WK171" s="229">
        <v>53</v>
      </c>
      <c r="WL171" s="229">
        <v>97.6</v>
      </c>
      <c r="WM171" s="229">
        <v>94</v>
      </c>
      <c r="WN171" s="229">
        <v>98</v>
      </c>
      <c r="WO171" s="229">
        <v>99.4</v>
      </c>
      <c r="WP171" s="229">
        <v>100.8</v>
      </c>
      <c r="WQ171" s="229">
        <v>101.5</v>
      </c>
      <c r="WR171" s="229">
        <v>101</v>
      </c>
      <c r="WS171" s="229">
        <v>99.7</v>
      </c>
      <c r="WT171" s="229">
        <v>99</v>
      </c>
      <c r="WU171" s="229">
        <v>89.4</v>
      </c>
      <c r="WV171" s="229">
        <v>74.3</v>
      </c>
      <c r="WW171" s="229">
        <v>98.4</v>
      </c>
      <c r="WX171" s="229">
        <v>102.6</v>
      </c>
      <c r="WY171" s="229">
        <v>95.9</v>
      </c>
      <c r="WZ171" s="229">
        <v>109.8</v>
      </c>
      <c r="XA171" s="229">
        <v>100.2</v>
      </c>
      <c r="XB171" s="229">
        <v>97.2</v>
      </c>
      <c r="XC171" s="229">
        <v>96.2</v>
      </c>
      <c r="XD171" s="229">
        <v>100.6</v>
      </c>
      <c r="XE171" s="229">
        <v>100.5</v>
      </c>
      <c r="XF171" s="229">
        <v>101</v>
      </c>
      <c r="XG171" s="229">
        <v>100</v>
      </c>
      <c r="XH171" s="229">
        <v>100</v>
      </c>
      <c r="XI171" s="229">
        <v>100</v>
      </c>
      <c r="XJ171" s="229">
        <v>100</v>
      </c>
      <c r="XK171" s="229">
        <v>103.4</v>
      </c>
      <c r="XL171" s="229">
        <v>103.7</v>
      </c>
      <c r="XM171" s="229">
        <v>102.1</v>
      </c>
      <c r="XN171" s="229">
        <v>102.9</v>
      </c>
      <c r="XO171" s="229">
        <v>100</v>
      </c>
      <c r="XP171" s="229">
        <v>102.4</v>
      </c>
      <c r="XQ171" s="229">
        <v>103.2</v>
      </c>
      <c r="XR171" s="229">
        <v>99.8</v>
      </c>
      <c r="XS171" s="229">
        <v>97.8</v>
      </c>
      <c r="XT171" s="229">
        <v>97.8</v>
      </c>
      <c r="XU171" s="229">
        <v>120</v>
      </c>
      <c r="XV171" s="229">
        <v>120</v>
      </c>
      <c r="XW171" s="229">
        <v>100.7</v>
      </c>
      <c r="XX171" s="229">
        <v>102</v>
      </c>
      <c r="XY171" s="229">
        <v>100.2</v>
      </c>
      <c r="XZ171" s="229">
        <v>100.6</v>
      </c>
      <c r="YA171" s="229">
        <v>101.5</v>
      </c>
      <c r="YB171" s="229">
        <v>100.6</v>
      </c>
      <c r="YC171" s="229">
        <v>100.8</v>
      </c>
      <c r="YD171" s="229">
        <v>99.1</v>
      </c>
      <c r="YE171" s="229">
        <v>97</v>
      </c>
      <c r="YF171" s="229">
        <v>96.2</v>
      </c>
      <c r="YG171" s="229">
        <v>93.2</v>
      </c>
      <c r="YH171" s="229">
        <v>99.9</v>
      </c>
      <c r="YI171" s="229">
        <v>100</v>
      </c>
      <c r="YJ171" s="229">
        <v>98.6</v>
      </c>
      <c r="YK171" s="229">
        <v>100.2</v>
      </c>
      <c r="YL171" s="229">
        <v>100</v>
      </c>
      <c r="YM171" s="229">
        <v>100</v>
      </c>
      <c r="YN171" s="229">
        <v>100.6</v>
      </c>
      <c r="YO171" s="229">
        <v>98.1</v>
      </c>
      <c r="YP171" s="229">
        <v>92.6</v>
      </c>
      <c r="YQ171" s="229">
        <v>100.9</v>
      </c>
      <c r="YR171" s="229">
        <v>99.7</v>
      </c>
      <c r="YS171" s="229">
        <v>98.5</v>
      </c>
      <c r="YT171" s="229">
        <v>100.8</v>
      </c>
      <c r="YU171" s="229">
        <v>96.1</v>
      </c>
      <c r="YV171" s="229">
        <v>107.7</v>
      </c>
      <c r="YW171" s="229">
        <v>100</v>
      </c>
      <c r="YX171" s="229">
        <v>101.2</v>
      </c>
      <c r="YY171" s="229">
        <v>95.8</v>
      </c>
      <c r="YZ171" s="229">
        <v>100.7</v>
      </c>
      <c r="ZA171" s="229">
        <v>73.5</v>
      </c>
      <c r="ZB171" s="229">
        <v>94.5</v>
      </c>
      <c r="ZC171" s="229">
        <v>100.5</v>
      </c>
      <c r="ZD171" s="229">
        <v>99.8</v>
      </c>
      <c r="ZE171" s="229">
        <v>100.4</v>
      </c>
      <c r="ZF171" s="229">
        <v>104.4</v>
      </c>
      <c r="ZG171" s="229">
        <v>99.5</v>
      </c>
      <c r="ZH171" s="229">
        <v>96.9</v>
      </c>
      <c r="ZI171" s="229">
        <v>99.7</v>
      </c>
      <c r="ZJ171" s="229">
        <v>100.4</v>
      </c>
      <c r="ZK171" s="229">
        <v>100</v>
      </c>
      <c r="ZL171" s="229">
        <v>99.9</v>
      </c>
      <c r="ZM171" s="229">
        <v>99.5</v>
      </c>
      <c r="ZN171" s="229">
        <v>97.8</v>
      </c>
      <c r="ZO171" s="229">
        <v>85.7</v>
      </c>
      <c r="ZP171" s="229">
        <v>78.599999999999994</v>
      </c>
      <c r="ZQ171" s="229">
        <v>94.6</v>
      </c>
      <c r="ZR171" s="229">
        <v>99.4</v>
      </c>
      <c r="ZS171" s="229">
        <v>93.7</v>
      </c>
      <c r="ZT171" s="229">
        <v>100</v>
      </c>
      <c r="ZU171" s="229">
        <v>95.8</v>
      </c>
      <c r="ZV171" s="229">
        <v>101.7</v>
      </c>
      <c r="ZW171" s="229">
        <v>101.2</v>
      </c>
      <c r="ZX171" s="229">
        <v>99.4</v>
      </c>
      <c r="ZY171" s="229">
        <v>98.2</v>
      </c>
      <c r="ZZ171" s="229">
        <v>99.8</v>
      </c>
      <c r="AAA171" s="229">
        <v>97.6</v>
      </c>
      <c r="AAB171" s="229">
        <v>100.2</v>
      </c>
      <c r="AAC171" s="229">
        <v>98.2</v>
      </c>
      <c r="AAD171" s="229">
        <v>97.1</v>
      </c>
      <c r="AAE171" s="229">
        <v>100.3</v>
      </c>
      <c r="AAF171" s="229">
        <v>94.8</v>
      </c>
      <c r="AAG171" s="229">
        <v>93.8</v>
      </c>
      <c r="AAH171" s="229">
        <v>100</v>
      </c>
      <c r="AAI171" s="229">
        <v>100</v>
      </c>
      <c r="AAJ171" s="229">
        <v>100.3</v>
      </c>
      <c r="AAK171" s="229">
        <v>97.5</v>
      </c>
      <c r="AAL171" s="229">
        <v>106</v>
      </c>
      <c r="AAM171" s="229">
        <v>108.2</v>
      </c>
      <c r="AAN171" s="229">
        <v>94.4</v>
      </c>
      <c r="AAO171" s="229">
        <v>126.1</v>
      </c>
      <c r="AAP171" s="229">
        <v>105.9</v>
      </c>
      <c r="AAQ171" s="229">
        <v>97.9</v>
      </c>
      <c r="AAR171" s="229">
        <v>102.1</v>
      </c>
      <c r="AAS171" s="229">
        <v>105.9</v>
      </c>
      <c r="AAT171" s="229">
        <v>99.3</v>
      </c>
      <c r="AAU171" s="229">
        <v>98.6</v>
      </c>
      <c r="AAV171" s="229">
        <v>98.2</v>
      </c>
      <c r="AAW171" s="229">
        <v>99.3</v>
      </c>
      <c r="AAX171" s="229">
        <v>126.2</v>
      </c>
      <c r="AAY171" s="229">
        <v>126.8</v>
      </c>
      <c r="AAZ171" s="229">
        <v>125.4</v>
      </c>
      <c r="ABA171" s="229">
        <v>105.6</v>
      </c>
      <c r="ABB171" s="229">
        <v>108.6</v>
      </c>
      <c r="ABC171" s="229">
        <v>101.2</v>
      </c>
      <c r="ABD171" s="229">
        <v>98.8</v>
      </c>
      <c r="ABE171" s="229">
        <v>100.2</v>
      </c>
      <c r="ABF171" s="229">
        <v>100</v>
      </c>
      <c r="ABG171" s="229">
        <v>100</v>
      </c>
      <c r="ABH171" s="229">
        <v>96.7</v>
      </c>
      <c r="ABI171" s="229">
        <v>103.4</v>
      </c>
      <c r="ABJ171" s="229">
        <v>110.5</v>
      </c>
      <c r="ABK171" s="229">
        <v>102.9</v>
      </c>
      <c r="ABL171" s="229">
        <v>94.6</v>
      </c>
      <c r="ABM171" s="229">
        <v>100.5</v>
      </c>
      <c r="ABN171" s="229">
        <v>99.8</v>
      </c>
      <c r="ABO171" s="229">
        <v>101</v>
      </c>
      <c r="ABP171" s="229">
        <v>99.2</v>
      </c>
      <c r="ABQ171" s="229">
        <v>98.7</v>
      </c>
      <c r="ABR171" s="229">
        <v>100.8</v>
      </c>
      <c r="ABS171" s="229">
        <v>120.1</v>
      </c>
      <c r="ABT171" s="229">
        <v>98.5</v>
      </c>
      <c r="ABU171" s="229">
        <v>99.2</v>
      </c>
      <c r="ABV171" s="229">
        <v>94.4</v>
      </c>
      <c r="ABW171" s="229">
        <v>98.3</v>
      </c>
      <c r="ACB171" s="229">
        <v>100.6</v>
      </c>
      <c r="ACC171" s="229">
        <v>101.1</v>
      </c>
      <c r="ACD171" s="229">
        <v>102.8</v>
      </c>
      <c r="ACE171" s="229">
        <v>102.4</v>
      </c>
      <c r="ACF171" s="229">
        <v>106.2</v>
      </c>
      <c r="ACG171" s="229">
        <v>98.6</v>
      </c>
      <c r="ACH171" s="229">
        <v>98.9</v>
      </c>
      <c r="ACI171" s="229">
        <v>102.5</v>
      </c>
      <c r="ACJ171" s="229">
        <v>120.1</v>
      </c>
      <c r="ACK171" s="229">
        <v>92.1</v>
      </c>
      <c r="ACL171" s="229">
        <v>116.3</v>
      </c>
      <c r="ACM171" s="229">
        <v>101.3</v>
      </c>
      <c r="ACN171" s="229">
        <v>100.2</v>
      </c>
      <c r="ACO171" s="229">
        <v>101.8</v>
      </c>
      <c r="ACP171" s="229">
        <v>100.7</v>
      </c>
      <c r="ACQ171" s="229">
        <v>106.5</v>
      </c>
      <c r="ACR171" s="229">
        <v>100.3</v>
      </c>
      <c r="ACS171" s="229">
        <v>100.2</v>
      </c>
      <c r="ACT171" s="229">
        <v>71</v>
      </c>
      <c r="ACU171" s="229">
        <v>96.4</v>
      </c>
      <c r="ACV171" s="229">
        <v>99.7</v>
      </c>
      <c r="ACW171" s="229">
        <v>100.7</v>
      </c>
      <c r="ACX171" s="229">
        <v>98.4</v>
      </c>
      <c r="ACY171" s="229">
        <v>98.9</v>
      </c>
      <c r="ACZ171" s="229">
        <v>100.3</v>
      </c>
      <c r="ADA171" s="229">
        <v>100</v>
      </c>
      <c r="ADB171" s="229">
        <v>100.7</v>
      </c>
      <c r="ADC171" s="229">
        <v>100.7</v>
      </c>
      <c r="ADD171" s="229">
        <v>100.2</v>
      </c>
      <c r="ADE171" s="229">
        <v>106.5</v>
      </c>
      <c r="ADF171" s="229">
        <v>83</v>
      </c>
      <c r="ADG171" s="229">
        <v>100.8</v>
      </c>
      <c r="ADH171" s="229">
        <v>104.6</v>
      </c>
      <c r="ADI171" s="229">
        <v>106.8</v>
      </c>
      <c r="ADJ171" s="229">
        <v>100.9</v>
      </c>
      <c r="ADK171" s="229">
        <v>100.7</v>
      </c>
      <c r="ADL171" s="229">
        <v>98.9</v>
      </c>
      <c r="ADM171" s="229">
        <v>98.1</v>
      </c>
      <c r="ADN171" s="229">
        <v>99</v>
      </c>
      <c r="ADO171" s="229">
        <v>98.7</v>
      </c>
      <c r="ADP171" s="229">
        <v>100.5</v>
      </c>
      <c r="ADQ171" s="229">
        <v>100.3</v>
      </c>
      <c r="ADR171" s="229">
        <v>100.9</v>
      </c>
      <c r="ADS171" s="229">
        <v>100.6</v>
      </c>
      <c r="ADT171" s="229">
        <v>98.3</v>
      </c>
      <c r="ADU171" s="229">
        <v>101</v>
      </c>
      <c r="ADV171" s="229">
        <v>99.4</v>
      </c>
      <c r="ADW171" s="229">
        <v>100.7</v>
      </c>
    </row>
    <row r="172" spans="1:803">
      <c r="A172" s="229">
        <v>201310</v>
      </c>
      <c r="B172" s="229">
        <v>100.7</v>
      </c>
      <c r="C172" s="229">
        <v>100.2</v>
      </c>
      <c r="D172" s="229">
        <v>100.3</v>
      </c>
      <c r="E172" s="229">
        <v>104.5</v>
      </c>
      <c r="F172" s="229">
        <v>104.8</v>
      </c>
      <c r="G172" s="229">
        <v>103.1</v>
      </c>
      <c r="H172" s="229">
        <v>106.1</v>
      </c>
      <c r="I172" s="229">
        <v>98.4</v>
      </c>
      <c r="J172" s="229">
        <v>98.9</v>
      </c>
      <c r="K172" s="229">
        <v>101</v>
      </c>
      <c r="L172" s="229">
        <v>98.2</v>
      </c>
      <c r="M172" s="229">
        <v>97.8</v>
      </c>
      <c r="N172" s="229">
        <v>96.9</v>
      </c>
      <c r="O172" s="229">
        <v>97.4</v>
      </c>
      <c r="P172" s="229">
        <v>100.3</v>
      </c>
      <c r="Q172" s="229">
        <v>98.1</v>
      </c>
      <c r="R172" s="229">
        <v>98.5</v>
      </c>
      <c r="S172" s="229">
        <v>92.1</v>
      </c>
      <c r="T172" s="229">
        <v>102.8</v>
      </c>
      <c r="U172" s="229">
        <v>96.5</v>
      </c>
      <c r="V172" s="229">
        <v>103.8</v>
      </c>
      <c r="W172" s="229">
        <v>93.7</v>
      </c>
      <c r="X172" s="229">
        <v>105</v>
      </c>
      <c r="Y172" s="229">
        <v>105.7</v>
      </c>
      <c r="Z172" s="229">
        <v>96.9</v>
      </c>
      <c r="AA172" s="229">
        <v>105.8</v>
      </c>
      <c r="AB172" s="229">
        <v>104.3</v>
      </c>
      <c r="AC172" s="229">
        <v>102.5</v>
      </c>
      <c r="AD172" s="229">
        <v>93.3</v>
      </c>
      <c r="AE172" s="229">
        <v>109.9</v>
      </c>
      <c r="AF172" s="229">
        <v>103.4</v>
      </c>
      <c r="AG172" s="229">
        <v>112.2</v>
      </c>
      <c r="AH172" s="229">
        <v>108.4</v>
      </c>
      <c r="AI172" s="229">
        <v>94.9</v>
      </c>
      <c r="AJ172" s="229">
        <v>103.2</v>
      </c>
      <c r="AK172" s="229">
        <v>107.3</v>
      </c>
      <c r="AL172" s="229">
        <v>119.8</v>
      </c>
      <c r="AM172" s="229">
        <v>103.7</v>
      </c>
      <c r="AN172" s="229">
        <v>129.6</v>
      </c>
      <c r="AO172" s="229">
        <v>114.7</v>
      </c>
      <c r="AP172" s="229">
        <v>106.9</v>
      </c>
      <c r="AQ172" s="229">
        <v>107.3</v>
      </c>
      <c r="AR172" s="229">
        <v>97.8</v>
      </c>
      <c r="AS172" s="229">
        <v>110.7</v>
      </c>
      <c r="AT172" s="229">
        <v>104.1</v>
      </c>
      <c r="AU172" s="229">
        <v>103.2</v>
      </c>
      <c r="AV172" s="229">
        <v>97.3</v>
      </c>
      <c r="AW172" s="229">
        <v>130.80000000000001</v>
      </c>
      <c r="AX172" s="229">
        <v>92.8</v>
      </c>
      <c r="AY172" s="229">
        <v>94.1</v>
      </c>
      <c r="AZ172" s="229">
        <v>89.2</v>
      </c>
      <c r="BA172" s="229">
        <v>93.8</v>
      </c>
      <c r="BB172" s="229">
        <v>110.1</v>
      </c>
      <c r="BC172" s="229">
        <v>109.3</v>
      </c>
      <c r="BD172" s="229">
        <v>108</v>
      </c>
      <c r="BE172" s="229">
        <v>100.4</v>
      </c>
      <c r="BF172" s="229">
        <v>118.6</v>
      </c>
      <c r="BG172" s="229">
        <v>105.2</v>
      </c>
      <c r="BH172" s="229">
        <v>100.3</v>
      </c>
      <c r="BI172" s="229">
        <v>100.6</v>
      </c>
      <c r="BJ172" s="229">
        <v>102.5</v>
      </c>
      <c r="BK172" s="229">
        <v>106.2</v>
      </c>
      <c r="BL172" s="229">
        <v>100.7</v>
      </c>
      <c r="BM172" s="229">
        <v>99.4</v>
      </c>
      <c r="BN172" s="229">
        <v>97.4</v>
      </c>
      <c r="BO172" s="229">
        <v>100.2</v>
      </c>
      <c r="BP172" s="229">
        <v>99.4</v>
      </c>
      <c r="BQ172" s="229">
        <v>95.1</v>
      </c>
      <c r="BR172" s="229">
        <v>103.3</v>
      </c>
      <c r="BS172" s="229">
        <v>98.1</v>
      </c>
      <c r="BT172" s="229">
        <v>93.9</v>
      </c>
      <c r="BU172" s="229">
        <v>99.5</v>
      </c>
      <c r="BV172" s="229">
        <v>97.7</v>
      </c>
      <c r="BW172" s="229">
        <v>100.2</v>
      </c>
      <c r="BX172" s="229">
        <v>101.3</v>
      </c>
      <c r="BY172" s="229">
        <v>100.1</v>
      </c>
      <c r="BZ172" s="229">
        <v>95</v>
      </c>
      <c r="CA172" s="229">
        <v>99.8</v>
      </c>
      <c r="CB172" s="229">
        <v>93.2</v>
      </c>
      <c r="CC172" s="229">
        <v>105.1</v>
      </c>
      <c r="CD172" s="229">
        <v>95.3</v>
      </c>
      <c r="CE172" s="229">
        <v>96.4</v>
      </c>
      <c r="CF172" s="229">
        <v>106</v>
      </c>
      <c r="CG172" s="229">
        <v>106</v>
      </c>
      <c r="CH172" s="229">
        <v>101.6</v>
      </c>
      <c r="CI172" s="229">
        <v>103.3</v>
      </c>
      <c r="CJ172" s="229">
        <v>91.3</v>
      </c>
      <c r="CK172" s="229">
        <v>130.30000000000001</v>
      </c>
      <c r="CL172" s="229">
        <v>114.3</v>
      </c>
      <c r="CM172" s="229">
        <v>80.8</v>
      </c>
      <c r="CN172" s="229">
        <v>98.6</v>
      </c>
      <c r="CO172" s="229">
        <v>122.1</v>
      </c>
      <c r="CP172" s="229">
        <v>91.5</v>
      </c>
      <c r="CQ172" s="229">
        <v>103.8</v>
      </c>
      <c r="CR172" s="229">
        <v>88.4</v>
      </c>
      <c r="CS172" s="229">
        <v>96.5</v>
      </c>
      <c r="CT172" s="229">
        <v>110.4</v>
      </c>
      <c r="CU172" s="229">
        <v>120.3</v>
      </c>
      <c r="CV172" s="229">
        <v>101.5</v>
      </c>
      <c r="CW172" s="229">
        <v>102.9</v>
      </c>
      <c r="CX172" s="229">
        <v>98.3</v>
      </c>
      <c r="CY172" s="229">
        <v>89.6</v>
      </c>
      <c r="CZ172" s="229">
        <v>104</v>
      </c>
      <c r="DA172" s="229">
        <v>92.1</v>
      </c>
      <c r="DC172" s="229">
        <v>104.2</v>
      </c>
      <c r="DD172" s="229">
        <v>89</v>
      </c>
      <c r="DE172" s="229">
        <v>114.6</v>
      </c>
      <c r="DF172" s="229">
        <v>107.8</v>
      </c>
      <c r="DG172" s="229">
        <v>120</v>
      </c>
      <c r="DH172" s="229">
        <v>96.2</v>
      </c>
      <c r="DI172" s="229">
        <v>99.4</v>
      </c>
      <c r="DJ172" s="229">
        <v>100.2</v>
      </c>
      <c r="DK172" s="229">
        <v>93.2</v>
      </c>
      <c r="DL172" s="229">
        <v>129.69999999999999</v>
      </c>
      <c r="DM172" s="229">
        <v>93.3</v>
      </c>
      <c r="DN172" s="229">
        <v>98.5</v>
      </c>
      <c r="DO172" s="229">
        <v>104</v>
      </c>
      <c r="DP172" s="229">
        <v>99</v>
      </c>
      <c r="DQ172" s="229">
        <v>98.1</v>
      </c>
      <c r="DR172" s="229">
        <v>98.9</v>
      </c>
      <c r="DS172" s="229">
        <v>111.5</v>
      </c>
      <c r="DT172" s="229">
        <v>110.8</v>
      </c>
      <c r="DU172" s="229">
        <v>107.2</v>
      </c>
      <c r="DV172" s="229">
        <v>95.1</v>
      </c>
      <c r="DW172" s="229">
        <v>95.2</v>
      </c>
      <c r="DX172" s="229">
        <v>95.8</v>
      </c>
      <c r="DY172" s="229">
        <v>94.5</v>
      </c>
      <c r="DZ172" s="229">
        <v>98.2</v>
      </c>
      <c r="EA172" s="229">
        <v>95.4</v>
      </c>
      <c r="EB172" s="229">
        <v>99.4</v>
      </c>
      <c r="EC172" s="229">
        <v>97.8</v>
      </c>
      <c r="ED172" s="229">
        <v>99.7</v>
      </c>
      <c r="EE172" s="229">
        <v>95.2</v>
      </c>
      <c r="EF172" s="229">
        <v>105.1</v>
      </c>
      <c r="EG172" s="229">
        <v>92.8</v>
      </c>
      <c r="EH172" s="229">
        <v>93</v>
      </c>
      <c r="EI172" s="229">
        <v>92.5</v>
      </c>
      <c r="EJ172" s="229">
        <v>84.2</v>
      </c>
      <c r="EL172" s="229">
        <v>101.7</v>
      </c>
      <c r="EM172" s="229">
        <v>97.4</v>
      </c>
      <c r="EN172" s="229">
        <v>106.4</v>
      </c>
      <c r="EO172" s="229">
        <v>114.3</v>
      </c>
      <c r="EQ172" s="229">
        <v>87.1</v>
      </c>
      <c r="ES172" s="229">
        <v>89.5</v>
      </c>
      <c r="ET172" s="229">
        <v>85.2</v>
      </c>
      <c r="EY172" s="229">
        <v>92.3</v>
      </c>
      <c r="EZ172" s="229">
        <v>108.9</v>
      </c>
      <c r="FB172" s="229">
        <v>103.8</v>
      </c>
      <c r="FC172" s="229">
        <v>103.8</v>
      </c>
      <c r="FD172" s="229">
        <v>97.9</v>
      </c>
      <c r="FE172" s="229">
        <v>99.6</v>
      </c>
      <c r="FF172" s="229">
        <v>101.2</v>
      </c>
      <c r="FG172" s="229">
        <v>93.7</v>
      </c>
      <c r="FH172" s="229">
        <v>97.7</v>
      </c>
      <c r="FI172" s="229">
        <v>98.9</v>
      </c>
      <c r="FJ172" s="229">
        <v>96.1</v>
      </c>
      <c r="FK172" s="229">
        <v>96.6</v>
      </c>
      <c r="FL172" s="229">
        <v>103.5</v>
      </c>
      <c r="FM172" s="229">
        <v>96.3</v>
      </c>
      <c r="FN172" s="229">
        <v>94.3</v>
      </c>
      <c r="FO172" s="229">
        <v>92.4</v>
      </c>
      <c r="FP172" s="229">
        <v>103</v>
      </c>
      <c r="FQ172" s="229">
        <v>95.2</v>
      </c>
      <c r="FR172" s="229">
        <v>104</v>
      </c>
      <c r="FS172" s="229">
        <v>93.1</v>
      </c>
      <c r="FT172" s="229">
        <v>105.4</v>
      </c>
      <c r="FU172" s="229">
        <v>101.1</v>
      </c>
      <c r="FV172" s="229">
        <v>95.8</v>
      </c>
      <c r="FW172" s="229">
        <v>92.6</v>
      </c>
      <c r="FX172" s="229">
        <v>95.1</v>
      </c>
      <c r="FY172" s="229">
        <v>102.8</v>
      </c>
      <c r="FZ172" s="229">
        <v>98.9</v>
      </c>
      <c r="GA172" s="229">
        <v>103.3</v>
      </c>
      <c r="GB172" s="229">
        <v>100.9</v>
      </c>
      <c r="GC172" s="229">
        <v>101.2</v>
      </c>
      <c r="GD172" s="229">
        <v>99.4</v>
      </c>
      <c r="GE172" s="229">
        <v>99</v>
      </c>
      <c r="GF172" s="229">
        <v>101</v>
      </c>
      <c r="GG172" s="229">
        <v>98.9</v>
      </c>
      <c r="GH172" s="229">
        <v>100</v>
      </c>
      <c r="GI172" s="229">
        <v>97.7</v>
      </c>
      <c r="GJ172" s="229">
        <v>93.7</v>
      </c>
      <c r="GK172" s="229">
        <v>90.3</v>
      </c>
      <c r="GL172" s="229">
        <v>97.9</v>
      </c>
      <c r="GM172" s="229">
        <v>104.8</v>
      </c>
      <c r="GN172" s="229">
        <v>97</v>
      </c>
      <c r="GO172" s="229">
        <v>99.6</v>
      </c>
      <c r="GP172" s="229">
        <v>99.1</v>
      </c>
      <c r="GQ172" s="229">
        <v>101.2</v>
      </c>
      <c r="GR172" s="229">
        <v>97.9</v>
      </c>
      <c r="GS172" s="229">
        <v>99.4</v>
      </c>
      <c r="GT172" s="229">
        <v>96</v>
      </c>
      <c r="GU172" s="229">
        <v>96.6</v>
      </c>
      <c r="GV172" s="229">
        <v>102.4</v>
      </c>
      <c r="GW172" s="229">
        <v>96.4</v>
      </c>
      <c r="GX172" s="229">
        <v>94.8</v>
      </c>
      <c r="GY172" s="229">
        <v>103.6</v>
      </c>
      <c r="GZ172" s="229">
        <v>144.30000000000001</v>
      </c>
      <c r="HA172" s="229">
        <v>100</v>
      </c>
      <c r="HB172" s="229">
        <v>98.9</v>
      </c>
      <c r="HC172" s="229">
        <v>99.1</v>
      </c>
      <c r="HD172" s="229">
        <v>98.5</v>
      </c>
      <c r="HE172" s="229">
        <v>101.6</v>
      </c>
      <c r="HF172" s="229">
        <v>98.8</v>
      </c>
      <c r="HG172" s="229">
        <v>105.1</v>
      </c>
      <c r="HH172" s="229">
        <v>96.5</v>
      </c>
      <c r="HI172" s="229">
        <v>97.6</v>
      </c>
      <c r="HJ172" s="229">
        <v>99.3</v>
      </c>
      <c r="HK172" s="229">
        <v>98</v>
      </c>
      <c r="HL172" s="229">
        <v>101</v>
      </c>
      <c r="HM172" s="229">
        <v>101</v>
      </c>
      <c r="HN172" s="229">
        <v>97.4</v>
      </c>
      <c r="HO172" s="229">
        <v>96.5</v>
      </c>
      <c r="HP172" s="229">
        <v>98.5</v>
      </c>
      <c r="HQ172" s="229">
        <v>94.3</v>
      </c>
      <c r="HR172" s="229">
        <v>95</v>
      </c>
      <c r="HS172" s="229">
        <v>102.2</v>
      </c>
      <c r="HT172" s="229">
        <v>104.4</v>
      </c>
      <c r="HU172" s="229">
        <v>94.8</v>
      </c>
      <c r="HV172" s="229">
        <v>105.2</v>
      </c>
      <c r="HW172" s="229">
        <v>96.1</v>
      </c>
      <c r="HX172" s="229">
        <v>95.2</v>
      </c>
      <c r="HY172" s="229">
        <v>94.1</v>
      </c>
      <c r="HZ172" s="229">
        <v>99.1</v>
      </c>
      <c r="IA172" s="229">
        <v>96.2</v>
      </c>
      <c r="IB172" s="229">
        <v>102.4</v>
      </c>
      <c r="IC172" s="229">
        <v>100</v>
      </c>
      <c r="ID172" s="229">
        <v>85.8</v>
      </c>
      <c r="IE172" s="229">
        <v>97.2</v>
      </c>
      <c r="IF172" s="229">
        <v>96.6</v>
      </c>
      <c r="IG172" s="229">
        <v>94.6</v>
      </c>
      <c r="IH172" s="229">
        <v>97.1</v>
      </c>
      <c r="II172" s="229">
        <v>97.5</v>
      </c>
      <c r="IJ172" s="229">
        <v>97.4</v>
      </c>
      <c r="IK172" s="229">
        <v>96.1</v>
      </c>
      <c r="IL172" s="229">
        <v>101.1</v>
      </c>
      <c r="IM172" s="229">
        <v>95.6</v>
      </c>
      <c r="IN172" s="229">
        <v>95.8</v>
      </c>
      <c r="IO172" s="229">
        <v>94.5</v>
      </c>
      <c r="IP172" s="229">
        <v>100.7</v>
      </c>
      <c r="IQ172" s="229">
        <v>100.7</v>
      </c>
      <c r="IR172" s="229">
        <v>100.7</v>
      </c>
      <c r="IS172" s="229">
        <v>100.4</v>
      </c>
      <c r="IT172" s="229">
        <v>101.1</v>
      </c>
      <c r="IU172" s="229">
        <v>100</v>
      </c>
      <c r="IV172" s="229">
        <v>100.6</v>
      </c>
      <c r="IW172" s="229">
        <v>100.1</v>
      </c>
      <c r="IX172" s="229">
        <v>100.3</v>
      </c>
      <c r="IY172" s="229">
        <v>99.9</v>
      </c>
      <c r="IZ172" s="229">
        <v>100.5</v>
      </c>
      <c r="JA172" s="229">
        <v>89.2</v>
      </c>
      <c r="JB172" s="229">
        <v>100.3</v>
      </c>
      <c r="JC172" s="229">
        <v>104.5</v>
      </c>
      <c r="JD172" s="229">
        <v>99.7</v>
      </c>
      <c r="JE172" s="229">
        <v>100.9</v>
      </c>
      <c r="JF172" s="229">
        <v>98.1</v>
      </c>
      <c r="JG172" s="229">
        <v>98.8</v>
      </c>
      <c r="JH172" s="229">
        <v>115.2</v>
      </c>
      <c r="JI172" s="229">
        <v>100.3</v>
      </c>
      <c r="JJ172" s="229">
        <v>99.8</v>
      </c>
      <c r="JK172" s="229">
        <v>100.6</v>
      </c>
      <c r="JL172" s="229">
        <v>100.8</v>
      </c>
      <c r="JM172" s="229">
        <v>100.4</v>
      </c>
      <c r="JN172" s="229">
        <v>100.9</v>
      </c>
      <c r="JO172" s="229">
        <v>100.9</v>
      </c>
      <c r="JP172" s="229">
        <v>100.9</v>
      </c>
      <c r="JQ172" s="229">
        <v>101</v>
      </c>
      <c r="JR172" s="229">
        <v>98.9</v>
      </c>
      <c r="JS172" s="229">
        <v>98.8</v>
      </c>
      <c r="JT172" s="229">
        <v>98.3</v>
      </c>
      <c r="JU172" s="229">
        <v>98.3</v>
      </c>
      <c r="JV172" s="229">
        <v>100.7</v>
      </c>
      <c r="JW172" s="229">
        <v>100.7</v>
      </c>
      <c r="JX172" s="229">
        <v>100.8</v>
      </c>
      <c r="JY172" s="229">
        <v>98.9</v>
      </c>
      <c r="JZ172" s="229">
        <v>98.9</v>
      </c>
      <c r="KA172" s="229">
        <v>99.7</v>
      </c>
      <c r="KB172" s="229">
        <v>97</v>
      </c>
      <c r="KC172" s="229">
        <v>95.6</v>
      </c>
      <c r="KD172" s="229">
        <v>80</v>
      </c>
      <c r="KE172" s="229">
        <v>100</v>
      </c>
      <c r="KF172" s="229">
        <v>100.3</v>
      </c>
      <c r="KG172" s="229">
        <v>100.4</v>
      </c>
      <c r="KH172" s="229">
        <v>100.5</v>
      </c>
      <c r="KI172" s="229">
        <v>100.3</v>
      </c>
      <c r="KJ172" s="229">
        <v>100.8</v>
      </c>
      <c r="KK172" s="229">
        <v>101.1</v>
      </c>
      <c r="KL172" s="229">
        <v>103.2</v>
      </c>
      <c r="KM172" s="229">
        <v>100.6</v>
      </c>
      <c r="KN172" s="229">
        <v>100.7</v>
      </c>
      <c r="KO172" s="229">
        <v>99.8</v>
      </c>
      <c r="KP172" s="229">
        <v>101.1</v>
      </c>
      <c r="KQ172" s="229">
        <v>100.5</v>
      </c>
      <c r="KR172" s="229">
        <v>100.2</v>
      </c>
      <c r="KS172" s="229">
        <v>99.8</v>
      </c>
      <c r="KT172" s="229">
        <v>100.3</v>
      </c>
      <c r="KU172" s="229">
        <v>115.2</v>
      </c>
      <c r="KV172" s="229">
        <v>121.4</v>
      </c>
      <c r="KW172" s="229">
        <v>121.4</v>
      </c>
      <c r="KX172" s="229">
        <v>112.1</v>
      </c>
      <c r="KY172" s="229">
        <v>115.6</v>
      </c>
      <c r="KZ172" s="229">
        <v>107.9</v>
      </c>
      <c r="LA172" s="229">
        <v>131.80000000000001</v>
      </c>
      <c r="LB172" s="229">
        <v>131.80000000000001</v>
      </c>
      <c r="LC172" s="229">
        <v>101.2</v>
      </c>
      <c r="LD172" s="229">
        <v>100.4</v>
      </c>
      <c r="LE172" s="229">
        <v>102.4</v>
      </c>
      <c r="LF172" s="229">
        <v>89.7</v>
      </c>
      <c r="LG172" s="229">
        <v>72.900000000000006</v>
      </c>
      <c r="LH172" s="229">
        <v>56.8</v>
      </c>
      <c r="LI172" s="229">
        <v>56.9</v>
      </c>
      <c r="LJ172" s="229">
        <v>70.099999999999994</v>
      </c>
      <c r="LK172" s="229">
        <v>83.8</v>
      </c>
      <c r="LL172" s="229">
        <v>78.400000000000006</v>
      </c>
      <c r="LM172" s="229">
        <v>39.4</v>
      </c>
      <c r="LN172" s="229">
        <v>60.9</v>
      </c>
      <c r="LO172" s="229">
        <v>72.2</v>
      </c>
      <c r="LP172" s="229">
        <v>38.4</v>
      </c>
      <c r="LQ172" s="229">
        <v>90.6</v>
      </c>
      <c r="LR172" s="229">
        <v>85.3</v>
      </c>
      <c r="LS172" s="229">
        <v>80.2</v>
      </c>
      <c r="LT172" s="229">
        <v>108.5</v>
      </c>
      <c r="LU172" s="229">
        <v>104.1</v>
      </c>
      <c r="LV172" s="229">
        <v>99.4</v>
      </c>
      <c r="LW172" s="229">
        <v>92.4</v>
      </c>
      <c r="LX172" s="229">
        <v>105.8</v>
      </c>
      <c r="LY172" s="229">
        <v>93.5</v>
      </c>
      <c r="LZ172" s="229">
        <v>92.7</v>
      </c>
      <c r="MA172" s="229">
        <v>95.9</v>
      </c>
      <c r="MB172" s="229">
        <v>63.2</v>
      </c>
      <c r="MC172" s="229">
        <v>98.7</v>
      </c>
      <c r="MD172" s="229">
        <v>101.4</v>
      </c>
      <c r="ME172" s="229">
        <v>102.6</v>
      </c>
      <c r="MF172" s="229">
        <v>101.2</v>
      </c>
      <c r="MG172" s="229">
        <v>102</v>
      </c>
      <c r="MH172" s="229">
        <v>115.8</v>
      </c>
      <c r="MI172" s="229">
        <v>101.3</v>
      </c>
      <c r="MJ172" s="229">
        <v>99.6</v>
      </c>
      <c r="MK172" s="229">
        <v>102.2</v>
      </c>
      <c r="ML172" s="229">
        <v>98.8</v>
      </c>
      <c r="MM172" s="229">
        <v>98.9</v>
      </c>
      <c r="MN172" s="229">
        <v>97.2</v>
      </c>
      <c r="MO172" s="229">
        <v>99.7</v>
      </c>
      <c r="MP172" s="229">
        <v>100.2</v>
      </c>
      <c r="MQ172" s="229">
        <v>99.6</v>
      </c>
      <c r="MR172" s="229">
        <v>99.3</v>
      </c>
      <c r="MS172" s="229">
        <v>96.8</v>
      </c>
      <c r="MT172" s="229">
        <v>98.4</v>
      </c>
      <c r="MU172" s="229">
        <v>101.2</v>
      </c>
      <c r="MV172" s="229">
        <v>98.8</v>
      </c>
      <c r="MW172" s="229">
        <v>104.7</v>
      </c>
      <c r="MX172" s="229">
        <v>112</v>
      </c>
      <c r="MY172" s="229">
        <v>105.8</v>
      </c>
      <c r="MZ172" s="229">
        <v>102.7</v>
      </c>
      <c r="NA172" s="229">
        <v>90</v>
      </c>
      <c r="NB172" s="229">
        <v>102.7</v>
      </c>
      <c r="NC172" s="229">
        <v>96.3</v>
      </c>
      <c r="ND172" s="229">
        <v>94.6</v>
      </c>
      <c r="NE172" s="229">
        <v>97.4</v>
      </c>
      <c r="NF172" s="229">
        <v>92.8</v>
      </c>
      <c r="NG172" s="229">
        <v>97.8</v>
      </c>
      <c r="NH172" s="229">
        <v>99.6</v>
      </c>
      <c r="NI172" s="229">
        <v>96.6</v>
      </c>
      <c r="NJ172" s="229">
        <v>96.1</v>
      </c>
      <c r="NK172" s="229">
        <v>97.9</v>
      </c>
      <c r="NL172" s="229">
        <v>94.3</v>
      </c>
      <c r="NM172" s="229">
        <v>97.8</v>
      </c>
      <c r="NN172" s="229">
        <v>95.6</v>
      </c>
      <c r="NO172" s="229">
        <v>94.5</v>
      </c>
      <c r="NP172" s="229">
        <v>95.6</v>
      </c>
      <c r="NQ172" s="229">
        <v>96.1</v>
      </c>
      <c r="NR172" s="229">
        <v>99.1</v>
      </c>
      <c r="NS172" s="229">
        <v>100.6</v>
      </c>
      <c r="NT172" s="229">
        <v>100.6</v>
      </c>
      <c r="NU172" s="229">
        <v>97.6</v>
      </c>
      <c r="NV172" s="229">
        <v>100.8</v>
      </c>
      <c r="NW172" s="229">
        <v>96.1</v>
      </c>
      <c r="NX172" s="229">
        <v>100</v>
      </c>
      <c r="NY172" s="229">
        <v>100</v>
      </c>
      <c r="NZ172" s="229">
        <v>102.8</v>
      </c>
      <c r="OA172" s="229">
        <v>103.7</v>
      </c>
      <c r="OB172" s="229">
        <v>101.3</v>
      </c>
      <c r="OC172" s="229">
        <v>101.6</v>
      </c>
      <c r="OD172" s="229">
        <v>100.4</v>
      </c>
      <c r="OE172" s="229">
        <v>103.8</v>
      </c>
      <c r="OF172" s="229">
        <v>109</v>
      </c>
      <c r="OG172" s="229">
        <v>113.6</v>
      </c>
      <c r="OH172" s="229">
        <v>106.7</v>
      </c>
      <c r="OI172" s="229">
        <v>115.8</v>
      </c>
      <c r="OJ172" s="229">
        <v>110.4</v>
      </c>
      <c r="OK172" s="229">
        <v>113.3</v>
      </c>
      <c r="OL172" s="229">
        <v>104.7</v>
      </c>
      <c r="OM172" s="229">
        <v>115.1</v>
      </c>
      <c r="ON172" s="229">
        <v>97.9</v>
      </c>
      <c r="OO172" s="229">
        <v>102.8</v>
      </c>
      <c r="OP172" s="229">
        <v>100.3</v>
      </c>
      <c r="OQ172" s="229">
        <v>104.9</v>
      </c>
      <c r="OR172" s="229">
        <v>102.1</v>
      </c>
      <c r="OS172" s="229">
        <v>102</v>
      </c>
      <c r="OT172" s="229">
        <v>106.7</v>
      </c>
      <c r="OU172" s="229">
        <v>111</v>
      </c>
      <c r="OV172" s="229">
        <v>104.6</v>
      </c>
      <c r="OW172" s="229">
        <v>111.6</v>
      </c>
      <c r="OX172" s="229">
        <v>109.9</v>
      </c>
      <c r="OY172" s="229">
        <v>103.1</v>
      </c>
      <c r="OZ172" s="229">
        <v>109.4</v>
      </c>
      <c r="PA172" s="229">
        <v>106.4</v>
      </c>
      <c r="PB172" s="229">
        <v>90</v>
      </c>
      <c r="PC172" s="229">
        <v>110.5</v>
      </c>
      <c r="PD172" s="229">
        <v>99.7</v>
      </c>
      <c r="PE172" s="229">
        <v>87.8</v>
      </c>
      <c r="PF172" s="229">
        <v>88.5</v>
      </c>
      <c r="PG172" s="229">
        <v>84.3</v>
      </c>
      <c r="PH172" s="229">
        <v>97.1</v>
      </c>
      <c r="PI172" s="229">
        <v>104.5</v>
      </c>
      <c r="PJ172" s="229">
        <v>106.8</v>
      </c>
      <c r="PK172" s="229">
        <v>103.3</v>
      </c>
      <c r="PL172" s="229">
        <v>96.1</v>
      </c>
      <c r="PM172" s="229">
        <v>101</v>
      </c>
      <c r="PN172" s="229">
        <v>102.4</v>
      </c>
      <c r="PO172" s="229">
        <v>103.7</v>
      </c>
      <c r="PP172" s="229">
        <v>111.8</v>
      </c>
      <c r="PQ172" s="229">
        <v>109.2</v>
      </c>
      <c r="PR172" s="229">
        <v>103.4</v>
      </c>
      <c r="PS172" s="229">
        <v>105</v>
      </c>
      <c r="PT172" s="229">
        <v>110.8</v>
      </c>
      <c r="PU172" s="229">
        <v>103.4</v>
      </c>
      <c r="PV172" s="229">
        <v>119.5</v>
      </c>
      <c r="PW172" s="229">
        <v>104.3</v>
      </c>
      <c r="PX172" s="229">
        <v>101.9</v>
      </c>
      <c r="PY172" s="229">
        <v>105.6</v>
      </c>
      <c r="PZ172" s="229">
        <v>98.3</v>
      </c>
      <c r="QA172" s="229">
        <v>99.4</v>
      </c>
      <c r="QB172" s="229">
        <v>101.1</v>
      </c>
      <c r="QC172" s="229">
        <v>97.3</v>
      </c>
      <c r="QD172" s="229">
        <v>101.7</v>
      </c>
      <c r="QE172" s="229">
        <v>106.2</v>
      </c>
      <c r="QF172" s="229">
        <v>95.8</v>
      </c>
      <c r="QG172" s="229">
        <v>99.3</v>
      </c>
      <c r="QH172" s="229">
        <v>101.9</v>
      </c>
      <c r="QI172" s="229">
        <v>88.4</v>
      </c>
      <c r="QJ172" s="229">
        <v>111.9</v>
      </c>
      <c r="QK172" s="229">
        <v>111.9</v>
      </c>
      <c r="QL172" s="229">
        <v>98.2</v>
      </c>
      <c r="QM172" s="229">
        <v>98.6</v>
      </c>
      <c r="QN172" s="229">
        <v>98.1</v>
      </c>
      <c r="QO172" s="229">
        <v>98.1</v>
      </c>
      <c r="QP172" s="229">
        <v>98.5</v>
      </c>
      <c r="QQ172" s="229">
        <v>97.2</v>
      </c>
      <c r="QR172" s="229">
        <v>96.9</v>
      </c>
      <c r="QS172" s="229">
        <v>100.5</v>
      </c>
      <c r="QT172" s="229">
        <v>98.9</v>
      </c>
      <c r="QU172" s="229">
        <v>96</v>
      </c>
      <c r="QV172" s="229">
        <v>116.6</v>
      </c>
      <c r="QW172" s="229">
        <v>96.6</v>
      </c>
      <c r="QX172" s="229">
        <v>102.8</v>
      </c>
      <c r="QY172" s="229">
        <v>96.2</v>
      </c>
      <c r="QZ172" s="229">
        <v>100.2</v>
      </c>
      <c r="RA172" s="229">
        <v>100.6</v>
      </c>
      <c r="RB172" s="229">
        <v>99.9</v>
      </c>
      <c r="RC172" s="229">
        <v>101.3</v>
      </c>
      <c r="RD172" s="229">
        <v>101</v>
      </c>
      <c r="RE172" s="229">
        <v>100.8</v>
      </c>
      <c r="RF172" s="229">
        <v>98.1</v>
      </c>
      <c r="RG172" s="229">
        <v>95.3</v>
      </c>
      <c r="RH172" s="229">
        <v>93.4</v>
      </c>
      <c r="RI172" s="229">
        <v>94.9</v>
      </c>
      <c r="RJ172" s="229">
        <v>95.5</v>
      </c>
      <c r="RK172" s="229">
        <v>100</v>
      </c>
      <c r="RL172" s="229">
        <v>92.9</v>
      </c>
      <c r="RM172" s="229">
        <v>99.8</v>
      </c>
      <c r="RN172" s="229">
        <v>97.6</v>
      </c>
      <c r="RO172" s="229">
        <v>94.2</v>
      </c>
      <c r="RP172" s="229">
        <v>94.1</v>
      </c>
      <c r="RQ172" s="229">
        <v>89.4</v>
      </c>
      <c r="RR172" s="229">
        <v>99.6</v>
      </c>
      <c r="RS172" s="229">
        <v>92.5</v>
      </c>
      <c r="RT172" s="229">
        <v>96.5</v>
      </c>
      <c r="RU172" s="229">
        <v>97.3</v>
      </c>
      <c r="RV172" s="229">
        <v>93.5</v>
      </c>
      <c r="RW172" s="229">
        <v>108</v>
      </c>
      <c r="RX172" s="229">
        <v>97.8</v>
      </c>
      <c r="RY172" s="229">
        <v>94</v>
      </c>
      <c r="RZ172" s="229">
        <v>94.6</v>
      </c>
      <c r="SA172" s="229">
        <v>96.8</v>
      </c>
      <c r="SB172" s="229">
        <v>70.3</v>
      </c>
      <c r="SC172" s="229">
        <v>100.4</v>
      </c>
      <c r="SD172" s="229">
        <v>90.7</v>
      </c>
      <c r="SE172" s="229">
        <v>100.3</v>
      </c>
      <c r="SF172" s="229">
        <v>100.2</v>
      </c>
      <c r="SG172" s="229">
        <v>106.6</v>
      </c>
      <c r="SH172" s="229">
        <v>100.1</v>
      </c>
      <c r="SI172" s="229">
        <v>100</v>
      </c>
      <c r="SJ172" s="229">
        <v>98.6</v>
      </c>
      <c r="SK172" s="229">
        <v>103.3</v>
      </c>
      <c r="SL172" s="229">
        <v>100.6</v>
      </c>
      <c r="SM172" s="229">
        <v>99.9</v>
      </c>
      <c r="SN172" s="229">
        <v>100</v>
      </c>
      <c r="SO172" s="229">
        <v>98.8</v>
      </c>
      <c r="SP172" s="229">
        <v>100</v>
      </c>
      <c r="SQ172" s="229">
        <v>100</v>
      </c>
      <c r="SR172" s="229">
        <v>100</v>
      </c>
      <c r="SS172" s="229">
        <v>99.9</v>
      </c>
      <c r="ST172" s="229">
        <v>99.9</v>
      </c>
      <c r="SU172" s="229">
        <v>99.7</v>
      </c>
      <c r="SV172" s="229">
        <v>100</v>
      </c>
      <c r="SW172" s="229">
        <v>99.8</v>
      </c>
      <c r="SX172" s="229">
        <v>100.1</v>
      </c>
      <c r="SY172" s="229">
        <v>100.2</v>
      </c>
      <c r="SZ172" s="229">
        <v>99.9</v>
      </c>
      <c r="TA172" s="229">
        <v>105.2</v>
      </c>
      <c r="TB172" s="229">
        <v>102.6</v>
      </c>
      <c r="TC172" s="229">
        <v>113.3</v>
      </c>
      <c r="TD172" s="229">
        <v>106.5</v>
      </c>
      <c r="TE172" s="229">
        <v>99.6</v>
      </c>
      <c r="TF172" s="229">
        <v>98</v>
      </c>
      <c r="TG172" s="229">
        <v>100.3</v>
      </c>
      <c r="TH172" s="229">
        <v>100</v>
      </c>
      <c r="TI172" s="229">
        <v>100.3</v>
      </c>
      <c r="TJ172" s="229">
        <v>101.2</v>
      </c>
      <c r="TK172" s="229">
        <v>95</v>
      </c>
      <c r="TL172" s="229">
        <v>102</v>
      </c>
      <c r="TM172" s="229">
        <v>102</v>
      </c>
      <c r="TN172" s="229">
        <v>108.5</v>
      </c>
      <c r="TO172" s="229">
        <v>119.6</v>
      </c>
      <c r="TP172" s="229">
        <v>106.4</v>
      </c>
      <c r="TQ172" s="229">
        <v>96.8</v>
      </c>
      <c r="TR172" s="229">
        <v>91.9</v>
      </c>
      <c r="TS172" s="229">
        <v>66.099999999999994</v>
      </c>
      <c r="TT172" s="229">
        <v>77.3</v>
      </c>
      <c r="TU172" s="229">
        <v>101.1</v>
      </c>
      <c r="TV172" s="229">
        <v>100.2</v>
      </c>
      <c r="TW172" s="229">
        <v>101.9</v>
      </c>
      <c r="TX172" s="229">
        <v>98.3</v>
      </c>
      <c r="TY172" s="229">
        <v>99.6</v>
      </c>
      <c r="TZ172" s="229">
        <v>95.4</v>
      </c>
      <c r="UA172" s="229">
        <v>98.2</v>
      </c>
      <c r="UB172" s="229">
        <v>102.1</v>
      </c>
      <c r="UC172" s="229">
        <v>127.4</v>
      </c>
      <c r="UD172" s="229">
        <v>103.4</v>
      </c>
      <c r="UE172" s="229">
        <v>98.1</v>
      </c>
      <c r="UF172" s="229">
        <v>100</v>
      </c>
      <c r="UG172" s="229">
        <v>100</v>
      </c>
      <c r="UH172" s="229">
        <v>99.8</v>
      </c>
      <c r="UI172" s="229">
        <v>99.9</v>
      </c>
      <c r="UJ172" s="229">
        <v>100</v>
      </c>
      <c r="UK172" s="229">
        <v>69.099999999999994</v>
      </c>
      <c r="UL172" s="229">
        <v>88.7</v>
      </c>
      <c r="UM172" s="229">
        <v>98.9</v>
      </c>
      <c r="UN172" s="229">
        <v>97.7</v>
      </c>
      <c r="UO172" s="229">
        <v>100.8</v>
      </c>
      <c r="UP172" s="229">
        <v>99.4</v>
      </c>
      <c r="UQ172" s="229">
        <v>102.1</v>
      </c>
      <c r="UR172" s="229">
        <v>5.9</v>
      </c>
      <c r="US172" s="229">
        <v>94.2</v>
      </c>
      <c r="UT172" s="229">
        <v>100</v>
      </c>
      <c r="UU172" s="229">
        <v>100.7</v>
      </c>
      <c r="UV172" s="229">
        <v>100.1</v>
      </c>
      <c r="UW172" s="229">
        <v>100.5</v>
      </c>
      <c r="UX172" s="229">
        <v>102</v>
      </c>
      <c r="UY172" s="229">
        <v>103.3</v>
      </c>
      <c r="UZ172" s="229">
        <v>106.5</v>
      </c>
      <c r="VA172" s="229">
        <v>112</v>
      </c>
      <c r="VB172" s="229">
        <v>101.9</v>
      </c>
      <c r="VC172" s="229">
        <v>101.1</v>
      </c>
      <c r="VD172" s="229">
        <v>101.6</v>
      </c>
      <c r="VE172" s="229">
        <v>100.2</v>
      </c>
      <c r="VF172" s="229">
        <v>102</v>
      </c>
      <c r="VG172" s="229">
        <v>94.2</v>
      </c>
      <c r="VH172" s="229">
        <v>61.9</v>
      </c>
      <c r="VI172" s="229">
        <v>59.2</v>
      </c>
      <c r="VJ172" s="229">
        <v>71</v>
      </c>
      <c r="VK172" s="229">
        <v>73.900000000000006</v>
      </c>
      <c r="VL172" s="229">
        <v>38.200000000000003</v>
      </c>
      <c r="VM172" s="229">
        <v>57.3</v>
      </c>
      <c r="VN172" s="229">
        <v>65.3</v>
      </c>
      <c r="VO172" s="229">
        <v>123.3</v>
      </c>
      <c r="VP172" s="229">
        <v>54.5</v>
      </c>
      <c r="VQ172" s="229">
        <v>42.8</v>
      </c>
      <c r="VR172" s="229">
        <v>100</v>
      </c>
      <c r="VS172" s="229">
        <v>96.9</v>
      </c>
      <c r="VT172" s="229">
        <v>97</v>
      </c>
      <c r="VU172" s="229">
        <v>96.9</v>
      </c>
      <c r="VV172" s="229">
        <v>98.9</v>
      </c>
      <c r="VW172" s="229">
        <v>100</v>
      </c>
      <c r="VX172" s="229">
        <v>99.7</v>
      </c>
      <c r="VY172" s="229">
        <v>91.4</v>
      </c>
      <c r="VZ172" s="229">
        <v>99</v>
      </c>
      <c r="WA172" s="229">
        <v>97.4</v>
      </c>
      <c r="WB172" s="229">
        <v>92.5</v>
      </c>
      <c r="WC172" s="229">
        <v>82.3</v>
      </c>
      <c r="WD172" s="229">
        <v>96.4</v>
      </c>
      <c r="WE172" s="229">
        <v>89.3</v>
      </c>
      <c r="WF172" s="229">
        <v>99.1</v>
      </c>
      <c r="WG172" s="229">
        <v>91.2</v>
      </c>
      <c r="WH172" s="229">
        <v>98.3</v>
      </c>
      <c r="WI172" s="229">
        <v>92.1</v>
      </c>
      <c r="WJ172" s="229">
        <v>77</v>
      </c>
      <c r="WK172" s="229">
        <v>53</v>
      </c>
      <c r="WL172" s="229">
        <v>97.6</v>
      </c>
      <c r="WM172" s="229">
        <v>93.6</v>
      </c>
      <c r="WN172" s="229">
        <v>98</v>
      </c>
      <c r="WO172" s="229">
        <v>99.4</v>
      </c>
      <c r="WP172" s="229">
        <v>100</v>
      </c>
      <c r="WQ172" s="229">
        <v>100.8</v>
      </c>
      <c r="WR172" s="229">
        <v>99.4</v>
      </c>
      <c r="WS172" s="229">
        <v>100.4</v>
      </c>
      <c r="WT172" s="229">
        <v>99.9</v>
      </c>
      <c r="WU172" s="229">
        <v>89.9</v>
      </c>
      <c r="WV172" s="229">
        <v>74.3</v>
      </c>
      <c r="WW172" s="229">
        <v>102.5</v>
      </c>
      <c r="WX172" s="229">
        <v>103</v>
      </c>
      <c r="WY172" s="229">
        <v>96.9</v>
      </c>
      <c r="WZ172" s="229">
        <v>114.1</v>
      </c>
      <c r="XA172" s="229">
        <v>100.3</v>
      </c>
      <c r="XB172" s="229">
        <v>97.3</v>
      </c>
      <c r="XC172" s="229">
        <v>95.1</v>
      </c>
      <c r="XD172" s="229">
        <v>100.5</v>
      </c>
      <c r="XE172" s="229">
        <v>100.4</v>
      </c>
      <c r="XF172" s="229">
        <v>101</v>
      </c>
      <c r="XG172" s="229">
        <v>100</v>
      </c>
      <c r="XH172" s="229">
        <v>100</v>
      </c>
      <c r="XI172" s="229">
        <v>100</v>
      </c>
      <c r="XJ172" s="229">
        <v>100</v>
      </c>
      <c r="XK172" s="229">
        <v>103.3</v>
      </c>
      <c r="XL172" s="229">
        <v>102.9</v>
      </c>
      <c r="XM172" s="229">
        <v>105.1</v>
      </c>
      <c r="XN172" s="229">
        <v>102.8</v>
      </c>
      <c r="XO172" s="229">
        <v>100</v>
      </c>
      <c r="XP172" s="229">
        <v>102.3</v>
      </c>
      <c r="XQ172" s="229">
        <v>103.2</v>
      </c>
      <c r="XR172" s="229">
        <v>100.7</v>
      </c>
      <c r="XS172" s="229">
        <v>100</v>
      </c>
      <c r="XT172" s="229">
        <v>100</v>
      </c>
      <c r="XU172" s="229">
        <v>120.5</v>
      </c>
      <c r="XV172" s="229">
        <v>120.5</v>
      </c>
      <c r="XW172" s="229">
        <v>100.8</v>
      </c>
      <c r="XX172" s="229">
        <v>102.5</v>
      </c>
      <c r="XY172" s="229">
        <v>100.2</v>
      </c>
      <c r="XZ172" s="229">
        <v>100.6</v>
      </c>
      <c r="YA172" s="229">
        <v>101.6</v>
      </c>
      <c r="YB172" s="229">
        <v>100.6</v>
      </c>
      <c r="YC172" s="229">
        <v>100.9</v>
      </c>
      <c r="YD172" s="229">
        <v>99.2</v>
      </c>
      <c r="YE172" s="229">
        <v>97.9</v>
      </c>
      <c r="YF172" s="229">
        <v>96.2</v>
      </c>
      <c r="YG172" s="229">
        <v>93.2</v>
      </c>
      <c r="YH172" s="229">
        <v>99.9</v>
      </c>
      <c r="YI172" s="229">
        <v>100</v>
      </c>
      <c r="YJ172" s="229">
        <v>100.9</v>
      </c>
      <c r="YK172" s="229">
        <v>100.2</v>
      </c>
      <c r="YL172" s="229">
        <v>100</v>
      </c>
      <c r="YM172" s="229">
        <v>100</v>
      </c>
      <c r="YN172" s="229">
        <v>100.6</v>
      </c>
      <c r="YO172" s="229">
        <v>98.1</v>
      </c>
      <c r="YP172" s="229">
        <v>98.8</v>
      </c>
      <c r="YQ172" s="229">
        <v>100.9</v>
      </c>
      <c r="YR172" s="229">
        <v>99.7</v>
      </c>
      <c r="YS172" s="229">
        <v>101.1</v>
      </c>
      <c r="YT172" s="229">
        <v>100.8</v>
      </c>
      <c r="YU172" s="229">
        <v>100.7</v>
      </c>
      <c r="YV172" s="229">
        <v>107.7</v>
      </c>
      <c r="YW172" s="229">
        <v>100</v>
      </c>
      <c r="YX172" s="229">
        <v>101.8</v>
      </c>
      <c r="YY172" s="229">
        <v>95.8</v>
      </c>
      <c r="YZ172" s="229">
        <v>100.7</v>
      </c>
      <c r="ZA172" s="229">
        <v>73.400000000000006</v>
      </c>
      <c r="ZB172" s="229">
        <v>94.5</v>
      </c>
      <c r="ZC172" s="229">
        <v>100.5</v>
      </c>
      <c r="ZD172" s="229">
        <v>99.8</v>
      </c>
      <c r="ZE172" s="229">
        <v>100.6</v>
      </c>
      <c r="ZF172" s="229">
        <v>106.8</v>
      </c>
      <c r="ZG172" s="229">
        <v>99.5</v>
      </c>
      <c r="ZH172" s="229">
        <v>96.7</v>
      </c>
      <c r="ZI172" s="229">
        <v>99.7</v>
      </c>
      <c r="ZJ172" s="229">
        <v>100.4</v>
      </c>
      <c r="ZK172" s="229">
        <v>100</v>
      </c>
      <c r="ZL172" s="229">
        <v>99.9</v>
      </c>
      <c r="ZM172" s="229">
        <v>99.5</v>
      </c>
      <c r="ZN172" s="229">
        <v>98.1</v>
      </c>
      <c r="ZO172" s="229">
        <v>84.4</v>
      </c>
      <c r="ZP172" s="229">
        <v>76.3</v>
      </c>
      <c r="ZQ172" s="229">
        <v>94.4</v>
      </c>
      <c r="ZR172" s="229">
        <v>98.7</v>
      </c>
      <c r="ZS172" s="229">
        <v>93.9</v>
      </c>
      <c r="ZT172" s="229">
        <v>99.5</v>
      </c>
      <c r="ZU172" s="229">
        <v>96</v>
      </c>
      <c r="ZV172" s="229">
        <v>100.3</v>
      </c>
      <c r="ZW172" s="229">
        <v>100.3</v>
      </c>
      <c r="ZX172" s="229">
        <v>98.2</v>
      </c>
      <c r="ZY172" s="229">
        <v>99.2</v>
      </c>
      <c r="ZZ172" s="229">
        <v>99.7</v>
      </c>
      <c r="AAA172" s="229">
        <v>98.8</v>
      </c>
      <c r="AAB172" s="229">
        <v>100.2</v>
      </c>
      <c r="AAC172" s="229">
        <v>98</v>
      </c>
      <c r="AAD172" s="229">
        <v>99.2</v>
      </c>
      <c r="AAE172" s="229">
        <v>100.3</v>
      </c>
      <c r="AAF172" s="229">
        <v>97.9</v>
      </c>
      <c r="AAG172" s="229">
        <v>93.8</v>
      </c>
      <c r="AAH172" s="229">
        <v>100</v>
      </c>
      <c r="AAI172" s="229">
        <v>100</v>
      </c>
      <c r="AAJ172" s="229">
        <v>100.3</v>
      </c>
      <c r="AAK172" s="229">
        <v>101.3</v>
      </c>
      <c r="AAL172" s="229">
        <v>106</v>
      </c>
      <c r="AAM172" s="229">
        <v>108.2</v>
      </c>
      <c r="AAN172" s="229">
        <v>94.5</v>
      </c>
      <c r="AAO172" s="229">
        <v>126.1</v>
      </c>
      <c r="AAP172" s="229">
        <v>105.9</v>
      </c>
      <c r="AAQ172" s="229">
        <v>97.8</v>
      </c>
      <c r="AAR172" s="229">
        <v>102</v>
      </c>
      <c r="AAS172" s="229">
        <v>105.9</v>
      </c>
      <c r="AAT172" s="229">
        <v>99.1</v>
      </c>
      <c r="AAU172" s="229">
        <v>98.6</v>
      </c>
      <c r="AAV172" s="229">
        <v>98.2</v>
      </c>
      <c r="AAW172" s="229">
        <v>99.3</v>
      </c>
      <c r="AAX172" s="229">
        <v>126.2</v>
      </c>
      <c r="AAY172" s="229">
        <v>126.8</v>
      </c>
      <c r="AAZ172" s="229">
        <v>125.4</v>
      </c>
      <c r="ABA172" s="229">
        <v>112.4</v>
      </c>
      <c r="ABB172" s="229">
        <v>119.6</v>
      </c>
      <c r="ABC172" s="229">
        <v>101.2</v>
      </c>
      <c r="ABD172" s="229">
        <v>98.8</v>
      </c>
      <c r="ABE172" s="229">
        <v>100.2</v>
      </c>
      <c r="ABF172" s="229">
        <v>100</v>
      </c>
      <c r="ABG172" s="229">
        <v>100</v>
      </c>
      <c r="ABH172" s="229">
        <v>96.7</v>
      </c>
      <c r="ABI172" s="229">
        <v>101.5</v>
      </c>
      <c r="ABJ172" s="229">
        <v>105.7</v>
      </c>
      <c r="ABK172" s="229">
        <v>103.3</v>
      </c>
      <c r="ABL172" s="229">
        <v>92.5</v>
      </c>
      <c r="ABM172" s="229">
        <v>100.7</v>
      </c>
      <c r="ABN172" s="229">
        <v>99.9</v>
      </c>
      <c r="ABO172" s="229">
        <v>101.1</v>
      </c>
      <c r="ABP172" s="229">
        <v>99.1</v>
      </c>
      <c r="ABQ172" s="229">
        <v>98.6</v>
      </c>
      <c r="ABR172" s="229">
        <v>101</v>
      </c>
      <c r="ABS172" s="229">
        <v>119.4</v>
      </c>
      <c r="ABT172" s="229">
        <v>98.8</v>
      </c>
      <c r="ABU172" s="229">
        <v>99.2</v>
      </c>
      <c r="ABV172" s="229">
        <v>94.7</v>
      </c>
      <c r="ABW172" s="229">
        <v>98.3</v>
      </c>
      <c r="ACB172" s="229">
        <v>100.7</v>
      </c>
      <c r="ACC172" s="229">
        <v>101</v>
      </c>
      <c r="ACD172" s="229">
        <v>101.7</v>
      </c>
      <c r="ACE172" s="229">
        <v>101.4</v>
      </c>
      <c r="ACF172" s="229">
        <v>104.3</v>
      </c>
      <c r="ACG172" s="229">
        <v>98.6</v>
      </c>
      <c r="ACH172" s="229">
        <v>99.1</v>
      </c>
      <c r="ACI172" s="229">
        <v>102.6</v>
      </c>
      <c r="ACJ172" s="229">
        <v>118.7</v>
      </c>
      <c r="ACK172" s="229">
        <v>92.2</v>
      </c>
      <c r="ACL172" s="229">
        <v>116.3</v>
      </c>
      <c r="ACM172" s="229">
        <v>101.3</v>
      </c>
      <c r="ACN172" s="229">
        <v>100.5</v>
      </c>
      <c r="ACO172" s="229">
        <v>102.8</v>
      </c>
      <c r="ACP172" s="229">
        <v>100.7</v>
      </c>
      <c r="ACQ172" s="229">
        <v>108.8</v>
      </c>
      <c r="ACR172" s="229">
        <v>100.3</v>
      </c>
      <c r="ACS172" s="229">
        <v>100.3</v>
      </c>
      <c r="ACT172" s="229">
        <v>71</v>
      </c>
      <c r="ACU172" s="229">
        <v>97</v>
      </c>
      <c r="ACV172" s="229">
        <v>99.8</v>
      </c>
      <c r="ACW172" s="229">
        <v>100.7</v>
      </c>
      <c r="ACX172" s="229">
        <v>98.3</v>
      </c>
      <c r="ACY172" s="229">
        <v>98.9</v>
      </c>
      <c r="ACZ172" s="229">
        <v>100.6</v>
      </c>
      <c r="ADA172" s="229">
        <v>100.1</v>
      </c>
      <c r="ADB172" s="229">
        <v>100.7</v>
      </c>
      <c r="ADC172" s="229">
        <v>100.7</v>
      </c>
      <c r="ADD172" s="229">
        <v>100.9</v>
      </c>
      <c r="ADE172" s="229">
        <v>104.5</v>
      </c>
      <c r="ADF172" s="229">
        <v>83</v>
      </c>
      <c r="ADG172" s="229">
        <v>100.9</v>
      </c>
      <c r="ADH172" s="229">
        <v>104.3</v>
      </c>
      <c r="ADI172" s="229">
        <v>107.4</v>
      </c>
      <c r="ADJ172" s="229">
        <v>100.9</v>
      </c>
      <c r="ADK172" s="229">
        <v>101.2</v>
      </c>
      <c r="ADL172" s="229">
        <v>98.9</v>
      </c>
      <c r="ADM172" s="229">
        <v>98.1</v>
      </c>
      <c r="ADN172" s="229">
        <v>99</v>
      </c>
      <c r="ADO172" s="229">
        <v>98.6</v>
      </c>
      <c r="ADP172" s="229">
        <v>100.5</v>
      </c>
      <c r="ADQ172" s="229">
        <v>100.5</v>
      </c>
      <c r="ADR172" s="229">
        <v>100.9</v>
      </c>
      <c r="ADS172" s="229">
        <v>100.7</v>
      </c>
      <c r="ADT172" s="229">
        <v>98.5</v>
      </c>
      <c r="ADU172" s="229">
        <v>100.8</v>
      </c>
      <c r="ADV172" s="229">
        <v>99.4</v>
      </c>
      <c r="ADW172" s="229">
        <v>100.7</v>
      </c>
    </row>
    <row r="173" spans="1:803">
      <c r="A173" s="229">
        <v>201311</v>
      </c>
      <c r="B173" s="229">
        <v>100.8</v>
      </c>
      <c r="C173" s="229">
        <v>100.4</v>
      </c>
      <c r="D173" s="229">
        <v>99.7</v>
      </c>
      <c r="E173" s="229">
        <v>103</v>
      </c>
      <c r="F173" s="229">
        <v>103.3</v>
      </c>
      <c r="G173" s="229">
        <v>102.2</v>
      </c>
      <c r="H173" s="229">
        <v>104</v>
      </c>
      <c r="I173" s="229">
        <v>97.4</v>
      </c>
      <c r="J173" s="229">
        <v>98.9</v>
      </c>
      <c r="K173" s="229">
        <v>100.8</v>
      </c>
      <c r="L173" s="229">
        <v>97.9</v>
      </c>
      <c r="M173" s="229">
        <v>98.3</v>
      </c>
      <c r="N173" s="229">
        <v>97</v>
      </c>
      <c r="O173" s="229">
        <v>97.6</v>
      </c>
      <c r="P173" s="229">
        <v>99.7</v>
      </c>
      <c r="Q173" s="229">
        <v>97.2</v>
      </c>
      <c r="R173" s="229">
        <v>99.1</v>
      </c>
      <c r="S173" s="229">
        <v>92.2</v>
      </c>
      <c r="T173" s="229">
        <v>103.7</v>
      </c>
      <c r="U173" s="229">
        <v>95.2</v>
      </c>
      <c r="V173" s="229">
        <v>103.3</v>
      </c>
      <c r="W173" s="229">
        <v>92.1</v>
      </c>
      <c r="X173" s="229">
        <v>104.9</v>
      </c>
      <c r="Y173" s="229">
        <v>105.2</v>
      </c>
      <c r="Z173" s="229">
        <v>99.2</v>
      </c>
      <c r="AA173" s="229">
        <v>96.2</v>
      </c>
      <c r="AB173" s="229">
        <v>105.5</v>
      </c>
      <c r="AD173" s="229">
        <v>92.5</v>
      </c>
      <c r="AE173" s="229">
        <v>114.2</v>
      </c>
      <c r="AF173" s="229">
        <v>101.9</v>
      </c>
      <c r="AG173" s="229">
        <v>111.1</v>
      </c>
      <c r="AH173" s="229">
        <v>106.8</v>
      </c>
      <c r="AI173" s="229">
        <v>94.5</v>
      </c>
      <c r="AJ173" s="229">
        <v>92.3</v>
      </c>
      <c r="AK173" s="229">
        <v>107.8</v>
      </c>
      <c r="AL173" s="229">
        <v>123.3</v>
      </c>
      <c r="AM173" s="229">
        <v>104.9</v>
      </c>
      <c r="AN173" s="229">
        <v>122.9</v>
      </c>
      <c r="AO173" s="229">
        <v>118.5</v>
      </c>
      <c r="AP173" s="229">
        <v>107.2</v>
      </c>
      <c r="AQ173" s="229">
        <v>109.6</v>
      </c>
      <c r="AR173" s="229">
        <v>97.5</v>
      </c>
      <c r="AS173" s="229">
        <v>109.9</v>
      </c>
      <c r="AT173" s="229">
        <v>104.1</v>
      </c>
      <c r="AU173" s="229">
        <v>103</v>
      </c>
      <c r="AV173" s="229">
        <v>97.8</v>
      </c>
      <c r="AW173" s="229">
        <v>130.6</v>
      </c>
      <c r="AX173" s="229">
        <v>92.5</v>
      </c>
      <c r="AY173" s="229">
        <v>94.3</v>
      </c>
      <c r="AZ173" s="229">
        <v>89</v>
      </c>
      <c r="BA173" s="229">
        <v>93.2</v>
      </c>
      <c r="BB173" s="229">
        <v>110.3</v>
      </c>
      <c r="BC173" s="229">
        <v>107.6</v>
      </c>
      <c r="BD173" s="229">
        <v>109.6</v>
      </c>
      <c r="BE173" s="229">
        <v>100.2</v>
      </c>
      <c r="BF173" s="229">
        <v>118.1</v>
      </c>
      <c r="BG173" s="229">
        <v>105.5</v>
      </c>
      <c r="BH173" s="229">
        <v>100.7</v>
      </c>
      <c r="BI173" s="229">
        <v>100.9</v>
      </c>
      <c r="BJ173" s="229">
        <v>103.3</v>
      </c>
      <c r="BK173" s="229">
        <v>107.8</v>
      </c>
      <c r="BL173" s="229">
        <v>100.4</v>
      </c>
      <c r="BM173" s="229">
        <v>99.7</v>
      </c>
      <c r="BN173" s="229">
        <v>97.3</v>
      </c>
      <c r="BO173" s="229">
        <v>100.4</v>
      </c>
      <c r="BP173" s="229">
        <v>99.9</v>
      </c>
      <c r="BQ173" s="229">
        <v>95.8</v>
      </c>
      <c r="BR173" s="229">
        <v>103.6</v>
      </c>
      <c r="BS173" s="229">
        <v>98.3</v>
      </c>
      <c r="BT173" s="229">
        <v>93.9</v>
      </c>
      <c r="BU173" s="229">
        <v>100.2</v>
      </c>
      <c r="BV173" s="229">
        <v>98.1</v>
      </c>
      <c r="BW173" s="229">
        <v>100.7</v>
      </c>
      <c r="BX173" s="229">
        <v>101.4</v>
      </c>
      <c r="BY173" s="229">
        <v>100.6</v>
      </c>
      <c r="BZ173" s="229">
        <v>95.3</v>
      </c>
      <c r="CA173" s="229">
        <v>100</v>
      </c>
      <c r="CB173" s="229">
        <v>93.5</v>
      </c>
      <c r="CC173" s="229">
        <v>105</v>
      </c>
      <c r="CD173" s="229">
        <v>96.2</v>
      </c>
      <c r="CE173" s="229">
        <v>96.1</v>
      </c>
      <c r="CF173" s="229">
        <v>108</v>
      </c>
      <c r="CG173" s="229">
        <v>108</v>
      </c>
      <c r="CH173" s="229">
        <v>102.1</v>
      </c>
      <c r="CI173" s="229">
        <v>103.9</v>
      </c>
      <c r="CJ173" s="229">
        <v>102.2</v>
      </c>
      <c r="CK173" s="229">
        <v>125.8</v>
      </c>
      <c r="CL173" s="229">
        <v>105.5</v>
      </c>
      <c r="CM173" s="229">
        <v>76.8</v>
      </c>
      <c r="CN173" s="229">
        <v>121.9</v>
      </c>
      <c r="CO173" s="229">
        <v>107.3</v>
      </c>
      <c r="CP173" s="229">
        <v>92.2</v>
      </c>
      <c r="CQ173" s="229">
        <v>109.3</v>
      </c>
      <c r="CR173" s="229">
        <v>90.3</v>
      </c>
      <c r="CS173" s="229">
        <v>90.5</v>
      </c>
      <c r="CT173" s="229">
        <v>107</v>
      </c>
      <c r="CU173" s="229">
        <v>108.6</v>
      </c>
      <c r="CV173" s="229">
        <v>101.5</v>
      </c>
      <c r="CW173" s="229">
        <v>102.4</v>
      </c>
      <c r="CX173" s="229">
        <v>99.4</v>
      </c>
      <c r="CY173" s="229">
        <v>93</v>
      </c>
      <c r="CZ173" s="229">
        <v>105.8</v>
      </c>
      <c r="DA173" s="229">
        <v>91.7</v>
      </c>
      <c r="DC173" s="229">
        <v>105.5</v>
      </c>
      <c r="DD173" s="229">
        <v>93.7</v>
      </c>
      <c r="DE173" s="229">
        <v>143.9</v>
      </c>
      <c r="DF173" s="229">
        <v>126.9</v>
      </c>
      <c r="DG173" s="229">
        <v>117.4</v>
      </c>
      <c r="DH173" s="229">
        <v>103.4</v>
      </c>
      <c r="DI173" s="229">
        <v>98.3</v>
      </c>
      <c r="DJ173" s="229">
        <v>101.6</v>
      </c>
      <c r="DK173" s="229">
        <v>95.6</v>
      </c>
      <c r="DL173" s="229">
        <v>123.7</v>
      </c>
      <c r="DM173" s="229">
        <v>99.7</v>
      </c>
      <c r="DN173" s="229">
        <v>98.7</v>
      </c>
      <c r="DO173" s="229">
        <v>104</v>
      </c>
      <c r="DP173" s="229">
        <v>98.3</v>
      </c>
      <c r="DQ173" s="229">
        <v>97.9</v>
      </c>
      <c r="DR173" s="229">
        <v>99.1</v>
      </c>
      <c r="DS173" s="229">
        <v>111.9</v>
      </c>
      <c r="DT173" s="229">
        <v>110.2</v>
      </c>
      <c r="DU173" s="229">
        <v>107.6</v>
      </c>
      <c r="DV173" s="229">
        <v>95.5</v>
      </c>
      <c r="DW173" s="229">
        <v>95.4</v>
      </c>
      <c r="DX173" s="229">
        <v>97</v>
      </c>
      <c r="DY173" s="229">
        <v>94.3</v>
      </c>
      <c r="DZ173" s="229">
        <v>98.4</v>
      </c>
      <c r="EA173" s="229">
        <v>95</v>
      </c>
      <c r="EB173" s="229">
        <v>99.3</v>
      </c>
      <c r="EC173" s="229">
        <v>98.1</v>
      </c>
      <c r="ED173" s="229">
        <v>98.9</v>
      </c>
      <c r="EE173" s="229">
        <v>96.3</v>
      </c>
      <c r="EF173" s="229">
        <v>105.2</v>
      </c>
      <c r="EG173" s="229">
        <v>92.7</v>
      </c>
      <c r="EH173" s="229">
        <v>97.1</v>
      </c>
      <c r="EI173" s="229">
        <v>96.7</v>
      </c>
      <c r="EK173" s="229">
        <v>108.2</v>
      </c>
      <c r="EL173" s="229">
        <v>95.5</v>
      </c>
      <c r="EM173" s="229">
        <v>97.2</v>
      </c>
      <c r="EN173" s="229">
        <v>107</v>
      </c>
      <c r="EO173" s="229">
        <v>112.4</v>
      </c>
      <c r="ET173" s="229">
        <v>82.6</v>
      </c>
      <c r="EY173" s="229">
        <v>92.7</v>
      </c>
      <c r="EZ173" s="229">
        <v>111</v>
      </c>
      <c r="FB173" s="229">
        <v>104.3</v>
      </c>
      <c r="FC173" s="229">
        <v>104.3</v>
      </c>
      <c r="FD173" s="229">
        <v>98.3</v>
      </c>
      <c r="FE173" s="229">
        <v>100.5</v>
      </c>
      <c r="FF173" s="229">
        <v>100.2</v>
      </c>
      <c r="FG173" s="229">
        <v>101.5</v>
      </c>
      <c r="FH173" s="229">
        <v>98.1</v>
      </c>
      <c r="FI173" s="229">
        <v>98.9</v>
      </c>
      <c r="FJ173" s="229">
        <v>94.6</v>
      </c>
      <c r="FK173" s="229">
        <v>95.6</v>
      </c>
      <c r="FL173" s="229">
        <v>102.2</v>
      </c>
      <c r="FM173" s="229">
        <v>95.7</v>
      </c>
      <c r="FN173" s="229">
        <v>93.3</v>
      </c>
      <c r="FO173" s="229">
        <v>92.8</v>
      </c>
      <c r="FP173" s="229">
        <v>111.5</v>
      </c>
      <c r="FQ173" s="229">
        <v>94</v>
      </c>
      <c r="FR173" s="229">
        <v>103.1</v>
      </c>
      <c r="FS173" s="229">
        <v>92.7</v>
      </c>
      <c r="FT173" s="229">
        <v>105.6</v>
      </c>
      <c r="FU173" s="229">
        <v>102.5</v>
      </c>
      <c r="FV173" s="229">
        <v>97.6</v>
      </c>
      <c r="FW173" s="229">
        <v>93.4</v>
      </c>
      <c r="FX173" s="229">
        <v>95.3</v>
      </c>
      <c r="FY173" s="229">
        <v>102.9</v>
      </c>
      <c r="FZ173" s="229">
        <v>99.4</v>
      </c>
      <c r="GA173" s="229">
        <v>103.9</v>
      </c>
      <c r="GB173" s="229">
        <v>101.4</v>
      </c>
      <c r="GC173" s="229">
        <v>101.3</v>
      </c>
      <c r="GD173" s="229">
        <v>99.5</v>
      </c>
      <c r="GE173" s="229">
        <v>99.8</v>
      </c>
      <c r="GF173" s="229">
        <v>101.4</v>
      </c>
      <c r="GG173" s="229">
        <v>98.4</v>
      </c>
      <c r="GH173" s="229">
        <v>100.3</v>
      </c>
      <c r="GI173" s="229">
        <v>99.3</v>
      </c>
      <c r="GJ173" s="229">
        <v>93</v>
      </c>
      <c r="GK173" s="229">
        <v>92.1</v>
      </c>
      <c r="GL173" s="229">
        <v>97</v>
      </c>
      <c r="GM173" s="229">
        <v>104.2</v>
      </c>
      <c r="GN173" s="229">
        <v>97.8</v>
      </c>
      <c r="GO173" s="229">
        <v>99.9</v>
      </c>
      <c r="GP173" s="229">
        <v>99.1</v>
      </c>
      <c r="GQ173" s="229">
        <v>101.4</v>
      </c>
      <c r="GR173" s="229">
        <v>98</v>
      </c>
      <c r="GS173" s="229">
        <v>99.9</v>
      </c>
      <c r="GT173" s="229">
        <v>96</v>
      </c>
      <c r="GU173" s="229">
        <v>95.8</v>
      </c>
      <c r="GV173" s="229">
        <v>101.7</v>
      </c>
      <c r="GW173" s="229">
        <v>98.2</v>
      </c>
      <c r="GX173" s="229">
        <v>95.8</v>
      </c>
      <c r="GY173" s="229">
        <v>103.7</v>
      </c>
      <c r="GZ173" s="229">
        <v>146.1</v>
      </c>
      <c r="HA173" s="229">
        <v>100.9</v>
      </c>
      <c r="HB173" s="229">
        <v>99.2</v>
      </c>
      <c r="HC173" s="229">
        <v>99.6</v>
      </c>
      <c r="HD173" s="229">
        <v>99</v>
      </c>
      <c r="HE173" s="229">
        <v>100.4</v>
      </c>
      <c r="HF173" s="229">
        <v>98.8</v>
      </c>
      <c r="HG173" s="229">
        <v>103.3</v>
      </c>
      <c r="HH173" s="229">
        <v>94.6</v>
      </c>
      <c r="HI173" s="229">
        <v>96.9</v>
      </c>
      <c r="HJ173" s="229">
        <v>99.5</v>
      </c>
      <c r="HK173" s="229">
        <v>97.7</v>
      </c>
      <c r="HL173" s="229">
        <v>102.8</v>
      </c>
      <c r="HM173" s="229">
        <v>100.4</v>
      </c>
      <c r="HN173" s="229">
        <v>96.8</v>
      </c>
      <c r="HO173" s="229">
        <v>96.1</v>
      </c>
      <c r="HP173" s="229">
        <v>98.7</v>
      </c>
      <c r="HQ173" s="229">
        <v>93.5</v>
      </c>
      <c r="HR173" s="229">
        <v>94.3</v>
      </c>
      <c r="HS173" s="229">
        <v>100.7</v>
      </c>
      <c r="HT173" s="229">
        <v>103.7</v>
      </c>
      <c r="HU173" s="229">
        <v>93.5</v>
      </c>
      <c r="HV173" s="229">
        <v>103.1</v>
      </c>
      <c r="HW173" s="229">
        <v>95.7</v>
      </c>
      <c r="HX173" s="229">
        <v>94.8</v>
      </c>
      <c r="HY173" s="229">
        <v>94.2</v>
      </c>
      <c r="HZ173" s="229">
        <v>99.1</v>
      </c>
      <c r="IA173" s="229">
        <v>95.6</v>
      </c>
      <c r="IB173" s="229">
        <v>100</v>
      </c>
      <c r="IC173" s="229">
        <v>100</v>
      </c>
      <c r="ID173" s="229">
        <v>85.5</v>
      </c>
      <c r="IE173" s="229">
        <v>96.4</v>
      </c>
      <c r="IF173" s="229">
        <v>96.5</v>
      </c>
      <c r="IG173" s="229">
        <v>94.3</v>
      </c>
      <c r="IH173" s="229">
        <v>97</v>
      </c>
      <c r="II173" s="229">
        <v>97.6</v>
      </c>
      <c r="IJ173" s="229">
        <v>97.4</v>
      </c>
      <c r="IK173" s="229">
        <v>96</v>
      </c>
      <c r="IL173" s="229">
        <v>99.5</v>
      </c>
      <c r="IM173" s="229">
        <v>96.2</v>
      </c>
      <c r="IN173" s="229">
        <v>95.6</v>
      </c>
      <c r="IO173" s="229">
        <v>94.4</v>
      </c>
      <c r="IP173" s="229">
        <v>100.8</v>
      </c>
      <c r="IQ173" s="229">
        <v>100.8</v>
      </c>
      <c r="IR173" s="229">
        <v>100.7</v>
      </c>
      <c r="IS173" s="229">
        <v>100.5</v>
      </c>
      <c r="IT173" s="229">
        <v>101.1</v>
      </c>
      <c r="IU173" s="229">
        <v>100</v>
      </c>
      <c r="IV173" s="229">
        <v>101.3</v>
      </c>
      <c r="IW173" s="229">
        <v>100.1</v>
      </c>
      <c r="IX173" s="229">
        <v>100.3</v>
      </c>
      <c r="IY173" s="229">
        <v>100</v>
      </c>
      <c r="IZ173" s="229">
        <v>100.6</v>
      </c>
      <c r="JA173" s="229">
        <v>89.2</v>
      </c>
      <c r="JB173" s="229">
        <v>100.4</v>
      </c>
      <c r="JC173" s="229">
        <v>104.5</v>
      </c>
      <c r="JD173" s="229">
        <v>99.8</v>
      </c>
      <c r="JE173" s="229">
        <v>101.3</v>
      </c>
      <c r="JF173" s="229">
        <v>98.3</v>
      </c>
      <c r="JG173" s="229">
        <v>98.8</v>
      </c>
      <c r="JH173" s="229">
        <v>116.8</v>
      </c>
      <c r="JI173" s="229">
        <v>100.3</v>
      </c>
      <c r="JJ173" s="229">
        <v>99.8</v>
      </c>
      <c r="JK173" s="229">
        <v>100.6</v>
      </c>
      <c r="JL173" s="229">
        <v>100.8</v>
      </c>
      <c r="JM173" s="229">
        <v>100.4</v>
      </c>
      <c r="JN173" s="229">
        <v>100.9</v>
      </c>
      <c r="JO173" s="229">
        <v>100.9</v>
      </c>
      <c r="JP173" s="229">
        <v>100.9</v>
      </c>
      <c r="JQ173" s="229">
        <v>101</v>
      </c>
      <c r="JR173" s="229">
        <v>99</v>
      </c>
      <c r="JS173" s="229">
        <v>98.8</v>
      </c>
      <c r="JT173" s="229">
        <v>98.3</v>
      </c>
      <c r="JU173" s="229">
        <v>98.3</v>
      </c>
      <c r="JV173" s="229">
        <v>100.6</v>
      </c>
      <c r="JW173" s="229">
        <v>100.5</v>
      </c>
      <c r="JX173" s="229">
        <v>100.8</v>
      </c>
      <c r="JY173" s="229">
        <v>98.9</v>
      </c>
      <c r="JZ173" s="229">
        <v>98.9</v>
      </c>
      <c r="KA173" s="229">
        <v>99.9</v>
      </c>
      <c r="KB173" s="229">
        <v>97.4</v>
      </c>
      <c r="KC173" s="229">
        <v>95.7</v>
      </c>
      <c r="KD173" s="229">
        <v>83.2</v>
      </c>
      <c r="KE173" s="229">
        <v>100</v>
      </c>
      <c r="KF173" s="229">
        <v>100.3</v>
      </c>
      <c r="KG173" s="229">
        <v>100.5</v>
      </c>
      <c r="KH173" s="229">
        <v>99</v>
      </c>
      <c r="KI173" s="229">
        <v>100.5</v>
      </c>
      <c r="KJ173" s="229">
        <v>100.9</v>
      </c>
      <c r="KK173" s="229">
        <v>101.2</v>
      </c>
      <c r="KL173" s="229">
        <v>103.3</v>
      </c>
      <c r="KM173" s="229">
        <v>100.6</v>
      </c>
      <c r="KN173" s="229">
        <v>101.2</v>
      </c>
      <c r="KO173" s="229">
        <v>99.8</v>
      </c>
      <c r="KP173" s="229">
        <v>100.9</v>
      </c>
      <c r="KQ173" s="229">
        <v>100.7</v>
      </c>
      <c r="KR173" s="229">
        <v>100.2</v>
      </c>
      <c r="KS173" s="229">
        <v>99.8</v>
      </c>
      <c r="KT173" s="229">
        <v>100.3</v>
      </c>
      <c r="KU173" s="229">
        <v>114.9</v>
      </c>
      <c r="KV173" s="229">
        <v>120.8</v>
      </c>
      <c r="KW173" s="229">
        <v>120.8</v>
      </c>
      <c r="KX173" s="229">
        <v>111.6</v>
      </c>
      <c r="KY173" s="229">
        <v>114.8</v>
      </c>
      <c r="KZ173" s="229">
        <v>107.9</v>
      </c>
      <c r="LA173" s="229">
        <v>133.19999999999999</v>
      </c>
      <c r="LB173" s="229">
        <v>133.19999999999999</v>
      </c>
      <c r="LC173" s="229">
        <v>101.2</v>
      </c>
      <c r="LD173" s="229">
        <v>100.4</v>
      </c>
      <c r="LE173" s="229">
        <v>102.4</v>
      </c>
      <c r="LF173" s="229">
        <v>89.8</v>
      </c>
      <c r="LG173" s="229">
        <v>72.7</v>
      </c>
      <c r="LH173" s="229">
        <v>58.2</v>
      </c>
      <c r="LI173" s="229">
        <v>59.8</v>
      </c>
      <c r="LJ173" s="229">
        <v>71.3</v>
      </c>
      <c r="LK173" s="229">
        <v>84.7</v>
      </c>
      <c r="LL173" s="229">
        <v>76.8</v>
      </c>
      <c r="LM173" s="229">
        <v>42.2</v>
      </c>
      <c r="LN173" s="229">
        <v>58.7</v>
      </c>
      <c r="LO173" s="229">
        <v>71.3</v>
      </c>
      <c r="LP173" s="229">
        <v>45</v>
      </c>
      <c r="LQ173" s="229">
        <v>89.5</v>
      </c>
      <c r="LR173" s="229">
        <v>82.9</v>
      </c>
      <c r="LS173" s="229">
        <v>79</v>
      </c>
      <c r="LT173" s="229">
        <v>100.6</v>
      </c>
      <c r="LU173" s="229">
        <v>101.7</v>
      </c>
      <c r="LV173" s="229">
        <v>99.3</v>
      </c>
      <c r="LW173" s="229">
        <v>92.3</v>
      </c>
      <c r="LX173" s="229">
        <v>105.6</v>
      </c>
      <c r="LY173" s="229">
        <v>93.6</v>
      </c>
      <c r="LZ173" s="229">
        <v>93.1</v>
      </c>
      <c r="MA173" s="229">
        <v>96.7</v>
      </c>
      <c r="MB173" s="229">
        <v>64.2</v>
      </c>
      <c r="MC173" s="229">
        <v>99.1</v>
      </c>
      <c r="MD173" s="229">
        <v>101.2</v>
      </c>
      <c r="ME173" s="229">
        <v>103</v>
      </c>
      <c r="MF173" s="229">
        <v>101.2</v>
      </c>
      <c r="MG173" s="229">
        <v>102.6</v>
      </c>
      <c r="MH173" s="229">
        <v>116.2</v>
      </c>
      <c r="MI173" s="229">
        <v>101.8</v>
      </c>
      <c r="MJ173" s="229">
        <v>99.8</v>
      </c>
      <c r="MK173" s="229">
        <v>102.4</v>
      </c>
      <c r="ML173" s="229">
        <v>99</v>
      </c>
      <c r="MM173" s="229">
        <v>98.9</v>
      </c>
      <c r="MN173" s="229">
        <v>97.5</v>
      </c>
      <c r="MO173" s="229">
        <v>100</v>
      </c>
      <c r="MP173" s="229">
        <v>100.5</v>
      </c>
      <c r="MQ173" s="229">
        <v>99.6</v>
      </c>
      <c r="MR173" s="229">
        <v>99.6</v>
      </c>
      <c r="MS173" s="229">
        <v>96.9</v>
      </c>
      <c r="MT173" s="229">
        <v>98.6</v>
      </c>
      <c r="MU173" s="229">
        <v>101.7</v>
      </c>
      <c r="MV173" s="229">
        <v>98.5</v>
      </c>
      <c r="MW173" s="229">
        <v>104.8</v>
      </c>
      <c r="MX173" s="229">
        <v>111.7</v>
      </c>
      <c r="MY173" s="229">
        <v>106.1</v>
      </c>
      <c r="MZ173" s="229">
        <v>102.6</v>
      </c>
      <c r="NA173" s="229">
        <v>89.8</v>
      </c>
      <c r="NB173" s="229">
        <v>103.4</v>
      </c>
      <c r="NC173" s="229">
        <v>96.6</v>
      </c>
      <c r="ND173" s="229">
        <v>95.1</v>
      </c>
      <c r="NE173" s="229">
        <v>97.6</v>
      </c>
      <c r="NF173" s="229">
        <v>93.4</v>
      </c>
      <c r="NG173" s="229">
        <v>97.2</v>
      </c>
      <c r="NH173" s="229">
        <v>99</v>
      </c>
      <c r="NI173" s="229">
        <v>95.9</v>
      </c>
      <c r="NJ173" s="229">
        <v>97</v>
      </c>
      <c r="NK173" s="229">
        <v>97.6</v>
      </c>
      <c r="NL173" s="229">
        <v>95.9</v>
      </c>
      <c r="NM173" s="229">
        <v>100.6</v>
      </c>
      <c r="NN173" s="229">
        <v>96.5</v>
      </c>
      <c r="NO173" s="229">
        <v>93.7</v>
      </c>
      <c r="NP173" s="229">
        <v>95.3</v>
      </c>
      <c r="NQ173" s="229">
        <v>97.5</v>
      </c>
      <c r="NR173" s="229">
        <v>99.1</v>
      </c>
      <c r="NS173" s="229">
        <v>100.6</v>
      </c>
      <c r="NT173" s="229">
        <v>100.6</v>
      </c>
      <c r="NU173" s="229">
        <v>97.6</v>
      </c>
      <c r="NV173" s="229">
        <v>100.8</v>
      </c>
      <c r="NW173" s="229">
        <v>96.1</v>
      </c>
      <c r="NX173" s="229">
        <v>100</v>
      </c>
      <c r="NY173" s="229">
        <v>100</v>
      </c>
      <c r="NZ173" s="229">
        <v>103</v>
      </c>
      <c r="OA173" s="229">
        <v>104.4</v>
      </c>
      <c r="OB173" s="229">
        <v>101.3</v>
      </c>
      <c r="OC173" s="229">
        <v>101.8</v>
      </c>
      <c r="OD173" s="229">
        <v>100.2</v>
      </c>
      <c r="OE173" s="229">
        <v>104.5</v>
      </c>
      <c r="OF173" s="229">
        <v>109.4</v>
      </c>
      <c r="OG173" s="229">
        <v>113.6</v>
      </c>
      <c r="OH173" s="229">
        <v>106.7</v>
      </c>
      <c r="OI173" s="229">
        <v>115.8</v>
      </c>
      <c r="OJ173" s="229">
        <v>109.2</v>
      </c>
      <c r="OK173" s="229">
        <v>111.7</v>
      </c>
      <c r="OL173" s="229">
        <v>104.7</v>
      </c>
      <c r="OM173" s="229">
        <v>113.9</v>
      </c>
      <c r="ON173" s="229">
        <v>98.2</v>
      </c>
      <c r="OO173" s="229">
        <v>111.5</v>
      </c>
      <c r="OP173" s="229">
        <v>100.3</v>
      </c>
      <c r="OQ173" s="229">
        <v>106.1</v>
      </c>
      <c r="OR173" s="229">
        <v>102.1</v>
      </c>
      <c r="OS173" s="229">
        <v>102</v>
      </c>
      <c r="OT173" s="229">
        <v>105.6</v>
      </c>
      <c r="OU173" s="229">
        <v>110</v>
      </c>
      <c r="OV173" s="229">
        <v>104.6</v>
      </c>
      <c r="OW173" s="229">
        <v>112</v>
      </c>
      <c r="OX173" s="229">
        <v>108.5</v>
      </c>
      <c r="OY173" s="229">
        <v>103.1</v>
      </c>
      <c r="OZ173" s="229">
        <v>109.7</v>
      </c>
      <c r="PA173" s="229">
        <v>104.9</v>
      </c>
      <c r="PB173" s="229">
        <v>90.2</v>
      </c>
      <c r="PC173" s="229">
        <v>122.7</v>
      </c>
      <c r="PD173" s="229">
        <v>99.7</v>
      </c>
      <c r="PE173" s="229">
        <v>87.3</v>
      </c>
      <c r="PF173" s="229">
        <v>88.4</v>
      </c>
      <c r="PG173" s="229">
        <v>83.5</v>
      </c>
      <c r="PH173" s="229">
        <v>96.1</v>
      </c>
      <c r="PI173" s="229">
        <v>104.3</v>
      </c>
      <c r="PJ173" s="229">
        <v>106.3</v>
      </c>
      <c r="PK173" s="229">
        <v>103.2</v>
      </c>
      <c r="PL173" s="229">
        <v>96.3</v>
      </c>
      <c r="PM173" s="229">
        <v>101</v>
      </c>
      <c r="PN173" s="229">
        <v>102.4</v>
      </c>
      <c r="PO173" s="229">
        <v>103.7</v>
      </c>
      <c r="PP173" s="229">
        <v>111</v>
      </c>
      <c r="PQ173" s="229">
        <v>108.8</v>
      </c>
      <c r="PR173" s="229">
        <v>101.1</v>
      </c>
      <c r="PS173" s="229">
        <v>105</v>
      </c>
      <c r="PT173" s="229">
        <v>110.9</v>
      </c>
      <c r="PU173" s="229">
        <v>103.4</v>
      </c>
      <c r="PV173" s="229">
        <v>118.9</v>
      </c>
      <c r="PW173" s="229">
        <v>104.3</v>
      </c>
      <c r="PX173" s="229">
        <v>99.3</v>
      </c>
      <c r="PY173" s="229">
        <v>100.2</v>
      </c>
      <c r="PZ173" s="229">
        <v>98.3</v>
      </c>
      <c r="QA173" s="229">
        <v>99.9</v>
      </c>
      <c r="QB173" s="229">
        <v>101.9</v>
      </c>
      <c r="QC173" s="229">
        <v>98.5</v>
      </c>
      <c r="QD173" s="229">
        <v>101.7</v>
      </c>
      <c r="QE173" s="229">
        <v>107.9</v>
      </c>
      <c r="QF173" s="229">
        <v>96</v>
      </c>
      <c r="QG173" s="229">
        <v>99.6</v>
      </c>
      <c r="QH173" s="229">
        <v>102.7</v>
      </c>
      <c r="QI173" s="229">
        <v>87.9</v>
      </c>
      <c r="QJ173" s="229">
        <v>112.8</v>
      </c>
      <c r="QK173" s="229">
        <v>112.8</v>
      </c>
      <c r="QL173" s="229">
        <v>98</v>
      </c>
      <c r="QM173" s="229">
        <v>98.3</v>
      </c>
      <c r="QN173" s="229">
        <v>97.7</v>
      </c>
      <c r="QO173" s="229">
        <v>97.9</v>
      </c>
      <c r="QP173" s="229">
        <v>98.4</v>
      </c>
      <c r="QQ173" s="229">
        <v>98.3</v>
      </c>
      <c r="QR173" s="229">
        <v>96.9</v>
      </c>
      <c r="QS173" s="229">
        <v>100.5</v>
      </c>
      <c r="QT173" s="229">
        <v>98.8</v>
      </c>
      <c r="QU173" s="229">
        <v>96.6</v>
      </c>
      <c r="QV173" s="229">
        <v>117.6</v>
      </c>
      <c r="QW173" s="229">
        <v>95.7</v>
      </c>
      <c r="QX173" s="229">
        <v>103</v>
      </c>
      <c r="QY173" s="229">
        <v>96.4</v>
      </c>
      <c r="QZ173" s="229">
        <v>100.1</v>
      </c>
      <c r="RA173" s="229">
        <v>100.8</v>
      </c>
      <c r="RB173" s="229">
        <v>99.9</v>
      </c>
      <c r="RC173" s="229">
        <v>101.5</v>
      </c>
      <c r="RD173" s="229">
        <v>101</v>
      </c>
      <c r="RE173" s="229">
        <v>100.8</v>
      </c>
      <c r="RF173" s="229">
        <v>97.8</v>
      </c>
      <c r="RG173" s="229">
        <v>94.6</v>
      </c>
      <c r="RH173" s="229">
        <v>92.7</v>
      </c>
      <c r="RI173" s="229">
        <v>94.3</v>
      </c>
      <c r="RJ173" s="229">
        <v>95.5</v>
      </c>
      <c r="RK173" s="229">
        <v>99.9</v>
      </c>
      <c r="RL173" s="229">
        <v>92.7</v>
      </c>
      <c r="RM173" s="229">
        <v>99.6</v>
      </c>
      <c r="RN173" s="229">
        <v>94.7</v>
      </c>
      <c r="RO173" s="229">
        <v>93.6</v>
      </c>
      <c r="RP173" s="229">
        <v>93.3</v>
      </c>
      <c r="RQ173" s="229">
        <v>88.9</v>
      </c>
      <c r="RR173" s="229">
        <v>99.5</v>
      </c>
      <c r="RS173" s="229">
        <v>91.1</v>
      </c>
      <c r="RT173" s="229">
        <v>96.2</v>
      </c>
      <c r="RU173" s="229">
        <v>96.5</v>
      </c>
      <c r="RV173" s="229">
        <v>93.8</v>
      </c>
      <c r="RW173" s="229">
        <v>108.9</v>
      </c>
      <c r="RX173" s="229">
        <v>97</v>
      </c>
      <c r="RY173" s="229">
        <v>93.9</v>
      </c>
      <c r="RZ173" s="229">
        <v>94.1</v>
      </c>
      <c r="SA173" s="229">
        <v>96.8</v>
      </c>
      <c r="SB173" s="229">
        <v>70.099999999999994</v>
      </c>
      <c r="SC173" s="229">
        <v>99.2</v>
      </c>
      <c r="SD173" s="229">
        <v>89.1</v>
      </c>
      <c r="SE173" s="229">
        <v>100.3</v>
      </c>
      <c r="SF173" s="229">
        <v>100.2</v>
      </c>
      <c r="SG173" s="229">
        <v>106.6</v>
      </c>
      <c r="SH173" s="229">
        <v>100.1</v>
      </c>
      <c r="SI173" s="229">
        <v>100</v>
      </c>
      <c r="SJ173" s="229">
        <v>98.6</v>
      </c>
      <c r="SK173" s="229">
        <v>103.2</v>
      </c>
      <c r="SL173" s="229">
        <v>100.3</v>
      </c>
      <c r="SM173" s="229">
        <v>99.1</v>
      </c>
      <c r="SN173" s="229">
        <v>100</v>
      </c>
      <c r="SO173" s="229">
        <v>95.1</v>
      </c>
      <c r="SP173" s="229">
        <v>98.1</v>
      </c>
      <c r="SQ173" s="229">
        <v>100</v>
      </c>
      <c r="SR173" s="229">
        <v>100</v>
      </c>
      <c r="SS173" s="229">
        <v>99.9</v>
      </c>
      <c r="ST173" s="229">
        <v>99.9</v>
      </c>
      <c r="SU173" s="229">
        <v>99.7</v>
      </c>
      <c r="SV173" s="229">
        <v>100</v>
      </c>
      <c r="SW173" s="229">
        <v>99.8</v>
      </c>
      <c r="SX173" s="229">
        <v>100.1</v>
      </c>
      <c r="SY173" s="229">
        <v>100.2</v>
      </c>
      <c r="SZ173" s="229">
        <v>99.3</v>
      </c>
      <c r="TA173" s="229">
        <v>105.2</v>
      </c>
      <c r="TB173" s="229">
        <v>102.6</v>
      </c>
      <c r="TC173" s="229">
        <v>113.3</v>
      </c>
      <c r="TD173" s="229">
        <v>106.5</v>
      </c>
      <c r="TE173" s="229">
        <v>99.6</v>
      </c>
      <c r="TF173" s="229">
        <v>98</v>
      </c>
      <c r="TG173" s="229">
        <v>100.3</v>
      </c>
      <c r="TH173" s="229">
        <v>100</v>
      </c>
      <c r="TI173" s="229">
        <v>100.3</v>
      </c>
      <c r="TJ173" s="229">
        <v>101.2</v>
      </c>
      <c r="TK173" s="229">
        <v>95</v>
      </c>
      <c r="TL173" s="229">
        <v>102.2</v>
      </c>
      <c r="TM173" s="229">
        <v>102.2</v>
      </c>
      <c r="TN173" s="229">
        <v>108.5</v>
      </c>
      <c r="TO173" s="229">
        <v>119.4</v>
      </c>
      <c r="TP173" s="229">
        <v>106.4</v>
      </c>
      <c r="TQ173" s="229">
        <v>96.9</v>
      </c>
      <c r="TR173" s="229">
        <v>92.4</v>
      </c>
      <c r="TS173" s="229">
        <v>65.599999999999994</v>
      </c>
      <c r="TT173" s="229">
        <v>77.3</v>
      </c>
      <c r="TU173" s="229">
        <v>101.1</v>
      </c>
      <c r="TV173" s="229">
        <v>100.3</v>
      </c>
      <c r="TW173" s="229">
        <v>101.9</v>
      </c>
      <c r="TX173" s="229">
        <v>98.3</v>
      </c>
      <c r="TY173" s="229">
        <v>99.6</v>
      </c>
      <c r="TZ173" s="229">
        <v>95.4</v>
      </c>
      <c r="UA173" s="229">
        <v>98.2</v>
      </c>
      <c r="UB173" s="229">
        <v>102.1</v>
      </c>
      <c r="UC173" s="229">
        <v>127.4</v>
      </c>
      <c r="UD173" s="229">
        <v>103.4</v>
      </c>
      <c r="UE173" s="229">
        <v>98.1</v>
      </c>
      <c r="UF173" s="229">
        <v>100</v>
      </c>
      <c r="UG173" s="229">
        <v>100</v>
      </c>
      <c r="UH173" s="229">
        <v>99.8</v>
      </c>
      <c r="UI173" s="229">
        <v>99.9</v>
      </c>
      <c r="UJ173" s="229">
        <v>100</v>
      </c>
      <c r="UK173" s="229">
        <v>67.7</v>
      </c>
      <c r="UL173" s="229">
        <v>88.7</v>
      </c>
      <c r="UM173" s="229">
        <v>98.9</v>
      </c>
      <c r="UN173" s="229">
        <v>97.7</v>
      </c>
      <c r="UO173" s="229">
        <v>100.8</v>
      </c>
      <c r="UP173" s="229">
        <v>99.4</v>
      </c>
      <c r="UQ173" s="229">
        <v>102.1</v>
      </c>
      <c r="UR173" s="229">
        <v>5.9</v>
      </c>
      <c r="US173" s="229">
        <v>94.2</v>
      </c>
      <c r="UT173" s="229">
        <v>100</v>
      </c>
      <c r="UU173" s="229">
        <v>100.7</v>
      </c>
      <c r="UV173" s="229">
        <v>100.1</v>
      </c>
      <c r="UW173" s="229">
        <v>100.5</v>
      </c>
      <c r="UX173" s="229">
        <v>102</v>
      </c>
      <c r="UY173" s="229">
        <v>103.3</v>
      </c>
      <c r="UZ173" s="229">
        <v>106.5</v>
      </c>
      <c r="VA173" s="229">
        <v>112</v>
      </c>
      <c r="VB173" s="229">
        <v>101.9</v>
      </c>
      <c r="VC173" s="229">
        <v>101.1</v>
      </c>
      <c r="VD173" s="229">
        <v>101.6</v>
      </c>
      <c r="VE173" s="229">
        <v>100.2</v>
      </c>
      <c r="VF173" s="229">
        <v>102</v>
      </c>
      <c r="VG173" s="229">
        <v>94.1</v>
      </c>
      <c r="VH173" s="229">
        <v>62.9</v>
      </c>
      <c r="VI173" s="229">
        <v>60.2</v>
      </c>
      <c r="VJ173" s="229">
        <v>89.6</v>
      </c>
      <c r="VK173" s="229">
        <v>74.7</v>
      </c>
      <c r="VL173" s="229">
        <v>40</v>
      </c>
      <c r="VM173" s="229">
        <v>59</v>
      </c>
      <c r="VN173" s="229">
        <v>67.3</v>
      </c>
      <c r="VO173" s="229">
        <v>108</v>
      </c>
      <c r="VP173" s="229">
        <v>54.7</v>
      </c>
      <c r="VQ173" s="229">
        <v>42.1</v>
      </c>
      <c r="VR173" s="229">
        <v>100</v>
      </c>
      <c r="VS173" s="229">
        <v>96.9</v>
      </c>
      <c r="VT173" s="229">
        <v>97.5</v>
      </c>
      <c r="VU173" s="229">
        <v>96.9</v>
      </c>
      <c r="VV173" s="229">
        <v>98.8</v>
      </c>
      <c r="VW173" s="229">
        <v>100</v>
      </c>
      <c r="VX173" s="229">
        <v>99.6</v>
      </c>
      <c r="VY173" s="229">
        <v>91.3</v>
      </c>
      <c r="VZ173" s="229">
        <v>99.1</v>
      </c>
      <c r="WA173" s="229">
        <v>97.4</v>
      </c>
      <c r="WB173" s="229">
        <v>92.6</v>
      </c>
      <c r="WC173" s="229">
        <v>79.400000000000006</v>
      </c>
      <c r="WD173" s="229">
        <v>97.1</v>
      </c>
      <c r="WE173" s="229">
        <v>89.2</v>
      </c>
      <c r="WF173" s="229">
        <v>100.2</v>
      </c>
      <c r="WG173" s="229">
        <v>91.8</v>
      </c>
      <c r="WH173" s="229">
        <v>97.7</v>
      </c>
      <c r="WI173" s="229">
        <v>92.5</v>
      </c>
      <c r="WJ173" s="229">
        <v>77.099999999999994</v>
      </c>
      <c r="WK173" s="229">
        <v>53.1</v>
      </c>
      <c r="WL173" s="229">
        <v>98.1</v>
      </c>
      <c r="WM173" s="229">
        <v>96.2</v>
      </c>
      <c r="WN173" s="229">
        <v>98</v>
      </c>
      <c r="WO173" s="229">
        <v>99.2</v>
      </c>
      <c r="WP173" s="229">
        <v>101.9</v>
      </c>
      <c r="WQ173" s="229">
        <v>100.9</v>
      </c>
      <c r="WR173" s="229">
        <v>101.3</v>
      </c>
      <c r="WS173" s="229">
        <v>104</v>
      </c>
      <c r="WT173" s="229">
        <v>100.2</v>
      </c>
      <c r="WU173" s="229">
        <v>90.9</v>
      </c>
      <c r="WV173" s="229">
        <v>74.5</v>
      </c>
      <c r="WW173" s="229">
        <v>103</v>
      </c>
      <c r="WX173" s="229">
        <v>103.1</v>
      </c>
      <c r="WY173" s="229">
        <v>97</v>
      </c>
      <c r="WZ173" s="229">
        <v>115.4</v>
      </c>
      <c r="XA173" s="229">
        <v>100.1</v>
      </c>
      <c r="XB173" s="229">
        <v>97</v>
      </c>
      <c r="XC173" s="229">
        <v>95.1</v>
      </c>
      <c r="XD173" s="229">
        <v>100.5</v>
      </c>
      <c r="XE173" s="229">
        <v>100.5</v>
      </c>
      <c r="XF173" s="229">
        <v>101</v>
      </c>
      <c r="XG173" s="229">
        <v>100</v>
      </c>
      <c r="XH173" s="229">
        <v>100</v>
      </c>
      <c r="XI173" s="229">
        <v>100</v>
      </c>
      <c r="XJ173" s="229">
        <v>100</v>
      </c>
      <c r="XK173" s="229">
        <v>103.1</v>
      </c>
      <c r="XL173" s="229">
        <v>102.9</v>
      </c>
      <c r="XM173" s="229">
        <v>103.7</v>
      </c>
      <c r="XN173" s="229">
        <v>102.9</v>
      </c>
      <c r="XO173" s="229">
        <v>100</v>
      </c>
      <c r="XP173" s="229">
        <v>102.4</v>
      </c>
      <c r="XQ173" s="229">
        <v>103.2</v>
      </c>
      <c r="XR173" s="229">
        <v>100</v>
      </c>
      <c r="XS173" s="229">
        <v>100.8</v>
      </c>
      <c r="XT173" s="229">
        <v>100.8</v>
      </c>
      <c r="XU173" s="229">
        <v>112.2</v>
      </c>
      <c r="XV173" s="229">
        <v>112.2</v>
      </c>
      <c r="XW173" s="229">
        <v>100.8</v>
      </c>
      <c r="XX173" s="229">
        <v>102.5</v>
      </c>
      <c r="XY173" s="229">
        <v>100.2</v>
      </c>
      <c r="XZ173" s="229">
        <v>100.6</v>
      </c>
      <c r="YA173" s="229">
        <v>101.6</v>
      </c>
      <c r="YB173" s="229">
        <v>100.6</v>
      </c>
      <c r="YC173" s="229">
        <v>100.9</v>
      </c>
      <c r="YD173" s="229">
        <v>99.1</v>
      </c>
      <c r="YE173" s="229">
        <v>97.6</v>
      </c>
      <c r="YF173" s="229">
        <v>96.2</v>
      </c>
      <c r="YG173" s="229">
        <v>93.2</v>
      </c>
      <c r="YH173" s="229">
        <v>99.9</v>
      </c>
      <c r="YI173" s="229">
        <v>100</v>
      </c>
      <c r="YJ173" s="229">
        <v>100.2</v>
      </c>
      <c r="YK173" s="229">
        <v>100.2</v>
      </c>
      <c r="YL173" s="229">
        <v>100</v>
      </c>
      <c r="YM173" s="229">
        <v>100</v>
      </c>
      <c r="YN173" s="229">
        <v>100.6</v>
      </c>
      <c r="YO173" s="229">
        <v>98.1</v>
      </c>
      <c r="YP173" s="229">
        <v>96.6</v>
      </c>
      <c r="YQ173" s="229">
        <v>100.4</v>
      </c>
      <c r="YR173" s="229">
        <v>99.7</v>
      </c>
      <c r="YS173" s="229">
        <v>102</v>
      </c>
      <c r="YT173" s="229">
        <v>100.8</v>
      </c>
      <c r="YU173" s="229">
        <v>99.8</v>
      </c>
      <c r="YV173" s="229">
        <v>107.7</v>
      </c>
      <c r="YW173" s="229">
        <v>100</v>
      </c>
      <c r="YX173" s="229">
        <v>102.1</v>
      </c>
      <c r="YY173" s="229">
        <v>95.8</v>
      </c>
      <c r="YZ173" s="229">
        <v>100.7</v>
      </c>
      <c r="ZA173" s="229">
        <v>73.7</v>
      </c>
      <c r="ZB173" s="229">
        <v>94.5</v>
      </c>
      <c r="ZC173" s="229">
        <v>100</v>
      </c>
      <c r="ZD173" s="229">
        <v>99.8</v>
      </c>
      <c r="ZE173" s="229">
        <v>100.6</v>
      </c>
      <c r="ZF173" s="229">
        <v>106.9</v>
      </c>
      <c r="ZG173" s="229">
        <v>99.5</v>
      </c>
      <c r="ZH173" s="229">
        <v>96.5</v>
      </c>
      <c r="ZI173" s="229">
        <v>99.7</v>
      </c>
      <c r="ZJ173" s="229">
        <v>100.4</v>
      </c>
      <c r="ZK173" s="229">
        <v>100</v>
      </c>
      <c r="ZL173" s="229">
        <v>99.9</v>
      </c>
      <c r="ZM173" s="229">
        <v>99.5</v>
      </c>
      <c r="ZN173" s="229">
        <v>97.9</v>
      </c>
      <c r="ZO173" s="229">
        <v>80.900000000000006</v>
      </c>
      <c r="ZP173" s="229">
        <v>70.3</v>
      </c>
      <c r="ZQ173" s="229">
        <v>94.1</v>
      </c>
      <c r="ZR173" s="229">
        <v>99.3</v>
      </c>
      <c r="ZS173" s="229">
        <v>94.4</v>
      </c>
      <c r="ZT173" s="229">
        <v>99.9</v>
      </c>
      <c r="ZU173" s="229">
        <v>95.6</v>
      </c>
      <c r="ZV173" s="229">
        <v>101.2</v>
      </c>
      <c r="ZW173" s="229">
        <v>101.7</v>
      </c>
      <c r="ZX173" s="229">
        <v>98.7</v>
      </c>
      <c r="ZY173" s="229">
        <v>98.9</v>
      </c>
      <c r="ZZ173" s="229">
        <v>99.6</v>
      </c>
      <c r="AAA173" s="229">
        <v>97.9</v>
      </c>
      <c r="AAB173" s="229">
        <v>100.2</v>
      </c>
      <c r="AAC173" s="229">
        <v>98.2</v>
      </c>
      <c r="AAD173" s="229">
        <v>98.7</v>
      </c>
      <c r="AAE173" s="229">
        <v>100.3</v>
      </c>
      <c r="AAF173" s="229">
        <v>97.3</v>
      </c>
      <c r="AAG173" s="229">
        <v>93.8</v>
      </c>
      <c r="AAH173" s="229">
        <v>100</v>
      </c>
      <c r="AAI173" s="229">
        <v>100</v>
      </c>
      <c r="AAJ173" s="229">
        <v>100.3</v>
      </c>
      <c r="AAK173" s="229">
        <v>99.7</v>
      </c>
      <c r="AAL173" s="229">
        <v>107.2</v>
      </c>
      <c r="AAM173" s="229">
        <v>110.2</v>
      </c>
      <c r="AAN173" s="229">
        <v>94.4</v>
      </c>
      <c r="AAO173" s="229">
        <v>131.5</v>
      </c>
      <c r="AAP173" s="229">
        <v>105.9</v>
      </c>
      <c r="AAQ173" s="229">
        <v>97.6</v>
      </c>
      <c r="AAR173" s="229">
        <v>101.6</v>
      </c>
      <c r="AAS173" s="229">
        <v>106.3</v>
      </c>
      <c r="AAT173" s="229">
        <v>98.3</v>
      </c>
      <c r="AAU173" s="229">
        <v>98.6</v>
      </c>
      <c r="AAV173" s="229">
        <v>98</v>
      </c>
      <c r="AAW173" s="229">
        <v>99.4</v>
      </c>
      <c r="AAX173" s="229">
        <v>126.2</v>
      </c>
      <c r="AAY173" s="229">
        <v>126.8</v>
      </c>
      <c r="AAZ173" s="229">
        <v>125.4</v>
      </c>
      <c r="ABA173" s="229">
        <v>112.4</v>
      </c>
      <c r="ABB173" s="229">
        <v>119.6</v>
      </c>
      <c r="ABC173" s="229">
        <v>101.2</v>
      </c>
      <c r="ABD173" s="229">
        <v>98.8</v>
      </c>
      <c r="ABE173" s="229">
        <v>100.2</v>
      </c>
      <c r="ABF173" s="229">
        <v>100</v>
      </c>
      <c r="ABG173" s="229">
        <v>100</v>
      </c>
      <c r="ABH173" s="229">
        <v>96.7</v>
      </c>
      <c r="ABI173" s="229">
        <v>102.7</v>
      </c>
      <c r="ABJ173" s="229">
        <v>105.2</v>
      </c>
      <c r="ABK173" s="229">
        <v>103.9</v>
      </c>
      <c r="ABL173" s="229">
        <v>96.7</v>
      </c>
      <c r="ABM173" s="229">
        <v>100.7</v>
      </c>
      <c r="ABN173" s="229">
        <v>100</v>
      </c>
      <c r="ABO173" s="229">
        <v>101.1</v>
      </c>
      <c r="ABP173" s="229">
        <v>99.2</v>
      </c>
      <c r="ABQ173" s="229">
        <v>98.6</v>
      </c>
      <c r="ABR173" s="229">
        <v>101</v>
      </c>
      <c r="ABS173" s="229">
        <v>119.1</v>
      </c>
      <c r="ABT173" s="229">
        <v>98.7</v>
      </c>
      <c r="ABU173" s="229">
        <v>99.2</v>
      </c>
      <c r="ABV173" s="229">
        <v>94.5</v>
      </c>
      <c r="ABW173" s="229">
        <v>98.3</v>
      </c>
      <c r="ACB173" s="229">
        <v>100.8</v>
      </c>
      <c r="ACC173" s="229">
        <v>101.1</v>
      </c>
      <c r="ACD173" s="229">
        <v>102.4</v>
      </c>
      <c r="ACE173" s="229">
        <v>102.4</v>
      </c>
      <c r="ACF173" s="229">
        <v>102.9</v>
      </c>
      <c r="ACG173" s="229">
        <v>98.8</v>
      </c>
      <c r="ACH173" s="229">
        <v>99.3</v>
      </c>
      <c r="ACI173" s="229">
        <v>102.9</v>
      </c>
      <c r="ACJ173" s="229">
        <v>118.7</v>
      </c>
      <c r="ACK173" s="229">
        <v>92.3</v>
      </c>
      <c r="ACL173" s="229">
        <v>115.7</v>
      </c>
      <c r="ACM173" s="229">
        <v>101.3</v>
      </c>
      <c r="ACN173" s="229">
        <v>100.4</v>
      </c>
      <c r="ACO173" s="229">
        <v>102.7</v>
      </c>
      <c r="ACP173" s="229">
        <v>100.6</v>
      </c>
      <c r="ACQ173" s="229">
        <v>108.8</v>
      </c>
      <c r="ACR173" s="229">
        <v>100.3</v>
      </c>
      <c r="ACS173" s="229">
        <v>100.1</v>
      </c>
      <c r="ACT173" s="229">
        <v>71</v>
      </c>
      <c r="ACU173" s="229">
        <v>96.9</v>
      </c>
      <c r="ACV173" s="229">
        <v>99.7</v>
      </c>
      <c r="ACW173" s="229">
        <v>100.8</v>
      </c>
      <c r="ACX173" s="229">
        <v>98.3</v>
      </c>
      <c r="ACY173" s="229">
        <v>98.9</v>
      </c>
      <c r="ACZ173" s="229">
        <v>100.4</v>
      </c>
      <c r="ADA173" s="229">
        <v>100.1</v>
      </c>
      <c r="ADB173" s="229">
        <v>100.7</v>
      </c>
      <c r="ADC173" s="229">
        <v>100.7</v>
      </c>
      <c r="ADD173" s="229">
        <v>100.3</v>
      </c>
      <c r="ADE173" s="229">
        <v>103</v>
      </c>
      <c r="ADF173" s="229">
        <v>83.3</v>
      </c>
      <c r="ADG173" s="229">
        <v>101.1</v>
      </c>
      <c r="ADH173" s="229">
        <v>104.4</v>
      </c>
      <c r="ADI173" s="229">
        <v>107.2</v>
      </c>
      <c r="ADJ173" s="229">
        <v>101</v>
      </c>
      <c r="ADK173" s="229">
        <v>101.1</v>
      </c>
      <c r="ADL173" s="229">
        <v>98.9</v>
      </c>
      <c r="ADM173" s="229">
        <v>98</v>
      </c>
      <c r="ADN173" s="229">
        <v>99</v>
      </c>
      <c r="ADO173" s="229">
        <v>98.6</v>
      </c>
      <c r="ADP173" s="229">
        <v>100.9</v>
      </c>
      <c r="ADQ173" s="229">
        <v>100.7</v>
      </c>
      <c r="ADR173" s="229">
        <v>101.3</v>
      </c>
      <c r="ADS173" s="229">
        <v>101</v>
      </c>
      <c r="ADT173" s="229">
        <v>98.6</v>
      </c>
      <c r="ADU173" s="229">
        <v>101.3</v>
      </c>
      <c r="ADV173" s="229">
        <v>99.6</v>
      </c>
      <c r="ADW173" s="229">
        <v>100.9</v>
      </c>
    </row>
    <row r="174" spans="1:803">
      <c r="A174" s="229">
        <v>201312</v>
      </c>
      <c r="B174" s="229">
        <v>100.9</v>
      </c>
      <c r="C174" s="229">
        <v>101</v>
      </c>
      <c r="D174" s="229">
        <v>99.4</v>
      </c>
      <c r="E174" s="229">
        <v>102.1</v>
      </c>
      <c r="F174" s="229">
        <v>102.5</v>
      </c>
      <c r="G174" s="229">
        <v>101.3</v>
      </c>
      <c r="H174" s="229">
        <v>103.3</v>
      </c>
      <c r="I174" s="229">
        <v>95.2</v>
      </c>
      <c r="J174" s="229">
        <v>99.3</v>
      </c>
      <c r="K174" s="229">
        <v>101.1</v>
      </c>
      <c r="L174" s="229">
        <v>98.6</v>
      </c>
      <c r="M174" s="229">
        <v>98.6</v>
      </c>
      <c r="N174" s="229">
        <v>97.1</v>
      </c>
      <c r="O174" s="229">
        <v>97.6</v>
      </c>
      <c r="P174" s="229">
        <v>100</v>
      </c>
      <c r="Q174" s="229">
        <v>97.2</v>
      </c>
      <c r="R174" s="229">
        <v>99.2</v>
      </c>
      <c r="S174" s="229">
        <v>92.3</v>
      </c>
      <c r="T174" s="229">
        <v>103.7</v>
      </c>
      <c r="U174" s="229">
        <v>92.3</v>
      </c>
      <c r="V174" s="229">
        <v>102.6</v>
      </c>
      <c r="W174" s="229">
        <v>88.3</v>
      </c>
      <c r="X174" s="229">
        <v>106.7</v>
      </c>
      <c r="Y174" s="229">
        <v>108.1</v>
      </c>
      <c r="Z174" s="229">
        <v>102.2</v>
      </c>
      <c r="AA174" s="229">
        <v>89</v>
      </c>
      <c r="AB174" s="229">
        <v>100</v>
      </c>
      <c r="AD174" s="229">
        <v>94.6</v>
      </c>
      <c r="AE174" s="229">
        <v>115.7</v>
      </c>
      <c r="AF174" s="229">
        <v>99.6</v>
      </c>
      <c r="AG174" s="229">
        <v>107.3</v>
      </c>
      <c r="AH174" s="229">
        <v>107.9</v>
      </c>
      <c r="AI174" s="229">
        <v>97.8</v>
      </c>
      <c r="AJ174" s="229">
        <v>94.8</v>
      </c>
      <c r="AK174" s="229">
        <v>109.3</v>
      </c>
      <c r="AL174" s="229">
        <v>128.4</v>
      </c>
      <c r="AM174" s="229">
        <v>106</v>
      </c>
      <c r="AN174" s="229">
        <v>117.5</v>
      </c>
      <c r="AO174" s="229">
        <v>119.9</v>
      </c>
      <c r="AP174" s="229">
        <v>108.1</v>
      </c>
      <c r="AQ174" s="229">
        <v>112.5</v>
      </c>
      <c r="AR174" s="229">
        <v>97.6</v>
      </c>
      <c r="AS174" s="229">
        <v>110</v>
      </c>
      <c r="AT174" s="229">
        <v>104.2</v>
      </c>
      <c r="AU174" s="229">
        <v>102.1</v>
      </c>
      <c r="AV174" s="229">
        <v>98.7</v>
      </c>
      <c r="AW174" s="229">
        <v>132</v>
      </c>
      <c r="AX174" s="229">
        <v>92.7</v>
      </c>
      <c r="AY174" s="229">
        <v>94</v>
      </c>
      <c r="AZ174" s="229">
        <v>89.5</v>
      </c>
      <c r="BA174" s="229">
        <v>93.6</v>
      </c>
      <c r="BB174" s="229">
        <v>109.8</v>
      </c>
      <c r="BC174" s="229">
        <v>107.4</v>
      </c>
      <c r="BD174" s="229">
        <v>109.2</v>
      </c>
      <c r="BE174" s="229">
        <v>99.7</v>
      </c>
      <c r="BF174" s="229">
        <v>117</v>
      </c>
      <c r="BG174" s="229">
        <v>105.4</v>
      </c>
      <c r="BH174" s="229">
        <v>101.3</v>
      </c>
      <c r="BI174" s="229">
        <v>101.9</v>
      </c>
      <c r="BJ174" s="229">
        <v>104.3</v>
      </c>
      <c r="BK174" s="229">
        <v>110.2</v>
      </c>
      <c r="BL174" s="229">
        <v>100.8</v>
      </c>
      <c r="BM174" s="229">
        <v>100.3</v>
      </c>
      <c r="BN174" s="229">
        <v>98.8</v>
      </c>
      <c r="BO174" s="229">
        <v>101.2</v>
      </c>
      <c r="BP174" s="229">
        <v>99.1</v>
      </c>
      <c r="BQ174" s="229">
        <v>95.2</v>
      </c>
      <c r="BR174" s="229">
        <v>102.5</v>
      </c>
      <c r="BS174" s="229">
        <v>98.4</v>
      </c>
      <c r="BT174" s="229">
        <v>93.9</v>
      </c>
      <c r="BU174" s="229">
        <v>101.9</v>
      </c>
      <c r="BV174" s="229">
        <v>98.1</v>
      </c>
      <c r="BW174" s="229">
        <v>100.8</v>
      </c>
      <c r="BX174" s="229">
        <v>101.5</v>
      </c>
      <c r="BY174" s="229">
        <v>100.8</v>
      </c>
      <c r="BZ174" s="229">
        <v>95.2</v>
      </c>
      <c r="CA174" s="229">
        <v>99.7</v>
      </c>
      <c r="CB174" s="229">
        <v>93.3</v>
      </c>
      <c r="CC174" s="229">
        <v>104.9</v>
      </c>
      <c r="CD174" s="229">
        <v>95.8</v>
      </c>
      <c r="CE174" s="229">
        <v>96.6</v>
      </c>
      <c r="CF174" s="229">
        <v>116.1</v>
      </c>
      <c r="CG174" s="229">
        <v>116.1</v>
      </c>
      <c r="CH174" s="229">
        <v>102.8</v>
      </c>
      <c r="CI174" s="229">
        <v>105.4</v>
      </c>
      <c r="CJ174" s="229">
        <v>123.8</v>
      </c>
      <c r="CK174" s="229">
        <v>118.8</v>
      </c>
      <c r="CL174" s="229">
        <v>99.3</v>
      </c>
      <c r="CM174" s="229">
        <v>81.2</v>
      </c>
      <c r="CN174" s="229">
        <v>143.1</v>
      </c>
      <c r="CO174" s="229">
        <v>107.3</v>
      </c>
      <c r="CP174" s="229">
        <v>92.6</v>
      </c>
      <c r="CQ174" s="229">
        <v>121.5</v>
      </c>
      <c r="CR174" s="229">
        <v>89.4</v>
      </c>
      <c r="CS174" s="229">
        <v>89.7</v>
      </c>
      <c r="CT174" s="229">
        <v>105.1</v>
      </c>
      <c r="CU174" s="229">
        <v>97.8</v>
      </c>
      <c r="CV174" s="229">
        <v>107.2</v>
      </c>
      <c r="CW174" s="229">
        <v>102.2</v>
      </c>
      <c r="CX174" s="229">
        <v>105.7</v>
      </c>
      <c r="CY174" s="229">
        <v>94.5</v>
      </c>
      <c r="CZ174" s="229">
        <v>110.9</v>
      </c>
      <c r="DA174" s="229">
        <v>91.4</v>
      </c>
      <c r="DC174" s="229">
        <v>105.5</v>
      </c>
      <c r="DD174" s="229">
        <v>108</v>
      </c>
      <c r="DE174" s="229">
        <v>130.19999999999999</v>
      </c>
      <c r="DF174" s="229">
        <v>146.4</v>
      </c>
      <c r="DG174" s="229">
        <v>118.5</v>
      </c>
      <c r="DH174" s="229">
        <v>100.4</v>
      </c>
      <c r="DI174" s="229">
        <v>98.4</v>
      </c>
      <c r="DJ174" s="229">
        <v>105.2</v>
      </c>
      <c r="DK174" s="229">
        <v>100.3</v>
      </c>
      <c r="DL174" s="229">
        <v>130.69999999999999</v>
      </c>
      <c r="DM174" s="229">
        <v>114.1</v>
      </c>
      <c r="DN174" s="229">
        <v>98.2</v>
      </c>
      <c r="DO174" s="229">
        <v>103.6</v>
      </c>
      <c r="DP174" s="229">
        <v>97.6</v>
      </c>
      <c r="DQ174" s="229">
        <v>96.9</v>
      </c>
      <c r="DR174" s="229">
        <v>98.9</v>
      </c>
      <c r="DS174" s="229">
        <v>111.4</v>
      </c>
      <c r="DT174" s="229">
        <v>109.7</v>
      </c>
      <c r="DU174" s="229">
        <v>108.1</v>
      </c>
      <c r="DV174" s="229">
        <v>95</v>
      </c>
      <c r="DW174" s="229">
        <v>94.9</v>
      </c>
      <c r="DX174" s="229">
        <v>96.5</v>
      </c>
      <c r="DY174" s="229">
        <v>93.6</v>
      </c>
      <c r="DZ174" s="229">
        <v>97.8</v>
      </c>
      <c r="EA174" s="229">
        <v>94.6</v>
      </c>
      <c r="EB174" s="229">
        <v>99.4</v>
      </c>
      <c r="EC174" s="229">
        <v>97.4</v>
      </c>
      <c r="ED174" s="229">
        <v>97.5</v>
      </c>
      <c r="EE174" s="229">
        <v>94.4</v>
      </c>
      <c r="EF174" s="229">
        <v>105.8</v>
      </c>
      <c r="EG174" s="229">
        <v>91.7</v>
      </c>
      <c r="EH174" s="229">
        <v>104.8</v>
      </c>
      <c r="EI174" s="229">
        <v>104.9</v>
      </c>
      <c r="EK174" s="229">
        <v>108.9</v>
      </c>
      <c r="EL174" s="229">
        <v>99.4</v>
      </c>
      <c r="EM174" s="229">
        <v>125.3</v>
      </c>
      <c r="EN174" s="229">
        <v>109.8</v>
      </c>
      <c r="EO174" s="229">
        <v>107.4</v>
      </c>
      <c r="ET174" s="229">
        <v>92.8</v>
      </c>
      <c r="EX174" s="229">
        <v>146.5</v>
      </c>
      <c r="EY174" s="229">
        <v>91.4</v>
      </c>
      <c r="EZ174" s="229">
        <v>113.7</v>
      </c>
      <c r="FB174" s="229">
        <v>104.3</v>
      </c>
      <c r="FC174" s="229">
        <v>104.3</v>
      </c>
      <c r="FD174" s="229">
        <v>97.6</v>
      </c>
      <c r="FE174" s="229">
        <v>100.3</v>
      </c>
      <c r="FF174" s="229">
        <v>100</v>
      </c>
      <c r="FG174" s="229">
        <v>101.5</v>
      </c>
      <c r="FH174" s="229">
        <v>97.3</v>
      </c>
      <c r="FI174" s="229">
        <v>98.3</v>
      </c>
      <c r="FJ174" s="229">
        <v>95.6</v>
      </c>
      <c r="FK174" s="229">
        <v>95.5</v>
      </c>
      <c r="FL174" s="229">
        <v>101.6</v>
      </c>
      <c r="FM174" s="229">
        <v>96.5</v>
      </c>
      <c r="FN174" s="229">
        <v>94.4</v>
      </c>
      <c r="FO174" s="229">
        <v>91.8</v>
      </c>
      <c r="FP174" s="229">
        <v>109.6</v>
      </c>
      <c r="FQ174" s="229">
        <v>94.5</v>
      </c>
      <c r="FR174" s="229">
        <v>104.7</v>
      </c>
      <c r="FS174" s="229">
        <v>91.7</v>
      </c>
      <c r="FT174" s="229">
        <v>101.8</v>
      </c>
      <c r="FU174" s="229">
        <v>101</v>
      </c>
      <c r="FV174" s="229">
        <v>96.3</v>
      </c>
      <c r="FW174" s="229">
        <v>91.6</v>
      </c>
      <c r="FX174" s="229">
        <v>97</v>
      </c>
      <c r="FY174" s="229">
        <v>102</v>
      </c>
      <c r="FZ174" s="229">
        <v>99.4</v>
      </c>
      <c r="GA174" s="229">
        <v>102.8</v>
      </c>
      <c r="GB174" s="229">
        <v>102</v>
      </c>
      <c r="GC174" s="229">
        <v>101.8</v>
      </c>
      <c r="GD174" s="229">
        <v>99.7</v>
      </c>
      <c r="GE174" s="229">
        <v>99.6</v>
      </c>
      <c r="GF174" s="229">
        <v>100.9</v>
      </c>
      <c r="GG174" s="229">
        <v>98.4</v>
      </c>
      <c r="GH174" s="229">
        <v>99.9</v>
      </c>
      <c r="GI174" s="229">
        <v>100.6</v>
      </c>
      <c r="GJ174" s="229">
        <v>94.2</v>
      </c>
      <c r="GK174" s="229">
        <v>93</v>
      </c>
      <c r="GL174" s="229">
        <v>97.9</v>
      </c>
      <c r="GM174" s="229">
        <v>102.9</v>
      </c>
      <c r="GN174" s="229">
        <v>97.6</v>
      </c>
      <c r="GO174" s="229">
        <v>100.3</v>
      </c>
      <c r="GP174" s="229">
        <v>99</v>
      </c>
      <c r="GQ174" s="229">
        <v>101.5</v>
      </c>
      <c r="GR174" s="229">
        <v>97.7</v>
      </c>
      <c r="GS174" s="229">
        <v>99.3</v>
      </c>
      <c r="GT174" s="229">
        <v>95.6</v>
      </c>
      <c r="GU174" s="229">
        <v>96.7</v>
      </c>
      <c r="GV174" s="229">
        <v>101.8</v>
      </c>
      <c r="GW174" s="229">
        <v>97.3</v>
      </c>
      <c r="GX174" s="229">
        <v>94.6</v>
      </c>
      <c r="GY174" s="229">
        <v>104.1</v>
      </c>
      <c r="GZ174" s="229">
        <v>149.30000000000001</v>
      </c>
      <c r="HA174" s="229">
        <v>100.6</v>
      </c>
      <c r="HB174" s="229">
        <v>99.3</v>
      </c>
      <c r="HC174" s="229">
        <v>98.2</v>
      </c>
      <c r="HD174" s="229">
        <v>99.4</v>
      </c>
      <c r="HE174" s="229">
        <v>100.9</v>
      </c>
      <c r="HF174" s="229">
        <v>99.1</v>
      </c>
      <c r="HG174" s="229">
        <v>104.3</v>
      </c>
      <c r="HH174" s="229">
        <v>96.3</v>
      </c>
      <c r="HI174" s="229">
        <v>96.2</v>
      </c>
      <c r="HJ174" s="229">
        <v>101.2</v>
      </c>
      <c r="HK174" s="229">
        <v>97.7</v>
      </c>
      <c r="HL174" s="229">
        <v>102</v>
      </c>
      <c r="HM174" s="229">
        <v>99.9</v>
      </c>
      <c r="HN174" s="229">
        <v>96.9</v>
      </c>
      <c r="HO174" s="229">
        <v>95.6</v>
      </c>
      <c r="HP174" s="229">
        <v>98</v>
      </c>
      <c r="HQ174" s="229">
        <v>93.8</v>
      </c>
      <c r="HR174" s="229">
        <v>93.7</v>
      </c>
      <c r="HS174" s="229">
        <v>102.7</v>
      </c>
      <c r="HT174" s="229">
        <v>100.1</v>
      </c>
      <c r="HU174" s="229">
        <v>93.5</v>
      </c>
      <c r="HV174" s="229">
        <v>109.4</v>
      </c>
      <c r="HW174" s="229">
        <v>95.4</v>
      </c>
      <c r="HX174" s="229">
        <v>94.6</v>
      </c>
      <c r="HY174" s="229">
        <v>92.7</v>
      </c>
      <c r="HZ174" s="229">
        <v>99.2</v>
      </c>
      <c r="IA174" s="229">
        <v>94.9</v>
      </c>
      <c r="IB174" s="229">
        <v>100.9</v>
      </c>
      <c r="IC174" s="229">
        <v>100</v>
      </c>
      <c r="ID174" s="229">
        <v>84.8</v>
      </c>
      <c r="IE174" s="229">
        <v>96.6</v>
      </c>
      <c r="IF174" s="229">
        <v>96.2</v>
      </c>
      <c r="IG174" s="229">
        <v>94</v>
      </c>
      <c r="IH174" s="229">
        <v>97</v>
      </c>
      <c r="II174" s="229">
        <v>97.2</v>
      </c>
      <c r="IJ174" s="229">
        <v>97.4</v>
      </c>
      <c r="IK174" s="229">
        <v>95.8</v>
      </c>
      <c r="IL174" s="229">
        <v>101.3</v>
      </c>
      <c r="IM174" s="229">
        <v>94.7</v>
      </c>
      <c r="IN174" s="229">
        <v>95.1</v>
      </c>
      <c r="IO174" s="229">
        <v>94.1</v>
      </c>
      <c r="IP174" s="229">
        <v>100.9</v>
      </c>
      <c r="IQ174" s="229">
        <v>100.9</v>
      </c>
      <c r="IR174" s="229">
        <v>100.7</v>
      </c>
      <c r="IS174" s="229">
        <v>100.6</v>
      </c>
      <c r="IT174" s="229">
        <v>101.1</v>
      </c>
      <c r="IU174" s="229">
        <v>100</v>
      </c>
      <c r="IV174" s="229">
        <v>102.4</v>
      </c>
      <c r="IW174" s="229">
        <v>100.1</v>
      </c>
      <c r="IX174" s="229">
        <v>100.5</v>
      </c>
      <c r="IY174" s="229">
        <v>100.2</v>
      </c>
      <c r="IZ174" s="229">
        <v>100.8</v>
      </c>
      <c r="JA174" s="229">
        <v>89.2</v>
      </c>
      <c r="JB174" s="229">
        <v>100.4</v>
      </c>
      <c r="JC174" s="229">
        <v>104.5</v>
      </c>
      <c r="JD174" s="229">
        <v>99.8</v>
      </c>
      <c r="JE174" s="229">
        <v>101.3</v>
      </c>
      <c r="JF174" s="229">
        <v>98.3</v>
      </c>
      <c r="JG174" s="229">
        <v>98.7</v>
      </c>
      <c r="JH174" s="229">
        <v>117.1</v>
      </c>
      <c r="JI174" s="229">
        <v>100.5</v>
      </c>
      <c r="JJ174" s="229">
        <v>99.6</v>
      </c>
      <c r="JK174" s="229">
        <v>100.6</v>
      </c>
      <c r="JL174" s="229">
        <v>100.7</v>
      </c>
      <c r="JM174" s="229">
        <v>100.4</v>
      </c>
      <c r="JN174" s="229">
        <v>100.9</v>
      </c>
      <c r="JO174" s="229">
        <v>100.9</v>
      </c>
      <c r="JP174" s="229">
        <v>100.9</v>
      </c>
      <c r="JQ174" s="229">
        <v>101</v>
      </c>
      <c r="JR174" s="229">
        <v>98.9</v>
      </c>
      <c r="JS174" s="229">
        <v>98.8</v>
      </c>
      <c r="JT174" s="229">
        <v>98.3</v>
      </c>
      <c r="JU174" s="229">
        <v>98.3</v>
      </c>
      <c r="JV174" s="229">
        <v>100.5</v>
      </c>
      <c r="JW174" s="229">
        <v>100.3</v>
      </c>
      <c r="JX174" s="229">
        <v>100.8</v>
      </c>
      <c r="JY174" s="229">
        <v>98.9</v>
      </c>
      <c r="JZ174" s="229">
        <v>98.9</v>
      </c>
      <c r="KA174" s="229">
        <v>99.9</v>
      </c>
      <c r="KB174" s="229">
        <v>97.2</v>
      </c>
      <c r="KC174" s="229">
        <v>95.6</v>
      </c>
      <c r="KD174" s="229">
        <v>81.8</v>
      </c>
      <c r="KE174" s="229">
        <v>100</v>
      </c>
      <c r="KF174" s="229">
        <v>99.8</v>
      </c>
      <c r="KG174" s="229">
        <v>102.3</v>
      </c>
      <c r="KH174" s="229">
        <v>99.2</v>
      </c>
      <c r="KI174" s="229">
        <v>100.5</v>
      </c>
      <c r="KJ174" s="229">
        <v>101</v>
      </c>
      <c r="KK174" s="229">
        <v>101.2</v>
      </c>
      <c r="KL174" s="229">
        <v>103.5</v>
      </c>
      <c r="KM174" s="229">
        <v>100.8</v>
      </c>
      <c r="KN174" s="229">
        <v>101.3</v>
      </c>
      <c r="KO174" s="229">
        <v>100</v>
      </c>
      <c r="KP174" s="229">
        <v>100.9</v>
      </c>
      <c r="KQ174" s="229">
        <v>100.6</v>
      </c>
      <c r="KR174" s="229">
        <v>100.3</v>
      </c>
      <c r="KS174" s="229">
        <v>99.8</v>
      </c>
      <c r="KT174" s="229">
        <v>100.3</v>
      </c>
      <c r="KU174" s="229">
        <v>114.6</v>
      </c>
      <c r="KV174" s="229">
        <v>120.3</v>
      </c>
      <c r="KW174" s="229">
        <v>120.3</v>
      </c>
      <c r="KX174" s="229">
        <v>111.1</v>
      </c>
      <c r="KY174" s="229">
        <v>113.3</v>
      </c>
      <c r="KZ174" s="229">
        <v>108.6</v>
      </c>
      <c r="LA174" s="229">
        <v>134.6</v>
      </c>
      <c r="LB174" s="229">
        <v>134.6</v>
      </c>
      <c r="LC174" s="229">
        <v>101.2</v>
      </c>
      <c r="LD174" s="229">
        <v>100.4</v>
      </c>
      <c r="LE174" s="229">
        <v>102.4</v>
      </c>
      <c r="LF174" s="229">
        <v>89.7</v>
      </c>
      <c r="LG174" s="229">
        <v>72.599999999999994</v>
      </c>
      <c r="LH174" s="229">
        <v>59.4</v>
      </c>
      <c r="LI174" s="229">
        <v>57.8</v>
      </c>
      <c r="LJ174" s="229">
        <v>72.5</v>
      </c>
      <c r="LK174" s="229">
        <v>83.1</v>
      </c>
      <c r="LL174" s="229">
        <v>76.5</v>
      </c>
      <c r="LM174" s="229">
        <v>45.2</v>
      </c>
      <c r="LN174" s="229">
        <v>57.8</v>
      </c>
      <c r="LO174" s="229">
        <v>71.599999999999994</v>
      </c>
      <c r="LP174" s="229">
        <v>47.9</v>
      </c>
      <c r="LQ174" s="229">
        <v>89.4</v>
      </c>
      <c r="LR174" s="229">
        <v>81</v>
      </c>
      <c r="LS174" s="229">
        <v>77.8</v>
      </c>
      <c r="LT174" s="229">
        <v>95.7</v>
      </c>
      <c r="LU174" s="229">
        <v>95.7</v>
      </c>
      <c r="LV174" s="229">
        <v>99</v>
      </c>
      <c r="LW174" s="229">
        <v>92.4</v>
      </c>
      <c r="LX174" s="229">
        <v>104.9</v>
      </c>
      <c r="LY174" s="229">
        <v>93.6</v>
      </c>
      <c r="LZ174" s="229">
        <v>93.5</v>
      </c>
      <c r="MA174" s="229">
        <v>96.6</v>
      </c>
      <c r="MB174" s="229">
        <v>63.2</v>
      </c>
      <c r="MC174" s="229">
        <v>100.5</v>
      </c>
      <c r="MD174" s="229">
        <v>101.1</v>
      </c>
      <c r="ME174" s="229">
        <v>102.4</v>
      </c>
      <c r="MF174" s="229">
        <v>100.8</v>
      </c>
      <c r="MG174" s="229">
        <v>101.5</v>
      </c>
      <c r="MH174" s="229">
        <v>114.9</v>
      </c>
      <c r="MI174" s="229">
        <v>102.3</v>
      </c>
      <c r="MJ174" s="229">
        <v>100.3</v>
      </c>
      <c r="MK174" s="229">
        <v>102.2</v>
      </c>
      <c r="ML174" s="229">
        <v>99</v>
      </c>
      <c r="MM174" s="229">
        <v>99.3</v>
      </c>
      <c r="MN174" s="229">
        <v>97.1</v>
      </c>
      <c r="MO174" s="229">
        <v>99.5</v>
      </c>
      <c r="MP174" s="229">
        <v>100.9</v>
      </c>
      <c r="MQ174" s="229">
        <v>99.7</v>
      </c>
      <c r="MR174" s="229">
        <v>99.5</v>
      </c>
      <c r="MS174" s="229">
        <v>97.3</v>
      </c>
      <c r="MT174" s="229">
        <v>97.8</v>
      </c>
      <c r="MU174" s="229">
        <v>102.2</v>
      </c>
      <c r="MV174" s="229">
        <v>98.2</v>
      </c>
      <c r="MW174" s="229">
        <v>104.5</v>
      </c>
      <c r="MX174" s="229">
        <v>111.7</v>
      </c>
      <c r="MY174" s="229">
        <v>105.9</v>
      </c>
      <c r="MZ174" s="229">
        <v>102.7</v>
      </c>
      <c r="NA174" s="229">
        <v>89.4</v>
      </c>
      <c r="NB174" s="229">
        <v>102.3</v>
      </c>
      <c r="NC174" s="229">
        <v>96.2</v>
      </c>
      <c r="ND174" s="229">
        <v>95.1</v>
      </c>
      <c r="NE174" s="229">
        <v>97.6</v>
      </c>
      <c r="NF174" s="229">
        <v>93.5</v>
      </c>
      <c r="NG174" s="229">
        <v>97.3</v>
      </c>
      <c r="NH174" s="229">
        <v>98.6</v>
      </c>
      <c r="NI174" s="229">
        <v>96.5</v>
      </c>
      <c r="NJ174" s="229">
        <v>96</v>
      </c>
      <c r="NK174" s="229">
        <v>98</v>
      </c>
      <c r="NL174" s="229">
        <v>90.7</v>
      </c>
      <c r="NM174" s="229">
        <v>101.1</v>
      </c>
      <c r="NN174" s="229">
        <v>100.8</v>
      </c>
      <c r="NO174" s="229">
        <v>93</v>
      </c>
      <c r="NP174" s="229">
        <v>94.2</v>
      </c>
      <c r="NQ174" s="229">
        <v>96.9</v>
      </c>
      <c r="NR174" s="229">
        <v>99.1</v>
      </c>
      <c r="NS174" s="229">
        <v>100.6</v>
      </c>
      <c r="NT174" s="229">
        <v>100.6</v>
      </c>
      <c r="NU174" s="229">
        <v>97.6</v>
      </c>
      <c r="NV174" s="229">
        <v>100.8</v>
      </c>
      <c r="NW174" s="229">
        <v>96.1</v>
      </c>
      <c r="NX174" s="229">
        <v>100</v>
      </c>
      <c r="NY174" s="229">
        <v>100</v>
      </c>
      <c r="NZ174" s="229">
        <v>102.4</v>
      </c>
      <c r="OA174" s="229">
        <v>103.6</v>
      </c>
      <c r="OB174" s="229">
        <v>101.3</v>
      </c>
      <c r="OC174" s="229">
        <v>101.8</v>
      </c>
      <c r="OD174" s="229">
        <v>100</v>
      </c>
      <c r="OE174" s="229">
        <v>103.7</v>
      </c>
      <c r="OF174" s="229">
        <v>108.4</v>
      </c>
      <c r="OG174" s="229">
        <v>113.6</v>
      </c>
      <c r="OH174" s="229">
        <v>106.7</v>
      </c>
      <c r="OI174" s="229">
        <v>116.1</v>
      </c>
      <c r="OJ174" s="229">
        <v>105.5</v>
      </c>
      <c r="OK174" s="229">
        <v>109.5</v>
      </c>
      <c r="OL174" s="229">
        <v>104.7</v>
      </c>
      <c r="OM174" s="229">
        <v>113.1</v>
      </c>
      <c r="ON174" s="229">
        <v>97.9</v>
      </c>
      <c r="OO174" s="229">
        <v>108.3</v>
      </c>
      <c r="OP174" s="229">
        <v>100.3</v>
      </c>
      <c r="OQ174" s="229">
        <v>105.4</v>
      </c>
      <c r="OR174" s="229">
        <v>102.1</v>
      </c>
      <c r="OS174" s="229">
        <v>102</v>
      </c>
      <c r="OT174" s="229">
        <v>105.7</v>
      </c>
      <c r="OU174" s="229">
        <v>110.1</v>
      </c>
      <c r="OV174" s="229">
        <v>104.6</v>
      </c>
      <c r="OW174" s="229">
        <v>109.6</v>
      </c>
      <c r="OX174" s="229">
        <v>108.1</v>
      </c>
      <c r="OY174" s="229">
        <v>103.1</v>
      </c>
      <c r="OZ174" s="229">
        <v>108.8</v>
      </c>
      <c r="PA174" s="229">
        <v>104.3</v>
      </c>
      <c r="PB174" s="229">
        <v>90.2</v>
      </c>
      <c r="PC174" s="229">
        <v>120</v>
      </c>
      <c r="PD174" s="229">
        <v>99.7</v>
      </c>
      <c r="PE174" s="229">
        <v>86.5</v>
      </c>
      <c r="PF174" s="229">
        <v>88.5</v>
      </c>
      <c r="PG174" s="229">
        <v>81.599999999999994</v>
      </c>
      <c r="PH174" s="229">
        <v>96.3</v>
      </c>
      <c r="PI174" s="229">
        <v>103.4</v>
      </c>
      <c r="PJ174" s="229">
        <v>105</v>
      </c>
      <c r="PK174" s="229">
        <v>101.9</v>
      </c>
      <c r="PL174" s="229">
        <v>95.7</v>
      </c>
      <c r="PM174" s="229">
        <v>101</v>
      </c>
      <c r="PN174" s="229">
        <v>98.3</v>
      </c>
      <c r="PO174" s="229">
        <v>103.7</v>
      </c>
      <c r="PP174" s="229">
        <v>109.4</v>
      </c>
      <c r="PQ174" s="229">
        <v>107.2</v>
      </c>
      <c r="PR174" s="229">
        <v>97.8</v>
      </c>
      <c r="PS174" s="229">
        <v>105</v>
      </c>
      <c r="PT174" s="229">
        <v>109</v>
      </c>
      <c r="PU174" s="229">
        <v>103.4</v>
      </c>
      <c r="PV174" s="229">
        <v>115.3</v>
      </c>
      <c r="PW174" s="229">
        <v>104.3</v>
      </c>
      <c r="PX174" s="229">
        <v>100.1</v>
      </c>
      <c r="PY174" s="229">
        <v>101.9</v>
      </c>
      <c r="PZ174" s="229">
        <v>98.3</v>
      </c>
      <c r="QA174" s="229">
        <v>100</v>
      </c>
      <c r="QB174" s="229">
        <v>101.9</v>
      </c>
      <c r="QC174" s="229">
        <v>98.4</v>
      </c>
      <c r="QD174" s="229">
        <v>101.9</v>
      </c>
      <c r="QE174" s="229">
        <v>107.5</v>
      </c>
      <c r="QF174" s="229">
        <v>96.2</v>
      </c>
      <c r="QG174" s="229">
        <v>99.3</v>
      </c>
      <c r="QH174" s="229">
        <v>103.6</v>
      </c>
      <c r="QI174" s="229">
        <v>87.6</v>
      </c>
      <c r="QJ174" s="229">
        <v>113.2</v>
      </c>
      <c r="QK174" s="229">
        <v>113.2</v>
      </c>
      <c r="QL174" s="229">
        <v>97.9</v>
      </c>
      <c r="QM174" s="229">
        <v>98.1</v>
      </c>
      <c r="QN174" s="229">
        <v>97.6</v>
      </c>
      <c r="QO174" s="229">
        <v>97.7</v>
      </c>
      <c r="QP174" s="229">
        <v>98.6</v>
      </c>
      <c r="QQ174" s="229">
        <v>97.9</v>
      </c>
      <c r="QR174" s="229">
        <v>96.8</v>
      </c>
      <c r="QS174" s="229">
        <v>100</v>
      </c>
      <c r="QT174" s="229">
        <v>98.3</v>
      </c>
      <c r="QU174" s="229">
        <v>96.3</v>
      </c>
      <c r="QV174" s="229">
        <v>116.6</v>
      </c>
      <c r="QW174" s="229">
        <v>95.8</v>
      </c>
      <c r="QX174" s="229">
        <v>101.8</v>
      </c>
      <c r="QY174" s="229">
        <v>95.4</v>
      </c>
      <c r="QZ174" s="229">
        <v>100.6</v>
      </c>
      <c r="RA174" s="229">
        <v>100.8</v>
      </c>
      <c r="RB174" s="229">
        <v>100</v>
      </c>
      <c r="RC174" s="229">
        <v>101.7</v>
      </c>
      <c r="RD174" s="229">
        <v>101.1</v>
      </c>
      <c r="RE174" s="229">
        <v>100.8</v>
      </c>
      <c r="RF174" s="229">
        <v>97.6</v>
      </c>
      <c r="RG174" s="229">
        <v>94.4</v>
      </c>
      <c r="RH174" s="229">
        <v>92.8</v>
      </c>
      <c r="RI174" s="229">
        <v>94.1</v>
      </c>
      <c r="RJ174" s="229">
        <v>94.4</v>
      </c>
      <c r="RK174" s="229">
        <v>99.9</v>
      </c>
      <c r="RL174" s="229">
        <v>92.6</v>
      </c>
      <c r="RM174" s="229">
        <v>99.6</v>
      </c>
      <c r="RN174" s="229">
        <v>94.5</v>
      </c>
      <c r="RO174" s="229">
        <v>95.1</v>
      </c>
      <c r="RP174" s="229">
        <v>91.3</v>
      </c>
      <c r="RQ174" s="229">
        <v>89.5</v>
      </c>
      <c r="RR174" s="229">
        <v>98.3</v>
      </c>
      <c r="RS174" s="229">
        <v>91.1</v>
      </c>
      <c r="RT174" s="229">
        <v>95.3</v>
      </c>
      <c r="RU174" s="229">
        <v>96.2</v>
      </c>
      <c r="RV174" s="229">
        <v>92.4</v>
      </c>
      <c r="RW174" s="229">
        <v>106.4</v>
      </c>
      <c r="RX174" s="229">
        <v>94.5</v>
      </c>
      <c r="RY174" s="229">
        <v>93.7</v>
      </c>
      <c r="RZ174" s="229">
        <v>93.8</v>
      </c>
      <c r="SA174" s="229">
        <v>96.8</v>
      </c>
      <c r="SB174" s="229">
        <v>69.7</v>
      </c>
      <c r="SC174" s="229">
        <v>98.3</v>
      </c>
      <c r="SD174" s="229">
        <v>88.6</v>
      </c>
      <c r="SE174" s="229">
        <v>100.3</v>
      </c>
      <c r="SF174" s="229">
        <v>100.2</v>
      </c>
      <c r="SG174" s="229">
        <v>106.6</v>
      </c>
      <c r="SH174" s="229">
        <v>100.1</v>
      </c>
      <c r="SI174" s="229">
        <v>100</v>
      </c>
      <c r="SJ174" s="229">
        <v>98.6</v>
      </c>
      <c r="SK174" s="229">
        <v>103.3</v>
      </c>
      <c r="SL174" s="229">
        <v>101.1</v>
      </c>
      <c r="SM174" s="229">
        <v>99.7</v>
      </c>
      <c r="SN174" s="229">
        <v>100</v>
      </c>
      <c r="SO174" s="229">
        <v>97.9</v>
      </c>
      <c r="SP174" s="229">
        <v>99.5</v>
      </c>
      <c r="SQ174" s="229">
        <v>100</v>
      </c>
      <c r="SR174" s="229">
        <v>100</v>
      </c>
      <c r="SS174" s="229">
        <v>99.9</v>
      </c>
      <c r="ST174" s="229">
        <v>99.9</v>
      </c>
      <c r="SU174" s="229">
        <v>99.7</v>
      </c>
      <c r="SV174" s="229">
        <v>100</v>
      </c>
      <c r="SW174" s="229">
        <v>99.8</v>
      </c>
      <c r="SX174" s="229">
        <v>100.1</v>
      </c>
      <c r="SY174" s="229">
        <v>100.4</v>
      </c>
      <c r="SZ174" s="229">
        <v>104.6</v>
      </c>
      <c r="TA174" s="229">
        <v>105.2</v>
      </c>
      <c r="TB174" s="229">
        <v>102.6</v>
      </c>
      <c r="TC174" s="229">
        <v>113.3</v>
      </c>
      <c r="TD174" s="229">
        <v>106.3</v>
      </c>
      <c r="TE174" s="229">
        <v>99.5</v>
      </c>
      <c r="TF174" s="229">
        <v>98</v>
      </c>
      <c r="TG174" s="229">
        <v>100.3</v>
      </c>
      <c r="TH174" s="229">
        <v>99.6</v>
      </c>
      <c r="TI174" s="229">
        <v>100.3</v>
      </c>
      <c r="TJ174" s="229">
        <v>101.2</v>
      </c>
      <c r="TK174" s="229">
        <v>95</v>
      </c>
      <c r="TL174" s="229">
        <v>102.7</v>
      </c>
      <c r="TM174" s="229">
        <v>102.7</v>
      </c>
      <c r="TN174" s="229">
        <v>108.2</v>
      </c>
      <c r="TO174" s="229">
        <v>118.9</v>
      </c>
      <c r="TP174" s="229">
        <v>106.4</v>
      </c>
      <c r="TQ174" s="229">
        <v>95.7</v>
      </c>
      <c r="TR174" s="229">
        <v>92.4</v>
      </c>
      <c r="TS174" s="229">
        <v>66</v>
      </c>
      <c r="TT174" s="229">
        <v>76.7</v>
      </c>
      <c r="TU174" s="229">
        <v>101</v>
      </c>
      <c r="TV174" s="229">
        <v>100.6</v>
      </c>
      <c r="TW174" s="229">
        <v>101.9</v>
      </c>
      <c r="TX174" s="229">
        <v>98.3</v>
      </c>
      <c r="TY174" s="229">
        <v>99.6</v>
      </c>
      <c r="TZ174" s="229">
        <v>95.4</v>
      </c>
      <c r="UA174" s="229">
        <v>98.4</v>
      </c>
      <c r="UB174" s="229">
        <v>102.2</v>
      </c>
      <c r="UC174" s="229">
        <v>127.4</v>
      </c>
      <c r="UD174" s="229">
        <v>103.4</v>
      </c>
      <c r="UE174" s="229">
        <v>98.1</v>
      </c>
      <c r="UF174" s="229">
        <v>100</v>
      </c>
      <c r="UG174" s="229">
        <v>100</v>
      </c>
      <c r="UH174" s="229">
        <v>99.8</v>
      </c>
      <c r="UI174" s="229">
        <v>99.9</v>
      </c>
      <c r="UJ174" s="229">
        <v>100</v>
      </c>
      <c r="UK174" s="229">
        <v>66.900000000000006</v>
      </c>
      <c r="UL174" s="229">
        <v>88.7</v>
      </c>
      <c r="UM174" s="229">
        <v>98.9</v>
      </c>
      <c r="UN174" s="229">
        <v>97.7</v>
      </c>
      <c r="UO174" s="229">
        <v>100.8</v>
      </c>
      <c r="UP174" s="229">
        <v>99.4</v>
      </c>
      <c r="UQ174" s="229">
        <v>102.1</v>
      </c>
      <c r="UR174" s="229">
        <v>5.9</v>
      </c>
      <c r="US174" s="229">
        <v>94.2</v>
      </c>
      <c r="UT174" s="229">
        <v>100</v>
      </c>
      <c r="UU174" s="229">
        <v>100.7</v>
      </c>
      <c r="UV174" s="229">
        <v>100.1</v>
      </c>
      <c r="UW174" s="229">
        <v>100.5</v>
      </c>
      <c r="UX174" s="229">
        <v>102</v>
      </c>
      <c r="UY174" s="229">
        <v>103.3</v>
      </c>
      <c r="UZ174" s="229">
        <v>106.5</v>
      </c>
      <c r="VA174" s="229">
        <v>112</v>
      </c>
      <c r="VB174" s="229">
        <v>101.9</v>
      </c>
      <c r="VC174" s="229">
        <v>101.1</v>
      </c>
      <c r="VD174" s="229">
        <v>101.6</v>
      </c>
      <c r="VE174" s="229">
        <v>100.2</v>
      </c>
      <c r="VF174" s="229">
        <v>102</v>
      </c>
      <c r="VG174" s="229">
        <v>94.2</v>
      </c>
      <c r="VH174" s="229">
        <v>62.4</v>
      </c>
      <c r="VI174" s="229">
        <v>58.9</v>
      </c>
      <c r="VJ174" s="229">
        <v>87.6</v>
      </c>
      <c r="VK174" s="229">
        <v>71.400000000000006</v>
      </c>
      <c r="VL174" s="229">
        <v>44.4</v>
      </c>
      <c r="VM174" s="229">
        <v>59.3</v>
      </c>
      <c r="VN174" s="229">
        <v>68.900000000000006</v>
      </c>
      <c r="VO174" s="229">
        <v>95</v>
      </c>
      <c r="VP174" s="229">
        <v>54.4</v>
      </c>
      <c r="VQ174" s="229">
        <v>41.6</v>
      </c>
      <c r="VR174" s="229">
        <v>100</v>
      </c>
      <c r="VS174" s="229">
        <v>99.2</v>
      </c>
      <c r="VT174" s="229">
        <v>98.5</v>
      </c>
      <c r="VU174" s="229">
        <v>97.2</v>
      </c>
      <c r="VV174" s="229">
        <v>99</v>
      </c>
      <c r="VW174" s="229">
        <v>99.8</v>
      </c>
      <c r="VX174" s="229">
        <v>99.5</v>
      </c>
      <c r="VY174" s="229">
        <v>91.3</v>
      </c>
      <c r="VZ174" s="229">
        <v>99</v>
      </c>
      <c r="WA174" s="229">
        <v>99.1</v>
      </c>
      <c r="WB174" s="229">
        <v>94.3</v>
      </c>
      <c r="WC174" s="229">
        <v>97.5</v>
      </c>
      <c r="WD174" s="229">
        <v>97.1</v>
      </c>
      <c r="WE174" s="229">
        <v>88.9</v>
      </c>
      <c r="WF174" s="229">
        <v>100.2</v>
      </c>
      <c r="WG174" s="229">
        <v>91.8</v>
      </c>
      <c r="WH174" s="229">
        <v>97.5</v>
      </c>
      <c r="WI174" s="229">
        <v>92.2</v>
      </c>
      <c r="WJ174" s="229">
        <v>77.099999999999994</v>
      </c>
      <c r="WK174" s="229">
        <v>53</v>
      </c>
      <c r="WL174" s="229">
        <v>97.6</v>
      </c>
      <c r="WM174" s="229">
        <v>96.6</v>
      </c>
      <c r="WN174" s="229">
        <v>97.9</v>
      </c>
      <c r="WO174" s="229">
        <v>98.5</v>
      </c>
      <c r="WP174" s="229">
        <v>105.1</v>
      </c>
      <c r="WQ174" s="229">
        <v>103.7</v>
      </c>
      <c r="WR174" s="229">
        <v>103.5</v>
      </c>
      <c r="WS174" s="229">
        <v>109.7</v>
      </c>
      <c r="WT174" s="229">
        <v>100.6</v>
      </c>
      <c r="WU174" s="229">
        <v>89.6</v>
      </c>
      <c r="WV174" s="229">
        <v>72.900000000000006</v>
      </c>
      <c r="WW174" s="229">
        <v>107</v>
      </c>
      <c r="WX174" s="229">
        <v>101.7</v>
      </c>
      <c r="WY174" s="229">
        <v>97.3</v>
      </c>
      <c r="WZ174" s="229">
        <v>115.4</v>
      </c>
      <c r="XA174" s="229">
        <v>100.1</v>
      </c>
      <c r="XB174" s="229">
        <v>97.8</v>
      </c>
      <c r="XC174" s="229">
        <v>95.6</v>
      </c>
      <c r="XD174" s="229">
        <v>100.4</v>
      </c>
      <c r="XE174" s="229">
        <v>100.5</v>
      </c>
      <c r="XF174" s="229">
        <v>101</v>
      </c>
      <c r="XG174" s="229">
        <v>100</v>
      </c>
      <c r="XH174" s="229">
        <v>100</v>
      </c>
      <c r="XI174" s="229">
        <v>100</v>
      </c>
      <c r="XJ174" s="229">
        <v>100</v>
      </c>
      <c r="XK174" s="229">
        <v>103.3</v>
      </c>
      <c r="XL174" s="229">
        <v>102.9</v>
      </c>
      <c r="XM174" s="229">
        <v>105.1</v>
      </c>
      <c r="XN174" s="229">
        <v>102.9</v>
      </c>
      <c r="XO174" s="229">
        <v>100</v>
      </c>
      <c r="XP174" s="229">
        <v>102.4</v>
      </c>
      <c r="XQ174" s="229">
        <v>103.2</v>
      </c>
      <c r="XR174" s="229">
        <v>100</v>
      </c>
      <c r="XS174" s="229">
        <v>98.7</v>
      </c>
      <c r="XT174" s="229">
        <v>98.7</v>
      </c>
      <c r="XU174" s="229">
        <v>119.3</v>
      </c>
      <c r="XV174" s="229">
        <v>119.3</v>
      </c>
      <c r="XW174" s="229">
        <v>100.9</v>
      </c>
      <c r="XX174" s="229">
        <v>103.8</v>
      </c>
      <c r="XY174" s="229">
        <v>100.2</v>
      </c>
      <c r="XZ174" s="229">
        <v>100.6</v>
      </c>
      <c r="YA174" s="229">
        <v>101.6</v>
      </c>
      <c r="YB174" s="229">
        <v>100.6</v>
      </c>
      <c r="YC174" s="229">
        <v>100.9</v>
      </c>
      <c r="YD174" s="229">
        <v>99.4</v>
      </c>
      <c r="YE174" s="229">
        <v>97.2</v>
      </c>
      <c r="YF174" s="229">
        <v>96.2</v>
      </c>
      <c r="YG174" s="229">
        <v>93.2</v>
      </c>
      <c r="YH174" s="229">
        <v>99.9</v>
      </c>
      <c r="YI174" s="229">
        <v>100</v>
      </c>
      <c r="YJ174" s="229">
        <v>99.2</v>
      </c>
      <c r="YK174" s="229">
        <v>100.2</v>
      </c>
      <c r="YL174" s="229">
        <v>100</v>
      </c>
      <c r="YM174" s="229">
        <v>100</v>
      </c>
      <c r="YN174" s="229">
        <v>100.6</v>
      </c>
      <c r="YO174" s="229">
        <v>98.2</v>
      </c>
      <c r="YP174" s="229">
        <v>92.5</v>
      </c>
      <c r="YQ174" s="229">
        <v>99.5</v>
      </c>
      <c r="YR174" s="229">
        <v>99.4</v>
      </c>
      <c r="YS174" s="229">
        <v>102</v>
      </c>
      <c r="YT174" s="229">
        <v>100.8</v>
      </c>
      <c r="YU174" s="229">
        <v>99</v>
      </c>
      <c r="YV174" s="229">
        <v>107.7</v>
      </c>
      <c r="YW174" s="229">
        <v>100</v>
      </c>
      <c r="YX174" s="229">
        <v>112</v>
      </c>
      <c r="YY174" s="229">
        <v>95.8</v>
      </c>
      <c r="YZ174" s="229">
        <v>100.8</v>
      </c>
      <c r="ZA174" s="229">
        <v>74.099999999999994</v>
      </c>
      <c r="ZB174" s="229">
        <v>94.5</v>
      </c>
      <c r="ZC174" s="229">
        <v>98.2</v>
      </c>
      <c r="ZD174" s="229">
        <v>99.8</v>
      </c>
      <c r="ZE174" s="229">
        <v>100.6</v>
      </c>
      <c r="ZF174" s="229">
        <v>106.9</v>
      </c>
      <c r="ZG174" s="229">
        <v>99.6</v>
      </c>
      <c r="ZH174" s="229">
        <v>97.3</v>
      </c>
      <c r="ZI174" s="229">
        <v>99.7</v>
      </c>
      <c r="ZJ174" s="229">
        <v>100.4</v>
      </c>
      <c r="ZK174" s="229">
        <v>100</v>
      </c>
      <c r="ZL174" s="229">
        <v>99.9</v>
      </c>
      <c r="ZM174" s="229">
        <v>99.5</v>
      </c>
      <c r="ZN174" s="229">
        <v>97.5</v>
      </c>
      <c r="ZO174" s="229">
        <v>79.099999999999994</v>
      </c>
      <c r="ZP174" s="229">
        <v>69.2</v>
      </c>
      <c r="ZQ174" s="229">
        <v>91.5</v>
      </c>
      <c r="ZR174" s="229">
        <v>98.5</v>
      </c>
      <c r="ZS174" s="229">
        <v>93.9</v>
      </c>
      <c r="ZT174" s="229">
        <v>98.7</v>
      </c>
      <c r="ZU174" s="229">
        <v>95.6</v>
      </c>
      <c r="ZV174" s="229">
        <v>100.6</v>
      </c>
      <c r="ZW174" s="229">
        <v>100.9</v>
      </c>
      <c r="ZX174" s="229">
        <v>96.9</v>
      </c>
      <c r="ZY174" s="229">
        <v>98.9</v>
      </c>
      <c r="ZZ174" s="229">
        <v>99.5</v>
      </c>
      <c r="AAA174" s="229">
        <v>97.5</v>
      </c>
      <c r="AAB174" s="229">
        <v>100.2</v>
      </c>
      <c r="AAC174" s="229">
        <v>98</v>
      </c>
      <c r="AAD174" s="229">
        <v>98.8</v>
      </c>
      <c r="AAE174" s="229">
        <v>100.3</v>
      </c>
      <c r="AAF174" s="229">
        <v>97.8</v>
      </c>
      <c r="AAG174" s="229">
        <v>93.8</v>
      </c>
      <c r="AAH174" s="229">
        <v>100</v>
      </c>
      <c r="AAI174" s="229">
        <v>100</v>
      </c>
      <c r="AAJ174" s="229">
        <v>100.3</v>
      </c>
      <c r="AAK174" s="229">
        <v>100</v>
      </c>
      <c r="AAL174" s="229">
        <v>107.6</v>
      </c>
      <c r="AAM174" s="229">
        <v>110.7</v>
      </c>
      <c r="AAN174" s="229">
        <v>93.8</v>
      </c>
      <c r="AAO174" s="229">
        <v>131.5</v>
      </c>
      <c r="AAP174" s="229">
        <v>110.4</v>
      </c>
      <c r="AAQ174" s="229">
        <v>98.1</v>
      </c>
      <c r="AAR174" s="229">
        <v>101.7</v>
      </c>
      <c r="AAS174" s="229">
        <v>106.2</v>
      </c>
      <c r="AAT174" s="229">
        <v>98.6</v>
      </c>
      <c r="AAU174" s="229">
        <v>98.5</v>
      </c>
      <c r="AAV174" s="229">
        <v>98</v>
      </c>
      <c r="AAW174" s="229">
        <v>99.2</v>
      </c>
      <c r="AAX174" s="229">
        <v>126.2</v>
      </c>
      <c r="AAY174" s="229">
        <v>126.8</v>
      </c>
      <c r="AAZ174" s="229">
        <v>125.4</v>
      </c>
      <c r="ABA174" s="229">
        <v>112.4</v>
      </c>
      <c r="ABB174" s="229">
        <v>119.6</v>
      </c>
      <c r="ABC174" s="229">
        <v>101.2</v>
      </c>
      <c r="ABD174" s="229">
        <v>98.8</v>
      </c>
      <c r="ABE174" s="229">
        <v>100.2</v>
      </c>
      <c r="ABF174" s="229">
        <v>100</v>
      </c>
      <c r="ABG174" s="229">
        <v>100</v>
      </c>
      <c r="ABH174" s="229">
        <v>96.7</v>
      </c>
      <c r="ABI174" s="229">
        <v>106.2</v>
      </c>
      <c r="ABJ174" s="229">
        <v>108.1</v>
      </c>
      <c r="ABK174" s="229">
        <v>105.4</v>
      </c>
      <c r="ABL174" s="229">
        <v>104.9</v>
      </c>
      <c r="ABM174" s="229">
        <v>100.6</v>
      </c>
      <c r="ABN174" s="229">
        <v>100.1</v>
      </c>
      <c r="ABO174" s="229">
        <v>101.2</v>
      </c>
      <c r="ABP174" s="229">
        <v>99.2</v>
      </c>
      <c r="ABQ174" s="229">
        <v>98.6</v>
      </c>
      <c r="ABR174" s="229">
        <v>101</v>
      </c>
      <c r="ABS174" s="229">
        <v>118.7</v>
      </c>
      <c r="ABT174" s="229">
        <v>98.7</v>
      </c>
      <c r="ABU174" s="229">
        <v>99.3</v>
      </c>
      <c r="ABV174" s="229">
        <v>94.8</v>
      </c>
      <c r="ABW174" s="229">
        <v>98.3</v>
      </c>
      <c r="ACB174" s="229">
        <v>100.9</v>
      </c>
      <c r="ACC174" s="229">
        <v>101.3</v>
      </c>
      <c r="ACD174" s="229">
        <v>105</v>
      </c>
      <c r="ACE174" s="229">
        <v>105.3</v>
      </c>
      <c r="ACF174" s="229">
        <v>102</v>
      </c>
      <c r="ACG174" s="229">
        <v>98.6</v>
      </c>
      <c r="ACH174" s="229">
        <v>99.2</v>
      </c>
      <c r="ACI174" s="229">
        <v>102.3</v>
      </c>
      <c r="ACJ174" s="229">
        <v>118.7</v>
      </c>
      <c r="ACK174" s="229">
        <v>92.2</v>
      </c>
      <c r="ACL174" s="229">
        <v>115.1</v>
      </c>
      <c r="ACM174" s="229">
        <v>101.3</v>
      </c>
      <c r="ACN174" s="229">
        <v>100.4</v>
      </c>
      <c r="ACO174" s="229">
        <v>102.8</v>
      </c>
      <c r="ACP174" s="229">
        <v>100.5</v>
      </c>
      <c r="ACQ174" s="229">
        <v>108.8</v>
      </c>
      <c r="ACR174" s="229">
        <v>100.3</v>
      </c>
      <c r="ACS174" s="229">
        <v>100.6</v>
      </c>
      <c r="ACT174" s="229">
        <v>71</v>
      </c>
      <c r="ACU174" s="229">
        <v>96.8</v>
      </c>
      <c r="ACV174" s="229">
        <v>99.7</v>
      </c>
      <c r="ACW174" s="229">
        <v>100.9</v>
      </c>
      <c r="ACX174" s="229">
        <v>98.3</v>
      </c>
      <c r="ACY174" s="229">
        <v>98.9</v>
      </c>
      <c r="ACZ174" s="229">
        <v>100.4</v>
      </c>
      <c r="ADA174" s="229">
        <v>100.2</v>
      </c>
      <c r="ADB174" s="229">
        <v>100.7</v>
      </c>
      <c r="ADC174" s="229">
        <v>100.7</v>
      </c>
      <c r="ADD174" s="229">
        <v>100.4</v>
      </c>
      <c r="ADE174" s="229">
        <v>102.1</v>
      </c>
      <c r="ADF174" s="229">
        <v>83.1</v>
      </c>
      <c r="ADG174" s="229">
        <v>100.9</v>
      </c>
      <c r="ADH174" s="229">
        <v>104.8</v>
      </c>
      <c r="ADI174" s="229">
        <v>107.1</v>
      </c>
      <c r="ADJ174" s="229">
        <v>100.9</v>
      </c>
      <c r="ADK174" s="229">
        <v>101.1</v>
      </c>
      <c r="ADL174" s="229">
        <v>98.8</v>
      </c>
      <c r="ADM174" s="229">
        <v>98</v>
      </c>
      <c r="ADN174" s="229">
        <v>99</v>
      </c>
      <c r="ADO174" s="229">
        <v>98.6</v>
      </c>
      <c r="ADP174" s="229">
        <v>101</v>
      </c>
      <c r="ADQ174" s="229">
        <v>100.6</v>
      </c>
      <c r="ADR174" s="229">
        <v>101.3</v>
      </c>
      <c r="ADS174" s="229">
        <v>101.1</v>
      </c>
      <c r="ADT174" s="229">
        <v>98.7</v>
      </c>
      <c r="ADU174" s="229">
        <v>101.5</v>
      </c>
      <c r="ADV174" s="229">
        <v>99.8</v>
      </c>
      <c r="ADW174" s="229">
        <v>101</v>
      </c>
    </row>
    <row r="175" spans="1:803">
      <c r="A175" s="229">
        <f>[1]zmi2010a!A535</f>
        <v>201401</v>
      </c>
      <c r="B175" s="229">
        <f>[1]zmi2010a!B535</f>
        <v>100.7</v>
      </c>
      <c r="C175" s="229">
        <f>[1]zmi2010a!C535</f>
        <v>101.6</v>
      </c>
      <c r="D175" s="229">
        <f>[1]zmi2010a!D535</f>
        <v>99.1</v>
      </c>
      <c r="E175" s="229">
        <f>[1]zmi2010a!E535</f>
        <v>101.4</v>
      </c>
      <c r="F175" s="229">
        <f>[1]zmi2010a!F535</f>
        <v>101.7</v>
      </c>
      <c r="G175" s="229">
        <f>[1]zmi2010a!G535</f>
        <v>100.9</v>
      </c>
      <c r="H175" s="229">
        <f>[1]zmi2010a!H535</f>
        <v>102.3</v>
      </c>
      <c r="I175" s="229">
        <f>[1]zmi2010a!I535</f>
        <v>96.1</v>
      </c>
      <c r="J175" s="229">
        <f>[1]zmi2010a!J535</f>
        <v>99.2</v>
      </c>
      <c r="K175" s="229">
        <f>[1]zmi2010a!K535</f>
        <v>100.7</v>
      </c>
      <c r="L175" s="229">
        <f>[1]zmi2010a!L535</f>
        <v>99</v>
      </c>
      <c r="M175" s="229">
        <f>[1]zmi2010a!M535</f>
        <v>98.2</v>
      </c>
      <c r="N175" s="229">
        <f>[1]zmi2010a!N535</f>
        <v>97.1</v>
      </c>
      <c r="O175" s="229">
        <f>[1]zmi2010a!O535</f>
        <v>97.6</v>
      </c>
      <c r="P175" s="229">
        <f>[1]zmi2010a!P535</f>
        <v>100.4</v>
      </c>
      <c r="Q175" s="229">
        <f>[1]zmi2010a!Q535</f>
        <v>96.9</v>
      </c>
      <c r="R175" s="229">
        <f>[1]zmi2010a!R535</f>
        <v>98.2</v>
      </c>
      <c r="S175" s="229">
        <f>[1]zmi2010a!S535</f>
        <v>93.1</v>
      </c>
      <c r="T175" s="229">
        <f>[1]zmi2010a!T535</f>
        <v>102.8</v>
      </c>
      <c r="U175" s="229">
        <f>[1]zmi2010a!U535</f>
        <v>93.1</v>
      </c>
      <c r="V175" s="229">
        <f>[1]zmi2010a!V535</f>
        <v>103.7</v>
      </c>
      <c r="W175" s="229">
        <f>[1]zmi2010a!W535</f>
        <v>88.9</v>
      </c>
      <c r="X175" s="229">
        <f>[1]zmi2010a!X535</f>
        <v>107</v>
      </c>
      <c r="Y175" s="229">
        <f>[1]zmi2010a!Y535</f>
        <v>108.3</v>
      </c>
      <c r="Z175" s="229">
        <f>[1]zmi2010a!Z535</f>
        <v>102</v>
      </c>
      <c r="AA175" s="229">
        <f>[1]zmi2010a!AA535</f>
        <v>101.3</v>
      </c>
      <c r="AB175" s="229">
        <f>[1]zmi2010a!AB535</f>
        <v>99.6</v>
      </c>
      <c r="AC175" s="229">
        <f>[1]zmi2010a!AC535</f>
        <v>0</v>
      </c>
      <c r="AD175" s="229">
        <f>[1]zmi2010a!AD535</f>
        <v>97.1</v>
      </c>
      <c r="AE175" s="229">
        <f>[1]zmi2010a!AE535</f>
        <v>119.7</v>
      </c>
      <c r="AF175" s="229">
        <f>[1]zmi2010a!AF535</f>
        <v>95.7</v>
      </c>
      <c r="AG175" s="229">
        <f>[1]zmi2010a!AG535</f>
        <v>104.4</v>
      </c>
      <c r="AH175" s="229">
        <f>[1]zmi2010a!AH535</f>
        <v>108.1</v>
      </c>
      <c r="AI175" s="229">
        <f>[1]zmi2010a!AI535</f>
        <v>104.4</v>
      </c>
      <c r="AJ175" s="229">
        <f>[1]zmi2010a!AJ535</f>
        <v>91.4</v>
      </c>
      <c r="AK175" s="229">
        <f>[1]zmi2010a!AK535</f>
        <v>110.6</v>
      </c>
      <c r="AL175" s="229">
        <f>[1]zmi2010a!AL535</f>
        <v>132.1</v>
      </c>
      <c r="AM175" s="229">
        <f>[1]zmi2010a!AM535</f>
        <v>106.8</v>
      </c>
      <c r="AN175" s="229">
        <f>[1]zmi2010a!AN535</f>
        <v>114.6</v>
      </c>
      <c r="AO175" s="229">
        <f>[1]zmi2010a!AO535</f>
        <v>120.6</v>
      </c>
      <c r="AP175" s="229">
        <f>[1]zmi2010a!AP535</f>
        <v>109.4</v>
      </c>
      <c r="AQ175" s="229">
        <f>[1]zmi2010a!AQ535</f>
        <v>114.9</v>
      </c>
      <c r="AR175" s="229">
        <f>[1]zmi2010a!AR535</f>
        <v>98.7</v>
      </c>
      <c r="AS175" s="229">
        <f>[1]zmi2010a!AS535</f>
        <v>111.2</v>
      </c>
      <c r="AT175" s="229">
        <f>[1]zmi2010a!AT535</f>
        <v>106.5</v>
      </c>
      <c r="AU175" s="229">
        <f>[1]zmi2010a!AU535</f>
        <v>103.7</v>
      </c>
      <c r="AV175" s="229">
        <f>[1]zmi2010a!AV535</f>
        <v>98.9</v>
      </c>
      <c r="AW175" s="229">
        <f>[1]zmi2010a!AW535</f>
        <v>131.4</v>
      </c>
      <c r="AX175" s="229">
        <f>[1]zmi2010a!AX535</f>
        <v>92.7</v>
      </c>
      <c r="AY175" s="229">
        <f>[1]zmi2010a!AY535</f>
        <v>93.8</v>
      </c>
      <c r="AZ175" s="229">
        <f>[1]zmi2010a!AZ535</f>
        <v>89.6</v>
      </c>
      <c r="BA175" s="229">
        <f>[1]zmi2010a!BA535</f>
        <v>93.6</v>
      </c>
      <c r="BB175" s="229">
        <f>[1]zmi2010a!BB535</f>
        <v>110.2</v>
      </c>
      <c r="BC175" s="229">
        <f>[1]zmi2010a!BC535</f>
        <v>106.7</v>
      </c>
      <c r="BD175" s="229">
        <f>[1]zmi2010a!BD535</f>
        <v>111.2</v>
      </c>
      <c r="BE175" s="229">
        <f>[1]zmi2010a!BE535</f>
        <v>99.5</v>
      </c>
      <c r="BF175" s="229">
        <f>[1]zmi2010a!BF535</f>
        <v>116</v>
      </c>
      <c r="BG175" s="229">
        <f>[1]zmi2010a!BG535</f>
        <v>106.3</v>
      </c>
      <c r="BH175" s="229">
        <f>[1]zmi2010a!BH535</f>
        <v>102.1</v>
      </c>
      <c r="BI175" s="229">
        <f>[1]zmi2010a!BI535</f>
        <v>102.8</v>
      </c>
      <c r="BJ175" s="229">
        <f>[1]zmi2010a!BJ535</f>
        <v>105.5</v>
      </c>
      <c r="BK175" s="229">
        <f>[1]zmi2010a!BK535</f>
        <v>111.4</v>
      </c>
      <c r="BL175" s="229">
        <f>[1]zmi2010a!BL535</f>
        <v>102.2</v>
      </c>
      <c r="BM175" s="229">
        <f>[1]zmi2010a!BM535</f>
        <v>100</v>
      </c>
      <c r="BN175" s="229">
        <f>[1]zmi2010a!BN535</f>
        <v>100.2</v>
      </c>
      <c r="BO175" s="229">
        <f>[1]zmi2010a!BO535</f>
        <v>101</v>
      </c>
      <c r="BP175" s="229">
        <f>[1]zmi2010a!BP535</f>
        <v>99.6</v>
      </c>
      <c r="BQ175" s="229">
        <f>[1]zmi2010a!BQ535</f>
        <v>95.9</v>
      </c>
      <c r="BR175" s="229">
        <f>[1]zmi2010a!BR535</f>
        <v>102.9</v>
      </c>
      <c r="BS175" s="229">
        <f>[1]zmi2010a!BS535</f>
        <v>98.7</v>
      </c>
      <c r="BT175" s="229">
        <f>[1]zmi2010a!BT535</f>
        <v>93.9</v>
      </c>
      <c r="BU175" s="229">
        <f>[1]zmi2010a!BU535</f>
        <v>101.2</v>
      </c>
      <c r="BV175" s="229">
        <f>[1]zmi2010a!BV535</f>
        <v>98.5</v>
      </c>
      <c r="BW175" s="229">
        <f>[1]zmi2010a!BW535</f>
        <v>101</v>
      </c>
      <c r="BX175" s="229">
        <f>[1]zmi2010a!BX535</f>
        <v>101.6</v>
      </c>
      <c r="BY175" s="229">
        <f>[1]zmi2010a!BY535</f>
        <v>101</v>
      </c>
      <c r="BZ175" s="229">
        <f>[1]zmi2010a!BZ535</f>
        <v>95.8</v>
      </c>
      <c r="CA175" s="229">
        <f>[1]zmi2010a!CA535</f>
        <v>99.9</v>
      </c>
      <c r="CB175" s="229">
        <f>[1]zmi2010a!CB535</f>
        <v>93.8</v>
      </c>
      <c r="CC175" s="229">
        <f>[1]zmi2010a!CC535</f>
        <v>105.2</v>
      </c>
      <c r="CD175" s="229">
        <f>[1]zmi2010a!CD535</f>
        <v>97</v>
      </c>
      <c r="CE175" s="229">
        <f>[1]zmi2010a!CE535</f>
        <v>97.5</v>
      </c>
      <c r="CF175" s="229">
        <f>[1]zmi2010a!CF535</f>
        <v>111.1</v>
      </c>
      <c r="CG175" s="229">
        <f>[1]zmi2010a!CG535</f>
        <v>111.1</v>
      </c>
      <c r="CH175" s="229">
        <f>[1]zmi2010a!CH535</f>
        <v>103.2</v>
      </c>
      <c r="CI175" s="229">
        <f>[1]zmi2010a!CI535</f>
        <v>105.8</v>
      </c>
      <c r="CJ175" s="229">
        <f>[1]zmi2010a!CJ535</f>
        <v>132.4</v>
      </c>
      <c r="CK175" s="229">
        <f>[1]zmi2010a!CK535</f>
        <v>112.4</v>
      </c>
      <c r="CL175" s="229">
        <f>[1]zmi2010a!CL535</f>
        <v>100.2</v>
      </c>
      <c r="CM175" s="229">
        <f>[1]zmi2010a!CM535</f>
        <v>80.400000000000006</v>
      </c>
      <c r="CN175" s="229">
        <f>[1]zmi2010a!CN535</f>
        <v>147</v>
      </c>
      <c r="CO175" s="229">
        <f>[1]zmi2010a!CO535</f>
        <v>102</v>
      </c>
      <c r="CP175" s="229">
        <f>[1]zmi2010a!CP535</f>
        <v>92.2</v>
      </c>
      <c r="CQ175" s="229">
        <f>[1]zmi2010a!CQ535</f>
        <v>128.9</v>
      </c>
      <c r="CR175" s="229">
        <f>[1]zmi2010a!CR535</f>
        <v>93.7</v>
      </c>
      <c r="CS175" s="229">
        <f>[1]zmi2010a!CS535</f>
        <v>90.3</v>
      </c>
      <c r="CT175" s="229">
        <f>[1]zmi2010a!CT535</f>
        <v>116.3</v>
      </c>
      <c r="CU175" s="229">
        <f>[1]zmi2010a!CU535</f>
        <v>94.6</v>
      </c>
      <c r="CV175" s="229">
        <f>[1]zmi2010a!CV535</f>
        <v>105.6</v>
      </c>
      <c r="CW175" s="229">
        <f>[1]zmi2010a!CW535</f>
        <v>111.4</v>
      </c>
      <c r="CX175" s="229">
        <f>[1]zmi2010a!CX535</f>
        <v>112.2</v>
      </c>
      <c r="CY175" s="229">
        <f>[1]zmi2010a!CY535</f>
        <v>96.1</v>
      </c>
      <c r="CZ175" s="229">
        <f>[1]zmi2010a!CZ535</f>
        <v>111.2</v>
      </c>
      <c r="DA175" s="229">
        <f>[1]zmi2010a!DA535</f>
        <v>93.2</v>
      </c>
      <c r="DB175" s="229">
        <f>[1]zmi2010a!DB535</f>
        <v>0</v>
      </c>
      <c r="DC175" s="229">
        <f>[1]zmi2010a!DC535</f>
        <v>110.4</v>
      </c>
      <c r="DD175" s="229">
        <f>[1]zmi2010a!DD535</f>
        <v>106</v>
      </c>
      <c r="DE175" s="229">
        <f>[1]zmi2010a!DE535</f>
        <v>127.6</v>
      </c>
      <c r="DF175" s="229">
        <f>[1]zmi2010a!DF535</f>
        <v>135.6</v>
      </c>
      <c r="DG175" s="229">
        <f>[1]zmi2010a!DG535</f>
        <v>105.3</v>
      </c>
      <c r="DH175" s="229">
        <f>[1]zmi2010a!DH535</f>
        <v>115.1</v>
      </c>
      <c r="DI175" s="229">
        <f>[1]zmi2010a!DI535</f>
        <v>102.1</v>
      </c>
      <c r="DJ175" s="229">
        <f>[1]zmi2010a!DJ535</f>
        <v>106.1</v>
      </c>
      <c r="DK175" s="229">
        <f>[1]zmi2010a!DK535</f>
        <v>98.1</v>
      </c>
      <c r="DL175" s="229">
        <f>[1]zmi2010a!DL535</f>
        <v>116.4</v>
      </c>
      <c r="DM175" s="229">
        <f>[1]zmi2010a!DM535</f>
        <v>125.5</v>
      </c>
      <c r="DN175" s="229">
        <f>[1]zmi2010a!DN535</f>
        <v>98.3</v>
      </c>
      <c r="DO175" s="229">
        <f>[1]zmi2010a!DO535</f>
        <v>103.7</v>
      </c>
      <c r="DP175" s="229">
        <f>[1]zmi2010a!DP535</f>
        <v>98.1</v>
      </c>
      <c r="DQ175" s="229">
        <f>[1]zmi2010a!DQ535</f>
        <v>96.9</v>
      </c>
      <c r="DR175" s="229">
        <f>[1]zmi2010a!DR535</f>
        <v>98.6</v>
      </c>
      <c r="DS175" s="229">
        <f>[1]zmi2010a!DS535</f>
        <v>111.8</v>
      </c>
      <c r="DT175" s="229">
        <f>[1]zmi2010a!DT535</f>
        <v>110.1</v>
      </c>
      <c r="DU175" s="229">
        <f>[1]zmi2010a!DU535</f>
        <v>108.1</v>
      </c>
      <c r="DV175" s="229">
        <f>[1]zmi2010a!DV535</f>
        <v>95.1</v>
      </c>
      <c r="DW175" s="229">
        <f>[1]zmi2010a!DW535</f>
        <v>95.3</v>
      </c>
      <c r="DX175" s="229">
        <f>[1]zmi2010a!DX535</f>
        <v>95.9</v>
      </c>
      <c r="DY175" s="229">
        <f>[1]zmi2010a!DY535</f>
        <v>94</v>
      </c>
      <c r="DZ175" s="229">
        <f>[1]zmi2010a!DZ535</f>
        <v>97.8</v>
      </c>
      <c r="EA175" s="229">
        <f>[1]zmi2010a!EA535</f>
        <v>94.3</v>
      </c>
      <c r="EB175" s="229">
        <f>[1]zmi2010a!EB535</f>
        <v>99.2</v>
      </c>
      <c r="EC175" s="229">
        <f>[1]zmi2010a!EC535</f>
        <v>97.1</v>
      </c>
      <c r="ED175" s="229">
        <f>[1]zmi2010a!ED535</f>
        <v>97.9</v>
      </c>
      <c r="EE175" s="229">
        <f>[1]zmi2010a!EE535</f>
        <v>95.1</v>
      </c>
      <c r="EF175" s="229">
        <f>[1]zmi2010a!EF535</f>
        <v>105.5</v>
      </c>
      <c r="EG175" s="229">
        <f>[1]zmi2010a!EG535</f>
        <v>93.5</v>
      </c>
      <c r="EH175" s="229">
        <f>[1]zmi2010a!EH535</f>
        <v>113.7</v>
      </c>
      <c r="EI175" s="229">
        <f>[1]zmi2010a!EI535</f>
        <v>114.2</v>
      </c>
      <c r="EJ175" s="229">
        <f>[1]zmi2010a!EJ535</f>
        <v>0</v>
      </c>
      <c r="EK175" s="229">
        <f>[1]zmi2010a!EK535</f>
        <v>115</v>
      </c>
      <c r="EL175" s="229">
        <f>[1]zmi2010a!EL535</f>
        <v>107.8</v>
      </c>
      <c r="EM175" s="229">
        <f>[1]zmi2010a!EM535</f>
        <v>132.69999999999999</v>
      </c>
      <c r="EN175" s="229">
        <f>[1]zmi2010a!EN535</f>
        <v>112.7</v>
      </c>
      <c r="EO175" s="229">
        <f>[1]zmi2010a!EO535</f>
        <v>108.9</v>
      </c>
      <c r="EP175" s="229">
        <f>[1]zmi2010a!EP535</f>
        <v>133.19999999999999</v>
      </c>
      <c r="EQ175" s="229">
        <f>[1]zmi2010a!EQ535</f>
        <v>0</v>
      </c>
      <c r="ER175" s="229">
        <f>[1]zmi2010a!ER535</f>
        <v>0</v>
      </c>
      <c r="ES175" s="229">
        <f>[1]zmi2010a!ES535</f>
        <v>0</v>
      </c>
      <c r="ET175" s="229">
        <f>[1]zmi2010a!ET535</f>
        <v>0</v>
      </c>
      <c r="EU175" s="229">
        <f>[1]zmi2010a!EU535</f>
        <v>0</v>
      </c>
      <c r="EV175" s="229">
        <f>[1]zmi2010a!EV535</f>
        <v>0</v>
      </c>
      <c r="EW175" s="229">
        <f>[1]zmi2010a!EW535</f>
        <v>0</v>
      </c>
      <c r="EX175" s="229">
        <f>[1]zmi2010a!EX535</f>
        <v>133.4</v>
      </c>
      <c r="EY175" s="229">
        <f>[1]zmi2010a!EY535</f>
        <v>91.5</v>
      </c>
      <c r="EZ175" s="229">
        <f>[1]zmi2010a!EZ535</f>
        <v>116.7</v>
      </c>
      <c r="FA175" s="229">
        <f>[1]zmi2010a!FA535</f>
        <v>0</v>
      </c>
      <c r="FB175" s="229">
        <f>[1]zmi2010a!FB535</f>
        <v>104.7</v>
      </c>
      <c r="FC175" s="229">
        <f>[1]zmi2010a!FC535</f>
        <v>104.7</v>
      </c>
      <c r="FD175" s="229">
        <f>[1]zmi2010a!FD535</f>
        <v>98.1</v>
      </c>
      <c r="FE175" s="229">
        <f>[1]zmi2010a!FE535</f>
        <v>100.7</v>
      </c>
      <c r="FF175" s="229">
        <f>[1]zmi2010a!FF535</f>
        <v>100.6</v>
      </c>
      <c r="FG175" s="229">
        <f>[1]zmi2010a!FG535</f>
        <v>101</v>
      </c>
      <c r="FH175" s="229">
        <f>[1]zmi2010a!FH535</f>
        <v>97.8</v>
      </c>
      <c r="FI175" s="229">
        <f>[1]zmi2010a!FI535</f>
        <v>98.3</v>
      </c>
      <c r="FJ175" s="229">
        <f>[1]zmi2010a!FJ535</f>
        <v>96.2</v>
      </c>
      <c r="FK175" s="229">
        <f>[1]zmi2010a!FK535</f>
        <v>95.1</v>
      </c>
      <c r="FL175" s="229">
        <f>[1]zmi2010a!FL535</f>
        <v>102.7</v>
      </c>
      <c r="FM175" s="229">
        <f>[1]zmi2010a!FM535</f>
        <v>95</v>
      </c>
      <c r="FN175" s="229">
        <f>[1]zmi2010a!FN535</f>
        <v>93.7</v>
      </c>
      <c r="FO175" s="229">
        <f>[1]zmi2010a!FO535</f>
        <v>93.8</v>
      </c>
      <c r="FP175" s="229">
        <f>[1]zmi2010a!FP535</f>
        <v>110.4</v>
      </c>
      <c r="FQ175" s="229">
        <f>[1]zmi2010a!FQ535</f>
        <v>93.2</v>
      </c>
      <c r="FR175" s="229">
        <f>[1]zmi2010a!FR535</f>
        <v>103.5</v>
      </c>
      <c r="FS175" s="229">
        <f>[1]zmi2010a!FS535</f>
        <v>91.9</v>
      </c>
      <c r="FT175" s="229">
        <f>[1]zmi2010a!FT535</f>
        <v>104.9</v>
      </c>
      <c r="FU175" s="229">
        <f>[1]zmi2010a!FU535</f>
        <v>105.1</v>
      </c>
      <c r="FV175" s="229">
        <f>[1]zmi2010a!FV535</f>
        <v>97</v>
      </c>
      <c r="FW175" s="229">
        <f>[1]zmi2010a!FW535</f>
        <v>91.7</v>
      </c>
      <c r="FX175" s="229">
        <f>[1]zmi2010a!FX535</f>
        <v>96.5</v>
      </c>
      <c r="FY175" s="229">
        <f>[1]zmi2010a!FY535</f>
        <v>101.9</v>
      </c>
      <c r="FZ175" s="229">
        <f>[1]zmi2010a!FZ535</f>
        <v>99.5</v>
      </c>
      <c r="GA175" s="229">
        <f>[1]zmi2010a!GA535</f>
        <v>102.2</v>
      </c>
      <c r="GB175" s="229">
        <f>[1]zmi2010a!GB535</f>
        <v>102.2</v>
      </c>
      <c r="GC175" s="229">
        <f>[1]zmi2010a!GC535</f>
        <v>102.2</v>
      </c>
      <c r="GD175" s="229">
        <f>[1]zmi2010a!GD535</f>
        <v>99.4</v>
      </c>
      <c r="GE175" s="229">
        <f>[1]zmi2010a!GE535</f>
        <v>99.6</v>
      </c>
      <c r="GF175" s="229">
        <f>[1]zmi2010a!GF535</f>
        <v>100.7</v>
      </c>
      <c r="GG175" s="229">
        <f>[1]zmi2010a!GG535</f>
        <v>99.4</v>
      </c>
      <c r="GH175" s="229">
        <f>[1]zmi2010a!GH535</f>
        <v>100.5</v>
      </c>
      <c r="GI175" s="229">
        <f>[1]zmi2010a!GI535</f>
        <v>100</v>
      </c>
      <c r="GJ175" s="229">
        <f>[1]zmi2010a!GJ535</f>
        <v>94.4</v>
      </c>
      <c r="GK175" s="229">
        <f>[1]zmi2010a!GK535</f>
        <v>92.5</v>
      </c>
      <c r="GL175" s="229">
        <f>[1]zmi2010a!GL535</f>
        <v>97.4</v>
      </c>
      <c r="GM175" s="229">
        <f>[1]zmi2010a!GM535</f>
        <v>102.5</v>
      </c>
      <c r="GN175" s="229">
        <f>[1]zmi2010a!GN535</f>
        <v>98.2</v>
      </c>
      <c r="GO175" s="229">
        <f>[1]zmi2010a!GO535</f>
        <v>100</v>
      </c>
      <c r="GP175" s="229">
        <f>[1]zmi2010a!GP535</f>
        <v>99.3</v>
      </c>
      <c r="GQ175" s="229">
        <f>[2]zmi2010b!B535</f>
        <v>101.9</v>
      </c>
      <c r="GR175" s="229">
        <f>[2]zmi2010b!C535</f>
        <v>98</v>
      </c>
      <c r="GS175" s="229">
        <f>[2]zmi2010b!D535</f>
        <v>100.4</v>
      </c>
      <c r="GT175" s="229">
        <f>[2]zmi2010b!E535</f>
        <v>95.6</v>
      </c>
      <c r="GU175" s="229">
        <f>[2]zmi2010b!F535</f>
        <v>96.4</v>
      </c>
      <c r="GV175" s="229">
        <f>[2]zmi2010b!G535</f>
        <v>101.5</v>
      </c>
      <c r="GW175" s="229">
        <f>[2]zmi2010b!H535</f>
        <v>97.5</v>
      </c>
      <c r="GX175" s="229">
        <f>[2]zmi2010b!I535</f>
        <v>93.3</v>
      </c>
      <c r="GY175" s="229">
        <f>[2]zmi2010b!J535</f>
        <v>104.6</v>
      </c>
      <c r="GZ175" s="229">
        <f>[2]zmi2010b!K535</f>
        <v>149.30000000000001</v>
      </c>
      <c r="HA175" s="229">
        <f>[2]zmi2010b!L535</f>
        <v>100.7</v>
      </c>
      <c r="HB175" s="229">
        <f>[2]zmi2010b!M535</f>
        <v>99.5</v>
      </c>
      <c r="HC175" s="229">
        <f>[2]zmi2010b!N535</f>
        <v>99.5</v>
      </c>
      <c r="HD175" s="229">
        <f>[2]zmi2010b!O535</f>
        <v>100.3</v>
      </c>
      <c r="HE175" s="229">
        <f>[2]zmi2010b!P535</f>
        <v>101.6</v>
      </c>
      <c r="HF175" s="229">
        <f>[2]zmi2010b!Q535</f>
        <v>99.3</v>
      </c>
      <c r="HG175" s="229">
        <f>[2]zmi2010b!R535</f>
        <v>103.9</v>
      </c>
      <c r="HH175" s="229">
        <f>[2]zmi2010b!S535</f>
        <v>95.3</v>
      </c>
      <c r="HI175" s="229">
        <f>[2]zmi2010b!T535</f>
        <v>96.2</v>
      </c>
      <c r="HJ175" s="229">
        <f>[2]zmi2010b!U535</f>
        <v>101.4</v>
      </c>
      <c r="HK175" s="229">
        <f>[2]zmi2010b!V535</f>
        <v>97.9</v>
      </c>
      <c r="HL175" s="229">
        <f>[2]zmi2010b!W535</f>
        <v>105.6</v>
      </c>
      <c r="HM175" s="229">
        <f>[2]zmi2010b!X535</f>
        <v>100.4</v>
      </c>
      <c r="HN175" s="229">
        <f>[2]zmi2010b!Y535</f>
        <v>97.1</v>
      </c>
      <c r="HO175" s="229">
        <f>[2]zmi2010b!Z535</f>
        <v>96</v>
      </c>
      <c r="HP175" s="229">
        <f>[2]zmi2010b!AA535</f>
        <v>98.3</v>
      </c>
      <c r="HQ175" s="229">
        <f>[2]zmi2010b!AB535</f>
        <v>94.3</v>
      </c>
      <c r="HR175" s="229">
        <f>[2]zmi2010b!AC535</f>
        <v>94.1</v>
      </c>
      <c r="HS175" s="229">
        <f>[2]zmi2010b!AD535</f>
        <v>102.5</v>
      </c>
      <c r="HT175" s="229">
        <f>[2]zmi2010b!AE535</f>
        <v>100.2</v>
      </c>
      <c r="HU175" s="229">
        <f>[2]zmi2010b!AF535</f>
        <v>94.1</v>
      </c>
      <c r="HV175" s="229">
        <f>[2]zmi2010b!AG535</f>
        <v>108.6</v>
      </c>
      <c r="HW175" s="229">
        <f>[2]zmi2010b!AH535</f>
        <v>95.6</v>
      </c>
      <c r="HX175" s="229">
        <f>[2]zmi2010b!AI535</f>
        <v>94.5</v>
      </c>
      <c r="HY175" s="229">
        <f>[2]zmi2010b!AJ535</f>
        <v>93.7</v>
      </c>
      <c r="HZ175" s="229">
        <f>[2]zmi2010b!AK535</f>
        <v>99</v>
      </c>
      <c r="IA175" s="229">
        <f>[2]zmi2010b!AL535</f>
        <v>95</v>
      </c>
      <c r="IB175" s="229">
        <f>[2]zmi2010b!AM535</f>
        <v>101.5</v>
      </c>
      <c r="IC175" s="229">
        <f>[2]zmi2010b!AN535</f>
        <v>100</v>
      </c>
      <c r="ID175" s="229">
        <f>[2]zmi2010b!AO535</f>
        <v>85.3</v>
      </c>
      <c r="IE175" s="229">
        <f>[2]zmi2010b!AP535</f>
        <v>96.9</v>
      </c>
      <c r="IF175" s="229">
        <f>[2]zmi2010b!AQ535</f>
        <v>96.8</v>
      </c>
      <c r="IG175" s="229">
        <f>[2]zmi2010b!AR535</f>
        <v>94.8</v>
      </c>
      <c r="IH175" s="229">
        <f>[2]zmi2010b!AS535</f>
        <v>97.1</v>
      </c>
      <c r="II175" s="229">
        <f>[2]zmi2010b!AT535</f>
        <v>97.7</v>
      </c>
      <c r="IJ175" s="229">
        <f>[2]zmi2010b!AU535</f>
        <v>97.7</v>
      </c>
      <c r="IK175" s="229">
        <f>[2]zmi2010b!AV535</f>
        <v>96.2</v>
      </c>
      <c r="IL175" s="229">
        <f>[2]zmi2010b!AW535</f>
        <v>100.4</v>
      </c>
      <c r="IM175" s="229">
        <f>[2]zmi2010b!AX535</f>
        <v>96.5</v>
      </c>
      <c r="IN175" s="229">
        <f>[2]zmi2010b!AY535</f>
        <v>96.4</v>
      </c>
      <c r="IO175" s="229">
        <f>[2]zmi2010b!AZ535</f>
        <v>94.9</v>
      </c>
      <c r="IP175" s="229">
        <f>[2]zmi2010b!BA535</f>
        <v>101</v>
      </c>
      <c r="IQ175" s="229">
        <f>[2]zmi2010b!BB535</f>
        <v>101</v>
      </c>
      <c r="IR175" s="229">
        <f>[2]zmi2010b!BC535</f>
        <v>100.8</v>
      </c>
      <c r="IS175" s="229">
        <f>[2]zmi2010b!BD535</f>
        <v>100.6</v>
      </c>
      <c r="IT175" s="229">
        <f>[2]zmi2010b!BE535</f>
        <v>101.1</v>
      </c>
      <c r="IU175" s="229">
        <f>[2]zmi2010b!BF535</f>
        <v>100.1</v>
      </c>
      <c r="IV175" s="229">
        <f>[2]zmi2010b!BG535</f>
        <v>103</v>
      </c>
      <c r="IW175" s="229">
        <f>[2]zmi2010b!BH535</f>
        <v>100.1</v>
      </c>
      <c r="IX175" s="229">
        <f>[2]zmi2010b!BI535</f>
        <v>100.6</v>
      </c>
      <c r="IY175" s="229">
        <f>[2]zmi2010b!BJ535</f>
        <v>100.1</v>
      </c>
      <c r="IZ175" s="229">
        <f>[2]zmi2010b!BK535</f>
        <v>100.8</v>
      </c>
      <c r="JA175" s="229">
        <f>[2]zmi2010b!BL535</f>
        <v>89.2</v>
      </c>
      <c r="JB175" s="229">
        <f>[2]zmi2010b!BM535</f>
        <v>100.4</v>
      </c>
      <c r="JC175" s="229">
        <f>[2]zmi2010b!BN535</f>
        <v>104.5</v>
      </c>
      <c r="JD175" s="229">
        <f>[2]zmi2010b!BO535</f>
        <v>99.8</v>
      </c>
      <c r="JE175" s="229">
        <f>[2]zmi2010b!BP535</f>
        <v>101.3</v>
      </c>
      <c r="JF175" s="229">
        <f>[2]zmi2010b!BQ535</f>
        <v>98.3</v>
      </c>
      <c r="JG175" s="229">
        <f>[2]zmi2010b!BR535</f>
        <v>98.7</v>
      </c>
      <c r="JH175" s="229">
        <f>[2]zmi2010b!BS535</f>
        <v>117.1</v>
      </c>
      <c r="JI175" s="229">
        <f>[2]zmi2010b!BT535</f>
        <v>100.4</v>
      </c>
      <c r="JJ175" s="229">
        <f>[2]zmi2010b!BU535</f>
        <v>99.7</v>
      </c>
      <c r="JK175" s="229">
        <f>[2]zmi2010b!BV535</f>
        <v>104.1</v>
      </c>
      <c r="JL175" s="229">
        <f>[2]zmi2010b!BW535</f>
        <v>100.8</v>
      </c>
      <c r="JM175" s="229">
        <f>[2]zmi2010b!BX535</f>
        <v>100.4</v>
      </c>
      <c r="JN175" s="229">
        <f>[2]zmi2010b!BY535</f>
        <v>101</v>
      </c>
      <c r="JO175" s="229">
        <f>[2]zmi2010b!BZ535</f>
        <v>101</v>
      </c>
      <c r="JP175" s="229">
        <f>[2]zmi2010b!CA535</f>
        <v>101</v>
      </c>
      <c r="JQ175" s="229">
        <f>[2]zmi2010b!CB535</f>
        <v>101</v>
      </c>
      <c r="JR175" s="229">
        <f>[2]zmi2010b!CC535</f>
        <v>98.9</v>
      </c>
      <c r="JS175" s="229">
        <f>[2]zmi2010b!CD535</f>
        <v>98.8</v>
      </c>
      <c r="JT175" s="229">
        <f>[2]zmi2010b!CE535</f>
        <v>98.2</v>
      </c>
      <c r="JU175" s="229">
        <f>[2]zmi2010b!CF535</f>
        <v>98.2</v>
      </c>
      <c r="JV175" s="229">
        <f>[2]zmi2010b!CG535</f>
        <v>100.5</v>
      </c>
      <c r="JW175" s="229">
        <f>[2]zmi2010b!CH535</f>
        <v>100.2</v>
      </c>
      <c r="JX175" s="229">
        <f>[2]zmi2010b!CI535</f>
        <v>100.8</v>
      </c>
      <c r="JY175" s="229">
        <f>[2]zmi2010b!CJ535</f>
        <v>98.8</v>
      </c>
      <c r="JZ175" s="229">
        <f>[2]zmi2010b!CK535</f>
        <v>98.8</v>
      </c>
      <c r="KA175" s="229">
        <f>[2]zmi2010b!CL535</f>
        <v>99.9</v>
      </c>
      <c r="KB175" s="229">
        <f>[2]zmi2010b!CM535</f>
        <v>97.2</v>
      </c>
      <c r="KC175" s="229">
        <f>[2]zmi2010b!CN535</f>
        <v>95.7</v>
      </c>
      <c r="KD175" s="229">
        <f>[2]zmi2010b!CO535</f>
        <v>81.2</v>
      </c>
      <c r="KE175" s="229">
        <f>[2]zmi2010b!CP535</f>
        <v>99.7</v>
      </c>
      <c r="KF175" s="229">
        <f>[2]zmi2010b!CQ535</f>
        <v>99.8</v>
      </c>
      <c r="KG175" s="229">
        <f>[2]zmi2010b!CR535</f>
        <v>104.9</v>
      </c>
      <c r="KH175" s="229">
        <f>[2]zmi2010b!CS535</f>
        <v>99.3</v>
      </c>
      <c r="KI175" s="229">
        <f>[2]zmi2010b!CT535</f>
        <v>100.5</v>
      </c>
      <c r="KJ175" s="229">
        <f>[2]zmi2010b!CU535</f>
        <v>100.9</v>
      </c>
      <c r="KK175" s="229">
        <f>[2]zmi2010b!CV535</f>
        <v>101.3</v>
      </c>
      <c r="KL175" s="229">
        <f>[2]zmi2010b!CW535</f>
        <v>103.5</v>
      </c>
      <c r="KM175" s="229">
        <f>[2]zmi2010b!CX535</f>
        <v>100.8</v>
      </c>
      <c r="KN175" s="229">
        <f>[2]zmi2010b!CY535</f>
        <v>101.3</v>
      </c>
      <c r="KO175" s="229">
        <f>[2]zmi2010b!CZ535</f>
        <v>100</v>
      </c>
      <c r="KP175" s="229">
        <f>[2]zmi2010b!DA535</f>
        <v>100.9</v>
      </c>
      <c r="KQ175" s="229">
        <f>[2]zmi2010b!DB535</f>
        <v>100.7</v>
      </c>
      <c r="KR175" s="229">
        <f>[2]zmi2010b!DC535</f>
        <v>100.2</v>
      </c>
      <c r="KS175" s="229">
        <f>[2]zmi2010b!DD535</f>
        <v>99.7</v>
      </c>
      <c r="KT175" s="229">
        <f>[2]zmi2010b!DE535</f>
        <v>100.3</v>
      </c>
      <c r="KU175" s="229">
        <f>[2]zmi2010b!DF535</f>
        <v>114.6</v>
      </c>
      <c r="KV175" s="229">
        <f>[2]zmi2010b!DG535</f>
        <v>119.8</v>
      </c>
      <c r="KW175" s="229">
        <f>[2]zmi2010b!DH535</f>
        <v>119.8</v>
      </c>
      <c r="KX175" s="229">
        <f>[2]zmi2010b!DI535</f>
        <v>111.3</v>
      </c>
      <c r="KY175" s="229">
        <f>[2]zmi2010b!DJ535</f>
        <v>112.3</v>
      </c>
      <c r="KZ175" s="229">
        <f>[2]zmi2010b!DK535</f>
        <v>110.1</v>
      </c>
      <c r="LA175" s="229">
        <f>[2]zmi2010b!DL535</f>
        <v>137.19999999999999</v>
      </c>
      <c r="LB175" s="229">
        <f>[2]zmi2010b!DM535</f>
        <v>137.19999999999999</v>
      </c>
      <c r="LC175" s="229">
        <f>[2]zmi2010b!DN535</f>
        <v>101.2</v>
      </c>
      <c r="LD175" s="229">
        <f>[2]zmi2010b!DO535</f>
        <v>100.4</v>
      </c>
      <c r="LE175" s="229">
        <f>[2]zmi2010b!DP535</f>
        <v>102.4</v>
      </c>
      <c r="LF175" s="229">
        <f>[2]zmi2010b!DQ535</f>
        <v>91</v>
      </c>
      <c r="LG175" s="229">
        <f>[2]zmi2010b!DR535</f>
        <v>76.2</v>
      </c>
      <c r="LH175" s="229">
        <f>[2]zmi2010b!DS535</f>
        <v>60.7</v>
      </c>
      <c r="LI175" s="229">
        <f>[2]zmi2010b!DT535</f>
        <v>57.3</v>
      </c>
      <c r="LJ175" s="229">
        <f>[2]zmi2010b!DU535</f>
        <v>71.5</v>
      </c>
      <c r="LK175" s="229">
        <f>[2]zmi2010b!DV535</f>
        <v>84</v>
      </c>
      <c r="LL175" s="229">
        <f>[2]zmi2010b!DW535</f>
        <v>77.8</v>
      </c>
      <c r="LM175" s="229">
        <f>[2]zmi2010b!DX535</f>
        <v>49.7</v>
      </c>
      <c r="LN175" s="229">
        <f>[2]zmi2010b!DY535</f>
        <v>53.9</v>
      </c>
      <c r="LO175" s="229">
        <f>[2]zmi2010b!DZ535</f>
        <v>72.7</v>
      </c>
      <c r="LP175" s="229">
        <f>[2]zmi2010b!EA535</f>
        <v>48.2</v>
      </c>
      <c r="LQ175" s="229">
        <f>[2]zmi2010b!EB535</f>
        <v>87.8</v>
      </c>
      <c r="LR175" s="229">
        <f>[2]zmi2010b!EC535</f>
        <v>88.7</v>
      </c>
      <c r="LS175" s="229">
        <f>[2]zmi2010b!ED535</f>
        <v>89.1</v>
      </c>
      <c r="LT175" s="229">
        <f>[2]zmi2010b!EE535</f>
        <v>86</v>
      </c>
      <c r="LU175" s="229">
        <f>[2]zmi2010b!EF535</f>
        <v>92.7</v>
      </c>
      <c r="LV175" s="229">
        <f>[2]zmi2010b!EG535</f>
        <v>99.7</v>
      </c>
      <c r="LW175" s="229">
        <f>[2]zmi2010b!EH535</f>
        <v>92.8</v>
      </c>
      <c r="LX175" s="229">
        <f>[2]zmi2010b!EI535</f>
        <v>106</v>
      </c>
      <c r="LY175" s="229">
        <f>[2]zmi2010b!EJ535</f>
        <v>94</v>
      </c>
      <c r="LZ175" s="229">
        <f>[2]zmi2010b!EK535</f>
        <v>92.9</v>
      </c>
      <c r="MA175" s="229">
        <f>[2]zmi2010b!EL535</f>
        <v>96.7</v>
      </c>
      <c r="MB175" s="229">
        <f>[2]zmi2010b!EM535</f>
        <v>61.7</v>
      </c>
      <c r="MC175" s="229">
        <f>[2]zmi2010b!EN535</f>
        <v>99.8</v>
      </c>
      <c r="MD175" s="229">
        <f>[2]zmi2010b!EO535</f>
        <v>101</v>
      </c>
      <c r="ME175" s="229">
        <f>[2]zmi2010b!EP535</f>
        <v>101.5</v>
      </c>
      <c r="MF175" s="229">
        <f>[2]zmi2010b!EQ535</f>
        <v>102.5</v>
      </c>
      <c r="MG175" s="229">
        <f>[2]zmi2010b!ER535</f>
        <v>100.2</v>
      </c>
      <c r="MH175" s="229">
        <f>[2]zmi2010b!ES535</f>
        <v>106.5</v>
      </c>
      <c r="MI175" s="229">
        <f>[2]zmi2010b!ET535</f>
        <v>102.3</v>
      </c>
      <c r="MJ175" s="229">
        <f>[2]zmi2010b!EU535</f>
        <v>100.5</v>
      </c>
      <c r="MK175" s="229">
        <f>[2]zmi2010b!EV535</f>
        <v>102.3</v>
      </c>
      <c r="ML175" s="229">
        <f>[2]zmi2010b!EW535</f>
        <v>99.1</v>
      </c>
      <c r="MM175" s="229">
        <f>[2]zmi2010b!EX535</f>
        <v>99.3</v>
      </c>
      <c r="MN175" s="229">
        <f>[2]zmi2010b!EY535</f>
        <v>97.6</v>
      </c>
      <c r="MO175" s="229">
        <f>[2]zmi2010b!EZ535</f>
        <v>99.1</v>
      </c>
      <c r="MP175" s="229">
        <f>[2]zmi2010b!FA535</f>
        <v>101.1</v>
      </c>
      <c r="MQ175" s="229">
        <f>[2]zmi2010b!FB535</f>
        <v>99.7</v>
      </c>
      <c r="MR175" s="229">
        <f>[2]zmi2010b!FC535</f>
        <v>100</v>
      </c>
      <c r="MS175" s="229">
        <f>[2]zmi2010b!FD535</f>
        <v>97.4</v>
      </c>
      <c r="MT175" s="229">
        <f>[2]zmi2010b!FE535</f>
        <v>98.8</v>
      </c>
      <c r="MU175" s="229">
        <f>[2]zmi2010b!FF535</f>
        <v>102.7</v>
      </c>
      <c r="MV175" s="229">
        <f>[2]zmi2010b!FG535</f>
        <v>97.9</v>
      </c>
      <c r="MW175" s="229">
        <f>[2]zmi2010b!FH535</f>
        <v>104.5</v>
      </c>
      <c r="MX175" s="229">
        <f>[2]zmi2010b!FI535</f>
        <v>111.5</v>
      </c>
      <c r="MY175" s="229">
        <f>[2]zmi2010b!FJ535</f>
        <v>105.8</v>
      </c>
      <c r="MZ175" s="229">
        <f>[2]zmi2010b!FK535</f>
        <v>103.2</v>
      </c>
      <c r="NA175" s="229">
        <f>[2]zmi2010b!FL535</f>
        <v>89.6</v>
      </c>
      <c r="NB175" s="229">
        <f>[2]zmi2010b!FM535</f>
        <v>102.2</v>
      </c>
      <c r="NC175" s="229">
        <f>[2]zmi2010b!FN535</f>
        <v>96.8</v>
      </c>
      <c r="ND175" s="229">
        <f>[2]zmi2010b!FO535</f>
        <v>95.3</v>
      </c>
      <c r="NE175" s="229">
        <f>[2]zmi2010b!FP535</f>
        <v>97.7</v>
      </c>
      <c r="NF175" s="229">
        <f>[2]zmi2010b!FQ535</f>
        <v>93.8</v>
      </c>
      <c r="NG175" s="229">
        <f>[2]zmi2010b!FR535</f>
        <v>97.8</v>
      </c>
      <c r="NH175" s="229">
        <f>[2]zmi2010b!FS535</f>
        <v>100.2</v>
      </c>
      <c r="NI175" s="229">
        <f>[2]zmi2010b!FT535</f>
        <v>96.2</v>
      </c>
      <c r="NJ175" s="229">
        <f>[2]zmi2010b!FU535</f>
        <v>96.9</v>
      </c>
      <c r="NK175" s="229">
        <f>[2]zmi2010b!FV535</f>
        <v>97.8</v>
      </c>
      <c r="NL175" s="229">
        <f>[2]zmi2010b!FW535</f>
        <v>93.2</v>
      </c>
      <c r="NM175" s="229">
        <f>[2]zmi2010b!FX535</f>
        <v>101.4</v>
      </c>
      <c r="NN175" s="229">
        <f>[2]zmi2010b!FY535</f>
        <v>101.9</v>
      </c>
      <c r="NO175" s="229">
        <f>[2]zmi2010b!FZ535</f>
        <v>93.5</v>
      </c>
      <c r="NP175" s="229">
        <f>[2]zmi2010b!GA535</f>
        <v>94.3</v>
      </c>
      <c r="NQ175" s="229">
        <f>[2]zmi2010b!GB535</f>
        <v>98.5</v>
      </c>
      <c r="NR175" s="229">
        <f>[2]zmi2010b!GC535</f>
        <v>99.1</v>
      </c>
      <c r="NS175" s="229">
        <f>[2]zmi2010b!GD535</f>
        <v>100.6</v>
      </c>
      <c r="NT175" s="229">
        <f>[2]zmi2010b!GE535</f>
        <v>100.6</v>
      </c>
      <c r="NU175" s="229">
        <f>[2]zmi2010b!GF535</f>
        <v>97.6</v>
      </c>
      <c r="NV175" s="229">
        <f>[2]zmi2010b!GG535</f>
        <v>100.8</v>
      </c>
      <c r="NW175" s="229">
        <f>[2]zmi2010b!GH535</f>
        <v>96.1</v>
      </c>
      <c r="NX175" s="229">
        <f>[2]zmi2010b!GI535</f>
        <v>100</v>
      </c>
      <c r="NY175" s="229">
        <f>[2]zmi2010b!GJ535</f>
        <v>100</v>
      </c>
      <c r="NZ175" s="229">
        <f>[3]zmi2010c!B535</f>
        <v>96.7</v>
      </c>
      <c r="OA175" s="229">
        <f>[3]zmi2010c!C535</f>
        <v>95.1</v>
      </c>
      <c r="OB175" s="229">
        <f>[3]zmi2010c!D535</f>
        <v>101.2</v>
      </c>
      <c r="OC175" s="229">
        <f>[3]zmi2010c!E535</f>
        <v>101.8</v>
      </c>
      <c r="OD175" s="229">
        <f>[3]zmi2010c!F535</f>
        <v>99.7</v>
      </c>
      <c r="OE175" s="229">
        <f>[3]zmi2010c!G535</f>
        <v>94.8</v>
      </c>
      <c r="OF175" s="229">
        <f>[3]zmi2010c!H535</f>
        <v>100.1</v>
      </c>
      <c r="OG175" s="229">
        <f>[3]zmi2010c!I535</f>
        <v>113.6</v>
      </c>
      <c r="OH175" s="229">
        <f>[3]zmi2010c!J535</f>
        <v>106.7</v>
      </c>
      <c r="OI175" s="229">
        <f>[3]zmi2010c!K535</f>
        <v>101.8</v>
      </c>
      <c r="OJ175" s="229">
        <f>[3]zmi2010c!L535</f>
        <v>95.6</v>
      </c>
      <c r="OK175" s="229">
        <f>[3]zmi2010c!M535</f>
        <v>92.5</v>
      </c>
      <c r="OL175" s="229">
        <f>[3]zmi2010c!N535</f>
        <v>104.7</v>
      </c>
      <c r="OM175" s="229">
        <f>[3]zmi2010c!O535</f>
        <v>94.9</v>
      </c>
      <c r="ON175" s="229">
        <f>[3]zmi2010c!P535</f>
        <v>97.2</v>
      </c>
      <c r="OO175" s="229">
        <f>[3]zmi2010c!Q535</f>
        <v>90.6</v>
      </c>
      <c r="OP175" s="229">
        <f>[3]zmi2010c!R535</f>
        <v>101.1</v>
      </c>
      <c r="OQ175" s="229">
        <f>[3]zmi2010c!S535</f>
        <v>94.4</v>
      </c>
      <c r="OR175" s="229">
        <f>[3]zmi2010c!T535</f>
        <v>102.1</v>
      </c>
      <c r="OS175" s="229">
        <f>[3]zmi2010c!U535</f>
        <v>102</v>
      </c>
      <c r="OT175" s="229">
        <f>[3]zmi2010c!V535</f>
        <v>91.5</v>
      </c>
      <c r="OU175" s="229">
        <f>[3]zmi2010c!W535</f>
        <v>103.4</v>
      </c>
      <c r="OV175" s="229">
        <f>[3]zmi2010c!X535</f>
        <v>104.6</v>
      </c>
      <c r="OW175" s="229">
        <f>[3]zmi2010c!Y535</f>
        <v>91.1</v>
      </c>
      <c r="OX175" s="229">
        <f>[3]zmi2010c!Z535</f>
        <v>95</v>
      </c>
      <c r="OY175" s="229">
        <f>[3]zmi2010c!AA535</f>
        <v>103.1</v>
      </c>
      <c r="OZ175" s="229">
        <f>[3]zmi2010c!AB535</f>
        <v>92.3</v>
      </c>
      <c r="PA175" s="229">
        <f>[3]zmi2010c!AC535</f>
        <v>90.4</v>
      </c>
      <c r="PB175" s="229">
        <f>[3]zmi2010c!AD535</f>
        <v>87.7</v>
      </c>
      <c r="PC175" s="229">
        <f>[3]zmi2010c!AE535</f>
        <v>90.5</v>
      </c>
      <c r="PD175" s="229">
        <f>[3]zmi2010c!AF535</f>
        <v>99.9</v>
      </c>
      <c r="PE175" s="229">
        <f>[3]zmi2010c!AG535</f>
        <v>83.9</v>
      </c>
      <c r="PF175" s="229">
        <f>[3]zmi2010c!AH535</f>
        <v>87.7</v>
      </c>
      <c r="PG175" s="229">
        <f>[3]zmi2010c!AI535</f>
        <v>76.7</v>
      </c>
      <c r="PH175" s="229">
        <f>[3]zmi2010c!AJ535</f>
        <v>95</v>
      </c>
      <c r="PI175" s="229">
        <f>[3]zmi2010c!AK535</f>
        <v>98.3</v>
      </c>
      <c r="PJ175" s="229">
        <f>[3]zmi2010c!AL535</f>
        <v>97.8</v>
      </c>
      <c r="PK175" s="229">
        <f>[3]zmi2010c!AM535</f>
        <v>97.3</v>
      </c>
      <c r="PL175" s="229">
        <f>[3]zmi2010c!AN535</f>
        <v>94.7</v>
      </c>
      <c r="PM175" s="229">
        <f>[3]zmi2010c!AO535</f>
        <v>101</v>
      </c>
      <c r="PN175" s="229">
        <f>[3]zmi2010c!AP535</f>
        <v>93.7</v>
      </c>
      <c r="PO175" s="229">
        <f>[3]zmi2010c!AQ535</f>
        <v>103.7</v>
      </c>
      <c r="PP175" s="229">
        <f>[3]zmi2010c!AR535</f>
        <v>92.6</v>
      </c>
      <c r="PQ175" s="229">
        <f>[3]zmi2010c!AS535</f>
        <v>98.3</v>
      </c>
      <c r="PR175" s="229">
        <f>[3]zmi2010c!AT535</f>
        <v>92.6</v>
      </c>
      <c r="PS175" s="229">
        <f>[3]zmi2010c!AU535</f>
        <v>105</v>
      </c>
      <c r="PT175" s="229">
        <f>[3]zmi2010c!AV535</f>
        <v>95.5</v>
      </c>
      <c r="PU175" s="229">
        <f>[3]zmi2010c!AW535</f>
        <v>103.4</v>
      </c>
      <c r="PV175" s="229">
        <f>[3]zmi2010c!AX535</f>
        <v>92.7</v>
      </c>
      <c r="PW175" s="229">
        <f>[3]zmi2010c!AY535</f>
        <v>104.3</v>
      </c>
      <c r="PX175" s="229">
        <f>[3]zmi2010c!AZ535</f>
        <v>96.2</v>
      </c>
      <c r="PY175" s="229">
        <f>[3]zmi2010c!BA535</f>
        <v>94.1</v>
      </c>
      <c r="PZ175" s="229">
        <f>[3]zmi2010c!BB535</f>
        <v>98.3</v>
      </c>
      <c r="QA175" s="229">
        <f>[3]zmi2010c!BC535</f>
        <v>99.5</v>
      </c>
      <c r="QB175" s="229">
        <f>[3]zmi2010c!BD535</f>
        <v>99.9</v>
      </c>
      <c r="QC175" s="229">
        <f>[3]zmi2010c!BE535</f>
        <v>98.6</v>
      </c>
      <c r="QD175" s="229">
        <f>[3]zmi2010c!BF535</f>
        <v>101.7</v>
      </c>
      <c r="QE175" s="229">
        <f>[3]zmi2010c!BG535</f>
        <v>99</v>
      </c>
      <c r="QF175" s="229">
        <f>[3]zmi2010c!BH535</f>
        <v>96.3</v>
      </c>
      <c r="QG175" s="229">
        <f>[3]zmi2010c!BI535</f>
        <v>99.6</v>
      </c>
      <c r="QH175" s="229">
        <f>[3]zmi2010c!BJ535</f>
        <v>103.6</v>
      </c>
      <c r="QI175" s="229">
        <f>[3]zmi2010c!BK535</f>
        <v>87.7</v>
      </c>
      <c r="QJ175" s="229">
        <f>[3]zmi2010c!BL535</f>
        <v>114.1</v>
      </c>
      <c r="QK175" s="229">
        <f>[3]zmi2010c!BM535</f>
        <v>114.1</v>
      </c>
      <c r="QL175" s="229">
        <f>[3]zmi2010c!BN535</f>
        <v>97.6</v>
      </c>
      <c r="QM175" s="229">
        <f>[3]zmi2010c!BO535</f>
        <v>98.2</v>
      </c>
      <c r="QN175" s="229">
        <f>[3]zmi2010c!BP535</f>
        <v>96.5</v>
      </c>
      <c r="QO175" s="229">
        <f>[3]zmi2010c!BQ535</f>
        <v>99</v>
      </c>
      <c r="QP175" s="229">
        <f>[3]zmi2010c!BR535</f>
        <v>98.6</v>
      </c>
      <c r="QQ175" s="229">
        <f>[3]zmi2010c!BS535</f>
        <v>98.4</v>
      </c>
      <c r="QR175" s="229">
        <f>[3]zmi2010c!BT535</f>
        <v>96.8</v>
      </c>
      <c r="QS175" s="229">
        <f>[3]zmi2010c!BU535</f>
        <v>94.5</v>
      </c>
      <c r="QT175" s="229">
        <f>[3]zmi2010c!BV535</f>
        <v>96.7</v>
      </c>
      <c r="QU175" s="229">
        <f>[3]zmi2010c!BW535</f>
        <v>85.5</v>
      </c>
      <c r="QV175" s="229">
        <f>[3]zmi2010c!BX535</f>
        <v>88.4</v>
      </c>
      <c r="QW175" s="229">
        <f>[3]zmi2010c!BY535</f>
        <v>94.6</v>
      </c>
      <c r="QX175" s="229">
        <f>[3]zmi2010c!BZ535</f>
        <v>103</v>
      </c>
      <c r="QY175" s="229">
        <f>[3]zmi2010c!CA535</f>
        <v>94.9</v>
      </c>
      <c r="QZ175" s="229">
        <f>[3]zmi2010c!CB535</f>
        <v>100.3</v>
      </c>
      <c r="RA175" s="229">
        <f>[3]zmi2010c!CC535</f>
        <v>101</v>
      </c>
      <c r="RB175" s="229">
        <f>[3]zmi2010c!CD535</f>
        <v>100.1</v>
      </c>
      <c r="RC175" s="229">
        <f>[3]zmi2010c!CE535</f>
        <v>101.9</v>
      </c>
      <c r="RD175" s="229">
        <f>[3]zmi2010c!CF535</f>
        <v>101.1</v>
      </c>
      <c r="RE175" s="229">
        <f>[3]zmi2010c!CG535</f>
        <v>100.5</v>
      </c>
      <c r="RF175" s="229">
        <f>[3]zmi2010c!CH535</f>
        <v>97.6</v>
      </c>
      <c r="RG175" s="229">
        <f>[3]zmi2010c!CI535</f>
        <v>94.6</v>
      </c>
      <c r="RH175" s="229">
        <f>[3]zmi2010c!CJ535</f>
        <v>92.3</v>
      </c>
      <c r="RI175" s="229">
        <f>[3]zmi2010c!CK535</f>
        <v>93.8</v>
      </c>
      <c r="RJ175" s="229">
        <f>[3]zmi2010c!CL535</f>
        <v>94.8</v>
      </c>
      <c r="RK175" s="229">
        <f>[3]zmi2010c!CM535</f>
        <v>99.7</v>
      </c>
      <c r="RL175" s="229">
        <f>[3]zmi2010c!CN535</f>
        <v>93</v>
      </c>
      <c r="RM175" s="229">
        <f>[3]zmi2010c!CO535</f>
        <v>99.6</v>
      </c>
      <c r="RN175" s="229">
        <f>[3]zmi2010c!CP535</f>
        <v>93.4</v>
      </c>
      <c r="RO175" s="229">
        <f>[3]zmi2010c!CQ535</f>
        <v>95.4</v>
      </c>
      <c r="RP175" s="229">
        <f>[3]zmi2010c!CR535</f>
        <v>90.4</v>
      </c>
      <c r="RQ175" s="229">
        <f>[3]zmi2010c!CS535</f>
        <v>89.9</v>
      </c>
      <c r="RR175" s="229">
        <f>[3]zmi2010c!CT535</f>
        <v>96.3</v>
      </c>
      <c r="RS175" s="229">
        <f>[3]zmi2010c!CU535</f>
        <v>92.5</v>
      </c>
      <c r="RT175" s="229">
        <f>[3]zmi2010c!CV535</f>
        <v>94.8</v>
      </c>
      <c r="RU175" s="229">
        <f>[3]zmi2010c!CW535</f>
        <v>96.2</v>
      </c>
      <c r="RV175" s="229">
        <f>[3]zmi2010c!CX535</f>
        <v>90.8</v>
      </c>
      <c r="RW175" s="229">
        <f>[3]zmi2010c!CY535</f>
        <v>105.1</v>
      </c>
      <c r="RX175" s="229">
        <f>[3]zmi2010c!CZ535</f>
        <v>94.5</v>
      </c>
      <c r="RY175" s="229">
        <f>[3]zmi2010c!DA535</f>
        <v>92.2</v>
      </c>
      <c r="RZ175" s="229">
        <f>[3]zmi2010c!DB535</f>
        <v>93.9</v>
      </c>
      <c r="SA175" s="229">
        <f>[3]zmi2010c!DC535</f>
        <v>96.9</v>
      </c>
      <c r="SB175" s="229">
        <f>[3]zmi2010c!DD535</f>
        <v>68.900000000000006</v>
      </c>
      <c r="SC175" s="229">
        <f>[3]zmi2010c!DE535</f>
        <v>98.4</v>
      </c>
      <c r="SD175" s="229">
        <f>[3]zmi2010c!DF535</f>
        <v>87.3</v>
      </c>
      <c r="SE175" s="229">
        <f>[3]zmi2010c!DG535</f>
        <v>100.3</v>
      </c>
      <c r="SF175" s="229">
        <f>[3]zmi2010c!DH535</f>
        <v>100.2</v>
      </c>
      <c r="SG175" s="229">
        <f>[3]zmi2010c!DI535</f>
        <v>106.8</v>
      </c>
      <c r="SH175" s="229">
        <f>[3]zmi2010c!DJ535</f>
        <v>100.1</v>
      </c>
      <c r="SI175" s="229">
        <f>[3]zmi2010c!DK535</f>
        <v>100</v>
      </c>
      <c r="SJ175" s="229">
        <f>[3]zmi2010c!DL535</f>
        <v>98.6</v>
      </c>
      <c r="SK175" s="229">
        <f>[3]zmi2010c!DM535</f>
        <v>103.3</v>
      </c>
      <c r="SL175" s="229">
        <f>[3]zmi2010c!DN535</f>
        <v>100.2</v>
      </c>
      <c r="SM175" s="229">
        <f>[3]zmi2010c!DO535</f>
        <v>100</v>
      </c>
      <c r="SN175" s="229">
        <f>[3]zmi2010c!DP535</f>
        <v>100</v>
      </c>
      <c r="SO175" s="229">
        <f>[3]zmi2010c!DQ535</f>
        <v>99.5</v>
      </c>
      <c r="SP175" s="229">
        <f>[3]zmi2010c!DR535</f>
        <v>100.2</v>
      </c>
      <c r="SQ175" s="229">
        <f>[3]zmi2010c!DS535</f>
        <v>100</v>
      </c>
      <c r="SR175" s="229">
        <f>[3]zmi2010c!DT535</f>
        <v>100</v>
      </c>
      <c r="SS175" s="229">
        <f>[3]zmi2010c!DU535</f>
        <v>99.9</v>
      </c>
      <c r="ST175" s="229">
        <f>[3]zmi2010c!DV535</f>
        <v>99.9</v>
      </c>
      <c r="SU175" s="229">
        <f>[3]zmi2010c!DW535</f>
        <v>99.7</v>
      </c>
      <c r="SV175" s="229">
        <f>[3]zmi2010c!DX535</f>
        <v>100</v>
      </c>
      <c r="SW175" s="229">
        <f>[3]zmi2010c!DY535</f>
        <v>99.8</v>
      </c>
      <c r="SX175" s="229">
        <f>[3]zmi2010c!DZ535</f>
        <v>100.1</v>
      </c>
      <c r="SY175" s="229">
        <f>[3]zmi2010c!EA535</f>
        <v>100.5</v>
      </c>
      <c r="SZ175" s="229">
        <f>[3]zmi2010c!EB535</f>
        <v>95.1</v>
      </c>
      <c r="TA175" s="229">
        <f>[3]zmi2010c!EC535</f>
        <v>105.3</v>
      </c>
      <c r="TB175" s="229">
        <f>[3]zmi2010c!ED535</f>
        <v>102.6</v>
      </c>
      <c r="TC175" s="229">
        <f>[3]zmi2010c!EE535</f>
        <v>113.6</v>
      </c>
      <c r="TD175" s="229">
        <f>[3]zmi2010c!EF535</f>
        <v>106.6</v>
      </c>
      <c r="TE175" s="229">
        <f>[3]zmi2010c!EG535</f>
        <v>99.5</v>
      </c>
      <c r="TF175" s="229">
        <f>[3]zmi2010c!EH535</f>
        <v>97.5</v>
      </c>
      <c r="TG175" s="229">
        <f>[3]zmi2010c!EI535</f>
        <v>100.6</v>
      </c>
      <c r="TH175" s="229">
        <f>[3]zmi2010c!EJ535</f>
        <v>99.6</v>
      </c>
      <c r="TI175" s="229">
        <f>[3]zmi2010c!EK535</f>
        <v>100.3</v>
      </c>
      <c r="TJ175" s="229">
        <f>[3]zmi2010c!EL535</f>
        <v>101.2</v>
      </c>
      <c r="TK175" s="229">
        <f>[3]zmi2010c!EM535</f>
        <v>95</v>
      </c>
      <c r="TL175" s="229">
        <f>[3]zmi2010c!EN535</f>
        <v>103.3</v>
      </c>
      <c r="TM175" s="229">
        <f>[3]zmi2010c!EO535</f>
        <v>103.3</v>
      </c>
      <c r="TN175" s="229">
        <f>[3]zmi2010c!EP535</f>
        <v>108.6</v>
      </c>
      <c r="TO175" s="229">
        <f>[3]zmi2010c!EQ535</f>
        <v>119.7</v>
      </c>
      <c r="TP175" s="229">
        <f>[3]zmi2010c!ER535</f>
        <v>106.8</v>
      </c>
      <c r="TQ175" s="229">
        <f>[3]zmi2010c!ES535</f>
        <v>96.3</v>
      </c>
      <c r="TR175" s="229">
        <f>[3]zmi2010c!ET535</f>
        <v>92.4</v>
      </c>
      <c r="TS175" s="229">
        <f>[3]zmi2010c!EU535</f>
        <v>66.099999999999994</v>
      </c>
      <c r="TT175" s="229">
        <f>[3]zmi2010c!EV535</f>
        <v>77.599999999999994</v>
      </c>
      <c r="TU175" s="229">
        <f>[3]zmi2010c!EW535</f>
        <v>101</v>
      </c>
      <c r="TV175" s="229">
        <f>[3]zmi2010c!EX535</f>
        <v>100.6</v>
      </c>
      <c r="TW175" s="229">
        <f>[3]zmi2010c!EY535</f>
        <v>101.9</v>
      </c>
      <c r="TX175" s="229">
        <f>[3]zmi2010c!EZ535</f>
        <v>98.4</v>
      </c>
      <c r="TY175" s="229">
        <f>[3]zmi2010c!FA535</f>
        <v>99.6</v>
      </c>
      <c r="TZ175" s="229">
        <f>[3]zmi2010c!FB535</f>
        <v>95.4</v>
      </c>
      <c r="UA175" s="229">
        <f>[3]zmi2010c!FC535</f>
        <v>98.5</v>
      </c>
      <c r="UB175" s="229">
        <f>[3]zmi2010c!FD535</f>
        <v>102.2</v>
      </c>
      <c r="UC175" s="229">
        <f>[3]zmi2010c!FE535</f>
        <v>127.4</v>
      </c>
      <c r="UD175" s="229">
        <f>[3]zmi2010c!FF535</f>
        <v>103.4</v>
      </c>
      <c r="UE175" s="229">
        <f>[3]zmi2010c!FG535</f>
        <v>98.1</v>
      </c>
      <c r="UF175" s="229">
        <f>[3]zmi2010c!FH535</f>
        <v>100</v>
      </c>
      <c r="UG175" s="229">
        <f>[3]zmi2010c!FI535</f>
        <v>100</v>
      </c>
      <c r="UH175" s="229">
        <f>[3]zmi2010c!FJ535</f>
        <v>99.8</v>
      </c>
      <c r="UI175" s="229">
        <f>[3]zmi2010c!FK535</f>
        <v>99.9</v>
      </c>
      <c r="UJ175" s="229">
        <f>[3]zmi2010c!FL535</f>
        <v>100</v>
      </c>
      <c r="UK175" s="229">
        <f>[3]zmi2010c!FM535</f>
        <v>66.3</v>
      </c>
      <c r="UL175" s="229">
        <f>[3]zmi2010c!FN535</f>
        <v>88.7</v>
      </c>
      <c r="UM175" s="229">
        <f>[3]zmi2010c!FO535</f>
        <v>99</v>
      </c>
      <c r="UN175" s="229">
        <f>[3]zmi2010c!FP535</f>
        <v>97.7</v>
      </c>
      <c r="UO175" s="229">
        <f>[3]zmi2010c!FQ535</f>
        <v>100.8</v>
      </c>
      <c r="UP175" s="229">
        <f>[3]zmi2010c!FR535</f>
        <v>99.4</v>
      </c>
      <c r="UQ175" s="229">
        <f>[3]zmi2010c!FS535</f>
        <v>102.1</v>
      </c>
      <c r="UR175" s="229">
        <f>[3]zmi2010c!FT535</f>
        <v>5.9</v>
      </c>
      <c r="US175" s="229">
        <f>[3]zmi2010c!FU535</f>
        <v>94.2</v>
      </c>
      <c r="UT175" s="229">
        <f>[3]zmi2010c!FV535</f>
        <v>100</v>
      </c>
      <c r="UU175" s="229">
        <f>[3]zmi2010c!FW535</f>
        <v>100.7</v>
      </c>
      <c r="UV175" s="229">
        <f>[3]zmi2010c!FX535</f>
        <v>100.1</v>
      </c>
      <c r="UW175" s="229">
        <f>[3]zmi2010c!FY535</f>
        <v>100.5</v>
      </c>
      <c r="UX175" s="229">
        <f>[3]zmi2010c!FZ535</f>
        <v>102</v>
      </c>
      <c r="UY175" s="229">
        <f>[3]zmi2010c!GA535</f>
        <v>103.3</v>
      </c>
      <c r="UZ175" s="229">
        <f>[3]zmi2010c!GB535</f>
        <v>106.5</v>
      </c>
      <c r="VA175" s="229">
        <f>[3]zmi2010c!GC535</f>
        <v>112</v>
      </c>
      <c r="VB175" s="229">
        <f>[3]zmi2010c!GD535</f>
        <v>101.9</v>
      </c>
      <c r="VC175" s="229">
        <f>[3]zmi2010c!GE535</f>
        <v>101.4</v>
      </c>
      <c r="VD175" s="229">
        <f>[3]zmi2010c!GF535</f>
        <v>102.6</v>
      </c>
      <c r="VE175" s="229">
        <f>[3]zmi2010c!GG535</f>
        <v>100.2</v>
      </c>
      <c r="VF175" s="229">
        <f>[3]zmi2010c!GH535</f>
        <v>102</v>
      </c>
      <c r="VG175" s="229">
        <f>[4]zmi2010d!B535</f>
        <v>93.1</v>
      </c>
      <c r="VH175" s="229">
        <f>[4]zmi2010d!C535</f>
        <v>62.2</v>
      </c>
      <c r="VI175" s="229">
        <f>[4]zmi2010d!D535</f>
        <v>59.2</v>
      </c>
      <c r="VJ175" s="229">
        <f>[4]zmi2010d!E535</f>
        <v>87.4</v>
      </c>
      <c r="VK175" s="229">
        <f>[4]zmi2010d!F535</f>
        <v>70.599999999999994</v>
      </c>
      <c r="VL175" s="229">
        <f>[4]zmi2010d!G535</f>
        <v>46.1</v>
      </c>
      <c r="VM175" s="229">
        <f>[4]zmi2010d!H535</f>
        <v>58.5</v>
      </c>
      <c r="VN175" s="229">
        <f>[4]zmi2010d!I535</f>
        <v>68.599999999999994</v>
      </c>
      <c r="VO175" s="229">
        <f>[4]zmi2010d!J535</f>
        <v>84.6</v>
      </c>
      <c r="VP175" s="229">
        <f>[4]zmi2010d!K535</f>
        <v>53.3</v>
      </c>
      <c r="VQ175" s="229">
        <f>[4]zmi2010d!L535</f>
        <v>38.4</v>
      </c>
      <c r="VR175" s="229">
        <f>[4]zmi2010d!M535</f>
        <v>100</v>
      </c>
      <c r="VS175" s="229">
        <f>[4]zmi2010d!N535</f>
        <v>99.7</v>
      </c>
      <c r="VT175" s="229">
        <f>[4]zmi2010d!O535</f>
        <v>97.7</v>
      </c>
      <c r="VU175" s="229">
        <f>[4]zmi2010d!P535</f>
        <v>97.3</v>
      </c>
      <c r="VV175" s="229">
        <f>[4]zmi2010d!Q535</f>
        <v>99.3</v>
      </c>
      <c r="VW175" s="229">
        <f>[4]zmi2010d!R535</f>
        <v>99.8</v>
      </c>
      <c r="VX175" s="229">
        <f>[4]zmi2010d!S535</f>
        <v>99.5</v>
      </c>
      <c r="VY175" s="229">
        <f>[4]zmi2010d!T535</f>
        <v>91.4</v>
      </c>
      <c r="VZ175" s="229">
        <f>[4]zmi2010d!U535</f>
        <v>99.2</v>
      </c>
      <c r="WA175" s="229">
        <f>[4]zmi2010d!V535</f>
        <v>99.1</v>
      </c>
      <c r="WB175" s="229">
        <f>[4]zmi2010d!W535</f>
        <v>93.1</v>
      </c>
      <c r="WC175" s="229">
        <f>[4]zmi2010d!X535</f>
        <v>97.4</v>
      </c>
      <c r="WD175" s="229">
        <f>[4]zmi2010d!Y535</f>
        <v>97.6</v>
      </c>
      <c r="WE175" s="229">
        <f>[4]zmi2010d!Z535</f>
        <v>88.5</v>
      </c>
      <c r="WF175" s="229">
        <f>[4]zmi2010d!AA535</f>
        <v>100.2</v>
      </c>
      <c r="WG175" s="229">
        <f>[4]zmi2010d!AB535</f>
        <v>91.6</v>
      </c>
      <c r="WH175" s="229">
        <f>[4]zmi2010d!AC535</f>
        <v>91.3</v>
      </c>
      <c r="WI175" s="229">
        <f>[4]zmi2010d!AD535</f>
        <v>92.5</v>
      </c>
      <c r="WJ175" s="229">
        <f>[4]zmi2010d!AE535</f>
        <v>77.2</v>
      </c>
      <c r="WK175" s="229">
        <f>[4]zmi2010d!AF535</f>
        <v>53</v>
      </c>
      <c r="WL175" s="229">
        <f>[4]zmi2010d!AG535</f>
        <v>97.5</v>
      </c>
      <c r="WM175" s="229">
        <f>[4]zmi2010d!AH535</f>
        <v>97.3</v>
      </c>
      <c r="WN175" s="229">
        <f>[4]zmi2010d!AI535</f>
        <v>97.9</v>
      </c>
      <c r="WO175" s="229">
        <f>[4]zmi2010d!AJ535</f>
        <v>99.2</v>
      </c>
      <c r="WP175" s="229">
        <f>[4]zmi2010d!AK535</f>
        <v>102.1</v>
      </c>
      <c r="WQ175" s="229">
        <f>[4]zmi2010d!AL535</f>
        <v>101.3</v>
      </c>
      <c r="WR175" s="229">
        <f>[4]zmi2010d!AM535</f>
        <v>100.7</v>
      </c>
      <c r="WS175" s="229">
        <f>[4]zmi2010d!AN535</f>
        <v>105.7</v>
      </c>
      <c r="WT175" s="229">
        <f>[4]zmi2010d!AO535</f>
        <v>100.2</v>
      </c>
      <c r="WU175" s="229">
        <f>[4]zmi2010d!AP535</f>
        <v>89.3</v>
      </c>
      <c r="WV175" s="229">
        <f>[4]zmi2010d!AQ535</f>
        <v>73.7</v>
      </c>
      <c r="WW175" s="229">
        <f>[4]zmi2010d!AR535</f>
        <v>101.7</v>
      </c>
      <c r="WX175" s="229">
        <f>[4]zmi2010d!AS535</f>
        <v>103</v>
      </c>
      <c r="WY175" s="229">
        <f>[4]zmi2010d!AT535</f>
        <v>96.7</v>
      </c>
      <c r="WZ175" s="229">
        <f>[4]zmi2010d!AU535</f>
        <v>115.4</v>
      </c>
      <c r="XA175" s="229">
        <f>[4]zmi2010d!AV535</f>
        <v>99.2</v>
      </c>
      <c r="XB175" s="229">
        <f>[4]zmi2010d!AW535</f>
        <v>97.6</v>
      </c>
      <c r="XC175" s="229">
        <f>[4]zmi2010d!AX535</f>
        <v>97.1</v>
      </c>
      <c r="XD175" s="229">
        <f>[4]zmi2010d!AY535</f>
        <v>100.1</v>
      </c>
      <c r="XE175" s="229">
        <f>[4]zmi2010d!AZ535</f>
        <v>100.2</v>
      </c>
      <c r="XF175" s="229">
        <f>[4]zmi2010d!BA535</f>
        <v>101.2</v>
      </c>
      <c r="XG175" s="229">
        <f>[4]zmi2010d!BB535</f>
        <v>100</v>
      </c>
      <c r="XH175" s="229">
        <f>[4]zmi2010d!BC535</f>
        <v>100</v>
      </c>
      <c r="XI175" s="229">
        <f>[4]zmi2010d!BD535</f>
        <v>100</v>
      </c>
      <c r="XJ175" s="229">
        <f>[4]zmi2010d!BE535</f>
        <v>100</v>
      </c>
      <c r="XK175" s="229">
        <f>[4]zmi2010d!BF535</f>
        <v>104.9</v>
      </c>
      <c r="XL175" s="229">
        <f>[4]zmi2010d!BG535</f>
        <v>105.2</v>
      </c>
      <c r="XM175" s="229">
        <f>[4]zmi2010d!BH535</f>
        <v>103.7</v>
      </c>
      <c r="XN175" s="229">
        <f>[4]zmi2010d!BI535</f>
        <v>102.9</v>
      </c>
      <c r="XO175" s="229">
        <f>[4]zmi2010d!BJ535</f>
        <v>100</v>
      </c>
      <c r="XP175" s="229">
        <f>[4]zmi2010d!BK535</f>
        <v>102.6</v>
      </c>
      <c r="XQ175" s="229">
        <f>[4]zmi2010d!BL535</f>
        <v>103.2</v>
      </c>
      <c r="XR175" s="229">
        <f>[4]zmi2010d!BM535</f>
        <v>98.1</v>
      </c>
      <c r="XS175" s="229">
        <f>[4]zmi2010d!BN535</f>
        <v>95.7</v>
      </c>
      <c r="XT175" s="229">
        <f>[4]zmi2010d!BO535</f>
        <v>95.7</v>
      </c>
      <c r="XU175" s="229">
        <f>[4]zmi2010d!BP535</f>
        <v>110.2</v>
      </c>
      <c r="XV175" s="229">
        <f>[4]zmi2010d!BQ535</f>
        <v>110.2</v>
      </c>
      <c r="XW175" s="229">
        <f>[4]zmi2010d!BR535</f>
        <v>101</v>
      </c>
      <c r="XX175" s="229">
        <f>[4]zmi2010d!BS535</f>
        <v>104.4</v>
      </c>
      <c r="XY175" s="229">
        <f>[4]zmi2010d!BT535</f>
        <v>100.3</v>
      </c>
      <c r="XZ175" s="229">
        <f>[4]zmi2010d!BU535</f>
        <v>100.6</v>
      </c>
      <c r="YA175" s="229">
        <f>[4]zmi2010d!BV535</f>
        <v>101.6</v>
      </c>
      <c r="YB175" s="229">
        <f>[4]zmi2010d!BW535</f>
        <v>100.7</v>
      </c>
      <c r="YC175" s="229">
        <f>[4]zmi2010d!BX535</f>
        <v>100.9</v>
      </c>
      <c r="YD175" s="229">
        <f>[4]zmi2010d!BY535</f>
        <v>99.5</v>
      </c>
      <c r="YE175" s="229">
        <f>[4]zmi2010d!BZ535</f>
        <v>96.2</v>
      </c>
      <c r="YF175" s="229">
        <f>[4]zmi2010d!CA535</f>
        <v>96.2</v>
      </c>
      <c r="YG175" s="229">
        <f>[4]zmi2010d!CB535</f>
        <v>93.2</v>
      </c>
      <c r="YH175" s="229">
        <f>[4]zmi2010d!CC535</f>
        <v>99.9</v>
      </c>
      <c r="YI175" s="229">
        <f>[4]zmi2010d!CD535</f>
        <v>100</v>
      </c>
      <c r="YJ175" s="229">
        <f>[4]zmi2010d!CE535</f>
        <v>96.6</v>
      </c>
      <c r="YK175" s="229">
        <f>[4]zmi2010d!CF535</f>
        <v>100.3</v>
      </c>
      <c r="YL175" s="229">
        <f>[4]zmi2010d!CG535</f>
        <v>100</v>
      </c>
      <c r="YM175" s="229">
        <f>[4]zmi2010d!CH535</f>
        <v>100</v>
      </c>
      <c r="YN175" s="229">
        <f>[4]zmi2010d!CI535</f>
        <v>100.6</v>
      </c>
      <c r="YO175" s="229">
        <f>[4]zmi2010d!CJ535</f>
        <v>98.2</v>
      </c>
      <c r="YP175" s="229">
        <f>[4]zmi2010d!CK535</f>
        <v>84.9</v>
      </c>
      <c r="YQ175" s="229">
        <f>[4]zmi2010d!CL535</f>
        <v>99.3</v>
      </c>
      <c r="YR175" s="229">
        <f>[4]zmi2010d!CM535</f>
        <v>99.5</v>
      </c>
      <c r="YS175" s="229">
        <f>[4]zmi2010d!CN535</f>
        <v>102</v>
      </c>
      <c r="YT175" s="229">
        <f>[4]zmi2010d!CO535</f>
        <v>100.8</v>
      </c>
      <c r="YU175" s="229">
        <f>[4]zmi2010d!CP535</f>
        <v>99</v>
      </c>
      <c r="YV175" s="229">
        <f>[4]zmi2010d!CQ535</f>
        <v>107.7</v>
      </c>
      <c r="YW175" s="229">
        <f>[4]zmi2010d!CR535</f>
        <v>100</v>
      </c>
      <c r="YX175" s="229">
        <f>[4]zmi2010d!CS535</f>
        <v>103.1</v>
      </c>
      <c r="YY175" s="229">
        <f>[4]zmi2010d!CT535</f>
        <v>95.8</v>
      </c>
      <c r="YZ175" s="229">
        <f>[4]zmi2010d!CU535</f>
        <v>100.9</v>
      </c>
      <c r="ZA175" s="229">
        <f>[4]zmi2010d!CV535</f>
        <v>73.599999999999994</v>
      </c>
      <c r="ZB175" s="229">
        <f>[4]zmi2010d!CW535</f>
        <v>94.5</v>
      </c>
      <c r="ZC175" s="229">
        <f>[4]zmi2010d!CX535</f>
        <v>98.2</v>
      </c>
      <c r="ZD175" s="229">
        <f>[4]zmi2010d!CY535</f>
        <v>99.8</v>
      </c>
      <c r="ZE175" s="229">
        <f>[4]zmi2010d!CZ535</f>
        <v>100.5</v>
      </c>
      <c r="ZF175" s="229">
        <f>[4]zmi2010d!DA535</f>
        <v>106.9</v>
      </c>
      <c r="ZG175" s="229">
        <f>[4]zmi2010d!DB535</f>
        <v>99.5</v>
      </c>
      <c r="ZH175" s="229">
        <f>[4]zmi2010d!DC535</f>
        <v>96.7</v>
      </c>
      <c r="ZI175" s="229">
        <f>[4]zmi2010d!DD535</f>
        <v>99.7</v>
      </c>
      <c r="ZJ175" s="229">
        <f>[4]zmi2010d!DE535</f>
        <v>100.4</v>
      </c>
      <c r="ZK175" s="229">
        <f>[4]zmi2010d!DF535</f>
        <v>100</v>
      </c>
      <c r="ZL175" s="229">
        <f>[4]zmi2010d!DG535</f>
        <v>99.6</v>
      </c>
      <c r="ZM175" s="229">
        <f>[4]zmi2010d!DH535</f>
        <v>99.6</v>
      </c>
      <c r="ZN175" s="229">
        <f>[4]zmi2010d!DI535</f>
        <v>98</v>
      </c>
      <c r="ZO175" s="229">
        <f>[4]zmi2010d!DJ535</f>
        <v>82.2</v>
      </c>
      <c r="ZP175" s="229">
        <f>[4]zmi2010d!DK535</f>
        <v>72.7</v>
      </c>
      <c r="ZQ175" s="229">
        <f>[4]zmi2010d!DL535</f>
        <v>93.9</v>
      </c>
      <c r="ZR175" s="229">
        <f>[4]zmi2010d!DM535</f>
        <v>98.9</v>
      </c>
      <c r="ZS175" s="229">
        <f>[4]zmi2010d!DN535</f>
        <v>95</v>
      </c>
      <c r="ZT175" s="229">
        <f>[4]zmi2010d!DO535</f>
        <v>99.5</v>
      </c>
      <c r="ZU175" s="229">
        <f>[4]zmi2010d!DP535</f>
        <v>96.8</v>
      </c>
      <c r="ZV175" s="229">
        <f>[4]zmi2010d!DQ535</f>
        <v>100.5</v>
      </c>
      <c r="ZW175" s="229">
        <f>[4]zmi2010d!DR535</f>
        <v>100.1</v>
      </c>
      <c r="ZX175" s="229">
        <f>[4]zmi2010d!DS535</f>
        <v>98.2</v>
      </c>
      <c r="ZY175" s="229">
        <f>[4]zmi2010d!DT535</f>
        <v>99</v>
      </c>
      <c r="ZZ175" s="229">
        <f>[4]zmi2010d!DU535</f>
        <v>99.5</v>
      </c>
      <c r="AAA175" s="229">
        <f>[4]zmi2010d!DV535</f>
        <v>97.7</v>
      </c>
      <c r="AAB175" s="229">
        <f>[4]zmi2010d!DW535</f>
        <v>100.2</v>
      </c>
      <c r="AAC175" s="229">
        <f>[4]zmi2010d!DX535</f>
        <v>98.3</v>
      </c>
      <c r="AAD175" s="229">
        <f>[4]zmi2010d!DY535</f>
        <v>98.9</v>
      </c>
      <c r="AAE175" s="229">
        <f>[4]zmi2010d!DZ535</f>
        <v>100.3</v>
      </c>
      <c r="AAF175" s="229">
        <f>[4]zmi2010d!EA535</f>
        <v>97.5</v>
      </c>
      <c r="AAG175" s="229">
        <f>[4]zmi2010d!EB535</f>
        <v>93.8</v>
      </c>
      <c r="AAH175" s="229">
        <f>[4]zmi2010d!EC535</f>
        <v>100</v>
      </c>
      <c r="AAI175" s="229">
        <f>[4]zmi2010d!ED535</f>
        <v>100</v>
      </c>
      <c r="AAJ175" s="229">
        <f>[4]zmi2010d!EE535</f>
        <v>100.3</v>
      </c>
      <c r="AAK175" s="229">
        <f>[4]zmi2010d!EF535</f>
        <v>101.2</v>
      </c>
      <c r="AAL175" s="229">
        <f>[4]zmi2010d!EG535</f>
        <v>106.8</v>
      </c>
      <c r="AAM175" s="229">
        <f>[4]zmi2010d!EH535</f>
        <v>109.6</v>
      </c>
      <c r="AAN175" s="229">
        <f>[4]zmi2010d!EI535</f>
        <v>91.7</v>
      </c>
      <c r="AAO175" s="229">
        <f>[4]zmi2010d!EJ535</f>
        <v>131.5</v>
      </c>
      <c r="AAP175" s="229">
        <f>[4]zmi2010d!EK535</f>
        <v>109.2</v>
      </c>
      <c r="AAQ175" s="229">
        <f>[4]zmi2010d!EL535</f>
        <v>97.3</v>
      </c>
      <c r="AAR175" s="229">
        <f>[4]zmi2010d!EM535</f>
        <v>101.7</v>
      </c>
      <c r="AAS175" s="229">
        <f>[4]zmi2010d!EN535</f>
        <v>106.2</v>
      </c>
      <c r="AAT175" s="229">
        <f>[4]zmi2010d!EO535</f>
        <v>98.5</v>
      </c>
      <c r="AAU175" s="229">
        <f>[4]zmi2010d!EP535</f>
        <v>98</v>
      </c>
      <c r="AAV175" s="229">
        <f>[4]zmi2010d!EQ535</f>
        <v>97.6</v>
      </c>
      <c r="AAW175" s="229">
        <f>[4]zmi2010d!ER535</f>
        <v>98.6</v>
      </c>
      <c r="AAX175" s="229">
        <f>[4]zmi2010d!ES535</f>
        <v>126.2</v>
      </c>
      <c r="AAY175" s="229">
        <f>[4]zmi2010d!ET535</f>
        <v>126.8</v>
      </c>
      <c r="AAZ175" s="229">
        <f>[4]zmi2010d!EU535</f>
        <v>125.4</v>
      </c>
      <c r="ABA175" s="229">
        <f>[4]zmi2010d!EV535</f>
        <v>112.5</v>
      </c>
      <c r="ABB175" s="229">
        <f>[4]zmi2010d!EW535</f>
        <v>119.6</v>
      </c>
      <c r="ABC175" s="229">
        <f>[4]zmi2010d!EX535</f>
        <v>101.2</v>
      </c>
      <c r="ABD175" s="229">
        <f>[4]zmi2010d!EY535</f>
        <v>98.8</v>
      </c>
      <c r="ABE175" s="229">
        <f>[4]zmi2010d!EZ535</f>
        <v>100.2</v>
      </c>
      <c r="ABF175" s="229">
        <f>[4]zmi2010d!FA535</f>
        <v>100</v>
      </c>
      <c r="ABG175" s="229">
        <f>[4]zmi2010d!FB535</f>
        <v>100</v>
      </c>
      <c r="ABH175" s="229">
        <f>[4]zmi2010d!FC535</f>
        <v>102.6</v>
      </c>
      <c r="ABI175" s="229">
        <f>[4]zmi2010d!FD535</f>
        <v>108.6</v>
      </c>
      <c r="ABJ175" s="229">
        <f>[4]zmi2010d!FE535</f>
        <v>108.3</v>
      </c>
      <c r="ABK175" s="229">
        <f>[4]zmi2010d!FF535</f>
        <v>105.8</v>
      </c>
      <c r="ABL175" s="229">
        <f>[4]zmi2010d!FG535</f>
        <v>114.2</v>
      </c>
      <c r="ABM175" s="229">
        <f>[4]zmi2010d!FH535</f>
        <v>100.4</v>
      </c>
      <c r="ABN175" s="229">
        <f>[4]zmi2010d!FI535</f>
        <v>100.3</v>
      </c>
      <c r="ABO175" s="229">
        <f>[4]zmi2010d!FJ535</f>
        <v>101</v>
      </c>
      <c r="ABP175" s="229">
        <f>[4]zmi2010d!FK535</f>
        <v>99.2</v>
      </c>
      <c r="ABQ175" s="229">
        <f>[4]zmi2010d!FL535</f>
        <v>98.5</v>
      </c>
      <c r="ABR175" s="229">
        <f>[4]zmi2010d!FM535</f>
        <v>100.7</v>
      </c>
      <c r="ABS175" s="229">
        <f>[4]zmi2010d!FN535</f>
        <v>119</v>
      </c>
      <c r="ABT175" s="229">
        <f>[4]zmi2010d!FO535</f>
        <v>98.2</v>
      </c>
      <c r="ABU175" s="229">
        <f>[4]zmi2010d!FP535</f>
        <v>99.4</v>
      </c>
      <c r="ABV175" s="229">
        <f>[4]zmi2010d!FQ535</f>
        <v>93.5</v>
      </c>
      <c r="ABW175" s="229">
        <f>[4]zmi2010d!FR535</f>
        <v>98.3</v>
      </c>
      <c r="ACB175" s="229">
        <f>[5]zmi2010e!B535</f>
        <v>100.7</v>
      </c>
      <c r="ACC175" s="229">
        <f>[5]zmi2010e!C535</f>
        <v>101.2</v>
      </c>
      <c r="ACD175" s="229">
        <f>[5]zmi2010e!D535</f>
        <v>106.2</v>
      </c>
      <c r="ACE175" s="229">
        <f>[5]zmi2010e!E535</f>
        <v>106.8</v>
      </c>
      <c r="ACF175" s="229">
        <f>[5]zmi2010e!F535</f>
        <v>101.3</v>
      </c>
      <c r="ACG175" s="229">
        <f>[5]zmi2010e!G535</f>
        <v>98.3</v>
      </c>
      <c r="ACH175" s="229">
        <f>[5]zmi2010e!H535</f>
        <v>99.5</v>
      </c>
      <c r="ACI175" s="229">
        <f>[5]zmi2010e!I535</f>
        <v>96.3</v>
      </c>
      <c r="ACJ175" s="229">
        <f>[5]zmi2010e!J535</f>
        <v>120</v>
      </c>
      <c r="ACK175" s="229">
        <f>[5]zmi2010e!K535</f>
        <v>92.5</v>
      </c>
      <c r="ACL175" s="229">
        <f>[5]zmi2010e!L535</f>
        <v>114.6</v>
      </c>
      <c r="ACM175" s="229">
        <f>[5]zmi2010e!M535</f>
        <v>101.5</v>
      </c>
      <c r="ACN175" s="229">
        <f>[5]zmi2010e!N535</f>
        <v>100.2</v>
      </c>
      <c r="ACO175" s="229">
        <f>[5]zmi2010e!O535</f>
        <v>102.7</v>
      </c>
      <c r="ACP175" s="229">
        <f>[5]zmi2010e!P535</f>
        <v>100.5</v>
      </c>
      <c r="ACQ175" s="229">
        <f>[5]zmi2010e!Q535</f>
        <v>108.8</v>
      </c>
      <c r="ACR175" s="229">
        <f>[5]zmi2010e!R535</f>
        <v>100.3</v>
      </c>
      <c r="ACS175" s="229">
        <f>[5]zmi2010e!S535</f>
        <v>100.1</v>
      </c>
      <c r="ACT175" s="229">
        <f>[5]zmi2010e!T535</f>
        <v>71</v>
      </c>
      <c r="ACU175" s="229">
        <f>[5]zmi2010e!U535</f>
        <v>96.8</v>
      </c>
      <c r="ACV175" s="229">
        <f>[5]zmi2010e!V535</f>
        <v>99.4</v>
      </c>
      <c r="ACW175" s="229">
        <f>[5]zmi2010e!W535</f>
        <v>101</v>
      </c>
      <c r="ACX175" s="229">
        <f>[5]zmi2010e!X535</f>
        <v>98.2</v>
      </c>
      <c r="ACY175" s="229">
        <f>[5]zmi2010e!Y535</f>
        <v>98.8</v>
      </c>
      <c r="ACZ175" s="229">
        <f>[5]zmi2010e!Z535</f>
        <v>99.7</v>
      </c>
      <c r="ADA175" s="229">
        <f>[5]zmi2010e!AA535</f>
        <v>100.2</v>
      </c>
      <c r="ADB175" s="229">
        <f>[5]zmi2010e!AB535</f>
        <v>100.7</v>
      </c>
      <c r="ADC175" s="229">
        <f>[5]zmi2010e!AC535</f>
        <v>100.8</v>
      </c>
      <c r="ADD175" s="229">
        <f>[5]zmi2010e!AD535</f>
        <v>98.8</v>
      </c>
      <c r="ADE175" s="229">
        <f>[5]zmi2010e!AE535</f>
        <v>101.4</v>
      </c>
      <c r="ADF175" s="229">
        <f>[5]zmi2010e!AF535</f>
        <v>83.7</v>
      </c>
      <c r="ADG175" s="229">
        <f>[5]zmi2010e!AG535</f>
        <v>97.5</v>
      </c>
      <c r="ADH175" s="229">
        <f>[5]zmi2010e!AH535</f>
        <v>105.2</v>
      </c>
      <c r="ADI175" s="229">
        <f>[5]zmi2010e!AI535</f>
        <v>106.9</v>
      </c>
      <c r="ADJ175" s="229">
        <f>[5]zmi2010e!AJ535</f>
        <v>100.6</v>
      </c>
      <c r="ADK175" s="229">
        <f>[5]zmi2010e!AK535</f>
        <v>100.8</v>
      </c>
      <c r="ADL175" s="229">
        <f>[5]zmi2010e!AL535</f>
        <v>98.8</v>
      </c>
      <c r="ADM175" s="229">
        <f>[5]zmi2010e!AM535</f>
        <v>98</v>
      </c>
      <c r="ADN175" s="229">
        <f>[5]zmi2010e!AN535</f>
        <v>99</v>
      </c>
      <c r="ADO175" s="229">
        <f>[5]zmi2010e!AO535</f>
        <v>98.5</v>
      </c>
      <c r="ADP175" s="229">
        <f>[5]zmi2010e!AP535</f>
        <v>100.9</v>
      </c>
      <c r="ADQ175" s="229">
        <f>[5]zmi2010e!AQ535</f>
        <v>100.8</v>
      </c>
      <c r="ADR175" s="229">
        <f>[5]zmi2010e!AR535</f>
        <v>101.1</v>
      </c>
      <c r="ADS175" s="229">
        <f>[5]zmi2010e!AS535</f>
        <v>101.2</v>
      </c>
      <c r="ADT175" s="229">
        <f>[5]zmi2010e!AT535</f>
        <v>98.6</v>
      </c>
      <c r="ADU175" s="229">
        <f>[5]zmi2010e!AU535</f>
        <v>101.2</v>
      </c>
      <c r="ADV175" s="229">
        <f>[5]zmi2010e!AV535</f>
        <v>99.7</v>
      </c>
      <c r="ADW175" s="229">
        <f>[5]zmi2010e!AW535</f>
        <v>101.2</v>
      </c>
    </row>
    <row r="176" spans="1:803">
      <c r="A176" s="229">
        <f>[1]zmi2010a!A536</f>
        <v>201402</v>
      </c>
      <c r="B176" s="229">
        <f>[1]zmi2010a!B536</f>
        <v>100.7</v>
      </c>
      <c r="C176" s="229">
        <f>[1]zmi2010a!C536</f>
        <v>101.3</v>
      </c>
      <c r="D176" s="229">
        <f>[1]zmi2010a!D536</f>
        <v>99.2</v>
      </c>
      <c r="E176" s="229">
        <f>[1]zmi2010a!E536</f>
        <v>101.2</v>
      </c>
      <c r="F176" s="229">
        <f>[1]zmi2010a!F536</f>
        <v>101.3</v>
      </c>
      <c r="G176" s="229">
        <f>[1]zmi2010a!G536</f>
        <v>99.9</v>
      </c>
      <c r="H176" s="229">
        <f>[1]zmi2010a!H536</f>
        <v>102.3</v>
      </c>
      <c r="I176" s="229">
        <f>[1]zmi2010a!I536</f>
        <v>98.3</v>
      </c>
      <c r="J176" s="229">
        <f>[1]zmi2010a!J536</f>
        <v>99.4</v>
      </c>
      <c r="K176" s="229">
        <f>[1]zmi2010a!K536</f>
        <v>100.4</v>
      </c>
      <c r="L176" s="229">
        <f>[1]zmi2010a!L536</f>
        <v>99.3</v>
      </c>
      <c r="M176" s="229">
        <f>[1]zmi2010a!M536</f>
        <v>98.7</v>
      </c>
      <c r="N176" s="229">
        <f>[1]zmi2010a!N536</f>
        <v>97.2</v>
      </c>
      <c r="O176" s="229">
        <f>[1]zmi2010a!O536</f>
        <v>97.5</v>
      </c>
      <c r="P176" s="229">
        <f>[1]zmi2010a!P536</f>
        <v>100.4</v>
      </c>
      <c r="Q176" s="229">
        <f>[1]zmi2010a!Q536</f>
        <v>96.7</v>
      </c>
      <c r="R176" s="229">
        <f>[1]zmi2010a!R536</f>
        <v>99</v>
      </c>
      <c r="S176" s="229">
        <f>[1]zmi2010a!S536</f>
        <v>92.8</v>
      </c>
      <c r="T176" s="229">
        <f>[1]zmi2010a!T536</f>
        <v>102.4</v>
      </c>
      <c r="U176" s="229">
        <f>[1]zmi2010a!U536</f>
        <v>94.3</v>
      </c>
      <c r="V176" s="229">
        <f>[1]zmi2010a!V536</f>
        <v>104.1</v>
      </c>
      <c r="W176" s="229">
        <f>[1]zmi2010a!W536</f>
        <v>90.5</v>
      </c>
      <c r="X176" s="229">
        <f>[1]zmi2010a!X536</f>
        <v>108.1</v>
      </c>
      <c r="Y176" s="229">
        <f>[1]zmi2010a!Y536</f>
        <v>109.9</v>
      </c>
      <c r="Z176" s="229">
        <f>[1]zmi2010a!Z536</f>
        <v>100.6</v>
      </c>
      <c r="AA176" s="229">
        <f>[1]zmi2010a!AA536</f>
        <v>104.3</v>
      </c>
      <c r="AB176" s="229">
        <f>[1]zmi2010a!AB536</f>
        <v>109.4</v>
      </c>
      <c r="AC176" s="229">
        <f>[1]zmi2010a!AC536</f>
        <v>0</v>
      </c>
      <c r="AD176" s="229">
        <f>[1]zmi2010a!AD536</f>
        <v>100.5</v>
      </c>
      <c r="AE176" s="229">
        <f>[1]zmi2010a!AE536</f>
        <v>119.9</v>
      </c>
      <c r="AF176" s="229">
        <f>[1]zmi2010a!AF536</f>
        <v>106.9</v>
      </c>
      <c r="AG176" s="229">
        <f>[1]zmi2010a!AG536</f>
        <v>104.7</v>
      </c>
      <c r="AH176" s="229">
        <f>[1]zmi2010a!AH536</f>
        <v>107.7</v>
      </c>
      <c r="AI176" s="229">
        <f>[1]zmi2010a!AI536</f>
        <v>107.5</v>
      </c>
      <c r="AJ176" s="229">
        <f>[1]zmi2010a!AJ536</f>
        <v>98.8</v>
      </c>
      <c r="AK176" s="229">
        <f>[1]zmi2010a!AK536</f>
        <v>111.9</v>
      </c>
      <c r="AL176" s="229">
        <f>[1]zmi2010a!AL536</f>
        <v>131.80000000000001</v>
      </c>
      <c r="AM176" s="229">
        <f>[1]zmi2010a!AM536</f>
        <v>105.8</v>
      </c>
      <c r="AN176" s="229">
        <f>[1]zmi2010a!AN536</f>
        <v>110.9</v>
      </c>
      <c r="AO176" s="229">
        <f>[1]zmi2010a!AO536</f>
        <v>120.4</v>
      </c>
      <c r="AP176" s="229">
        <f>[1]zmi2010a!AP536</f>
        <v>109.7</v>
      </c>
      <c r="AQ176" s="229">
        <f>[1]zmi2010a!AQ536</f>
        <v>116.5</v>
      </c>
      <c r="AR176" s="229">
        <f>[1]zmi2010a!AR536</f>
        <v>98.2</v>
      </c>
      <c r="AS176" s="229">
        <f>[1]zmi2010a!AS536</f>
        <v>111.3</v>
      </c>
      <c r="AT176" s="229">
        <f>[1]zmi2010a!AT536</f>
        <v>105.6</v>
      </c>
      <c r="AU176" s="229">
        <f>[1]zmi2010a!AU536</f>
        <v>103.9</v>
      </c>
      <c r="AV176" s="229">
        <f>[1]zmi2010a!AV536</f>
        <v>99.6</v>
      </c>
      <c r="AW176" s="229">
        <f>[1]zmi2010a!AW536</f>
        <v>132.19999999999999</v>
      </c>
      <c r="AX176" s="229">
        <f>[1]zmi2010a!AX536</f>
        <v>93.1</v>
      </c>
      <c r="AY176" s="229">
        <f>[1]zmi2010a!AY536</f>
        <v>94.5</v>
      </c>
      <c r="AZ176" s="229">
        <f>[1]zmi2010a!AZ536</f>
        <v>89.3</v>
      </c>
      <c r="BA176" s="229">
        <f>[1]zmi2010a!BA536</f>
        <v>94.1</v>
      </c>
      <c r="BB176" s="229">
        <f>[1]zmi2010a!BB536</f>
        <v>111</v>
      </c>
      <c r="BC176" s="229">
        <f>[1]zmi2010a!BC536</f>
        <v>107.2</v>
      </c>
      <c r="BD176" s="229">
        <f>[1]zmi2010a!BD536</f>
        <v>111.3</v>
      </c>
      <c r="BE176" s="229">
        <f>[1]zmi2010a!BE536</f>
        <v>100.2</v>
      </c>
      <c r="BF176" s="229">
        <f>[1]zmi2010a!BF536</f>
        <v>118.1</v>
      </c>
      <c r="BG176" s="229">
        <f>[1]zmi2010a!BG536</f>
        <v>106.1</v>
      </c>
      <c r="BH176" s="229">
        <f>[1]zmi2010a!BH536</f>
        <v>102</v>
      </c>
      <c r="BI176" s="229">
        <f>[1]zmi2010a!BI536</f>
        <v>102.8</v>
      </c>
      <c r="BJ176" s="229">
        <f>[1]zmi2010a!BJ536</f>
        <v>105.1</v>
      </c>
      <c r="BK176" s="229">
        <f>[1]zmi2010a!BK536</f>
        <v>113.4</v>
      </c>
      <c r="BL176" s="229">
        <f>[1]zmi2010a!BL536</f>
        <v>101.4</v>
      </c>
      <c r="BM176" s="229">
        <f>[1]zmi2010a!BM536</f>
        <v>100.1</v>
      </c>
      <c r="BN176" s="229">
        <f>[1]zmi2010a!BN536</f>
        <v>100.7</v>
      </c>
      <c r="BO176" s="229">
        <f>[1]zmi2010a!BO536</f>
        <v>101.4</v>
      </c>
      <c r="BP176" s="229">
        <f>[1]zmi2010a!BP536</f>
        <v>99.2</v>
      </c>
      <c r="BQ176" s="229">
        <f>[1]zmi2010a!BQ536</f>
        <v>95.1</v>
      </c>
      <c r="BR176" s="229">
        <f>[1]zmi2010a!BR536</f>
        <v>102.6</v>
      </c>
      <c r="BS176" s="229">
        <f>[1]zmi2010a!BS536</f>
        <v>98.7</v>
      </c>
      <c r="BT176" s="229">
        <f>[1]zmi2010a!BT536</f>
        <v>93.9</v>
      </c>
      <c r="BU176" s="229">
        <f>[1]zmi2010a!BU536</f>
        <v>101.5</v>
      </c>
      <c r="BV176" s="229">
        <f>[1]zmi2010a!BV536</f>
        <v>98.6</v>
      </c>
      <c r="BW176" s="229">
        <f>[1]zmi2010a!BW536</f>
        <v>100.8</v>
      </c>
      <c r="BX176" s="229">
        <f>[1]zmi2010a!BX536</f>
        <v>101.6</v>
      </c>
      <c r="BY176" s="229">
        <f>[1]zmi2010a!BY536</f>
        <v>100.8</v>
      </c>
      <c r="BZ176" s="229">
        <f>[1]zmi2010a!BZ536</f>
        <v>96.1</v>
      </c>
      <c r="CA176" s="229">
        <f>[1]zmi2010a!CA536</f>
        <v>100.6</v>
      </c>
      <c r="CB176" s="229">
        <f>[1]zmi2010a!CB536</f>
        <v>93.4</v>
      </c>
      <c r="CC176" s="229">
        <f>[1]zmi2010a!CC536</f>
        <v>105.6</v>
      </c>
      <c r="CD176" s="229">
        <f>[1]zmi2010a!CD536</f>
        <v>98.9</v>
      </c>
      <c r="CE176" s="229">
        <f>[1]zmi2010a!CE536</f>
        <v>98.7</v>
      </c>
      <c r="CF176" s="229">
        <f>[1]zmi2010a!CF536</f>
        <v>112.4</v>
      </c>
      <c r="CG176" s="229">
        <f>[1]zmi2010a!CG536</f>
        <v>112.4</v>
      </c>
      <c r="CH176" s="229">
        <f>[1]zmi2010a!CH536</f>
        <v>99.7</v>
      </c>
      <c r="CI176" s="229">
        <f>[1]zmi2010a!CI536</f>
        <v>100.5</v>
      </c>
      <c r="CJ176" s="229">
        <f>[1]zmi2010a!CJ536</f>
        <v>114.9</v>
      </c>
      <c r="CK176" s="229">
        <f>[1]zmi2010a!CK536</f>
        <v>97.2</v>
      </c>
      <c r="CL176" s="229">
        <f>[1]zmi2010a!CL536</f>
        <v>94.9</v>
      </c>
      <c r="CM176" s="229">
        <f>[1]zmi2010a!CM536</f>
        <v>84</v>
      </c>
      <c r="CN176" s="229">
        <f>[1]zmi2010a!CN536</f>
        <v>116.3</v>
      </c>
      <c r="CO176" s="229">
        <f>[1]zmi2010a!CO536</f>
        <v>86.4</v>
      </c>
      <c r="CP176" s="229">
        <f>[1]zmi2010a!CP536</f>
        <v>92.8</v>
      </c>
      <c r="CQ176" s="229">
        <f>[1]zmi2010a!CQ536</f>
        <v>92.7</v>
      </c>
      <c r="CR176" s="229">
        <f>[1]zmi2010a!CR536</f>
        <v>91.6</v>
      </c>
      <c r="CS176" s="229">
        <f>[1]zmi2010a!CS536</f>
        <v>88.2</v>
      </c>
      <c r="CT176" s="229">
        <f>[1]zmi2010a!CT536</f>
        <v>119.6</v>
      </c>
      <c r="CU176" s="229">
        <f>[1]zmi2010a!CU536</f>
        <v>94.9</v>
      </c>
      <c r="CV176" s="229">
        <f>[1]zmi2010a!CV536</f>
        <v>102.4</v>
      </c>
      <c r="CW176" s="229">
        <f>[1]zmi2010a!CW536</f>
        <v>114</v>
      </c>
      <c r="CX176" s="229">
        <f>[1]zmi2010a!CX536</f>
        <v>114.6</v>
      </c>
      <c r="CY176" s="229">
        <f>[1]zmi2010a!CY536</f>
        <v>96.7</v>
      </c>
      <c r="CZ176" s="229">
        <f>[1]zmi2010a!CZ536</f>
        <v>111.6</v>
      </c>
      <c r="DA176" s="229">
        <f>[1]zmi2010a!DA536</f>
        <v>96.1</v>
      </c>
      <c r="DB176" s="229">
        <f>[1]zmi2010a!DB536</f>
        <v>0</v>
      </c>
      <c r="DC176" s="229">
        <f>[1]zmi2010a!DC536</f>
        <v>103.2</v>
      </c>
      <c r="DD176" s="229">
        <f>[1]zmi2010a!DD536</f>
        <v>98.8</v>
      </c>
      <c r="DE176" s="229">
        <f>[1]zmi2010a!DE536</f>
        <v>119.2</v>
      </c>
      <c r="DF176" s="229">
        <f>[1]zmi2010a!DF536</f>
        <v>126.4</v>
      </c>
      <c r="DG176" s="229">
        <f>[1]zmi2010a!DG536</f>
        <v>98.9</v>
      </c>
      <c r="DH176" s="229">
        <f>[1]zmi2010a!DH536</f>
        <v>123.4</v>
      </c>
      <c r="DI176" s="229">
        <f>[1]zmi2010a!DI536</f>
        <v>98.1</v>
      </c>
      <c r="DJ176" s="229">
        <f>[1]zmi2010a!DJ536</f>
        <v>98.8</v>
      </c>
      <c r="DK176" s="229">
        <f>[1]zmi2010a!DK536</f>
        <v>93.5</v>
      </c>
      <c r="DL176" s="229">
        <f>[1]zmi2010a!DL536</f>
        <v>115</v>
      </c>
      <c r="DM176" s="229">
        <f>[1]zmi2010a!DM536</f>
        <v>146.4</v>
      </c>
      <c r="DN176" s="229">
        <f>[1]zmi2010a!DN536</f>
        <v>98.4</v>
      </c>
      <c r="DO176" s="229">
        <f>[1]zmi2010a!DO536</f>
        <v>103.8</v>
      </c>
      <c r="DP176" s="229">
        <f>[1]zmi2010a!DP536</f>
        <v>98.6</v>
      </c>
      <c r="DQ176" s="229">
        <f>[1]zmi2010a!DQ536</f>
        <v>96.4</v>
      </c>
      <c r="DR176" s="229">
        <f>[1]zmi2010a!DR536</f>
        <v>98.6</v>
      </c>
      <c r="DS176" s="229">
        <f>[1]zmi2010a!DS536</f>
        <v>111.5</v>
      </c>
      <c r="DT176" s="229">
        <f>[1]zmi2010a!DT536</f>
        <v>111</v>
      </c>
      <c r="DU176" s="229">
        <f>[1]zmi2010a!DU536</f>
        <v>108.6</v>
      </c>
      <c r="DV176" s="229">
        <f>[1]zmi2010a!DV536</f>
        <v>95.2</v>
      </c>
      <c r="DW176" s="229">
        <f>[1]zmi2010a!DW536</f>
        <v>95</v>
      </c>
      <c r="DX176" s="229">
        <f>[1]zmi2010a!DX536</f>
        <v>96.7</v>
      </c>
      <c r="DY176" s="229">
        <f>[1]zmi2010a!DY536</f>
        <v>94</v>
      </c>
      <c r="DZ176" s="229">
        <f>[1]zmi2010a!DZ536</f>
        <v>97.9</v>
      </c>
      <c r="EA176" s="229">
        <f>[1]zmi2010a!EA536</f>
        <v>94.5</v>
      </c>
      <c r="EB176" s="229">
        <f>[1]zmi2010a!EB536</f>
        <v>98.8</v>
      </c>
      <c r="EC176" s="229">
        <f>[1]zmi2010a!EC536</f>
        <v>97.7</v>
      </c>
      <c r="ED176" s="229">
        <f>[1]zmi2010a!ED536</f>
        <v>98</v>
      </c>
      <c r="EE176" s="229">
        <f>[1]zmi2010a!EE536</f>
        <v>95</v>
      </c>
      <c r="EF176" s="229">
        <f>[1]zmi2010a!EF536</f>
        <v>106.2</v>
      </c>
      <c r="EG176" s="229">
        <f>[1]zmi2010a!EG536</f>
        <v>91</v>
      </c>
      <c r="EH176" s="229">
        <f>[1]zmi2010a!EH536</f>
        <v>112.7</v>
      </c>
      <c r="EI176" s="229">
        <f>[1]zmi2010a!EI536</f>
        <v>113.1</v>
      </c>
      <c r="EJ176" s="229">
        <f>[1]zmi2010a!EJ536</f>
        <v>0</v>
      </c>
      <c r="EK176" s="229">
        <f>[1]zmi2010a!EK536</f>
        <v>114.3</v>
      </c>
      <c r="EL176" s="229">
        <f>[1]zmi2010a!EL536</f>
        <v>107.6</v>
      </c>
      <c r="EM176" s="229">
        <f>[1]zmi2010a!EM536</f>
        <v>130.4</v>
      </c>
      <c r="EN176" s="229">
        <f>[1]zmi2010a!EN536</f>
        <v>120.6</v>
      </c>
      <c r="EO176" s="229">
        <f>[1]zmi2010a!EO536</f>
        <v>109.9</v>
      </c>
      <c r="EP176" s="229">
        <f>[1]zmi2010a!EP536</f>
        <v>115.1</v>
      </c>
      <c r="EQ176" s="229">
        <f>[1]zmi2010a!EQ536</f>
        <v>0</v>
      </c>
      <c r="ER176" s="229">
        <f>[1]zmi2010a!ER536</f>
        <v>0</v>
      </c>
      <c r="ES176" s="229">
        <f>[1]zmi2010a!ES536</f>
        <v>0</v>
      </c>
      <c r="ET176" s="229">
        <f>[1]zmi2010a!ET536</f>
        <v>0</v>
      </c>
      <c r="EU176" s="229">
        <f>[1]zmi2010a!EU536</f>
        <v>0</v>
      </c>
      <c r="EV176" s="229">
        <f>[1]zmi2010a!EV536</f>
        <v>0</v>
      </c>
      <c r="EW176" s="229">
        <f>[1]zmi2010a!EW536</f>
        <v>0</v>
      </c>
      <c r="EX176" s="229">
        <f>[1]zmi2010a!EX536</f>
        <v>125.4</v>
      </c>
      <c r="EY176" s="229">
        <f>[1]zmi2010a!EY536</f>
        <v>95</v>
      </c>
      <c r="EZ176" s="229">
        <f>[1]zmi2010a!EZ536</f>
        <v>114</v>
      </c>
      <c r="FA176" s="229">
        <f>[1]zmi2010a!FA536</f>
        <v>0</v>
      </c>
      <c r="FB176" s="229">
        <f>[1]zmi2010a!FB536</f>
        <v>104.7</v>
      </c>
      <c r="FC176" s="229">
        <f>[1]zmi2010a!FC536</f>
        <v>104.7</v>
      </c>
      <c r="FD176" s="229">
        <f>[1]zmi2010a!FD536</f>
        <v>98.7</v>
      </c>
      <c r="FE176" s="229">
        <f>[1]zmi2010a!FE536</f>
        <v>101.1</v>
      </c>
      <c r="FF176" s="229">
        <f>[1]zmi2010a!FF536</f>
        <v>100.6</v>
      </c>
      <c r="FG176" s="229">
        <f>[1]zmi2010a!FG536</f>
        <v>102.8</v>
      </c>
      <c r="FH176" s="229">
        <f>[1]zmi2010a!FH536</f>
        <v>98.5</v>
      </c>
      <c r="FI176" s="229">
        <f>[1]zmi2010a!FI536</f>
        <v>98.4</v>
      </c>
      <c r="FJ176" s="229">
        <f>[1]zmi2010a!FJ536</f>
        <v>95.7</v>
      </c>
      <c r="FK176" s="229">
        <f>[1]zmi2010a!FK536</f>
        <v>96.2</v>
      </c>
      <c r="FL176" s="229">
        <f>[1]zmi2010a!FL536</f>
        <v>102.7</v>
      </c>
      <c r="FM176" s="229">
        <f>[1]zmi2010a!FM536</f>
        <v>95.8</v>
      </c>
      <c r="FN176" s="229">
        <f>[1]zmi2010a!FN536</f>
        <v>93.4</v>
      </c>
      <c r="FO176" s="229">
        <f>[1]zmi2010a!FO536</f>
        <v>91.8</v>
      </c>
      <c r="FP176" s="229">
        <f>[1]zmi2010a!FP536</f>
        <v>110.2</v>
      </c>
      <c r="FQ176" s="229">
        <f>[1]zmi2010a!FQ536</f>
        <v>94.5</v>
      </c>
      <c r="FR176" s="229">
        <f>[1]zmi2010a!FR536</f>
        <v>105.5</v>
      </c>
      <c r="FS176" s="229">
        <f>[1]zmi2010a!FS536</f>
        <v>94.1</v>
      </c>
      <c r="FT176" s="229">
        <f>[1]zmi2010a!FT536</f>
        <v>104.7</v>
      </c>
      <c r="FU176" s="229">
        <f>[1]zmi2010a!FU536</f>
        <v>105.1</v>
      </c>
      <c r="FV176" s="229">
        <f>[1]zmi2010a!FV536</f>
        <v>97.5</v>
      </c>
      <c r="FW176" s="229">
        <f>[1]zmi2010a!FW536</f>
        <v>93.4</v>
      </c>
      <c r="FX176" s="229">
        <f>[1]zmi2010a!FX536</f>
        <v>96.8</v>
      </c>
      <c r="FY176" s="229">
        <f>[1]zmi2010a!FY536</f>
        <v>103</v>
      </c>
      <c r="FZ176" s="229">
        <f>[1]zmi2010a!FZ536</f>
        <v>99.4</v>
      </c>
      <c r="GA176" s="229">
        <f>[1]zmi2010a!GA536</f>
        <v>101.7</v>
      </c>
      <c r="GB176" s="229">
        <f>[1]zmi2010a!GB536</f>
        <v>102.4</v>
      </c>
      <c r="GC176" s="229">
        <f>[1]zmi2010a!GC536</f>
        <v>101.8</v>
      </c>
      <c r="GD176" s="229">
        <f>[1]zmi2010a!GD536</f>
        <v>99.6</v>
      </c>
      <c r="GE176" s="229">
        <f>[1]zmi2010a!GE536</f>
        <v>100.6</v>
      </c>
      <c r="GF176" s="229">
        <f>[1]zmi2010a!GF536</f>
        <v>101.2</v>
      </c>
      <c r="GG176" s="229">
        <f>[1]zmi2010a!GG536</f>
        <v>98</v>
      </c>
      <c r="GH176" s="229">
        <f>[1]zmi2010a!GH536</f>
        <v>100.5</v>
      </c>
      <c r="GI176" s="229">
        <f>[1]zmi2010a!GI536</f>
        <v>100.9</v>
      </c>
      <c r="GJ176" s="229">
        <f>[1]zmi2010a!GJ536</f>
        <v>93.1</v>
      </c>
      <c r="GK176" s="229">
        <f>[1]zmi2010a!GK536</f>
        <v>93</v>
      </c>
      <c r="GL176" s="229">
        <f>[1]zmi2010a!GL536</f>
        <v>96.7</v>
      </c>
      <c r="GM176" s="229">
        <f>[1]zmi2010a!GM536</f>
        <v>101.3</v>
      </c>
      <c r="GN176" s="229">
        <f>[1]zmi2010a!GN536</f>
        <v>97.6</v>
      </c>
      <c r="GO176" s="229">
        <f>[1]zmi2010a!GO536</f>
        <v>100.9</v>
      </c>
      <c r="GP176" s="229">
        <f>[1]zmi2010a!GP536</f>
        <v>99.2</v>
      </c>
      <c r="GQ176" s="229">
        <f>[2]zmi2010b!B536</f>
        <v>101.8</v>
      </c>
      <c r="GR176" s="229">
        <f>[2]zmi2010b!C536</f>
        <v>98.1</v>
      </c>
      <c r="GS176" s="229">
        <f>[2]zmi2010b!D536</f>
        <v>100.3</v>
      </c>
      <c r="GT176" s="229">
        <f>[2]zmi2010b!E536</f>
        <v>95.6</v>
      </c>
      <c r="GU176" s="229">
        <f>[2]zmi2010b!F536</f>
        <v>96.7</v>
      </c>
      <c r="GV176" s="229">
        <f>[2]zmi2010b!G536</f>
        <v>102.6</v>
      </c>
      <c r="GW176" s="229">
        <f>[2]zmi2010b!H536</f>
        <v>97.2</v>
      </c>
      <c r="GX176" s="229">
        <f>[2]zmi2010b!I536</f>
        <v>93.9</v>
      </c>
      <c r="GY176" s="229">
        <f>[2]zmi2010b!J536</f>
        <v>104.4</v>
      </c>
      <c r="GZ176" s="229">
        <f>[2]zmi2010b!K536</f>
        <v>147.4</v>
      </c>
      <c r="HA176" s="229">
        <f>[2]zmi2010b!L536</f>
        <v>101.2</v>
      </c>
      <c r="HB176" s="229">
        <f>[2]zmi2010b!M536</f>
        <v>99.7</v>
      </c>
      <c r="HC176" s="229">
        <f>[2]zmi2010b!N536</f>
        <v>99.3</v>
      </c>
      <c r="HD176" s="229">
        <f>[2]zmi2010b!O536</f>
        <v>100.5</v>
      </c>
      <c r="HE176" s="229">
        <f>[2]zmi2010b!P536</f>
        <v>100.3</v>
      </c>
      <c r="HF176" s="229">
        <f>[2]zmi2010b!Q536</f>
        <v>99.6</v>
      </c>
      <c r="HG176" s="229">
        <f>[2]zmi2010b!R536</f>
        <v>103.9</v>
      </c>
      <c r="HH176" s="229">
        <f>[2]zmi2010b!S536</f>
        <v>94.6</v>
      </c>
      <c r="HI176" s="229">
        <f>[2]zmi2010b!T536</f>
        <v>96</v>
      </c>
      <c r="HJ176" s="229">
        <f>[2]zmi2010b!U536</f>
        <v>97.1</v>
      </c>
      <c r="HK176" s="229">
        <f>[2]zmi2010b!V536</f>
        <v>98.2</v>
      </c>
      <c r="HL176" s="229">
        <f>[2]zmi2010b!W536</f>
        <v>106.1</v>
      </c>
      <c r="HM176" s="229">
        <f>[2]zmi2010b!X536</f>
        <v>100.9</v>
      </c>
      <c r="HN176" s="229">
        <f>[2]zmi2010b!Y536</f>
        <v>96.8</v>
      </c>
      <c r="HO176" s="229">
        <f>[2]zmi2010b!Z536</f>
        <v>96.3</v>
      </c>
      <c r="HP176" s="229">
        <f>[2]zmi2010b!AA536</f>
        <v>98.5</v>
      </c>
      <c r="HQ176" s="229">
        <f>[2]zmi2010b!AB536</f>
        <v>95.6</v>
      </c>
      <c r="HR176" s="229">
        <f>[2]zmi2010b!AC536</f>
        <v>94.3</v>
      </c>
      <c r="HS176" s="229">
        <f>[2]zmi2010b!AD536</f>
        <v>101.1</v>
      </c>
      <c r="HT176" s="229">
        <f>[2]zmi2010b!AE536</f>
        <v>100.6</v>
      </c>
      <c r="HU176" s="229">
        <f>[2]zmi2010b!AF536</f>
        <v>93.5</v>
      </c>
      <c r="HV176" s="229">
        <f>[2]zmi2010b!AG536</f>
        <v>105.7</v>
      </c>
      <c r="HW176" s="229">
        <f>[2]zmi2010b!AH536</f>
        <v>95.5</v>
      </c>
      <c r="HX176" s="229">
        <f>[2]zmi2010b!AI536</f>
        <v>94.8</v>
      </c>
      <c r="HY176" s="229">
        <f>[2]zmi2010b!AJ536</f>
        <v>93.8</v>
      </c>
      <c r="HZ176" s="229">
        <f>[2]zmi2010b!AK536</f>
        <v>98.6</v>
      </c>
      <c r="IA176" s="229">
        <f>[2]zmi2010b!AL536</f>
        <v>95.2</v>
      </c>
      <c r="IB176" s="229">
        <f>[2]zmi2010b!AM536</f>
        <v>101.2</v>
      </c>
      <c r="IC176" s="229">
        <f>[2]zmi2010b!AN536</f>
        <v>100</v>
      </c>
      <c r="ID176" s="229">
        <f>[2]zmi2010b!AO536</f>
        <v>84.4</v>
      </c>
      <c r="IE176" s="229">
        <f>[2]zmi2010b!AP536</f>
        <v>96.7</v>
      </c>
      <c r="IF176" s="229">
        <f>[2]zmi2010b!AQ536</f>
        <v>96.6</v>
      </c>
      <c r="IG176" s="229">
        <f>[2]zmi2010b!AR536</f>
        <v>96.2</v>
      </c>
      <c r="IH176" s="229">
        <f>[2]zmi2010b!AS536</f>
        <v>97</v>
      </c>
      <c r="II176" s="229">
        <f>[2]zmi2010b!AT536</f>
        <v>97</v>
      </c>
      <c r="IJ176" s="229">
        <f>[2]zmi2010b!AU536</f>
        <v>97.6</v>
      </c>
      <c r="IK176" s="229">
        <f>[2]zmi2010b!AV536</f>
        <v>95.6</v>
      </c>
      <c r="IL176" s="229">
        <f>[2]zmi2010b!AW536</f>
        <v>100.2</v>
      </c>
      <c r="IM176" s="229">
        <f>[2]zmi2010b!AX536</f>
        <v>95.5</v>
      </c>
      <c r="IN176" s="229">
        <f>[2]zmi2010b!AY536</f>
        <v>95.8</v>
      </c>
      <c r="IO176" s="229">
        <f>[2]zmi2010b!AZ536</f>
        <v>94.4</v>
      </c>
      <c r="IP176" s="229">
        <f>[2]zmi2010b!BA536</f>
        <v>101</v>
      </c>
      <c r="IQ176" s="229">
        <f>[2]zmi2010b!BB536</f>
        <v>101</v>
      </c>
      <c r="IR176" s="229">
        <f>[2]zmi2010b!BC536</f>
        <v>100.8</v>
      </c>
      <c r="IS176" s="229">
        <f>[2]zmi2010b!BD536</f>
        <v>100.6</v>
      </c>
      <c r="IT176" s="229">
        <f>[2]zmi2010b!BE536</f>
        <v>101.1</v>
      </c>
      <c r="IU176" s="229">
        <f>[2]zmi2010b!BF536</f>
        <v>100.1</v>
      </c>
      <c r="IV176" s="229">
        <f>[2]zmi2010b!BG536</f>
        <v>103.1</v>
      </c>
      <c r="IW176" s="229">
        <f>[2]zmi2010b!BH536</f>
        <v>100.1</v>
      </c>
      <c r="IX176" s="229">
        <f>[2]zmi2010b!BI536</f>
        <v>100.6</v>
      </c>
      <c r="IY176" s="229">
        <f>[2]zmi2010b!BJ536</f>
        <v>100.2</v>
      </c>
      <c r="IZ176" s="229">
        <f>[2]zmi2010b!BK536</f>
        <v>100.9</v>
      </c>
      <c r="JA176" s="229">
        <f>[2]zmi2010b!BL536</f>
        <v>89.2</v>
      </c>
      <c r="JB176" s="229">
        <f>[2]zmi2010b!BM536</f>
        <v>100.6</v>
      </c>
      <c r="JC176" s="229">
        <f>[2]zmi2010b!BN536</f>
        <v>104.5</v>
      </c>
      <c r="JD176" s="229">
        <f>[2]zmi2010b!BO536</f>
        <v>99.8</v>
      </c>
      <c r="JE176" s="229">
        <f>[2]zmi2010b!BP536</f>
        <v>101.3</v>
      </c>
      <c r="JF176" s="229">
        <f>[2]zmi2010b!BQ536</f>
        <v>98.4</v>
      </c>
      <c r="JG176" s="229">
        <f>[2]zmi2010b!BR536</f>
        <v>98.5</v>
      </c>
      <c r="JH176" s="229">
        <f>[2]zmi2010b!BS536</f>
        <v>117.1</v>
      </c>
      <c r="JI176" s="229">
        <f>[2]zmi2010b!BT536</f>
        <v>100.3</v>
      </c>
      <c r="JJ176" s="229">
        <f>[2]zmi2010b!BU536</f>
        <v>99.5</v>
      </c>
      <c r="JK176" s="229">
        <f>[2]zmi2010b!BV536</f>
        <v>104.5</v>
      </c>
      <c r="JL176" s="229">
        <f>[2]zmi2010b!BW536</f>
        <v>100.9</v>
      </c>
      <c r="JM176" s="229">
        <f>[2]zmi2010b!BX536</f>
        <v>100.4</v>
      </c>
      <c r="JN176" s="229">
        <f>[2]zmi2010b!BY536</f>
        <v>101</v>
      </c>
      <c r="JO176" s="229">
        <f>[2]zmi2010b!BZ536</f>
        <v>101</v>
      </c>
      <c r="JP176" s="229">
        <f>[2]zmi2010b!CA536</f>
        <v>101</v>
      </c>
      <c r="JQ176" s="229">
        <f>[2]zmi2010b!CB536</f>
        <v>101</v>
      </c>
      <c r="JR176" s="229">
        <f>[2]zmi2010b!CC536</f>
        <v>98.9</v>
      </c>
      <c r="JS176" s="229">
        <f>[2]zmi2010b!CD536</f>
        <v>98.7</v>
      </c>
      <c r="JT176" s="229">
        <f>[2]zmi2010b!CE536</f>
        <v>98.2</v>
      </c>
      <c r="JU176" s="229">
        <f>[2]zmi2010b!CF536</f>
        <v>98.2</v>
      </c>
      <c r="JV176" s="229">
        <f>[2]zmi2010b!CG536</f>
        <v>100.4</v>
      </c>
      <c r="JW176" s="229">
        <f>[2]zmi2010b!CH536</f>
        <v>100.1</v>
      </c>
      <c r="JX176" s="229">
        <f>[2]zmi2010b!CI536</f>
        <v>100.8</v>
      </c>
      <c r="JY176" s="229">
        <f>[2]zmi2010b!CJ536</f>
        <v>98.8</v>
      </c>
      <c r="JZ176" s="229">
        <f>[2]zmi2010b!CK536</f>
        <v>98.8</v>
      </c>
      <c r="KA176" s="229">
        <f>[2]zmi2010b!CL536</f>
        <v>99.8</v>
      </c>
      <c r="KB176" s="229">
        <f>[2]zmi2010b!CM536</f>
        <v>96.8</v>
      </c>
      <c r="KC176" s="229">
        <f>[2]zmi2010b!CN536</f>
        <v>95.7</v>
      </c>
      <c r="KD176" s="229">
        <f>[2]zmi2010b!CO536</f>
        <v>80.3</v>
      </c>
      <c r="KE176" s="229">
        <f>[2]zmi2010b!CP536</f>
        <v>99.7</v>
      </c>
      <c r="KF176" s="229">
        <f>[2]zmi2010b!CQ536</f>
        <v>98.3</v>
      </c>
      <c r="KG176" s="229">
        <f>[2]zmi2010b!CR536</f>
        <v>105.1</v>
      </c>
      <c r="KH176" s="229">
        <f>[2]zmi2010b!CS536</f>
        <v>99.3</v>
      </c>
      <c r="KI176" s="229">
        <f>[2]zmi2010b!CT536</f>
        <v>100.5</v>
      </c>
      <c r="KJ176" s="229">
        <f>[2]zmi2010b!CU536</f>
        <v>101</v>
      </c>
      <c r="KK176" s="229">
        <f>[2]zmi2010b!CV536</f>
        <v>101.3</v>
      </c>
      <c r="KL176" s="229">
        <f>[2]zmi2010b!CW536</f>
        <v>103.5</v>
      </c>
      <c r="KM176" s="229">
        <f>[2]zmi2010b!CX536</f>
        <v>101</v>
      </c>
      <c r="KN176" s="229">
        <f>[2]zmi2010b!CY536</f>
        <v>101.5</v>
      </c>
      <c r="KO176" s="229">
        <f>[2]zmi2010b!CZ536</f>
        <v>100.1</v>
      </c>
      <c r="KP176" s="229">
        <f>[2]zmi2010b!DA536</f>
        <v>100.9</v>
      </c>
      <c r="KQ176" s="229">
        <f>[2]zmi2010b!DB536</f>
        <v>100.8</v>
      </c>
      <c r="KR176" s="229">
        <f>[2]zmi2010b!DC536</f>
        <v>100.6</v>
      </c>
      <c r="KS176" s="229">
        <f>[2]zmi2010b!DD536</f>
        <v>99.7</v>
      </c>
      <c r="KT176" s="229">
        <f>[2]zmi2010b!DE536</f>
        <v>100.3</v>
      </c>
      <c r="KU176" s="229">
        <f>[2]zmi2010b!DF536</f>
        <v>114.9</v>
      </c>
      <c r="KV176" s="229">
        <f>[2]zmi2010b!DG536</f>
        <v>120.1</v>
      </c>
      <c r="KW176" s="229">
        <f>[2]zmi2010b!DH536</f>
        <v>120.1</v>
      </c>
      <c r="KX176" s="229">
        <f>[2]zmi2010b!DI536</f>
        <v>112.2</v>
      </c>
      <c r="KY176" s="229">
        <f>[2]zmi2010b!DJ536</f>
        <v>112.5</v>
      </c>
      <c r="KZ176" s="229">
        <f>[2]zmi2010b!DK536</f>
        <v>111.9</v>
      </c>
      <c r="LA176" s="229">
        <f>[2]zmi2010b!DL536</f>
        <v>136.19999999999999</v>
      </c>
      <c r="LB176" s="229">
        <f>[2]zmi2010b!DM536</f>
        <v>136.19999999999999</v>
      </c>
      <c r="LC176" s="229">
        <f>[2]zmi2010b!DN536</f>
        <v>101.2</v>
      </c>
      <c r="LD176" s="229">
        <f>[2]zmi2010b!DO536</f>
        <v>100.4</v>
      </c>
      <c r="LE176" s="229">
        <f>[2]zmi2010b!DP536</f>
        <v>102.4</v>
      </c>
      <c r="LF176" s="229">
        <f>[2]zmi2010b!DQ536</f>
        <v>91.9</v>
      </c>
      <c r="LG176" s="229">
        <f>[2]zmi2010b!DR536</f>
        <v>79.099999999999994</v>
      </c>
      <c r="LH176" s="229">
        <f>[2]zmi2010b!DS536</f>
        <v>60.8</v>
      </c>
      <c r="LI176" s="229">
        <f>[2]zmi2010b!DT536</f>
        <v>56.6</v>
      </c>
      <c r="LJ176" s="229">
        <f>[2]zmi2010b!DU536</f>
        <v>72.2</v>
      </c>
      <c r="LK176" s="229">
        <f>[2]zmi2010b!DV536</f>
        <v>85.4</v>
      </c>
      <c r="LL176" s="229">
        <f>[2]zmi2010b!DW536</f>
        <v>76.400000000000006</v>
      </c>
      <c r="LM176" s="229">
        <f>[2]zmi2010b!DX536</f>
        <v>50.9</v>
      </c>
      <c r="LN176" s="229">
        <f>[2]zmi2010b!DY536</f>
        <v>51.8</v>
      </c>
      <c r="LO176" s="229">
        <f>[2]zmi2010b!DZ536</f>
        <v>72.8</v>
      </c>
      <c r="LP176" s="229">
        <f>[2]zmi2010b!EA536</f>
        <v>48.1</v>
      </c>
      <c r="LQ176" s="229">
        <f>[2]zmi2010b!EB536</f>
        <v>86.7</v>
      </c>
      <c r="LR176" s="229">
        <f>[2]zmi2010b!EC536</f>
        <v>96.8</v>
      </c>
      <c r="LS176" s="229">
        <f>[2]zmi2010b!ED536</f>
        <v>100</v>
      </c>
      <c r="LT176" s="229">
        <f>[2]zmi2010b!EE536</f>
        <v>82.6</v>
      </c>
      <c r="LU176" s="229">
        <f>[2]zmi2010b!EF536</f>
        <v>83.4</v>
      </c>
      <c r="LV176" s="229">
        <f>[2]zmi2010b!EG536</f>
        <v>99.4</v>
      </c>
      <c r="LW176" s="229">
        <f>[2]zmi2010b!EH536</f>
        <v>92.8</v>
      </c>
      <c r="LX176" s="229">
        <f>[2]zmi2010b!EI536</f>
        <v>105.4</v>
      </c>
      <c r="LY176" s="229">
        <f>[2]zmi2010b!EJ536</f>
        <v>93.7</v>
      </c>
      <c r="LZ176" s="229">
        <f>[2]zmi2010b!EK536</f>
        <v>92.9</v>
      </c>
      <c r="MA176" s="229">
        <f>[2]zmi2010b!EL536</f>
        <v>96.2</v>
      </c>
      <c r="MB176" s="229">
        <f>[2]zmi2010b!EM536</f>
        <v>60.4</v>
      </c>
      <c r="MC176" s="229">
        <f>[2]zmi2010b!EN536</f>
        <v>101</v>
      </c>
      <c r="MD176" s="229">
        <f>[2]zmi2010b!EO536</f>
        <v>100</v>
      </c>
      <c r="ME176" s="229">
        <f>[2]zmi2010b!EP536</f>
        <v>100.3</v>
      </c>
      <c r="MF176" s="229">
        <f>[2]zmi2010b!EQ536</f>
        <v>101.1</v>
      </c>
      <c r="MG176" s="229">
        <f>[2]zmi2010b!ER536</f>
        <v>99.7</v>
      </c>
      <c r="MH176" s="229">
        <f>[2]zmi2010b!ES536</f>
        <v>99.9</v>
      </c>
      <c r="MI176" s="229">
        <f>[2]zmi2010b!ET536</f>
        <v>101.7</v>
      </c>
      <c r="MJ176" s="229">
        <f>[2]zmi2010b!EU536</f>
        <v>99.8</v>
      </c>
      <c r="MK176" s="229">
        <f>[2]zmi2010b!EV536</f>
        <v>102.2</v>
      </c>
      <c r="ML176" s="229">
        <f>[2]zmi2010b!EW536</f>
        <v>99.1</v>
      </c>
      <c r="MM176" s="229">
        <f>[2]zmi2010b!EX536</f>
        <v>99.3</v>
      </c>
      <c r="MN176" s="229">
        <f>[2]zmi2010b!EY536</f>
        <v>97.1</v>
      </c>
      <c r="MO176" s="229">
        <f>[2]zmi2010b!EZ536</f>
        <v>99.1</v>
      </c>
      <c r="MP176" s="229">
        <f>[2]zmi2010b!FA536</f>
        <v>101.5</v>
      </c>
      <c r="MQ176" s="229">
        <f>[2]zmi2010b!FB536</f>
        <v>99.8</v>
      </c>
      <c r="MR176" s="229">
        <f>[2]zmi2010b!FC536</f>
        <v>100.3</v>
      </c>
      <c r="MS176" s="229">
        <f>[2]zmi2010b!FD536</f>
        <v>97.5</v>
      </c>
      <c r="MT176" s="229">
        <f>[2]zmi2010b!FE536</f>
        <v>98.8</v>
      </c>
      <c r="MU176" s="229">
        <f>[2]zmi2010b!FF536</f>
        <v>103.1</v>
      </c>
      <c r="MV176" s="229">
        <f>[2]zmi2010b!FG536</f>
        <v>98.3</v>
      </c>
      <c r="MW176" s="229">
        <f>[2]zmi2010b!FH536</f>
        <v>104.2</v>
      </c>
      <c r="MX176" s="229">
        <f>[2]zmi2010b!FI536</f>
        <v>112.1</v>
      </c>
      <c r="MY176" s="229">
        <f>[2]zmi2010b!FJ536</f>
        <v>104.6</v>
      </c>
      <c r="MZ176" s="229">
        <f>[2]zmi2010b!FK536</f>
        <v>103.4</v>
      </c>
      <c r="NA176" s="229">
        <f>[2]zmi2010b!FL536</f>
        <v>89.3</v>
      </c>
      <c r="NB176" s="229">
        <f>[2]zmi2010b!FM536</f>
        <v>101.9</v>
      </c>
      <c r="NC176" s="229">
        <f>[2]zmi2010b!FN536</f>
        <v>96.6</v>
      </c>
      <c r="ND176" s="229">
        <f>[2]zmi2010b!FO536</f>
        <v>96</v>
      </c>
      <c r="NE176" s="229">
        <f>[2]zmi2010b!FP536</f>
        <v>98.1</v>
      </c>
      <c r="NF176" s="229">
        <f>[2]zmi2010b!FQ536</f>
        <v>94.6</v>
      </c>
      <c r="NG176" s="229">
        <f>[2]zmi2010b!FR536</f>
        <v>97.5</v>
      </c>
      <c r="NH176" s="229">
        <f>[2]zmi2010b!FS536</f>
        <v>99.2</v>
      </c>
      <c r="NI176" s="229">
        <f>[2]zmi2010b!FT536</f>
        <v>96.4</v>
      </c>
      <c r="NJ176" s="229">
        <f>[2]zmi2010b!FU536</f>
        <v>96.3</v>
      </c>
      <c r="NK176" s="229">
        <f>[2]zmi2010b!FV536</f>
        <v>97.3</v>
      </c>
      <c r="NL176" s="229">
        <f>[2]zmi2010b!FW536</f>
        <v>91.7</v>
      </c>
      <c r="NM176" s="229">
        <f>[2]zmi2010b!FX536</f>
        <v>101.1</v>
      </c>
      <c r="NN176" s="229">
        <f>[2]zmi2010b!FY536</f>
        <v>98.5</v>
      </c>
      <c r="NO176" s="229">
        <f>[2]zmi2010b!FZ536</f>
        <v>93.2</v>
      </c>
      <c r="NP176" s="229">
        <f>[2]zmi2010b!GA536</f>
        <v>95</v>
      </c>
      <c r="NQ176" s="229">
        <f>[2]zmi2010b!GB536</f>
        <v>98.7</v>
      </c>
      <c r="NR176" s="229">
        <f>[2]zmi2010b!GC536</f>
        <v>99.1</v>
      </c>
      <c r="NS176" s="229">
        <f>[2]zmi2010b!GD536</f>
        <v>100.6</v>
      </c>
      <c r="NT176" s="229">
        <f>[2]zmi2010b!GE536</f>
        <v>100.6</v>
      </c>
      <c r="NU176" s="229">
        <f>[2]zmi2010b!GF536</f>
        <v>97.6</v>
      </c>
      <c r="NV176" s="229">
        <f>[2]zmi2010b!GG536</f>
        <v>100.8</v>
      </c>
      <c r="NW176" s="229">
        <f>[2]zmi2010b!GH536</f>
        <v>96.1</v>
      </c>
      <c r="NX176" s="229">
        <f>[2]zmi2010b!GI536</f>
        <v>100</v>
      </c>
      <c r="NY176" s="229">
        <f>[2]zmi2010b!GJ536</f>
        <v>100</v>
      </c>
      <c r="NZ176" s="229">
        <f>[3]zmi2010c!B536</f>
        <v>96.7</v>
      </c>
      <c r="OA176" s="229">
        <f>[3]zmi2010c!C536</f>
        <v>96.1</v>
      </c>
      <c r="OB176" s="229">
        <f>[3]zmi2010c!D536</f>
        <v>101.3</v>
      </c>
      <c r="OC176" s="229">
        <f>[3]zmi2010c!E536</f>
        <v>102</v>
      </c>
      <c r="OD176" s="229">
        <f>[3]zmi2010c!F536</f>
        <v>99.3</v>
      </c>
      <c r="OE176" s="229">
        <f>[3]zmi2010c!G536</f>
        <v>95.8</v>
      </c>
      <c r="OF176" s="229">
        <f>[3]zmi2010c!H536</f>
        <v>99.7</v>
      </c>
      <c r="OG176" s="229">
        <f>[3]zmi2010c!I536</f>
        <v>113.6</v>
      </c>
      <c r="OH176" s="229">
        <f>[3]zmi2010c!J536</f>
        <v>106.7</v>
      </c>
      <c r="OI176" s="229">
        <f>[3]zmi2010c!K536</f>
        <v>99.2</v>
      </c>
      <c r="OJ176" s="229">
        <f>[3]zmi2010c!L536</f>
        <v>92.9</v>
      </c>
      <c r="OK176" s="229">
        <f>[3]zmi2010c!M536</f>
        <v>87.4</v>
      </c>
      <c r="OL176" s="229">
        <f>[3]zmi2010c!N536</f>
        <v>104.7</v>
      </c>
      <c r="OM176" s="229">
        <f>[3]zmi2010c!O536</f>
        <v>91.5</v>
      </c>
      <c r="ON176" s="229">
        <f>[3]zmi2010c!P536</f>
        <v>97.1</v>
      </c>
      <c r="OO176" s="229">
        <f>[3]zmi2010c!Q536</f>
        <v>103.5</v>
      </c>
      <c r="OP176" s="229">
        <f>[3]zmi2010c!R536</f>
        <v>100.7</v>
      </c>
      <c r="OQ176" s="229">
        <f>[3]zmi2010c!S536</f>
        <v>96.5</v>
      </c>
      <c r="OR176" s="229">
        <f>[3]zmi2010c!T536</f>
        <v>102.1</v>
      </c>
      <c r="OS176" s="229">
        <f>[3]zmi2010c!U536</f>
        <v>102</v>
      </c>
      <c r="OT176" s="229">
        <f>[3]zmi2010c!V536</f>
        <v>95.3</v>
      </c>
      <c r="OU176" s="229">
        <f>[3]zmi2010c!W536</f>
        <v>104.5</v>
      </c>
      <c r="OV176" s="229">
        <f>[3]zmi2010c!X536</f>
        <v>104.6</v>
      </c>
      <c r="OW176" s="229">
        <f>[3]zmi2010c!Y536</f>
        <v>95.4</v>
      </c>
      <c r="OX176" s="229">
        <f>[3]zmi2010c!Z536</f>
        <v>92.1</v>
      </c>
      <c r="OY176" s="229">
        <f>[3]zmi2010c!AA536</f>
        <v>103.1</v>
      </c>
      <c r="OZ176" s="229">
        <f>[3]zmi2010c!AB536</f>
        <v>86.9</v>
      </c>
      <c r="PA176" s="229">
        <f>[3]zmi2010c!AC536</f>
        <v>86.5</v>
      </c>
      <c r="PB176" s="229">
        <f>[3]zmi2010c!AD536</f>
        <v>87.3</v>
      </c>
      <c r="PC176" s="229">
        <f>[3]zmi2010c!AE536</f>
        <v>111.1</v>
      </c>
      <c r="PD176" s="229">
        <f>[3]zmi2010c!AF536</f>
        <v>99.6</v>
      </c>
      <c r="PE176" s="229">
        <f>[3]zmi2010c!AG536</f>
        <v>84.3</v>
      </c>
      <c r="PF176" s="229">
        <f>[3]zmi2010c!AH536</f>
        <v>86.7</v>
      </c>
      <c r="PG176" s="229">
        <f>[3]zmi2010c!AI536</f>
        <v>78.2</v>
      </c>
      <c r="PH176" s="229">
        <f>[3]zmi2010c!AJ536</f>
        <v>96.3</v>
      </c>
      <c r="PI176" s="229">
        <f>[3]zmi2010c!AK536</f>
        <v>97.1</v>
      </c>
      <c r="PJ176" s="229">
        <f>[3]zmi2010c!AL536</f>
        <v>96</v>
      </c>
      <c r="PK176" s="229">
        <f>[3]zmi2010c!AM536</f>
        <v>96.4</v>
      </c>
      <c r="PL176" s="229">
        <f>[3]zmi2010c!AN536</f>
        <v>95.3</v>
      </c>
      <c r="PM176" s="229">
        <f>[3]zmi2010c!AO536</f>
        <v>101</v>
      </c>
      <c r="PN176" s="229">
        <f>[3]zmi2010c!AP536</f>
        <v>95.7</v>
      </c>
      <c r="PO176" s="229">
        <f>[3]zmi2010c!AQ536</f>
        <v>103.7</v>
      </c>
      <c r="PP176" s="229">
        <f>[3]zmi2010c!AR536</f>
        <v>85.5</v>
      </c>
      <c r="PQ176" s="229">
        <f>[3]zmi2010c!AS536</f>
        <v>95.8</v>
      </c>
      <c r="PR176" s="229">
        <f>[3]zmi2010c!AT536</f>
        <v>93.2</v>
      </c>
      <c r="PS176" s="229">
        <f>[3]zmi2010c!AU536</f>
        <v>105</v>
      </c>
      <c r="PT176" s="229">
        <f>[3]zmi2010c!AV536</f>
        <v>93.1</v>
      </c>
      <c r="PU176" s="229">
        <f>[3]zmi2010c!AW536</f>
        <v>103.4</v>
      </c>
      <c r="PV176" s="229">
        <f>[3]zmi2010c!AX536</f>
        <v>84.7</v>
      </c>
      <c r="PW176" s="229">
        <f>[3]zmi2010c!AY536</f>
        <v>104.3</v>
      </c>
      <c r="PX176" s="229">
        <f>[3]zmi2010c!AZ536</f>
        <v>96.7</v>
      </c>
      <c r="PY176" s="229">
        <f>[3]zmi2010c!BA536</f>
        <v>95.1</v>
      </c>
      <c r="PZ176" s="229">
        <f>[3]zmi2010c!BB536</f>
        <v>98.3</v>
      </c>
      <c r="QA176" s="229">
        <f>[3]zmi2010c!BC536</f>
        <v>99.5</v>
      </c>
      <c r="QB176" s="229">
        <f>[3]zmi2010c!BD536</f>
        <v>99.4</v>
      </c>
      <c r="QC176" s="229">
        <f>[3]zmi2010c!BE536</f>
        <v>97.9</v>
      </c>
      <c r="QD176" s="229">
        <f>[3]zmi2010c!BF536</f>
        <v>101.2</v>
      </c>
      <c r="QE176" s="229">
        <f>[3]zmi2010c!BG536</f>
        <v>98.9</v>
      </c>
      <c r="QF176" s="229">
        <f>[3]zmi2010c!BH536</f>
        <v>96.6</v>
      </c>
      <c r="QG176" s="229">
        <f>[3]zmi2010c!BI536</f>
        <v>100</v>
      </c>
      <c r="QH176" s="229">
        <f>[3]zmi2010c!BJ536</f>
        <v>103.5</v>
      </c>
      <c r="QI176" s="229">
        <f>[3]zmi2010c!BK536</f>
        <v>88.5</v>
      </c>
      <c r="QJ176" s="229">
        <f>[3]zmi2010c!BL536</f>
        <v>114.1</v>
      </c>
      <c r="QK176" s="229">
        <f>[3]zmi2010c!BM536</f>
        <v>114.1</v>
      </c>
      <c r="QL176" s="229">
        <f>[3]zmi2010c!BN536</f>
        <v>97.4</v>
      </c>
      <c r="QM176" s="229">
        <f>[3]zmi2010c!BO536</f>
        <v>97.5</v>
      </c>
      <c r="QN176" s="229">
        <f>[3]zmi2010c!BP536</f>
        <v>96.7</v>
      </c>
      <c r="QO176" s="229">
        <f>[3]zmi2010c!BQ536</f>
        <v>99.3</v>
      </c>
      <c r="QP176" s="229">
        <f>[3]zmi2010c!BR536</f>
        <v>98.4</v>
      </c>
      <c r="QQ176" s="229">
        <f>[3]zmi2010c!BS536</f>
        <v>97.9</v>
      </c>
      <c r="QR176" s="229">
        <f>[3]zmi2010c!BT536</f>
        <v>96.1</v>
      </c>
      <c r="QS176" s="229">
        <f>[3]zmi2010c!BU536</f>
        <v>93.9</v>
      </c>
      <c r="QT176" s="229">
        <f>[3]zmi2010c!BV536</f>
        <v>97.2</v>
      </c>
      <c r="QU176" s="229">
        <f>[3]zmi2010c!BW536</f>
        <v>87.7</v>
      </c>
      <c r="QV176" s="229">
        <f>[3]zmi2010c!BX536</f>
        <v>84.5</v>
      </c>
      <c r="QW176" s="229">
        <f>[3]zmi2010c!BY536</f>
        <v>94.2</v>
      </c>
      <c r="QX176" s="229">
        <f>[3]zmi2010c!BZ536</f>
        <v>103</v>
      </c>
      <c r="QY176" s="229">
        <f>[3]zmi2010c!CA536</f>
        <v>94.1</v>
      </c>
      <c r="QZ176" s="229">
        <f>[3]zmi2010c!CB536</f>
        <v>99.8</v>
      </c>
      <c r="RA176" s="229">
        <f>[3]zmi2010c!CC536</f>
        <v>101.1</v>
      </c>
      <c r="RB176" s="229">
        <f>[3]zmi2010c!CD536</f>
        <v>100.2</v>
      </c>
      <c r="RC176" s="229">
        <f>[3]zmi2010c!CE536</f>
        <v>102.1</v>
      </c>
      <c r="RD176" s="229">
        <f>[3]zmi2010c!CF536</f>
        <v>101.1</v>
      </c>
      <c r="RE176" s="229">
        <f>[3]zmi2010c!CG536</f>
        <v>100.5</v>
      </c>
      <c r="RF176" s="229">
        <f>[3]zmi2010c!CH536</f>
        <v>97.5</v>
      </c>
      <c r="RG176" s="229">
        <f>[3]zmi2010c!CI536</f>
        <v>94.4</v>
      </c>
      <c r="RH176" s="229">
        <f>[3]zmi2010c!CJ536</f>
        <v>92.2</v>
      </c>
      <c r="RI176" s="229">
        <f>[3]zmi2010c!CK536</f>
        <v>94.8</v>
      </c>
      <c r="RJ176" s="229">
        <f>[3]zmi2010c!CL536</f>
        <v>95.3</v>
      </c>
      <c r="RK176" s="229">
        <f>[3]zmi2010c!CM536</f>
        <v>99.8</v>
      </c>
      <c r="RL176" s="229">
        <f>[3]zmi2010c!CN536</f>
        <v>92.7</v>
      </c>
      <c r="RM176" s="229">
        <f>[3]zmi2010c!CO536</f>
        <v>99.8</v>
      </c>
      <c r="RN176" s="229">
        <f>[3]zmi2010c!CP536</f>
        <v>93.4</v>
      </c>
      <c r="RO176" s="229">
        <f>[3]zmi2010c!CQ536</f>
        <v>93.4</v>
      </c>
      <c r="RP176" s="229">
        <f>[3]zmi2010c!CR536</f>
        <v>88.8</v>
      </c>
      <c r="RQ176" s="229">
        <f>[3]zmi2010c!CS536</f>
        <v>89.5</v>
      </c>
      <c r="RR176" s="229">
        <f>[3]zmi2010c!CT536</f>
        <v>93</v>
      </c>
      <c r="RS176" s="229">
        <f>[3]zmi2010c!CU536</f>
        <v>92.5</v>
      </c>
      <c r="RT176" s="229">
        <f>[3]zmi2010c!CV536</f>
        <v>94.9</v>
      </c>
      <c r="RU176" s="229">
        <f>[3]zmi2010c!CW536</f>
        <v>96.3</v>
      </c>
      <c r="RV176" s="229">
        <f>[3]zmi2010c!CX536</f>
        <v>90.6</v>
      </c>
      <c r="RW176" s="229">
        <f>[3]zmi2010c!CY536</f>
        <v>105.9</v>
      </c>
      <c r="RX176" s="229">
        <f>[3]zmi2010c!CZ536</f>
        <v>94.5</v>
      </c>
      <c r="RY176" s="229">
        <f>[3]zmi2010c!DA536</f>
        <v>92.1</v>
      </c>
      <c r="RZ176" s="229">
        <f>[3]zmi2010c!DB536</f>
        <v>93.7</v>
      </c>
      <c r="SA176" s="229">
        <f>[3]zmi2010c!DC536</f>
        <v>96.9</v>
      </c>
      <c r="SB176" s="229">
        <f>[3]zmi2010c!DD536</f>
        <v>68.7</v>
      </c>
      <c r="SC176" s="229">
        <f>[3]zmi2010c!DE536</f>
        <v>98.5</v>
      </c>
      <c r="SD176" s="229">
        <f>[3]zmi2010c!DF536</f>
        <v>86.5</v>
      </c>
      <c r="SE176" s="229">
        <f>[3]zmi2010c!DG536</f>
        <v>100.3</v>
      </c>
      <c r="SF176" s="229">
        <f>[3]zmi2010c!DH536</f>
        <v>100.2</v>
      </c>
      <c r="SG176" s="229">
        <f>[3]zmi2010c!DI536</f>
        <v>106.8</v>
      </c>
      <c r="SH176" s="229">
        <f>[3]zmi2010c!DJ536</f>
        <v>100.2</v>
      </c>
      <c r="SI176" s="229">
        <f>[3]zmi2010c!DK536</f>
        <v>100</v>
      </c>
      <c r="SJ176" s="229">
        <f>[3]zmi2010c!DL536</f>
        <v>98.6</v>
      </c>
      <c r="SK176" s="229">
        <f>[3]zmi2010c!DM536</f>
        <v>103.2</v>
      </c>
      <c r="SL176" s="229">
        <f>[3]zmi2010c!DN536</f>
        <v>100.1</v>
      </c>
      <c r="SM176" s="229">
        <f>[3]zmi2010c!DO536</f>
        <v>99.1</v>
      </c>
      <c r="SN176" s="229">
        <f>[3]zmi2010c!DP536</f>
        <v>100</v>
      </c>
      <c r="SO176" s="229">
        <f>[3]zmi2010c!DQ536</f>
        <v>95.4</v>
      </c>
      <c r="SP176" s="229">
        <f>[3]zmi2010c!DR536</f>
        <v>98</v>
      </c>
      <c r="SQ176" s="229">
        <f>[3]zmi2010c!DS536</f>
        <v>100</v>
      </c>
      <c r="SR176" s="229">
        <f>[3]zmi2010c!DT536</f>
        <v>100</v>
      </c>
      <c r="SS176" s="229">
        <f>[3]zmi2010c!DU536</f>
        <v>99.9</v>
      </c>
      <c r="ST176" s="229">
        <f>[3]zmi2010c!DV536</f>
        <v>99.9</v>
      </c>
      <c r="SU176" s="229">
        <f>[3]zmi2010c!DW536</f>
        <v>99.7</v>
      </c>
      <c r="SV176" s="229">
        <f>[3]zmi2010c!DX536</f>
        <v>100</v>
      </c>
      <c r="SW176" s="229">
        <f>[3]zmi2010c!DY536</f>
        <v>99.8</v>
      </c>
      <c r="SX176" s="229">
        <f>[3]zmi2010c!DZ536</f>
        <v>100.1</v>
      </c>
      <c r="SY176" s="229">
        <f>[3]zmi2010c!EA536</f>
        <v>100.5</v>
      </c>
      <c r="SZ176" s="229">
        <f>[3]zmi2010c!EB536</f>
        <v>97.4</v>
      </c>
      <c r="TA176" s="229">
        <f>[3]zmi2010c!EC536</f>
        <v>105.3</v>
      </c>
      <c r="TB176" s="229">
        <f>[3]zmi2010c!ED536</f>
        <v>102.6</v>
      </c>
      <c r="TC176" s="229">
        <f>[3]zmi2010c!EE536</f>
        <v>113.6</v>
      </c>
      <c r="TD176" s="229">
        <f>[3]zmi2010c!EF536</f>
        <v>106.5</v>
      </c>
      <c r="TE176" s="229">
        <f>[3]zmi2010c!EG536</f>
        <v>99.5</v>
      </c>
      <c r="TF176" s="229">
        <f>[3]zmi2010c!EH536</f>
        <v>97.5</v>
      </c>
      <c r="TG176" s="229">
        <f>[3]zmi2010c!EI536</f>
        <v>100.6</v>
      </c>
      <c r="TH176" s="229">
        <f>[3]zmi2010c!EJ536</f>
        <v>99.6</v>
      </c>
      <c r="TI176" s="229">
        <f>[3]zmi2010c!EK536</f>
        <v>100.3</v>
      </c>
      <c r="TJ176" s="229">
        <f>[3]zmi2010c!EL536</f>
        <v>101.2</v>
      </c>
      <c r="TK176" s="229">
        <f>[3]zmi2010c!EM536</f>
        <v>95</v>
      </c>
      <c r="TL176" s="229">
        <f>[3]zmi2010c!EN536</f>
        <v>103.4</v>
      </c>
      <c r="TM176" s="229">
        <f>[3]zmi2010c!EO536</f>
        <v>103.4</v>
      </c>
      <c r="TN176" s="229">
        <f>[3]zmi2010c!EP536</f>
        <v>108.5</v>
      </c>
      <c r="TO176" s="229">
        <f>[3]zmi2010c!EQ536</f>
        <v>119.4</v>
      </c>
      <c r="TP176" s="229">
        <f>[3]zmi2010c!ER536</f>
        <v>106.9</v>
      </c>
      <c r="TQ176" s="229">
        <f>[3]zmi2010c!ES536</f>
        <v>96.4</v>
      </c>
      <c r="TR176" s="229">
        <f>[3]zmi2010c!ET536</f>
        <v>92.5</v>
      </c>
      <c r="TS176" s="229">
        <f>[3]zmi2010c!EU536</f>
        <v>66.099999999999994</v>
      </c>
      <c r="TT176" s="229">
        <f>[3]zmi2010c!EV536</f>
        <v>77.2</v>
      </c>
      <c r="TU176" s="229">
        <f>[3]zmi2010c!EW536</f>
        <v>101</v>
      </c>
      <c r="TV176" s="229">
        <f>[3]zmi2010c!EX536</f>
        <v>100.6</v>
      </c>
      <c r="TW176" s="229">
        <f>[3]zmi2010c!EY536</f>
        <v>101.9</v>
      </c>
      <c r="TX176" s="229">
        <f>[3]zmi2010c!EZ536</f>
        <v>98.4</v>
      </c>
      <c r="TY176" s="229">
        <f>[3]zmi2010c!FA536</f>
        <v>99.8</v>
      </c>
      <c r="TZ176" s="229">
        <f>[3]zmi2010c!FB536</f>
        <v>95.4</v>
      </c>
      <c r="UA176" s="229">
        <f>[3]zmi2010c!FC536</f>
        <v>98.2</v>
      </c>
      <c r="UB176" s="229">
        <f>[3]zmi2010c!FD536</f>
        <v>102.4</v>
      </c>
      <c r="UC176" s="229">
        <f>[3]zmi2010c!FE536</f>
        <v>127.4</v>
      </c>
      <c r="UD176" s="229">
        <f>[3]zmi2010c!FF536</f>
        <v>103.4</v>
      </c>
      <c r="UE176" s="229">
        <f>[3]zmi2010c!FG536</f>
        <v>98.1</v>
      </c>
      <c r="UF176" s="229">
        <f>[3]zmi2010c!FH536</f>
        <v>100</v>
      </c>
      <c r="UG176" s="229">
        <f>[3]zmi2010c!FI536</f>
        <v>100</v>
      </c>
      <c r="UH176" s="229">
        <f>[3]zmi2010c!FJ536</f>
        <v>99.8</v>
      </c>
      <c r="UI176" s="229">
        <f>[3]zmi2010c!FK536</f>
        <v>99.9</v>
      </c>
      <c r="UJ176" s="229">
        <f>[3]zmi2010c!FL536</f>
        <v>100</v>
      </c>
      <c r="UK176" s="229">
        <f>[3]zmi2010c!FM536</f>
        <v>66.8</v>
      </c>
      <c r="UL176" s="229">
        <f>[3]zmi2010c!FN536</f>
        <v>88.7</v>
      </c>
      <c r="UM176" s="229">
        <f>[3]zmi2010c!FO536</f>
        <v>99.1</v>
      </c>
      <c r="UN176" s="229">
        <f>[3]zmi2010c!FP536</f>
        <v>97.7</v>
      </c>
      <c r="UO176" s="229">
        <f>[3]zmi2010c!FQ536</f>
        <v>100.8</v>
      </c>
      <c r="UP176" s="229">
        <f>[3]zmi2010c!FR536</f>
        <v>99.4</v>
      </c>
      <c r="UQ176" s="229">
        <f>[3]zmi2010c!FS536</f>
        <v>102.1</v>
      </c>
      <c r="UR176" s="229">
        <f>[3]zmi2010c!FT536</f>
        <v>5.9</v>
      </c>
      <c r="US176" s="229">
        <f>[3]zmi2010c!FU536</f>
        <v>94.2</v>
      </c>
      <c r="UT176" s="229">
        <f>[3]zmi2010c!FV536</f>
        <v>100</v>
      </c>
      <c r="UU176" s="229">
        <f>[3]zmi2010c!FW536</f>
        <v>100.7</v>
      </c>
      <c r="UV176" s="229">
        <f>[3]zmi2010c!FX536</f>
        <v>100.1</v>
      </c>
      <c r="UW176" s="229">
        <f>[3]zmi2010c!FY536</f>
        <v>100.5</v>
      </c>
      <c r="UX176" s="229">
        <f>[3]zmi2010c!FZ536</f>
        <v>102</v>
      </c>
      <c r="UY176" s="229">
        <f>[3]zmi2010c!GA536</f>
        <v>103.3</v>
      </c>
      <c r="UZ176" s="229">
        <f>[3]zmi2010c!GB536</f>
        <v>106.5</v>
      </c>
      <c r="VA176" s="229">
        <f>[3]zmi2010c!GC536</f>
        <v>112</v>
      </c>
      <c r="VB176" s="229">
        <f>[3]zmi2010c!GD536</f>
        <v>101.9</v>
      </c>
      <c r="VC176" s="229">
        <f>[3]zmi2010c!GE536</f>
        <v>101.8</v>
      </c>
      <c r="VD176" s="229">
        <f>[3]zmi2010c!GF536</f>
        <v>103.7</v>
      </c>
      <c r="VE176" s="229">
        <f>[3]zmi2010c!GG536</f>
        <v>100.2</v>
      </c>
      <c r="VF176" s="229">
        <f>[3]zmi2010c!GH536</f>
        <v>102</v>
      </c>
      <c r="VG176" s="229">
        <f>[4]zmi2010d!B536</f>
        <v>93.6</v>
      </c>
      <c r="VH176" s="229">
        <f>[4]zmi2010d!C536</f>
        <v>64.099999999999994</v>
      </c>
      <c r="VI176" s="229">
        <f>[4]zmi2010d!D536</f>
        <v>60.1</v>
      </c>
      <c r="VJ176" s="229">
        <f>[4]zmi2010d!E536</f>
        <v>88</v>
      </c>
      <c r="VK176" s="229">
        <f>[4]zmi2010d!F536</f>
        <v>105.8</v>
      </c>
      <c r="VL176" s="229">
        <f>[4]zmi2010d!G536</f>
        <v>45.3</v>
      </c>
      <c r="VM176" s="229">
        <f>[4]zmi2010d!H536</f>
        <v>60.4</v>
      </c>
      <c r="VN176" s="229">
        <f>[4]zmi2010d!I536</f>
        <v>70.7</v>
      </c>
      <c r="VO176" s="229">
        <f>[4]zmi2010d!J536</f>
        <v>82.7</v>
      </c>
      <c r="VP176" s="229">
        <f>[4]zmi2010d!K536</f>
        <v>54.6</v>
      </c>
      <c r="VQ176" s="229">
        <f>[4]zmi2010d!L536</f>
        <v>41.9</v>
      </c>
      <c r="VR176" s="229">
        <f>[4]zmi2010d!M536</f>
        <v>100</v>
      </c>
      <c r="VS176" s="229">
        <f>[4]zmi2010d!N536</f>
        <v>99.1</v>
      </c>
      <c r="VT176" s="229">
        <f>[4]zmi2010d!O536</f>
        <v>97.9</v>
      </c>
      <c r="VU176" s="229">
        <f>[4]zmi2010d!P536</f>
        <v>97.2</v>
      </c>
      <c r="VV176" s="229">
        <f>[4]zmi2010d!Q536</f>
        <v>99.2</v>
      </c>
      <c r="VW176" s="229">
        <f>[4]zmi2010d!R536</f>
        <v>99.8</v>
      </c>
      <c r="VX176" s="229">
        <f>[4]zmi2010d!S536</f>
        <v>99.1</v>
      </c>
      <c r="VY176" s="229">
        <f>[4]zmi2010d!T536</f>
        <v>91.5</v>
      </c>
      <c r="VZ176" s="229">
        <f>[4]zmi2010d!U536</f>
        <v>98.9</v>
      </c>
      <c r="WA176" s="229">
        <f>[4]zmi2010d!V536</f>
        <v>99.2</v>
      </c>
      <c r="WB176" s="229">
        <f>[4]zmi2010d!W536</f>
        <v>92.7</v>
      </c>
      <c r="WC176" s="229">
        <f>[4]zmi2010d!X536</f>
        <v>97.1</v>
      </c>
      <c r="WD176" s="229">
        <f>[4]zmi2010d!Y536</f>
        <v>97.5</v>
      </c>
      <c r="WE176" s="229">
        <f>[4]zmi2010d!Z536</f>
        <v>88</v>
      </c>
      <c r="WF176" s="229">
        <f>[4]zmi2010d!AA536</f>
        <v>101</v>
      </c>
      <c r="WG176" s="229">
        <f>[4]zmi2010d!AB536</f>
        <v>90.6</v>
      </c>
      <c r="WH176" s="229">
        <f>[4]zmi2010d!AC536</f>
        <v>92.1</v>
      </c>
      <c r="WI176" s="229">
        <f>[4]zmi2010d!AD536</f>
        <v>97.6</v>
      </c>
      <c r="WJ176" s="229">
        <f>[4]zmi2010d!AE536</f>
        <v>77</v>
      </c>
      <c r="WK176" s="229">
        <f>[4]zmi2010d!AF536</f>
        <v>52.8</v>
      </c>
      <c r="WL176" s="229">
        <f>[4]zmi2010d!AG536</f>
        <v>97.6</v>
      </c>
      <c r="WM176" s="229">
        <f>[4]zmi2010d!AH536</f>
        <v>97.2</v>
      </c>
      <c r="WN176" s="229">
        <f>[4]zmi2010d!AI536</f>
        <v>119.6</v>
      </c>
      <c r="WO176" s="229">
        <f>[4]zmi2010d!AJ536</f>
        <v>99.3</v>
      </c>
      <c r="WP176" s="229">
        <f>[4]zmi2010d!AK536</f>
        <v>101</v>
      </c>
      <c r="WQ176" s="229">
        <f>[4]zmi2010d!AL536</f>
        <v>100.5</v>
      </c>
      <c r="WR176" s="229">
        <f>[4]zmi2010d!AM536</f>
        <v>98.7</v>
      </c>
      <c r="WS176" s="229">
        <f>[4]zmi2010d!AN536</f>
        <v>105.8</v>
      </c>
      <c r="WT176" s="229">
        <f>[4]zmi2010d!AO536</f>
        <v>99.9</v>
      </c>
      <c r="WU176" s="229">
        <f>[4]zmi2010d!AP536</f>
        <v>91.6</v>
      </c>
      <c r="WV176" s="229">
        <f>[4]zmi2010d!AQ536</f>
        <v>71.2</v>
      </c>
      <c r="WW176" s="229">
        <f>[4]zmi2010d!AR536</f>
        <v>100</v>
      </c>
      <c r="WX176" s="229">
        <f>[4]zmi2010d!AS536</f>
        <v>102.7</v>
      </c>
      <c r="WY176" s="229">
        <f>[4]zmi2010d!AT536</f>
        <v>96.1</v>
      </c>
      <c r="WZ176" s="229">
        <f>[4]zmi2010d!AU536</f>
        <v>116</v>
      </c>
      <c r="XA176" s="229">
        <f>[4]zmi2010d!AV536</f>
        <v>100.3</v>
      </c>
      <c r="XB176" s="229">
        <f>[4]zmi2010d!AW536</f>
        <v>97.3</v>
      </c>
      <c r="XC176" s="229">
        <f>[4]zmi2010d!AX536</f>
        <v>95.9</v>
      </c>
      <c r="XD176" s="229">
        <f>[4]zmi2010d!AY536</f>
        <v>100.2</v>
      </c>
      <c r="XE176" s="229">
        <f>[4]zmi2010d!AZ536</f>
        <v>100.4</v>
      </c>
      <c r="XF176" s="229">
        <f>[4]zmi2010d!BA536</f>
        <v>101.2</v>
      </c>
      <c r="XG176" s="229">
        <f>[4]zmi2010d!BB536</f>
        <v>100</v>
      </c>
      <c r="XH176" s="229">
        <f>[4]zmi2010d!BC536</f>
        <v>100</v>
      </c>
      <c r="XI176" s="229">
        <f>[4]zmi2010d!BD536</f>
        <v>100</v>
      </c>
      <c r="XJ176" s="229">
        <f>[4]zmi2010d!BE536</f>
        <v>100</v>
      </c>
      <c r="XK176" s="229">
        <f>[4]zmi2010d!BF536</f>
        <v>105</v>
      </c>
      <c r="XL176" s="229">
        <f>[4]zmi2010d!BG536</f>
        <v>105.2</v>
      </c>
      <c r="XM176" s="229">
        <f>[4]zmi2010d!BH536</f>
        <v>104</v>
      </c>
      <c r="XN176" s="229">
        <f>[4]zmi2010d!BI536</f>
        <v>102.9</v>
      </c>
      <c r="XO176" s="229">
        <f>[4]zmi2010d!BJ536</f>
        <v>100</v>
      </c>
      <c r="XP176" s="229">
        <f>[4]zmi2010d!BK536</f>
        <v>102.6</v>
      </c>
      <c r="XQ176" s="229">
        <f>[4]zmi2010d!BL536</f>
        <v>103.2</v>
      </c>
      <c r="XR176" s="229">
        <f>[4]zmi2010d!BM536</f>
        <v>98.5</v>
      </c>
      <c r="XS176" s="229">
        <f>[4]zmi2010d!BN536</f>
        <v>96.8</v>
      </c>
      <c r="XT176" s="229">
        <f>[4]zmi2010d!BO536</f>
        <v>96.8</v>
      </c>
      <c r="XU176" s="229">
        <f>[4]zmi2010d!BP536</f>
        <v>110.2</v>
      </c>
      <c r="XV176" s="229">
        <f>[4]zmi2010d!BQ536</f>
        <v>110.2</v>
      </c>
      <c r="XW176" s="229">
        <f>[4]zmi2010d!BR536</f>
        <v>101.1</v>
      </c>
      <c r="XX176" s="229">
        <f>[4]zmi2010d!BS536</f>
        <v>105.2</v>
      </c>
      <c r="XY176" s="229">
        <f>[4]zmi2010d!BT536</f>
        <v>100.5</v>
      </c>
      <c r="XZ176" s="229">
        <f>[4]zmi2010d!BU536</f>
        <v>100.6</v>
      </c>
      <c r="YA176" s="229">
        <f>[4]zmi2010d!BV536</f>
        <v>101.6</v>
      </c>
      <c r="YB176" s="229">
        <f>[4]zmi2010d!BW536</f>
        <v>100.7</v>
      </c>
      <c r="YC176" s="229">
        <f>[4]zmi2010d!BX536</f>
        <v>100.9</v>
      </c>
      <c r="YD176" s="229">
        <f>[4]zmi2010d!BY536</f>
        <v>99.8</v>
      </c>
      <c r="YE176" s="229">
        <f>[4]zmi2010d!BZ536</f>
        <v>96.4</v>
      </c>
      <c r="YF176" s="229">
        <f>[4]zmi2010d!CA536</f>
        <v>96.9</v>
      </c>
      <c r="YG176" s="229">
        <f>[4]zmi2010d!CB536</f>
        <v>93.2</v>
      </c>
      <c r="YH176" s="229">
        <f>[4]zmi2010d!CC536</f>
        <v>101.7</v>
      </c>
      <c r="YI176" s="229">
        <f>[4]zmi2010d!CD536</f>
        <v>100</v>
      </c>
      <c r="YJ176" s="229">
        <f>[4]zmi2010d!CE536</f>
        <v>96.7</v>
      </c>
      <c r="YK176" s="229">
        <f>[4]zmi2010d!CF536</f>
        <v>100.3</v>
      </c>
      <c r="YL176" s="229">
        <f>[4]zmi2010d!CG536</f>
        <v>100</v>
      </c>
      <c r="YM176" s="229">
        <f>[4]zmi2010d!CH536</f>
        <v>100</v>
      </c>
      <c r="YN176" s="229">
        <f>[4]zmi2010d!CI536</f>
        <v>100.6</v>
      </c>
      <c r="YO176" s="229">
        <f>[4]zmi2010d!CJ536</f>
        <v>98.2</v>
      </c>
      <c r="YP176" s="229">
        <f>[4]zmi2010d!CK536</f>
        <v>84.8</v>
      </c>
      <c r="YQ176" s="229">
        <f>[4]zmi2010d!CL536</f>
        <v>99.3</v>
      </c>
      <c r="YR176" s="229">
        <f>[4]zmi2010d!CM536</f>
        <v>99.5</v>
      </c>
      <c r="YS176" s="229">
        <f>[4]zmi2010d!CN536</f>
        <v>102</v>
      </c>
      <c r="YT176" s="229">
        <f>[4]zmi2010d!CO536</f>
        <v>100.8</v>
      </c>
      <c r="YU176" s="229">
        <f>[4]zmi2010d!CP536</f>
        <v>98.5</v>
      </c>
      <c r="YV176" s="229">
        <f>[4]zmi2010d!CQ536</f>
        <v>108.5</v>
      </c>
      <c r="YW176" s="229">
        <f>[4]zmi2010d!CR536</f>
        <v>100</v>
      </c>
      <c r="YX176" s="229">
        <f>[4]zmi2010d!CS536</f>
        <v>103.3</v>
      </c>
      <c r="YY176" s="229">
        <f>[4]zmi2010d!CT536</f>
        <v>95.8</v>
      </c>
      <c r="YZ176" s="229">
        <f>[4]zmi2010d!CU536</f>
        <v>100.9</v>
      </c>
      <c r="ZA176" s="229">
        <f>[4]zmi2010d!CV536</f>
        <v>73.599999999999994</v>
      </c>
      <c r="ZB176" s="229">
        <f>[4]zmi2010d!CW536</f>
        <v>94.5</v>
      </c>
      <c r="ZC176" s="229">
        <f>[4]zmi2010d!CX536</f>
        <v>98.2</v>
      </c>
      <c r="ZD176" s="229">
        <f>[4]zmi2010d!CY536</f>
        <v>99.8</v>
      </c>
      <c r="ZE176" s="229">
        <f>[4]zmi2010d!CZ536</f>
        <v>100.5</v>
      </c>
      <c r="ZF176" s="229">
        <f>[4]zmi2010d!DA536</f>
        <v>106.9</v>
      </c>
      <c r="ZG176" s="229">
        <f>[4]zmi2010d!DB536</f>
        <v>99.5</v>
      </c>
      <c r="ZH176" s="229">
        <f>[4]zmi2010d!DC536</f>
        <v>97.1</v>
      </c>
      <c r="ZI176" s="229">
        <f>[4]zmi2010d!DD536</f>
        <v>99.7</v>
      </c>
      <c r="ZJ176" s="229">
        <f>[4]zmi2010d!DE536</f>
        <v>100.4</v>
      </c>
      <c r="ZK176" s="229">
        <f>[4]zmi2010d!DF536</f>
        <v>100</v>
      </c>
      <c r="ZL176" s="229">
        <f>[4]zmi2010d!DG536</f>
        <v>99.6</v>
      </c>
      <c r="ZM176" s="229">
        <f>[4]zmi2010d!DH536</f>
        <v>99.6</v>
      </c>
      <c r="ZN176" s="229">
        <f>[4]zmi2010d!DI536</f>
        <v>97.8</v>
      </c>
      <c r="ZO176" s="229">
        <f>[4]zmi2010d!DJ536</f>
        <v>81.3</v>
      </c>
      <c r="ZP176" s="229">
        <f>[4]zmi2010d!DK536</f>
        <v>71.5</v>
      </c>
      <c r="ZQ176" s="229">
        <f>[4]zmi2010d!DL536</f>
        <v>93.5</v>
      </c>
      <c r="ZR176" s="229">
        <f>[4]zmi2010d!DM536</f>
        <v>98.3</v>
      </c>
      <c r="ZS176" s="229">
        <f>[4]zmi2010d!DN536</f>
        <v>95.5</v>
      </c>
      <c r="ZT176" s="229">
        <f>[4]zmi2010d!DO536</f>
        <v>100</v>
      </c>
      <c r="ZU176" s="229">
        <f>[4]zmi2010d!DP536</f>
        <v>95.2</v>
      </c>
      <c r="ZV176" s="229">
        <f>[4]zmi2010d!DQ536</f>
        <v>99.3</v>
      </c>
      <c r="ZW176" s="229">
        <f>[4]zmi2010d!DR536</f>
        <v>99.4</v>
      </c>
      <c r="ZX176" s="229">
        <f>[4]zmi2010d!DS536</f>
        <v>98.4</v>
      </c>
      <c r="ZY176" s="229">
        <f>[4]zmi2010d!DT536</f>
        <v>99</v>
      </c>
      <c r="ZZ176" s="229">
        <f>[4]zmi2010d!DU536</f>
        <v>99.4</v>
      </c>
      <c r="AAA176" s="229">
        <f>[4]zmi2010d!DV536</f>
        <v>97.2</v>
      </c>
      <c r="AAB176" s="229">
        <f>[4]zmi2010d!DW536</f>
        <v>100.2</v>
      </c>
      <c r="AAC176" s="229">
        <f>[4]zmi2010d!DX536</f>
        <v>98.2</v>
      </c>
      <c r="AAD176" s="229">
        <f>[4]zmi2010d!DY536</f>
        <v>99.6</v>
      </c>
      <c r="AAE176" s="229">
        <f>[4]zmi2010d!DZ536</f>
        <v>100.3</v>
      </c>
      <c r="AAF176" s="229">
        <f>[4]zmi2010d!EA536</f>
        <v>97.8</v>
      </c>
      <c r="AAG176" s="229">
        <f>[4]zmi2010d!EB536</f>
        <v>93.8</v>
      </c>
      <c r="AAH176" s="229">
        <f>[4]zmi2010d!EC536</f>
        <v>100</v>
      </c>
      <c r="AAI176" s="229">
        <f>[4]zmi2010d!ED536</f>
        <v>100</v>
      </c>
      <c r="AAJ176" s="229">
        <f>[4]zmi2010d!EE536</f>
        <v>100.3</v>
      </c>
      <c r="AAK176" s="229">
        <f>[4]zmi2010d!EF536</f>
        <v>99.7</v>
      </c>
      <c r="AAL176" s="229">
        <f>[4]zmi2010d!EG536</f>
        <v>107.3</v>
      </c>
      <c r="AAM176" s="229">
        <f>[4]zmi2010d!EH536</f>
        <v>110.2</v>
      </c>
      <c r="AAN176" s="229">
        <f>[4]zmi2010d!EI536</f>
        <v>93.3</v>
      </c>
      <c r="AAO176" s="229">
        <f>[4]zmi2010d!EJ536</f>
        <v>131.5</v>
      </c>
      <c r="AAP176" s="229">
        <f>[4]zmi2010d!EK536</f>
        <v>108.8</v>
      </c>
      <c r="AAQ176" s="229">
        <f>[4]zmi2010d!EL536</f>
        <v>97.8</v>
      </c>
      <c r="AAR176" s="229">
        <f>[4]zmi2010d!EM536</f>
        <v>102.1</v>
      </c>
      <c r="AAS176" s="229">
        <f>[4]zmi2010d!EN536</f>
        <v>107.2</v>
      </c>
      <c r="AAT176" s="229">
        <f>[4]zmi2010d!EO536</f>
        <v>98.5</v>
      </c>
      <c r="AAU176" s="229">
        <f>[4]zmi2010d!EP536</f>
        <v>97.9</v>
      </c>
      <c r="AAV176" s="229">
        <f>[4]zmi2010d!EQ536</f>
        <v>97.4</v>
      </c>
      <c r="AAW176" s="229">
        <f>[4]zmi2010d!ER536</f>
        <v>98.8</v>
      </c>
      <c r="AAX176" s="229">
        <f>[4]zmi2010d!ES536</f>
        <v>126.2</v>
      </c>
      <c r="AAY176" s="229">
        <f>[4]zmi2010d!ET536</f>
        <v>126.8</v>
      </c>
      <c r="AAZ176" s="229">
        <f>[4]zmi2010d!EU536</f>
        <v>125.4</v>
      </c>
      <c r="ABA176" s="229">
        <f>[4]zmi2010d!EV536</f>
        <v>112.5</v>
      </c>
      <c r="ABB176" s="229">
        <f>[4]zmi2010d!EW536</f>
        <v>119.6</v>
      </c>
      <c r="ABC176" s="229">
        <f>[4]zmi2010d!EX536</f>
        <v>101.2</v>
      </c>
      <c r="ABD176" s="229">
        <f>[4]zmi2010d!EY536</f>
        <v>98.8</v>
      </c>
      <c r="ABE176" s="229">
        <f>[4]zmi2010d!EZ536</f>
        <v>100.2</v>
      </c>
      <c r="ABF176" s="229">
        <f>[4]zmi2010d!FA536</f>
        <v>100</v>
      </c>
      <c r="ABG176" s="229">
        <f>[4]zmi2010d!FB536</f>
        <v>100</v>
      </c>
      <c r="ABH176" s="229">
        <f>[4]zmi2010d!FC536</f>
        <v>102.6</v>
      </c>
      <c r="ABI176" s="229">
        <f>[4]zmi2010d!FD536</f>
        <v>106.5</v>
      </c>
      <c r="ABJ176" s="229">
        <f>[4]zmi2010d!FE536</f>
        <v>109.9</v>
      </c>
      <c r="ABK176" s="229">
        <f>[4]zmi2010d!FF536</f>
        <v>100.5</v>
      </c>
      <c r="ABL176" s="229">
        <f>[4]zmi2010d!FG536</f>
        <v>113.1</v>
      </c>
      <c r="ABM176" s="229">
        <f>[4]zmi2010d!FH536</f>
        <v>100.5</v>
      </c>
      <c r="ABN176" s="229">
        <f>[4]zmi2010d!FI536</f>
        <v>100.3</v>
      </c>
      <c r="ABO176" s="229">
        <f>[4]zmi2010d!FJ536</f>
        <v>101.1</v>
      </c>
      <c r="ABP176" s="229">
        <f>[4]zmi2010d!FK536</f>
        <v>99.1</v>
      </c>
      <c r="ABQ176" s="229">
        <f>[4]zmi2010d!FL536</f>
        <v>98.5</v>
      </c>
      <c r="ABR176" s="229">
        <f>[4]zmi2010d!FM536</f>
        <v>100.8</v>
      </c>
      <c r="ABS176" s="229">
        <f>[4]zmi2010d!FN536</f>
        <v>119.1</v>
      </c>
      <c r="ABT176" s="229">
        <f>[4]zmi2010d!FO536</f>
        <v>98.3</v>
      </c>
      <c r="ABU176" s="229">
        <f>[4]zmi2010d!FP536</f>
        <v>99.5</v>
      </c>
      <c r="ABV176" s="229">
        <f>[4]zmi2010d!FQ536</f>
        <v>94</v>
      </c>
      <c r="ABW176" s="229">
        <f>[4]zmi2010d!FR536</f>
        <v>98.4</v>
      </c>
      <c r="ACB176" s="229">
        <f>[5]zmi2010e!B536</f>
        <v>100.7</v>
      </c>
      <c r="ACC176" s="229">
        <f>[5]zmi2010e!C536</f>
        <v>101.2</v>
      </c>
      <c r="ACD176" s="229">
        <f>[5]zmi2010e!D536</f>
        <v>104.9</v>
      </c>
      <c r="ACE176" s="229">
        <f>[5]zmi2010e!E536</f>
        <v>105.4</v>
      </c>
      <c r="ACF176" s="229">
        <f>[5]zmi2010e!F536</f>
        <v>101.1</v>
      </c>
      <c r="ACG176" s="229">
        <f>[5]zmi2010e!G536</f>
        <v>98.5</v>
      </c>
      <c r="ACH176" s="229">
        <f>[5]zmi2010e!H536</f>
        <v>99.5</v>
      </c>
      <c r="ACI176" s="229">
        <f>[5]zmi2010e!I536</f>
        <v>96.2</v>
      </c>
      <c r="ACJ176" s="229">
        <f>[5]zmi2010e!J536</f>
        <v>120</v>
      </c>
      <c r="ACK176" s="229">
        <f>[5]zmi2010e!K536</f>
        <v>93</v>
      </c>
      <c r="ACL176" s="229">
        <f>[5]zmi2010e!L536</f>
        <v>114.8</v>
      </c>
      <c r="ACM176" s="229">
        <f>[5]zmi2010e!M536</f>
        <v>101.5</v>
      </c>
      <c r="ACN176" s="229">
        <f>[5]zmi2010e!N536</f>
        <v>100.2</v>
      </c>
      <c r="ACO176" s="229">
        <f>[5]zmi2010e!O536</f>
        <v>102.7</v>
      </c>
      <c r="ACP176" s="229">
        <f>[5]zmi2010e!P536</f>
        <v>100.4</v>
      </c>
      <c r="ACQ176" s="229">
        <f>[5]zmi2010e!Q536</f>
        <v>108.8</v>
      </c>
      <c r="ACR176" s="229">
        <f>[5]zmi2010e!R536</f>
        <v>100.3</v>
      </c>
      <c r="ACS176" s="229">
        <f>[5]zmi2010e!S536</f>
        <v>100</v>
      </c>
      <c r="ACT176" s="229">
        <f>[5]zmi2010e!T536</f>
        <v>71</v>
      </c>
      <c r="ACU176" s="229">
        <f>[5]zmi2010e!U536</f>
        <v>97.4</v>
      </c>
      <c r="ACV176" s="229">
        <f>[5]zmi2010e!V536</f>
        <v>99.4</v>
      </c>
      <c r="ACW176" s="229">
        <f>[5]zmi2010e!W536</f>
        <v>101</v>
      </c>
      <c r="ACX176" s="229">
        <f>[5]zmi2010e!X536</f>
        <v>98.2</v>
      </c>
      <c r="ACY176" s="229">
        <f>[5]zmi2010e!Y536</f>
        <v>98.8</v>
      </c>
      <c r="ACZ176" s="229">
        <f>[5]zmi2010e!Z536</f>
        <v>99.8</v>
      </c>
      <c r="ADA176" s="229">
        <f>[5]zmi2010e!AA536</f>
        <v>100.3</v>
      </c>
      <c r="ADB176" s="229">
        <f>[5]zmi2010e!AB536</f>
        <v>100.7</v>
      </c>
      <c r="ADC176" s="229">
        <f>[5]zmi2010e!AC536</f>
        <v>101</v>
      </c>
      <c r="ADD176" s="229">
        <f>[5]zmi2010e!AD536</f>
        <v>99</v>
      </c>
      <c r="ADE176" s="229">
        <f>[5]zmi2010e!AE536</f>
        <v>101.2</v>
      </c>
      <c r="ADF176" s="229">
        <f>[5]zmi2010e!AF536</f>
        <v>84.6</v>
      </c>
      <c r="ADG176" s="229">
        <f>[5]zmi2010e!AG536</f>
        <v>97.4</v>
      </c>
      <c r="ADH176" s="229">
        <f>[5]zmi2010e!AH536</f>
        <v>105</v>
      </c>
      <c r="ADI176" s="229">
        <f>[5]zmi2010e!AI536</f>
        <v>106.9</v>
      </c>
      <c r="ADJ176" s="229">
        <f>[5]zmi2010e!AJ536</f>
        <v>100.7</v>
      </c>
      <c r="ADK176" s="229">
        <f>[5]zmi2010e!AK536</f>
        <v>100.9</v>
      </c>
      <c r="ADL176" s="229">
        <f>[5]zmi2010e!AL536</f>
        <v>98.8</v>
      </c>
      <c r="ADM176" s="229">
        <f>[5]zmi2010e!AM536</f>
        <v>97.9</v>
      </c>
      <c r="ADN176" s="229">
        <f>[5]zmi2010e!AN536</f>
        <v>99</v>
      </c>
      <c r="ADO176" s="229">
        <f>[5]zmi2010e!AO536</f>
        <v>98.5</v>
      </c>
      <c r="ADP176" s="229">
        <f>[5]zmi2010e!AP536</f>
        <v>100.9</v>
      </c>
      <c r="ADQ176" s="229">
        <f>[5]zmi2010e!AQ536</f>
        <v>100.9</v>
      </c>
      <c r="ADR176" s="229">
        <f>[5]zmi2010e!AR536</f>
        <v>101.3</v>
      </c>
      <c r="ADS176" s="229">
        <f>[5]zmi2010e!AS536</f>
        <v>101.2</v>
      </c>
      <c r="ADT176" s="229">
        <f>[5]zmi2010e!AT536</f>
        <v>98.7</v>
      </c>
      <c r="ADU176" s="229">
        <f>[5]zmi2010e!AU536</f>
        <v>101.3</v>
      </c>
      <c r="ADV176" s="229">
        <f>[5]zmi2010e!AV536</f>
        <v>100</v>
      </c>
      <c r="ADW176" s="229">
        <f>[5]zmi2010e!AW536</f>
        <v>101.1</v>
      </c>
    </row>
    <row r="177" spans="1:803">
      <c r="A177" s="229">
        <f>[1]zmi2010a!A537</f>
        <v>201403</v>
      </c>
      <c r="B177" s="229">
        <f>[1]zmi2010a!B537</f>
        <v>101</v>
      </c>
      <c r="C177" s="229">
        <f>[1]zmi2010a!C537</f>
        <v>101.2</v>
      </c>
      <c r="D177" s="229">
        <f>[1]zmi2010a!D537</f>
        <v>99.4</v>
      </c>
      <c r="E177" s="229">
        <f>[1]zmi2010a!E537</f>
        <v>101.1</v>
      </c>
      <c r="F177" s="229">
        <f>[1]zmi2010a!F537</f>
        <v>101.3</v>
      </c>
      <c r="G177" s="229">
        <f>[1]zmi2010a!G537</f>
        <v>100</v>
      </c>
      <c r="H177" s="229">
        <f>[1]zmi2010a!H537</f>
        <v>102.2</v>
      </c>
      <c r="I177" s="229">
        <f>[1]zmi2010a!I537</f>
        <v>97.6</v>
      </c>
      <c r="J177" s="229">
        <f>[1]zmi2010a!J537</f>
        <v>99.5</v>
      </c>
      <c r="K177" s="229">
        <f>[1]zmi2010a!K537</f>
        <v>100.5</v>
      </c>
      <c r="L177" s="229">
        <f>[1]zmi2010a!L537</f>
        <v>99.6</v>
      </c>
      <c r="M177" s="229">
        <f>[1]zmi2010a!M537</f>
        <v>98.5</v>
      </c>
      <c r="N177" s="229">
        <f>[1]zmi2010a!N537</f>
        <v>97.5</v>
      </c>
      <c r="O177" s="229">
        <f>[1]zmi2010a!O537</f>
        <v>98</v>
      </c>
      <c r="P177" s="229">
        <f>[1]zmi2010a!P537</f>
        <v>99.8</v>
      </c>
      <c r="Q177" s="229">
        <f>[1]zmi2010a!Q537</f>
        <v>95.8</v>
      </c>
      <c r="R177" s="229">
        <f>[1]zmi2010a!R537</f>
        <v>98.5</v>
      </c>
      <c r="S177" s="229">
        <f>[1]zmi2010a!S537</f>
        <v>94.8</v>
      </c>
      <c r="T177" s="229">
        <f>[1]zmi2010a!T537</f>
        <v>102.6</v>
      </c>
      <c r="U177" s="229">
        <f>[1]zmi2010a!U537</f>
        <v>95.9</v>
      </c>
      <c r="V177" s="229">
        <f>[1]zmi2010a!V537</f>
        <v>105.3</v>
      </c>
      <c r="W177" s="229">
        <f>[1]zmi2010a!W537</f>
        <v>92.3</v>
      </c>
      <c r="X177" s="229">
        <f>[1]zmi2010a!X537</f>
        <v>108.5</v>
      </c>
      <c r="Y177" s="229">
        <f>[1]zmi2010a!Y537</f>
        <v>110</v>
      </c>
      <c r="Z177" s="229">
        <f>[1]zmi2010a!Z537</f>
        <v>100.5</v>
      </c>
      <c r="AA177" s="229">
        <f>[1]zmi2010a!AA537</f>
        <v>101.1</v>
      </c>
      <c r="AB177" s="229">
        <f>[1]zmi2010a!AB537</f>
        <v>95</v>
      </c>
      <c r="AC177" s="229">
        <f>[1]zmi2010a!AC537</f>
        <v>109.7</v>
      </c>
      <c r="AD177" s="229">
        <f>[1]zmi2010a!AD537</f>
        <v>95.8</v>
      </c>
      <c r="AE177" s="229">
        <f>[1]zmi2010a!AE537</f>
        <v>124.1</v>
      </c>
      <c r="AF177" s="229">
        <f>[1]zmi2010a!AF537</f>
        <v>100.8</v>
      </c>
      <c r="AG177" s="229">
        <f>[1]zmi2010a!AG537</f>
        <v>105.4</v>
      </c>
      <c r="AH177" s="229">
        <f>[1]zmi2010a!AH537</f>
        <v>107.6</v>
      </c>
      <c r="AI177" s="229">
        <f>[1]zmi2010a!AI537</f>
        <v>108.6</v>
      </c>
      <c r="AJ177" s="229">
        <f>[1]zmi2010a!AJ537</f>
        <v>107.4</v>
      </c>
      <c r="AK177" s="229">
        <f>[1]zmi2010a!AK537</f>
        <v>112.9</v>
      </c>
      <c r="AL177" s="229">
        <f>[1]zmi2010a!AL537</f>
        <v>133.5</v>
      </c>
      <c r="AM177" s="229">
        <f>[1]zmi2010a!AM537</f>
        <v>100.8</v>
      </c>
      <c r="AN177" s="229">
        <f>[1]zmi2010a!AN537</f>
        <v>105.7</v>
      </c>
      <c r="AO177" s="229">
        <f>[1]zmi2010a!AO537</f>
        <v>123.5</v>
      </c>
      <c r="AP177" s="229">
        <f>[1]zmi2010a!AP537</f>
        <v>110.7</v>
      </c>
      <c r="AQ177" s="229">
        <f>[1]zmi2010a!AQ537</f>
        <v>120.2</v>
      </c>
      <c r="AR177" s="229">
        <f>[1]zmi2010a!AR537</f>
        <v>98.8</v>
      </c>
      <c r="AS177" s="229">
        <f>[1]zmi2010a!AS537</f>
        <v>111.6</v>
      </c>
      <c r="AT177" s="229">
        <f>[1]zmi2010a!AT537</f>
        <v>106</v>
      </c>
      <c r="AU177" s="229">
        <f>[1]zmi2010a!AU537</f>
        <v>104.5</v>
      </c>
      <c r="AV177" s="229">
        <f>[1]zmi2010a!AV537</f>
        <v>99.9</v>
      </c>
      <c r="AW177" s="229">
        <f>[1]zmi2010a!AW537</f>
        <v>131.5</v>
      </c>
      <c r="AX177" s="229">
        <f>[1]zmi2010a!AX537</f>
        <v>92.9</v>
      </c>
      <c r="AY177" s="229">
        <f>[1]zmi2010a!AY537</f>
        <v>94.6</v>
      </c>
      <c r="AZ177" s="229">
        <f>[1]zmi2010a!AZ537</f>
        <v>90</v>
      </c>
      <c r="BA177" s="229">
        <f>[1]zmi2010a!BA537</f>
        <v>93.3</v>
      </c>
      <c r="BB177" s="229">
        <f>[1]zmi2010a!BB537</f>
        <v>111.2</v>
      </c>
      <c r="BC177" s="229">
        <f>[1]zmi2010a!BC537</f>
        <v>108.6</v>
      </c>
      <c r="BD177" s="229">
        <f>[1]zmi2010a!BD537</f>
        <v>112.2</v>
      </c>
      <c r="BE177" s="229">
        <f>[1]zmi2010a!BE537</f>
        <v>99.9</v>
      </c>
      <c r="BF177" s="229">
        <f>[1]zmi2010a!BF537</f>
        <v>117.1</v>
      </c>
      <c r="BG177" s="229">
        <f>[1]zmi2010a!BG537</f>
        <v>107.6</v>
      </c>
      <c r="BH177" s="229">
        <f>[1]zmi2010a!BH537</f>
        <v>103</v>
      </c>
      <c r="BI177" s="229">
        <f>[1]zmi2010a!BI537</f>
        <v>104</v>
      </c>
      <c r="BJ177" s="229">
        <f>[1]zmi2010a!BJ537</f>
        <v>106.4</v>
      </c>
      <c r="BK177" s="229">
        <f>[1]zmi2010a!BK537</f>
        <v>115.4</v>
      </c>
      <c r="BL177" s="229">
        <f>[1]zmi2010a!BL537</f>
        <v>102</v>
      </c>
      <c r="BM177" s="229">
        <f>[1]zmi2010a!BM537</f>
        <v>101.6</v>
      </c>
      <c r="BN177" s="229">
        <f>[1]zmi2010a!BN537</f>
        <v>101.7</v>
      </c>
      <c r="BO177" s="229">
        <f>[1]zmi2010a!BO537</f>
        <v>102</v>
      </c>
      <c r="BP177" s="229">
        <f>[1]zmi2010a!BP537</f>
        <v>99.7</v>
      </c>
      <c r="BQ177" s="229">
        <f>[1]zmi2010a!BQ537</f>
        <v>95.5</v>
      </c>
      <c r="BR177" s="229">
        <f>[1]zmi2010a!BR537</f>
        <v>103.2</v>
      </c>
      <c r="BS177" s="229">
        <f>[1]zmi2010a!BS537</f>
        <v>99.1</v>
      </c>
      <c r="BT177" s="229">
        <f>[1]zmi2010a!BT537</f>
        <v>99</v>
      </c>
      <c r="BU177" s="229">
        <f>[1]zmi2010a!BU537</f>
        <v>101.7</v>
      </c>
      <c r="BV177" s="229">
        <f>[1]zmi2010a!BV537</f>
        <v>99.1</v>
      </c>
      <c r="BW177" s="229">
        <f>[1]zmi2010a!BW537</f>
        <v>101.1</v>
      </c>
      <c r="BX177" s="229">
        <f>[1]zmi2010a!BX537</f>
        <v>101.8</v>
      </c>
      <c r="BY177" s="229">
        <f>[1]zmi2010a!BY537</f>
        <v>101</v>
      </c>
      <c r="BZ177" s="229">
        <f>[1]zmi2010a!BZ537</f>
        <v>97</v>
      </c>
      <c r="CA177" s="229">
        <f>[1]zmi2010a!CA537</f>
        <v>99.8</v>
      </c>
      <c r="CB177" s="229">
        <f>[1]zmi2010a!CB537</f>
        <v>93.7</v>
      </c>
      <c r="CC177" s="229">
        <f>[1]zmi2010a!CC537</f>
        <v>105.9</v>
      </c>
      <c r="CD177" s="229">
        <f>[1]zmi2010a!CD537</f>
        <v>102.4</v>
      </c>
      <c r="CE177" s="229">
        <f>[1]zmi2010a!CE537</f>
        <v>100.5</v>
      </c>
      <c r="CF177" s="229">
        <f>[1]zmi2010a!CF537</f>
        <v>111.3</v>
      </c>
      <c r="CG177" s="229">
        <f>[1]zmi2010a!CG537</f>
        <v>111.3</v>
      </c>
      <c r="CH177" s="229">
        <f>[1]zmi2010a!CH537</f>
        <v>98.4</v>
      </c>
      <c r="CI177" s="229">
        <f>[1]zmi2010a!CI537</f>
        <v>98.2</v>
      </c>
      <c r="CJ177" s="229">
        <f>[1]zmi2010a!CJ537</f>
        <v>97.6</v>
      </c>
      <c r="CK177" s="229">
        <f>[1]zmi2010a!CK537</f>
        <v>86.5</v>
      </c>
      <c r="CL177" s="229">
        <f>[1]zmi2010a!CL537</f>
        <v>96</v>
      </c>
      <c r="CM177" s="229">
        <f>[1]zmi2010a!CM537</f>
        <v>83.2</v>
      </c>
      <c r="CN177" s="229">
        <f>[1]zmi2010a!CN537</f>
        <v>96.5</v>
      </c>
      <c r="CO177" s="229">
        <f>[1]zmi2010a!CO537</f>
        <v>80.900000000000006</v>
      </c>
      <c r="CP177" s="229">
        <f>[1]zmi2010a!CP537</f>
        <v>92.1</v>
      </c>
      <c r="CQ177" s="229">
        <f>[1]zmi2010a!CQ537</f>
        <v>89.8</v>
      </c>
      <c r="CR177" s="229">
        <f>[1]zmi2010a!CR537</f>
        <v>94.8</v>
      </c>
      <c r="CS177" s="229">
        <f>[1]zmi2010a!CS537</f>
        <v>89.9</v>
      </c>
      <c r="CT177" s="229">
        <f>[1]zmi2010a!CT537</f>
        <v>138.19999999999999</v>
      </c>
      <c r="CU177" s="229">
        <f>[1]zmi2010a!CU537</f>
        <v>89.9</v>
      </c>
      <c r="CV177" s="229">
        <f>[1]zmi2010a!CV537</f>
        <v>104.1</v>
      </c>
      <c r="CW177" s="229">
        <f>[1]zmi2010a!CW537</f>
        <v>119.4</v>
      </c>
      <c r="CX177" s="229">
        <f>[1]zmi2010a!CX537</f>
        <v>114.8</v>
      </c>
      <c r="CY177" s="229">
        <f>[1]zmi2010a!CY537</f>
        <v>97.8</v>
      </c>
      <c r="CZ177" s="229">
        <f>[1]zmi2010a!CZ537</f>
        <v>111</v>
      </c>
      <c r="DA177" s="229">
        <f>[1]zmi2010a!DA537</f>
        <v>99.2</v>
      </c>
      <c r="DB177" s="229">
        <f>[1]zmi2010a!DB537</f>
        <v>0</v>
      </c>
      <c r="DC177" s="229">
        <f>[1]zmi2010a!DC537</f>
        <v>101.5</v>
      </c>
      <c r="DD177" s="229">
        <f>[1]zmi2010a!DD537</f>
        <v>96</v>
      </c>
      <c r="DE177" s="229">
        <f>[1]zmi2010a!DE537</f>
        <v>116.3</v>
      </c>
      <c r="DF177" s="229">
        <f>[1]zmi2010a!DF537</f>
        <v>129.1</v>
      </c>
      <c r="DG177" s="229">
        <f>[1]zmi2010a!DG537</f>
        <v>105.1</v>
      </c>
      <c r="DH177" s="229">
        <f>[1]zmi2010a!DH537</f>
        <v>119.8</v>
      </c>
      <c r="DI177" s="229">
        <f>[1]zmi2010a!DI537</f>
        <v>95.1</v>
      </c>
      <c r="DJ177" s="229">
        <f>[1]zmi2010a!DJ537</f>
        <v>93.7</v>
      </c>
      <c r="DK177" s="229">
        <f>[1]zmi2010a!DK537</f>
        <v>84</v>
      </c>
      <c r="DL177" s="229">
        <f>[1]zmi2010a!DL537</f>
        <v>109.3</v>
      </c>
      <c r="DM177" s="229">
        <f>[1]zmi2010a!DM537</f>
        <v>162.5</v>
      </c>
      <c r="DN177" s="229">
        <f>[1]zmi2010a!DN537</f>
        <v>98.8</v>
      </c>
      <c r="DO177" s="229">
        <f>[1]zmi2010a!DO537</f>
        <v>103.8</v>
      </c>
      <c r="DP177" s="229">
        <f>[1]zmi2010a!DP537</f>
        <v>95.9</v>
      </c>
      <c r="DQ177" s="229">
        <f>[1]zmi2010a!DQ537</f>
        <v>97</v>
      </c>
      <c r="DR177" s="229">
        <f>[1]zmi2010a!DR537</f>
        <v>99</v>
      </c>
      <c r="DS177" s="229">
        <f>[1]zmi2010a!DS537</f>
        <v>111.3</v>
      </c>
      <c r="DT177" s="229">
        <f>[1]zmi2010a!DT537</f>
        <v>110.8</v>
      </c>
      <c r="DU177" s="229">
        <f>[1]zmi2010a!DU537</f>
        <v>111</v>
      </c>
      <c r="DV177" s="229">
        <f>[1]zmi2010a!DV537</f>
        <v>96</v>
      </c>
      <c r="DW177" s="229">
        <f>[1]zmi2010a!DW537</f>
        <v>96.2</v>
      </c>
      <c r="DX177" s="229">
        <f>[1]zmi2010a!DX537</f>
        <v>97.2</v>
      </c>
      <c r="DY177" s="229">
        <f>[1]zmi2010a!DY537</f>
        <v>94.4</v>
      </c>
      <c r="DZ177" s="229">
        <f>[1]zmi2010a!DZ537</f>
        <v>98.3</v>
      </c>
      <c r="EA177" s="229">
        <f>[1]zmi2010a!EA537</f>
        <v>95.1</v>
      </c>
      <c r="EB177" s="229">
        <f>[1]zmi2010a!EB537</f>
        <v>99</v>
      </c>
      <c r="EC177" s="229">
        <f>[1]zmi2010a!EC537</f>
        <v>97.2</v>
      </c>
      <c r="ED177" s="229">
        <f>[1]zmi2010a!ED537</f>
        <v>98.9</v>
      </c>
      <c r="EE177" s="229">
        <f>[1]zmi2010a!EE537</f>
        <v>95.6</v>
      </c>
      <c r="EF177" s="229">
        <f>[1]zmi2010a!EF537</f>
        <v>106.5</v>
      </c>
      <c r="EG177" s="229">
        <f>[1]zmi2010a!EG537</f>
        <v>95.5</v>
      </c>
      <c r="EH177" s="229">
        <f>[1]zmi2010a!EH537</f>
        <v>110.4</v>
      </c>
      <c r="EI177" s="229">
        <f>[1]zmi2010a!EI537</f>
        <v>110.6</v>
      </c>
      <c r="EJ177" s="229">
        <f>[1]zmi2010a!EJ537</f>
        <v>0</v>
      </c>
      <c r="EK177" s="229">
        <f>[1]zmi2010a!EK537</f>
        <v>115.1</v>
      </c>
      <c r="EL177" s="229">
        <f>[1]zmi2010a!EL537</f>
        <v>115.7</v>
      </c>
      <c r="EM177" s="229">
        <f>[1]zmi2010a!EM537</f>
        <v>127.3</v>
      </c>
      <c r="EN177" s="229">
        <f>[1]zmi2010a!EN537</f>
        <v>119.6</v>
      </c>
      <c r="EO177" s="229">
        <f>[1]zmi2010a!EO537</f>
        <v>110.5</v>
      </c>
      <c r="EP177" s="229">
        <f>[1]zmi2010a!EP537</f>
        <v>111.7</v>
      </c>
      <c r="EQ177" s="229">
        <f>[1]zmi2010a!EQ537</f>
        <v>0</v>
      </c>
      <c r="ER177" s="229">
        <f>[1]zmi2010a!ER537</f>
        <v>0</v>
      </c>
      <c r="ES177" s="229">
        <f>[1]zmi2010a!ES537</f>
        <v>0</v>
      </c>
      <c r="ET177" s="229">
        <f>[1]zmi2010a!ET537</f>
        <v>0</v>
      </c>
      <c r="EU177" s="229">
        <f>[1]zmi2010a!EU537</f>
        <v>0</v>
      </c>
      <c r="EV177" s="229">
        <f>[1]zmi2010a!EV537</f>
        <v>0</v>
      </c>
      <c r="EW177" s="229">
        <f>[1]zmi2010a!EW537</f>
        <v>0</v>
      </c>
      <c r="EX177" s="229">
        <f>[1]zmi2010a!EX537</f>
        <v>112.4</v>
      </c>
      <c r="EY177" s="229">
        <f>[1]zmi2010a!EY537</f>
        <v>96</v>
      </c>
      <c r="EZ177" s="229">
        <f>[1]zmi2010a!EZ537</f>
        <v>111.2</v>
      </c>
      <c r="FA177" s="229">
        <f>[1]zmi2010a!FA537</f>
        <v>0</v>
      </c>
      <c r="FB177" s="229">
        <f>[1]zmi2010a!FB537</f>
        <v>104.9</v>
      </c>
      <c r="FC177" s="229">
        <f>[1]zmi2010a!FC537</f>
        <v>104.9</v>
      </c>
      <c r="FD177" s="229">
        <f>[1]zmi2010a!FD537</f>
        <v>99.1</v>
      </c>
      <c r="FE177" s="229">
        <f>[1]zmi2010a!FE537</f>
        <v>100.2</v>
      </c>
      <c r="FF177" s="229">
        <f>[1]zmi2010a!FF537</f>
        <v>99.7</v>
      </c>
      <c r="FG177" s="229">
        <f>[1]zmi2010a!FG537</f>
        <v>102.4</v>
      </c>
      <c r="FH177" s="229">
        <f>[1]zmi2010a!FH537</f>
        <v>98.9</v>
      </c>
      <c r="FI177" s="229">
        <f>[1]zmi2010a!FI537</f>
        <v>98.4</v>
      </c>
      <c r="FJ177" s="229">
        <f>[1]zmi2010a!FJ537</f>
        <v>95.6</v>
      </c>
      <c r="FK177" s="229">
        <f>[1]zmi2010a!FK537</f>
        <v>95.5</v>
      </c>
      <c r="FL177" s="229">
        <f>[1]zmi2010a!FL537</f>
        <v>101.6</v>
      </c>
      <c r="FM177" s="229">
        <f>[1]zmi2010a!FM537</f>
        <v>95.4</v>
      </c>
      <c r="FN177" s="229">
        <f>[1]zmi2010a!FN537</f>
        <v>93.3</v>
      </c>
      <c r="FO177" s="229">
        <f>[1]zmi2010a!FO537</f>
        <v>92.2</v>
      </c>
      <c r="FP177" s="229">
        <f>[1]zmi2010a!FP537</f>
        <v>108.5</v>
      </c>
      <c r="FQ177" s="229">
        <f>[1]zmi2010a!FQ537</f>
        <v>105.3</v>
      </c>
      <c r="FR177" s="229">
        <f>[1]zmi2010a!FR537</f>
        <v>106.5</v>
      </c>
      <c r="FS177" s="229">
        <f>[1]zmi2010a!FS537</f>
        <v>99</v>
      </c>
      <c r="FT177" s="229">
        <f>[1]zmi2010a!FT537</f>
        <v>103.1</v>
      </c>
      <c r="FU177" s="229">
        <f>[1]zmi2010a!FU537</f>
        <v>106</v>
      </c>
      <c r="FV177" s="229">
        <f>[1]zmi2010a!FV537</f>
        <v>96</v>
      </c>
      <c r="FW177" s="229">
        <f>[1]zmi2010a!FW537</f>
        <v>92.2</v>
      </c>
      <c r="FX177" s="229">
        <f>[1]zmi2010a!FX537</f>
        <v>95.5</v>
      </c>
      <c r="FY177" s="229">
        <f>[1]zmi2010a!FY537</f>
        <v>103.8</v>
      </c>
      <c r="FZ177" s="229">
        <f>[1]zmi2010a!FZ537</f>
        <v>99.2</v>
      </c>
      <c r="GA177" s="229">
        <f>[1]zmi2010a!GA537</f>
        <v>101.8</v>
      </c>
      <c r="GB177" s="229">
        <f>[1]zmi2010a!GB537</f>
        <v>102.2</v>
      </c>
      <c r="GC177" s="229">
        <f>[1]zmi2010a!GC537</f>
        <v>101.7</v>
      </c>
      <c r="GD177" s="229">
        <f>[1]zmi2010a!GD537</f>
        <v>99.8</v>
      </c>
      <c r="GE177" s="229">
        <f>[1]zmi2010a!GE537</f>
        <v>100.8</v>
      </c>
      <c r="GF177" s="229">
        <f>[1]zmi2010a!GF537</f>
        <v>100.2</v>
      </c>
      <c r="GG177" s="229">
        <f>[1]zmi2010a!GG537</f>
        <v>99.4</v>
      </c>
      <c r="GH177" s="229">
        <f>[1]zmi2010a!GH537</f>
        <v>101</v>
      </c>
      <c r="GI177" s="229">
        <f>[1]zmi2010a!GI537</f>
        <v>97.8</v>
      </c>
      <c r="GJ177" s="229">
        <f>[1]zmi2010a!GJ537</f>
        <v>91.8</v>
      </c>
      <c r="GK177" s="229">
        <f>[1]zmi2010a!GK537</f>
        <v>90</v>
      </c>
      <c r="GL177" s="229">
        <f>[1]zmi2010a!GL537</f>
        <v>97.3</v>
      </c>
      <c r="GM177" s="229">
        <f>[1]zmi2010a!GM537</f>
        <v>103.3</v>
      </c>
      <c r="GN177" s="229">
        <f>[1]zmi2010a!GN537</f>
        <v>98.2</v>
      </c>
      <c r="GO177" s="229">
        <f>[1]zmi2010a!GO537</f>
        <v>100.2</v>
      </c>
      <c r="GP177" s="229">
        <f>[1]zmi2010a!GP537</f>
        <v>99.4</v>
      </c>
      <c r="GQ177" s="229">
        <f>[2]zmi2010b!B537</f>
        <v>102.2</v>
      </c>
      <c r="GR177" s="229">
        <f>[2]zmi2010b!C537</f>
        <v>98.2</v>
      </c>
      <c r="GS177" s="229">
        <f>[2]zmi2010b!D537</f>
        <v>101.1</v>
      </c>
      <c r="GT177" s="229">
        <f>[2]zmi2010b!E537</f>
        <v>95.8</v>
      </c>
      <c r="GU177" s="229">
        <f>[2]zmi2010b!F537</f>
        <v>97.1</v>
      </c>
      <c r="GV177" s="229">
        <f>[2]zmi2010b!G537</f>
        <v>101.5</v>
      </c>
      <c r="GW177" s="229">
        <f>[2]zmi2010b!H537</f>
        <v>96</v>
      </c>
      <c r="GX177" s="229">
        <f>[2]zmi2010b!I537</f>
        <v>92.5</v>
      </c>
      <c r="GY177" s="229">
        <f>[2]zmi2010b!J537</f>
        <v>104.9</v>
      </c>
      <c r="GZ177" s="229">
        <f>[2]zmi2010b!K537</f>
        <v>150</v>
      </c>
      <c r="HA177" s="229">
        <f>[2]zmi2010b!L537</f>
        <v>101</v>
      </c>
      <c r="HB177" s="229">
        <f>[2]zmi2010b!M537</f>
        <v>99.5</v>
      </c>
      <c r="HC177" s="229">
        <f>[2]zmi2010b!N537</f>
        <v>100.1</v>
      </c>
      <c r="HD177" s="229">
        <f>[2]zmi2010b!O537</f>
        <v>100.4</v>
      </c>
      <c r="HE177" s="229">
        <f>[2]zmi2010b!P537</f>
        <v>100.4</v>
      </c>
      <c r="HF177" s="229">
        <f>[2]zmi2010b!Q537</f>
        <v>99.6</v>
      </c>
      <c r="HG177" s="229">
        <f>[2]zmi2010b!R537</f>
        <v>103.8</v>
      </c>
      <c r="HH177" s="229">
        <f>[2]zmi2010b!S537</f>
        <v>95.3</v>
      </c>
      <c r="HI177" s="229">
        <f>[2]zmi2010b!T537</f>
        <v>97</v>
      </c>
      <c r="HJ177" s="229">
        <f>[2]zmi2010b!U537</f>
        <v>97.4</v>
      </c>
      <c r="HK177" s="229">
        <f>[2]zmi2010b!V537</f>
        <v>98.4</v>
      </c>
      <c r="HL177" s="229">
        <f>[2]zmi2010b!W537</f>
        <v>107.4</v>
      </c>
      <c r="HM177" s="229">
        <f>[2]zmi2010b!X537</f>
        <v>101.9</v>
      </c>
      <c r="HN177" s="229">
        <f>[2]zmi2010b!Y537</f>
        <v>96.9</v>
      </c>
      <c r="HO177" s="229">
        <f>[2]zmi2010b!Z537</f>
        <v>96</v>
      </c>
      <c r="HP177" s="229">
        <f>[2]zmi2010b!AA537</f>
        <v>98.5</v>
      </c>
      <c r="HQ177" s="229">
        <f>[2]zmi2010b!AB537</f>
        <v>95.1</v>
      </c>
      <c r="HR177" s="229">
        <f>[2]zmi2010b!AC537</f>
        <v>93.7</v>
      </c>
      <c r="HS177" s="229">
        <f>[2]zmi2010b!AD537</f>
        <v>102.6</v>
      </c>
      <c r="HT177" s="229">
        <f>[2]zmi2010b!AE537</f>
        <v>101.3</v>
      </c>
      <c r="HU177" s="229">
        <f>[2]zmi2010b!AF537</f>
        <v>95.7</v>
      </c>
      <c r="HV177" s="229">
        <f>[2]zmi2010b!AG537</f>
        <v>107.2</v>
      </c>
      <c r="HW177" s="229">
        <f>[2]zmi2010b!AH537</f>
        <v>95.4</v>
      </c>
      <c r="HX177" s="229">
        <f>[2]zmi2010b!AI537</f>
        <v>95</v>
      </c>
      <c r="HY177" s="229">
        <f>[2]zmi2010b!AJ537</f>
        <v>93.6</v>
      </c>
      <c r="HZ177" s="229">
        <f>[2]zmi2010b!AK537</f>
        <v>98.6</v>
      </c>
      <c r="IA177" s="229">
        <f>[2]zmi2010b!AL537</f>
        <v>95.4</v>
      </c>
      <c r="IB177" s="229">
        <f>[2]zmi2010b!AM537</f>
        <v>100.8</v>
      </c>
      <c r="IC177" s="229">
        <f>[2]zmi2010b!AN537</f>
        <v>100</v>
      </c>
      <c r="ID177" s="229">
        <f>[2]zmi2010b!AO537</f>
        <v>83.4</v>
      </c>
      <c r="IE177" s="229">
        <f>[2]zmi2010b!AP537</f>
        <v>96.5</v>
      </c>
      <c r="IF177" s="229">
        <f>[2]zmi2010b!AQ537</f>
        <v>96.4</v>
      </c>
      <c r="IG177" s="229">
        <f>[2]zmi2010b!AR537</f>
        <v>96</v>
      </c>
      <c r="IH177" s="229">
        <f>[2]zmi2010b!AS537</f>
        <v>96.6</v>
      </c>
      <c r="II177" s="229">
        <f>[2]zmi2010b!AT537</f>
        <v>97.2</v>
      </c>
      <c r="IJ177" s="229">
        <f>[2]zmi2010b!AU537</f>
        <v>97</v>
      </c>
      <c r="IK177" s="229">
        <f>[2]zmi2010b!AV537</f>
        <v>95.6</v>
      </c>
      <c r="IL177" s="229">
        <f>[2]zmi2010b!AW537</f>
        <v>100.4</v>
      </c>
      <c r="IM177" s="229">
        <f>[2]zmi2010b!AX537</f>
        <v>96.5</v>
      </c>
      <c r="IN177" s="229">
        <f>[2]zmi2010b!AY537</f>
        <v>94.4</v>
      </c>
      <c r="IO177" s="229">
        <f>[2]zmi2010b!AZ537</f>
        <v>93.7</v>
      </c>
      <c r="IP177" s="229">
        <f>[2]zmi2010b!BA537</f>
        <v>101.1</v>
      </c>
      <c r="IQ177" s="229">
        <f>[2]zmi2010b!BB537</f>
        <v>101.1</v>
      </c>
      <c r="IR177" s="229">
        <f>[2]zmi2010b!BC537</f>
        <v>100.9</v>
      </c>
      <c r="IS177" s="229">
        <f>[2]zmi2010b!BD537</f>
        <v>100.7</v>
      </c>
      <c r="IT177" s="229">
        <f>[2]zmi2010b!BE537</f>
        <v>101.1</v>
      </c>
      <c r="IU177" s="229">
        <f>[2]zmi2010b!BF537</f>
        <v>100.2</v>
      </c>
      <c r="IV177" s="229">
        <f>[2]zmi2010b!BG537</f>
        <v>103.1</v>
      </c>
      <c r="IW177" s="229">
        <f>[2]zmi2010b!BH537</f>
        <v>100.1</v>
      </c>
      <c r="IX177" s="229">
        <f>[2]zmi2010b!BI537</f>
        <v>100.7</v>
      </c>
      <c r="IY177" s="229">
        <f>[2]zmi2010b!BJ537</f>
        <v>100.1</v>
      </c>
      <c r="IZ177" s="229">
        <f>[2]zmi2010b!BK537</f>
        <v>100.9</v>
      </c>
      <c r="JA177" s="229">
        <f>[2]zmi2010b!BL537</f>
        <v>89.2</v>
      </c>
      <c r="JB177" s="229">
        <f>[2]zmi2010b!BM537</f>
        <v>100.6</v>
      </c>
      <c r="JC177" s="229">
        <f>[2]zmi2010b!BN537</f>
        <v>104.5</v>
      </c>
      <c r="JD177" s="229">
        <f>[2]zmi2010b!BO537</f>
        <v>99.7</v>
      </c>
      <c r="JE177" s="229">
        <f>[2]zmi2010b!BP537</f>
        <v>101.4</v>
      </c>
      <c r="JF177" s="229">
        <f>[2]zmi2010b!BQ537</f>
        <v>98.4</v>
      </c>
      <c r="JG177" s="229">
        <f>[2]zmi2010b!BR537</f>
        <v>98.5</v>
      </c>
      <c r="JH177" s="229">
        <f>[2]zmi2010b!BS537</f>
        <v>117.1</v>
      </c>
      <c r="JI177" s="229">
        <f>[2]zmi2010b!BT537</f>
        <v>100.4</v>
      </c>
      <c r="JJ177" s="229">
        <f>[2]zmi2010b!BU537</f>
        <v>99.7</v>
      </c>
      <c r="JK177" s="229">
        <f>[2]zmi2010b!BV537</f>
        <v>104.5</v>
      </c>
      <c r="JL177" s="229">
        <f>[2]zmi2010b!BW537</f>
        <v>100.9</v>
      </c>
      <c r="JM177" s="229">
        <f>[2]zmi2010b!BX537</f>
        <v>100.5</v>
      </c>
      <c r="JN177" s="229">
        <f>[2]zmi2010b!BY537</f>
        <v>101</v>
      </c>
      <c r="JO177" s="229">
        <f>[2]zmi2010b!BZ537</f>
        <v>101</v>
      </c>
      <c r="JP177" s="229">
        <f>[2]zmi2010b!CA537</f>
        <v>101</v>
      </c>
      <c r="JQ177" s="229">
        <f>[2]zmi2010b!CB537</f>
        <v>101</v>
      </c>
      <c r="JR177" s="229">
        <f>[2]zmi2010b!CC537</f>
        <v>98.9</v>
      </c>
      <c r="JS177" s="229">
        <f>[2]zmi2010b!CD537</f>
        <v>98.7</v>
      </c>
      <c r="JT177" s="229">
        <f>[2]zmi2010b!CE537</f>
        <v>98.2</v>
      </c>
      <c r="JU177" s="229">
        <f>[2]zmi2010b!CF537</f>
        <v>98.2</v>
      </c>
      <c r="JV177" s="229">
        <f>[2]zmi2010b!CG537</f>
        <v>100.4</v>
      </c>
      <c r="JW177" s="229">
        <f>[2]zmi2010b!CH537</f>
        <v>100</v>
      </c>
      <c r="JX177" s="229">
        <f>[2]zmi2010b!CI537</f>
        <v>100.8</v>
      </c>
      <c r="JY177" s="229">
        <f>[2]zmi2010b!CJ537</f>
        <v>98.8</v>
      </c>
      <c r="JZ177" s="229">
        <f>[2]zmi2010b!CK537</f>
        <v>98.8</v>
      </c>
      <c r="KA177" s="229">
        <f>[2]zmi2010b!CL537</f>
        <v>99.9</v>
      </c>
      <c r="KB177" s="229">
        <f>[2]zmi2010b!CM537</f>
        <v>96.6</v>
      </c>
      <c r="KC177" s="229">
        <f>[2]zmi2010b!CN537</f>
        <v>95.1</v>
      </c>
      <c r="KD177" s="229">
        <f>[2]zmi2010b!CO537</f>
        <v>80.599999999999994</v>
      </c>
      <c r="KE177" s="229">
        <f>[2]zmi2010b!CP537</f>
        <v>99.3</v>
      </c>
      <c r="KF177" s="229">
        <f>[2]zmi2010b!CQ537</f>
        <v>98.3</v>
      </c>
      <c r="KG177" s="229">
        <f>[2]zmi2010b!CR537</f>
        <v>105.3</v>
      </c>
      <c r="KH177" s="229">
        <f>[2]zmi2010b!CS537</f>
        <v>99.3</v>
      </c>
      <c r="KI177" s="229">
        <f>[2]zmi2010b!CT537</f>
        <v>100.7</v>
      </c>
      <c r="KJ177" s="229">
        <f>[2]zmi2010b!CU537</f>
        <v>101.2</v>
      </c>
      <c r="KK177" s="229">
        <f>[2]zmi2010b!CV537</f>
        <v>101.5</v>
      </c>
      <c r="KL177" s="229">
        <f>[2]zmi2010b!CW537</f>
        <v>103.6</v>
      </c>
      <c r="KM177" s="229">
        <f>[2]zmi2010b!CX537</f>
        <v>101</v>
      </c>
      <c r="KN177" s="229">
        <f>[2]zmi2010b!CY537</f>
        <v>101.8</v>
      </c>
      <c r="KO177" s="229">
        <f>[2]zmi2010b!CZ537</f>
        <v>100.1</v>
      </c>
      <c r="KP177" s="229">
        <f>[2]zmi2010b!DA537</f>
        <v>101.7</v>
      </c>
      <c r="KQ177" s="229">
        <f>[2]zmi2010b!DB537</f>
        <v>101.2</v>
      </c>
      <c r="KR177" s="229">
        <f>[2]zmi2010b!DC537</f>
        <v>100.5</v>
      </c>
      <c r="KS177" s="229">
        <f>[2]zmi2010b!DD537</f>
        <v>99.8</v>
      </c>
      <c r="KT177" s="229">
        <f>[2]zmi2010b!DE537</f>
        <v>100.3</v>
      </c>
      <c r="KU177" s="229">
        <f>[2]zmi2010b!DF537</f>
        <v>115.5</v>
      </c>
      <c r="KV177" s="229">
        <f>[2]zmi2010b!DG537</f>
        <v>121</v>
      </c>
      <c r="KW177" s="229">
        <f>[2]zmi2010b!DH537</f>
        <v>121</v>
      </c>
      <c r="KX177" s="229">
        <f>[2]zmi2010b!DI537</f>
        <v>113.2</v>
      </c>
      <c r="KY177" s="229">
        <f>[2]zmi2010b!DJ537</f>
        <v>113.8</v>
      </c>
      <c r="KZ177" s="229">
        <f>[2]zmi2010b!DK537</f>
        <v>112.4</v>
      </c>
      <c r="LA177" s="229">
        <f>[2]zmi2010b!DL537</f>
        <v>135.4</v>
      </c>
      <c r="LB177" s="229">
        <f>[2]zmi2010b!DM537</f>
        <v>135.4</v>
      </c>
      <c r="LC177" s="229">
        <f>[2]zmi2010b!DN537</f>
        <v>101.2</v>
      </c>
      <c r="LD177" s="229">
        <f>[2]zmi2010b!DO537</f>
        <v>100.4</v>
      </c>
      <c r="LE177" s="229">
        <f>[2]zmi2010b!DP537</f>
        <v>102.4</v>
      </c>
      <c r="LF177" s="229">
        <f>[2]zmi2010b!DQ537</f>
        <v>91.6</v>
      </c>
      <c r="LG177" s="229">
        <f>[2]zmi2010b!DR537</f>
        <v>78.5</v>
      </c>
      <c r="LH177" s="229">
        <f>[2]zmi2010b!DS537</f>
        <v>60</v>
      </c>
      <c r="LI177" s="229">
        <f>[2]zmi2010b!DT537</f>
        <v>56.2</v>
      </c>
      <c r="LJ177" s="229">
        <f>[2]zmi2010b!DU537</f>
        <v>71.2</v>
      </c>
      <c r="LK177" s="229">
        <f>[2]zmi2010b!DV537</f>
        <v>85.7</v>
      </c>
      <c r="LL177" s="229">
        <f>[2]zmi2010b!DW537</f>
        <v>75.5</v>
      </c>
      <c r="LM177" s="229">
        <f>[2]zmi2010b!DX537</f>
        <v>50.3</v>
      </c>
      <c r="LN177" s="229">
        <f>[2]zmi2010b!DY537</f>
        <v>50.1</v>
      </c>
      <c r="LO177" s="229">
        <f>[2]zmi2010b!DZ537</f>
        <v>71.3</v>
      </c>
      <c r="LP177" s="229">
        <f>[2]zmi2010b!EA537</f>
        <v>47.1</v>
      </c>
      <c r="LQ177" s="229">
        <f>[2]zmi2010b!EB537</f>
        <v>86.6</v>
      </c>
      <c r="LR177" s="229">
        <f>[2]zmi2010b!EC537</f>
        <v>96.3</v>
      </c>
      <c r="LS177" s="229">
        <f>[2]zmi2010b!ED537</f>
        <v>99.7</v>
      </c>
      <c r="LT177" s="229">
        <f>[2]zmi2010b!EE537</f>
        <v>81</v>
      </c>
      <c r="LU177" s="229">
        <f>[2]zmi2010b!EF537</f>
        <v>80.099999999999994</v>
      </c>
      <c r="LV177" s="229">
        <f>[2]zmi2010b!EG537</f>
        <v>99.2</v>
      </c>
      <c r="LW177" s="229">
        <f>[2]zmi2010b!EH537</f>
        <v>92.5</v>
      </c>
      <c r="LX177" s="229">
        <f>[2]zmi2010b!EI537</f>
        <v>105</v>
      </c>
      <c r="LY177" s="229">
        <f>[2]zmi2010b!EJ537</f>
        <v>94.5</v>
      </c>
      <c r="LZ177" s="229">
        <f>[2]zmi2010b!EK537</f>
        <v>92.1</v>
      </c>
      <c r="MA177" s="229">
        <f>[2]zmi2010b!EL537</f>
        <v>95.4</v>
      </c>
      <c r="MB177" s="229">
        <f>[2]zmi2010b!EM537</f>
        <v>58.8</v>
      </c>
      <c r="MC177" s="229">
        <f>[2]zmi2010b!EN537</f>
        <v>99.7</v>
      </c>
      <c r="MD177" s="229">
        <f>[2]zmi2010b!EO537</f>
        <v>100.8</v>
      </c>
      <c r="ME177" s="229">
        <f>[2]zmi2010b!EP537</f>
        <v>99.8</v>
      </c>
      <c r="MF177" s="229">
        <f>[2]zmi2010b!EQ537</f>
        <v>101.3</v>
      </c>
      <c r="MG177" s="229">
        <f>[2]zmi2010b!ER537</f>
        <v>99.8</v>
      </c>
      <c r="MH177" s="229">
        <f>[2]zmi2010b!ES537</f>
        <v>93.2</v>
      </c>
      <c r="MI177" s="229">
        <f>[2]zmi2010b!ET537</f>
        <v>101.5</v>
      </c>
      <c r="MJ177" s="229">
        <f>[2]zmi2010b!EU537</f>
        <v>99.6</v>
      </c>
      <c r="MK177" s="229">
        <f>[2]zmi2010b!EV537</f>
        <v>102.5</v>
      </c>
      <c r="ML177" s="229">
        <f>[2]zmi2010b!EW537</f>
        <v>98.9</v>
      </c>
      <c r="MM177" s="229">
        <f>[2]zmi2010b!EX537</f>
        <v>99.4</v>
      </c>
      <c r="MN177" s="229">
        <f>[2]zmi2010b!EY537</f>
        <v>96.7</v>
      </c>
      <c r="MO177" s="229">
        <f>[2]zmi2010b!EZ537</f>
        <v>98.4</v>
      </c>
      <c r="MP177" s="229">
        <f>[2]zmi2010b!FA537</f>
        <v>101.5</v>
      </c>
      <c r="MQ177" s="229">
        <f>[2]zmi2010b!FB537</f>
        <v>99.9</v>
      </c>
      <c r="MR177" s="229">
        <f>[2]zmi2010b!FC537</f>
        <v>100.7</v>
      </c>
      <c r="MS177" s="229">
        <f>[2]zmi2010b!FD537</f>
        <v>97.6</v>
      </c>
      <c r="MT177" s="229">
        <f>[2]zmi2010b!FE537</f>
        <v>99.1</v>
      </c>
      <c r="MU177" s="229">
        <f>[2]zmi2010b!FF537</f>
        <v>103.8</v>
      </c>
      <c r="MV177" s="229">
        <f>[2]zmi2010b!FG537</f>
        <v>98.8</v>
      </c>
      <c r="MW177" s="229">
        <f>[2]zmi2010b!FH537</f>
        <v>104.5</v>
      </c>
      <c r="MX177" s="229">
        <f>[2]zmi2010b!FI537</f>
        <v>112</v>
      </c>
      <c r="MY177" s="229">
        <f>[2]zmi2010b!FJ537</f>
        <v>106</v>
      </c>
      <c r="MZ177" s="229">
        <f>[2]zmi2010b!FK537</f>
        <v>103.8</v>
      </c>
      <c r="NA177" s="229">
        <f>[2]zmi2010b!FL537</f>
        <v>87.8</v>
      </c>
      <c r="NB177" s="229">
        <f>[2]zmi2010b!FM537</f>
        <v>102.1</v>
      </c>
      <c r="NC177" s="229">
        <f>[2]zmi2010b!FN537</f>
        <v>96.6</v>
      </c>
      <c r="ND177" s="229">
        <f>[2]zmi2010b!FO537</f>
        <v>96.6</v>
      </c>
      <c r="NE177" s="229">
        <f>[2]zmi2010b!FP537</f>
        <v>98</v>
      </c>
      <c r="NF177" s="229">
        <f>[2]zmi2010b!FQ537</f>
        <v>95.7</v>
      </c>
      <c r="NG177" s="229">
        <f>[2]zmi2010b!FR537</f>
        <v>96.8</v>
      </c>
      <c r="NH177" s="229">
        <f>[2]zmi2010b!FS537</f>
        <v>99.2</v>
      </c>
      <c r="NI177" s="229">
        <f>[2]zmi2010b!FT537</f>
        <v>95.2</v>
      </c>
      <c r="NJ177" s="229">
        <f>[2]zmi2010b!FU537</f>
        <v>96.4</v>
      </c>
      <c r="NK177" s="229">
        <f>[2]zmi2010b!FV537</f>
        <v>97.6</v>
      </c>
      <c r="NL177" s="229">
        <f>[2]zmi2010b!FW537</f>
        <v>92.4</v>
      </c>
      <c r="NM177" s="229">
        <f>[2]zmi2010b!FX537</f>
        <v>101</v>
      </c>
      <c r="NN177" s="229">
        <f>[2]zmi2010b!FY537</f>
        <v>95.5</v>
      </c>
      <c r="NO177" s="229">
        <f>[2]zmi2010b!FZ537</f>
        <v>93.5</v>
      </c>
      <c r="NP177" s="229">
        <f>[2]zmi2010b!GA537</f>
        <v>95.3</v>
      </c>
      <c r="NQ177" s="229">
        <f>[2]zmi2010b!GB537</f>
        <v>98.9</v>
      </c>
      <c r="NR177" s="229">
        <f>[2]zmi2010b!GC537</f>
        <v>99.1</v>
      </c>
      <c r="NS177" s="229">
        <f>[2]zmi2010b!GD537</f>
        <v>100.6</v>
      </c>
      <c r="NT177" s="229">
        <f>[2]zmi2010b!GE537</f>
        <v>100.6</v>
      </c>
      <c r="NU177" s="229">
        <f>[2]zmi2010b!GF537</f>
        <v>97.6</v>
      </c>
      <c r="NV177" s="229">
        <f>[2]zmi2010b!GG537</f>
        <v>100.8</v>
      </c>
      <c r="NW177" s="229">
        <f>[2]zmi2010b!GH537</f>
        <v>96.1</v>
      </c>
      <c r="NX177" s="229">
        <f>[2]zmi2010b!GI537</f>
        <v>100</v>
      </c>
      <c r="NY177" s="229">
        <f>[2]zmi2010b!GJ537</f>
        <v>100</v>
      </c>
      <c r="NZ177" s="229">
        <f>[3]zmi2010c!B537</f>
        <v>99.4</v>
      </c>
      <c r="OA177" s="229">
        <f>[3]zmi2010c!C537</f>
        <v>101.7</v>
      </c>
      <c r="OB177" s="229">
        <f>[3]zmi2010c!D537</f>
        <v>101.4</v>
      </c>
      <c r="OC177" s="229">
        <f>[3]zmi2010c!E537</f>
        <v>102</v>
      </c>
      <c r="OD177" s="229">
        <f>[3]zmi2010c!F537</f>
        <v>100.1</v>
      </c>
      <c r="OE177" s="229">
        <f>[3]zmi2010c!G537</f>
        <v>101.7</v>
      </c>
      <c r="OF177" s="229">
        <f>[3]zmi2010c!H537</f>
        <v>108</v>
      </c>
      <c r="OG177" s="229">
        <f>[3]zmi2010c!I537</f>
        <v>125.7</v>
      </c>
      <c r="OH177" s="229">
        <f>[3]zmi2010c!J537</f>
        <v>110</v>
      </c>
      <c r="OI177" s="229">
        <f>[3]zmi2010c!K537</f>
        <v>110.8</v>
      </c>
      <c r="OJ177" s="229">
        <f>[3]zmi2010c!L537</f>
        <v>104.1</v>
      </c>
      <c r="OK177" s="229">
        <f>[3]zmi2010c!M537</f>
        <v>102.9</v>
      </c>
      <c r="OL177" s="229">
        <f>[3]zmi2010c!N537</f>
        <v>110.6</v>
      </c>
      <c r="OM177" s="229">
        <f>[3]zmi2010c!O537</f>
        <v>107.4</v>
      </c>
      <c r="ON177" s="229">
        <f>[3]zmi2010c!P537</f>
        <v>96.7</v>
      </c>
      <c r="OO177" s="229">
        <f>[3]zmi2010c!Q537</f>
        <v>103.5</v>
      </c>
      <c r="OP177" s="229">
        <f>[3]zmi2010c!R537</f>
        <v>100</v>
      </c>
      <c r="OQ177" s="229">
        <f>[3]zmi2010c!S537</f>
        <v>102.2</v>
      </c>
      <c r="OR177" s="229">
        <f>[3]zmi2010c!T537</f>
        <v>114.5</v>
      </c>
      <c r="OS177" s="229">
        <f>[3]zmi2010c!U537</f>
        <v>107.3</v>
      </c>
      <c r="OT177" s="229">
        <f>[3]zmi2010c!V537</f>
        <v>101.9</v>
      </c>
      <c r="OU177" s="229">
        <f>[3]zmi2010c!W537</f>
        <v>108.3</v>
      </c>
      <c r="OV177" s="229">
        <f>[3]zmi2010c!X537</f>
        <v>115.7</v>
      </c>
      <c r="OW177" s="229">
        <f>[3]zmi2010c!Y537</f>
        <v>105.2</v>
      </c>
      <c r="OX177" s="229">
        <f>[3]zmi2010c!Z537</f>
        <v>91.4</v>
      </c>
      <c r="OY177" s="229">
        <f>[3]zmi2010c!AA537</f>
        <v>114.2</v>
      </c>
      <c r="OZ177" s="229">
        <f>[3]zmi2010c!AB537</f>
        <v>102.9</v>
      </c>
      <c r="PA177" s="229">
        <f>[3]zmi2010c!AC537</f>
        <v>99.7</v>
      </c>
      <c r="PB177" s="229">
        <f>[3]zmi2010c!AD537</f>
        <v>89.6</v>
      </c>
      <c r="PC177" s="229">
        <f>[3]zmi2010c!AE537</f>
        <v>111.1</v>
      </c>
      <c r="PD177" s="229">
        <f>[3]zmi2010c!AF537</f>
        <v>99.2</v>
      </c>
      <c r="PE177" s="229">
        <f>[3]zmi2010c!AG537</f>
        <v>85.6</v>
      </c>
      <c r="PF177" s="229">
        <f>[3]zmi2010c!AH537</f>
        <v>86.9</v>
      </c>
      <c r="PG177" s="229">
        <f>[3]zmi2010c!AI537</f>
        <v>80.5</v>
      </c>
      <c r="PH177" s="229">
        <f>[3]zmi2010c!AJ537</f>
        <v>97.5</v>
      </c>
      <c r="PI177" s="229">
        <f>[3]zmi2010c!AK537</f>
        <v>96.6</v>
      </c>
      <c r="PJ177" s="229">
        <f>[3]zmi2010c!AL537</f>
        <v>95.1</v>
      </c>
      <c r="PK177" s="229">
        <f>[3]zmi2010c!AM537</f>
        <v>95.4</v>
      </c>
      <c r="PL177" s="229">
        <f>[3]zmi2010c!AN537</f>
        <v>95</v>
      </c>
      <c r="PM177" s="229">
        <f>[3]zmi2010c!AO537</f>
        <v>101</v>
      </c>
      <c r="PN177" s="229">
        <f>[3]zmi2010c!AP537</f>
        <v>94.4</v>
      </c>
      <c r="PO177" s="229">
        <f>[3]zmi2010c!AQ537</f>
        <v>103.7</v>
      </c>
      <c r="PP177" s="229">
        <f>[3]zmi2010c!AR537</f>
        <v>82.2</v>
      </c>
      <c r="PQ177" s="229">
        <f>[3]zmi2010c!AS537</f>
        <v>94.7</v>
      </c>
      <c r="PR177" s="229">
        <f>[3]zmi2010c!AT537</f>
        <v>92.1</v>
      </c>
      <c r="PS177" s="229">
        <f>[3]zmi2010c!AU537</f>
        <v>105</v>
      </c>
      <c r="PT177" s="229">
        <f>[3]zmi2010c!AV537</f>
        <v>93.8</v>
      </c>
      <c r="PU177" s="229">
        <f>[3]zmi2010c!AW537</f>
        <v>103.4</v>
      </c>
      <c r="PV177" s="229">
        <f>[3]zmi2010c!AX537</f>
        <v>80.3</v>
      </c>
      <c r="PW177" s="229">
        <f>[3]zmi2010c!AY537</f>
        <v>104.3</v>
      </c>
      <c r="PX177" s="229">
        <f>[3]zmi2010c!AZ537</f>
        <v>96.7</v>
      </c>
      <c r="PY177" s="229">
        <f>[3]zmi2010c!BA537</f>
        <v>95.1</v>
      </c>
      <c r="PZ177" s="229">
        <f>[3]zmi2010c!BB537</f>
        <v>98.3</v>
      </c>
      <c r="QA177" s="229">
        <f>[3]zmi2010c!BC537</f>
        <v>100.1</v>
      </c>
      <c r="QB177" s="229">
        <f>[3]zmi2010c!BD537</f>
        <v>100.4</v>
      </c>
      <c r="QC177" s="229">
        <f>[3]zmi2010c!BE537</f>
        <v>97.8</v>
      </c>
      <c r="QD177" s="229">
        <f>[3]zmi2010c!BF537</f>
        <v>102.8</v>
      </c>
      <c r="QE177" s="229">
        <f>[3]zmi2010c!BG537</f>
        <v>100.9</v>
      </c>
      <c r="QF177" s="229">
        <f>[3]zmi2010c!BH537</f>
        <v>97</v>
      </c>
      <c r="QG177" s="229">
        <f>[3]zmi2010c!BI537</f>
        <v>100.7</v>
      </c>
      <c r="QH177" s="229">
        <f>[3]zmi2010c!BJ537</f>
        <v>103.3</v>
      </c>
      <c r="QI177" s="229">
        <f>[3]zmi2010c!BK537</f>
        <v>89.4</v>
      </c>
      <c r="QJ177" s="229">
        <f>[3]zmi2010c!BL537</f>
        <v>113.9</v>
      </c>
      <c r="QK177" s="229">
        <f>[3]zmi2010c!BM537</f>
        <v>113.9</v>
      </c>
      <c r="QL177" s="229">
        <f>[3]zmi2010c!BN537</f>
        <v>97.5</v>
      </c>
      <c r="QM177" s="229">
        <f>[3]zmi2010c!BO537</f>
        <v>97.3</v>
      </c>
      <c r="QN177" s="229">
        <f>[3]zmi2010c!BP537</f>
        <v>96.9</v>
      </c>
      <c r="QO177" s="229">
        <f>[3]zmi2010c!BQ537</f>
        <v>99.6</v>
      </c>
      <c r="QP177" s="229">
        <f>[3]zmi2010c!BR537</f>
        <v>98.2</v>
      </c>
      <c r="QQ177" s="229">
        <f>[3]zmi2010c!BS537</f>
        <v>97.8</v>
      </c>
      <c r="QR177" s="229">
        <f>[3]zmi2010c!BT537</f>
        <v>96.3</v>
      </c>
      <c r="QS177" s="229">
        <f>[3]zmi2010c!BU537</f>
        <v>98.1</v>
      </c>
      <c r="QT177" s="229">
        <f>[3]zmi2010c!BV537</f>
        <v>98.2</v>
      </c>
      <c r="QU177" s="229">
        <f>[3]zmi2010c!BW537</f>
        <v>95.8</v>
      </c>
      <c r="QV177" s="229">
        <f>[3]zmi2010c!BX537</f>
        <v>104.8</v>
      </c>
      <c r="QW177" s="229">
        <f>[3]zmi2010c!BY537</f>
        <v>95.9</v>
      </c>
      <c r="QX177" s="229">
        <f>[3]zmi2010c!BZ537</f>
        <v>102.1</v>
      </c>
      <c r="QY177" s="229">
        <f>[3]zmi2010c!CA537</f>
        <v>94.8</v>
      </c>
      <c r="QZ177" s="229">
        <f>[3]zmi2010c!CB537</f>
        <v>100.5</v>
      </c>
      <c r="RA177" s="229">
        <f>[3]zmi2010c!CC537</f>
        <v>101.3</v>
      </c>
      <c r="RB177" s="229">
        <f>[3]zmi2010c!CD537</f>
        <v>100.5</v>
      </c>
      <c r="RC177" s="229">
        <f>[3]zmi2010c!CE537</f>
        <v>102.4</v>
      </c>
      <c r="RD177" s="229">
        <f>[3]zmi2010c!CF537</f>
        <v>101.2</v>
      </c>
      <c r="RE177" s="229">
        <f>[3]zmi2010c!CG537</f>
        <v>100.7</v>
      </c>
      <c r="RF177" s="229">
        <f>[3]zmi2010c!CH537</f>
        <v>97.6</v>
      </c>
      <c r="RG177" s="229">
        <f>[3]zmi2010c!CI537</f>
        <v>94.2</v>
      </c>
      <c r="RH177" s="229">
        <f>[3]zmi2010c!CJ537</f>
        <v>92.9</v>
      </c>
      <c r="RI177" s="229">
        <f>[3]zmi2010c!CK537</f>
        <v>92.7</v>
      </c>
      <c r="RJ177" s="229">
        <f>[3]zmi2010c!CL537</f>
        <v>95.4</v>
      </c>
      <c r="RK177" s="229">
        <f>[3]zmi2010c!CM537</f>
        <v>99.4</v>
      </c>
      <c r="RL177" s="229">
        <f>[3]zmi2010c!CN537</f>
        <v>92.1</v>
      </c>
      <c r="RM177" s="229">
        <f>[3]zmi2010c!CO537</f>
        <v>99.7</v>
      </c>
      <c r="RN177" s="229">
        <f>[3]zmi2010c!CP537</f>
        <v>93.9</v>
      </c>
      <c r="RO177" s="229">
        <f>[3]zmi2010c!CQ537</f>
        <v>93.2</v>
      </c>
      <c r="RP177" s="229">
        <f>[3]zmi2010c!CR537</f>
        <v>89.1</v>
      </c>
      <c r="RQ177" s="229">
        <f>[3]zmi2010c!CS537</f>
        <v>89.3</v>
      </c>
      <c r="RR177" s="229">
        <f>[3]zmi2010c!CT537</f>
        <v>91.6</v>
      </c>
      <c r="RS177" s="229">
        <f>[3]zmi2010c!CU537</f>
        <v>92.5</v>
      </c>
      <c r="RT177" s="229">
        <f>[3]zmi2010c!CV537</f>
        <v>95.7</v>
      </c>
      <c r="RU177" s="229">
        <f>[3]zmi2010c!CW537</f>
        <v>96.6</v>
      </c>
      <c r="RV177" s="229">
        <f>[3]zmi2010c!CX537</f>
        <v>89.6</v>
      </c>
      <c r="RW177" s="229">
        <f>[3]zmi2010c!CY537</f>
        <v>109.8</v>
      </c>
      <c r="RX177" s="229">
        <f>[3]zmi2010c!CZ537</f>
        <v>96.1</v>
      </c>
      <c r="RY177" s="229">
        <f>[3]zmi2010c!DA537</f>
        <v>94.4</v>
      </c>
      <c r="RZ177" s="229">
        <f>[3]zmi2010c!DB537</f>
        <v>94.1</v>
      </c>
      <c r="SA177" s="229">
        <f>[3]zmi2010c!DC537</f>
        <v>96.8</v>
      </c>
      <c r="SB177" s="229">
        <f>[3]zmi2010c!DD537</f>
        <v>68.8</v>
      </c>
      <c r="SC177" s="229">
        <f>[3]zmi2010c!DE537</f>
        <v>98.4</v>
      </c>
      <c r="SD177" s="229">
        <f>[3]zmi2010c!DF537</f>
        <v>87</v>
      </c>
      <c r="SE177" s="229">
        <f>[3]zmi2010c!DG537</f>
        <v>100.2</v>
      </c>
      <c r="SF177" s="229">
        <f>[3]zmi2010c!DH537</f>
        <v>100.2</v>
      </c>
      <c r="SG177" s="229">
        <f>[3]zmi2010c!DI537</f>
        <v>106.8</v>
      </c>
      <c r="SH177" s="229">
        <f>[3]zmi2010c!DJ537</f>
        <v>99.7</v>
      </c>
      <c r="SI177" s="229">
        <f>[3]zmi2010c!DK537</f>
        <v>100</v>
      </c>
      <c r="SJ177" s="229">
        <f>[3]zmi2010c!DL537</f>
        <v>98.6</v>
      </c>
      <c r="SK177" s="229">
        <f>[3]zmi2010c!DM537</f>
        <v>103.5</v>
      </c>
      <c r="SL177" s="229">
        <f>[3]zmi2010c!DN537</f>
        <v>101.7</v>
      </c>
      <c r="SM177" s="229">
        <f>[3]zmi2010c!DO537</f>
        <v>100.5</v>
      </c>
      <c r="SN177" s="229">
        <f>[3]zmi2010c!DP537</f>
        <v>100</v>
      </c>
      <c r="SO177" s="229">
        <f>[3]zmi2010c!DQ537</f>
        <v>101.4</v>
      </c>
      <c r="SP177" s="229">
        <f>[3]zmi2010c!DR537</f>
        <v>101.4</v>
      </c>
      <c r="SQ177" s="229">
        <f>[3]zmi2010c!DS537</f>
        <v>100</v>
      </c>
      <c r="SR177" s="229">
        <f>[3]zmi2010c!DT537</f>
        <v>100</v>
      </c>
      <c r="SS177" s="229">
        <f>[3]zmi2010c!DU537</f>
        <v>99.9</v>
      </c>
      <c r="ST177" s="229">
        <f>[3]zmi2010c!DV537</f>
        <v>99.9</v>
      </c>
      <c r="SU177" s="229">
        <f>[3]zmi2010c!DW537</f>
        <v>99.7</v>
      </c>
      <c r="SV177" s="229">
        <f>[3]zmi2010c!DX537</f>
        <v>100</v>
      </c>
      <c r="SW177" s="229">
        <f>[3]zmi2010c!DY537</f>
        <v>99.8</v>
      </c>
      <c r="SX177" s="229">
        <f>[3]zmi2010c!DZ537</f>
        <v>100.1</v>
      </c>
      <c r="SY177" s="229">
        <f>[3]zmi2010c!EA537</f>
        <v>100.4</v>
      </c>
      <c r="SZ177" s="229">
        <f>[3]zmi2010c!EB537</f>
        <v>107.9</v>
      </c>
      <c r="TA177" s="229">
        <f>[3]zmi2010c!EC537</f>
        <v>105.3</v>
      </c>
      <c r="TB177" s="229">
        <f>[3]zmi2010c!ED537</f>
        <v>102.6</v>
      </c>
      <c r="TC177" s="229">
        <f>[3]zmi2010c!EE537</f>
        <v>113.6</v>
      </c>
      <c r="TD177" s="229">
        <f>[3]zmi2010c!EF537</f>
        <v>106.6</v>
      </c>
      <c r="TE177" s="229">
        <f>[3]zmi2010c!EG537</f>
        <v>99.5</v>
      </c>
      <c r="TF177" s="229">
        <f>[3]zmi2010c!EH537</f>
        <v>97.5</v>
      </c>
      <c r="TG177" s="229">
        <f>[3]zmi2010c!EI537</f>
        <v>100.6</v>
      </c>
      <c r="TH177" s="229">
        <f>[3]zmi2010c!EJ537</f>
        <v>99.6</v>
      </c>
      <c r="TI177" s="229">
        <f>[3]zmi2010c!EK537</f>
        <v>100.3</v>
      </c>
      <c r="TJ177" s="229">
        <f>[3]zmi2010c!EL537</f>
        <v>101.2</v>
      </c>
      <c r="TK177" s="229">
        <f>[3]zmi2010c!EM537</f>
        <v>95</v>
      </c>
      <c r="TL177" s="229">
        <f>[3]zmi2010c!EN537</f>
        <v>103.4</v>
      </c>
      <c r="TM177" s="229">
        <f>[3]zmi2010c!EO537</f>
        <v>103.4</v>
      </c>
      <c r="TN177" s="229">
        <f>[3]zmi2010c!EP537</f>
        <v>108.6</v>
      </c>
      <c r="TO177" s="229">
        <f>[3]zmi2010c!EQ537</f>
        <v>119.7</v>
      </c>
      <c r="TP177" s="229">
        <f>[3]zmi2010c!ER537</f>
        <v>106.8</v>
      </c>
      <c r="TQ177" s="229">
        <f>[3]zmi2010c!ES537</f>
        <v>96</v>
      </c>
      <c r="TR177" s="229">
        <f>[3]zmi2010c!ET537</f>
        <v>91.7</v>
      </c>
      <c r="TS177" s="229">
        <f>[3]zmi2010c!EU537</f>
        <v>66</v>
      </c>
      <c r="TT177" s="229">
        <f>[3]zmi2010c!EV537</f>
        <v>76.2</v>
      </c>
      <c r="TU177" s="229">
        <f>[3]zmi2010c!EW537</f>
        <v>101</v>
      </c>
      <c r="TV177" s="229">
        <f>[3]zmi2010c!EX537</f>
        <v>100.8</v>
      </c>
      <c r="TW177" s="229">
        <f>[3]zmi2010c!EY537</f>
        <v>101.8</v>
      </c>
      <c r="TX177" s="229">
        <f>[3]zmi2010c!EZ537</f>
        <v>98.2</v>
      </c>
      <c r="TY177" s="229">
        <f>[3]zmi2010c!FA537</f>
        <v>99.8</v>
      </c>
      <c r="TZ177" s="229">
        <f>[3]zmi2010c!FB537</f>
        <v>95.4</v>
      </c>
      <c r="UA177" s="229">
        <f>[3]zmi2010c!FC537</f>
        <v>98.2</v>
      </c>
      <c r="UB177" s="229">
        <f>[3]zmi2010c!FD537</f>
        <v>102.4</v>
      </c>
      <c r="UC177" s="229">
        <f>[3]zmi2010c!FE537</f>
        <v>127.4</v>
      </c>
      <c r="UD177" s="229">
        <f>[3]zmi2010c!FF537</f>
        <v>103.4</v>
      </c>
      <c r="UE177" s="229">
        <f>[3]zmi2010c!FG537</f>
        <v>98.1</v>
      </c>
      <c r="UF177" s="229">
        <f>[3]zmi2010c!FH537</f>
        <v>100</v>
      </c>
      <c r="UG177" s="229">
        <f>[3]zmi2010c!FI537</f>
        <v>100</v>
      </c>
      <c r="UH177" s="229">
        <f>[3]zmi2010c!FJ537</f>
        <v>99.8</v>
      </c>
      <c r="UI177" s="229">
        <f>[3]zmi2010c!FK537</f>
        <v>99.9</v>
      </c>
      <c r="UJ177" s="229">
        <f>[3]zmi2010c!FL537</f>
        <v>100</v>
      </c>
      <c r="UK177" s="229">
        <f>[3]zmi2010c!FM537</f>
        <v>67.3</v>
      </c>
      <c r="UL177" s="229">
        <f>[3]zmi2010c!FN537</f>
        <v>88.7</v>
      </c>
      <c r="UM177" s="229">
        <f>[3]zmi2010c!FO537</f>
        <v>99.3</v>
      </c>
      <c r="UN177" s="229">
        <f>[3]zmi2010c!FP537</f>
        <v>97.7</v>
      </c>
      <c r="UO177" s="229">
        <f>[3]zmi2010c!FQ537</f>
        <v>100.8</v>
      </c>
      <c r="UP177" s="229">
        <f>[3]zmi2010c!FR537</f>
        <v>99.4</v>
      </c>
      <c r="UQ177" s="229">
        <f>[3]zmi2010c!FS537</f>
        <v>102.1</v>
      </c>
      <c r="UR177" s="229">
        <f>[3]zmi2010c!FT537</f>
        <v>5.9</v>
      </c>
      <c r="US177" s="229">
        <f>[3]zmi2010c!FU537</f>
        <v>94.2</v>
      </c>
      <c r="UT177" s="229">
        <f>[3]zmi2010c!FV537</f>
        <v>100</v>
      </c>
      <c r="UU177" s="229">
        <f>[3]zmi2010c!FW537</f>
        <v>100.7</v>
      </c>
      <c r="UV177" s="229">
        <f>[3]zmi2010c!FX537</f>
        <v>100.1</v>
      </c>
      <c r="UW177" s="229">
        <f>[3]zmi2010c!FY537</f>
        <v>100.5</v>
      </c>
      <c r="UX177" s="229">
        <f>[3]zmi2010c!FZ537</f>
        <v>102</v>
      </c>
      <c r="UY177" s="229">
        <f>[3]zmi2010c!GA537</f>
        <v>103.3</v>
      </c>
      <c r="UZ177" s="229">
        <f>[3]zmi2010c!GB537</f>
        <v>106.5</v>
      </c>
      <c r="VA177" s="229">
        <f>[3]zmi2010c!GC537</f>
        <v>112</v>
      </c>
      <c r="VB177" s="229">
        <f>[3]zmi2010c!GD537</f>
        <v>101.9</v>
      </c>
      <c r="VC177" s="229">
        <f>[3]zmi2010c!GE537</f>
        <v>102.3</v>
      </c>
      <c r="VD177" s="229">
        <f>[3]zmi2010c!GF537</f>
        <v>103.8</v>
      </c>
      <c r="VE177" s="229">
        <f>[3]zmi2010c!GG537</f>
        <v>101.3</v>
      </c>
      <c r="VF177" s="229">
        <f>[3]zmi2010c!GH537</f>
        <v>102.1</v>
      </c>
      <c r="VG177" s="229">
        <f>[4]zmi2010d!B537</f>
        <v>94.2</v>
      </c>
      <c r="VH177" s="229">
        <f>[4]zmi2010d!C537</f>
        <v>63.9</v>
      </c>
      <c r="VI177" s="229">
        <f>[4]zmi2010d!D537</f>
        <v>59.6</v>
      </c>
      <c r="VJ177" s="229">
        <f>[4]zmi2010d!E537</f>
        <v>90</v>
      </c>
      <c r="VK177" s="229">
        <f>[4]zmi2010d!F537</f>
        <v>102</v>
      </c>
      <c r="VL177" s="229">
        <f>[4]zmi2010d!G537</f>
        <v>44.2</v>
      </c>
      <c r="VM177" s="229">
        <f>[4]zmi2010d!H537</f>
        <v>61.4</v>
      </c>
      <c r="VN177" s="229">
        <f>[4]zmi2010d!I537</f>
        <v>72.900000000000006</v>
      </c>
      <c r="VO177" s="229">
        <f>[4]zmi2010d!J537</f>
        <v>78.900000000000006</v>
      </c>
      <c r="VP177" s="229">
        <f>[4]zmi2010d!K537</f>
        <v>55.1</v>
      </c>
      <c r="VQ177" s="229">
        <f>[4]zmi2010d!L537</f>
        <v>39.6</v>
      </c>
      <c r="VR177" s="229">
        <f>[4]zmi2010d!M537</f>
        <v>100</v>
      </c>
      <c r="VS177" s="229">
        <f>[4]zmi2010d!N537</f>
        <v>99.4</v>
      </c>
      <c r="VT177" s="229">
        <f>[4]zmi2010d!O537</f>
        <v>98.8</v>
      </c>
      <c r="VU177" s="229">
        <f>[4]zmi2010d!P537</f>
        <v>97.2</v>
      </c>
      <c r="VV177" s="229">
        <f>[4]zmi2010d!Q537</f>
        <v>99.5</v>
      </c>
      <c r="VW177" s="229">
        <f>[4]zmi2010d!R537</f>
        <v>99.9</v>
      </c>
      <c r="VX177" s="229">
        <f>[4]zmi2010d!S537</f>
        <v>99.1</v>
      </c>
      <c r="VY177" s="229">
        <f>[4]zmi2010d!T537</f>
        <v>91.5</v>
      </c>
      <c r="VZ177" s="229">
        <f>[4]zmi2010d!U537</f>
        <v>98.7</v>
      </c>
      <c r="WA177" s="229">
        <f>[4]zmi2010d!V537</f>
        <v>99.1</v>
      </c>
      <c r="WB177" s="229">
        <f>[4]zmi2010d!W537</f>
        <v>93.3</v>
      </c>
      <c r="WC177" s="229">
        <f>[4]zmi2010d!X537</f>
        <v>97.3</v>
      </c>
      <c r="WD177" s="229">
        <f>[4]zmi2010d!Y537</f>
        <v>97.4</v>
      </c>
      <c r="WE177" s="229">
        <f>[4]zmi2010d!Z537</f>
        <v>88.2</v>
      </c>
      <c r="WF177" s="229">
        <f>[4]zmi2010d!AA537</f>
        <v>101.5</v>
      </c>
      <c r="WG177" s="229">
        <f>[4]zmi2010d!AB537</f>
        <v>91.2</v>
      </c>
      <c r="WH177" s="229">
        <f>[4]zmi2010d!AC537</f>
        <v>92.7</v>
      </c>
      <c r="WI177" s="229">
        <f>[4]zmi2010d!AD537</f>
        <v>99</v>
      </c>
      <c r="WJ177" s="229">
        <f>[4]zmi2010d!AE537</f>
        <v>77.099999999999994</v>
      </c>
      <c r="WK177" s="229">
        <f>[4]zmi2010d!AF537</f>
        <v>52.8</v>
      </c>
      <c r="WL177" s="229">
        <f>[4]zmi2010d!AG537</f>
        <v>98</v>
      </c>
      <c r="WM177" s="229">
        <f>[4]zmi2010d!AH537</f>
        <v>97.2</v>
      </c>
      <c r="WN177" s="229">
        <f>[4]zmi2010d!AI537</f>
        <v>124.6</v>
      </c>
      <c r="WO177" s="229">
        <f>[4]zmi2010d!AJ537</f>
        <v>99.8</v>
      </c>
      <c r="WP177" s="229">
        <f>[4]zmi2010d!AK537</f>
        <v>104.8</v>
      </c>
      <c r="WQ177" s="229">
        <f>[4]zmi2010d!AL537</f>
        <v>104</v>
      </c>
      <c r="WR177" s="229">
        <f>[4]zmi2010d!AM537</f>
        <v>102.5</v>
      </c>
      <c r="WS177" s="229">
        <f>[4]zmi2010d!AN537</f>
        <v>110</v>
      </c>
      <c r="WT177" s="229">
        <f>[4]zmi2010d!AO537</f>
        <v>100.1</v>
      </c>
      <c r="WU177" s="229">
        <f>[4]zmi2010d!AP537</f>
        <v>90.9</v>
      </c>
      <c r="WV177" s="229">
        <f>[4]zmi2010d!AQ537</f>
        <v>71.8</v>
      </c>
      <c r="WW177" s="229">
        <f>[4]zmi2010d!AR537</f>
        <v>97.6</v>
      </c>
      <c r="WX177" s="229">
        <f>[4]zmi2010d!AS537</f>
        <v>102.7</v>
      </c>
      <c r="WY177" s="229">
        <f>[4]zmi2010d!AT537</f>
        <v>96.8</v>
      </c>
      <c r="WZ177" s="229">
        <f>[4]zmi2010d!AU537</f>
        <v>118.3</v>
      </c>
      <c r="XA177" s="229">
        <f>[4]zmi2010d!AV537</f>
        <v>100.7</v>
      </c>
      <c r="XB177" s="229">
        <f>[4]zmi2010d!AW537</f>
        <v>97.2</v>
      </c>
      <c r="XC177" s="229">
        <f>[4]zmi2010d!AX537</f>
        <v>95.4</v>
      </c>
      <c r="XD177" s="229">
        <f>[4]zmi2010d!AY537</f>
        <v>100</v>
      </c>
      <c r="XE177" s="229">
        <f>[4]zmi2010d!AZ537</f>
        <v>100.5</v>
      </c>
      <c r="XF177" s="229">
        <f>[4]zmi2010d!BA537</f>
        <v>101.1</v>
      </c>
      <c r="XG177" s="229">
        <f>[4]zmi2010d!BB537</f>
        <v>100</v>
      </c>
      <c r="XH177" s="229">
        <f>[4]zmi2010d!BC537</f>
        <v>100</v>
      </c>
      <c r="XI177" s="229">
        <f>[4]zmi2010d!BD537</f>
        <v>100</v>
      </c>
      <c r="XJ177" s="229">
        <f>[4]zmi2010d!BE537</f>
        <v>100</v>
      </c>
      <c r="XK177" s="229">
        <f>[4]zmi2010d!BF537</f>
        <v>104.2</v>
      </c>
      <c r="XL177" s="229">
        <f>[4]zmi2010d!BG537</f>
        <v>104.5</v>
      </c>
      <c r="XM177" s="229">
        <f>[4]zmi2010d!BH537</f>
        <v>103.2</v>
      </c>
      <c r="XN177" s="229">
        <f>[4]zmi2010d!BI537</f>
        <v>102.9</v>
      </c>
      <c r="XO177" s="229">
        <f>[4]zmi2010d!BJ537</f>
        <v>100</v>
      </c>
      <c r="XP177" s="229">
        <f>[4]zmi2010d!BK537</f>
        <v>102.6</v>
      </c>
      <c r="XQ177" s="229">
        <f>[4]zmi2010d!BL537</f>
        <v>103.2</v>
      </c>
      <c r="XR177" s="229">
        <f>[4]zmi2010d!BM537</f>
        <v>99.3</v>
      </c>
      <c r="XS177" s="229">
        <f>[4]zmi2010d!BN537</f>
        <v>98.8</v>
      </c>
      <c r="XT177" s="229">
        <f>[4]zmi2010d!BO537</f>
        <v>98.8</v>
      </c>
      <c r="XU177" s="229">
        <f>[4]zmi2010d!BP537</f>
        <v>115.1</v>
      </c>
      <c r="XV177" s="229">
        <f>[4]zmi2010d!BQ537</f>
        <v>115.1</v>
      </c>
      <c r="XW177" s="229">
        <f>[4]zmi2010d!BR537</f>
        <v>101.2</v>
      </c>
      <c r="XX177" s="229">
        <f>[4]zmi2010d!BS537</f>
        <v>105.2</v>
      </c>
      <c r="XY177" s="229">
        <f>[4]zmi2010d!BT537</f>
        <v>100.5</v>
      </c>
      <c r="XZ177" s="229">
        <f>[4]zmi2010d!BU537</f>
        <v>100.6</v>
      </c>
      <c r="YA177" s="229">
        <f>[4]zmi2010d!BV537</f>
        <v>101.6</v>
      </c>
      <c r="YB177" s="229">
        <f>[4]zmi2010d!BW537</f>
        <v>100.7</v>
      </c>
      <c r="YC177" s="229">
        <f>[4]zmi2010d!BX537</f>
        <v>101</v>
      </c>
      <c r="YD177" s="229">
        <f>[4]zmi2010d!BY537</f>
        <v>99.9</v>
      </c>
      <c r="YE177" s="229">
        <f>[4]zmi2010d!BZ537</f>
        <v>96.6</v>
      </c>
      <c r="YF177" s="229">
        <f>[4]zmi2010d!CA537</f>
        <v>96.9</v>
      </c>
      <c r="YG177" s="229">
        <f>[4]zmi2010d!CB537</f>
        <v>93.2</v>
      </c>
      <c r="YH177" s="229">
        <f>[4]zmi2010d!CC537</f>
        <v>101.7</v>
      </c>
      <c r="YI177" s="229">
        <f>[4]zmi2010d!CD537</f>
        <v>100</v>
      </c>
      <c r="YJ177" s="229">
        <f>[4]zmi2010d!CE537</f>
        <v>97.1</v>
      </c>
      <c r="YK177" s="229">
        <f>[4]zmi2010d!CF537</f>
        <v>100.3</v>
      </c>
      <c r="YL177" s="229">
        <f>[4]zmi2010d!CG537</f>
        <v>100</v>
      </c>
      <c r="YM177" s="229">
        <f>[4]zmi2010d!CH537</f>
        <v>104</v>
      </c>
      <c r="YN177" s="229">
        <f>[4]zmi2010d!CI537</f>
        <v>100.6</v>
      </c>
      <c r="YO177" s="229">
        <f>[4]zmi2010d!CJ537</f>
        <v>98.1</v>
      </c>
      <c r="YP177" s="229">
        <f>[4]zmi2010d!CK537</f>
        <v>85.8</v>
      </c>
      <c r="YQ177" s="229">
        <f>[4]zmi2010d!CL537</f>
        <v>99</v>
      </c>
      <c r="YR177" s="229">
        <f>[4]zmi2010d!CM537</f>
        <v>99.9</v>
      </c>
      <c r="YS177" s="229">
        <f>[4]zmi2010d!CN537</f>
        <v>102</v>
      </c>
      <c r="YT177" s="229">
        <f>[4]zmi2010d!CO537</f>
        <v>100.8</v>
      </c>
      <c r="YU177" s="229">
        <f>[4]zmi2010d!CP537</f>
        <v>99.6</v>
      </c>
      <c r="YV177" s="229">
        <f>[4]zmi2010d!CQ537</f>
        <v>108.5</v>
      </c>
      <c r="YW177" s="229">
        <f>[4]zmi2010d!CR537</f>
        <v>100</v>
      </c>
      <c r="YX177" s="229">
        <f>[4]zmi2010d!CS537</f>
        <v>103.3</v>
      </c>
      <c r="YY177" s="229">
        <f>[4]zmi2010d!CT537</f>
        <v>95.8</v>
      </c>
      <c r="YZ177" s="229">
        <f>[4]zmi2010d!CU537</f>
        <v>101</v>
      </c>
      <c r="ZA177" s="229">
        <f>[4]zmi2010d!CV537</f>
        <v>74.8</v>
      </c>
      <c r="ZB177" s="229">
        <f>[4]zmi2010d!CW537</f>
        <v>94.5</v>
      </c>
      <c r="ZC177" s="229">
        <f>[4]zmi2010d!CX537</f>
        <v>96.3</v>
      </c>
      <c r="ZD177" s="229">
        <f>[4]zmi2010d!CY537</f>
        <v>99.8</v>
      </c>
      <c r="ZE177" s="229">
        <f>[4]zmi2010d!CZ537</f>
        <v>100.6</v>
      </c>
      <c r="ZF177" s="229">
        <f>[4]zmi2010d!DA537</f>
        <v>107.2</v>
      </c>
      <c r="ZG177" s="229">
        <f>[4]zmi2010d!DB537</f>
        <v>99.5</v>
      </c>
      <c r="ZH177" s="229">
        <f>[4]zmi2010d!DC537</f>
        <v>96.6</v>
      </c>
      <c r="ZI177" s="229">
        <f>[4]zmi2010d!DD537</f>
        <v>99.7</v>
      </c>
      <c r="ZJ177" s="229">
        <f>[4]zmi2010d!DE537</f>
        <v>100.5</v>
      </c>
      <c r="ZK177" s="229">
        <f>[4]zmi2010d!DF537</f>
        <v>100.1</v>
      </c>
      <c r="ZL177" s="229">
        <f>[4]zmi2010d!DG537</f>
        <v>99.6</v>
      </c>
      <c r="ZM177" s="229">
        <f>[4]zmi2010d!DH537</f>
        <v>99.7</v>
      </c>
      <c r="ZN177" s="229">
        <f>[4]zmi2010d!DI537</f>
        <v>97.6</v>
      </c>
      <c r="ZO177" s="229">
        <f>[4]zmi2010d!DJ537</f>
        <v>80.599999999999994</v>
      </c>
      <c r="ZP177" s="229">
        <f>[4]zmi2010d!DK537</f>
        <v>69.400000000000006</v>
      </c>
      <c r="ZQ177" s="229">
        <f>[4]zmi2010d!DL537</f>
        <v>94.7</v>
      </c>
      <c r="ZR177" s="229">
        <f>[4]zmi2010d!DM537</f>
        <v>98</v>
      </c>
      <c r="ZS177" s="229">
        <f>[4]zmi2010d!DN537</f>
        <v>95</v>
      </c>
      <c r="ZT177" s="229">
        <f>[4]zmi2010d!DO537</f>
        <v>99.7</v>
      </c>
      <c r="ZU177" s="229">
        <f>[4]zmi2010d!DP537</f>
        <v>95.5</v>
      </c>
      <c r="ZV177" s="229">
        <f>[4]zmi2010d!DQ537</f>
        <v>98.8</v>
      </c>
      <c r="ZW177" s="229">
        <f>[4]zmi2010d!DR537</f>
        <v>98.8</v>
      </c>
      <c r="ZX177" s="229">
        <f>[4]zmi2010d!DS537</f>
        <v>98</v>
      </c>
      <c r="ZY177" s="229">
        <f>[4]zmi2010d!DT537</f>
        <v>99</v>
      </c>
      <c r="ZZ177" s="229">
        <f>[4]zmi2010d!DU537</f>
        <v>99.3</v>
      </c>
      <c r="AAA177" s="229">
        <f>[4]zmi2010d!DV537</f>
        <v>97</v>
      </c>
      <c r="AAB177" s="229">
        <f>[4]zmi2010d!DW537</f>
        <v>100.2</v>
      </c>
      <c r="AAC177" s="229">
        <f>[4]zmi2010d!DX537</f>
        <v>98.4</v>
      </c>
      <c r="AAD177" s="229">
        <f>[4]zmi2010d!DY537</f>
        <v>99</v>
      </c>
      <c r="AAE177" s="229">
        <f>[4]zmi2010d!DZ537</f>
        <v>100.3</v>
      </c>
      <c r="AAF177" s="229">
        <f>[4]zmi2010d!EA537</f>
        <v>97.7</v>
      </c>
      <c r="AAG177" s="229">
        <f>[4]zmi2010d!EB537</f>
        <v>93.8</v>
      </c>
      <c r="AAH177" s="229">
        <f>[4]zmi2010d!EC537</f>
        <v>100</v>
      </c>
      <c r="AAI177" s="229">
        <f>[4]zmi2010d!ED537</f>
        <v>100</v>
      </c>
      <c r="AAJ177" s="229">
        <f>[4]zmi2010d!EE537</f>
        <v>100.3</v>
      </c>
      <c r="AAK177" s="229">
        <f>[4]zmi2010d!EF537</f>
        <v>100.7</v>
      </c>
      <c r="AAL177" s="229">
        <f>[4]zmi2010d!EG537</f>
        <v>110</v>
      </c>
      <c r="AAM177" s="229">
        <f>[4]zmi2010d!EH537</f>
        <v>114.2</v>
      </c>
      <c r="AAN177" s="229">
        <f>[4]zmi2010d!EI537</f>
        <v>94.1</v>
      </c>
      <c r="AAO177" s="229">
        <f>[4]zmi2010d!EJ537</f>
        <v>141.5</v>
      </c>
      <c r="AAP177" s="229">
        <f>[4]zmi2010d!EK537</f>
        <v>109.5</v>
      </c>
      <c r="AAQ177" s="229">
        <f>[4]zmi2010d!EL537</f>
        <v>96.8</v>
      </c>
      <c r="AAR177" s="229">
        <f>[4]zmi2010d!EM537</f>
        <v>101.8</v>
      </c>
      <c r="AAS177" s="229">
        <f>[4]zmi2010d!EN537</f>
        <v>106.5</v>
      </c>
      <c r="AAT177" s="229">
        <f>[4]zmi2010d!EO537</f>
        <v>98.4</v>
      </c>
      <c r="AAU177" s="229">
        <f>[4]zmi2010d!EP537</f>
        <v>98</v>
      </c>
      <c r="AAV177" s="229">
        <f>[4]zmi2010d!EQ537</f>
        <v>97.5</v>
      </c>
      <c r="AAW177" s="229">
        <f>[4]zmi2010d!ER537</f>
        <v>98.8</v>
      </c>
      <c r="AAX177" s="229">
        <f>[4]zmi2010d!ES537</f>
        <v>126.2</v>
      </c>
      <c r="AAY177" s="229">
        <f>[4]zmi2010d!ET537</f>
        <v>126.8</v>
      </c>
      <c r="AAZ177" s="229">
        <f>[4]zmi2010d!EU537</f>
        <v>125.4</v>
      </c>
      <c r="ABA177" s="229">
        <f>[4]zmi2010d!EV537</f>
        <v>112.5</v>
      </c>
      <c r="ABB177" s="229">
        <f>[4]zmi2010d!EW537</f>
        <v>119.6</v>
      </c>
      <c r="ABC177" s="229">
        <f>[4]zmi2010d!EX537</f>
        <v>101.2</v>
      </c>
      <c r="ABD177" s="229">
        <f>[4]zmi2010d!EY537</f>
        <v>98.8</v>
      </c>
      <c r="ABE177" s="229">
        <f>[4]zmi2010d!EZ537</f>
        <v>100.2</v>
      </c>
      <c r="ABF177" s="229">
        <f>[4]zmi2010d!FA537</f>
        <v>100</v>
      </c>
      <c r="ABG177" s="229">
        <f>[4]zmi2010d!FB537</f>
        <v>100</v>
      </c>
      <c r="ABH177" s="229">
        <f>[4]zmi2010d!FC537</f>
        <v>102.6</v>
      </c>
      <c r="ABI177" s="229">
        <f>[4]zmi2010d!FD537</f>
        <v>104.9</v>
      </c>
      <c r="ABJ177" s="229">
        <f>[4]zmi2010d!FE537</f>
        <v>110</v>
      </c>
      <c r="ABK177" s="229">
        <f>[4]zmi2010d!FF537</f>
        <v>98.2</v>
      </c>
      <c r="ABL177" s="229">
        <f>[4]zmi2010d!FG537</f>
        <v>110.6</v>
      </c>
      <c r="ABM177" s="229">
        <f>[4]zmi2010d!FH537</f>
        <v>100.8</v>
      </c>
      <c r="ABN177" s="229">
        <f>[4]zmi2010d!FI537</f>
        <v>100.5</v>
      </c>
      <c r="ABO177" s="229">
        <f>[4]zmi2010d!FJ537</f>
        <v>101.4</v>
      </c>
      <c r="ABP177" s="229">
        <f>[4]zmi2010d!FK537</f>
        <v>99.1</v>
      </c>
      <c r="ABQ177" s="229">
        <f>[4]zmi2010d!FL537</f>
        <v>98.5</v>
      </c>
      <c r="ABR177" s="229">
        <f>[4]zmi2010d!FM537</f>
        <v>101.2</v>
      </c>
      <c r="ABS177" s="229">
        <f>[4]zmi2010d!FN537</f>
        <v>119.8</v>
      </c>
      <c r="ABT177" s="229">
        <f>[4]zmi2010d!FO537</f>
        <v>98.6</v>
      </c>
      <c r="ABU177" s="229">
        <f>[4]zmi2010d!FP537</f>
        <v>99.6</v>
      </c>
      <c r="ABV177" s="229">
        <f>[4]zmi2010d!FQ537</f>
        <v>94.8</v>
      </c>
      <c r="ABW177" s="229">
        <f>[4]zmi2010d!FR537</f>
        <v>98.4</v>
      </c>
      <c r="ACB177" s="229">
        <f>[5]zmi2010e!B537</f>
        <v>101</v>
      </c>
      <c r="ACC177" s="229">
        <f>[5]zmi2010e!C537</f>
        <v>101.5</v>
      </c>
      <c r="ACD177" s="229">
        <f>[5]zmi2010e!D537</f>
        <v>104.5</v>
      </c>
      <c r="ACE177" s="229">
        <f>[5]zmi2010e!E537</f>
        <v>104.9</v>
      </c>
      <c r="ACF177" s="229">
        <f>[5]zmi2010e!F537</f>
        <v>101</v>
      </c>
      <c r="ACG177" s="229">
        <f>[5]zmi2010e!G537</f>
        <v>99</v>
      </c>
      <c r="ACH177" s="229">
        <f>[5]zmi2010e!H537</f>
        <v>99.7</v>
      </c>
      <c r="ACI177" s="229">
        <f>[5]zmi2010e!I537</f>
        <v>99</v>
      </c>
      <c r="ACJ177" s="229">
        <f>[5]zmi2010e!J537</f>
        <v>120.3</v>
      </c>
      <c r="ACK177" s="229">
        <f>[5]zmi2010e!K537</f>
        <v>93.1</v>
      </c>
      <c r="ACL177" s="229">
        <f>[5]zmi2010e!L537</f>
        <v>115.7</v>
      </c>
      <c r="ACM177" s="229">
        <f>[5]zmi2010e!M537</f>
        <v>101.4</v>
      </c>
      <c r="ACN177" s="229">
        <f>[5]zmi2010e!N537</f>
        <v>100.4</v>
      </c>
      <c r="ACO177" s="229">
        <f>[5]zmi2010e!O537</f>
        <v>103</v>
      </c>
      <c r="ACP177" s="229">
        <f>[5]zmi2010e!P537</f>
        <v>100.4</v>
      </c>
      <c r="ACQ177" s="229">
        <f>[5]zmi2010e!Q537</f>
        <v>108.8</v>
      </c>
      <c r="ACR177" s="229">
        <f>[5]zmi2010e!R537</f>
        <v>100.3</v>
      </c>
      <c r="ACS177" s="229">
        <f>[5]zmi2010e!S537</f>
        <v>101</v>
      </c>
      <c r="ACT177" s="229">
        <f>[5]zmi2010e!T537</f>
        <v>71</v>
      </c>
      <c r="ACU177" s="229">
        <f>[5]zmi2010e!U537</f>
        <v>97.5</v>
      </c>
      <c r="ACV177" s="229">
        <f>[5]zmi2010e!V537</f>
        <v>99.6</v>
      </c>
      <c r="ACW177" s="229">
        <f>[5]zmi2010e!W537</f>
        <v>101.1</v>
      </c>
      <c r="ACX177" s="229">
        <f>[5]zmi2010e!X537</f>
        <v>98.2</v>
      </c>
      <c r="ACY177" s="229">
        <f>[5]zmi2010e!Y537</f>
        <v>98.8</v>
      </c>
      <c r="ACZ177" s="229">
        <f>[5]zmi2010e!Z537</f>
        <v>100.2</v>
      </c>
      <c r="ADA177" s="229">
        <f>[5]zmi2010e!AA537</f>
        <v>100.3</v>
      </c>
      <c r="ADB177" s="229">
        <f>[5]zmi2010e!AB537</f>
        <v>100.6</v>
      </c>
      <c r="ADC177" s="229">
        <f>[5]zmi2010e!AC537</f>
        <v>101.1</v>
      </c>
      <c r="ADD177" s="229">
        <f>[5]zmi2010e!AD537</f>
        <v>99.7</v>
      </c>
      <c r="ADE177" s="229">
        <f>[5]zmi2010e!AE537</f>
        <v>101.1</v>
      </c>
      <c r="ADF177" s="229">
        <f>[5]zmi2010e!AF537</f>
        <v>84.4</v>
      </c>
      <c r="ADG177" s="229">
        <f>[5]zmi2010e!AG537</f>
        <v>99.2</v>
      </c>
      <c r="ADH177" s="229">
        <f>[5]zmi2010e!AH537</f>
        <v>105.2</v>
      </c>
      <c r="ADI177" s="229">
        <f>[5]zmi2010e!AI537</f>
        <v>107.4</v>
      </c>
      <c r="ADJ177" s="229">
        <f>[5]zmi2010e!AJ537</f>
        <v>101.2</v>
      </c>
      <c r="ADK177" s="229">
        <f>[5]zmi2010e!AK537</f>
        <v>101.1</v>
      </c>
      <c r="ADL177" s="229">
        <f>[5]zmi2010e!AL537</f>
        <v>98.8</v>
      </c>
      <c r="ADM177" s="229">
        <f>[5]zmi2010e!AM537</f>
        <v>97.9</v>
      </c>
      <c r="ADN177" s="229">
        <f>[5]zmi2010e!AN537</f>
        <v>99</v>
      </c>
      <c r="ADO177" s="229">
        <f>[5]zmi2010e!AO537</f>
        <v>98.4</v>
      </c>
      <c r="ADP177" s="229">
        <f>[5]zmi2010e!AP537</f>
        <v>100.9</v>
      </c>
      <c r="ADQ177" s="229">
        <f>[5]zmi2010e!AQ537</f>
        <v>100.8</v>
      </c>
      <c r="ADR177" s="229">
        <f>[5]zmi2010e!AR537</f>
        <v>101.3</v>
      </c>
      <c r="ADS177" s="229">
        <f>[5]zmi2010e!AS537</f>
        <v>101.2</v>
      </c>
      <c r="ADT177" s="229">
        <f>[5]zmi2010e!AT537</f>
        <v>98.6</v>
      </c>
      <c r="ADU177" s="229">
        <f>[5]zmi2010e!AU537</f>
        <v>101.3</v>
      </c>
      <c r="ADV177" s="229">
        <f>[5]zmi2010e!AV537</f>
        <v>99.5</v>
      </c>
      <c r="ADW177" s="229">
        <f>[5]zmi2010e!AW537</f>
        <v>101.1</v>
      </c>
    </row>
    <row r="178" spans="1:803">
      <c r="A178" s="229">
        <f>[1]zmi2010a!A538</f>
        <v>201404</v>
      </c>
      <c r="B178" s="229">
        <f>[1]zmi2010a!B538</f>
        <v>103.1</v>
      </c>
      <c r="C178" s="229">
        <f>[1]zmi2010a!C538</f>
        <v>103.8</v>
      </c>
      <c r="D178" s="229">
        <f>[1]zmi2010a!D538</f>
        <v>102.1</v>
      </c>
      <c r="E178" s="229">
        <f>[1]zmi2010a!E538</f>
        <v>103.2</v>
      </c>
      <c r="F178" s="229">
        <f>[1]zmi2010a!F538</f>
        <v>103.3</v>
      </c>
      <c r="G178" s="229">
        <f>[1]zmi2010a!G538</f>
        <v>101.9</v>
      </c>
      <c r="H178" s="229">
        <f>[1]zmi2010a!H538</f>
        <v>104.4</v>
      </c>
      <c r="I178" s="229">
        <f>[1]zmi2010a!I538</f>
        <v>101.1</v>
      </c>
      <c r="J178" s="229">
        <f>[1]zmi2010a!J538</f>
        <v>102.1</v>
      </c>
      <c r="K178" s="229">
        <f>[1]zmi2010a!K538</f>
        <v>102.7</v>
      </c>
      <c r="L178" s="229">
        <f>[1]zmi2010a!L538</f>
        <v>102.3</v>
      </c>
      <c r="M178" s="229">
        <f>[1]zmi2010a!M538</f>
        <v>101.4</v>
      </c>
      <c r="N178" s="229">
        <f>[1]zmi2010a!N538</f>
        <v>101</v>
      </c>
      <c r="O178" s="229">
        <f>[1]zmi2010a!O538</f>
        <v>101.2</v>
      </c>
      <c r="P178" s="229">
        <f>[1]zmi2010a!P538</f>
        <v>102.5</v>
      </c>
      <c r="Q178" s="229">
        <f>[1]zmi2010a!Q538</f>
        <v>100.1</v>
      </c>
      <c r="R178" s="229">
        <f>[1]zmi2010a!R538</f>
        <v>101.9</v>
      </c>
      <c r="S178" s="229">
        <f>[1]zmi2010a!S538</f>
        <v>99.1</v>
      </c>
      <c r="T178" s="229">
        <f>[1]zmi2010a!T538</f>
        <v>105.6</v>
      </c>
      <c r="U178" s="229">
        <f>[1]zmi2010a!U538</f>
        <v>100.4</v>
      </c>
      <c r="V178" s="229">
        <f>[1]zmi2010a!V538</f>
        <v>108.8</v>
      </c>
      <c r="W178" s="229">
        <f>[1]zmi2010a!W538</f>
        <v>97.1</v>
      </c>
      <c r="X178" s="229">
        <f>[1]zmi2010a!X538</f>
        <v>111.4</v>
      </c>
      <c r="Y178" s="229">
        <f>[1]zmi2010a!Y538</f>
        <v>112.6</v>
      </c>
      <c r="Z178" s="229">
        <f>[1]zmi2010a!Z538</f>
        <v>103.1</v>
      </c>
      <c r="AA178" s="229">
        <f>[1]zmi2010a!AA538</f>
        <v>106.5</v>
      </c>
      <c r="AB178" s="229">
        <f>[1]zmi2010a!AB538</f>
        <v>91.2</v>
      </c>
      <c r="AC178" s="229">
        <f>[1]zmi2010a!AC538</f>
        <v>116</v>
      </c>
      <c r="AD178" s="229">
        <f>[1]zmi2010a!AD538</f>
        <v>92.2</v>
      </c>
      <c r="AE178" s="229">
        <f>[1]zmi2010a!AE538</f>
        <v>128.9</v>
      </c>
      <c r="AF178" s="229">
        <f>[1]zmi2010a!AF538</f>
        <v>101.7</v>
      </c>
      <c r="AG178" s="229">
        <f>[1]zmi2010a!AG538</f>
        <v>108.9</v>
      </c>
      <c r="AH178" s="229">
        <f>[1]zmi2010a!AH538</f>
        <v>110.6</v>
      </c>
      <c r="AI178" s="229">
        <f>[1]zmi2010a!AI538</f>
        <v>101.6</v>
      </c>
      <c r="AJ178" s="229">
        <f>[1]zmi2010a!AJ538</f>
        <v>118.1</v>
      </c>
      <c r="AK178" s="229">
        <f>[1]zmi2010a!AK538</f>
        <v>120.1</v>
      </c>
      <c r="AL178" s="229">
        <f>[1]zmi2010a!AL538</f>
        <v>136</v>
      </c>
      <c r="AM178" s="229">
        <f>[1]zmi2010a!AM538</f>
        <v>103.1</v>
      </c>
      <c r="AN178" s="229">
        <f>[1]zmi2010a!AN538</f>
        <v>0</v>
      </c>
      <c r="AO178" s="229">
        <f>[1]zmi2010a!AO538</f>
        <v>127.7</v>
      </c>
      <c r="AP178" s="229">
        <f>[1]zmi2010a!AP538</f>
        <v>114.4</v>
      </c>
      <c r="AQ178" s="229">
        <f>[1]zmi2010a!AQ538</f>
        <v>125.6</v>
      </c>
      <c r="AR178" s="229">
        <f>[1]zmi2010a!AR538</f>
        <v>101</v>
      </c>
      <c r="AS178" s="229">
        <f>[1]zmi2010a!AS538</f>
        <v>114.1</v>
      </c>
      <c r="AT178" s="229">
        <f>[1]zmi2010a!AT538</f>
        <v>111</v>
      </c>
      <c r="AU178" s="229">
        <f>[1]zmi2010a!AU538</f>
        <v>106.9</v>
      </c>
      <c r="AV178" s="229">
        <f>[1]zmi2010a!AV538</f>
        <v>102.6</v>
      </c>
      <c r="AW178" s="229">
        <f>[1]zmi2010a!AW538</f>
        <v>136.4</v>
      </c>
      <c r="AX178" s="229">
        <f>[1]zmi2010a!AX538</f>
        <v>95.2</v>
      </c>
      <c r="AY178" s="229">
        <f>[1]zmi2010a!AY538</f>
        <v>97.9</v>
      </c>
      <c r="AZ178" s="229">
        <f>[1]zmi2010a!AZ538</f>
        <v>91.6</v>
      </c>
      <c r="BA178" s="229">
        <f>[1]zmi2010a!BA538</f>
        <v>95.1</v>
      </c>
      <c r="BB178" s="229">
        <f>[1]zmi2010a!BB538</f>
        <v>115.2</v>
      </c>
      <c r="BC178" s="229">
        <f>[1]zmi2010a!BC538</f>
        <v>111.4</v>
      </c>
      <c r="BD178" s="229">
        <f>[1]zmi2010a!BD538</f>
        <v>117.1</v>
      </c>
      <c r="BE178" s="229">
        <f>[1]zmi2010a!BE538</f>
        <v>102.3</v>
      </c>
      <c r="BF178" s="229">
        <f>[1]zmi2010a!BF538</f>
        <v>121.2</v>
      </c>
      <c r="BG178" s="229">
        <f>[1]zmi2010a!BG538</f>
        <v>111.3</v>
      </c>
      <c r="BH178" s="229">
        <f>[1]zmi2010a!BH538</f>
        <v>105.9</v>
      </c>
      <c r="BI178" s="229">
        <f>[1]zmi2010a!BI538</f>
        <v>107</v>
      </c>
      <c r="BJ178" s="229">
        <f>[1]zmi2010a!BJ538</f>
        <v>109.3</v>
      </c>
      <c r="BK178" s="229">
        <f>[1]zmi2010a!BK538</f>
        <v>119.4</v>
      </c>
      <c r="BL178" s="229">
        <f>[1]zmi2010a!BL538</f>
        <v>105.1</v>
      </c>
      <c r="BM178" s="229">
        <f>[1]zmi2010a!BM538</f>
        <v>104.2</v>
      </c>
      <c r="BN178" s="229">
        <f>[1]zmi2010a!BN538</f>
        <v>104.8</v>
      </c>
      <c r="BO178" s="229">
        <f>[1]zmi2010a!BO538</f>
        <v>105</v>
      </c>
      <c r="BP178" s="229">
        <f>[1]zmi2010a!BP538</f>
        <v>102.2</v>
      </c>
      <c r="BQ178" s="229">
        <f>[1]zmi2010a!BQ538</f>
        <v>97.3</v>
      </c>
      <c r="BR178" s="229">
        <f>[1]zmi2010a!BR538</f>
        <v>106.2</v>
      </c>
      <c r="BS178" s="229">
        <f>[1]zmi2010a!BS538</f>
        <v>101.7</v>
      </c>
      <c r="BT178" s="229">
        <f>[1]zmi2010a!BT538</f>
        <v>103.3</v>
      </c>
      <c r="BU178" s="229">
        <f>[1]zmi2010a!BU538</f>
        <v>104.5</v>
      </c>
      <c r="BV178" s="229">
        <f>[1]zmi2010a!BV538</f>
        <v>102</v>
      </c>
      <c r="BW178" s="229">
        <f>[1]zmi2010a!BW538</f>
        <v>103.6</v>
      </c>
      <c r="BX178" s="229">
        <f>[1]zmi2010a!BX538</f>
        <v>105.2</v>
      </c>
      <c r="BY178" s="229">
        <f>[1]zmi2010a!BY538</f>
        <v>103.6</v>
      </c>
      <c r="BZ178" s="229">
        <f>[1]zmi2010a!BZ538</f>
        <v>100.2</v>
      </c>
      <c r="CA178" s="229">
        <f>[1]zmi2010a!CA538</f>
        <v>103.8</v>
      </c>
      <c r="CB178" s="229">
        <f>[1]zmi2010a!CB538</f>
        <v>95.7</v>
      </c>
      <c r="CC178" s="229">
        <f>[1]zmi2010a!CC538</f>
        <v>109.1</v>
      </c>
      <c r="CD178" s="229">
        <f>[1]zmi2010a!CD538</f>
        <v>108.1</v>
      </c>
      <c r="CE178" s="229">
        <f>[1]zmi2010a!CE538</f>
        <v>105.9</v>
      </c>
      <c r="CF178" s="229">
        <f>[1]zmi2010a!CF538</f>
        <v>113.7</v>
      </c>
      <c r="CG178" s="229">
        <f>[1]zmi2010a!CG538</f>
        <v>113.7</v>
      </c>
      <c r="CH178" s="229">
        <f>[1]zmi2010a!CH538</f>
        <v>99.7</v>
      </c>
      <c r="CI178" s="229">
        <f>[1]zmi2010a!CI538</f>
        <v>98.5</v>
      </c>
      <c r="CJ178" s="229">
        <f>[1]zmi2010a!CJ538</f>
        <v>96.5</v>
      </c>
      <c r="CK178" s="229">
        <f>[1]zmi2010a!CK538</f>
        <v>92.4</v>
      </c>
      <c r="CL178" s="229">
        <f>[1]zmi2010a!CL538</f>
        <v>104</v>
      </c>
      <c r="CM178" s="229">
        <f>[1]zmi2010a!CM538</f>
        <v>72.900000000000006</v>
      </c>
      <c r="CN178" s="229">
        <f>[1]zmi2010a!CN538</f>
        <v>81.400000000000006</v>
      </c>
      <c r="CO178" s="229">
        <f>[1]zmi2010a!CO538</f>
        <v>105.4</v>
      </c>
      <c r="CP178" s="229">
        <f>[1]zmi2010a!CP538</f>
        <v>95.5</v>
      </c>
      <c r="CQ178" s="229">
        <f>[1]zmi2010a!CQ538</f>
        <v>108.5</v>
      </c>
      <c r="CR178" s="229">
        <f>[1]zmi2010a!CR538</f>
        <v>97.6</v>
      </c>
      <c r="CS178" s="229">
        <f>[1]zmi2010a!CS538</f>
        <v>95.2</v>
      </c>
      <c r="CT178" s="229">
        <f>[1]zmi2010a!CT538</f>
        <v>143.80000000000001</v>
      </c>
      <c r="CU178" s="229">
        <f>[1]zmi2010a!CU538</f>
        <v>89.9</v>
      </c>
      <c r="CV178" s="229">
        <f>[1]zmi2010a!CV538</f>
        <v>113.3</v>
      </c>
      <c r="CW178" s="229">
        <f>[1]zmi2010a!CW538</f>
        <v>130.69999999999999</v>
      </c>
      <c r="CX178" s="229">
        <f>[1]zmi2010a!CX538</f>
        <v>116.7</v>
      </c>
      <c r="CY178" s="229">
        <f>[1]zmi2010a!CY538</f>
        <v>103.2</v>
      </c>
      <c r="CZ178" s="229">
        <f>[1]zmi2010a!CZ538</f>
        <v>112.3</v>
      </c>
      <c r="DA178" s="229">
        <f>[1]zmi2010a!DA538</f>
        <v>104.1</v>
      </c>
      <c r="DB178" s="229">
        <f>[1]zmi2010a!DB538</f>
        <v>0</v>
      </c>
      <c r="DC178" s="229">
        <f>[1]zmi2010a!DC538</f>
        <v>98.5</v>
      </c>
      <c r="DD178" s="229">
        <f>[1]zmi2010a!DD538</f>
        <v>99.7</v>
      </c>
      <c r="DE178" s="229">
        <f>[1]zmi2010a!DE538</f>
        <v>99.3</v>
      </c>
      <c r="DF178" s="229">
        <f>[1]zmi2010a!DF538</f>
        <v>108.4</v>
      </c>
      <c r="DG178" s="229">
        <f>[1]zmi2010a!DG538</f>
        <v>100.9</v>
      </c>
      <c r="DH178" s="229">
        <f>[1]zmi2010a!DH538</f>
        <v>93.1</v>
      </c>
      <c r="DI178" s="229">
        <f>[1]zmi2010a!DI538</f>
        <v>94.6</v>
      </c>
      <c r="DJ178" s="229">
        <f>[1]zmi2010a!DJ538</f>
        <v>91.2</v>
      </c>
      <c r="DK178" s="229">
        <f>[1]zmi2010a!DK538</f>
        <v>82.3</v>
      </c>
      <c r="DL178" s="229">
        <f>[1]zmi2010a!DL538</f>
        <v>100.3</v>
      </c>
      <c r="DM178" s="229">
        <f>[1]zmi2010a!DM538</f>
        <v>151.5</v>
      </c>
      <c r="DN178" s="229">
        <f>[1]zmi2010a!DN538</f>
        <v>101.9</v>
      </c>
      <c r="DO178" s="229">
        <f>[1]zmi2010a!DO538</f>
        <v>106.6</v>
      </c>
      <c r="DP178" s="229">
        <f>[1]zmi2010a!DP538</f>
        <v>98.8</v>
      </c>
      <c r="DQ178" s="229">
        <f>[1]zmi2010a!DQ538</f>
        <v>100.2</v>
      </c>
      <c r="DR178" s="229">
        <f>[1]zmi2010a!DR538</f>
        <v>101.5</v>
      </c>
      <c r="DS178" s="229">
        <f>[1]zmi2010a!DS538</f>
        <v>113.2</v>
      </c>
      <c r="DT178" s="229">
        <f>[1]zmi2010a!DT538</f>
        <v>115.1</v>
      </c>
      <c r="DU178" s="229">
        <f>[1]zmi2010a!DU538</f>
        <v>113.2</v>
      </c>
      <c r="DV178" s="229">
        <f>[1]zmi2010a!DV538</f>
        <v>98.9</v>
      </c>
      <c r="DW178" s="229">
        <f>[1]zmi2010a!DW538</f>
        <v>99.4</v>
      </c>
      <c r="DX178" s="229">
        <f>[1]zmi2010a!DX538</f>
        <v>100.1</v>
      </c>
      <c r="DY178" s="229">
        <f>[1]zmi2010a!DY538</f>
        <v>97</v>
      </c>
      <c r="DZ178" s="229">
        <f>[1]zmi2010a!DZ538</f>
        <v>101.7</v>
      </c>
      <c r="EA178" s="229">
        <f>[1]zmi2010a!EA538</f>
        <v>97.9</v>
      </c>
      <c r="EB178" s="229">
        <f>[1]zmi2010a!EB538</f>
        <v>102.6</v>
      </c>
      <c r="EC178" s="229">
        <f>[1]zmi2010a!EC538</f>
        <v>99.9</v>
      </c>
      <c r="ED178" s="229">
        <f>[1]zmi2010a!ED538</f>
        <v>104.1</v>
      </c>
      <c r="EE178" s="229">
        <f>[1]zmi2010a!EE538</f>
        <v>98.8</v>
      </c>
      <c r="EF178" s="229">
        <f>[1]zmi2010a!EF538</f>
        <v>110.4</v>
      </c>
      <c r="EG178" s="229">
        <f>[1]zmi2010a!EG538</f>
        <v>97</v>
      </c>
      <c r="EH178" s="229">
        <f>[1]zmi2010a!EH538</f>
        <v>109.4</v>
      </c>
      <c r="EI178" s="229">
        <f>[1]zmi2010a!EI538</f>
        <v>109.4</v>
      </c>
      <c r="EJ178" s="229">
        <f>[1]zmi2010a!EJ538</f>
        <v>0</v>
      </c>
      <c r="EK178" s="229">
        <f>[1]zmi2010a!EK538</f>
        <v>120.5</v>
      </c>
      <c r="EL178" s="229">
        <f>[1]zmi2010a!EL538</f>
        <v>0</v>
      </c>
      <c r="EM178" s="229">
        <f>[1]zmi2010a!EM538</f>
        <v>123.8</v>
      </c>
      <c r="EN178" s="229">
        <f>[1]zmi2010a!EN538</f>
        <v>124.8</v>
      </c>
      <c r="EO178" s="229">
        <f>[1]zmi2010a!EO538</f>
        <v>113.4</v>
      </c>
      <c r="EP178" s="229">
        <f>[1]zmi2010a!EP538</f>
        <v>0</v>
      </c>
      <c r="EQ178" s="229">
        <f>[1]zmi2010a!EQ538</f>
        <v>0</v>
      </c>
      <c r="ER178" s="229">
        <f>[1]zmi2010a!ER538</f>
        <v>0</v>
      </c>
      <c r="ES178" s="229">
        <f>[1]zmi2010a!ES538</f>
        <v>0</v>
      </c>
      <c r="ET178" s="229">
        <f>[1]zmi2010a!ET538</f>
        <v>0</v>
      </c>
      <c r="EU178" s="229">
        <f>[1]zmi2010a!EU538</f>
        <v>0</v>
      </c>
      <c r="EV178" s="229">
        <f>[1]zmi2010a!EV538</f>
        <v>0</v>
      </c>
      <c r="EW178" s="229">
        <f>[1]zmi2010a!EW538</f>
        <v>0</v>
      </c>
      <c r="EX178" s="229">
        <f>[1]zmi2010a!EX538</f>
        <v>105.9</v>
      </c>
      <c r="EY178" s="229">
        <f>[1]zmi2010a!EY538</f>
        <v>99.1</v>
      </c>
      <c r="EZ178" s="229">
        <f>[1]zmi2010a!EZ538</f>
        <v>115.4</v>
      </c>
      <c r="FA178" s="229">
        <f>[1]zmi2010a!FA538</f>
        <v>0</v>
      </c>
      <c r="FB178" s="229">
        <f>[1]zmi2010a!FB538</f>
        <v>108.6</v>
      </c>
      <c r="FC178" s="229">
        <f>[1]zmi2010a!FC538</f>
        <v>108.6</v>
      </c>
      <c r="FD178" s="229">
        <f>[1]zmi2010a!FD538</f>
        <v>101.9</v>
      </c>
      <c r="FE178" s="229">
        <f>[1]zmi2010a!FE538</f>
        <v>103.5</v>
      </c>
      <c r="FF178" s="229">
        <f>[1]zmi2010a!FF538</f>
        <v>103</v>
      </c>
      <c r="FG178" s="229">
        <f>[1]zmi2010a!FG538</f>
        <v>105.5</v>
      </c>
      <c r="FH178" s="229">
        <f>[1]zmi2010a!FH538</f>
        <v>101.7</v>
      </c>
      <c r="FI178" s="229">
        <f>[1]zmi2010a!FI538</f>
        <v>101.4</v>
      </c>
      <c r="FJ178" s="229">
        <f>[1]zmi2010a!FJ538</f>
        <v>98.6</v>
      </c>
      <c r="FK178" s="229">
        <f>[1]zmi2010a!FK538</f>
        <v>99</v>
      </c>
      <c r="FL178" s="229">
        <f>[1]zmi2010a!FL538</f>
        <v>106.6</v>
      </c>
      <c r="FM178" s="229">
        <f>[1]zmi2010a!FM538</f>
        <v>99.1</v>
      </c>
      <c r="FN178" s="229">
        <f>[1]zmi2010a!FN538</f>
        <v>96.4</v>
      </c>
      <c r="FO178" s="229">
        <f>[1]zmi2010a!FO538</f>
        <v>95.8</v>
      </c>
      <c r="FP178" s="229">
        <f>[1]zmi2010a!FP538</f>
        <v>111.2</v>
      </c>
      <c r="FQ178" s="229">
        <f>[1]zmi2010a!FQ538</f>
        <v>107</v>
      </c>
      <c r="FR178" s="229">
        <f>[1]zmi2010a!FR538</f>
        <v>108.6</v>
      </c>
      <c r="FS178" s="229">
        <f>[1]zmi2010a!FS538</f>
        <v>100.3</v>
      </c>
      <c r="FT178" s="229">
        <f>[1]zmi2010a!FT538</f>
        <v>105.1</v>
      </c>
      <c r="FU178" s="229">
        <f>[1]zmi2010a!FU538</f>
        <v>110</v>
      </c>
      <c r="FV178" s="229">
        <f>[1]zmi2010a!FV538</f>
        <v>98.2</v>
      </c>
      <c r="FW178" s="229">
        <f>[1]zmi2010a!FW538</f>
        <v>94.7</v>
      </c>
      <c r="FX178" s="229">
        <f>[1]zmi2010a!FX538</f>
        <v>98.3</v>
      </c>
      <c r="FY178" s="229">
        <f>[1]zmi2010a!FY538</f>
        <v>105.9</v>
      </c>
      <c r="FZ178" s="229">
        <f>[1]zmi2010a!FZ538</f>
        <v>102.2</v>
      </c>
      <c r="GA178" s="229">
        <f>[1]zmi2010a!GA538</f>
        <v>105.1</v>
      </c>
      <c r="GB178" s="229">
        <f>[1]zmi2010a!GB538</f>
        <v>106.1</v>
      </c>
      <c r="GC178" s="229">
        <f>[1]zmi2010a!GC538</f>
        <v>105.6</v>
      </c>
      <c r="GD178" s="229">
        <f>[1]zmi2010a!GD538</f>
        <v>102.3</v>
      </c>
      <c r="GE178" s="229">
        <f>[1]zmi2010a!GE538</f>
        <v>104</v>
      </c>
      <c r="GF178" s="229">
        <f>[1]zmi2010a!GF538</f>
        <v>102.6</v>
      </c>
      <c r="GG178" s="229">
        <f>[1]zmi2010a!GG538</f>
        <v>102.2</v>
      </c>
      <c r="GH178" s="229">
        <f>[1]zmi2010a!GH538</f>
        <v>104.9</v>
      </c>
      <c r="GI178" s="229">
        <f>[1]zmi2010a!GI538</f>
        <v>99.5</v>
      </c>
      <c r="GJ178" s="229">
        <f>[1]zmi2010a!GJ538</f>
        <v>97.4</v>
      </c>
      <c r="GK178" s="229">
        <f>[1]zmi2010a!GK538</f>
        <v>92.8</v>
      </c>
      <c r="GL178" s="229">
        <f>[1]zmi2010a!GL538</f>
        <v>99.9</v>
      </c>
      <c r="GM178" s="229">
        <f>[1]zmi2010a!GM538</f>
        <v>106.3</v>
      </c>
      <c r="GN178" s="229">
        <f>[1]zmi2010a!GN538</f>
        <v>100</v>
      </c>
      <c r="GO178" s="229">
        <f>[1]zmi2010a!GO538</f>
        <v>104.4</v>
      </c>
      <c r="GP178" s="229">
        <f>[1]zmi2010a!GP538</f>
        <v>102</v>
      </c>
      <c r="GQ178" s="229">
        <f>[2]zmi2010b!B538</f>
        <v>105.4</v>
      </c>
      <c r="GR178" s="229">
        <f>[2]zmi2010b!C538</f>
        <v>101.8</v>
      </c>
      <c r="GS178" s="229">
        <f>[2]zmi2010b!D538</f>
        <v>105.1</v>
      </c>
      <c r="GT178" s="229">
        <f>[2]zmi2010b!E538</f>
        <v>99.7</v>
      </c>
      <c r="GU178" s="229">
        <f>[2]zmi2010b!F538</f>
        <v>100</v>
      </c>
      <c r="GV178" s="229">
        <f>[2]zmi2010b!G538</f>
        <v>105</v>
      </c>
      <c r="GW178" s="229">
        <f>[2]zmi2010b!H538</f>
        <v>96.7</v>
      </c>
      <c r="GX178" s="229">
        <f>[2]zmi2010b!I538</f>
        <v>93.6</v>
      </c>
      <c r="GY178" s="229">
        <f>[2]zmi2010b!J538</f>
        <v>107.9</v>
      </c>
      <c r="GZ178" s="229">
        <f>[2]zmi2010b!K538</f>
        <v>154.19999999999999</v>
      </c>
      <c r="HA178" s="229">
        <f>[2]zmi2010b!L538</f>
        <v>104</v>
      </c>
      <c r="HB178" s="229">
        <f>[2]zmi2010b!M538</f>
        <v>102.4</v>
      </c>
      <c r="HC178" s="229">
        <f>[2]zmi2010b!N538</f>
        <v>102.6</v>
      </c>
      <c r="HD178" s="229">
        <f>[2]zmi2010b!O538</f>
        <v>104.4</v>
      </c>
      <c r="HE178" s="229">
        <f>[2]zmi2010b!P538</f>
        <v>102.7</v>
      </c>
      <c r="HF178" s="229">
        <f>[2]zmi2010b!Q538</f>
        <v>102.3</v>
      </c>
      <c r="HG178" s="229">
        <f>[2]zmi2010b!R538</f>
        <v>103.7</v>
      </c>
      <c r="HH178" s="229">
        <f>[2]zmi2010b!S538</f>
        <v>99.6</v>
      </c>
      <c r="HI178" s="229">
        <f>[2]zmi2010b!T538</f>
        <v>98.8</v>
      </c>
      <c r="HJ178" s="229">
        <f>[2]zmi2010b!U538</f>
        <v>104.4</v>
      </c>
      <c r="HK178" s="229">
        <f>[2]zmi2010b!V538</f>
        <v>101.3</v>
      </c>
      <c r="HL178" s="229">
        <f>[2]zmi2010b!W538</f>
        <v>110.2</v>
      </c>
      <c r="HM178" s="229">
        <f>[2]zmi2010b!X538</f>
        <v>105.2</v>
      </c>
      <c r="HN178" s="229">
        <f>[2]zmi2010b!Y538</f>
        <v>99.4</v>
      </c>
      <c r="HO178" s="229">
        <f>[2]zmi2010b!Z538</f>
        <v>98.8</v>
      </c>
      <c r="HP178" s="229">
        <f>[2]zmi2010b!AA538</f>
        <v>101.2</v>
      </c>
      <c r="HQ178" s="229">
        <f>[2]zmi2010b!AB538</f>
        <v>97.7</v>
      </c>
      <c r="HR178" s="229">
        <f>[2]zmi2010b!AC538</f>
        <v>96.6</v>
      </c>
      <c r="HS178" s="229">
        <f>[2]zmi2010b!AD538</f>
        <v>103.4</v>
      </c>
      <c r="HT178" s="229">
        <f>[2]zmi2010b!AE538</f>
        <v>103.5</v>
      </c>
      <c r="HU178" s="229">
        <f>[2]zmi2010b!AF538</f>
        <v>97.5</v>
      </c>
      <c r="HV178" s="229">
        <f>[2]zmi2010b!AG538</f>
        <v>106.7</v>
      </c>
      <c r="HW178" s="229">
        <f>[2]zmi2010b!AH538</f>
        <v>98.3</v>
      </c>
      <c r="HX178" s="229">
        <f>[2]zmi2010b!AI538</f>
        <v>98.1</v>
      </c>
      <c r="HY178" s="229">
        <f>[2]zmi2010b!AJ538</f>
        <v>97.1</v>
      </c>
      <c r="HZ178" s="229">
        <f>[2]zmi2010b!AK538</f>
        <v>101</v>
      </c>
      <c r="IA178" s="229">
        <f>[2]zmi2010b!AL538</f>
        <v>97.5</v>
      </c>
      <c r="IB178" s="229">
        <f>[2]zmi2010b!AM538</f>
        <v>103.4</v>
      </c>
      <c r="IC178" s="229">
        <f>[2]zmi2010b!AN538</f>
        <v>102.7</v>
      </c>
      <c r="ID178" s="229">
        <f>[2]zmi2010b!AO538</f>
        <v>86.7</v>
      </c>
      <c r="IE178" s="229">
        <f>[2]zmi2010b!AP538</f>
        <v>100</v>
      </c>
      <c r="IF178" s="229">
        <f>[2]zmi2010b!AQ538</f>
        <v>100</v>
      </c>
      <c r="IG178" s="229">
        <f>[2]zmi2010b!AR538</f>
        <v>100</v>
      </c>
      <c r="IH178" s="229">
        <f>[2]zmi2010b!AS538</f>
        <v>99.7</v>
      </c>
      <c r="II178" s="229">
        <f>[2]zmi2010b!AT538</f>
        <v>100.6</v>
      </c>
      <c r="IJ178" s="229">
        <f>[2]zmi2010b!AU538</f>
        <v>100.4</v>
      </c>
      <c r="IK178" s="229">
        <f>[2]zmi2010b!AV538</f>
        <v>99.6</v>
      </c>
      <c r="IL178" s="229">
        <f>[2]zmi2010b!AW538</f>
        <v>105.6</v>
      </c>
      <c r="IM178" s="229">
        <f>[2]zmi2010b!AX538</f>
        <v>102.3</v>
      </c>
      <c r="IN178" s="229">
        <f>[2]zmi2010b!AY538</f>
        <v>98.4</v>
      </c>
      <c r="IO178" s="229">
        <f>[2]zmi2010b!AZ538</f>
        <v>97.3</v>
      </c>
      <c r="IP178" s="229">
        <f>[2]zmi2010b!BA538</f>
        <v>103.5</v>
      </c>
      <c r="IQ178" s="229">
        <f>[2]zmi2010b!BB538</f>
        <v>103.6</v>
      </c>
      <c r="IR178" s="229">
        <f>[2]zmi2010b!BC538</f>
        <v>104.4</v>
      </c>
      <c r="IS178" s="229">
        <f>[2]zmi2010b!BD538</f>
        <v>104.2</v>
      </c>
      <c r="IT178" s="229">
        <f>[2]zmi2010b!BE538</f>
        <v>104.6</v>
      </c>
      <c r="IU178" s="229">
        <f>[2]zmi2010b!BF538</f>
        <v>103.3</v>
      </c>
      <c r="IV178" s="229">
        <f>[2]zmi2010b!BG538</f>
        <v>106</v>
      </c>
      <c r="IW178" s="229">
        <f>[2]zmi2010b!BH538</f>
        <v>103.2</v>
      </c>
      <c r="IX178" s="229">
        <f>[2]zmi2010b!BI538</f>
        <v>103.7</v>
      </c>
      <c r="IY178" s="229">
        <f>[2]zmi2010b!BJ538</f>
        <v>103.2</v>
      </c>
      <c r="IZ178" s="229">
        <f>[2]zmi2010b!BK538</f>
        <v>103.8</v>
      </c>
      <c r="JA178" s="229">
        <f>[2]zmi2010b!BL538</f>
        <v>92.6</v>
      </c>
      <c r="JB178" s="229">
        <f>[2]zmi2010b!BM538</f>
        <v>103.4</v>
      </c>
      <c r="JC178" s="229">
        <f>[2]zmi2010b!BN538</f>
        <v>106.9</v>
      </c>
      <c r="JD178" s="229">
        <f>[2]zmi2010b!BO538</f>
        <v>102.2</v>
      </c>
      <c r="JE178" s="229">
        <f>[2]zmi2010b!BP538</f>
        <v>104.2</v>
      </c>
      <c r="JF178" s="229">
        <f>[2]zmi2010b!BQ538</f>
        <v>100.9</v>
      </c>
      <c r="JG178" s="229">
        <f>[2]zmi2010b!BR538</f>
        <v>101</v>
      </c>
      <c r="JH178" s="229">
        <f>[2]zmi2010b!BS538</f>
        <v>111.3</v>
      </c>
      <c r="JI178" s="229">
        <f>[2]zmi2010b!BT538</f>
        <v>103</v>
      </c>
      <c r="JJ178" s="229">
        <f>[2]zmi2010b!BU538</f>
        <v>102.8</v>
      </c>
      <c r="JK178" s="229">
        <f>[2]zmi2010b!BV538</f>
        <v>107.4</v>
      </c>
      <c r="JL178" s="229">
        <f>[2]zmi2010b!BW538</f>
        <v>103.1</v>
      </c>
      <c r="JM178" s="229">
        <f>[2]zmi2010b!BX538</f>
        <v>103.4</v>
      </c>
      <c r="JN178" s="229">
        <f>[2]zmi2010b!BY538</f>
        <v>103</v>
      </c>
      <c r="JO178" s="229">
        <f>[2]zmi2010b!BZ538</f>
        <v>103</v>
      </c>
      <c r="JP178" s="229">
        <f>[2]zmi2010b!CA538</f>
        <v>102.9</v>
      </c>
      <c r="JQ178" s="229">
        <f>[2]zmi2010b!CB538</f>
        <v>103.2</v>
      </c>
      <c r="JR178" s="229">
        <f>[2]zmi2010b!CC538</f>
        <v>99.1</v>
      </c>
      <c r="JS178" s="229">
        <f>[2]zmi2010b!CD538</f>
        <v>98.7</v>
      </c>
      <c r="JT178" s="229">
        <f>[2]zmi2010b!CE538</f>
        <v>98.1</v>
      </c>
      <c r="JU178" s="229">
        <f>[2]zmi2010b!CF538</f>
        <v>98.1</v>
      </c>
      <c r="JV178" s="229">
        <f>[2]zmi2010b!CG538</f>
        <v>100.6</v>
      </c>
      <c r="JW178" s="229">
        <f>[2]zmi2010b!CH538</f>
        <v>100.4</v>
      </c>
      <c r="JX178" s="229">
        <f>[2]zmi2010b!CI538</f>
        <v>100.8</v>
      </c>
      <c r="JY178" s="229">
        <f>[2]zmi2010b!CJ538</f>
        <v>98.7</v>
      </c>
      <c r="JZ178" s="229">
        <f>[2]zmi2010b!CK538</f>
        <v>98.7</v>
      </c>
      <c r="KA178" s="229">
        <f>[2]zmi2010b!CL538</f>
        <v>102.4</v>
      </c>
      <c r="KB178" s="229">
        <f>[2]zmi2010b!CM538</f>
        <v>99.2</v>
      </c>
      <c r="KC178" s="229">
        <f>[2]zmi2010b!CN538</f>
        <v>97.7</v>
      </c>
      <c r="KD178" s="229">
        <f>[2]zmi2010b!CO538</f>
        <v>80.099999999999994</v>
      </c>
      <c r="KE178" s="229">
        <f>[2]zmi2010b!CP538</f>
        <v>102.2</v>
      </c>
      <c r="KF178" s="229">
        <f>[2]zmi2010b!CQ538</f>
        <v>101.3</v>
      </c>
      <c r="KG178" s="229">
        <f>[2]zmi2010b!CR538</f>
        <v>110.9</v>
      </c>
      <c r="KH178" s="229">
        <f>[2]zmi2010b!CS538</f>
        <v>102.2</v>
      </c>
      <c r="KI178" s="229">
        <f>[2]zmi2010b!CT538</f>
        <v>102.7</v>
      </c>
      <c r="KJ178" s="229">
        <f>[2]zmi2010b!CU538</f>
        <v>103.6</v>
      </c>
      <c r="KK178" s="229">
        <f>[2]zmi2010b!CV538</f>
        <v>105.2</v>
      </c>
      <c r="KL178" s="229">
        <f>[2]zmi2010b!CW538</f>
        <v>107.8</v>
      </c>
      <c r="KM178" s="229">
        <f>[2]zmi2010b!CX538</f>
        <v>103.4</v>
      </c>
      <c r="KN178" s="229">
        <f>[2]zmi2010b!CY538</f>
        <v>105.5</v>
      </c>
      <c r="KO178" s="229">
        <f>[2]zmi2010b!CZ538</f>
        <v>102.9</v>
      </c>
      <c r="KP178" s="229">
        <f>[2]zmi2010b!DA538</f>
        <v>105.7</v>
      </c>
      <c r="KQ178" s="229">
        <f>[2]zmi2010b!DB538</f>
        <v>105.4</v>
      </c>
      <c r="KR178" s="229">
        <f>[2]zmi2010b!DC538</f>
        <v>102.5</v>
      </c>
      <c r="KS178" s="229">
        <f>[2]zmi2010b!DD538</f>
        <v>102</v>
      </c>
      <c r="KT178" s="229">
        <f>[2]zmi2010b!DE538</f>
        <v>100.3</v>
      </c>
      <c r="KU178" s="229">
        <f>[2]zmi2010b!DF538</f>
        <v>116.8</v>
      </c>
      <c r="KV178" s="229">
        <f>[2]zmi2010b!DG538</f>
        <v>122.5</v>
      </c>
      <c r="KW178" s="229">
        <f>[2]zmi2010b!DH538</f>
        <v>122.5</v>
      </c>
      <c r="KX178" s="229">
        <f>[2]zmi2010b!DI538</f>
        <v>114.4</v>
      </c>
      <c r="KY178" s="229">
        <f>[2]zmi2010b!DJ538</f>
        <v>116</v>
      </c>
      <c r="KZ178" s="229">
        <f>[2]zmi2010b!DK538</f>
        <v>112.5</v>
      </c>
      <c r="LA178" s="229">
        <f>[2]zmi2010b!DL538</f>
        <v>139.19999999999999</v>
      </c>
      <c r="LB178" s="229">
        <f>[2]zmi2010b!DM538</f>
        <v>139.19999999999999</v>
      </c>
      <c r="LC178" s="229">
        <f>[2]zmi2010b!DN538</f>
        <v>101.3</v>
      </c>
      <c r="LD178" s="229">
        <f>[2]zmi2010b!DO538</f>
        <v>100.4</v>
      </c>
      <c r="LE178" s="229">
        <f>[2]zmi2010b!DP538</f>
        <v>102.7</v>
      </c>
      <c r="LF178" s="229">
        <f>[2]zmi2010b!DQ538</f>
        <v>95.4</v>
      </c>
      <c r="LG178" s="229">
        <f>[2]zmi2010b!DR538</f>
        <v>83.1</v>
      </c>
      <c r="LH178" s="229">
        <f>[2]zmi2010b!DS538</f>
        <v>62.3</v>
      </c>
      <c r="LI178" s="229">
        <f>[2]zmi2010b!DT538</f>
        <v>54</v>
      </c>
      <c r="LJ178" s="229">
        <f>[2]zmi2010b!DU538</f>
        <v>75.7</v>
      </c>
      <c r="LK178" s="229">
        <f>[2]zmi2010b!DV538</f>
        <v>88.1</v>
      </c>
      <c r="LL178" s="229">
        <f>[2]zmi2010b!DW538</f>
        <v>78.599999999999994</v>
      </c>
      <c r="LM178" s="229">
        <f>[2]zmi2010b!DX538</f>
        <v>52.4</v>
      </c>
      <c r="LN178" s="229">
        <f>[2]zmi2010b!DY538</f>
        <v>53.2</v>
      </c>
      <c r="LO178" s="229">
        <f>[2]zmi2010b!DZ538</f>
        <v>73.900000000000006</v>
      </c>
      <c r="LP178" s="229">
        <f>[2]zmi2010b!EA538</f>
        <v>48.5</v>
      </c>
      <c r="LQ178" s="229">
        <f>[2]zmi2010b!EB538</f>
        <v>89</v>
      </c>
      <c r="LR178" s="229">
        <f>[2]zmi2010b!EC538</f>
        <v>104.7</v>
      </c>
      <c r="LS178" s="229">
        <f>[2]zmi2010b!ED538</f>
        <v>107.4</v>
      </c>
      <c r="LT178" s="229">
        <f>[2]zmi2010b!EE538</f>
        <v>92.4</v>
      </c>
      <c r="LU178" s="229">
        <f>[2]zmi2010b!EF538</f>
        <v>93</v>
      </c>
      <c r="LV178" s="229">
        <f>[2]zmi2010b!EG538</f>
        <v>102.3</v>
      </c>
      <c r="LW178" s="229">
        <f>[2]zmi2010b!EH538</f>
        <v>97.2</v>
      </c>
      <c r="LX178" s="229">
        <f>[2]zmi2010b!EI538</f>
        <v>107.4</v>
      </c>
      <c r="LY178" s="229">
        <f>[2]zmi2010b!EJ538</f>
        <v>96.8</v>
      </c>
      <c r="LZ178" s="229">
        <f>[2]zmi2010b!EK538</f>
        <v>94.8</v>
      </c>
      <c r="MA178" s="229">
        <f>[2]zmi2010b!EL538</f>
        <v>96.7</v>
      </c>
      <c r="MB178" s="229">
        <f>[2]zmi2010b!EM538</f>
        <v>60.2</v>
      </c>
      <c r="MC178" s="229">
        <f>[2]zmi2010b!EN538</f>
        <v>104.2</v>
      </c>
      <c r="MD178" s="229">
        <f>[2]zmi2010b!EO538</f>
        <v>101.5</v>
      </c>
      <c r="ME178" s="229">
        <f>[2]zmi2010b!EP538</f>
        <v>104.4</v>
      </c>
      <c r="MF178" s="229">
        <f>[2]zmi2010b!EQ538</f>
        <v>105.8</v>
      </c>
      <c r="MG178" s="229">
        <f>[2]zmi2010b!ER538</f>
        <v>103.6</v>
      </c>
      <c r="MH178" s="229">
        <f>[2]zmi2010b!ES538</f>
        <v>107.7</v>
      </c>
      <c r="MI178" s="229">
        <f>[2]zmi2010b!ET538</f>
        <v>104</v>
      </c>
      <c r="MJ178" s="229">
        <f>[2]zmi2010b!EU538</f>
        <v>102.5</v>
      </c>
      <c r="MK178" s="229">
        <f>[2]zmi2010b!EV538</f>
        <v>105.4</v>
      </c>
      <c r="ML178" s="229">
        <f>[2]zmi2010b!EW538</f>
        <v>101.6</v>
      </c>
      <c r="MM178" s="229">
        <f>[2]zmi2010b!EX538</f>
        <v>102.3</v>
      </c>
      <c r="MN178" s="229">
        <f>[2]zmi2010b!EY538</f>
        <v>99</v>
      </c>
      <c r="MO178" s="229">
        <f>[2]zmi2010b!EZ538</f>
        <v>100.9</v>
      </c>
      <c r="MP178" s="229">
        <f>[2]zmi2010b!FA538</f>
        <v>105.1</v>
      </c>
      <c r="MQ178" s="229">
        <f>[2]zmi2010b!FB538</f>
        <v>102.3</v>
      </c>
      <c r="MR178" s="229">
        <f>[2]zmi2010b!FC538</f>
        <v>103.6</v>
      </c>
      <c r="MS178" s="229">
        <f>[2]zmi2010b!FD538</f>
        <v>101.4</v>
      </c>
      <c r="MT178" s="229">
        <f>[2]zmi2010b!FE538</f>
        <v>102.3</v>
      </c>
      <c r="MU178" s="229">
        <f>[2]zmi2010b!FF538</f>
        <v>105.8</v>
      </c>
      <c r="MV178" s="229">
        <f>[2]zmi2010b!FG538</f>
        <v>102.8</v>
      </c>
      <c r="MW178" s="229">
        <f>[2]zmi2010b!FH538</f>
        <v>107.6</v>
      </c>
      <c r="MX178" s="229">
        <f>[2]zmi2010b!FI538</f>
        <v>115.5</v>
      </c>
      <c r="MY178" s="229">
        <f>[2]zmi2010b!FJ538</f>
        <v>108.7</v>
      </c>
      <c r="MZ178" s="229">
        <f>[2]zmi2010b!FK538</f>
        <v>106.9</v>
      </c>
      <c r="NA178" s="229">
        <f>[2]zmi2010b!FL538</f>
        <v>90.7</v>
      </c>
      <c r="NB178" s="229">
        <f>[2]zmi2010b!FM538</f>
        <v>105.6</v>
      </c>
      <c r="NC178" s="229">
        <f>[2]zmi2010b!FN538</f>
        <v>100.5</v>
      </c>
      <c r="ND178" s="229">
        <f>[2]zmi2010b!FO538</f>
        <v>99.9</v>
      </c>
      <c r="NE178" s="229">
        <f>[2]zmi2010b!FP538</f>
        <v>101.3</v>
      </c>
      <c r="NF178" s="229">
        <f>[2]zmi2010b!FQ538</f>
        <v>99</v>
      </c>
      <c r="NG178" s="229">
        <f>[2]zmi2010b!FR538</f>
        <v>102.1</v>
      </c>
      <c r="NH178" s="229">
        <f>[2]zmi2010b!FS538</f>
        <v>104.9</v>
      </c>
      <c r="NI178" s="229">
        <f>[2]zmi2010b!FT538</f>
        <v>100.1</v>
      </c>
      <c r="NJ178" s="229">
        <f>[2]zmi2010b!FU538</f>
        <v>99.7</v>
      </c>
      <c r="NK178" s="229">
        <f>[2]zmi2010b!FV538</f>
        <v>101.6</v>
      </c>
      <c r="NL178" s="229">
        <f>[2]zmi2010b!FW538</f>
        <v>96.3</v>
      </c>
      <c r="NM178" s="229">
        <f>[2]zmi2010b!FX538</f>
        <v>100.6</v>
      </c>
      <c r="NN178" s="229">
        <f>[2]zmi2010b!FY538</f>
        <v>99.4</v>
      </c>
      <c r="NO178" s="229">
        <f>[2]zmi2010b!FZ538</f>
        <v>98.3</v>
      </c>
      <c r="NP178" s="229">
        <f>[2]zmi2010b!GA538</f>
        <v>99.3</v>
      </c>
      <c r="NQ178" s="229">
        <f>[2]zmi2010b!GB538</f>
        <v>103.8</v>
      </c>
      <c r="NR178" s="229">
        <f>[2]zmi2010b!GC538</f>
        <v>101.5</v>
      </c>
      <c r="NS178" s="229">
        <f>[2]zmi2010b!GD538</f>
        <v>101</v>
      </c>
      <c r="NT178" s="229">
        <f>[2]zmi2010b!GE538</f>
        <v>101</v>
      </c>
      <c r="NU178" s="229">
        <f>[2]zmi2010b!GF538</f>
        <v>100.3</v>
      </c>
      <c r="NV178" s="229">
        <f>[2]zmi2010b!GG538</f>
        <v>103.4</v>
      </c>
      <c r="NW178" s="229">
        <f>[2]zmi2010b!GH538</f>
        <v>98.8</v>
      </c>
      <c r="NX178" s="229">
        <f>[2]zmi2010b!GI538</f>
        <v>102.9</v>
      </c>
      <c r="NY178" s="229">
        <f>[2]zmi2010b!GJ538</f>
        <v>102.9</v>
      </c>
      <c r="NZ178" s="229">
        <f>[3]zmi2010c!B538</f>
        <v>103.6</v>
      </c>
      <c r="OA178" s="229">
        <f>[3]zmi2010c!C538</f>
        <v>103.7</v>
      </c>
      <c r="OB178" s="229">
        <f>[3]zmi2010c!D538</f>
        <v>105.1</v>
      </c>
      <c r="OC178" s="229">
        <f>[3]zmi2010c!E538</f>
        <v>106</v>
      </c>
      <c r="OD178" s="229">
        <f>[3]zmi2010c!F538</f>
        <v>102.8</v>
      </c>
      <c r="OE178" s="229">
        <f>[3]zmi2010c!G538</f>
        <v>103.7</v>
      </c>
      <c r="OF178" s="229">
        <f>[3]zmi2010c!H538</f>
        <v>109.3</v>
      </c>
      <c r="OG178" s="229">
        <f>[3]zmi2010c!I538</f>
        <v>129</v>
      </c>
      <c r="OH178" s="229">
        <f>[3]zmi2010c!J538</f>
        <v>112.9</v>
      </c>
      <c r="OI178" s="229">
        <f>[3]zmi2010c!K538</f>
        <v>110.8</v>
      </c>
      <c r="OJ178" s="229">
        <f>[3]zmi2010c!L538</f>
        <v>104.1</v>
      </c>
      <c r="OK178" s="229">
        <f>[3]zmi2010c!M538</f>
        <v>102.9</v>
      </c>
      <c r="OL178" s="229">
        <f>[3]zmi2010c!N538</f>
        <v>114.3</v>
      </c>
      <c r="OM178" s="229">
        <f>[3]zmi2010c!O538</f>
        <v>107.4</v>
      </c>
      <c r="ON178" s="229">
        <f>[3]zmi2010c!P538</f>
        <v>99.8</v>
      </c>
      <c r="OO178" s="229">
        <f>[3]zmi2010c!Q538</f>
        <v>103.5</v>
      </c>
      <c r="OP178" s="229">
        <f>[3]zmi2010c!R538</f>
        <v>100.6</v>
      </c>
      <c r="OQ178" s="229">
        <f>[3]zmi2010c!S538</f>
        <v>104.5</v>
      </c>
      <c r="OR178" s="229">
        <f>[3]zmi2010c!T538</f>
        <v>111.9</v>
      </c>
      <c r="OS178" s="229">
        <f>[3]zmi2010c!U538</f>
        <v>112</v>
      </c>
      <c r="OT178" s="229">
        <f>[3]zmi2010c!V538</f>
        <v>101.9</v>
      </c>
      <c r="OU178" s="229">
        <f>[3]zmi2010c!W538</f>
        <v>108.3</v>
      </c>
      <c r="OV178" s="229">
        <f>[3]zmi2010c!X538</f>
        <v>118.3</v>
      </c>
      <c r="OW178" s="229">
        <f>[3]zmi2010c!Y538</f>
        <v>105.2</v>
      </c>
      <c r="OX178" s="229">
        <f>[3]zmi2010c!Z538</f>
        <v>102.1</v>
      </c>
      <c r="OY178" s="229">
        <f>[3]zmi2010c!AA538</f>
        <v>115.7</v>
      </c>
      <c r="OZ178" s="229">
        <f>[3]zmi2010c!AB538</f>
        <v>102.9</v>
      </c>
      <c r="PA178" s="229">
        <f>[3]zmi2010c!AC538</f>
        <v>99.7</v>
      </c>
      <c r="PB178" s="229">
        <f>[3]zmi2010c!AD538</f>
        <v>92.8</v>
      </c>
      <c r="PC178" s="229">
        <f>[3]zmi2010c!AE538</f>
        <v>111.1</v>
      </c>
      <c r="PD178" s="229">
        <f>[3]zmi2010c!AF538</f>
        <v>99.6</v>
      </c>
      <c r="PE178" s="229">
        <f>[3]zmi2010c!AG538</f>
        <v>87.6</v>
      </c>
      <c r="PF178" s="229">
        <f>[3]zmi2010c!AH538</f>
        <v>88.5</v>
      </c>
      <c r="PG178" s="229">
        <f>[3]zmi2010c!AI538</f>
        <v>82.6</v>
      </c>
      <c r="PH178" s="229">
        <f>[3]zmi2010c!AJ538</f>
        <v>100.6</v>
      </c>
      <c r="PI178" s="229">
        <f>[3]zmi2010c!AK538</f>
        <v>105.7</v>
      </c>
      <c r="PJ178" s="229">
        <f>[3]zmi2010c!AL538</f>
        <v>106.7</v>
      </c>
      <c r="PK178" s="229">
        <f>[3]zmi2010c!AM538</f>
        <v>103.5</v>
      </c>
      <c r="PL178" s="229">
        <f>[3]zmi2010c!AN538</f>
        <v>98.6</v>
      </c>
      <c r="PM178" s="229">
        <f>[3]zmi2010c!AO538</f>
        <v>101</v>
      </c>
      <c r="PN178" s="229">
        <f>[3]zmi2010c!AP538</f>
        <v>98.6</v>
      </c>
      <c r="PO178" s="229">
        <f>[3]zmi2010c!AQ538</f>
        <v>112.8</v>
      </c>
      <c r="PP178" s="229">
        <f>[3]zmi2010c!AR538</f>
        <v>100.7</v>
      </c>
      <c r="PQ178" s="229">
        <f>[3]zmi2010c!AS538</f>
        <v>108.2</v>
      </c>
      <c r="PR178" s="229">
        <f>[3]zmi2010c!AT538</f>
        <v>97.8</v>
      </c>
      <c r="PS178" s="229">
        <f>[3]zmi2010c!AU538</f>
        <v>113</v>
      </c>
      <c r="PT178" s="229">
        <f>[3]zmi2010c!AV538</f>
        <v>103.6</v>
      </c>
      <c r="PU178" s="229">
        <f>[3]zmi2010c!AW538</f>
        <v>114.2</v>
      </c>
      <c r="PV178" s="229">
        <f>[3]zmi2010c!AX538</f>
        <v>104.5</v>
      </c>
      <c r="PW178" s="229">
        <f>[3]zmi2010c!AY538</f>
        <v>118.8</v>
      </c>
      <c r="PX178" s="229">
        <f>[3]zmi2010c!AZ538</f>
        <v>107.1</v>
      </c>
      <c r="PY178" s="229">
        <f>[3]zmi2010c!BA538</f>
        <v>100.2</v>
      </c>
      <c r="PZ178" s="229">
        <f>[3]zmi2010c!BB538</f>
        <v>114</v>
      </c>
      <c r="QA178" s="229">
        <f>[3]zmi2010c!BC538</f>
        <v>103.5</v>
      </c>
      <c r="QB178" s="229">
        <f>[3]zmi2010c!BD538</f>
        <v>103</v>
      </c>
      <c r="QC178" s="229">
        <f>[3]zmi2010c!BE538</f>
        <v>101.3</v>
      </c>
      <c r="QD178" s="229">
        <f>[3]zmi2010c!BF538</f>
        <v>105.5</v>
      </c>
      <c r="QE178" s="229">
        <f>[3]zmi2010c!BG538</f>
        <v>101.7</v>
      </c>
      <c r="QF178" s="229">
        <f>[3]zmi2010c!BH538</f>
        <v>100.7</v>
      </c>
      <c r="QG178" s="229">
        <f>[3]zmi2010c!BI538</f>
        <v>103.8</v>
      </c>
      <c r="QH178" s="229">
        <f>[3]zmi2010c!BJ538</f>
        <v>108.4</v>
      </c>
      <c r="QI178" s="229">
        <f>[3]zmi2010c!BK538</f>
        <v>91.9</v>
      </c>
      <c r="QJ178" s="229">
        <f>[3]zmi2010c!BL538</f>
        <v>118.2</v>
      </c>
      <c r="QK178" s="229">
        <f>[3]zmi2010c!BM538</f>
        <v>118.2</v>
      </c>
      <c r="QL178" s="229">
        <f>[3]zmi2010c!BN538</f>
        <v>99.8</v>
      </c>
      <c r="QM178" s="229">
        <f>[3]zmi2010c!BO538</f>
        <v>99.7</v>
      </c>
      <c r="QN178" s="229">
        <f>[3]zmi2010c!BP538</f>
        <v>99.1</v>
      </c>
      <c r="QO178" s="229">
        <f>[3]zmi2010c!BQ538</f>
        <v>103.1</v>
      </c>
      <c r="QP178" s="229">
        <f>[3]zmi2010c!BR538</f>
        <v>100.3</v>
      </c>
      <c r="QQ178" s="229">
        <f>[3]zmi2010c!BS538</f>
        <v>99.6</v>
      </c>
      <c r="QR178" s="229">
        <f>[3]zmi2010c!BT538</f>
        <v>99.5</v>
      </c>
      <c r="QS178" s="229">
        <f>[3]zmi2010c!BU538</f>
        <v>100.5</v>
      </c>
      <c r="QT178" s="229">
        <f>[3]zmi2010c!BV538</f>
        <v>99.3</v>
      </c>
      <c r="QU178" s="229">
        <f>[3]zmi2010c!BW538</f>
        <v>98.8</v>
      </c>
      <c r="QV178" s="229">
        <f>[3]zmi2010c!BX538</f>
        <v>104.8</v>
      </c>
      <c r="QW178" s="229">
        <f>[3]zmi2010c!BY538</f>
        <v>98.9</v>
      </c>
      <c r="QX178" s="229">
        <f>[3]zmi2010c!BZ538</f>
        <v>106.3</v>
      </c>
      <c r="QY178" s="229">
        <f>[3]zmi2010c!CA538</f>
        <v>97.9</v>
      </c>
      <c r="QZ178" s="229">
        <f>[3]zmi2010c!CB538</f>
        <v>102.8</v>
      </c>
      <c r="RA178" s="229">
        <f>[3]zmi2010c!CC538</f>
        <v>104.7</v>
      </c>
      <c r="RB178" s="229">
        <f>[3]zmi2010c!CD538</f>
        <v>103.4</v>
      </c>
      <c r="RC178" s="229">
        <f>[3]zmi2010c!CE538</f>
        <v>106.2</v>
      </c>
      <c r="RD178" s="229">
        <f>[3]zmi2010c!CF538</f>
        <v>104.5</v>
      </c>
      <c r="RE178" s="229">
        <f>[3]zmi2010c!CG538</f>
        <v>104</v>
      </c>
      <c r="RF178" s="229">
        <f>[3]zmi2010c!CH538</f>
        <v>99.7</v>
      </c>
      <c r="RG178" s="229">
        <f>[3]zmi2010c!CI538</f>
        <v>97.9</v>
      </c>
      <c r="RH178" s="229">
        <f>[3]zmi2010c!CJ538</f>
        <v>96.8</v>
      </c>
      <c r="RI178" s="229">
        <f>[3]zmi2010c!CK538</f>
        <v>96.3</v>
      </c>
      <c r="RJ178" s="229">
        <f>[3]zmi2010c!CL538</f>
        <v>98.7</v>
      </c>
      <c r="RK178" s="229">
        <f>[3]zmi2010c!CM538</f>
        <v>101.7</v>
      </c>
      <c r="RL178" s="229">
        <f>[3]zmi2010c!CN538</f>
        <v>96.1</v>
      </c>
      <c r="RM178" s="229">
        <f>[3]zmi2010c!CO538</f>
        <v>103.5</v>
      </c>
      <c r="RN178" s="229">
        <f>[3]zmi2010c!CP538</f>
        <v>103.1</v>
      </c>
      <c r="RO178" s="229">
        <f>[3]zmi2010c!CQ538</f>
        <v>98.5</v>
      </c>
      <c r="RP178" s="229">
        <f>[3]zmi2010c!CR538</f>
        <v>93.3</v>
      </c>
      <c r="RQ178" s="229">
        <f>[3]zmi2010c!CS538</f>
        <v>92.1</v>
      </c>
      <c r="RR178" s="229">
        <f>[3]zmi2010c!CT538</f>
        <v>95</v>
      </c>
      <c r="RS178" s="229">
        <f>[3]zmi2010c!CU538</f>
        <v>95.4</v>
      </c>
      <c r="RT178" s="229">
        <f>[3]zmi2010c!CV538</f>
        <v>98.5</v>
      </c>
      <c r="RU178" s="229">
        <f>[3]zmi2010c!CW538</f>
        <v>100.4</v>
      </c>
      <c r="RV178" s="229">
        <f>[3]zmi2010c!CX538</f>
        <v>91.8</v>
      </c>
      <c r="RW178" s="229">
        <f>[3]zmi2010c!CY538</f>
        <v>113.4</v>
      </c>
      <c r="RX178" s="229">
        <f>[3]zmi2010c!CZ538</f>
        <v>100.6</v>
      </c>
      <c r="RY178" s="229">
        <f>[3]zmi2010c!DA538</f>
        <v>94.8</v>
      </c>
      <c r="RZ178" s="229">
        <f>[3]zmi2010c!DB538</f>
        <v>96.5</v>
      </c>
      <c r="SA178" s="229">
        <f>[3]zmi2010c!DC538</f>
        <v>99.1</v>
      </c>
      <c r="SB178" s="229">
        <f>[3]zmi2010c!DD538</f>
        <v>70.599999999999994</v>
      </c>
      <c r="SC178" s="229">
        <f>[3]zmi2010c!DE538</f>
        <v>101.9</v>
      </c>
      <c r="SD178" s="229">
        <f>[3]zmi2010c!DF538</f>
        <v>90.3</v>
      </c>
      <c r="SE178" s="229">
        <f>[3]zmi2010c!DG538</f>
        <v>101.2</v>
      </c>
      <c r="SF178" s="229">
        <f>[3]zmi2010c!DH538</f>
        <v>101.1</v>
      </c>
      <c r="SG178" s="229">
        <f>[3]zmi2010c!DI538</f>
        <v>108.7</v>
      </c>
      <c r="SH178" s="229">
        <f>[3]zmi2010c!DJ538</f>
        <v>100.7</v>
      </c>
      <c r="SI178" s="229">
        <f>[3]zmi2010c!DK538</f>
        <v>102.7</v>
      </c>
      <c r="SJ178" s="229">
        <f>[3]zmi2010c!DL538</f>
        <v>98.6</v>
      </c>
      <c r="SK178" s="229">
        <f>[3]zmi2010c!DM538</f>
        <v>106.1</v>
      </c>
      <c r="SL178" s="229">
        <f>[3]zmi2010c!DN538</f>
        <v>106.6</v>
      </c>
      <c r="SM178" s="229">
        <f>[3]zmi2010c!DO538</f>
        <v>103.1</v>
      </c>
      <c r="SN178" s="229">
        <f>[3]zmi2010c!DP538</f>
        <v>102.8</v>
      </c>
      <c r="SO178" s="229">
        <f>[3]zmi2010c!DQ538</f>
        <v>103.3</v>
      </c>
      <c r="SP178" s="229">
        <f>[3]zmi2010c!DR538</f>
        <v>103.9</v>
      </c>
      <c r="SQ178" s="229">
        <f>[3]zmi2010c!DS538</f>
        <v>102.7</v>
      </c>
      <c r="SR178" s="229">
        <f>[3]zmi2010c!DT538</f>
        <v>102.8</v>
      </c>
      <c r="SS178" s="229">
        <f>[3]zmi2010c!DU538</f>
        <v>102.2</v>
      </c>
      <c r="ST178" s="229">
        <f>[3]zmi2010c!DV538</f>
        <v>102.2</v>
      </c>
      <c r="SU178" s="229">
        <f>[3]zmi2010c!DW538</f>
        <v>102</v>
      </c>
      <c r="SV178" s="229">
        <f>[3]zmi2010c!DX538</f>
        <v>102.3</v>
      </c>
      <c r="SW178" s="229">
        <f>[3]zmi2010c!DY538</f>
        <v>103.1</v>
      </c>
      <c r="SX178" s="229">
        <f>[3]zmi2010c!DZ538</f>
        <v>102.8</v>
      </c>
      <c r="SY178" s="229">
        <f>[3]zmi2010c!EA538</f>
        <v>103.4</v>
      </c>
      <c r="SZ178" s="229">
        <f>[3]zmi2010c!EB538</f>
        <v>94.7</v>
      </c>
      <c r="TA178" s="229">
        <f>[3]zmi2010c!EC538</f>
        <v>137.9</v>
      </c>
      <c r="TB178" s="229">
        <f>[3]zmi2010c!ED538</f>
        <v>144.80000000000001</v>
      </c>
      <c r="TC178" s="229">
        <f>[3]zmi2010c!EE538</f>
        <v>116.6</v>
      </c>
      <c r="TD178" s="229">
        <f>[3]zmi2010c!EF538</f>
        <v>108.9</v>
      </c>
      <c r="TE178" s="229">
        <f>[3]zmi2010c!EG538</f>
        <v>102.1</v>
      </c>
      <c r="TF178" s="229">
        <f>[3]zmi2010c!EH538</f>
        <v>100.3</v>
      </c>
      <c r="TG178" s="229">
        <f>[3]zmi2010c!EI538</f>
        <v>103.3</v>
      </c>
      <c r="TH178" s="229">
        <f>[3]zmi2010c!EJ538</f>
        <v>101.8</v>
      </c>
      <c r="TI178" s="229">
        <f>[3]zmi2010c!EK538</f>
        <v>102.8</v>
      </c>
      <c r="TJ178" s="229">
        <f>[3]zmi2010c!EL538</f>
        <v>103.7</v>
      </c>
      <c r="TK178" s="229">
        <f>[3]zmi2010c!EM538</f>
        <v>97.8</v>
      </c>
      <c r="TL178" s="229">
        <f>[3]zmi2010c!EN538</f>
        <v>107.4</v>
      </c>
      <c r="TM178" s="229">
        <f>[3]zmi2010c!EO538</f>
        <v>107.4</v>
      </c>
      <c r="TN178" s="229">
        <f>[3]zmi2010c!EP538</f>
        <v>110.8</v>
      </c>
      <c r="TO178" s="229">
        <f>[3]zmi2010c!EQ538</f>
        <v>124.2</v>
      </c>
      <c r="TP178" s="229">
        <f>[3]zmi2010c!ER538</f>
        <v>109.1</v>
      </c>
      <c r="TQ178" s="229">
        <f>[3]zmi2010c!ES538</f>
        <v>98.8</v>
      </c>
      <c r="TR178" s="229">
        <f>[3]zmi2010c!ET538</f>
        <v>94</v>
      </c>
      <c r="TS178" s="229">
        <f>[3]zmi2010c!EU538</f>
        <v>68.099999999999994</v>
      </c>
      <c r="TT178" s="229">
        <f>[3]zmi2010c!EV538</f>
        <v>75.2</v>
      </c>
      <c r="TU178" s="229">
        <f>[3]zmi2010c!EW538</f>
        <v>104.3</v>
      </c>
      <c r="TV178" s="229">
        <f>[3]zmi2010c!EX538</f>
        <v>103.8</v>
      </c>
      <c r="TW178" s="229">
        <f>[3]zmi2010c!EY538</f>
        <v>105.6</v>
      </c>
      <c r="TX178" s="229">
        <f>[3]zmi2010c!EZ538</f>
        <v>98.7</v>
      </c>
      <c r="TY178" s="229">
        <f>[3]zmi2010c!FA538</f>
        <v>100.1</v>
      </c>
      <c r="TZ178" s="229">
        <f>[3]zmi2010c!FB538</f>
        <v>95.4</v>
      </c>
      <c r="UA178" s="229">
        <f>[3]zmi2010c!FC538</f>
        <v>101.2</v>
      </c>
      <c r="UB178" s="229">
        <f>[3]zmi2010c!FD538</f>
        <v>107.1</v>
      </c>
      <c r="UC178" s="229">
        <f>[3]zmi2010c!FE538</f>
        <v>127.4</v>
      </c>
      <c r="UD178" s="229">
        <f>[3]zmi2010c!FF538</f>
        <v>103.4</v>
      </c>
      <c r="UE178" s="229">
        <f>[3]zmi2010c!FG538</f>
        <v>100.1</v>
      </c>
      <c r="UF178" s="229">
        <f>[3]zmi2010c!FH538</f>
        <v>104</v>
      </c>
      <c r="UG178" s="229">
        <f>[3]zmi2010c!FI538</f>
        <v>102.5</v>
      </c>
      <c r="UH178" s="229">
        <f>[3]zmi2010c!FJ538</f>
        <v>101.1</v>
      </c>
      <c r="UI178" s="229">
        <f>[3]zmi2010c!FK538</f>
        <v>102.1</v>
      </c>
      <c r="UJ178" s="229">
        <f>[3]zmi2010c!FL538</f>
        <v>102.8</v>
      </c>
      <c r="UK178" s="229">
        <f>[3]zmi2010c!FM538</f>
        <v>68</v>
      </c>
      <c r="UL178" s="229">
        <f>[3]zmi2010c!FN538</f>
        <v>90.9</v>
      </c>
      <c r="UM178" s="229">
        <f>[3]zmi2010c!FO538</f>
        <v>101.1</v>
      </c>
      <c r="UN178" s="229">
        <f>[3]zmi2010c!FP538</f>
        <v>99.3</v>
      </c>
      <c r="UO178" s="229">
        <f>[3]zmi2010c!FQ538</f>
        <v>101.2</v>
      </c>
      <c r="UP178" s="229">
        <f>[3]zmi2010c!FR538</f>
        <v>99.5</v>
      </c>
      <c r="UQ178" s="229">
        <f>[3]zmi2010c!FS538</f>
        <v>103.2</v>
      </c>
      <c r="UR178" s="229">
        <f>[3]zmi2010c!FT538</f>
        <v>37</v>
      </c>
      <c r="US178" s="229">
        <f>[3]zmi2010c!FU538</f>
        <v>98.1</v>
      </c>
      <c r="UT178" s="229">
        <f>[3]zmi2010c!FV538</f>
        <v>100</v>
      </c>
      <c r="UU178" s="229">
        <f>[3]zmi2010c!FW538</f>
        <v>101.1</v>
      </c>
      <c r="UV178" s="229">
        <f>[3]zmi2010c!FX538</f>
        <v>100</v>
      </c>
      <c r="UW178" s="229">
        <f>[3]zmi2010c!FY538</f>
        <v>100.5</v>
      </c>
      <c r="UX178" s="229">
        <f>[3]zmi2010c!FZ538</f>
        <v>102.8</v>
      </c>
      <c r="UY178" s="229">
        <f>[3]zmi2010c!GA538</f>
        <v>104.5</v>
      </c>
      <c r="UZ178" s="229">
        <f>[3]zmi2010c!GB538</f>
        <v>108.3</v>
      </c>
      <c r="VA178" s="229">
        <f>[3]zmi2010c!GC538</f>
        <v>112.5</v>
      </c>
      <c r="VB178" s="229">
        <f>[3]zmi2010c!GD538</f>
        <v>104.8</v>
      </c>
      <c r="VC178" s="229">
        <f>[3]zmi2010c!GE538</f>
        <v>104.4</v>
      </c>
      <c r="VD178" s="229">
        <f>[3]zmi2010c!GF538</f>
        <v>104.8</v>
      </c>
      <c r="VE178" s="229">
        <f>[3]zmi2010c!GG538</f>
        <v>104.1</v>
      </c>
      <c r="VF178" s="229">
        <f>[3]zmi2010c!GH538</f>
        <v>104.3</v>
      </c>
      <c r="VG178" s="229">
        <f>[4]zmi2010d!B538</f>
        <v>97.6</v>
      </c>
      <c r="VH178" s="229">
        <f>[4]zmi2010d!C538</f>
        <v>65.5</v>
      </c>
      <c r="VI178" s="229">
        <f>[4]zmi2010d!D538</f>
        <v>61.8</v>
      </c>
      <c r="VJ178" s="229">
        <f>[4]zmi2010d!E538</f>
        <v>91.5</v>
      </c>
      <c r="VK178" s="229">
        <f>[4]zmi2010d!F538</f>
        <v>97.3</v>
      </c>
      <c r="VL178" s="229">
        <f>[4]zmi2010d!G538</f>
        <v>44.3</v>
      </c>
      <c r="VM178" s="229">
        <f>[4]zmi2010d!H538</f>
        <v>63.9</v>
      </c>
      <c r="VN178" s="229">
        <f>[4]zmi2010d!I538</f>
        <v>74.900000000000006</v>
      </c>
      <c r="VO178" s="229">
        <f>[4]zmi2010d!J538</f>
        <v>79.599999999999994</v>
      </c>
      <c r="VP178" s="229">
        <f>[4]zmi2010d!K538</f>
        <v>56</v>
      </c>
      <c r="VQ178" s="229">
        <f>[4]zmi2010d!L538</f>
        <v>37.200000000000003</v>
      </c>
      <c r="VR178" s="229">
        <f>[4]zmi2010d!M538</f>
        <v>102.9</v>
      </c>
      <c r="VS178" s="229">
        <f>[4]zmi2010d!N538</f>
        <v>99.4</v>
      </c>
      <c r="VT178" s="229">
        <f>[4]zmi2010d!O538</f>
        <v>103.2</v>
      </c>
      <c r="VU178" s="229">
        <f>[4]zmi2010d!P538</f>
        <v>99.2</v>
      </c>
      <c r="VV178" s="229">
        <f>[4]zmi2010d!Q538</f>
        <v>102.1</v>
      </c>
      <c r="VW178" s="229">
        <f>[4]zmi2010d!R538</f>
        <v>102.4</v>
      </c>
      <c r="VX178" s="229">
        <f>[4]zmi2010d!S538</f>
        <v>101.5</v>
      </c>
      <c r="VY178" s="229">
        <f>[4]zmi2010d!T538</f>
        <v>93.8</v>
      </c>
      <c r="VZ178" s="229">
        <f>[4]zmi2010d!U538</f>
        <v>101.8</v>
      </c>
      <c r="WA178" s="229">
        <f>[4]zmi2010d!V538</f>
        <v>99.1</v>
      </c>
      <c r="WB178" s="229">
        <f>[4]zmi2010d!W538</f>
        <v>97.8</v>
      </c>
      <c r="WC178" s="229">
        <f>[4]zmi2010d!X538</f>
        <v>99.4</v>
      </c>
      <c r="WD178" s="229">
        <f>[4]zmi2010d!Y538</f>
        <v>99.5</v>
      </c>
      <c r="WE178" s="229">
        <f>[4]zmi2010d!Z538</f>
        <v>91.6</v>
      </c>
      <c r="WF178" s="229">
        <f>[4]zmi2010d!AA538</f>
        <v>106.9</v>
      </c>
      <c r="WG178" s="229">
        <f>[4]zmi2010d!AB538</f>
        <v>96.5</v>
      </c>
      <c r="WH178" s="229">
        <f>[4]zmi2010d!AC538</f>
        <v>96</v>
      </c>
      <c r="WI178" s="229">
        <f>[4]zmi2010d!AD538</f>
        <v>101.7</v>
      </c>
      <c r="WJ178" s="229">
        <f>[4]zmi2010d!AE538</f>
        <v>79.3</v>
      </c>
      <c r="WK178" s="229">
        <f>[4]zmi2010d!AF538</f>
        <v>54.2</v>
      </c>
      <c r="WL178" s="229">
        <f>[4]zmi2010d!AG538</f>
        <v>100.6</v>
      </c>
      <c r="WM178" s="229">
        <f>[4]zmi2010d!AH538</f>
        <v>100.3</v>
      </c>
      <c r="WN178" s="229">
        <f>[4]zmi2010d!AI538</f>
        <v>127.7</v>
      </c>
      <c r="WO178" s="229">
        <f>[4]zmi2010d!AJ538</f>
        <v>102.8</v>
      </c>
      <c r="WP178" s="229">
        <f>[4]zmi2010d!AK538</f>
        <v>105.7</v>
      </c>
      <c r="WQ178" s="229">
        <f>[4]zmi2010d!AL538</f>
        <v>105.5</v>
      </c>
      <c r="WR178" s="229">
        <f>[4]zmi2010d!AM538</f>
        <v>103</v>
      </c>
      <c r="WS178" s="229">
        <f>[4]zmi2010d!AN538</f>
        <v>111</v>
      </c>
      <c r="WT178" s="229">
        <f>[4]zmi2010d!AO538</f>
        <v>106.8</v>
      </c>
      <c r="WU178" s="229">
        <f>[4]zmi2010d!AP538</f>
        <v>94.9</v>
      </c>
      <c r="WV178" s="229">
        <f>[4]zmi2010d!AQ538</f>
        <v>75</v>
      </c>
      <c r="WW178" s="229">
        <f>[4]zmi2010d!AR538</f>
        <v>106.8</v>
      </c>
      <c r="WX178" s="229">
        <f>[4]zmi2010d!AS538</f>
        <v>104.6</v>
      </c>
      <c r="WY178" s="229">
        <f>[4]zmi2010d!AT538</f>
        <v>115.7</v>
      </c>
      <c r="WZ178" s="229">
        <f>[4]zmi2010d!AU538</f>
        <v>122.8</v>
      </c>
      <c r="XA178" s="229">
        <f>[4]zmi2010d!AV538</f>
        <v>104.2</v>
      </c>
      <c r="XB178" s="229">
        <f>[4]zmi2010d!AW538</f>
        <v>100.9</v>
      </c>
      <c r="XC178" s="229">
        <f>[4]zmi2010d!AX538</f>
        <v>99</v>
      </c>
      <c r="XD178" s="229">
        <f>[4]zmi2010d!AY538</f>
        <v>102.6</v>
      </c>
      <c r="XE178" s="229">
        <f>[4]zmi2010d!AZ538</f>
        <v>103.1</v>
      </c>
      <c r="XF178" s="229">
        <f>[4]zmi2010d!BA538</f>
        <v>103.9</v>
      </c>
      <c r="XG178" s="229">
        <f>[4]zmi2010d!BB538</f>
        <v>102.9</v>
      </c>
      <c r="XH178" s="229">
        <f>[4]zmi2010d!BC538</f>
        <v>102.9</v>
      </c>
      <c r="XI178" s="229">
        <f>[4]zmi2010d!BD538</f>
        <v>102.8</v>
      </c>
      <c r="XJ178" s="229">
        <f>[4]zmi2010d!BE538</f>
        <v>102.9</v>
      </c>
      <c r="XK178" s="229">
        <f>[4]zmi2010d!BF538</f>
        <v>106.8</v>
      </c>
      <c r="XL178" s="229">
        <f>[4]zmi2010d!BG538</f>
        <v>106.8</v>
      </c>
      <c r="XM178" s="229">
        <f>[4]zmi2010d!BH538</f>
        <v>106.7</v>
      </c>
      <c r="XN178" s="229">
        <f>[4]zmi2010d!BI538</f>
        <v>105.7</v>
      </c>
      <c r="XO178" s="229">
        <f>[4]zmi2010d!BJ538</f>
        <v>102.9</v>
      </c>
      <c r="XP178" s="229">
        <f>[4]zmi2010d!BK538</f>
        <v>105.5</v>
      </c>
      <c r="XQ178" s="229">
        <f>[4]zmi2010d!BL538</f>
        <v>105.9</v>
      </c>
      <c r="XR178" s="229">
        <f>[4]zmi2010d!BM538</f>
        <v>103.2</v>
      </c>
      <c r="XS178" s="229">
        <f>[4]zmi2010d!BN538</f>
        <v>105.2</v>
      </c>
      <c r="XT178" s="229">
        <f>[4]zmi2010d!BO538</f>
        <v>105.2</v>
      </c>
      <c r="XU178" s="229">
        <f>[4]zmi2010d!BP538</f>
        <v>117.6</v>
      </c>
      <c r="XV178" s="229">
        <f>[4]zmi2010d!BQ538</f>
        <v>117.6</v>
      </c>
      <c r="XW178" s="229">
        <f>[4]zmi2010d!BR538</f>
        <v>104.2</v>
      </c>
      <c r="XX178" s="229">
        <f>[4]zmi2010d!BS538</f>
        <v>109</v>
      </c>
      <c r="XY178" s="229">
        <f>[4]zmi2010d!BT538</f>
        <v>101.8</v>
      </c>
      <c r="XZ178" s="229">
        <f>[4]zmi2010d!BU538</f>
        <v>103.3</v>
      </c>
      <c r="YA178" s="229">
        <f>[4]zmi2010d!BV538</f>
        <v>105.4</v>
      </c>
      <c r="YB178" s="229">
        <f>[4]zmi2010d!BW538</f>
        <v>104.3</v>
      </c>
      <c r="YC178" s="229">
        <f>[4]zmi2010d!BX538</f>
        <v>102.9</v>
      </c>
      <c r="YD178" s="229">
        <f>[4]zmi2010d!BY538</f>
        <v>102.5</v>
      </c>
      <c r="YE178" s="229">
        <f>[4]zmi2010d!BZ538</f>
        <v>100.1</v>
      </c>
      <c r="YF178" s="229">
        <f>[4]zmi2010d!CA538</f>
        <v>99.8</v>
      </c>
      <c r="YG178" s="229">
        <f>[4]zmi2010d!CB538</f>
        <v>95.8</v>
      </c>
      <c r="YH178" s="229">
        <f>[4]zmi2010d!CC538</f>
        <v>105.2</v>
      </c>
      <c r="YI178" s="229">
        <f>[4]zmi2010d!CD538</f>
        <v>102.8</v>
      </c>
      <c r="YJ178" s="229">
        <f>[4]zmi2010d!CE538</f>
        <v>101.6</v>
      </c>
      <c r="YK178" s="229">
        <f>[4]zmi2010d!CF538</f>
        <v>100.3</v>
      </c>
      <c r="YL178" s="229">
        <f>[4]zmi2010d!CG538</f>
        <v>100</v>
      </c>
      <c r="YM178" s="229">
        <f>[4]zmi2010d!CH538</f>
        <v>104.3</v>
      </c>
      <c r="YN178" s="229">
        <f>[4]zmi2010d!CI538</f>
        <v>104.8</v>
      </c>
      <c r="YO178" s="229">
        <f>[4]zmi2010d!CJ538</f>
        <v>100</v>
      </c>
      <c r="YP178" s="229">
        <f>[4]zmi2010d!CK538</f>
        <v>95.8</v>
      </c>
      <c r="YQ178" s="229">
        <f>[4]zmi2010d!CL538</f>
        <v>102.6</v>
      </c>
      <c r="YR178" s="229">
        <f>[4]zmi2010d!CM538</f>
        <v>103.4</v>
      </c>
      <c r="YS178" s="229">
        <f>[4]zmi2010d!CN538</f>
        <v>102.6</v>
      </c>
      <c r="YT178" s="229">
        <f>[4]zmi2010d!CO538</f>
        <v>103.7</v>
      </c>
      <c r="YU178" s="229">
        <f>[4]zmi2010d!CP538</f>
        <v>101.3</v>
      </c>
      <c r="YV178" s="229">
        <f>[4]zmi2010d!CQ538</f>
        <v>111.9</v>
      </c>
      <c r="YW178" s="229">
        <f>[4]zmi2010d!CR538</f>
        <v>100</v>
      </c>
      <c r="YX178" s="229">
        <f>[4]zmi2010d!CS538</f>
        <v>109.2</v>
      </c>
      <c r="YY178" s="229">
        <f>[4]zmi2010d!CT538</f>
        <v>98.7</v>
      </c>
      <c r="YZ178" s="229">
        <f>[4]zmi2010d!CU538</f>
        <v>104.4</v>
      </c>
      <c r="ZA178" s="229">
        <f>[4]zmi2010d!CV538</f>
        <v>76.8</v>
      </c>
      <c r="ZB178" s="229">
        <f>[4]zmi2010d!CW538</f>
        <v>97.2</v>
      </c>
      <c r="ZC178" s="229">
        <f>[4]zmi2010d!CX538</f>
        <v>96.3</v>
      </c>
      <c r="ZD178" s="229">
        <f>[4]zmi2010d!CY538</f>
        <v>102.5</v>
      </c>
      <c r="ZE178" s="229">
        <f>[4]zmi2010d!CZ538</f>
        <v>104.4</v>
      </c>
      <c r="ZF178" s="229">
        <f>[4]zmi2010d!DA538</f>
        <v>109.3</v>
      </c>
      <c r="ZG178" s="229">
        <f>[4]zmi2010d!DB538</f>
        <v>101.8</v>
      </c>
      <c r="ZH178" s="229">
        <f>[4]zmi2010d!DC538</f>
        <v>99.8</v>
      </c>
      <c r="ZI178" s="229">
        <f>[4]zmi2010d!DD538</f>
        <v>101.1</v>
      </c>
      <c r="ZJ178" s="229">
        <f>[4]zmi2010d!DE538</f>
        <v>103.3</v>
      </c>
      <c r="ZK178" s="229">
        <f>[4]zmi2010d!DF538</f>
        <v>102.7</v>
      </c>
      <c r="ZL178" s="229">
        <f>[4]zmi2010d!DG538</f>
        <v>101.9</v>
      </c>
      <c r="ZM178" s="229">
        <f>[4]zmi2010d!DH538</f>
        <v>99.9</v>
      </c>
      <c r="ZN178" s="229">
        <f>[4]zmi2010d!DI538</f>
        <v>100.7</v>
      </c>
      <c r="ZO178" s="229">
        <f>[4]zmi2010d!DJ538</f>
        <v>85.4</v>
      </c>
      <c r="ZP178" s="229">
        <f>[4]zmi2010d!DK538</f>
        <v>75.8</v>
      </c>
      <c r="ZQ178" s="229">
        <f>[4]zmi2010d!DL538</f>
        <v>97.4</v>
      </c>
      <c r="ZR178" s="229">
        <f>[4]zmi2010d!DM538</f>
        <v>102.1</v>
      </c>
      <c r="ZS178" s="229">
        <f>[4]zmi2010d!DN538</f>
        <v>98.2</v>
      </c>
      <c r="ZT178" s="229">
        <f>[4]zmi2010d!DO538</f>
        <v>102.8</v>
      </c>
      <c r="ZU178" s="229">
        <f>[4]zmi2010d!DP538</f>
        <v>99</v>
      </c>
      <c r="ZV178" s="229">
        <f>[4]zmi2010d!DQ538</f>
        <v>104</v>
      </c>
      <c r="ZW178" s="229">
        <f>[4]zmi2010d!DR538</f>
        <v>104</v>
      </c>
      <c r="ZX178" s="229">
        <f>[4]zmi2010d!DS538</f>
        <v>101</v>
      </c>
      <c r="ZY178" s="229">
        <f>[4]zmi2010d!DT538</f>
        <v>101.6</v>
      </c>
      <c r="ZZ178" s="229">
        <f>[4]zmi2010d!DU538</f>
        <v>102.4</v>
      </c>
      <c r="AAA178" s="229">
        <f>[4]zmi2010d!DV538</f>
        <v>101</v>
      </c>
      <c r="AAB178" s="229">
        <f>[4]zmi2010d!DW538</f>
        <v>103</v>
      </c>
      <c r="AAC178" s="229">
        <f>[4]zmi2010d!DX538</f>
        <v>101.4</v>
      </c>
      <c r="AAD178" s="229">
        <f>[4]zmi2010d!DY538</f>
        <v>101.7</v>
      </c>
      <c r="AAE178" s="229">
        <f>[4]zmi2010d!DZ538</f>
        <v>103.2</v>
      </c>
      <c r="AAF178" s="229">
        <f>[4]zmi2010d!EA538</f>
        <v>101</v>
      </c>
      <c r="AAG178" s="229">
        <f>[4]zmi2010d!EB538</f>
        <v>96.5</v>
      </c>
      <c r="AAH178" s="229">
        <f>[4]zmi2010d!EC538</f>
        <v>102.9</v>
      </c>
      <c r="AAI178" s="229">
        <f>[4]zmi2010d!ED538</f>
        <v>102.8</v>
      </c>
      <c r="AAJ178" s="229">
        <f>[4]zmi2010d!EE538</f>
        <v>103.2</v>
      </c>
      <c r="AAK178" s="229">
        <f>[4]zmi2010d!EF538</f>
        <v>100.8</v>
      </c>
      <c r="AAL178" s="229">
        <f>[4]zmi2010d!EG538</f>
        <v>113.1</v>
      </c>
      <c r="AAM178" s="229">
        <f>[4]zmi2010d!EH538</f>
        <v>117.6</v>
      </c>
      <c r="AAN178" s="229">
        <f>[4]zmi2010d!EI538</f>
        <v>97.7</v>
      </c>
      <c r="AAO178" s="229">
        <f>[4]zmi2010d!EJ538</f>
        <v>145.5</v>
      </c>
      <c r="AAP178" s="229">
        <f>[4]zmi2010d!EK538</f>
        <v>109.5</v>
      </c>
      <c r="AAQ178" s="229">
        <f>[4]zmi2010d!EL538</f>
        <v>100.7</v>
      </c>
      <c r="AAR178" s="229">
        <f>[4]zmi2010d!EM538</f>
        <v>104.1</v>
      </c>
      <c r="AAS178" s="229">
        <f>[4]zmi2010d!EN538</f>
        <v>109.5</v>
      </c>
      <c r="AAT178" s="229">
        <f>[4]zmi2010d!EO538</f>
        <v>100.3</v>
      </c>
      <c r="AAU178" s="229">
        <f>[4]zmi2010d!EP538</f>
        <v>101.1</v>
      </c>
      <c r="AAV178" s="229">
        <f>[4]zmi2010d!EQ538</f>
        <v>100.6</v>
      </c>
      <c r="AAW178" s="229">
        <f>[4]zmi2010d!ER538</f>
        <v>101.9</v>
      </c>
      <c r="AAX178" s="229">
        <f>[4]zmi2010d!ES538</f>
        <v>131.6</v>
      </c>
      <c r="AAY178" s="229">
        <f>[4]zmi2010d!ET538</f>
        <v>132.4</v>
      </c>
      <c r="AAZ178" s="229">
        <f>[4]zmi2010d!EU538</f>
        <v>130.30000000000001</v>
      </c>
      <c r="ABA178" s="229">
        <f>[4]zmi2010d!EV538</f>
        <v>112.6</v>
      </c>
      <c r="ABB178" s="229">
        <f>[4]zmi2010d!EW538</f>
        <v>119.6</v>
      </c>
      <c r="ABC178" s="229">
        <f>[4]zmi2010d!EX538</f>
        <v>101.3</v>
      </c>
      <c r="ABD178" s="229">
        <f>[4]zmi2010d!EY538</f>
        <v>99.4</v>
      </c>
      <c r="ABE178" s="229">
        <f>[4]zmi2010d!EZ538</f>
        <v>100.2</v>
      </c>
      <c r="ABF178" s="229">
        <f>[4]zmi2010d!FA538</f>
        <v>100</v>
      </c>
      <c r="ABG178" s="229">
        <f>[4]zmi2010d!FB538</f>
        <v>100</v>
      </c>
      <c r="ABH178" s="229">
        <f>[4]zmi2010d!FC538</f>
        <v>105.6</v>
      </c>
      <c r="ABI178" s="229">
        <f>[4]zmi2010d!FD538</f>
        <v>105.6</v>
      </c>
      <c r="ABJ178" s="229">
        <f>[4]zmi2010d!FE538</f>
        <v>112.6</v>
      </c>
      <c r="ABK178" s="229">
        <f>[4]zmi2010d!FF538</f>
        <v>98.5</v>
      </c>
      <c r="ABL178" s="229">
        <f>[4]zmi2010d!FG538</f>
        <v>109.4</v>
      </c>
      <c r="ABM178" s="229">
        <f>[4]zmi2010d!FH538</f>
        <v>103</v>
      </c>
      <c r="ABN178" s="229">
        <f>[4]zmi2010d!FI538</f>
        <v>103.4</v>
      </c>
      <c r="ABO178" s="229">
        <f>[4]zmi2010d!FJ538</f>
        <v>103.9</v>
      </c>
      <c r="ABP178" s="229">
        <f>[4]zmi2010d!FK538</f>
        <v>100.2</v>
      </c>
      <c r="ABQ178" s="229">
        <f>[4]zmi2010d!FL538</f>
        <v>98.4</v>
      </c>
      <c r="ABR178" s="229">
        <f>[4]zmi2010d!FM538</f>
        <v>103.8</v>
      </c>
      <c r="ABS178" s="229">
        <f>[4]zmi2010d!FN538</f>
        <v>122.2</v>
      </c>
      <c r="ABT178" s="229">
        <f>[4]zmi2010d!FO538</f>
        <v>100.6</v>
      </c>
      <c r="ABU178" s="229">
        <f>[4]zmi2010d!FP538</f>
        <v>101.3</v>
      </c>
      <c r="ABV178" s="229">
        <f>[4]zmi2010d!FQ538</f>
        <v>98</v>
      </c>
      <c r="ABW178" s="229">
        <f>[4]zmi2010d!FR538</f>
        <v>100.6</v>
      </c>
      <c r="ACB178" s="229">
        <f>[5]zmi2010e!B538</f>
        <v>103.1</v>
      </c>
      <c r="ACC178" s="229">
        <f>[5]zmi2010e!C538</f>
        <v>104.4</v>
      </c>
      <c r="ACD178" s="229">
        <f>[5]zmi2010e!D538</f>
        <v>105.9</v>
      </c>
      <c r="ACE178" s="229">
        <f>[5]zmi2010e!E538</f>
        <v>106.3</v>
      </c>
      <c r="ACF178" s="229">
        <f>[5]zmi2010e!F538</f>
        <v>103.1</v>
      </c>
      <c r="ACG178" s="229">
        <f>[5]zmi2010e!G538</f>
        <v>102.3</v>
      </c>
      <c r="ACH178" s="229">
        <f>[5]zmi2010e!H538</f>
        <v>102.8</v>
      </c>
      <c r="ACI178" s="229">
        <f>[5]zmi2010e!I538</f>
        <v>103.5</v>
      </c>
      <c r="ACJ178" s="229">
        <f>[5]zmi2010e!J538</f>
        <v>123.6</v>
      </c>
      <c r="ACK178" s="229">
        <f>[5]zmi2010e!K538</f>
        <v>96.3</v>
      </c>
      <c r="ACL178" s="229">
        <f>[5]zmi2010e!L538</f>
        <v>117</v>
      </c>
      <c r="ACM178" s="229">
        <f>[5]zmi2010e!M538</f>
        <v>104.2</v>
      </c>
      <c r="ACN178" s="229">
        <f>[5]zmi2010e!N538</f>
        <v>101.8</v>
      </c>
      <c r="ACO178" s="229">
        <f>[5]zmi2010e!O538</f>
        <v>104.6</v>
      </c>
      <c r="ACP178" s="229">
        <f>[5]zmi2010e!P538</f>
        <v>100.6</v>
      </c>
      <c r="ACQ178" s="229">
        <f>[5]zmi2010e!Q538</f>
        <v>108.9</v>
      </c>
      <c r="ACR178" s="229">
        <f>[5]zmi2010e!R538</f>
        <v>101.1</v>
      </c>
      <c r="ACS178" s="229">
        <f>[5]zmi2010e!S538</f>
        <v>104.7</v>
      </c>
      <c r="ACT178" s="229">
        <f>[5]zmi2010e!T538</f>
        <v>80.599999999999994</v>
      </c>
      <c r="ACU178" s="229">
        <f>[5]zmi2010e!U538</f>
        <v>100</v>
      </c>
      <c r="ACV178" s="229">
        <f>[5]zmi2010e!V538</f>
        <v>101</v>
      </c>
      <c r="ACW178" s="229">
        <f>[5]zmi2010e!W538</f>
        <v>103.5</v>
      </c>
      <c r="ACX178" s="229">
        <f>[5]zmi2010e!X538</f>
        <v>98.1</v>
      </c>
      <c r="ACY178" s="229">
        <f>[5]zmi2010e!Y538</f>
        <v>98.7</v>
      </c>
      <c r="ACZ178" s="229">
        <f>[5]zmi2010e!Z538</f>
        <v>102.9</v>
      </c>
      <c r="ADA178" s="229">
        <f>[5]zmi2010e!AA538</f>
        <v>102.9</v>
      </c>
      <c r="ADB178" s="229">
        <f>[5]zmi2010e!AB538</f>
        <v>102.1</v>
      </c>
      <c r="ADC178" s="229">
        <f>[5]zmi2010e!AC538</f>
        <v>102.3</v>
      </c>
      <c r="ADD178" s="229">
        <f>[5]zmi2010e!AD538</f>
        <v>103.2</v>
      </c>
      <c r="ADE178" s="229">
        <f>[5]zmi2010e!AE538</f>
        <v>103.2</v>
      </c>
      <c r="ADF178" s="229">
        <f>[5]zmi2010e!AF538</f>
        <v>87.1</v>
      </c>
      <c r="ADG178" s="229">
        <f>[5]zmi2010e!AG538</f>
        <v>103</v>
      </c>
      <c r="ADH178" s="229">
        <f>[5]zmi2010e!AH538</f>
        <v>107.8</v>
      </c>
      <c r="ADI178" s="229">
        <f>[5]zmi2010e!AI538</f>
        <v>109</v>
      </c>
      <c r="ADJ178" s="229">
        <f>[5]zmi2010e!AJ538</f>
        <v>104.3</v>
      </c>
      <c r="ADK178" s="229">
        <f>[5]zmi2010e!AK538</f>
        <v>103.2</v>
      </c>
      <c r="ADL178" s="229">
        <f>[5]zmi2010e!AL538</f>
        <v>98.8</v>
      </c>
      <c r="ADM178" s="229">
        <f>[5]zmi2010e!AM538</f>
        <v>97.8</v>
      </c>
      <c r="ADN178" s="229">
        <f>[5]zmi2010e!AN538</f>
        <v>98.9</v>
      </c>
      <c r="ADO178" s="229">
        <f>[5]zmi2010e!AO538</f>
        <v>98.4</v>
      </c>
      <c r="ADP178" s="229">
        <f>[5]zmi2010e!AP538</f>
        <v>102.8</v>
      </c>
      <c r="ADQ178" s="229">
        <f>[5]zmi2010e!AQ538</f>
        <v>102.9</v>
      </c>
      <c r="ADR178" s="229">
        <f>[5]zmi2010e!AR538</f>
        <v>103.6</v>
      </c>
      <c r="ADS178" s="229">
        <f>[5]zmi2010e!AS538</f>
        <v>103.7</v>
      </c>
      <c r="ADT178" s="229">
        <f>[5]zmi2010e!AT538</f>
        <v>100.4</v>
      </c>
      <c r="ADU178" s="229">
        <f>[5]zmi2010e!AU538</f>
        <v>103.9</v>
      </c>
      <c r="ADV178" s="229">
        <f>[5]zmi2010e!AV538</f>
        <v>102</v>
      </c>
      <c r="ADW178" s="229">
        <f>[5]zmi2010e!AW538</f>
        <v>103.9</v>
      </c>
    </row>
    <row r="179" spans="1:803">
      <c r="A179" s="229">
        <f>[1]zmi2010a!A539</f>
        <v>201405</v>
      </c>
      <c r="B179" s="229">
        <f>[1]zmi2010a!B539</f>
        <v>103.5</v>
      </c>
      <c r="C179" s="229">
        <f>[1]zmi2010a!C539</f>
        <v>103.9</v>
      </c>
      <c r="D179" s="229">
        <f>[1]zmi2010a!D539</f>
        <v>102.2</v>
      </c>
      <c r="E179" s="229">
        <f>[1]zmi2010a!E539</f>
        <v>103.4</v>
      </c>
      <c r="F179" s="229">
        <f>[1]zmi2010a!F539</f>
        <v>103.5</v>
      </c>
      <c r="G179" s="229">
        <f>[1]zmi2010a!G539</f>
        <v>102.3</v>
      </c>
      <c r="H179" s="229">
        <f>[1]zmi2010a!H539</f>
        <v>104.4</v>
      </c>
      <c r="I179" s="229">
        <f>[1]zmi2010a!I539</f>
        <v>101.5</v>
      </c>
      <c r="J179" s="229">
        <f>[1]zmi2010a!J539</f>
        <v>102.3</v>
      </c>
      <c r="K179" s="229">
        <f>[1]zmi2010a!K539</f>
        <v>103.2</v>
      </c>
      <c r="L179" s="229">
        <f>[1]zmi2010a!L539</f>
        <v>102.6</v>
      </c>
      <c r="M179" s="229">
        <f>[1]zmi2010a!M539</f>
        <v>101.2</v>
      </c>
      <c r="N179" s="229">
        <f>[1]zmi2010a!N539</f>
        <v>100.9</v>
      </c>
      <c r="O179" s="229">
        <f>[1]zmi2010a!O539</f>
        <v>101.7</v>
      </c>
      <c r="P179" s="229">
        <f>[1]zmi2010a!P539</f>
        <v>101.7</v>
      </c>
      <c r="Q179" s="229">
        <f>[1]zmi2010a!Q539</f>
        <v>99.5</v>
      </c>
      <c r="R179" s="229">
        <f>[1]zmi2010a!R539</f>
        <v>102.3</v>
      </c>
      <c r="S179" s="229">
        <f>[1]zmi2010a!S539</f>
        <v>98.5</v>
      </c>
      <c r="T179" s="229">
        <f>[1]zmi2010a!T539</f>
        <v>105.8</v>
      </c>
      <c r="U179" s="229">
        <f>[1]zmi2010a!U539</f>
        <v>99.6</v>
      </c>
      <c r="V179" s="229">
        <f>[1]zmi2010a!V539</f>
        <v>108</v>
      </c>
      <c r="W179" s="229">
        <f>[1]zmi2010a!W539</f>
        <v>96.3</v>
      </c>
      <c r="X179" s="229">
        <f>[1]zmi2010a!X539</f>
        <v>111.3</v>
      </c>
      <c r="Y179" s="229">
        <f>[1]zmi2010a!Y539</f>
        <v>112.4</v>
      </c>
      <c r="Z179" s="229">
        <f>[1]zmi2010a!Z539</f>
        <v>103.6</v>
      </c>
      <c r="AA179" s="229">
        <f>[1]zmi2010a!AA539</f>
        <v>101.3</v>
      </c>
      <c r="AB179" s="229">
        <f>[1]zmi2010a!AB539</f>
        <v>101.3</v>
      </c>
      <c r="AC179" s="229">
        <f>[1]zmi2010a!AC539</f>
        <v>108.7</v>
      </c>
      <c r="AD179" s="229">
        <f>[1]zmi2010a!AD539</f>
        <v>87.3</v>
      </c>
      <c r="AE179" s="229">
        <f>[1]zmi2010a!AE539</f>
        <v>129.19999999999999</v>
      </c>
      <c r="AF179" s="229">
        <f>[1]zmi2010a!AF539</f>
        <v>98.7</v>
      </c>
      <c r="AG179" s="229">
        <f>[1]zmi2010a!AG539</f>
        <v>109.4</v>
      </c>
      <c r="AH179" s="229">
        <f>[1]zmi2010a!AH539</f>
        <v>110.2</v>
      </c>
      <c r="AI179" s="229">
        <f>[1]zmi2010a!AI539</f>
        <v>100.6</v>
      </c>
      <c r="AJ179" s="229">
        <f>[1]zmi2010a!AJ539</f>
        <v>123.5</v>
      </c>
      <c r="AK179" s="229">
        <f>[1]zmi2010a!AK539</f>
        <v>122</v>
      </c>
      <c r="AL179" s="229">
        <f>[1]zmi2010a!AL539</f>
        <v>136.9</v>
      </c>
      <c r="AM179" s="229">
        <f>[1]zmi2010a!AM539</f>
        <v>103</v>
      </c>
      <c r="AN179" s="229">
        <f>[1]zmi2010a!AN539</f>
        <v>0</v>
      </c>
      <c r="AO179" s="229">
        <f>[1]zmi2010a!AO539</f>
        <v>127.1</v>
      </c>
      <c r="AP179" s="229">
        <f>[1]zmi2010a!AP539</f>
        <v>114.6</v>
      </c>
      <c r="AQ179" s="229">
        <f>[1]zmi2010a!AQ539</f>
        <v>128.1</v>
      </c>
      <c r="AR179" s="229">
        <f>[1]zmi2010a!AR539</f>
        <v>101</v>
      </c>
      <c r="AS179" s="229">
        <f>[1]zmi2010a!AS539</f>
        <v>114.2</v>
      </c>
      <c r="AT179" s="229">
        <f>[1]zmi2010a!AT539</f>
        <v>109.8</v>
      </c>
      <c r="AU179" s="229">
        <f>[1]zmi2010a!AU539</f>
        <v>106.4</v>
      </c>
      <c r="AV179" s="229">
        <f>[1]zmi2010a!AV539</f>
        <v>102.9</v>
      </c>
      <c r="AW179" s="229">
        <f>[1]zmi2010a!AW539</f>
        <v>134.5</v>
      </c>
      <c r="AX179" s="229">
        <f>[1]zmi2010a!AX539</f>
        <v>95.3</v>
      </c>
      <c r="AY179" s="229">
        <f>[1]zmi2010a!AY539</f>
        <v>97.7</v>
      </c>
      <c r="AZ179" s="229">
        <f>[1]zmi2010a!AZ539</f>
        <v>91.9</v>
      </c>
      <c r="BA179" s="229">
        <f>[1]zmi2010a!BA539</f>
        <v>95.4</v>
      </c>
      <c r="BB179" s="229">
        <f>[1]zmi2010a!BB539</f>
        <v>115.2</v>
      </c>
      <c r="BC179" s="229">
        <f>[1]zmi2010a!BC539</f>
        <v>112</v>
      </c>
      <c r="BD179" s="229">
        <f>[1]zmi2010a!BD539</f>
        <v>117.4</v>
      </c>
      <c r="BE179" s="229">
        <f>[1]zmi2010a!BE539</f>
        <v>102.1</v>
      </c>
      <c r="BF179" s="229">
        <f>[1]zmi2010a!BF539</f>
        <v>120.6</v>
      </c>
      <c r="BG179" s="229">
        <f>[1]zmi2010a!BG539</f>
        <v>111.3</v>
      </c>
      <c r="BH179" s="229">
        <f>[1]zmi2010a!BH539</f>
        <v>106.8</v>
      </c>
      <c r="BI179" s="229">
        <f>[1]zmi2010a!BI539</f>
        <v>108</v>
      </c>
      <c r="BJ179" s="229">
        <f>[1]zmi2010a!BJ539</f>
        <v>109.2</v>
      </c>
      <c r="BK179" s="229">
        <f>[1]zmi2010a!BK539</f>
        <v>120.6</v>
      </c>
      <c r="BL179" s="229">
        <f>[1]zmi2010a!BL539</f>
        <v>107.1</v>
      </c>
      <c r="BM179" s="229">
        <f>[1]zmi2010a!BM539</f>
        <v>106</v>
      </c>
      <c r="BN179" s="229">
        <f>[1]zmi2010a!BN539</f>
        <v>105.6</v>
      </c>
      <c r="BO179" s="229">
        <f>[1]zmi2010a!BO539</f>
        <v>105.6</v>
      </c>
      <c r="BP179" s="229">
        <f>[1]zmi2010a!BP539</f>
        <v>102.4</v>
      </c>
      <c r="BQ179" s="229">
        <f>[1]zmi2010a!BQ539</f>
        <v>97.7</v>
      </c>
      <c r="BR179" s="229">
        <f>[1]zmi2010a!BR539</f>
        <v>106.4</v>
      </c>
      <c r="BS179" s="229">
        <f>[1]zmi2010a!BS539</f>
        <v>101.6</v>
      </c>
      <c r="BT179" s="229">
        <f>[1]zmi2010a!BT539</f>
        <v>103.8</v>
      </c>
      <c r="BU179" s="229">
        <f>[1]zmi2010a!BU539</f>
        <v>103.6</v>
      </c>
      <c r="BV179" s="229">
        <f>[1]zmi2010a!BV539</f>
        <v>101.8</v>
      </c>
      <c r="BW179" s="229">
        <f>[1]zmi2010a!BW539</f>
        <v>103.7</v>
      </c>
      <c r="BX179" s="229">
        <f>[1]zmi2010a!BX539</f>
        <v>105.5</v>
      </c>
      <c r="BY179" s="229">
        <f>[1]zmi2010a!BY539</f>
        <v>103.6</v>
      </c>
      <c r="BZ179" s="229">
        <f>[1]zmi2010a!BZ539</f>
        <v>99.7</v>
      </c>
      <c r="CA179" s="229">
        <f>[1]zmi2010a!CA539</f>
        <v>103.5</v>
      </c>
      <c r="CB179" s="229">
        <f>[1]zmi2010a!CB539</f>
        <v>95</v>
      </c>
      <c r="CC179" s="229">
        <f>[1]zmi2010a!CC539</f>
        <v>109.3</v>
      </c>
      <c r="CD179" s="229">
        <f>[1]zmi2010a!CD539</f>
        <v>109.2</v>
      </c>
      <c r="CE179" s="229">
        <f>[1]zmi2010a!CE539</f>
        <v>104.5</v>
      </c>
      <c r="CF179" s="229">
        <f>[1]zmi2010a!CF539</f>
        <v>110.2</v>
      </c>
      <c r="CG179" s="229">
        <f>[1]zmi2010a!CG539</f>
        <v>110.2</v>
      </c>
      <c r="CH179" s="229">
        <f>[1]zmi2010a!CH539</f>
        <v>98.8</v>
      </c>
      <c r="CI179" s="229">
        <f>[1]zmi2010a!CI539</f>
        <v>97.2</v>
      </c>
      <c r="CJ179" s="229">
        <f>[1]zmi2010a!CJ539</f>
        <v>91.4</v>
      </c>
      <c r="CK179" s="229">
        <f>[1]zmi2010a!CK539</f>
        <v>101.8</v>
      </c>
      <c r="CL179" s="229">
        <f>[1]zmi2010a!CL539</f>
        <v>100.8</v>
      </c>
      <c r="CM179" s="229">
        <f>[1]zmi2010a!CM539</f>
        <v>81</v>
      </c>
      <c r="CN179" s="229">
        <f>[1]zmi2010a!CN539</f>
        <v>75.400000000000006</v>
      </c>
      <c r="CO179" s="229">
        <f>[1]zmi2010a!CO539</f>
        <v>106.3</v>
      </c>
      <c r="CP179" s="229">
        <f>[1]zmi2010a!CP539</f>
        <v>96.1</v>
      </c>
      <c r="CQ179" s="229">
        <f>[1]zmi2010a!CQ539</f>
        <v>115.1</v>
      </c>
      <c r="CR179" s="229">
        <f>[1]zmi2010a!CR539</f>
        <v>103.9</v>
      </c>
      <c r="CS179" s="229">
        <f>[1]zmi2010a!CS539</f>
        <v>99.7</v>
      </c>
      <c r="CT179" s="229">
        <f>[1]zmi2010a!CT539</f>
        <v>175.4</v>
      </c>
      <c r="CU179" s="229">
        <f>[1]zmi2010a!CU539</f>
        <v>96.6</v>
      </c>
      <c r="CV179" s="229">
        <f>[1]zmi2010a!CV539</f>
        <v>104.8</v>
      </c>
      <c r="CW179" s="229">
        <f>[1]zmi2010a!CW539</f>
        <v>132</v>
      </c>
      <c r="CX179" s="229">
        <f>[1]zmi2010a!CX539</f>
        <v>109</v>
      </c>
      <c r="CY179" s="229">
        <f>[1]zmi2010a!CY539</f>
        <v>115.9</v>
      </c>
      <c r="CZ179" s="229">
        <f>[1]zmi2010a!CZ539</f>
        <v>110.8</v>
      </c>
      <c r="DA179" s="229">
        <f>[1]zmi2010a!DA539</f>
        <v>103.4</v>
      </c>
      <c r="DB179" s="229">
        <f>[1]zmi2010a!DB539</f>
        <v>0</v>
      </c>
      <c r="DC179" s="229">
        <f>[1]zmi2010a!DC539</f>
        <v>94.6</v>
      </c>
      <c r="DD179" s="229">
        <f>[1]zmi2010a!DD539</f>
        <v>107.4</v>
      </c>
      <c r="DE179" s="229">
        <f>[1]zmi2010a!DE539</f>
        <v>94.3</v>
      </c>
      <c r="DF179" s="229">
        <f>[1]zmi2010a!DF539</f>
        <v>102.9</v>
      </c>
      <c r="DG179" s="229">
        <f>[1]zmi2010a!DG539</f>
        <v>94.3</v>
      </c>
      <c r="DH179" s="229">
        <f>[1]zmi2010a!DH539</f>
        <v>81.900000000000006</v>
      </c>
      <c r="DI179" s="229">
        <f>[1]zmi2010a!DI539</f>
        <v>94.5</v>
      </c>
      <c r="DJ179" s="229">
        <f>[1]zmi2010a!DJ539</f>
        <v>88.5</v>
      </c>
      <c r="DK179" s="229">
        <f>[1]zmi2010a!DK539</f>
        <v>78.2</v>
      </c>
      <c r="DL179" s="229">
        <f>[1]zmi2010a!DL539</f>
        <v>94.1</v>
      </c>
      <c r="DM179" s="229">
        <f>[1]zmi2010a!DM539</f>
        <v>105.7</v>
      </c>
      <c r="DN179" s="229">
        <f>[1]zmi2010a!DN539</f>
        <v>101.8</v>
      </c>
      <c r="DO179" s="229">
        <f>[1]zmi2010a!DO539</f>
        <v>106.9</v>
      </c>
      <c r="DP179" s="229">
        <f>[1]zmi2010a!DP539</f>
        <v>101.4</v>
      </c>
      <c r="DQ179" s="229">
        <f>[1]zmi2010a!DQ539</f>
        <v>100.3</v>
      </c>
      <c r="DR179" s="229">
        <f>[1]zmi2010a!DR539</f>
        <v>101.6</v>
      </c>
      <c r="DS179" s="229">
        <f>[1]zmi2010a!DS539</f>
        <v>112.9</v>
      </c>
      <c r="DT179" s="229">
        <f>[1]zmi2010a!DT539</f>
        <v>115.2</v>
      </c>
      <c r="DU179" s="229">
        <f>[1]zmi2010a!DU539</f>
        <v>113.8</v>
      </c>
      <c r="DV179" s="229">
        <f>[1]zmi2010a!DV539</f>
        <v>98.8</v>
      </c>
      <c r="DW179" s="229">
        <f>[1]zmi2010a!DW539</f>
        <v>99.3</v>
      </c>
      <c r="DX179" s="229">
        <f>[1]zmi2010a!DX539</f>
        <v>100.3</v>
      </c>
      <c r="DY179" s="229">
        <f>[1]zmi2010a!DY539</f>
        <v>96.1</v>
      </c>
      <c r="DZ179" s="229">
        <f>[1]zmi2010a!DZ539</f>
        <v>101.3</v>
      </c>
      <c r="EA179" s="229">
        <f>[1]zmi2010a!EA539</f>
        <v>98</v>
      </c>
      <c r="EB179" s="229">
        <f>[1]zmi2010a!EB539</f>
        <v>102.7</v>
      </c>
      <c r="EC179" s="229">
        <f>[1]zmi2010a!EC539</f>
        <v>100.2</v>
      </c>
      <c r="ED179" s="229">
        <f>[1]zmi2010a!ED539</f>
        <v>103.7</v>
      </c>
      <c r="EE179" s="229">
        <f>[1]zmi2010a!EE539</f>
        <v>97.6</v>
      </c>
      <c r="EF179" s="229">
        <f>[1]zmi2010a!EF539</f>
        <v>109.8</v>
      </c>
      <c r="EG179" s="229">
        <f>[1]zmi2010a!EG539</f>
        <v>96.2</v>
      </c>
      <c r="EH179" s="229">
        <f>[1]zmi2010a!EH539</f>
        <v>114.7</v>
      </c>
      <c r="EI179" s="229">
        <f>[1]zmi2010a!EI539</f>
        <v>115</v>
      </c>
      <c r="EJ179" s="229">
        <f>[1]zmi2010a!EJ539</f>
        <v>0</v>
      </c>
      <c r="EK179" s="229">
        <f>[1]zmi2010a!EK539</f>
        <v>132.4</v>
      </c>
      <c r="EL179" s="229">
        <f>[1]zmi2010a!EL539</f>
        <v>0</v>
      </c>
      <c r="EM179" s="229">
        <f>[1]zmi2010a!EM539</f>
        <v>124.7</v>
      </c>
      <c r="EN179" s="229">
        <f>[1]zmi2010a!EN539</f>
        <v>123.8</v>
      </c>
      <c r="EO179" s="229">
        <f>[1]zmi2010a!EO539</f>
        <v>116.7</v>
      </c>
      <c r="EP179" s="229">
        <f>[1]zmi2010a!EP539</f>
        <v>0</v>
      </c>
      <c r="EQ179" s="229">
        <f>[1]zmi2010a!EQ539</f>
        <v>0</v>
      </c>
      <c r="ER179" s="229">
        <f>[1]zmi2010a!ER539</f>
        <v>0</v>
      </c>
      <c r="ES179" s="229">
        <f>[1]zmi2010a!ES539</f>
        <v>0</v>
      </c>
      <c r="ET179" s="229">
        <f>[1]zmi2010a!ET539</f>
        <v>0</v>
      </c>
      <c r="EU179" s="229">
        <f>[1]zmi2010a!EU539</f>
        <v>0</v>
      </c>
      <c r="EV179" s="229">
        <f>[1]zmi2010a!EV539</f>
        <v>128.80000000000001</v>
      </c>
      <c r="EW179" s="229">
        <f>[1]zmi2010a!EW539</f>
        <v>128</v>
      </c>
      <c r="EX179" s="229">
        <f>[1]zmi2010a!EX539</f>
        <v>111</v>
      </c>
      <c r="EY179" s="229">
        <f>[1]zmi2010a!EY539</f>
        <v>98.2</v>
      </c>
      <c r="EZ179" s="229">
        <f>[1]zmi2010a!EZ539</f>
        <v>114.6</v>
      </c>
      <c r="FA179" s="229">
        <f>[1]zmi2010a!FA539</f>
        <v>0</v>
      </c>
      <c r="FB179" s="229">
        <f>[1]zmi2010a!FB539</f>
        <v>108.2</v>
      </c>
      <c r="FC179" s="229">
        <f>[1]zmi2010a!FC539</f>
        <v>108.2</v>
      </c>
      <c r="FD179" s="229">
        <f>[1]zmi2010a!FD539</f>
        <v>101.3</v>
      </c>
      <c r="FE179" s="229">
        <f>[1]zmi2010a!FE539</f>
        <v>102.4</v>
      </c>
      <c r="FF179" s="229">
        <f>[1]zmi2010a!FF539</f>
        <v>101.8</v>
      </c>
      <c r="FG179" s="229">
        <f>[1]zmi2010a!FG539</f>
        <v>104.7</v>
      </c>
      <c r="FH179" s="229">
        <f>[1]zmi2010a!FH539</f>
        <v>101.2</v>
      </c>
      <c r="FI179" s="229">
        <f>[1]zmi2010a!FI539</f>
        <v>101.4</v>
      </c>
      <c r="FJ179" s="229">
        <f>[1]zmi2010a!FJ539</f>
        <v>97.7</v>
      </c>
      <c r="FK179" s="229">
        <f>[1]zmi2010a!FK539</f>
        <v>99.1</v>
      </c>
      <c r="FL179" s="229">
        <f>[1]zmi2010a!FL539</f>
        <v>105.5</v>
      </c>
      <c r="FM179" s="229">
        <f>[1]zmi2010a!FM539</f>
        <v>98</v>
      </c>
      <c r="FN179" s="229">
        <f>[1]zmi2010a!FN539</f>
        <v>95.7</v>
      </c>
      <c r="FO179" s="229">
        <f>[1]zmi2010a!FO539</f>
        <v>93.2</v>
      </c>
      <c r="FP179" s="229">
        <f>[1]zmi2010a!FP539</f>
        <v>109.4</v>
      </c>
      <c r="FQ179" s="229">
        <f>[1]zmi2010a!FQ539</f>
        <v>105.2</v>
      </c>
      <c r="FR179" s="229">
        <f>[1]zmi2010a!FR539</f>
        <v>107.4</v>
      </c>
      <c r="FS179" s="229">
        <f>[1]zmi2010a!FS539</f>
        <v>100</v>
      </c>
      <c r="FT179" s="229">
        <f>[1]zmi2010a!FT539</f>
        <v>107.2</v>
      </c>
      <c r="FU179" s="229">
        <f>[1]zmi2010a!FU539</f>
        <v>111.2</v>
      </c>
      <c r="FV179" s="229">
        <f>[1]zmi2010a!FV539</f>
        <v>97.7</v>
      </c>
      <c r="FW179" s="229">
        <f>[1]zmi2010a!FW539</f>
        <v>93.5</v>
      </c>
      <c r="FX179" s="229">
        <f>[1]zmi2010a!FX539</f>
        <v>98.5</v>
      </c>
      <c r="FY179" s="229">
        <f>[1]zmi2010a!FY539</f>
        <v>105.6</v>
      </c>
      <c r="FZ179" s="229">
        <f>[1]zmi2010a!FZ539</f>
        <v>102.1</v>
      </c>
      <c r="GA179" s="229">
        <f>[1]zmi2010a!GA539</f>
        <v>105.3</v>
      </c>
      <c r="GB179" s="229">
        <f>[1]zmi2010a!GB539</f>
        <v>106.8</v>
      </c>
      <c r="GC179" s="229">
        <f>[1]zmi2010a!GC539</f>
        <v>106.3</v>
      </c>
      <c r="GD179" s="229">
        <f>[1]zmi2010a!GD539</f>
        <v>102.1</v>
      </c>
      <c r="GE179" s="229">
        <f>[1]zmi2010a!GE539</f>
        <v>104.4</v>
      </c>
      <c r="GF179" s="229">
        <f>[1]zmi2010a!GF539</f>
        <v>102.3</v>
      </c>
      <c r="GG179" s="229">
        <f>[1]zmi2010a!GG539</f>
        <v>101.7</v>
      </c>
      <c r="GH179" s="229">
        <f>[1]zmi2010a!GH539</f>
        <v>104.7</v>
      </c>
      <c r="GI179" s="229">
        <f>[1]zmi2010a!GI539</f>
        <v>99</v>
      </c>
      <c r="GJ179" s="229">
        <f>[1]zmi2010a!GJ539</f>
        <v>94.9</v>
      </c>
      <c r="GK179" s="229">
        <f>[1]zmi2010a!GK539</f>
        <v>94.8</v>
      </c>
      <c r="GL179" s="229">
        <f>[1]zmi2010a!GL539</f>
        <v>100.7</v>
      </c>
      <c r="GM179" s="229">
        <f>[1]zmi2010a!GM539</f>
        <v>106.2</v>
      </c>
      <c r="GN179" s="229">
        <f>[1]zmi2010a!GN539</f>
        <v>98.5</v>
      </c>
      <c r="GO179" s="229">
        <f>[1]zmi2010a!GO539</f>
        <v>104.7</v>
      </c>
      <c r="GP179" s="229">
        <f>[1]zmi2010a!GP539</f>
        <v>101.8</v>
      </c>
      <c r="GQ179" s="229">
        <f>[2]zmi2010b!B539</f>
        <v>106.1</v>
      </c>
      <c r="GR179" s="229">
        <f>[2]zmi2010b!C539</f>
        <v>102.8</v>
      </c>
      <c r="GS179" s="229">
        <f>[2]zmi2010b!D539</f>
        <v>105.5</v>
      </c>
      <c r="GT179" s="229">
        <f>[2]zmi2010b!E539</f>
        <v>102.1</v>
      </c>
      <c r="GU179" s="229">
        <f>[2]zmi2010b!F539</f>
        <v>100.5</v>
      </c>
      <c r="GV179" s="229">
        <f>[2]zmi2010b!G539</f>
        <v>104.8</v>
      </c>
      <c r="GW179" s="229">
        <f>[2]zmi2010b!H539</f>
        <v>96.5</v>
      </c>
      <c r="GX179" s="229">
        <f>[2]zmi2010b!I539</f>
        <v>93.5</v>
      </c>
      <c r="GY179" s="229">
        <f>[2]zmi2010b!J539</f>
        <v>108.4</v>
      </c>
      <c r="GZ179" s="229">
        <f>[2]zmi2010b!K539</f>
        <v>154.5</v>
      </c>
      <c r="HA179" s="229">
        <f>[2]zmi2010b!L539</f>
        <v>104.8</v>
      </c>
      <c r="HB179" s="229">
        <f>[2]zmi2010b!M539</f>
        <v>102.3</v>
      </c>
      <c r="HC179" s="229">
        <f>[2]zmi2010b!N539</f>
        <v>103.3</v>
      </c>
      <c r="HD179" s="229">
        <f>[2]zmi2010b!O539</f>
        <v>104.8</v>
      </c>
      <c r="HE179" s="229">
        <f>[2]zmi2010b!P539</f>
        <v>103.1</v>
      </c>
      <c r="HF179" s="229">
        <f>[2]zmi2010b!Q539</f>
        <v>103.2</v>
      </c>
      <c r="HG179" s="229">
        <f>[2]zmi2010b!R539</f>
        <v>104.9</v>
      </c>
      <c r="HH179" s="229">
        <f>[2]zmi2010b!S539</f>
        <v>100.7</v>
      </c>
      <c r="HI179" s="229">
        <f>[2]zmi2010b!T539</f>
        <v>98.8</v>
      </c>
      <c r="HJ179" s="229">
        <f>[2]zmi2010b!U539</f>
        <v>101.9</v>
      </c>
      <c r="HK179" s="229">
        <f>[2]zmi2010b!V539</f>
        <v>100.7</v>
      </c>
      <c r="HL179" s="229">
        <f>[2]zmi2010b!W539</f>
        <v>111.8</v>
      </c>
      <c r="HM179" s="229">
        <f>[2]zmi2010b!X539</f>
        <v>104.7</v>
      </c>
      <c r="HN179" s="229">
        <f>[2]zmi2010b!Y539</f>
        <v>98.7</v>
      </c>
      <c r="HO179" s="229">
        <f>[2]zmi2010b!Z539</f>
        <v>98.6</v>
      </c>
      <c r="HP179" s="229">
        <f>[2]zmi2010b!AA539</f>
        <v>101.5</v>
      </c>
      <c r="HQ179" s="229">
        <f>[2]zmi2010b!AB539</f>
        <v>97.6</v>
      </c>
      <c r="HR179" s="229">
        <f>[2]zmi2010b!AC539</f>
        <v>96</v>
      </c>
      <c r="HS179" s="229">
        <f>[2]zmi2010b!AD539</f>
        <v>101.5</v>
      </c>
      <c r="HT179" s="229">
        <f>[2]zmi2010b!AE539</f>
        <v>102.8</v>
      </c>
      <c r="HU179" s="229">
        <f>[2]zmi2010b!AF539</f>
        <v>97.2</v>
      </c>
      <c r="HV179" s="229">
        <f>[2]zmi2010b!AG539</f>
        <v>103.2</v>
      </c>
      <c r="HW179" s="229">
        <f>[2]zmi2010b!AH539</f>
        <v>97.9</v>
      </c>
      <c r="HX179" s="229">
        <f>[2]zmi2010b!AI539</f>
        <v>98.2</v>
      </c>
      <c r="HY179" s="229">
        <f>[2]zmi2010b!AJ539</f>
        <v>96.7</v>
      </c>
      <c r="HZ179" s="229">
        <f>[2]zmi2010b!AK539</f>
        <v>101.5</v>
      </c>
      <c r="IA179" s="229">
        <f>[2]zmi2010b!AL539</f>
        <v>96.7</v>
      </c>
      <c r="IB179" s="229">
        <f>[2]zmi2010b!AM539</f>
        <v>101.6</v>
      </c>
      <c r="IC179" s="229">
        <f>[2]zmi2010b!AN539</f>
        <v>102.7</v>
      </c>
      <c r="ID179" s="229">
        <f>[2]zmi2010b!AO539</f>
        <v>85.9</v>
      </c>
      <c r="IE179" s="229">
        <f>[2]zmi2010b!AP539</f>
        <v>99</v>
      </c>
      <c r="IF179" s="229">
        <f>[2]zmi2010b!AQ539</f>
        <v>99.6</v>
      </c>
      <c r="IG179" s="229">
        <f>[2]zmi2010b!AR539</f>
        <v>99.4</v>
      </c>
      <c r="IH179" s="229">
        <f>[2]zmi2010b!AS539</f>
        <v>99.3</v>
      </c>
      <c r="II179" s="229">
        <f>[2]zmi2010b!AT539</f>
        <v>100.1</v>
      </c>
      <c r="IJ179" s="229">
        <f>[2]zmi2010b!AU539</f>
        <v>99.8</v>
      </c>
      <c r="IK179" s="229">
        <f>[2]zmi2010b!AV539</f>
        <v>99.3</v>
      </c>
      <c r="IL179" s="229">
        <f>[2]zmi2010b!AW539</f>
        <v>105.4</v>
      </c>
      <c r="IM179" s="229">
        <f>[2]zmi2010b!AX539</f>
        <v>102.3</v>
      </c>
      <c r="IN179" s="229">
        <f>[2]zmi2010b!AY539</f>
        <v>98.3</v>
      </c>
      <c r="IO179" s="229">
        <f>[2]zmi2010b!AZ539</f>
        <v>96.7</v>
      </c>
      <c r="IP179" s="229">
        <f>[2]zmi2010b!BA539</f>
        <v>103.6</v>
      </c>
      <c r="IQ179" s="229">
        <f>[2]zmi2010b!BB539</f>
        <v>103.6</v>
      </c>
      <c r="IR179" s="229">
        <f>[2]zmi2010b!BC539</f>
        <v>104.5</v>
      </c>
      <c r="IS179" s="229">
        <f>[2]zmi2010b!BD539</f>
        <v>104.3</v>
      </c>
      <c r="IT179" s="229">
        <f>[2]zmi2010b!BE539</f>
        <v>105.3</v>
      </c>
      <c r="IU179" s="229">
        <f>[2]zmi2010b!BF539</f>
        <v>103.2</v>
      </c>
      <c r="IV179" s="229">
        <f>[2]zmi2010b!BG539</f>
        <v>106</v>
      </c>
      <c r="IW179" s="229">
        <f>[2]zmi2010b!BH539</f>
        <v>103.3</v>
      </c>
      <c r="IX179" s="229">
        <f>[2]zmi2010b!BI539</f>
        <v>103.8</v>
      </c>
      <c r="IY179" s="229">
        <f>[2]zmi2010b!BJ539</f>
        <v>103.3</v>
      </c>
      <c r="IZ179" s="229">
        <f>[2]zmi2010b!BK539</f>
        <v>104</v>
      </c>
      <c r="JA179" s="229">
        <f>[2]zmi2010b!BL539</f>
        <v>92.6</v>
      </c>
      <c r="JB179" s="229">
        <f>[2]zmi2010b!BM539</f>
        <v>103.6</v>
      </c>
      <c r="JC179" s="229">
        <f>[2]zmi2010b!BN539</f>
        <v>106.9</v>
      </c>
      <c r="JD179" s="229">
        <f>[2]zmi2010b!BO539</f>
        <v>102.2</v>
      </c>
      <c r="JE179" s="229">
        <f>[2]zmi2010b!BP539</f>
        <v>104</v>
      </c>
      <c r="JF179" s="229">
        <f>[2]zmi2010b!BQ539</f>
        <v>101</v>
      </c>
      <c r="JG179" s="229">
        <f>[2]zmi2010b!BR539</f>
        <v>101</v>
      </c>
      <c r="JH179" s="229">
        <f>[2]zmi2010b!BS539</f>
        <v>111.3</v>
      </c>
      <c r="JI179" s="229">
        <f>[2]zmi2010b!BT539</f>
        <v>103.1</v>
      </c>
      <c r="JJ179" s="229">
        <f>[2]zmi2010b!BU539</f>
        <v>102.9</v>
      </c>
      <c r="JK179" s="229">
        <f>[2]zmi2010b!BV539</f>
        <v>107.4</v>
      </c>
      <c r="JL179" s="229">
        <f>[2]zmi2010b!BW539</f>
        <v>103.2</v>
      </c>
      <c r="JM179" s="229">
        <f>[2]zmi2010b!BX539</f>
        <v>103.5</v>
      </c>
      <c r="JN179" s="229">
        <f>[2]zmi2010b!BY539</f>
        <v>103.2</v>
      </c>
      <c r="JO179" s="229">
        <f>[2]zmi2010b!BZ539</f>
        <v>103.1</v>
      </c>
      <c r="JP179" s="229">
        <f>[2]zmi2010b!CA539</f>
        <v>103</v>
      </c>
      <c r="JQ179" s="229">
        <f>[2]zmi2010b!CB539</f>
        <v>103.4</v>
      </c>
      <c r="JR179" s="229">
        <f>[2]zmi2010b!CC539</f>
        <v>99.1</v>
      </c>
      <c r="JS179" s="229">
        <f>[2]zmi2010b!CD539</f>
        <v>98.7</v>
      </c>
      <c r="JT179" s="229">
        <f>[2]zmi2010b!CE539</f>
        <v>98.1</v>
      </c>
      <c r="JU179" s="229">
        <f>[2]zmi2010b!CF539</f>
        <v>98.1</v>
      </c>
      <c r="JV179" s="229">
        <f>[2]zmi2010b!CG539</f>
        <v>100.7</v>
      </c>
      <c r="JW179" s="229">
        <f>[2]zmi2010b!CH539</f>
        <v>100.5</v>
      </c>
      <c r="JX179" s="229">
        <f>[2]zmi2010b!CI539</f>
        <v>100.9</v>
      </c>
      <c r="JY179" s="229">
        <f>[2]zmi2010b!CJ539</f>
        <v>98.7</v>
      </c>
      <c r="JZ179" s="229">
        <f>[2]zmi2010b!CK539</f>
        <v>98.7</v>
      </c>
      <c r="KA179" s="229">
        <f>[2]zmi2010b!CL539</f>
        <v>102.5</v>
      </c>
      <c r="KB179" s="229">
        <f>[2]zmi2010b!CM539</f>
        <v>99.2</v>
      </c>
      <c r="KC179" s="229">
        <f>[2]zmi2010b!CN539</f>
        <v>97.7</v>
      </c>
      <c r="KD179" s="229">
        <f>[2]zmi2010b!CO539</f>
        <v>81.599999999999994</v>
      </c>
      <c r="KE179" s="229">
        <f>[2]zmi2010b!CP539</f>
        <v>101.5</v>
      </c>
      <c r="KF179" s="229">
        <f>[2]zmi2010b!CQ539</f>
        <v>101.3</v>
      </c>
      <c r="KG179" s="229">
        <f>[2]zmi2010b!CR539</f>
        <v>112.2</v>
      </c>
      <c r="KH179" s="229">
        <f>[2]zmi2010b!CS539</f>
        <v>102.6</v>
      </c>
      <c r="KI179" s="229">
        <f>[2]zmi2010b!CT539</f>
        <v>102.5</v>
      </c>
      <c r="KJ179" s="229">
        <f>[2]zmi2010b!CU539</f>
        <v>103.8</v>
      </c>
      <c r="KK179" s="229">
        <f>[2]zmi2010b!CV539</f>
        <v>105.1</v>
      </c>
      <c r="KL179" s="229">
        <f>[2]zmi2010b!CW539</f>
        <v>108.2</v>
      </c>
      <c r="KM179" s="229">
        <f>[2]zmi2010b!CX539</f>
        <v>103.5</v>
      </c>
      <c r="KN179" s="229">
        <f>[2]zmi2010b!CY539</f>
        <v>106.1</v>
      </c>
      <c r="KO179" s="229">
        <f>[2]zmi2010b!CZ539</f>
        <v>103</v>
      </c>
      <c r="KP179" s="229">
        <f>[2]zmi2010b!DA539</f>
        <v>105.7</v>
      </c>
      <c r="KQ179" s="229">
        <f>[2]zmi2010b!DB539</f>
        <v>105.4</v>
      </c>
      <c r="KR179" s="229">
        <f>[2]zmi2010b!DC539</f>
        <v>102.6</v>
      </c>
      <c r="KS179" s="229">
        <f>[2]zmi2010b!DD539</f>
        <v>102</v>
      </c>
      <c r="KT179" s="229">
        <f>[2]zmi2010b!DE539</f>
        <v>100.3</v>
      </c>
      <c r="KU179" s="229">
        <f>[2]zmi2010b!DF539</f>
        <v>121.7</v>
      </c>
      <c r="KV179" s="229">
        <f>[2]zmi2010b!DG539</f>
        <v>129.30000000000001</v>
      </c>
      <c r="KW179" s="229">
        <f>[2]zmi2010b!DH539</f>
        <v>129.30000000000001</v>
      </c>
      <c r="KX179" s="229">
        <f>[2]zmi2010b!DI539</f>
        <v>118.6</v>
      </c>
      <c r="KY179" s="229">
        <f>[2]zmi2010b!DJ539</f>
        <v>120.8</v>
      </c>
      <c r="KZ179" s="229">
        <f>[2]zmi2010b!DK539</f>
        <v>116</v>
      </c>
      <c r="LA179" s="229">
        <f>[2]zmi2010b!DL539</f>
        <v>140</v>
      </c>
      <c r="LB179" s="229">
        <f>[2]zmi2010b!DM539</f>
        <v>140</v>
      </c>
      <c r="LC179" s="229">
        <f>[2]zmi2010b!DN539</f>
        <v>104.4</v>
      </c>
      <c r="LD179" s="229">
        <f>[2]zmi2010b!DO539</f>
        <v>103.5</v>
      </c>
      <c r="LE179" s="229">
        <f>[2]zmi2010b!DP539</f>
        <v>105.9</v>
      </c>
      <c r="LF179" s="229">
        <f>[2]zmi2010b!DQ539</f>
        <v>94.9</v>
      </c>
      <c r="LG179" s="229">
        <f>[2]zmi2010b!DR539</f>
        <v>81.599999999999994</v>
      </c>
      <c r="LH179" s="229">
        <f>[2]zmi2010b!DS539</f>
        <v>60.8</v>
      </c>
      <c r="LI179" s="229">
        <f>[2]zmi2010b!DT539</f>
        <v>52.5</v>
      </c>
      <c r="LJ179" s="229">
        <f>[2]zmi2010b!DU539</f>
        <v>76.2</v>
      </c>
      <c r="LK179" s="229">
        <f>[2]zmi2010b!DV539</f>
        <v>88.9</v>
      </c>
      <c r="LL179" s="229">
        <f>[2]zmi2010b!DW539</f>
        <v>78.8</v>
      </c>
      <c r="LM179" s="229">
        <f>[2]zmi2010b!DX539</f>
        <v>50.1</v>
      </c>
      <c r="LN179" s="229">
        <f>[2]zmi2010b!DY539</f>
        <v>51.2</v>
      </c>
      <c r="LO179" s="229">
        <f>[2]zmi2010b!DZ539</f>
        <v>71.099999999999994</v>
      </c>
      <c r="LP179" s="229">
        <f>[2]zmi2010b!EA539</f>
        <v>46.1</v>
      </c>
      <c r="LQ179" s="229">
        <f>[2]zmi2010b!EB539</f>
        <v>88.5</v>
      </c>
      <c r="LR179" s="229">
        <f>[2]zmi2010b!EC539</f>
        <v>102.6</v>
      </c>
      <c r="LS179" s="229">
        <f>[2]zmi2010b!ED539</f>
        <v>104.8</v>
      </c>
      <c r="LT179" s="229">
        <f>[2]zmi2010b!EE539</f>
        <v>92.4</v>
      </c>
      <c r="LU179" s="229">
        <f>[2]zmi2010b!EF539</f>
        <v>93</v>
      </c>
      <c r="LV179" s="229">
        <f>[2]zmi2010b!EG539</f>
        <v>102.5</v>
      </c>
      <c r="LW179" s="229">
        <f>[2]zmi2010b!EH539</f>
        <v>97.4</v>
      </c>
      <c r="LX179" s="229">
        <f>[2]zmi2010b!EI539</f>
        <v>107.6</v>
      </c>
      <c r="LY179" s="229">
        <f>[2]zmi2010b!EJ539</f>
        <v>97</v>
      </c>
      <c r="LZ179" s="229">
        <f>[2]zmi2010b!EK539</f>
        <v>95.4</v>
      </c>
      <c r="MA179" s="229">
        <f>[2]zmi2010b!EL539</f>
        <v>97.3</v>
      </c>
      <c r="MB179" s="229">
        <f>[2]zmi2010b!EM539</f>
        <v>61.2</v>
      </c>
      <c r="MC179" s="229">
        <f>[2]zmi2010b!EN539</f>
        <v>104.4</v>
      </c>
      <c r="MD179" s="229">
        <f>[2]zmi2010b!EO539</f>
        <v>102.8</v>
      </c>
      <c r="ME179" s="229">
        <f>[2]zmi2010b!EP539</f>
        <v>104.5</v>
      </c>
      <c r="MF179" s="229">
        <f>[2]zmi2010b!EQ539</f>
        <v>107.3</v>
      </c>
      <c r="MG179" s="229">
        <f>[2]zmi2010b!ER539</f>
        <v>103.2</v>
      </c>
      <c r="MH179" s="229">
        <f>[2]zmi2010b!ES539</f>
        <v>107.7</v>
      </c>
      <c r="MI179" s="229">
        <f>[2]zmi2010b!ET539</f>
        <v>104</v>
      </c>
      <c r="MJ179" s="229">
        <f>[2]zmi2010b!EU539</f>
        <v>102.2</v>
      </c>
      <c r="MK179" s="229">
        <f>[2]zmi2010b!EV539</f>
        <v>105.5</v>
      </c>
      <c r="ML179" s="229">
        <f>[2]zmi2010b!EW539</f>
        <v>101.6</v>
      </c>
      <c r="MM179" s="229">
        <f>[2]zmi2010b!EX539</f>
        <v>102.4</v>
      </c>
      <c r="MN179" s="229">
        <f>[2]zmi2010b!EY539</f>
        <v>98.9</v>
      </c>
      <c r="MO179" s="229">
        <f>[2]zmi2010b!EZ539</f>
        <v>101.4</v>
      </c>
      <c r="MP179" s="229">
        <f>[2]zmi2010b!FA539</f>
        <v>105.1</v>
      </c>
      <c r="MQ179" s="229">
        <f>[2]zmi2010b!FB539</f>
        <v>102.2</v>
      </c>
      <c r="MR179" s="229">
        <f>[2]zmi2010b!FC539</f>
        <v>104.2</v>
      </c>
      <c r="MS179" s="229">
        <f>[2]zmi2010b!FD539</f>
        <v>101.4</v>
      </c>
      <c r="MT179" s="229">
        <f>[2]zmi2010b!FE539</f>
        <v>102.6</v>
      </c>
      <c r="MU179" s="229">
        <f>[2]zmi2010b!FF539</f>
        <v>106.8</v>
      </c>
      <c r="MV179" s="229">
        <f>[2]zmi2010b!FG539</f>
        <v>103.4</v>
      </c>
      <c r="MW179" s="229">
        <f>[2]zmi2010b!FH539</f>
        <v>107.5</v>
      </c>
      <c r="MX179" s="229">
        <f>[2]zmi2010b!FI539</f>
        <v>115.4</v>
      </c>
      <c r="MY179" s="229">
        <f>[2]zmi2010b!FJ539</f>
        <v>108.1</v>
      </c>
      <c r="MZ179" s="229">
        <f>[2]zmi2010b!FK539</f>
        <v>107</v>
      </c>
      <c r="NA179" s="229">
        <f>[2]zmi2010b!FL539</f>
        <v>91.2</v>
      </c>
      <c r="NB179" s="229">
        <f>[2]zmi2010b!FM539</f>
        <v>105.3</v>
      </c>
      <c r="NC179" s="229">
        <f>[2]zmi2010b!FN539</f>
        <v>100.3</v>
      </c>
      <c r="ND179" s="229">
        <f>[2]zmi2010b!FO539</f>
        <v>100.3</v>
      </c>
      <c r="NE179" s="229">
        <f>[2]zmi2010b!FP539</f>
        <v>101.1</v>
      </c>
      <c r="NF179" s="229">
        <f>[2]zmi2010b!FQ539</f>
        <v>99.9</v>
      </c>
      <c r="NG179" s="229">
        <f>[2]zmi2010b!FR539</f>
        <v>102.2</v>
      </c>
      <c r="NH179" s="229">
        <f>[2]zmi2010b!FS539</f>
        <v>103.8</v>
      </c>
      <c r="NI179" s="229">
        <f>[2]zmi2010b!FT539</f>
        <v>101.2</v>
      </c>
      <c r="NJ179" s="229">
        <f>[2]zmi2010b!FU539</f>
        <v>98.9</v>
      </c>
      <c r="NK179" s="229">
        <f>[2]zmi2010b!FV539</f>
        <v>101.2</v>
      </c>
      <c r="NL179" s="229">
        <f>[2]zmi2010b!FW539</f>
        <v>96.1</v>
      </c>
      <c r="NM179" s="229">
        <f>[2]zmi2010b!FX539</f>
        <v>98.6</v>
      </c>
      <c r="NN179" s="229">
        <f>[2]zmi2010b!FY539</f>
        <v>97.6</v>
      </c>
      <c r="NO179" s="229">
        <f>[2]zmi2010b!FZ539</f>
        <v>97.8</v>
      </c>
      <c r="NP179" s="229">
        <f>[2]zmi2010b!GA539</f>
        <v>98.7</v>
      </c>
      <c r="NQ179" s="229">
        <f>[2]zmi2010b!GB539</f>
        <v>103.3</v>
      </c>
      <c r="NR179" s="229">
        <f>[2]zmi2010b!GC539</f>
        <v>101.5</v>
      </c>
      <c r="NS179" s="229">
        <f>[2]zmi2010b!GD539</f>
        <v>101</v>
      </c>
      <c r="NT179" s="229">
        <f>[2]zmi2010b!GE539</f>
        <v>101</v>
      </c>
      <c r="NU179" s="229">
        <f>[2]zmi2010b!GF539</f>
        <v>100.3</v>
      </c>
      <c r="NV179" s="229">
        <f>[2]zmi2010b!GG539</f>
        <v>103.4</v>
      </c>
      <c r="NW179" s="229">
        <f>[2]zmi2010b!GH539</f>
        <v>98.8</v>
      </c>
      <c r="NX179" s="229">
        <f>[2]zmi2010b!GI539</f>
        <v>102.9</v>
      </c>
      <c r="NY179" s="229">
        <f>[2]zmi2010b!GJ539</f>
        <v>102.9</v>
      </c>
      <c r="NZ179" s="229">
        <f>[3]zmi2010c!B539</f>
        <v>103.6</v>
      </c>
      <c r="OA179" s="229">
        <f>[3]zmi2010c!C539</f>
        <v>103.6</v>
      </c>
      <c r="OB179" s="229">
        <f>[3]zmi2010c!D539</f>
        <v>104.8</v>
      </c>
      <c r="OC179" s="229">
        <f>[3]zmi2010c!E539</f>
        <v>105.7</v>
      </c>
      <c r="OD179" s="229">
        <f>[3]zmi2010c!F539</f>
        <v>102.5</v>
      </c>
      <c r="OE179" s="229">
        <f>[3]zmi2010c!G539</f>
        <v>103.5</v>
      </c>
      <c r="OF179" s="229">
        <f>[3]zmi2010c!H539</f>
        <v>109</v>
      </c>
      <c r="OG179" s="229">
        <f>[3]zmi2010c!I539</f>
        <v>129.1</v>
      </c>
      <c r="OH179" s="229">
        <f>[3]zmi2010c!J539</f>
        <v>110</v>
      </c>
      <c r="OI179" s="229">
        <f>[3]zmi2010c!K539</f>
        <v>110.8</v>
      </c>
      <c r="OJ179" s="229">
        <f>[3]zmi2010c!L539</f>
        <v>104.1</v>
      </c>
      <c r="OK179" s="229">
        <f>[3]zmi2010c!M539</f>
        <v>102.9</v>
      </c>
      <c r="OL179" s="229">
        <f>[3]zmi2010c!N539</f>
        <v>114.2</v>
      </c>
      <c r="OM179" s="229">
        <f>[3]zmi2010c!O539</f>
        <v>107.4</v>
      </c>
      <c r="ON179" s="229">
        <f>[3]zmi2010c!P539</f>
        <v>99.7</v>
      </c>
      <c r="OO179" s="229">
        <f>[3]zmi2010c!Q539</f>
        <v>103.5</v>
      </c>
      <c r="OP179" s="229">
        <f>[3]zmi2010c!R539</f>
        <v>100.6</v>
      </c>
      <c r="OQ179" s="229">
        <f>[3]zmi2010c!S539</f>
        <v>104.3</v>
      </c>
      <c r="OR179" s="229">
        <f>[3]zmi2010c!T539</f>
        <v>109.9</v>
      </c>
      <c r="OS179" s="229">
        <f>[3]zmi2010c!U539</f>
        <v>111.4</v>
      </c>
      <c r="OT179" s="229">
        <f>[3]zmi2010c!V539</f>
        <v>101.9</v>
      </c>
      <c r="OU179" s="229">
        <f>[3]zmi2010c!W539</f>
        <v>108.3</v>
      </c>
      <c r="OV179" s="229">
        <f>[3]zmi2010c!X539</f>
        <v>118.8</v>
      </c>
      <c r="OW179" s="229">
        <f>[3]zmi2010c!Y539</f>
        <v>105.2</v>
      </c>
      <c r="OX179" s="229">
        <f>[3]zmi2010c!Z539</f>
        <v>102.1</v>
      </c>
      <c r="OY179" s="229">
        <f>[3]zmi2010c!AA539</f>
        <v>115.5</v>
      </c>
      <c r="OZ179" s="229">
        <f>[3]zmi2010c!AB539</f>
        <v>102.9</v>
      </c>
      <c r="PA179" s="229">
        <f>[3]zmi2010c!AC539</f>
        <v>99.7</v>
      </c>
      <c r="PB179" s="229">
        <f>[3]zmi2010c!AD539</f>
        <v>92.6</v>
      </c>
      <c r="PC179" s="229">
        <f>[3]zmi2010c!AE539</f>
        <v>111.1</v>
      </c>
      <c r="PD179" s="229">
        <f>[3]zmi2010c!AF539</f>
        <v>99.6</v>
      </c>
      <c r="PE179" s="229">
        <f>[3]zmi2010c!AG539</f>
        <v>87.8</v>
      </c>
      <c r="PF179" s="229">
        <f>[3]zmi2010c!AH539</f>
        <v>88.3</v>
      </c>
      <c r="PG179" s="229">
        <f>[3]zmi2010c!AI539</f>
        <v>83.3</v>
      </c>
      <c r="PH179" s="229">
        <f>[3]zmi2010c!AJ539</f>
        <v>100.9</v>
      </c>
      <c r="PI179" s="229">
        <f>[3]zmi2010c!AK539</f>
        <v>105.8</v>
      </c>
      <c r="PJ179" s="229">
        <f>[3]zmi2010c!AL539</f>
        <v>106.7</v>
      </c>
      <c r="PK179" s="229">
        <f>[3]zmi2010c!AM539</f>
        <v>104.2</v>
      </c>
      <c r="PL179" s="229">
        <f>[3]zmi2010c!AN539</f>
        <v>98.2</v>
      </c>
      <c r="PM179" s="229">
        <f>[3]zmi2010c!AO539</f>
        <v>109.9</v>
      </c>
      <c r="PN179" s="229">
        <f>[3]zmi2010c!AP539</f>
        <v>98.6</v>
      </c>
      <c r="PO179" s="229">
        <f>[3]zmi2010c!AQ539</f>
        <v>112.9</v>
      </c>
      <c r="PP179" s="229">
        <f>[3]zmi2010c!AR539</f>
        <v>100.7</v>
      </c>
      <c r="PQ179" s="229">
        <f>[3]zmi2010c!AS539</f>
        <v>107.8</v>
      </c>
      <c r="PR179" s="229">
        <f>[3]zmi2010c!AT539</f>
        <v>97.8</v>
      </c>
      <c r="PS179" s="229">
        <f>[3]zmi2010c!AU539</f>
        <v>113.4</v>
      </c>
      <c r="PT179" s="229">
        <f>[3]zmi2010c!AV539</f>
        <v>103.6</v>
      </c>
      <c r="PU179" s="229">
        <f>[3]zmi2010c!AW539</f>
        <v>112.5</v>
      </c>
      <c r="PV179" s="229">
        <f>[3]zmi2010c!AX539</f>
        <v>104.5</v>
      </c>
      <c r="PW179" s="229">
        <f>[3]zmi2010c!AY539</f>
        <v>119.2</v>
      </c>
      <c r="PX179" s="229">
        <f>[3]zmi2010c!AZ539</f>
        <v>107.7</v>
      </c>
      <c r="PY179" s="229">
        <f>[3]zmi2010c!BA539</f>
        <v>100.2</v>
      </c>
      <c r="PZ179" s="229">
        <f>[3]zmi2010c!BB539</f>
        <v>115.1</v>
      </c>
      <c r="QA179" s="229">
        <f>[3]zmi2010c!BC539</f>
        <v>103.9</v>
      </c>
      <c r="QB179" s="229">
        <f>[3]zmi2010c!BD539</f>
        <v>103.5</v>
      </c>
      <c r="QC179" s="229">
        <f>[3]zmi2010c!BE539</f>
        <v>102.7</v>
      </c>
      <c r="QD179" s="229">
        <f>[3]zmi2010c!BF539</f>
        <v>104.6</v>
      </c>
      <c r="QE179" s="229">
        <f>[3]zmi2010c!BG539</f>
        <v>102.9</v>
      </c>
      <c r="QF179" s="229">
        <f>[3]zmi2010c!BH539</f>
        <v>101.2</v>
      </c>
      <c r="QG179" s="229">
        <f>[3]zmi2010c!BI539</f>
        <v>104</v>
      </c>
      <c r="QH179" s="229">
        <f>[3]zmi2010c!BJ539</f>
        <v>109.1</v>
      </c>
      <c r="QI179" s="229">
        <f>[3]zmi2010c!BK539</f>
        <v>92.2</v>
      </c>
      <c r="QJ179" s="229">
        <f>[3]zmi2010c!BL539</f>
        <v>118.2</v>
      </c>
      <c r="QK179" s="229">
        <f>[3]zmi2010c!BM539</f>
        <v>118.2</v>
      </c>
      <c r="QL179" s="229">
        <f>[3]zmi2010c!BN539</f>
        <v>99.8</v>
      </c>
      <c r="QM179" s="229">
        <f>[3]zmi2010c!BO539</f>
        <v>99.7</v>
      </c>
      <c r="QN179" s="229">
        <f>[3]zmi2010c!BP539</f>
        <v>99.1</v>
      </c>
      <c r="QO179" s="229">
        <f>[3]zmi2010c!BQ539</f>
        <v>104.1</v>
      </c>
      <c r="QP179" s="229">
        <f>[3]zmi2010c!BR539</f>
        <v>99.9</v>
      </c>
      <c r="QQ179" s="229">
        <f>[3]zmi2010c!BS539</f>
        <v>99.9</v>
      </c>
      <c r="QR179" s="229">
        <f>[3]zmi2010c!BT539</f>
        <v>100.4</v>
      </c>
      <c r="QS179" s="229">
        <f>[3]zmi2010c!BU539</f>
        <v>100.6</v>
      </c>
      <c r="QT179" s="229">
        <f>[3]zmi2010c!BV539</f>
        <v>100.2</v>
      </c>
      <c r="QU179" s="229">
        <f>[3]zmi2010c!BW539</f>
        <v>98.6</v>
      </c>
      <c r="QV179" s="229">
        <f>[3]zmi2010c!BX539</f>
        <v>104.8</v>
      </c>
      <c r="QW179" s="229">
        <f>[3]zmi2010c!BY539</f>
        <v>98.8</v>
      </c>
      <c r="QX179" s="229">
        <f>[3]zmi2010c!BZ539</f>
        <v>107.2</v>
      </c>
      <c r="QY179" s="229">
        <f>[3]zmi2010c!CA539</f>
        <v>98</v>
      </c>
      <c r="QZ179" s="229">
        <f>[3]zmi2010c!CB539</f>
        <v>102.6</v>
      </c>
      <c r="RA179" s="229">
        <f>[3]zmi2010c!CC539</f>
        <v>104.7</v>
      </c>
      <c r="RB179" s="229">
        <f>[3]zmi2010c!CD539</f>
        <v>103.5</v>
      </c>
      <c r="RC179" s="229">
        <f>[3]zmi2010c!CE539</f>
        <v>106.1</v>
      </c>
      <c r="RD179" s="229">
        <f>[3]zmi2010c!CF539</f>
        <v>104.6</v>
      </c>
      <c r="RE179" s="229">
        <f>[3]zmi2010c!CG539</f>
        <v>104</v>
      </c>
      <c r="RF179" s="229">
        <f>[3]zmi2010c!CH539</f>
        <v>99.6</v>
      </c>
      <c r="RG179" s="229">
        <f>[3]zmi2010c!CI539</f>
        <v>97.5</v>
      </c>
      <c r="RH179" s="229">
        <f>[3]zmi2010c!CJ539</f>
        <v>96.3</v>
      </c>
      <c r="RI179" s="229">
        <f>[3]zmi2010c!CK539</f>
        <v>95.5</v>
      </c>
      <c r="RJ179" s="229">
        <f>[3]zmi2010c!CL539</f>
        <v>98.5</v>
      </c>
      <c r="RK179" s="229">
        <f>[3]zmi2010c!CM539</f>
        <v>102.1</v>
      </c>
      <c r="RL179" s="229">
        <f>[3]zmi2010c!CN539</f>
        <v>95.8</v>
      </c>
      <c r="RM179" s="229">
        <f>[3]zmi2010c!CO539</f>
        <v>103.1</v>
      </c>
      <c r="RN179" s="229">
        <f>[3]zmi2010c!CP539</f>
        <v>104.2</v>
      </c>
      <c r="RO179" s="229">
        <f>[3]zmi2010c!CQ539</f>
        <v>97.9</v>
      </c>
      <c r="RP179" s="229">
        <f>[3]zmi2010c!CR539</f>
        <v>92.4</v>
      </c>
      <c r="RQ179" s="229">
        <f>[3]zmi2010c!CS539</f>
        <v>92.9</v>
      </c>
      <c r="RR179" s="229">
        <f>[3]zmi2010c!CT539</f>
        <v>96.6</v>
      </c>
      <c r="RS179" s="229">
        <f>[3]zmi2010c!CU539</f>
        <v>94.1</v>
      </c>
      <c r="RT179" s="229">
        <f>[3]zmi2010c!CV539</f>
        <v>98.4</v>
      </c>
      <c r="RU179" s="229">
        <f>[3]zmi2010c!CW539</f>
        <v>99.7</v>
      </c>
      <c r="RV179" s="229">
        <f>[3]zmi2010c!CX539</f>
        <v>92.1</v>
      </c>
      <c r="RW179" s="229">
        <f>[3]zmi2010c!CY539</f>
        <v>113</v>
      </c>
      <c r="RX179" s="229">
        <f>[3]zmi2010c!CZ539</f>
        <v>100.4</v>
      </c>
      <c r="RY179" s="229">
        <f>[3]zmi2010c!DA539</f>
        <v>94.7</v>
      </c>
      <c r="RZ179" s="229">
        <f>[3]zmi2010c!DB539</f>
        <v>96.7</v>
      </c>
      <c r="SA179" s="229">
        <f>[3]zmi2010c!DC539</f>
        <v>99.3</v>
      </c>
      <c r="SB179" s="229">
        <f>[3]zmi2010c!DD539</f>
        <v>70.5</v>
      </c>
      <c r="SC179" s="229">
        <f>[3]zmi2010c!DE539</f>
        <v>101.8</v>
      </c>
      <c r="SD179" s="229">
        <f>[3]zmi2010c!DF539</f>
        <v>90.5</v>
      </c>
      <c r="SE179" s="229">
        <f>[3]zmi2010c!DG539</f>
        <v>101.2</v>
      </c>
      <c r="SF179" s="229">
        <f>[3]zmi2010c!DH539</f>
        <v>101.1</v>
      </c>
      <c r="SG179" s="229">
        <f>[3]zmi2010c!DI539</f>
        <v>108.7</v>
      </c>
      <c r="SH179" s="229">
        <f>[3]zmi2010c!DJ539</f>
        <v>100.7</v>
      </c>
      <c r="SI179" s="229">
        <f>[3]zmi2010c!DK539</f>
        <v>103.3</v>
      </c>
      <c r="SJ179" s="229">
        <f>[3]zmi2010c!DL539</f>
        <v>98.6</v>
      </c>
      <c r="SK179" s="229">
        <f>[3]zmi2010c!DM539</f>
        <v>106.5</v>
      </c>
      <c r="SL179" s="229">
        <f>[3]zmi2010c!DN539</f>
        <v>106.6</v>
      </c>
      <c r="SM179" s="229">
        <f>[3]zmi2010c!DO539</f>
        <v>103</v>
      </c>
      <c r="SN179" s="229">
        <f>[3]zmi2010c!DP539</f>
        <v>102.8</v>
      </c>
      <c r="SO179" s="229">
        <f>[3]zmi2010c!DQ539</f>
        <v>102.9</v>
      </c>
      <c r="SP179" s="229">
        <f>[3]zmi2010c!DR539</f>
        <v>103.6</v>
      </c>
      <c r="SQ179" s="229">
        <f>[3]zmi2010c!DS539</f>
        <v>102.7</v>
      </c>
      <c r="SR179" s="229">
        <f>[3]zmi2010c!DT539</f>
        <v>102.8</v>
      </c>
      <c r="SS179" s="229">
        <f>[3]zmi2010c!DU539</f>
        <v>102.2</v>
      </c>
      <c r="ST179" s="229">
        <f>[3]zmi2010c!DV539</f>
        <v>102.2</v>
      </c>
      <c r="SU179" s="229">
        <f>[3]zmi2010c!DW539</f>
        <v>102</v>
      </c>
      <c r="SV179" s="229">
        <f>[3]zmi2010c!DX539</f>
        <v>102.3</v>
      </c>
      <c r="SW179" s="229">
        <f>[3]zmi2010c!DY539</f>
        <v>103.1</v>
      </c>
      <c r="SX179" s="229">
        <f>[3]zmi2010c!DZ539</f>
        <v>102.8</v>
      </c>
      <c r="SY179" s="229">
        <f>[3]zmi2010c!EA539</f>
        <v>103.4</v>
      </c>
      <c r="SZ179" s="229">
        <f>[3]zmi2010c!EB539</f>
        <v>95.9</v>
      </c>
      <c r="TA179" s="229">
        <f>[3]zmi2010c!EC539</f>
        <v>137.9</v>
      </c>
      <c r="TB179" s="229">
        <f>[3]zmi2010c!ED539</f>
        <v>144.80000000000001</v>
      </c>
      <c r="TC179" s="229">
        <f>[3]zmi2010c!EE539</f>
        <v>116.6</v>
      </c>
      <c r="TD179" s="229">
        <f>[3]zmi2010c!EF539</f>
        <v>109.2</v>
      </c>
      <c r="TE179" s="229">
        <f>[3]zmi2010c!EG539</f>
        <v>102.1</v>
      </c>
      <c r="TF179" s="229">
        <f>[3]zmi2010c!EH539</f>
        <v>100.3</v>
      </c>
      <c r="TG179" s="229">
        <f>[3]zmi2010c!EI539</f>
        <v>103.3</v>
      </c>
      <c r="TH179" s="229">
        <f>[3]zmi2010c!EJ539</f>
        <v>101.8</v>
      </c>
      <c r="TI179" s="229">
        <f>[3]zmi2010c!EK539</f>
        <v>102.8</v>
      </c>
      <c r="TJ179" s="229">
        <f>[3]zmi2010c!EL539</f>
        <v>103.7</v>
      </c>
      <c r="TK179" s="229">
        <f>[3]zmi2010c!EM539</f>
        <v>97.8</v>
      </c>
      <c r="TL179" s="229">
        <f>[3]zmi2010c!EN539</f>
        <v>107.4</v>
      </c>
      <c r="TM179" s="229">
        <f>[3]zmi2010c!EO539</f>
        <v>107.4</v>
      </c>
      <c r="TN179" s="229">
        <f>[3]zmi2010c!EP539</f>
        <v>111.2</v>
      </c>
      <c r="TO179" s="229">
        <f>[3]zmi2010c!EQ539</f>
        <v>125.3</v>
      </c>
      <c r="TP179" s="229">
        <f>[3]zmi2010c!ER539</f>
        <v>109.1</v>
      </c>
      <c r="TQ179" s="229">
        <f>[3]zmi2010c!ES539</f>
        <v>99.1</v>
      </c>
      <c r="TR179" s="229">
        <f>[3]zmi2010c!ET539</f>
        <v>93</v>
      </c>
      <c r="TS179" s="229">
        <f>[3]zmi2010c!EU539</f>
        <v>66.8</v>
      </c>
      <c r="TT179" s="229">
        <f>[3]zmi2010c!EV539</f>
        <v>74.7</v>
      </c>
      <c r="TU179" s="229">
        <f>[3]zmi2010c!EW539</f>
        <v>104.3</v>
      </c>
      <c r="TV179" s="229">
        <f>[3]zmi2010c!EX539</f>
        <v>103.8</v>
      </c>
      <c r="TW179" s="229">
        <f>[3]zmi2010c!EY539</f>
        <v>105.6</v>
      </c>
      <c r="TX179" s="229">
        <f>[3]zmi2010c!EZ539</f>
        <v>98.6</v>
      </c>
      <c r="TY179" s="229">
        <f>[3]zmi2010c!FA539</f>
        <v>100.1</v>
      </c>
      <c r="TZ179" s="229">
        <f>[3]zmi2010c!FB539</f>
        <v>95.4</v>
      </c>
      <c r="UA179" s="229">
        <f>[3]zmi2010c!FC539</f>
        <v>101.4</v>
      </c>
      <c r="UB179" s="229">
        <f>[3]zmi2010c!FD539</f>
        <v>107.1</v>
      </c>
      <c r="UC179" s="229">
        <f>[3]zmi2010c!FE539</f>
        <v>127.4</v>
      </c>
      <c r="UD179" s="229">
        <f>[3]zmi2010c!FF539</f>
        <v>103.4</v>
      </c>
      <c r="UE179" s="229">
        <f>[3]zmi2010c!FG539</f>
        <v>100.9</v>
      </c>
      <c r="UF179" s="229">
        <f>[3]zmi2010c!FH539</f>
        <v>104</v>
      </c>
      <c r="UG179" s="229">
        <f>[3]zmi2010c!FI539</f>
        <v>102.5</v>
      </c>
      <c r="UH179" s="229">
        <f>[3]zmi2010c!FJ539</f>
        <v>102.7</v>
      </c>
      <c r="UI179" s="229">
        <f>[3]zmi2010c!FK539</f>
        <v>102.8</v>
      </c>
      <c r="UJ179" s="229">
        <f>[3]zmi2010c!FL539</f>
        <v>102.7</v>
      </c>
      <c r="UK179" s="229">
        <f>[3]zmi2010c!FM539</f>
        <v>67.7</v>
      </c>
      <c r="UL179" s="229">
        <f>[3]zmi2010c!FN539</f>
        <v>90.9</v>
      </c>
      <c r="UM179" s="229">
        <f>[3]zmi2010c!FO539</f>
        <v>101.1</v>
      </c>
      <c r="UN179" s="229">
        <f>[3]zmi2010c!FP539</f>
        <v>99.4</v>
      </c>
      <c r="UO179" s="229">
        <f>[3]zmi2010c!FQ539</f>
        <v>101.6</v>
      </c>
      <c r="UP179" s="229">
        <f>[3]zmi2010c!FR539</f>
        <v>99.7</v>
      </c>
      <c r="UQ179" s="229">
        <f>[3]zmi2010c!FS539</f>
        <v>103.2</v>
      </c>
      <c r="UR179" s="229">
        <f>[3]zmi2010c!FT539</f>
        <v>37</v>
      </c>
      <c r="US179" s="229">
        <f>[3]zmi2010c!FU539</f>
        <v>98.1</v>
      </c>
      <c r="UT179" s="229">
        <f>[3]zmi2010c!FV539</f>
        <v>100</v>
      </c>
      <c r="UU179" s="229">
        <f>[3]zmi2010c!FW539</f>
        <v>101.1</v>
      </c>
      <c r="UV179" s="229">
        <f>[3]zmi2010c!FX539</f>
        <v>100</v>
      </c>
      <c r="UW179" s="229">
        <f>[3]zmi2010c!FY539</f>
        <v>100.5</v>
      </c>
      <c r="UX179" s="229">
        <f>[3]zmi2010c!FZ539</f>
        <v>102.8</v>
      </c>
      <c r="UY179" s="229">
        <f>[3]zmi2010c!GA539</f>
        <v>104.5</v>
      </c>
      <c r="UZ179" s="229">
        <f>[3]zmi2010c!GB539</f>
        <v>108.3</v>
      </c>
      <c r="VA179" s="229">
        <f>[3]zmi2010c!GC539</f>
        <v>112.5</v>
      </c>
      <c r="VB179" s="229">
        <f>[3]zmi2010c!GD539</f>
        <v>104.8</v>
      </c>
      <c r="VC179" s="229">
        <f>[3]zmi2010c!GE539</f>
        <v>104.4</v>
      </c>
      <c r="VD179" s="229">
        <f>[3]zmi2010c!GF539</f>
        <v>104.7</v>
      </c>
      <c r="VE179" s="229">
        <f>[3]zmi2010c!GG539</f>
        <v>104.1</v>
      </c>
      <c r="VF179" s="229">
        <f>[3]zmi2010c!GH539</f>
        <v>104.3</v>
      </c>
      <c r="VG179" s="229">
        <f>[4]zmi2010d!B539</f>
        <v>97.5</v>
      </c>
      <c r="VH179" s="229">
        <f>[4]zmi2010d!C539</f>
        <v>65.8</v>
      </c>
      <c r="VI179" s="229">
        <f>[4]zmi2010d!D539</f>
        <v>63.1</v>
      </c>
      <c r="VJ179" s="229">
        <f>[4]zmi2010d!E539</f>
        <v>91.2</v>
      </c>
      <c r="VK179" s="229">
        <f>[4]zmi2010d!F539</f>
        <v>89.2</v>
      </c>
      <c r="VL179" s="229">
        <f>[4]zmi2010d!G539</f>
        <v>43.2</v>
      </c>
      <c r="VM179" s="229">
        <f>[4]zmi2010d!H539</f>
        <v>64</v>
      </c>
      <c r="VN179" s="229">
        <f>[4]zmi2010d!I539</f>
        <v>74.599999999999994</v>
      </c>
      <c r="VO179" s="229">
        <f>[4]zmi2010d!J539</f>
        <v>76.599999999999994</v>
      </c>
      <c r="VP179" s="229">
        <f>[4]zmi2010d!K539</f>
        <v>56.3</v>
      </c>
      <c r="VQ179" s="229">
        <f>[4]zmi2010d!L539</f>
        <v>35.6</v>
      </c>
      <c r="VR179" s="229">
        <f>[4]zmi2010d!M539</f>
        <v>102.9</v>
      </c>
      <c r="VS179" s="229">
        <f>[4]zmi2010d!N539</f>
        <v>99.4</v>
      </c>
      <c r="VT179" s="229">
        <f>[4]zmi2010d!O539</f>
        <v>103.6</v>
      </c>
      <c r="VU179" s="229">
        <f>[4]zmi2010d!P539</f>
        <v>99.3</v>
      </c>
      <c r="VV179" s="229">
        <f>[4]zmi2010d!Q539</f>
        <v>102</v>
      </c>
      <c r="VW179" s="229">
        <f>[4]zmi2010d!R539</f>
        <v>102.1</v>
      </c>
      <c r="VX179" s="229">
        <f>[4]zmi2010d!S539</f>
        <v>101.9</v>
      </c>
      <c r="VY179" s="229">
        <f>[4]zmi2010d!T539</f>
        <v>94.1</v>
      </c>
      <c r="VZ179" s="229">
        <f>[4]zmi2010d!U539</f>
        <v>101.9</v>
      </c>
      <c r="WA179" s="229">
        <f>[4]zmi2010d!V539</f>
        <v>99.1</v>
      </c>
      <c r="WB179" s="229">
        <f>[4]zmi2010d!W539</f>
        <v>98.5</v>
      </c>
      <c r="WC179" s="229">
        <f>[4]zmi2010d!X539</f>
        <v>99.2</v>
      </c>
      <c r="WD179" s="229">
        <f>[4]zmi2010d!Y539</f>
        <v>99.8</v>
      </c>
      <c r="WE179" s="229">
        <f>[4]zmi2010d!Z539</f>
        <v>91.4</v>
      </c>
      <c r="WF179" s="229">
        <f>[4]zmi2010d!AA539</f>
        <v>107.9</v>
      </c>
      <c r="WG179" s="229">
        <f>[4]zmi2010d!AB539</f>
        <v>97</v>
      </c>
      <c r="WH179" s="229">
        <f>[4]zmi2010d!AC539</f>
        <v>97.6</v>
      </c>
      <c r="WI179" s="229">
        <f>[4]zmi2010d!AD539</f>
        <v>101.5</v>
      </c>
      <c r="WJ179" s="229">
        <f>[4]zmi2010d!AE539</f>
        <v>79.400000000000006</v>
      </c>
      <c r="WK179" s="229">
        <f>[4]zmi2010d!AF539</f>
        <v>54.2</v>
      </c>
      <c r="WL179" s="229">
        <f>[4]zmi2010d!AG539</f>
        <v>100.6</v>
      </c>
      <c r="WM179" s="229">
        <f>[4]zmi2010d!AH539</f>
        <v>100.3</v>
      </c>
      <c r="WN179" s="229">
        <f>[4]zmi2010d!AI539</f>
        <v>127.8</v>
      </c>
      <c r="WO179" s="229">
        <f>[4]zmi2010d!AJ539</f>
        <v>101.7</v>
      </c>
      <c r="WP179" s="229">
        <f>[4]zmi2010d!AK539</f>
        <v>107.4</v>
      </c>
      <c r="WQ179" s="229">
        <f>[4]zmi2010d!AL539</f>
        <v>116</v>
      </c>
      <c r="WR179" s="229">
        <f>[4]zmi2010d!AM539</f>
        <v>102.1</v>
      </c>
      <c r="WS179" s="229">
        <f>[4]zmi2010d!AN539</f>
        <v>109.3</v>
      </c>
      <c r="WT179" s="229">
        <f>[4]zmi2010d!AO539</f>
        <v>106.8</v>
      </c>
      <c r="WU179" s="229">
        <f>[4]zmi2010d!AP539</f>
        <v>93.8</v>
      </c>
      <c r="WV179" s="229">
        <f>[4]zmi2010d!AQ539</f>
        <v>75</v>
      </c>
      <c r="WW179" s="229">
        <f>[4]zmi2010d!AR539</f>
        <v>100.1</v>
      </c>
      <c r="WX179" s="229">
        <f>[4]zmi2010d!AS539</f>
        <v>105.6</v>
      </c>
      <c r="WY179" s="229">
        <f>[4]zmi2010d!AT539</f>
        <v>117.6</v>
      </c>
      <c r="WZ179" s="229">
        <f>[4]zmi2010d!AU539</f>
        <v>127.2</v>
      </c>
      <c r="XA179" s="229">
        <f>[4]zmi2010d!AV539</f>
        <v>104.5</v>
      </c>
      <c r="XB179" s="229">
        <f>[4]zmi2010d!AW539</f>
        <v>101</v>
      </c>
      <c r="XC179" s="229">
        <f>[4]zmi2010d!AX539</f>
        <v>96.6</v>
      </c>
      <c r="XD179" s="229">
        <f>[4]zmi2010d!AY539</f>
        <v>102.5</v>
      </c>
      <c r="XE179" s="229">
        <f>[4]zmi2010d!AZ539</f>
        <v>103.2</v>
      </c>
      <c r="XF179" s="229">
        <f>[4]zmi2010d!BA539</f>
        <v>103.9</v>
      </c>
      <c r="XG179" s="229">
        <f>[4]zmi2010d!BB539</f>
        <v>102.9</v>
      </c>
      <c r="XH179" s="229">
        <f>[4]zmi2010d!BC539</f>
        <v>102.9</v>
      </c>
      <c r="XI179" s="229">
        <f>[4]zmi2010d!BD539</f>
        <v>102.8</v>
      </c>
      <c r="XJ179" s="229">
        <f>[4]zmi2010d!BE539</f>
        <v>102.9</v>
      </c>
      <c r="XK179" s="229">
        <f>[4]zmi2010d!BF539</f>
        <v>106.5</v>
      </c>
      <c r="XL179" s="229">
        <f>[4]zmi2010d!BG539</f>
        <v>106.4</v>
      </c>
      <c r="XM179" s="229">
        <f>[4]zmi2010d!BH539</f>
        <v>106.7</v>
      </c>
      <c r="XN179" s="229">
        <f>[4]zmi2010d!BI539</f>
        <v>105.7</v>
      </c>
      <c r="XO179" s="229">
        <f>[4]zmi2010d!BJ539</f>
        <v>102.9</v>
      </c>
      <c r="XP179" s="229">
        <f>[4]zmi2010d!BK539</f>
        <v>105.5</v>
      </c>
      <c r="XQ179" s="229">
        <f>[4]zmi2010d!BL539</f>
        <v>105.9</v>
      </c>
      <c r="XR179" s="229">
        <f>[4]zmi2010d!BM539</f>
        <v>102.6</v>
      </c>
      <c r="XS179" s="229">
        <f>[4]zmi2010d!BN539</f>
        <v>99.8</v>
      </c>
      <c r="XT179" s="229">
        <f>[4]zmi2010d!BO539</f>
        <v>99.8</v>
      </c>
      <c r="XU179" s="229">
        <f>[4]zmi2010d!BP539</f>
        <v>119.5</v>
      </c>
      <c r="XV179" s="229">
        <f>[4]zmi2010d!BQ539</f>
        <v>119.5</v>
      </c>
      <c r="XW179" s="229">
        <f>[4]zmi2010d!BR539</f>
        <v>104.2</v>
      </c>
      <c r="XX179" s="229">
        <f>[4]zmi2010d!BS539</f>
        <v>109.1</v>
      </c>
      <c r="XY179" s="229">
        <f>[4]zmi2010d!BT539</f>
        <v>101.8</v>
      </c>
      <c r="XZ179" s="229">
        <f>[4]zmi2010d!BU539</f>
        <v>103.3</v>
      </c>
      <c r="YA179" s="229">
        <f>[4]zmi2010d!BV539</f>
        <v>105.4</v>
      </c>
      <c r="YB179" s="229">
        <f>[4]zmi2010d!BW539</f>
        <v>104.3</v>
      </c>
      <c r="YC179" s="229">
        <f>[4]zmi2010d!BX539</f>
        <v>102.9</v>
      </c>
      <c r="YD179" s="229">
        <f>[4]zmi2010d!BY539</f>
        <v>102.2</v>
      </c>
      <c r="YE179" s="229">
        <f>[4]zmi2010d!BZ539</f>
        <v>100.4</v>
      </c>
      <c r="YF179" s="229">
        <f>[4]zmi2010d!CA539</f>
        <v>99.8</v>
      </c>
      <c r="YG179" s="229">
        <f>[4]zmi2010d!CB539</f>
        <v>95.8</v>
      </c>
      <c r="YH179" s="229">
        <f>[4]zmi2010d!CC539</f>
        <v>105.2</v>
      </c>
      <c r="YI179" s="229">
        <f>[4]zmi2010d!CD539</f>
        <v>102.8</v>
      </c>
      <c r="YJ179" s="229">
        <f>[4]zmi2010d!CE539</f>
        <v>102.5</v>
      </c>
      <c r="YK179" s="229">
        <f>[4]zmi2010d!CF539</f>
        <v>100.3</v>
      </c>
      <c r="YL179" s="229">
        <f>[4]zmi2010d!CG539</f>
        <v>100</v>
      </c>
      <c r="YM179" s="229">
        <f>[4]zmi2010d!CH539</f>
        <v>104.3</v>
      </c>
      <c r="YN179" s="229">
        <f>[4]zmi2010d!CI539</f>
        <v>104.8</v>
      </c>
      <c r="YO179" s="229">
        <f>[4]zmi2010d!CJ539</f>
        <v>100</v>
      </c>
      <c r="YP179" s="229">
        <f>[4]zmi2010d!CK539</f>
        <v>98.6</v>
      </c>
      <c r="YQ179" s="229">
        <f>[4]zmi2010d!CL539</f>
        <v>104</v>
      </c>
      <c r="YR179" s="229">
        <f>[4]zmi2010d!CM539</f>
        <v>103.6</v>
      </c>
      <c r="YS179" s="229">
        <f>[4]zmi2010d!CN539</f>
        <v>102.5</v>
      </c>
      <c r="YT179" s="229">
        <f>[4]zmi2010d!CO539</f>
        <v>103.8</v>
      </c>
      <c r="YU179" s="229">
        <f>[4]zmi2010d!CP539</f>
        <v>102.1</v>
      </c>
      <c r="YV179" s="229">
        <f>[4]zmi2010d!CQ539</f>
        <v>111.9</v>
      </c>
      <c r="YW179" s="229">
        <f>[4]zmi2010d!CR539</f>
        <v>100</v>
      </c>
      <c r="YX179" s="229">
        <f>[4]zmi2010d!CS539</f>
        <v>109.2</v>
      </c>
      <c r="YY179" s="229">
        <f>[4]zmi2010d!CT539</f>
        <v>98.7</v>
      </c>
      <c r="YZ179" s="229">
        <f>[4]zmi2010d!CU539</f>
        <v>104.3</v>
      </c>
      <c r="ZA179" s="229">
        <f>[4]zmi2010d!CV539</f>
        <v>76.8</v>
      </c>
      <c r="ZB179" s="229">
        <f>[4]zmi2010d!CW539</f>
        <v>97.2</v>
      </c>
      <c r="ZC179" s="229">
        <f>[4]zmi2010d!CX539</f>
        <v>96.3</v>
      </c>
      <c r="ZD179" s="229">
        <f>[4]zmi2010d!CY539</f>
        <v>102.6</v>
      </c>
      <c r="ZE179" s="229">
        <f>[4]zmi2010d!CZ539</f>
        <v>104.6</v>
      </c>
      <c r="ZF179" s="229">
        <f>[4]zmi2010d!DA539</f>
        <v>109.2</v>
      </c>
      <c r="ZG179" s="229">
        <f>[4]zmi2010d!DB539</f>
        <v>101.8</v>
      </c>
      <c r="ZH179" s="229">
        <f>[4]zmi2010d!DC539</f>
        <v>99.4</v>
      </c>
      <c r="ZI179" s="229">
        <f>[4]zmi2010d!DD539</f>
        <v>101.1</v>
      </c>
      <c r="ZJ179" s="229">
        <f>[4]zmi2010d!DE539</f>
        <v>103.6</v>
      </c>
      <c r="ZK179" s="229">
        <f>[4]zmi2010d!DF539</f>
        <v>102.9</v>
      </c>
      <c r="ZL179" s="229">
        <f>[4]zmi2010d!DG539</f>
        <v>102.2</v>
      </c>
      <c r="ZM179" s="229">
        <f>[4]zmi2010d!DH539</f>
        <v>100</v>
      </c>
      <c r="ZN179" s="229">
        <f>[4]zmi2010d!DI539</f>
        <v>100.3</v>
      </c>
      <c r="ZO179" s="229">
        <f>[4]zmi2010d!DJ539</f>
        <v>87.2</v>
      </c>
      <c r="ZP179" s="229">
        <f>[4]zmi2010d!DK539</f>
        <v>80</v>
      </c>
      <c r="ZQ179" s="229">
        <f>[4]zmi2010d!DL539</f>
        <v>96.1</v>
      </c>
      <c r="ZR179" s="229">
        <f>[4]zmi2010d!DM539</f>
        <v>100.6</v>
      </c>
      <c r="ZS179" s="229">
        <f>[4]zmi2010d!DN539</f>
        <v>96.1</v>
      </c>
      <c r="ZT179" s="229">
        <f>[4]zmi2010d!DO539</f>
        <v>102.6</v>
      </c>
      <c r="ZU179" s="229">
        <f>[4]zmi2010d!DP539</f>
        <v>97.6</v>
      </c>
      <c r="ZV179" s="229">
        <f>[4]zmi2010d!DQ539</f>
        <v>101.2</v>
      </c>
      <c r="ZW179" s="229">
        <f>[4]zmi2010d!DR539</f>
        <v>100.8</v>
      </c>
      <c r="ZX179" s="229">
        <f>[4]zmi2010d!DS539</f>
        <v>102.6</v>
      </c>
      <c r="ZY179" s="229">
        <f>[4]zmi2010d!DT539</f>
        <v>101.4</v>
      </c>
      <c r="ZZ179" s="229">
        <f>[4]zmi2010d!DU539</f>
        <v>102.3</v>
      </c>
      <c r="AAA179" s="229">
        <f>[4]zmi2010d!DV539</f>
        <v>101</v>
      </c>
      <c r="AAB179" s="229">
        <f>[4]zmi2010d!DW539</f>
        <v>103</v>
      </c>
      <c r="AAC179" s="229">
        <f>[4]zmi2010d!DX539</f>
        <v>101.4</v>
      </c>
      <c r="AAD179" s="229">
        <f>[4]zmi2010d!DY539</f>
        <v>101.3</v>
      </c>
      <c r="AAE179" s="229">
        <f>[4]zmi2010d!DZ539</f>
        <v>103.2</v>
      </c>
      <c r="AAF179" s="229">
        <f>[4]zmi2010d!EA539</f>
        <v>100.3</v>
      </c>
      <c r="AAG179" s="229">
        <f>[4]zmi2010d!EB539</f>
        <v>96.5</v>
      </c>
      <c r="AAH179" s="229">
        <f>[4]zmi2010d!EC539</f>
        <v>102.9</v>
      </c>
      <c r="AAI179" s="229">
        <f>[4]zmi2010d!ED539</f>
        <v>102.8</v>
      </c>
      <c r="AAJ179" s="229">
        <f>[4]zmi2010d!EE539</f>
        <v>103.2</v>
      </c>
      <c r="AAK179" s="229">
        <f>[4]zmi2010d!EF539</f>
        <v>99.8</v>
      </c>
      <c r="AAL179" s="229">
        <f>[4]zmi2010d!EG539</f>
        <v>113.2</v>
      </c>
      <c r="AAM179" s="229">
        <f>[4]zmi2010d!EH539</f>
        <v>117.6</v>
      </c>
      <c r="AAN179" s="229">
        <f>[4]zmi2010d!EI539</f>
        <v>97.7</v>
      </c>
      <c r="AAO179" s="229">
        <f>[4]zmi2010d!EJ539</f>
        <v>145.5</v>
      </c>
      <c r="AAP179" s="229">
        <f>[4]zmi2010d!EK539</f>
        <v>109.5</v>
      </c>
      <c r="AAQ179" s="229">
        <f>[4]zmi2010d!EL539</f>
        <v>101.2</v>
      </c>
      <c r="AAR179" s="229">
        <f>[4]zmi2010d!EM539</f>
        <v>104.4</v>
      </c>
      <c r="AAS179" s="229">
        <f>[4]zmi2010d!EN539</f>
        <v>110.3</v>
      </c>
      <c r="AAT179" s="229">
        <f>[4]zmi2010d!EO539</f>
        <v>100.3</v>
      </c>
      <c r="AAU179" s="229">
        <f>[4]zmi2010d!EP539</f>
        <v>101.3</v>
      </c>
      <c r="AAV179" s="229">
        <f>[4]zmi2010d!EQ539</f>
        <v>100.7</v>
      </c>
      <c r="AAW179" s="229">
        <f>[4]zmi2010d!ER539</f>
        <v>102.4</v>
      </c>
      <c r="AAX179" s="229">
        <f>[4]zmi2010d!ES539</f>
        <v>131.6</v>
      </c>
      <c r="AAY179" s="229">
        <f>[4]zmi2010d!ET539</f>
        <v>132.4</v>
      </c>
      <c r="AAZ179" s="229">
        <f>[4]zmi2010d!EU539</f>
        <v>130.30000000000001</v>
      </c>
      <c r="ABA179" s="229">
        <f>[4]zmi2010d!EV539</f>
        <v>112.6</v>
      </c>
      <c r="ABB179" s="229">
        <f>[4]zmi2010d!EW539</f>
        <v>119.6</v>
      </c>
      <c r="ABC179" s="229">
        <f>[4]zmi2010d!EX539</f>
        <v>101.3</v>
      </c>
      <c r="ABD179" s="229">
        <f>[4]zmi2010d!EY539</f>
        <v>99.4</v>
      </c>
      <c r="ABE179" s="229">
        <f>[4]zmi2010d!EZ539</f>
        <v>100.2</v>
      </c>
      <c r="ABF179" s="229">
        <f>[4]zmi2010d!FA539</f>
        <v>100</v>
      </c>
      <c r="ABG179" s="229">
        <f>[4]zmi2010d!FB539</f>
        <v>100</v>
      </c>
      <c r="ABH179" s="229">
        <f>[4]zmi2010d!FC539</f>
        <v>105.6</v>
      </c>
      <c r="ABI179" s="229">
        <f>[4]zmi2010d!FD539</f>
        <v>106.3</v>
      </c>
      <c r="ABJ179" s="229">
        <f>[4]zmi2010d!FE539</f>
        <v>112.4</v>
      </c>
      <c r="ABK179" s="229">
        <f>[4]zmi2010d!FF539</f>
        <v>97.2</v>
      </c>
      <c r="ABL179" s="229">
        <f>[4]zmi2010d!FG539</f>
        <v>115</v>
      </c>
      <c r="ABM179" s="229">
        <f>[4]zmi2010d!FH539</f>
        <v>103.4</v>
      </c>
      <c r="ABN179" s="229">
        <f>[4]zmi2010d!FI539</f>
        <v>103.5</v>
      </c>
      <c r="ABO179" s="229">
        <f>[4]zmi2010d!FJ539</f>
        <v>104.4</v>
      </c>
      <c r="ABP179" s="229">
        <f>[4]zmi2010d!FK539</f>
        <v>100.3</v>
      </c>
      <c r="ABQ179" s="229">
        <f>[4]zmi2010d!FL539</f>
        <v>98.4</v>
      </c>
      <c r="ABR179" s="229">
        <f>[4]zmi2010d!FM539</f>
        <v>104.3</v>
      </c>
      <c r="ABS179" s="229">
        <f>[4]zmi2010d!FN539</f>
        <v>126.4</v>
      </c>
      <c r="ABT179" s="229">
        <f>[4]zmi2010d!FO539</f>
        <v>100.7</v>
      </c>
      <c r="ABU179" s="229">
        <f>[4]zmi2010d!FP539</f>
        <v>101.4</v>
      </c>
      <c r="ABV179" s="229">
        <f>[4]zmi2010d!FQ539</f>
        <v>97.8</v>
      </c>
      <c r="ABW179" s="229">
        <f>[4]zmi2010d!FR539</f>
        <v>101.3</v>
      </c>
      <c r="ACB179" s="229">
        <f>[5]zmi2010e!B539</f>
        <v>103.5</v>
      </c>
      <c r="ACC179" s="229">
        <f>[5]zmi2010e!C539</f>
        <v>105.1</v>
      </c>
      <c r="ACD179" s="229">
        <f>[5]zmi2010e!D539</f>
        <v>106.5</v>
      </c>
      <c r="ACE179" s="229">
        <f>[5]zmi2010e!E539</f>
        <v>106.9</v>
      </c>
      <c r="ACF179" s="229">
        <f>[5]zmi2010e!F539</f>
        <v>103.4</v>
      </c>
      <c r="ACG179" s="229">
        <f>[5]zmi2010e!G539</f>
        <v>102.4</v>
      </c>
      <c r="ACH179" s="229">
        <f>[5]zmi2010e!H539</f>
        <v>102.8</v>
      </c>
      <c r="ACI179" s="229">
        <f>[5]zmi2010e!I539</f>
        <v>103.5</v>
      </c>
      <c r="ACJ179" s="229">
        <f>[5]zmi2010e!J539</f>
        <v>125.2</v>
      </c>
      <c r="ACK179" s="229">
        <f>[5]zmi2010e!K539</f>
        <v>96.1</v>
      </c>
      <c r="ACL179" s="229">
        <f>[5]zmi2010e!L539</f>
        <v>122.7</v>
      </c>
      <c r="ACM179" s="229">
        <f>[5]zmi2010e!M539</f>
        <v>104.1</v>
      </c>
      <c r="ACN179" s="229">
        <f>[5]zmi2010e!N539</f>
        <v>101.9</v>
      </c>
      <c r="ACO179" s="229">
        <f>[5]zmi2010e!O539</f>
        <v>104.9</v>
      </c>
      <c r="ACP179" s="229">
        <f>[5]zmi2010e!P539</f>
        <v>100.7</v>
      </c>
      <c r="ACQ179" s="229">
        <f>[5]zmi2010e!Q539</f>
        <v>109.4</v>
      </c>
      <c r="ACR179" s="229">
        <f>[5]zmi2010e!R539</f>
        <v>101.1</v>
      </c>
      <c r="ACS179" s="229">
        <f>[5]zmi2010e!S539</f>
        <v>105.2</v>
      </c>
      <c r="ACT179" s="229">
        <f>[5]zmi2010e!T539</f>
        <v>80.599999999999994</v>
      </c>
      <c r="ACU179" s="229">
        <f>[5]zmi2010e!U539</f>
        <v>100.1</v>
      </c>
      <c r="ACV179" s="229">
        <f>[5]zmi2010e!V539</f>
        <v>101</v>
      </c>
      <c r="ACW179" s="229">
        <f>[5]zmi2010e!W539</f>
        <v>103.6</v>
      </c>
      <c r="ACX179" s="229">
        <f>[5]zmi2010e!X539</f>
        <v>98.1</v>
      </c>
      <c r="ACY179" s="229">
        <f>[5]zmi2010e!Y539</f>
        <v>98.7</v>
      </c>
      <c r="ACZ179" s="229">
        <f>[5]zmi2010e!Z539</f>
        <v>102.8</v>
      </c>
      <c r="ADA179" s="229">
        <f>[5]zmi2010e!AA539</f>
        <v>103</v>
      </c>
      <c r="ADB179" s="229">
        <f>[5]zmi2010e!AB539</f>
        <v>102.2</v>
      </c>
      <c r="ADC179" s="229">
        <f>[5]zmi2010e!AC539</f>
        <v>102.3</v>
      </c>
      <c r="ADD179" s="229">
        <f>[5]zmi2010e!AD539</f>
        <v>103</v>
      </c>
      <c r="ADE179" s="229">
        <f>[5]zmi2010e!AE539</f>
        <v>103.4</v>
      </c>
      <c r="ADF179" s="229">
        <f>[5]zmi2010e!AF539</f>
        <v>87</v>
      </c>
      <c r="ADG179" s="229">
        <f>[5]zmi2010e!AG539</f>
        <v>103</v>
      </c>
      <c r="ADH179" s="229">
        <f>[5]zmi2010e!AH539</f>
        <v>108.9</v>
      </c>
      <c r="ADI179" s="229">
        <f>[5]zmi2010e!AI539</f>
        <v>110.9</v>
      </c>
      <c r="ADJ179" s="229">
        <f>[5]zmi2010e!AJ539</f>
        <v>105</v>
      </c>
      <c r="ADK179" s="229">
        <f>[5]zmi2010e!AK539</f>
        <v>103.3</v>
      </c>
      <c r="ADL179" s="229">
        <f>[5]zmi2010e!AL539</f>
        <v>98.7</v>
      </c>
      <c r="ADM179" s="229">
        <f>[5]zmi2010e!AM539</f>
        <v>97.8</v>
      </c>
      <c r="ADN179" s="229">
        <f>[5]zmi2010e!AN539</f>
        <v>98.9</v>
      </c>
      <c r="ADO179" s="229">
        <f>[5]zmi2010e!AO539</f>
        <v>98.3</v>
      </c>
      <c r="ADP179" s="229">
        <f>[5]zmi2010e!AP539</f>
        <v>103.3</v>
      </c>
      <c r="ADQ179" s="229">
        <f>[5]zmi2010e!AQ539</f>
        <v>103.2</v>
      </c>
      <c r="ADR179" s="229">
        <f>[5]zmi2010e!AR539</f>
        <v>104.2</v>
      </c>
      <c r="ADS179" s="229">
        <f>[5]zmi2010e!AS539</f>
        <v>104</v>
      </c>
      <c r="ADT179" s="229">
        <f>[5]zmi2010e!AT539</f>
        <v>100.5</v>
      </c>
      <c r="ADU179" s="229">
        <f>[5]zmi2010e!AU539</f>
        <v>104.7</v>
      </c>
      <c r="ADV179" s="229">
        <f>[5]zmi2010e!AV539</f>
        <v>102</v>
      </c>
      <c r="ADW179" s="229">
        <f>[5]zmi2010e!AW539</f>
        <v>104.6</v>
      </c>
    </row>
    <row r="180" spans="1:803">
      <c r="A180" s="229">
        <f>[1]zmi2010a!A540</f>
        <v>201406</v>
      </c>
      <c r="B180" s="229">
        <f>[1]zmi2010a!B540</f>
        <v>103.4</v>
      </c>
      <c r="C180" s="229">
        <f>[1]zmi2010a!C540</f>
        <v>103.7</v>
      </c>
      <c r="D180" s="229">
        <f>[1]zmi2010a!D540</f>
        <v>101.8</v>
      </c>
      <c r="E180" s="229">
        <f>[1]zmi2010a!E540</f>
        <v>102</v>
      </c>
      <c r="F180" s="229">
        <f>[1]zmi2010a!F540</f>
        <v>102</v>
      </c>
      <c r="G180" s="229">
        <f>[1]zmi2010a!G540</f>
        <v>101</v>
      </c>
      <c r="H180" s="229">
        <f>[1]zmi2010a!H540</f>
        <v>102.8</v>
      </c>
      <c r="I180" s="229">
        <f>[1]zmi2010a!I540</f>
        <v>101.7</v>
      </c>
      <c r="J180" s="229">
        <f>[1]zmi2010a!J540</f>
        <v>102.3</v>
      </c>
      <c r="K180" s="229">
        <f>[1]zmi2010a!K540</f>
        <v>102.8</v>
      </c>
      <c r="L180" s="229">
        <f>[1]zmi2010a!L540</f>
        <v>102.8</v>
      </c>
      <c r="M180" s="229">
        <f>[1]zmi2010a!M540</f>
        <v>101.3</v>
      </c>
      <c r="N180" s="229">
        <f>[1]zmi2010a!N540</f>
        <v>101.2</v>
      </c>
      <c r="O180" s="229">
        <f>[1]zmi2010a!O540</f>
        <v>102</v>
      </c>
      <c r="P180" s="229">
        <f>[1]zmi2010a!P540</f>
        <v>101.8</v>
      </c>
      <c r="Q180" s="229">
        <f>[1]zmi2010a!Q540</f>
        <v>99.6</v>
      </c>
      <c r="R180" s="229">
        <f>[1]zmi2010a!R540</f>
        <v>102.6</v>
      </c>
      <c r="S180" s="229">
        <f>[1]zmi2010a!S540</f>
        <v>98.8</v>
      </c>
      <c r="T180" s="229">
        <f>[1]zmi2010a!T540</f>
        <v>105.9</v>
      </c>
      <c r="U180" s="229">
        <f>[1]zmi2010a!U540</f>
        <v>99.9</v>
      </c>
      <c r="V180" s="229">
        <f>[1]zmi2010a!V540</f>
        <v>108.8</v>
      </c>
      <c r="W180" s="229">
        <f>[1]zmi2010a!W540</f>
        <v>96.4</v>
      </c>
      <c r="X180" s="229">
        <f>[1]zmi2010a!X540</f>
        <v>111.6</v>
      </c>
      <c r="Y180" s="229">
        <f>[1]zmi2010a!Y540</f>
        <v>112.5</v>
      </c>
      <c r="Z180" s="229">
        <f>[1]zmi2010a!Z540</f>
        <v>101.5</v>
      </c>
      <c r="AA180" s="229">
        <f>[1]zmi2010a!AA540</f>
        <v>96.3</v>
      </c>
      <c r="AB180" s="229">
        <f>[1]zmi2010a!AB540</f>
        <v>98.7</v>
      </c>
      <c r="AC180" s="229">
        <f>[1]zmi2010a!AC540</f>
        <v>106.9</v>
      </c>
      <c r="AD180" s="229">
        <f>[1]zmi2010a!AD540</f>
        <v>89.4</v>
      </c>
      <c r="AE180" s="229">
        <f>[1]zmi2010a!AE540</f>
        <v>130.30000000000001</v>
      </c>
      <c r="AF180" s="229">
        <f>[1]zmi2010a!AF540</f>
        <v>98.4</v>
      </c>
      <c r="AG180" s="229">
        <f>[1]zmi2010a!AG540</f>
        <v>109</v>
      </c>
      <c r="AH180" s="229">
        <f>[1]zmi2010a!AH540</f>
        <v>111.2</v>
      </c>
      <c r="AI180" s="229">
        <f>[1]zmi2010a!AI540</f>
        <v>102.7</v>
      </c>
      <c r="AJ180" s="229">
        <f>[1]zmi2010a!AJ540</f>
        <v>121</v>
      </c>
      <c r="AK180" s="229">
        <f>[1]zmi2010a!AK540</f>
        <v>122.2</v>
      </c>
      <c r="AL180" s="229">
        <f>[1]zmi2010a!AL540</f>
        <v>138.6</v>
      </c>
      <c r="AM180" s="229">
        <f>[1]zmi2010a!AM540</f>
        <v>105.1</v>
      </c>
      <c r="AN180" s="229">
        <f>[1]zmi2010a!AN540</f>
        <v>0</v>
      </c>
      <c r="AO180" s="229">
        <f>[1]zmi2010a!AO540</f>
        <v>128.5</v>
      </c>
      <c r="AP180" s="229">
        <f>[1]zmi2010a!AP540</f>
        <v>115.2</v>
      </c>
      <c r="AQ180" s="229">
        <f>[1]zmi2010a!AQ540</f>
        <v>130</v>
      </c>
      <c r="AR180" s="229">
        <f>[1]zmi2010a!AR540</f>
        <v>101.1</v>
      </c>
      <c r="AS180" s="229">
        <f>[1]zmi2010a!AS540</f>
        <v>113.9</v>
      </c>
      <c r="AT180" s="229">
        <f>[1]zmi2010a!AT540</f>
        <v>110.8</v>
      </c>
      <c r="AU180" s="229">
        <f>[1]zmi2010a!AU540</f>
        <v>106.4</v>
      </c>
      <c r="AV180" s="229">
        <f>[1]zmi2010a!AV540</f>
        <v>104.1</v>
      </c>
      <c r="AW180" s="229">
        <f>[1]zmi2010a!AW540</f>
        <v>135.5</v>
      </c>
      <c r="AX180" s="229">
        <f>[1]zmi2010a!AX540</f>
        <v>95.8</v>
      </c>
      <c r="AY180" s="229">
        <f>[1]zmi2010a!AY540</f>
        <v>98.1</v>
      </c>
      <c r="AZ180" s="229">
        <f>[1]zmi2010a!AZ540</f>
        <v>92.5</v>
      </c>
      <c r="BA180" s="229">
        <f>[1]zmi2010a!BA540</f>
        <v>96</v>
      </c>
      <c r="BB180" s="229">
        <f>[1]zmi2010a!BB540</f>
        <v>115.5</v>
      </c>
      <c r="BC180" s="229">
        <f>[1]zmi2010a!BC540</f>
        <v>111.8</v>
      </c>
      <c r="BD180" s="229">
        <f>[1]zmi2010a!BD540</f>
        <v>116.9</v>
      </c>
      <c r="BE180" s="229">
        <f>[1]zmi2010a!BE540</f>
        <v>103.3</v>
      </c>
      <c r="BF180" s="229">
        <f>[1]zmi2010a!BF540</f>
        <v>121.7</v>
      </c>
      <c r="BG180" s="229">
        <f>[1]zmi2010a!BG540</f>
        <v>112.3</v>
      </c>
      <c r="BH180" s="229">
        <f>[1]zmi2010a!BH540</f>
        <v>107.5</v>
      </c>
      <c r="BI180" s="229">
        <f>[1]zmi2010a!BI540</f>
        <v>108.9</v>
      </c>
      <c r="BJ180" s="229">
        <f>[1]zmi2010a!BJ540</f>
        <v>109.4</v>
      </c>
      <c r="BK180" s="229">
        <f>[1]zmi2010a!BK540</f>
        <v>120.1</v>
      </c>
      <c r="BL180" s="229">
        <f>[1]zmi2010a!BL540</f>
        <v>108.5</v>
      </c>
      <c r="BM180" s="229">
        <f>[1]zmi2010a!BM540</f>
        <v>108.6</v>
      </c>
      <c r="BN180" s="229">
        <f>[1]zmi2010a!BN540</f>
        <v>105.4</v>
      </c>
      <c r="BO180" s="229">
        <f>[1]zmi2010a!BO540</f>
        <v>106.2</v>
      </c>
      <c r="BP180" s="229">
        <f>[1]zmi2010a!BP540</f>
        <v>102.4</v>
      </c>
      <c r="BQ180" s="229">
        <f>[1]zmi2010a!BQ540</f>
        <v>97.8</v>
      </c>
      <c r="BR180" s="229">
        <f>[1]zmi2010a!BR540</f>
        <v>106.3</v>
      </c>
      <c r="BS180" s="229">
        <f>[1]zmi2010a!BS540</f>
        <v>101.6</v>
      </c>
      <c r="BT180" s="229">
        <f>[1]zmi2010a!BT540</f>
        <v>104</v>
      </c>
      <c r="BU180" s="229">
        <f>[1]zmi2010a!BU540</f>
        <v>103.3</v>
      </c>
      <c r="BV180" s="229">
        <f>[1]zmi2010a!BV540</f>
        <v>101.9</v>
      </c>
      <c r="BW180" s="229">
        <f>[1]zmi2010a!BW540</f>
        <v>103.8</v>
      </c>
      <c r="BX180" s="229">
        <f>[1]zmi2010a!BX540</f>
        <v>105.5</v>
      </c>
      <c r="BY180" s="229">
        <f>[1]zmi2010a!BY540</f>
        <v>103.7</v>
      </c>
      <c r="BZ180" s="229">
        <f>[1]zmi2010a!BZ540</f>
        <v>99.9</v>
      </c>
      <c r="CA180" s="229">
        <f>[1]zmi2010a!CA540</f>
        <v>103.4</v>
      </c>
      <c r="CB180" s="229">
        <f>[1]zmi2010a!CB540</f>
        <v>95.2</v>
      </c>
      <c r="CC180" s="229">
        <f>[1]zmi2010a!CC540</f>
        <v>110</v>
      </c>
      <c r="CD180" s="229">
        <f>[1]zmi2010a!CD540</f>
        <v>108.6</v>
      </c>
      <c r="CE180" s="229">
        <f>[1]zmi2010a!CE540</f>
        <v>105.2</v>
      </c>
      <c r="CF180" s="229">
        <f>[1]zmi2010a!CF540</f>
        <v>108.3</v>
      </c>
      <c r="CG180" s="229">
        <f>[1]zmi2010a!CG540</f>
        <v>108.3</v>
      </c>
      <c r="CH180" s="229">
        <f>[1]zmi2010a!CH540</f>
        <v>97.3</v>
      </c>
      <c r="CI180" s="229">
        <f>[1]zmi2010a!CI540</f>
        <v>94.9</v>
      </c>
      <c r="CJ180" s="229">
        <f>[1]zmi2010a!CJ540</f>
        <v>76.599999999999994</v>
      </c>
      <c r="CK180" s="229">
        <f>[1]zmi2010a!CK540</f>
        <v>101.1</v>
      </c>
      <c r="CL180" s="229">
        <f>[1]zmi2010a!CL540</f>
        <v>105.5</v>
      </c>
      <c r="CM180" s="229">
        <f>[1]zmi2010a!CM540</f>
        <v>94.8</v>
      </c>
      <c r="CN180" s="229">
        <f>[1]zmi2010a!CN540</f>
        <v>69.8</v>
      </c>
      <c r="CO180" s="229">
        <f>[1]zmi2010a!CO540</f>
        <v>98.7</v>
      </c>
      <c r="CP180" s="229">
        <f>[1]zmi2010a!CP540</f>
        <v>97.1</v>
      </c>
      <c r="CQ180" s="229">
        <f>[1]zmi2010a!CQ540</f>
        <v>114.8</v>
      </c>
      <c r="CR180" s="229">
        <f>[1]zmi2010a!CR540</f>
        <v>107.1</v>
      </c>
      <c r="CS180" s="229">
        <f>[1]zmi2010a!CS540</f>
        <v>99.5</v>
      </c>
      <c r="CT180" s="229">
        <f>[1]zmi2010a!CT540</f>
        <v>222.3</v>
      </c>
      <c r="CU180" s="229">
        <f>[1]zmi2010a!CU540</f>
        <v>93</v>
      </c>
      <c r="CV180" s="229">
        <f>[1]zmi2010a!CV540</f>
        <v>103.6</v>
      </c>
      <c r="CW180" s="229">
        <f>[1]zmi2010a!CW540</f>
        <v>135</v>
      </c>
      <c r="CX180" s="229">
        <f>[1]zmi2010a!CX540</f>
        <v>105.3</v>
      </c>
      <c r="CY180" s="229">
        <f>[1]zmi2010a!CY540</f>
        <v>186</v>
      </c>
      <c r="CZ180" s="229">
        <f>[1]zmi2010a!CZ540</f>
        <v>112.1</v>
      </c>
      <c r="DA180" s="229">
        <f>[1]zmi2010a!DA540</f>
        <v>102.9</v>
      </c>
      <c r="DB180" s="229">
        <f>[1]zmi2010a!DB540</f>
        <v>122.5</v>
      </c>
      <c r="DC180" s="229">
        <f>[1]zmi2010a!DC540</f>
        <v>89.1</v>
      </c>
      <c r="DD180" s="229">
        <f>[1]zmi2010a!DD540</f>
        <v>118.1</v>
      </c>
      <c r="DE180" s="229">
        <f>[1]zmi2010a!DE540</f>
        <v>91.8</v>
      </c>
      <c r="DF180" s="229">
        <f>[1]zmi2010a!DF540</f>
        <v>98.3</v>
      </c>
      <c r="DG180" s="229">
        <f>[1]zmi2010a!DG540</f>
        <v>83.9</v>
      </c>
      <c r="DH180" s="229">
        <f>[1]zmi2010a!DH540</f>
        <v>74.400000000000006</v>
      </c>
      <c r="DI180" s="229">
        <f>[1]zmi2010a!DI540</f>
        <v>93.5</v>
      </c>
      <c r="DJ180" s="229">
        <f>[1]zmi2010a!DJ540</f>
        <v>86.5</v>
      </c>
      <c r="DK180" s="229">
        <f>[1]zmi2010a!DK540</f>
        <v>77.400000000000006</v>
      </c>
      <c r="DL180" s="229">
        <f>[1]zmi2010a!DL540</f>
        <v>88.3</v>
      </c>
      <c r="DM180" s="229">
        <f>[1]zmi2010a!DM540</f>
        <v>96.2</v>
      </c>
      <c r="DN180" s="229">
        <f>[1]zmi2010a!DN540</f>
        <v>101.8</v>
      </c>
      <c r="DO180" s="229">
        <f>[1]zmi2010a!DO540</f>
        <v>106.9</v>
      </c>
      <c r="DP180" s="229">
        <f>[1]zmi2010a!DP540</f>
        <v>101.5</v>
      </c>
      <c r="DQ180" s="229">
        <f>[1]zmi2010a!DQ540</f>
        <v>99.5</v>
      </c>
      <c r="DR180" s="229">
        <f>[1]zmi2010a!DR540</f>
        <v>101.5</v>
      </c>
      <c r="DS180" s="229">
        <f>[1]zmi2010a!DS540</f>
        <v>113.3</v>
      </c>
      <c r="DT180" s="229">
        <f>[1]zmi2010a!DT540</f>
        <v>115.4</v>
      </c>
      <c r="DU180" s="229">
        <f>[1]zmi2010a!DU540</f>
        <v>114</v>
      </c>
      <c r="DV180" s="229">
        <f>[1]zmi2010a!DV540</f>
        <v>98.6</v>
      </c>
      <c r="DW180" s="229">
        <f>[1]zmi2010a!DW540</f>
        <v>99.2</v>
      </c>
      <c r="DX180" s="229">
        <f>[1]zmi2010a!DX540</f>
        <v>99.6</v>
      </c>
      <c r="DY180" s="229">
        <f>[1]zmi2010a!DY540</f>
        <v>96.4</v>
      </c>
      <c r="DZ180" s="229">
        <f>[1]zmi2010a!DZ540</f>
        <v>101.4</v>
      </c>
      <c r="EA180" s="229">
        <f>[1]zmi2010a!EA540</f>
        <v>97.8</v>
      </c>
      <c r="EB180" s="229">
        <f>[1]zmi2010a!EB540</f>
        <v>102</v>
      </c>
      <c r="EC180" s="229">
        <f>[1]zmi2010a!EC540</f>
        <v>100.3</v>
      </c>
      <c r="ED180" s="229">
        <f>[1]zmi2010a!ED540</f>
        <v>103.7</v>
      </c>
      <c r="EE180" s="229">
        <f>[1]zmi2010a!EE540</f>
        <v>98.4</v>
      </c>
      <c r="EF180" s="229">
        <f>[1]zmi2010a!EF540</f>
        <v>110.2</v>
      </c>
      <c r="EG180" s="229">
        <f>[1]zmi2010a!EG540</f>
        <v>96.5</v>
      </c>
      <c r="EH180" s="229">
        <f>[1]zmi2010a!EH540</f>
        <v>110.2</v>
      </c>
      <c r="EI180" s="229">
        <f>[1]zmi2010a!EI540</f>
        <v>110.3</v>
      </c>
      <c r="EJ180" s="229">
        <f>[1]zmi2010a!EJ540</f>
        <v>0</v>
      </c>
      <c r="EK180" s="229">
        <f>[1]zmi2010a!EK540</f>
        <v>143.1</v>
      </c>
      <c r="EL180" s="229">
        <f>[1]zmi2010a!EL540</f>
        <v>0</v>
      </c>
      <c r="EM180" s="229">
        <f>[1]zmi2010a!EM540</f>
        <v>122.9</v>
      </c>
      <c r="EN180" s="229">
        <f>[1]zmi2010a!EN540</f>
        <v>124</v>
      </c>
      <c r="EO180" s="229">
        <f>[1]zmi2010a!EO540</f>
        <v>115.7</v>
      </c>
      <c r="EP180" s="229">
        <f>[1]zmi2010a!EP540</f>
        <v>0</v>
      </c>
      <c r="EQ180" s="229">
        <f>[1]zmi2010a!EQ540</f>
        <v>0</v>
      </c>
      <c r="ER180" s="229">
        <f>[1]zmi2010a!ER540</f>
        <v>148.19999999999999</v>
      </c>
      <c r="ES180" s="229">
        <f>[1]zmi2010a!ES540</f>
        <v>0</v>
      </c>
      <c r="ET180" s="229">
        <f>[1]zmi2010a!ET540</f>
        <v>0</v>
      </c>
      <c r="EU180" s="229">
        <f>[1]zmi2010a!EU540</f>
        <v>0</v>
      </c>
      <c r="EV180" s="229">
        <f>[1]zmi2010a!EV540</f>
        <v>111.9</v>
      </c>
      <c r="EW180" s="229">
        <f>[1]zmi2010a!EW540</f>
        <v>100</v>
      </c>
      <c r="EX180" s="229">
        <f>[1]zmi2010a!EX540</f>
        <v>0</v>
      </c>
      <c r="EY180" s="229">
        <f>[1]zmi2010a!EY540</f>
        <v>97.9</v>
      </c>
      <c r="EZ180" s="229">
        <f>[1]zmi2010a!EZ540</f>
        <v>115</v>
      </c>
      <c r="FA180" s="229">
        <f>[1]zmi2010a!FA540</f>
        <v>104.2</v>
      </c>
      <c r="FB180" s="229">
        <f>[1]zmi2010a!FB540</f>
        <v>108.9</v>
      </c>
      <c r="FC180" s="229">
        <f>[1]zmi2010a!FC540</f>
        <v>108.9</v>
      </c>
      <c r="FD180" s="229">
        <f>[1]zmi2010a!FD540</f>
        <v>101.6</v>
      </c>
      <c r="FE180" s="229">
        <f>[1]zmi2010a!FE540</f>
        <v>101.4</v>
      </c>
      <c r="FF180" s="229">
        <f>[1]zmi2010a!FF540</f>
        <v>100.7</v>
      </c>
      <c r="FG180" s="229">
        <f>[1]zmi2010a!FG540</f>
        <v>104</v>
      </c>
      <c r="FH180" s="229">
        <f>[1]zmi2010a!FH540</f>
        <v>101.6</v>
      </c>
      <c r="FI180" s="229">
        <f>[1]zmi2010a!FI540</f>
        <v>100.8</v>
      </c>
      <c r="FJ180" s="229">
        <f>[1]zmi2010a!FJ540</f>
        <v>98.6</v>
      </c>
      <c r="FK180" s="229">
        <f>[1]zmi2010a!FK540</f>
        <v>98.4</v>
      </c>
      <c r="FL180" s="229">
        <f>[1]zmi2010a!FL540</f>
        <v>105.5</v>
      </c>
      <c r="FM180" s="229">
        <f>[1]zmi2010a!FM540</f>
        <v>99</v>
      </c>
      <c r="FN180" s="229">
        <f>[1]zmi2010a!FN540</f>
        <v>96.2</v>
      </c>
      <c r="FO180" s="229">
        <f>[1]zmi2010a!FO540</f>
        <v>96</v>
      </c>
      <c r="FP180" s="229">
        <f>[1]zmi2010a!FP540</f>
        <v>110.4</v>
      </c>
      <c r="FQ180" s="229">
        <f>[1]zmi2010a!FQ540</f>
        <v>104.4</v>
      </c>
      <c r="FR180" s="229">
        <f>[1]zmi2010a!FR540</f>
        <v>109.4</v>
      </c>
      <c r="FS180" s="229">
        <f>[1]zmi2010a!FS540</f>
        <v>99.1</v>
      </c>
      <c r="FT180" s="229">
        <f>[1]zmi2010a!FT540</f>
        <v>108.5</v>
      </c>
      <c r="FU180" s="229">
        <f>[1]zmi2010a!FU540</f>
        <v>113.7</v>
      </c>
      <c r="FV180" s="229">
        <f>[1]zmi2010a!FV540</f>
        <v>98.6</v>
      </c>
      <c r="FW180" s="229">
        <f>[1]zmi2010a!FW540</f>
        <v>92.3</v>
      </c>
      <c r="FX180" s="229">
        <f>[1]zmi2010a!FX540</f>
        <v>99.8</v>
      </c>
      <c r="FY180" s="229">
        <f>[1]zmi2010a!FY540</f>
        <v>105.7</v>
      </c>
      <c r="FZ180" s="229">
        <f>[1]zmi2010a!FZ540</f>
        <v>102.4</v>
      </c>
      <c r="GA180" s="229">
        <f>[1]zmi2010a!GA540</f>
        <v>105.3</v>
      </c>
      <c r="GB180" s="229">
        <f>[1]zmi2010a!GB540</f>
        <v>107.2</v>
      </c>
      <c r="GC180" s="229">
        <f>[1]zmi2010a!GC540</f>
        <v>107.9</v>
      </c>
      <c r="GD180" s="229">
        <f>[1]zmi2010a!GD540</f>
        <v>102.2</v>
      </c>
      <c r="GE180" s="229">
        <f>[1]zmi2010a!GE540</f>
        <v>104.1</v>
      </c>
      <c r="GF180" s="229">
        <f>[1]zmi2010a!GF540</f>
        <v>102.3</v>
      </c>
      <c r="GG180" s="229">
        <f>[1]zmi2010a!GG540</f>
        <v>101.7</v>
      </c>
      <c r="GH180" s="229">
        <f>[1]zmi2010a!GH540</f>
        <v>104.6</v>
      </c>
      <c r="GI180" s="229">
        <f>[1]zmi2010a!GI540</f>
        <v>99</v>
      </c>
      <c r="GJ180" s="229">
        <f>[1]zmi2010a!GJ540</f>
        <v>96.8</v>
      </c>
      <c r="GK180" s="229">
        <f>[1]zmi2010a!GK540</f>
        <v>95</v>
      </c>
      <c r="GL180" s="229">
        <f>[1]zmi2010a!GL540</f>
        <v>100.2</v>
      </c>
      <c r="GM180" s="229">
        <f>[1]zmi2010a!GM540</f>
        <v>106.6</v>
      </c>
      <c r="GN180" s="229">
        <f>[1]zmi2010a!GN540</f>
        <v>99.4</v>
      </c>
      <c r="GO180" s="229">
        <f>[1]zmi2010a!GO540</f>
        <v>105.6</v>
      </c>
      <c r="GP180" s="229">
        <f>[1]zmi2010a!GP540</f>
        <v>102.1</v>
      </c>
      <c r="GQ180" s="229">
        <f>[2]zmi2010b!B540</f>
        <v>106.6</v>
      </c>
      <c r="GR180" s="229">
        <f>[2]zmi2010b!C540</f>
        <v>102.6</v>
      </c>
      <c r="GS180" s="229">
        <f>[2]zmi2010b!D540</f>
        <v>105</v>
      </c>
      <c r="GT180" s="229">
        <f>[2]zmi2010b!E540</f>
        <v>102.1</v>
      </c>
      <c r="GU180" s="229">
        <f>[2]zmi2010b!F540</f>
        <v>100.6</v>
      </c>
      <c r="GV180" s="229">
        <f>[2]zmi2010b!G540</f>
        <v>104.8</v>
      </c>
      <c r="GW180" s="229">
        <f>[2]zmi2010b!H540</f>
        <v>95.8</v>
      </c>
      <c r="GX180" s="229">
        <f>[2]zmi2010b!I540</f>
        <v>92.3</v>
      </c>
      <c r="GY180" s="229">
        <f>[2]zmi2010b!J540</f>
        <v>109.3</v>
      </c>
      <c r="GZ180" s="229">
        <f>[2]zmi2010b!K540</f>
        <v>158.30000000000001</v>
      </c>
      <c r="HA180" s="229">
        <f>[2]zmi2010b!L540</f>
        <v>104.2</v>
      </c>
      <c r="HB180" s="229">
        <f>[2]zmi2010b!M540</f>
        <v>102.1</v>
      </c>
      <c r="HC180" s="229">
        <f>[2]zmi2010b!N540</f>
        <v>105.1</v>
      </c>
      <c r="HD180" s="229">
        <f>[2]zmi2010b!O540</f>
        <v>105.5</v>
      </c>
      <c r="HE180" s="229">
        <f>[2]zmi2010b!P540</f>
        <v>104.4</v>
      </c>
      <c r="HF180" s="229">
        <f>[2]zmi2010b!Q540</f>
        <v>103.5</v>
      </c>
      <c r="HG180" s="229">
        <f>[2]zmi2010b!R540</f>
        <v>104.3</v>
      </c>
      <c r="HH180" s="229">
        <f>[2]zmi2010b!S540</f>
        <v>103.5</v>
      </c>
      <c r="HI180" s="229">
        <f>[2]zmi2010b!T540</f>
        <v>99</v>
      </c>
      <c r="HJ180" s="229">
        <f>[2]zmi2010b!U540</f>
        <v>102.1</v>
      </c>
      <c r="HK180" s="229">
        <f>[2]zmi2010b!V540</f>
        <v>101.3</v>
      </c>
      <c r="HL180" s="229">
        <f>[2]zmi2010b!W540</f>
        <v>112.5</v>
      </c>
      <c r="HM180" s="229">
        <f>[2]zmi2010b!X540</f>
        <v>104.2</v>
      </c>
      <c r="HN180" s="229">
        <f>[2]zmi2010b!Y540</f>
        <v>98.5</v>
      </c>
      <c r="HO180" s="229">
        <f>[2]zmi2010b!Z540</f>
        <v>97.6</v>
      </c>
      <c r="HP180" s="229">
        <f>[2]zmi2010b!AA540</f>
        <v>102.1</v>
      </c>
      <c r="HQ180" s="229">
        <f>[2]zmi2010b!AB540</f>
        <v>98.5</v>
      </c>
      <c r="HR180" s="229">
        <f>[2]zmi2010b!AC540</f>
        <v>93.2</v>
      </c>
      <c r="HS180" s="229">
        <f>[2]zmi2010b!AD540</f>
        <v>102.3</v>
      </c>
      <c r="HT180" s="229">
        <f>[2]zmi2010b!AE540</f>
        <v>102.1</v>
      </c>
      <c r="HU180" s="229">
        <f>[2]zmi2010b!AF540</f>
        <v>97.4</v>
      </c>
      <c r="HV180" s="229">
        <f>[2]zmi2010b!AG540</f>
        <v>105.3</v>
      </c>
      <c r="HW180" s="229">
        <f>[2]zmi2010b!AH540</f>
        <v>97.6</v>
      </c>
      <c r="HX180" s="229">
        <f>[2]zmi2010b!AI540</f>
        <v>97.6</v>
      </c>
      <c r="HY180" s="229">
        <f>[2]zmi2010b!AJ540</f>
        <v>96.2</v>
      </c>
      <c r="HZ180" s="229">
        <f>[2]zmi2010b!AK540</f>
        <v>101.2</v>
      </c>
      <c r="IA180" s="229">
        <f>[2]zmi2010b!AL540</f>
        <v>96.2</v>
      </c>
      <c r="IB180" s="229">
        <f>[2]zmi2010b!AM540</f>
        <v>101.9</v>
      </c>
      <c r="IC180" s="229">
        <f>[2]zmi2010b!AN540</f>
        <v>102.7</v>
      </c>
      <c r="ID180" s="229">
        <f>[2]zmi2010b!AO540</f>
        <v>85.7</v>
      </c>
      <c r="IE180" s="229">
        <f>[2]zmi2010b!AP540</f>
        <v>99</v>
      </c>
      <c r="IF180" s="229">
        <f>[2]zmi2010b!AQ540</f>
        <v>99.4</v>
      </c>
      <c r="IG180" s="229">
        <f>[2]zmi2010b!AR540</f>
        <v>99.8</v>
      </c>
      <c r="IH180" s="229">
        <f>[2]zmi2010b!AS540</f>
        <v>99.4</v>
      </c>
      <c r="II180" s="229">
        <f>[2]zmi2010b!AT540</f>
        <v>99.8</v>
      </c>
      <c r="IJ180" s="229">
        <f>[2]zmi2010b!AU540</f>
        <v>99.5</v>
      </c>
      <c r="IK180" s="229">
        <f>[2]zmi2010b!AV540</f>
        <v>98</v>
      </c>
      <c r="IL180" s="229">
        <f>[2]zmi2010b!AW540</f>
        <v>105.5</v>
      </c>
      <c r="IM180" s="229">
        <f>[2]zmi2010b!AX540</f>
        <v>102.2</v>
      </c>
      <c r="IN180" s="229">
        <f>[2]zmi2010b!AY540</f>
        <v>98.1</v>
      </c>
      <c r="IO180" s="229">
        <f>[2]zmi2010b!AZ540</f>
        <v>95.8</v>
      </c>
      <c r="IP180" s="229">
        <f>[2]zmi2010b!BA540</f>
        <v>103.6</v>
      </c>
      <c r="IQ180" s="229">
        <f>[2]zmi2010b!BB540</f>
        <v>103.7</v>
      </c>
      <c r="IR180" s="229">
        <f>[2]zmi2010b!BC540</f>
        <v>104.6</v>
      </c>
      <c r="IS180" s="229">
        <f>[2]zmi2010b!BD540</f>
        <v>104.4</v>
      </c>
      <c r="IT180" s="229">
        <f>[2]zmi2010b!BE540</f>
        <v>104.8</v>
      </c>
      <c r="IU180" s="229">
        <f>[2]zmi2010b!BF540</f>
        <v>103.3</v>
      </c>
      <c r="IV180" s="229">
        <f>[2]zmi2010b!BG540</f>
        <v>106</v>
      </c>
      <c r="IW180" s="229">
        <f>[2]zmi2010b!BH540</f>
        <v>103.4</v>
      </c>
      <c r="IX180" s="229">
        <f>[2]zmi2010b!BI540</f>
        <v>103.9</v>
      </c>
      <c r="IY180" s="229">
        <f>[2]zmi2010b!BJ540</f>
        <v>103.5</v>
      </c>
      <c r="IZ180" s="229">
        <f>[2]zmi2010b!BK540</f>
        <v>104</v>
      </c>
      <c r="JA180" s="229">
        <f>[2]zmi2010b!BL540</f>
        <v>92.6</v>
      </c>
      <c r="JB180" s="229">
        <f>[2]zmi2010b!BM540</f>
        <v>103.7</v>
      </c>
      <c r="JC180" s="229">
        <f>[2]zmi2010b!BN540</f>
        <v>106.9</v>
      </c>
      <c r="JD180" s="229">
        <f>[2]zmi2010b!BO540</f>
        <v>102.2</v>
      </c>
      <c r="JE180" s="229">
        <f>[2]zmi2010b!BP540</f>
        <v>104</v>
      </c>
      <c r="JF180" s="229">
        <f>[2]zmi2010b!BQ540</f>
        <v>101.1</v>
      </c>
      <c r="JG180" s="229">
        <f>[2]zmi2010b!BR540</f>
        <v>101</v>
      </c>
      <c r="JH180" s="229">
        <f>[2]zmi2010b!BS540</f>
        <v>111.3</v>
      </c>
      <c r="JI180" s="229">
        <f>[2]zmi2010b!BT540</f>
        <v>103.1</v>
      </c>
      <c r="JJ180" s="229">
        <f>[2]zmi2010b!BU540</f>
        <v>102.9</v>
      </c>
      <c r="JK180" s="229">
        <f>[2]zmi2010b!BV540</f>
        <v>107.4</v>
      </c>
      <c r="JL180" s="229">
        <f>[2]zmi2010b!BW540</f>
        <v>103.2</v>
      </c>
      <c r="JM180" s="229">
        <f>[2]zmi2010b!BX540</f>
        <v>103.5</v>
      </c>
      <c r="JN180" s="229">
        <f>[2]zmi2010b!BY540</f>
        <v>103.2</v>
      </c>
      <c r="JO180" s="229">
        <f>[2]zmi2010b!BZ540</f>
        <v>103.1</v>
      </c>
      <c r="JP180" s="229">
        <f>[2]zmi2010b!CA540</f>
        <v>103</v>
      </c>
      <c r="JQ180" s="229">
        <f>[2]zmi2010b!CB540</f>
        <v>103.4</v>
      </c>
      <c r="JR180" s="229">
        <f>[2]zmi2010b!CC540</f>
        <v>99.2</v>
      </c>
      <c r="JS180" s="229">
        <f>[2]zmi2010b!CD540</f>
        <v>98.7</v>
      </c>
      <c r="JT180" s="229">
        <f>[2]zmi2010b!CE540</f>
        <v>98.1</v>
      </c>
      <c r="JU180" s="229">
        <f>[2]zmi2010b!CF540</f>
        <v>98.1</v>
      </c>
      <c r="JV180" s="229">
        <f>[2]zmi2010b!CG540</f>
        <v>100.6</v>
      </c>
      <c r="JW180" s="229">
        <f>[2]zmi2010b!CH540</f>
        <v>100.2</v>
      </c>
      <c r="JX180" s="229">
        <f>[2]zmi2010b!CI540</f>
        <v>101</v>
      </c>
      <c r="JY180" s="229">
        <f>[2]zmi2010b!CJ540</f>
        <v>98.7</v>
      </c>
      <c r="JZ180" s="229">
        <f>[2]zmi2010b!CK540</f>
        <v>98.7</v>
      </c>
      <c r="KA180" s="229">
        <f>[2]zmi2010b!CL540</f>
        <v>102.7</v>
      </c>
      <c r="KB180" s="229">
        <f>[2]zmi2010b!CM540</f>
        <v>99.2</v>
      </c>
      <c r="KC180" s="229">
        <f>[2]zmi2010b!CN540</f>
        <v>97.7</v>
      </c>
      <c r="KD180" s="229">
        <f>[2]zmi2010b!CO540</f>
        <v>80.900000000000006</v>
      </c>
      <c r="KE180" s="229">
        <f>[2]zmi2010b!CP540</f>
        <v>101.7</v>
      </c>
      <c r="KF180" s="229">
        <f>[2]zmi2010b!CQ540</f>
        <v>101.4</v>
      </c>
      <c r="KG180" s="229">
        <f>[2]zmi2010b!CR540</f>
        <v>112</v>
      </c>
      <c r="KH180" s="229">
        <f>[2]zmi2010b!CS540</f>
        <v>102.7</v>
      </c>
      <c r="KI180" s="229">
        <f>[2]zmi2010b!CT540</f>
        <v>102.6</v>
      </c>
      <c r="KJ180" s="229">
        <f>[2]zmi2010b!CU540</f>
        <v>104.1</v>
      </c>
      <c r="KK180" s="229">
        <f>[2]zmi2010b!CV540</f>
        <v>105.2</v>
      </c>
      <c r="KL180" s="229">
        <f>[2]zmi2010b!CW540</f>
        <v>108.3</v>
      </c>
      <c r="KM180" s="229">
        <f>[2]zmi2010b!CX540</f>
        <v>103.6</v>
      </c>
      <c r="KN180" s="229">
        <f>[2]zmi2010b!CY540</f>
        <v>106.1</v>
      </c>
      <c r="KO180" s="229">
        <f>[2]zmi2010b!CZ540</f>
        <v>103</v>
      </c>
      <c r="KP180" s="229">
        <f>[2]zmi2010b!DA540</f>
        <v>105.7</v>
      </c>
      <c r="KQ180" s="229">
        <f>[2]zmi2010b!DB540</f>
        <v>105.4</v>
      </c>
      <c r="KR180" s="229">
        <f>[2]zmi2010b!DC540</f>
        <v>102.6</v>
      </c>
      <c r="KS180" s="229">
        <f>[2]zmi2010b!DD540</f>
        <v>102</v>
      </c>
      <c r="KT180" s="229">
        <f>[2]zmi2010b!DE540</f>
        <v>101.3</v>
      </c>
      <c r="KU180" s="229">
        <f>[2]zmi2010b!DF540</f>
        <v>121.9</v>
      </c>
      <c r="KV180" s="229">
        <f>[2]zmi2010b!DG540</f>
        <v>129.6</v>
      </c>
      <c r="KW180" s="229">
        <f>[2]zmi2010b!DH540</f>
        <v>129.6</v>
      </c>
      <c r="KX180" s="229">
        <f>[2]zmi2010b!DI540</f>
        <v>118.8</v>
      </c>
      <c r="KY180" s="229">
        <f>[2]zmi2010b!DJ540</f>
        <v>121.2</v>
      </c>
      <c r="KZ180" s="229">
        <f>[2]zmi2010b!DK540</f>
        <v>115.9</v>
      </c>
      <c r="LA180" s="229">
        <f>[2]zmi2010b!DL540</f>
        <v>140</v>
      </c>
      <c r="LB180" s="229">
        <f>[2]zmi2010b!DM540</f>
        <v>140</v>
      </c>
      <c r="LC180" s="229">
        <f>[2]zmi2010b!DN540</f>
        <v>104.4</v>
      </c>
      <c r="LD180" s="229">
        <f>[2]zmi2010b!DO540</f>
        <v>103.5</v>
      </c>
      <c r="LE180" s="229">
        <f>[2]zmi2010b!DP540</f>
        <v>105.9</v>
      </c>
      <c r="LF180" s="229">
        <f>[2]zmi2010b!DQ540</f>
        <v>94.3</v>
      </c>
      <c r="LG180" s="229">
        <f>[2]zmi2010b!DR540</f>
        <v>79.8</v>
      </c>
      <c r="LH180" s="229">
        <f>[2]zmi2010b!DS540</f>
        <v>60.5</v>
      </c>
      <c r="LI180" s="229">
        <f>[2]zmi2010b!DT540</f>
        <v>60.4</v>
      </c>
      <c r="LJ180" s="229">
        <f>[2]zmi2010b!DU540</f>
        <v>76</v>
      </c>
      <c r="LK180" s="229">
        <f>[2]zmi2010b!DV540</f>
        <v>91.1</v>
      </c>
      <c r="LL180" s="229">
        <f>[2]zmi2010b!DW540</f>
        <v>79.599999999999994</v>
      </c>
      <c r="LM180" s="229">
        <f>[2]zmi2010b!DX540</f>
        <v>48.3</v>
      </c>
      <c r="LN180" s="229">
        <f>[2]zmi2010b!DY540</f>
        <v>50</v>
      </c>
      <c r="LO180" s="229">
        <f>[2]zmi2010b!DZ540</f>
        <v>70.900000000000006</v>
      </c>
      <c r="LP180" s="229">
        <f>[2]zmi2010b!EA540</f>
        <v>44.1</v>
      </c>
      <c r="LQ180" s="229">
        <f>[2]zmi2010b!EB540</f>
        <v>88.1</v>
      </c>
      <c r="LR180" s="229">
        <f>[2]zmi2010b!EC540</f>
        <v>98.3</v>
      </c>
      <c r="LS180" s="229">
        <f>[2]zmi2010b!ED540</f>
        <v>99.6</v>
      </c>
      <c r="LT180" s="229">
        <f>[2]zmi2010b!EE540</f>
        <v>92.4</v>
      </c>
      <c r="LU180" s="229">
        <f>[2]zmi2010b!EF540</f>
        <v>93</v>
      </c>
      <c r="LV180" s="229">
        <f>[2]zmi2010b!EG540</f>
        <v>102.2</v>
      </c>
      <c r="LW180" s="229">
        <f>[2]zmi2010b!EH540</f>
        <v>97.1</v>
      </c>
      <c r="LX180" s="229">
        <f>[2]zmi2010b!EI540</f>
        <v>107</v>
      </c>
      <c r="LY180" s="229">
        <f>[2]zmi2010b!EJ540</f>
        <v>97.7</v>
      </c>
      <c r="LZ180" s="229">
        <f>[2]zmi2010b!EK540</f>
        <v>95</v>
      </c>
      <c r="MA180" s="229">
        <f>[2]zmi2010b!EL540</f>
        <v>97.4</v>
      </c>
      <c r="MB180" s="229">
        <f>[2]zmi2010b!EM540</f>
        <v>60.2</v>
      </c>
      <c r="MC180" s="229">
        <f>[2]zmi2010b!EN540</f>
        <v>104.1</v>
      </c>
      <c r="MD180" s="229">
        <f>[2]zmi2010b!EO540</f>
        <v>102.4</v>
      </c>
      <c r="ME180" s="229">
        <f>[2]zmi2010b!EP540</f>
        <v>104.7</v>
      </c>
      <c r="MF180" s="229">
        <f>[2]zmi2010b!EQ540</f>
        <v>106.4</v>
      </c>
      <c r="MG180" s="229">
        <f>[2]zmi2010b!ER540</f>
        <v>104.1</v>
      </c>
      <c r="MH180" s="229">
        <f>[2]zmi2010b!ES540</f>
        <v>107.7</v>
      </c>
      <c r="MI180" s="229">
        <f>[2]zmi2010b!ET540</f>
        <v>104.3</v>
      </c>
      <c r="MJ180" s="229">
        <f>[2]zmi2010b!EU540</f>
        <v>102.3</v>
      </c>
      <c r="MK180" s="229">
        <f>[2]zmi2010b!EV540</f>
        <v>105.7</v>
      </c>
      <c r="ML180" s="229">
        <f>[2]zmi2010b!EW540</f>
        <v>101.5</v>
      </c>
      <c r="MM180" s="229">
        <f>[2]zmi2010b!EX540</f>
        <v>102.5</v>
      </c>
      <c r="MN180" s="229">
        <f>[2]zmi2010b!EY540</f>
        <v>98.8</v>
      </c>
      <c r="MO180" s="229">
        <f>[2]zmi2010b!EZ540</f>
        <v>101.6</v>
      </c>
      <c r="MP180" s="229">
        <f>[2]zmi2010b!FA540</f>
        <v>104.6</v>
      </c>
      <c r="MQ180" s="229">
        <f>[2]zmi2010b!FB540</f>
        <v>101.8</v>
      </c>
      <c r="MR180" s="229">
        <f>[2]zmi2010b!FC540</f>
        <v>104.6</v>
      </c>
      <c r="MS180" s="229">
        <f>[2]zmi2010b!FD540</f>
        <v>101.7</v>
      </c>
      <c r="MT180" s="229">
        <f>[2]zmi2010b!FE540</f>
        <v>102.3</v>
      </c>
      <c r="MU180" s="229">
        <f>[2]zmi2010b!FF540</f>
        <v>107.8</v>
      </c>
      <c r="MV180" s="229">
        <f>[2]zmi2010b!FG540</f>
        <v>104.4</v>
      </c>
      <c r="MW180" s="229">
        <f>[2]zmi2010b!FH540</f>
        <v>107.8</v>
      </c>
      <c r="MX180" s="229">
        <f>[2]zmi2010b!FI540</f>
        <v>116.1</v>
      </c>
      <c r="MY180" s="229">
        <f>[2]zmi2010b!FJ540</f>
        <v>107.9</v>
      </c>
      <c r="MZ180" s="229">
        <f>[2]zmi2010b!FK540</f>
        <v>107.4</v>
      </c>
      <c r="NA180" s="229">
        <f>[2]zmi2010b!FL540</f>
        <v>91.7</v>
      </c>
      <c r="NB180" s="229">
        <f>[2]zmi2010b!FM540</f>
        <v>105.7</v>
      </c>
      <c r="NC180" s="229">
        <f>[2]zmi2010b!FN540</f>
        <v>100.2</v>
      </c>
      <c r="ND180" s="229">
        <f>[2]zmi2010b!FO540</f>
        <v>100.9</v>
      </c>
      <c r="NE180" s="229">
        <f>[2]zmi2010b!FP540</f>
        <v>101.3</v>
      </c>
      <c r="NF180" s="229">
        <f>[2]zmi2010b!FQ540</f>
        <v>100.7</v>
      </c>
      <c r="NG180" s="229">
        <f>[2]zmi2010b!FR540</f>
        <v>102.1</v>
      </c>
      <c r="NH180" s="229">
        <f>[2]zmi2010b!FS540</f>
        <v>103.1</v>
      </c>
      <c r="NI180" s="229">
        <f>[2]zmi2010b!FT540</f>
        <v>101.5</v>
      </c>
      <c r="NJ180" s="229">
        <f>[2]zmi2010b!FU540</f>
        <v>98.3</v>
      </c>
      <c r="NK180" s="229">
        <f>[2]zmi2010b!FV540</f>
        <v>99.5</v>
      </c>
      <c r="NL180" s="229">
        <f>[2]zmi2010b!FW540</f>
        <v>96.8</v>
      </c>
      <c r="NM180" s="229">
        <f>[2]zmi2010b!FX540</f>
        <v>97.6</v>
      </c>
      <c r="NN180" s="229">
        <f>[2]zmi2010b!FY540</f>
        <v>101.6</v>
      </c>
      <c r="NO180" s="229">
        <f>[2]zmi2010b!FZ540</f>
        <v>94.3</v>
      </c>
      <c r="NP180" s="229">
        <f>[2]zmi2010b!GA540</f>
        <v>98.6</v>
      </c>
      <c r="NQ180" s="229">
        <f>[2]zmi2010b!GB540</f>
        <v>103</v>
      </c>
      <c r="NR180" s="229">
        <f>[2]zmi2010b!GC540</f>
        <v>101.5</v>
      </c>
      <c r="NS180" s="229">
        <f>[2]zmi2010b!GD540</f>
        <v>101</v>
      </c>
      <c r="NT180" s="229">
        <f>[2]zmi2010b!GE540</f>
        <v>101</v>
      </c>
      <c r="NU180" s="229">
        <f>[2]zmi2010b!GF540</f>
        <v>100.3</v>
      </c>
      <c r="NV180" s="229">
        <f>[2]zmi2010b!GG540</f>
        <v>103.4</v>
      </c>
      <c r="NW180" s="229">
        <f>[2]zmi2010b!GH540</f>
        <v>98.8</v>
      </c>
      <c r="NX180" s="229">
        <f>[2]zmi2010b!GI540</f>
        <v>102.9</v>
      </c>
      <c r="NY180" s="229">
        <f>[2]zmi2010b!GJ540</f>
        <v>102.9</v>
      </c>
      <c r="NZ180" s="229">
        <f>[3]zmi2010c!B540</f>
        <v>103.1</v>
      </c>
      <c r="OA180" s="229">
        <f>[3]zmi2010c!C540</f>
        <v>103.1</v>
      </c>
      <c r="OB180" s="229">
        <f>[3]zmi2010c!D540</f>
        <v>104.1</v>
      </c>
      <c r="OC180" s="229">
        <f>[3]zmi2010c!E540</f>
        <v>104.7</v>
      </c>
      <c r="OD180" s="229">
        <f>[3]zmi2010c!F540</f>
        <v>102.5</v>
      </c>
      <c r="OE180" s="229">
        <f>[3]zmi2010c!G540</f>
        <v>103</v>
      </c>
      <c r="OF180" s="229">
        <f>[3]zmi2010c!H540</f>
        <v>108.7</v>
      </c>
      <c r="OG180" s="229">
        <f>[3]zmi2010c!I540</f>
        <v>128.6</v>
      </c>
      <c r="OH180" s="229">
        <f>[3]zmi2010c!J540</f>
        <v>107.7</v>
      </c>
      <c r="OI180" s="229">
        <f>[3]zmi2010c!K540</f>
        <v>110.8</v>
      </c>
      <c r="OJ180" s="229">
        <f>[3]zmi2010c!L540</f>
        <v>104.1</v>
      </c>
      <c r="OK180" s="229">
        <f>[3]zmi2010c!M540</f>
        <v>102.9</v>
      </c>
      <c r="OL180" s="229">
        <f>[3]zmi2010c!N540</f>
        <v>113.5</v>
      </c>
      <c r="OM180" s="229">
        <f>[3]zmi2010c!O540</f>
        <v>107.4</v>
      </c>
      <c r="ON180" s="229">
        <f>[3]zmi2010c!P540</f>
        <v>99.7</v>
      </c>
      <c r="OO180" s="229">
        <f>[3]zmi2010c!Q540</f>
        <v>103.5</v>
      </c>
      <c r="OP180" s="229">
        <f>[3]zmi2010c!R540</f>
        <v>100.6</v>
      </c>
      <c r="OQ180" s="229">
        <f>[3]zmi2010c!S540</f>
        <v>103.8</v>
      </c>
      <c r="OR180" s="229">
        <f>[3]zmi2010c!T540</f>
        <v>108.2</v>
      </c>
      <c r="OS180" s="229">
        <f>[3]zmi2010c!U540</f>
        <v>108.7</v>
      </c>
      <c r="OT180" s="229">
        <f>[3]zmi2010c!V540</f>
        <v>101.9</v>
      </c>
      <c r="OU180" s="229">
        <f>[3]zmi2010c!W540</f>
        <v>108.3</v>
      </c>
      <c r="OV180" s="229">
        <f>[3]zmi2010c!X540</f>
        <v>114.8</v>
      </c>
      <c r="OW180" s="229">
        <f>[3]zmi2010c!Y540</f>
        <v>105.2</v>
      </c>
      <c r="OX180" s="229">
        <f>[3]zmi2010c!Z540</f>
        <v>102.1</v>
      </c>
      <c r="OY180" s="229">
        <f>[3]zmi2010c!AA540</f>
        <v>112.8</v>
      </c>
      <c r="OZ180" s="229">
        <f>[3]zmi2010c!AB540</f>
        <v>102.9</v>
      </c>
      <c r="PA180" s="229">
        <f>[3]zmi2010c!AC540</f>
        <v>99.7</v>
      </c>
      <c r="PB180" s="229">
        <f>[3]zmi2010c!AD540</f>
        <v>92.9</v>
      </c>
      <c r="PC180" s="229">
        <f>[3]zmi2010c!AE540</f>
        <v>111.1</v>
      </c>
      <c r="PD180" s="229">
        <f>[3]zmi2010c!AF540</f>
        <v>99.6</v>
      </c>
      <c r="PE180" s="229">
        <f>[3]zmi2010c!AG540</f>
        <v>87.1</v>
      </c>
      <c r="PF180" s="229">
        <f>[3]zmi2010c!AH540</f>
        <v>88</v>
      </c>
      <c r="PG180" s="229">
        <f>[3]zmi2010c!AI540</f>
        <v>82.2</v>
      </c>
      <c r="PH180" s="229">
        <f>[3]zmi2010c!AJ540</f>
        <v>100.3</v>
      </c>
      <c r="PI180" s="229">
        <f>[3]zmi2010c!AK540</f>
        <v>105.1</v>
      </c>
      <c r="PJ180" s="229">
        <f>[3]zmi2010c!AL540</f>
        <v>105.7</v>
      </c>
      <c r="PK180" s="229">
        <f>[3]zmi2010c!AM540</f>
        <v>103.4</v>
      </c>
      <c r="PL180" s="229">
        <f>[3]zmi2010c!AN540</f>
        <v>97.7</v>
      </c>
      <c r="PM180" s="229">
        <f>[3]zmi2010c!AO540</f>
        <v>109.4</v>
      </c>
      <c r="PN180" s="229">
        <f>[3]zmi2010c!AP540</f>
        <v>98.6</v>
      </c>
      <c r="PO180" s="229">
        <f>[3]zmi2010c!AQ540</f>
        <v>110.6</v>
      </c>
      <c r="PP180" s="229">
        <f>[3]zmi2010c!AR540</f>
        <v>100.7</v>
      </c>
      <c r="PQ180" s="229">
        <f>[3]zmi2010c!AS540</f>
        <v>106.5</v>
      </c>
      <c r="PR180" s="229">
        <f>[3]zmi2010c!AT540</f>
        <v>97.8</v>
      </c>
      <c r="PS180" s="229">
        <f>[3]zmi2010c!AU540</f>
        <v>111.3</v>
      </c>
      <c r="PT180" s="229">
        <f>[3]zmi2010c!AV540</f>
        <v>103.6</v>
      </c>
      <c r="PU180" s="229">
        <f>[3]zmi2010c!AW540</f>
        <v>109.9</v>
      </c>
      <c r="PV180" s="229">
        <f>[3]zmi2010c!AX540</f>
        <v>104.5</v>
      </c>
      <c r="PW180" s="229">
        <f>[3]zmi2010c!AY540</f>
        <v>114.5</v>
      </c>
      <c r="PX180" s="229">
        <f>[3]zmi2010c!AZ540</f>
        <v>107.5</v>
      </c>
      <c r="PY180" s="229">
        <f>[3]zmi2010c!BA540</f>
        <v>100.2</v>
      </c>
      <c r="PZ180" s="229">
        <f>[3]zmi2010c!BB540</f>
        <v>114.8</v>
      </c>
      <c r="QA180" s="229">
        <f>[3]zmi2010c!BC540</f>
        <v>103.8</v>
      </c>
      <c r="QB180" s="229">
        <f>[3]zmi2010c!BD540</f>
        <v>103.9</v>
      </c>
      <c r="QC180" s="229">
        <f>[3]zmi2010c!BE540</f>
        <v>103.1</v>
      </c>
      <c r="QD180" s="229">
        <f>[3]zmi2010c!BF540</f>
        <v>104.9</v>
      </c>
      <c r="QE180" s="229">
        <f>[3]zmi2010c!BG540</f>
        <v>103.5</v>
      </c>
      <c r="QF180" s="229">
        <f>[3]zmi2010c!BH540</f>
        <v>101</v>
      </c>
      <c r="QG180" s="229">
        <f>[3]zmi2010c!BI540</f>
        <v>103.7</v>
      </c>
      <c r="QH180" s="229">
        <f>[3]zmi2010c!BJ540</f>
        <v>108.9</v>
      </c>
      <c r="QI180" s="229">
        <f>[3]zmi2010c!BK540</f>
        <v>92.2</v>
      </c>
      <c r="QJ180" s="229">
        <f>[3]zmi2010c!BL540</f>
        <v>117.3</v>
      </c>
      <c r="QK180" s="229">
        <f>[3]zmi2010c!BM540</f>
        <v>117.3</v>
      </c>
      <c r="QL180" s="229">
        <f>[3]zmi2010c!BN540</f>
        <v>99.7</v>
      </c>
      <c r="QM180" s="229">
        <f>[3]zmi2010c!BO540</f>
        <v>99.2</v>
      </c>
      <c r="QN180" s="229">
        <f>[3]zmi2010c!BP540</f>
        <v>99.1</v>
      </c>
      <c r="QO180" s="229">
        <f>[3]zmi2010c!BQ540</f>
        <v>103.6</v>
      </c>
      <c r="QP180" s="229">
        <f>[3]zmi2010c!BR540</f>
        <v>99.5</v>
      </c>
      <c r="QQ180" s="229">
        <f>[3]zmi2010c!BS540</f>
        <v>100.5</v>
      </c>
      <c r="QR180" s="229">
        <f>[3]zmi2010c!BT540</f>
        <v>101.9</v>
      </c>
      <c r="QS180" s="229">
        <f>[3]zmi2010c!BU540</f>
        <v>100.6</v>
      </c>
      <c r="QT180" s="229">
        <f>[3]zmi2010c!BV540</f>
        <v>100.5</v>
      </c>
      <c r="QU180" s="229">
        <f>[3]zmi2010c!BW540</f>
        <v>97.7</v>
      </c>
      <c r="QV180" s="229">
        <f>[3]zmi2010c!BX540</f>
        <v>104.8</v>
      </c>
      <c r="QW180" s="229">
        <f>[3]zmi2010c!BY540</f>
        <v>99</v>
      </c>
      <c r="QX180" s="229">
        <f>[3]zmi2010c!BZ540</f>
        <v>105.9</v>
      </c>
      <c r="QY180" s="229">
        <f>[3]zmi2010c!CA540</f>
        <v>97.9</v>
      </c>
      <c r="QZ180" s="229">
        <f>[3]zmi2010c!CB540</f>
        <v>102.8</v>
      </c>
      <c r="RA180" s="229">
        <f>[3]zmi2010c!CC540</f>
        <v>104.8</v>
      </c>
      <c r="RB180" s="229">
        <f>[3]zmi2010c!CD540</f>
        <v>103.5</v>
      </c>
      <c r="RC180" s="229">
        <f>[3]zmi2010c!CE540</f>
        <v>106.2</v>
      </c>
      <c r="RD180" s="229">
        <f>[3]zmi2010c!CF540</f>
        <v>104.7</v>
      </c>
      <c r="RE180" s="229">
        <f>[3]zmi2010c!CG540</f>
        <v>104</v>
      </c>
      <c r="RF180" s="229">
        <f>[3]zmi2010c!CH540</f>
        <v>99.5</v>
      </c>
      <c r="RG180" s="229">
        <f>[3]zmi2010c!CI540</f>
        <v>97.2</v>
      </c>
      <c r="RH180" s="229">
        <f>[3]zmi2010c!CJ540</f>
        <v>96.2</v>
      </c>
      <c r="RI180" s="229">
        <f>[3]zmi2010c!CK540</f>
        <v>92</v>
      </c>
      <c r="RJ180" s="229">
        <f>[3]zmi2010c!CL540</f>
        <v>97</v>
      </c>
      <c r="RK180" s="229">
        <f>[3]zmi2010c!CM540</f>
        <v>101.9</v>
      </c>
      <c r="RL180" s="229">
        <f>[3]zmi2010c!CN540</f>
        <v>95</v>
      </c>
      <c r="RM180" s="229">
        <f>[3]zmi2010c!CO540</f>
        <v>103.1</v>
      </c>
      <c r="RN180" s="229">
        <f>[3]zmi2010c!CP540</f>
        <v>104.8</v>
      </c>
      <c r="RO180" s="229">
        <f>[3]zmi2010c!CQ540</f>
        <v>95.3</v>
      </c>
      <c r="RP180" s="229">
        <f>[3]zmi2010c!CR540</f>
        <v>90</v>
      </c>
      <c r="RQ180" s="229">
        <f>[3]zmi2010c!CS540</f>
        <v>93.1</v>
      </c>
      <c r="RR180" s="229">
        <f>[3]zmi2010c!CT540</f>
        <v>100.3</v>
      </c>
      <c r="RS180" s="229">
        <f>[3]zmi2010c!CU540</f>
        <v>94.1</v>
      </c>
      <c r="RT180" s="229">
        <f>[3]zmi2010c!CV540</f>
        <v>98.2</v>
      </c>
      <c r="RU180" s="229">
        <f>[3]zmi2010c!CW540</f>
        <v>99.9</v>
      </c>
      <c r="RV180" s="229">
        <f>[3]zmi2010c!CX540</f>
        <v>92.6</v>
      </c>
      <c r="RW180" s="229">
        <f>[3]zmi2010c!CY540</f>
        <v>111.4</v>
      </c>
      <c r="RX180" s="229">
        <f>[3]zmi2010c!CZ540</f>
        <v>100.7</v>
      </c>
      <c r="RY180" s="229">
        <f>[3]zmi2010c!DA540</f>
        <v>94.9</v>
      </c>
      <c r="RZ180" s="229">
        <f>[3]zmi2010c!DB540</f>
        <v>96.5</v>
      </c>
      <c r="SA180" s="229">
        <f>[3]zmi2010c!DC540</f>
        <v>99.3</v>
      </c>
      <c r="SB180" s="229">
        <f>[3]zmi2010c!DD540</f>
        <v>70.5</v>
      </c>
      <c r="SC180" s="229">
        <f>[3]zmi2010c!DE540</f>
        <v>102.1</v>
      </c>
      <c r="SD180" s="229">
        <f>[3]zmi2010c!DF540</f>
        <v>89.7</v>
      </c>
      <c r="SE180" s="229">
        <f>[3]zmi2010c!DG540</f>
        <v>101.2</v>
      </c>
      <c r="SF180" s="229">
        <f>[3]zmi2010c!DH540</f>
        <v>101.1</v>
      </c>
      <c r="SG180" s="229">
        <f>[3]zmi2010c!DI540</f>
        <v>108.8</v>
      </c>
      <c r="SH180" s="229">
        <f>[3]zmi2010c!DJ540</f>
        <v>100.7</v>
      </c>
      <c r="SI180" s="229">
        <f>[3]zmi2010c!DK540</f>
        <v>103.3</v>
      </c>
      <c r="SJ180" s="229">
        <f>[3]zmi2010c!DL540</f>
        <v>98.6</v>
      </c>
      <c r="SK180" s="229">
        <f>[3]zmi2010c!DM540</f>
        <v>106.3</v>
      </c>
      <c r="SL180" s="229">
        <f>[3]zmi2010c!DN540</f>
        <v>106.1</v>
      </c>
      <c r="SM180" s="229">
        <f>[3]zmi2010c!DO540</f>
        <v>101.7</v>
      </c>
      <c r="SN180" s="229">
        <f>[3]zmi2010c!DP540</f>
        <v>102.8</v>
      </c>
      <c r="SO180" s="229">
        <f>[3]zmi2010c!DQ540</f>
        <v>96.9</v>
      </c>
      <c r="SP180" s="229">
        <f>[3]zmi2010c!DR540</f>
        <v>100.5</v>
      </c>
      <c r="SQ180" s="229">
        <f>[3]zmi2010c!DS540</f>
        <v>102.7</v>
      </c>
      <c r="SR180" s="229">
        <f>[3]zmi2010c!DT540</f>
        <v>102.8</v>
      </c>
      <c r="SS180" s="229">
        <f>[3]zmi2010c!DU540</f>
        <v>102.3</v>
      </c>
      <c r="ST180" s="229">
        <f>[3]zmi2010c!DV540</f>
        <v>102.3</v>
      </c>
      <c r="SU180" s="229">
        <f>[3]zmi2010c!DW540</f>
        <v>102.1</v>
      </c>
      <c r="SV180" s="229">
        <f>[3]zmi2010c!DX540</f>
        <v>102.4</v>
      </c>
      <c r="SW180" s="229">
        <f>[3]zmi2010c!DY540</f>
        <v>103.1</v>
      </c>
      <c r="SX180" s="229">
        <f>[3]zmi2010c!DZ540</f>
        <v>102.8</v>
      </c>
      <c r="SY180" s="229">
        <f>[3]zmi2010c!EA540</f>
        <v>103.4</v>
      </c>
      <c r="SZ180" s="229">
        <f>[3]zmi2010c!EB540</f>
        <v>95.4</v>
      </c>
      <c r="TA180" s="229">
        <f>[3]zmi2010c!EC540</f>
        <v>137.9</v>
      </c>
      <c r="TB180" s="229">
        <f>[3]zmi2010c!ED540</f>
        <v>144.80000000000001</v>
      </c>
      <c r="TC180" s="229">
        <f>[3]zmi2010c!EE540</f>
        <v>116.6</v>
      </c>
      <c r="TD180" s="229">
        <f>[3]zmi2010c!EF540</f>
        <v>109.5</v>
      </c>
      <c r="TE180" s="229">
        <f>[3]zmi2010c!EG540</f>
        <v>102.1</v>
      </c>
      <c r="TF180" s="229">
        <f>[3]zmi2010c!EH540</f>
        <v>100.3</v>
      </c>
      <c r="TG180" s="229">
        <f>[3]zmi2010c!EI540</f>
        <v>103.3</v>
      </c>
      <c r="TH180" s="229">
        <f>[3]zmi2010c!EJ540</f>
        <v>101.8</v>
      </c>
      <c r="TI180" s="229">
        <f>[3]zmi2010c!EK540</f>
        <v>102.8</v>
      </c>
      <c r="TJ180" s="229">
        <f>[3]zmi2010c!EL540</f>
        <v>103.7</v>
      </c>
      <c r="TK180" s="229">
        <f>[3]zmi2010c!EM540</f>
        <v>97.8</v>
      </c>
      <c r="TL180" s="229">
        <f>[3]zmi2010c!EN540</f>
        <v>107.4</v>
      </c>
      <c r="TM180" s="229">
        <f>[3]zmi2010c!EO540</f>
        <v>107.4</v>
      </c>
      <c r="TN180" s="229">
        <f>[3]zmi2010c!EP540</f>
        <v>111.6</v>
      </c>
      <c r="TO180" s="229">
        <f>[3]zmi2010c!EQ540</f>
        <v>126.4</v>
      </c>
      <c r="TP180" s="229">
        <f>[3]zmi2010c!ER540</f>
        <v>108.9</v>
      </c>
      <c r="TQ180" s="229">
        <f>[3]zmi2010c!ES540</f>
        <v>99</v>
      </c>
      <c r="TR180" s="229">
        <f>[3]zmi2010c!ET540</f>
        <v>93.7</v>
      </c>
      <c r="TS180" s="229">
        <f>[3]zmi2010c!EU540</f>
        <v>66.400000000000006</v>
      </c>
      <c r="TT180" s="229">
        <f>[3]zmi2010c!EV540</f>
        <v>75.8</v>
      </c>
      <c r="TU180" s="229">
        <f>[3]zmi2010c!EW540</f>
        <v>104.3</v>
      </c>
      <c r="TV180" s="229">
        <f>[3]zmi2010c!EX540</f>
        <v>104.2</v>
      </c>
      <c r="TW180" s="229">
        <f>[3]zmi2010c!EY540</f>
        <v>106</v>
      </c>
      <c r="TX180" s="229">
        <f>[3]zmi2010c!EZ540</f>
        <v>98.7</v>
      </c>
      <c r="TY180" s="229">
        <f>[3]zmi2010c!FA540</f>
        <v>100.1</v>
      </c>
      <c r="TZ180" s="229">
        <f>[3]zmi2010c!FB540</f>
        <v>95.4</v>
      </c>
      <c r="UA180" s="229">
        <f>[3]zmi2010c!FC540</f>
        <v>101</v>
      </c>
      <c r="UB180" s="229">
        <f>[3]zmi2010c!FD540</f>
        <v>107.2</v>
      </c>
      <c r="UC180" s="229">
        <f>[3]zmi2010c!FE540</f>
        <v>127.4</v>
      </c>
      <c r="UD180" s="229">
        <f>[3]zmi2010c!FF540</f>
        <v>103.4</v>
      </c>
      <c r="UE180" s="229">
        <f>[3]zmi2010c!FG540</f>
        <v>99.8</v>
      </c>
      <c r="UF180" s="229">
        <f>[3]zmi2010c!FH540</f>
        <v>104</v>
      </c>
      <c r="UG180" s="229">
        <f>[3]zmi2010c!FI540</f>
        <v>102.5</v>
      </c>
      <c r="UH180" s="229">
        <f>[3]zmi2010c!FJ540</f>
        <v>102.7</v>
      </c>
      <c r="UI180" s="229">
        <f>[3]zmi2010c!FK540</f>
        <v>100.9</v>
      </c>
      <c r="UJ180" s="229">
        <f>[3]zmi2010c!FL540</f>
        <v>102.7</v>
      </c>
      <c r="UK180" s="229">
        <f>[3]zmi2010c!FM540</f>
        <v>67.400000000000006</v>
      </c>
      <c r="UL180" s="229">
        <f>[3]zmi2010c!FN540</f>
        <v>90.9</v>
      </c>
      <c r="UM180" s="229">
        <f>[3]zmi2010c!FO540</f>
        <v>101.1</v>
      </c>
      <c r="UN180" s="229">
        <f>[3]zmi2010c!FP540</f>
        <v>99.4</v>
      </c>
      <c r="UO180" s="229">
        <f>[3]zmi2010c!FQ540</f>
        <v>101.6</v>
      </c>
      <c r="UP180" s="229">
        <f>[3]zmi2010c!FR540</f>
        <v>99.7</v>
      </c>
      <c r="UQ180" s="229">
        <f>[3]zmi2010c!FS540</f>
        <v>103.2</v>
      </c>
      <c r="UR180" s="229">
        <f>[3]zmi2010c!FT540</f>
        <v>37</v>
      </c>
      <c r="US180" s="229">
        <f>[3]zmi2010c!FU540</f>
        <v>98.1</v>
      </c>
      <c r="UT180" s="229">
        <f>[3]zmi2010c!FV540</f>
        <v>100</v>
      </c>
      <c r="UU180" s="229">
        <f>[3]zmi2010c!FW540</f>
        <v>101.1</v>
      </c>
      <c r="UV180" s="229">
        <f>[3]zmi2010c!FX540</f>
        <v>100</v>
      </c>
      <c r="UW180" s="229">
        <f>[3]zmi2010c!FY540</f>
        <v>100.5</v>
      </c>
      <c r="UX180" s="229">
        <f>[3]zmi2010c!FZ540</f>
        <v>102.8</v>
      </c>
      <c r="UY180" s="229">
        <f>[3]zmi2010c!GA540</f>
        <v>104.5</v>
      </c>
      <c r="UZ180" s="229">
        <f>[3]zmi2010c!GB540</f>
        <v>108.3</v>
      </c>
      <c r="VA180" s="229">
        <f>[3]zmi2010c!GC540</f>
        <v>112.5</v>
      </c>
      <c r="VB180" s="229">
        <f>[3]zmi2010c!GD540</f>
        <v>104.8</v>
      </c>
      <c r="VC180" s="229">
        <f>[3]zmi2010c!GE540</f>
        <v>104.4</v>
      </c>
      <c r="VD180" s="229">
        <f>[3]zmi2010c!GF540</f>
        <v>104.7</v>
      </c>
      <c r="VE180" s="229">
        <f>[3]zmi2010c!GG540</f>
        <v>104.1</v>
      </c>
      <c r="VF180" s="229">
        <f>[3]zmi2010c!GH540</f>
        <v>104.3</v>
      </c>
      <c r="VG180" s="229">
        <f>[4]zmi2010d!B540</f>
        <v>97.8</v>
      </c>
      <c r="VH180" s="229">
        <f>[4]zmi2010d!C540</f>
        <v>68.8</v>
      </c>
      <c r="VI180" s="229">
        <f>[4]zmi2010d!D540</f>
        <v>68.5</v>
      </c>
      <c r="VJ180" s="229">
        <f>[4]zmi2010d!E540</f>
        <v>91.5</v>
      </c>
      <c r="VK180" s="229">
        <f>[4]zmi2010d!F540</f>
        <v>90.2</v>
      </c>
      <c r="VL180" s="229">
        <f>[4]zmi2010d!G540</f>
        <v>43.6</v>
      </c>
      <c r="VM180" s="229">
        <f>[4]zmi2010d!H540</f>
        <v>64.099999999999994</v>
      </c>
      <c r="VN180" s="229">
        <f>[4]zmi2010d!I540</f>
        <v>74.3</v>
      </c>
      <c r="VO180" s="229">
        <f>[4]zmi2010d!J540</f>
        <v>73.7</v>
      </c>
      <c r="VP180" s="229">
        <f>[4]zmi2010d!K540</f>
        <v>56.3</v>
      </c>
      <c r="VQ180" s="229">
        <f>[4]zmi2010d!L540</f>
        <v>34</v>
      </c>
      <c r="VR180" s="229">
        <f>[4]zmi2010d!M540</f>
        <v>102.9</v>
      </c>
      <c r="VS180" s="229">
        <f>[4]zmi2010d!N540</f>
        <v>99.4</v>
      </c>
      <c r="VT180" s="229">
        <f>[4]zmi2010d!O540</f>
        <v>102.7</v>
      </c>
      <c r="VU180" s="229">
        <f>[4]zmi2010d!P540</f>
        <v>99.6</v>
      </c>
      <c r="VV180" s="229">
        <f>[4]zmi2010d!Q540</f>
        <v>101.6</v>
      </c>
      <c r="VW180" s="229">
        <f>[4]zmi2010d!R540</f>
        <v>101.8</v>
      </c>
      <c r="VX180" s="229">
        <f>[4]zmi2010d!S540</f>
        <v>101.8</v>
      </c>
      <c r="VY180" s="229">
        <f>[4]zmi2010d!T540</f>
        <v>95.4</v>
      </c>
      <c r="VZ180" s="229">
        <f>[4]zmi2010d!U540</f>
        <v>101.7</v>
      </c>
      <c r="WA180" s="229">
        <f>[4]zmi2010d!V540</f>
        <v>99.1</v>
      </c>
      <c r="WB180" s="229">
        <f>[4]zmi2010d!W540</f>
        <v>96.8</v>
      </c>
      <c r="WC180" s="229">
        <f>[4]zmi2010d!X540</f>
        <v>99.3</v>
      </c>
      <c r="WD180" s="229">
        <f>[4]zmi2010d!Y540</f>
        <v>100</v>
      </c>
      <c r="WE180" s="229">
        <f>[4]zmi2010d!Z540</f>
        <v>91.7</v>
      </c>
      <c r="WF180" s="229">
        <f>[4]zmi2010d!AA540</f>
        <v>107.3</v>
      </c>
      <c r="WG180" s="229">
        <f>[4]zmi2010d!AB540</f>
        <v>94</v>
      </c>
      <c r="WH180" s="229">
        <f>[4]zmi2010d!AC540</f>
        <v>98.7</v>
      </c>
      <c r="WI180" s="229">
        <f>[4]zmi2010d!AD540</f>
        <v>101.5</v>
      </c>
      <c r="WJ180" s="229">
        <f>[4]zmi2010d!AE540</f>
        <v>79.3</v>
      </c>
      <c r="WK180" s="229">
        <f>[4]zmi2010d!AF540</f>
        <v>54.2</v>
      </c>
      <c r="WL180" s="229">
        <f>[4]zmi2010d!AG540</f>
        <v>100.6</v>
      </c>
      <c r="WM180" s="229">
        <f>[4]zmi2010d!AH540</f>
        <v>100.3</v>
      </c>
      <c r="WN180" s="229">
        <f>[4]zmi2010d!AI540</f>
        <v>127.8</v>
      </c>
      <c r="WO180" s="229">
        <f>[4]zmi2010d!AJ540</f>
        <v>101.7</v>
      </c>
      <c r="WP180" s="229">
        <f>[4]zmi2010d!AK540</f>
        <v>102.6</v>
      </c>
      <c r="WQ180" s="229">
        <f>[4]zmi2010d!AL540</f>
        <v>104.2</v>
      </c>
      <c r="WR180" s="229">
        <f>[4]zmi2010d!AM540</f>
        <v>101.2</v>
      </c>
      <c r="WS180" s="229">
        <f>[4]zmi2010d!AN540</f>
        <v>103.9</v>
      </c>
      <c r="WT180" s="229">
        <f>[4]zmi2010d!AO540</f>
        <v>107.2</v>
      </c>
      <c r="WU180" s="229">
        <f>[4]zmi2010d!AP540</f>
        <v>93</v>
      </c>
      <c r="WV180" s="229">
        <f>[4]zmi2010d!AQ540</f>
        <v>73.8</v>
      </c>
      <c r="WW180" s="229">
        <f>[4]zmi2010d!AR540</f>
        <v>104.9</v>
      </c>
      <c r="WX180" s="229">
        <f>[4]zmi2010d!AS540</f>
        <v>105.8</v>
      </c>
      <c r="WY180" s="229">
        <f>[4]zmi2010d!AT540</f>
        <v>116.8</v>
      </c>
      <c r="WZ180" s="229">
        <f>[4]zmi2010d!AU540</f>
        <v>127</v>
      </c>
      <c r="XA180" s="229">
        <f>[4]zmi2010d!AV540</f>
        <v>104.7</v>
      </c>
      <c r="XB180" s="229">
        <f>[4]zmi2010d!AW540</f>
        <v>100.7</v>
      </c>
      <c r="XC180" s="229">
        <f>[4]zmi2010d!AX540</f>
        <v>97.8</v>
      </c>
      <c r="XD180" s="229">
        <f>[4]zmi2010d!AY540</f>
        <v>102.2</v>
      </c>
      <c r="XE180" s="229">
        <f>[4]zmi2010d!AZ540</f>
        <v>103.1</v>
      </c>
      <c r="XF180" s="229">
        <f>[4]zmi2010d!BA540</f>
        <v>104.1</v>
      </c>
      <c r="XG180" s="229">
        <f>[4]zmi2010d!BB540</f>
        <v>102.9</v>
      </c>
      <c r="XH180" s="229">
        <f>[4]zmi2010d!BC540</f>
        <v>102.9</v>
      </c>
      <c r="XI180" s="229">
        <f>[4]zmi2010d!BD540</f>
        <v>102.8</v>
      </c>
      <c r="XJ180" s="229">
        <f>[4]zmi2010d!BE540</f>
        <v>102.9</v>
      </c>
      <c r="XK180" s="229">
        <f>[4]zmi2010d!BF540</f>
        <v>105.8</v>
      </c>
      <c r="XL180" s="229">
        <f>[4]zmi2010d!BG540</f>
        <v>105.6</v>
      </c>
      <c r="XM180" s="229">
        <f>[4]zmi2010d!BH540</f>
        <v>106.7</v>
      </c>
      <c r="XN180" s="229">
        <f>[4]zmi2010d!BI540</f>
        <v>106.9</v>
      </c>
      <c r="XO180" s="229">
        <f>[4]zmi2010d!BJ540</f>
        <v>102.9</v>
      </c>
      <c r="XP180" s="229">
        <f>[4]zmi2010d!BK540</f>
        <v>105.7</v>
      </c>
      <c r="XQ180" s="229">
        <f>[4]zmi2010d!BL540</f>
        <v>107.7</v>
      </c>
      <c r="XR180" s="229">
        <f>[4]zmi2010d!BM540</f>
        <v>102.6</v>
      </c>
      <c r="XS180" s="229">
        <f>[4]zmi2010d!BN540</f>
        <v>101.2</v>
      </c>
      <c r="XT180" s="229">
        <f>[4]zmi2010d!BO540</f>
        <v>101.2</v>
      </c>
      <c r="XU180" s="229">
        <f>[4]zmi2010d!BP540</f>
        <v>118.2</v>
      </c>
      <c r="XV180" s="229">
        <f>[4]zmi2010d!BQ540</f>
        <v>118.2</v>
      </c>
      <c r="XW180" s="229">
        <f>[4]zmi2010d!BR540</f>
        <v>104.2</v>
      </c>
      <c r="XX180" s="229">
        <f>[4]zmi2010d!BS540</f>
        <v>109</v>
      </c>
      <c r="XY180" s="229">
        <f>[4]zmi2010d!BT540</f>
        <v>101.8</v>
      </c>
      <c r="XZ180" s="229">
        <f>[4]zmi2010d!BU540</f>
        <v>103.3</v>
      </c>
      <c r="YA180" s="229">
        <f>[4]zmi2010d!BV540</f>
        <v>105.4</v>
      </c>
      <c r="YB180" s="229">
        <f>[4]zmi2010d!BW540</f>
        <v>104.3</v>
      </c>
      <c r="YC180" s="229">
        <f>[4]zmi2010d!BX540</f>
        <v>102.9</v>
      </c>
      <c r="YD180" s="229">
        <f>[4]zmi2010d!BY540</f>
        <v>102.3</v>
      </c>
      <c r="YE180" s="229">
        <f>[4]zmi2010d!BZ540</f>
        <v>100.2</v>
      </c>
      <c r="YF180" s="229">
        <f>[4]zmi2010d!CA540</f>
        <v>99.8</v>
      </c>
      <c r="YG180" s="229">
        <f>[4]zmi2010d!CB540</f>
        <v>95.8</v>
      </c>
      <c r="YH180" s="229">
        <f>[4]zmi2010d!CC540</f>
        <v>105.2</v>
      </c>
      <c r="YI180" s="229">
        <f>[4]zmi2010d!CD540</f>
        <v>102.8</v>
      </c>
      <c r="YJ180" s="229">
        <f>[4]zmi2010d!CE540</f>
        <v>102</v>
      </c>
      <c r="YK180" s="229">
        <f>[4]zmi2010d!CF540</f>
        <v>100.3</v>
      </c>
      <c r="YL180" s="229">
        <f>[4]zmi2010d!CG540</f>
        <v>100</v>
      </c>
      <c r="YM180" s="229">
        <f>[4]zmi2010d!CH540</f>
        <v>104.3</v>
      </c>
      <c r="YN180" s="229">
        <f>[4]zmi2010d!CI540</f>
        <v>104.8</v>
      </c>
      <c r="YO180" s="229">
        <f>[4]zmi2010d!CJ540</f>
        <v>100</v>
      </c>
      <c r="YP180" s="229">
        <f>[4]zmi2010d!CK540</f>
        <v>97.1</v>
      </c>
      <c r="YQ180" s="229">
        <f>[4]zmi2010d!CL540</f>
        <v>103.7</v>
      </c>
      <c r="YR180" s="229">
        <f>[4]zmi2010d!CM540</f>
        <v>103.6</v>
      </c>
      <c r="YS180" s="229">
        <f>[4]zmi2010d!CN540</f>
        <v>101.4</v>
      </c>
      <c r="YT180" s="229">
        <f>[4]zmi2010d!CO540</f>
        <v>103.8</v>
      </c>
      <c r="YU180" s="229">
        <f>[4]zmi2010d!CP540</f>
        <v>102.1</v>
      </c>
      <c r="YV180" s="229">
        <f>[4]zmi2010d!CQ540</f>
        <v>111.9</v>
      </c>
      <c r="YW180" s="229">
        <f>[4]zmi2010d!CR540</f>
        <v>100</v>
      </c>
      <c r="YX180" s="229">
        <f>[4]zmi2010d!CS540</f>
        <v>109.2</v>
      </c>
      <c r="YY180" s="229">
        <f>[4]zmi2010d!CT540</f>
        <v>98.7</v>
      </c>
      <c r="YZ180" s="229">
        <f>[4]zmi2010d!CU540</f>
        <v>104.3</v>
      </c>
      <c r="ZA180" s="229">
        <f>[4]zmi2010d!CV540</f>
        <v>76.2</v>
      </c>
      <c r="ZB180" s="229">
        <f>[4]zmi2010d!CW540</f>
        <v>97.2</v>
      </c>
      <c r="ZC180" s="229">
        <f>[4]zmi2010d!CX540</f>
        <v>98.2</v>
      </c>
      <c r="ZD180" s="229">
        <f>[4]zmi2010d!CY540</f>
        <v>102.6</v>
      </c>
      <c r="ZE180" s="229">
        <f>[4]zmi2010d!CZ540</f>
        <v>104.6</v>
      </c>
      <c r="ZF180" s="229">
        <f>[4]zmi2010d!DA540</f>
        <v>109.2</v>
      </c>
      <c r="ZG180" s="229">
        <f>[4]zmi2010d!DB540</f>
        <v>101.9</v>
      </c>
      <c r="ZH180" s="229">
        <f>[4]zmi2010d!DC540</f>
        <v>100</v>
      </c>
      <c r="ZI180" s="229">
        <f>[4]zmi2010d!DD540</f>
        <v>101.1</v>
      </c>
      <c r="ZJ180" s="229">
        <f>[4]zmi2010d!DE540</f>
        <v>103.7</v>
      </c>
      <c r="ZK180" s="229">
        <f>[4]zmi2010d!DF540</f>
        <v>102.9</v>
      </c>
      <c r="ZL180" s="229">
        <f>[4]zmi2010d!DG540</f>
        <v>102.3</v>
      </c>
      <c r="ZM180" s="229">
        <f>[4]zmi2010d!DH540</f>
        <v>100</v>
      </c>
      <c r="ZN180" s="229">
        <f>[4]zmi2010d!DI540</f>
        <v>100.3</v>
      </c>
      <c r="ZO180" s="229">
        <f>[4]zmi2010d!DJ540</f>
        <v>86.2</v>
      </c>
      <c r="ZP180" s="229">
        <f>[4]zmi2010d!DK540</f>
        <v>78.900000000000006</v>
      </c>
      <c r="ZQ180" s="229">
        <f>[4]zmi2010d!DL540</f>
        <v>95.2</v>
      </c>
      <c r="ZR180" s="229">
        <f>[4]zmi2010d!DM540</f>
        <v>100.5</v>
      </c>
      <c r="ZS180" s="229">
        <f>[4]zmi2010d!DN540</f>
        <v>97.1</v>
      </c>
      <c r="ZT180" s="229">
        <f>[4]zmi2010d!DO540</f>
        <v>101.1</v>
      </c>
      <c r="ZU180" s="229">
        <f>[4]zmi2010d!DP540</f>
        <v>97.3</v>
      </c>
      <c r="ZV180" s="229">
        <f>[4]zmi2010d!DQ540</f>
        <v>102.4</v>
      </c>
      <c r="ZW180" s="229">
        <f>[4]zmi2010d!DR540</f>
        <v>102</v>
      </c>
      <c r="ZX180" s="229">
        <f>[4]zmi2010d!DS540</f>
        <v>100.2</v>
      </c>
      <c r="ZY180" s="229">
        <f>[4]zmi2010d!DT540</f>
        <v>101.5</v>
      </c>
      <c r="ZZ180" s="229">
        <f>[4]zmi2010d!DU540</f>
        <v>102.4</v>
      </c>
      <c r="AAA180" s="229">
        <f>[4]zmi2010d!DV540</f>
        <v>100.6</v>
      </c>
      <c r="AAB180" s="229">
        <f>[4]zmi2010d!DW540</f>
        <v>103</v>
      </c>
      <c r="AAC180" s="229">
        <f>[4]zmi2010d!DX540</f>
        <v>101.3</v>
      </c>
      <c r="AAD180" s="229">
        <f>[4]zmi2010d!DY540</f>
        <v>101.6</v>
      </c>
      <c r="AAE180" s="229">
        <f>[4]zmi2010d!DZ540</f>
        <v>103.2</v>
      </c>
      <c r="AAF180" s="229">
        <f>[4]zmi2010d!EA540</f>
        <v>100.4</v>
      </c>
      <c r="AAG180" s="229">
        <f>[4]zmi2010d!EB540</f>
        <v>96.5</v>
      </c>
      <c r="AAH180" s="229">
        <f>[4]zmi2010d!EC540</f>
        <v>102.9</v>
      </c>
      <c r="AAI180" s="229">
        <f>[4]zmi2010d!ED540</f>
        <v>102.9</v>
      </c>
      <c r="AAJ180" s="229">
        <f>[4]zmi2010d!EE540</f>
        <v>103.2</v>
      </c>
      <c r="AAK180" s="229">
        <f>[4]zmi2010d!EF540</f>
        <v>100.7</v>
      </c>
      <c r="AAL180" s="229">
        <f>[4]zmi2010d!EG540</f>
        <v>113</v>
      </c>
      <c r="AAM180" s="229">
        <f>[4]zmi2010d!EH540</f>
        <v>117.3</v>
      </c>
      <c r="AAN180" s="229">
        <f>[4]zmi2010d!EI540</f>
        <v>96.9</v>
      </c>
      <c r="AAO180" s="229">
        <f>[4]zmi2010d!EJ540</f>
        <v>145.5</v>
      </c>
      <c r="AAP180" s="229">
        <f>[4]zmi2010d!EK540</f>
        <v>109.5</v>
      </c>
      <c r="AAQ180" s="229">
        <f>[4]zmi2010d!EL540</f>
        <v>101.4</v>
      </c>
      <c r="AAR180" s="229">
        <f>[4]zmi2010d!EM540</f>
        <v>103.8</v>
      </c>
      <c r="AAS180" s="229">
        <f>[4]zmi2010d!EN540</f>
        <v>110.2</v>
      </c>
      <c r="AAT180" s="229">
        <f>[4]zmi2010d!EO540</f>
        <v>99.3</v>
      </c>
      <c r="AAU180" s="229">
        <f>[4]zmi2010d!EP540</f>
        <v>101.4</v>
      </c>
      <c r="AAV180" s="229">
        <f>[4]zmi2010d!EQ540</f>
        <v>100.8</v>
      </c>
      <c r="AAW180" s="229">
        <f>[4]zmi2010d!ER540</f>
        <v>102.4</v>
      </c>
      <c r="AAX180" s="229">
        <f>[4]zmi2010d!ES540</f>
        <v>131.6</v>
      </c>
      <c r="AAY180" s="229">
        <f>[4]zmi2010d!ET540</f>
        <v>132.4</v>
      </c>
      <c r="AAZ180" s="229">
        <f>[4]zmi2010d!EU540</f>
        <v>130.30000000000001</v>
      </c>
      <c r="ABA180" s="229">
        <f>[4]zmi2010d!EV540</f>
        <v>112.6</v>
      </c>
      <c r="ABB180" s="229">
        <f>[4]zmi2010d!EW540</f>
        <v>119.6</v>
      </c>
      <c r="ABC180" s="229">
        <f>[4]zmi2010d!EX540</f>
        <v>101.3</v>
      </c>
      <c r="ABD180" s="229">
        <f>[4]zmi2010d!EY540</f>
        <v>99.4</v>
      </c>
      <c r="ABE180" s="229">
        <f>[4]zmi2010d!EZ540</f>
        <v>100.2</v>
      </c>
      <c r="ABF180" s="229">
        <f>[4]zmi2010d!FA540</f>
        <v>100</v>
      </c>
      <c r="ABG180" s="229">
        <f>[4]zmi2010d!FB540</f>
        <v>100</v>
      </c>
      <c r="ABH180" s="229">
        <f>[4]zmi2010d!FC540</f>
        <v>105.6</v>
      </c>
      <c r="ABI180" s="229">
        <f>[4]zmi2010d!FD540</f>
        <v>104.2</v>
      </c>
      <c r="ABJ180" s="229">
        <f>[4]zmi2010d!FE540</f>
        <v>112.5</v>
      </c>
      <c r="ABK180" s="229">
        <f>[4]zmi2010d!FF540</f>
        <v>94.9</v>
      </c>
      <c r="ABL180" s="229">
        <f>[4]zmi2010d!FG540</f>
        <v>110.3</v>
      </c>
      <c r="ABM180" s="229">
        <f>[4]zmi2010d!FH540</f>
        <v>103.4</v>
      </c>
      <c r="ABN180" s="229">
        <f>[4]zmi2010d!FI540</f>
        <v>103.6</v>
      </c>
      <c r="ABO180" s="229">
        <f>[4]zmi2010d!FJ540</f>
        <v>104.3</v>
      </c>
      <c r="ABP180" s="229">
        <f>[4]zmi2010d!FK540</f>
        <v>100.4</v>
      </c>
      <c r="ABQ180" s="229">
        <f>[4]zmi2010d!FL540</f>
        <v>98.4</v>
      </c>
      <c r="ABR180" s="229">
        <f>[4]zmi2010d!FM540</f>
        <v>104.3</v>
      </c>
      <c r="ABS180" s="229">
        <f>[4]zmi2010d!FN540</f>
        <v>126.8</v>
      </c>
      <c r="ABT180" s="229">
        <f>[4]zmi2010d!FO540</f>
        <v>100.6</v>
      </c>
      <c r="ABU180" s="229">
        <f>[4]zmi2010d!FP540</f>
        <v>101.4</v>
      </c>
      <c r="ABV180" s="229">
        <f>[4]zmi2010d!FQ540</f>
        <v>98</v>
      </c>
      <c r="ABW180" s="229">
        <f>[4]zmi2010d!FR540</f>
        <v>100.4</v>
      </c>
      <c r="ACB180" s="229">
        <f>[5]zmi2010e!B540</f>
        <v>103.4</v>
      </c>
      <c r="ACC180" s="229">
        <f>[5]zmi2010e!C540</f>
        <v>105</v>
      </c>
      <c r="ACD180" s="229">
        <f>[5]zmi2010e!D540</f>
        <v>105.1</v>
      </c>
      <c r="ACE180" s="229">
        <f>[5]zmi2010e!E540</f>
        <v>105.5</v>
      </c>
      <c r="ACF180" s="229">
        <f>[5]zmi2010e!F540</f>
        <v>102</v>
      </c>
      <c r="ACG180" s="229">
        <f>[5]zmi2010e!G540</f>
        <v>102.5</v>
      </c>
      <c r="ACH180" s="229">
        <f>[5]zmi2010e!H540</f>
        <v>102.9</v>
      </c>
      <c r="ACI180" s="229">
        <f>[5]zmi2010e!I540</f>
        <v>102.9</v>
      </c>
      <c r="ACJ180" s="229">
        <f>[5]zmi2010e!J540</f>
        <v>125.9</v>
      </c>
      <c r="ACK180" s="229">
        <f>[5]zmi2010e!K540</f>
        <v>96.3</v>
      </c>
      <c r="ACL180" s="229">
        <f>[5]zmi2010e!L540</f>
        <v>122.9</v>
      </c>
      <c r="ACM180" s="229">
        <f>[5]zmi2010e!M540</f>
        <v>104.3</v>
      </c>
      <c r="ACN180" s="229">
        <f>[5]zmi2010e!N540</f>
        <v>101.8</v>
      </c>
      <c r="ACO180" s="229">
        <f>[5]zmi2010e!O540</f>
        <v>104.8</v>
      </c>
      <c r="ACP180" s="229">
        <f>[5]zmi2010e!P540</f>
        <v>100.6</v>
      </c>
      <c r="ACQ180" s="229">
        <f>[5]zmi2010e!Q540</f>
        <v>109.5</v>
      </c>
      <c r="ACR180" s="229">
        <f>[5]zmi2010e!R540</f>
        <v>101.1</v>
      </c>
      <c r="ACS180" s="229">
        <f>[5]zmi2010e!S540</f>
        <v>104.9</v>
      </c>
      <c r="ACT180" s="229">
        <f>[5]zmi2010e!T540</f>
        <v>80.599999999999994</v>
      </c>
      <c r="ACU180" s="229">
        <f>[5]zmi2010e!U540</f>
        <v>100.1</v>
      </c>
      <c r="ACV180" s="229">
        <f>[5]zmi2010e!V540</f>
        <v>100.9</v>
      </c>
      <c r="ACW180" s="229">
        <f>[5]zmi2010e!W540</f>
        <v>103.6</v>
      </c>
      <c r="ACX180" s="229">
        <f>[5]zmi2010e!X540</f>
        <v>98.1</v>
      </c>
      <c r="ACY180" s="229">
        <f>[5]zmi2010e!Y540</f>
        <v>98.7</v>
      </c>
      <c r="ACZ180" s="229">
        <f>[5]zmi2010e!Z540</f>
        <v>102.6</v>
      </c>
      <c r="ADA180" s="229">
        <f>[5]zmi2010e!AA540</f>
        <v>103</v>
      </c>
      <c r="ADB180" s="229">
        <f>[5]zmi2010e!AB540</f>
        <v>102.3</v>
      </c>
      <c r="ADC180" s="229">
        <f>[5]zmi2010e!AC540</f>
        <v>102.3</v>
      </c>
      <c r="ADD180" s="229">
        <f>[5]zmi2010e!AD540</f>
        <v>102.4</v>
      </c>
      <c r="ADE180" s="229">
        <f>[5]zmi2010e!AE540</f>
        <v>102</v>
      </c>
      <c r="ADF180" s="229">
        <f>[5]zmi2010e!AF540</f>
        <v>87.4</v>
      </c>
      <c r="ADG180" s="229">
        <f>[5]zmi2010e!AG540</f>
        <v>102.7</v>
      </c>
      <c r="ADH180" s="229">
        <f>[5]zmi2010e!AH540</f>
        <v>108.8</v>
      </c>
      <c r="ADI180" s="229">
        <f>[5]zmi2010e!AI540</f>
        <v>110.9</v>
      </c>
      <c r="ADJ180" s="229">
        <f>[5]zmi2010e!AJ540</f>
        <v>105.1</v>
      </c>
      <c r="ADK180" s="229">
        <f>[5]zmi2010e!AK540</f>
        <v>103.2</v>
      </c>
      <c r="ADL180" s="229">
        <f>[5]zmi2010e!AL540</f>
        <v>98.6</v>
      </c>
      <c r="ADM180" s="229">
        <f>[5]zmi2010e!AM540</f>
        <v>97.8</v>
      </c>
      <c r="ADN180" s="229">
        <f>[5]zmi2010e!AN540</f>
        <v>98.9</v>
      </c>
      <c r="ADO180" s="229">
        <f>[5]zmi2010e!AO540</f>
        <v>98.3</v>
      </c>
      <c r="ADP180" s="229">
        <f>[5]zmi2010e!AP540</f>
        <v>103.5</v>
      </c>
      <c r="ADQ180" s="229">
        <f>[5]zmi2010e!AQ540</f>
        <v>103.4</v>
      </c>
      <c r="ADR180" s="229">
        <f>[5]zmi2010e!AR540</f>
        <v>104.4</v>
      </c>
      <c r="ADS180" s="229">
        <f>[5]zmi2010e!AS540</f>
        <v>104.3</v>
      </c>
      <c r="ADT180" s="229">
        <f>[5]zmi2010e!AT540</f>
        <v>100.6</v>
      </c>
      <c r="ADU180" s="229">
        <f>[5]zmi2010e!AU540</f>
        <v>105.1</v>
      </c>
      <c r="ADV180" s="229">
        <f>[5]zmi2010e!AV540</f>
        <v>102</v>
      </c>
      <c r="ADW180" s="229">
        <f>[5]zmi2010e!AW540</f>
        <v>105</v>
      </c>
    </row>
    <row r="181" spans="1:803">
      <c r="A181" s="229">
        <f>[1]zmi2010a!A541</f>
        <v>201407</v>
      </c>
      <c r="B181" s="229">
        <f>[1]zmi2010a!B541</f>
        <v>103.4</v>
      </c>
      <c r="C181" s="229">
        <f>[1]zmi2010a!C541</f>
        <v>103.6</v>
      </c>
      <c r="D181" s="229">
        <f>[1]zmi2010a!D541</f>
        <v>101.4</v>
      </c>
      <c r="E181" s="229">
        <f>[1]zmi2010a!E541</f>
        <v>101.6</v>
      </c>
      <c r="F181" s="229">
        <f>[1]zmi2010a!F541</f>
        <v>101.7</v>
      </c>
      <c r="G181" s="229">
        <f>[1]zmi2010a!G541</f>
        <v>100.8</v>
      </c>
      <c r="H181" s="229">
        <f>[1]zmi2010a!H541</f>
        <v>102.3</v>
      </c>
      <c r="I181" s="229">
        <f>[1]zmi2010a!I541</f>
        <v>101.3</v>
      </c>
      <c r="J181" s="229">
        <f>[1]zmi2010a!J541</f>
        <v>102.2</v>
      </c>
      <c r="K181" s="229">
        <f>[1]zmi2010a!K541</f>
        <v>102.7</v>
      </c>
      <c r="L181" s="229">
        <f>[1]zmi2010a!L541</f>
        <v>102.8</v>
      </c>
      <c r="M181" s="229">
        <f>[1]zmi2010a!M541</f>
        <v>101</v>
      </c>
      <c r="N181" s="229">
        <f>[1]zmi2010a!N541</f>
        <v>100.6</v>
      </c>
      <c r="O181" s="229">
        <f>[1]zmi2010a!O541</f>
        <v>101.8</v>
      </c>
      <c r="P181" s="229">
        <f>[1]zmi2010a!P541</f>
        <v>101.6</v>
      </c>
      <c r="Q181" s="229">
        <f>[1]zmi2010a!Q541</f>
        <v>98.9</v>
      </c>
      <c r="R181" s="229">
        <f>[1]zmi2010a!R541</f>
        <v>102.4</v>
      </c>
      <c r="S181" s="229">
        <f>[1]zmi2010a!S541</f>
        <v>97.2</v>
      </c>
      <c r="T181" s="229">
        <f>[1]zmi2010a!T541</f>
        <v>105.8</v>
      </c>
      <c r="U181" s="229">
        <f>[1]zmi2010a!U541</f>
        <v>98.9</v>
      </c>
      <c r="V181" s="229">
        <f>[1]zmi2010a!V541</f>
        <v>107.3</v>
      </c>
      <c r="W181" s="229">
        <f>[1]zmi2010a!W541</f>
        <v>95.6</v>
      </c>
      <c r="X181" s="229">
        <f>[1]zmi2010a!X541</f>
        <v>112.6</v>
      </c>
      <c r="Y181" s="229">
        <f>[1]zmi2010a!Y541</f>
        <v>114</v>
      </c>
      <c r="Z181" s="229">
        <f>[1]zmi2010a!Z541</f>
        <v>101.9</v>
      </c>
      <c r="AA181" s="229">
        <f>[1]zmi2010a!AA541</f>
        <v>103.8</v>
      </c>
      <c r="AB181" s="229">
        <f>[1]zmi2010a!AB541</f>
        <v>104.6</v>
      </c>
      <c r="AC181" s="229">
        <f>[1]zmi2010a!AC541</f>
        <v>105.8</v>
      </c>
      <c r="AD181" s="229">
        <f>[1]zmi2010a!AD541</f>
        <v>102.1</v>
      </c>
      <c r="AE181" s="229">
        <f>[1]zmi2010a!AE541</f>
        <v>127.7</v>
      </c>
      <c r="AF181" s="229">
        <f>[1]zmi2010a!AF541</f>
        <v>99.7</v>
      </c>
      <c r="AG181" s="229">
        <f>[1]zmi2010a!AG541</f>
        <v>109.3</v>
      </c>
      <c r="AH181" s="229">
        <f>[1]zmi2010a!AH541</f>
        <v>110.6</v>
      </c>
      <c r="AI181" s="229">
        <f>[1]zmi2010a!AI541</f>
        <v>107</v>
      </c>
      <c r="AJ181" s="229">
        <f>[1]zmi2010a!AJ541</f>
        <v>118.4</v>
      </c>
      <c r="AK181" s="229">
        <f>[1]zmi2010a!AK541</f>
        <v>120.7</v>
      </c>
      <c r="AL181" s="229">
        <f>[1]zmi2010a!AL541</f>
        <v>139.4</v>
      </c>
      <c r="AM181" s="229">
        <f>[1]zmi2010a!AM541</f>
        <v>106.6</v>
      </c>
      <c r="AN181" s="229">
        <f>[1]zmi2010a!AN541</f>
        <v>0</v>
      </c>
      <c r="AO181" s="229">
        <f>[1]zmi2010a!AO541</f>
        <v>129.69999999999999</v>
      </c>
      <c r="AP181" s="229">
        <f>[1]zmi2010a!AP541</f>
        <v>116</v>
      </c>
      <c r="AQ181" s="229">
        <f>[1]zmi2010a!AQ541</f>
        <v>131.9</v>
      </c>
      <c r="AR181" s="229">
        <f>[1]zmi2010a!AR541</f>
        <v>100.9</v>
      </c>
      <c r="AS181" s="229">
        <f>[1]zmi2010a!AS541</f>
        <v>114.8</v>
      </c>
      <c r="AT181" s="229">
        <f>[1]zmi2010a!AT541</f>
        <v>111.6</v>
      </c>
      <c r="AU181" s="229">
        <f>[1]zmi2010a!AU541</f>
        <v>106.2</v>
      </c>
      <c r="AV181" s="229">
        <f>[1]zmi2010a!AV541</f>
        <v>104.7</v>
      </c>
      <c r="AW181" s="229">
        <f>[1]zmi2010a!AW541</f>
        <v>136.6</v>
      </c>
      <c r="AX181" s="229">
        <f>[1]zmi2010a!AX541</f>
        <v>95.8</v>
      </c>
      <c r="AY181" s="229">
        <f>[1]zmi2010a!AY541</f>
        <v>98.3</v>
      </c>
      <c r="AZ181" s="229">
        <f>[1]zmi2010a!AZ541</f>
        <v>92.5</v>
      </c>
      <c r="BA181" s="229">
        <f>[1]zmi2010a!BA541</f>
        <v>95.8</v>
      </c>
      <c r="BB181" s="229">
        <f>[1]zmi2010a!BB541</f>
        <v>115.3</v>
      </c>
      <c r="BC181" s="229">
        <f>[1]zmi2010a!BC541</f>
        <v>112.7</v>
      </c>
      <c r="BD181" s="229">
        <f>[1]zmi2010a!BD541</f>
        <v>118.6</v>
      </c>
      <c r="BE181" s="229">
        <f>[1]zmi2010a!BE541</f>
        <v>103.8</v>
      </c>
      <c r="BF181" s="229">
        <f>[1]zmi2010a!BF541</f>
        <v>118.4</v>
      </c>
      <c r="BG181" s="229">
        <f>[1]zmi2010a!BG541</f>
        <v>111.8</v>
      </c>
      <c r="BH181" s="229">
        <f>[1]zmi2010a!BH541</f>
        <v>108.1</v>
      </c>
      <c r="BI181" s="229">
        <f>[1]zmi2010a!BI541</f>
        <v>109.5</v>
      </c>
      <c r="BJ181" s="229">
        <f>[1]zmi2010a!BJ541</f>
        <v>109.1</v>
      </c>
      <c r="BK181" s="229">
        <f>[1]zmi2010a!BK541</f>
        <v>120.9</v>
      </c>
      <c r="BL181" s="229">
        <f>[1]zmi2010a!BL541</f>
        <v>109.9</v>
      </c>
      <c r="BM181" s="229">
        <f>[1]zmi2010a!BM541</f>
        <v>110.2</v>
      </c>
      <c r="BN181" s="229">
        <f>[1]zmi2010a!BN541</f>
        <v>105.4</v>
      </c>
      <c r="BO181" s="229">
        <f>[1]zmi2010a!BO541</f>
        <v>107.3</v>
      </c>
      <c r="BP181" s="229">
        <f>[1]zmi2010a!BP541</f>
        <v>102.9</v>
      </c>
      <c r="BQ181" s="229">
        <f>[1]zmi2010a!BQ541</f>
        <v>98.1</v>
      </c>
      <c r="BR181" s="229">
        <f>[1]zmi2010a!BR541</f>
        <v>107.1</v>
      </c>
      <c r="BS181" s="229">
        <f>[1]zmi2010a!BS541</f>
        <v>101.4</v>
      </c>
      <c r="BT181" s="229">
        <f>[1]zmi2010a!BT541</f>
        <v>104</v>
      </c>
      <c r="BU181" s="229">
        <f>[1]zmi2010a!BU541</f>
        <v>103.2</v>
      </c>
      <c r="BV181" s="229">
        <f>[1]zmi2010a!BV541</f>
        <v>102.1</v>
      </c>
      <c r="BW181" s="229">
        <f>[1]zmi2010a!BW541</f>
        <v>103.8</v>
      </c>
      <c r="BX181" s="229">
        <f>[1]zmi2010a!BX541</f>
        <v>105.5</v>
      </c>
      <c r="BY181" s="229">
        <f>[1]zmi2010a!BY541</f>
        <v>103.8</v>
      </c>
      <c r="BZ181" s="229">
        <f>[1]zmi2010a!BZ541</f>
        <v>100.2</v>
      </c>
      <c r="CA181" s="229">
        <f>[1]zmi2010a!CA541</f>
        <v>103</v>
      </c>
      <c r="CB181" s="229">
        <f>[1]zmi2010a!CB541</f>
        <v>95.2</v>
      </c>
      <c r="CC181" s="229">
        <f>[1]zmi2010a!CC541</f>
        <v>111.1</v>
      </c>
      <c r="CD181" s="229">
        <f>[1]zmi2010a!CD541</f>
        <v>108.9</v>
      </c>
      <c r="CE181" s="229">
        <f>[1]zmi2010a!CE541</f>
        <v>106.8</v>
      </c>
      <c r="CF181" s="229">
        <f>[1]zmi2010a!CF541</f>
        <v>107</v>
      </c>
      <c r="CG181" s="229">
        <f>[1]zmi2010a!CG541</f>
        <v>107</v>
      </c>
      <c r="CH181" s="229">
        <f>[1]zmi2010a!CH541</f>
        <v>97.2</v>
      </c>
      <c r="CI181" s="229">
        <f>[1]zmi2010a!CI541</f>
        <v>94.7</v>
      </c>
      <c r="CJ181" s="229">
        <f>[1]zmi2010a!CJ541</f>
        <v>81.8</v>
      </c>
      <c r="CK181" s="229">
        <f>[1]zmi2010a!CK541</f>
        <v>122.5</v>
      </c>
      <c r="CL181" s="229">
        <f>[1]zmi2010a!CL541</f>
        <v>117.5</v>
      </c>
      <c r="CM181" s="229">
        <f>[1]zmi2010a!CM541</f>
        <v>93.6</v>
      </c>
      <c r="CN181" s="229">
        <f>[1]zmi2010a!CN541</f>
        <v>76.900000000000006</v>
      </c>
      <c r="CO181" s="229">
        <f>[1]zmi2010a!CO541</f>
        <v>100.7</v>
      </c>
      <c r="CP181" s="229">
        <f>[1]zmi2010a!CP541</f>
        <v>97</v>
      </c>
      <c r="CQ181" s="229">
        <f>[1]zmi2010a!CQ541</f>
        <v>113.7</v>
      </c>
      <c r="CR181" s="229">
        <f>[1]zmi2010a!CR541</f>
        <v>118.8</v>
      </c>
      <c r="CS181" s="229">
        <f>[1]zmi2010a!CS541</f>
        <v>96.1</v>
      </c>
      <c r="CT181" s="229">
        <f>[1]zmi2010a!CT541</f>
        <v>211.8</v>
      </c>
      <c r="CU181" s="229">
        <f>[1]zmi2010a!CU541</f>
        <v>95.3</v>
      </c>
      <c r="CV181" s="229">
        <f>[1]zmi2010a!CV541</f>
        <v>105.2</v>
      </c>
      <c r="CW181" s="229">
        <f>[1]zmi2010a!CW541</f>
        <v>133.5</v>
      </c>
      <c r="CX181" s="229">
        <f>[1]zmi2010a!CX541</f>
        <v>102.2</v>
      </c>
      <c r="CY181" s="229">
        <f>[1]zmi2010a!CY541</f>
        <v>208</v>
      </c>
      <c r="CZ181" s="229">
        <f>[1]zmi2010a!CZ541</f>
        <v>111.3</v>
      </c>
      <c r="DA181" s="229">
        <f>[1]zmi2010a!DA541</f>
        <v>102.6</v>
      </c>
      <c r="DB181" s="229">
        <f>[1]zmi2010a!DB541</f>
        <v>92.2</v>
      </c>
      <c r="DC181" s="229">
        <f>[1]zmi2010a!DC541</f>
        <v>85.3</v>
      </c>
      <c r="DD181" s="229">
        <f>[1]zmi2010a!DD541</f>
        <v>123.1</v>
      </c>
      <c r="DE181" s="229">
        <f>[1]zmi2010a!DE541</f>
        <v>87.3</v>
      </c>
      <c r="DF181" s="229">
        <f>[1]zmi2010a!DF541</f>
        <v>96.1</v>
      </c>
      <c r="DG181" s="229">
        <f>[1]zmi2010a!DG541</f>
        <v>88.6</v>
      </c>
      <c r="DH181" s="229">
        <f>[1]zmi2010a!DH541</f>
        <v>77</v>
      </c>
      <c r="DI181" s="229">
        <f>[1]zmi2010a!DI541</f>
        <v>92.4</v>
      </c>
      <c r="DJ181" s="229">
        <f>[1]zmi2010a!DJ541</f>
        <v>85.6</v>
      </c>
      <c r="DK181" s="229">
        <f>[1]zmi2010a!DK541</f>
        <v>73.7</v>
      </c>
      <c r="DL181" s="229">
        <f>[1]zmi2010a!DL541</f>
        <v>110.7</v>
      </c>
      <c r="DM181" s="229">
        <f>[1]zmi2010a!DM541</f>
        <v>94.9</v>
      </c>
      <c r="DN181" s="229">
        <f>[1]zmi2010a!DN541</f>
        <v>101.8</v>
      </c>
      <c r="DO181" s="229">
        <f>[1]zmi2010a!DO541</f>
        <v>106.8</v>
      </c>
      <c r="DP181" s="229">
        <f>[1]zmi2010a!DP541</f>
        <v>100.5</v>
      </c>
      <c r="DQ181" s="229">
        <f>[1]zmi2010a!DQ541</f>
        <v>99.5</v>
      </c>
      <c r="DR181" s="229">
        <f>[1]zmi2010a!DR541</f>
        <v>101.4</v>
      </c>
      <c r="DS181" s="229">
        <f>[1]zmi2010a!DS541</f>
        <v>113.2</v>
      </c>
      <c r="DT181" s="229">
        <f>[1]zmi2010a!DT541</f>
        <v>115.7</v>
      </c>
      <c r="DU181" s="229">
        <f>[1]zmi2010a!DU541</f>
        <v>114</v>
      </c>
      <c r="DV181" s="229">
        <f>[1]zmi2010a!DV541</f>
        <v>98.7</v>
      </c>
      <c r="DW181" s="229">
        <f>[1]zmi2010a!DW541</f>
        <v>99.5</v>
      </c>
      <c r="DX181" s="229">
        <f>[1]zmi2010a!DX541</f>
        <v>100.6</v>
      </c>
      <c r="DY181" s="229">
        <f>[1]zmi2010a!DY541</f>
        <v>95.4</v>
      </c>
      <c r="DZ181" s="229">
        <f>[1]zmi2010a!DZ541</f>
        <v>101.5</v>
      </c>
      <c r="EA181" s="229">
        <f>[1]zmi2010a!EA541</f>
        <v>98</v>
      </c>
      <c r="EB181" s="229">
        <f>[1]zmi2010a!EB541</f>
        <v>102.8</v>
      </c>
      <c r="EC181" s="229">
        <f>[1]zmi2010a!EC541</f>
        <v>99.7</v>
      </c>
      <c r="ED181" s="229">
        <f>[1]zmi2010a!ED541</f>
        <v>103.6</v>
      </c>
      <c r="EE181" s="229">
        <f>[1]zmi2010a!EE541</f>
        <v>98.3</v>
      </c>
      <c r="EF181" s="229">
        <f>[1]zmi2010a!EF541</f>
        <v>110.2</v>
      </c>
      <c r="EG181" s="229">
        <f>[1]zmi2010a!EG541</f>
        <v>95.7</v>
      </c>
      <c r="EH181" s="229">
        <f>[1]zmi2010a!EH541</f>
        <v>102.6</v>
      </c>
      <c r="EI181" s="229">
        <f>[1]zmi2010a!EI541</f>
        <v>102.3</v>
      </c>
      <c r="EJ181" s="229">
        <f>[1]zmi2010a!EJ541</f>
        <v>0</v>
      </c>
      <c r="EK181" s="229">
        <f>[1]zmi2010a!EK541</f>
        <v>151.19999999999999</v>
      </c>
      <c r="EL181" s="229">
        <f>[1]zmi2010a!EL541</f>
        <v>0</v>
      </c>
      <c r="EM181" s="229">
        <f>[1]zmi2010a!EM541</f>
        <v>109.5</v>
      </c>
      <c r="EN181" s="229">
        <f>[1]zmi2010a!EN541</f>
        <v>120.6</v>
      </c>
      <c r="EO181" s="229">
        <f>[1]zmi2010a!EO541</f>
        <v>115.8</v>
      </c>
      <c r="EP181" s="229">
        <f>[1]zmi2010a!EP541</f>
        <v>0</v>
      </c>
      <c r="EQ181" s="229">
        <f>[1]zmi2010a!EQ541</f>
        <v>0</v>
      </c>
      <c r="ER181" s="229">
        <f>[1]zmi2010a!ER541</f>
        <v>115.1</v>
      </c>
      <c r="ES181" s="229">
        <f>[1]zmi2010a!ES541</f>
        <v>166.9</v>
      </c>
      <c r="ET181" s="229">
        <f>[1]zmi2010a!ET541</f>
        <v>0</v>
      </c>
      <c r="EU181" s="229">
        <f>[1]zmi2010a!EU541</f>
        <v>115.8</v>
      </c>
      <c r="EV181" s="229">
        <f>[1]zmi2010a!EV541</f>
        <v>98</v>
      </c>
      <c r="EW181" s="229">
        <f>[1]zmi2010a!EW541</f>
        <v>90.6</v>
      </c>
      <c r="EX181" s="229">
        <f>[1]zmi2010a!EX541</f>
        <v>0</v>
      </c>
      <c r="EY181" s="229">
        <f>[1]zmi2010a!EY541</f>
        <v>97.3</v>
      </c>
      <c r="EZ181" s="229">
        <f>[1]zmi2010a!EZ541</f>
        <v>115.3</v>
      </c>
      <c r="FA181" s="229">
        <f>[1]zmi2010a!FA541</f>
        <v>63.1</v>
      </c>
      <c r="FB181" s="229">
        <f>[1]zmi2010a!FB541</f>
        <v>109.3</v>
      </c>
      <c r="FC181" s="229">
        <f>[1]zmi2010a!FC541</f>
        <v>109.3</v>
      </c>
      <c r="FD181" s="229">
        <f>[1]zmi2010a!FD541</f>
        <v>101.4</v>
      </c>
      <c r="FE181" s="229">
        <f>[1]zmi2010a!FE541</f>
        <v>100.7</v>
      </c>
      <c r="FF181" s="229">
        <f>[1]zmi2010a!FF541</f>
        <v>100.5</v>
      </c>
      <c r="FG181" s="229">
        <f>[1]zmi2010a!FG541</f>
        <v>101.5</v>
      </c>
      <c r="FH181" s="229">
        <f>[1]zmi2010a!FH541</f>
        <v>101.5</v>
      </c>
      <c r="FI181" s="229">
        <f>[1]zmi2010a!FI541</f>
        <v>100.6</v>
      </c>
      <c r="FJ181" s="229">
        <f>[1]zmi2010a!FJ541</f>
        <v>97.3</v>
      </c>
      <c r="FK181" s="229">
        <f>[1]zmi2010a!FK541</f>
        <v>97.8</v>
      </c>
      <c r="FL181" s="229">
        <f>[1]zmi2010a!FL541</f>
        <v>105.1</v>
      </c>
      <c r="FM181" s="229">
        <f>[1]zmi2010a!FM541</f>
        <v>98.8</v>
      </c>
      <c r="FN181" s="229">
        <f>[1]zmi2010a!FN541</f>
        <v>96.1</v>
      </c>
      <c r="FO181" s="229">
        <f>[1]zmi2010a!FO541</f>
        <v>94.4</v>
      </c>
      <c r="FP181" s="229">
        <f>[1]zmi2010a!FP541</f>
        <v>109.5</v>
      </c>
      <c r="FQ181" s="229">
        <f>[1]zmi2010a!FQ541</f>
        <v>105.5</v>
      </c>
      <c r="FR181" s="229">
        <f>[1]zmi2010a!FR541</f>
        <v>109.2</v>
      </c>
      <c r="FS181" s="229">
        <f>[1]zmi2010a!FS541</f>
        <v>100.3</v>
      </c>
      <c r="FT181" s="229">
        <f>[1]zmi2010a!FT541</f>
        <v>109.6</v>
      </c>
      <c r="FU181" s="229">
        <f>[1]zmi2010a!FU541</f>
        <v>109.7</v>
      </c>
      <c r="FV181" s="229">
        <f>[1]zmi2010a!FV541</f>
        <v>99.3</v>
      </c>
      <c r="FW181" s="229">
        <f>[1]zmi2010a!FW541</f>
        <v>93.2</v>
      </c>
      <c r="FX181" s="229">
        <f>[1]zmi2010a!FX541</f>
        <v>100.3</v>
      </c>
      <c r="FY181" s="229">
        <f>[1]zmi2010a!FY541</f>
        <v>105.8</v>
      </c>
      <c r="FZ181" s="229">
        <f>[1]zmi2010a!FZ541</f>
        <v>103.9</v>
      </c>
      <c r="GA181" s="229">
        <f>[1]zmi2010a!GA541</f>
        <v>105.2</v>
      </c>
      <c r="GB181" s="229">
        <f>[1]zmi2010a!GB541</f>
        <v>107.7</v>
      </c>
      <c r="GC181" s="229">
        <f>[1]zmi2010a!GC541</f>
        <v>107.9</v>
      </c>
      <c r="GD181" s="229">
        <f>[1]zmi2010a!GD541</f>
        <v>102.4</v>
      </c>
      <c r="GE181" s="229">
        <f>[1]zmi2010a!GE541</f>
        <v>104.6</v>
      </c>
      <c r="GF181" s="229">
        <f>[1]zmi2010a!GF541</f>
        <v>101.2</v>
      </c>
      <c r="GG181" s="229">
        <f>[1]zmi2010a!GG541</f>
        <v>102</v>
      </c>
      <c r="GH181" s="229">
        <f>[1]zmi2010a!GH541</f>
        <v>104.5</v>
      </c>
      <c r="GI181" s="229">
        <f>[1]zmi2010a!GI541</f>
        <v>98.5</v>
      </c>
      <c r="GJ181" s="229">
        <f>[1]zmi2010a!GJ541</f>
        <v>97.2</v>
      </c>
      <c r="GK181" s="229">
        <f>[1]zmi2010a!GK541</f>
        <v>94.5</v>
      </c>
      <c r="GL181" s="229">
        <f>[1]zmi2010a!GL541</f>
        <v>101</v>
      </c>
      <c r="GM181" s="229">
        <f>[1]zmi2010a!GM541</f>
        <v>110.6</v>
      </c>
      <c r="GN181" s="229">
        <f>[1]zmi2010a!GN541</f>
        <v>107.5</v>
      </c>
      <c r="GO181" s="229">
        <f>[1]zmi2010a!GO541</f>
        <v>105.8</v>
      </c>
      <c r="GP181" s="229">
        <f>[1]zmi2010a!GP541</f>
        <v>102.2</v>
      </c>
      <c r="GQ181" s="229">
        <f>[2]zmi2010b!B541</f>
        <v>107</v>
      </c>
      <c r="GR181" s="229">
        <f>[2]zmi2010b!C541</f>
        <v>102.9</v>
      </c>
      <c r="GS181" s="229">
        <f>[2]zmi2010b!D541</f>
        <v>105.7</v>
      </c>
      <c r="GT181" s="229">
        <f>[2]zmi2010b!E541</f>
        <v>102.1</v>
      </c>
      <c r="GU181" s="229">
        <f>[2]zmi2010b!F541</f>
        <v>100.8</v>
      </c>
      <c r="GV181" s="229">
        <f>[2]zmi2010b!G541</f>
        <v>105.9</v>
      </c>
      <c r="GW181" s="229">
        <f>[2]zmi2010b!H541</f>
        <v>92.5</v>
      </c>
      <c r="GX181" s="229">
        <f>[2]zmi2010b!I541</f>
        <v>93.6</v>
      </c>
      <c r="GY181" s="229">
        <f>[2]zmi2010b!J541</f>
        <v>109.8</v>
      </c>
      <c r="GZ181" s="229">
        <f>[2]zmi2010b!K541</f>
        <v>161.69999999999999</v>
      </c>
      <c r="HA181" s="229">
        <f>[2]zmi2010b!L541</f>
        <v>105</v>
      </c>
      <c r="HB181" s="229">
        <f>[2]zmi2010b!M541</f>
        <v>102.2</v>
      </c>
      <c r="HC181" s="229">
        <f>[2]zmi2010b!N541</f>
        <v>106.4</v>
      </c>
      <c r="HD181" s="229">
        <f>[2]zmi2010b!O541</f>
        <v>106.4</v>
      </c>
      <c r="HE181" s="229">
        <f>[2]zmi2010b!P541</f>
        <v>104.3</v>
      </c>
      <c r="HF181" s="229">
        <f>[2]zmi2010b!Q541</f>
        <v>103.4</v>
      </c>
      <c r="HG181" s="229">
        <f>[2]zmi2010b!R541</f>
        <v>103.4</v>
      </c>
      <c r="HH181" s="229">
        <f>[2]zmi2010b!S541</f>
        <v>103</v>
      </c>
      <c r="HI181" s="229">
        <f>[2]zmi2010b!T541</f>
        <v>98.2</v>
      </c>
      <c r="HJ181" s="229">
        <f>[2]zmi2010b!U541</f>
        <v>100.6</v>
      </c>
      <c r="HK181" s="229">
        <f>[2]zmi2010b!V541</f>
        <v>102.1</v>
      </c>
      <c r="HL181" s="229">
        <f>[2]zmi2010b!W541</f>
        <v>113.2</v>
      </c>
      <c r="HM181" s="229">
        <f>[2]zmi2010b!X541</f>
        <v>104.2</v>
      </c>
      <c r="HN181" s="229">
        <f>[2]zmi2010b!Y541</f>
        <v>98</v>
      </c>
      <c r="HO181" s="229">
        <f>[2]zmi2010b!Z541</f>
        <v>96.9</v>
      </c>
      <c r="HP181" s="229">
        <f>[2]zmi2010b!AA541</f>
        <v>101.6</v>
      </c>
      <c r="HQ181" s="229">
        <f>[2]zmi2010b!AB541</f>
        <v>99.3</v>
      </c>
      <c r="HR181" s="229">
        <f>[2]zmi2010b!AC541</f>
        <v>91.9</v>
      </c>
      <c r="HS181" s="229">
        <f>[2]zmi2010b!AD541</f>
        <v>101.2</v>
      </c>
      <c r="HT181" s="229">
        <f>[2]zmi2010b!AE541</f>
        <v>103.8</v>
      </c>
      <c r="HU181" s="229">
        <f>[2]zmi2010b!AF541</f>
        <v>95.8</v>
      </c>
      <c r="HV181" s="229">
        <f>[2]zmi2010b!AG541</f>
        <v>102.7</v>
      </c>
      <c r="HW181" s="229">
        <f>[2]zmi2010b!AH541</f>
        <v>97.5</v>
      </c>
      <c r="HX181" s="229">
        <f>[2]zmi2010b!AI541</f>
        <v>97.6</v>
      </c>
      <c r="HY181" s="229">
        <f>[2]zmi2010b!AJ541</f>
        <v>96.5</v>
      </c>
      <c r="HZ181" s="229">
        <f>[2]zmi2010b!AK541</f>
        <v>101.7</v>
      </c>
      <c r="IA181" s="229">
        <f>[2]zmi2010b!AL541</f>
        <v>95.9</v>
      </c>
      <c r="IB181" s="229">
        <f>[2]zmi2010b!AM541</f>
        <v>100.5</v>
      </c>
      <c r="IC181" s="229">
        <f>[2]zmi2010b!AN541</f>
        <v>102.7</v>
      </c>
      <c r="ID181" s="229">
        <f>[2]zmi2010b!AO541</f>
        <v>85.6</v>
      </c>
      <c r="IE181" s="229">
        <f>[2]zmi2010b!AP541</f>
        <v>98.1</v>
      </c>
      <c r="IF181" s="229">
        <f>[2]zmi2010b!AQ541</f>
        <v>99.3</v>
      </c>
      <c r="IG181" s="229">
        <f>[2]zmi2010b!AR541</f>
        <v>99.7</v>
      </c>
      <c r="IH181" s="229">
        <f>[2]zmi2010b!AS541</f>
        <v>99.5</v>
      </c>
      <c r="II181" s="229">
        <f>[2]zmi2010b!AT541</f>
        <v>99.6</v>
      </c>
      <c r="IJ181" s="229">
        <f>[2]zmi2010b!AU541</f>
        <v>99.5</v>
      </c>
      <c r="IK181" s="229">
        <f>[2]zmi2010b!AV541</f>
        <v>98.7</v>
      </c>
      <c r="IL181" s="229">
        <f>[2]zmi2010b!AW541</f>
        <v>105.5</v>
      </c>
      <c r="IM181" s="229">
        <f>[2]zmi2010b!AX541</f>
        <v>101.9</v>
      </c>
      <c r="IN181" s="229">
        <f>[2]zmi2010b!AY541</f>
        <v>97.7</v>
      </c>
      <c r="IO181" s="229">
        <f>[2]zmi2010b!AZ541</f>
        <v>96</v>
      </c>
      <c r="IP181" s="229">
        <f>[2]zmi2010b!BA541</f>
        <v>103.7</v>
      </c>
      <c r="IQ181" s="229">
        <f>[2]zmi2010b!BB541</f>
        <v>103.7</v>
      </c>
      <c r="IR181" s="229">
        <f>[2]zmi2010b!BC541</f>
        <v>104.6</v>
      </c>
      <c r="IS181" s="229">
        <f>[2]zmi2010b!BD541</f>
        <v>104.3</v>
      </c>
      <c r="IT181" s="229">
        <f>[2]zmi2010b!BE541</f>
        <v>104.8</v>
      </c>
      <c r="IU181" s="229">
        <f>[2]zmi2010b!BF541</f>
        <v>103.3</v>
      </c>
      <c r="IV181" s="229">
        <f>[2]zmi2010b!BG541</f>
        <v>106</v>
      </c>
      <c r="IW181" s="229">
        <f>[2]zmi2010b!BH541</f>
        <v>103.6</v>
      </c>
      <c r="IX181" s="229">
        <f>[2]zmi2010b!BI541</f>
        <v>103.9</v>
      </c>
      <c r="IY181" s="229">
        <f>[2]zmi2010b!BJ541</f>
        <v>103.5</v>
      </c>
      <c r="IZ181" s="229">
        <f>[2]zmi2010b!BK541</f>
        <v>104</v>
      </c>
      <c r="JA181" s="229">
        <f>[2]zmi2010b!BL541</f>
        <v>92.6</v>
      </c>
      <c r="JB181" s="229">
        <f>[2]zmi2010b!BM541</f>
        <v>103.9</v>
      </c>
      <c r="JC181" s="229">
        <f>[2]zmi2010b!BN541</f>
        <v>106.9</v>
      </c>
      <c r="JD181" s="229">
        <f>[2]zmi2010b!BO541</f>
        <v>102.2</v>
      </c>
      <c r="JE181" s="229">
        <f>[2]zmi2010b!BP541</f>
        <v>104</v>
      </c>
      <c r="JF181" s="229">
        <f>[2]zmi2010b!BQ541</f>
        <v>101.1</v>
      </c>
      <c r="JG181" s="229">
        <f>[2]zmi2010b!BR541</f>
        <v>101.4</v>
      </c>
      <c r="JH181" s="229">
        <f>[2]zmi2010b!BS541</f>
        <v>111.3</v>
      </c>
      <c r="JI181" s="229">
        <f>[2]zmi2010b!BT541</f>
        <v>103.2</v>
      </c>
      <c r="JJ181" s="229">
        <f>[2]zmi2010b!BU541</f>
        <v>103.2</v>
      </c>
      <c r="JK181" s="229">
        <f>[2]zmi2010b!BV541</f>
        <v>107.4</v>
      </c>
      <c r="JL181" s="229">
        <f>[2]zmi2010b!BW541</f>
        <v>103.2</v>
      </c>
      <c r="JM181" s="229">
        <f>[2]zmi2010b!BX541</f>
        <v>103.6</v>
      </c>
      <c r="JN181" s="229">
        <f>[2]zmi2010b!BY541</f>
        <v>103.2</v>
      </c>
      <c r="JO181" s="229">
        <f>[2]zmi2010b!BZ541</f>
        <v>103.1</v>
      </c>
      <c r="JP181" s="229">
        <f>[2]zmi2010b!CA541</f>
        <v>103</v>
      </c>
      <c r="JQ181" s="229">
        <f>[2]zmi2010b!CB541</f>
        <v>103.4</v>
      </c>
      <c r="JR181" s="229">
        <f>[2]zmi2010b!CC541</f>
        <v>99.2</v>
      </c>
      <c r="JS181" s="229">
        <f>[2]zmi2010b!CD541</f>
        <v>98.6</v>
      </c>
      <c r="JT181" s="229">
        <f>[2]zmi2010b!CE541</f>
        <v>98</v>
      </c>
      <c r="JU181" s="229">
        <f>[2]zmi2010b!CF541</f>
        <v>98</v>
      </c>
      <c r="JV181" s="229">
        <f>[2]zmi2010b!CG541</f>
        <v>100.5</v>
      </c>
      <c r="JW181" s="229">
        <f>[2]zmi2010b!CH541</f>
        <v>100.1</v>
      </c>
      <c r="JX181" s="229">
        <f>[2]zmi2010b!CI541</f>
        <v>101</v>
      </c>
      <c r="JY181" s="229">
        <f>[2]zmi2010b!CJ541</f>
        <v>98.7</v>
      </c>
      <c r="JZ181" s="229">
        <f>[2]zmi2010b!CK541</f>
        <v>98.7</v>
      </c>
      <c r="KA181" s="229">
        <f>[2]zmi2010b!CL541</f>
        <v>102.9</v>
      </c>
      <c r="KB181" s="229">
        <f>[2]zmi2010b!CM541</f>
        <v>99.8</v>
      </c>
      <c r="KC181" s="229">
        <f>[2]zmi2010b!CN541</f>
        <v>97.7</v>
      </c>
      <c r="KD181" s="229">
        <f>[2]zmi2010b!CO541</f>
        <v>82.2</v>
      </c>
      <c r="KE181" s="229">
        <f>[2]zmi2010b!CP541</f>
        <v>101.8</v>
      </c>
      <c r="KF181" s="229">
        <f>[2]zmi2010b!CQ541</f>
        <v>103.3</v>
      </c>
      <c r="KG181" s="229">
        <f>[2]zmi2010b!CR541</f>
        <v>112.2</v>
      </c>
      <c r="KH181" s="229">
        <f>[2]zmi2010b!CS541</f>
        <v>102.7</v>
      </c>
      <c r="KI181" s="229">
        <f>[2]zmi2010b!CT541</f>
        <v>102.9</v>
      </c>
      <c r="KJ181" s="229">
        <f>[2]zmi2010b!CU541</f>
        <v>104.1</v>
      </c>
      <c r="KK181" s="229">
        <f>[2]zmi2010b!CV541</f>
        <v>105.5</v>
      </c>
      <c r="KL181" s="229">
        <f>[2]zmi2010b!CW541</f>
        <v>108.6</v>
      </c>
      <c r="KM181" s="229">
        <f>[2]zmi2010b!CX541</f>
        <v>103.6</v>
      </c>
      <c r="KN181" s="229">
        <f>[2]zmi2010b!CY541</f>
        <v>106.1</v>
      </c>
      <c r="KO181" s="229">
        <f>[2]zmi2010b!CZ541</f>
        <v>103</v>
      </c>
      <c r="KP181" s="229">
        <f>[2]zmi2010b!DA541</f>
        <v>105.8</v>
      </c>
      <c r="KQ181" s="229">
        <f>[2]zmi2010b!DB541</f>
        <v>105.4</v>
      </c>
      <c r="KR181" s="229">
        <f>[2]zmi2010b!DC541</f>
        <v>102.7</v>
      </c>
      <c r="KS181" s="229">
        <f>[2]zmi2010b!DD541</f>
        <v>101.9</v>
      </c>
      <c r="KT181" s="229">
        <f>[2]zmi2010b!DE541</f>
        <v>101.3</v>
      </c>
      <c r="KU181" s="229">
        <f>[2]zmi2010b!DF541</f>
        <v>121.8</v>
      </c>
      <c r="KV181" s="229">
        <f>[2]zmi2010b!DG541</f>
        <v>129.30000000000001</v>
      </c>
      <c r="KW181" s="229">
        <f>[2]zmi2010b!DH541</f>
        <v>129.30000000000001</v>
      </c>
      <c r="KX181" s="229">
        <f>[2]zmi2010b!DI541</f>
        <v>118.6</v>
      </c>
      <c r="KY181" s="229">
        <f>[2]zmi2010b!DJ541</f>
        <v>120.9</v>
      </c>
      <c r="KZ181" s="229">
        <f>[2]zmi2010b!DK541</f>
        <v>115.9</v>
      </c>
      <c r="LA181" s="229">
        <f>[2]zmi2010b!DL541</f>
        <v>141</v>
      </c>
      <c r="LB181" s="229">
        <f>[2]zmi2010b!DM541</f>
        <v>141</v>
      </c>
      <c r="LC181" s="229">
        <f>[2]zmi2010b!DN541</f>
        <v>104.5</v>
      </c>
      <c r="LD181" s="229">
        <f>[2]zmi2010b!DO541</f>
        <v>103.5</v>
      </c>
      <c r="LE181" s="229">
        <f>[2]zmi2010b!DP541</f>
        <v>106.2</v>
      </c>
      <c r="LF181" s="229">
        <f>[2]zmi2010b!DQ541</f>
        <v>93.5</v>
      </c>
      <c r="LG181" s="229">
        <f>[2]zmi2010b!DR541</f>
        <v>78.400000000000006</v>
      </c>
      <c r="LH181" s="229">
        <f>[2]zmi2010b!DS541</f>
        <v>60.5</v>
      </c>
      <c r="LI181" s="229">
        <f>[2]zmi2010b!DT541</f>
        <v>62.5</v>
      </c>
      <c r="LJ181" s="229">
        <f>[2]zmi2010b!DU541</f>
        <v>73.400000000000006</v>
      </c>
      <c r="LK181" s="229">
        <f>[2]zmi2010b!DV541</f>
        <v>90.7</v>
      </c>
      <c r="LL181" s="229">
        <f>[2]zmi2010b!DW541</f>
        <v>78.5</v>
      </c>
      <c r="LM181" s="229">
        <f>[2]zmi2010b!DX541</f>
        <v>46.6</v>
      </c>
      <c r="LN181" s="229">
        <f>[2]zmi2010b!DY541</f>
        <v>55.3</v>
      </c>
      <c r="LO181" s="229">
        <f>[2]zmi2010b!DZ541</f>
        <v>75.7</v>
      </c>
      <c r="LP181" s="229">
        <f>[2]zmi2010b!EA541</f>
        <v>41.9</v>
      </c>
      <c r="LQ181" s="229">
        <f>[2]zmi2010b!EB541</f>
        <v>87.5</v>
      </c>
      <c r="LR181" s="229">
        <f>[2]zmi2010b!EC541</f>
        <v>94.2</v>
      </c>
      <c r="LS181" s="229">
        <f>[2]zmi2010b!ED541</f>
        <v>94.6</v>
      </c>
      <c r="LT181" s="229">
        <f>[2]zmi2010b!EE541</f>
        <v>92.4</v>
      </c>
      <c r="LU181" s="229">
        <f>[2]zmi2010b!EF541</f>
        <v>93</v>
      </c>
      <c r="LV181" s="229">
        <f>[2]zmi2010b!EG541</f>
        <v>102.4</v>
      </c>
      <c r="LW181" s="229">
        <f>[2]zmi2010b!EH541</f>
        <v>97.6</v>
      </c>
      <c r="LX181" s="229">
        <f>[2]zmi2010b!EI541</f>
        <v>107</v>
      </c>
      <c r="LY181" s="229">
        <f>[2]zmi2010b!EJ541</f>
        <v>97.6</v>
      </c>
      <c r="LZ181" s="229">
        <f>[2]zmi2010b!EK541</f>
        <v>94.6</v>
      </c>
      <c r="MA181" s="229">
        <f>[2]zmi2010b!EL541</f>
        <v>96.8</v>
      </c>
      <c r="MB181" s="229">
        <f>[2]zmi2010b!EM541</f>
        <v>59.9</v>
      </c>
      <c r="MC181" s="229">
        <f>[2]zmi2010b!EN541</f>
        <v>103.5</v>
      </c>
      <c r="MD181" s="229">
        <f>[2]zmi2010b!EO541</f>
        <v>102.4</v>
      </c>
      <c r="ME181" s="229">
        <f>[2]zmi2010b!EP541</f>
        <v>104.4</v>
      </c>
      <c r="MF181" s="229">
        <f>[2]zmi2010b!EQ541</f>
        <v>106</v>
      </c>
      <c r="MG181" s="229">
        <f>[2]zmi2010b!ER541</f>
        <v>103.6</v>
      </c>
      <c r="MH181" s="229">
        <f>[2]zmi2010b!ES541</f>
        <v>107.7</v>
      </c>
      <c r="MI181" s="229">
        <f>[2]zmi2010b!ET541</f>
        <v>104.5</v>
      </c>
      <c r="MJ181" s="229">
        <f>[2]zmi2010b!EU541</f>
        <v>101.9</v>
      </c>
      <c r="MK181" s="229">
        <f>[2]zmi2010b!EV541</f>
        <v>105.7</v>
      </c>
      <c r="ML181" s="229">
        <f>[2]zmi2010b!EW541</f>
        <v>101.5</v>
      </c>
      <c r="MM181" s="229">
        <f>[2]zmi2010b!EX541</f>
        <v>102.3</v>
      </c>
      <c r="MN181" s="229">
        <f>[2]zmi2010b!EY541</f>
        <v>98.7</v>
      </c>
      <c r="MO181" s="229">
        <f>[2]zmi2010b!EZ541</f>
        <v>101.7</v>
      </c>
      <c r="MP181" s="229">
        <f>[2]zmi2010b!FA541</f>
        <v>105.2</v>
      </c>
      <c r="MQ181" s="229">
        <f>[2]zmi2010b!FB541</f>
        <v>101.7</v>
      </c>
      <c r="MR181" s="229">
        <f>[2]zmi2010b!FC541</f>
        <v>105</v>
      </c>
      <c r="MS181" s="229">
        <f>[2]zmi2010b!FD541</f>
        <v>101.7</v>
      </c>
      <c r="MT181" s="229">
        <f>[2]zmi2010b!FE541</f>
        <v>102.7</v>
      </c>
      <c r="MU181" s="229">
        <f>[2]zmi2010b!FF541</f>
        <v>108.1</v>
      </c>
      <c r="MV181" s="229">
        <f>[2]zmi2010b!FG541</f>
        <v>105</v>
      </c>
      <c r="MW181" s="229">
        <f>[2]zmi2010b!FH541</f>
        <v>107.5</v>
      </c>
      <c r="MX181" s="229">
        <f>[2]zmi2010b!FI541</f>
        <v>116.2</v>
      </c>
      <c r="MY181" s="229">
        <f>[2]zmi2010b!FJ541</f>
        <v>107.1</v>
      </c>
      <c r="MZ181" s="229">
        <f>[2]zmi2010b!FK541</f>
        <v>108.8</v>
      </c>
      <c r="NA181" s="229">
        <f>[2]zmi2010b!FL541</f>
        <v>90.4</v>
      </c>
      <c r="NB181" s="229">
        <f>[2]zmi2010b!FM541</f>
        <v>105.5</v>
      </c>
      <c r="NC181" s="229">
        <f>[2]zmi2010b!FN541</f>
        <v>99.3</v>
      </c>
      <c r="ND181" s="229">
        <f>[2]zmi2010b!FO541</f>
        <v>101.1</v>
      </c>
      <c r="NE181" s="229">
        <f>[2]zmi2010b!FP541</f>
        <v>101.1</v>
      </c>
      <c r="NF181" s="229">
        <f>[2]zmi2010b!FQ541</f>
        <v>101.1</v>
      </c>
      <c r="NG181" s="229">
        <f>[2]zmi2010b!FR541</f>
        <v>99.6</v>
      </c>
      <c r="NH181" s="229">
        <f>[2]zmi2010b!FS541</f>
        <v>101.7</v>
      </c>
      <c r="NI181" s="229">
        <f>[2]zmi2010b!FT541</f>
        <v>98.2</v>
      </c>
      <c r="NJ181" s="229">
        <f>[2]zmi2010b!FU541</f>
        <v>97.9</v>
      </c>
      <c r="NK181" s="229">
        <f>[2]zmi2010b!FV541</f>
        <v>100.5</v>
      </c>
      <c r="NL181" s="229">
        <f>[2]zmi2010b!FW541</f>
        <v>96.9</v>
      </c>
      <c r="NM181" s="229">
        <f>[2]zmi2010b!FX541</f>
        <v>96.4</v>
      </c>
      <c r="NN181" s="229">
        <f>[2]zmi2010b!FY541</f>
        <v>102.2</v>
      </c>
      <c r="NO181" s="229">
        <f>[2]zmi2010b!FZ541</f>
        <v>92.9</v>
      </c>
      <c r="NP181" s="229">
        <f>[2]zmi2010b!GA541</f>
        <v>97.7</v>
      </c>
      <c r="NQ181" s="229">
        <f>[2]zmi2010b!GB541</f>
        <v>102.9</v>
      </c>
      <c r="NR181" s="229">
        <f>[2]zmi2010b!GC541</f>
        <v>101.5</v>
      </c>
      <c r="NS181" s="229">
        <f>[2]zmi2010b!GD541</f>
        <v>101</v>
      </c>
      <c r="NT181" s="229">
        <f>[2]zmi2010b!GE541</f>
        <v>101</v>
      </c>
      <c r="NU181" s="229">
        <f>[2]zmi2010b!GF541</f>
        <v>100.3</v>
      </c>
      <c r="NV181" s="229">
        <f>[2]zmi2010b!GG541</f>
        <v>103.4</v>
      </c>
      <c r="NW181" s="229">
        <f>[2]zmi2010b!GH541</f>
        <v>98.8</v>
      </c>
      <c r="NX181" s="229">
        <f>[2]zmi2010b!GI541</f>
        <v>102.9</v>
      </c>
      <c r="NY181" s="229">
        <f>[2]zmi2010b!GJ541</f>
        <v>102.9</v>
      </c>
      <c r="NZ181" s="229">
        <f>[3]zmi2010c!B541</f>
        <v>101</v>
      </c>
      <c r="OA181" s="229">
        <f>[3]zmi2010c!C541</f>
        <v>100.8</v>
      </c>
      <c r="OB181" s="229">
        <f>[3]zmi2010c!D541</f>
        <v>104.2</v>
      </c>
      <c r="OC181" s="229">
        <f>[3]zmi2010c!E541</f>
        <v>104.8</v>
      </c>
      <c r="OD181" s="229">
        <f>[3]zmi2010c!F541</f>
        <v>102.6</v>
      </c>
      <c r="OE181" s="229">
        <f>[3]zmi2010c!G541</f>
        <v>100.6</v>
      </c>
      <c r="OF181" s="229">
        <f>[3]zmi2010c!H541</f>
        <v>106.2</v>
      </c>
      <c r="OG181" s="229">
        <f>[3]zmi2010c!I541</f>
        <v>123.6</v>
      </c>
      <c r="OH181" s="229">
        <f>[3]zmi2010c!J541</f>
        <v>99.9</v>
      </c>
      <c r="OI181" s="229">
        <f>[3]zmi2010c!K541</f>
        <v>110.8</v>
      </c>
      <c r="OJ181" s="229">
        <f>[3]zmi2010c!L541</f>
        <v>104.1</v>
      </c>
      <c r="OK181" s="229">
        <f>[3]zmi2010c!M541</f>
        <v>102.9</v>
      </c>
      <c r="OL181" s="229">
        <f>[3]zmi2010c!N541</f>
        <v>103.4</v>
      </c>
      <c r="OM181" s="229">
        <f>[3]zmi2010c!O541</f>
        <v>107.4</v>
      </c>
      <c r="ON181" s="229">
        <f>[3]zmi2010c!P541</f>
        <v>99.2</v>
      </c>
      <c r="OO181" s="229">
        <f>[3]zmi2010c!Q541</f>
        <v>103.5</v>
      </c>
      <c r="OP181" s="229">
        <f>[3]zmi2010c!R541</f>
        <v>100.6</v>
      </c>
      <c r="OQ181" s="229">
        <f>[3]zmi2010c!S541</f>
        <v>101.7</v>
      </c>
      <c r="OR181" s="229">
        <f>[3]zmi2010c!T541</f>
        <v>105.5</v>
      </c>
      <c r="OS181" s="229">
        <f>[3]zmi2010c!U541</f>
        <v>97.6</v>
      </c>
      <c r="OT181" s="229">
        <f>[3]zmi2010c!V541</f>
        <v>101.9</v>
      </c>
      <c r="OU181" s="229">
        <f>[3]zmi2010c!W541</f>
        <v>108.3</v>
      </c>
      <c r="OV181" s="229">
        <f>[3]zmi2010c!X541</f>
        <v>95.4</v>
      </c>
      <c r="OW181" s="229">
        <f>[3]zmi2010c!Y541</f>
        <v>105.2</v>
      </c>
      <c r="OX181" s="229">
        <f>[3]zmi2010c!Z541</f>
        <v>102.1</v>
      </c>
      <c r="OY181" s="229">
        <f>[3]zmi2010c!AA541</f>
        <v>97.2</v>
      </c>
      <c r="OZ181" s="229">
        <f>[3]zmi2010c!AB541</f>
        <v>102.9</v>
      </c>
      <c r="PA181" s="229">
        <f>[3]zmi2010c!AC541</f>
        <v>99.7</v>
      </c>
      <c r="PB181" s="229">
        <f>[3]zmi2010c!AD541</f>
        <v>92.9</v>
      </c>
      <c r="PC181" s="229">
        <f>[3]zmi2010c!AE541</f>
        <v>111.1</v>
      </c>
      <c r="PD181" s="229">
        <f>[3]zmi2010c!AF541</f>
        <v>99.6</v>
      </c>
      <c r="PE181" s="229">
        <f>[3]zmi2010c!AG541</f>
        <v>83.6</v>
      </c>
      <c r="PF181" s="229">
        <f>[3]zmi2010c!AH541</f>
        <v>86</v>
      </c>
      <c r="PG181" s="229">
        <f>[3]zmi2010c!AI541</f>
        <v>76.400000000000006</v>
      </c>
      <c r="PH181" s="229">
        <f>[3]zmi2010c!AJ541</f>
        <v>98.8</v>
      </c>
      <c r="PI181" s="229">
        <f>[3]zmi2010c!AK541</f>
        <v>101.5</v>
      </c>
      <c r="PJ181" s="229">
        <f>[3]zmi2010c!AL541</f>
        <v>100.3</v>
      </c>
      <c r="PK181" s="229">
        <f>[3]zmi2010c!AM541</f>
        <v>98.1</v>
      </c>
      <c r="PL181" s="229">
        <f>[3]zmi2010c!AN541</f>
        <v>96</v>
      </c>
      <c r="PM181" s="229">
        <f>[3]zmi2010c!AO541</f>
        <v>98.4</v>
      </c>
      <c r="PN181" s="229">
        <f>[3]zmi2010c!AP541</f>
        <v>98.6</v>
      </c>
      <c r="PO181" s="229">
        <f>[3]zmi2010c!AQ541</f>
        <v>97.5</v>
      </c>
      <c r="PP181" s="229">
        <f>[3]zmi2010c!AR541</f>
        <v>100.7</v>
      </c>
      <c r="PQ181" s="229">
        <f>[3]zmi2010c!AS541</f>
        <v>101.6</v>
      </c>
      <c r="PR181" s="229">
        <f>[3]zmi2010c!AT541</f>
        <v>97.8</v>
      </c>
      <c r="PS181" s="229">
        <f>[3]zmi2010c!AU541</f>
        <v>99.7</v>
      </c>
      <c r="PT181" s="229">
        <f>[3]zmi2010c!AV541</f>
        <v>103.6</v>
      </c>
      <c r="PU181" s="229">
        <f>[3]zmi2010c!AW541</f>
        <v>100.6</v>
      </c>
      <c r="PV181" s="229">
        <f>[3]zmi2010c!AX541</f>
        <v>104.5</v>
      </c>
      <c r="PW181" s="229">
        <f>[3]zmi2010c!AY541</f>
        <v>98</v>
      </c>
      <c r="PX181" s="229">
        <f>[3]zmi2010c!AZ541</f>
        <v>98.9</v>
      </c>
      <c r="PY181" s="229">
        <f>[3]zmi2010c!BA541</f>
        <v>100.2</v>
      </c>
      <c r="PZ181" s="229">
        <f>[3]zmi2010c!BB541</f>
        <v>97.7</v>
      </c>
      <c r="QA181" s="229">
        <f>[3]zmi2010c!BC541</f>
        <v>104</v>
      </c>
      <c r="QB181" s="229">
        <f>[3]zmi2010c!BD541</f>
        <v>104.3</v>
      </c>
      <c r="QC181" s="229">
        <f>[3]zmi2010c!BE541</f>
        <v>103.7</v>
      </c>
      <c r="QD181" s="229">
        <f>[3]zmi2010c!BF541</f>
        <v>105.5</v>
      </c>
      <c r="QE181" s="229">
        <f>[3]zmi2010c!BG541</f>
        <v>103.5</v>
      </c>
      <c r="QF181" s="229">
        <f>[3]zmi2010c!BH541</f>
        <v>101</v>
      </c>
      <c r="QG181" s="229">
        <f>[3]zmi2010c!BI541</f>
        <v>103.9</v>
      </c>
      <c r="QH181" s="229">
        <f>[3]zmi2010c!BJ541</f>
        <v>109.1</v>
      </c>
      <c r="QI181" s="229">
        <f>[3]zmi2010c!BK541</f>
        <v>91.9</v>
      </c>
      <c r="QJ181" s="229">
        <f>[3]zmi2010c!BL541</f>
        <v>117.6</v>
      </c>
      <c r="QK181" s="229">
        <f>[3]zmi2010c!BM541</f>
        <v>117.6</v>
      </c>
      <c r="QL181" s="229">
        <f>[3]zmi2010c!BN541</f>
        <v>99.8</v>
      </c>
      <c r="QM181" s="229">
        <f>[3]zmi2010c!BO541</f>
        <v>100</v>
      </c>
      <c r="QN181" s="229">
        <f>[3]zmi2010c!BP541</f>
        <v>98.9</v>
      </c>
      <c r="QO181" s="229">
        <f>[3]zmi2010c!BQ541</f>
        <v>103.1</v>
      </c>
      <c r="QP181" s="229">
        <f>[3]zmi2010c!BR541</f>
        <v>99.6</v>
      </c>
      <c r="QQ181" s="229">
        <f>[3]zmi2010c!BS541</f>
        <v>101.8</v>
      </c>
      <c r="QR181" s="229">
        <f>[3]zmi2010c!BT541</f>
        <v>101.5</v>
      </c>
      <c r="QS181" s="229">
        <f>[3]zmi2010c!BU541</f>
        <v>99.4</v>
      </c>
      <c r="QT181" s="229">
        <f>[3]zmi2010c!BV541</f>
        <v>99.5</v>
      </c>
      <c r="QU181" s="229">
        <f>[3]zmi2010c!BW541</f>
        <v>87.9</v>
      </c>
      <c r="QV181" s="229">
        <f>[3]zmi2010c!BX541</f>
        <v>104.8</v>
      </c>
      <c r="QW181" s="229">
        <f>[3]zmi2010c!BY541</f>
        <v>98</v>
      </c>
      <c r="QX181" s="229">
        <f>[3]zmi2010c!BZ541</f>
        <v>107.1</v>
      </c>
      <c r="QY181" s="229">
        <f>[3]zmi2010c!CA541</f>
        <v>97.3</v>
      </c>
      <c r="QZ181" s="229">
        <f>[3]zmi2010c!CB541</f>
        <v>102.4</v>
      </c>
      <c r="RA181" s="229">
        <f>[3]zmi2010c!CC541</f>
        <v>104.9</v>
      </c>
      <c r="RB181" s="229">
        <f>[3]zmi2010c!CD541</f>
        <v>103.6</v>
      </c>
      <c r="RC181" s="229">
        <f>[3]zmi2010c!CE541</f>
        <v>106.6</v>
      </c>
      <c r="RD181" s="229">
        <f>[3]zmi2010c!CF541</f>
        <v>104.7</v>
      </c>
      <c r="RE181" s="229">
        <f>[3]zmi2010c!CG541</f>
        <v>104</v>
      </c>
      <c r="RF181" s="229">
        <f>[3]zmi2010c!CH541</f>
        <v>99.5</v>
      </c>
      <c r="RG181" s="229">
        <f>[3]zmi2010c!CI541</f>
        <v>97.6</v>
      </c>
      <c r="RH181" s="229">
        <f>[3]zmi2010c!CJ541</f>
        <v>95.6</v>
      </c>
      <c r="RI181" s="229">
        <f>[3]zmi2010c!CK541</f>
        <v>94.5</v>
      </c>
      <c r="RJ181" s="229">
        <f>[3]zmi2010c!CL541</f>
        <v>96.6</v>
      </c>
      <c r="RK181" s="229">
        <f>[3]zmi2010c!CM541</f>
        <v>102.2</v>
      </c>
      <c r="RL181" s="229">
        <f>[3]zmi2010c!CN541</f>
        <v>94.3</v>
      </c>
      <c r="RM181" s="229">
        <f>[3]zmi2010c!CO541</f>
        <v>102.9</v>
      </c>
      <c r="RN181" s="229">
        <f>[3]zmi2010c!CP541</f>
        <v>105.4</v>
      </c>
      <c r="RO181" s="229">
        <f>[3]zmi2010c!CQ541</f>
        <v>94.9</v>
      </c>
      <c r="RP181" s="229">
        <f>[3]zmi2010c!CR541</f>
        <v>90.9</v>
      </c>
      <c r="RQ181" s="229">
        <f>[3]zmi2010c!CS541</f>
        <v>93.1</v>
      </c>
      <c r="RR181" s="229">
        <f>[3]zmi2010c!CT541</f>
        <v>100.6</v>
      </c>
      <c r="RS181" s="229">
        <f>[3]zmi2010c!CU541</f>
        <v>95.4</v>
      </c>
      <c r="RT181" s="229">
        <f>[3]zmi2010c!CV541</f>
        <v>97.7</v>
      </c>
      <c r="RU181" s="229">
        <f>[3]zmi2010c!CW541</f>
        <v>99.7</v>
      </c>
      <c r="RV181" s="229">
        <f>[3]zmi2010c!CX541</f>
        <v>91.6</v>
      </c>
      <c r="RW181" s="229">
        <f>[3]zmi2010c!CY541</f>
        <v>109</v>
      </c>
      <c r="RX181" s="229">
        <f>[3]zmi2010c!CZ541</f>
        <v>100.5</v>
      </c>
      <c r="RY181" s="229">
        <f>[3]zmi2010c!DA541</f>
        <v>93.6</v>
      </c>
      <c r="RZ181" s="229">
        <f>[3]zmi2010c!DB541</f>
        <v>96.8</v>
      </c>
      <c r="SA181" s="229">
        <f>[3]zmi2010c!DC541</f>
        <v>99.2</v>
      </c>
      <c r="SB181" s="229">
        <f>[3]zmi2010c!DD541</f>
        <v>70.3</v>
      </c>
      <c r="SC181" s="229">
        <f>[3]zmi2010c!DE541</f>
        <v>101.2</v>
      </c>
      <c r="SD181" s="229">
        <f>[3]zmi2010c!DF541</f>
        <v>89.7</v>
      </c>
      <c r="SE181" s="229">
        <f>[3]zmi2010c!DG541</f>
        <v>101.2</v>
      </c>
      <c r="SF181" s="229">
        <f>[3]zmi2010c!DH541</f>
        <v>101.1</v>
      </c>
      <c r="SG181" s="229">
        <f>[3]zmi2010c!DI541</f>
        <v>108.8</v>
      </c>
      <c r="SH181" s="229">
        <f>[3]zmi2010c!DJ541</f>
        <v>101</v>
      </c>
      <c r="SI181" s="229">
        <f>[3]zmi2010c!DK541</f>
        <v>103.3</v>
      </c>
      <c r="SJ181" s="229">
        <f>[3]zmi2010c!DL541</f>
        <v>98.6</v>
      </c>
      <c r="SK181" s="229">
        <f>[3]zmi2010c!DM541</f>
        <v>107.2</v>
      </c>
      <c r="SL181" s="229">
        <f>[3]zmi2010c!DN541</f>
        <v>109</v>
      </c>
      <c r="SM181" s="229">
        <f>[3]zmi2010c!DO541</f>
        <v>103.3</v>
      </c>
      <c r="SN181" s="229">
        <f>[3]zmi2010c!DP541</f>
        <v>102.8</v>
      </c>
      <c r="SO181" s="229">
        <f>[3]zmi2010c!DQ541</f>
        <v>104</v>
      </c>
      <c r="SP181" s="229">
        <f>[3]zmi2010c!DR541</f>
        <v>104.3</v>
      </c>
      <c r="SQ181" s="229">
        <f>[3]zmi2010c!DS541</f>
        <v>102.7</v>
      </c>
      <c r="SR181" s="229">
        <f>[3]zmi2010c!DT541</f>
        <v>102.8</v>
      </c>
      <c r="SS181" s="229">
        <f>[3]zmi2010c!DU541</f>
        <v>102.3</v>
      </c>
      <c r="ST181" s="229">
        <f>[3]zmi2010c!DV541</f>
        <v>102.3</v>
      </c>
      <c r="SU181" s="229">
        <f>[3]zmi2010c!DW541</f>
        <v>102.1</v>
      </c>
      <c r="SV181" s="229">
        <f>[3]zmi2010c!DX541</f>
        <v>102.4</v>
      </c>
      <c r="SW181" s="229">
        <f>[3]zmi2010c!DY541</f>
        <v>103.1</v>
      </c>
      <c r="SX181" s="229">
        <f>[3]zmi2010c!DZ541</f>
        <v>102.8</v>
      </c>
      <c r="SY181" s="229">
        <f>[3]zmi2010c!EA541</f>
        <v>103.4</v>
      </c>
      <c r="SZ181" s="229">
        <f>[3]zmi2010c!EB541</f>
        <v>109.7</v>
      </c>
      <c r="TA181" s="229">
        <f>[3]zmi2010c!EC541</f>
        <v>143.69999999999999</v>
      </c>
      <c r="TB181" s="229">
        <f>[3]zmi2010c!ED541</f>
        <v>152.5</v>
      </c>
      <c r="TC181" s="229">
        <f>[3]zmi2010c!EE541</f>
        <v>116.4</v>
      </c>
      <c r="TD181" s="229">
        <f>[3]zmi2010c!EF541</f>
        <v>110.4</v>
      </c>
      <c r="TE181" s="229">
        <f>[3]zmi2010c!EG541</f>
        <v>102.1</v>
      </c>
      <c r="TF181" s="229">
        <f>[3]zmi2010c!EH541</f>
        <v>100.3</v>
      </c>
      <c r="TG181" s="229">
        <f>[3]zmi2010c!EI541</f>
        <v>103.3</v>
      </c>
      <c r="TH181" s="229">
        <f>[3]zmi2010c!EJ541</f>
        <v>101.8</v>
      </c>
      <c r="TI181" s="229">
        <f>[3]zmi2010c!EK541</f>
        <v>102.8</v>
      </c>
      <c r="TJ181" s="229">
        <f>[3]zmi2010c!EL541</f>
        <v>103.7</v>
      </c>
      <c r="TK181" s="229">
        <f>[3]zmi2010c!EM541</f>
        <v>97.8</v>
      </c>
      <c r="TL181" s="229">
        <f>[3]zmi2010c!EN541</f>
        <v>107.6</v>
      </c>
      <c r="TM181" s="229">
        <f>[3]zmi2010c!EO541</f>
        <v>107.6</v>
      </c>
      <c r="TN181" s="229">
        <f>[3]zmi2010c!EP541</f>
        <v>112.8</v>
      </c>
      <c r="TO181" s="229">
        <f>[3]zmi2010c!EQ541</f>
        <v>128.4</v>
      </c>
      <c r="TP181" s="229">
        <f>[3]zmi2010c!ER541</f>
        <v>108.4</v>
      </c>
      <c r="TQ181" s="229">
        <f>[3]zmi2010c!ES541</f>
        <v>99.3</v>
      </c>
      <c r="TR181" s="229">
        <f>[3]zmi2010c!ET541</f>
        <v>92.8</v>
      </c>
      <c r="TS181" s="229">
        <f>[3]zmi2010c!EU541</f>
        <v>64.599999999999994</v>
      </c>
      <c r="TT181" s="229">
        <f>[3]zmi2010c!EV541</f>
        <v>75</v>
      </c>
      <c r="TU181" s="229">
        <f>[3]zmi2010c!EW541</f>
        <v>104.3</v>
      </c>
      <c r="TV181" s="229">
        <f>[3]zmi2010c!EX541</f>
        <v>104.2</v>
      </c>
      <c r="TW181" s="229">
        <f>[3]zmi2010c!EY541</f>
        <v>106</v>
      </c>
      <c r="TX181" s="229">
        <f>[3]zmi2010c!EZ541</f>
        <v>98.5</v>
      </c>
      <c r="TY181" s="229">
        <f>[3]zmi2010c!FA541</f>
        <v>100.1</v>
      </c>
      <c r="TZ181" s="229">
        <f>[3]zmi2010c!FB541</f>
        <v>95.4</v>
      </c>
      <c r="UA181" s="229">
        <f>[3]zmi2010c!FC541</f>
        <v>107.2</v>
      </c>
      <c r="UB181" s="229">
        <f>[3]zmi2010c!FD541</f>
        <v>107.2</v>
      </c>
      <c r="UC181" s="229">
        <f>[3]zmi2010c!FE541</f>
        <v>127.4</v>
      </c>
      <c r="UD181" s="229">
        <f>[3]zmi2010c!FF541</f>
        <v>105.4</v>
      </c>
      <c r="UE181" s="229">
        <f>[3]zmi2010c!FG541</f>
        <v>99.3</v>
      </c>
      <c r="UF181" s="229">
        <f>[3]zmi2010c!FH541</f>
        <v>104</v>
      </c>
      <c r="UG181" s="229">
        <f>[3]zmi2010c!FI541</f>
        <v>102.5</v>
      </c>
      <c r="UH181" s="229">
        <f>[3]zmi2010c!FJ541</f>
        <v>102.7</v>
      </c>
      <c r="UI181" s="229">
        <f>[3]zmi2010c!FK541</f>
        <v>100</v>
      </c>
      <c r="UJ181" s="229">
        <f>[3]zmi2010c!FL541</f>
        <v>102.7</v>
      </c>
      <c r="UK181" s="229">
        <f>[3]zmi2010c!FM541</f>
        <v>65.900000000000006</v>
      </c>
      <c r="UL181" s="229">
        <f>[3]zmi2010c!FN541</f>
        <v>90.9</v>
      </c>
      <c r="UM181" s="229">
        <f>[3]zmi2010c!FO541</f>
        <v>101.1</v>
      </c>
      <c r="UN181" s="229">
        <f>[3]zmi2010c!FP541</f>
        <v>99.4</v>
      </c>
      <c r="UO181" s="229">
        <f>[3]zmi2010c!FQ541</f>
        <v>101.6</v>
      </c>
      <c r="UP181" s="229">
        <f>[3]zmi2010c!FR541</f>
        <v>99.7</v>
      </c>
      <c r="UQ181" s="229">
        <f>[3]zmi2010c!FS541</f>
        <v>103.2</v>
      </c>
      <c r="UR181" s="229">
        <f>[3]zmi2010c!FT541</f>
        <v>37</v>
      </c>
      <c r="US181" s="229">
        <f>[3]zmi2010c!FU541</f>
        <v>98.1</v>
      </c>
      <c r="UT181" s="229">
        <f>[3]zmi2010c!FV541</f>
        <v>100</v>
      </c>
      <c r="UU181" s="229">
        <f>[3]zmi2010c!FW541</f>
        <v>101.1</v>
      </c>
      <c r="UV181" s="229">
        <f>[3]zmi2010c!FX541</f>
        <v>100</v>
      </c>
      <c r="UW181" s="229">
        <f>[3]zmi2010c!FY541</f>
        <v>100.5</v>
      </c>
      <c r="UX181" s="229">
        <f>[3]zmi2010c!FZ541</f>
        <v>102.8</v>
      </c>
      <c r="UY181" s="229">
        <f>[3]zmi2010c!GA541</f>
        <v>104.5</v>
      </c>
      <c r="UZ181" s="229">
        <f>[3]zmi2010c!GB541</f>
        <v>108.3</v>
      </c>
      <c r="VA181" s="229">
        <f>[3]zmi2010c!GC541</f>
        <v>112.5</v>
      </c>
      <c r="VB181" s="229">
        <f>[3]zmi2010c!GD541</f>
        <v>104.8</v>
      </c>
      <c r="VC181" s="229">
        <f>[3]zmi2010c!GE541</f>
        <v>104.4</v>
      </c>
      <c r="VD181" s="229">
        <f>[3]zmi2010c!GF541</f>
        <v>104.7</v>
      </c>
      <c r="VE181" s="229">
        <f>[3]zmi2010c!GG541</f>
        <v>104.2</v>
      </c>
      <c r="VF181" s="229">
        <f>[3]zmi2010c!GH541</f>
        <v>104.3</v>
      </c>
      <c r="VG181" s="229">
        <f>[4]zmi2010d!B541</f>
        <v>98.4</v>
      </c>
      <c r="VH181" s="229">
        <f>[4]zmi2010d!C541</f>
        <v>69.2</v>
      </c>
      <c r="VI181" s="229">
        <f>[4]zmi2010d!D541</f>
        <v>69.900000000000006</v>
      </c>
      <c r="VJ181" s="229">
        <f>[4]zmi2010d!E541</f>
        <v>91.4</v>
      </c>
      <c r="VK181" s="229">
        <f>[4]zmi2010d!F541</f>
        <v>88.7</v>
      </c>
      <c r="VL181" s="229">
        <f>[4]zmi2010d!G541</f>
        <v>43.9</v>
      </c>
      <c r="VM181" s="229">
        <f>[4]zmi2010d!H541</f>
        <v>61.6</v>
      </c>
      <c r="VN181" s="229">
        <f>[4]zmi2010d!I541</f>
        <v>72.2</v>
      </c>
      <c r="VO181" s="229">
        <f>[4]zmi2010d!J541</f>
        <v>70.5</v>
      </c>
      <c r="VP181" s="229">
        <f>[4]zmi2010d!K541</f>
        <v>56.3</v>
      </c>
      <c r="VQ181" s="229">
        <f>[4]zmi2010d!L541</f>
        <v>33.5</v>
      </c>
      <c r="VR181" s="229">
        <f>[4]zmi2010d!M541</f>
        <v>102.9</v>
      </c>
      <c r="VS181" s="229">
        <f>[4]zmi2010d!N541</f>
        <v>99.4</v>
      </c>
      <c r="VT181" s="229">
        <f>[4]zmi2010d!O541</f>
        <v>102.5</v>
      </c>
      <c r="VU181" s="229">
        <f>[4]zmi2010d!P541</f>
        <v>99.6</v>
      </c>
      <c r="VV181" s="229">
        <f>[4]zmi2010d!Q541</f>
        <v>101.6</v>
      </c>
      <c r="VW181" s="229">
        <f>[4]zmi2010d!R541</f>
        <v>101.7</v>
      </c>
      <c r="VX181" s="229">
        <f>[4]zmi2010d!S541</f>
        <v>102.1</v>
      </c>
      <c r="VY181" s="229">
        <f>[4]zmi2010d!T541</f>
        <v>95.2</v>
      </c>
      <c r="VZ181" s="229">
        <f>[4]zmi2010d!U541</f>
        <v>101.9</v>
      </c>
      <c r="WA181" s="229">
        <f>[4]zmi2010d!V541</f>
        <v>99.1</v>
      </c>
      <c r="WB181" s="229">
        <f>[4]zmi2010d!W541</f>
        <v>96.2</v>
      </c>
      <c r="WC181" s="229">
        <f>[4]zmi2010d!X541</f>
        <v>99.3</v>
      </c>
      <c r="WD181" s="229">
        <f>[4]zmi2010d!Y541</f>
        <v>100.3</v>
      </c>
      <c r="WE181" s="229">
        <f>[4]zmi2010d!Z541</f>
        <v>90.9</v>
      </c>
      <c r="WF181" s="229">
        <f>[4]zmi2010d!AA541</f>
        <v>107.4</v>
      </c>
      <c r="WG181" s="229">
        <f>[4]zmi2010d!AB541</f>
        <v>93.1</v>
      </c>
      <c r="WH181" s="229">
        <f>[4]zmi2010d!AC541</f>
        <v>98</v>
      </c>
      <c r="WI181" s="229">
        <f>[4]zmi2010d!AD541</f>
        <v>101.5</v>
      </c>
      <c r="WJ181" s="229">
        <f>[4]zmi2010d!AE541</f>
        <v>79.3</v>
      </c>
      <c r="WK181" s="229">
        <f>[4]zmi2010d!AF541</f>
        <v>54.3</v>
      </c>
      <c r="WL181" s="229">
        <f>[4]zmi2010d!AG541</f>
        <v>100.5</v>
      </c>
      <c r="WM181" s="229">
        <f>[4]zmi2010d!AH541</f>
        <v>99.8</v>
      </c>
      <c r="WN181" s="229">
        <f>[4]zmi2010d!AI541</f>
        <v>127.1</v>
      </c>
      <c r="WO181" s="229">
        <f>[4]zmi2010d!AJ541</f>
        <v>102.7</v>
      </c>
      <c r="WP181" s="229">
        <f>[4]zmi2010d!AK541</f>
        <v>102.3</v>
      </c>
      <c r="WQ181" s="229">
        <f>[4]zmi2010d!AL541</f>
        <v>105.1</v>
      </c>
      <c r="WR181" s="229">
        <f>[4]zmi2010d!AM541</f>
        <v>100.9</v>
      </c>
      <c r="WS181" s="229">
        <f>[4]zmi2010d!AN541</f>
        <v>102.3</v>
      </c>
      <c r="WT181" s="229">
        <f>[4]zmi2010d!AO541</f>
        <v>107.1</v>
      </c>
      <c r="WU181" s="229">
        <f>[4]zmi2010d!AP541</f>
        <v>92</v>
      </c>
      <c r="WV181" s="229">
        <f>[4]zmi2010d!AQ541</f>
        <v>71.8</v>
      </c>
      <c r="WW181" s="229">
        <f>[4]zmi2010d!AR541</f>
        <v>107.5</v>
      </c>
      <c r="WX181" s="229">
        <f>[4]zmi2010d!AS541</f>
        <v>105.8</v>
      </c>
      <c r="WY181" s="229">
        <f>[4]zmi2010d!AT541</f>
        <v>116.4</v>
      </c>
      <c r="WZ181" s="229">
        <f>[4]zmi2010d!AU541</f>
        <v>126.3</v>
      </c>
      <c r="XA181" s="229">
        <f>[4]zmi2010d!AV541</f>
        <v>105.6</v>
      </c>
      <c r="XB181" s="229">
        <f>[4]zmi2010d!AW541</f>
        <v>100.5</v>
      </c>
      <c r="XC181" s="229">
        <f>[4]zmi2010d!AX541</f>
        <v>97.4</v>
      </c>
      <c r="XD181" s="229">
        <f>[4]zmi2010d!AY541</f>
        <v>102.1</v>
      </c>
      <c r="XE181" s="229">
        <f>[4]zmi2010d!AZ541</f>
        <v>103.1</v>
      </c>
      <c r="XF181" s="229">
        <f>[4]zmi2010d!BA541</f>
        <v>104.1</v>
      </c>
      <c r="XG181" s="229">
        <f>[4]zmi2010d!BB541</f>
        <v>102.9</v>
      </c>
      <c r="XH181" s="229">
        <f>[4]zmi2010d!BC541</f>
        <v>102.9</v>
      </c>
      <c r="XI181" s="229">
        <f>[4]zmi2010d!BD541</f>
        <v>102.8</v>
      </c>
      <c r="XJ181" s="229">
        <f>[4]zmi2010d!BE541</f>
        <v>102.9</v>
      </c>
      <c r="XK181" s="229">
        <f>[4]zmi2010d!BF541</f>
        <v>105.8</v>
      </c>
      <c r="XL181" s="229">
        <f>[4]zmi2010d!BG541</f>
        <v>105.6</v>
      </c>
      <c r="XM181" s="229">
        <f>[4]zmi2010d!BH541</f>
        <v>106.7</v>
      </c>
      <c r="XN181" s="229">
        <f>[4]zmi2010d!BI541</f>
        <v>106.9</v>
      </c>
      <c r="XO181" s="229">
        <f>[4]zmi2010d!BJ541</f>
        <v>102.9</v>
      </c>
      <c r="XP181" s="229">
        <f>[4]zmi2010d!BK541</f>
        <v>105.7</v>
      </c>
      <c r="XQ181" s="229">
        <f>[4]zmi2010d!BL541</f>
        <v>107.7</v>
      </c>
      <c r="XR181" s="229">
        <f>[4]zmi2010d!BM541</f>
        <v>103.7</v>
      </c>
      <c r="XS181" s="229">
        <f>[4]zmi2010d!BN541</f>
        <v>105.5</v>
      </c>
      <c r="XT181" s="229">
        <f>[4]zmi2010d!BO541</f>
        <v>105.5</v>
      </c>
      <c r="XU181" s="229">
        <f>[4]zmi2010d!BP541</f>
        <v>129</v>
      </c>
      <c r="XV181" s="229">
        <f>[4]zmi2010d!BQ541</f>
        <v>129</v>
      </c>
      <c r="XW181" s="229">
        <f>[4]zmi2010d!BR541</f>
        <v>104.3</v>
      </c>
      <c r="XX181" s="229">
        <f>[4]zmi2010d!BS541</f>
        <v>109</v>
      </c>
      <c r="XY181" s="229">
        <f>[4]zmi2010d!BT541</f>
        <v>101.8</v>
      </c>
      <c r="XZ181" s="229">
        <f>[4]zmi2010d!BU541</f>
        <v>103.6</v>
      </c>
      <c r="YA181" s="229">
        <f>[4]zmi2010d!BV541</f>
        <v>105.6</v>
      </c>
      <c r="YB181" s="229">
        <f>[4]zmi2010d!BW541</f>
        <v>104.3</v>
      </c>
      <c r="YC181" s="229">
        <f>[4]zmi2010d!BX541</f>
        <v>102.9</v>
      </c>
      <c r="YD181" s="229">
        <f>[4]zmi2010d!BY541</f>
        <v>102.4</v>
      </c>
      <c r="YE181" s="229">
        <f>[4]zmi2010d!BZ541</f>
        <v>99.2</v>
      </c>
      <c r="YF181" s="229">
        <f>[4]zmi2010d!CA541</f>
        <v>99.8</v>
      </c>
      <c r="YG181" s="229">
        <f>[4]zmi2010d!CB541</f>
        <v>95.8</v>
      </c>
      <c r="YH181" s="229">
        <f>[4]zmi2010d!CC541</f>
        <v>105.2</v>
      </c>
      <c r="YI181" s="229">
        <f>[4]zmi2010d!CD541</f>
        <v>102.8</v>
      </c>
      <c r="YJ181" s="229">
        <f>[4]zmi2010d!CE541</f>
        <v>99.4</v>
      </c>
      <c r="YK181" s="229">
        <f>[4]zmi2010d!CF541</f>
        <v>100.3</v>
      </c>
      <c r="YL181" s="229">
        <f>[4]zmi2010d!CG541</f>
        <v>100</v>
      </c>
      <c r="YM181" s="229">
        <f>[4]zmi2010d!CH541</f>
        <v>104.3</v>
      </c>
      <c r="YN181" s="229">
        <f>[4]zmi2010d!CI541</f>
        <v>104.8</v>
      </c>
      <c r="YO181" s="229">
        <f>[4]zmi2010d!CJ541</f>
        <v>100</v>
      </c>
      <c r="YP181" s="229">
        <f>[4]zmi2010d!CK541</f>
        <v>89.4</v>
      </c>
      <c r="YQ181" s="229">
        <f>[4]zmi2010d!CL541</f>
        <v>103.7</v>
      </c>
      <c r="YR181" s="229">
        <f>[4]zmi2010d!CM541</f>
        <v>103.6</v>
      </c>
      <c r="YS181" s="229">
        <f>[4]zmi2010d!CN541</f>
        <v>97.2</v>
      </c>
      <c r="YT181" s="229">
        <f>[4]zmi2010d!CO541</f>
        <v>103.8</v>
      </c>
      <c r="YU181" s="229">
        <f>[4]zmi2010d!CP541</f>
        <v>99.7</v>
      </c>
      <c r="YV181" s="229">
        <f>[4]zmi2010d!CQ541</f>
        <v>111.9</v>
      </c>
      <c r="YW181" s="229">
        <f>[4]zmi2010d!CR541</f>
        <v>100</v>
      </c>
      <c r="YX181" s="229">
        <f>[4]zmi2010d!CS541</f>
        <v>109</v>
      </c>
      <c r="YY181" s="229">
        <f>[4]zmi2010d!CT541</f>
        <v>98.7</v>
      </c>
      <c r="YZ181" s="229">
        <f>[4]zmi2010d!CU541</f>
        <v>104.5</v>
      </c>
      <c r="ZA181" s="229">
        <f>[4]zmi2010d!CV541</f>
        <v>75.8</v>
      </c>
      <c r="ZB181" s="229">
        <f>[4]zmi2010d!CW541</f>
        <v>97.2</v>
      </c>
      <c r="ZC181" s="229">
        <f>[4]zmi2010d!CX541</f>
        <v>96.3</v>
      </c>
      <c r="ZD181" s="229">
        <f>[4]zmi2010d!CY541</f>
        <v>102.8</v>
      </c>
      <c r="ZE181" s="229">
        <f>[4]zmi2010d!CZ541</f>
        <v>104.7</v>
      </c>
      <c r="ZF181" s="229">
        <f>[4]zmi2010d!DA541</f>
        <v>109.1</v>
      </c>
      <c r="ZG181" s="229">
        <f>[4]zmi2010d!DB541</f>
        <v>101.9</v>
      </c>
      <c r="ZH181" s="229">
        <f>[4]zmi2010d!DC541</f>
        <v>99.9</v>
      </c>
      <c r="ZI181" s="229">
        <f>[4]zmi2010d!DD541</f>
        <v>101.2</v>
      </c>
      <c r="ZJ181" s="229">
        <f>[4]zmi2010d!DE541</f>
        <v>103.7</v>
      </c>
      <c r="ZK181" s="229">
        <f>[4]zmi2010d!DF541</f>
        <v>102.9</v>
      </c>
      <c r="ZL181" s="229">
        <f>[4]zmi2010d!DG541</f>
        <v>102.3</v>
      </c>
      <c r="ZM181" s="229">
        <f>[4]zmi2010d!DH541</f>
        <v>99.8</v>
      </c>
      <c r="ZN181" s="229">
        <f>[4]zmi2010d!DI541</f>
        <v>100</v>
      </c>
      <c r="ZO181" s="229">
        <f>[4]zmi2010d!DJ541</f>
        <v>86.2</v>
      </c>
      <c r="ZP181" s="229">
        <f>[4]zmi2010d!DK541</f>
        <v>78.3</v>
      </c>
      <c r="ZQ181" s="229">
        <f>[4]zmi2010d!DL541</f>
        <v>96.2</v>
      </c>
      <c r="ZR181" s="229">
        <f>[4]zmi2010d!DM541</f>
        <v>99.2</v>
      </c>
      <c r="ZS181" s="229">
        <f>[4]zmi2010d!DN541</f>
        <v>97</v>
      </c>
      <c r="ZT181" s="229">
        <f>[4]zmi2010d!DO541</f>
        <v>99.9</v>
      </c>
      <c r="ZU181" s="229">
        <f>[4]zmi2010d!DP541</f>
        <v>96.3</v>
      </c>
      <c r="ZV181" s="229">
        <f>[4]zmi2010d!DQ541</f>
        <v>100.6</v>
      </c>
      <c r="ZW181" s="229">
        <f>[4]zmi2010d!DR541</f>
        <v>100.5</v>
      </c>
      <c r="ZX181" s="229">
        <f>[4]zmi2010d!DS541</f>
        <v>98.9</v>
      </c>
      <c r="ZY181" s="229">
        <f>[4]zmi2010d!DT541</f>
        <v>101.6</v>
      </c>
      <c r="ZZ181" s="229">
        <f>[4]zmi2010d!DU541</f>
        <v>102.5</v>
      </c>
      <c r="AAA181" s="229">
        <f>[4]zmi2010d!DV541</f>
        <v>100.8</v>
      </c>
      <c r="AAB181" s="229">
        <f>[4]zmi2010d!DW541</f>
        <v>103</v>
      </c>
      <c r="AAC181" s="229">
        <f>[4]zmi2010d!DX541</f>
        <v>101.3</v>
      </c>
      <c r="AAD181" s="229">
        <f>[4]zmi2010d!DY541</f>
        <v>101.5</v>
      </c>
      <c r="AAE181" s="229">
        <f>[4]zmi2010d!DZ541</f>
        <v>103.2</v>
      </c>
      <c r="AAF181" s="229">
        <f>[4]zmi2010d!EA541</f>
        <v>100.4</v>
      </c>
      <c r="AAG181" s="229">
        <f>[4]zmi2010d!EB541</f>
        <v>96.5</v>
      </c>
      <c r="AAH181" s="229">
        <f>[4]zmi2010d!EC541</f>
        <v>102.9</v>
      </c>
      <c r="AAI181" s="229">
        <f>[4]zmi2010d!ED541</f>
        <v>102.9</v>
      </c>
      <c r="AAJ181" s="229">
        <f>[4]zmi2010d!EE541</f>
        <v>103.2</v>
      </c>
      <c r="AAK181" s="229">
        <f>[4]zmi2010d!EF541</f>
        <v>101.5</v>
      </c>
      <c r="AAL181" s="229">
        <f>[4]zmi2010d!EG541</f>
        <v>112.5</v>
      </c>
      <c r="AAM181" s="229">
        <f>[4]zmi2010d!EH541</f>
        <v>116.6</v>
      </c>
      <c r="AAN181" s="229">
        <f>[4]zmi2010d!EI541</f>
        <v>95.5</v>
      </c>
      <c r="AAO181" s="229">
        <f>[4]zmi2010d!EJ541</f>
        <v>145.5</v>
      </c>
      <c r="AAP181" s="229">
        <f>[4]zmi2010d!EK541</f>
        <v>109.5</v>
      </c>
      <c r="AAQ181" s="229">
        <f>[4]zmi2010d!EL541</f>
        <v>99.7</v>
      </c>
      <c r="AAR181" s="229">
        <f>[4]zmi2010d!EM541</f>
        <v>103.8</v>
      </c>
      <c r="AAS181" s="229">
        <f>[4]zmi2010d!EN541</f>
        <v>110.3</v>
      </c>
      <c r="AAT181" s="229">
        <f>[4]zmi2010d!EO541</f>
        <v>99.3</v>
      </c>
      <c r="AAU181" s="229">
        <f>[4]zmi2010d!EP541</f>
        <v>101.5</v>
      </c>
      <c r="AAV181" s="229">
        <f>[4]zmi2010d!EQ541</f>
        <v>100.8</v>
      </c>
      <c r="AAW181" s="229">
        <f>[4]zmi2010d!ER541</f>
        <v>102.6</v>
      </c>
      <c r="AAX181" s="229">
        <f>[4]zmi2010d!ES541</f>
        <v>131.6</v>
      </c>
      <c r="AAY181" s="229">
        <f>[4]zmi2010d!ET541</f>
        <v>132.4</v>
      </c>
      <c r="AAZ181" s="229">
        <f>[4]zmi2010d!EU541</f>
        <v>130.30000000000001</v>
      </c>
      <c r="ABA181" s="229">
        <f>[4]zmi2010d!EV541</f>
        <v>112.6</v>
      </c>
      <c r="ABB181" s="229">
        <f>[4]zmi2010d!EW541</f>
        <v>119.6</v>
      </c>
      <c r="ABC181" s="229">
        <f>[4]zmi2010d!EX541</f>
        <v>101.3</v>
      </c>
      <c r="ABD181" s="229">
        <f>[4]zmi2010d!EY541</f>
        <v>99.4</v>
      </c>
      <c r="ABE181" s="229">
        <f>[4]zmi2010d!EZ541</f>
        <v>100.2</v>
      </c>
      <c r="ABF181" s="229">
        <f>[4]zmi2010d!FA541</f>
        <v>100</v>
      </c>
      <c r="ABG181" s="229">
        <f>[4]zmi2010d!FB541</f>
        <v>100</v>
      </c>
      <c r="ABH181" s="229">
        <f>[4]zmi2010d!FC541</f>
        <v>105.6</v>
      </c>
      <c r="ABI181" s="229">
        <f>[4]zmi2010d!FD541</f>
        <v>102.7</v>
      </c>
      <c r="ABJ181" s="229">
        <f>[4]zmi2010d!FE541</f>
        <v>114</v>
      </c>
      <c r="ABK181" s="229">
        <f>[4]zmi2010d!FF541</f>
        <v>94.7</v>
      </c>
      <c r="ABL181" s="229">
        <f>[4]zmi2010d!FG541</f>
        <v>102.3</v>
      </c>
      <c r="ABM181" s="229">
        <f>[4]zmi2010d!FH541</f>
        <v>103.5</v>
      </c>
      <c r="ABN181" s="229">
        <f>[4]zmi2010d!FI541</f>
        <v>103.8</v>
      </c>
      <c r="ABO181" s="229">
        <f>[4]zmi2010d!FJ541</f>
        <v>104.3</v>
      </c>
      <c r="ABP181" s="229">
        <f>[4]zmi2010d!FK541</f>
        <v>100.4</v>
      </c>
      <c r="ABQ181" s="229">
        <f>[4]zmi2010d!FL541</f>
        <v>98.3</v>
      </c>
      <c r="ABR181" s="229">
        <f>[4]zmi2010d!FM541</f>
        <v>104.4</v>
      </c>
      <c r="ABS181" s="229">
        <f>[4]zmi2010d!FN541</f>
        <v>127.4</v>
      </c>
      <c r="ABT181" s="229">
        <f>[4]zmi2010d!FO541</f>
        <v>100.6</v>
      </c>
      <c r="ABU181" s="229">
        <f>[4]zmi2010d!FP541</f>
        <v>101.4</v>
      </c>
      <c r="ABV181" s="229">
        <f>[4]zmi2010d!FQ541</f>
        <v>98.9</v>
      </c>
      <c r="ABW181" s="229">
        <f>[4]zmi2010d!FR541</f>
        <v>100</v>
      </c>
      <c r="ACB181" s="229">
        <f>[5]zmi2010e!B541</f>
        <v>103.4</v>
      </c>
      <c r="ACC181" s="229">
        <f>[5]zmi2010e!C541</f>
        <v>104.8</v>
      </c>
      <c r="ACD181" s="229">
        <f>[5]zmi2010e!D541</f>
        <v>104.3</v>
      </c>
      <c r="ACE181" s="229">
        <f>[5]zmi2010e!E541</f>
        <v>104.6</v>
      </c>
      <c r="ACF181" s="229">
        <f>[5]zmi2010e!F541</f>
        <v>101.6</v>
      </c>
      <c r="ACG181" s="229">
        <f>[5]zmi2010e!G541</f>
        <v>102.4</v>
      </c>
      <c r="ACH181" s="229">
        <f>[5]zmi2010e!H541</f>
        <v>103.2</v>
      </c>
      <c r="ACI181" s="229">
        <f>[5]zmi2010e!I541</f>
        <v>100.6</v>
      </c>
      <c r="ACJ181" s="229">
        <f>[5]zmi2010e!J541</f>
        <v>127.4</v>
      </c>
      <c r="ACK181" s="229">
        <f>[5]zmi2010e!K541</f>
        <v>96.1</v>
      </c>
      <c r="ACL181" s="229">
        <f>[5]zmi2010e!L541</f>
        <v>122.7</v>
      </c>
      <c r="ACM181" s="229">
        <f>[5]zmi2010e!M541</f>
        <v>104.3</v>
      </c>
      <c r="ACN181" s="229">
        <f>[5]zmi2010e!N541</f>
        <v>102.1</v>
      </c>
      <c r="ACO181" s="229">
        <f>[5]zmi2010e!O541</f>
        <v>105.6</v>
      </c>
      <c r="ACP181" s="229">
        <f>[5]zmi2010e!P541</f>
        <v>100.5</v>
      </c>
      <c r="ACQ181" s="229">
        <f>[5]zmi2010e!Q541</f>
        <v>110.2</v>
      </c>
      <c r="ACR181" s="229">
        <f>[5]zmi2010e!R541</f>
        <v>101.1</v>
      </c>
      <c r="ACS181" s="229">
        <f>[5]zmi2010e!S541</f>
        <v>106.7</v>
      </c>
      <c r="ACT181" s="229">
        <f>[5]zmi2010e!T541</f>
        <v>80.599999999999994</v>
      </c>
      <c r="ACU181" s="229">
        <f>[5]zmi2010e!U541</f>
        <v>99.7</v>
      </c>
      <c r="ACV181" s="229">
        <f>[5]zmi2010e!V541</f>
        <v>101</v>
      </c>
      <c r="ACW181" s="229">
        <f>[5]zmi2010e!W541</f>
        <v>103.7</v>
      </c>
      <c r="ACX181" s="229">
        <f>[5]zmi2010e!X541</f>
        <v>98</v>
      </c>
      <c r="ACY181" s="229">
        <f>[5]zmi2010e!Y541</f>
        <v>98.7</v>
      </c>
      <c r="ACZ181" s="229">
        <f>[5]zmi2010e!Z541</f>
        <v>103</v>
      </c>
      <c r="ADA181" s="229">
        <f>[5]zmi2010e!AA541</f>
        <v>103</v>
      </c>
      <c r="ADB181" s="229">
        <f>[5]zmi2010e!AB541</f>
        <v>102.4</v>
      </c>
      <c r="ADC181" s="229">
        <f>[5]zmi2010e!AC541</f>
        <v>102.3</v>
      </c>
      <c r="ADD181" s="229">
        <f>[5]zmi2010e!AD541</f>
        <v>103.2</v>
      </c>
      <c r="ADE181" s="229">
        <f>[5]zmi2010e!AE541</f>
        <v>101.6</v>
      </c>
      <c r="ADF181" s="229">
        <f>[5]zmi2010e!AF541</f>
        <v>87.3</v>
      </c>
      <c r="ADG181" s="229">
        <f>[5]zmi2010e!AG541</f>
        <v>101.3</v>
      </c>
      <c r="ADH181" s="229">
        <f>[5]zmi2010e!AH541</f>
        <v>108.8</v>
      </c>
      <c r="ADI181" s="229">
        <f>[5]zmi2010e!AI541</f>
        <v>111.3</v>
      </c>
      <c r="ADJ181" s="229">
        <f>[5]zmi2010e!AJ541</f>
        <v>105</v>
      </c>
      <c r="ADK181" s="229">
        <f>[5]zmi2010e!AK541</f>
        <v>103.6</v>
      </c>
      <c r="ADL181" s="229">
        <f>[5]zmi2010e!AL541</f>
        <v>98.6</v>
      </c>
      <c r="ADM181" s="229">
        <f>[5]zmi2010e!AM541</f>
        <v>97.8</v>
      </c>
      <c r="ADN181" s="229">
        <f>[5]zmi2010e!AN541</f>
        <v>98.9</v>
      </c>
      <c r="ADO181" s="229">
        <f>[5]zmi2010e!AO541</f>
        <v>98.3</v>
      </c>
      <c r="ADP181" s="229">
        <f>[5]zmi2010e!AP541</f>
        <v>103.6</v>
      </c>
      <c r="ADQ181" s="229">
        <f>[5]zmi2010e!AQ541</f>
        <v>103.6</v>
      </c>
      <c r="ADR181" s="229">
        <f>[5]zmi2010e!AR541</f>
        <v>104.5</v>
      </c>
      <c r="ADS181" s="229">
        <f>[5]zmi2010e!AS541</f>
        <v>104.5</v>
      </c>
      <c r="ADT181" s="229">
        <f>[5]zmi2010e!AT541</f>
        <v>100.7</v>
      </c>
      <c r="ADU181" s="229">
        <f>[5]zmi2010e!AU541</f>
        <v>105.2</v>
      </c>
      <c r="ADV181" s="229">
        <f>[5]zmi2010e!AV541</f>
        <v>102.3</v>
      </c>
      <c r="ADW181" s="229">
        <f>[5]zmi2010e!AW541</f>
        <v>105.2</v>
      </c>
    </row>
    <row r="182" spans="1:803">
      <c r="A182" s="229">
        <f>[1]zmi2010a!A542</f>
        <v>201408</v>
      </c>
      <c r="B182" s="229">
        <f>[1]zmi2010a!B542</f>
        <v>103.6</v>
      </c>
      <c r="C182" s="229">
        <f>[1]zmi2010a!C542</f>
        <v>104.2</v>
      </c>
      <c r="D182" s="229">
        <f>[1]zmi2010a!D542</f>
        <v>101.3</v>
      </c>
      <c r="E182" s="229">
        <f>[1]zmi2010a!E542</f>
        <v>101</v>
      </c>
      <c r="F182" s="229">
        <f>[1]zmi2010a!F542</f>
        <v>101.1</v>
      </c>
      <c r="G182" s="229">
        <f>[1]zmi2010a!G542</f>
        <v>100.5</v>
      </c>
      <c r="H182" s="229">
        <f>[1]zmi2010a!H542</f>
        <v>101.5</v>
      </c>
      <c r="I182" s="229">
        <f>[1]zmi2010a!I542</f>
        <v>100</v>
      </c>
      <c r="J182" s="229">
        <f>[1]zmi2010a!J542</f>
        <v>102.4</v>
      </c>
      <c r="K182" s="229">
        <f>[1]zmi2010a!K542</f>
        <v>103</v>
      </c>
      <c r="L182" s="229">
        <f>[1]zmi2010a!L542</f>
        <v>102.6</v>
      </c>
      <c r="M182" s="229">
        <f>[1]zmi2010a!M542</f>
        <v>101.7</v>
      </c>
      <c r="N182" s="229">
        <f>[1]zmi2010a!N542</f>
        <v>100.3</v>
      </c>
      <c r="O182" s="229">
        <f>[1]zmi2010a!O542</f>
        <v>101</v>
      </c>
      <c r="P182" s="229">
        <f>[1]zmi2010a!P542</f>
        <v>101.6</v>
      </c>
      <c r="Q182" s="229">
        <f>[1]zmi2010a!Q542</f>
        <v>99.6</v>
      </c>
      <c r="R182" s="229">
        <f>[1]zmi2010a!R542</f>
        <v>101.8</v>
      </c>
      <c r="S182" s="229">
        <f>[1]zmi2010a!S542</f>
        <v>97.3</v>
      </c>
      <c r="T182" s="229">
        <f>[1]zmi2010a!T542</f>
        <v>105.6</v>
      </c>
      <c r="U182" s="229">
        <f>[1]zmi2010a!U542</f>
        <v>99.8</v>
      </c>
      <c r="V182" s="229">
        <f>[1]zmi2010a!V542</f>
        <v>107.6</v>
      </c>
      <c r="W182" s="229">
        <f>[1]zmi2010a!W542</f>
        <v>96.8</v>
      </c>
      <c r="X182" s="229">
        <f>[1]zmi2010a!X542</f>
        <v>116.4</v>
      </c>
      <c r="Y182" s="229">
        <f>[1]zmi2010a!Y542</f>
        <v>120.6</v>
      </c>
      <c r="Z182" s="229">
        <f>[1]zmi2010a!Z542</f>
        <v>106.1</v>
      </c>
      <c r="AA182" s="229">
        <f>[1]zmi2010a!AA542</f>
        <v>121.5</v>
      </c>
      <c r="AB182" s="229">
        <f>[1]zmi2010a!AB542</f>
        <v>126.1</v>
      </c>
      <c r="AC182" s="229">
        <f>[1]zmi2010a!AC542</f>
        <v>113.3</v>
      </c>
      <c r="AD182" s="229">
        <f>[1]zmi2010a!AD542</f>
        <v>103.4</v>
      </c>
      <c r="AE182" s="229">
        <f>[1]zmi2010a!AE542</f>
        <v>129.9</v>
      </c>
      <c r="AF182" s="229">
        <f>[1]zmi2010a!AF542</f>
        <v>110.5</v>
      </c>
      <c r="AG182" s="229">
        <f>[1]zmi2010a!AG542</f>
        <v>133.6</v>
      </c>
      <c r="AH182" s="229">
        <f>[1]zmi2010a!AH542</f>
        <v>111.4</v>
      </c>
      <c r="AI182" s="229">
        <f>[1]zmi2010a!AI542</f>
        <v>117.6</v>
      </c>
      <c r="AJ182" s="229">
        <f>[1]zmi2010a!AJ542</f>
        <v>123.3</v>
      </c>
      <c r="AK182" s="229">
        <f>[1]zmi2010a!AK542</f>
        <v>120.7</v>
      </c>
      <c r="AL182" s="229">
        <f>[1]zmi2010a!AL542</f>
        <v>139.30000000000001</v>
      </c>
      <c r="AM182" s="229">
        <f>[1]zmi2010a!AM542</f>
        <v>110.8</v>
      </c>
      <c r="AN182" s="229">
        <f>[1]zmi2010a!AN542</f>
        <v>0</v>
      </c>
      <c r="AO182" s="229">
        <f>[1]zmi2010a!AO542</f>
        <v>129.19999999999999</v>
      </c>
      <c r="AP182" s="229">
        <f>[1]zmi2010a!AP542</f>
        <v>116</v>
      </c>
      <c r="AQ182" s="229">
        <f>[1]zmi2010a!AQ542</f>
        <v>133</v>
      </c>
      <c r="AR182" s="229">
        <f>[1]zmi2010a!AR542</f>
        <v>101.3</v>
      </c>
      <c r="AS182" s="229">
        <f>[1]zmi2010a!AS542</f>
        <v>113.8</v>
      </c>
      <c r="AT182" s="229">
        <f>[1]zmi2010a!AT542</f>
        <v>111.9</v>
      </c>
      <c r="AU182" s="229">
        <f>[1]zmi2010a!AU542</f>
        <v>105.9</v>
      </c>
      <c r="AV182" s="229">
        <f>[1]zmi2010a!AV542</f>
        <v>105.5</v>
      </c>
      <c r="AW182" s="229">
        <f>[1]zmi2010a!AW542</f>
        <v>135</v>
      </c>
      <c r="AX182" s="229">
        <f>[1]zmi2010a!AX542</f>
        <v>95.8</v>
      </c>
      <c r="AY182" s="229">
        <f>[1]zmi2010a!AY542</f>
        <v>98.1</v>
      </c>
      <c r="AZ182" s="229">
        <f>[1]zmi2010a!AZ542</f>
        <v>92.5</v>
      </c>
      <c r="BA182" s="229">
        <f>[1]zmi2010a!BA542</f>
        <v>95.8</v>
      </c>
      <c r="BB182" s="229">
        <f>[1]zmi2010a!BB542</f>
        <v>115.8</v>
      </c>
      <c r="BC182" s="229">
        <f>[1]zmi2010a!BC542</f>
        <v>113</v>
      </c>
      <c r="BD182" s="229">
        <f>[1]zmi2010a!BD542</f>
        <v>119.2</v>
      </c>
      <c r="BE182" s="229">
        <f>[1]zmi2010a!BE542</f>
        <v>104.6</v>
      </c>
      <c r="BF182" s="229">
        <f>[1]zmi2010a!BF542</f>
        <v>118.7</v>
      </c>
      <c r="BG182" s="229">
        <f>[1]zmi2010a!BG542</f>
        <v>111.7</v>
      </c>
      <c r="BH182" s="229">
        <f>[1]zmi2010a!BH542</f>
        <v>108.7</v>
      </c>
      <c r="BI182" s="229">
        <f>[1]zmi2010a!BI542</f>
        <v>110.4</v>
      </c>
      <c r="BJ182" s="229">
        <f>[1]zmi2010a!BJ542</f>
        <v>110.4</v>
      </c>
      <c r="BK182" s="229">
        <f>[1]zmi2010a!BK542</f>
        <v>123.2</v>
      </c>
      <c r="BL182" s="229">
        <f>[1]zmi2010a!BL542</f>
        <v>110.7</v>
      </c>
      <c r="BM182" s="229">
        <f>[1]zmi2010a!BM542</f>
        <v>110.8</v>
      </c>
      <c r="BN182" s="229">
        <f>[1]zmi2010a!BN542</f>
        <v>105.7</v>
      </c>
      <c r="BO182" s="229">
        <f>[1]zmi2010a!BO542</f>
        <v>108.1</v>
      </c>
      <c r="BP182" s="229">
        <f>[1]zmi2010a!BP542</f>
        <v>102.7</v>
      </c>
      <c r="BQ182" s="229">
        <f>[1]zmi2010a!BQ542</f>
        <v>98.8</v>
      </c>
      <c r="BR182" s="229">
        <f>[1]zmi2010a!BR542</f>
        <v>106</v>
      </c>
      <c r="BS182" s="229">
        <f>[1]zmi2010a!BS542</f>
        <v>101.9</v>
      </c>
      <c r="BT182" s="229">
        <f>[1]zmi2010a!BT542</f>
        <v>102.8</v>
      </c>
      <c r="BU182" s="229">
        <f>[1]zmi2010a!BU542</f>
        <v>103</v>
      </c>
      <c r="BV182" s="229">
        <f>[1]zmi2010a!BV542</f>
        <v>101.9</v>
      </c>
      <c r="BW182" s="229">
        <f>[1]zmi2010a!BW542</f>
        <v>103.5</v>
      </c>
      <c r="BX182" s="229">
        <f>[1]zmi2010a!BX542</f>
        <v>105.5</v>
      </c>
      <c r="BY182" s="229">
        <f>[1]zmi2010a!BY542</f>
        <v>103.4</v>
      </c>
      <c r="BZ182" s="229">
        <f>[1]zmi2010a!BZ542</f>
        <v>100.2</v>
      </c>
      <c r="CA182" s="229">
        <f>[1]zmi2010a!CA542</f>
        <v>103.3</v>
      </c>
      <c r="CB182" s="229">
        <f>[1]zmi2010a!CB542</f>
        <v>94.8</v>
      </c>
      <c r="CC182" s="229">
        <f>[1]zmi2010a!CC542</f>
        <v>111.6</v>
      </c>
      <c r="CD182" s="229">
        <f>[1]zmi2010a!CD542</f>
        <v>109.9</v>
      </c>
      <c r="CE182" s="229">
        <f>[1]zmi2010a!CE542</f>
        <v>107.1</v>
      </c>
      <c r="CF182" s="229">
        <f>[1]zmi2010a!CF542</f>
        <v>107</v>
      </c>
      <c r="CG182" s="229">
        <f>[1]zmi2010a!CG542</f>
        <v>107</v>
      </c>
      <c r="CH182" s="229">
        <f>[1]zmi2010a!CH542</f>
        <v>99.3</v>
      </c>
      <c r="CI182" s="229">
        <f>[1]zmi2010a!CI542</f>
        <v>97.9</v>
      </c>
      <c r="CJ182" s="229">
        <f>[1]zmi2010a!CJ542</f>
        <v>82</v>
      </c>
      <c r="CK182" s="229">
        <f>[1]zmi2010a!CK542</f>
        <v>143.19999999999999</v>
      </c>
      <c r="CL182" s="229">
        <f>[1]zmi2010a!CL542</f>
        <v>135.80000000000001</v>
      </c>
      <c r="CM182" s="229">
        <f>[1]zmi2010a!CM542</f>
        <v>91.9</v>
      </c>
      <c r="CN182" s="229">
        <f>[1]zmi2010a!CN542</f>
        <v>95</v>
      </c>
      <c r="CO182" s="229">
        <f>[1]zmi2010a!CO542</f>
        <v>104.5</v>
      </c>
      <c r="CP182" s="229">
        <f>[1]zmi2010a!CP542</f>
        <v>96.9</v>
      </c>
      <c r="CQ182" s="229">
        <f>[1]zmi2010a!CQ542</f>
        <v>97.8</v>
      </c>
      <c r="CR182" s="229">
        <f>[1]zmi2010a!CR542</f>
        <v>124.4</v>
      </c>
      <c r="CS182" s="229">
        <f>[1]zmi2010a!CS542</f>
        <v>99.1</v>
      </c>
      <c r="CT182" s="229">
        <f>[1]zmi2010a!CT542</f>
        <v>155.1</v>
      </c>
      <c r="CU182" s="229">
        <f>[1]zmi2010a!CU542</f>
        <v>106.1</v>
      </c>
      <c r="CV182" s="229">
        <f>[1]zmi2010a!CV542</f>
        <v>112</v>
      </c>
      <c r="CW182" s="229">
        <f>[1]zmi2010a!CW542</f>
        <v>128</v>
      </c>
      <c r="CX182" s="229">
        <f>[1]zmi2010a!CX542</f>
        <v>107</v>
      </c>
      <c r="CY182" s="229">
        <f>[1]zmi2010a!CY542</f>
        <v>143.4</v>
      </c>
      <c r="CZ182" s="229">
        <f>[1]zmi2010a!CZ542</f>
        <v>112.9</v>
      </c>
      <c r="DA182" s="229">
        <f>[1]zmi2010a!DA542</f>
        <v>106.2</v>
      </c>
      <c r="DB182" s="229">
        <f>[1]zmi2010a!DB542</f>
        <v>90.4</v>
      </c>
      <c r="DC182" s="229">
        <f>[1]zmi2010a!DC542</f>
        <v>91.2</v>
      </c>
      <c r="DD182" s="229">
        <f>[1]zmi2010a!DD542</f>
        <v>113</v>
      </c>
      <c r="DE182" s="229">
        <f>[1]zmi2010a!DE542</f>
        <v>111.3</v>
      </c>
      <c r="DF182" s="229">
        <f>[1]zmi2010a!DF542</f>
        <v>98.1</v>
      </c>
      <c r="DG182" s="229">
        <f>[1]zmi2010a!DG542</f>
        <v>86.2</v>
      </c>
      <c r="DH182" s="229">
        <f>[1]zmi2010a!DH542</f>
        <v>75.2</v>
      </c>
      <c r="DI182" s="229">
        <f>[1]zmi2010a!DI542</f>
        <v>94.9</v>
      </c>
      <c r="DJ182" s="229">
        <f>[1]zmi2010a!DJ542</f>
        <v>85.1</v>
      </c>
      <c r="DK182" s="229">
        <f>[1]zmi2010a!DK542</f>
        <v>75.2</v>
      </c>
      <c r="DL182" s="229">
        <f>[1]zmi2010a!DL542</f>
        <v>141</v>
      </c>
      <c r="DM182" s="229">
        <f>[1]zmi2010a!DM542</f>
        <v>102.6</v>
      </c>
      <c r="DN182" s="229">
        <f>[1]zmi2010a!DN542</f>
        <v>101.7</v>
      </c>
      <c r="DO182" s="229">
        <f>[1]zmi2010a!DO542</f>
        <v>106.7</v>
      </c>
      <c r="DP182" s="229">
        <f>[1]zmi2010a!DP542</f>
        <v>100.4</v>
      </c>
      <c r="DQ182" s="229">
        <f>[1]zmi2010a!DQ542</f>
        <v>99.6</v>
      </c>
      <c r="DR182" s="229">
        <f>[1]zmi2010a!DR542</f>
        <v>101.6</v>
      </c>
      <c r="DS182" s="229">
        <f>[1]zmi2010a!DS542</f>
        <v>112.5</v>
      </c>
      <c r="DT182" s="229">
        <f>[1]zmi2010a!DT542</f>
        <v>115.7</v>
      </c>
      <c r="DU182" s="229">
        <f>[1]zmi2010a!DU542</f>
        <v>113.6</v>
      </c>
      <c r="DV182" s="229">
        <f>[1]zmi2010a!DV542</f>
        <v>98.6</v>
      </c>
      <c r="DW182" s="229">
        <f>[1]zmi2010a!DW542</f>
        <v>99.5</v>
      </c>
      <c r="DX182" s="229">
        <f>[1]zmi2010a!DX542</f>
        <v>100.3</v>
      </c>
      <c r="DY182" s="229">
        <f>[1]zmi2010a!DY542</f>
        <v>95.5</v>
      </c>
      <c r="DZ182" s="229">
        <f>[1]zmi2010a!DZ542</f>
        <v>101.4</v>
      </c>
      <c r="EA182" s="229">
        <f>[1]zmi2010a!EA542</f>
        <v>97.6</v>
      </c>
      <c r="EB182" s="229">
        <f>[1]zmi2010a!EB542</f>
        <v>103.3</v>
      </c>
      <c r="EC182" s="229">
        <f>[1]zmi2010a!EC542</f>
        <v>99</v>
      </c>
      <c r="ED182" s="229">
        <f>[1]zmi2010a!ED542</f>
        <v>103.1</v>
      </c>
      <c r="EE182" s="229">
        <f>[1]zmi2010a!EE542</f>
        <v>98.2</v>
      </c>
      <c r="EF182" s="229">
        <f>[1]zmi2010a!EF542</f>
        <v>110.4</v>
      </c>
      <c r="EG182" s="229">
        <f>[1]zmi2010a!EG542</f>
        <v>97.1</v>
      </c>
      <c r="EH182" s="229">
        <f>[1]zmi2010a!EH542</f>
        <v>104.5</v>
      </c>
      <c r="EI182" s="229">
        <f>[1]zmi2010a!EI542</f>
        <v>104.2</v>
      </c>
      <c r="EJ182" s="229">
        <f>[1]zmi2010a!EJ542</f>
        <v>138.69999999999999</v>
      </c>
      <c r="EK182" s="229">
        <f>[1]zmi2010a!EK542</f>
        <v>0</v>
      </c>
      <c r="EL182" s="229">
        <f>[1]zmi2010a!EL542</f>
        <v>0</v>
      </c>
      <c r="EM182" s="229">
        <f>[1]zmi2010a!EM542</f>
        <v>107.3</v>
      </c>
      <c r="EN182" s="229">
        <f>[1]zmi2010a!EN542</f>
        <v>123.7</v>
      </c>
      <c r="EO182" s="229">
        <f>[1]zmi2010a!EO542</f>
        <v>121</v>
      </c>
      <c r="EP182" s="229">
        <f>[1]zmi2010a!EP542</f>
        <v>0</v>
      </c>
      <c r="EQ182" s="229">
        <f>[1]zmi2010a!EQ542</f>
        <v>111.8</v>
      </c>
      <c r="ER182" s="229">
        <f>[1]zmi2010a!ER542</f>
        <v>91.3</v>
      </c>
      <c r="ES182" s="229">
        <f>[1]zmi2010a!ES542</f>
        <v>115.6</v>
      </c>
      <c r="ET182" s="229">
        <f>[1]zmi2010a!ET542</f>
        <v>0</v>
      </c>
      <c r="EU182" s="229">
        <f>[1]zmi2010a!EU542</f>
        <v>104.1</v>
      </c>
      <c r="EV182" s="229">
        <f>[1]zmi2010a!EV542</f>
        <v>91.4</v>
      </c>
      <c r="EW182" s="229">
        <f>[1]zmi2010a!EW542</f>
        <v>99.3</v>
      </c>
      <c r="EX182" s="229">
        <f>[1]zmi2010a!EX542</f>
        <v>0</v>
      </c>
      <c r="EY182" s="229">
        <f>[1]zmi2010a!EY542</f>
        <v>97.5</v>
      </c>
      <c r="EZ182" s="229">
        <f>[1]zmi2010a!EZ542</f>
        <v>116.9</v>
      </c>
      <c r="FA182" s="229">
        <f>[1]zmi2010a!FA542</f>
        <v>0</v>
      </c>
      <c r="FB182" s="229">
        <f>[1]zmi2010a!FB542</f>
        <v>108.8</v>
      </c>
      <c r="FC182" s="229">
        <f>[1]zmi2010a!FC542</f>
        <v>108.8</v>
      </c>
      <c r="FD182" s="229">
        <f>[1]zmi2010a!FD542</f>
        <v>101</v>
      </c>
      <c r="FE182" s="229">
        <f>[1]zmi2010a!FE542</f>
        <v>100.4</v>
      </c>
      <c r="FF182" s="229">
        <f>[1]zmi2010a!FF542</f>
        <v>99.7</v>
      </c>
      <c r="FG182" s="229">
        <f>[1]zmi2010a!FG542</f>
        <v>103</v>
      </c>
      <c r="FH182" s="229">
        <f>[1]zmi2010a!FH542</f>
        <v>101.1</v>
      </c>
      <c r="FI182" s="229">
        <f>[1]zmi2010a!FI542</f>
        <v>100.7</v>
      </c>
      <c r="FJ182" s="229">
        <f>[1]zmi2010a!FJ542</f>
        <v>97.3</v>
      </c>
      <c r="FK182" s="229">
        <f>[1]zmi2010a!FK542</f>
        <v>97.7</v>
      </c>
      <c r="FL182" s="229">
        <f>[1]zmi2010a!FL542</f>
        <v>104.5</v>
      </c>
      <c r="FM182" s="229">
        <f>[1]zmi2010a!FM542</f>
        <v>99</v>
      </c>
      <c r="FN182" s="229">
        <f>[1]zmi2010a!FN542</f>
        <v>97</v>
      </c>
      <c r="FO182" s="229">
        <f>[1]zmi2010a!FO542</f>
        <v>94.7</v>
      </c>
      <c r="FP182" s="229">
        <f>[1]zmi2010a!FP542</f>
        <v>108.5</v>
      </c>
      <c r="FQ182" s="229">
        <f>[1]zmi2010a!FQ542</f>
        <v>105</v>
      </c>
      <c r="FR182" s="229">
        <f>[1]zmi2010a!FR542</f>
        <v>107.6</v>
      </c>
      <c r="FS182" s="229">
        <f>[1]zmi2010a!FS542</f>
        <v>99.1</v>
      </c>
      <c r="FT182" s="229">
        <f>[1]zmi2010a!FT542</f>
        <v>110.1</v>
      </c>
      <c r="FU182" s="229">
        <f>[1]zmi2010a!FU542</f>
        <v>110.8</v>
      </c>
      <c r="FV182" s="229">
        <f>[1]zmi2010a!FV542</f>
        <v>99.7</v>
      </c>
      <c r="FW182" s="229">
        <f>[1]zmi2010a!FW542</f>
        <v>91.6</v>
      </c>
      <c r="FX182" s="229">
        <f>[1]zmi2010a!FX542</f>
        <v>100.1</v>
      </c>
      <c r="FY182" s="229">
        <f>[1]zmi2010a!FY542</f>
        <v>105.1</v>
      </c>
      <c r="FZ182" s="229">
        <f>[1]zmi2010a!FZ542</f>
        <v>103.7</v>
      </c>
      <c r="GA182" s="229">
        <f>[1]zmi2010a!GA542</f>
        <v>104.8</v>
      </c>
      <c r="GB182" s="229">
        <f>[1]zmi2010a!GB542</f>
        <v>107.6</v>
      </c>
      <c r="GC182" s="229">
        <f>[1]zmi2010a!GC542</f>
        <v>108.4</v>
      </c>
      <c r="GD182" s="229">
        <f>[1]zmi2010a!GD542</f>
        <v>102.3</v>
      </c>
      <c r="GE182" s="229">
        <f>[1]zmi2010a!GE542</f>
        <v>104.1</v>
      </c>
      <c r="GF182" s="229">
        <f>[1]zmi2010a!GF542</f>
        <v>101.3</v>
      </c>
      <c r="GG182" s="229">
        <f>[1]zmi2010a!GG542</f>
        <v>101.9</v>
      </c>
      <c r="GH182" s="229">
        <f>[1]zmi2010a!GH542</f>
        <v>104.5</v>
      </c>
      <c r="GI182" s="229">
        <f>[1]zmi2010a!GI542</f>
        <v>98.2</v>
      </c>
      <c r="GJ182" s="229">
        <f>[1]zmi2010a!GJ542</f>
        <v>96</v>
      </c>
      <c r="GK182" s="229">
        <f>[1]zmi2010a!GK542</f>
        <v>93.9</v>
      </c>
      <c r="GL182" s="229">
        <f>[1]zmi2010a!GL542</f>
        <v>100.8</v>
      </c>
      <c r="GM182" s="229">
        <f>[1]zmi2010a!GM542</f>
        <v>114.3</v>
      </c>
      <c r="GN182" s="229">
        <f>[1]zmi2010a!GN542</f>
        <v>105.4</v>
      </c>
      <c r="GO182" s="229">
        <f>[1]zmi2010a!GO542</f>
        <v>106.7</v>
      </c>
      <c r="GP182" s="229">
        <f>[1]zmi2010a!GP542</f>
        <v>102.3</v>
      </c>
      <c r="GQ182" s="229">
        <f>[2]zmi2010b!B542</f>
        <v>107.1</v>
      </c>
      <c r="GR182" s="229">
        <f>[2]zmi2010b!C542</f>
        <v>103.2</v>
      </c>
      <c r="GS182" s="229">
        <f>[2]zmi2010b!D542</f>
        <v>106.9</v>
      </c>
      <c r="GT182" s="229">
        <f>[2]zmi2010b!E542</f>
        <v>102.1</v>
      </c>
      <c r="GU182" s="229">
        <f>[2]zmi2010b!F542</f>
        <v>100.9</v>
      </c>
      <c r="GV182" s="229">
        <f>[2]zmi2010b!G542</f>
        <v>105</v>
      </c>
      <c r="GW182" s="229">
        <f>[2]zmi2010b!H542</f>
        <v>93.2</v>
      </c>
      <c r="GX182" s="229">
        <f>[2]zmi2010b!I542</f>
        <v>92.8</v>
      </c>
      <c r="GY182" s="229">
        <f>[2]zmi2010b!J542</f>
        <v>109.8</v>
      </c>
      <c r="GZ182" s="229">
        <f>[2]zmi2010b!K542</f>
        <v>162.1</v>
      </c>
      <c r="HA182" s="229">
        <f>[2]zmi2010b!L542</f>
        <v>105.2</v>
      </c>
      <c r="HB182" s="229">
        <f>[2]zmi2010b!M542</f>
        <v>101.9</v>
      </c>
      <c r="HC182" s="229">
        <f>[2]zmi2010b!N542</f>
        <v>106.7</v>
      </c>
      <c r="HD182" s="229">
        <f>[2]zmi2010b!O542</f>
        <v>106.1</v>
      </c>
      <c r="HE182" s="229">
        <f>[2]zmi2010b!P542</f>
        <v>103.7</v>
      </c>
      <c r="HF182" s="229">
        <f>[2]zmi2010b!Q542</f>
        <v>103.4</v>
      </c>
      <c r="HG182" s="229">
        <f>[2]zmi2010b!R542</f>
        <v>103.2</v>
      </c>
      <c r="HH182" s="229">
        <f>[2]zmi2010b!S542</f>
        <v>101.8</v>
      </c>
      <c r="HI182" s="229">
        <f>[2]zmi2010b!T542</f>
        <v>98.1</v>
      </c>
      <c r="HJ182" s="229">
        <f>[2]zmi2010b!U542</f>
        <v>103.1</v>
      </c>
      <c r="HK182" s="229">
        <f>[2]zmi2010b!V542</f>
        <v>102.2</v>
      </c>
      <c r="HL182" s="229">
        <f>[2]zmi2010b!W542</f>
        <v>114.1</v>
      </c>
      <c r="HM182" s="229">
        <f>[2]zmi2010b!X542</f>
        <v>104.8</v>
      </c>
      <c r="HN182" s="229">
        <f>[2]zmi2010b!Y542</f>
        <v>97.5</v>
      </c>
      <c r="HO182" s="229">
        <f>[2]zmi2010b!Z542</f>
        <v>96.5</v>
      </c>
      <c r="HP182" s="229">
        <f>[2]zmi2010b!AA542</f>
        <v>101.6</v>
      </c>
      <c r="HQ182" s="229">
        <f>[2]zmi2010b!AB542</f>
        <v>97.7</v>
      </c>
      <c r="HR182" s="229">
        <f>[2]zmi2010b!AC542</f>
        <v>91.6</v>
      </c>
      <c r="HS182" s="229">
        <f>[2]zmi2010b!AD542</f>
        <v>100.3</v>
      </c>
      <c r="HT182" s="229">
        <f>[2]zmi2010b!AE542</f>
        <v>102.9</v>
      </c>
      <c r="HU182" s="229">
        <f>[2]zmi2010b!AF542</f>
        <v>94.9</v>
      </c>
      <c r="HV182" s="229">
        <f>[2]zmi2010b!AG542</f>
        <v>101.9</v>
      </c>
      <c r="HW182" s="229">
        <f>[2]zmi2010b!AH542</f>
        <v>97</v>
      </c>
      <c r="HX182" s="229">
        <f>[2]zmi2010b!AI542</f>
        <v>97.8</v>
      </c>
      <c r="HY182" s="229">
        <f>[2]zmi2010b!AJ542</f>
        <v>95.3</v>
      </c>
      <c r="HZ182" s="229">
        <f>[2]zmi2010b!AK542</f>
        <v>100.8</v>
      </c>
      <c r="IA182" s="229">
        <f>[2]zmi2010b!AL542</f>
        <v>95.3</v>
      </c>
      <c r="IB182" s="229">
        <f>[2]zmi2010b!AM542</f>
        <v>100.3</v>
      </c>
      <c r="IC182" s="229">
        <f>[2]zmi2010b!AN542</f>
        <v>102.7</v>
      </c>
      <c r="ID182" s="229">
        <f>[2]zmi2010b!AO542</f>
        <v>85.3</v>
      </c>
      <c r="IE182" s="229">
        <f>[2]zmi2010b!AP542</f>
        <v>97.7</v>
      </c>
      <c r="IF182" s="229">
        <f>[2]zmi2010b!AQ542</f>
        <v>98.8</v>
      </c>
      <c r="IG182" s="229">
        <f>[2]zmi2010b!AR542</f>
        <v>99.5</v>
      </c>
      <c r="IH182" s="229">
        <f>[2]zmi2010b!AS542</f>
        <v>99</v>
      </c>
      <c r="II182" s="229">
        <f>[2]zmi2010b!AT542</f>
        <v>98.9</v>
      </c>
      <c r="IJ182" s="229">
        <f>[2]zmi2010b!AU542</f>
        <v>99.2</v>
      </c>
      <c r="IK182" s="229">
        <f>[2]zmi2010b!AV542</f>
        <v>98.2</v>
      </c>
      <c r="IL182" s="229">
        <f>[2]zmi2010b!AW542</f>
        <v>105.9</v>
      </c>
      <c r="IM182" s="229">
        <f>[2]zmi2010b!AX542</f>
        <v>101.4</v>
      </c>
      <c r="IN182" s="229">
        <f>[2]zmi2010b!AY542</f>
        <v>96.9</v>
      </c>
      <c r="IO182" s="229">
        <f>[2]zmi2010b!AZ542</f>
        <v>95.3</v>
      </c>
      <c r="IP182" s="229">
        <f>[2]zmi2010b!BA542</f>
        <v>103.8</v>
      </c>
      <c r="IQ182" s="229">
        <f>[2]zmi2010b!BB542</f>
        <v>103.8</v>
      </c>
      <c r="IR182" s="229">
        <f>[2]zmi2010b!BC542</f>
        <v>104.6</v>
      </c>
      <c r="IS182" s="229">
        <f>[2]zmi2010b!BD542</f>
        <v>104.3</v>
      </c>
      <c r="IT182" s="229">
        <f>[2]zmi2010b!BE542</f>
        <v>104.8</v>
      </c>
      <c r="IU182" s="229">
        <f>[2]zmi2010b!BF542</f>
        <v>103.3</v>
      </c>
      <c r="IV182" s="229">
        <f>[2]zmi2010b!BG542</f>
        <v>106</v>
      </c>
      <c r="IW182" s="229">
        <f>[2]zmi2010b!BH542</f>
        <v>103.6</v>
      </c>
      <c r="IX182" s="229">
        <f>[2]zmi2010b!BI542</f>
        <v>103.9</v>
      </c>
      <c r="IY182" s="229">
        <f>[2]zmi2010b!BJ542</f>
        <v>103.5</v>
      </c>
      <c r="IZ182" s="229">
        <f>[2]zmi2010b!BK542</f>
        <v>104.1</v>
      </c>
      <c r="JA182" s="229">
        <f>[2]zmi2010b!BL542</f>
        <v>95.3</v>
      </c>
      <c r="JB182" s="229">
        <f>[2]zmi2010b!BM542</f>
        <v>103.9</v>
      </c>
      <c r="JC182" s="229">
        <f>[2]zmi2010b!BN542</f>
        <v>106.9</v>
      </c>
      <c r="JD182" s="229">
        <f>[2]zmi2010b!BO542</f>
        <v>102.2</v>
      </c>
      <c r="JE182" s="229">
        <f>[2]zmi2010b!BP542</f>
        <v>104.1</v>
      </c>
      <c r="JF182" s="229">
        <f>[2]zmi2010b!BQ542</f>
        <v>101.1</v>
      </c>
      <c r="JG182" s="229">
        <f>[2]zmi2010b!BR542</f>
        <v>101.4</v>
      </c>
      <c r="JH182" s="229">
        <f>[2]zmi2010b!BS542</f>
        <v>111.3</v>
      </c>
      <c r="JI182" s="229">
        <f>[2]zmi2010b!BT542</f>
        <v>103.2</v>
      </c>
      <c r="JJ182" s="229">
        <f>[2]zmi2010b!BU542</f>
        <v>103.6</v>
      </c>
      <c r="JK182" s="229">
        <f>[2]zmi2010b!BV542</f>
        <v>107.4</v>
      </c>
      <c r="JL182" s="229">
        <f>[2]zmi2010b!BW542</f>
        <v>103.3</v>
      </c>
      <c r="JM182" s="229">
        <f>[2]zmi2010b!BX542</f>
        <v>103.6</v>
      </c>
      <c r="JN182" s="229">
        <f>[2]zmi2010b!BY542</f>
        <v>103.2</v>
      </c>
      <c r="JO182" s="229">
        <f>[2]zmi2010b!BZ542</f>
        <v>103.1</v>
      </c>
      <c r="JP182" s="229">
        <f>[2]zmi2010b!CA542</f>
        <v>103</v>
      </c>
      <c r="JQ182" s="229">
        <f>[2]zmi2010b!CB542</f>
        <v>103.4</v>
      </c>
      <c r="JR182" s="229">
        <f>[2]zmi2010b!CC542</f>
        <v>99.1</v>
      </c>
      <c r="JS182" s="229">
        <f>[2]zmi2010b!CD542</f>
        <v>98.6</v>
      </c>
      <c r="JT182" s="229">
        <f>[2]zmi2010b!CE542</f>
        <v>98</v>
      </c>
      <c r="JU182" s="229">
        <f>[2]zmi2010b!CF542</f>
        <v>98</v>
      </c>
      <c r="JV182" s="229">
        <f>[2]zmi2010b!CG542</f>
        <v>100.4</v>
      </c>
      <c r="JW182" s="229">
        <f>[2]zmi2010b!CH542</f>
        <v>99.9</v>
      </c>
      <c r="JX182" s="229">
        <f>[2]zmi2010b!CI542</f>
        <v>101</v>
      </c>
      <c r="JY182" s="229">
        <f>[2]zmi2010b!CJ542</f>
        <v>98.7</v>
      </c>
      <c r="JZ182" s="229">
        <f>[2]zmi2010b!CK542</f>
        <v>98.7</v>
      </c>
      <c r="KA182" s="229">
        <f>[2]zmi2010b!CL542</f>
        <v>102.8</v>
      </c>
      <c r="KB182" s="229">
        <f>[2]zmi2010b!CM542</f>
        <v>99.2</v>
      </c>
      <c r="KC182" s="229">
        <f>[2]zmi2010b!CN542</f>
        <v>97.5</v>
      </c>
      <c r="KD182" s="229">
        <f>[2]zmi2010b!CO542</f>
        <v>78.7</v>
      </c>
      <c r="KE182" s="229">
        <f>[2]zmi2010b!CP542</f>
        <v>101.7</v>
      </c>
      <c r="KF182" s="229">
        <f>[2]zmi2010b!CQ542</f>
        <v>102.9</v>
      </c>
      <c r="KG182" s="229">
        <f>[2]zmi2010b!CR542</f>
        <v>112.7</v>
      </c>
      <c r="KH182" s="229">
        <f>[2]zmi2010b!CS542</f>
        <v>102.1</v>
      </c>
      <c r="KI182" s="229">
        <f>[2]zmi2010b!CT542</f>
        <v>102.9</v>
      </c>
      <c r="KJ182" s="229">
        <f>[2]zmi2010b!CU542</f>
        <v>104.2</v>
      </c>
      <c r="KK182" s="229">
        <f>[2]zmi2010b!CV542</f>
        <v>105.5</v>
      </c>
      <c r="KL182" s="229">
        <f>[2]zmi2010b!CW542</f>
        <v>108.6</v>
      </c>
      <c r="KM182" s="229">
        <f>[2]zmi2010b!CX542</f>
        <v>103.6</v>
      </c>
      <c r="KN182" s="229">
        <f>[2]zmi2010b!CY542</f>
        <v>106.1</v>
      </c>
      <c r="KO182" s="229">
        <f>[2]zmi2010b!CZ542</f>
        <v>103</v>
      </c>
      <c r="KP182" s="229">
        <f>[2]zmi2010b!DA542</f>
        <v>105.8</v>
      </c>
      <c r="KQ182" s="229">
        <f>[2]zmi2010b!DB542</f>
        <v>105.4</v>
      </c>
      <c r="KR182" s="229">
        <f>[2]zmi2010b!DC542</f>
        <v>102.7</v>
      </c>
      <c r="KS182" s="229">
        <f>[2]zmi2010b!DD542</f>
        <v>102</v>
      </c>
      <c r="KT182" s="229">
        <f>[2]zmi2010b!DE542</f>
        <v>101.3</v>
      </c>
      <c r="KU182" s="229">
        <f>[2]zmi2010b!DF542</f>
        <v>121.5</v>
      </c>
      <c r="KV182" s="229">
        <f>[2]zmi2010b!DG542</f>
        <v>128.9</v>
      </c>
      <c r="KW182" s="229">
        <f>[2]zmi2010b!DH542</f>
        <v>128.9</v>
      </c>
      <c r="KX182" s="229">
        <f>[2]zmi2010b!DI542</f>
        <v>118.4</v>
      </c>
      <c r="KY182" s="229">
        <f>[2]zmi2010b!DJ542</f>
        <v>120.5</v>
      </c>
      <c r="KZ182" s="229">
        <f>[2]zmi2010b!DK542</f>
        <v>115.9</v>
      </c>
      <c r="LA182" s="229">
        <f>[2]zmi2010b!DL542</f>
        <v>141.1</v>
      </c>
      <c r="LB182" s="229">
        <f>[2]zmi2010b!DM542</f>
        <v>141.1</v>
      </c>
      <c r="LC182" s="229">
        <f>[2]zmi2010b!DN542</f>
        <v>104.5</v>
      </c>
      <c r="LD182" s="229">
        <f>[2]zmi2010b!DO542</f>
        <v>103.5</v>
      </c>
      <c r="LE182" s="229">
        <f>[2]zmi2010b!DP542</f>
        <v>106.2</v>
      </c>
      <c r="LF182" s="229">
        <f>[2]zmi2010b!DQ542</f>
        <v>93</v>
      </c>
      <c r="LG182" s="229">
        <f>[2]zmi2010b!DR542</f>
        <v>76.5</v>
      </c>
      <c r="LH182" s="229">
        <f>[2]zmi2010b!DS542</f>
        <v>58.6</v>
      </c>
      <c r="LI182" s="229">
        <f>[2]zmi2010b!DT542</f>
        <v>63</v>
      </c>
      <c r="LJ182" s="229">
        <f>[2]zmi2010b!DU542</f>
        <v>68.7</v>
      </c>
      <c r="LK182" s="229">
        <f>[2]zmi2010b!DV542</f>
        <v>92.4</v>
      </c>
      <c r="LL182" s="229">
        <f>[2]zmi2010b!DW542</f>
        <v>77</v>
      </c>
      <c r="LM182" s="229">
        <f>[2]zmi2010b!DX542</f>
        <v>42.1</v>
      </c>
      <c r="LN182" s="229">
        <f>[2]zmi2010b!DY542</f>
        <v>60.3</v>
      </c>
      <c r="LO182" s="229">
        <f>[2]zmi2010b!DZ542</f>
        <v>76.8</v>
      </c>
      <c r="LP182" s="229">
        <f>[2]zmi2010b!EA542</f>
        <v>38</v>
      </c>
      <c r="LQ182" s="229">
        <f>[2]zmi2010b!EB542</f>
        <v>87.8</v>
      </c>
      <c r="LR182" s="229">
        <f>[2]zmi2010b!EC542</f>
        <v>91.6</v>
      </c>
      <c r="LS182" s="229">
        <f>[2]zmi2010b!ED542</f>
        <v>91.4</v>
      </c>
      <c r="LT182" s="229">
        <f>[2]zmi2010b!EE542</f>
        <v>92.4</v>
      </c>
      <c r="LU182" s="229">
        <f>[2]zmi2010b!EF542</f>
        <v>93</v>
      </c>
      <c r="LV182" s="229">
        <f>[2]zmi2010b!EG542</f>
        <v>102.4</v>
      </c>
      <c r="LW182" s="229">
        <f>[2]zmi2010b!EH542</f>
        <v>97.4</v>
      </c>
      <c r="LX182" s="229">
        <f>[2]zmi2010b!EI542</f>
        <v>107</v>
      </c>
      <c r="LY182" s="229">
        <f>[2]zmi2010b!EJ542</f>
        <v>97.9</v>
      </c>
      <c r="LZ182" s="229">
        <f>[2]zmi2010b!EK542</f>
        <v>94.2</v>
      </c>
      <c r="MA182" s="229">
        <f>[2]zmi2010b!EL542</f>
        <v>96.5</v>
      </c>
      <c r="MB182" s="229">
        <f>[2]zmi2010b!EM542</f>
        <v>57.5</v>
      </c>
      <c r="MC182" s="229">
        <f>[2]zmi2010b!EN542</f>
        <v>103.2</v>
      </c>
      <c r="MD182" s="229">
        <f>[2]zmi2010b!EO542</f>
        <v>103</v>
      </c>
      <c r="ME182" s="229">
        <f>[2]zmi2010b!EP542</f>
        <v>104.7</v>
      </c>
      <c r="MF182" s="229">
        <f>[2]zmi2010b!EQ542</f>
        <v>106.2</v>
      </c>
      <c r="MG182" s="229">
        <f>[2]zmi2010b!ER542</f>
        <v>104.2</v>
      </c>
      <c r="MH182" s="229">
        <f>[2]zmi2010b!ES542</f>
        <v>107.7</v>
      </c>
      <c r="MI182" s="229">
        <f>[2]zmi2010b!ET542</f>
        <v>104.3</v>
      </c>
      <c r="MJ182" s="229">
        <f>[2]zmi2010b!EU542</f>
        <v>101.8</v>
      </c>
      <c r="MK182" s="229">
        <f>[2]zmi2010b!EV542</f>
        <v>106.2</v>
      </c>
      <c r="ML182" s="229">
        <f>[2]zmi2010b!EW542</f>
        <v>101.3</v>
      </c>
      <c r="MM182" s="229">
        <f>[2]zmi2010b!EX542</f>
        <v>102.1</v>
      </c>
      <c r="MN182" s="229">
        <f>[2]zmi2010b!EY542</f>
        <v>98.8</v>
      </c>
      <c r="MO182" s="229">
        <f>[2]zmi2010b!EZ542</f>
        <v>100.8</v>
      </c>
      <c r="MP182" s="229">
        <f>[2]zmi2010b!FA542</f>
        <v>105.2</v>
      </c>
      <c r="MQ182" s="229">
        <f>[2]zmi2010b!FB542</f>
        <v>101.6</v>
      </c>
      <c r="MR182" s="229">
        <f>[2]zmi2010b!FC542</f>
        <v>105.3</v>
      </c>
      <c r="MS182" s="229">
        <f>[2]zmi2010b!FD542</f>
        <v>101.4</v>
      </c>
      <c r="MT182" s="229">
        <f>[2]zmi2010b!FE542</f>
        <v>102.8</v>
      </c>
      <c r="MU182" s="229">
        <f>[2]zmi2010b!FF542</f>
        <v>108.9</v>
      </c>
      <c r="MV182" s="229">
        <f>[2]zmi2010b!FG542</f>
        <v>105.2</v>
      </c>
      <c r="MW182" s="229">
        <f>[2]zmi2010b!FH542</f>
        <v>108.3</v>
      </c>
      <c r="MX182" s="229">
        <f>[2]zmi2010b!FI542</f>
        <v>116.7</v>
      </c>
      <c r="MY182" s="229">
        <f>[2]zmi2010b!FJ542</f>
        <v>109.2</v>
      </c>
      <c r="MZ182" s="229">
        <f>[2]zmi2010b!FK542</f>
        <v>108.8</v>
      </c>
      <c r="NA182" s="229">
        <f>[2]zmi2010b!FL542</f>
        <v>92.2</v>
      </c>
      <c r="NB182" s="229">
        <f>[2]zmi2010b!FM542</f>
        <v>104.9</v>
      </c>
      <c r="NC182" s="229">
        <f>[2]zmi2010b!FN542</f>
        <v>99.4</v>
      </c>
      <c r="ND182" s="229">
        <f>[2]zmi2010b!FO542</f>
        <v>101.3</v>
      </c>
      <c r="NE182" s="229">
        <f>[2]zmi2010b!FP542</f>
        <v>100.6</v>
      </c>
      <c r="NF182" s="229">
        <f>[2]zmi2010b!FQ542</f>
        <v>101.8</v>
      </c>
      <c r="NG182" s="229">
        <f>[2]zmi2010b!FR542</f>
        <v>100</v>
      </c>
      <c r="NH182" s="229">
        <f>[2]zmi2010b!FS542</f>
        <v>102.7</v>
      </c>
      <c r="NI182" s="229">
        <f>[2]zmi2010b!FT542</f>
        <v>98.1</v>
      </c>
      <c r="NJ182" s="229">
        <f>[2]zmi2010b!FU542</f>
        <v>97.9</v>
      </c>
      <c r="NK182" s="229">
        <f>[2]zmi2010b!FV542</f>
        <v>101.6</v>
      </c>
      <c r="NL182" s="229">
        <f>[2]zmi2010b!FW542</f>
        <v>95.5</v>
      </c>
      <c r="NM182" s="229">
        <f>[2]zmi2010b!FX542</f>
        <v>96.5</v>
      </c>
      <c r="NN182" s="229">
        <f>[2]zmi2010b!FY542</f>
        <v>103.1</v>
      </c>
      <c r="NO182" s="229">
        <f>[2]zmi2010b!FZ542</f>
        <v>94.6</v>
      </c>
      <c r="NP182" s="229">
        <f>[2]zmi2010b!GA542</f>
        <v>96.6</v>
      </c>
      <c r="NQ182" s="229">
        <f>[2]zmi2010b!GB542</f>
        <v>102.4</v>
      </c>
      <c r="NR182" s="229">
        <f>[2]zmi2010b!GC542</f>
        <v>101.5</v>
      </c>
      <c r="NS182" s="229">
        <f>[2]zmi2010b!GD542</f>
        <v>101</v>
      </c>
      <c r="NT182" s="229">
        <f>[2]zmi2010b!GE542</f>
        <v>101</v>
      </c>
      <c r="NU182" s="229">
        <f>[2]zmi2010b!GF542</f>
        <v>100.3</v>
      </c>
      <c r="NV182" s="229">
        <f>[2]zmi2010b!GG542</f>
        <v>103.4</v>
      </c>
      <c r="NW182" s="229">
        <f>[2]zmi2010b!GH542</f>
        <v>98.8</v>
      </c>
      <c r="NX182" s="229">
        <f>[2]zmi2010b!GI542</f>
        <v>102.9</v>
      </c>
      <c r="NY182" s="229">
        <f>[2]zmi2010b!GJ542</f>
        <v>102.9</v>
      </c>
      <c r="NZ182" s="229">
        <f>[3]zmi2010c!B542</f>
        <v>99.3</v>
      </c>
      <c r="OA182" s="229">
        <f>[3]zmi2010c!C542</f>
        <v>99.2</v>
      </c>
      <c r="OB182" s="229">
        <f>[3]zmi2010c!D542</f>
        <v>104.3</v>
      </c>
      <c r="OC182" s="229">
        <f>[3]zmi2010c!E542</f>
        <v>105</v>
      </c>
      <c r="OD182" s="229">
        <f>[3]zmi2010c!F542</f>
        <v>102.5</v>
      </c>
      <c r="OE182" s="229">
        <f>[3]zmi2010c!G542</f>
        <v>98.9</v>
      </c>
      <c r="OF182" s="229">
        <f>[3]zmi2010c!H542</f>
        <v>103.8</v>
      </c>
      <c r="OG182" s="229">
        <f>[3]zmi2010c!I542</f>
        <v>110</v>
      </c>
      <c r="OH182" s="229">
        <f>[3]zmi2010c!J542</f>
        <v>99.4</v>
      </c>
      <c r="OI182" s="229">
        <f>[3]zmi2010c!K542</f>
        <v>110.8</v>
      </c>
      <c r="OJ182" s="229">
        <f>[3]zmi2010c!L542</f>
        <v>104.1</v>
      </c>
      <c r="OK182" s="229">
        <f>[3]zmi2010c!M542</f>
        <v>102.9</v>
      </c>
      <c r="OL182" s="229">
        <f>[3]zmi2010c!N542</f>
        <v>97</v>
      </c>
      <c r="OM182" s="229">
        <f>[3]zmi2010c!O542</f>
        <v>107.4</v>
      </c>
      <c r="ON182" s="229">
        <f>[3]zmi2010c!P542</f>
        <v>99.3</v>
      </c>
      <c r="OO182" s="229">
        <f>[3]zmi2010c!Q542</f>
        <v>103.5</v>
      </c>
      <c r="OP182" s="229">
        <f>[3]zmi2010c!R542</f>
        <v>100.6</v>
      </c>
      <c r="OQ182" s="229">
        <f>[3]zmi2010c!S542</f>
        <v>100.6</v>
      </c>
      <c r="OR182" s="229">
        <f>[3]zmi2010c!T542</f>
        <v>101.8</v>
      </c>
      <c r="OS182" s="229">
        <f>[3]zmi2010c!U542</f>
        <v>97.4</v>
      </c>
      <c r="OT182" s="229">
        <f>[3]zmi2010c!V542</f>
        <v>101.9</v>
      </c>
      <c r="OU182" s="229">
        <f>[3]zmi2010c!W542</f>
        <v>108.3</v>
      </c>
      <c r="OV182" s="229">
        <f>[3]zmi2010c!X542</f>
        <v>88.4</v>
      </c>
      <c r="OW182" s="229">
        <f>[3]zmi2010c!Y542</f>
        <v>105.2</v>
      </c>
      <c r="OX182" s="229">
        <f>[3]zmi2010c!Z542</f>
        <v>102.1</v>
      </c>
      <c r="OY182" s="229">
        <f>[3]zmi2010c!AA542</f>
        <v>86.2</v>
      </c>
      <c r="OZ182" s="229">
        <f>[3]zmi2010c!AB542</f>
        <v>102.9</v>
      </c>
      <c r="PA182" s="229">
        <f>[3]zmi2010c!AC542</f>
        <v>99.7</v>
      </c>
      <c r="PB182" s="229">
        <f>[3]zmi2010c!AD542</f>
        <v>93.1</v>
      </c>
      <c r="PC182" s="229">
        <f>[3]zmi2010c!AE542</f>
        <v>111.1</v>
      </c>
      <c r="PD182" s="229">
        <f>[3]zmi2010c!AF542</f>
        <v>99.6</v>
      </c>
      <c r="PE182" s="229">
        <f>[3]zmi2010c!AG542</f>
        <v>81</v>
      </c>
      <c r="PF182" s="229">
        <f>[3]zmi2010c!AH542</f>
        <v>84.4</v>
      </c>
      <c r="PG182" s="229">
        <f>[3]zmi2010c!AI542</f>
        <v>71.7</v>
      </c>
      <c r="PH182" s="229">
        <f>[3]zmi2010c!AJ542</f>
        <v>99.9</v>
      </c>
      <c r="PI182" s="229">
        <f>[3]zmi2010c!AK542</f>
        <v>98.1</v>
      </c>
      <c r="PJ182" s="229">
        <f>[3]zmi2010c!AL542</f>
        <v>95.5</v>
      </c>
      <c r="PK182" s="229">
        <f>[3]zmi2010c!AM542</f>
        <v>94.5</v>
      </c>
      <c r="PL182" s="229">
        <f>[3]zmi2010c!AN542</f>
        <v>96.7</v>
      </c>
      <c r="PM182" s="229">
        <f>[3]zmi2010c!AO542</f>
        <v>91.4</v>
      </c>
      <c r="PN182" s="229">
        <f>[3]zmi2010c!AP542</f>
        <v>98.6</v>
      </c>
      <c r="PO182" s="229">
        <f>[3]zmi2010c!AQ542</f>
        <v>87.1</v>
      </c>
      <c r="PP182" s="229">
        <f>[3]zmi2010c!AR542</f>
        <v>100.7</v>
      </c>
      <c r="PQ182" s="229">
        <f>[3]zmi2010c!AS542</f>
        <v>96.7</v>
      </c>
      <c r="PR182" s="229">
        <f>[3]zmi2010c!AT542</f>
        <v>97.8</v>
      </c>
      <c r="PS182" s="229">
        <f>[3]zmi2010c!AU542</f>
        <v>88</v>
      </c>
      <c r="PT182" s="229">
        <f>[3]zmi2010c!AV542</f>
        <v>103.6</v>
      </c>
      <c r="PU182" s="229">
        <f>[3]zmi2010c!AW542</f>
        <v>89.3</v>
      </c>
      <c r="PV182" s="229">
        <f>[3]zmi2010c!AX542</f>
        <v>104.5</v>
      </c>
      <c r="PW182" s="229">
        <f>[3]zmi2010c!AY542</f>
        <v>89.1</v>
      </c>
      <c r="PX182" s="229">
        <f>[3]zmi2010c!AZ542</f>
        <v>91.1</v>
      </c>
      <c r="PY182" s="229">
        <f>[3]zmi2010c!BA542</f>
        <v>100.2</v>
      </c>
      <c r="PZ182" s="229">
        <f>[3]zmi2010c!BB542</f>
        <v>82.1</v>
      </c>
      <c r="QA182" s="229">
        <f>[3]zmi2010c!BC542</f>
        <v>103.7</v>
      </c>
      <c r="QB182" s="229">
        <f>[3]zmi2010c!BD542</f>
        <v>104.4</v>
      </c>
      <c r="QC182" s="229">
        <f>[3]zmi2010c!BE542</f>
        <v>103.5</v>
      </c>
      <c r="QD182" s="229">
        <f>[3]zmi2010c!BF542</f>
        <v>106</v>
      </c>
      <c r="QE182" s="229">
        <f>[3]zmi2010c!BG542</f>
        <v>103.5</v>
      </c>
      <c r="QF182" s="229">
        <f>[3]zmi2010c!BH542</f>
        <v>100.7</v>
      </c>
      <c r="QG182" s="229">
        <f>[3]zmi2010c!BI542</f>
        <v>104.3</v>
      </c>
      <c r="QH182" s="229">
        <f>[3]zmi2010c!BJ542</f>
        <v>108.8</v>
      </c>
      <c r="QI182" s="229">
        <f>[3]zmi2010c!BK542</f>
        <v>91.3</v>
      </c>
      <c r="QJ182" s="229">
        <f>[3]zmi2010c!BL542</f>
        <v>116</v>
      </c>
      <c r="QK182" s="229">
        <f>[3]zmi2010c!BM542</f>
        <v>116</v>
      </c>
      <c r="QL182" s="229">
        <f>[3]zmi2010c!BN542</f>
        <v>99.9</v>
      </c>
      <c r="QM182" s="229">
        <f>[3]zmi2010c!BO542</f>
        <v>100.6</v>
      </c>
      <c r="QN182" s="229">
        <f>[3]zmi2010c!BP542</f>
        <v>98.8</v>
      </c>
      <c r="QO182" s="229">
        <f>[3]zmi2010c!BQ542</f>
        <v>103</v>
      </c>
      <c r="QP182" s="229">
        <f>[3]zmi2010c!BR542</f>
        <v>99.8</v>
      </c>
      <c r="QQ182" s="229">
        <f>[3]zmi2010c!BS542</f>
        <v>101.6</v>
      </c>
      <c r="QR182" s="229">
        <f>[3]zmi2010c!BT542</f>
        <v>101.9</v>
      </c>
      <c r="QS182" s="229">
        <f>[3]zmi2010c!BU542</f>
        <v>98.4</v>
      </c>
      <c r="QT182" s="229">
        <f>[3]zmi2010c!BV542</f>
        <v>97.2</v>
      </c>
      <c r="QU182" s="229">
        <f>[3]zmi2010c!BW542</f>
        <v>87.3</v>
      </c>
      <c r="QV182" s="229">
        <f>[3]zmi2010c!BX542</f>
        <v>104.8</v>
      </c>
      <c r="QW182" s="229">
        <f>[3]zmi2010c!BY542</f>
        <v>96.5</v>
      </c>
      <c r="QX182" s="229">
        <f>[3]zmi2010c!BZ542</f>
        <v>106.9</v>
      </c>
      <c r="QY182" s="229">
        <f>[3]zmi2010c!CA542</f>
        <v>96.3</v>
      </c>
      <c r="QZ182" s="229">
        <f>[3]zmi2010c!CB542</f>
        <v>102.3</v>
      </c>
      <c r="RA182" s="229">
        <f>[3]zmi2010c!CC542</f>
        <v>104.9</v>
      </c>
      <c r="RB182" s="229">
        <f>[3]zmi2010c!CD542</f>
        <v>103.5</v>
      </c>
      <c r="RC182" s="229">
        <f>[3]zmi2010c!CE542</f>
        <v>106.6</v>
      </c>
      <c r="RD182" s="229">
        <f>[3]zmi2010c!CF542</f>
        <v>104.8</v>
      </c>
      <c r="RE182" s="229">
        <f>[3]zmi2010c!CG542</f>
        <v>104</v>
      </c>
      <c r="RF182" s="229">
        <f>[3]zmi2010c!CH542</f>
        <v>99.4</v>
      </c>
      <c r="RG182" s="229">
        <f>[3]zmi2010c!CI542</f>
        <v>97.4</v>
      </c>
      <c r="RH182" s="229">
        <f>[3]zmi2010c!CJ542</f>
        <v>95.7</v>
      </c>
      <c r="RI182" s="229">
        <f>[3]zmi2010c!CK542</f>
        <v>94.4</v>
      </c>
      <c r="RJ182" s="229">
        <f>[3]zmi2010c!CL542</f>
        <v>95.5</v>
      </c>
      <c r="RK182" s="229">
        <f>[3]zmi2010c!CM542</f>
        <v>101.9</v>
      </c>
      <c r="RL182" s="229">
        <f>[3]zmi2010c!CN542</f>
        <v>93.8</v>
      </c>
      <c r="RM182" s="229">
        <f>[3]zmi2010c!CO542</f>
        <v>102.9</v>
      </c>
      <c r="RN182" s="229">
        <f>[3]zmi2010c!CP542</f>
        <v>104.9</v>
      </c>
      <c r="RO182" s="229">
        <f>[3]zmi2010c!CQ542</f>
        <v>95</v>
      </c>
      <c r="RP182" s="229">
        <f>[3]zmi2010c!CR542</f>
        <v>89.7</v>
      </c>
      <c r="RQ182" s="229">
        <f>[3]zmi2010c!CS542</f>
        <v>93.1</v>
      </c>
      <c r="RR182" s="229">
        <f>[3]zmi2010c!CT542</f>
        <v>100.7</v>
      </c>
      <c r="RS182" s="229">
        <f>[3]zmi2010c!CU542</f>
        <v>95.4</v>
      </c>
      <c r="RT182" s="229">
        <f>[3]zmi2010c!CV542</f>
        <v>97.2</v>
      </c>
      <c r="RU182" s="229">
        <f>[3]zmi2010c!CW542</f>
        <v>99.1</v>
      </c>
      <c r="RV182" s="229">
        <f>[3]zmi2010c!CX542</f>
        <v>89.5</v>
      </c>
      <c r="RW182" s="229">
        <f>[3]zmi2010c!CY542</f>
        <v>107.3</v>
      </c>
      <c r="RX182" s="229">
        <f>[3]zmi2010c!CZ542</f>
        <v>100.5</v>
      </c>
      <c r="RY182" s="229">
        <f>[3]zmi2010c!DA542</f>
        <v>93.8</v>
      </c>
      <c r="RZ182" s="229">
        <f>[3]zmi2010c!DB542</f>
        <v>96.7</v>
      </c>
      <c r="SA182" s="229">
        <f>[3]zmi2010c!DC542</f>
        <v>99.1</v>
      </c>
      <c r="SB182" s="229">
        <f>[3]zmi2010c!DD542</f>
        <v>68.400000000000006</v>
      </c>
      <c r="SC182" s="229">
        <f>[3]zmi2010c!DE542</f>
        <v>101.6</v>
      </c>
      <c r="SD182" s="229">
        <f>[3]zmi2010c!DF542</f>
        <v>89.4</v>
      </c>
      <c r="SE182" s="229">
        <f>[3]zmi2010c!DG542</f>
        <v>101.3</v>
      </c>
      <c r="SF182" s="229">
        <f>[3]zmi2010c!DH542</f>
        <v>101.1</v>
      </c>
      <c r="SG182" s="229">
        <f>[3]zmi2010c!DI542</f>
        <v>108.6</v>
      </c>
      <c r="SH182" s="229">
        <f>[3]zmi2010c!DJ542</f>
        <v>101.1</v>
      </c>
      <c r="SI182" s="229">
        <f>[3]zmi2010c!DK542</f>
        <v>103.3</v>
      </c>
      <c r="SJ182" s="229">
        <f>[3]zmi2010c!DL542</f>
        <v>98.6</v>
      </c>
      <c r="SK182" s="229">
        <f>[3]zmi2010c!DM542</f>
        <v>107.2</v>
      </c>
      <c r="SL182" s="229">
        <f>[3]zmi2010c!DN542</f>
        <v>111</v>
      </c>
      <c r="SM182" s="229">
        <f>[3]zmi2010c!DO542</f>
        <v>104.3</v>
      </c>
      <c r="SN182" s="229">
        <f>[3]zmi2010c!DP542</f>
        <v>102.8</v>
      </c>
      <c r="SO182" s="229">
        <f>[3]zmi2010c!DQ542</f>
        <v>108.7</v>
      </c>
      <c r="SP182" s="229">
        <f>[3]zmi2010c!DR542</f>
        <v>106.8</v>
      </c>
      <c r="SQ182" s="229">
        <f>[3]zmi2010c!DS542</f>
        <v>102.7</v>
      </c>
      <c r="SR182" s="229">
        <f>[3]zmi2010c!DT542</f>
        <v>102.8</v>
      </c>
      <c r="SS182" s="229">
        <f>[3]zmi2010c!DU542</f>
        <v>102.3</v>
      </c>
      <c r="ST182" s="229">
        <f>[3]zmi2010c!DV542</f>
        <v>102.3</v>
      </c>
      <c r="SU182" s="229">
        <f>[3]zmi2010c!DW542</f>
        <v>102.1</v>
      </c>
      <c r="SV182" s="229">
        <f>[3]zmi2010c!DX542</f>
        <v>102.4</v>
      </c>
      <c r="SW182" s="229">
        <f>[3]zmi2010c!DY542</f>
        <v>103.1</v>
      </c>
      <c r="SX182" s="229">
        <f>[3]zmi2010c!DZ542</f>
        <v>102.8</v>
      </c>
      <c r="SY182" s="229">
        <f>[3]zmi2010c!EA542</f>
        <v>103.4</v>
      </c>
      <c r="SZ182" s="229">
        <f>[3]zmi2010c!EB542</f>
        <v>125.7</v>
      </c>
      <c r="TA182" s="229">
        <f>[3]zmi2010c!EC542</f>
        <v>143.69999999999999</v>
      </c>
      <c r="TB182" s="229">
        <f>[3]zmi2010c!ED542</f>
        <v>152.5</v>
      </c>
      <c r="TC182" s="229">
        <f>[3]zmi2010c!EE542</f>
        <v>116.4</v>
      </c>
      <c r="TD182" s="229">
        <f>[3]zmi2010c!EF542</f>
        <v>110.3</v>
      </c>
      <c r="TE182" s="229">
        <f>[3]zmi2010c!EG542</f>
        <v>102.1</v>
      </c>
      <c r="TF182" s="229">
        <f>[3]zmi2010c!EH542</f>
        <v>100.3</v>
      </c>
      <c r="TG182" s="229">
        <f>[3]zmi2010c!EI542</f>
        <v>103.3</v>
      </c>
      <c r="TH182" s="229">
        <f>[3]zmi2010c!EJ542</f>
        <v>101.8</v>
      </c>
      <c r="TI182" s="229">
        <f>[3]zmi2010c!EK542</f>
        <v>102.8</v>
      </c>
      <c r="TJ182" s="229">
        <f>[3]zmi2010c!EL542</f>
        <v>103.7</v>
      </c>
      <c r="TK182" s="229">
        <f>[3]zmi2010c!EM542</f>
        <v>97.8</v>
      </c>
      <c r="TL182" s="229">
        <f>[3]zmi2010c!EN542</f>
        <v>107.6</v>
      </c>
      <c r="TM182" s="229">
        <f>[3]zmi2010c!EO542</f>
        <v>107.6</v>
      </c>
      <c r="TN182" s="229">
        <f>[3]zmi2010c!EP542</f>
        <v>112.6</v>
      </c>
      <c r="TO182" s="229">
        <f>[3]zmi2010c!EQ542</f>
        <v>127.9</v>
      </c>
      <c r="TP182" s="229">
        <f>[3]zmi2010c!ER542</f>
        <v>108.6</v>
      </c>
      <c r="TQ182" s="229">
        <f>[3]zmi2010c!ES542</f>
        <v>99.1</v>
      </c>
      <c r="TR182" s="229">
        <f>[3]zmi2010c!ET542</f>
        <v>93.3</v>
      </c>
      <c r="TS182" s="229">
        <f>[3]zmi2010c!EU542</f>
        <v>65.599999999999994</v>
      </c>
      <c r="TT182" s="229">
        <f>[3]zmi2010c!EV542</f>
        <v>74.400000000000006</v>
      </c>
      <c r="TU182" s="229">
        <f>[3]zmi2010c!EW542</f>
        <v>104.3</v>
      </c>
      <c r="TV182" s="229">
        <f>[3]zmi2010c!EX542</f>
        <v>104.2</v>
      </c>
      <c r="TW182" s="229">
        <f>[3]zmi2010c!EY542</f>
        <v>106</v>
      </c>
      <c r="TX182" s="229">
        <f>[3]zmi2010c!EZ542</f>
        <v>98.5</v>
      </c>
      <c r="TY182" s="229">
        <f>[3]zmi2010c!FA542</f>
        <v>100.1</v>
      </c>
      <c r="TZ182" s="229">
        <f>[3]zmi2010c!FB542</f>
        <v>95.4</v>
      </c>
      <c r="UA182" s="229">
        <f>[3]zmi2010c!FC542</f>
        <v>108.2</v>
      </c>
      <c r="UB182" s="229">
        <f>[3]zmi2010c!FD542</f>
        <v>107.4</v>
      </c>
      <c r="UC182" s="229">
        <f>[3]zmi2010c!FE542</f>
        <v>127.4</v>
      </c>
      <c r="UD182" s="229">
        <f>[3]zmi2010c!FF542</f>
        <v>105.4</v>
      </c>
      <c r="UE182" s="229">
        <f>[3]zmi2010c!FG542</f>
        <v>98.9</v>
      </c>
      <c r="UF182" s="229">
        <f>[3]zmi2010c!FH542</f>
        <v>104</v>
      </c>
      <c r="UG182" s="229">
        <f>[3]zmi2010c!FI542</f>
        <v>102.5</v>
      </c>
      <c r="UH182" s="229">
        <f>[3]zmi2010c!FJ542</f>
        <v>102.7</v>
      </c>
      <c r="UI182" s="229">
        <f>[3]zmi2010c!FK542</f>
        <v>99.1</v>
      </c>
      <c r="UJ182" s="229">
        <f>[3]zmi2010c!FL542</f>
        <v>102.7</v>
      </c>
      <c r="UK182" s="229">
        <f>[3]zmi2010c!FM542</f>
        <v>67.599999999999994</v>
      </c>
      <c r="UL182" s="229">
        <f>[3]zmi2010c!FN542</f>
        <v>90.9</v>
      </c>
      <c r="UM182" s="229">
        <f>[3]zmi2010c!FO542</f>
        <v>101.1</v>
      </c>
      <c r="UN182" s="229">
        <f>[3]zmi2010c!FP542</f>
        <v>99.4</v>
      </c>
      <c r="UO182" s="229">
        <f>[3]zmi2010c!FQ542</f>
        <v>101.6</v>
      </c>
      <c r="UP182" s="229">
        <f>[3]zmi2010c!FR542</f>
        <v>99.7</v>
      </c>
      <c r="UQ182" s="229">
        <f>[3]zmi2010c!FS542</f>
        <v>103.2</v>
      </c>
      <c r="UR182" s="229">
        <f>[3]zmi2010c!FT542</f>
        <v>37</v>
      </c>
      <c r="US182" s="229">
        <f>[3]zmi2010c!FU542</f>
        <v>98.1</v>
      </c>
      <c r="UT182" s="229">
        <f>[3]zmi2010c!FV542</f>
        <v>100</v>
      </c>
      <c r="UU182" s="229">
        <f>[3]zmi2010c!FW542</f>
        <v>101.1</v>
      </c>
      <c r="UV182" s="229">
        <f>[3]zmi2010c!FX542</f>
        <v>100</v>
      </c>
      <c r="UW182" s="229">
        <f>[3]zmi2010c!FY542</f>
        <v>100.5</v>
      </c>
      <c r="UX182" s="229">
        <f>[3]zmi2010c!FZ542</f>
        <v>102.8</v>
      </c>
      <c r="UY182" s="229">
        <f>[3]zmi2010c!GA542</f>
        <v>104.5</v>
      </c>
      <c r="UZ182" s="229">
        <f>[3]zmi2010c!GB542</f>
        <v>108.3</v>
      </c>
      <c r="VA182" s="229">
        <f>[3]zmi2010c!GC542</f>
        <v>112.5</v>
      </c>
      <c r="VB182" s="229">
        <f>[3]zmi2010c!GD542</f>
        <v>104.8</v>
      </c>
      <c r="VC182" s="229">
        <f>[3]zmi2010c!GE542</f>
        <v>104.4</v>
      </c>
      <c r="VD182" s="229">
        <f>[3]zmi2010c!GF542</f>
        <v>104.7</v>
      </c>
      <c r="VE182" s="229">
        <f>[3]zmi2010c!GG542</f>
        <v>104.1</v>
      </c>
      <c r="VF182" s="229">
        <f>[3]zmi2010c!GH542</f>
        <v>104.3</v>
      </c>
      <c r="VG182" s="229">
        <f>[4]zmi2010d!B542</f>
        <v>99.8</v>
      </c>
      <c r="VH182" s="229">
        <f>[4]zmi2010d!C542</f>
        <v>66.400000000000006</v>
      </c>
      <c r="VI182" s="229">
        <f>[4]zmi2010d!D542</f>
        <v>66.7</v>
      </c>
      <c r="VJ182" s="229">
        <f>[4]zmi2010d!E542</f>
        <v>90.3</v>
      </c>
      <c r="VK182" s="229">
        <f>[4]zmi2010d!F542</f>
        <v>84.7</v>
      </c>
      <c r="VL182" s="229">
        <f>[4]zmi2010d!G542</f>
        <v>40.4</v>
      </c>
      <c r="VM182" s="229">
        <f>[4]zmi2010d!H542</f>
        <v>59</v>
      </c>
      <c r="VN182" s="229">
        <f>[4]zmi2010d!I542</f>
        <v>70.400000000000006</v>
      </c>
      <c r="VO182" s="229">
        <f>[4]zmi2010d!J542</f>
        <v>66.5</v>
      </c>
      <c r="VP182" s="229">
        <f>[4]zmi2010d!K542</f>
        <v>55.9</v>
      </c>
      <c r="VQ182" s="229">
        <f>[4]zmi2010d!L542</f>
        <v>31.9</v>
      </c>
      <c r="VR182" s="229">
        <f>[4]zmi2010d!M542</f>
        <v>102.9</v>
      </c>
      <c r="VS182" s="229">
        <f>[4]zmi2010d!N542</f>
        <v>99.4</v>
      </c>
      <c r="VT182" s="229">
        <f>[4]zmi2010d!O542</f>
        <v>103.1</v>
      </c>
      <c r="VU182" s="229">
        <f>[4]zmi2010d!P542</f>
        <v>99.7</v>
      </c>
      <c r="VV182" s="229">
        <f>[4]zmi2010d!Q542</f>
        <v>101.5</v>
      </c>
      <c r="VW182" s="229">
        <f>[4]zmi2010d!R542</f>
        <v>101.8</v>
      </c>
      <c r="VX182" s="229">
        <f>[4]zmi2010d!S542</f>
        <v>102.2</v>
      </c>
      <c r="VY182" s="229">
        <f>[4]zmi2010d!T542</f>
        <v>95.4</v>
      </c>
      <c r="VZ182" s="229">
        <f>[4]zmi2010d!U542</f>
        <v>102</v>
      </c>
      <c r="WA182" s="229">
        <f>[4]zmi2010d!V542</f>
        <v>99.1</v>
      </c>
      <c r="WB182" s="229">
        <f>[4]zmi2010d!W542</f>
        <v>95.8</v>
      </c>
      <c r="WC182" s="229">
        <f>[4]zmi2010d!X542</f>
        <v>99.3</v>
      </c>
      <c r="WD182" s="229">
        <f>[4]zmi2010d!Y542</f>
        <v>100.1</v>
      </c>
      <c r="WE182" s="229">
        <f>[4]zmi2010d!Z542</f>
        <v>91.1</v>
      </c>
      <c r="WF182" s="229">
        <f>[4]zmi2010d!AA542</f>
        <v>107.1</v>
      </c>
      <c r="WG182" s="229">
        <f>[4]zmi2010d!AB542</f>
        <v>92.5</v>
      </c>
      <c r="WH182" s="229">
        <f>[4]zmi2010d!AC542</f>
        <v>98.3</v>
      </c>
      <c r="WI182" s="229">
        <f>[4]zmi2010d!AD542</f>
        <v>101.1</v>
      </c>
      <c r="WJ182" s="229">
        <f>[4]zmi2010d!AE542</f>
        <v>79.2</v>
      </c>
      <c r="WK182" s="229">
        <f>[4]zmi2010d!AF542</f>
        <v>54.2</v>
      </c>
      <c r="WL182" s="229">
        <f>[4]zmi2010d!AG542</f>
        <v>99.7</v>
      </c>
      <c r="WM182" s="229">
        <f>[4]zmi2010d!AH542</f>
        <v>99.6</v>
      </c>
      <c r="WN182" s="229">
        <f>[4]zmi2010d!AI542</f>
        <v>126.9</v>
      </c>
      <c r="WO182" s="229">
        <f>[4]zmi2010d!AJ542</f>
        <v>102.4</v>
      </c>
      <c r="WP182" s="229">
        <f>[4]zmi2010d!AK542</f>
        <v>106.7</v>
      </c>
      <c r="WQ182" s="229">
        <f>[4]zmi2010d!AL542</f>
        <v>107.4</v>
      </c>
      <c r="WR182" s="229">
        <f>[4]zmi2010d!AM542</f>
        <v>108.5</v>
      </c>
      <c r="WS182" s="229">
        <f>[4]zmi2010d!AN542</f>
        <v>102.3</v>
      </c>
      <c r="WT182" s="229">
        <f>[4]zmi2010d!AO542</f>
        <v>107.4</v>
      </c>
      <c r="WU182" s="229">
        <f>[4]zmi2010d!AP542</f>
        <v>92.3</v>
      </c>
      <c r="WV182" s="229">
        <f>[4]zmi2010d!AQ542</f>
        <v>71.599999999999994</v>
      </c>
      <c r="WW182" s="229">
        <f>[4]zmi2010d!AR542</f>
        <v>107.8</v>
      </c>
      <c r="WX182" s="229">
        <f>[4]zmi2010d!AS542</f>
        <v>106</v>
      </c>
      <c r="WY182" s="229">
        <f>[4]zmi2010d!AT542</f>
        <v>117</v>
      </c>
      <c r="WZ182" s="229">
        <f>[4]zmi2010d!AU542</f>
        <v>126.5</v>
      </c>
      <c r="XA182" s="229">
        <f>[4]zmi2010d!AV542</f>
        <v>105.3</v>
      </c>
      <c r="XB182" s="229">
        <f>[4]zmi2010d!AW542</f>
        <v>101.2</v>
      </c>
      <c r="XC182" s="229">
        <f>[4]zmi2010d!AX542</f>
        <v>97.7</v>
      </c>
      <c r="XD182" s="229">
        <f>[4]zmi2010d!AY542</f>
        <v>102.1</v>
      </c>
      <c r="XE182" s="229">
        <f>[4]zmi2010d!AZ542</f>
        <v>102.9</v>
      </c>
      <c r="XF182" s="229">
        <f>[4]zmi2010d!BA542</f>
        <v>104.1</v>
      </c>
      <c r="XG182" s="229">
        <f>[4]zmi2010d!BB542</f>
        <v>102.9</v>
      </c>
      <c r="XH182" s="229">
        <f>[4]zmi2010d!BC542</f>
        <v>102.9</v>
      </c>
      <c r="XI182" s="229">
        <f>[4]zmi2010d!BD542</f>
        <v>102.8</v>
      </c>
      <c r="XJ182" s="229">
        <f>[4]zmi2010d!BE542</f>
        <v>102.9</v>
      </c>
      <c r="XK182" s="229">
        <f>[4]zmi2010d!BF542</f>
        <v>106.5</v>
      </c>
      <c r="XL182" s="229">
        <f>[4]zmi2010d!BG542</f>
        <v>105.6</v>
      </c>
      <c r="XM182" s="229">
        <f>[4]zmi2010d!BH542</f>
        <v>110.2</v>
      </c>
      <c r="XN182" s="229">
        <f>[4]zmi2010d!BI542</f>
        <v>107</v>
      </c>
      <c r="XO182" s="229">
        <f>[4]zmi2010d!BJ542</f>
        <v>102.9</v>
      </c>
      <c r="XP182" s="229">
        <f>[4]zmi2010d!BK542</f>
        <v>105.8</v>
      </c>
      <c r="XQ182" s="229">
        <f>[4]zmi2010d!BL542</f>
        <v>107.7</v>
      </c>
      <c r="XR182" s="229">
        <f>[4]zmi2010d!BM542</f>
        <v>106.8</v>
      </c>
      <c r="XS182" s="229">
        <f>[4]zmi2010d!BN542</f>
        <v>116.7</v>
      </c>
      <c r="XT182" s="229">
        <f>[4]zmi2010d!BO542</f>
        <v>116.7</v>
      </c>
      <c r="XU182" s="229">
        <f>[4]zmi2010d!BP542</f>
        <v>142.5</v>
      </c>
      <c r="XV182" s="229">
        <f>[4]zmi2010d!BQ542</f>
        <v>142.5</v>
      </c>
      <c r="XW182" s="229">
        <f>[4]zmi2010d!BR542</f>
        <v>104.3</v>
      </c>
      <c r="XX182" s="229">
        <f>[4]zmi2010d!BS542</f>
        <v>109</v>
      </c>
      <c r="XY182" s="229">
        <f>[4]zmi2010d!BT542</f>
        <v>101.8</v>
      </c>
      <c r="XZ182" s="229">
        <f>[4]zmi2010d!BU542</f>
        <v>103.6</v>
      </c>
      <c r="YA182" s="229">
        <f>[4]zmi2010d!BV542</f>
        <v>105.6</v>
      </c>
      <c r="YB182" s="229">
        <f>[4]zmi2010d!BW542</f>
        <v>104.3</v>
      </c>
      <c r="YC182" s="229">
        <f>[4]zmi2010d!BX542</f>
        <v>103</v>
      </c>
      <c r="YD182" s="229">
        <f>[4]zmi2010d!BY542</f>
        <v>102.5</v>
      </c>
      <c r="YE182" s="229">
        <f>[4]zmi2010d!BZ542</f>
        <v>99.2</v>
      </c>
      <c r="YF182" s="229">
        <f>[4]zmi2010d!CA542</f>
        <v>99.8</v>
      </c>
      <c r="YG182" s="229">
        <f>[4]zmi2010d!CB542</f>
        <v>95.8</v>
      </c>
      <c r="YH182" s="229">
        <f>[4]zmi2010d!CC542</f>
        <v>105.2</v>
      </c>
      <c r="YI182" s="229">
        <f>[4]zmi2010d!CD542</f>
        <v>102.8</v>
      </c>
      <c r="YJ182" s="229">
        <f>[4]zmi2010d!CE542</f>
        <v>99.3</v>
      </c>
      <c r="YK182" s="229">
        <f>[4]zmi2010d!CF542</f>
        <v>100.3</v>
      </c>
      <c r="YL182" s="229">
        <f>[4]zmi2010d!CG542</f>
        <v>100</v>
      </c>
      <c r="YM182" s="229">
        <f>[4]zmi2010d!CH542</f>
        <v>104.3</v>
      </c>
      <c r="YN182" s="229">
        <f>[4]zmi2010d!CI542</f>
        <v>104.8</v>
      </c>
      <c r="YO182" s="229">
        <f>[4]zmi2010d!CJ542</f>
        <v>99.9</v>
      </c>
      <c r="YP182" s="229">
        <f>[4]zmi2010d!CK542</f>
        <v>88.8</v>
      </c>
      <c r="YQ182" s="229">
        <f>[4]zmi2010d!CL542</f>
        <v>105.2</v>
      </c>
      <c r="YR182" s="229">
        <f>[4]zmi2010d!CM542</f>
        <v>103.7</v>
      </c>
      <c r="YS182" s="229">
        <f>[4]zmi2010d!CN542</f>
        <v>97.2</v>
      </c>
      <c r="YT182" s="229">
        <f>[4]zmi2010d!CO542</f>
        <v>103.8</v>
      </c>
      <c r="YU182" s="229">
        <f>[4]zmi2010d!CP542</f>
        <v>99.2</v>
      </c>
      <c r="YV182" s="229">
        <f>[4]zmi2010d!CQ542</f>
        <v>111.9</v>
      </c>
      <c r="YW182" s="229">
        <f>[4]zmi2010d!CR542</f>
        <v>100</v>
      </c>
      <c r="YX182" s="229">
        <f>[4]zmi2010d!CS542</f>
        <v>113</v>
      </c>
      <c r="YY182" s="229">
        <f>[4]zmi2010d!CT542</f>
        <v>98.7</v>
      </c>
      <c r="YZ182" s="229">
        <f>[4]zmi2010d!CU542</f>
        <v>104.5</v>
      </c>
      <c r="ZA182" s="229">
        <f>[4]zmi2010d!CV542</f>
        <v>75</v>
      </c>
      <c r="ZB182" s="229">
        <f>[4]zmi2010d!CW542</f>
        <v>97.2</v>
      </c>
      <c r="ZC182" s="229">
        <f>[4]zmi2010d!CX542</f>
        <v>98.2</v>
      </c>
      <c r="ZD182" s="229">
        <f>[4]zmi2010d!CY542</f>
        <v>103</v>
      </c>
      <c r="ZE182" s="229">
        <f>[4]zmi2010d!CZ542</f>
        <v>104.8</v>
      </c>
      <c r="ZF182" s="229">
        <f>[4]zmi2010d!DA542</f>
        <v>109.1</v>
      </c>
      <c r="ZG182" s="229">
        <f>[4]zmi2010d!DB542</f>
        <v>102.1</v>
      </c>
      <c r="ZH182" s="229">
        <f>[4]zmi2010d!DC542</f>
        <v>101.2</v>
      </c>
      <c r="ZI182" s="229">
        <f>[4]zmi2010d!DD542</f>
        <v>101.2</v>
      </c>
      <c r="ZJ182" s="229">
        <f>[4]zmi2010d!DE542</f>
        <v>103.7</v>
      </c>
      <c r="ZK182" s="229">
        <f>[4]zmi2010d!DF542</f>
        <v>102.9</v>
      </c>
      <c r="ZL182" s="229">
        <f>[4]zmi2010d!DG542</f>
        <v>102.4</v>
      </c>
      <c r="ZM182" s="229">
        <f>[4]zmi2010d!DH542</f>
        <v>99.8</v>
      </c>
      <c r="ZN182" s="229">
        <f>[4]zmi2010d!DI542</f>
        <v>99.8</v>
      </c>
      <c r="ZO182" s="229">
        <f>[4]zmi2010d!DJ542</f>
        <v>86.3</v>
      </c>
      <c r="ZP182" s="229">
        <f>[4]zmi2010d!DK542</f>
        <v>78.599999999999994</v>
      </c>
      <c r="ZQ182" s="229">
        <f>[4]zmi2010d!DL542</f>
        <v>96</v>
      </c>
      <c r="ZR182" s="229">
        <f>[4]zmi2010d!DM542</f>
        <v>98.6</v>
      </c>
      <c r="ZS182" s="229">
        <f>[4]zmi2010d!DN542</f>
        <v>95.9</v>
      </c>
      <c r="ZT182" s="229">
        <f>[4]zmi2010d!DO542</f>
        <v>99.8</v>
      </c>
      <c r="ZU182" s="229">
        <f>[4]zmi2010d!DP542</f>
        <v>96.6</v>
      </c>
      <c r="ZV182" s="229">
        <f>[4]zmi2010d!DQ542</f>
        <v>99.8</v>
      </c>
      <c r="ZW182" s="229">
        <f>[4]zmi2010d!DR542</f>
        <v>99.1</v>
      </c>
      <c r="ZX182" s="229">
        <f>[4]zmi2010d!DS542</f>
        <v>98.4</v>
      </c>
      <c r="ZY182" s="229">
        <f>[4]zmi2010d!DT542</f>
        <v>101.4</v>
      </c>
      <c r="ZZ182" s="229">
        <f>[4]zmi2010d!DU542</f>
        <v>102.5</v>
      </c>
      <c r="AAA182" s="229">
        <f>[4]zmi2010d!DV542</f>
        <v>100.9</v>
      </c>
      <c r="AAB182" s="229">
        <f>[4]zmi2010d!DW542</f>
        <v>103</v>
      </c>
      <c r="AAC182" s="229">
        <f>[4]zmi2010d!DX542</f>
        <v>101.1</v>
      </c>
      <c r="AAD182" s="229">
        <f>[4]zmi2010d!DY542</f>
        <v>101.2</v>
      </c>
      <c r="AAE182" s="229">
        <f>[4]zmi2010d!DZ542</f>
        <v>103.2</v>
      </c>
      <c r="AAF182" s="229">
        <f>[4]zmi2010d!EA542</f>
        <v>100.2</v>
      </c>
      <c r="AAG182" s="229">
        <f>[4]zmi2010d!EB542</f>
        <v>96.5</v>
      </c>
      <c r="AAH182" s="229">
        <f>[4]zmi2010d!EC542</f>
        <v>102.9</v>
      </c>
      <c r="AAI182" s="229">
        <f>[4]zmi2010d!ED542</f>
        <v>102.9</v>
      </c>
      <c r="AAJ182" s="229">
        <f>[4]zmi2010d!EE542</f>
        <v>103.2</v>
      </c>
      <c r="AAK182" s="229">
        <f>[4]zmi2010d!EF542</f>
        <v>100.5</v>
      </c>
      <c r="AAL182" s="229">
        <f>[4]zmi2010d!EG542</f>
        <v>112.8</v>
      </c>
      <c r="AAM182" s="229">
        <f>[4]zmi2010d!EH542</f>
        <v>116.9</v>
      </c>
      <c r="AAN182" s="229">
        <f>[4]zmi2010d!EI542</f>
        <v>96.4</v>
      </c>
      <c r="AAO182" s="229">
        <f>[4]zmi2010d!EJ542</f>
        <v>145.5</v>
      </c>
      <c r="AAP182" s="229">
        <f>[4]zmi2010d!EK542</f>
        <v>109.5</v>
      </c>
      <c r="AAQ182" s="229">
        <f>[4]zmi2010d!EL542</f>
        <v>99.5</v>
      </c>
      <c r="AAR182" s="229">
        <f>[4]zmi2010d!EM542</f>
        <v>104.1</v>
      </c>
      <c r="AAS182" s="229">
        <f>[4]zmi2010d!EN542</f>
        <v>110.6</v>
      </c>
      <c r="AAT182" s="229">
        <f>[4]zmi2010d!EO542</f>
        <v>99.4</v>
      </c>
      <c r="AAU182" s="229">
        <f>[4]zmi2010d!EP542</f>
        <v>101.6</v>
      </c>
      <c r="AAV182" s="229">
        <f>[4]zmi2010d!EQ542</f>
        <v>101.2</v>
      </c>
      <c r="AAW182" s="229">
        <f>[4]zmi2010d!ER542</f>
        <v>102.4</v>
      </c>
      <c r="AAX182" s="229">
        <f>[4]zmi2010d!ES542</f>
        <v>131.6</v>
      </c>
      <c r="AAY182" s="229">
        <f>[4]zmi2010d!ET542</f>
        <v>132.4</v>
      </c>
      <c r="AAZ182" s="229">
        <f>[4]zmi2010d!EU542</f>
        <v>130.30000000000001</v>
      </c>
      <c r="ABA182" s="229">
        <f>[4]zmi2010d!EV542</f>
        <v>112.6</v>
      </c>
      <c r="ABB182" s="229">
        <f>[4]zmi2010d!EW542</f>
        <v>119.6</v>
      </c>
      <c r="ABC182" s="229">
        <f>[4]zmi2010d!EX542</f>
        <v>101.3</v>
      </c>
      <c r="ABD182" s="229">
        <f>[4]zmi2010d!EY542</f>
        <v>99.4</v>
      </c>
      <c r="ABE182" s="229">
        <f>[4]zmi2010d!EZ542</f>
        <v>100.2</v>
      </c>
      <c r="ABF182" s="229">
        <f>[4]zmi2010d!FA542</f>
        <v>100</v>
      </c>
      <c r="ABG182" s="229">
        <f>[4]zmi2010d!FB542</f>
        <v>100</v>
      </c>
      <c r="ABH182" s="229">
        <f>[4]zmi2010d!FC542</f>
        <v>105.6</v>
      </c>
      <c r="ABI182" s="229">
        <f>[4]zmi2010d!FD542</f>
        <v>106.7</v>
      </c>
      <c r="ABJ182" s="229">
        <f>[4]zmi2010d!FE542</f>
        <v>120.6</v>
      </c>
      <c r="ABK182" s="229">
        <f>[4]zmi2010d!FF542</f>
        <v>97.9</v>
      </c>
      <c r="ABL182" s="229">
        <f>[4]zmi2010d!FG542</f>
        <v>104.2</v>
      </c>
      <c r="ABM182" s="229">
        <f>[4]zmi2010d!FH542</f>
        <v>103.5</v>
      </c>
      <c r="ABN182" s="229">
        <f>[4]zmi2010d!FI542</f>
        <v>103.8</v>
      </c>
      <c r="ABO182" s="229">
        <f>[4]zmi2010d!FJ542</f>
        <v>104.6</v>
      </c>
      <c r="ABP182" s="229">
        <f>[4]zmi2010d!FK542</f>
        <v>100.3</v>
      </c>
      <c r="ABQ182" s="229">
        <f>[4]zmi2010d!FL542</f>
        <v>98.3</v>
      </c>
      <c r="ABR182" s="229">
        <f>[4]zmi2010d!FM542</f>
        <v>104.5</v>
      </c>
      <c r="ABS182" s="229">
        <f>[4]zmi2010d!FN542</f>
        <v>127</v>
      </c>
      <c r="ABT182" s="229">
        <f>[4]zmi2010d!FO542</f>
        <v>100.7</v>
      </c>
      <c r="ABU182" s="229">
        <f>[4]zmi2010d!FP542</f>
        <v>101.4</v>
      </c>
      <c r="ABV182" s="229">
        <f>[4]zmi2010d!FQ542</f>
        <v>100.5</v>
      </c>
      <c r="ABW182" s="229">
        <f>[4]zmi2010d!FR542</f>
        <v>99.6</v>
      </c>
      <c r="ACB182" s="229">
        <f>[5]zmi2010e!B542</f>
        <v>103.6</v>
      </c>
      <c r="ACC182" s="229">
        <f>[5]zmi2010e!C542</f>
        <v>104.8</v>
      </c>
      <c r="ACD182" s="229">
        <f>[5]zmi2010e!D542</f>
        <v>106.9</v>
      </c>
      <c r="ACE182" s="229">
        <f>[5]zmi2010e!E542</f>
        <v>107.7</v>
      </c>
      <c r="ACF182" s="229">
        <f>[5]zmi2010e!F542</f>
        <v>101</v>
      </c>
      <c r="ACG182" s="229">
        <f>[5]zmi2010e!G542</f>
        <v>101.9</v>
      </c>
      <c r="ACH182" s="229">
        <f>[5]zmi2010e!H542</f>
        <v>103.1</v>
      </c>
      <c r="ACI182" s="229">
        <f>[5]zmi2010e!I542</f>
        <v>98.9</v>
      </c>
      <c r="ACJ182" s="229">
        <f>[5]zmi2010e!J542</f>
        <v>127</v>
      </c>
      <c r="ACK182" s="229">
        <f>[5]zmi2010e!K542</f>
        <v>95.6</v>
      </c>
      <c r="ACL182" s="229">
        <f>[5]zmi2010e!L542</f>
        <v>122.3</v>
      </c>
      <c r="ACM182" s="229">
        <f>[5]zmi2010e!M542</f>
        <v>104.4</v>
      </c>
      <c r="ACN182" s="229">
        <f>[5]zmi2010e!N542</f>
        <v>102.5</v>
      </c>
      <c r="ACO182" s="229">
        <f>[5]zmi2010e!O542</f>
        <v>105.9</v>
      </c>
      <c r="ACP182" s="229">
        <f>[5]zmi2010e!P542</f>
        <v>100.4</v>
      </c>
      <c r="ACQ182" s="229">
        <f>[5]zmi2010e!Q542</f>
        <v>110.2</v>
      </c>
      <c r="ACR182" s="229">
        <f>[5]zmi2010e!R542</f>
        <v>101.1</v>
      </c>
      <c r="ACS182" s="229">
        <f>[5]zmi2010e!S542</f>
        <v>108</v>
      </c>
      <c r="ACT182" s="229">
        <f>[5]zmi2010e!T542</f>
        <v>80.599999999999994</v>
      </c>
      <c r="ACU182" s="229">
        <f>[5]zmi2010e!U542</f>
        <v>99.7</v>
      </c>
      <c r="ACV182" s="229">
        <f>[5]zmi2010e!V542</f>
        <v>101.4</v>
      </c>
      <c r="ACW182" s="229">
        <f>[5]zmi2010e!W542</f>
        <v>103.8</v>
      </c>
      <c r="ACX182" s="229">
        <f>[5]zmi2010e!X542</f>
        <v>98</v>
      </c>
      <c r="ACY182" s="229">
        <f>[5]zmi2010e!Y542</f>
        <v>98.7</v>
      </c>
      <c r="ACZ182" s="229">
        <f>[5]zmi2010e!Z542</f>
        <v>104.1</v>
      </c>
      <c r="ADA182" s="229">
        <f>[5]zmi2010e!AA542</f>
        <v>103.1</v>
      </c>
      <c r="ADB182" s="229">
        <f>[5]zmi2010e!AB542</f>
        <v>102.4</v>
      </c>
      <c r="ADC182" s="229">
        <f>[5]zmi2010e!AC542</f>
        <v>102.3</v>
      </c>
      <c r="ADD182" s="229">
        <f>[5]zmi2010e!AD542</f>
        <v>105.5</v>
      </c>
      <c r="ADE182" s="229">
        <f>[5]zmi2010e!AE542</f>
        <v>101</v>
      </c>
      <c r="ADF182" s="229">
        <f>[5]zmi2010e!AF542</f>
        <v>86.1</v>
      </c>
      <c r="ADG182" s="229">
        <f>[5]zmi2010e!AG542</f>
        <v>100.4</v>
      </c>
      <c r="ADH182" s="229">
        <f>[5]zmi2010e!AH542</f>
        <v>109.2</v>
      </c>
      <c r="ADI182" s="229">
        <f>[5]zmi2010e!AI542</f>
        <v>111.5</v>
      </c>
      <c r="ADJ182" s="229">
        <f>[5]zmi2010e!AJ542</f>
        <v>104.7</v>
      </c>
      <c r="ADK182" s="229">
        <f>[5]zmi2010e!AK542</f>
        <v>104.2</v>
      </c>
      <c r="ADL182" s="229">
        <f>[5]zmi2010e!AL542</f>
        <v>98.6</v>
      </c>
      <c r="ADM182" s="229">
        <f>[5]zmi2010e!AM542</f>
        <v>97.7</v>
      </c>
      <c r="ADN182" s="229">
        <f>[5]zmi2010e!AN542</f>
        <v>98.9</v>
      </c>
      <c r="ADO182" s="229">
        <f>[5]zmi2010e!AO542</f>
        <v>98.2</v>
      </c>
      <c r="ADP182" s="229">
        <f>[5]zmi2010e!AP542</f>
        <v>103.6</v>
      </c>
      <c r="ADQ182" s="229">
        <f>[5]zmi2010e!AQ542</f>
        <v>103.4</v>
      </c>
      <c r="ADR182" s="229">
        <f>[5]zmi2010e!AR542</f>
        <v>104.6</v>
      </c>
      <c r="ADS182" s="229">
        <f>[5]zmi2010e!AS542</f>
        <v>104.4</v>
      </c>
      <c r="ADT182" s="229">
        <f>[5]zmi2010e!AT542</f>
        <v>100.6</v>
      </c>
      <c r="ADU182" s="229">
        <f>[5]zmi2010e!AU542</f>
        <v>105.3</v>
      </c>
      <c r="ADV182" s="229">
        <f>[5]zmi2010e!AV542</f>
        <v>102.4</v>
      </c>
      <c r="ADW182" s="229">
        <f>[5]zmi2010e!AW542</f>
        <v>105.1</v>
      </c>
    </row>
    <row r="183" spans="1:803">
      <c r="A183" s="229">
        <f>[1]zmi2010a!A543</f>
        <v>201409</v>
      </c>
      <c r="B183" s="229">
        <f>[1]zmi2010a!B543</f>
        <v>103.9</v>
      </c>
      <c r="C183" s="229">
        <f>[1]zmi2010a!C543</f>
        <v>105.4</v>
      </c>
      <c r="D183" s="229">
        <f>[1]zmi2010a!D543</f>
        <v>101</v>
      </c>
      <c r="E183" s="229">
        <f>[1]zmi2010a!E543</f>
        <v>100.5</v>
      </c>
      <c r="F183" s="229">
        <f>[1]zmi2010a!F543</f>
        <v>100.5</v>
      </c>
      <c r="G183" s="229">
        <f>[1]zmi2010a!G543</f>
        <v>99.8</v>
      </c>
      <c r="H183" s="229">
        <f>[1]zmi2010a!H543</f>
        <v>101</v>
      </c>
      <c r="I183" s="229">
        <f>[1]zmi2010a!I543</f>
        <v>100.1</v>
      </c>
      <c r="J183" s="229">
        <f>[1]zmi2010a!J543</f>
        <v>102.5</v>
      </c>
      <c r="K183" s="229">
        <f>[1]zmi2010a!K543</f>
        <v>102.9</v>
      </c>
      <c r="L183" s="229">
        <f>[1]zmi2010a!L543</f>
        <v>103</v>
      </c>
      <c r="M183" s="229">
        <f>[1]zmi2010a!M543</f>
        <v>101.7</v>
      </c>
      <c r="N183" s="229">
        <f>[1]zmi2010a!N543</f>
        <v>100.1</v>
      </c>
      <c r="O183" s="229">
        <f>[1]zmi2010a!O543</f>
        <v>101.6</v>
      </c>
      <c r="P183" s="229">
        <f>[1]zmi2010a!P543</f>
        <v>101.4</v>
      </c>
      <c r="Q183" s="229">
        <f>[1]zmi2010a!Q543</f>
        <v>99.5</v>
      </c>
      <c r="R183" s="229">
        <f>[1]zmi2010a!R543</f>
        <v>101.3</v>
      </c>
      <c r="S183" s="229">
        <f>[1]zmi2010a!S543</f>
        <v>96.7</v>
      </c>
      <c r="T183" s="229">
        <f>[1]zmi2010a!T543</f>
        <v>105.5</v>
      </c>
      <c r="U183" s="229">
        <f>[1]zmi2010a!U543</f>
        <v>98.5</v>
      </c>
      <c r="V183" s="229">
        <f>[1]zmi2010a!V543</f>
        <v>107.7</v>
      </c>
      <c r="W183" s="229">
        <f>[1]zmi2010a!W543</f>
        <v>94.9</v>
      </c>
      <c r="X183" s="229">
        <f>[1]zmi2010a!X543</f>
        <v>115.8</v>
      </c>
      <c r="Y183" s="229">
        <f>[1]zmi2010a!Y543</f>
        <v>119</v>
      </c>
      <c r="Z183" s="229">
        <f>[1]zmi2010a!Z543</f>
        <v>105.3</v>
      </c>
      <c r="AA183" s="229">
        <f>[1]zmi2010a!AA543</f>
        <v>112.6</v>
      </c>
      <c r="AB183" s="229">
        <f>[1]zmi2010a!AB543</f>
        <v>102.4</v>
      </c>
      <c r="AC183" s="229">
        <f>[1]zmi2010a!AC543</f>
        <v>110.6</v>
      </c>
      <c r="AD183" s="229">
        <f>[1]zmi2010a!AD543</f>
        <v>98</v>
      </c>
      <c r="AE183" s="229">
        <f>[1]zmi2010a!AE543</f>
        <v>129.6</v>
      </c>
      <c r="AF183" s="229">
        <f>[1]zmi2010a!AF543</f>
        <v>111.2</v>
      </c>
      <c r="AG183" s="229">
        <f>[1]zmi2010a!AG543</f>
        <v>135.6</v>
      </c>
      <c r="AH183" s="229">
        <f>[1]zmi2010a!AH543</f>
        <v>111.5</v>
      </c>
      <c r="AI183" s="229">
        <f>[1]zmi2010a!AI543</f>
        <v>108.9</v>
      </c>
      <c r="AJ183" s="229">
        <f>[1]zmi2010a!AJ543</f>
        <v>115.3</v>
      </c>
      <c r="AK183" s="229">
        <f>[1]zmi2010a!AK543</f>
        <v>124.1</v>
      </c>
      <c r="AL183" s="229">
        <f>[1]zmi2010a!AL543</f>
        <v>140</v>
      </c>
      <c r="AM183" s="229">
        <f>[1]zmi2010a!AM543</f>
        <v>110.4</v>
      </c>
      <c r="AN183" s="229">
        <f>[1]zmi2010a!AN543</f>
        <v>0</v>
      </c>
      <c r="AO183" s="229">
        <f>[1]zmi2010a!AO543</f>
        <v>131.80000000000001</v>
      </c>
      <c r="AP183" s="229">
        <f>[1]zmi2010a!AP543</f>
        <v>116.4</v>
      </c>
      <c r="AQ183" s="229">
        <f>[1]zmi2010a!AQ543</f>
        <v>134</v>
      </c>
      <c r="AR183" s="229">
        <f>[1]zmi2010a!AR543</f>
        <v>101</v>
      </c>
      <c r="AS183" s="229">
        <f>[1]zmi2010a!AS543</f>
        <v>114.2</v>
      </c>
      <c r="AT183" s="229">
        <f>[1]zmi2010a!AT543</f>
        <v>113.4</v>
      </c>
      <c r="AU183" s="229">
        <f>[1]zmi2010a!AU543</f>
        <v>106.3</v>
      </c>
      <c r="AV183" s="229">
        <f>[1]zmi2010a!AV543</f>
        <v>105.8</v>
      </c>
      <c r="AW183" s="229">
        <f>[1]zmi2010a!AW543</f>
        <v>134.6</v>
      </c>
      <c r="AX183" s="229">
        <f>[1]zmi2010a!AX543</f>
        <v>96.6</v>
      </c>
      <c r="AY183" s="229">
        <f>[1]zmi2010a!AY543</f>
        <v>98.6</v>
      </c>
      <c r="AZ183" s="229">
        <f>[1]zmi2010a!AZ543</f>
        <v>92.8</v>
      </c>
      <c r="BA183" s="229">
        <f>[1]zmi2010a!BA543</f>
        <v>97.2</v>
      </c>
      <c r="BB183" s="229">
        <f>[1]zmi2010a!BB543</f>
        <v>116.3</v>
      </c>
      <c r="BC183" s="229">
        <f>[1]zmi2010a!BC543</f>
        <v>113.2</v>
      </c>
      <c r="BD183" s="229">
        <f>[1]zmi2010a!BD543</f>
        <v>119.9</v>
      </c>
      <c r="BE183" s="229">
        <f>[1]zmi2010a!BE543</f>
        <v>104.1</v>
      </c>
      <c r="BF183" s="229">
        <f>[1]zmi2010a!BF543</f>
        <v>119.3</v>
      </c>
      <c r="BG183" s="229">
        <f>[1]zmi2010a!BG543</f>
        <v>112</v>
      </c>
      <c r="BH183" s="229">
        <f>[1]zmi2010a!BH543</f>
        <v>109.1</v>
      </c>
      <c r="BI183" s="229">
        <f>[1]zmi2010a!BI543</f>
        <v>110.7</v>
      </c>
      <c r="BJ183" s="229">
        <f>[1]zmi2010a!BJ543</f>
        <v>110.8</v>
      </c>
      <c r="BK183" s="229">
        <f>[1]zmi2010a!BK543</f>
        <v>122.4</v>
      </c>
      <c r="BL183" s="229">
        <f>[1]zmi2010a!BL543</f>
        <v>111.1</v>
      </c>
      <c r="BM183" s="229">
        <f>[1]zmi2010a!BM543</f>
        <v>111.6</v>
      </c>
      <c r="BN183" s="229">
        <f>[1]zmi2010a!BN543</f>
        <v>105.5</v>
      </c>
      <c r="BO183" s="229">
        <f>[1]zmi2010a!BO543</f>
        <v>108.8</v>
      </c>
      <c r="BP183" s="229">
        <f>[1]zmi2010a!BP543</f>
        <v>103.4</v>
      </c>
      <c r="BQ183" s="229">
        <f>[1]zmi2010a!BQ543</f>
        <v>99.4</v>
      </c>
      <c r="BR183" s="229">
        <f>[1]zmi2010a!BR543</f>
        <v>106.8</v>
      </c>
      <c r="BS183" s="229">
        <f>[1]zmi2010a!BS543</f>
        <v>102.6</v>
      </c>
      <c r="BT183" s="229">
        <f>[1]zmi2010a!BT543</f>
        <v>103.6</v>
      </c>
      <c r="BU183" s="229">
        <f>[1]zmi2010a!BU543</f>
        <v>104.1</v>
      </c>
      <c r="BV183" s="229">
        <f>[1]zmi2010a!BV543</f>
        <v>102.2</v>
      </c>
      <c r="BW183" s="229">
        <f>[1]zmi2010a!BW543</f>
        <v>103.7</v>
      </c>
      <c r="BX183" s="229">
        <f>[1]zmi2010a!BX543</f>
        <v>105.6</v>
      </c>
      <c r="BY183" s="229">
        <f>[1]zmi2010a!BY543</f>
        <v>103.6</v>
      </c>
      <c r="BZ183" s="229">
        <f>[1]zmi2010a!BZ543</f>
        <v>100.6</v>
      </c>
      <c r="CA183" s="229">
        <f>[1]zmi2010a!CA543</f>
        <v>102.8</v>
      </c>
      <c r="CB183" s="229">
        <f>[1]zmi2010a!CB543</f>
        <v>95.3</v>
      </c>
      <c r="CC183" s="229">
        <f>[1]zmi2010a!CC543</f>
        <v>112.1</v>
      </c>
      <c r="CD183" s="229">
        <f>[1]zmi2010a!CD543</f>
        <v>110.8</v>
      </c>
      <c r="CE183" s="229">
        <f>[1]zmi2010a!CE543</f>
        <v>107.1</v>
      </c>
      <c r="CF183" s="229">
        <f>[1]zmi2010a!CF543</f>
        <v>110.9</v>
      </c>
      <c r="CG183" s="229">
        <f>[1]zmi2010a!CG543</f>
        <v>110.9</v>
      </c>
      <c r="CH183" s="229">
        <f>[1]zmi2010a!CH543</f>
        <v>111.7</v>
      </c>
      <c r="CI183" s="229">
        <f>[1]zmi2010a!CI543</f>
        <v>117.1</v>
      </c>
      <c r="CJ183" s="229">
        <f>[1]zmi2010a!CJ543</f>
        <v>117.6</v>
      </c>
      <c r="CK183" s="229">
        <f>[1]zmi2010a!CK543</f>
        <v>173.8</v>
      </c>
      <c r="CL183" s="229">
        <f>[1]zmi2010a!CL543</f>
        <v>177.4</v>
      </c>
      <c r="CM183" s="229">
        <f>[1]zmi2010a!CM543</f>
        <v>87.2</v>
      </c>
      <c r="CN183" s="229">
        <f>[1]zmi2010a!CN543</f>
        <v>167.2</v>
      </c>
      <c r="CO183" s="229">
        <f>[1]zmi2010a!CO543</f>
        <v>140.80000000000001</v>
      </c>
      <c r="CP183" s="229">
        <f>[1]zmi2010a!CP543</f>
        <v>96.2</v>
      </c>
      <c r="CQ183" s="229">
        <f>[1]zmi2010a!CQ543</f>
        <v>114.5</v>
      </c>
      <c r="CR183" s="229">
        <f>[1]zmi2010a!CR543</f>
        <v>114.3</v>
      </c>
      <c r="CS183" s="229">
        <f>[1]zmi2010a!CS543</f>
        <v>100</v>
      </c>
      <c r="CT183" s="229">
        <f>[1]zmi2010a!CT543</f>
        <v>142.30000000000001</v>
      </c>
      <c r="CU183" s="229">
        <f>[1]zmi2010a!CU543</f>
        <v>127.5</v>
      </c>
      <c r="CV183" s="229">
        <f>[1]zmi2010a!CV543</f>
        <v>106.1</v>
      </c>
      <c r="CW183" s="229">
        <f>[1]zmi2010a!CW543</f>
        <v>125.5</v>
      </c>
      <c r="CX183" s="229">
        <f>[1]zmi2010a!CX543</f>
        <v>109.8</v>
      </c>
      <c r="CY183" s="229">
        <f>[1]zmi2010a!CY543</f>
        <v>115.6</v>
      </c>
      <c r="CZ183" s="229">
        <f>[1]zmi2010a!CZ543</f>
        <v>116.9</v>
      </c>
      <c r="DA183" s="229">
        <f>[1]zmi2010a!DA543</f>
        <v>109.1</v>
      </c>
      <c r="DB183" s="229">
        <f>[1]zmi2010a!DB543</f>
        <v>105.7</v>
      </c>
      <c r="DC183" s="229">
        <f>[1]zmi2010a!DC543</f>
        <v>119</v>
      </c>
      <c r="DD183" s="229">
        <f>[1]zmi2010a!DD543</f>
        <v>103.2</v>
      </c>
      <c r="DE183" s="229">
        <f>[1]zmi2010a!DE543</f>
        <v>139.19999999999999</v>
      </c>
      <c r="DF183" s="229">
        <f>[1]zmi2010a!DF543</f>
        <v>115.6</v>
      </c>
      <c r="DG183" s="229">
        <f>[1]zmi2010a!DG543</f>
        <v>112.4</v>
      </c>
      <c r="DH183" s="229">
        <f>[1]zmi2010a!DH543</f>
        <v>105.7</v>
      </c>
      <c r="DI183" s="229">
        <f>[1]zmi2010a!DI543</f>
        <v>103.3</v>
      </c>
      <c r="DJ183" s="229">
        <f>[1]zmi2010a!DJ543</f>
        <v>102.3</v>
      </c>
      <c r="DK183" s="229">
        <f>[1]zmi2010a!DK543</f>
        <v>90.5</v>
      </c>
      <c r="DL183" s="229">
        <f>[1]zmi2010a!DL543</f>
        <v>153.4</v>
      </c>
      <c r="DM183" s="229">
        <f>[1]zmi2010a!DM543</f>
        <v>105.5</v>
      </c>
      <c r="DN183" s="229">
        <f>[1]zmi2010a!DN543</f>
        <v>102</v>
      </c>
      <c r="DO183" s="229">
        <f>[1]zmi2010a!DO543</f>
        <v>106.9</v>
      </c>
      <c r="DP183" s="229">
        <f>[1]zmi2010a!DP543</f>
        <v>101.3</v>
      </c>
      <c r="DQ183" s="229">
        <f>[1]zmi2010a!DQ543</f>
        <v>99.5</v>
      </c>
      <c r="DR183" s="229">
        <f>[1]zmi2010a!DR543</f>
        <v>101.9</v>
      </c>
      <c r="DS183" s="229">
        <f>[1]zmi2010a!DS543</f>
        <v>112.7</v>
      </c>
      <c r="DT183" s="229">
        <f>[1]zmi2010a!DT543</f>
        <v>115.5</v>
      </c>
      <c r="DU183" s="229">
        <f>[1]zmi2010a!DU543</f>
        <v>113.9</v>
      </c>
      <c r="DV183" s="229">
        <f>[1]zmi2010a!DV543</f>
        <v>99</v>
      </c>
      <c r="DW183" s="229">
        <f>[1]zmi2010a!DW543</f>
        <v>99.8</v>
      </c>
      <c r="DX183" s="229">
        <f>[1]zmi2010a!DX543</f>
        <v>100.7</v>
      </c>
      <c r="DY183" s="229">
        <f>[1]zmi2010a!DY543</f>
        <v>96</v>
      </c>
      <c r="DZ183" s="229">
        <f>[1]zmi2010a!DZ543</f>
        <v>101.6</v>
      </c>
      <c r="EA183" s="229">
        <f>[1]zmi2010a!EA543</f>
        <v>97.9</v>
      </c>
      <c r="EB183" s="229">
        <f>[1]zmi2010a!EB543</f>
        <v>104.2</v>
      </c>
      <c r="EC183" s="229">
        <f>[1]zmi2010a!EC543</f>
        <v>98.5</v>
      </c>
      <c r="ED183" s="229">
        <f>[1]zmi2010a!ED543</f>
        <v>103.8</v>
      </c>
      <c r="EE183" s="229">
        <f>[1]zmi2010a!EE543</f>
        <v>98.4</v>
      </c>
      <c r="EF183" s="229">
        <f>[1]zmi2010a!EF543</f>
        <v>110.3</v>
      </c>
      <c r="EG183" s="229">
        <f>[1]zmi2010a!EG543</f>
        <v>96.2</v>
      </c>
      <c r="EH183" s="229">
        <f>[1]zmi2010a!EH543</f>
        <v>99.6</v>
      </c>
      <c r="EI183" s="229">
        <f>[1]zmi2010a!EI543</f>
        <v>99</v>
      </c>
      <c r="EJ183" s="229">
        <f>[1]zmi2010a!EJ543</f>
        <v>103.7</v>
      </c>
      <c r="EK183" s="229">
        <f>[1]zmi2010a!EK543</f>
        <v>0</v>
      </c>
      <c r="EL183" s="229">
        <f>[1]zmi2010a!EL543</f>
        <v>166.2</v>
      </c>
      <c r="EM183" s="229">
        <f>[1]zmi2010a!EM543</f>
        <v>107.1</v>
      </c>
      <c r="EN183" s="229">
        <f>[1]zmi2010a!EN543</f>
        <v>123.1</v>
      </c>
      <c r="EO183" s="229">
        <f>[1]zmi2010a!EO543</f>
        <v>122.5</v>
      </c>
      <c r="EP183" s="229">
        <f>[1]zmi2010a!EP543</f>
        <v>0</v>
      </c>
      <c r="EQ183" s="229">
        <f>[1]zmi2010a!EQ543</f>
        <v>87.9</v>
      </c>
      <c r="ER183" s="229">
        <f>[1]zmi2010a!ER543</f>
        <v>93.4</v>
      </c>
      <c r="ES183" s="229">
        <f>[1]zmi2010a!ES543</f>
        <v>93.4</v>
      </c>
      <c r="ET183" s="229">
        <f>[1]zmi2010a!ET543</f>
        <v>0</v>
      </c>
      <c r="EU183" s="229">
        <f>[1]zmi2010a!EU543</f>
        <v>105.5</v>
      </c>
      <c r="EV183" s="229">
        <f>[1]zmi2010a!EV543</f>
        <v>0</v>
      </c>
      <c r="EW183" s="229">
        <f>[1]zmi2010a!EW543</f>
        <v>0</v>
      </c>
      <c r="EX183" s="229">
        <f>[1]zmi2010a!EX543</f>
        <v>0</v>
      </c>
      <c r="EY183" s="229">
        <f>[1]zmi2010a!EY543</f>
        <v>98.3</v>
      </c>
      <c r="EZ183" s="229">
        <f>[1]zmi2010a!EZ543</f>
        <v>115.6</v>
      </c>
      <c r="FA183" s="229">
        <f>[1]zmi2010a!FA543</f>
        <v>0</v>
      </c>
      <c r="FB183" s="229">
        <f>[1]zmi2010a!FB543</f>
        <v>111</v>
      </c>
      <c r="FC183" s="229">
        <f>[1]zmi2010a!FC543</f>
        <v>111</v>
      </c>
      <c r="FD183" s="229">
        <f>[1]zmi2010a!FD543</f>
        <v>100.7</v>
      </c>
      <c r="FE183" s="229">
        <f>[1]zmi2010a!FE543</f>
        <v>100</v>
      </c>
      <c r="FF183" s="229">
        <f>[1]zmi2010a!FF543</f>
        <v>100.3</v>
      </c>
      <c r="FG183" s="229">
        <f>[1]zmi2010a!FG543</f>
        <v>98.7</v>
      </c>
      <c r="FH183" s="229">
        <f>[1]zmi2010a!FH543</f>
        <v>100.7</v>
      </c>
      <c r="FI183" s="229">
        <f>[1]zmi2010a!FI543</f>
        <v>100.6</v>
      </c>
      <c r="FJ183" s="229">
        <f>[1]zmi2010a!FJ543</f>
        <v>97.9</v>
      </c>
      <c r="FK183" s="229">
        <f>[1]zmi2010a!FK543</f>
        <v>97.2</v>
      </c>
      <c r="FL183" s="229">
        <f>[1]zmi2010a!FL543</f>
        <v>104.4</v>
      </c>
      <c r="FM183" s="229">
        <f>[1]zmi2010a!FM543</f>
        <v>98.9</v>
      </c>
      <c r="FN183" s="229">
        <f>[1]zmi2010a!FN543</f>
        <v>95.9</v>
      </c>
      <c r="FO183" s="229">
        <f>[1]zmi2010a!FO543</f>
        <v>94.1</v>
      </c>
      <c r="FP183" s="229">
        <f>[1]zmi2010a!FP543</f>
        <v>107.1</v>
      </c>
      <c r="FQ183" s="229">
        <f>[1]zmi2010a!FQ543</f>
        <v>105.2</v>
      </c>
      <c r="FR183" s="229">
        <f>[1]zmi2010a!FR543</f>
        <v>105</v>
      </c>
      <c r="FS183" s="229">
        <f>[1]zmi2010a!FS543</f>
        <v>99.2</v>
      </c>
      <c r="FT183" s="229">
        <f>[1]zmi2010a!FT543</f>
        <v>109.2</v>
      </c>
      <c r="FU183" s="229">
        <f>[1]zmi2010a!FU543</f>
        <v>107.4</v>
      </c>
      <c r="FV183" s="229">
        <f>[1]zmi2010a!FV543</f>
        <v>99.9</v>
      </c>
      <c r="FW183" s="229">
        <f>[1]zmi2010a!FW543</f>
        <v>92.9</v>
      </c>
      <c r="FX183" s="229">
        <f>[1]zmi2010a!FX543</f>
        <v>99.8</v>
      </c>
      <c r="FY183" s="229">
        <f>[1]zmi2010a!FY543</f>
        <v>105.1</v>
      </c>
      <c r="FZ183" s="229">
        <f>[1]zmi2010a!FZ543</f>
        <v>104.3</v>
      </c>
      <c r="GA183" s="229">
        <f>[1]zmi2010a!GA543</f>
        <v>104.9</v>
      </c>
      <c r="GB183" s="229">
        <f>[1]zmi2010a!GB543</f>
        <v>107.6</v>
      </c>
      <c r="GC183" s="229">
        <f>[1]zmi2010a!GC543</f>
        <v>108.1</v>
      </c>
      <c r="GD183" s="229">
        <f>[1]zmi2010a!GD543</f>
        <v>103.2</v>
      </c>
      <c r="GE183" s="229">
        <f>[1]zmi2010a!GE543</f>
        <v>104.3</v>
      </c>
      <c r="GF183" s="229">
        <f>[1]zmi2010a!GF543</f>
        <v>102.6</v>
      </c>
      <c r="GG183" s="229">
        <f>[1]zmi2010a!GG543</f>
        <v>101.1</v>
      </c>
      <c r="GH183" s="229">
        <f>[1]zmi2010a!GH543</f>
        <v>104.3</v>
      </c>
      <c r="GI183" s="229">
        <f>[1]zmi2010a!GI543</f>
        <v>98.5</v>
      </c>
      <c r="GJ183" s="229">
        <f>[1]zmi2010a!GJ543</f>
        <v>97.4</v>
      </c>
      <c r="GK183" s="229">
        <f>[1]zmi2010a!GK543</f>
        <v>94.5</v>
      </c>
      <c r="GL183" s="229">
        <f>[1]zmi2010a!GL543</f>
        <v>100.3</v>
      </c>
      <c r="GM183" s="229">
        <f>[1]zmi2010a!GM543</f>
        <v>116.5</v>
      </c>
      <c r="GN183" s="229">
        <f>[1]zmi2010a!GN543</f>
        <v>106.6</v>
      </c>
      <c r="GO183" s="229">
        <f>[1]zmi2010a!GO543</f>
        <v>106.4</v>
      </c>
      <c r="GP183" s="229">
        <f>[1]zmi2010a!GP543</f>
        <v>102.5</v>
      </c>
      <c r="GQ183" s="229">
        <f>[2]zmi2010b!B543</f>
        <v>106.8</v>
      </c>
      <c r="GR183" s="229">
        <f>[2]zmi2010b!C543</f>
        <v>102.7</v>
      </c>
      <c r="GS183" s="229">
        <f>[2]zmi2010b!D543</f>
        <v>105.3</v>
      </c>
      <c r="GT183" s="229">
        <f>[2]zmi2010b!E543</f>
        <v>102.2</v>
      </c>
      <c r="GU183" s="229">
        <f>[2]zmi2010b!F543</f>
        <v>100.8</v>
      </c>
      <c r="GV183" s="229">
        <f>[2]zmi2010b!G543</f>
        <v>104.2</v>
      </c>
      <c r="GW183" s="229">
        <f>[2]zmi2010b!H543</f>
        <v>95.8</v>
      </c>
      <c r="GX183" s="229">
        <f>[2]zmi2010b!I543</f>
        <v>92.8</v>
      </c>
      <c r="GY183" s="229">
        <f>[2]zmi2010b!J543</f>
        <v>109.7</v>
      </c>
      <c r="GZ183" s="229">
        <f>[2]zmi2010b!K543</f>
        <v>159.69999999999999</v>
      </c>
      <c r="HA183" s="229">
        <f>[2]zmi2010b!L543</f>
        <v>105</v>
      </c>
      <c r="HB183" s="229">
        <f>[2]zmi2010b!M543</f>
        <v>102.2</v>
      </c>
      <c r="HC183" s="229">
        <f>[2]zmi2010b!N543</f>
        <v>107.7</v>
      </c>
      <c r="HD183" s="229">
        <f>[2]zmi2010b!O543</f>
        <v>106.5</v>
      </c>
      <c r="HE183" s="229">
        <f>[2]zmi2010b!P543</f>
        <v>104.6</v>
      </c>
      <c r="HF183" s="229">
        <f>[2]zmi2010b!Q543</f>
        <v>104</v>
      </c>
      <c r="HG183" s="229">
        <f>[2]zmi2010b!R543</f>
        <v>102.7</v>
      </c>
      <c r="HH183" s="229">
        <f>[2]zmi2010b!S543</f>
        <v>100.5</v>
      </c>
      <c r="HI183" s="229">
        <f>[2]zmi2010b!T543</f>
        <v>98.1</v>
      </c>
      <c r="HJ183" s="229">
        <f>[2]zmi2010b!U543</f>
        <v>99.7</v>
      </c>
      <c r="HK183" s="229">
        <f>[2]zmi2010b!V543</f>
        <v>101.9</v>
      </c>
      <c r="HL183" s="229">
        <f>[2]zmi2010b!W543</f>
        <v>115.2</v>
      </c>
      <c r="HM183" s="229">
        <f>[2]zmi2010b!X543</f>
        <v>103.9</v>
      </c>
      <c r="HN183" s="229">
        <f>[2]zmi2010b!Y543</f>
        <v>97.8</v>
      </c>
      <c r="HO183" s="229">
        <f>[2]zmi2010b!Z543</f>
        <v>96.3</v>
      </c>
      <c r="HP183" s="229">
        <f>[2]zmi2010b!AA543</f>
        <v>102.2</v>
      </c>
      <c r="HQ183" s="229">
        <f>[2]zmi2010b!AB543</f>
        <v>98.7</v>
      </c>
      <c r="HR183" s="229">
        <f>[2]zmi2010b!AC543</f>
        <v>90.4</v>
      </c>
      <c r="HS183" s="229">
        <f>[2]zmi2010b!AD543</f>
        <v>100.8</v>
      </c>
      <c r="HT183" s="229">
        <f>[2]zmi2010b!AE543</f>
        <v>101.6</v>
      </c>
      <c r="HU183" s="229">
        <f>[2]zmi2010b!AF543</f>
        <v>96.8</v>
      </c>
      <c r="HV183" s="229">
        <f>[2]zmi2010b!AG543</f>
        <v>102.7</v>
      </c>
      <c r="HW183" s="229">
        <f>[2]zmi2010b!AH543</f>
        <v>97.5</v>
      </c>
      <c r="HX183" s="229">
        <f>[2]zmi2010b!AI543</f>
        <v>98.3</v>
      </c>
      <c r="HY183" s="229">
        <f>[2]zmi2010b!AJ543</f>
        <v>95.4</v>
      </c>
      <c r="HZ183" s="229">
        <f>[2]zmi2010b!AK543</f>
        <v>101.7</v>
      </c>
      <c r="IA183" s="229">
        <f>[2]zmi2010b!AL543</f>
        <v>95.6</v>
      </c>
      <c r="IB183" s="229">
        <f>[2]zmi2010b!AM543</f>
        <v>102.2</v>
      </c>
      <c r="IC183" s="229">
        <f>[2]zmi2010b!AN543</f>
        <v>102.7</v>
      </c>
      <c r="ID183" s="229">
        <f>[2]zmi2010b!AO543</f>
        <v>85.2</v>
      </c>
      <c r="IE183" s="229">
        <f>[2]zmi2010b!AP543</f>
        <v>98.5</v>
      </c>
      <c r="IF183" s="229">
        <f>[2]zmi2010b!AQ543</f>
        <v>99</v>
      </c>
      <c r="IG183" s="229">
        <f>[2]zmi2010b!AR543</f>
        <v>99.3</v>
      </c>
      <c r="IH183" s="229">
        <f>[2]zmi2010b!AS543</f>
        <v>99.6</v>
      </c>
      <c r="II183" s="229">
        <f>[2]zmi2010b!AT543</f>
        <v>99.4</v>
      </c>
      <c r="IJ183" s="229">
        <f>[2]zmi2010b!AU543</f>
        <v>99.1</v>
      </c>
      <c r="IK183" s="229">
        <f>[2]zmi2010b!AV543</f>
        <v>98.2</v>
      </c>
      <c r="IL183" s="229">
        <f>[2]zmi2010b!AW543</f>
        <v>107.1</v>
      </c>
      <c r="IM183" s="229">
        <f>[2]zmi2010b!AX543</f>
        <v>100.4</v>
      </c>
      <c r="IN183" s="229">
        <f>[2]zmi2010b!AY543</f>
        <v>96.8</v>
      </c>
      <c r="IO183" s="229">
        <f>[2]zmi2010b!AZ543</f>
        <v>95.7</v>
      </c>
      <c r="IP183" s="229">
        <f>[2]zmi2010b!BA543</f>
        <v>104</v>
      </c>
      <c r="IQ183" s="229">
        <f>[2]zmi2010b!BB543</f>
        <v>104</v>
      </c>
      <c r="IR183" s="229">
        <f>[2]zmi2010b!BC543</f>
        <v>104.8</v>
      </c>
      <c r="IS183" s="229">
        <f>[2]zmi2010b!BD543</f>
        <v>104.3</v>
      </c>
      <c r="IT183" s="229">
        <f>[2]zmi2010b!BE543</f>
        <v>104.8</v>
      </c>
      <c r="IU183" s="229">
        <f>[2]zmi2010b!BF543</f>
        <v>103.4</v>
      </c>
      <c r="IV183" s="229">
        <f>[2]zmi2010b!BG543</f>
        <v>106</v>
      </c>
      <c r="IW183" s="229">
        <f>[2]zmi2010b!BH543</f>
        <v>103.7</v>
      </c>
      <c r="IX183" s="229">
        <f>[2]zmi2010b!BI543</f>
        <v>103.9</v>
      </c>
      <c r="IY183" s="229">
        <f>[2]zmi2010b!BJ543</f>
        <v>103.5</v>
      </c>
      <c r="IZ183" s="229">
        <f>[2]zmi2010b!BK543</f>
        <v>104.1</v>
      </c>
      <c r="JA183" s="229">
        <f>[2]zmi2010b!BL543</f>
        <v>96.1</v>
      </c>
      <c r="JB183" s="229">
        <f>[2]zmi2010b!BM543</f>
        <v>103.9</v>
      </c>
      <c r="JC183" s="229">
        <f>[2]zmi2010b!BN543</f>
        <v>106.9</v>
      </c>
      <c r="JD183" s="229">
        <f>[2]zmi2010b!BO543</f>
        <v>102.3</v>
      </c>
      <c r="JE183" s="229">
        <f>[2]zmi2010b!BP543</f>
        <v>104.2</v>
      </c>
      <c r="JF183" s="229">
        <f>[2]zmi2010b!BQ543</f>
        <v>101.2</v>
      </c>
      <c r="JG183" s="229">
        <f>[2]zmi2010b!BR543</f>
        <v>101.4</v>
      </c>
      <c r="JH183" s="229">
        <f>[2]zmi2010b!BS543</f>
        <v>114.4</v>
      </c>
      <c r="JI183" s="229">
        <f>[2]zmi2010b!BT543</f>
        <v>103.1</v>
      </c>
      <c r="JJ183" s="229">
        <f>[2]zmi2010b!BU543</f>
        <v>103.6</v>
      </c>
      <c r="JK183" s="229">
        <f>[2]zmi2010b!BV543</f>
        <v>107.7</v>
      </c>
      <c r="JL183" s="229">
        <f>[2]zmi2010b!BW543</f>
        <v>103.3</v>
      </c>
      <c r="JM183" s="229">
        <f>[2]zmi2010b!BX543</f>
        <v>103.6</v>
      </c>
      <c r="JN183" s="229">
        <f>[2]zmi2010b!BY543</f>
        <v>103.2</v>
      </c>
      <c r="JO183" s="229">
        <f>[2]zmi2010b!BZ543</f>
        <v>103.1</v>
      </c>
      <c r="JP183" s="229">
        <f>[2]zmi2010b!CA543</f>
        <v>103.1</v>
      </c>
      <c r="JQ183" s="229">
        <f>[2]zmi2010b!CB543</f>
        <v>103.4</v>
      </c>
      <c r="JR183" s="229">
        <f>[2]zmi2010b!CC543</f>
        <v>99.1</v>
      </c>
      <c r="JS183" s="229">
        <f>[2]zmi2010b!CD543</f>
        <v>98.6</v>
      </c>
      <c r="JT183" s="229">
        <f>[2]zmi2010b!CE543</f>
        <v>98</v>
      </c>
      <c r="JU183" s="229">
        <f>[2]zmi2010b!CF543</f>
        <v>98</v>
      </c>
      <c r="JV183" s="229">
        <f>[2]zmi2010b!CG543</f>
        <v>100.3</v>
      </c>
      <c r="JW183" s="229">
        <f>[2]zmi2010b!CH543</f>
        <v>99.8</v>
      </c>
      <c r="JX183" s="229">
        <f>[2]zmi2010b!CI543</f>
        <v>101.1</v>
      </c>
      <c r="JY183" s="229">
        <f>[2]zmi2010b!CJ543</f>
        <v>98.6</v>
      </c>
      <c r="JZ183" s="229">
        <f>[2]zmi2010b!CK543</f>
        <v>98.6</v>
      </c>
      <c r="KA183" s="229">
        <f>[2]zmi2010b!CL543</f>
        <v>102.8</v>
      </c>
      <c r="KB183" s="229">
        <f>[2]zmi2010b!CM543</f>
        <v>99.2</v>
      </c>
      <c r="KC183" s="229">
        <f>[2]zmi2010b!CN543</f>
        <v>97.7</v>
      </c>
      <c r="KD183" s="229">
        <f>[2]zmi2010b!CO543</f>
        <v>77.599999999999994</v>
      </c>
      <c r="KE183" s="229">
        <f>[2]zmi2010b!CP543</f>
        <v>101.7</v>
      </c>
      <c r="KF183" s="229">
        <f>[2]zmi2010b!CQ543</f>
        <v>102.9</v>
      </c>
      <c r="KG183" s="229">
        <f>[2]zmi2010b!CR543</f>
        <v>112.8</v>
      </c>
      <c r="KH183" s="229">
        <f>[2]zmi2010b!CS543</f>
        <v>102.7</v>
      </c>
      <c r="KI183" s="229">
        <f>[2]zmi2010b!CT543</f>
        <v>102.9</v>
      </c>
      <c r="KJ183" s="229">
        <f>[2]zmi2010b!CU543</f>
        <v>104.2</v>
      </c>
      <c r="KK183" s="229">
        <f>[2]zmi2010b!CV543</f>
        <v>105.5</v>
      </c>
      <c r="KL183" s="229">
        <f>[2]zmi2010b!CW543</f>
        <v>108.6</v>
      </c>
      <c r="KM183" s="229">
        <f>[2]zmi2010b!CX543</f>
        <v>103.7</v>
      </c>
      <c r="KN183" s="229">
        <f>[2]zmi2010b!CY543</f>
        <v>106.1</v>
      </c>
      <c r="KO183" s="229">
        <f>[2]zmi2010b!CZ543</f>
        <v>103</v>
      </c>
      <c r="KP183" s="229">
        <f>[2]zmi2010b!DA543</f>
        <v>106.7</v>
      </c>
      <c r="KQ183" s="229">
        <f>[2]zmi2010b!DB543</f>
        <v>105.6</v>
      </c>
      <c r="KR183" s="229">
        <f>[2]zmi2010b!DC543</f>
        <v>102.7</v>
      </c>
      <c r="KS183" s="229">
        <f>[2]zmi2010b!DD543</f>
        <v>102</v>
      </c>
      <c r="KT183" s="229">
        <f>[2]zmi2010b!DE543</f>
        <v>101.3</v>
      </c>
      <c r="KU183" s="229">
        <f>[2]zmi2010b!DF543</f>
        <v>121.2</v>
      </c>
      <c r="KV183" s="229">
        <f>[2]zmi2010b!DG543</f>
        <v>128.4</v>
      </c>
      <c r="KW183" s="229">
        <f>[2]zmi2010b!DH543</f>
        <v>128.4</v>
      </c>
      <c r="KX183" s="229">
        <f>[2]zmi2010b!DI543</f>
        <v>118.1</v>
      </c>
      <c r="KY183" s="229">
        <f>[2]zmi2010b!DJ543</f>
        <v>120</v>
      </c>
      <c r="KZ183" s="229">
        <f>[2]zmi2010b!DK543</f>
        <v>115.8</v>
      </c>
      <c r="LA183" s="229">
        <f>[2]zmi2010b!DL543</f>
        <v>140.80000000000001</v>
      </c>
      <c r="LB183" s="229">
        <f>[2]zmi2010b!DM543</f>
        <v>140.80000000000001</v>
      </c>
      <c r="LC183" s="229">
        <f>[2]zmi2010b!DN543</f>
        <v>104.6</v>
      </c>
      <c r="LD183" s="229">
        <f>[2]zmi2010b!DO543</f>
        <v>103.5</v>
      </c>
      <c r="LE183" s="229">
        <f>[2]zmi2010b!DP543</f>
        <v>106.2</v>
      </c>
      <c r="LF183" s="229">
        <f>[2]zmi2010b!DQ543</f>
        <v>92.9</v>
      </c>
      <c r="LG183" s="229">
        <f>[2]zmi2010b!DR543</f>
        <v>75.8</v>
      </c>
      <c r="LH183" s="229">
        <f>[2]zmi2010b!DS543</f>
        <v>58.9</v>
      </c>
      <c r="LI183" s="229">
        <f>[2]zmi2010b!DT543</f>
        <v>61.5</v>
      </c>
      <c r="LJ183" s="229">
        <f>[2]zmi2010b!DU543</f>
        <v>75.5</v>
      </c>
      <c r="LK183" s="229">
        <f>[2]zmi2010b!DV543</f>
        <v>94.6</v>
      </c>
      <c r="LL183" s="229">
        <f>[2]zmi2010b!DW543</f>
        <v>78.099999999999994</v>
      </c>
      <c r="LM183" s="229">
        <f>[2]zmi2010b!DX543</f>
        <v>40.299999999999997</v>
      </c>
      <c r="LN183" s="229">
        <f>[2]zmi2010b!DY543</f>
        <v>62.9</v>
      </c>
      <c r="LO183" s="229">
        <f>[2]zmi2010b!DZ543</f>
        <v>76.900000000000006</v>
      </c>
      <c r="LP183" s="229">
        <f>[2]zmi2010b!EA543</f>
        <v>35.299999999999997</v>
      </c>
      <c r="LQ183" s="229">
        <f>[2]zmi2010b!EB543</f>
        <v>88.1</v>
      </c>
      <c r="LR183" s="229">
        <f>[2]zmi2010b!EC543</f>
        <v>89.1</v>
      </c>
      <c r="LS183" s="229">
        <f>[2]zmi2010b!ED543</f>
        <v>88.3</v>
      </c>
      <c r="LT183" s="229">
        <f>[2]zmi2010b!EE543</f>
        <v>92.4</v>
      </c>
      <c r="LU183" s="229">
        <f>[2]zmi2010b!EF543</f>
        <v>93</v>
      </c>
      <c r="LV183" s="229">
        <f>[2]zmi2010b!EG543</f>
        <v>102.7</v>
      </c>
      <c r="LW183" s="229">
        <f>[2]zmi2010b!EH543</f>
        <v>97.3</v>
      </c>
      <c r="LX183" s="229">
        <f>[2]zmi2010b!EI543</f>
        <v>107.4</v>
      </c>
      <c r="LY183" s="229">
        <f>[2]zmi2010b!EJ543</f>
        <v>98.4</v>
      </c>
      <c r="LZ183" s="229">
        <f>[2]zmi2010b!EK543</f>
        <v>94.5</v>
      </c>
      <c r="MA183" s="229">
        <f>[2]zmi2010b!EL543</f>
        <v>97.5</v>
      </c>
      <c r="MB183" s="229">
        <f>[2]zmi2010b!EM543</f>
        <v>56.5</v>
      </c>
      <c r="MC183" s="229">
        <f>[2]zmi2010b!EN543</f>
        <v>103.7</v>
      </c>
      <c r="MD183" s="229">
        <f>[2]zmi2010b!EO543</f>
        <v>103.9</v>
      </c>
      <c r="ME183" s="229">
        <f>[2]zmi2010b!EP543</f>
        <v>105.5</v>
      </c>
      <c r="MF183" s="229">
        <f>[2]zmi2010b!EQ543</f>
        <v>107.8</v>
      </c>
      <c r="MG183" s="229">
        <f>[2]zmi2010b!ER543</f>
        <v>104.9</v>
      </c>
      <c r="MH183" s="229">
        <f>[2]zmi2010b!ES543</f>
        <v>107.7</v>
      </c>
      <c r="MI183" s="229">
        <f>[2]zmi2010b!ET543</f>
        <v>104.5</v>
      </c>
      <c r="MJ183" s="229">
        <f>[2]zmi2010b!EU543</f>
        <v>102.2</v>
      </c>
      <c r="MK183" s="229">
        <f>[2]zmi2010b!EV543</f>
        <v>106.4</v>
      </c>
      <c r="ML183" s="229">
        <f>[2]zmi2010b!EW543</f>
        <v>101.5</v>
      </c>
      <c r="MM183" s="229">
        <f>[2]zmi2010b!EX543</f>
        <v>101.6</v>
      </c>
      <c r="MN183" s="229">
        <f>[2]zmi2010b!EY543</f>
        <v>99.3</v>
      </c>
      <c r="MO183" s="229">
        <f>[2]zmi2010b!EZ543</f>
        <v>101.1</v>
      </c>
      <c r="MP183" s="229">
        <f>[2]zmi2010b!FA543</f>
        <v>105.7</v>
      </c>
      <c r="MQ183" s="229">
        <f>[2]zmi2010b!FB543</f>
        <v>101.9</v>
      </c>
      <c r="MR183" s="229">
        <f>[2]zmi2010b!FC543</f>
        <v>106.1</v>
      </c>
      <c r="MS183" s="229">
        <f>[2]zmi2010b!FD543</f>
        <v>101.8</v>
      </c>
      <c r="MT183" s="229">
        <f>[2]zmi2010b!FE543</f>
        <v>103.3</v>
      </c>
      <c r="MU183" s="229">
        <f>[2]zmi2010b!FF543</f>
        <v>110.2</v>
      </c>
      <c r="MV183" s="229">
        <f>[2]zmi2010b!FG543</f>
        <v>105.8</v>
      </c>
      <c r="MW183" s="229">
        <f>[2]zmi2010b!FH543</f>
        <v>108.3</v>
      </c>
      <c r="MX183" s="229">
        <f>[2]zmi2010b!FI543</f>
        <v>116</v>
      </c>
      <c r="MY183" s="229">
        <f>[2]zmi2010b!FJ543</f>
        <v>109.5</v>
      </c>
      <c r="MZ183" s="229">
        <f>[2]zmi2010b!FK543</f>
        <v>108.6</v>
      </c>
      <c r="NA183" s="229">
        <f>[2]zmi2010b!FL543</f>
        <v>91.1</v>
      </c>
      <c r="NB183" s="229">
        <f>[2]zmi2010b!FM543</f>
        <v>106</v>
      </c>
      <c r="NC183" s="229">
        <f>[2]zmi2010b!FN543</f>
        <v>99.7</v>
      </c>
      <c r="ND183" s="229">
        <f>[2]zmi2010b!FO543</f>
        <v>101.3</v>
      </c>
      <c r="NE183" s="229">
        <f>[2]zmi2010b!FP543</f>
        <v>100.1</v>
      </c>
      <c r="NF183" s="229">
        <f>[2]zmi2010b!FQ543</f>
        <v>102</v>
      </c>
      <c r="NG183" s="229">
        <f>[2]zmi2010b!FR543</f>
        <v>99.5</v>
      </c>
      <c r="NH183" s="229">
        <f>[2]zmi2010b!FS543</f>
        <v>101.7</v>
      </c>
      <c r="NI183" s="229">
        <f>[2]zmi2010b!FT543</f>
        <v>97.9</v>
      </c>
      <c r="NJ183" s="229">
        <f>[2]zmi2010b!FU543</f>
        <v>99.1</v>
      </c>
      <c r="NK183" s="229">
        <f>[2]zmi2010b!FV543</f>
        <v>101.7</v>
      </c>
      <c r="NL183" s="229">
        <f>[2]zmi2010b!FW543</f>
        <v>97.8</v>
      </c>
      <c r="NM183" s="229">
        <f>[2]zmi2010b!FX543</f>
        <v>97.7</v>
      </c>
      <c r="NN183" s="229">
        <f>[2]zmi2010b!FY543</f>
        <v>98.4</v>
      </c>
      <c r="NO183" s="229">
        <f>[2]zmi2010b!FZ543</f>
        <v>97.6</v>
      </c>
      <c r="NP183" s="229">
        <f>[2]zmi2010b!GA543</f>
        <v>99</v>
      </c>
      <c r="NQ183" s="229">
        <f>[2]zmi2010b!GB543</f>
        <v>102.3</v>
      </c>
      <c r="NR183" s="229">
        <f>[2]zmi2010b!GC543</f>
        <v>101.5</v>
      </c>
      <c r="NS183" s="229">
        <f>[2]zmi2010b!GD543</f>
        <v>101</v>
      </c>
      <c r="NT183" s="229">
        <f>[2]zmi2010b!GE543</f>
        <v>101</v>
      </c>
      <c r="NU183" s="229">
        <f>[2]zmi2010b!GF543</f>
        <v>100.3</v>
      </c>
      <c r="NV183" s="229">
        <f>[2]zmi2010b!GG543</f>
        <v>103.4</v>
      </c>
      <c r="NW183" s="229">
        <f>[2]zmi2010b!GH543</f>
        <v>98.8</v>
      </c>
      <c r="NX183" s="229">
        <f>[2]zmi2010b!GI543</f>
        <v>102.9</v>
      </c>
      <c r="NY183" s="229">
        <f>[2]zmi2010b!GJ543</f>
        <v>102.9</v>
      </c>
      <c r="NZ183" s="229">
        <f>[3]zmi2010c!B543</f>
        <v>105.3</v>
      </c>
      <c r="OA183" s="229">
        <f>[3]zmi2010c!C543</f>
        <v>105.8</v>
      </c>
      <c r="OB183" s="229">
        <f>[3]zmi2010c!D543</f>
        <v>104.4</v>
      </c>
      <c r="OC183" s="229">
        <f>[3]zmi2010c!E543</f>
        <v>105</v>
      </c>
      <c r="OD183" s="229">
        <f>[3]zmi2010c!F543</f>
        <v>102.6</v>
      </c>
      <c r="OE183" s="229">
        <f>[3]zmi2010c!G543</f>
        <v>105.9</v>
      </c>
      <c r="OF183" s="229">
        <f>[3]zmi2010c!H543</f>
        <v>110.6</v>
      </c>
      <c r="OG183" s="229">
        <f>[3]zmi2010c!I543</f>
        <v>124.3</v>
      </c>
      <c r="OH183" s="229">
        <f>[3]zmi2010c!J543</f>
        <v>106.6</v>
      </c>
      <c r="OI183" s="229">
        <f>[3]zmi2010c!K543</f>
        <v>120</v>
      </c>
      <c r="OJ183" s="229">
        <f>[3]zmi2010c!L543</f>
        <v>113.6</v>
      </c>
      <c r="OK183" s="229">
        <f>[3]zmi2010c!M543</f>
        <v>102.9</v>
      </c>
      <c r="OL183" s="229">
        <f>[3]zmi2010c!N543</f>
        <v>108.8</v>
      </c>
      <c r="OM183" s="229">
        <f>[3]zmi2010c!O543</f>
        <v>120.5</v>
      </c>
      <c r="ON183" s="229">
        <f>[3]zmi2010c!P543</f>
        <v>99.5</v>
      </c>
      <c r="OO183" s="229">
        <f>[3]zmi2010c!Q543</f>
        <v>103.5</v>
      </c>
      <c r="OP183" s="229">
        <f>[3]zmi2010c!R543</f>
        <v>100.6</v>
      </c>
      <c r="OQ183" s="229">
        <f>[3]zmi2010c!S543</f>
        <v>107.9</v>
      </c>
      <c r="OR183" s="229">
        <f>[3]zmi2010c!T543</f>
        <v>108.6</v>
      </c>
      <c r="OS183" s="229">
        <f>[3]zmi2010c!U543</f>
        <v>105.7</v>
      </c>
      <c r="OT183" s="229">
        <f>[3]zmi2010c!V543</f>
        <v>108</v>
      </c>
      <c r="OU183" s="229">
        <f>[3]zmi2010c!W543</f>
        <v>119.4</v>
      </c>
      <c r="OV183" s="229">
        <f>[3]zmi2010c!X543</f>
        <v>108.6</v>
      </c>
      <c r="OW183" s="229">
        <f>[3]zmi2010c!Y543</f>
        <v>115.4</v>
      </c>
      <c r="OX183" s="229">
        <f>[3]zmi2010c!Z543</f>
        <v>111.3</v>
      </c>
      <c r="OY183" s="229">
        <f>[3]zmi2010c!AA543</f>
        <v>106.9</v>
      </c>
      <c r="OZ183" s="229">
        <f>[3]zmi2010c!AB543</f>
        <v>112.4</v>
      </c>
      <c r="PA183" s="229">
        <f>[3]zmi2010c!AC543</f>
        <v>110.5</v>
      </c>
      <c r="PB183" s="229">
        <f>[3]zmi2010c!AD543</f>
        <v>94.1</v>
      </c>
      <c r="PC183" s="229">
        <f>[3]zmi2010c!AE543</f>
        <v>111.1</v>
      </c>
      <c r="PD183" s="229">
        <f>[3]zmi2010c!AF543</f>
        <v>99.6</v>
      </c>
      <c r="PE183" s="229">
        <f>[3]zmi2010c!AG543</f>
        <v>87.3</v>
      </c>
      <c r="PF183" s="229">
        <f>[3]zmi2010c!AH543</f>
        <v>89.3</v>
      </c>
      <c r="PG183" s="229">
        <f>[3]zmi2010c!AI543</f>
        <v>81</v>
      </c>
      <c r="PH183" s="229">
        <f>[3]zmi2010c!AJ543</f>
        <v>101</v>
      </c>
      <c r="PI183" s="229">
        <f>[3]zmi2010c!AK543</f>
        <v>107.7</v>
      </c>
      <c r="PJ183" s="229">
        <f>[3]zmi2010c!AL543</f>
        <v>109.1</v>
      </c>
      <c r="PK183" s="229">
        <f>[3]zmi2010c!AM543</f>
        <v>104.7</v>
      </c>
      <c r="PL183" s="229">
        <f>[3]zmi2010c!AN543</f>
        <v>97.7</v>
      </c>
      <c r="PM183" s="229">
        <f>[3]zmi2010c!AO543</f>
        <v>102.3</v>
      </c>
      <c r="PN183" s="229">
        <f>[3]zmi2010c!AP543</f>
        <v>104.5</v>
      </c>
      <c r="PO183" s="229">
        <f>[3]zmi2010c!AQ543</f>
        <v>104.2</v>
      </c>
      <c r="PP183" s="229">
        <f>[3]zmi2010c!AR543</f>
        <v>113.3</v>
      </c>
      <c r="PQ183" s="229">
        <f>[3]zmi2010c!AS543</f>
        <v>111.7</v>
      </c>
      <c r="PR183" s="229">
        <f>[3]zmi2010c!AT543</f>
        <v>104.4</v>
      </c>
      <c r="PS183" s="229">
        <f>[3]zmi2010c!AU543</f>
        <v>105.1</v>
      </c>
      <c r="PT183" s="229">
        <f>[3]zmi2010c!AV543</f>
        <v>112.6</v>
      </c>
      <c r="PU183" s="229">
        <f>[3]zmi2010c!AW543</f>
        <v>105.3</v>
      </c>
      <c r="PV183" s="229">
        <f>[3]zmi2010c!AX543</f>
        <v>124.4</v>
      </c>
      <c r="PW183" s="229">
        <f>[3]zmi2010c!AY543</f>
        <v>107.9</v>
      </c>
      <c r="PX183" s="229">
        <f>[3]zmi2010c!AZ543</f>
        <v>107.1</v>
      </c>
      <c r="PY183" s="229">
        <f>[3]zmi2010c!BA543</f>
        <v>109.5</v>
      </c>
      <c r="PZ183" s="229">
        <f>[3]zmi2010c!BB543</f>
        <v>104.8</v>
      </c>
      <c r="QA183" s="229">
        <f>[3]zmi2010c!BC543</f>
        <v>104.6</v>
      </c>
      <c r="QB183" s="229">
        <f>[3]zmi2010c!BD543</f>
        <v>105.8</v>
      </c>
      <c r="QC183" s="229">
        <f>[3]zmi2010c!BE543</f>
        <v>103.3</v>
      </c>
      <c r="QD183" s="229">
        <f>[3]zmi2010c!BF543</f>
        <v>106.2</v>
      </c>
      <c r="QE183" s="229">
        <f>[3]zmi2010c!BG543</f>
        <v>109.4</v>
      </c>
      <c r="QF183" s="229">
        <f>[3]zmi2010c!BH543</f>
        <v>101.7</v>
      </c>
      <c r="QG183" s="229">
        <f>[3]zmi2010c!BI543</f>
        <v>105</v>
      </c>
      <c r="QH183" s="229">
        <f>[3]zmi2010c!BJ543</f>
        <v>109.8</v>
      </c>
      <c r="QI183" s="229">
        <f>[3]zmi2010c!BK543</f>
        <v>92.3</v>
      </c>
      <c r="QJ183" s="229">
        <f>[3]zmi2010c!BL543</f>
        <v>115.8</v>
      </c>
      <c r="QK183" s="229">
        <f>[3]zmi2010c!BM543</f>
        <v>115.8</v>
      </c>
      <c r="QL183" s="229">
        <f>[3]zmi2010c!BN543</f>
        <v>100.7</v>
      </c>
      <c r="QM183" s="229">
        <f>[3]zmi2010c!BO543</f>
        <v>100.5</v>
      </c>
      <c r="QN183" s="229">
        <f>[3]zmi2010c!BP543</f>
        <v>100.4</v>
      </c>
      <c r="QO183" s="229">
        <f>[3]zmi2010c!BQ543</f>
        <v>104.3</v>
      </c>
      <c r="QP183" s="229">
        <f>[3]zmi2010c!BR543</f>
        <v>99.6</v>
      </c>
      <c r="QQ183" s="229">
        <f>[3]zmi2010c!BS543</f>
        <v>101.6</v>
      </c>
      <c r="QR183" s="229">
        <f>[3]zmi2010c!BT543</f>
        <v>102.8</v>
      </c>
      <c r="QS183" s="229">
        <f>[3]zmi2010c!BU543</f>
        <v>100.7</v>
      </c>
      <c r="QT183" s="229">
        <f>[3]zmi2010c!BV543</f>
        <v>101.5</v>
      </c>
      <c r="QU183" s="229">
        <f>[3]zmi2010c!BW543</f>
        <v>97.4</v>
      </c>
      <c r="QV183" s="229">
        <f>[3]zmi2010c!BX543</f>
        <v>104.8</v>
      </c>
      <c r="QW183" s="229">
        <f>[3]zmi2010c!BY543</f>
        <v>99</v>
      </c>
      <c r="QX183" s="229">
        <f>[3]zmi2010c!BZ543</f>
        <v>107</v>
      </c>
      <c r="QY183" s="229">
        <f>[3]zmi2010c!CA543</f>
        <v>97.6</v>
      </c>
      <c r="QZ183" s="229">
        <f>[3]zmi2010c!CB543</f>
        <v>103.1</v>
      </c>
      <c r="RA183" s="229">
        <f>[3]zmi2010c!CC543</f>
        <v>104.9</v>
      </c>
      <c r="RB183" s="229">
        <f>[3]zmi2010c!CD543</f>
        <v>103.6</v>
      </c>
      <c r="RC183" s="229">
        <f>[3]zmi2010c!CE543</f>
        <v>106.5</v>
      </c>
      <c r="RD183" s="229">
        <f>[3]zmi2010c!CF543</f>
        <v>104.9</v>
      </c>
      <c r="RE183" s="229">
        <f>[3]zmi2010c!CG543</f>
        <v>104</v>
      </c>
      <c r="RF183" s="229">
        <f>[3]zmi2010c!CH543</f>
        <v>99.4</v>
      </c>
      <c r="RG183" s="229">
        <f>[3]zmi2010c!CI543</f>
        <v>97.3</v>
      </c>
      <c r="RH183" s="229">
        <f>[3]zmi2010c!CJ543</f>
        <v>95</v>
      </c>
      <c r="RI183" s="229">
        <f>[3]zmi2010c!CK543</f>
        <v>93</v>
      </c>
      <c r="RJ183" s="229">
        <f>[3]zmi2010c!CL543</f>
        <v>96.2</v>
      </c>
      <c r="RK183" s="229">
        <f>[3]zmi2010c!CM543</f>
        <v>101.7</v>
      </c>
      <c r="RL183" s="229">
        <f>[3]zmi2010c!CN543</f>
        <v>93.9</v>
      </c>
      <c r="RM183" s="229">
        <f>[3]zmi2010c!CO543</f>
        <v>102.9</v>
      </c>
      <c r="RN183" s="229">
        <f>[3]zmi2010c!CP543</f>
        <v>101.1</v>
      </c>
      <c r="RO183" s="229">
        <f>[3]zmi2010c!CQ543</f>
        <v>95.5</v>
      </c>
      <c r="RP183" s="229">
        <f>[3]zmi2010c!CR543</f>
        <v>91.1</v>
      </c>
      <c r="RQ183" s="229">
        <f>[3]zmi2010c!CS543</f>
        <v>94.3</v>
      </c>
      <c r="RR183" s="229">
        <f>[3]zmi2010c!CT543</f>
        <v>100.1</v>
      </c>
      <c r="RS183" s="229">
        <f>[3]zmi2010c!CU543</f>
        <v>95.4</v>
      </c>
      <c r="RT183" s="229">
        <f>[3]zmi2010c!CV543</f>
        <v>97.7</v>
      </c>
      <c r="RU183" s="229">
        <f>[3]zmi2010c!CW543</f>
        <v>99.2</v>
      </c>
      <c r="RV183" s="229">
        <f>[3]zmi2010c!CX543</f>
        <v>91.4</v>
      </c>
      <c r="RW183" s="229">
        <f>[3]zmi2010c!CY543</f>
        <v>110.4</v>
      </c>
      <c r="RX183" s="229">
        <f>[3]zmi2010c!CZ543</f>
        <v>100.4</v>
      </c>
      <c r="RY183" s="229">
        <f>[3]zmi2010c!DA543</f>
        <v>93.6</v>
      </c>
      <c r="RZ183" s="229">
        <f>[3]zmi2010c!DB543</f>
        <v>96.8</v>
      </c>
      <c r="SA183" s="229">
        <f>[3]zmi2010c!DC543</f>
        <v>99.3</v>
      </c>
      <c r="SB183" s="229">
        <f>[3]zmi2010c!DD543</f>
        <v>69.8</v>
      </c>
      <c r="SC183" s="229">
        <f>[3]zmi2010c!DE543</f>
        <v>101.2</v>
      </c>
      <c r="SD183" s="229">
        <f>[3]zmi2010c!DF543</f>
        <v>87.8</v>
      </c>
      <c r="SE183" s="229">
        <f>[3]zmi2010c!DG543</f>
        <v>101.3</v>
      </c>
      <c r="SF183" s="229">
        <f>[3]zmi2010c!DH543</f>
        <v>101.1</v>
      </c>
      <c r="SG183" s="229">
        <f>[3]zmi2010c!DI543</f>
        <v>108.8</v>
      </c>
      <c r="SH183" s="229">
        <f>[3]zmi2010c!DJ543</f>
        <v>101.1</v>
      </c>
      <c r="SI183" s="229">
        <f>[3]zmi2010c!DK543</f>
        <v>103.3</v>
      </c>
      <c r="SJ183" s="229">
        <f>[3]zmi2010c!DL543</f>
        <v>98.6</v>
      </c>
      <c r="SK183" s="229">
        <f>[3]zmi2010c!DM543</f>
        <v>106.4</v>
      </c>
      <c r="SL183" s="229">
        <f>[3]zmi2010c!DN543</f>
        <v>107.9</v>
      </c>
      <c r="SM183" s="229">
        <f>[3]zmi2010c!DO543</f>
        <v>101.9</v>
      </c>
      <c r="SN183" s="229">
        <f>[3]zmi2010c!DP543</f>
        <v>102.8</v>
      </c>
      <c r="SO183" s="229">
        <f>[3]zmi2010c!DQ543</f>
        <v>97.8</v>
      </c>
      <c r="SP183" s="229">
        <f>[3]zmi2010c!DR543</f>
        <v>100.9</v>
      </c>
      <c r="SQ183" s="229">
        <f>[3]zmi2010c!DS543</f>
        <v>102.7</v>
      </c>
      <c r="SR183" s="229">
        <f>[3]zmi2010c!DT543</f>
        <v>102.8</v>
      </c>
      <c r="SS183" s="229">
        <f>[3]zmi2010c!DU543</f>
        <v>102.4</v>
      </c>
      <c r="ST183" s="229">
        <f>[3]zmi2010c!DV543</f>
        <v>102.3</v>
      </c>
      <c r="SU183" s="229">
        <f>[3]zmi2010c!DW543</f>
        <v>102.2</v>
      </c>
      <c r="SV183" s="229">
        <f>[3]zmi2010c!DX543</f>
        <v>102.5</v>
      </c>
      <c r="SW183" s="229">
        <f>[3]zmi2010c!DY543</f>
        <v>103.2</v>
      </c>
      <c r="SX183" s="229">
        <f>[3]zmi2010c!DZ543</f>
        <v>102.8</v>
      </c>
      <c r="SY183" s="229">
        <f>[3]zmi2010c!EA543</f>
        <v>103.4</v>
      </c>
      <c r="SZ183" s="229">
        <f>[3]zmi2010c!EB543</f>
        <v>104.2</v>
      </c>
      <c r="TA183" s="229">
        <f>[3]zmi2010c!EC543</f>
        <v>143.69999999999999</v>
      </c>
      <c r="TB183" s="229">
        <f>[3]zmi2010c!ED543</f>
        <v>152.5</v>
      </c>
      <c r="TC183" s="229">
        <f>[3]zmi2010c!EE543</f>
        <v>116.4</v>
      </c>
      <c r="TD183" s="229">
        <f>[3]zmi2010c!EF543</f>
        <v>109.9</v>
      </c>
      <c r="TE183" s="229">
        <f>[3]zmi2010c!EG543</f>
        <v>102.1</v>
      </c>
      <c r="TF183" s="229">
        <f>[3]zmi2010c!EH543</f>
        <v>100.3</v>
      </c>
      <c r="TG183" s="229">
        <f>[3]zmi2010c!EI543</f>
        <v>103.3</v>
      </c>
      <c r="TH183" s="229">
        <f>[3]zmi2010c!EJ543</f>
        <v>101.8</v>
      </c>
      <c r="TI183" s="229">
        <f>[3]zmi2010c!EK543</f>
        <v>102.8</v>
      </c>
      <c r="TJ183" s="229">
        <f>[3]zmi2010c!EL543</f>
        <v>103.7</v>
      </c>
      <c r="TK183" s="229">
        <f>[3]zmi2010c!EM543</f>
        <v>97.8</v>
      </c>
      <c r="TL183" s="229">
        <f>[3]zmi2010c!EN543</f>
        <v>108</v>
      </c>
      <c r="TM183" s="229">
        <f>[3]zmi2010c!EO543</f>
        <v>108</v>
      </c>
      <c r="TN183" s="229">
        <f>[3]zmi2010c!EP543</f>
        <v>112.2</v>
      </c>
      <c r="TO183" s="229">
        <f>[3]zmi2010c!EQ543</f>
        <v>126.5</v>
      </c>
      <c r="TP183" s="229">
        <f>[3]zmi2010c!ER543</f>
        <v>108.4</v>
      </c>
      <c r="TQ183" s="229">
        <f>[3]zmi2010c!ES543</f>
        <v>99.1</v>
      </c>
      <c r="TR183" s="229">
        <f>[3]zmi2010c!ET543</f>
        <v>93.2</v>
      </c>
      <c r="TS183" s="229">
        <f>[3]zmi2010c!EU543</f>
        <v>65.599999999999994</v>
      </c>
      <c r="TT183" s="229">
        <f>[3]zmi2010c!EV543</f>
        <v>74.400000000000006</v>
      </c>
      <c r="TU183" s="229">
        <f>[3]zmi2010c!EW543</f>
        <v>105.1</v>
      </c>
      <c r="TV183" s="229">
        <f>[3]zmi2010c!EX543</f>
        <v>104.2</v>
      </c>
      <c r="TW183" s="229">
        <f>[3]zmi2010c!EY543</f>
        <v>106</v>
      </c>
      <c r="TX183" s="229">
        <f>[3]zmi2010c!EZ543</f>
        <v>98.5</v>
      </c>
      <c r="TY183" s="229">
        <f>[3]zmi2010c!FA543</f>
        <v>100.1</v>
      </c>
      <c r="TZ183" s="229">
        <f>[3]zmi2010c!FB543</f>
        <v>95.4</v>
      </c>
      <c r="UA183" s="229">
        <f>[3]zmi2010c!FC543</f>
        <v>101</v>
      </c>
      <c r="UB183" s="229">
        <f>[3]zmi2010c!FD543</f>
        <v>107.6</v>
      </c>
      <c r="UC183" s="229">
        <f>[3]zmi2010c!FE543</f>
        <v>127.4</v>
      </c>
      <c r="UD183" s="229">
        <f>[3]zmi2010c!FF543</f>
        <v>105.6</v>
      </c>
      <c r="UE183" s="229">
        <f>[3]zmi2010c!FG543</f>
        <v>98.2</v>
      </c>
      <c r="UF183" s="229">
        <f>[3]zmi2010c!FH543</f>
        <v>104</v>
      </c>
      <c r="UG183" s="229">
        <f>[3]zmi2010c!FI543</f>
        <v>102.5</v>
      </c>
      <c r="UH183" s="229">
        <f>[3]zmi2010c!FJ543</f>
        <v>102.7</v>
      </c>
      <c r="UI183" s="229">
        <f>[3]zmi2010c!FK543</f>
        <v>99.1</v>
      </c>
      <c r="UJ183" s="229">
        <f>[3]zmi2010c!FL543</f>
        <v>102.7</v>
      </c>
      <c r="UK183" s="229">
        <f>[3]zmi2010c!FM543</f>
        <v>64.5</v>
      </c>
      <c r="UL183" s="229">
        <f>[3]zmi2010c!FN543</f>
        <v>86.5</v>
      </c>
      <c r="UM183" s="229">
        <f>[3]zmi2010c!FO543</f>
        <v>101.1</v>
      </c>
      <c r="UN183" s="229">
        <f>[3]zmi2010c!FP543</f>
        <v>99.4</v>
      </c>
      <c r="UO183" s="229">
        <f>[3]zmi2010c!FQ543</f>
        <v>101.6</v>
      </c>
      <c r="UP183" s="229">
        <f>[3]zmi2010c!FR543</f>
        <v>99.7</v>
      </c>
      <c r="UQ183" s="229">
        <f>[3]zmi2010c!FS543</f>
        <v>103.2</v>
      </c>
      <c r="UR183" s="229">
        <f>[3]zmi2010c!FT543</f>
        <v>37</v>
      </c>
      <c r="US183" s="229">
        <f>[3]zmi2010c!FU543</f>
        <v>98.1</v>
      </c>
      <c r="UT183" s="229">
        <f>[3]zmi2010c!FV543</f>
        <v>100</v>
      </c>
      <c r="UU183" s="229">
        <f>[3]zmi2010c!FW543</f>
        <v>101.1</v>
      </c>
      <c r="UV183" s="229">
        <f>[3]zmi2010c!FX543</f>
        <v>100</v>
      </c>
      <c r="UW183" s="229">
        <f>[3]zmi2010c!FY543</f>
        <v>100.5</v>
      </c>
      <c r="UX183" s="229">
        <f>[3]zmi2010c!FZ543</f>
        <v>102.8</v>
      </c>
      <c r="UY183" s="229">
        <f>[3]zmi2010c!GA543</f>
        <v>104.5</v>
      </c>
      <c r="UZ183" s="229">
        <f>[3]zmi2010c!GB543</f>
        <v>108.3</v>
      </c>
      <c r="VA183" s="229">
        <f>[3]zmi2010c!GC543</f>
        <v>112.5</v>
      </c>
      <c r="VB183" s="229">
        <f>[3]zmi2010c!GD543</f>
        <v>104.8</v>
      </c>
      <c r="VC183" s="229">
        <f>[3]zmi2010c!GE543</f>
        <v>104.5</v>
      </c>
      <c r="VD183" s="229">
        <f>[3]zmi2010c!GF543</f>
        <v>105.2</v>
      </c>
      <c r="VE183" s="229">
        <f>[3]zmi2010c!GG543</f>
        <v>104.2</v>
      </c>
      <c r="VF183" s="229">
        <f>[3]zmi2010c!GH543</f>
        <v>104.3</v>
      </c>
      <c r="VG183" s="229">
        <f>[4]zmi2010d!B543</f>
        <v>98.3</v>
      </c>
      <c r="VH183" s="229">
        <f>[4]zmi2010d!C543</f>
        <v>67</v>
      </c>
      <c r="VI183" s="229">
        <f>[4]zmi2010d!D543</f>
        <v>65.5</v>
      </c>
      <c r="VJ183" s="229">
        <f>[4]zmi2010d!E543</f>
        <v>90.5</v>
      </c>
      <c r="VK183" s="229">
        <f>[4]zmi2010d!F543</f>
        <v>88.7</v>
      </c>
      <c r="VL183" s="229">
        <f>[4]zmi2010d!G543</f>
        <v>40.299999999999997</v>
      </c>
      <c r="VM183" s="229">
        <f>[4]zmi2010d!H543</f>
        <v>56.6</v>
      </c>
      <c r="VN183" s="229">
        <f>[4]zmi2010d!I543</f>
        <v>69.2</v>
      </c>
      <c r="VO183" s="229">
        <f>[4]zmi2010d!J543</f>
        <v>133.6</v>
      </c>
      <c r="VP183" s="229">
        <f>[4]zmi2010d!K543</f>
        <v>57.9</v>
      </c>
      <c r="VQ183" s="229">
        <f>[4]zmi2010d!L543</f>
        <v>31.3</v>
      </c>
      <c r="VR183" s="229">
        <f>[4]zmi2010d!M543</f>
        <v>102.9</v>
      </c>
      <c r="VS183" s="229">
        <f>[4]zmi2010d!N543</f>
        <v>99.4</v>
      </c>
      <c r="VT183" s="229">
        <f>[4]zmi2010d!O543</f>
        <v>103.3</v>
      </c>
      <c r="VU183" s="229">
        <f>[4]zmi2010d!P543</f>
        <v>99.8</v>
      </c>
      <c r="VV183" s="229">
        <f>[4]zmi2010d!Q543</f>
        <v>101.2</v>
      </c>
      <c r="VW183" s="229">
        <f>[4]zmi2010d!R543</f>
        <v>101.7</v>
      </c>
      <c r="VX183" s="229">
        <f>[4]zmi2010d!S543</f>
        <v>102</v>
      </c>
      <c r="VY183" s="229">
        <f>[4]zmi2010d!T543</f>
        <v>96.5</v>
      </c>
      <c r="VZ183" s="229">
        <f>[4]zmi2010d!U543</f>
        <v>101.9</v>
      </c>
      <c r="WA183" s="229">
        <f>[4]zmi2010d!V543</f>
        <v>99.1</v>
      </c>
      <c r="WB183" s="229">
        <f>[4]zmi2010d!W543</f>
        <v>97.4</v>
      </c>
      <c r="WC183" s="229">
        <f>[4]zmi2010d!X543</f>
        <v>99.1</v>
      </c>
      <c r="WD183" s="229">
        <f>[4]zmi2010d!Y543</f>
        <v>100.6</v>
      </c>
      <c r="WE183" s="229">
        <f>[4]zmi2010d!Z543</f>
        <v>90.2</v>
      </c>
      <c r="WF183" s="229">
        <f>[4]zmi2010d!AA543</f>
        <v>107.5</v>
      </c>
      <c r="WG183" s="229">
        <f>[4]zmi2010d!AB543</f>
        <v>95.1</v>
      </c>
      <c r="WH183" s="229">
        <f>[4]zmi2010d!AC543</f>
        <v>98.3</v>
      </c>
      <c r="WI183" s="229">
        <f>[4]zmi2010d!AD543</f>
        <v>101.3</v>
      </c>
      <c r="WJ183" s="229">
        <f>[4]zmi2010d!AE543</f>
        <v>79.2</v>
      </c>
      <c r="WK183" s="229">
        <f>[4]zmi2010d!AF543</f>
        <v>54.2</v>
      </c>
      <c r="WL183" s="229">
        <f>[4]zmi2010d!AG543</f>
        <v>100.2</v>
      </c>
      <c r="WM183" s="229">
        <f>[4]zmi2010d!AH543</f>
        <v>99.7</v>
      </c>
      <c r="WN183" s="229">
        <f>[4]zmi2010d!AI543</f>
        <v>126.9</v>
      </c>
      <c r="WO183" s="229">
        <f>[4]zmi2010d!AJ543</f>
        <v>102.6</v>
      </c>
      <c r="WP183" s="229">
        <f>[4]zmi2010d!AK543</f>
        <v>106.9</v>
      </c>
      <c r="WQ183" s="229">
        <f>[4]zmi2010d!AL543</f>
        <v>107.3</v>
      </c>
      <c r="WR183" s="229">
        <f>[4]zmi2010d!AM543</f>
        <v>107.1</v>
      </c>
      <c r="WS183" s="229">
        <f>[4]zmi2010d!AN543</f>
        <v>105.8</v>
      </c>
      <c r="WT183" s="229">
        <f>[4]zmi2010d!AO543</f>
        <v>106.7</v>
      </c>
      <c r="WU183" s="229">
        <f>[4]zmi2010d!AP543</f>
        <v>93.4</v>
      </c>
      <c r="WV183" s="229">
        <f>[4]zmi2010d!AQ543</f>
        <v>71.400000000000006</v>
      </c>
      <c r="WW183" s="229">
        <f>[4]zmi2010d!AR543</f>
        <v>104.1</v>
      </c>
      <c r="WX183" s="229">
        <f>[4]zmi2010d!AS543</f>
        <v>106.3</v>
      </c>
      <c r="WY183" s="229">
        <f>[4]zmi2010d!AT543</f>
        <v>114.8</v>
      </c>
      <c r="WZ183" s="229">
        <f>[4]zmi2010d!AU543</f>
        <v>125.6</v>
      </c>
      <c r="XA183" s="229">
        <f>[4]zmi2010d!AV543</f>
        <v>106.2</v>
      </c>
      <c r="XB183" s="229">
        <f>[4]zmi2010d!AW543</f>
        <v>101.1</v>
      </c>
      <c r="XC183" s="229">
        <f>[4]zmi2010d!AX543</f>
        <v>98.1</v>
      </c>
      <c r="XD183" s="229">
        <f>[4]zmi2010d!AY543</f>
        <v>102.1</v>
      </c>
      <c r="XE183" s="229">
        <f>[4]zmi2010d!AZ543</f>
        <v>103.1</v>
      </c>
      <c r="XF183" s="229">
        <f>[4]zmi2010d!BA543</f>
        <v>104.1</v>
      </c>
      <c r="XG183" s="229">
        <f>[4]zmi2010d!BB543</f>
        <v>102.9</v>
      </c>
      <c r="XH183" s="229">
        <f>[4]zmi2010d!BC543</f>
        <v>102.9</v>
      </c>
      <c r="XI183" s="229">
        <f>[4]zmi2010d!BD543</f>
        <v>102.8</v>
      </c>
      <c r="XJ183" s="229">
        <f>[4]zmi2010d!BE543</f>
        <v>102.9</v>
      </c>
      <c r="XK183" s="229">
        <f>[4]zmi2010d!BF543</f>
        <v>105.9</v>
      </c>
      <c r="XL183" s="229">
        <f>[4]zmi2010d!BG543</f>
        <v>105.6</v>
      </c>
      <c r="XM183" s="229">
        <f>[4]zmi2010d!BH543</f>
        <v>107.1</v>
      </c>
      <c r="XN183" s="229">
        <f>[4]zmi2010d!BI543</f>
        <v>107</v>
      </c>
      <c r="XO183" s="229">
        <f>[4]zmi2010d!BJ543</f>
        <v>102.9</v>
      </c>
      <c r="XP183" s="229">
        <f>[4]zmi2010d!BK543</f>
        <v>105.9</v>
      </c>
      <c r="XQ183" s="229">
        <f>[4]zmi2010d!BL543</f>
        <v>107.7</v>
      </c>
      <c r="XR183" s="229">
        <f>[4]zmi2010d!BM543</f>
        <v>103.8</v>
      </c>
      <c r="XS183" s="229">
        <f>[4]zmi2010d!BN543</f>
        <v>106</v>
      </c>
      <c r="XT183" s="229">
        <f>[4]zmi2010d!BO543</f>
        <v>106</v>
      </c>
      <c r="XU183" s="229">
        <f>[4]zmi2010d!BP543</f>
        <v>127.4</v>
      </c>
      <c r="XV183" s="229">
        <f>[4]zmi2010d!BQ543</f>
        <v>127.4</v>
      </c>
      <c r="XW183" s="229">
        <f>[4]zmi2010d!BR543</f>
        <v>104.3</v>
      </c>
      <c r="XX183" s="229">
        <f>[4]zmi2010d!BS543</f>
        <v>109</v>
      </c>
      <c r="XY183" s="229">
        <f>[4]zmi2010d!BT543</f>
        <v>101.8</v>
      </c>
      <c r="XZ183" s="229">
        <f>[4]zmi2010d!BU543</f>
        <v>103.6</v>
      </c>
      <c r="YA183" s="229">
        <f>[4]zmi2010d!BV543</f>
        <v>105.6</v>
      </c>
      <c r="YB183" s="229">
        <f>[4]zmi2010d!BW543</f>
        <v>104.3</v>
      </c>
      <c r="YC183" s="229">
        <f>[4]zmi2010d!BX543</f>
        <v>103</v>
      </c>
      <c r="YD183" s="229">
        <f>[4]zmi2010d!BY543</f>
        <v>102.4</v>
      </c>
      <c r="YE183" s="229">
        <f>[4]zmi2010d!BZ543</f>
        <v>99.5</v>
      </c>
      <c r="YF183" s="229">
        <f>[4]zmi2010d!CA543</f>
        <v>99.8</v>
      </c>
      <c r="YG183" s="229">
        <f>[4]zmi2010d!CB543</f>
        <v>95.8</v>
      </c>
      <c r="YH183" s="229">
        <f>[4]zmi2010d!CC543</f>
        <v>105.2</v>
      </c>
      <c r="YI183" s="229">
        <f>[4]zmi2010d!CD543</f>
        <v>102.8</v>
      </c>
      <c r="YJ183" s="229">
        <f>[4]zmi2010d!CE543</f>
        <v>100</v>
      </c>
      <c r="YK183" s="229">
        <f>[4]zmi2010d!CF543</f>
        <v>100.3</v>
      </c>
      <c r="YL183" s="229">
        <f>[4]zmi2010d!CG543</f>
        <v>100</v>
      </c>
      <c r="YM183" s="229">
        <f>[4]zmi2010d!CH543</f>
        <v>104.3</v>
      </c>
      <c r="YN183" s="229">
        <f>[4]zmi2010d!CI543</f>
        <v>104.8</v>
      </c>
      <c r="YO183" s="229">
        <f>[4]zmi2010d!CJ543</f>
        <v>100</v>
      </c>
      <c r="YP183" s="229">
        <f>[4]zmi2010d!CK543</f>
        <v>91.2</v>
      </c>
      <c r="YQ183" s="229">
        <f>[4]zmi2010d!CL543</f>
        <v>103.1</v>
      </c>
      <c r="YR183" s="229">
        <f>[4]zmi2010d!CM543</f>
        <v>103.6</v>
      </c>
      <c r="YS183" s="229">
        <f>[4]zmi2010d!CN543</f>
        <v>99.9</v>
      </c>
      <c r="YT183" s="229">
        <f>[4]zmi2010d!CO543</f>
        <v>103.8</v>
      </c>
      <c r="YU183" s="229">
        <f>[4]zmi2010d!CP543</f>
        <v>99.8</v>
      </c>
      <c r="YV183" s="229">
        <f>[4]zmi2010d!CQ543</f>
        <v>111.9</v>
      </c>
      <c r="YW183" s="229">
        <f>[4]zmi2010d!CR543</f>
        <v>100</v>
      </c>
      <c r="YX183" s="229">
        <f>[4]zmi2010d!CS543</f>
        <v>108.8</v>
      </c>
      <c r="YY183" s="229">
        <f>[4]zmi2010d!CT543</f>
        <v>98.7</v>
      </c>
      <c r="YZ183" s="229">
        <f>[4]zmi2010d!CU543</f>
        <v>104.6</v>
      </c>
      <c r="ZA183" s="229">
        <f>[4]zmi2010d!CV543</f>
        <v>74.5</v>
      </c>
      <c r="ZB183" s="229">
        <f>[4]zmi2010d!CW543</f>
        <v>97.2</v>
      </c>
      <c r="ZC183" s="229">
        <f>[4]zmi2010d!CX543</f>
        <v>98.2</v>
      </c>
      <c r="ZD183" s="229">
        <f>[4]zmi2010d!CY543</f>
        <v>103</v>
      </c>
      <c r="ZE183" s="229">
        <f>[4]zmi2010d!CZ543</f>
        <v>104.8</v>
      </c>
      <c r="ZF183" s="229">
        <f>[4]zmi2010d!DA543</f>
        <v>109.1</v>
      </c>
      <c r="ZG183" s="229">
        <f>[4]zmi2010d!DB543</f>
        <v>101.9</v>
      </c>
      <c r="ZH183" s="229">
        <f>[4]zmi2010d!DC543</f>
        <v>100</v>
      </c>
      <c r="ZI183" s="229">
        <f>[4]zmi2010d!DD543</f>
        <v>101.2</v>
      </c>
      <c r="ZJ183" s="229">
        <f>[4]zmi2010d!DE543</f>
        <v>103.7</v>
      </c>
      <c r="ZK183" s="229">
        <f>[4]zmi2010d!DF543</f>
        <v>102.9</v>
      </c>
      <c r="ZL183" s="229">
        <f>[4]zmi2010d!DG543</f>
        <v>102.4</v>
      </c>
      <c r="ZM183" s="229">
        <f>[4]zmi2010d!DH543</f>
        <v>99.5</v>
      </c>
      <c r="ZN183" s="229">
        <f>[4]zmi2010d!DI543</f>
        <v>99.5</v>
      </c>
      <c r="ZO183" s="229">
        <f>[4]zmi2010d!DJ543</f>
        <v>84.4</v>
      </c>
      <c r="ZP183" s="229">
        <f>[4]zmi2010d!DK543</f>
        <v>74.8</v>
      </c>
      <c r="ZQ183" s="229">
        <f>[4]zmi2010d!DL543</f>
        <v>96.5</v>
      </c>
      <c r="ZR183" s="229">
        <f>[4]zmi2010d!DM543</f>
        <v>98.8</v>
      </c>
      <c r="ZS183" s="229">
        <f>[4]zmi2010d!DN543</f>
        <v>96.3</v>
      </c>
      <c r="ZT183" s="229">
        <f>[4]zmi2010d!DO543</f>
        <v>100.4</v>
      </c>
      <c r="ZU183" s="229">
        <f>[4]zmi2010d!DP543</f>
        <v>97.3</v>
      </c>
      <c r="ZV183" s="229">
        <f>[4]zmi2010d!DQ543</f>
        <v>99.6</v>
      </c>
      <c r="ZW183" s="229">
        <f>[4]zmi2010d!DR543</f>
        <v>99.4</v>
      </c>
      <c r="ZX183" s="229">
        <f>[4]zmi2010d!DS543</f>
        <v>98.2</v>
      </c>
      <c r="ZY183" s="229">
        <f>[4]zmi2010d!DT543</f>
        <v>101.2</v>
      </c>
      <c r="ZZ183" s="229">
        <f>[4]zmi2010d!DU543</f>
        <v>102.4</v>
      </c>
      <c r="AAA183" s="229">
        <f>[4]zmi2010d!DV543</f>
        <v>100.1</v>
      </c>
      <c r="AAB183" s="229">
        <f>[4]zmi2010d!DW543</f>
        <v>103</v>
      </c>
      <c r="AAC183" s="229">
        <f>[4]zmi2010d!DX543</f>
        <v>101.1</v>
      </c>
      <c r="AAD183" s="229">
        <f>[4]zmi2010d!DY543</f>
        <v>100.3</v>
      </c>
      <c r="AAE183" s="229">
        <f>[4]zmi2010d!DZ543</f>
        <v>103.2</v>
      </c>
      <c r="AAF183" s="229">
        <f>[4]zmi2010d!EA543</f>
        <v>99.3</v>
      </c>
      <c r="AAG183" s="229">
        <f>[4]zmi2010d!EB543</f>
        <v>96.5</v>
      </c>
      <c r="AAH183" s="229">
        <f>[4]zmi2010d!EC543</f>
        <v>102.9</v>
      </c>
      <c r="AAI183" s="229">
        <f>[4]zmi2010d!ED543</f>
        <v>102.9</v>
      </c>
      <c r="AAJ183" s="229">
        <f>[4]zmi2010d!EE543</f>
        <v>103.2</v>
      </c>
      <c r="AAK183" s="229">
        <f>[4]zmi2010d!EF543</f>
        <v>100.8</v>
      </c>
      <c r="AAL183" s="229">
        <f>[4]zmi2010d!EG543</f>
        <v>113.5</v>
      </c>
      <c r="AAM183" s="229">
        <f>[4]zmi2010d!EH543</f>
        <v>117.9</v>
      </c>
      <c r="AAN183" s="229">
        <f>[4]zmi2010d!EI543</f>
        <v>98.5</v>
      </c>
      <c r="AAO183" s="229">
        <f>[4]zmi2010d!EJ543</f>
        <v>145.5</v>
      </c>
      <c r="AAP183" s="229">
        <f>[4]zmi2010d!EK543</f>
        <v>109.5</v>
      </c>
      <c r="AAQ183" s="229">
        <f>[4]zmi2010d!EL543</f>
        <v>101.2</v>
      </c>
      <c r="AAR183" s="229">
        <f>[4]zmi2010d!EM543</f>
        <v>104.3</v>
      </c>
      <c r="AAS183" s="229">
        <f>[4]zmi2010d!EN543</f>
        <v>111.7</v>
      </c>
      <c r="AAT183" s="229">
        <f>[4]zmi2010d!EO543</f>
        <v>99.1</v>
      </c>
      <c r="AAU183" s="229">
        <f>[4]zmi2010d!EP543</f>
        <v>101.6</v>
      </c>
      <c r="AAV183" s="229">
        <f>[4]zmi2010d!EQ543</f>
        <v>101</v>
      </c>
      <c r="AAW183" s="229">
        <f>[4]zmi2010d!ER543</f>
        <v>102.6</v>
      </c>
      <c r="AAX183" s="229">
        <f>[4]zmi2010d!ES543</f>
        <v>131.6</v>
      </c>
      <c r="AAY183" s="229">
        <f>[4]zmi2010d!ET543</f>
        <v>132.4</v>
      </c>
      <c r="AAZ183" s="229">
        <f>[4]zmi2010d!EU543</f>
        <v>130.30000000000001</v>
      </c>
      <c r="ABA183" s="229">
        <f>[4]zmi2010d!EV543</f>
        <v>112.7</v>
      </c>
      <c r="ABB183" s="229">
        <f>[4]zmi2010d!EW543</f>
        <v>119.8</v>
      </c>
      <c r="ABC183" s="229">
        <f>[4]zmi2010d!EX543</f>
        <v>101.3</v>
      </c>
      <c r="ABD183" s="229">
        <f>[4]zmi2010d!EY543</f>
        <v>99.4</v>
      </c>
      <c r="ABE183" s="229">
        <f>[4]zmi2010d!EZ543</f>
        <v>100.2</v>
      </c>
      <c r="ABF183" s="229">
        <f>[4]zmi2010d!FA543</f>
        <v>100</v>
      </c>
      <c r="ABG183" s="229">
        <f>[4]zmi2010d!FB543</f>
        <v>100</v>
      </c>
      <c r="ABH183" s="229">
        <f>[4]zmi2010d!FC543</f>
        <v>105.6</v>
      </c>
      <c r="ABI183" s="229">
        <f>[4]zmi2010d!FD543</f>
        <v>113.5</v>
      </c>
      <c r="ABJ183" s="229">
        <f>[4]zmi2010d!FE543</f>
        <v>119</v>
      </c>
      <c r="ABK183" s="229">
        <f>[4]zmi2010d!FF543</f>
        <v>117.1</v>
      </c>
      <c r="ABL183" s="229">
        <f>[4]zmi2010d!FG543</f>
        <v>99</v>
      </c>
      <c r="ABM183" s="229">
        <f>[4]zmi2010d!FH543</f>
        <v>103.5</v>
      </c>
      <c r="ABN183" s="229">
        <f>[4]zmi2010d!FI543</f>
        <v>103.9</v>
      </c>
      <c r="ABO183" s="229">
        <f>[4]zmi2010d!FJ543</f>
        <v>104.9</v>
      </c>
      <c r="ABP183" s="229">
        <f>[4]zmi2010d!FK543</f>
        <v>100.3</v>
      </c>
      <c r="ABQ183" s="229">
        <f>[4]zmi2010d!FL543</f>
        <v>98.3</v>
      </c>
      <c r="ABR183" s="229">
        <f>[4]zmi2010d!FM543</f>
        <v>104.4</v>
      </c>
      <c r="ABS183" s="229">
        <f>[4]zmi2010d!FN543</f>
        <v>126.3</v>
      </c>
      <c r="ABT183" s="229">
        <f>[4]zmi2010d!FO543</f>
        <v>100.7</v>
      </c>
      <c r="ABU183" s="229">
        <f>[4]zmi2010d!FP543</f>
        <v>101.4</v>
      </c>
      <c r="ABV183" s="229">
        <f>[4]zmi2010d!FQ543</f>
        <v>98.6</v>
      </c>
      <c r="ABW183" s="229">
        <f>[4]zmi2010d!FR543</f>
        <v>99.6</v>
      </c>
      <c r="ACB183" s="229">
        <f>[5]zmi2010e!B543</f>
        <v>103.9</v>
      </c>
      <c r="ACC183" s="229">
        <f>[5]zmi2010e!C543</f>
        <v>105.8</v>
      </c>
      <c r="ACD183" s="229">
        <f>[5]zmi2010e!D543</f>
        <v>111</v>
      </c>
      <c r="ACE183" s="229">
        <f>[5]zmi2010e!E543</f>
        <v>112.3</v>
      </c>
      <c r="ACF183" s="229">
        <f>[5]zmi2010e!F543</f>
        <v>100.5</v>
      </c>
      <c r="ACG183" s="229">
        <f>[5]zmi2010e!G543</f>
        <v>102.5</v>
      </c>
      <c r="ACH183" s="229">
        <f>[5]zmi2010e!H543</f>
        <v>103.2</v>
      </c>
      <c r="ACI183" s="229">
        <f>[5]zmi2010e!I543</f>
        <v>105.1</v>
      </c>
      <c r="ACJ183" s="229">
        <f>[5]zmi2010e!J543</f>
        <v>126.1</v>
      </c>
      <c r="ACK183" s="229">
        <f>[5]zmi2010e!K543</f>
        <v>95.5</v>
      </c>
      <c r="ACL183" s="229">
        <f>[5]zmi2010e!L543</f>
        <v>122</v>
      </c>
      <c r="ACM183" s="229">
        <f>[5]zmi2010e!M543</f>
        <v>104.3</v>
      </c>
      <c r="ACN183" s="229">
        <f>[5]zmi2010e!N543</f>
        <v>102</v>
      </c>
      <c r="ACO183" s="229">
        <f>[5]zmi2010e!O543</f>
        <v>105.5</v>
      </c>
      <c r="ACP183" s="229">
        <f>[5]zmi2010e!P543</f>
        <v>100.3</v>
      </c>
      <c r="ACQ183" s="229">
        <f>[5]zmi2010e!Q543</f>
        <v>110.4</v>
      </c>
      <c r="ACR183" s="229">
        <f>[5]zmi2010e!R543</f>
        <v>101.1</v>
      </c>
      <c r="ACS183" s="229">
        <f>[5]zmi2010e!S543</f>
        <v>106</v>
      </c>
      <c r="ACT183" s="229">
        <f>[5]zmi2010e!T543</f>
        <v>80.599999999999994</v>
      </c>
      <c r="ACU183" s="229">
        <f>[5]zmi2010e!U543</f>
        <v>99.8</v>
      </c>
      <c r="ACV183" s="229">
        <f>[5]zmi2010e!V543</f>
        <v>101</v>
      </c>
      <c r="ACW183" s="229">
        <f>[5]zmi2010e!W543</f>
        <v>104</v>
      </c>
      <c r="ACX183" s="229">
        <f>[5]zmi2010e!X543</f>
        <v>98</v>
      </c>
      <c r="ACY183" s="229">
        <f>[5]zmi2010e!Y543</f>
        <v>98.6</v>
      </c>
      <c r="ACZ183" s="229">
        <f>[5]zmi2010e!Z543</f>
        <v>102.9</v>
      </c>
      <c r="ADA183" s="229">
        <f>[5]zmi2010e!AA543</f>
        <v>103.1</v>
      </c>
      <c r="ADB183" s="229">
        <f>[5]zmi2010e!AB543</f>
        <v>102.4</v>
      </c>
      <c r="ADC183" s="229">
        <f>[5]zmi2010e!AC543</f>
        <v>102.4</v>
      </c>
      <c r="ADD183" s="229">
        <f>[5]zmi2010e!AD543</f>
        <v>103</v>
      </c>
      <c r="ADE183" s="229">
        <f>[5]zmi2010e!AE543</f>
        <v>100.5</v>
      </c>
      <c r="ADF183" s="229">
        <f>[5]zmi2010e!AF543</f>
        <v>85.8</v>
      </c>
      <c r="ADG183" s="229">
        <f>[5]zmi2010e!AG543</f>
        <v>104</v>
      </c>
      <c r="ADH183" s="229">
        <f>[5]zmi2010e!AH543</f>
        <v>109.9</v>
      </c>
      <c r="ADI183" s="229">
        <f>[5]zmi2010e!AI543</f>
        <v>111</v>
      </c>
      <c r="ADJ183" s="229">
        <f>[5]zmi2010e!AJ543</f>
        <v>105.1</v>
      </c>
      <c r="ADK183" s="229">
        <f>[5]zmi2010e!AK543</f>
        <v>103.6</v>
      </c>
      <c r="ADL183" s="229">
        <f>[5]zmi2010e!AL543</f>
        <v>98.6</v>
      </c>
      <c r="ADM183" s="229">
        <f>[5]zmi2010e!AM543</f>
        <v>97.7</v>
      </c>
      <c r="ADN183" s="229">
        <f>[5]zmi2010e!AN543</f>
        <v>98.9</v>
      </c>
      <c r="ADO183" s="229">
        <f>[5]zmi2010e!AO543</f>
        <v>98.2</v>
      </c>
      <c r="ADP183" s="229">
        <f>[5]zmi2010e!AP543</f>
        <v>103.8</v>
      </c>
      <c r="ADQ183" s="229">
        <f>[5]zmi2010e!AQ543</f>
        <v>103.3</v>
      </c>
      <c r="ADR183" s="229">
        <f>[5]zmi2010e!AR543</f>
        <v>104.7</v>
      </c>
      <c r="ADS183" s="229">
        <f>[5]zmi2010e!AS543</f>
        <v>104.2</v>
      </c>
      <c r="ADT183" s="229">
        <f>[5]zmi2010e!AT543</f>
        <v>100.6</v>
      </c>
      <c r="ADU183" s="229">
        <f>[5]zmi2010e!AU543</f>
        <v>105.6</v>
      </c>
      <c r="ADV183" s="229">
        <f>[5]zmi2010e!AV543</f>
        <v>102.7</v>
      </c>
      <c r="ADW183" s="229">
        <f>[5]zmi2010e!AW543</f>
        <v>104.8</v>
      </c>
    </row>
    <row r="184" spans="1:803">
      <c r="A184" s="229">
        <f>[1]zmi2010a!A544</f>
        <v>201410</v>
      </c>
      <c r="B184" s="229">
        <f>[1]zmi2010a!B544</f>
        <v>103.6</v>
      </c>
      <c r="C184" s="229">
        <f>[1]zmi2010a!C544</f>
        <v>104</v>
      </c>
      <c r="D184" s="229">
        <f>[1]zmi2010a!D544</f>
        <v>99.7</v>
      </c>
      <c r="E184" s="229">
        <f>[1]zmi2010a!E544</f>
        <v>96.6</v>
      </c>
      <c r="F184" s="229">
        <f>[1]zmi2010a!F544</f>
        <v>96.3</v>
      </c>
      <c r="G184" s="229">
        <f>[1]zmi2010a!G544</f>
        <v>95.6</v>
      </c>
      <c r="H184" s="229">
        <f>[1]zmi2010a!H544</f>
        <v>96.8</v>
      </c>
      <c r="I184" s="229">
        <f>[1]zmi2010a!I544</f>
        <v>101.7</v>
      </c>
      <c r="J184" s="229">
        <f>[1]zmi2010a!J544</f>
        <v>102.4</v>
      </c>
      <c r="K184" s="229">
        <f>[1]zmi2010a!K544</f>
        <v>102.5</v>
      </c>
      <c r="L184" s="229">
        <f>[1]zmi2010a!L544</f>
        <v>102.7</v>
      </c>
      <c r="M184" s="229">
        <f>[1]zmi2010a!M544</f>
        <v>101.9</v>
      </c>
      <c r="N184" s="229">
        <f>[1]zmi2010a!N544</f>
        <v>100.3</v>
      </c>
      <c r="O184" s="229">
        <f>[1]zmi2010a!O544</f>
        <v>101.5</v>
      </c>
      <c r="P184" s="229">
        <f>[1]zmi2010a!P544</f>
        <v>101.3</v>
      </c>
      <c r="Q184" s="229">
        <f>[1]zmi2010a!Q544</f>
        <v>99.4</v>
      </c>
      <c r="R184" s="229">
        <f>[1]zmi2010a!R544</f>
        <v>101.6</v>
      </c>
      <c r="S184" s="229">
        <f>[1]zmi2010a!S544</f>
        <v>97.4</v>
      </c>
      <c r="T184" s="229">
        <f>[1]zmi2010a!T544</f>
        <v>103.4</v>
      </c>
      <c r="U184" s="229">
        <f>[1]zmi2010a!U544</f>
        <v>98.8</v>
      </c>
      <c r="V184" s="229">
        <f>[1]zmi2010a!V544</f>
        <v>108.7</v>
      </c>
      <c r="W184" s="229">
        <f>[1]zmi2010a!W544</f>
        <v>95</v>
      </c>
      <c r="X184" s="229">
        <f>[1]zmi2010a!X544</f>
        <v>114.2</v>
      </c>
      <c r="Y184" s="229">
        <f>[1]zmi2010a!Y544</f>
        <v>116.2</v>
      </c>
      <c r="Z184" s="229">
        <f>[1]zmi2010a!Z544</f>
        <v>106.5</v>
      </c>
      <c r="AA184" s="229">
        <f>[1]zmi2010a!AA544</f>
        <v>117.7</v>
      </c>
      <c r="AB184" s="229">
        <f>[1]zmi2010a!AB544</f>
        <v>104.3</v>
      </c>
      <c r="AC184" s="229">
        <f>[1]zmi2010a!AC544</f>
        <v>111.1</v>
      </c>
      <c r="AD184" s="229">
        <f>[1]zmi2010a!AD544</f>
        <v>103</v>
      </c>
      <c r="AE184" s="229">
        <f>[1]zmi2010a!AE544</f>
        <v>127.7</v>
      </c>
      <c r="AF184" s="229">
        <f>[1]zmi2010a!AF544</f>
        <v>117</v>
      </c>
      <c r="AG184" s="229">
        <f>[1]zmi2010a!AG544</f>
        <v>101.5</v>
      </c>
      <c r="AH184" s="229">
        <f>[1]zmi2010a!AH544</f>
        <v>111.9</v>
      </c>
      <c r="AI184" s="229">
        <f>[1]zmi2010a!AI544</f>
        <v>109</v>
      </c>
      <c r="AJ184" s="229">
        <f>[1]zmi2010a!AJ544</f>
        <v>106.7</v>
      </c>
      <c r="AK184" s="229">
        <f>[1]zmi2010a!AK544</f>
        <v>125.8</v>
      </c>
      <c r="AL184" s="229">
        <f>[1]zmi2010a!AL544</f>
        <v>139</v>
      </c>
      <c r="AM184" s="229">
        <f>[1]zmi2010a!AM544</f>
        <v>110.4</v>
      </c>
      <c r="AN184" s="229">
        <f>[1]zmi2010a!AN544</f>
        <v>141.4</v>
      </c>
      <c r="AO184" s="229">
        <f>[1]zmi2010a!AO544</f>
        <v>134.19999999999999</v>
      </c>
      <c r="AP184" s="229">
        <f>[1]zmi2010a!AP544</f>
        <v>116.5</v>
      </c>
      <c r="AQ184" s="229">
        <f>[1]zmi2010a!AQ544</f>
        <v>134.19999999999999</v>
      </c>
      <c r="AR184" s="229">
        <f>[1]zmi2010a!AR544</f>
        <v>100.6</v>
      </c>
      <c r="AS184" s="229">
        <f>[1]zmi2010a!AS544</f>
        <v>115.1</v>
      </c>
      <c r="AT184" s="229">
        <f>[1]zmi2010a!AT544</f>
        <v>112.2</v>
      </c>
      <c r="AU184" s="229">
        <f>[1]zmi2010a!AU544</f>
        <v>107.3</v>
      </c>
      <c r="AV184" s="229">
        <f>[1]zmi2010a!AV544</f>
        <v>106.4</v>
      </c>
      <c r="AW184" s="229">
        <f>[1]zmi2010a!AW544</f>
        <v>135.6</v>
      </c>
      <c r="AX184" s="229">
        <f>[1]zmi2010a!AX544</f>
        <v>97.4</v>
      </c>
      <c r="AY184" s="229">
        <f>[1]zmi2010a!AY544</f>
        <v>99.5</v>
      </c>
      <c r="AZ184" s="229">
        <f>[1]zmi2010a!AZ544</f>
        <v>93.2</v>
      </c>
      <c r="BA184" s="229">
        <f>[1]zmi2010a!BA544</f>
        <v>98.3</v>
      </c>
      <c r="BB184" s="229">
        <f>[1]zmi2010a!BB544</f>
        <v>116.3</v>
      </c>
      <c r="BC184" s="229">
        <f>[1]zmi2010a!BC544</f>
        <v>112.2</v>
      </c>
      <c r="BD184" s="229">
        <f>[1]zmi2010a!BD544</f>
        <v>120.1</v>
      </c>
      <c r="BE184" s="229">
        <f>[1]zmi2010a!BE544</f>
        <v>104.1</v>
      </c>
      <c r="BF184" s="229">
        <f>[1]zmi2010a!BF544</f>
        <v>119.7</v>
      </c>
      <c r="BG184" s="229">
        <f>[1]zmi2010a!BG544</f>
        <v>112.2</v>
      </c>
      <c r="BH184" s="229">
        <f>[1]zmi2010a!BH544</f>
        <v>109.1</v>
      </c>
      <c r="BI184" s="229">
        <f>[1]zmi2010a!BI544</f>
        <v>110.7</v>
      </c>
      <c r="BJ184" s="229">
        <f>[1]zmi2010a!BJ544</f>
        <v>110</v>
      </c>
      <c r="BK184" s="229">
        <f>[1]zmi2010a!BK544</f>
        <v>126.1</v>
      </c>
      <c r="BL184" s="229">
        <f>[1]zmi2010a!BL544</f>
        <v>110.8</v>
      </c>
      <c r="BM184" s="229">
        <f>[1]zmi2010a!BM544</f>
        <v>111.9</v>
      </c>
      <c r="BN184" s="229">
        <f>[1]zmi2010a!BN544</f>
        <v>105.4</v>
      </c>
      <c r="BO184" s="229">
        <f>[1]zmi2010a!BO544</f>
        <v>110.6</v>
      </c>
      <c r="BP184" s="229">
        <f>[1]zmi2010a!BP544</f>
        <v>103.1</v>
      </c>
      <c r="BQ184" s="229">
        <f>[1]zmi2010a!BQ544</f>
        <v>99.5</v>
      </c>
      <c r="BR184" s="229">
        <f>[1]zmi2010a!BR544</f>
        <v>106.2</v>
      </c>
      <c r="BS184" s="229">
        <f>[1]zmi2010a!BS544</f>
        <v>102.6</v>
      </c>
      <c r="BT184" s="229">
        <f>[1]zmi2010a!BT544</f>
        <v>103.9</v>
      </c>
      <c r="BU184" s="229">
        <f>[1]zmi2010a!BU544</f>
        <v>104.9</v>
      </c>
      <c r="BV184" s="229">
        <f>[1]zmi2010a!BV544</f>
        <v>102.3</v>
      </c>
      <c r="BW184" s="229">
        <f>[1]zmi2010a!BW544</f>
        <v>103.8</v>
      </c>
      <c r="BX184" s="229">
        <f>[1]zmi2010a!BX544</f>
        <v>105.6</v>
      </c>
      <c r="BY184" s="229">
        <f>[1]zmi2010a!BY544</f>
        <v>103.7</v>
      </c>
      <c r="BZ184" s="229">
        <f>[1]zmi2010a!BZ544</f>
        <v>100.7</v>
      </c>
      <c r="CA184" s="229">
        <f>[1]zmi2010a!CA544</f>
        <v>103.2</v>
      </c>
      <c r="CB184" s="229">
        <f>[1]zmi2010a!CB544</f>
        <v>95.5</v>
      </c>
      <c r="CC184" s="229">
        <f>[1]zmi2010a!CC544</f>
        <v>112.4</v>
      </c>
      <c r="CD184" s="229">
        <f>[1]zmi2010a!CD544</f>
        <v>110</v>
      </c>
      <c r="CE184" s="229">
        <f>[1]zmi2010a!CE544</f>
        <v>107.1</v>
      </c>
      <c r="CF184" s="229">
        <f>[1]zmi2010a!CF544</f>
        <v>114.8</v>
      </c>
      <c r="CG184" s="229">
        <f>[1]zmi2010a!CG544</f>
        <v>114.8</v>
      </c>
      <c r="CH184" s="229">
        <f>[1]zmi2010a!CH544</f>
        <v>101.4</v>
      </c>
      <c r="CI184" s="229">
        <f>[1]zmi2010a!CI544</f>
        <v>101</v>
      </c>
      <c r="CJ184" s="229">
        <f>[1]zmi2010a!CJ544</f>
        <v>111.3</v>
      </c>
      <c r="CK184" s="229">
        <f>[1]zmi2010a!CK544</f>
        <v>114.8</v>
      </c>
      <c r="CL184" s="229">
        <f>[1]zmi2010a!CL544</f>
        <v>117</v>
      </c>
      <c r="CM184" s="229">
        <f>[1]zmi2010a!CM544</f>
        <v>72.3</v>
      </c>
      <c r="CN184" s="229">
        <f>[1]zmi2010a!CN544</f>
        <v>81.099999999999994</v>
      </c>
      <c r="CO184" s="229">
        <f>[1]zmi2010a!CO544</f>
        <v>116.8</v>
      </c>
      <c r="CP184" s="229">
        <f>[1]zmi2010a!CP544</f>
        <v>96</v>
      </c>
      <c r="CQ184" s="229">
        <f>[1]zmi2010a!CQ544</f>
        <v>110.6</v>
      </c>
      <c r="CR184" s="229">
        <f>[1]zmi2010a!CR544</f>
        <v>100.3</v>
      </c>
      <c r="CS184" s="229">
        <f>[1]zmi2010a!CS544</f>
        <v>92</v>
      </c>
      <c r="CT184" s="229">
        <f>[1]zmi2010a!CT544</f>
        <v>119.6</v>
      </c>
      <c r="CU184" s="229">
        <f>[1]zmi2010a!CU544</f>
        <v>99.3</v>
      </c>
      <c r="CV184" s="229">
        <f>[1]zmi2010a!CV544</f>
        <v>98.3</v>
      </c>
      <c r="CW184" s="229">
        <f>[1]zmi2010a!CW544</f>
        <v>118</v>
      </c>
      <c r="CX184" s="229">
        <f>[1]zmi2010a!CX544</f>
        <v>99.4</v>
      </c>
      <c r="CY184" s="229">
        <f>[1]zmi2010a!CY544</f>
        <v>103.6</v>
      </c>
      <c r="CZ184" s="229">
        <f>[1]zmi2010a!CZ544</f>
        <v>120.1</v>
      </c>
      <c r="DA184" s="229">
        <f>[1]zmi2010a!DA544</f>
        <v>111</v>
      </c>
      <c r="DB184" s="229">
        <f>[1]zmi2010a!DB544</f>
        <v>0</v>
      </c>
      <c r="DC184" s="229">
        <f>[1]zmi2010a!DC544</f>
        <v>97.3</v>
      </c>
      <c r="DD184" s="229">
        <f>[1]zmi2010a!DD544</f>
        <v>98</v>
      </c>
      <c r="DE184" s="229">
        <f>[1]zmi2010a!DE544</f>
        <v>100.8</v>
      </c>
      <c r="DF184" s="229">
        <f>[1]zmi2010a!DF544</f>
        <v>96.2</v>
      </c>
      <c r="DG184" s="229">
        <f>[1]zmi2010a!DG544</f>
        <v>111.7</v>
      </c>
      <c r="DH184" s="229">
        <f>[1]zmi2010a!DH544</f>
        <v>85</v>
      </c>
      <c r="DI184" s="229">
        <f>[1]zmi2010a!DI544</f>
        <v>101.4</v>
      </c>
      <c r="DJ184" s="229">
        <f>[1]zmi2010a!DJ544</f>
        <v>99.4</v>
      </c>
      <c r="DK184" s="229">
        <f>[1]zmi2010a!DK544</f>
        <v>93.7</v>
      </c>
      <c r="DL184" s="229">
        <f>[1]zmi2010a!DL544</f>
        <v>142</v>
      </c>
      <c r="DM184" s="229">
        <f>[1]zmi2010a!DM544</f>
        <v>100</v>
      </c>
      <c r="DN184" s="229">
        <f>[1]zmi2010a!DN544</f>
        <v>102.1</v>
      </c>
      <c r="DO184" s="229">
        <f>[1]zmi2010a!DO544</f>
        <v>107</v>
      </c>
      <c r="DP184" s="229">
        <f>[1]zmi2010a!DP544</f>
        <v>101.5</v>
      </c>
      <c r="DQ184" s="229">
        <f>[1]zmi2010a!DQ544</f>
        <v>99.9</v>
      </c>
      <c r="DR184" s="229">
        <f>[1]zmi2010a!DR544</f>
        <v>102.1</v>
      </c>
      <c r="DS184" s="229">
        <f>[1]zmi2010a!DS544</f>
        <v>112.7</v>
      </c>
      <c r="DT184" s="229">
        <f>[1]zmi2010a!DT544</f>
        <v>115.1</v>
      </c>
      <c r="DU184" s="229">
        <f>[1]zmi2010a!DU544</f>
        <v>113.9</v>
      </c>
      <c r="DV184" s="229">
        <f>[1]zmi2010a!DV544</f>
        <v>99.1</v>
      </c>
      <c r="DW184" s="229">
        <f>[1]zmi2010a!DW544</f>
        <v>100</v>
      </c>
      <c r="DX184" s="229">
        <f>[1]zmi2010a!DX544</f>
        <v>100.6</v>
      </c>
      <c r="DY184" s="229">
        <f>[1]zmi2010a!DY544</f>
        <v>95.9</v>
      </c>
      <c r="DZ184" s="229">
        <f>[1]zmi2010a!DZ544</f>
        <v>101.9</v>
      </c>
      <c r="EA184" s="229">
        <f>[1]zmi2010a!EA544</f>
        <v>97.6</v>
      </c>
      <c r="EB184" s="229">
        <f>[1]zmi2010a!EB544</f>
        <v>103.8</v>
      </c>
      <c r="EC184" s="229">
        <f>[1]zmi2010a!EC544</f>
        <v>99.7</v>
      </c>
      <c r="ED184" s="229">
        <f>[1]zmi2010a!ED544</f>
        <v>104.6</v>
      </c>
      <c r="EE184" s="229">
        <f>[1]zmi2010a!EE544</f>
        <v>98.7</v>
      </c>
      <c r="EF184" s="229">
        <f>[1]zmi2010a!EF544</f>
        <v>110.4</v>
      </c>
      <c r="EG184" s="229">
        <f>[1]zmi2010a!EG544</f>
        <v>96.2</v>
      </c>
      <c r="EH184" s="229">
        <f>[1]zmi2010a!EH544</f>
        <v>93.5</v>
      </c>
      <c r="EI184" s="229">
        <f>[1]zmi2010a!EI544</f>
        <v>92.5</v>
      </c>
      <c r="EJ184" s="229">
        <f>[1]zmi2010a!EJ544</f>
        <v>86.1</v>
      </c>
      <c r="EK184" s="229">
        <f>[1]zmi2010a!EK544</f>
        <v>0</v>
      </c>
      <c r="EL184" s="229">
        <f>[1]zmi2010a!EL544</f>
        <v>101.4</v>
      </c>
      <c r="EM184" s="229">
        <f>[1]zmi2010a!EM544</f>
        <v>103.7</v>
      </c>
      <c r="EN184" s="229">
        <f>[1]zmi2010a!EN544</f>
        <v>120</v>
      </c>
      <c r="EO184" s="229">
        <f>[1]zmi2010a!EO544</f>
        <v>122.3</v>
      </c>
      <c r="EP184" s="229">
        <f>[1]zmi2010a!EP544</f>
        <v>0</v>
      </c>
      <c r="EQ184" s="229">
        <f>[1]zmi2010a!EQ544</f>
        <v>83.3</v>
      </c>
      <c r="ER184" s="229">
        <f>[1]zmi2010a!ER544</f>
        <v>0</v>
      </c>
      <c r="ES184" s="229">
        <f>[1]zmi2010a!ES544</f>
        <v>87.6</v>
      </c>
      <c r="ET184" s="229">
        <f>[1]zmi2010a!ET544</f>
        <v>81.7</v>
      </c>
      <c r="EU184" s="229">
        <f>[1]zmi2010a!EU544</f>
        <v>0</v>
      </c>
      <c r="EV184" s="229">
        <f>[1]zmi2010a!EV544</f>
        <v>0</v>
      </c>
      <c r="EW184" s="229">
        <f>[1]zmi2010a!EW544</f>
        <v>0</v>
      </c>
      <c r="EX184" s="229">
        <f>[1]zmi2010a!EX544</f>
        <v>0</v>
      </c>
      <c r="EY184" s="229">
        <f>[1]zmi2010a!EY544</f>
        <v>98.4</v>
      </c>
      <c r="EZ184" s="229">
        <f>[1]zmi2010a!EZ544</f>
        <v>112.1</v>
      </c>
      <c r="FA184" s="229">
        <f>[1]zmi2010a!FA544</f>
        <v>0</v>
      </c>
      <c r="FB184" s="229">
        <f>[1]zmi2010a!FB544</f>
        <v>112.1</v>
      </c>
      <c r="FC184" s="229">
        <f>[1]zmi2010a!FC544</f>
        <v>112.1</v>
      </c>
      <c r="FD184" s="229">
        <f>[1]zmi2010a!FD544</f>
        <v>100.4</v>
      </c>
      <c r="FE184" s="229">
        <f>[1]zmi2010a!FE544</f>
        <v>100</v>
      </c>
      <c r="FF184" s="229">
        <f>[1]zmi2010a!FF544</f>
        <v>100.1</v>
      </c>
      <c r="FG184" s="229">
        <f>[1]zmi2010a!FG544</f>
        <v>99.6</v>
      </c>
      <c r="FH184" s="229">
        <f>[1]zmi2010a!FH544</f>
        <v>100.5</v>
      </c>
      <c r="FI184" s="229">
        <f>[1]zmi2010a!FI544</f>
        <v>100.5</v>
      </c>
      <c r="FJ184" s="229">
        <f>[1]zmi2010a!FJ544</f>
        <v>97.6</v>
      </c>
      <c r="FK184" s="229">
        <f>[1]zmi2010a!FK544</f>
        <v>96.9</v>
      </c>
      <c r="FL184" s="229">
        <f>[1]zmi2010a!FL544</f>
        <v>104.7</v>
      </c>
      <c r="FM184" s="229">
        <f>[1]zmi2010a!FM544</f>
        <v>98.5</v>
      </c>
      <c r="FN184" s="229">
        <f>[1]zmi2010a!FN544</f>
        <v>96.7</v>
      </c>
      <c r="FO184" s="229">
        <f>[1]zmi2010a!FO544</f>
        <v>92.2</v>
      </c>
      <c r="FP184" s="229">
        <f>[1]zmi2010a!FP544</f>
        <v>107.4</v>
      </c>
      <c r="FQ184" s="229">
        <f>[1]zmi2010a!FQ544</f>
        <v>103.6</v>
      </c>
      <c r="FR184" s="229">
        <f>[1]zmi2010a!FR544</f>
        <v>104.9</v>
      </c>
      <c r="FS184" s="229">
        <f>[1]zmi2010a!FS544</f>
        <v>99.5</v>
      </c>
      <c r="FT184" s="229">
        <f>[1]zmi2010a!FT544</f>
        <v>106.3</v>
      </c>
      <c r="FU184" s="229">
        <f>[1]zmi2010a!FU544</f>
        <v>108.6</v>
      </c>
      <c r="FV184" s="229">
        <f>[1]zmi2010a!FV544</f>
        <v>100.4</v>
      </c>
      <c r="FW184" s="229">
        <f>[1]zmi2010a!FW544</f>
        <v>93.2</v>
      </c>
      <c r="FX184" s="229">
        <f>[1]zmi2010a!FX544</f>
        <v>98.7</v>
      </c>
      <c r="FY184" s="229">
        <f>[1]zmi2010a!FY544</f>
        <v>104.8</v>
      </c>
      <c r="FZ184" s="229">
        <f>[1]zmi2010a!FZ544</f>
        <v>104.9</v>
      </c>
      <c r="GA184" s="229">
        <f>[1]zmi2010a!GA544</f>
        <v>105.1</v>
      </c>
      <c r="GB184" s="229">
        <f>[1]zmi2010a!GB544</f>
        <v>107.6</v>
      </c>
      <c r="GC184" s="229">
        <f>[1]zmi2010a!GC544</f>
        <v>108.2</v>
      </c>
      <c r="GD184" s="229">
        <f>[1]zmi2010a!GD544</f>
        <v>103.3</v>
      </c>
      <c r="GE184" s="229">
        <f>[1]zmi2010a!GE544</f>
        <v>104.2</v>
      </c>
      <c r="GF184" s="229">
        <f>[1]zmi2010a!GF544</f>
        <v>103.3</v>
      </c>
      <c r="GG184" s="229">
        <f>[1]zmi2010a!GG544</f>
        <v>99.2</v>
      </c>
      <c r="GH184" s="229">
        <f>[1]zmi2010a!GH544</f>
        <v>104.6</v>
      </c>
      <c r="GI184" s="229">
        <f>[1]zmi2010a!GI544</f>
        <v>102.3</v>
      </c>
      <c r="GJ184" s="229">
        <f>[1]zmi2010a!GJ544</f>
        <v>98.5</v>
      </c>
      <c r="GK184" s="229">
        <f>[1]zmi2010a!GK544</f>
        <v>91.8</v>
      </c>
      <c r="GL184" s="229">
        <f>[1]zmi2010a!GL544</f>
        <v>100.2</v>
      </c>
      <c r="GM184" s="229">
        <f>[1]zmi2010a!GM544</f>
        <v>119.9</v>
      </c>
      <c r="GN184" s="229">
        <f>[1]zmi2010a!GN544</f>
        <v>107.7</v>
      </c>
      <c r="GO184" s="229">
        <f>[1]zmi2010a!GO544</f>
        <v>106.7</v>
      </c>
      <c r="GP184" s="229">
        <f>[1]zmi2010a!GP544</f>
        <v>102.7</v>
      </c>
      <c r="GQ184" s="229">
        <f>[2]zmi2010b!B544</f>
        <v>107.1</v>
      </c>
      <c r="GR184" s="229">
        <f>[2]zmi2010b!C544</f>
        <v>102.7</v>
      </c>
      <c r="GS184" s="229">
        <f>[2]zmi2010b!D544</f>
        <v>106.1</v>
      </c>
      <c r="GT184" s="229">
        <f>[2]zmi2010b!E544</f>
        <v>102.1</v>
      </c>
      <c r="GU184" s="229">
        <f>[2]zmi2010b!F544</f>
        <v>100.3</v>
      </c>
      <c r="GV184" s="229">
        <f>[2]zmi2010b!G544</f>
        <v>103.6</v>
      </c>
      <c r="GW184" s="229">
        <f>[2]zmi2010b!H544</f>
        <v>92.3</v>
      </c>
      <c r="GX184" s="229">
        <f>[2]zmi2010b!I544</f>
        <v>93.1</v>
      </c>
      <c r="GY184" s="229">
        <f>[2]zmi2010b!J544</f>
        <v>110.2</v>
      </c>
      <c r="GZ184" s="229">
        <f>[2]zmi2010b!K544</f>
        <v>159.6</v>
      </c>
      <c r="HA184" s="229">
        <f>[2]zmi2010b!L544</f>
        <v>104.5</v>
      </c>
      <c r="HB184" s="229">
        <f>[2]zmi2010b!M544</f>
        <v>102.2</v>
      </c>
      <c r="HC184" s="229">
        <f>[2]zmi2010b!N544</f>
        <v>107.7</v>
      </c>
      <c r="HD184" s="229">
        <f>[2]zmi2010b!O544</f>
        <v>105.6</v>
      </c>
      <c r="HE184" s="229">
        <f>[2]zmi2010b!P544</f>
        <v>104.2</v>
      </c>
      <c r="HF184" s="229">
        <f>[2]zmi2010b!Q544</f>
        <v>104.8</v>
      </c>
      <c r="HG184" s="229">
        <f>[2]zmi2010b!R544</f>
        <v>104.1</v>
      </c>
      <c r="HH184" s="229">
        <f>[2]zmi2010b!S544</f>
        <v>102.3</v>
      </c>
      <c r="HI184" s="229">
        <f>[2]zmi2010b!T544</f>
        <v>98.7</v>
      </c>
      <c r="HJ184" s="229">
        <f>[2]zmi2010b!U544</f>
        <v>120</v>
      </c>
      <c r="HK184" s="229">
        <f>[2]zmi2010b!V544</f>
        <v>101.6</v>
      </c>
      <c r="HL184" s="229">
        <f>[2]zmi2010b!W544</f>
        <v>116.7</v>
      </c>
      <c r="HM184" s="229">
        <f>[2]zmi2010b!X544</f>
        <v>104.5</v>
      </c>
      <c r="HN184" s="229">
        <f>[2]zmi2010b!Y544</f>
        <v>98.1</v>
      </c>
      <c r="HO184" s="229">
        <f>[2]zmi2010b!Z544</f>
        <v>96.9</v>
      </c>
      <c r="HP184" s="229">
        <f>[2]zmi2010b!AA544</f>
        <v>102.2</v>
      </c>
      <c r="HQ184" s="229">
        <f>[2]zmi2010b!AB544</f>
        <v>98.4</v>
      </c>
      <c r="HR184" s="229">
        <f>[2]zmi2010b!AC544</f>
        <v>91.7</v>
      </c>
      <c r="HS184" s="229">
        <f>[2]zmi2010b!AD544</f>
        <v>101.1</v>
      </c>
      <c r="HT184" s="229">
        <f>[2]zmi2010b!AE544</f>
        <v>102.7</v>
      </c>
      <c r="HU184" s="229">
        <f>[2]zmi2010b!AF544</f>
        <v>94.8</v>
      </c>
      <c r="HV184" s="229">
        <f>[2]zmi2010b!AG544</f>
        <v>103.8</v>
      </c>
      <c r="HW184" s="229">
        <f>[2]zmi2010b!AH544</f>
        <v>97.6</v>
      </c>
      <c r="HX184" s="229">
        <f>[2]zmi2010b!AI544</f>
        <v>99.1</v>
      </c>
      <c r="HY184" s="229">
        <f>[2]zmi2010b!AJ544</f>
        <v>95.2</v>
      </c>
      <c r="HZ184" s="229">
        <f>[2]zmi2010b!AK544</f>
        <v>101.7</v>
      </c>
      <c r="IA184" s="229">
        <f>[2]zmi2010b!AL544</f>
        <v>95.5</v>
      </c>
      <c r="IB184" s="229">
        <f>[2]zmi2010b!AM544</f>
        <v>102.7</v>
      </c>
      <c r="IC184" s="229">
        <f>[2]zmi2010b!AN544</f>
        <v>102.7</v>
      </c>
      <c r="ID184" s="229">
        <f>[2]zmi2010b!AO544</f>
        <v>85.2</v>
      </c>
      <c r="IE184" s="229">
        <f>[2]zmi2010b!AP544</f>
        <v>98.8</v>
      </c>
      <c r="IF184" s="229">
        <f>[2]zmi2010b!AQ544</f>
        <v>99</v>
      </c>
      <c r="IG184" s="229">
        <f>[2]zmi2010b!AR544</f>
        <v>99</v>
      </c>
      <c r="IH184" s="229">
        <f>[2]zmi2010b!AS544</f>
        <v>99.5</v>
      </c>
      <c r="II184" s="229">
        <f>[2]zmi2010b!AT544</f>
        <v>99.4</v>
      </c>
      <c r="IJ184" s="229">
        <f>[2]zmi2010b!AU544</f>
        <v>99.5</v>
      </c>
      <c r="IK184" s="229">
        <f>[2]zmi2010b!AV544</f>
        <v>98.5</v>
      </c>
      <c r="IL184" s="229">
        <f>[2]zmi2010b!AW544</f>
        <v>106</v>
      </c>
      <c r="IM184" s="229">
        <f>[2]zmi2010b!AX544</f>
        <v>101.1</v>
      </c>
      <c r="IN184" s="229">
        <f>[2]zmi2010b!AY544</f>
        <v>97.3</v>
      </c>
      <c r="IO184" s="229">
        <f>[2]zmi2010b!AZ544</f>
        <v>95.5</v>
      </c>
      <c r="IP184" s="229">
        <f>[2]zmi2010b!BA544</f>
        <v>104.1</v>
      </c>
      <c r="IQ184" s="229">
        <f>[2]zmi2010b!BB544</f>
        <v>104.1</v>
      </c>
      <c r="IR184" s="229">
        <f>[2]zmi2010b!BC544</f>
        <v>104.8</v>
      </c>
      <c r="IS184" s="229">
        <f>[2]zmi2010b!BD544</f>
        <v>104.6</v>
      </c>
      <c r="IT184" s="229">
        <f>[2]zmi2010b!BE544</f>
        <v>104.8</v>
      </c>
      <c r="IU184" s="229">
        <f>[2]zmi2010b!BF544</f>
        <v>103</v>
      </c>
      <c r="IV184" s="229">
        <f>[2]zmi2010b!BG544</f>
        <v>106</v>
      </c>
      <c r="IW184" s="229">
        <f>[2]zmi2010b!BH544</f>
        <v>103.8</v>
      </c>
      <c r="IX184" s="229">
        <f>[2]zmi2010b!BI544</f>
        <v>103.9</v>
      </c>
      <c r="IY184" s="229">
        <f>[2]zmi2010b!BJ544</f>
        <v>103.6</v>
      </c>
      <c r="IZ184" s="229">
        <f>[2]zmi2010b!BK544</f>
        <v>104.1</v>
      </c>
      <c r="JA184" s="229">
        <f>[2]zmi2010b!BL544</f>
        <v>96.1</v>
      </c>
      <c r="JB184" s="229">
        <f>[2]zmi2010b!BM544</f>
        <v>103.9</v>
      </c>
      <c r="JC184" s="229">
        <f>[2]zmi2010b!BN544</f>
        <v>106.9</v>
      </c>
      <c r="JD184" s="229">
        <f>[2]zmi2010b!BO544</f>
        <v>103.4</v>
      </c>
      <c r="JE184" s="229">
        <f>[2]zmi2010b!BP544</f>
        <v>104.2</v>
      </c>
      <c r="JF184" s="229">
        <f>[2]zmi2010b!BQ544</f>
        <v>101.3</v>
      </c>
      <c r="JG184" s="229">
        <f>[2]zmi2010b!BR544</f>
        <v>101.8</v>
      </c>
      <c r="JH184" s="229">
        <f>[2]zmi2010b!BS544</f>
        <v>114.4</v>
      </c>
      <c r="JI184" s="229">
        <f>[2]zmi2010b!BT544</f>
        <v>103.2</v>
      </c>
      <c r="JJ184" s="229">
        <f>[2]zmi2010b!BU544</f>
        <v>103.6</v>
      </c>
      <c r="JK184" s="229">
        <f>[2]zmi2010b!BV544</f>
        <v>107.7</v>
      </c>
      <c r="JL184" s="229">
        <f>[2]zmi2010b!BW544</f>
        <v>103.4</v>
      </c>
      <c r="JM184" s="229">
        <f>[2]zmi2010b!BX544</f>
        <v>103.6</v>
      </c>
      <c r="JN184" s="229">
        <f>[2]zmi2010b!BY544</f>
        <v>103.2</v>
      </c>
      <c r="JO184" s="229">
        <f>[2]zmi2010b!BZ544</f>
        <v>103.1</v>
      </c>
      <c r="JP184" s="229">
        <f>[2]zmi2010b!CA544</f>
        <v>103.1</v>
      </c>
      <c r="JQ184" s="229">
        <f>[2]zmi2010b!CB544</f>
        <v>103.5</v>
      </c>
      <c r="JR184" s="229">
        <f>[2]zmi2010b!CC544</f>
        <v>99.1</v>
      </c>
      <c r="JS184" s="229">
        <f>[2]zmi2010b!CD544</f>
        <v>98.6</v>
      </c>
      <c r="JT184" s="229">
        <f>[2]zmi2010b!CE544</f>
        <v>98</v>
      </c>
      <c r="JU184" s="229">
        <f>[2]zmi2010b!CF544</f>
        <v>98</v>
      </c>
      <c r="JV184" s="229">
        <f>[2]zmi2010b!CG544</f>
        <v>100.3</v>
      </c>
      <c r="JW184" s="229">
        <f>[2]zmi2010b!CH544</f>
        <v>99.7</v>
      </c>
      <c r="JX184" s="229">
        <f>[2]zmi2010b!CI544</f>
        <v>101.1</v>
      </c>
      <c r="JY184" s="229">
        <f>[2]zmi2010b!CJ544</f>
        <v>98.6</v>
      </c>
      <c r="JZ184" s="229">
        <f>[2]zmi2010b!CK544</f>
        <v>98.6</v>
      </c>
      <c r="KA184" s="229">
        <f>[2]zmi2010b!CL544</f>
        <v>103.2</v>
      </c>
      <c r="KB184" s="229">
        <f>[2]zmi2010b!CM544</f>
        <v>99</v>
      </c>
      <c r="KC184" s="229">
        <f>[2]zmi2010b!CN544</f>
        <v>97.7</v>
      </c>
      <c r="KD184" s="229">
        <f>[2]zmi2010b!CO544</f>
        <v>77</v>
      </c>
      <c r="KE184" s="229">
        <f>[2]zmi2010b!CP544</f>
        <v>101.5</v>
      </c>
      <c r="KF184" s="229">
        <f>[2]zmi2010b!CQ544</f>
        <v>102.9</v>
      </c>
      <c r="KG184" s="229">
        <f>[2]zmi2010b!CR544</f>
        <v>113</v>
      </c>
      <c r="KH184" s="229">
        <f>[2]zmi2010b!CS544</f>
        <v>102.4</v>
      </c>
      <c r="KI184" s="229">
        <f>[2]zmi2010b!CT544</f>
        <v>102.9</v>
      </c>
      <c r="KJ184" s="229">
        <f>[2]zmi2010b!CU544</f>
        <v>104.8</v>
      </c>
      <c r="KK184" s="229">
        <f>[2]zmi2010b!CV544</f>
        <v>105.6</v>
      </c>
      <c r="KL184" s="229">
        <f>[2]zmi2010b!CW544</f>
        <v>108.9</v>
      </c>
      <c r="KM184" s="229">
        <f>[2]zmi2010b!CX544</f>
        <v>103.8</v>
      </c>
      <c r="KN184" s="229">
        <f>[2]zmi2010b!CY544</f>
        <v>106.2</v>
      </c>
      <c r="KO184" s="229">
        <f>[2]zmi2010b!CZ544</f>
        <v>103.2</v>
      </c>
      <c r="KP184" s="229">
        <f>[2]zmi2010b!DA544</f>
        <v>107.3</v>
      </c>
      <c r="KQ184" s="229">
        <f>[2]zmi2010b!DB544</f>
        <v>105.7</v>
      </c>
      <c r="KR184" s="229">
        <f>[2]zmi2010b!DC544</f>
        <v>102.6</v>
      </c>
      <c r="KS184" s="229">
        <f>[2]zmi2010b!DD544</f>
        <v>102</v>
      </c>
      <c r="KT184" s="229">
        <f>[2]zmi2010b!DE544</f>
        <v>103.2</v>
      </c>
      <c r="KU184" s="229">
        <f>[2]zmi2010b!DF544</f>
        <v>120.8</v>
      </c>
      <c r="KV184" s="229">
        <f>[2]zmi2010b!DG544</f>
        <v>127.7</v>
      </c>
      <c r="KW184" s="229">
        <f>[2]zmi2010b!DH544</f>
        <v>127.7</v>
      </c>
      <c r="KX184" s="229">
        <f>[2]zmi2010b!DI544</f>
        <v>117.7</v>
      </c>
      <c r="KY184" s="229">
        <f>[2]zmi2010b!DJ544</f>
        <v>119.3</v>
      </c>
      <c r="KZ184" s="229">
        <f>[2]zmi2010b!DK544</f>
        <v>115.8</v>
      </c>
      <c r="LA184" s="229">
        <f>[2]zmi2010b!DL544</f>
        <v>139.69999999999999</v>
      </c>
      <c r="LB184" s="229">
        <f>[2]zmi2010b!DM544</f>
        <v>139.69999999999999</v>
      </c>
      <c r="LC184" s="229">
        <f>[2]zmi2010b!DN544</f>
        <v>104.6</v>
      </c>
      <c r="LD184" s="229">
        <f>[2]zmi2010b!DO544</f>
        <v>103.6</v>
      </c>
      <c r="LE184" s="229">
        <f>[2]zmi2010b!DP544</f>
        <v>106.4</v>
      </c>
      <c r="LF184" s="229">
        <f>[2]zmi2010b!DQ544</f>
        <v>93.3</v>
      </c>
      <c r="LG184" s="229">
        <f>[2]zmi2010b!DR544</f>
        <v>75.900000000000006</v>
      </c>
      <c r="LH184" s="229">
        <f>[2]zmi2010b!DS544</f>
        <v>58.8</v>
      </c>
      <c r="LI184" s="229">
        <f>[2]zmi2010b!DT544</f>
        <v>61.2</v>
      </c>
      <c r="LJ184" s="229">
        <f>[2]zmi2010b!DU544</f>
        <v>79.900000000000006</v>
      </c>
      <c r="LK184" s="229">
        <f>[2]zmi2010b!DV544</f>
        <v>95.2</v>
      </c>
      <c r="LL184" s="229">
        <f>[2]zmi2010b!DW544</f>
        <v>77.599999999999994</v>
      </c>
      <c r="LM184" s="229">
        <f>[2]zmi2010b!DX544</f>
        <v>39</v>
      </c>
      <c r="LN184" s="229">
        <f>[2]zmi2010b!DY544</f>
        <v>62.1</v>
      </c>
      <c r="LO184" s="229">
        <f>[2]zmi2010b!DZ544</f>
        <v>73.8</v>
      </c>
      <c r="LP184" s="229">
        <f>[2]zmi2010b!EA544</f>
        <v>38.9</v>
      </c>
      <c r="LQ184" s="229">
        <f>[2]zmi2010b!EB544</f>
        <v>89.2</v>
      </c>
      <c r="LR184" s="229">
        <f>[2]zmi2010b!EC544</f>
        <v>89.7</v>
      </c>
      <c r="LS184" s="229">
        <f>[2]zmi2010b!ED544</f>
        <v>85.2</v>
      </c>
      <c r="LT184" s="229">
        <f>[2]zmi2010b!EE544</f>
        <v>110.6</v>
      </c>
      <c r="LU184" s="229">
        <f>[2]zmi2010b!EF544</f>
        <v>104.1</v>
      </c>
      <c r="LV184" s="229">
        <f>[2]zmi2010b!EG544</f>
        <v>102.3</v>
      </c>
      <c r="LW184" s="229">
        <f>[2]zmi2010b!EH544</f>
        <v>97.2</v>
      </c>
      <c r="LX184" s="229">
        <f>[2]zmi2010b!EI544</f>
        <v>107</v>
      </c>
      <c r="LY184" s="229">
        <f>[2]zmi2010b!EJ544</f>
        <v>97.9</v>
      </c>
      <c r="LZ184" s="229">
        <f>[2]zmi2010b!EK544</f>
        <v>95.8</v>
      </c>
      <c r="MA184" s="229">
        <f>[2]zmi2010b!EL544</f>
        <v>97.2</v>
      </c>
      <c r="MB184" s="229">
        <f>[2]zmi2010b!EM544</f>
        <v>59.5</v>
      </c>
      <c r="MC184" s="229">
        <f>[2]zmi2010b!EN544</f>
        <v>105</v>
      </c>
      <c r="MD184" s="229">
        <f>[2]zmi2010b!EO544</f>
        <v>104.5</v>
      </c>
      <c r="ME184" s="229">
        <f>[2]zmi2010b!EP544</f>
        <v>106.7</v>
      </c>
      <c r="MF184" s="229">
        <f>[2]zmi2010b!EQ544</f>
        <v>106.1</v>
      </c>
      <c r="MG184" s="229">
        <f>[2]zmi2010b!ER544</f>
        <v>106.6</v>
      </c>
      <c r="MH184" s="229">
        <f>[2]zmi2010b!ES544</f>
        <v>117.9</v>
      </c>
      <c r="MI184" s="229">
        <f>[2]zmi2010b!ET544</f>
        <v>104.6</v>
      </c>
      <c r="MJ184" s="229">
        <f>[2]zmi2010b!EU544</f>
        <v>101.7</v>
      </c>
      <c r="MK184" s="229">
        <f>[2]zmi2010b!EV544</f>
        <v>106.3</v>
      </c>
      <c r="ML184" s="229">
        <f>[2]zmi2010b!EW544</f>
        <v>101.6</v>
      </c>
      <c r="MM184" s="229">
        <f>[2]zmi2010b!EX544</f>
        <v>102</v>
      </c>
      <c r="MN184" s="229">
        <f>[2]zmi2010b!EY544</f>
        <v>99.3</v>
      </c>
      <c r="MO184" s="229">
        <f>[2]zmi2010b!EZ544</f>
        <v>101</v>
      </c>
      <c r="MP184" s="229">
        <f>[2]zmi2010b!FA544</f>
        <v>105.5</v>
      </c>
      <c r="MQ184" s="229">
        <f>[2]zmi2010b!FB544</f>
        <v>101.7</v>
      </c>
      <c r="MR184" s="229">
        <f>[2]zmi2010b!FC544</f>
        <v>105.5</v>
      </c>
      <c r="MS184" s="229">
        <f>[2]zmi2010b!FD544</f>
        <v>101.2</v>
      </c>
      <c r="MT184" s="229">
        <f>[2]zmi2010b!FE544</f>
        <v>103.5</v>
      </c>
      <c r="MU184" s="229">
        <f>[2]zmi2010b!FF544</f>
        <v>108.8</v>
      </c>
      <c r="MV184" s="229">
        <f>[2]zmi2010b!FG544</f>
        <v>105.6</v>
      </c>
      <c r="MW184" s="229">
        <f>[2]zmi2010b!FH544</f>
        <v>108.4</v>
      </c>
      <c r="MX184" s="229">
        <f>[2]zmi2010b!FI544</f>
        <v>116.1</v>
      </c>
      <c r="MY184" s="229">
        <f>[2]zmi2010b!FJ544</f>
        <v>109.7</v>
      </c>
      <c r="MZ184" s="229">
        <f>[2]zmi2010b!FK544</f>
        <v>108.5</v>
      </c>
      <c r="NA184" s="229">
        <f>[2]zmi2010b!FL544</f>
        <v>89.9</v>
      </c>
      <c r="NB184" s="229">
        <f>[2]zmi2010b!FM544</f>
        <v>106.5</v>
      </c>
      <c r="NC184" s="229">
        <f>[2]zmi2010b!FN544</f>
        <v>100.4</v>
      </c>
      <c r="ND184" s="229">
        <f>[2]zmi2010b!FO544</f>
        <v>101.7</v>
      </c>
      <c r="NE184" s="229">
        <f>[2]zmi2010b!FP544</f>
        <v>101.1</v>
      </c>
      <c r="NF184" s="229">
        <f>[2]zmi2010b!FQ544</f>
        <v>102.1</v>
      </c>
      <c r="NG184" s="229">
        <f>[2]zmi2010b!FR544</f>
        <v>100.3</v>
      </c>
      <c r="NH184" s="229">
        <f>[2]zmi2010b!FS544</f>
        <v>103.6</v>
      </c>
      <c r="NI184" s="229">
        <f>[2]zmi2010b!FT544</f>
        <v>98</v>
      </c>
      <c r="NJ184" s="229">
        <f>[2]zmi2010b!FU544</f>
        <v>99.7</v>
      </c>
      <c r="NK184" s="229">
        <f>[2]zmi2010b!FV544</f>
        <v>102</v>
      </c>
      <c r="NL184" s="229">
        <f>[2]zmi2010b!FW544</f>
        <v>97.2</v>
      </c>
      <c r="NM184" s="229">
        <f>[2]zmi2010b!FX544</f>
        <v>100.9</v>
      </c>
      <c r="NN184" s="229">
        <f>[2]zmi2010b!FY544</f>
        <v>96.2</v>
      </c>
      <c r="NO184" s="229">
        <f>[2]zmi2010b!FZ544</f>
        <v>97.8</v>
      </c>
      <c r="NP184" s="229">
        <f>[2]zmi2010b!GA544</f>
        <v>99.3</v>
      </c>
      <c r="NQ184" s="229">
        <f>[2]zmi2010b!GB544</f>
        <v>103</v>
      </c>
      <c r="NR184" s="229">
        <f>[2]zmi2010b!GC544</f>
        <v>101.5</v>
      </c>
      <c r="NS184" s="229">
        <f>[2]zmi2010b!GD544</f>
        <v>101</v>
      </c>
      <c r="NT184" s="229">
        <f>[2]zmi2010b!GE544</f>
        <v>101</v>
      </c>
      <c r="NU184" s="229">
        <f>[2]zmi2010b!GF544</f>
        <v>100.3</v>
      </c>
      <c r="NV184" s="229">
        <f>[2]zmi2010b!GG544</f>
        <v>103.4</v>
      </c>
      <c r="NW184" s="229">
        <f>[2]zmi2010b!GH544</f>
        <v>98.8</v>
      </c>
      <c r="NX184" s="229">
        <f>[2]zmi2010b!GI544</f>
        <v>102.9</v>
      </c>
      <c r="NY184" s="229">
        <f>[2]zmi2010b!GJ544</f>
        <v>102.9</v>
      </c>
      <c r="NZ184" s="229">
        <f>[3]zmi2010c!B544</f>
        <v>105.9</v>
      </c>
      <c r="OA184" s="229">
        <f>[3]zmi2010c!C544</f>
        <v>106.6</v>
      </c>
      <c r="OB184" s="229">
        <f>[3]zmi2010c!D544</f>
        <v>103.9</v>
      </c>
      <c r="OC184" s="229">
        <f>[3]zmi2010c!E544</f>
        <v>104.5</v>
      </c>
      <c r="OD184" s="229">
        <f>[3]zmi2010c!F544</f>
        <v>102.5</v>
      </c>
      <c r="OE184" s="229">
        <f>[3]zmi2010c!G544</f>
        <v>106.7</v>
      </c>
      <c r="OF184" s="229">
        <f>[3]zmi2010c!H544</f>
        <v>113</v>
      </c>
      <c r="OG184" s="229">
        <f>[3]zmi2010c!I544</f>
        <v>124.3</v>
      </c>
      <c r="OH184" s="229">
        <f>[3]zmi2010c!J544</f>
        <v>106.6</v>
      </c>
      <c r="OI184" s="229">
        <f>[3]zmi2010c!K544</f>
        <v>120.3</v>
      </c>
      <c r="OJ184" s="229">
        <f>[3]zmi2010c!L544</f>
        <v>112.5</v>
      </c>
      <c r="OK184" s="229">
        <f>[3]zmi2010c!M544</f>
        <v>119.3</v>
      </c>
      <c r="OL184" s="229">
        <f>[3]zmi2010c!N544</f>
        <v>108.8</v>
      </c>
      <c r="OM184" s="229">
        <f>[3]zmi2010c!O544</f>
        <v>121.3</v>
      </c>
      <c r="ON184" s="229">
        <f>[3]zmi2010c!P544</f>
        <v>99.3</v>
      </c>
      <c r="OO184" s="229">
        <f>[3]zmi2010c!Q544</f>
        <v>103.5</v>
      </c>
      <c r="OP184" s="229">
        <f>[3]zmi2010c!R544</f>
        <v>100.6</v>
      </c>
      <c r="OQ184" s="229">
        <f>[3]zmi2010c!S544</f>
        <v>108</v>
      </c>
      <c r="OR184" s="229">
        <f>[3]zmi2010c!T544</f>
        <v>108.6</v>
      </c>
      <c r="OS184" s="229">
        <f>[3]zmi2010c!U544</f>
        <v>105.7</v>
      </c>
      <c r="OT184" s="229">
        <f>[3]zmi2010c!V544</f>
        <v>108.3</v>
      </c>
      <c r="OU184" s="229">
        <f>[3]zmi2010c!W544</f>
        <v>120</v>
      </c>
      <c r="OV184" s="229">
        <f>[3]zmi2010c!X544</f>
        <v>108.6</v>
      </c>
      <c r="OW184" s="229">
        <f>[3]zmi2010c!Y544</f>
        <v>115.4</v>
      </c>
      <c r="OX184" s="229">
        <f>[3]zmi2010c!Z544</f>
        <v>111.4</v>
      </c>
      <c r="OY184" s="229">
        <f>[3]zmi2010c!AA544</f>
        <v>106.9</v>
      </c>
      <c r="OZ184" s="229">
        <f>[3]zmi2010c!AB544</f>
        <v>111.2</v>
      </c>
      <c r="PA184" s="229">
        <f>[3]zmi2010c!AC544</f>
        <v>111.8</v>
      </c>
      <c r="PB184" s="229">
        <f>[3]zmi2010c!AD544</f>
        <v>94.1</v>
      </c>
      <c r="PC184" s="229">
        <f>[3]zmi2010c!AE544</f>
        <v>111.1</v>
      </c>
      <c r="PD184" s="229">
        <f>[3]zmi2010c!AF544</f>
        <v>99.6</v>
      </c>
      <c r="PE184" s="229">
        <f>[3]zmi2010c!AG544</f>
        <v>87.2</v>
      </c>
      <c r="PF184" s="229">
        <f>[3]zmi2010c!AH544</f>
        <v>89.8</v>
      </c>
      <c r="PG184" s="229">
        <f>[3]zmi2010c!AI544</f>
        <v>79.900000000000006</v>
      </c>
      <c r="PH184" s="229">
        <f>[3]zmi2010c!AJ544</f>
        <v>102.1</v>
      </c>
      <c r="PI184" s="229">
        <f>[3]zmi2010c!AK544</f>
        <v>107.7</v>
      </c>
      <c r="PJ184" s="229">
        <f>[3]zmi2010c!AL544</f>
        <v>109</v>
      </c>
      <c r="PK184" s="229">
        <f>[3]zmi2010c!AM544</f>
        <v>105.1</v>
      </c>
      <c r="PL184" s="229">
        <f>[3]zmi2010c!AN544</f>
        <v>97.9</v>
      </c>
      <c r="PM184" s="229">
        <f>[3]zmi2010c!AO544</f>
        <v>102.3</v>
      </c>
      <c r="PN184" s="229">
        <f>[3]zmi2010c!AP544</f>
        <v>104.9</v>
      </c>
      <c r="PO184" s="229">
        <f>[3]zmi2010c!AQ544</f>
        <v>104.2</v>
      </c>
      <c r="PP184" s="229">
        <f>[3]zmi2010c!AR544</f>
        <v>115</v>
      </c>
      <c r="PQ184" s="229">
        <f>[3]zmi2010c!AS544</f>
        <v>111.6</v>
      </c>
      <c r="PR184" s="229">
        <f>[3]zmi2010c!AT544</f>
        <v>102.2</v>
      </c>
      <c r="PS184" s="229">
        <f>[3]zmi2010c!AU544</f>
        <v>105.1</v>
      </c>
      <c r="PT184" s="229">
        <f>[3]zmi2010c!AV544</f>
        <v>112.9</v>
      </c>
      <c r="PU184" s="229">
        <f>[3]zmi2010c!AW544</f>
        <v>105.3</v>
      </c>
      <c r="PV184" s="229">
        <f>[3]zmi2010c!AX544</f>
        <v>124.8</v>
      </c>
      <c r="PW184" s="229">
        <f>[3]zmi2010c!AY544</f>
        <v>107.9</v>
      </c>
      <c r="PX184" s="229">
        <f>[3]zmi2010c!AZ544</f>
        <v>104.1</v>
      </c>
      <c r="PY184" s="229">
        <f>[3]zmi2010c!BA544</f>
        <v>103.4</v>
      </c>
      <c r="PZ184" s="229">
        <f>[3]zmi2010c!BB544</f>
        <v>104.8</v>
      </c>
      <c r="QA184" s="229">
        <f>[3]zmi2010c!BC544</f>
        <v>104.9</v>
      </c>
      <c r="QB184" s="229">
        <f>[3]zmi2010c!BD544</f>
        <v>106.1</v>
      </c>
      <c r="QC184" s="229">
        <f>[3]zmi2010c!BE544</f>
        <v>103.3</v>
      </c>
      <c r="QD184" s="229">
        <f>[3]zmi2010c!BF544</f>
        <v>107.1</v>
      </c>
      <c r="QE184" s="229">
        <f>[3]zmi2010c!BG544</f>
        <v>109.2</v>
      </c>
      <c r="QF184" s="229">
        <f>[3]zmi2010c!BH544</f>
        <v>101.6</v>
      </c>
      <c r="QG184" s="229">
        <f>[3]zmi2010c!BI544</f>
        <v>105.2</v>
      </c>
      <c r="QH184" s="229">
        <f>[3]zmi2010c!BJ544</f>
        <v>109.7</v>
      </c>
      <c r="QI184" s="229">
        <f>[3]zmi2010c!BK544</f>
        <v>92.1</v>
      </c>
      <c r="QJ184" s="229">
        <f>[3]zmi2010c!BL544</f>
        <v>117.5</v>
      </c>
      <c r="QK184" s="229">
        <f>[3]zmi2010c!BM544</f>
        <v>117.5</v>
      </c>
      <c r="QL184" s="229">
        <f>[3]zmi2010c!BN544</f>
        <v>101.6</v>
      </c>
      <c r="QM184" s="229">
        <f>[3]zmi2010c!BO544</f>
        <v>101.9</v>
      </c>
      <c r="QN184" s="229">
        <f>[3]zmi2010c!BP544</f>
        <v>101.6</v>
      </c>
      <c r="QO184" s="229">
        <f>[3]zmi2010c!BQ544</f>
        <v>103.8</v>
      </c>
      <c r="QP184" s="229">
        <f>[3]zmi2010c!BR544</f>
        <v>100</v>
      </c>
      <c r="QQ184" s="229">
        <f>[3]zmi2010c!BS544</f>
        <v>102.3</v>
      </c>
      <c r="QR184" s="229">
        <f>[3]zmi2010c!BT544</f>
        <v>103.9</v>
      </c>
      <c r="QS184" s="229">
        <f>[3]zmi2010c!BU544</f>
        <v>103.7</v>
      </c>
      <c r="QT184" s="229">
        <f>[3]zmi2010c!BV544</f>
        <v>102.1</v>
      </c>
      <c r="QU184" s="229">
        <f>[3]zmi2010c!BW544</f>
        <v>98.3</v>
      </c>
      <c r="QV184" s="229">
        <f>[3]zmi2010c!BX544</f>
        <v>122.3</v>
      </c>
      <c r="QW184" s="229">
        <f>[3]zmi2010c!BY544</f>
        <v>99.5</v>
      </c>
      <c r="QX184" s="229">
        <f>[3]zmi2010c!BZ544</f>
        <v>106.9</v>
      </c>
      <c r="QY184" s="229">
        <f>[3]zmi2010c!CA544</f>
        <v>98.1</v>
      </c>
      <c r="QZ184" s="229">
        <f>[3]zmi2010c!CB544</f>
        <v>103.1</v>
      </c>
      <c r="RA184" s="229">
        <f>[3]zmi2010c!CC544</f>
        <v>104.8</v>
      </c>
      <c r="RB184" s="229">
        <f>[3]zmi2010c!CD544</f>
        <v>103.5</v>
      </c>
      <c r="RC184" s="229">
        <f>[3]zmi2010c!CE544</f>
        <v>106.2</v>
      </c>
      <c r="RD184" s="229">
        <f>[3]zmi2010c!CF544</f>
        <v>104.9</v>
      </c>
      <c r="RE184" s="229">
        <f>[3]zmi2010c!CG544</f>
        <v>104</v>
      </c>
      <c r="RF184" s="229">
        <f>[3]zmi2010c!CH544</f>
        <v>99.4</v>
      </c>
      <c r="RG184" s="229">
        <f>[3]zmi2010c!CI544</f>
        <v>97</v>
      </c>
      <c r="RH184" s="229">
        <f>[3]zmi2010c!CJ544</f>
        <v>94.2</v>
      </c>
      <c r="RI184" s="229">
        <f>[3]zmi2010c!CK544</f>
        <v>93.8</v>
      </c>
      <c r="RJ184" s="229">
        <f>[3]zmi2010c!CL544</f>
        <v>95.5</v>
      </c>
      <c r="RK184" s="229">
        <f>[3]zmi2010c!CM544</f>
        <v>102.3</v>
      </c>
      <c r="RL184" s="229">
        <f>[3]zmi2010c!CN544</f>
        <v>94</v>
      </c>
      <c r="RM184" s="229">
        <f>[3]zmi2010c!CO544</f>
        <v>102.6</v>
      </c>
      <c r="RN184" s="229">
        <f>[3]zmi2010c!CP544</f>
        <v>97.1</v>
      </c>
      <c r="RO184" s="229">
        <f>[3]zmi2010c!CQ544</f>
        <v>94.9</v>
      </c>
      <c r="RP184" s="229">
        <f>[3]zmi2010c!CR544</f>
        <v>90.7</v>
      </c>
      <c r="RQ184" s="229">
        <f>[3]zmi2010c!CS544</f>
        <v>93.4</v>
      </c>
      <c r="RR184" s="229">
        <f>[3]zmi2010c!CT544</f>
        <v>100.7</v>
      </c>
      <c r="RS184" s="229">
        <f>[3]zmi2010c!CU544</f>
        <v>95.4</v>
      </c>
      <c r="RT184" s="229">
        <f>[3]zmi2010c!CV544</f>
        <v>97.9</v>
      </c>
      <c r="RU184" s="229">
        <f>[3]zmi2010c!CW544</f>
        <v>99.2</v>
      </c>
      <c r="RV184" s="229">
        <f>[3]zmi2010c!CX544</f>
        <v>92.2</v>
      </c>
      <c r="RW184" s="229">
        <f>[3]zmi2010c!CY544</f>
        <v>112.1</v>
      </c>
      <c r="RX184" s="229">
        <f>[3]zmi2010c!CZ544</f>
        <v>99.1</v>
      </c>
      <c r="RY184" s="229">
        <f>[3]zmi2010c!DA544</f>
        <v>93.5</v>
      </c>
      <c r="RZ184" s="229">
        <f>[3]zmi2010c!DB544</f>
        <v>96.7</v>
      </c>
      <c r="SA184" s="229">
        <f>[3]zmi2010c!DC544</f>
        <v>99.3</v>
      </c>
      <c r="SB184" s="229">
        <f>[3]zmi2010c!DD544</f>
        <v>69.900000000000006</v>
      </c>
      <c r="SC184" s="229">
        <f>[3]zmi2010c!DE544</f>
        <v>101.1</v>
      </c>
      <c r="SD184" s="229">
        <f>[3]zmi2010c!DF544</f>
        <v>88.8</v>
      </c>
      <c r="SE184" s="229">
        <f>[3]zmi2010c!DG544</f>
        <v>101.3</v>
      </c>
      <c r="SF184" s="229">
        <f>[3]zmi2010c!DH544</f>
        <v>101.1</v>
      </c>
      <c r="SG184" s="229">
        <f>[3]zmi2010c!DI544</f>
        <v>108.8</v>
      </c>
      <c r="SH184" s="229">
        <f>[3]zmi2010c!DJ544</f>
        <v>101.2</v>
      </c>
      <c r="SI184" s="229">
        <f>[3]zmi2010c!DK544</f>
        <v>103.3</v>
      </c>
      <c r="SJ184" s="229">
        <f>[3]zmi2010c!DL544</f>
        <v>100.9</v>
      </c>
      <c r="SK184" s="229">
        <f>[3]zmi2010c!DM544</f>
        <v>106.6</v>
      </c>
      <c r="SL184" s="229">
        <f>[3]zmi2010c!DN544</f>
        <v>108.2</v>
      </c>
      <c r="SM184" s="229">
        <f>[3]zmi2010c!DO544</f>
        <v>102.7</v>
      </c>
      <c r="SN184" s="229">
        <f>[3]zmi2010c!DP544</f>
        <v>102.8</v>
      </c>
      <c r="SO184" s="229">
        <f>[3]zmi2010c!DQ544</f>
        <v>101.5</v>
      </c>
      <c r="SP184" s="229">
        <f>[3]zmi2010c!DR544</f>
        <v>102.9</v>
      </c>
      <c r="SQ184" s="229">
        <f>[3]zmi2010c!DS544</f>
        <v>102.7</v>
      </c>
      <c r="SR184" s="229">
        <f>[3]zmi2010c!DT544</f>
        <v>102.8</v>
      </c>
      <c r="SS184" s="229">
        <f>[3]zmi2010c!DU544</f>
        <v>102.4</v>
      </c>
      <c r="ST184" s="229">
        <f>[3]zmi2010c!DV544</f>
        <v>102.4</v>
      </c>
      <c r="SU184" s="229">
        <f>[3]zmi2010c!DW544</f>
        <v>102.2</v>
      </c>
      <c r="SV184" s="229">
        <f>[3]zmi2010c!DX544</f>
        <v>102.5</v>
      </c>
      <c r="SW184" s="229">
        <f>[3]zmi2010c!DY544</f>
        <v>103.3</v>
      </c>
      <c r="SX184" s="229">
        <f>[3]zmi2010c!DZ544</f>
        <v>102.8</v>
      </c>
      <c r="SY184" s="229">
        <f>[3]zmi2010c!EA544</f>
        <v>103.4</v>
      </c>
      <c r="SZ184" s="229">
        <f>[3]zmi2010c!EB544</f>
        <v>103.8</v>
      </c>
      <c r="TA184" s="229">
        <f>[3]zmi2010c!EC544</f>
        <v>143.69999999999999</v>
      </c>
      <c r="TB184" s="229">
        <f>[3]zmi2010c!ED544</f>
        <v>152.5</v>
      </c>
      <c r="TC184" s="229">
        <f>[3]zmi2010c!EE544</f>
        <v>116.4</v>
      </c>
      <c r="TD184" s="229">
        <f>[3]zmi2010c!EF544</f>
        <v>109.9</v>
      </c>
      <c r="TE184" s="229">
        <f>[3]zmi2010c!EG544</f>
        <v>102.1</v>
      </c>
      <c r="TF184" s="229">
        <f>[3]zmi2010c!EH544</f>
        <v>100.4</v>
      </c>
      <c r="TG184" s="229">
        <f>[3]zmi2010c!EI544</f>
        <v>103</v>
      </c>
      <c r="TH184" s="229">
        <f>[3]zmi2010c!EJ544</f>
        <v>101.8</v>
      </c>
      <c r="TI184" s="229">
        <f>[3]zmi2010c!EK544</f>
        <v>102.8</v>
      </c>
      <c r="TJ184" s="229">
        <f>[3]zmi2010c!EL544</f>
        <v>103.7</v>
      </c>
      <c r="TK184" s="229">
        <f>[3]zmi2010c!EM544</f>
        <v>97.8</v>
      </c>
      <c r="TL184" s="229">
        <f>[3]zmi2010c!EN544</f>
        <v>108</v>
      </c>
      <c r="TM184" s="229">
        <f>[3]zmi2010c!EO544</f>
        <v>108</v>
      </c>
      <c r="TN184" s="229">
        <f>[3]zmi2010c!EP544</f>
        <v>112.2</v>
      </c>
      <c r="TO184" s="229">
        <f>[3]zmi2010c!EQ544</f>
        <v>124.5</v>
      </c>
      <c r="TP184" s="229">
        <f>[3]zmi2010c!ER544</f>
        <v>108.3</v>
      </c>
      <c r="TQ184" s="229">
        <f>[3]zmi2010c!ES544</f>
        <v>99.1</v>
      </c>
      <c r="TR184" s="229">
        <f>[3]zmi2010c!ET544</f>
        <v>93.5</v>
      </c>
      <c r="TS184" s="229">
        <f>[3]zmi2010c!EU544</f>
        <v>63.4</v>
      </c>
      <c r="TT184" s="229">
        <f>[3]zmi2010c!EV544</f>
        <v>74.8</v>
      </c>
      <c r="TU184" s="229">
        <f>[3]zmi2010c!EW544</f>
        <v>105.3</v>
      </c>
      <c r="TV184" s="229">
        <f>[3]zmi2010c!EX544</f>
        <v>104.2</v>
      </c>
      <c r="TW184" s="229">
        <f>[3]zmi2010c!EY544</f>
        <v>106</v>
      </c>
      <c r="TX184" s="229">
        <f>[3]zmi2010c!EZ544</f>
        <v>98.4</v>
      </c>
      <c r="TY184" s="229">
        <f>[3]zmi2010c!FA544</f>
        <v>100.1</v>
      </c>
      <c r="TZ184" s="229">
        <f>[3]zmi2010c!FB544</f>
        <v>95.4</v>
      </c>
      <c r="UA184" s="229">
        <f>[3]zmi2010c!FC544</f>
        <v>101</v>
      </c>
      <c r="UB184" s="229">
        <f>[3]zmi2010c!FD544</f>
        <v>106.8</v>
      </c>
      <c r="UC184" s="229">
        <f>[3]zmi2010c!FE544</f>
        <v>127.4</v>
      </c>
      <c r="UD184" s="229">
        <f>[3]zmi2010c!FF544</f>
        <v>108.5</v>
      </c>
      <c r="UE184" s="229">
        <f>[3]zmi2010c!FG544</f>
        <v>98.8</v>
      </c>
      <c r="UF184" s="229">
        <f>[3]zmi2010c!FH544</f>
        <v>104</v>
      </c>
      <c r="UG184" s="229">
        <f>[3]zmi2010c!FI544</f>
        <v>102.5</v>
      </c>
      <c r="UH184" s="229">
        <f>[3]zmi2010c!FJ544</f>
        <v>102.7</v>
      </c>
      <c r="UI184" s="229">
        <f>[3]zmi2010c!FK544</f>
        <v>99.1</v>
      </c>
      <c r="UJ184" s="229">
        <f>[3]zmi2010c!FL544</f>
        <v>102.7</v>
      </c>
      <c r="UK184" s="229">
        <f>[3]zmi2010c!FM544</f>
        <v>65.8</v>
      </c>
      <c r="UL184" s="229">
        <f>[3]zmi2010c!FN544</f>
        <v>90.9</v>
      </c>
      <c r="UM184" s="229">
        <f>[3]zmi2010c!FO544</f>
        <v>101.1</v>
      </c>
      <c r="UN184" s="229">
        <f>[3]zmi2010c!FP544</f>
        <v>99.4</v>
      </c>
      <c r="UO184" s="229">
        <f>[3]zmi2010c!FQ544</f>
        <v>101.6</v>
      </c>
      <c r="UP184" s="229">
        <f>[3]zmi2010c!FR544</f>
        <v>99.7</v>
      </c>
      <c r="UQ184" s="229">
        <f>[3]zmi2010c!FS544</f>
        <v>103.2</v>
      </c>
      <c r="UR184" s="229">
        <f>[3]zmi2010c!FT544</f>
        <v>37</v>
      </c>
      <c r="US184" s="229">
        <f>[3]zmi2010c!FU544</f>
        <v>98.1</v>
      </c>
      <c r="UT184" s="229">
        <f>[3]zmi2010c!FV544</f>
        <v>100</v>
      </c>
      <c r="UU184" s="229">
        <f>[3]zmi2010c!FW544</f>
        <v>101.1</v>
      </c>
      <c r="UV184" s="229">
        <f>[3]zmi2010c!FX544</f>
        <v>100</v>
      </c>
      <c r="UW184" s="229">
        <f>[3]zmi2010c!FY544</f>
        <v>100.5</v>
      </c>
      <c r="UX184" s="229">
        <f>[3]zmi2010c!FZ544</f>
        <v>102.8</v>
      </c>
      <c r="UY184" s="229">
        <f>[3]zmi2010c!GA544</f>
        <v>104.5</v>
      </c>
      <c r="UZ184" s="229">
        <f>[3]zmi2010c!GB544</f>
        <v>108.3</v>
      </c>
      <c r="VA184" s="229">
        <f>[3]zmi2010c!GC544</f>
        <v>112.5</v>
      </c>
      <c r="VB184" s="229">
        <f>[3]zmi2010c!GD544</f>
        <v>104.8</v>
      </c>
      <c r="VC184" s="229">
        <f>[3]zmi2010c!GE544</f>
        <v>104.5</v>
      </c>
      <c r="VD184" s="229">
        <f>[3]zmi2010c!GF544</f>
        <v>105.2</v>
      </c>
      <c r="VE184" s="229">
        <f>[3]zmi2010c!GG544</f>
        <v>104.2</v>
      </c>
      <c r="VF184" s="229">
        <f>[3]zmi2010c!GH544</f>
        <v>104.3</v>
      </c>
      <c r="VG184" s="229">
        <f>[4]zmi2010d!B544</f>
        <v>98.6</v>
      </c>
      <c r="VH184" s="229">
        <f>[4]zmi2010d!C544</f>
        <v>66.400000000000006</v>
      </c>
      <c r="VI184" s="229">
        <f>[4]zmi2010d!D544</f>
        <v>65.5</v>
      </c>
      <c r="VJ184" s="229">
        <f>[4]zmi2010d!E544</f>
        <v>89.1</v>
      </c>
      <c r="VK184" s="229">
        <f>[4]zmi2010d!F544</f>
        <v>86.6</v>
      </c>
      <c r="VL184" s="229">
        <f>[4]zmi2010d!G544</f>
        <v>39.5</v>
      </c>
      <c r="VM184" s="229">
        <f>[4]zmi2010d!H544</f>
        <v>53.9</v>
      </c>
      <c r="VN184" s="229">
        <f>[4]zmi2010d!I544</f>
        <v>68.3</v>
      </c>
      <c r="VO184" s="229">
        <f>[4]zmi2010d!J544</f>
        <v>121.8</v>
      </c>
      <c r="VP184" s="229">
        <f>[4]zmi2010d!K544</f>
        <v>59</v>
      </c>
      <c r="VQ184" s="229">
        <f>[4]zmi2010d!L544</f>
        <v>30.7</v>
      </c>
      <c r="VR184" s="229">
        <f>[4]zmi2010d!M544</f>
        <v>102.9</v>
      </c>
      <c r="VS184" s="229">
        <f>[4]zmi2010d!N544</f>
        <v>99.4</v>
      </c>
      <c r="VT184" s="229">
        <f>[4]zmi2010d!O544</f>
        <v>103.1</v>
      </c>
      <c r="VU184" s="229">
        <f>[4]zmi2010d!P544</f>
        <v>99.4</v>
      </c>
      <c r="VV184" s="229">
        <f>[4]zmi2010d!Q544</f>
        <v>101.4</v>
      </c>
      <c r="VW184" s="229">
        <f>[4]zmi2010d!R544</f>
        <v>101.8</v>
      </c>
      <c r="VX184" s="229">
        <f>[4]zmi2010d!S544</f>
        <v>102.1</v>
      </c>
      <c r="VY184" s="229">
        <f>[4]zmi2010d!T544</f>
        <v>94.5</v>
      </c>
      <c r="VZ184" s="229">
        <f>[4]zmi2010d!U544</f>
        <v>102.3</v>
      </c>
      <c r="WA184" s="229">
        <f>[4]zmi2010d!V544</f>
        <v>99.1</v>
      </c>
      <c r="WB184" s="229">
        <f>[4]zmi2010d!W544</f>
        <v>98.8</v>
      </c>
      <c r="WC184" s="229">
        <f>[4]zmi2010d!X544</f>
        <v>99.2</v>
      </c>
      <c r="WD184" s="229">
        <f>[4]zmi2010d!Y544</f>
        <v>101.3</v>
      </c>
      <c r="WE184" s="229">
        <f>[4]zmi2010d!Z544</f>
        <v>90.2</v>
      </c>
      <c r="WF184" s="229">
        <f>[4]zmi2010d!AA544</f>
        <v>106.6</v>
      </c>
      <c r="WG184" s="229">
        <f>[4]zmi2010d!AB544</f>
        <v>97.6</v>
      </c>
      <c r="WH184" s="229">
        <f>[4]zmi2010d!AC544</f>
        <v>98.1</v>
      </c>
      <c r="WI184" s="229">
        <f>[4]zmi2010d!AD544</f>
        <v>100.9</v>
      </c>
      <c r="WJ184" s="229">
        <f>[4]zmi2010d!AE544</f>
        <v>79.2</v>
      </c>
      <c r="WK184" s="229">
        <f>[4]zmi2010d!AF544</f>
        <v>61.3</v>
      </c>
      <c r="WL184" s="229">
        <f>[4]zmi2010d!AG544</f>
        <v>100.6</v>
      </c>
      <c r="WM184" s="229">
        <f>[4]zmi2010d!AH544</f>
        <v>99.7</v>
      </c>
      <c r="WN184" s="229">
        <f>[4]zmi2010d!AI544</f>
        <v>126.9</v>
      </c>
      <c r="WO184" s="229">
        <f>[4]zmi2010d!AJ544</f>
        <v>98.1</v>
      </c>
      <c r="WP184" s="229">
        <f>[4]zmi2010d!AK544</f>
        <v>103.3</v>
      </c>
      <c r="WQ184" s="229">
        <f>[4]zmi2010d!AL544</f>
        <v>104.6</v>
      </c>
      <c r="WR184" s="229">
        <f>[4]zmi2010d!AM544</f>
        <v>101.9</v>
      </c>
      <c r="WS184" s="229">
        <f>[4]zmi2010d!AN544</f>
        <v>104.9</v>
      </c>
      <c r="WT184" s="229">
        <f>[4]zmi2010d!AO544</f>
        <v>107</v>
      </c>
      <c r="WU184" s="229">
        <f>[4]zmi2010d!AP544</f>
        <v>93.5</v>
      </c>
      <c r="WV184" s="229">
        <f>[4]zmi2010d!AQ544</f>
        <v>71.8</v>
      </c>
      <c r="WW184" s="229">
        <f>[4]zmi2010d!AR544</f>
        <v>109.6</v>
      </c>
      <c r="WX184" s="229">
        <f>[4]zmi2010d!AS544</f>
        <v>106.6</v>
      </c>
      <c r="WY184" s="229">
        <f>[4]zmi2010d!AT544</f>
        <v>115</v>
      </c>
      <c r="WZ184" s="229">
        <f>[4]zmi2010d!AU544</f>
        <v>125.6</v>
      </c>
      <c r="XA184" s="229">
        <f>[4]zmi2010d!AV544</f>
        <v>106.4</v>
      </c>
      <c r="XB184" s="229">
        <f>[4]zmi2010d!AW544</f>
        <v>101.1</v>
      </c>
      <c r="XC184" s="229">
        <f>[4]zmi2010d!AX544</f>
        <v>96.6</v>
      </c>
      <c r="XD184" s="229">
        <f>[4]zmi2010d!AY544</f>
        <v>102.6</v>
      </c>
      <c r="XE184" s="229">
        <f>[4]zmi2010d!AZ544</f>
        <v>103</v>
      </c>
      <c r="XF184" s="229">
        <f>[4]zmi2010d!BA544</f>
        <v>104.2</v>
      </c>
      <c r="XG184" s="229">
        <f>[4]zmi2010d!BB544</f>
        <v>102.9</v>
      </c>
      <c r="XH184" s="229">
        <f>[4]zmi2010d!BC544</f>
        <v>102.9</v>
      </c>
      <c r="XI184" s="229">
        <f>[4]zmi2010d!BD544</f>
        <v>102.8</v>
      </c>
      <c r="XJ184" s="229">
        <f>[4]zmi2010d!BE544</f>
        <v>102.9</v>
      </c>
      <c r="XK184" s="229">
        <f>[4]zmi2010d!BF544</f>
        <v>106.9</v>
      </c>
      <c r="XL184" s="229">
        <f>[4]zmi2010d!BG544</f>
        <v>106.4</v>
      </c>
      <c r="XM184" s="229">
        <f>[4]zmi2010d!BH544</f>
        <v>108.8</v>
      </c>
      <c r="XN184" s="229">
        <f>[4]zmi2010d!BI544</f>
        <v>107</v>
      </c>
      <c r="XO184" s="229">
        <f>[4]zmi2010d!BJ544</f>
        <v>102.9</v>
      </c>
      <c r="XP184" s="229">
        <f>[4]zmi2010d!BK544</f>
        <v>105.9</v>
      </c>
      <c r="XQ184" s="229">
        <f>[4]zmi2010d!BL544</f>
        <v>107.7</v>
      </c>
      <c r="XR184" s="229">
        <f>[4]zmi2010d!BM544</f>
        <v>104.7</v>
      </c>
      <c r="XS184" s="229">
        <f>[4]zmi2010d!BN544</f>
        <v>110</v>
      </c>
      <c r="XT184" s="229">
        <f>[4]zmi2010d!BO544</f>
        <v>110</v>
      </c>
      <c r="XU184" s="229">
        <f>[4]zmi2010d!BP544</f>
        <v>123.6</v>
      </c>
      <c r="XV184" s="229">
        <f>[4]zmi2010d!BQ544</f>
        <v>123.6</v>
      </c>
      <c r="XW184" s="229">
        <f>[4]zmi2010d!BR544</f>
        <v>104.4</v>
      </c>
      <c r="XX184" s="229">
        <f>[4]zmi2010d!BS544</f>
        <v>109</v>
      </c>
      <c r="XY184" s="229">
        <f>[4]zmi2010d!BT544</f>
        <v>101.9</v>
      </c>
      <c r="XZ184" s="229">
        <f>[4]zmi2010d!BU544</f>
        <v>103.7</v>
      </c>
      <c r="YA184" s="229">
        <f>[4]zmi2010d!BV544</f>
        <v>105.7</v>
      </c>
      <c r="YB184" s="229">
        <f>[4]zmi2010d!BW544</f>
        <v>104.4</v>
      </c>
      <c r="YC184" s="229">
        <f>[4]zmi2010d!BX544</f>
        <v>103</v>
      </c>
      <c r="YD184" s="229">
        <f>[4]zmi2010d!BY544</f>
        <v>102.5</v>
      </c>
      <c r="YE184" s="229">
        <f>[4]zmi2010d!BZ544</f>
        <v>100.3</v>
      </c>
      <c r="YF184" s="229">
        <f>[4]zmi2010d!CA544</f>
        <v>99.8</v>
      </c>
      <c r="YG184" s="229">
        <f>[4]zmi2010d!CB544</f>
        <v>95.8</v>
      </c>
      <c r="YH184" s="229">
        <f>[4]zmi2010d!CC544</f>
        <v>105.2</v>
      </c>
      <c r="YI184" s="229">
        <f>[4]zmi2010d!CD544</f>
        <v>102.8</v>
      </c>
      <c r="YJ184" s="229">
        <f>[4]zmi2010d!CE544</f>
        <v>102.2</v>
      </c>
      <c r="YK184" s="229">
        <f>[4]zmi2010d!CF544</f>
        <v>100.3</v>
      </c>
      <c r="YL184" s="229">
        <f>[4]zmi2010d!CG544</f>
        <v>100</v>
      </c>
      <c r="YM184" s="229">
        <f>[4]zmi2010d!CH544</f>
        <v>104.3</v>
      </c>
      <c r="YN184" s="229">
        <f>[4]zmi2010d!CI544</f>
        <v>104.8</v>
      </c>
      <c r="YO184" s="229">
        <f>[4]zmi2010d!CJ544</f>
        <v>100</v>
      </c>
      <c r="YP184" s="229">
        <f>[4]zmi2010d!CK544</f>
        <v>97.8</v>
      </c>
      <c r="YQ184" s="229">
        <f>[4]zmi2010d!CL544</f>
        <v>103.7</v>
      </c>
      <c r="YR184" s="229">
        <f>[4]zmi2010d!CM544</f>
        <v>103.5</v>
      </c>
      <c r="YS184" s="229">
        <f>[4]zmi2010d!CN544</f>
        <v>102</v>
      </c>
      <c r="YT184" s="229">
        <f>[4]zmi2010d!CO544</f>
        <v>103.8</v>
      </c>
      <c r="YU184" s="229">
        <f>[4]zmi2010d!CP544</f>
        <v>101.5</v>
      </c>
      <c r="YV184" s="229">
        <f>[4]zmi2010d!CQ544</f>
        <v>111.9</v>
      </c>
      <c r="YW184" s="229">
        <f>[4]zmi2010d!CR544</f>
        <v>100</v>
      </c>
      <c r="YX184" s="229">
        <f>[4]zmi2010d!CS544</f>
        <v>108.7</v>
      </c>
      <c r="YY184" s="229">
        <f>[4]zmi2010d!CT544</f>
        <v>98.8</v>
      </c>
      <c r="YZ184" s="229">
        <f>[4]zmi2010d!CU544</f>
        <v>104.6</v>
      </c>
      <c r="ZA184" s="229">
        <f>[4]zmi2010d!CV544</f>
        <v>75.2</v>
      </c>
      <c r="ZB184" s="229">
        <f>[4]zmi2010d!CW544</f>
        <v>97.2</v>
      </c>
      <c r="ZC184" s="229">
        <f>[4]zmi2010d!CX544</f>
        <v>98.2</v>
      </c>
      <c r="ZD184" s="229">
        <f>[4]zmi2010d!CY544</f>
        <v>103</v>
      </c>
      <c r="ZE184" s="229">
        <f>[4]zmi2010d!CZ544</f>
        <v>104.9</v>
      </c>
      <c r="ZF184" s="229">
        <f>[4]zmi2010d!DA544</f>
        <v>109.3</v>
      </c>
      <c r="ZG184" s="229">
        <f>[4]zmi2010d!DB544</f>
        <v>101.8</v>
      </c>
      <c r="ZH184" s="229">
        <f>[4]zmi2010d!DC544</f>
        <v>99.2</v>
      </c>
      <c r="ZI184" s="229">
        <f>[4]zmi2010d!DD544</f>
        <v>101.2</v>
      </c>
      <c r="ZJ184" s="229">
        <f>[4]zmi2010d!DE544</f>
        <v>103.8</v>
      </c>
      <c r="ZK184" s="229">
        <f>[4]zmi2010d!DF544</f>
        <v>102.9</v>
      </c>
      <c r="ZL184" s="229">
        <f>[4]zmi2010d!DG544</f>
        <v>102.4</v>
      </c>
      <c r="ZM184" s="229">
        <f>[4]zmi2010d!DH544</f>
        <v>99.4</v>
      </c>
      <c r="ZN184" s="229">
        <f>[4]zmi2010d!DI544</f>
        <v>100.2</v>
      </c>
      <c r="ZO184" s="229">
        <f>[4]zmi2010d!DJ544</f>
        <v>87.3</v>
      </c>
      <c r="ZP184" s="229">
        <f>[4]zmi2010d!DK544</f>
        <v>79.400000000000006</v>
      </c>
      <c r="ZQ184" s="229">
        <f>[4]zmi2010d!DL544</f>
        <v>97.1</v>
      </c>
      <c r="ZR184" s="229">
        <f>[4]zmi2010d!DM544</f>
        <v>99.4</v>
      </c>
      <c r="ZS184" s="229">
        <f>[4]zmi2010d!DN544</f>
        <v>96.5</v>
      </c>
      <c r="ZT184" s="229">
        <f>[4]zmi2010d!DO544</f>
        <v>101</v>
      </c>
      <c r="ZU184" s="229">
        <f>[4]zmi2010d!DP544</f>
        <v>96.6</v>
      </c>
      <c r="ZV184" s="229">
        <f>[4]zmi2010d!DQ544</f>
        <v>99.6</v>
      </c>
      <c r="ZW184" s="229">
        <f>[4]zmi2010d!DR544</f>
        <v>99.6</v>
      </c>
      <c r="ZX184" s="229">
        <f>[4]zmi2010d!DS544</f>
        <v>101.1</v>
      </c>
      <c r="ZY184" s="229">
        <f>[4]zmi2010d!DT544</f>
        <v>101.7</v>
      </c>
      <c r="ZZ184" s="229">
        <f>[4]zmi2010d!DU544</f>
        <v>102</v>
      </c>
      <c r="AAA184" s="229">
        <f>[4]zmi2010d!DV544</f>
        <v>100.3</v>
      </c>
      <c r="AAB184" s="229">
        <f>[4]zmi2010d!DW544</f>
        <v>103</v>
      </c>
      <c r="AAC184" s="229">
        <f>[4]zmi2010d!DX544</f>
        <v>101.1</v>
      </c>
      <c r="AAD184" s="229">
        <f>[4]zmi2010d!DY544</f>
        <v>102</v>
      </c>
      <c r="AAE184" s="229">
        <f>[4]zmi2010d!DZ544</f>
        <v>103.2</v>
      </c>
      <c r="AAF184" s="229">
        <f>[4]zmi2010d!EA544</f>
        <v>101.2</v>
      </c>
      <c r="AAG184" s="229">
        <f>[4]zmi2010d!EB544</f>
        <v>96.5</v>
      </c>
      <c r="AAH184" s="229">
        <f>[4]zmi2010d!EC544</f>
        <v>102.9</v>
      </c>
      <c r="AAI184" s="229">
        <f>[4]zmi2010d!ED544</f>
        <v>102.9</v>
      </c>
      <c r="AAJ184" s="229">
        <f>[4]zmi2010d!EE544</f>
        <v>103.2</v>
      </c>
      <c r="AAK184" s="229">
        <f>[4]zmi2010d!EF544</f>
        <v>101.8</v>
      </c>
      <c r="AAL184" s="229">
        <f>[4]zmi2010d!EG544</f>
        <v>113.8</v>
      </c>
      <c r="AAM184" s="229">
        <f>[4]zmi2010d!EH544</f>
        <v>118.2</v>
      </c>
      <c r="AAN184" s="229">
        <f>[4]zmi2010d!EI544</f>
        <v>99.1</v>
      </c>
      <c r="AAO184" s="229">
        <f>[4]zmi2010d!EJ544</f>
        <v>145.5</v>
      </c>
      <c r="AAP184" s="229">
        <f>[4]zmi2010d!EK544</f>
        <v>109.5</v>
      </c>
      <c r="AAQ184" s="229">
        <f>[4]zmi2010d!EL544</f>
        <v>101.9</v>
      </c>
      <c r="AAR184" s="229">
        <f>[4]zmi2010d!EM544</f>
        <v>104.7</v>
      </c>
      <c r="AAS184" s="229">
        <f>[4]zmi2010d!EN544</f>
        <v>112.3</v>
      </c>
      <c r="AAT184" s="229">
        <f>[4]zmi2010d!EO544</f>
        <v>99.2</v>
      </c>
      <c r="AAU184" s="229">
        <f>[4]zmi2010d!EP544</f>
        <v>101.8</v>
      </c>
      <c r="AAV184" s="229">
        <f>[4]zmi2010d!EQ544</f>
        <v>101.3</v>
      </c>
      <c r="AAW184" s="229">
        <f>[4]zmi2010d!ER544</f>
        <v>102.6</v>
      </c>
      <c r="AAX184" s="229">
        <f>[4]zmi2010d!ES544</f>
        <v>131.6</v>
      </c>
      <c r="AAY184" s="229">
        <f>[4]zmi2010d!ET544</f>
        <v>132.4</v>
      </c>
      <c r="AAZ184" s="229">
        <f>[4]zmi2010d!EU544</f>
        <v>130.30000000000001</v>
      </c>
      <c r="ABA184" s="229">
        <f>[4]zmi2010d!EV544</f>
        <v>112.7</v>
      </c>
      <c r="ABB184" s="229">
        <f>[4]zmi2010d!EW544</f>
        <v>119.8</v>
      </c>
      <c r="ABC184" s="229">
        <f>[4]zmi2010d!EX544</f>
        <v>101.3</v>
      </c>
      <c r="ABD184" s="229">
        <f>[4]zmi2010d!EY544</f>
        <v>99.4</v>
      </c>
      <c r="ABE184" s="229">
        <f>[4]zmi2010d!EZ544</f>
        <v>100.2</v>
      </c>
      <c r="ABF184" s="229">
        <f>[4]zmi2010d!FA544</f>
        <v>100</v>
      </c>
      <c r="ABG184" s="229">
        <f>[4]zmi2010d!FB544</f>
        <v>100</v>
      </c>
      <c r="ABH184" s="229">
        <f>[4]zmi2010d!FC544</f>
        <v>105.6</v>
      </c>
      <c r="ABI184" s="229">
        <f>[4]zmi2010d!FD544</f>
        <v>103.9</v>
      </c>
      <c r="ABJ184" s="229">
        <f>[4]zmi2010d!FE544</f>
        <v>116.2</v>
      </c>
      <c r="ABK184" s="229">
        <f>[4]zmi2010d!FF544</f>
        <v>101</v>
      </c>
      <c r="ABL184" s="229">
        <f>[4]zmi2010d!FG544</f>
        <v>92.5</v>
      </c>
      <c r="ABM184" s="229">
        <f>[4]zmi2010d!FH544</f>
        <v>103.6</v>
      </c>
      <c r="ABN184" s="229">
        <f>[4]zmi2010d!FI544</f>
        <v>104</v>
      </c>
      <c r="ABO184" s="229">
        <f>[4]zmi2010d!FJ544</f>
        <v>104.5</v>
      </c>
      <c r="ABP184" s="229">
        <f>[4]zmi2010d!FK544</f>
        <v>100.5</v>
      </c>
      <c r="ABQ184" s="229">
        <f>[4]zmi2010d!FL544</f>
        <v>98.3</v>
      </c>
      <c r="ABR184" s="229">
        <f>[4]zmi2010d!FM544</f>
        <v>104.6</v>
      </c>
      <c r="ABS184" s="229">
        <f>[4]zmi2010d!FN544</f>
        <v>125.3</v>
      </c>
      <c r="ABT184" s="229">
        <f>[4]zmi2010d!FO544</f>
        <v>100.9</v>
      </c>
      <c r="ABU184" s="229">
        <f>[4]zmi2010d!FP544</f>
        <v>101.4</v>
      </c>
      <c r="ABV184" s="229">
        <f>[4]zmi2010d!FQ544</f>
        <v>99</v>
      </c>
      <c r="ABW184" s="229">
        <f>[4]zmi2010d!FR544</f>
        <v>99.6</v>
      </c>
      <c r="ACB184" s="229">
        <f>[5]zmi2010e!B544</f>
        <v>103.6</v>
      </c>
      <c r="ACC184" s="229">
        <f>[5]zmi2010e!C544</f>
        <v>105</v>
      </c>
      <c r="ACD184" s="229">
        <f>[5]zmi2010e!D544</f>
        <v>105</v>
      </c>
      <c r="ACE184" s="229">
        <f>[5]zmi2010e!E544</f>
        <v>106.1</v>
      </c>
      <c r="ACF184" s="229">
        <f>[5]zmi2010e!F544</f>
        <v>96.7</v>
      </c>
      <c r="ACG184" s="229">
        <f>[5]zmi2010e!G544</f>
        <v>102.6</v>
      </c>
      <c r="ACH184" s="229">
        <f>[5]zmi2010e!H544</f>
        <v>103.4</v>
      </c>
      <c r="ACI184" s="229">
        <f>[5]zmi2010e!I544</f>
        <v>105.9</v>
      </c>
      <c r="ACJ184" s="229">
        <f>[5]zmi2010e!J544</f>
        <v>124.7</v>
      </c>
      <c r="ACK184" s="229">
        <f>[5]zmi2010e!K544</f>
        <v>95.7</v>
      </c>
      <c r="ACL184" s="229">
        <f>[5]zmi2010e!L544</f>
        <v>121.4</v>
      </c>
      <c r="ACM184" s="229">
        <f>[5]zmi2010e!M544</f>
        <v>104.4</v>
      </c>
      <c r="ACN184" s="229">
        <f>[5]zmi2010e!N544</f>
        <v>102.3</v>
      </c>
      <c r="ACO184" s="229">
        <f>[5]zmi2010e!O544</f>
        <v>106</v>
      </c>
      <c r="ACP184" s="229">
        <f>[5]zmi2010e!P544</f>
        <v>100.3</v>
      </c>
      <c r="ACQ184" s="229">
        <f>[5]zmi2010e!Q544</f>
        <v>111.7</v>
      </c>
      <c r="ACR184" s="229">
        <f>[5]zmi2010e!R544</f>
        <v>101.1</v>
      </c>
      <c r="ACS184" s="229">
        <f>[5]zmi2010e!S544</f>
        <v>106.2</v>
      </c>
      <c r="ACT184" s="229">
        <f>[5]zmi2010e!T544</f>
        <v>80.599999999999994</v>
      </c>
      <c r="ACU184" s="229">
        <f>[5]zmi2010e!U544</f>
        <v>100.1</v>
      </c>
      <c r="ACV184" s="229">
        <f>[5]zmi2010e!V544</f>
        <v>101.1</v>
      </c>
      <c r="ACW184" s="229">
        <f>[5]zmi2010e!W544</f>
        <v>104.1</v>
      </c>
      <c r="ACX184" s="229">
        <f>[5]zmi2010e!X544</f>
        <v>98</v>
      </c>
      <c r="ACY184" s="229">
        <f>[5]zmi2010e!Y544</f>
        <v>98.6</v>
      </c>
      <c r="ACZ184" s="229">
        <f>[5]zmi2010e!Z544</f>
        <v>103.2</v>
      </c>
      <c r="ADA184" s="229">
        <f>[5]zmi2010e!AA544</f>
        <v>103.1</v>
      </c>
      <c r="ADB184" s="229">
        <f>[5]zmi2010e!AB544</f>
        <v>102.8</v>
      </c>
      <c r="ADC184" s="229">
        <f>[5]zmi2010e!AC544</f>
        <v>102.4</v>
      </c>
      <c r="ADD184" s="229">
        <f>[5]zmi2010e!AD544</f>
        <v>103.6</v>
      </c>
      <c r="ADE184" s="229">
        <f>[5]zmi2010e!AE544</f>
        <v>96.6</v>
      </c>
      <c r="ADF184" s="229">
        <f>[5]zmi2010e!AF544</f>
        <v>86</v>
      </c>
      <c r="ADG184" s="229">
        <f>[5]zmi2010e!AG544</f>
        <v>104.6</v>
      </c>
      <c r="ADH184" s="229">
        <f>[5]zmi2010e!AH544</f>
        <v>108.6</v>
      </c>
      <c r="ADI184" s="229">
        <f>[5]zmi2010e!AI544</f>
        <v>111.3</v>
      </c>
      <c r="ADJ184" s="229">
        <f>[5]zmi2010e!AJ544</f>
        <v>105.1</v>
      </c>
      <c r="ADK184" s="229">
        <f>[5]zmi2010e!AK544</f>
        <v>103.9</v>
      </c>
      <c r="ADL184" s="229">
        <f>[5]zmi2010e!AL544</f>
        <v>98.6</v>
      </c>
      <c r="ADM184" s="229">
        <f>[5]zmi2010e!AM544</f>
        <v>97.7</v>
      </c>
      <c r="ADN184" s="229">
        <f>[5]zmi2010e!AN544</f>
        <v>98.9</v>
      </c>
      <c r="ADO184" s="229">
        <f>[5]zmi2010e!AO544</f>
        <v>98.2</v>
      </c>
      <c r="ADP184" s="229">
        <f>[5]zmi2010e!AP544</f>
        <v>103.4</v>
      </c>
      <c r="ADQ184" s="229">
        <f>[5]zmi2010e!AQ544</f>
        <v>103.4</v>
      </c>
      <c r="ADR184" s="229">
        <f>[5]zmi2010e!AR544</f>
        <v>104.3</v>
      </c>
      <c r="ADS184" s="229">
        <f>[5]zmi2010e!AS544</f>
        <v>104.3</v>
      </c>
      <c r="ADT184" s="229">
        <f>[5]zmi2010e!AT544</f>
        <v>100.6</v>
      </c>
      <c r="ADU184" s="229">
        <f>[5]zmi2010e!AU544</f>
        <v>104.8</v>
      </c>
      <c r="ADV184" s="229">
        <f>[5]zmi2010e!AV544</f>
        <v>103.2</v>
      </c>
      <c r="ADW184" s="229">
        <f>[5]zmi2010e!AW544</f>
        <v>104.8</v>
      </c>
    </row>
    <row r="185" spans="1:803">
      <c r="A185" s="229" t="e">
        <v>#N/A</v>
      </c>
      <c r="B185" s="229" t="e">
        <v>#N/A</v>
      </c>
      <c r="C185" s="229" t="e">
        <v>#N/A</v>
      </c>
      <c r="D185" s="229" t="e">
        <v>#N/A</v>
      </c>
      <c r="E185" s="229" t="e">
        <v>#N/A</v>
      </c>
      <c r="F185" s="229" t="e">
        <v>#N/A</v>
      </c>
      <c r="G185" s="229" t="e">
        <v>#N/A</v>
      </c>
      <c r="H185" s="229" t="e">
        <v>#N/A</v>
      </c>
      <c r="I185" s="229" t="e">
        <v>#N/A</v>
      </c>
      <c r="J185" s="229" t="e">
        <v>#N/A</v>
      </c>
      <c r="K185" s="229" t="e">
        <v>#N/A</v>
      </c>
      <c r="L185" s="229" t="e">
        <v>#N/A</v>
      </c>
      <c r="M185" s="229" t="e">
        <v>#N/A</v>
      </c>
      <c r="N185" s="229" t="e">
        <v>#N/A</v>
      </c>
      <c r="O185" s="229" t="e">
        <v>#N/A</v>
      </c>
      <c r="P185" s="229" t="e">
        <v>#N/A</v>
      </c>
      <c r="Q185" s="229" t="e">
        <v>#N/A</v>
      </c>
      <c r="R185" s="229" t="e">
        <v>#N/A</v>
      </c>
      <c r="S185" s="229" t="e">
        <v>#N/A</v>
      </c>
      <c r="T185" s="229" t="e">
        <v>#N/A</v>
      </c>
      <c r="U185" s="229" t="e">
        <v>#N/A</v>
      </c>
      <c r="V185" s="229" t="e">
        <v>#N/A</v>
      </c>
      <c r="W185" s="229" t="e">
        <v>#N/A</v>
      </c>
      <c r="X185" s="229" t="e">
        <v>#N/A</v>
      </c>
      <c r="Y185" s="229" t="e">
        <v>#N/A</v>
      </c>
      <c r="Z185" s="229" t="e">
        <v>#N/A</v>
      </c>
      <c r="AA185" s="229" t="e">
        <v>#N/A</v>
      </c>
      <c r="AB185" s="229" t="e">
        <v>#N/A</v>
      </c>
      <c r="AC185" s="229" t="e">
        <v>#N/A</v>
      </c>
      <c r="AD185" s="229" t="e">
        <v>#N/A</v>
      </c>
      <c r="AE185" s="229" t="e">
        <v>#N/A</v>
      </c>
      <c r="AF185" s="229" t="e">
        <v>#N/A</v>
      </c>
      <c r="AG185" s="229" t="e">
        <v>#N/A</v>
      </c>
      <c r="AH185" s="229" t="e">
        <v>#N/A</v>
      </c>
      <c r="AI185" s="229" t="e">
        <v>#N/A</v>
      </c>
      <c r="AJ185" s="229" t="e">
        <v>#N/A</v>
      </c>
      <c r="AK185" s="229" t="e">
        <v>#N/A</v>
      </c>
      <c r="AL185" s="229" t="e">
        <v>#N/A</v>
      </c>
      <c r="AM185" s="229" t="e">
        <v>#N/A</v>
      </c>
      <c r="AN185" s="229" t="e">
        <v>#N/A</v>
      </c>
      <c r="AO185" s="229" t="e">
        <v>#N/A</v>
      </c>
      <c r="AP185" s="229" t="e">
        <v>#N/A</v>
      </c>
      <c r="AQ185" s="229" t="e">
        <v>#N/A</v>
      </c>
      <c r="AR185" s="229" t="e">
        <v>#N/A</v>
      </c>
      <c r="AS185" s="229" t="e">
        <v>#N/A</v>
      </c>
      <c r="AT185" s="229" t="e">
        <v>#N/A</v>
      </c>
      <c r="AU185" s="229" t="e">
        <v>#N/A</v>
      </c>
      <c r="AV185" s="229" t="e">
        <v>#N/A</v>
      </c>
      <c r="AW185" s="229" t="e">
        <v>#N/A</v>
      </c>
      <c r="AX185" s="229" t="e">
        <v>#N/A</v>
      </c>
      <c r="AY185" s="229" t="e">
        <v>#N/A</v>
      </c>
      <c r="AZ185" s="229" t="e">
        <v>#N/A</v>
      </c>
      <c r="BA185" s="229" t="e">
        <v>#N/A</v>
      </c>
      <c r="BB185" s="229" t="e">
        <v>#N/A</v>
      </c>
      <c r="BC185" s="229" t="e">
        <v>#N/A</v>
      </c>
      <c r="BD185" s="229" t="e">
        <v>#N/A</v>
      </c>
      <c r="BE185" s="229" t="e">
        <v>#N/A</v>
      </c>
      <c r="BF185" s="229" t="e">
        <v>#N/A</v>
      </c>
      <c r="BG185" s="229" t="e">
        <v>#N/A</v>
      </c>
      <c r="BH185" s="229" t="e">
        <v>#N/A</v>
      </c>
      <c r="BI185" s="229" t="e">
        <v>#N/A</v>
      </c>
      <c r="BJ185" s="229" t="e">
        <v>#N/A</v>
      </c>
      <c r="BK185" s="229" t="e">
        <v>#N/A</v>
      </c>
      <c r="BL185" s="229" t="e">
        <v>#N/A</v>
      </c>
      <c r="BM185" s="229" t="e">
        <v>#N/A</v>
      </c>
      <c r="BN185" s="229" t="e">
        <v>#N/A</v>
      </c>
      <c r="BO185" s="229" t="e">
        <v>#N/A</v>
      </c>
      <c r="BP185" s="229" t="e">
        <v>#N/A</v>
      </c>
      <c r="BQ185" s="229" t="e">
        <v>#N/A</v>
      </c>
      <c r="BR185" s="229" t="e">
        <v>#N/A</v>
      </c>
      <c r="BS185" s="229" t="e">
        <v>#N/A</v>
      </c>
      <c r="BT185" s="229" t="e">
        <v>#N/A</v>
      </c>
      <c r="BU185" s="229" t="e">
        <v>#N/A</v>
      </c>
      <c r="BV185" s="229" t="e">
        <v>#N/A</v>
      </c>
      <c r="BW185" s="229" t="e">
        <v>#N/A</v>
      </c>
      <c r="BX185" s="229" t="e">
        <v>#N/A</v>
      </c>
      <c r="BY185" s="229" t="e">
        <v>#N/A</v>
      </c>
      <c r="BZ185" s="229" t="e">
        <v>#N/A</v>
      </c>
      <c r="CA185" s="229" t="e">
        <v>#N/A</v>
      </c>
      <c r="CB185" s="229" t="e">
        <v>#N/A</v>
      </c>
      <c r="CC185" s="229" t="e">
        <v>#N/A</v>
      </c>
      <c r="CD185" s="229" t="e">
        <v>#N/A</v>
      </c>
      <c r="CE185" s="229" t="e">
        <v>#N/A</v>
      </c>
      <c r="CF185" s="229" t="e">
        <v>#N/A</v>
      </c>
      <c r="CG185" s="229" t="e">
        <v>#N/A</v>
      </c>
      <c r="CH185" s="229" t="e">
        <v>#N/A</v>
      </c>
      <c r="CI185" s="229" t="e">
        <v>#N/A</v>
      </c>
      <c r="CJ185" s="229" t="e">
        <v>#N/A</v>
      </c>
      <c r="CK185" s="229" t="e">
        <v>#N/A</v>
      </c>
      <c r="CL185" s="229" t="e">
        <v>#N/A</v>
      </c>
      <c r="CM185" s="229" t="e">
        <v>#N/A</v>
      </c>
      <c r="CN185" s="229" t="e">
        <v>#N/A</v>
      </c>
      <c r="CO185" s="229" t="e">
        <v>#N/A</v>
      </c>
      <c r="CP185" s="229" t="e">
        <v>#N/A</v>
      </c>
      <c r="CQ185" s="229" t="e">
        <v>#N/A</v>
      </c>
      <c r="CR185" s="229" t="e">
        <v>#N/A</v>
      </c>
      <c r="CS185" s="229" t="e">
        <v>#N/A</v>
      </c>
      <c r="CT185" s="229" t="e">
        <v>#N/A</v>
      </c>
      <c r="CU185" s="229" t="e">
        <v>#N/A</v>
      </c>
      <c r="CV185" s="229" t="e">
        <v>#N/A</v>
      </c>
      <c r="CW185" s="229" t="e">
        <v>#N/A</v>
      </c>
      <c r="CX185" s="229" t="e">
        <v>#N/A</v>
      </c>
      <c r="CY185" s="229" t="e">
        <v>#N/A</v>
      </c>
      <c r="CZ185" s="229" t="e">
        <v>#N/A</v>
      </c>
      <c r="DA185" s="229" t="e">
        <v>#N/A</v>
      </c>
      <c r="DB185" s="229" t="e">
        <v>#N/A</v>
      </c>
      <c r="DC185" s="229" t="e">
        <v>#N/A</v>
      </c>
      <c r="DD185" s="229" t="e">
        <v>#N/A</v>
      </c>
      <c r="DE185" s="229" t="e">
        <v>#N/A</v>
      </c>
      <c r="DF185" s="229" t="e">
        <v>#N/A</v>
      </c>
      <c r="DG185" s="229" t="e">
        <v>#N/A</v>
      </c>
      <c r="DH185" s="229" t="e">
        <v>#N/A</v>
      </c>
      <c r="DI185" s="229" t="e">
        <v>#N/A</v>
      </c>
      <c r="DJ185" s="229" t="e">
        <v>#N/A</v>
      </c>
      <c r="DK185" s="229" t="e">
        <v>#N/A</v>
      </c>
      <c r="DL185" s="229" t="e">
        <v>#N/A</v>
      </c>
      <c r="DM185" s="229" t="e">
        <v>#N/A</v>
      </c>
      <c r="DN185" s="229" t="e">
        <v>#N/A</v>
      </c>
      <c r="DO185" s="229" t="e">
        <v>#N/A</v>
      </c>
      <c r="DP185" s="229" t="e">
        <v>#N/A</v>
      </c>
      <c r="DQ185" s="229" t="e">
        <v>#N/A</v>
      </c>
      <c r="DR185" s="229" t="e">
        <v>#N/A</v>
      </c>
      <c r="DS185" s="229" t="e">
        <v>#N/A</v>
      </c>
      <c r="DT185" s="229" t="e">
        <v>#N/A</v>
      </c>
      <c r="DU185" s="229" t="e">
        <v>#N/A</v>
      </c>
      <c r="DV185" s="229" t="e">
        <v>#N/A</v>
      </c>
      <c r="DW185" s="229" t="e">
        <v>#N/A</v>
      </c>
      <c r="DX185" s="229" t="e">
        <v>#N/A</v>
      </c>
      <c r="DY185" s="229" t="e">
        <v>#N/A</v>
      </c>
      <c r="DZ185" s="229" t="e">
        <v>#N/A</v>
      </c>
      <c r="EA185" s="229" t="e">
        <v>#N/A</v>
      </c>
      <c r="EB185" s="229" t="e">
        <v>#N/A</v>
      </c>
      <c r="EC185" s="229" t="e">
        <v>#N/A</v>
      </c>
      <c r="ED185" s="229" t="e">
        <v>#N/A</v>
      </c>
      <c r="EE185" s="229" t="e">
        <v>#N/A</v>
      </c>
      <c r="EF185" s="229" t="e">
        <v>#N/A</v>
      </c>
      <c r="EG185" s="229" t="e">
        <v>#N/A</v>
      </c>
      <c r="EH185" s="229" t="e">
        <v>#N/A</v>
      </c>
      <c r="EI185" s="229" t="e">
        <v>#N/A</v>
      </c>
      <c r="EJ185" s="229" t="e">
        <v>#N/A</v>
      </c>
      <c r="EK185" s="229" t="e">
        <v>#N/A</v>
      </c>
      <c r="EL185" s="229" t="e">
        <v>#N/A</v>
      </c>
      <c r="EM185" s="229" t="e">
        <v>#N/A</v>
      </c>
      <c r="EN185" s="229" t="e">
        <v>#N/A</v>
      </c>
      <c r="EO185" s="229" t="e">
        <v>#N/A</v>
      </c>
      <c r="EP185" s="229" t="e">
        <v>#N/A</v>
      </c>
      <c r="EQ185" s="229" t="e">
        <v>#N/A</v>
      </c>
      <c r="ER185" s="229" t="e">
        <v>#N/A</v>
      </c>
      <c r="ES185" s="229" t="e">
        <v>#N/A</v>
      </c>
      <c r="ET185" s="229" t="e">
        <v>#N/A</v>
      </c>
      <c r="EU185" s="229" t="e">
        <v>#N/A</v>
      </c>
      <c r="EV185" s="229" t="e">
        <v>#N/A</v>
      </c>
      <c r="EW185" s="229" t="e">
        <v>#N/A</v>
      </c>
      <c r="EX185" s="229" t="e">
        <v>#N/A</v>
      </c>
      <c r="EY185" s="229" t="e">
        <v>#N/A</v>
      </c>
      <c r="EZ185" s="229" t="e">
        <v>#N/A</v>
      </c>
      <c r="FA185" s="229" t="e">
        <v>#N/A</v>
      </c>
      <c r="FB185" s="229" t="e">
        <v>#N/A</v>
      </c>
      <c r="FC185" s="229" t="e">
        <v>#N/A</v>
      </c>
      <c r="FD185" s="229" t="e">
        <v>#N/A</v>
      </c>
      <c r="FE185" s="229" t="e">
        <v>#N/A</v>
      </c>
      <c r="FF185" s="229" t="e">
        <v>#N/A</v>
      </c>
      <c r="FG185" s="229" t="e">
        <v>#N/A</v>
      </c>
      <c r="FH185" s="229" t="e">
        <v>#N/A</v>
      </c>
      <c r="FI185" s="229" t="e">
        <v>#N/A</v>
      </c>
      <c r="FJ185" s="229" t="e">
        <v>#N/A</v>
      </c>
      <c r="FK185" s="229" t="e">
        <v>#N/A</v>
      </c>
      <c r="FL185" s="229" t="e">
        <v>#N/A</v>
      </c>
      <c r="FM185" s="229" t="e">
        <v>#N/A</v>
      </c>
      <c r="FN185" s="229" t="e">
        <v>#N/A</v>
      </c>
      <c r="FO185" s="229" t="e">
        <v>#N/A</v>
      </c>
      <c r="FP185" s="229" t="e">
        <v>#N/A</v>
      </c>
      <c r="FQ185" s="229" t="e">
        <v>#N/A</v>
      </c>
      <c r="FR185" s="229" t="e">
        <v>#N/A</v>
      </c>
      <c r="FS185" s="229" t="e">
        <v>#N/A</v>
      </c>
      <c r="FT185" s="229" t="e">
        <v>#N/A</v>
      </c>
      <c r="FU185" s="229" t="e">
        <v>#N/A</v>
      </c>
      <c r="FV185" s="229" t="e">
        <v>#N/A</v>
      </c>
      <c r="FW185" s="229" t="e">
        <v>#N/A</v>
      </c>
      <c r="FX185" s="229" t="e">
        <v>#N/A</v>
      </c>
      <c r="FY185" s="229" t="e">
        <v>#N/A</v>
      </c>
      <c r="FZ185" s="229" t="e">
        <v>#N/A</v>
      </c>
      <c r="GA185" s="229" t="e">
        <v>#N/A</v>
      </c>
      <c r="GB185" s="229" t="e">
        <v>#N/A</v>
      </c>
      <c r="GC185" s="229" t="e">
        <v>#N/A</v>
      </c>
      <c r="GD185" s="229" t="e">
        <v>#N/A</v>
      </c>
      <c r="GE185" s="229" t="e">
        <v>#N/A</v>
      </c>
      <c r="GF185" s="229" t="e">
        <v>#N/A</v>
      </c>
      <c r="GG185" s="229" t="e">
        <v>#N/A</v>
      </c>
      <c r="GH185" s="229" t="e">
        <v>#N/A</v>
      </c>
      <c r="GI185" s="229" t="e">
        <v>#N/A</v>
      </c>
      <c r="GJ185" s="229" t="e">
        <v>#N/A</v>
      </c>
      <c r="GK185" s="229" t="e">
        <v>#N/A</v>
      </c>
      <c r="GL185" s="229" t="e">
        <v>#N/A</v>
      </c>
      <c r="GM185" s="229" t="e">
        <v>#N/A</v>
      </c>
      <c r="GN185" s="229" t="e">
        <v>#N/A</v>
      </c>
      <c r="GO185" s="229" t="e">
        <v>#N/A</v>
      </c>
      <c r="GP185" s="229" t="e">
        <v>#N/A</v>
      </c>
      <c r="GQ185" s="229" t="e">
        <v>#N/A</v>
      </c>
      <c r="GR185" s="229" t="e">
        <v>#N/A</v>
      </c>
      <c r="GS185" s="229" t="e">
        <v>#N/A</v>
      </c>
      <c r="GT185" s="229" t="e">
        <v>#N/A</v>
      </c>
      <c r="GU185" s="229" t="e">
        <v>#N/A</v>
      </c>
      <c r="GV185" s="229" t="e">
        <v>#N/A</v>
      </c>
      <c r="GW185" s="229" t="e">
        <v>#N/A</v>
      </c>
      <c r="GX185" s="229" t="e">
        <v>#N/A</v>
      </c>
      <c r="GY185" s="229" t="e">
        <v>#N/A</v>
      </c>
      <c r="GZ185" s="229" t="e">
        <v>#N/A</v>
      </c>
      <c r="HA185" s="229" t="e">
        <v>#N/A</v>
      </c>
      <c r="HB185" s="229" t="e">
        <v>#N/A</v>
      </c>
      <c r="HC185" s="229" t="e">
        <v>#N/A</v>
      </c>
      <c r="HD185" s="229" t="e">
        <v>#N/A</v>
      </c>
      <c r="HE185" s="229" t="e">
        <v>#N/A</v>
      </c>
      <c r="HF185" s="229" t="e">
        <v>#N/A</v>
      </c>
      <c r="HG185" s="229" t="e">
        <v>#N/A</v>
      </c>
      <c r="HH185" s="229" t="e">
        <v>#N/A</v>
      </c>
      <c r="HI185" s="229" t="e">
        <v>#N/A</v>
      </c>
      <c r="HJ185" s="229" t="e">
        <v>#N/A</v>
      </c>
      <c r="HK185" s="229" t="e">
        <v>#N/A</v>
      </c>
      <c r="HL185" s="229" t="e">
        <v>#N/A</v>
      </c>
      <c r="HM185" s="229" t="e">
        <v>#N/A</v>
      </c>
      <c r="HN185" s="229" t="e">
        <v>#N/A</v>
      </c>
      <c r="HO185" s="229" t="e">
        <v>#N/A</v>
      </c>
      <c r="HP185" s="229" t="e">
        <v>#N/A</v>
      </c>
      <c r="HQ185" s="229" t="e">
        <v>#N/A</v>
      </c>
      <c r="HR185" s="229" t="e">
        <v>#N/A</v>
      </c>
      <c r="HS185" s="229" t="e">
        <v>#N/A</v>
      </c>
      <c r="HT185" s="229" t="e">
        <v>#N/A</v>
      </c>
      <c r="HU185" s="229" t="e">
        <v>#N/A</v>
      </c>
      <c r="HV185" s="229" t="e">
        <v>#N/A</v>
      </c>
      <c r="HW185" s="229" t="e">
        <v>#N/A</v>
      </c>
      <c r="HX185" s="229" t="e">
        <v>#N/A</v>
      </c>
      <c r="HY185" s="229" t="e">
        <v>#N/A</v>
      </c>
      <c r="HZ185" s="229" t="e">
        <v>#N/A</v>
      </c>
      <c r="IA185" s="229" t="e">
        <v>#N/A</v>
      </c>
      <c r="IB185" s="229" t="e">
        <v>#N/A</v>
      </c>
      <c r="IC185" s="229" t="e">
        <v>#N/A</v>
      </c>
      <c r="ID185" s="229" t="e">
        <v>#N/A</v>
      </c>
      <c r="IE185" s="229" t="e">
        <v>#N/A</v>
      </c>
      <c r="IF185" s="229" t="e">
        <v>#N/A</v>
      </c>
      <c r="IG185" s="229" t="e">
        <v>#N/A</v>
      </c>
      <c r="IH185" s="229" t="e">
        <v>#N/A</v>
      </c>
      <c r="II185" s="229" t="e">
        <v>#N/A</v>
      </c>
      <c r="IJ185" s="229" t="e">
        <v>#N/A</v>
      </c>
      <c r="IK185" s="229" t="e">
        <v>#N/A</v>
      </c>
      <c r="IL185" s="229" t="e">
        <v>#N/A</v>
      </c>
      <c r="IM185" s="229" t="e">
        <v>#N/A</v>
      </c>
      <c r="IN185" s="229" t="e">
        <v>#N/A</v>
      </c>
      <c r="IO185" s="229" t="e">
        <v>#N/A</v>
      </c>
      <c r="IP185" s="229" t="e">
        <v>#N/A</v>
      </c>
      <c r="IQ185" s="229" t="e">
        <v>#N/A</v>
      </c>
      <c r="IR185" s="229" t="e">
        <v>#N/A</v>
      </c>
      <c r="IS185" s="229" t="e">
        <v>#N/A</v>
      </c>
      <c r="IT185" s="229" t="e">
        <v>#N/A</v>
      </c>
      <c r="IU185" s="229" t="e">
        <v>#N/A</v>
      </c>
      <c r="IV185" s="229" t="e">
        <v>#N/A</v>
      </c>
      <c r="IW185" s="229" t="e">
        <v>#N/A</v>
      </c>
      <c r="IX185" s="229" t="e">
        <v>#N/A</v>
      </c>
      <c r="IY185" s="229" t="e">
        <v>#N/A</v>
      </c>
      <c r="IZ185" s="229" t="e">
        <v>#N/A</v>
      </c>
      <c r="JA185" s="229" t="e">
        <v>#N/A</v>
      </c>
      <c r="JB185" s="229" t="e">
        <v>#N/A</v>
      </c>
      <c r="JC185" s="229" t="e">
        <v>#N/A</v>
      </c>
      <c r="JD185" s="229" t="e">
        <v>#N/A</v>
      </c>
      <c r="JE185" s="229" t="e">
        <v>#N/A</v>
      </c>
      <c r="JF185" s="229" t="e">
        <v>#N/A</v>
      </c>
      <c r="JG185" s="229" t="e">
        <v>#N/A</v>
      </c>
      <c r="JH185" s="229" t="e">
        <v>#N/A</v>
      </c>
      <c r="JI185" s="229" t="e">
        <v>#N/A</v>
      </c>
      <c r="JJ185" s="229" t="e">
        <v>#N/A</v>
      </c>
      <c r="JK185" s="229" t="e">
        <v>#N/A</v>
      </c>
      <c r="JL185" s="229" t="e">
        <v>#N/A</v>
      </c>
      <c r="JM185" s="229" t="e">
        <v>#N/A</v>
      </c>
      <c r="JN185" s="229" t="e">
        <v>#N/A</v>
      </c>
      <c r="JO185" s="229" t="e">
        <v>#N/A</v>
      </c>
      <c r="JP185" s="229" t="e">
        <v>#N/A</v>
      </c>
      <c r="JQ185" s="229" t="e">
        <v>#N/A</v>
      </c>
      <c r="JR185" s="229" t="e">
        <v>#N/A</v>
      </c>
      <c r="JS185" s="229" t="e">
        <v>#N/A</v>
      </c>
      <c r="JT185" s="229" t="e">
        <v>#N/A</v>
      </c>
      <c r="JU185" s="229" t="e">
        <v>#N/A</v>
      </c>
      <c r="JV185" s="229" t="e">
        <v>#N/A</v>
      </c>
      <c r="JW185" s="229" t="e">
        <v>#N/A</v>
      </c>
      <c r="JX185" s="229" t="e">
        <v>#N/A</v>
      </c>
      <c r="JY185" s="229" t="e">
        <v>#N/A</v>
      </c>
      <c r="JZ185" s="229" t="e">
        <v>#N/A</v>
      </c>
      <c r="KA185" s="229" t="e">
        <v>#N/A</v>
      </c>
      <c r="KB185" s="229" t="e">
        <v>#N/A</v>
      </c>
      <c r="KC185" s="229" t="e">
        <v>#N/A</v>
      </c>
      <c r="KD185" s="229" t="e">
        <v>#N/A</v>
      </c>
      <c r="KE185" s="229" t="e">
        <v>#N/A</v>
      </c>
      <c r="KF185" s="229" t="e">
        <v>#N/A</v>
      </c>
      <c r="KG185" s="229" t="e">
        <v>#N/A</v>
      </c>
      <c r="KH185" s="229" t="e">
        <v>#N/A</v>
      </c>
      <c r="KI185" s="229" t="e">
        <v>#N/A</v>
      </c>
      <c r="KJ185" s="229" t="e">
        <v>#N/A</v>
      </c>
      <c r="KK185" s="229" t="e">
        <v>#N/A</v>
      </c>
      <c r="KL185" s="229" t="e">
        <v>#N/A</v>
      </c>
      <c r="KM185" s="229" t="e">
        <v>#N/A</v>
      </c>
      <c r="KN185" s="229" t="e">
        <v>#N/A</v>
      </c>
      <c r="KO185" s="229" t="e">
        <v>#N/A</v>
      </c>
      <c r="KP185" s="229" t="e">
        <v>#N/A</v>
      </c>
      <c r="KQ185" s="229" t="e">
        <v>#N/A</v>
      </c>
      <c r="KR185" s="229" t="e">
        <v>#N/A</v>
      </c>
      <c r="KS185" s="229" t="e">
        <v>#N/A</v>
      </c>
      <c r="KT185" s="229" t="e">
        <v>#N/A</v>
      </c>
      <c r="KU185" s="229" t="e">
        <v>#N/A</v>
      </c>
      <c r="KV185" s="229" t="e">
        <v>#N/A</v>
      </c>
      <c r="KW185" s="229" t="e">
        <v>#N/A</v>
      </c>
      <c r="KX185" s="229" t="e">
        <v>#N/A</v>
      </c>
      <c r="KY185" s="229" t="e">
        <v>#N/A</v>
      </c>
      <c r="KZ185" s="229" t="e">
        <v>#N/A</v>
      </c>
      <c r="LA185" s="229" t="e">
        <v>#N/A</v>
      </c>
      <c r="LB185" s="229" t="e">
        <v>#N/A</v>
      </c>
      <c r="LC185" s="229" t="e">
        <v>#N/A</v>
      </c>
      <c r="LD185" s="229" t="e">
        <v>#N/A</v>
      </c>
      <c r="LE185" s="229" t="e">
        <v>#N/A</v>
      </c>
      <c r="LF185" s="229" t="e">
        <v>#N/A</v>
      </c>
      <c r="LG185" s="229" t="e">
        <v>#N/A</v>
      </c>
      <c r="LH185" s="229" t="e">
        <v>#N/A</v>
      </c>
      <c r="LI185" s="229" t="e">
        <v>#N/A</v>
      </c>
      <c r="LJ185" s="229" t="e">
        <v>#N/A</v>
      </c>
      <c r="LK185" s="229" t="e">
        <v>#N/A</v>
      </c>
      <c r="LL185" s="229" t="e">
        <v>#N/A</v>
      </c>
      <c r="LM185" s="229" t="e">
        <v>#N/A</v>
      </c>
      <c r="LN185" s="229" t="e">
        <v>#N/A</v>
      </c>
      <c r="LO185" s="229" t="e">
        <v>#N/A</v>
      </c>
      <c r="LP185" s="229" t="e">
        <v>#N/A</v>
      </c>
      <c r="LQ185" s="229" t="e">
        <v>#N/A</v>
      </c>
      <c r="LR185" s="229" t="e">
        <v>#N/A</v>
      </c>
      <c r="LS185" s="229" t="e">
        <v>#N/A</v>
      </c>
      <c r="LT185" s="229" t="e">
        <v>#N/A</v>
      </c>
      <c r="LU185" s="229" t="e">
        <v>#N/A</v>
      </c>
      <c r="LV185" s="229" t="e">
        <v>#N/A</v>
      </c>
      <c r="LW185" s="229" t="e">
        <v>#N/A</v>
      </c>
      <c r="LX185" s="229" t="e">
        <v>#N/A</v>
      </c>
      <c r="LY185" s="229" t="e">
        <v>#N/A</v>
      </c>
      <c r="LZ185" s="229" t="e">
        <v>#N/A</v>
      </c>
      <c r="MA185" s="229" t="e">
        <v>#N/A</v>
      </c>
      <c r="MB185" s="229" t="e">
        <v>#N/A</v>
      </c>
      <c r="MC185" s="229" t="e">
        <v>#N/A</v>
      </c>
      <c r="MD185" s="229" t="e">
        <v>#N/A</v>
      </c>
      <c r="ME185" s="229" t="e">
        <v>#N/A</v>
      </c>
      <c r="MF185" s="229" t="e">
        <v>#N/A</v>
      </c>
      <c r="MG185" s="229" t="e">
        <v>#N/A</v>
      </c>
      <c r="MH185" s="229" t="e">
        <v>#N/A</v>
      </c>
      <c r="MI185" s="229" t="e">
        <v>#N/A</v>
      </c>
      <c r="MJ185" s="229" t="e">
        <v>#N/A</v>
      </c>
      <c r="MK185" s="229" t="e">
        <v>#N/A</v>
      </c>
      <c r="ML185" s="229" t="e">
        <v>#N/A</v>
      </c>
      <c r="MM185" s="229" t="e">
        <v>#N/A</v>
      </c>
      <c r="MN185" s="229" t="e">
        <v>#N/A</v>
      </c>
      <c r="MO185" s="229" t="e">
        <v>#N/A</v>
      </c>
      <c r="MP185" s="229" t="e">
        <v>#N/A</v>
      </c>
      <c r="MQ185" s="229" t="e">
        <v>#N/A</v>
      </c>
      <c r="MR185" s="229" t="e">
        <v>#N/A</v>
      </c>
      <c r="MS185" s="229" t="e">
        <v>#N/A</v>
      </c>
      <c r="MT185" s="229" t="e">
        <v>#N/A</v>
      </c>
      <c r="MU185" s="229" t="e">
        <v>#N/A</v>
      </c>
      <c r="MV185" s="229" t="e">
        <v>#N/A</v>
      </c>
      <c r="MW185" s="229" t="e">
        <v>#N/A</v>
      </c>
      <c r="MX185" s="229" t="e">
        <v>#N/A</v>
      </c>
      <c r="MY185" s="229" t="e">
        <v>#N/A</v>
      </c>
      <c r="MZ185" s="229" t="e">
        <v>#N/A</v>
      </c>
      <c r="NA185" s="229" t="e">
        <v>#N/A</v>
      </c>
      <c r="NB185" s="229" t="e">
        <v>#N/A</v>
      </c>
      <c r="NC185" s="229" t="e">
        <v>#N/A</v>
      </c>
      <c r="ND185" s="229" t="e">
        <v>#N/A</v>
      </c>
      <c r="NE185" s="229" t="e">
        <v>#N/A</v>
      </c>
      <c r="NF185" s="229" t="e">
        <v>#N/A</v>
      </c>
      <c r="NG185" s="229" t="e">
        <v>#N/A</v>
      </c>
      <c r="NH185" s="229" t="e">
        <v>#N/A</v>
      </c>
      <c r="NI185" s="229" t="e">
        <v>#N/A</v>
      </c>
      <c r="NJ185" s="229" t="e">
        <v>#N/A</v>
      </c>
      <c r="NK185" s="229" t="e">
        <v>#N/A</v>
      </c>
      <c r="NL185" s="229" t="e">
        <v>#N/A</v>
      </c>
      <c r="NM185" s="229" t="e">
        <v>#N/A</v>
      </c>
      <c r="NN185" s="229" t="e">
        <v>#N/A</v>
      </c>
      <c r="NO185" s="229" t="e">
        <v>#N/A</v>
      </c>
      <c r="NP185" s="229" t="e">
        <v>#N/A</v>
      </c>
      <c r="NQ185" s="229" t="e">
        <v>#N/A</v>
      </c>
      <c r="NR185" s="229" t="e">
        <v>#N/A</v>
      </c>
      <c r="NS185" s="229" t="e">
        <v>#N/A</v>
      </c>
      <c r="NT185" s="229" t="e">
        <v>#N/A</v>
      </c>
      <c r="NU185" s="229" t="e">
        <v>#N/A</v>
      </c>
      <c r="NV185" s="229" t="e">
        <v>#N/A</v>
      </c>
      <c r="NW185" s="229" t="e">
        <v>#N/A</v>
      </c>
      <c r="NX185" s="229" t="e">
        <v>#N/A</v>
      </c>
      <c r="NY185" s="229" t="e">
        <v>#N/A</v>
      </c>
      <c r="NZ185" s="229" t="e">
        <v>#N/A</v>
      </c>
      <c r="OA185" s="229" t="e">
        <v>#N/A</v>
      </c>
      <c r="OB185" s="229" t="e">
        <v>#N/A</v>
      </c>
      <c r="OC185" s="229" t="e">
        <v>#N/A</v>
      </c>
      <c r="OD185" s="229" t="e">
        <v>#N/A</v>
      </c>
      <c r="OE185" s="229" t="e">
        <v>#N/A</v>
      </c>
      <c r="OF185" s="229" t="e">
        <v>#N/A</v>
      </c>
      <c r="OG185" s="229" t="e">
        <v>#N/A</v>
      </c>
      <c r="OH185" s="229" t="e">
        <v>#N/A</v>
      </c>
      <c r="OI185" s="229" t="e">
        <v>#N/A</v>
      </c>
      <c r="OJ185" s="229" t="e">
        <v>#N/A</v>
      </c>
      <c r="OK185" s="229" t="e">
        <v>#N/A</v>
      </c>
      <c r="OL185" s="229" t="e">
        <v>#N/A</v>
      </c>
      <c r="OM185" s="229" t="e">
        <v>#N/A</v>
      </c>
      <c r="ON185" s="229" t="e">
        <v>#N/A</v>
      </c>
      <c r="OO185" s="229" t="e">
        <v>#N/A</v>
      </c>
      <c r="OP185" s="229" t="e">
        <v>#N/A</v>
      </c>
      <c r="OQ185" s="229" t="e">
        <v>#N/A</v>
      </c>
      <c r="OR185" s="229" t="e">
        <v>#N/A</v>
      </c>
      <c r="OS185" s="229" t="e">
        <v>#N/A</v>
      </c>
      <c r="OT185" s="229" t="e">
        <v>#N/A</v>
      </c>
      <c r="OU185" s="229" t="e">
        <v>#N/A</v>
      </c>
      <c r="OV185" s="229" t="e">
        <v>#N/A</v>
      </c>
      <c r="OW185" s="229" t="e">
        <v>#N/A</v>
      </c>
      <c r="OX185" s="229" t="e">
        <v>#N/A</v>
      </c>
      <c r="OY185" s="229" t="e">
        <v>#N/A</v>
      </c>
      <c r="OZ185" s="229" t="e">
        <v>#N/A</v>
      </c>
      <c r="PA185" s="229" t="e">
        <v>#N/A</v>
      </c>
      <c r="PB185" s="229" t="e">
        <v>#N/A</v>
      </c>
      <c r="PC185" s="229" t="e">
        <v>#N/A</v>
      </c>
      <c r="PD185" s="229" t="e">
        <v>#N/A</v>
      </c>
      <c r="PE185" s="229" t="e">
        <v>#N/A</v>
      </c>
      <c r="PF185" s="229" t="e">
        <v>#N/A</v>
      </c>
      <c r="PG185" s="229" t="e">
        <v>#N/A</v>
      </c>
      <c r="PH185" s="229" t="e">
        <v>#N/A</v>
      </c>
      <c r="PI185" s="229" t="e">
        <v>#N/A</v>
      </c>
      <c r="PJ185" s="229" t="e">
        <v>#N/A</v>
      </c>
      <c r="PK185" s="229" t="e">
        <v>#N/A</v>
      </c>
      <c r="PL185" s="229" t="e">
        <v>#N/A</v>
      </c>
      <c r="PM185" s="229" t="e">
        <v>#N/A</v>
      </c>
      <c r="PN185" s="229" t="e">
        <v>#N/A</v>
      </c>
      <c r="PO185" s="229" t="e">
        <v>#N/A</v>
      </c>
      <c r="PP185" s="229" t="e">
        <v>#N/A</v>
      </c>
      <c r="PQ185" s="229" t="e">
        <v>#N/A</v>
      </c>
      <c r="PR185" s="229" t="e">
        <v>#N/A</v>
      </c>
      <c r="PS185" s="229" t="e">
        <v>#N/A</v>
      </c>
      <c r="PT185" s="229" t="e">
        <v>#N/A</v>
      </c>
      <c r="PU185" s="229" t="e">
        <v>#N/A</v>
      </c>
      <c r="PV185" s="229" t="e">
        <v>#N/A</v>
      </c>
      <c r="PW185" s="229" t="e">
        <v>#N/A</v>
      </c>
      <c r="PX185" s="229" t="e">
        <v>#N/A</v>
      </c>
      <c r="PY185" s="229" t="e">
        <v>#N/A</v>
      </c>
      <c r="PZ185" s="229" t="e">
        <v>#N/A</v>
      </c>
      <c r="QA185" s="229" t="e">
        <v>#N/A</v>
      </c>
      <c r="QB185" s="229" t="e">
        <v>#N/A</v>
      </c>
      <c r="QC185" s="229" t="e">
        <v>#N/A</v>
      </c>
      <c r="QD185" s="229" t="e">
        <v>#N/A</v>
      </c>
      <c r="QE185" s="229" t="e">
        <v>#N/A</v>
      </c>
      <c r="QF185" s="229" t="e">
        <v>#N/A</v>
      </c>
      <c r="QG185" s="229" t="e">
        <v>#N/A</v>
      </c>
      <c r="QH185" s="229" t="e">
        <v>#N/A</v>
      </c>
      <c r="QI185" s="229" t="e">
        <v>#N/A</v>
      </c>
      <c r="QJ185" s="229" t="e">
        <v>#N/A</v>
      </c>
      <c r="QK185" s="229" t="e">
        <v>#N/A</v>
      </c>
      <c r="QL185" s="229" t="e">
        <v>#N/A</v>
      </c>
      <c r="QM185" s="229" t="e">
        <v>#N/A</v>
      </c>
      <c r="QN185" s="229" t="e">
        <v>#N/A</v>
      </c>
      <c r="QO185" s="229" t="e">
        <v>#N/A</v>
      </c>
      <c r="QP185" s="229" t="e">
        <v>#N/A</v>
      </c>
      <c r="QQ185" s="229" t="e">
        <v>#N/A</v>
      </c>
      <c r="QR185" s="229" t="e">
        <v>#N/A</v>
      </c>
      <c r="QS185" s="229" t="e">
        <v>#N/A</v>
      </c>
      <c r="QT185" s="229" t="e">
        <v>#N/A</v>
      </c>
      <c r="QU185" s="229" t="e">
        <v>#N/A</v>
      </c>
      <c r="QV185" s="229" t="e">
        <v>#N/A</v>
      </c>
      <c r="QW185" s="229" t="e">
        <v>#N/A</v>
      </c>
      <c r="QX185" s="229" t="e">
        <v>#N/A</v>
      </c>
      <c r="QY185" s="229" t="e">
        <v>#N/A</v>
      </c>
      <c r="QZ185" s="229" t="e">
        <v>#N/A</v>
      </c>
      <c r="RA185" s="229" t="e">
        <v>#N/A</v>
      </c>
      <c r="RB185" s="229" t="e">
        <v>#N/A</v>
      </c>
      <c r="RC185" s="229" t="e">
        <v>#N/A</v>
      </c>
      <c r="RD185" s="229" t="e">
        <v>#N/A</v>
      </c>
      <c r="RE185" s="229" t="e">
        <v>#N/A</v>
      </c>
      <c r="RF185" s="229" t="e">
        <v>#N/A</v>
      </c>
      <c r="RG185" s="229" t="e">
        <v>#N/A</v>
      </c>
      <c r="RH185" s="229" t="e">
        <v>#N/A</v>
      </c>
      <c r="RI185" s="229" t="e">
        <v>#N/A</v>
      </c>
      <c r="RJ185" s="229" t="e">
        <v>#N/A</v>
      </c>
      <c r="RK185" s="229" t="e">
        <v>#N/A</v>
      </c>
      <c r="RL185" s="229" t="e">
        <v>#N/A</v>
      </c>
      <c r="RM185" s="229" t="e">
        <v>#N/A</v>
      </c>
      <c r="RN185" s="229" t="e">
        <v>#N/A</v>
      </c>
      <c r="RO185" s="229" t="e">
        <v>#N/A</v>
      </c>
      <c r="RP185" s="229" t="e">
        <v>#N/A</v>
      </c>
      <c r="RQ185" s="229" t="e">
        <v>#N/A</v>
      </c>
      <c r="RR185" s="229" t="e">
        <v>#N/A</v>
      </c>
      <c r="RS185" s="229" t="e">
        <v>#N/A</v>
      </c>
      <c r="RT185" s="229" t="e">
        <v>#N/A</v>
      </c>
      <c r="RU185" s="229" t="e">
        <v>#N/A</v>
      </c>
      <c r="RV185" s="229" t="e">
        <v>#N/A</v>
      </c>
      <c r="RW185" s="229" t="e">
        <v>#N/A</v>
      </c>
      <c r="RX185" s="229" t="e">
        <v>#N/A</v>
      </c>
      <c r="RY185" s="229" t="e">
        <v>#N/A</v>
      </c>
      <c r="RZ185" s="229" t="e">
        <v>#N/A</v>
      </c>
      <c r="SA185" s="229" t="e">
        <v>#N/A</v>
      </c>
      <c r="SB185" s="229" t="e">
        <v>#N/A</v>
      </c>
      <c r="SC185" s="229" t="e">
        <v>#N/A</v>
      </c>
      <c r="SD185" s="229" t="e">
        <v>#N/A</v>
      </c>
      <c r="SE185" s="229" t="e">
        <v>#N/A</v>
      </c>
      <c r="SF185" s="229" t="e">
        <v>#N/A</v>
      </c>
      <c r="SG185" s="229" t="e">
        <v>#N/A</v>
      </c>
      <c r="SH185" s="229" t="e">
        <v>#N/A</v>
      </c>
      <c r="SI185" s="229" t="e">
        <v>#N/A</v>
      </c>
      <c r="SJ185" s="229" t="e">
        <v>#N/A</v>
      </c>
      <c r="SK185" s="229" t="e">
        <v>#N/A</v>
      </c>
      <c r="SL185" s="229" t="e">
        <v>#N/A</v>
      </c>
      <c r="SM185" s="229" t="e">
        <v>#N/A</v>
      </c>
      <c r="SN185" s="229" t="e">
        <v>#N/A</v>
      </c>
      <c r="SO185" s="229" t="e">
        <v>#N/A</v>
      </c>
      <c r="SP185" s="229" t="e">
        <v>#N/A</v>
      </c>
      <c r="SQ185" s="229" t="e">
        <v>#N/A</v>
      </c>
      <c r="SR185" s="229" t="e">
        <v>#N/A</v>
      </c>
      <c r="SS185" s="229" t="e">
        <v>#N/A</v>
      </c>
      <c r="ST185" s="229" t="e">
        <v>#N/A</v>
      </c>
      <c r="SU185" s="229" t="e">
        <v>#N/A</v>
      </c>
      <c r="SV185" s="229" t="e">
        <v>#N/A</v>
      </c>
      <c r="SW185" s="229" t="e">
        <v>#N/A</v>
      </c>
      <c r="SX185" s="229" t="e">
        <v>#N/A</v>
      </c>
      <c r="SY185" s="229" t="e">
        <v>#N/A</v>
      </c>
      <c r="SZ185" s="229" t="e">
        <v>#N/A</v>
      </c>
      <c r="TA185" s="229" t="e">
        <v>#N/A</v>
      </c>
      <c r="TB185" s="229" t="e">
        <v>#N/A</v>
      </c>
      <c r="TC185" s="229" t="e">
        <v>#N/A</v>
      </c>
      <c r="TD185" s="229" t="e">
        <v>#N/A</v>
      </c>
      <c r="TE185" s="229" t="e">
        <v>#N/A</v>
      </c>
      <c r="TF185" s="229" t="e">
        <v>#N/A</v>
      </c>
      <c r="TG185" s="229" t="e">
        <v>#N/A</v>
      </c>
      <c r="TH185" s="229" t="e">
        <v>#N/A</v>
      </c>
      <c r="TI185" s="229" t="e">
        <v>#N/A</v>
      </c>
      <c r="TJ185" s="229" t="e">
        <v>#N/A</v>
      </c>
      <c r="TK185" s="229" t="e">
        <v>#N/A</v>
      </c>
      <c r="TL185" s="229" t="e">
        <v>#N/A</v>
      </c>
      <c r="TM185" s="229" t="e">
        <v>#N/A</v>
      </c>
      <c r="TN185" s="229" t="e">
        <v>#N/A</v>
      </c>
      <c r="TO185" s="229" t="e">
        <v>#N/A</v>
      </c>
      <c r="TP185" s="229" t="e">
        <v>#N/A</v>
      </c>
      <c r="TQ185" s="229" t="e">
        <v>#N/A</v>
      </c>
      <c r="TR185" s="229" t="e">
        <v>#N/A</v>
      </c>
      <c r="TS185" s="229" t="e">
        <v>#N/A</v>
      </c>
      <c r="TT185" s="229" t="e">
        <v>#N/A</v>
      </c>
      <c r="TU185" s="229" t="e">
        <v>#N/A</v>
      </c>
      <c r="TV185" s="229" t="e">
        <v>#N/A</v>
      </c>
      <c r="TW185" s="229" t="e">
        <v>#N/A</v>
      </c>
      <c r="TX185" s="229" t="e">
        <v>#N/A</v>
      </c>
      <c r="TY185" s="229" t="e">
        <v>#N/A</v>
      </c>
      <c r="TZ185" s="229" t="e">
        <v>#N/A</v>
      </c>
      <c r="UA185" s="229" t="e">
        <v>#N/A</v>
      </c>
      <c r="UB185" s="229" t="e">
        <v>#N/A</v>
      </c>
      <c r="UC185" s="229" t="e">
        <v>#N/A</v>
      </c>
      <c r="UD185" s="229" t="e">
        <v>#N/A</v>
      </c>
      <c r="UE185" s="229" t="e">
        <v>#N/A</v>
      </c>
      <c r="UF185" s="229" t="e">
        <v>#N/A</v>
      </c>
      <c r="UG185" s="229" t="e">
        <v>#N/A</v>
      </c>
      <c r="UH185" s="229" t="e">
        <v>#N/A</v>
      </c>
      <c r="UI185" s="229" t="e">
        <v>#N/A</v>
      </c>
      <c r="UJ185" s="229" t="e">
        <v>#N/A</v>
      </c>
      <c r="UK185" s="229" t="e">
        <v>#N/A</v>
      </c>
      <c r="UL185" s="229" t="e">
        <v>#N/A</v>
      </c>
      <c r="UM185" s="229" t="e">
        <v>#N/A</v>
      </c>
      <c r="UN185" s="229" t="e">
        <v>#N/A</v>
      </c>
      <c r="UO185" s="229" t="e">
        <v>#N/A</v>
      </c>
      <c r="UP185" s="229" t="e">
        <v>#N/A</v>
      </c>
      <c r="UQ185" s="229" t="e">
        <v>#N/A</v>
      </c>
      <c r="UR185" s="229" t="e">
        <v>#N/A</v>
      </c>
      <c r="US185" s="229" t="e">
        <v>#N/A</v>
      </c>
      <c r="UT185" s="229" t="e">
        <v>#N/A</v>
      </c>
      <c r="UU185" s="229" t="e">
        <v>#N/A</v>
      </c>
      <c r="UV185" s="229" t="e">
        <v>#N/A</v>
      </c>
      <c r="UW185" s="229" t="e">
        <v>#N/A</v>
      </c>
      <c r="UX185" s="229" t="e">
        <v>#N/A</v>
      </c>
      <c r="UY185" s="229" t="e">
        <v>#N/A</v>
      </c>
      <c r="UZ185" s="229" t="e">
        <v>#N/A</v>
      </c>
      <c r="VA185" s="229" t="e">
        <v>#N/A</v>
      </c>
      <c r="VB185" s="229" t="e">
        <v>#N/A</v>
      </c>
      <c r="VC185" s="229" t="e">
        <v>#N/A</v>
      </c>
      <c r="VD185" s="229" t="e">
        <v>#N/A</v>
      </c>
      <c r="VE185" s="229" t="e">
        <v>#N/A</v>
      </c>
      <c r="VF185" s="229" t="e">
        <v>#N/A</v>
      </c>
      <c r="VG185" s="229" t="e">
        <v>#N/A</v>
      </c>
      <c r="VH185" s="229" t="e">
        <v>#N/A</v>
      </c>
      <c r="VI185" s="229" t="e">
        <v>#N/A</v>
      </c>
      <c r="VJ185" s="229" t="e">
        <v>#N/A</v>
      </c>
      <c r="VK185" s="229" t="e">
        <v>#N/A</v>
      </c>
      <c r="VL185" s="229" t="e">
        <v>#N/A</v>
      </c>
      <c r="VM185" s="229" t="e">
        <v>#N/A</v>
      </c>
      <c r="VN185" s="229" t="e">
        <v>#N/A</v>
      </c>
      <c r="VO185" s="229" t="e">
        <v>#N/A</v>
      </c>
      <c r="VP185" s="229" t="e">
        <v>#N/A</v>
      </c>
      <c r="VQ185" s="229" t="e">
        <v>#N/A</v>
      </c>
      <c r="VR185" s="229" t="e">
        <v>#N/A</v>
      </c>
      <c r="VS185" s="229" t="e">
        <v>#N/A</v>
      </c>
      <c r="VT185" s="229" t="e">
        <v>#N/A</v>
      </c>
      <c r="VU185" s="229" t="e">
        <v>#N/A</v>
      </c>
      <c r="VV185" s="229" t="e">
        <v>#N/A</v>
      </c>
      <c r="VW185" s="229" t="e">
        <v>#N/A</v>
      </c>
      <c r="VX185" s="229" t="e">
        <v>#N/A</v>
      </c>
      <c r="VY185" s="229" t="e">
        <v>#N/A</v>
      </c>
      <c r="VZ185" s="229" t="e">
        <v>#N/A</v>
      </c>
      <c r="WA185" s="229" t="e">
        <v>#N/A</v>
      </c>
      <c r="WB185" s="229" t="e">
        <v>#N/A</v>
      </c>
      <c r="WC185" s="229" t="e">
        <v>#N/A</v>
      </c>
      <c r="WD185" s="229" t="e">
        <v>#N/A</v>
      </c>
      <c r="WE185" s="229" t="e">
        <v>#N/A</v>
      </c>
      <c r="WF185" s="229" t="e">
        <v>#N/A</v>
      </c>
      <c r="WG185" s="229" t="e">
        <v>#N/A</v>
      </c>
      <c r="WH185" s="229" t="e">
        <v>#N/A</v>
      </c>
      <c r="WI185" s="229" t="e">
        <v>#N/A</v>
      </c>
      <c r="WJ185" s="229" t="e">
        <v>#N/A</v>
      </c>
      <c r="WK185" s="229" t="e">
        <v>#N/A</v>
      </c>
      <c r="WL185" s="229" t="e">
        <v>#N/A</v>
      </c>
      <c r="WM185" s="229" t="e">
        <v>#N/A</v>
      </c>
      <c r="WN185" s="229" t="e">
        <v>#N/A</v>
      </c>
      <c r="WO185" s="229" t="e">
        <v>#N/A</v>
      </c>
      <c r="WP185" s="229" t="e">
        <v>#N/A</v>
      </c>
      <c r="WQ185" s="229" t="e">
        <v>#N/A</v>
      </c>
      <c r="WR185" s="229" t="e">
        <v>#N/A</v>
      </c>
      <c r="WS185" s="229" t="e">
        <v>#N/A</v>
      </c>
      <c r="WT185" s="229" t="e">
        <v>#N/A</v>
      </c>
      <c r="WU185" s="229" t="e">
        <v>#N/A</v>
      </c>
      <c r="WV185" s="229" t="e">
        <v>#N/A</v>
      </c>
      <c r="WW185" s="229" t="e">
        <v>#N/A</v>
      </c>
      <c r="WX185" s="229" t="e">
        <v>#N/A</v>
      </c>
      <c r="WY185" s="229" t="e">
        <v>#N/A</v>
      </c>
      <c r="WZ185" s="229" t="e">
        <v>#N/A</v>
      </c>
      <c r="XA185" s="229" t="e">
        <v>#N/A</v>
      </c>
      <c r="XB185" s="229" t="e">
        <v>#N/A</v>
      </c>
      <c r="XC185" s="229" t="e">
        <v>#N/A</v>
      </c>
      <c r="XD185" s="229" t="e">
        <v>#N/A</v>
      </c>
      <c r="XE185" s="229" t="e">
        <v>#N/A</v>
      </c>
      <c r="XF185" s="229" t="e">
        <v>#N/A</v>
      </c>
      <c r="XG185" s="229" t="e">
        <v>#N/A</v>
      </c>
      <c r="XH185" s="229" t="e">
        <v>#N/A</v>
      </c>
      <c r="XI185" s="229" t="e">
        <v>#N/A</v>
      </c>
      <c r="XJ185" s="229" t="e">
        <v>#N/A</v>
      </c>
      <c r="XK185" s="229" t="e">
        <v>#N/A</v>
      </c>
      <c r="XL185" s="229" t="e">
        <v>#N/A</v>
      </c>
      <c r="XM185" s="229" t="e">
        <v>#N/A</v>
      </c>
      <c r="XN185" s="229" t="e">
        <v>#N/A</v>
      </c>
      <c r="XO185" s="229" t="e">
        <v>#N/A</v>
      </c>
      <c r="XP185" s="229" t="e">
        <v>#N/A</v>
      </c>
      <c r="XQ185" s="229" t="e">
        <v>#N/A</v>
      </c>
      <c r="XR185" s="229" t="e">
        <v>#N/A</v>
      </c>
      <c r="XS185" s="229" t="e">
        <v>#N/A</v>
      </c>
      <c r="XT185" s="229" t="e">
        <v>#N/A</v>
      </c>
      <c r="XU185" s="229" t="e">
        <v>#N/A</v>
      </c>
      <c r="XV185" s="229" t="e">
        <v>#N/A</v>
      </c>
      <c r="XW185" s="229" t="e">
        <v>#N/A</v>
      </c>
      <c r="XX185" s="229" t="e">
        <v>#N/A</v>
      </c>
      <c r="XY185" s="229" t="e">
        <v>#N/A</v>
      </c>
      <c r="XZ185" s="229" t="e">
        <v>#N/A</v>
      </c>
      <c r="YA185" s="229" t="e">
        <v>#N/A</v>
      </c>
      <c r="YB185" s="229" t="e">
        <v>#N/A</v>
      </c>
      <c r="YC185" s="229" t="e">
        <v>#N/A</v>
      </c>
      <c r="YD185" s="229" t="e">
        <v>#N/A</v>
      </c>
      <c r="YE185" s="229" t="e">
        <v>#N/A</v>
      </c>
      <c r="YF185" s="229" t="e">
        <v>#N/A</v>
      </c>
      <c r="YG185" s="229" t="e">
        <v>#N/A</v>
      </c>
      <c r="YH185" s="229" t="e">
        <v>#N/A</v>
      </c>
      <c r="YI185" s="229" t="e">
        <v>#N/A</v>
      </c>
      <c r="YJ185" s="229" t="e">
        <v>#N/A</v>
      </c>
      <c r="YK185" s="229" t="e">
        <v>#N/A</v>
      </c>
      <c r="YL185" s="229" t="e">
        <v>#N/A</v>
      </c>
      <c r="YM185" s="229" t="e">
        <v>#N/A</v>
      </c>
      <c r="YN185" s="229" t="e">
        <v>#N/A</v>
      </c>
      <c r="YO185" s="229" t="e">
        <v>#N/A</v>
      </c>
      <c r="YP185" s="229" t="e">
        <v>#N/A</v>
      </c>
      <c r="YQ185" s="229" t="e">
        <v>#N/A</v>
      </c>
      <c r="YR185" s="229" t="e">
        <v>#N/A</v>
      </c>
      <c r="YS185" s="229" t="e">
        <v>#N/A</v>
      </c>
      <c r="YT185" s="229" t="e">
        <v>#N/A</v>
      </c>
      <c r="YU185" s="229" t="e">
        <v>#N/A</v>
      </c>
      <c r="YV185" s="229" t="e">
        <v>#N/A</v>
      </c>
      <c r="YW185" s="229" t="e">
        <v>#N/A</v>
      </c>
      <c r="YX185" s="229" t="e">
        <v>#N/A</v>
      </c>
      <c r="YY185" s="229" t="e">
        <v>#N/A</v>
      </c>
      <c r="YZ185" s="229" t="e">
        <v>#N/A</v>
      </c>
      <c r="ZA185" s="229" t="e">
        <v>#N/A</v>
      </c>
      <c r="ZB185" s="229" t="e">
        <v>#N/A</v>
      </c>
      <c r="ZC185" s="229" t="e">
        <v>#N/A</v>
      </c>
      <c r="ZD185" s="229" t="e">
        <v>#N/A</v>
      </c>
      <c r="ZE185" s="229" t="e">
        <v>#N/A</v>
      </c>
      <c r="ZF185" s="229" t="e">
        <v>#N/A</v>
      </c>
      <c r="ZG185" s="229" t="e">
        <v>#N/A</v>
      </c>
      <c r="ZH185" s="229" t="e">
        <v>#N/A</v>
      </c>
      <c r="ZI185" s="229" t="e">
        <v>#N/A</v>
      </c>
      <c r="ZJ185" s="229" t="e">
        <v>#N/A</v>
      </c>
      <c r="ZK185" s="229" t="e">
        <v>#N/A</v>
      </c>
      <c r="ZL185" s="229" t="e">
        <v>#N/A</v>
      </c>
      <c r="ZM185" s="229" t="e">
        <v>#N/A</v>
      </c>
      <c r="ZN185" s="229" t="e">
        <v>#N/A</v>
      </c>
      <c r="ZO185" s="229" t="e">
        <v>#N/A</v>
      </c>
      <c r="ZP185" s="229" t="e">
        <v>#N/A</v>
      </c>
      <c r="ZQ185" s="229" t="e">
        <v>#N/A</v>
      </c>
      <c r="ZR185" s="229" t="e">
        <v>#N/A</v>
      </c>
      <c r="ZS185" s="229" t="e">
        <v>#N/A</v>
      </c>
      <c r="ZT185" s="229" t="e">
        <v>#N/A</v>
      </c>
      <c r="ZU185" s="229" t="e">
        <v>#N/A</v>
      </c>
      <c r="ZV185" s="229" t="e">
        <v>#N/A</v>
      </c>
      <c r="ZW185" s="229" t="e">
        <v>#N/A</v>
      </c>
      <c r="ZX185" s="229" t="e">
        <v>#N/A</v>
      </c>
      <c r="ZY185" s="229" t="e">
        <v>#N/A</v>
      </c>
      <c r="ZZ185" s="229" t="e">
        <v>#N/A</v>
      </c>
      <c r="AAA185" s="229" t="e">
        <v>#N/A</v>
      </c>
      <c r="AAB185" s="229" t="e">
        <v>#N/A</v>
      </c>
      <c r="AAC185" s="229" t="e">
        <v>#N/A</v>
      </c>
      <c r="AAD185" s="229" t="e">
        <v>#N/A</v>
      </c>
      <c r="AAE185" s="229" t="e">
        <v>#N/A</v>
      </c>
      <c r="AAF185" s="229" t="e">
        <v>#N/A</v>
      </c>
      <c r="AAG185" s="229" t="e">
        <v>#N/A</v>
      </c>
      <c r="AAH185" s="229" t="e">
        <v>#N/A</v>
      </c>
      <c r="AAI185" s="229" t="e">
        <v>#N/A</v>
      </c>
      <c r="AAJ185" s="229" t="e">
        <v>#N/A</v>
      </c>
      <c r="AAK185" s="229" t="e">
        <v>#N/A</v>
      </c>
      <c r="AAL185" s="229" t="e">
        <v>#N/A</v>
      </c>
      <c r="AAM185" s="229" t="e">
        <v>#N/A</v>
      </c>
      <c r="AAN185" s="229" t="e">
        <v>#N/A</v>
      </c>
      <c r="AAO185" s="229" t="e">
        <v>#N/A</v>
      </c>
      <c r="AAP185" s="229" t="e">
        <v>#N/A</v>
      </c>
      <c r="AAQ185" s="229" t="e">
        <v>#N/A</v>
      </c>
      <c r="AAR185" s="229" t="e">
        <v>#N/A</v>
      </c>
      <c r="AAS185" s="229" t="e">
        <v>#N/A</v>
      </c>
      <c r="AAT185" s="229" t="e">
        <v>#N/A</v>
      </c>
      <c r="AAU185" s="229" t="e">
        <v>#N/A</v>
      </c>
      <c r="AAV185" s="229" t="e">
        <v>#N/A</v>
      </c>
      <c r="AAW185" s="229" t="e">
        <v>#N/A</v>
      </c>
      <c r="AAX185" s="229" t="e">
        <v>#N/A</v>
      </c>
      <c r="AAY185" s="229" t="e">
        <v>#N/A</v>
      </c>
      <c r="AAZ185" s="229" t="e">
        <v>#N/A</v>
      </c>
      <c r="ABA185" s="229" t="e">
        <v>#N/A</v>
      </c>
      <c r="ABB185" s="229" t="e">
        <v>#N/A</v>
      </c>
      <c r="ABC185" s="229" t="e">
        <v>#N/A</v>
      </c>
      <c r="ABD185" s="229" t="e">
        <v>#N/A</v>
      </c>
      <c r="ABE185" s="229" t="e">
        <v>#N/A</v>
      </c>
      <c r="ABF185" s="229" t="e">
        <v>#N/A</v>
      </c>
      <c r="ABG185" s="229" t="e">
        <v>#N/A</v>
      </c>
      <c r="ABH185" s="229" t="e">
        <v>#N/A</v>
      </c>
      <c r="ABI185" s="229" t="e">
        <v>#N/A</v>
      </c>
      <c r="ABJ185" s="229" t="e">
        <v>#N/A</v>
      </c>
      <c r="ABK185" s="229" t="e">
        <v>#N/A</v>
      </c>
      <c r="ABL185" s="229" t="e">
        <v>#N/A</v>
      </c>
      <c r="ABM185" s="229" t="e">
        <v>#N/A</v>
      </c>
      <c r="ABN185" s="229" t="e">
        <v>#N/A</v>
      </c>
      <c r="ABO185" s="229" t="e">
        <v>#N/A</v>
      </c>
      <c r="ABP185" s="229" t="e">
        <v>#N/A</v>
      </c>
      <c r="ABQ185" s="229" t="e">
        <v>#N/A</v>
      </c>
      <c r="ABR185" s="229" t="e">
        <v>#N/A</v>
      </c>
      <c r="ABS185" s="229" t="e">
        <v>#N/A</v>
      </c>
      <c r="ABT185" s="229" t="e">
        <v>#N/A</v>
      </c>
      <c r="ABU185" s="229" t="e">
        <v>#N/A</v>
      </c>
      <c r="ABV185" s="229" t="e">
        <v>#N/A</v>
      </c>
      <c r="ABW185" s="229" t="e">
        <v>#N/A</v>
      </c>
      <c r="ACB185" s="229" t="e">
        <v>#N/A</v>
      </c>
      <c r="ACC185" s="229" t="e">
        <v>#N/A</v>
      </c>
      <c r="ACD185" s="229" t="e">
        <v>#N/A</v>
      </c>
      <c r="ACE185" s="229" t="e">
        <v>#N/A</v>
      </c>
      <c r="ACF185" s="229" t="e">
        <v>#N/A</v>
      </c>
      <c r="ACG185" s="229" t="e">
        <v>#N/A</v>
      </c>
      <c r="ACH185" s="229" t="e">
        <v>#N/A</v>
      </c>
      <c r="ACI185" s="229" t="e">
        <v>#N/A</v>
      </c>
      <c r="ACJ185" s="229" t="e">
        <v>#N/A</v>
      </c>
      <c r="ACK185" s="229" t="e">
        <v>#N/A</v>
      </c>
      <c r="ACL185" s="229" t="e">
        <v>#N/A</v>
      </c>
      <c r="ACM185" s="229" t="e">
        <v>#N/A</v>
      </c>
      <c r="ACN185" s="229" t="e">
        <v>#N/A</v>
      </c>
      <c r="ACO185" s="229" t="e">
        <v>#N/A</v>
      </c>
      <c r="ACP185" s="229" t="e">
        <v>#N/A</v>
      </c>
      <c r="ACQ185" s="229" t="e">
        <v>#N/A</v>
      </c>
      <c r="ACR185" s="229" t="e">
        <v>#N/A</v>
      </c>
      <c r="ACS185" s="229" t="e">
        <v>#N/A</v>
      </c>
      <c r="ACT185" s="229" t="e">
        <v>#N/A</v>
      </c>
      <c r="ACU185" s="229" t="e">
        <v>#N/A</v>
      </c>
      <c r="ACV185" s="229" t="e">
        <v>#N/A</v>
      </c>
      <c r="ACW185" s="229" t="e">
        <v>#N/A</v>
      </c>
      <c r="ACX185" s="229" t="e">
        <v>#N/A</v>
      </c>
      <c r="ACY185" s="229" t="e">
        <v>#N/A</v>
      </c>
      <c r="ACZ185" s="229" t="e">
        <v>#N/A</v>
      </c>
      <c r="ADA185" s="229" t="e">
        <v>#N/A</v>
      </c>
      <c r="ADB185" s="229" t="e">
        <v>#N/A</v>
      </c>
      <c r="ADC185" s="229" t="e">
        <v>#N/A</v>
      </c>
      <c r="ADD185" s="229" t="e">
        <v>#N/A</v>
      </c>
      <c r="ADE185" s="229" t="e">
        <v>#N/A</v>
      </c>
      <c r="ADF185" s="229" t="e">
        <v>#N/A</v>
      </c>
      <c r="ADG185" s="229" t="e">
        <v>#N/A</v>
      </c>
      <c r="ADH185" s="229" t="e">
        <v>#N/A</v>
      </c>
      <c r="ADI185" s="229" t="e">
        <v>#N/A</v>
      </c>
      <c r="ADJ185" s="229" t="e">
        <v>#N/A</v>
      </c>
      <c r="ADK185" s="229" t="e">
        <v>#N/A</v>
      </c>
      <c r="ADL185" s="229" t="e">
        <v>#N/A</v>
      </c>
      <c r="ADM185" s="229" t="e">
        <v>#N/A</v>
      </c>
      <c r="ADN185" s="229" t="e">
        <v>#N/A</v>
      </c>
      <c r="ADO185" s="229" t="e">
        <v>#N/A</v>
      </c>
      <c r="ADP185" s="229" t="e">
        <v>#N/A</v>
      </c>
      <c r="ADQ185" s="229" t="e">
        <v>#N/A</v>
      </c>
      <c r="ADR185" s="229" t="e">
        <v>#N/A</v>
      </c>
      <c r="ADS185" s="229" t="e">
        <v>#N/A</v>
      </c>
      <c r="ADT185" s="229" t="e">
        <v>#N/A</v>
      </c>
      <c r="ADU185" s="229" t="e">
        <v>#N/A</v>
      </c>
      <c r="ADV185" s="229" t="e">
        <v>#N/A</v>
      </c>
      <c r="ADW185" s="229" t="e">
        <v>#N/A</v>
      </c>
    </row>
    <row r="186" spans="1:803">
      <c r="A186" s="229" t="e">
        <v>#N/A</v>
      </c>
      <c r="B186" s="229" t="e">
        <v>#N/A</v>
      </c>
      <c r="C186" s="229" t="e">
        <v>#N/A</v>
      </c>
      <c r="D186" s="229" t="e">
        <v>#N/A</v>
      </c>
      <c r="E186" s="229" t="e">
        <v>#N/A</v>
      </c>
      <c r="F186" s="229" t="e">
        <v>#N/A</v>
      </c>
      <c r="G186" s="229" t="e">
        <v>#N/A</v>
      </c>
      <c r="H186" s="229" t="e">
        <v>#N/A</v>
      </c>
      <c r="I186" s="229" t="e">
        <v>#N/A</v>
      </c>
      <c r="J186" s="229" t="e">
        <v>#N/A</v>
      </c>
      <c r="K186" s="229" t="e">
        <v>#N/A</v>
      </c>
      <c r="L186" s="229" t="e">
        <v>#N/A</v>
      </c>
      <c r="M186" s="229" t="e">
        <v>#N/A</v>
      </c>
      <c r="N186" s="229" t="e">
        <v>#N/A</v>
      </c>
      <c r="O186" s="229" t="e">
        <v>#N/A</v>
      </c>
      <c r="P186" s="229" t="e">
        <v>#N/A</v>
      </c>
      <c r="Q186" s="229" t="e">
        <v>#N/A</v>
      </c>
      <c r="R186" s="229" t="e">
        <v>#N/A</v>
      </c>
      <c r="S186" s="229" t="e">
        <v>#N/A</v>
      </c>
      <c r="T186" s="229" t="e">
        <v>#N/A</v>
      </c>
      <c r="U186" s="229" t="e">
        <v>#N/A</v>
      </c>
      <c r="V186" s="229" t="e">
        <v>#N/A</v>
      </c>
      <c r="W186" s="229" t="e">
        <v>#N/A</v>
      </c>
      <c r="X186" s="229" t="e">
        <v>#N/A</v>
      </c>
      <c r="Y186" s="229" t="e">
        <v>#N/A</v>
      </c>
      <c r="Z186" s="229" t="e">
        <v>#N/A</v>
      </c>
      <c r="AA186" s="229" t="e">
        <v>#N/A</v>
      </c>
      <c r="AB186" s="229" t="e">
        <v>#N/A</v>
      </c>
      <c r="AC186" s="229" t="e">
        <v>#N/A</v>
      </c>
      <c r="AD186" s="229" t="e">
        <v>#N/A</v>
      </c>
      <c r="AE186" s="229" t="e">
        <v>#N/A</v>
      </c>
      <c r="AF186" s="229" t="e">
        <v>#N/A</v>
      </c>
      <c r="AG186" s="229" t="e">
        <v>#N/A</v>
      </c>
      <c r="AH186" s="229" t="e">
        <v>#N/A</v>
      </c>
      <c r="AI186" s="229" t="e">
        <v>#N/A</v>
      </c>
      <c r="AJ186" s="229" t="e">
        <v>#N/A</v>
      </c>
      <c r="AK186" s="229" t="e">
        <v>#N/A</v>
      </c>
      <c r="AL186" s="229" t="e">
        <v>#N/A</v>
      </c>
      <c r="AM186" s="229" t="e">
        <v>#N/A</v>
      </c>
      <c r="AN186" s="229" t="e">
        <v>#N/A</v>
      </c>
      <c r="AO186" s="229" t="e">
        <v>#N/A</v>
      </c>
      <c r="AP186" s="229" t="e">
        <v>#N/A</v>
      </c>
      <c r="AQ186" s="229" t="e">
        <v>#N/A</v>
      </c>
      <c r="AR186" s="229" t="e">
        <v>#N/A</v>
      </c>
      <c r="AS186" s="229" t="e">
        <v>#N/A</v>
      </c>
      <c r="AT186" s="229" t="e">
        <v>#N/A</v>
      </c>
      <c r="AU186" s="229" t="e">
        <v>#N/A</v>
      </c>
      <c r="AV186" s="229" t="e">
        <v>#N/A</v>
      </c>
      <c r="AW186" s="229" t="e">
        <v>#N/A</v>
      </c>
      <c r="AX186" s="229" t="e">
        <v>#N/A</v>
      </c>
      <c r="AY186" s="229" t="e">
        <v>#N/A</v>
      </c>
      <c r="AZ186" s="229" t="e">
        <v>#N/A</v>
      </c>
      <c r="BA186" s="229" t="e">
        <v>#N/A</v>
      </c>
      <c r="BB186" s="229" t="e">
        <v>#N/A</v>
      </c>
      <c r="BC186" s="229" t="e">
        <v>#N/A</v>
      </c>
      <c r="BD186" s="229" t="e">
        <v>#N/A</v>
      </c>
      <c r="BE186" s="229" t="e">
        <v>#N/A</v>
      </c>
      <c r="BF186" s="229" t="e">
        <v>#N/A</v>
      </c>
      <c r="BG186" s="229" t="e">
        <v>#N/A</v>
      </c>
      <c r="BH186" s="229" t="e">
        <v>#N/A</v>
      </c>
      <c r="BI186" s="229" t="e">
        <v>#N/A</v>
      </c>
      <c r="BJ186" s="229" t="e">
        <v>#N/A</v>
      </c>
      <c r="BK186" s="229" t="e">
        <v>#N/A</v>
      </c>
      <c r="BL186" s="229" t="e">
        <v>#N/A</v>
      </c>
      <c r="BM186" s="229" t="e">
        <v>#N/A</v>
      </c>
      <c r="BN186" s="229" t="e">
        <v>#N/A</v>
      </c>
      <c r="BO186" s="229" t="e">
        <v>#N/A</v>
      </c>
      <c r="BP186" s="229" t="e">
        <v>#N/A</v>
      </c>
      <c r="BQ186" s="229" t="e">
        <v>#N/A</v>
      </c>
      <c r="BR186" s="229" t="e">
        <v>#N/A</v>
      </c>
      <c r="BS186" s="229" t="e">
        <v>#N/A</v>
      </c>
      <c r="BT186" s="229" t="e">
        <v>#N/A</v>
      </c>
      <c r="BU186" s="229" t="e">
        <v>#N/A</v>
      </c>
      <c r="BV186" s="229" t="e">
        <v>#N/A</v>
      </c>
      <c r="BW186" s="229" t="e">
        <v>#N/A</v>
      </c>
      <c r="BX186" s="229" t="e">
        <v>#N/A</v>
      </c>
      <c r="BY186" s="229" t="e">
        <v>#N/A</v>
      </c>
      <c r="BZ186" s="229" t="e">
        <v>#N/A</v>
      </c>
      <c r="CA186" s="229" t="e">
        <v>#N/A</v>
      </c>
      <c r="CB186" s="229" t="e">
        <v>#N/A</v>
      </c>
      <c r="CC186" s="229" t="e">
        <v>#N/A</v>
      </c>
      <c r="CD186" s="229" t="e">
        <v>#N/A</v>
      </c>
      <c r="CE186" s="229" t="e">
        <v>#N/A</v>
      </c>
      <c r="CF186" s="229" t="e">
        <v>#N/A</v>
      </c>
      <c r="CG186" s="229" t="e">
        <v>#N/A</v>
      </c>
      <c r="CH186" s="229" t="e">
        <v>#N/A</v>
      </c>
      <c r="CI186" s="229" t="e">
        <v>#N/A</v>
      </c>
      <c r="CJ186" s="229" t="e">
        <v>#N/A</v>
      </c>
      <c r="CK186" s="229" t="e">
        <v>#N/A</v>
      </c>
      <c r="CL186" s="229" t="e">
        <v>#N/A</v>
      </c>
      <c r="CM186" s="229" t="e">
        <v>#N/A</v>
      </c>
      <c r="CN186" s="229" t="e">
        <v>#N/A</v>
      </c>
      <c r="CO186" s="229" t="e">
        <v>#N/A</v>
      </c>
      <c r="CP186" s="229" t="e">
        <v>#N/A</v>
      </c>
      <c r="CQ186" s="229" t="e">
        <v>#N/A</v>
      </c>
      <c r="CR186" s="229" t="e">
        <v>#N/A</v>
      </c>
      <c r="CS186" s="229" t="e">
        <v>#N/A</v>
      </c>
      <c r="CT186" s="229" t="e">
        <v>#N/A</v>
      </c>
      <c r="CU186" s="229" t="e">
        <v>#N/A</v>
      </c>
      <c r="CV186" s="229" t="e">
        <v>#N/A</v>
      </c>
      <c r="CW186" s="229" t="e">
        <v>#N/A</v>
      </c>
      <c r="CX186" s="229" t="e">
        <v>#N/A</v>
      </c>
      <c r="CY186" s="229" t="e">
        <v>#N/A</v>
      </c>
      <c r="CZ186" s="229" t="e">
        <v>#N/A</v>
      </c>
      <c r="DA186" s="229" t="e">
        <v>#N/A</v>
      </c>
      <c r="DB186" s="229" t="e">
        <v>#N/A</v>
      </c>
      <c r="DC186" s="229" t="e">
        <v>#N/A</v>
      </c>
      <c r="DD186" s="229" t="e">
        <v>#N/A</v>
      </c>
      <c r="DE186" s="229" t="e">
        <v>#N/A</v>
      </c>
      <c r="DF186" s="229" t="e">
        <v>#N/A</v>
      </c>
      <c r="DG186" s="229" t="e">
        <v>#N/A</v>
      </c>
      <c r="DH186" s="229" t="e">
        <v>#N/A</v>
      </c>
      <c r="DI186" s="229" t="e">
        <v>#N/A</v>
      </c>
      <c r="DJ186" s="229" t="e">
        <v>#N/A</v>
      </c>
      <c r="DK186" s="229" t="e">
        <v>#N/A</v>
      </c>
      <c r="DL186" s="229" t="e">
        <v>#N/A</v>
      </c>
      <c r="DM186" s="229" t="e">
        <v>#N/A</v>
      </c>
      <c r="DN186" s="229" t="e">
        <v>#N/A</v>
      </c>
      <c r="DO186" s="229" t="e">
        <v>#N/A</v>
      </c>
      <c r="DP186" s="229" t="e">
        <v>#N/A</v>
      </c>
      <c r="DQ186" s="229" t="e">
        <v>#N/A</v>
      </c>
      <c r="DR186" s="229" t="e">
        <v>#N/A</v>
      </c>
      <c r="DS186" s="229" t="e">
        <v>#N/A</v>
      </c>
      <c r="DT186" s="229" t="e">
        <v>#N/A</v>
      </c>
      <c r="DU186" s="229" t="e">
        <v>#N/A</v>
      </c>
      <c r="DV186" s="229" t="e">
        <v>#N/A</v>
      </c>
      <c r="DW186" s="229" t="e">
        <v>#N/A</v>
      </c>
      <c r="DX186" s="229" t="e">
        <v>#N/A</v>
      </c>
      <c r="DY186" s="229" t="e">
        <v>#N/A</v>
      </c>
      <c r="DZ186" s="229" t="e">
        <v>#N/A</v>
      </c>
      <c r="EA186" s="229" t="e">
        <v>#N/A</v>
      </c>
      <c r="EB186" s="229" t="e">
        <v>#N/A</v>
      </c>
      <c r="EC186" s="229" t="e">
        <v>#N/A</v>
      </c>
      <c r="ED186" s="229" t="e">
        <v>#N/A</v>
      </c>
      <c r="EE186" s="229" t="e">
        <v>#N/A</v>
      </c>
      <c r="EF186" s="229" t="e">
        <v>#N/A</v>
      </c>
      <c r="EG186" s="229" t="e">
        <v>#N/A</v>
      </c>
      <c r="EH186" s="229" t="e">
        <v>#N/A</v>
      </c>
      <c r="EI186" s="229" t="e">
        <v>#N/A</v>
      </c>
      <c r="EJ186" s="229" t="e">
        <v>#N/A</v>
      </c>
      <c r="EK186" s="229" t="e">
        <v>#N/A</v>
      </c>
      <c r="EL186" s="229" t="e">
        <v>#N/A</v>
      </c>
      <c r="EM186" s="229" t="e">
        <v>#N/A</v>
      </c>
      <c r="EN186" s="229" t="e">
        <v>#N/A</v>
      </c>
      <c r="EO186" s="229" t="e">
        <v>#N/A</v>
      </c>
      <c r="EP186" s="229" t="e">
        <v>#N/A</v>
      </c>
      <c r="EQ186" s="229" t="e">
        <v>#N/A</v>
      </c>
      <c r="ER186" s="229" t="e">
        <v>#N/A</v>
      </c>
      <c r="ES186" s="229" t="e">
        <v>#N/A</v>
      </c>
      <c r="ET186" s="229" t="e">
        <v>#N/A</v>
      </c>
      <c r="EU186" s="229" t="e">
        <v>#N/A</v>
      </c>
      <c r="EV186" s="229" t="e">
        <v>#N/A</v>
      </c>
      <c r="EW186" s="229" t="e">
        <v>#N/A</v>
      </c>
      <c r="EX186" s="229" t="e">
        <v>#N/A</v>
      </c>
      <c r="EY186" s="229" t="e">
        <v>#N/A</v>
      </c>
      <c r="EZ186" s="229" t="e">
        <v>#N/A</v>
      </c>
      <c r="FA186" s="229" t="e">
        <v>#N/A</v>
      </c>
      <c r="FB186" s="229" t="e">
        <v>#N/A</v>
      </c>
      <c r="FC186" s="229" t="e">
        <v>#N/A</v>
      </c>
      <c r="FD186" s="229" t="e">
        <v>#N/A</v>
      </c>
      <c r="FE186" s="229" t="e">
        <v>#N/A</v>
      </c>
      <c r="FF186" s="229" t="e">
        <v>#N/A</v>
      </c>
      <c r="FG186" s="229" t="e">
        <v>#N/A</v>
      </c>
      <c r="FH186" s="229" t="e">
        <v>#N/A</v>
      </c>
      <c r="FI186" s="229" t="e">
        <v>#N/A</v>
      </c>
      <c r="FJ186" s="229" t="e">
        <v>#N/A</v>
      </c>
      <c r="FK186" s="229" t="e">
        <v>#N/A</v>
      </c>
      <c r="FL186" s="229" t="e">
        <v>#N/A</v>
      </c>
      <c r="FM186" s="229" t="e">
        <v>#N/A</v>
      </c>
      <c r="FN186" s="229" t="e">
        <v>#N/A</v>
      </c>
      <c r="FO186" s="229" t="e">
        <v>#N/A</v>
      </c>
      <c r="FP186" s="229" t="e">
        <v>#N/A</v>
      </c>
      <c r="FQ186" s="229" t="e">
        <v>#N/A</v>
      </c>
      <c r="FR186" s="229" t="e">
        <v>#N/A</v>
      </c>
      <c r="FS186" s="229" t="e">
        <v>#N/A</v>
      </c>
      <c r="FT186" s="229" t="e">
        <v>#N/A</v>
      </c>
      <c r="FU186" s="229" t="e">
        <v>#N/A</v>
      </c>
      <c r="FV186" s="229" t="e">
        <v>#N/A</v>
      </c>
      <c r="FW186" s="229" t="e">
        <v>#N/A</v>
      </c>
      <c r="FX186" s="229" t="e">
        <v>#N/A</v>
      </c>
      <c r="FY186" s="229" t="e">
        <v>#N/A</v>
      </c>
      <c r="FZ186" s="229" t="e">
        <v>#N/A</v>
      </c>
      <c r="GA186" s="229" t="e">
        <v>#N/A</v>
      </c>
      <c r="GB186" s="229" t="e">
        <v>#N/A</v>
      </c>
      <c r="GC186" s="229" t="e">
        <v>#N/A</v>
      </c>
      <c r="GD186" s="229" t="e">
        <v>#N/A</v>
      </c>
      <c r="GE186" s="229" t="e">
        <v>#N/A</v>
      </c>
      <c r="GF186" s="229" t="e">
        <v>#N/A</v>
      </c>
      <c r="GG186" s="229" t="e">
        <v>#N/A</v>
      </c>
      <c r="GH186" s="229" t="e">
        <v>#N/A</v>
      </c>
      <c r="GI186" s="229" t="e">
        <v>#N/A</v>
      </c>
      <c r="GJ186" s="229" t="e">
        <v>#N/A</v>
      </c>
      <c r="GK186" s="229" t="e">
        <v>#N/A</v>
      </c>
      <c r="GL186" s="229" t="e">
        <v>#N/A</v>
      </c>
      <c r="GM186" s="229" t="e">
        <v>#N/A</v>
      </c>
      <c r="GN186" s="229" t="e">
        <v>#N/A</v>
      </c>
      <c r="GO186" s="229" t="e">
        <v>#N/A</v>
      </c>
      <c r="GP186" s="229" t="e">
        <v>#N/A</v>
      </c>
      <c r="GQ186" s="229" t="e">
        <v>#N/A</v>
      </c>
      <c r="GR186" s="229" t="e">
        <v>#N/A</v>
      </c>
      <c r="GS186" s="229" t="e">
        <v>#N/A</v>
      </c>
      <c r="GT186" s="229" t="e">
        <v>#N/A</v>
      </c>
      <c r="GU186" s="229" t="e">
        <v>#N/A</v>
      </c>
      <c r="GV186" s="229" t="e">
        <v>#N/A</v>
      </c>
      <c r="GW186" s="229" t="e">
        <v>#N/A</v>
      </c>
      <c r="GX186" s="229" t="e">
        <v>#N/A</v>
      </c>
      <c r="GY186" s="229" t="e">
        <v>#N/A</v>
      </c>
      <c r="GZ186" s="229" t="e">
        <v>#N/A</v>
      </c>
      <c r="HA186" s="229" t="e">
        <v>#N/A</v>
      </c>
      <c r="HB186" s="229" t="e">
        <v>#N/A</v>
      </c>
      <c r="HC186" s="229" t="e">
        <v>#N/A</v>
      </c>
      <c r="HD186" s="229" t="e">
        <v>#N/A</v>
      </c>
      <c r="HE186" s="229" t="e">
        <v>#N/A</v>
      </c>
      <c r="HF186" s="229" t="e">
        <v>#N/A</v>
      </c>
      <c r="HG186" s="229" t="e">
        <v>#N/A</v>
      </c>
      <c r="HH186" s="229" t="e">
        <v>#N/A</v>
      </c>
      <c r="HI186" s="229" t="e">
        <v>#N/A</v>
      </c>
      <c r="HJ186" s="229" t="e">
        <v>#N/A</v>
      </c>
      <c r="HK186" s="229" t="e">
        <v>#N/A</v>
      </c>
      <c r="HL186" s="229" t="e">
        <v>#N/A</v>
      </c>
      <c r="HM186" s="229" t="e">
        <v>#N/A</v>
      </c>
      <c r="HN186" s="229" t="e">
        <v>#N/A</v>
      </c>
      <c r="HO186" s="229" t="e">
        <v>#N/A</v>
      </c>
      <c r="HP186" s="229" t="e">
        <v>#N/A</v>
      </c>
      <c r="HQ186" s="229" t="e">
        <v>#N/A</v>
      </c>
      <c r="HR186" s="229" t="e">
        <v>#N/A</v>
      </c>
      <c r="HS186" s="229" t="e">
        <v>#N/A</v>
      </c>
      <c r="HT186" s="229" t="e">
        <v>#N/A</v>
      </c>
      <c r="HU186" s="229" t="e">
        <v>#N/A</v>
      </c>
      <c r="HV186" s="229" t="e">
        <v>#N/A</v>
      </c>
      <c r="HW186" s="229" t="e">
        <v>#N/A</v>
      </c>
      <c r="HX186" s="229" t="e">
        <v>#N/A</v>
      </c>
      <c r="HY186" s="229" t="e">
        <v>#N/A</v>
      </c>
      <c r="HZ186" s="229" t="e">
        <v>#N/A</v>
      </c>
      <c r="IA186" s="229" t="e">
        <v>#N/A</v>
      </c>
      <c r="IB186" s="229" t="e">
        <v>#N/A</v>
      </c>
      <c r="IC186" s="229" t="e">
        <v>#N/A</v>
      </c>
      <c r="ID186" s="229" t="e">
        <v>#N/A</v>
      </c>
      <c r="IE186" s="229" t="e">
        <v>#N/A</v>
      </c>
      <c r="IF186" s="229" t="e">
        <v>#N/A</v>
      </c>
      <c r="IG186" s="229" t="e">
        <v>#N/A</v>
      </c>
      <c r="IH186" s="229" t="e">
        <v>#N/A</v>
      </c>
      <c r="II186" s="229" t="e">
        <v>#N/A</v>
      </c>
      <c r="IJ186" s="229" t="e">
        <v>#N/A</v>
      </c>
      <c r="IK186" s="229" t="e">
        <v>#N/A</v>
      </c>
      <c r="IL186" s="229" t="e">
        <v>#N/A</v>
      </c>
      <c r="IM186" s="229" t="e">
        <v>#N/A</v>
      </c>
      <c r="IN186" s="229" t="e">
        <v>#N/A</v>
      </c>
      <c r="IO186" s="229" t="e">
        <v>#N/A</v>
      </c>
      <c r="IP186" s="229" t="e">
        <v>#N/A</v>
      </c>
      <c r="IQ186" s="229" t="e">
        <v>#N/A</v>
      </c>
      <c r="IR186" s="229" t="e">
        <v>#N/A</v>
      </c>
      <c r="IS186" s="229" t="e">
        <v>#N/A</v>
      </c>
      <c r="IT186" s="229" t="e">
        <v>#N/A</v>
      </c>
      <c r="IU186" s="229" t="e">
        <v>#N/A</v>
      </c>
      <c r="IV186" s="229" t="e">
        <v>#N/A</v>
      </c>
      <c r="IW186" s="229" t="e">
        <v>#N/A</v>
      </c>
      <c r="IX186" s="229" t="e">
        <v>#N/A</v>
      </c>
      <c r="IY186" s="229" t="e">
        <v>#N/A</v>
      </c>
      <c r="IZ186" s="229" t="e">
        <v>#N/A</v>
      </c>
      <c r="JA186" s="229" t="e">
        <v>#N/A</v>
      </c>
      <c r="JB186" s="229" t="e">
        <v>#N/A</v>
      </c>
      <c r="JC186" s="229" t="e">
        <v>#N/A</v>
      </c>
      <c r="JD186" s="229" t="e">
        <v>#N/A</v>
      </c>
      <c r="JE186" s="229" t="e">
        <v>#N/A</v>
      </c>
      <c r="JF186" s="229" t="e">
        <v>#N/A</v>
      </c>
      <c r="JG186" s="229" t="e">
        <v>#N/A</v>
      </c>
      <c r="JH186" s="229" t="e">
        <v>#N/A</v>
      </c>
      <c r="JI186" s="229" t="e">
        <v>#N/A</v>
      </c>
      <c r="JJ186" s="229" t="e">
        <v>#N/A</v>
      </c>
      <c r="JK186" s="229" t="e">
        <v>#N/A</v>
      </c>
      <c r="JL186" s="229" t="e">
        <v>#N/A</v>
      </c>
      <c r="JM186" s="229" t="e">
        <v>#N/A</v>
      </c>
      <c r="JN186" s="229" t="e">
        <v>#N/A</v>
      </c>
      <c r="JO186" s="229" t="e">
        <v>#N/A</v>
      </c>
      <c r="JP186" s="229" t="e">
        <v>#N/A</v>
      </c>
      <c r="JQ186" s="229" t="e">
        <v>#N/A</v>
      </c>
      <c r="JR186" s="229" t="e">
        <v>#N/A</v>
      </c>
      <c r="JS186" s="229" t="e">
        <v>#N/A</v>
      </c>
      <c r="JT186" s="229" t="e">
        <v>#N/A</v>
      </c>
      <c r="JU186" s="229" t="e">
        <v>#N/A</v>
      </c>
      <c r="JV186" s="229" t="e">
        <v>#N/A</v>
      </c>
      <c r="JW186" s="229" t="e">
        <v>#N/A</v>
      </c>
      <c r="JX186" s="229" t="e">
        <v>#N/A</v>
      </c>
      <c r="JY186" s="229" t="e">
        <v>#N/A</v>
      </c>
      <c r="JZ186" s="229" t="e">
        <v>#N/A</v>
      </c>
      <c r="KA186" s="229" t="e">
        <v>#N/A</v>
      </c>
      <c r="KB186" s="229" t="e">
        <v>#N/A</v>
      </c>
      <c r="KC186" s="229" t="e">
        <v>#N/A</v>
      </c>
      <c r="KD186" s="229" t="e">
        <v>#N/A</v>
      </c>
      <c r="KE186" s="229" t="e">
        <v>#N/A</v>
      </c>
      <c r="KF186" s="229" t="e">
        <v>#N/A</v>
      </c>
      <c r="KG186" s="229" t="e">
        <v>#N/A</v>
      </c>
      <c r="KH186" s="229" t="e">
        <v>#N/A</v>
      </c>
      <c r="KI186" s="229" t="e">
        <v>#N/A</v>
      </c>
      <c r="KJ186" s="229" t="e">
        <v>#N/A</v>
      </c>
      <c r="KK186" s="229" t="e">
        <v>#N/A</v>
      </c>
      <c r="KL186" s="229" t="e">
        <v>#N/A</v>
      </c>
      <c r="KM186" s="229" t="e">
        <v>#N/A</v>
      </c>
      <c r="KN186" s="229" t="e">
        <v>#N/A</v>
      </c>
      <c r="KO186" s="229" t="e">
        <v>#N/A</v>
      </c>
      <c r="KP186" s="229" t="e">
        <v>#N/A</v>
      </c>
      <c r="KQ186" s="229" t="e">
        <v>#N/A</v>
      </c>
      <c r="KR186" s="229" t="e">
        <v>#N/A</v>
      </c>
      <c r="KS186" s="229" t="e">
        <v>#N/A</v>
      </c>
      <c r="KT186" s="229" t="e">
        <v>#N/A</v>
      </c>
      <c r="KU186" s="229" t="e">
        <v>#N/A</v>
      </c>
      <c r="KV186" s="229" t="e">
        <v>#N/A</v>
      </c>
      <c r="KW186" s="229" t="e">
        <v>#N/A</v>
      </c>
      <c r="KX186" s="229" t="e">
        <v>#N/A</v>
      </c>
      <c r="KY186" s="229" t="e">
        <v>#N/A</v>
      </c>
      <c r="KZ186" s="229" t="e">
        <v>#N/A</v>
      </c>
      <c r="LA186" s="229" t="e">
        <v>#N/A</v>
      </c>
      <c r="LB186" s="229" t="e">
        <v>#N/A</v>
      </c>
      <c r="LC186" s="229" t="e">
        <v>#N/A</v>
      </c>
      <c r="LD186" s="229" t="e">
        <v>#N/A</v>
      </c>
      <c r="LE186" s="229" t="e">
        <v>#N/A</v>
      </c>
      <c r="LF186" s="229" t="e">
        <v>#N/A</v>
      </c>
      <c r="LG186" s="229" t="e">
        <v>#N/A</v>
      </c>
      <c r="LH186" s="229" t="e">
        <v>#N/A</v>
      </c>
      <c r="LI186" s="229" t="e">
        <v>#N/A</v>
      </c>
      <c r="LJ186" s="229" t="e">
        <v>#N/A</v>
      </c>
      <c r="LK186" s="229" t="e">
        <v>#N/A</v>
      </c>
      <c r="LL186" s="229" t="e">
        <v>#N/A</v>
      </c>
      <c r="LM186" s="229" t="e">
        <v>#N/A</v>
      </c>
      <c r="LN186" s="229" t="e">
        <v>#N/A</v>
      </c>
      <c r="LO186" s="229" t="e">
        <v>#N/A</v>
      </c>
      <c r="LP186" s="229" t="e">
        <v>#N/A</v>
      </c>
      <c r="LQ186" s="229" t="e">
        <v>#N/A</v>
      </c>
      <c r="LR186" s="229" t="e">
        <v>#N/A</v>
      </c>
      <c r="LS186" s="229" t="e">
        <v>#N/A</v>
      </c>
      <c r="LT186" s="229" t="e">
        <v>#N/A</v>
      </c>
      <c r="LU186" s="229" t="e">
        <v>#N/A</v>
      </c>
      <c r="LV186" s="229" t="e">
        <v>#N/A</v>
      </c>
      <c r="LW186" s="229" t="e">
        <v>#N/A</v>
      </c>
      <c r="LX186" s="229" t="e">
        <v>#N/A</v>
      </c>
      <c r="LY186" s="229" t="e">
        <v>#N/A</v>
      </c>
      <c r="LZ186" s="229" t="e">
        <v>#N/A</v>
      </c>
      <c r="MA186" s="229" t="e">
        <v>#N/A</v>
      </c>
      <c r="MB186" s="229" t="e">
        <v>#N/A</v>
      </c>
      <c r="MC186" s="229" t="e">
        <v>#N/A</v>
      </c>
      <c r="MD186" s="229" t="e">
        <v>#N/A</v>
      </c>
      <c r="ME186" s="229" t="e">
        <v>#N/A</v>
      </c>
      <c r="MF186" s="229" t="e">
        <v>#N/A</v>
      </c>
      <c r="MG186" s="229" t="e">
        <v>#N/A</v>
      </c>
      <c r="MH186" s="229" t="e">
        <v>#N/A</v>
      </c>
      <c r="MI186" s="229" t="e">
        <v>#N/A</v>
      </c>
      <c r="MJ186" s="229" t="e">
        <v>#N/A</v>
      </c>
      <c r="MK186" s="229" t="e">
        <v>#N/A</v>
      </c>
      <c r="ML186" s="229" t="e">
        <v>#N/A</v>
      </c>
      <c r="MM186" s="229" t="e">
        <v>#N/A</v>
      </c>
      <c r="MN186" s="229" t="e">
        <v>#N/A</v>
      </c>
      <c r="MO186" s="229" t="e">
        <v>#N/A</v>
      </c>
      <c r="MP186" s="229" t="e">
        <v>#N/A</v>
      </c>
      <c r="MQ186" s="229" t="e">
        <v>#N/A</v>
      </c>
      <c r="MR186" s="229" t="e">
        <v>#N/A</v>
      </c>
      <c r="MS186" s="229" t="e">
        <v>#N/A</v>
      </c>
      <c r="MT186" s="229" t="e">
        <v>#N/A</v>
      </c>
      <c r="MU186" s="229" t="e">
        <v>#N/A</v>
      </c>
      <c r="MV186" s="229" t="e">
        <v>#N/A</v>
      </c>
      <c r="MW186" s="229" t="e">
        <v>#N/A</v>
      </c>
      <c r="MX186" s="229" t="e">
        <v>#N/A</v>
      </c>
      <c r="MY186" s="229" t="e">
        <v>#N/A</v>
      </c>
      <c r="MZ186" s="229" t="e">
        <v>#N/A</v>
      </c>
      <c r="NA186" s="229" t="e">
        <v>#N/A</v>
      </c>
      <c r="NB186" s="229" t="e">
        <v>#N/A</v>
      </c>
      <c r="NC186" s="229" t="e">
        <v>#N/A</v>
      </c>
      <c r="ND186" s="229" t="e">
        <v>#N/A</v>
      </c>
      <c r="NE186" s="229" t="e">
        <v>#N/A</v>
      </c>
      <c r="NF186" s="229" t="e">
        <v>#N/A</v>
      </c>
      <c r="NG186" s="229" t="e">
        <v>#N/A</v>
      </c>
      <c r="NH186" s="229" t="e">
        <v>#N/A</v>
      </c>
      <c r="NI186" s="229" t="e">
        <v>#N/A</v>
      </c>
      <c r="NJ186" s="229" t="e">
        <v>#N/A</v>
      </c>
      <c r="NK186" s="229" t="e">
        <v>#N/A</v>
      </c>
      <c r="NL186" s="229" t="e">
        <v>#N/A</v>
      </c>
      <c r="NM186" s="229" t="e">
        <v>#N/A</v>
      </c>
      <c r="NN186" s="229" t="e">
        <v>#N/A</v>
      </c>
      <c r="NO186" s="229" t="e">
        <v>#N/A</v>
      </c>
      <c r="NP186" s="229" t="e">
        <v>#N/A</v>
      </c>
      <c r="NQ186" s="229" t="e">
        <v>#N/A</v>
      </c>
      <c r="NR186" s="229" t="e">
        <v>#N/A</v>
      </c>
      <c r="NS186" s="229" t="e">
        <v>#N/A</v>
      </c>
      <c r="NT186" s="229" t="e">
        <v>#N/A</v>
      </c>
      <c r="NU186" s="229" t="e">
        <v>#N/A</v>
      </c>
      <c r="NV186" s="229" t="e">
        <v>#N/A</v>
      </c>
      <c r="NW186" s="229" t="e">
        <v>#N/A</v>
      </c>
      <c r="NX186" s="229" t="e">
        <v>#N/A</v>
      </c>
      <c r="NY186" s="229" t="e">
        <v>#N/A</v>
      </c>
      <c r="NZ186" s="229" t="e">
        <v>#N/A</v>
      </c>
      <c r="OA186" s="229" t="e">
        <v>#N/A</v>
      </c>
      <c r="OB186" s="229" t="e">
        <v>#N/A</v>
      </c>
      <c r="OC186" s="229" t="e">
        <v>#N/A</v>
      </c>
      <c r="OD186" s="229" t="e">
        <v>#N/A</v>
      </c>
      <c r="OE186" s="229" t="e">
        <v>#N/A</v>
      </c>
      <c r="OF186" s="229" t="e">
        <v>#N/A</v>
      </c>
      <c r="OG186" s="229" t="e">
        <v>#N/A</v>
      </c>
      <c r="OH186" s="229" t="e">
        <v>#N/A</v>
      </c>
      <c r="OI186" s="229" t="e">
        <v>#N/A</v>
      </c>
      <c r="OJ186" s="229" t="e">
        <v>#N/A</v>
      </c>
      <c r="OK186" s="229" t="e">
        <v>#N/A</v>
      </c>
      <c r="OL186" s="229" t="e">
        <v>#N/A</v>
      </c>
      <c r="OM186" s="229" t="e">
        <v>#N/A</v>
      </c>
      <c r="ON186" s="229" t="e">
        <v>#N/A</v>
      </c>
      <c r="OO186" s="229" t="e">
        <v>#N/A</v>
      </c>
      <c r="OP186" s="229" t="e">
        <v>#N/A</v>
      </c>
      <c r="OQ186" s="229" t="e">
        <v>#N/A</v>
      </c>
      <c r="OR186" s="229" t="e">
        <v>#N/A</v>
      </c>
      <c r="OS186" s="229" t="e">
        <v>#N/A</v>
      </c>
      <c r="OT186" s="229" t="e">
        <v>#N/A</v>
      </c>
      <c r="OU186" s="229" t="e">
        <v>#N/A</v>
      </c>
      <c r="OV186" s="229" t="e">
        <v>#N/A</v>
      </c>
      <c r="OW186" s="229" t="e">
        <v>#N/A</v>
      </c>
      <c r="OX186" s="229" t="e">
        <v>#N/A</v>
      </c>
      <c r="OY186" s="229" t="e">
        <v>#N/A</v>
      </c>
      <c r="OZ186" s="229" t="e">
        <v>#N/A</v>
      </c>
      <c r="PA186" s="229" t="e">
        <v>#N/A</v>
      </c>
      <c r="PB186" s="229" t="e">
        <v>#N/A</v>
      </c>
      <c r="PC186" s="229" t="e">
        <v>#N/A</v>
      </c>
      <c r="PD186" s="229" t="e">
        <v>#N/A</v>
      </c>
      <c r="PE186" s="229" t="e">
        <v>#N/A</v>
      </c>
      <c r="PF186" s="229" t="e">
        <v>#N/A</v>
      </c>
      <c r="PG186" s="229" t="e">
        <v>#N/A</v>
      </c>
      <c r="PH186" s="229" t="e">
        <v>#N/A</v>
      </c>
      <c r="PI186" s="229" t="e">
        <v>#N/A</v>
      </c>
      <c r="PJ186" s="229" t="e">
        <v>#N/A</v>
      </c>
      <c r="PK186" s="229" t="e">
        <v>#N/A</v>
      </c>
      <c r="PL186" s="229" t="e">
        <v>#N/A</v>
      </c>
      <c r="PM186" s="229" t="e">
        <v>#N/A</v>
      </c>
      <c r="PN186" s="229" t="e">
        <v>#N/A</v>
      </c>
      <c r="PO186" s="229" t="e">
        <v>#N/A</v>
      </c>
      <c r="PP186" s="229" t="e">
        <v>#N/A</v>
      </c>
      <c r="PQ186" s="229" t="e">
        <v>#N/A</v>
      </c>
      <c r="PR186" s="229" t="e">
        <v>#N/A</v>
      </c>
      <c r="PS186" s="229" t="e">
        <v>#N/A</v>
      </c>
      <c r="PT186" s="229" t="e">
        <v>#N/A</v>
      </c>
      <c r="PU186" s="229" t="e">
        <v>#N/A</v>
      </c>
      <c r="PV186" s="229" t="e">
        <v>#N/A</v>
      </c>
      <c r="PW186" s="229" t="e">
        <v>#N/A</v>
      </c>
      <c r="PX186" s="229" t="e">
        <v>#N/A</v>
      </c>
      <c r="PY186" s="229" t="e">
        <v>#N/A</v>
      </c>
      <c r="PZ186" s="229" t="e">
        <v>#N/A</v>
      </c>
      <c r="QA186" s="229" t="e">
        <v>#N/A</v>
      </c>
      <c r="QB186" s="229" t="e">
        <v>#N/A</v>
      </c>
      <c r="QC186" s="229" t="e">
        <v>#N/A</v>
      </c>
      <c r="QD186" s="229" t="e">
        <v>#N/A</v>
      </c>
      <c r="QE186" s="229" t="e">
        <v>#N/A</v>
      </c>
      <c r="QF186" s="229" t="e">
        <v>#N/A</v>
      </c>
      <c r="QG186" s="229" t="e">
        <v>#N/A</v>
      </c>
      <c r="QH186" s="229" t="e">
        <v>#N/A</v>
      </c>
      <c r="QI186" s="229" t="e">
        <v>#N/A</v>
      </c>
      <c r="QJ186" s="229" t="e">
        <v>#N/A</v>
      </c>
      <c r="QK186" s="229" t="e">
        <v>#N/A</v>
      </c>
      <c r="QL186" s="229" t="e">
        <v>#N/A</v>
      </c>
      <c r="QM186" s="229" t="e">
        <v>#N/A</v>
      </c>
      <c r="QN186" s="229" t="e">
        <v>#N/A</v>
      </c>
      <c r="QO186" s="229" t="e">
        <v>#N/A</v>
      </c>
      <c r="QP186" s="229" t="e">
        <v>#N/A</v>
      </c>
      <c r="QQ186" s="229" t="e">
        <v>#N/A</v>
      </c>
      <c r="QR186" s="229" t="e">
        <v>#N/A</v>
      </c>
      <c r="QS186" s="229" t="e">
        <v>#N/A</v>
      </c>
      <c r="QT186" s="229" t="e">
        <v>#N/A</v>
      </c>
      <c r="QU186" s="229" t="e">
        <v>#N/A</v>
      </c>
      <c r="QV186" s="229" t="e">
        <v>#N/A</v>
      </c>
      <c r="QW186" s="229" t="e">
        <v>#N/A</v>
      </c>
      <c r="QX186" s="229" t="e">
        <v>#N/A</v>
      </c>
      <c r="QY186" s="229" t="e">
        <v>#N/A</v>
      </c>
      <c r="QZ186" s="229" t="e">
        <v>#N/A</v>
      </c>
      <c r="RA186" s="229" t="e">
        <v>#N/A</v>
      </c>
      <c r="RB186" s="229" t="e">
        <v>#N/A</v>
      </c>
      <c r="RC186" s="229" t="e">
        <v>#N/A</v>
      </c>
      <c r="RD186" s="229" t="e">
        <v>#N/A</v>
      </c>
      <c r="RE186" s="229" t="e">
        <v>#N/A</v>
      </c>
      <c r="RF186" s="229" t="e">
        <v>#N/A</v>
      </c>
      <c r="RG186" s="229" t="e">
        <v>#N/A</v>
      </c>
      <c r="RH186" s="229" t="e">
        <v>#N/A</v>
      </c>
      <c r="RI186" s="229" t="e">
        <v>#N/A</v>
      </c>
      <c r="RJ186" s="229" t="e">
        <v>#N/A</v>
      </c>
      <c r="RK186" s="229" t="e">
        <v>#N/A</v>
      </c>
      <c r="RL186" s="229" t="e">
        <v>#N/A</v>
      </c>
      <c r="RM186" s="229" t="e">
        <v>#N/A</v>
      </c>
      <c r="RN186" s="229" t="e">
        <v>#N/A</v>
      </c>
      <c r="RO186" s="229" t="e">
        <v>#N/A</v>
      </c>
      <c r="RP186" s="229" t="e">
        <v>#N/A</v>
      </c>
      <c r="RQ186" s="229" t="e">
        <v>#N/A</v>
      </c>
      <c r="RR186" s="229" t="e">
        <v>#N/A</v>
      </c>
      <c r="RS186" s="229" t="e">
        <v>#N/A</v>
      </c>
      <c r="RT186" s="229" t="e">
        <v>#N/A</v>
      </c>
      <c r="RU186" s="229" t="e">
        <v>#N/A</v>
      </c>
      <c r="RV186" s="229" t="e">
        <v>#N/A</v>
      </c>
      <c r="RW186" s="229" t="e">
        <v>#N/A</v>
      </c>
      <c r="RX186" s="229" t="e">
        <v>#N/A</v>
      </c>
      <c r="RY186" s="229" t="e">
        <v>#N/A</v>
      </c>
      <c r="RZ186" s="229" t="e">
        <v>#N/A</v>
      </c>
      <c r="SA186" s="229" t="e">
        <v>#N/A</v>
      </c>
      <c r="SB186" s="229" t="e">
        <v>#N/A</v>
      </c>
      <c r="SC186" s="229" t="e">
        <v>#N/A</v>
      </c>
      <c r="SD186" s="229" t="e">
        <v>#N/A</v>
      </c>
      <c r="SE186" s="229" t="e">
        <v>#N/A</v>
      </c>
      <c r="SF186" s="229" t="e">
        <v>#N/A</v>
      </c>
      <c r="SG186" s="229" t="e">
        <v>#N/A</v>
      </c>
      <c r="SH186" s="229" t="e">
        <v>#N/A</v>
      </c>
      <c r="SI186" s="229" t="e">
        <v>#N/A</v>
      </c>
      <c r="SJ186" s="229" t="e">
        <v>#N/A</v>
      </c>
      <c r="SK186" s="229" t="e">
        <v>#N/A</v>
      </c>
      <c r="SL186" s="229" t="e">
        <v>#N/A</v>
      </c>
      <c r="SM186" s="229" t="e">
        <v>#N/A</v>
      </c>
      <c r="SN186" s="229" t="e">
        <v>#N/A</v>
      </c>
      <c r="SO186" s="229" t="e">
        <v>#N/A</v>
      </c>
      <c r="SP186" s="229" t="e">
        <v>#N/A</v>
      </c>
      <c r="SQ186" s="229" t="e">
        <v>#N/A</v>
      </c>
      <c r="SR186" s="229" t="e">
        <v>#N/A</v>
      </c>
      <c r="SS186" s="229" t="e">
        <v>#N/A</v>
      </c>
      <c r="ST186" s="229" t="e">
        <v>#N/A</v>
      </c>
      <c r="SU186" s="229" t="e">
        <v>#N/A</v>
      </c>
      <c r="SV186" s="229" t="e">
        <v>#N/A</v>
      </c>
      <c r="SW186" s="229" t="e">
        <v>#N/A</v>
      </c>
      <c r="SX186" s="229" t="e">
        <v>#N/A</v>
      </c>
      <c r="SY186" s="229" t="e">
        <v>#N/A</v>
      </c>
      <c r="SZ186" s="229" t="e">
        <v>#N/A</v>
      </c>
      <c r="TA186" s="229" t="e">
        <v>#N/A</v>
      </c>
      <c r="TB186" s="229" t="e">
        <v>#N/A</v>
      </c>
      <c r="TC186" s="229" t="e">
        <v>#N/A</v>
      </c>
      <c r="TD186" s="229" t="e">
        <v>#N/A</v>
      </c>
      <c r="TE186" s="229" t="e">
        <v>#N/A</v>
      </c>
      <c r="TF186" s="229" t="e">
        <v>#N/A</v>
      </c>
      <c r="TG186" s="229" t="e">
        <v>#N/A</v>
      </c>
      <c r="TH186" s="229" t="e">
        <v>#N/A</v>
      </c>
      <c r="TI186" s="229" t="e">
        <v>#N/A</v>
      </c>
      <c r="TJ186" s="229" t="e">
        <v>#N/A</v>
      </c>
      <c r="TK186" s="229" t="e">
        <v>#N/A</v>
      </c>
      <c r="TL186" s="229" t="e">
        <v>#N/A</v>
      </c>
      <c r="TM186" s="229" t="e">
        <v>#N/A</v>
      </c>
      <c r="TN186" s="229" t="e">
        <v>#N/A</v>
      </c>
      <c r="TO186" s="229" t="e">
        <v>#N/A</v>
      </c>
      <c r="TP186" s="229" t="e">
        <v>#N/A</v>
      </c>
      <c r="TQ186" s="229" t="e">
        <v>#N/A</v>
      </c>
      <c r="TR186" s="229" t="e">
        <v>#N/A</v>
      </c>
      <c r="TS186" s="229" t="e">
        <v>#N/A</v>
      </c>
      <c r="TT186" s="229" t="e">
        <v>#N/A</v>
      </c>
      <c r="TU186" s="229" t="e">
        <v>#N/A</v>
      </c>
      <c r="TV186" s="229" t="e">
        <v>#N/A</v>
      </c>
      <c r="TW186" s="229" t="e">
        <v>#N/A</v>
      </c>
      <c r="TX186" s="229" t="e">
        <v>#N/A</v>
      </c>
      <c r="TY186" s="229" t="e">
        <v>#N/A</v>
      </c>
      <c r="TZ186" s="229" t="e">
        <v>#N/A</v>
      </c>
      <c r="UA186" s="229" t="e">
        <v>#N/A</v>
      </c>
      <c r="UB186" s="229" t="e">
        <v>#N/A</v>
      </c>
      <c r="UC186" s="229" t="e">
        <v>#N/A</v>
      </c>
      <c r="UD186" s="229" t="e">
        <v>#N/A</v>
      </c>
      <c r="UE186" s="229" t="e">
        <v>#N/A</v>
      </c>
      <c r="UF186" s="229" t="e">
        <v>#N/A</v>
      </c>
      <c r="UG186" s="229" t="e">
        <v>#N/A</v>
      </c>
      <c r="UH186" s="229" t="e">
        <v>#N/A</v>
      </c>
      <c r="UI186" s="229" t="e">
        <v>#N/A</v>
      </c>
      <c r="UJ186" s="229" t="e">
        <v>#N/A</v>
      </c>
      <c r="UK186" s="229" t="e">
        <v>#N/A</v>
      </c>
      <c r="UL186" s="229" t="e">
        <v>#N/A</v>
      </c>
      <c r="UM186" s="229" t="e">
        <v>#N/A</v>
      </c>
      <c r="UN186" s="229" t="e">
        <v>#N/A</v>
      </c>
      <c r="UO186" s="229" t="e">
        <v>#N/A</v>
      </c>
      <c r="UP186" s="229" t="e">
        <v>#N/A</v>
      </c>
      <c r="UQ186" s="229" t="e">
        <v>#N/A</v>
      </c>
      <c r="UR186" s="229" t="e">
        <v>#N/A</v>
      </c>
      <c r="US186" s="229" t="e">
        <v>#N/A</v>
      </c>
      <c r="UT186" s="229" t="e">
        <v>#N/A</v>
      </c>
      <c r="UU186" s="229" t="e">
        <v>#N/A</v>
      </c>
      <c r="UV186" s="229" t="e">
        <v>#N/A</v>
      </c>
      <c r="UW186" s="229" t="e">
        <v>#N/A</v>
      </c>
      <c r="UX186" s="229" t="e">
        <v>#N/A</v>
      </c>
      <c r="UY186" s="229" t="e">
        <v>#N/A</v>
      </c>
      <c r="UZ186" s="229" t="e">
        <v>#N/A</v>
      </c>
      <c r="VA186" s="229" t="e">
        <v>#N/A</v>
      </c>
      <c r="VB186" s="229" t="e">
        <v>#N/A</v>
      </c>
      <c r="VC186" s="229" t="e">
        <v>#N/A</v>
      </c>
      <c r="VD186" s="229" t="e">
        <v>#N/A</v>
      </c>
      <c r="VE186" s="229" t="e">
        <v>#N/A</v>
      </c>
      <c r="VF186" s="229" t="e">
        <v>#N/A</v>
      </c>
      <c r="VG186" s="229" t="e">
        <v>#N/A</v>
      </c>
      <c r="VH186" s="229" t="e">
        <v>#N/A</v>
      </c>
      <c r="VI186" s="229" t="e">
        <v>#N/A</v>
      </c>
      <c r="VJ186" s="229" t="e">
        <v>#N/A</v>
      </c>
      <c r="VK186" s="229" t="e">
        <v>#N/A</v>
      </c>
      <c r="VL186" s="229" t="e">
        <v>#N/A</v>
      </c>
      <c r="VM186" s="229" t="e">
        <v>#N/A</v>
      </c>
      <c r="VN186" s="229" t="e">
        <v>#N/A</v>
      </c>
      <c r="VO186" s="229" t="e">
        <v>#N/A</v>
      </c>
      <c r="VP186" s="229" t="e">
        <v>#N/A</v>
      </c>
      <c r="VQ186" s="229" t="e">
        <v>#N/A</v>
      </c>
      <c r="VR186" s="229" t="e">
        <v>#N/A</v>
      </c>
      <c r="VS186" s="229" t="e">
        <v>#N/A</v>
      </c>
      <c r="VT186" s="229" t="e">
        <v>#N/A</v>
      </c>
      <c r="VU186" s="229" t="e">
        <v>#N/A</v>
      </c>
      <c r="VV186" s="229" t="e">
        <v>#N/A</v>
      </c>
      <c r="VW186" s="229" t="e">
        <v>#N/A</v>
      </c>
      <c r="VX186" s="229" t="e">
        <v>#N/A</v>
      </c>
      <c r="VY186" s="229" t="e">
        <v>#N/A</v>
      </c>
      <c r="VZ186" s="229" t="e">
        <v>#N/A</v>
      </c>
      <c r="WA186" s="229" t="e">
        <v>#N/A</v>
      </c>
      <c r="WB186" s="229" t="e">
        <v>#N/A</v>
      </c>
      <c r="WC186" s="229" t="e">
        <v>#N/A</v>
      </c>
      <c r="WD186" s="229" t="e">
        <v>#N/A</v>
      </c>
      <c r="WE186" s="229" t="e">
        <v>#N/A</v>
      </c>
      <c r="WF186" s="229" t="e">
        <v>#N/A</v>
      </c>
      <c r="WG186" s="229" t="e">
        <v>#N/A</v>
      </c>
      <c r="WH186" s="229" t="e">
        <v>#N/A</v>
      </c>
      <c r="WI186" s="229" t="e">
        <v>#N/A</v>
      </c>
      <c r="WJ186" s="229" t="e">
        <v>#N/A</v>
      </c>
      <c r="WK186" s="229" t="e">
        <v>#N/A</v>
      </c>
      <c r="WL186" s="229" t="e">
        <v>#N/A</v>
      </c>
      <c r="WM186" s="229" t="e">
        <v>#N/A</v>
      </c>
      <c r="WN186" s="229" t="e">
        <v>#N/A</v>
      </c>
      <c r="WO186" s="229" t="e">
        <v>#N/A</v>
      </c>
      <c r="WP186" s="229" t="e">
        <v>#N/A</v>
      </c>
      <c r="WQ186" s="229" t="e">
        <v>#N/A</v>
      </c>
      <c r="WR186" s="229" t="e">
        <v>#N/A</v>
      </c>
      <c r="WS186" s="229" t="e">
        <v>#N/A</v>
      </c>
      <c r="WT186" s="229" t="e">
        <v>#N/A</v>
      </c>
      <c r="WU186" s="229" t="e">
        <v>#N/A</v>
      </c>
      <c r="WV186" s="229" t="e">
        <v>#N/A</v>
      </c>
      <c r="WW186" s="229" t="e">
        <v>#N/A</v>
      </c>
      <c r="WX186" s="229" t="e">
        <v>#N/A</v>
      </c>
      <c r="WY186" s="229" t="e">
        <v>#N/A</v>
      </c>
      <c r="WZ186" s="229" t="e">
        <v>#N/A</v>
      </c>
      <c r="XA186" s="229" t="e">
        <v>#N/A</v>
      </c>
      <c r="XB186" s="229" t="e">
        <v>#N/A</v>
      </c>
      <c r="XC186" s="229" t="e">
        <v>#N/A</v>
      </c>
      <c r="XD186" s="229" t="e">
        <v>#N/A</v>
      </c>
      <c r="XE186" s="229" t="e">
        <v>#N/A</v>
      </c>
      <c r="XF186" s="229" t="e">
        <v>#N/A</v>
      </c>
      <c r="XG186" s="229" t="e">
        <v>#N/A</v>
      </c>
      <c r="XH186" s="229" t="e">
        <v>#N/A</v>
      </c>
      <c r="XI186" s="229" t="e">
        <v>#N/A</v>
      </c>
      <c r="XJ186" s="229" t="e">
        <v>#N/A</v>
      </c>
      <c r="XK186" s="229" t="e">
        <v>#N/A</v>
      </c>
      <c r="XL186" s="229" t="e">
        <v>#N/A</v>
      </c>
      <c r="XM186" s="229" t="e">
        <v>#N/A</v>
      </c>
      <c r="XN186" s="229" t="e">
        <v>#N/A</v>
      </c>
      <c r="XO186" s="229" t="e">
        <v>#N/A</v>
      </c>
      <c r="XP186" s="229" t="e">
        <v>#N/A</v>
      </c>
      <c r="XQ186" s="229" t="e">
        <v>#N/A</v>
      </c>
      <c r="XR186" s="229" t="e">
        <v>#N/A</v>
      </c>
      <c r="XS186" s="229" t="e">
        <v>#N/A</v>
      </c>
      <c r="XT186" s="229" t="e">
        <v>#N/A</v>
      </c>
      <c r="XU186" s="229" t="e">
        <v>#N/A</v>
      </c>
      <c r="XV186" s="229" t="e">
        <v>#N/A</v>
      </c>
      <c r="XW186" s="229" t="e">
        <v>#N/A</v>
      </c>
      <c r="XX186" s="229" t="e">
        <v>#N/A</v>
      </c>
      <c r="XY186" s="229" t="e">
        <v>#N/A</v>
      </c>
      <c r="XZ186" s="229" t="e">
        <v>#N/A</v>
      </c>
      <c r="YA186" s="229" t="e">
        <v>#N/A</v>
      </c>
      <c r="YB186" s="229" t="e">
        <v>#N/A</v>
      </c>
      <c r="YC186" s="229" t="e">
        <v>#N/A</v>
      </c>
      <c r="YD186" s="229" t="e">
        <v>#N/A</v>
      </c>
      <c r="YE186" s="229" t="e">
        <v>#N/A</v>
      </c>
      <c r="YF186" s="229" t="e">
        <v>#N/A</v>
      </c>
      <c r="YG186" s="229" t="e">
        <v>#N/A</v>
      </c>
      <c r="YH186" s="229" t="e">
        <v>#N/A</v>
      </c>
      <c r="YI186" s="229" t="e">
        <v>#N/A</v>
      </c>
      <c r="YJ186" s="229" t="e">
        <v>#N/A</v>
      </c>
      <c r="YK186" s="229" t="e">
        <v>#N/A</v>
      </c>
      <c r="YL186" s="229" t="e">
        <v>#N/A</v>
      </c>
      <c r="YM186" s="229" t="e">
        <v>#N/A</v>
      </c>
      <c r="YN186" s="229" t="e">
        <v>#N/A</v>
      </c>
      <c r="YO186" s="229" t="e">
        <v>#N/A</v>
      </c>
      <c r="YP186" s="229" t="e">
        <v>#N/A</v>
      </c>
      <c r="YQ186" s="229" t="e">
        <v>#N/A</v>
      </c>
      <c r="YR186" s="229" t="e">
        <v>#N/A</v>
      </c>
      <c r="YS186" s="229" t="e">
        <v>#N/A</v>
      </c>
      <c r="YT186" s="229" t="e">
        <v>#N/A</v>
      </c>
      <c r="YU186" s="229" t="e">
        <v>#N/A</v>
      </c>
      <c r="YV186" s="229" t="e">
        <v>#N/A</v>
      </c>
      <c r="YW186" s="229" t="e">
        <v>#N/A</v>
      </c>
      <c r="YX186" s="229" t="e">
        <v>#N/A</v>
      </c>
      <c r="YY186" s="229" t="e">
        <v>#N/A</v>
      </c>
      <c r="YZ186" s="229" t="e">
        <v>#N/A</v>
      </c>
      <c r="ZA186" s="229" t="e">
        <v>#N/A</v>
      </c>
      <c r="ZB186" s="229" t="e">
        <v>#N/A</v>
      </c>
      <c r="ZC186" s="229" t="e">
        <v>#N/A</v>
      </c>
      <c r="ZD186" s="229" t="e">
        <v>#N/A</v>
      </c>
      <c r="ZE186" s="229" t="e">
        <v>#N/A</v>
      </c>
      <c r="ZF186" s="229" t="e">
        <v>#N/A</v>
      </c>
      <c r="ZG186" s="229" t="e">
        <v>#N/A</v>
      </c>
      <c r="ZH186" s="229" t="e">
        <v>#N/A</v>
      </c>
      <c r="ZI186" s="229" t="e">
        <v>#N/A</v>
      </c>
      <c r="ZJ186" s="229" t="e">
        <v>#N/A</v>
      </c>
      <c r="ZK186" s="229" t="e">
        <v>#N/A</v>
      </c>
      <c r="ZL186" s="229" t="e">
        <v>#N/A</v>
      </c>
      <c r="ZM186" s="229" t="e">
        <v>#N/A</v>
      </c>
      <c r="ZN186" s="229" t="e">
        <v>#N/A</v>
      </c>
      <c r="ZO186" s="229" t="e">
        <v>#N/A</v>
      </c>
      <c r="ZP186" s="229" t="e">
        <v>#N/A</v>
      </c>
      <c r="ZQ186" s="229" t="e">
        <v>#N/A</v>
      </c>
      <c r="ZR186" s="229" t="e">
        <v>#N/A</v>
      </c>
      <c r="ZS186" s="229" t="e">
        <v>#N/A</v>
      </c>
      <c r="ZT186" s="229" t="e">
        <v>#N/A</v>
      </c>
      <c r="ZU186" s="229" t="e">
        <v>#N/A</v>
      </c>
      <c r="ZV186" s="229" t="e">
        <v>#N/A</v>
      </c>
      <c r="ZW186" s="229" t="e">
        <v>#N/A</v>
      </c>
      <c r="ZX186" s="229" t="e">
        <v>#N/A</v>
      </c>
      <c r="ZY186" s="229" t="e">
        <v>#N/A</v>
      </c>
      <c r="ZZ186" s="229" t="e">
        <v>#N/A</v>
      </c>
      <c r="AAA186" s="229" t="e">
        <v>#N/A</v>
      </c>
      <c r="AAB186" s="229" t="e">
        <v>#N/A</v>
      </c>
      <c r="AAC186" s="229" t="e">
        <v>#N/A</v>
      </c>
      <c r="AAD186" s="229" t="e">
        <v>#N/A</v>
      </c>
      <c r="AAE186" s="229" t="e">
        <v>#N/A</v>
      </c>
      <c r="AAF186" s="229" t="e">
        <v>#N/A</v>
      </c>
      <c r="AAG186" s="229" t="e">
        <v>#N/A</v>
      </c>
      <c r="AAH186" s="229" t="e">
        <v>#N/A</v>
      </c>
      <c r="AAI186" s="229" t="e">
        <v>#N/A</v>
      </c>
      <c r="AAJ186" s="229" t="e">
        <v>#N/A</v>
      </c>
      <c r="AAK186" s="229" t="e">
        <v>#N/A</v>
      </c>
      <c r="AAL186" s="229" t="e">
        <v>#N/A</v>
      </c>
      <c r="AAM186" s="229" t="e">
        <v>#N/A</v>
      </c>
      <c r="AAN186" s="229" t="e">
        <v>#N/A</v>
      </c>
      <c r="AAO186" s="229" t="e">
        <v>#N/A</v>
      </c>
      <c r="AAP186" s="229" t="e">
        <v>#N/A</v>
      </c>
      <c r="AAQ186" s="229" t="e">
        <v>#N/A</v>
      </c>
      <c r="AAR186" s="229" t="e">
        <v>#N/A</v>
      </c>
      <c r="AAS186" s="229" t="e">
        <v>#N/A</v>
      </c>
      <c r="AAT186" s="229" t="e">
        <v>#N/A</v>
      </c>
      <c r="AAU186" s="229" t="e">
        <v>#N/A</v>
      </c>
      <c r="AAV186" s="229" t="e">
        <v>#N/A</v>
      </c>
      <c r="AAW186" s="229" t="e">
        <v>#N/A</v>
      </c>
      <c r="AAX186" s="229" t="e">
        <v>#N/A</v>
      </c>
      <c r="AAY186" s="229" t="e">
        <v>#N/A</v>
      </c>
      <c r="AAZ186" s="229" t="e">
        <v>#N/A</v>
      </c>
      <c r="ABA186" s="229" t="e">
        <v>#N/A</v>
      </c>
      <c r="ABB186" s="229" t="e">
        <v>#N/A</v>
      </c>
      <c r="ABC186" s="229" t="e">
        <v>#N/A</v>
      </c>
      <c r="ABD186" s="229" t="e">
        <v>#N/A</v>
      </c>
      <c r="ABE186" s="229" t="e">
        <v>#N/A</v>
      </c>
      <c r="ABF186" s="229" t="e">
        <v>#N/A</v>
      </c>
      <c r="ABG186" s="229" t="e">
        <v>#N/A</v>
      </c>
      <c r="ABH186" s="229" t="e">
        <v>#N/A</v>
      </c>
      <c r="ABI186" s="229" t="e">
        <v>#N/A</v>
      </c>
      <c r="ABJ186" s="229" t="e">
        <v>#N/A</v>
      </c>
      <c r="ABK186" s="229" t="e">
        <v>#N/A</v>
      </c>
      <c r="ABL186" s="229" t="e">
        <v>#N/A</v>
      </c>
      <c r="ABM186" s="229" t="e">
        <v>#N/A</v>
      </c>
      <c r="ABN186" s="229" t="e">
        <v>#N/A</v>
      </c>
      <c r="ABO186" s="229" t="e">
        <v>#N/A</v>
      </c>
      <c r="ABP186" s="229" t="e">
        <v>#N/A</v>
      </c>
      <c r="ABQ186" s="229" t="e">
        <v>#N/A</v>
      </c>
      <c r="ABR186" s="229" t="e">
        <v>#N/A</v>
      </c>
      <c r="ABS186" s="229" t="e">
        <v>#N/A</v>
      </c>
      <c r="ABT186" s="229" t="e">
        <v>#N/A</v>
      </c>
      <c r="ABU186" s="229" t="e">
        <v>#N/A</v>
      </c>
      <c r="ABV186" s="229" t="e">
        <v>#N/A</v>
      </c>
      <c r="ABW186" s="229" t="e">
        <v>#N/A</v>
      </c>
      <c r="ACB186" s="229" t="e">
        <v>#N/A</v>
      </c>
      <c r="ACC186" s="229" t="e">
        <v>#N/A</v>
      </c>
      <c r="ACD186" s="229" t="e">
        <v>#N/A</v>
      </c>
      <c r="ACE186" s="229" t="e">
        <v>#N/A</v>
      </c>
      <c r="ACF186" s="229" t="e">
        <v>#N/A</v>
      </c>
      <c r="ACG186" s="229" t="e">
        <v>#N/A</v>
      </c>
      <c r="ACH186" s="229" t="e">
        <v>#N/A</v>
      </c>
      <c r="ACI186" s="229" t="e">
        <v>#N/A</v>
      </c>
      <c r="ACJ186" s="229" t="e">
        <v>#N/A</v>
      </c>
      <c r="ACK186" s="229" t="e">
        <v>#N/A</v>
      </c>
      <c r="ACL186" s="229" t="e">
        <v>#N/A</v>
      </c>
      <c r="ACM186" s="229" t="e">
        <v>#N/A</v>
      </c>
      <c r="ACN186" s="229" t="e">
        <v>#N/A</v>
      </c>
      <c r="ACO186" s="229" t="e">
        <v>#N/A</v>
      </c>
      <c r="ACP186" s="229" t="e">
        <v>#N/A</v>
      </c>
      <c r="ACQ186" s="229" t="e">
        <v>#N/A</v>
      </c>
      <c r="ACR186" s="229" t="e">
        <v>#N/A</v>
      </c>
      <c r="ACS186" s="229" t="e">
        <v>#N/A</v>
      </c>
      <c r="ACT186" s="229" t="e">
        <v>#N/A</v>
      </c>
      <c r="ACU186" s="229" t="e">
        <v>#N/A</v>
      </c>
      <c r="ACV186" s="229" t="e">
        <v>#N/A</v>
      </c>
      <c r="ACW186" s="229" t="e">
        <v>#N/A</v>
      </c>
      <c r="ACX186" s="229" t="e">
        <v>#N/A</v>
      </c>
      <c r="ACY186" s="229" t="e">
        <v>#N/A</v>
      </c>
      <c r="ACZ186" s="229" t="e">
        <v>#N/A</v>
      </c>
      <c r="ADA186" s="229" t="e">
        <v>#N/A</v>
      </c>
      <c r="ADB186" s="229" t="e">
        <v>#N/A</v>
      </c>
      <c r="ADC186" s="229" t="e">
        <v>#N/A</v>
      </c>
      <c r="ADD186" s="229" t="e">
        <v>#N/A</v>
      </c>
      <c r="ADE186" s="229" t="e">
        <v>#N/A</v>
      </c>
      <c r="ADF186" s="229" t="e">
        <v>#N/A</v>
      </c>
      <c r="ADG186" s="229" t="e">
        <v>#N/A</v>
      </c>
      <c r="ADH186" s="229" t="e">
        <v>#N/A</v>
      </c>
      <c r="ADI186" s="229" t="e">
        <v>#N/A</v>
      </c>
      <c r="ADJ186" s="229" t="e">
        <v>#N/A</v>
      </c>
      <c r="ADK186" s="229" t="e">
        <v>#N/A</v>
      </c>
      <c r="ADL186" s="229" t="e">
        <v>#N/A</v>
      </c>
      <c r="ADM186" s="229" t="e">
        <v>#N/A</v>
      </c>
      <c r="ADN186" s="229" t="e">
        <v>#N/A</v>
      </c>
      <c r="ADO186" s="229" t="e">
        <v>#N/A</v>
      </c>
      <c r="ADP186" s="229" t="e">
        <v>#N/A</v>
      </c>
      <c r="ADQ186" s="229" t="e">
        <v>#N/A</v>
      </c>
      <c r="ADR186" s="229" t="e">
        <v>#N/A</v>
      </c>
      <c r="ADS186" s="229" t="e">
        <v>#N/A</v>
      </c>
      <c r="ADT186" s="229" t="e">
        <v>#N/A</v>
      </c>
      <c r="ADU186" s="229" t="e">
        <v>#N/A</v>
      </c>
      <c r="ADV186" s="229" t="e">
        <v>#N/A</v>
      </c>
      <c r="ADW186" s="229" t="e">
        <v>#N/A</v>
      </c>
    </row>
    <row r="191" spans="1:803">
      <c r="A191" s="229">
        <f>[1]zmi2010a!A542</f>
        <v>201408</v>
      </c>
      <c r="B191" s="229">
        <f>[1]zmi2010a!B542</f>
        <v>103.6</v>
      </c>
      <c r="C191" s="229">
        <f>[1]zmi2010a!C542</f>
        <v>104.2</v>
      </c>
      <c r="D191" s="229">
        <f>[1]zmi2010a!D542</f>
        <v>101.3</v>
      </c>
      <c r="E191" s="229">
        <f>[1]zmi2010a!E542</f>
        <v>101</v>
      </c>
      <c r="F191" s="229">
        <f>[1]zmi2010a!F542</f>
        <v>101.1</v>
      </c>
      <c r="G191" s="229">
        <f>[1]zmi2010a!G542</f>
        <v>100.5</v>
      </c>
      <c r="H191" s="229">
        <f>[1]zmi2010a!H542</f>
        <v>101.5</v>
      </c>
      <c r="I191" s="229">
        <f>[1]zmi2010a!I542</f>
        <v>100</v>
      </c>
      <c r="J191" s="229">
        <f>[1]zmi2010a!J542</f>
        <v>102.4</v>
      </c>
      <c r="K191" s="229">
        <f>[1]zmi2010a!K542</f>
        <v>103</v>
      </c>
      <c r="L191" s="229">
        <f>[1]zmi2010a!L542</f>
        <v>102.6</v>
      </c>
      <c r="M191" s="229">
        <f>[1]zmi2010a!M542</f>
        <v>101.7</v>
      </c>
      <c r="N191" s="229">
        <f>[1]zmi2010a!N542</f>
        <v>100.3</v>
      </c>
      <c r="O191" s="229">
        <f>[1]zmi2010a!O542</f>
        <v>101</v>
      </c>
      <c r="P191" s="229">
        <f>[1]zmi2010a!P542</f>
        <v>101.6</v>
      </c>
      <c r="Q191" s="229">
        <f>[1]zmi2010a!Q542</f>
        <v>99.6</v>
      </c>
      <c r="R191" s="229">
        <f>[1]zmi2010a!R542</f>
        <v>101.8</v>
      </c>
      <c r="S191" s="229">
        <f>[1]zmi2010a!S542</f>
        <v>97.3</v>
      </c>
      <c r="T191" s="229">
        <f>[1]zmi2010a!T542</f>
        <v>105.6</v>
      </c>
      <c r="U191" s="229">
        <f>[1]zmi2010a!U542</f>
        <v>99.8</v>
      </c>
      <c r="V191" s="229">
        <f>[1]zmi2010a!V542</f>
        <v>107.6</v>
      </c>
      <c r="W191" s="229">
        <f>[1]zmi2010a!W542</f>
        <v>96.8</v>
      </c>
      <c r="X191" s="229">
        <f>[1]zmi2010a!X542</f>
        <v>116.4</v>
      </c>
      <c r="Y191" s="229">
        <f>[1]zmi2010a!Y542</f>
        <v>120.6</v>
      </c>
      <c r="Z191" s="229">
        <f>[1]zmi2010a!Z542</f>
        <v>106.1</v>
      </c>
      <c r="AA191" s="229">
        <f>[1]zmi2010a!AA542</f>
        <v>121.5</v>
      </c>
      <c r="AB191" s="229">
        <f>[1]zmi2010a!AB542</f>
        <v>126.1</v>
      </c>
      <c r="AC191" s="229">
        <f>[1]zmi2010a!AC542</f>
        <v>113.3</v>
      </c>
      <c r="AD191" s="229">
        <f>[1]zmi2010a!AD542</f>
        <v>103.4</v>
      </c>
      <c r="AE191" s="229">
        <f>[1]zmi2010a!AE542</f>
        <v>129.9</v>
      </c>
      <c r="AF191" s="229">
        <f>[1]zmi2010a!AF542</f>
        <v>110.5</v>
      </c>
      <c r="AG191" s="229">
        <f>[1]zmi2010a!AG542</f>
        <v>133.6</v>
      </c>
      <c r="AH191" s="229">
        <f>[1]zmi2010a!AH542</f>
        <v>111.4</v>
      </c>
      <c r="AI191" s="229">
        <f>[1]zmi2010a!AI542</f>
        <v>117.6</v>
      </c>
      <c r="AJ191" s="229">
        <f>[1]zmi2010a!AJ542</f>
        <v>123.3</v>
      </c>
      <c r="AK191" s="229">
        <f>[1]zmi2010a!AK542</f>
        <v>120.7</v>
      </c>
      <c r="AL191" s="229">
        <f>[1]zmi2010a!AL542</f>
        <v>139.30000000000001</v>
      </c>
      <c r="AM191" s="229">
        <f>[1]zmi2010a!AM542</f>
        <v>110.8</v>
      </c>
      <c r="AN191" s="229">
        <f>[1]zmi2010a!AN542</f>
        <v>0</v>
      </c>
      <c r="AO191" s="229">
        <f>[1]zmi2010a!AO542</f>
        <v>129.19999999999999</v>
      </c>
      <c r="AP191" s="229">
        <f>[1]zmi2010a!AP542</f>
        <v>116</v>
      </c>
      <c r="AQ191" s="229">
        <f>[1]zmi2010a!AQ542</f>
        <v>133</v>
      </c>
      <c r="AR191" s="229">
        <f>[1]zmi2010a!AR542</f>
        <v>101.3</v>
      </c>
      <c r="AS191" s="229">
        <f>[1]zmi2010a!AS542</f>
        <v>113.8</v>
      </c>
      <c r="AT191" s="229">
        <f>[1]zmi2010a!AT542</f>
        <v>111.9</v>
      </c>
      <c r="AU191" s="229">
        <f>[1]zmi2010a!AU542</f>
        <v>105.9</v>
      </c>
      <c r="AV191" s="229">
        <f>[1]zmi2010a!AV542</f>
        <v>105.5</v>
      </c>
      <c r="AW191" s="229">
        <f>[1]zmi2010a!AW542</f>
        <v>135</v>
      </c>
      <c r="AX191" s="229">
        <f>[1]zmi2010a!AX542</f>
        <v>95.8</v>
      </c>
      <c r="AY191" s="229">
        <f>[1]zmi2010a!AY542</f>
        <v>98.1</v>
      </c>
      <c r="AZ191" s="229">
        <f>[1]zmi2010a!AZ542</f>
        <v>92.5</v>
      </c>
      <c r="BA191" s="229">
        <f>[1]zmi2010a!BA542</f>
        <v>95.8</v>
      </c>
      <c r="BB191" s="229">
        <f>[1]zmi2010a!BB542</f>
        <v>115.8</v>
      </c>
      <c r="BC191" s="229">
        <f>[1]zmi2010a!BC542</f>
        <v>113</v>
      </c>
      <c r="BD191" s="229">
        <f>[1]zmi2010a!BD542</f>
        <v>119.2</v>
      </c>
      <c r="BE191" s="229">
        <f>[1]zmi2010a!BE542</f>
        <v>104.6</v>
      </c>
      <c r="BF191" s="229">
        <f>[1]zmi2010a!BF542</f>
        <v>118.7</v>
      </c>
      <c r="BG191" s="229">
        <f>[1]zmi2010a!BG542</f>
        <v>111.7</v>
      </c>
      <c r="BH191" s="229">
        <f>[1]zmi2010a!BH542</f>
        <v>108.7</v>
      </c>
      <c r="BI191" s="229">
        <f>[1]zmi2010a!BI542</f>
        <v>110.4</v>
      </c>
      <c r="BJ191" s="229">
        <f>[1]zmi2010a!BJ542</f>
        <v>110.4</v>
      </c>
      <c r="BK191" s="229">
        <f>[1]zmi2010a!BK542</f>
        <v>123.2</v>
      </c>
      <c r="BL191" s="229">
        <f>[1]zmi2010a!BL542</f>
        <v>110.7</v>
      </c>
      <c r="BM191" s="229">
        <f>[1]zmi2010a!BM542</f>
        <v>110.8</v>
      </c>
      <c r="BN191" s="229">
        <f>[1]zmi2010a!BN542</f>
        <v>105.7</v>
      </c>
      <c r="BO191" s="229">
        <f>[1]zmi2010a!BO542</f>
        <v>108.1</v>
      </c>
      <c r="BP191" s="229">
        <f>[1]zmi2010a!BP542</f>
        <v>102.7</v>
      </c>
      <c r="BQ191" s="229">
        <f>[1]zmi2010a!BQ542</f>
        <v>98.8</v>
      </c>
      <c r="BR191" s="229">
        <f>[1]zmi2010a!BR542</f>
        <v>106</v>
      </c>
      <c r="BS191" s="229">
        <f>[1]zmi2010a!BS542</f>
        <v>101.9</v>
      </c>
      <c r="BT191" s="229">
        <f>[1]zmi2010a!BT542</f>
        <v>102.8</v>
      </c>
      <c r="BU191" s="229">
        <f>[1]zmi2010a!BU542</f>
        <v>103</v>
      </c>
      <c r="BV191" s="229">
        <f>[1]zmi2010a!BV542</f>
        <v>101.9</v>
      </c>
      <c r="BW191" s="229">
        <f>[1]zmi2010a!BW542</f>
        <v>103.5</v>
      </c>
      <c r="BX191" s="229">
        <f>[1]zmi2010a!BX542</f>
        <v>105.5</v>
      </c>
      <c r="BY191" s="229">
        <f>[1]zmi2010a!BY542</f>
        <v>103.4</v>
      </c>
      <c r="BZ191" s="229">
        <f>[1]zmi2010a!BZ542</f>
        <v>100.2</v>
      </c>
      <c r="CA191" s="229">
        <f>[1]zmi2010a!CA542</f>
        <v>103.3</v>
      </c>
      <c r="CB191" s="229">
        <f>[1]zmi2010a!CB542</f>
        <v>94.8</v>
      </c>
      <c r="CC191" s="229">
        <f>[1]zmi2010a!CC542</f>
        <v>111.6</v>
      </c>
      <c r="CD191" s="229">
        <f>[1]zmi2010a!CD542</f>
        <v>109.9</v>
      </c>
      <c r="CE191" s="229">
        <f>[1]zmi2010a!CE542</f>
        <v>107.1</v>
      </c>
      <c r="CF191" s="229">
        <f>[1]zmi2010a!CF542</f>
        <v>107</v>
      </c>
      <c r="CG191" s="229">
        <f>[1]zmi2010a!CG542</f>
        <v>107</v>
      </c>
      <c r="CH191" s="229">
        <f>[1]zmi2010a!CH542</f>
        <v>99.3</v>
      </c>
      <c r="CI191" s="229">
        <f>[1]zmi2010a!CI542</f>
        <v>97.9</v>
      </c>
      <c r="CJ191" s="229">
        <f>[1]zmi2010a!CJ542</f>
        <v>82</v>
      </c>
      <c r="CK191" s="229">
        <f>[1]zmi2010a!CK542</f>
        <v>143.19999999999999</v>
      </c>
      <c r="CL191" s="229">
        <f>[1]zmi2010a!CL542</f>
        <v>135.80000000000001</v>
      </c>
      <c r="CM191" s="229">
        <f>[1]zmi2010a!CM542</f>
        <v>91.9</v>
      </c>
      <c r="CN191" s="229">
        <f>[1]zmi2010a!CN542</f>
        <v>95</v>
      </c>
      <c r="CO191" s="229">
        <f>[1]zmi2010a!CO542</f>
        <v>104.5</v>
      </c>
      <c r="CP191" s="229">
        <f>[1]zmi2010a!CP542</f>
        <v>96.9</v>
      </c>
      <c r="CQ191" s="229">
        <f>[1]zmi2010a!CQ542</f>
        <v>97.8</v>
      </c>
      <c r="CR191" s="229">
        <f>[1]zmi2010a!CR542</f>
        <v>124.4</v>
      </c>
      <c r="CS191" s="229">
        <f>[1]zmi2010a!CS542</f>
        <v>99.1</v>
      </c>
      <c r="CT191" s="229">
        <f>[1]zmi2010a!CT542</f>
        <v>155.1</v>
      </c>
      <c r="CU191" s="229">
        <f>[1]zmi2010a!CU542</f>
        <v>106.1</v>
      </c>
      <c r="CV191" s="229">
        <f>[1]zmi2010a!CV542</f>
        <v>112</v>
      </c>
      <c r="CW191" s="229">
        <f>[1]zmi2010a!CW542</f>
        <v>128</v>
      </c>
      <c r="CX191" s="229">
        <f>[1]zmi2010a!CX542</f>
        <v>107</v>
      </c>
      <c r="CY191" s="229">
        <f>[1]zmi2010a!CY542</f>
        <v>143.4</v>
      </c>
      <c r="CZ191" s="229">
        <f>[1]zmi2010a!CZ542</f>
        <v>112.9</v>
      </c>
      <c r="DA191" s="229">
        <f>[1]zmi2010a!DA542</f>
        <v>106.2</v>
      </c>
      <c r="DB191" s="229">
        <f>[1]zmi2010a!DB542</f>
        <v>90.4</v>
      </c>
      <c r="DC191" s="229">
        <f>[1]zmi2010a!DC542</f>
        <v>91.2</v>
      </c>
      <c r="DD191" s="229">
        <f>[1]zmi2010a!DD542</f>
        <v>113</v>
      </c>
      <c r="DE191" s="229">
        <f>[1]zmi2010a!DE542</f>
        <v>111.3</v>
      </c>
      <c r="DF191" s="229">
        <f>[1]zmi2010a!DF542</f>
        <v>98.1</v>
      </c>
      <c r="DG191" s="229">
        <f>[1]zmi2010a!DG542</f>
        <v>86.2</v>
      </c>
      <c r="DH191" s="229">
        <f>[1]zmi2010a!DH542</f>
        <v>75.2</v>
      </c>
      <c r="DI191" s="229">
        <f>[1]zmi2010a!DI542</f>
        <v>94.9</v>
      </c>
      <c r="DJ191" s="229">
        <f>[1]zmi2010a!DJ542</f>
        <v>85.1</v>
      </c>
      <c r="DK191" s="229">
        <f>[1]zmi2010a!DK542</f>
        <v>75.2</v>
      </c>
      <c r="DL191" s="229">
        <f>[1]zmi2010a!DL542</f>
        <v>141</v>
      </c>
      <c r="DM191" s="229">
        <f>[1]zmi2010a!DM542</f>
        <v>102.6</v>
      </c>
      <c r="DN191" s="229">
        <f>[1]zmi2010a!DN542</f>
        <v>101.7</v>
      </c>
      <c r="DO191" s="229">
        <f>[1]zmi2010a!DO542</f>
        <v>106.7</v>
      </c>
      <c r="DP191" s="229">
        <f>[1]zmi2010a!DP542</f>
        <v>100.4</v>
      </c>
      <c r="DQ191" s="229">
        <f>[1]zmi2010a!DQ542</f>
        <v>99.6</v>
      </c>
      <c r="DR191" s="229">
        <f>[1]zmi2010a!DR542</f>
        <v>101.6</v>
      </c>
      <c r="DS191" s="229">
        <f>[1]zmi2010a!DS542</f>
        <v>112.5</v>
      </c>
      <c r="DT191" s="229">
        <f>[1]zmi2010a!DT542</f>
        <v>115.7</v>
      </c>
      <c r="DU191" s="229">
        <f>[1]zmi2010a!DU542</f>
        <v>113.6</v>
      </c>
      <c r="DV191" s="229">
        <f>[1]zmi2010a!DV542</f>
        <v>98.6</v>
      </c>
      <c r="DW191" s="229">
        <f>[1]zmi2010a!DW542</f>
        <v>99.5</v>
      </c>
      <c r="DX191" s="229">
        <f>[1]zmi2010a!DX542</f>
        <v>100.3</v>
      </c>
      <c r="DY191" s="229">
        <f>[1]zmi2010a!DY542</f>
        <v>95.5</v>
      </c>
      <c r="DZ191" s="229">
        <f>[1]zmi2010a!DZ542</f>
        <v>101.4</v>
      </c>
      <c r="EA191" s="229">
        <f>[1]zmi2010a!EA542</f>
        <v>97.6</v>
      </c>
      <c r="EB191" s="229">
        <f>[1]zmi2010a!EB542</f>
        <v>103.3</v>
      </c>
      <c r="EC191" s="229">
        <f>[1]zmi2010a!EC542</f>
        <v>99</v>
      </c>
      <c r="ED191" s="229">
        <f>[1]zmi2010a!ED542</f>
        <v>103.1</v>
      </c>
      <c r="EE191" s="229">
        <f>[1]zmi2010a!EE542</f>
        <v>98.2</v>
      </c>
      <c r="EF191" s="229">
        <f>[1]zmi2010a!EF542</f>
        <v>110.4</v>
      </c>
      <c r="EG191" s="229">
        <f>[1]zmi2010a!EG542</f>
        <v>97.1</v>
      </c>
      <c r="EH191" s="229">
        <f>[1]zmi2010a!EH542</f>
        <v>104.5</v>
      </c>
      <c r="EI191" s="229">
        <f>[1]zmi2010a!EI542</f>
        <v>104.2</v>
      </c>
      <c r="EJ191" s="229">
        <f>[1]zmi2010a!EJ542</f>
        <v>138.69999999999999</v>
      </c>
      <c r="EK191" s="229">
        <f>[1]zmi2010a!EK542</f>
        <v>0</v>
      </c>
      <c r="EL191" s="229">
        <f>[1]zmi2010a!EL542</f>
        <v>0</v>
      </c>
      <c r="EM191" s="229">
        <f>[1]zmi2010a!EM542</f>
        <v>107.3</v>
      </c>
      <c r="EN191" s="229">
        <f>[1]zmi2010a!EN542</f>
        <v>123.7</v>
      </c>
      <c r="EO191" s="229">
        <f>[1]zmi2010a!EO542</f>
        <v>121</v>
      </c>
      <c r="EP191" s="229">
        <f>[1]zmi2010a!EP542</f>
        <v>0</v>
      </c>
      <c r="EQ191" s="229">
        <f>[1]zmi2010a!EQ542</f>
        <v>111.8</v>
      </c>
      <c r="ER191" s="229">
        <f>[1]zmi2010a!ER542</f>
        <v>91.3</v>
      </c>
      <c r="ES191" s="229">
        <f>[1]zmi2010a!ES542</f>
        <v>115.6</v>
      </c>
      <c r="ET191" s="229">
        <f>[1]zmi2010a!ET542</f>
        <v>0</v>
      </c>
      <c r="EU191" s="229">
        <f>[1]zmi2010a!EU542</f>
        <v>104.1</v>
      </c>
      <c r="EV191" s="229">
        <f>[1]zmi2010a!EV542</f>
        <v>91.4</v>
      </c>
      <c r="EW191" s="229">
        <f>[1]zmi2010a!EW542</f>
        <v>99.3</v>
      </c>
      <c r="EX191" s="229">
        <f>[1]zmi2010a!EX542</f>
        <v>0</v>
      </c>
      <c r="EY191" s="229">
        <f>[1]zmi2010a!EY542</f>
        <v>97.5</v>
      </c>
      <c r="EZ191" s="229">
        <f>[1]zmi2010a!EZ542</f>
        <v>116.9</v>
      </c>
      <c r="FA191" s="229">
        <f>[1]zmi2010a!FA542</f>
        <v>0</v>
      </c>
      <c r="FB191" s="229">
        <f>[1]zmi2010a!FB542</f>
        <v>108.8</v>
      </c>
      <c r="FC191" s="229">
        <f>[1]zmi2010a!FC542</f>
        <v>108.8</v>
      </c>
      <c r="FD191" s="229">
        <f>[1]zmi2010a!FD542</f>
        <v>101</v>
      </c>
      <c r="FE191" s="229">
        <f>[1]zmi2010a!FE542</f>
        <v>100.4</v>
      </c>
      <c r="FF191" s="229">
        <f>[1]zmi2010a!FF542</f>
        <v>99.7</v>
      </c>
      <c r="FG191" s="229">
        <f>[1]zmi2010a!FG542</f>
        <v>103</v>
      </c>
      <c r="FH191" s="229">
        <f>[1]zmi2010a!FH542</f>
        <v>101.1</v>
      </c>
      <c r="FI191" s="229">
        <f>[1]zmi2010a!FI542</f>
        <v>100.7</v>
      </c>
      <c r="FJ191" s="229">
        <f>[1]zmi2010a!FJ542</f>
        <v>97.3</v>
      </c>
      <c r="FK191" s="229">
        <f>[1]zmi2010a!FK542</f>
        <v>97.7</v>
      </c>
      <c r="FL191" s="229">
        <f>[1]zmi2010a!FL542</f>
        <v>104.5</v>
      </c>
      <c r="FM191" s="229">
        <f>[1]zmi2010a!FM542</f>
        <v>99</v>
      </c>
      <c r="FN191" s="229">
        <f>[1]zmi2010a!FN542</f>
        <v>97</v>
      </c>
      <c r="FO191" s="229">
        <f>[1]zmi2010a!FO542</f>
        <v>94.7</v>
      </c>
      <c r="FP191" s="229">
        <f>[1]zmi2010a!FP542</f>
        <v>108.5</v>
      </c>
      <c r="FQ191" s="229">
        <f>[1]zmi2010a!FQ542</f>
        <v>105</v>
      </c>
      <c r="FR191" s="229">
        <f>[1]zmi2010a!FR542</f>
        <v>107.6</v>
      </c>
      <c r="FS191" s="229">
        <f>[1]zmi2010a!FS542</f>
        <v>99.1</v>
      </c>
      <c r="FT191" s="229">
        <f>[1]zmi2010a!FT542</f>
        <v>110.1</v>
      </c>
      <c r="FU191" s="229">
        <f>[1]zmi2010a!FU542</f>
        <v>110.8</v>
      </c>
      <c r="FV191" s="229">
        <f>[1]zmi2010a!FV542</f>
        <v>99.7</v>
      </c>
      <c r="FW191" s="229">
        <f>[1]zmi2010a!FW542</f>
        <v>91.6</v>
      </c>
      <c r="FX191" s="229">
        <f>[1]zmi2010a!FX542</f>
        <v>100.1</v>
      </c>
      <c r="FY191" s="229">
        <f>[1]zmi2010a!FY542</f>
        <v>105.1</v>
      </c>
      <c r="FZ191" s="229">
        <f>[1]zmi2010a!FZ542</f>
        <v>103.7</v>
      </c>
      <c r="GA191" s="229">
        <f>[1]zmi2010a!GA542</f>
        <v>104.8</v>
      </c>
      <c r="GB191" s="229">
        <f>[1]zmi2010a!GB542</f>
        <v>107.6</v>
      </c>
      <c r="GC191" s="229">
        <f>[1]zmi2010a!GC542</f>
        <v>108.4</v>
      </c>
      <c r="GD191" s="229">
        <f>[1]zmi2010a!GD542</f>
        <v>102.3</v>
      </c>
      <c r="GE191" s="229">
        <f>[1]zmi2010a!GE542</f>
        <v>104.1</v>
      </c>
      <c r="GF191" s="229">
        <f>[1]zmi2010a!GF542</f>
        <v>101.3</v>
      </c>
      <c r="GG191" s="229">
        <f>[1]zmi2010a!GG542</f>
        <v>101.9</v>
      </c>
      <c r="GH191" s="229">
        <f>[1]zmi2010a!GH542</f>
        <v>104.5</v>
      </c>
      <c r="GI191" s="229">
        <f>[1]zmi2010a!GI542</f>
        <v>98.2</v>
      </c>
      <c r="GJ191" s="229">
        <f>[1]zmi2010a!GJ542</f>
        <v>96</v>
      </c>
      <c r="GK191" s="229">
        <f>[1]zmi2010a!GK542</f>
        <v>93.9</v>
      </c>
      <c r="GL191" s="229">
        <f>[1]zmi2010a!GL542</f>
        <v>100.8</v>
      </c>
      <c r="GM191" s="229">
        <f>[1]zmi2010a!GM542</f>
        <v>114.3</v>
      </c>
      <c r="GN191" s="229">
        <f>[1]zmi2010a!GN542</f>
        <v>105.4</v>
      </c>
      <c r="GO191" s="229">
        <f>[1]zmi2010a!GO542</f>
        <v>106.7</v>
      </c>
      <c r="GP191" s="229">
        <f>[1]zmi2010a!GP542</f>
        <v>102.3</v>
      </c>
      <c r="GQ191" s="229">
        <f>[2]zmi2010b!B542</f>
        <v>107.1</v>
      </c>
      <c r="GR191" s="229">
        <f>[2]zmi2010b!C542</f>
        <v>103.2</v>
      </c>
      <c r="GS191" s="229">
        <f>[2]zmi2010b!D542</f>
        <v>106.9</v>
      </c>
      <c r="GT191" s="229">
        <f>[2]zmi2010b!E542</f>
        <v>102.1</v>
      </c>
      <c r="GU191" s="229">
        <f>[2]zmi2010b!F542</f>
        <v>100.9</v>
      </c>
      <c r="GV191" s="229">
        <f>[2]zmi2010b!G542</f>
        <v>105</v>
      </c>
      <c r="GW191" s="229">
        <f>[2]zmi2010b!H542</f>
        <v>93.2</v>
      </c>
      <c r="GX191" s="229">
        <f>[2]zmi2010b!I542</f>
        <v>92.8</v>
      </c>
      <c r="GY191" s="229">
        <f>[2]zmi2010b!J542</f>
        <v>109.8</v>
      </c>
      <c r="GZ191" s="229">
        <f>[2]zmi2010b!K542</f>
        <v>162.1</v>
      </c>
      <c r="HA191" s="229">
        <f>[2]zmi2010b!L542</f>
        <v>105.2</v>
      </c>
      <c r="HB191" s="229">
        <f>[2]zmi2010b!M542</f>
        <v>101.9</v>
      </c>
      <c r="HC191" s="229">
        <f>[2]zmi2010b!N542</f>
        <v>106.7</v>
      </c>
      <c r="HD191" s="229">
        <f>[2]zmi2010b!O542</f>
        <v>106.1</v>
      </c>
      <c r="HE191" s="229">
        <f>[2]zmi2010b!P542</f>
        <v>103.7</v>
      </c>
      <c r="HF191" s="229">
        <f>[2]zmi2010b!Q542</f>
        <v>103.4</v>
      </c>
      <c r="HG191" s="229">
        <f>[2]zmi2010b!R542</f>
        <v>103.2</v>
      </c>
      <c r="HH191" s="229">
        <f>[2]zmi2010b!S542</f>
        <v>101.8</v>
      </c>
      <c r="HI191" s="229">
        <f>[2]zmi2010b!T542</f>
        <v>98.1</v>
      </c>
      <c r="HJ191" s="229">
        <f>[2]zmi2010b!U542</f>
        <v>103.1</v>
      </c>
      <c r="HK191" s="229">
        <f>[2]zmi2010b!V542</f>
        <v>102.2</v>
      </c>
      <c r="HL191" s="229">
        <f>[2]zmi2010b!W542</f>
        <v>114.1</v>
      </c>
      <c r="HM191" s="229">
        <f>[2]zmi2010b!X542</f>
        <v>104.8</v>
      </c>
      <c r="HN191" s="229">
        <f>[2]zmi2010b!Y542</f>
        <v>97.5</v>
      </c>
      <c r="HO191" s="229">
        <f>[2]zmi2010b!Z542</f>
        <v>96.5</v>
      </c>
      <c r="HP191" s="229">
        <f>[2]zmi2010b!AA542</f>
        <v>101.6</v>
      </c>
      <c r="HQ191" s="229">
        <f>[2]zmi2010b!AB542</f>
        <v>97.7</v>
      </c>
      <c r="HR191" s="229">
        <f>[2]zmi2010b!AC542</f>
        <v>91.6</v>
      </c>
      <c r="HS191" s="229">
        <f>[2]zmi2010b!AD542</f>
        <v>100.3</v>
      </c>
      <c r="HT191" s="229">
        <f>[2]zmi2010b!AE542</f>
        <v>102.9</v>
      </c>
      <c r="HU191" s="229">
        <f>[2]zmi2010b!AF542</f>
        <v>94.9</v>
      </c>
      <c r="HV191" s="229">
        <f>[2]zmi2010b!AG542</f>
        <v>101.9</v>
      </c>
      <c r="HW191" s="229">
        <f>[2]zmi2010b!AH542</f>
        <v>97</v>
      </c>
      <c r="HX191" s="229">
        <f>[2]zmi2010b!AI542</f>
        <v>97.8</v>
      </c>
      <c r="HY191" s="229">
        <f>[2]zmi2010b!AJ542</f>
        <v>95.3</v>
      </c>
      <c r="HZ191" s="229">
        <f>[2]zmi2010b!AK542</f>
        <v>100.8</v>
      </c>
      <c r="IA191" s="229">
        <f>[2]zmi2010b!AL542</f>
        <v>95.3</v>
      </c>
      <c r="IB191" s="229">
        <f>[2]zmi2010b!AM542</f>
        <v>100.3</v>
      </c>
      <c r="IC191" s="229">
        <f>[2]zmi2010b!AN542</f>
        <v>102.7</v>
      </c>
      <c r="ID191" s="229">
        <f>[2]zmi2010b!AO542</f>
        <v>85.3</v>
      </c>
      <c r="IE191" s="229">
        <f>[2]zmi2010b!AP542</f>
        <v>97.7</v>
      </c>
      <c r="IF191" s="229">
        <f>[2]zmi2010b!AQ542</f>
        <v>98.8</v>
      </c>
      <c r="IG191" s="229">
        <f>[2]zmi2010b!AR542</f>
        <v>99.5</v>
      </c>
      <c r="IH191" s="229">
        <f>[2]zmi2010b!AS542</f>
        <v>99</v>
      </c>
      <c r="II191" s="229">
        <f>[2]zmi2010b!AT542</f>
        <v>98.9</v>
      </c>
      <c r="IJ191" s="229">
        <f>[2]zmi2010b!AU542</f>
        <v>99.2</v>
      </c>
      <c r="IK191" s="229">
        <f>[2]zmi2010b!AV542</f>
        <v>98.2</v>
      </c>
      <c r="IL191" s="229">
        <f>[2]zmi2010b!AW542</f>
        <v>105.9</v>
      </c>
      <c r="IM191" s="229">
        <f>[2]zmi2010b!AX542</f>
        <v>101.4</v>
      </c>
      <c r="IN191" s="229">
        <f>[2]zmi2010b!AY542</f>
        <v>96.9</v>
      </c>
      <c r="IO191" s="229">
        <f>[2]zmi2010b!AZ542</f>
        <v>95.3</v>
      </c>
      <c r="IP191" s="229">
        <f>[2]zmi2010b!BA542</f>
        <v>103.8</v>
      </c>
      <c r="IQ191" s="229">
        <f>[2]zmi2010b!BB542</f>
        <v>103.8</v>
      </c>
      <c r="IR191" s="229">
        <f>[2]zmi2010b!BC542</f>
        <v>104.6</v>
      </c>
      <c r="IS191" s="229">
        <f>[2]zmi2010b!BD542</f>
        <v>104.3</v>
      </c>
      <c r="IT191" s="229">
        <f>[2]zmi2010b!BE542</f>
        <v>104.8</v>
      </c>
      <c r="IU191" s="229">
        <f>[2]zmi2010b!BF542</f>
        <v>103.3</v>
      </c>
      <c r="IV191" s="229">
        <f>[2]zmi2010b!BG542</f>
        <v>106</v>
      </c>
      <c r="IW191" s="229">
        <f>[2]zmi2010b!BH542</f>
        <v>103.6</v>
      </c>
      <c r="IX191" s="229">
        <f>[2]zmi2010b!BI542</f>
        <v>103.9</v>
      </c>
      <c r="IY191" s="229">
        <f>[2]zmi2010b!BJ542</f>
        <v>103.5</v>
      </c>
      <c r="IZ191" s="229">
        <f>[2]zmi2010b!BK542</f>
        <v>104.1</v>
      </c>
      <c r="JA191" s="229">
        <f>[2]zmi2010b!BL542</f>
        <v>95.3</v>
      </c>
      <c r="JB191" s="229">
        <f>[2]zmi2010b!BM542</f>
        <v>103.9</v>
      </c>
      <c r="JC191" s="229">
        <f>[2]zmi2010b!BN542</f>
        <v>106.9</v>
      </c>
      <c r="JD191" s="229">
        <f>[2]zmi2010b!BO542</f>
        <v>102.2</v>
      </c>
      <c r="JE191" s="229">
        <f>[2]zmi2010b!BP542</f>
        <v>104.1</v>
      </c>
      <c r="JF191" s="229">
        <f>[2]zmi2010b!BQ542</f>
        <v>101.1</v>
      </c>
      <c r="JG191" s="229">
        <f>[2]zmi2010b!BR542</f>
        <v>101.4</v>
      </c>
      <c r="JH191" s="229">
        <f>[2]zmi2010b!BS542</f>
        <v>111.3</v>
      </c>
      <c r="JI191" s="229">
        <f>[2]zmi2010b!BT542</f>
        <v>103.2</v>
      </c>
      <c r="JJ191" s="229">
        <f>[2]zmi2010b!BU542</f>
        <v>103.6</v>
      </c>
      <c r="JK191" s="229">
        <f>[2]zmi2010b!BV542</f>
        <v>107.4</v>
      </c>
      <c r="JL191" s="229">
        <f>[2]zmi2010b!BW542</f>
        <v>103.3</v>
      </c>
      <c r="JM191" s="229">
        <f>[2]zmi2010b!BX542</f>
        <v>103.6</v>
      </c>
      <c r="JN191" s="229">
        <f>[2]zmi2010b!BY542</f>
        <v>103.2</v>
      </c>
      <c r="JO191" s="229">
        <f>[2]zmi2010b!BZ542</f>
        <v>103.1</v>
      </c>
      <c r="JP191" s="229">
        <f>[2]zmi2010b!CA542</f>
        <v>103</v>
      </c>
      <c r="JQ191" s="229">
        <f>[2]zmi2010b!CB542</f>
        <v>103.4</v>
      </c>
      <c r="JR191" s="229">
        <f>[2]zmi2010b!CC542</f>
        <v>99.1</v>
      </c>
      <c r="JS191" s="229">
        <f>[2]zmi2010b!CD542</f>
        <v>98.6</v>
      </c>
      <c r="JT191" s="229">
        <f>[2]zmi2010b!CE542</f>
        <v>98</v>
      </c>
      <c r="JU191" s="229">
        <f>[2]zmi2010b!CF542</f>
        <v>98</v>
      </c>
      <c r="JV191" s="229">
        <f>[2]zmi2010b!CG542</f>
        <v>100.4</v>
      </c>
      <c r="JW191" s="229">
        <f>[2]zmi2010b!CH542</f>
        <v>99.9</v>
      </c>
      <c r="JX191" s="229">
        <f>[2]zmi2010b!CI542</f>
        <v>101</v>
      </c>
      <c r="JY191" s="229">
        <f>[2]zmi2010b!CJ542</f>
        <v>98.7</v>
      </c>
      <c r="JZ191" s="229">
        <f>[2]zmi2010b!CK542</f>
        <v>98.7</v>
      </c>
      <c r="KA191" s="229">
        <f>[2]zmi2010b!CL542</f>
        <v>102.8</v>
      </c>
      <c r="KB191" s="229">
        <f>[2]zmi2010b!CM542</f>
        <v>99.2</v>
      </c>
      <c r="KC191" s="229">
        <f>[2]zmi2010b!CN542</f>
        <v>97.5</v>
      </c>
      <c r="KD191" s="229">
        <f>[2]zmi2010b!CO542</f>
        <v>78.7</v>
      </c>
      <c r="KE191" s="229">
        <f>[2]zmi2010b!CP542</f>
        <v>101.7</v>
      </c>
      <c r="KF191" s="229">
        <f>[2]zmi2010b!CQ542</f>
        <v>102.9</v>
      </c>
      <c r="KG191" s="229">
        <f>[2]zmi2010b!CR542</f>
        <v>112.7</v>
      </c>
      <c r="KH191" s="229">
        <f>[2]zmi2010b!CS542</f>
        <v>102.1</v>
      </c>
      <c r="KI191" s="229">
        <f>[2]zmi2010b!CT542</f>
        <v>102.9</v>
      </c>
      <c r="KJ191" s="229">
        <f>[2]zmi2010b!CU542</f>
        <v>104.2</v>
      </c>
      <c r="KK191" s="229">
        <f>[2]zmi2010b!CV542</f>
        <v>105.5</v>
      </c>
      <c r="KL191" s="229">
        <f>[2]zmi2010b!CW542</f>
        <v>108.6</v>
      </c>
      <c r="KM191" s="229">
        <f>[2]zmi2010b!CX542</f>
        <v>103.6</v>
      </c>
      <c r="KN191" s="229">
        <f>[2]zmi2010b!CY542</f>
        <v>106.1</v>
      </c>
      <c r="KO191" s="229">
        <f>[2]zmi2010b!CZ542</f>
        <v>103</v>
      </c>
      <c r="KP191" s="229">
        <f>[2]zmi2010b!DA542</f>
        <v>105.8</v>
      </c>
      <c r="KQ191" s="229">
        <f>[2]zmi2010b!DB542</f>
        <v>105.4</v>
      </c>
      <c r="KR191" s="229">
        <f>[2]zmi2010b!DC542</f>
        <v>102.7</v>
      </c>
      <c r="KS191" s="229">
        <f>[2]zmi2010b!DD542</f>
        <v>102</v>
      </c>
      <c r="KT191" s="229">
        <f>[2]zmi2010b!DE542</f>
        <v>101.3</v>
      </c>
      <c r="KU191" s="229">
        <f>[2]zmi2010b!DF542</f>
        <v>121.5</v>
      </c>
      <c r="KV191" s="229">
        <f>[2]zmi2010b!DG542</f>
        <v>128.9</v>
      </c>
      <c r="KW191" s="229">
        <f>[2]zmi2010b!DH542</f>
        <v>128.9</v>
      </c>
      <c r="KX191" s="229">
        <f>[2]zmi2010b!DI542</f>
        <v>118.4</v>
      </c>
      <c r="KY191" s="229">
        <f>[2]zmi2010b!DJ542</f>
        <v>120.5</v>
      </c>
      <c r="KZ191" s="229">
        <f>[2]zmi2010b!DK542</f>
        <v>115.9</v>
      </c>
      <c r="LA191" s="229">
        <f>[2]zmi2010b!DL542</f>
        <v>141.1</v>
      </c>
      <c r="LB191" s="229">
        <f>[2]zmi2010b!DM542</f>
        <v>141.1</v>
      </c>
      <c r="LC191" s="229">
        <f>[2]zmi2010b!DN542</f>
        <v>104.5</v>
      </c>
      <c r="LD191" s="229">
        <f>[2]zmi2010b!DO542</f>
        <v>103.5</v>
      </c>
      <c r="LE191" s="229">
        <f>[2]zmi2010b!DP542</f>
        <v>106.2</v>
      </c>
      <c r="LF191" s="229">
        <f>[2]zmi2010b!DQ542</f>
        <v>93</v>
      </c>
      <c r="LG191" s="229">
        <f>[2]zmi2010b!DR542</f>
        <v>76.5</v>
      </c>
      <c r="LH191" s="229">
        <f>[2]zmi2010b!DS542</f>
        <v>58.6</v>
      </c>
      <c r="LI191" s="229">
        <f>[2]zmi2010b!DT542</f>
        <v>63</v>
      </c>
      <c r="LJ191" s="229">
        <f>[2]zmi2010b!DU542</f>
        <v>68.7</v>
      </c>
      <c r="LK191" s="229">
        <f>[2]zmi2010b!DV542</f>
        <v>92.4</v>
      </c>
      <c r="LL191" s="229">
        <f>[2]zmi2010b!DW542</f>
        <v>77</v>
      </c>
      <c r="LM191" s="229">
        <f>[2]zmi2010b!DX542</f>
        <v>42.1</v>
      </c>
      <c r="LN191" s="229">
        <f>[2]zmi2010b!DY542</f>
        <v>60.3</v>
      </c>
      <c r="LO191" s="229">
        <f>[2]zmi2010b!DZ542</f>
        <v>76.8</v>
      </c>
      <c r="LP191" s="229">
        <f>[2]zmi2010b!EA542</f>
        <v>38</v>
      </c>
      <c r="LQ191" s="229">
        <f>[2]zmi2010b!EB542</f>
        <v>87.8</v>
      </c>
      <c r="LR191" s="229">
        <f>[2]zmi2010b!EC542</f>
        <v>91.6</v>
      </c>
      <c r="LS191" s="229">
        <f>[2]zmi2010b!ED542</f>
        <v>91.4</v>
      </c>
      <c r="LT191" s="229">
        <f>[2]zmi2010b!EE542</f>
        <v>92.4</v>
      </c>
      <c r="LU191" s="229">
        <f>[2]zmi2010b!EF542</f>
        <v>93</v>
      </c>
      <c r="LV191" s="229">
        <f>[2]zmi2010b!EG542</f>
        <v>102.4</v>
      </c>
      <c r="LW191" s="229">
        <f>[2]zmi2010b!EH542</f>
        <v>97.4</v>
      </c>
      <c r="LX191" s="229">
        <f>[2]zmi2010b!EI542</f>
        <v>107</v>
      </c>
      <c r="LY191" s="229">
        <f>[2]zmi2010b!EJ542</f>
        <v>97.9</v>
      </c>
      <c r="LZ191" s="229">
        <f>[2]zmi2010b!EK542</f>
        <v>94.2</v>
      </c>
      <c r="MA191" s="229">
        <f>[2]zmi2010b!EL542</f>
        <v>96.5</v>
      </c>
      <c r="MB191" s="229">
        <f>[2]zmi2010b!EM542</f>
        <v>57.5</v>
      </c>
      <c r="MC191" s="229">
        <f>[2]zmi2010b!EN542</f>
        <v>103.2</v>
      </c>
      <c r="MD191" s="229">
        <f>[2]zmi2010b!EO542</f>
        <v>103</v>
      </c>
      <c r="ME191" s="229">
        <f>[2]zmi2010b!EP542</f>
        <v>104.7</v>
      </c>
      <c r="MF191" s="229">
        <f>[2]zmi2010b!EQ542</f>
        <v>106.2</v>
      </c>
      <c r="MG191" s="229">
        <f>[2]zmi2010b!ER542</f>
        <v>104.2</v>
      </c>
      <c r="MH191" s="229">
        <f>[2]zmi2010b!ES542</f>
        <v>107.7</v>
      </c>
      <c r="MI191" s="229">
        <f>[2]zmi2010b!ET542</f>
        <v>104.3</v>
      </c>
      <c r="MJ191" s="229">
        <f>[2]zmi2010b!EU542</f>
        <v>101.8</v>
      </c>
      <c r="MK191" s="229">
        <f>[2]zmi2010b!EV542</f>
        <v>106.2</v>
      </c>
      <c r="ML191" s="229">
        <f>[2]zmi2010b!EW542</f>
        <v>101.3</v>
      </c>
      <c r="MM191" s="229">
        <f>[2]zmi2010b!EX542</f>
        <v>102.1</v>
      </c>
      <c r="MN191" s="229">
        <f>[2]zmi2010b!EY542</f>
        <v>98.8</v>
      </c>
      <c r="MO191" s="229">
        <f>[2]zmi2010b!EZ542</f>
        <v>100.8</v>
      </c>
      <c r="MP191" s="229">
        <f>[2]zmi2010b!FA542</f>
        <v>105.2</v>
      </c>
      <c r="MQ191" s="229">
        <f>[2]zmi2010b!FB542</f>
        <v>101.6</v>
      </c>
      <c r="MR191" s="229">
        <f>[2]zmi2010b!FC542</f>
        <v>105.3</v>
      </c>
      <c r="MS191" s="229">
        <f>[2]zmi2010b!FD542</f>
        <v>101.4</v>
      </c>
      <c r="MT191" s="229">
        <f>[2]zmi2010b!FE542</f>
        <v>102.8</v>
      </c>
      <c r="MU191" s="229">
        <f>[2]zmi2010b!FF542</f>
        <v>108.9</v>
      </c>
      <c r="MV191" s="229">
        <f>[2]zmi2010b!FG542</f>
        <v>105.2</v>
      </c>
      <c r="MW191" s="229">
        <f>[2]zmi2010b!FH542</f>
        <v>108.3</v>
      </c>
      <c r="MX191" s="229">
        <f>[2]zmi2010b!FI542</f>
        <v>116.7</v>
      </c>
      <c r="MY191" s="229">
        <f>[2]zmi2010b!FJ542</f>
        <v>109.2</v>
      </c>
      <c r="MZ191" s="229">
        <f>[2]zmi2010b!FK542</f>
        <v>108.8</v>
      </c>
      <c r="NA191" s="229">
        <f>[2]zmi2010b!FL542</f>
        <v>92.2</v>
      </c>
      <c r="NB191" s="229">
        <f>[2]zmi2010b!FM542</f>
        <v>104.9</v>
      </c>
      <c r="NC191" s="229">
        <f>[2]zmi2010b!FN542</f>
        <v>99.4</v>
      </c>
      <c r="ND191" s="229">
        <f>[2]zmi2010b!FO542</f>
        <v>101.3</v>
      </c>
      <c r="NE191" s="229">
        <f>[2]zmi2010b!FP542</f>
        <v>100.6</v>
      </c>
      <c r="NF191" s="229">
        <f>[2]zmi2010b!FQ542</f>
        <v>101.8</v>
      </c>
      <c r="NG191" s="229">
        <f>[2]zmi2010b!FR542</f>
        <v>100</v>
      </c>
      <c r="NH191" s="229">
        <f>[2]zmi2010b!FS542</f>
        <v>102.7</v>
      </c>
      <c r="NI191" s="229">
        <f>[2]zmi2010b!FT542</f>
        <v>98.1</v>
      </c>
      <c r="NJ191" s="229">
        <f>[2]zmi2010b!FU542</f>
        <v>97.9</v>
      </c>
      <c r="NK191" s="229">
        <f>[2]zmi2010b!FV542</f>
        <v>101.6</v>
      </c>
      <c r="NL191" s="229">
        <f>[2]zmi2010b!FW542</f>
        <v>95.5</v>
      </c>
      <c r="NM191" s="229">
        <f>[2]zmi2010b!FX542</f>
        <v>96.5</v>
      </c>
      <c r="NN191" s="229">
        <f>[2]zmi2010b!FY542</f>
        <v>103.1</v>
      </c>
      <c r="NO191" s="229">
        <f>[2]zmi2010b!FZ542</f>
        <v>94.6</v>
      </c>
      <c r="NP191" s="229">
        <f>[2]zmi2010b!GA542</f>
        <v>96.6</v>
      </c>
      <c r="NQ191" s="229">
        <f>[2]zmi2010b!GB542</f>
        <v>102.4</v>
      </c>
      <c r="NR191" s="229">
        <f>[2]zmi2010b!GC542</f>
        <v>101.5</v>
      </c>
      <c r="NS191" s="229">
        <f>[2]zmi2010b!GD542</f>
        <v>101</v>
      </c>
      <c r="NT191" s="229">
        <f>[2]zmi2010b!GE542</f>
        <v>101</v>
      </c>
      <c r="NU191" s="229">
        <f>[2]zmi2010b!GF542</f>
        <v>100.3</v>
      </c>
      <c r="NV191" s="229">
        <f>[2]zmi2010b!GG542</f>
        <v>103.4</v>
      </c>
      <c r="NW191" s="229">
        <f>[2]zmi2010b!GH542</f>
        <v>98.8</v>
      </c>
      <c r="NX191" s="229">
        <f>[2]zmi2010b!GI542</f>
        <v>102.9</v>
      </c>
      <c r="NY191" s="229">
        <f>[2]zmi2010b!GJ542</f>
        <v>102.9</v>
      </c>
      <c r="NZ191" s="229">
        <f>[3]zmi2010c!B542</f>
        <v>99.3</v>
      </c>
      <c r="OA191" s="229">
        <f>[3]zmi2010c!C542</f>
        <v>99.2</v>
      </c>
      <c r="OB191" s="229">
        <f>[3]zmi2010c!D542</f>
        <v>104.3</v>
      </c>
      <c r="OC191" s="229">
        <f>[3]zmi2010c!E542</f>
        <v>105</v>
      </c>
      <c r="OD191" s="229">
        <f>[3]zmi2010c!F542</f>
        <v>102.5</v>
      </c>
      <c r="OE191" s="229">
        <f>[3]zmi2010c!G542</f>
        <v>98.9</v>
      </c>
      <c r="OF191" s="229">
        <f>[3]zmi2010c!H542</f>
        <v>103.8</v>
      </c>
      <c r="OG191" s="229">
        <f>[3]zmi2010c!I542</f>
        <v>110</v>
      </c>
      <c r="OH191" s="229">
        <f>[3]zmi2010c!J542</f>
        <v>99.4</v>
      </c>
      <c r="OI191" s="229">
        <f>[3]zmi2010c!K542</f>
        <v>110.8</v>
      </c>
      <c r="OJ191" s="229">
        <f>[3]zmi2010c!L542</f>
        <v>104.1</v>
      </c>
      <c r="OK191" s="229">
        <f>[3]zmi2010c!M542</f>
        <v>102.9</v>
      </c>
      <c r="OL191" s="229">
        <f>[3]zmi2010c!N542</f>
        <v>97</v>
      </c>
      <c r="OM191" s="229">
        <f>[3]zmi2010c!O542</f>
        <v>107.4</v>
      </c>
      <c r="ON191" s="229">
        <f>[3]zmi2010c!P542</f>
        <v>99.3</v>
      </c>
      <c r="OO191" s="229">
        <f>[3]zmi2010c!Q542</f>
        <v>103.5</v>
      </c>
      <c r="OP191" s="229">
        <f>[3]zmi2010c!R542</f>
        <v>100.6</v>
      </c>
      <c r="OQ191" s="229">
        <f>[3]zmi2010c!S542</f>
        <v>100.6</v>
      </c>
      <c r="OR191" s="229">
        <f>[3]zmi2010c!T542</f>
        <v>101.8</v>
      </c>
      <c r="OS191" s="229">
        <f>[3]zmi2010c!U542</f>
        <v>97.4</v>
      </c>
      <c r="OT191" s="229">
        <f>[3]zmi2010c!V542</f>
        <v>101.9</v>
      </c>
      <c r="OU191" s="229">
        <f>[3]zmi2010c!W542</f>
        <v>108.3</v>
      </c>
      <c r="OV191" s="229">
        <f>[3]zmi2010c!X542</f>
        <v>88.4</v>
      </c>
      <c r="OW191" s="229">
        <f>[3]zmi2010c!Y542</f>
        <v>105.2</v>
      </c>
      <c r="OX191" s="229">
        <f>[3]zmi2010c!Z542</f>
        <v>102.1</v>
      </c>
      <c r="OY191" s="229">
        <f>[3]zmi2010c!AA542</f>
        <v>86.2</v>
      </c>
      <c r="OZ191" s="229">
        <f>[3]zmi2010c!AB542</f>
        <v>102.9</v>
      </c>
      <c r="PA191" s="229">
        <f>[3]zmi2010c!AC542</f>
        <v>99.7</v>
      </c>
      <c r="PB191" s="229">
        <f>[3]zmi2010c!AD542</f>
        <v>93.1</v>
      </c>
      <c r="PC191" s="229">
        <f>[3]zmi2010c!AE542</f>
        <v>111.1</v>
      </c>
      <c r="PD191" s="229">
        <f>[3]zmi2010c!AF542</f>
        <v>99.6</v>
      </c>
      <c r="PE191" s="229">
        <f>[3]zmi2010c!AG542</f>
        <v>81</v>
      </c>
      <c r="PF191" s="229">
        <f>[3]zmi2010c!AH542</f>
        <v>84.4</v>
      </c>
      <c r="PG191" s="229">
        <f>[3]zmi2010c!AI542</f>
        <v>71.7</v>
      </c>
      <c r="PH191" s="229">
        <f>[3]zmi2010c!AJ542</f>
        <v>99.9</v>
      </c>
      <c r="PI191" s="229">
        <f>[3]zmi2010c!AK542</f>
        <v>98.1</v>
      </c>
      <c r="PJ191" s="229">
        <f>[3]zmi2010c!AL542</f>
        <v>95.5</v>
      </c>
      <c r="PK191" s="229">
        <f>[3]zmi2010c!AM542</f>
        <v>94.5</v>
      </c>
      <c r="PL191" s="229">
        <f>[3]zmi2010c!AN542</f>
        <v>96.7</v>
      </c>
      <c r="PM191" s="229">
        <f>[3]zmi2010c!AO542</f>
        <v>91.4</v>
      </c>
      <c r="PN191" s="229">
        <f>[3]zmi2010c!AP542</f>
        <v>98.6</v>
      </c>
      <c r="PO191" s="229">
        <f>[3]zmi2010c!AQ542</f>
        <v>87.1</v>
      </c>
      <c r="PP191" s="229">
        <f>[3]zmi2010c!AR542</f>
        <v>100.7</v>
      </c>
      <c r="PQ191" s="229">
        <f>[3]zmi2010c!AS542</f>
        <v>96.7</v>
      </c>
      <c r="PR191" s="229">
        <f>[3]zmi2010c!AT542</f>
        <v>97.8</v>
      </c>
      <c r="PS191" s="229">
        <f>[3]zmi2010c!AU542</f>
        <v>88</v>
      </c>
      <c r="PT191" s="229">
        <f>[3]zmi2010c!AV542</f>
        <v>103.6</v>
      </c>
      <c r="PU191" s="229">
        <f>[3]zmi2010c!AW542</f>
        <v>89.3</v>
      </c>
      <c r="PV191" s="229">
        <f>[3]zmi2010c!AX542</f>
        <v>104.5</v>
      </c>
      <c r="PW191" s="229">
        <f>[3]zmi2010c!AY542</f>
        <v>89.1</v>
      </c>
      <c r="PX191" s="229">
        <f>[3]zmi2010c!AZ542</f>
        <v>91.1</v>
      </c>
      <c r="PY191" s="229">
        <f>[3]zmi2010c!BA542</f>
        <v>100.2</v>
      </c>
      <c r="PZ191" s="229">
        <f>[3]zmi2010c!BB542</f>
        <v>82.1</v>
      </c>
      <c r="QA191" s="229">
        <f>[3]zmi2010c!BC542</f>
        <v>103.7</v>
      </c>
      <c r="QB191" s="229">
        <f>[3]zmi2010c!BD542</f>
        <v>104.4</v>
      </c>
      <c r="QC191" s="229">
        <f>[3]zmi2010c!BE542</f>
        <v>103.5</v>
      </c>
      <c r="QD191" s="229">
        <f>[3]zmi2010c!BF542</f>
        <v>106</v>
      </c>
      <c r="QE191" s="229">
        <f>[3]zmi2010c!BG542</f>
        <v>103.5</v>
      </c>
      <c r="QF191" s="229">
        <f>[3]zmi2010c!BH542</f>
        <v>100.7</v>
      </c>
      <c r="QG191" s="229">
        <f>[3]zmi2010c!BI542</f>
        <v>104.3</v>
      </c>
      <c r="QH191" s="229">
        <f>[3]zmi2010c!BJ542</f>
        <v>108.8</v>
      </c>
      <c r="QI191" s="229">
        <f>[3]zmi2010c!BK542</f>
        <v>91.3</v>
      </c>
      <c r="QJ191" s="229">
        <f>[3]zmi2010c!BL542</f>
        <v>116</v>
      </c>
      <c r="QK191" s="229">
        <f>[3]zmi2010c!BM542</f>
        <v>116</v>
      </c>
      <c r="QL191" s="229">
        <f>[3]zmi2010c!BN542</f>
        <v>99.9</v>
      </c>
      <c r="QM191" s="229">
        <f>[3]zmi2010c!BO542</f>
        <v>100.6</v>
      </c>
      <c r="QN191" s="229">
        <f>[3]zmi2010c!BP542</f>
        <v>98.8</v>
      </c>
      <c r="QO191" s="229">
        <f>[3]zmi2010c!BQ542</f>
        <v>103</v>
      </c>
      <c r="QP191" s="229">
        <f>[3]zmi2010c!BR542</f>
        <v>99.8</v>
      </c>
      <c r="QQ191" s="229">
        <f>[3]zmi2010c!BS542</f>
        <v>101.6</v>
      </c>
      <c r="QR191" s="229">
        <f>[3]zmi2010c!BT542</f>
        <v>101.9</v>
      </c>
      <c r="QS191" s="229">
        <f>[3]zmi2010c!BU542</f>
        <v>98.4</v>
      </c>
      <c r="QT191" s="229">
        <f>[3]zmi2010c!BV542</f>
        <v>97.2</v>
      </c>
      <c r="QU191" s="229">
        <f>[3]zmi2010c!BW542</f>
        <v>87.3</v>
      </c>
      <c r="QV191" s="229">
        <f>[3]zmi2010c!BX542</f>
        <v>104.8</v>
      </c>
      <c r="QW191" s="229">
        <f>[3]zmi2010c!BY542</f>
        <v>96.5</v>
      </c>
      <c r="QX191" s="229">
        <f>[3]zmi2010c!BZ542</f>
        <v>106.9</v>
      </c>
      <c r="QY191" s="229">
        <f>[3]zmi2010c!CA542</f>
        <v>96.3</v>
      </c>
      <c r="QZ191" s="229">
        <f>[3]zmi2010c!CB542</f>
        <v>102.3</v>
      </c>
      <c r="RA191" s="229">
        <f>[3]zmi2010c!CC542</f>
        <v>104.9</v>
      </c>
      <c r="RB191" s="229">
        <f>[3]zmi2010c!CD542</f>
        <v>103.5</v>
      </c>
      <c r="RC191" s="229">
        <f>[3]zmi2010c!CE542</f>
        <v>106.6</v>
      </c>
      <c r="RD191" s="229">
        <f>[3]zmi2010c!CF542</f>
        <v>104.8</v>
      </c>
      <c r="RE191" s="229">
        <f>[3]zmi2010c!CG542</f>
        <v>104</v>
      </c>
      <c r="RF191" s="229">
        <f>[3]zmi2010c!CH542</f>
        <v>99.4</v>
      </c>
      <c r="RG191" s="229">
        <f>[3]zmi2010c!CI542</f>
        <v>97.4</v>
      </c>
      <c r="RH191" s="229">
        <f>[3]zmi2010c!CJ542</f>
        <v>95.7</v>
      </c>
      <c r="RI191" s="229">
        <f>[3]zmi2010c!CK542</f>
        <v>94.4</v>
      </c>
      <c r="RJ191" s="229">
        <f>[3]zmi2010c!CL542</f>
        <v>95.5</v>
      </c>
      <c r="RK191" s="229">
        <f>[3]zmi2010c!CM542</f>
        <v>101.9</v>
      </c>
      <c r="RL191" s="229">
        <f>[3]zmi2010c!CN542</f>
        <v>93.8</v>
      </c>
      <c r="RM191" s="229">
        <f>[3]zmi2010c!CO542</f>
        <v>102.9</v>
      </c>
      <c r="RN191" s="229">
        <f>[3]zmi2010c!CP542</f>
        <v>104.9</v>
      </c>
      <c r="RO191" s="229">
        <f>[3]zmi2010c!CQ542</f>
        <v>95</v>
      </c>
      <c r="RP191" s="229">
        <f>[3]zmi2010c!CR542</f>
        <v>89.7</v>
      </c>
      <c r="RQ191" s="229">
        <f>[3]zmi2010c!CS542</f>
        <v>93.1</v>
      </c>
      <c r="RR191" s="229">
        <f>[3]zmi2010c!CT542</f>
        <v>100.7</v>
      </c>
      <c r="RS191" s="229">
        <f>[3]zmi2010c!CU542</f>
        <v>95.4</v>
      </c>
      <c r="RT191" s="229">
        <f>[3]zmi2010c!CV542</f>
        <v>97.2</v>
      </c>
      <c r="RU191" s="229">
        <f>[3]zmi2010c!CW542</f>
        <v>99.1</v>
      </c>
      <c r="RV191" s="229">
        <f>[3]zmi2010c!CX542</f>
        <v>89.5</v>
      </c>
      <c r="RW191" s="229">
        <f>[3]zmi2010c!CY542</f>
        <v>107.3</v>
      </c>
      <c r="RX191" s="229">
        <f>[3]zmi2010c!CZ542</f>
        <v>100.5</v>
      </c>
      <c r="RY191" s="229">
        <f>[3]zmi2010c!DA542</f>
        <v>93.8</v>
      </c>
      <c r="RZ191" s="229">
        <f>[3]zmi2010c!DB542</f>
        <v>96.7</v>
      </c>
      <c r="SA191" s="229">
        <f>[3]zmi2010c!DC542</f>
        <v>99.1</v>
      </c>
      <c r="SB191" s="229">
        <f>[3]zmi2010c!DD542</f>
        <v>68.400000000000006</v>
      </c>
      <c r="SC191" s="229">
        <f>[3]zmi2010c!DE542</f>
        <v>101.6</v>
      </c>
      <c r="SD191" s="229">
        <f>[3]zmi2010c!DF542</f>
        <v>89.4</v>
      </c>
      <c r="SE191" s="229">
        <f>[3]zmi2010c!DG542</f>
        <v>101.3</v>
      </c>
      <c r="SF191" s="229">
        <f>[3]zmi2010c!DH542</f>
        <v>101.1</v>
      </c>
      <c r="SG191" s="229">
        <f>[3]zmi2010c!DI542</f>
        <v>108.6</v>
      </c>
      <c r="SH191" s="229">
        <f>[3]zmi2010c!DJ542</f>
        <v>101.1</v>
      </c>
      <c r="SI191" s="229">
        <f>[3]zmi2010c!DK542</f>
        <v>103.3</v>
      </c>
      <c r="SJ191" s="229">
        <f>[3]zmi2010c!DL542</f>
        <v>98.6</v>
      </c>
      <c r="SK191" s="229">
        <f>[3]zmi2010c!DM542</f>
        <v>107.2</v>
      </c>
      <c r="SL191" s="229">
        <f>[3]zmi2010c!DN542</f>
        <v>111</v>
      </c>
      <c r="SM191" s="229">
        <f>[3]zmi2010c!DO542</f>
        <v>104.3</v>
      </c>
      <c r="SN191" s="229">
        <f>[3]zmi2010c!DP542</f>
        <v>102.8</v>
      </c>
      <c r="SO191" s="229">
        <f>[3]zmi2010c!DQ542</f>
        <v>108.7</v>
      </c>
      <c r="SP191" s="229">
        <f>[3]zmi2010c!DR542</f>
        <v>106.8</v>
      </c>
      <c r="SQ191" s="229">
        <f>[3]zmi2010c!DS542</f>
        <v>102.7</v>
      </c>
      <c r="SR191" s="229">
        <f>[3]zmi2010c!DT542</f>
        <v>102.8</v>
      </c>
      <c r="SS191" s="229">
        <f>[3]zmi2010c!DU542</f>
        <v>102.3</v>
      </c>
      <c r="ST191" s="229">
        <f>[3]zmi2010c!DV542</f>
        <v>102.3</v>
      </c>
      <c r="SU191" s="229">
        <f>[3]zmi2010c!DW542</f>
        <v>102.1</v>
      </c>
      <c r="SV191" s="229">
        <f>[3]zmi2010c!DX542</f>
        <v>102.4</v>
      </c>
      <c r="SW191" s="229">
        <f>[3]zmi2010c!DY542</f>
        <v>103.1</v>
      </c>
      <c r="SX191" s="229">
        <f>[3]zmi2010c!DZ542</f>
        <v>102.8</v>
      </c>
      <c r="SY191" s="229">
        <f>[3]zmi2010c!EA542</f>
        <v>103.4</v>
      </c>
      <c r="SZ191" s="229">
        <f>[3]zmi2010c!EB542</f>
        <v>125.7</v>
      </c>
      <c r="TA191" s="229">
        <f>[3]zmi2010c!EC542</f>
        <v>143.69999999999999</v>
      </c>
      <c r="TB191" s="229">
        <f>[3]zmi2010c!ED542</f>
        <v>152.5</v>
      </c>
      <c r="TC191" s="229">
        <f>[3]zmi2010c!EE542</f>
        <v>116.4</v>
      </c>
      <c r="TD191" s="229">
        <f>[3]zmi2010c!EF542</f>
        <v>110.3</v>
      </c>
      <c r="TE191" s="229">
        <f>[3]zmi2010c!EG542</f>
        <v>102.1</v>
      </c>
      <c r="TF191" s="229">
        <f>[3]zmi2010c!EH542</f>
        <v>100.3</v>
      </c>
      <c r="TG191" s="229">
        <f>[3]zmi2010c!EI542</f>
        <v>103.3</v>
      </c>
      <c r="TH191" s="229">
        <f>[3]zmi2010c!EJ542</f>
        <v>101.8</v>
      </c>
      <c r="TI191" s="229">
        <f>[3]zmi2010c!EK542</f>
        <v>102.8</v>
      </c>
      <c r="TJ191" s="229">
        <f>[3]zmi2010c!EL542</f>
        <v>103.7</v>
      </c>
      <c r="TK191" s="229">
        <f>[3]zmi2010c!EM542</f>
        <v>97.8</v>
      </c>
      <c r="TL191" s="229">
        <f>[3]zmi2010c!EN542</f>
        <v>107.6</v>
      </c>
      <c r="TM191" s="229">
        <f>[3]zmi2010c!EO542</f>
        <v>107.6</v>
      </c>
      <c r="TN191" s="229">
        <f>[3]zmi2010c!EP542</f>
        <v>112.6</v>
      </c>
      <c r="TO191" s="229">
        <f>[3]zmi2010c!EQ542</f>
        <v>127.9</v>
      </c>
      <c r="TP191" s="229">
        <f>[3]zmi2010c!ER542</f>
        <v>108.6</v>
      </c>
      <c r="TQ191" s="229">
        <f>[3]zmi2010c!ES542</f>
        <v>99.1</v>
      </c>
      <c r="TR191" s="229">
        <f>[3]zmi2010c!ET542</f>
        <v>93.3</v>
      </c>
      <c r="TS191" s="229">
        <f>[3]zmi2010c!EU542</f>
        <v>65.599999999999994</v>
      </c>
      <c r="TT191" s="229">
        <f>[3]zmi2010c!EV542</f>
        <v>74.400000000000006</v>
      </c>
      <c r="TU191" s="229">
        <f>[3]zmi2010c!EW542</f>
        <v>104.3</v>
      </c>
      <c r="TV191" s="229">
        <f>[3]zmi2010c!EX542</f>
        <v>104.2</v>
      </c>
      <c r="TW191" s="229">
        <f>[3]zmi2010c!EY542</f>
        <v>106</v>
      </c>
      <c r="TX191" s="229">
        <f>[3]zmi2010c!EZ542</f>
        <v>98.5</v>
      </c>
      <c r="TY191" s="229">
        <f>[3]zmi2010c!FA542</f>
        <v>100.1</v>
      </c>
      <c r="TZ191" s="229">
        <f>[3]zmi2010c!FB542</f>
        <v>95.4</v>
      </c>
      <c r="UA191" s="229">
        <f>[3]zmi2010c!FC542</f>
        <v>108.2</v>
      </c>
      <c r="UB191" s="229">
        <f>[3]zmi2010c!FD542</f>
        <v>107.4</v>
      </c>
      <c r="UC191" s="229">
        <f>[3]zmi2010c!FE542</f>
        <v>127.4</v>
      </c>
      <c r="UD191" s="229">
        <f>[3]zmi2010c!FF542</f>
        <v>105.4</v>
      </c>
      <c r="UE191" s="229">
        <f>[3]zmi2010c!FG542</f>
        <v>98.9</v>
      </c>
      <c r="UF191" s="229">
        <f>[3]zmi2010c!FH542</f>
        <v>104</v>
      </c>
      <c r="UG191" s="229">
        <f>[3]zmi2010c!FI542</f>
        <v>102.5</v>
      </c>
      <c r="UH191" s="229">
        <f>[3]zmi2010c!FJ542</f>
        <v>102.7</v>
      </c>
      <c r="UI191" s="229">
        <f>[3]zmi2010c!FK542</f>
        <v>99.1</v>
      </c>
      <c r="UJ191" s="229">
        <f>[3]zmi2010c!FL542</f>
        <v>102.7</v>
      </c>
      <c r="UK191" s="229">
        <f>[3]zmi2010c!FM542</f>
        <v>67.599999999999994</v>
      </c>
      <c r="UL191" s="229">
        <f>[3]zmi2010c!FN542</f>
        <v>90.9</v>
      </c>
      <c r="UM191" s="229">
        <f>[3]zmi2010c!FO542</f>
        <v>101.1</v>
      </c>
      <c r="UN191" s="229">
        <f>[3]zmi2010c!FP542</f>
        <v>99.4</v>
      </c>
      <c r="UO191" s="229">
        <f>[3]zmi2010c!FQ542</f>
        <v>101.6</v>
      </c>
      <c r="UP191" s="229">
        <f>[3]zmi2010c!FR542</f>
        <v>99.7</v>
      </c>
      <c r="UQ191" s="229">
        <f>[3]zmi2010c!FS542</f>
        <v>103.2</v>
      </c>
      <c r="UR191" s="229">
        <f>[3]zmi2010c!FT542</f>
        <v>37</v>
      </c>
      <c r="US191" s="229">
        <f>[3]zmi2010c!FU542</f>
        <v>98.1</v>
      </c>
      <c r="UT191" s="229">
        <f>[3]zmi2010c!FV542</f>
        <v>100</v>
      </c>
      <c r="UU191" s="229">
        <f>[3]zmi2010c!FW542</f>
        <v>101.1</v>
      </c>
      <c r="UV191" s="229">
        <f>[3]zmi2010c!FX542</f>
        <v>100</v>
      </c>
      <c r="UW191" s="229">
        <f>[3]zmi2010c!FY542</f>
        <v>100.5</v>
      </c>
      <c r="UX191" s="229">
        <f>[3]zmi2010c!FZ542</f>
        <v>102.8</v>
      </c>
      <c r="UY191" s="229">
        <f>[3]zmi2010c!GA542</f>
        <v>104.5</v>
      </c>
      <c r="UZ191" s="229">
        <f>[3]zmi2010c!GB542</f>
        <v>108.3</v>
      </c>
      <c r="VA191" s="229">
        <f>[3]zmi2010c!GC542</f>
        <v>112.5</v>
      </c>
      <c r="VB191" s="229">
        <f>[3]zmi2010c!GD542</f>
        <v>104.8</v>
      </c>
      <c r="VC191" s="229">
        <f>[3]zmi2010c!GE542</f>
        <v>104.4</v>
      </c>
      <c r="VD191" s="229">
        <f>[3]zmi2010c!GF542</f>
        <v>104.7</v>
      </c>
      <c r="VE191" s="229">
        <f>[3]zmi2010c!GG542</f>
        <v>104.1</v>
      </c>
      <c r="VF191" s="229">
        <f>[3]zmi2010c!GH542</f>
        <v>104.3</v>
      </c>
      <c r="VG191" s="229">
        <f>[4]zmi2010d!B542</f>
        <v>99.8</v>
      </c>
      <c r="VH191" s="229">
        <f>[4]zmi2010d!C542</f>
        <v>66.400000000000006</v>
      </c>
      <c r="VI191" s="229">
        <f>[4]zmi2010d!D542</f>
        <v>66.7</v>
      </c>
      <c r="VJ191" s="229">
        <f>[4]zmi2010d!E542</f>
        <v>90.3</v>
      </c>
      <c r="VK191" s="229">
        <f>[4]zmi2010d!F542</f>
        <v>84.7</v>
      </c>
      <c r="VL191" s="229">
        <f>[4]zmi2010d!G542</f>
        <v>40.4</v>
      </c>
      <c r="VM191" s="229">
        <f>[4]zmi2010d!H542</f>
        <v>59</v>
      </c>
      <c r="VN191" s="229">
        <f>[4]zmi2010d!I542</f>
        <v>70.400000000000006</v>
      </c>
      <c r="VO191" s="229">
        <f>[4]zmi2010d!J542</f>
        <v>66.5</v>
      </c>
      <c r="VP191" s="229">
        <f>[4]zmi2010d!K542</f>
        <v>55.9</v>
      </c>
      <c r="VQ191" s="229">
        <f>[4]zmi2010d!L542</f>
        <v>31.9</v>
      </c>
      <c r="VR191" s="229">
        <f>[4]zmi2010d!M542</f>
        <v>102.9</v>
      </c>
      <c r="VS191" s="229">
        <f>[4]zmi2010d!N542</f>
        <v>99.4</v>
      </c>
      <c r="VT191" s="229">
        <f>[4]zmi2010d!O542</f>
        <v>103.1</v>
      </c>
      <c r="VU191" s="229">
        <f>[4]zmi2010d!P542</f>
        <v>99.7</v>
      </c>
      <c r="VV191" s="229">
        <f>[4]zmi2010d!Q542</f>
        <v>101.5</v>
      </c>
      <c r="VW191" s="229">
        <f>[4]zmi2010d!R542</f>
        <v>101.8</v>
      </c>
      <c r="VX191" s="229">
        <f>[4]zmi2010d!S542</f>
        <v>102.2</v>
      </c>
      <c r="VY191" s="229">
        <f>[4]zmi2010d!T542</f>
        <v>95.4</v>
      </c>
      <c r="VZ191" s="229">
        <f>[4]zmi2010d!U542</f>
        <v>102</v>
      </c>
      <c r="WA191" s="229">
        <f>[4]zmi2010d!V542</f>
        <v>99.1</v>
      </c>
      <c r="WB191" s="229">
        <f>[4]zmi2010d!W542</f>
        <v>95.8</v>
      </c>
      <c r="WC191" s="229">
        <f>[4]zmi2010d!X542</f>
        <v>99.3</v>
      </c>
      <c r="WD191" s="229">
        <f>[4]zmi2010d!Y542</f>
        <v>100.1</v>
      </c>
      <c r="WE191" s="229">
        <f>[4]zmi2010d!Z542</f>
        <v>91.1</v>
      </c>
      <c r="WF191" s="229">
        <f>[4]zmi2010d!AA542</f>
        <v>107.1</v>
      </c>
      <c r="WG191" s="229">
        <f>[4]zmi2010d!AB542</f>
        <v>92.5</v>
      </c>
      <c r="WH191" s="229">
        <f>[4]zmi2010d!AC542</f>
        <v>98.3</v>
      </c>
      <c r="WI191" s="229">
        <f>[4]zmi2010d!AD542</f>
        <v>101.1</v>
      </c>
      <c r="WJ191" s="229">
        <f>[4]zmi2010d!AE542</f>
        <v>79.2</v>
      </c>
      <c r="WK191" s="229">
        <f>[4]zmi2010d!AF542</f>
        <v>54.2</v>
      </c>
      <c r="WL191" s="229">
        <f>[4]zmi2010d!AG542</f>
        <v>99.7</v>
      </c>
      <c r="WM191" s="229">
        <f>[4]zmi2010d!AH542</f>
        <v>99.6</v>
      </c>
      <c r="WN191" s="229">
        <f>[4]zmi2010d!AI542</f>
        <v>126.9</v>
      </c>
      <c r="WO191" s="229">
        <f>[4]zmi2010d!AJ542</f>
        <v>102.4</v>
      </c>
      <c r="WP191" s="229">
        <f>[4]zmi2010d!AK542</f>
        <v>106.7</v>
      </c>
      <c r="WQ191" s="229">
        <f>[4]zmi2010d!AL542</f>
        <v>107.4</v>
      </c>
      <c r="WR191" s="229">
        <f>[4]zmi2010d!AM542</f>
        <v>108.5</v>
      </c>
      <c r="WS191" s="229">
        <f>[4]zmi2010d!AN542</f>
        <v>102.3</v>
      </c>
      <c r="WT191" s="229">
        <f>[4]zmi2010d!AO542</f>
        <v>107.4</v>
      </c>
      <c r="WU191" s="229">
        <f>[4]zmi2010d!AP542</f>
        <v>92.3</v>
      </c>
      <c r="WV191" s="229">
        <f>[4]zmi2010d!AQ542</f>
        <v>71.599999999999994</v>
      </c>
      <c r="WW191" s="229">
        <f>[4]zmi2010d!AR542</f>
        <v>107.8</v>
      </c>
      <c r="WX191" s="229">
        <f>[4]zmi2010d!AS542</f>
        <v>106</v>
      </c>
      <c r="WY191" s="229">
        <f>[4]zmi2010d!AT542</f>
        <v>117</v>
      </c>
      <c r="WZ191" s="229">
        <f>[4]zmi2010d!AU542</f>
        <v>126.5</v>
      </c>
      <c r="XA191" s="229">
        <f>[4]zmi2010d!AV542</f>
        <v>105.3</v>
      </c>
      <c r="XB191" s="229">
        <f>[4]zmi2010d!AW542</f>
        <v>101.2</v>
      </c>
      <c r="XC191" s="229">
        <f>[4]zmi2010d!AX542</f>
        <v>97.7</v>
      </c>
      <c r="XD191" s="229">
        <f>[4]zmi2010d!AY542</f>
        <v>102.1</v>
      </c>
      <c r="XE191" s="229">
        <f>[4]zmi2010d!AZ542</f>
        <v>102.9</v>
      </c>
      <c r="XF191" s="229">
        <f>[4]zmi2010d!BA542</f>
        <v>104.1</v>
      </c>
      <c r="XG191" s="229">
        <f>[4]zmi2010d!BB542</f>
        <v>102.9</v>
      </c>
      <c r="XH191" s="229">
        <f>[4]zmi2010d!BC542</f>
        <v>102.9</v>
      </c>
      <c r="XI191" s="229">
        <f>[4]zmi2010d!BD542</f>
        <v>102.8</v>
      </c>
      <c r="XJ191" s="229">
        <f>[4]zmi2010d!BE542</f>
        <v>102.9</v>
      </c>
      <c r="XK191" s="229">
        <f>[4]zmi2010d!BF542</f>
        <v>106.5</v>
      </c>
      <c r="XL191" s="229">
        <f>[4]zmi2010d!BG542</f>
        <v>105.6</v>
      </c>
      <c r="XM191" s="229">
        <f>[4]zmi2010d!BH542</f>
        <v>110.2</v>
      </c>
      <c r="XN191" s="229">
        <f>[4]zmi2010d!BI542</f>
        <v>107</v>
      </c>
      <c r="XO191" s="229">
        <f>[4]zmi2010d!BJ542</f>
        <v>102.9</v>
      </c>
      <c r="XP191" s="229">
        <f>[4]zmi2010d!BK542</f>
        <v>105.8</v>
      </c>
      <c r="XQ191" s="229">
        <f>[4]zmi2010d!BL542</f>
        <v>107.7</v>
      </c>
      <c r="XR191" s="229">
        <f>[4]zmi2010d!BM542</f>
        <v>106.8</v>
      </c>
      <c r="XS191" s="229">
        <f>[4]zmi2010d!BN542</f>
        <v>116.7</v>
      </c>
      <c r="XT191" s="229">
        <f>[4]zmi2010d!BO542</f>
        <v>116.7</v>
      </c>
      <c r="XU191" s="229">
        <f>[4]zmi2010d!BP542</f>
        <v>142.5</v>
      </c>
      <c r="XV191" s="229">
        <f>[4]zmi2010d!BQ542</f>
        <v>142.5</v>
      </c>
      <c r="XW191" s="229">
        <f>[4]zmi2010d!BR542</f>
        <v>104.3</v>
      </c>
      <c r="XX191" s="229">
        <f>[4]zmi2010d!BS542</f>
        <v>109</v>
      </c>
      <c r="XY191" s="229">
        <f>[4]zmi2010d!BT542</f>
        <v>101.8</v>
      </c>
      <c r="XZ191" s="229">
        <f>[4]zmi2010d!BU542</f>
        <v>103.6</v>
      </c>
      <c r="YA191" s="229">
        <f>[4]zmi2010d!BV542</f>
        <v>105.6</v>
      </c>
      <c r="YB191" s="229">
        <f>[4]zmi2010d!BW542</f>
        <v>104.3</v>
      </c>
      <c r="YC191" s="229">
        <f>[4]zmi2010d!BX542</f>
        <v>103</v>
      </c>
      <c r="YD191" s="229">
        <f>[4]zmi2010d!BY542</f>
        <v>102.5</v>
      </c>
      <c r="YE191" s="229">
        <f>[4]zmi2010d!BZ542</f>
        <v>99.2</v>
      </c>
      <c r="YF191" s="229">
        <f>[4]zmi2010d!CA542</f>
        <v>99.8</v>
      </c>
      <c r="YG191" s="229">
        <f>[4]zmi2010d!CB542</f>
        <v>95.8</v>
      </c>
      <c r="YH191" s="229">
        <f>[4]zmi2010d!CC542</f>
        <v>105.2</v>
      </c>
      <c r="YI191" s="229">
        <f>[4]zmi2010d!CD542</f>
        <v>102.8</v>
      </c>
      <c r="YJ191" s="229">
        <f>[4]zmi2010d!CE542</f>
        <v>99.3</v>
      </c>
      <c r="YK191" s="229">
        <f>[4]zmi2010d!CF542</f>
        <v>100.3</v>
      </c>
      <c r="YL191" s="229">
        <f>[4]zmi2010d!CG542</f>
        <v>100</v>
      </c>
      <c r="YM191" s="229">
        <f>[4]zmi2010d!CH542</f>
        <v>104.3</v>
      </c>
      <c r="YN191" s="229">
        <f>[4]zmi2010d!CI542</f>
        <v>104.8</v>
      </c>
      <c r="YO191" s="229">
        <f>[4]zmi2010d!CJ542</f>
        <v>99.9</v>
      </c>
      <c r="YP191" s="229">
        <f>[4]zmi2010d!CK542</f>
        <v>88.8</v>
      </c>
      <c r="YQ191" s="229">
        <f>[4]zmi2010d!CL542</f>
        <v>105.2</v>
      </c>
      <c r="YR191" s="229">
        <f>[4]zmi2010d!CM542</f>
        <v>103.7</v>
      </c>
      <c r="YS191" s="229">
        <f>[4]zmi2010d!CN542</f>
        <v>97.2</v>
      </c>
      <c r="YT191" s="229">
        <f>[4]zmi2010d!CO542</f>
        <v>103.8</v>
      </c>
      <c r="YU191" s="229">
        <f>[4]zmi2010d!CP542</f>
        <v>99.2</v>
      </c>
      <c r="YV191" s="229">
        <f>[4]zmi2010d!CQ542</f>
        <v>111.9</v>
      </c>
      <c r="YW191" s="229">
        <f>[4]zmi2010d!CR542</f>
        <v>100</v>
      </c>
      <c r="YX191" s="229">
        <f>[4]zmi2010d!CS542</f>
        <v>113</v>
      </c>
      <c r="YY191" s="229">
        <f>[4]zmi2010d!CT542</f>
        <v>98.7</v>
      </c>
      <c r="YZ191" s="229">
        <f>[4]zmi2010d!CU542</f>
        <v>104.5</v>
      </c>
      <c r="ZA191" s="229">
        <f>[4]zmi2010d!CV542</f>
        <v>75</v>
      </c>
      <c r="ZB191" s="229">
        <f>[4]zmi2010d!CW542</f>
        <v>97.2</v>
      </c>
      <c r="ZC191" s="229">
        <f>[4]zmi2010d!CX542</f>
        <v>98.2</v>
      </c>
      <c r="ZD191" s="229">
        <f>[4]zmi2010d!CY542</f>
        <v>103</v>
      </c>
      <c r="ZE191" s="229">
        <f>[4]zmi2010d!CZ542</f>
        <v>104.8</v>
      </c>
      <c r="ZF191" s="229">
        <f>[4]zmi2010d!DA542</f>
        <v>109.1</v>
      </c>
      <c r="ZG191" s="229">
        <f>[4]zmi2010d!DB542</f>
        <v>102.1</v>
      </c>
      <c r="ZH191" s="229">
        <f>[4]zmi2010d!DC542</f>
        <v>101.2</v>
      </c>
      <c r="ZI191" s="229">
        <f>[4]zmi2010d!DD542</f>
        <v>101.2</v>
      </c>
      <c r="ZJ191" s="229">
        <f>[4]zmi2010d!DE542</f>
        <v>103.7</v>
      </c>
      <c r="ZK191" s="229">
        <f>[4]zmi2010d!DF542</f>
        <v>102.9</v>
      </c>
      <c r="ZL191" s="229">
        <f>[4]zmi2010d!DG542</f>
        <v>102.4</v>
      </c>
      <c r="ZM191" s="229">
        <f>[4]zmi2010d!DH542</f>
        <v>99.8</v>
      </c>
      <c r="ZN191" s="229">
        <f>[4]zmi2010d!DI542</f>
        <v>99.8</v>
      </c>
      <c r="ZO191" s="229">
        <f>[4]zmi2010d!DJ542</f>
        <v>86.3</v>
      </c>
      <c r="ZP191" s="229">
        <f>[4]zmi2010d!DK542</f>
        <v>78.599999999999994</v>
      </c>
      <c r="ZQ191" s="229">
        <f>[4]zmi2010d!DL542</f>
        <v>96</v>
      </c>
      <c r="ZR191" s="229">
        <f>[4]zmi2010d!DM542</f>
        <v>98.6</v>
      </c>
      <c r="ZS191" s="229">
        <f>[4]zmi2010d!DN542</f>
        <v>95.9</v>
      </c>
      <c r="ZT191" s="229">
        <f>[4]zmi2010d!DO542</f>
        <v>99.8</v>
      </c>
      <c r="ZU191" s="229">
        <f>[4]zmi2010d!DP542</f>
        <v>96.6</v>
      </c>
      <c r="ZV191" s="229">
        <f>[4]zmi2010d!DQ542</f>
        <v>99.8</v>
      </c>
      <c r="ZW191" s="229">
        <f>[4]zmi2010d!DR542</f>
        <v>99.1</v>
      </c>
      <c r="ZX191" s="229">
        <f>[4]zmi2010d!DS542</f>
        <v>98.4</v>
      </c>
      <c r="ZY191" s="229">
        <f>[4]zmi2010d!DT542</f>
        <v>101.4</v>
      </c>
      <c r="ZZ191" s="229">
        <f>[4]zmi2010d!DU542</f>
        <v>102.5</v>
      </c>
      <c r="AAA191" s="229">
        <f>[4]zmi2010d!DV542</f>
        <v>100.9</v>
      </c>
      <c r="AAB191" s="229">
        <f>[4]zmi2010d!DW542</f>
        <v>103</v>
      </c>
      <c r="AAC191" s="229">
        <f>[4]zmi2010d!DX542</f>
        <v>101.1</v>
      </c>
      <c r="AAD191" s="229">
        <f>[4]zmi2010d!DY542</f>
        <v>101.2</v>
      </c>
      <c r="AAE191" s="229">
        <f>[4]zmi2010d!DZ542</f>
        <v>103.2</v>
      </c>
      <c r="AAF191" s="229">
        <f>[4]zmi2010d!EA542</f>
        <v>100.2</v>
      </c>
      <c r="AAG191" s="229">
        <f>[4]zmi2010d!EB542</f>
        <v>96.5</v>
      </c>
      <c r="AAH191" s="229">
        <f>[4]zmi2010d!EC542</f>
        <v>102.9</v>
      </c>
      <c r="AAI191" s="229">
        <f>[4]zmi2010d!ED542</f>
        <v>102.9</v>
      </c>
      <c r="AAJ191" s="229">
        <f>[4]zmi2010d!EE542</f>
        <v>103.2</v>
      </c>
      <c r="AAK191" s="229">
        <f>[4]zmi2010d!EF542</f>
        <v>100.5</v>
      </c>
      <c r="AAL191" s="229">
        <f>[4]zmi2010d!EG542</f>
        <v>112.8</v>
      </c>
      <c r="AAM191" s="229">
        <f>[4]zmi2010d!EH542</f>
        <v>116.9</v>
      </c>
      <c r="AAN191" s="229">
        <f>[4]zmi2010d!EI542</f>
        <v>96.4</v>
      </c>
      <c r="AAO191" s="229">
        <f>[4]zmi2010d!EJ542</f>
        <v>145.5</v>
      </c>
      <c r="AAP191" s="229">
        <f>[4]zmi2010d!EK542</f>
        <v>109.5</v>
      </c>
      <c r="AAQ191" s="229">
        <f>[4]zmi2010d!EL542</f>
        <v>99.5</v>
      </c>
      <c r="AAR191" s="229">
        <f>[4]zmi2010d!EM542</f>
        <v>104.1</v>
      </c>
      <c r="AAS191" s="229">
        <f>[4]zmi2010d!EN542</f>
        <v>110.6</v>
      </c>
      <c r="AAT191" s="229">
        <f>[4]zmi2010d!EO542</f>
        <v>99.4</v>
      </c>
      <c r="AAU191" s="229">
        <f>[4]zmi2010d!EP542</f>
        <v>101.6</v>
      </c>
      <c r="AAV191" s="229">
        <f>[4]zmi2010d!EQ542</f>
        <v>101.2</v>
      </c>
      <c r="AAW191" s="229">
        <f>[4]zmi2010d!ER542</f>
        <v>102.4</v>
      </c>
      <c r="AAX191" s="229">
        <f>[4]zmi2010d!ES542</f>
        <v>131.6</v>
      </c>
      <c r="AAY191" s="229">
        <f>[4]zmi2010d!ET542</f>
        <v>132.4</v>
      </c>
      <c r="AAZ191" s="229">
        <f>[4]zmi2010d!EU542</f>
        <v>130.30000000000001</v>
      </c>
      <c r="ABA191" s="229">
        <f>[4]zmi2010d!EV542</f>
        <v>112.6</v>
      </c>
      <c r="ABB191" s="229">
        <f>[4]zmi2010d!EW542</f>
        <v>119.6</v>
      </c>
      <c r="ABC191" s="229">
        <f>[4]zmi2010d!EX542</f>
        <v>101.3</v>
      </c>
      <c r="ABD191" s="229">
        <f>[4]zmi2010d!EY542</f>
        <v>99.4</v>
      </c>
      <c r="ABE191" s="229">
        <f>[4]zmi2010d!EZ542</f>
        <v>100.2</v>
      </c>
      <c r="ABF191" s="229">
        <f>[4]zmi2010d!FA542</f>
        <v>100</v>
      </c>
      <c r="ABG191" s="229">
        <f>[4]zmi2010d!FB542</f>
        <v>100</v>
      </c>
      <c r="ABH191" s="229">
        <f>[4]zmi2010d!FC542</f>
        <v>105.6</v>
      </c>
      <c r="ABI191" s="229">
        <f>[4]zmi2010d!FD542</f>
        <v>106.7</v>
      </c>
      <c r="ABJ191" s="229">
        <f>[4]zmi2010d!FE542</f>
        <v>120.6</v>
      </c>
      <c r="ABK191" s="229">
        <f>[4]zmi2010d!FF542</f>
        <v>97.9</v>
      </c>
      <c r="ABL191" s="229">
        <f>[4]zmi2010d!FG542</f>
        <v>104.2</v>
      </c>
      <c r="ABM191" s="229">
        <f>[4]zmi2010d!FH542</f>
        <v>103.5</v>
      </c>
      <c r="ABN191" s="229">
        <f>[4]zmi2010d!FI542</f>
        <v>103.8</v>
      </c>
      <c r="ABO191" s="229">
        <f>[4]zmi2010d!FJ542</f>
        <v>104.6</v>
      </c>
      <c r="ABP191" s="229">
        <f>[4]zmi2010d!FK542</f>
        <v>100.3</v>
      </c>
      <c r="ABQ191" s="229">
        <f>[4]zmi2010d!FL542</f>
        <v>98.3</v>
      </c>
      <c r="ABR191" s="229">
        <f>[4]zmi2010d!FM542</f>
        <v>104.5</v>
      </c>
      <c r="ABS191" s="229">
        <f>[4]zmi2010d!FN542</f>
        <v>127</v>
      </c>
      <c r="ABT191" s="229">
        <f>[4]zmi2010d!FO542</f>
        <v>100.7</v>
      </c>
      <c r="ABU191" s="229">
        <f>[4]zmi2010d!FP542</f>
        <v>101.4</v>
      </c>
      <c r="ABV191" s="229">
        <f>[4]zmi2010d!FQ542</f>
        <v>100.5</v>
      </c>
      <c r="ABW191" s="229">
        <f>[4]zmi2010d!FR542</f>
        <v>99.6</v>
      </c>
      <c r="ACB191" s="229">
        <f>[5]zmi2010e!B542</f>
        <v>103.6</v>
      </c>
      <c r="ACC191" s="229">
        <f>[5]zmi2010e!C542</f>
        <v>104.8</v>
      </c>
      <c r="ACD191" s="229">
        <f>[5]zmi2010e!D542</f>
        <v>106.9</v>
      </c>
      <c r="ACE191" s="229">
        <f>[5]zmi2010e!E542</f>
        <v>107.7</v>
      </c>
      <c r="ACF191" s="229">
        <f>[5]zmi2010e!F542</f>
        <v>101</v>
      </c>
      <c r="ACG191" s="229">
        <f>[5]zmi2010e!G542</f>
        <v>101.9</v>
      </c>
      <c r="ACH191" s="229">
        <f>[5]zmi2010e!H542</f>
        <v>103.1</v>
      </c>
      <c r="ACI191" s="229">
        <f>[5]zmi2010e!I542</f>
        <v>98.9</v>
      </c>
      <c r="ACJ191" s="229">
        <f>[5]zmi2010e!J542</f>
        <v>127</v>
      </c>
      <c r="ACK191" s="229">
        <f>[5]zmi2010e!K542</f>
        <v>95.6</v>
      </c>
      <c r="ACL191" s="229">
        <f>[5]zmi2010e!L542</f>
        <v>122.3</v>
      </c>
      <c r="ACM191" s="229">
        <f>[5]zmi2010e!M542</f>
        <v>104.4</v>
      </c>
      <c r="ACN191" s="229">
        <f>[5]zmi2010e!N542</f>
        <v>102.5</v>
      </c>
      <c r="ACO191" s="229">
        <f>[5]zmi2010e!O542</f>
        <v>105.9</v>
      </c>
      <c r="ACP191" s="229">
        <f>[5]zmi2010e!P542</f>
        <v>100.4</v>
      </c>
      <c r="ACQ191" s="229">
        <f>[5]zmi2010e!Q542</f>
        <v>110.2</v>
      </c>
      <c r="ACR191" s="229">
        <f>[5]zmi2010e!R542</f>
        <v>101.1</v>
      </c>
      <c r="ACS191" s="229">
        <f>[5]zmi2010e!S542</f>
        <v>108</v>
      </c>
      <c r="ACT191" s="229">
        <f>[5]zmi2010e!T542</f>
        <v>80.599999999999994</v>
      </c>
      <c r="ACU191" s="229">
        <f>[5]zmi2010e!U542</f>
        <v>99.7</v>
      </c>
      <c r="ACV191" s="229">
        <f>[5]zmi2010e!V542</f>
        <v>101.4</v>
      </c>
      <c r="ACW191" s="229">
        <f>[5]zmi2010e!W542</f>
        <v>103.8</v>
      </c>
      <c r="ACX191" s="229">
        <f>[5]zmi2010e!X542</f>
        <v>98</v>
      </c>
      <c r="ACY191" s="229">
        <f>[5]zmi2010e!Y542</f>
        <v>98.7</v>
      </c>
      <c r="ACZ191" s="229">
        <f>[5]zmi2010e!Z542</f>
        <v>104.1</v>
      </c>
      <c r="ADA191" s="229">
        <f>[5]zmi2010e!AA542</f>
        <v>103.1</v>
      </c>
      <c r="ADB191" s="229">
        <f>[5]zmi2010e!AB542</f>
        <v>102.4</v>
      </c>
      <c r="ADC191" s="229">
        <f>[5]zmi2010e!AC542</f>
        <v>102.3</v>
      </c>
      <c r="ADD191" s="229">
        <f>[5]zmi2010e!AD542</f>
        <v>105.5</v>
      </c>
      <c r="ADE191" s="229">
        <f>[5]zmi2010e!AE542</f>
        <v>101</v>
      </c>
      <c r="ADF191" s="229">
        <f>[5]zmi2010e!AF542</f>
        <v>86.1</v>
      </c>
      <c r="ADG191" s="229">
        <f>[5]zmi2010e!AG542</f>
        <v>100.4</v>
      </c>
      <c r="ADH191" s="229">
        <f>[5]zmi2010e!AH542</f>
        <v>109.2</v>
      </c>
      <c r="ADI191" s="229">
        <f>[5]zmi2010e!AI542</f>
        <v>111.5</v>
      </c>
      <c r="ADJ191" s="229">
        <f>[5]zmi2010e!AJ542</f>
        <v>104.7</v>
      </c>
      <c r="ADK191" s="229">
        <f>[5]zmi2010e!AK542</f>
        <v>104.2</v>
      </c>
      <c r="ADL191" s="229">
        <f>[5]zmi2010e!AL542</f>
        <v>98.6</v>
      </c>
      <c r="ADM191" s="229">
        <f>[5]zmi2010e!AM542</f>
        <v>97.7</v>
      </c>
      <c r="ADN191" s="229">
        <f>[5]zmi2010e!AN542</f>
        <v>98.9</v>
      </c>
      <c r="ADO191" s="229">
        <f>[5]zmi2010e!AO542</f>
        <v>98.2</v>
      </c>
      <c r="ADP191" s="229">
        <f>[5]zmi2010e!AP542</f>
        <v>103.6</v>
      </c>
      <c r="ADQ191" s="229">
        <f>[5]zmi2010e!AQ542</f>
        <v>103.4</v>
      </c>
      <c r="ADR191" s="229">
        <f>[5]zmi2010e!AR542</f>
        <v>104.6</v>
      </c>
      <c r="ADS191" s="229">
        <f>[5]zmi2010e!AS542</f>
        <v>104.4</v>
      </c>
      <c r="ADT191" s="229">
        <f>[5]zmi2010e!AT542</f>
        <v>100.6</v>
      </c>
      <c r="ADU191" s="229">
        <f>[5]zmi2010e!AU542</f>
        <v>105.3</v>
      </c>
      <c r="ADV191" s="229">
        <f>[5]zmi2010e!AV542</f>
        <v>102.4</v>
      </c>
      <c r="ADW191" s="229">
        <f>[5]zmi2010e!AW542</f>
        <v>105.1</v>
      </c>
    </row>
    <row r="193" spans="3:7">
      <c r="C193" s="267">
        <f>E193</f>
        <v>41275</v>
      </c>
      <c r="D193" s="266">
        <f>E193</f>
        <v>41275</v>
      </c>
      <c r="E193" s="265">
        <v>41275</v>
      </c>
      <c r="F193" s="229">
        <f>(B163-B151)/B151*100</f>
        <v>-0.30120481927710557</v>
      </c>
      <c r="G193" s="229">
        <f>(C163-C151)/C151*100</f>
        <v>-0.69306930693069591</v>
      </c>
    </row>
    <row r="194" spans="3:7">
      <c r="D194" s="266">
        <f t="shared" ref="D194:D215" si="0">E194</f>
        <v>41306</v>
      </c>
      <c r="E194" s="265">
        <v>41306</v>
      </c>
      <c r="F194" s="229">
        <f>(B164-B152)/B152*100</f>
        <v>-0.60120240480961362</v>
      </c>
      <c r="G194" s="229">
        <f>(C164-C152)/C152*100</f>
        <v>-1.8774703557312307</v>
      </c>
    </row>
    <row r="195" spans="3:7">
      <c r="D195" s="266">
        <f t="shared" si="0"/>
        <v>41334</v>
      </c>
      <c r="E195" s="265">
        <v>41334</v>
      </c>
      <c r="F195" s="229">
        <f>(B165-B153)/B153*100</f>
        <v>-0.89730807577267346</v>
      </c>
      <c r="G195" s="229">
        <f>(C165-C153)/C153*100</f>
        <v>-2.4679170779861797</v>
      </c>
    </row>
    <row r="196" spans="3:7">
      <c r="D196" s="266">
        <f t="shared" si="0"/>
        <v>41365</v>
      </c>
      <c r="E196" s="265">
        <v>41365</v>
      </c>
      <c r="F196" s="229">
        <f>(B166-B154)/B154*100</f>
        <v>-0.69721115537848877</v>
      </c>
      <c r="G196" s="229">
        <f>(C166-C154)/C154*100</f>
        <v>-1.7892644135188838</v>
      </c>
    </row>
    <row r="197" spans="3:7">
      <c r="D197" s="266">
        <f t="shared" si="0"/>
        <v>41395</v>
      </c>
      <c r="E197" s="265">
        <v>41395</v>
      </c>
      <c r="F197" s="229">
        <f>(B167-B155)/B155*100</f>
        <v>-0.29970029970029688</v>
      </c>
      <c r="G197" s="229">
        <f>(C167-C155)/C155*100</f>
        <v>-1.4970059880239521</v>
      </c>
    </row>
    <row r="198" spans="3:7">
      <c r="D198" s="266">
        <f t="shared" si="0"/>
        <v>41426</v>
      </c>
      <c r="E198" s="265">
        <v>41426</v>
      </c>
      <c r="F198" s="229">
        <f>(B168-B156)/B156*100</f>
        <v>0.20080321285140845</v>
      </c>
      <c r="G198" s="229">
        <f>(C168-C156)/C156*100</f>
        <v>-0.90452261306533233</v>
      </c>
    </row>
    <row r="199" spans="3:7">
      <c r="D199" s="266">
        <f t="shared" si="0"/>
        <v>41456</v>
      </c>
      <c r="E199" s="265">
        <v>41456</v>
      </c>
      <c r="F199" s="229">
        <f>(B169-B157)/B157*100</f>
        <v>0.70493454179255066</v>
      </c>
      <c r="G199" s="229">
        <f>(C169-C157)/C157*100</f>
        <v>0.10101010101009526</v>
      </c>
    </row>
    <row r="200" spans="3:7">
      <c r="D200" s="266">
        <f t="shared" si="0"/>
        <v>41487</v>
      </c>
      <c r="E200" s="265">
        <v>41487</v>
      </c>
      <c r="F200" s="229">
        <f>(B170-B158)/B158*100</f>
        <v>0.90543259557343203</v>
      </c>
      <c r="G200" s="229">
        <f>(C170-C158)/C158*100</f>
        <v>0.50607287449392713</v>
      </c>
    </row>
    <row r="201" spans="3:7">
      <c r="D201" s="266">
        <f t="shared" si="0"/>
        <v>41518</v>
      </c>
      <c r="E201" s="265">
        <v>41518</v>
      </c>
      <c r="F201" s="229">
        <f>(B171-B159)/B159*100</f>
        <v>1.0040160642570282</v>
      </c>
      <c r="G201" s="229">
        <f>(C171-C159)/C159*100</f>
        <v>1.6210739614994876</v>
      </c>
    </row>
    <row r="202" spans="3:7">
      <c r="D202" s="266">
        <f t="shared" si="0"/>
        <v>41548</v>
      </c>
      <c r="E202" s="265">
        <v>41548</v>
      </c>
      <c r="F202" s="229">
        <f>(B172-B160)/B160*100</f>
        <v>1.1044176706827395</v>
      </c>
      <c r="G202" s="229">
        <f>(C172-C160)/C160*100</f>
        <v>1.4170040485830018</v>
      </c>
    </row>
    <row r="203" spans="3:7">
      <c r="D203" s="266">
        <f t="shared" si="0"/>
        <v>41579</v>
      </c>
      <c r="E203" s="265">
        <v>41579</v>
      </c>
      <c r="F203" s="229">
        <f>(B173-B161)/B161*100</f>
        <v>1.6129032258064457</v>
      </c>
      <c r="G203" s="229">
        <f>(C173-C161)/C161*100</f>
        <v>1.92893401015229</v>
      </c>
    </row>
    <row r="204" spans="3:7">
      <c r="D204" s="266">
        <f t="shared" si="0"/>
        <v>41609</v>
      </c>
      <c r="E204" s="265">
        <v>41609</v>
      </c>
      <c r="F204" s="229">
        <f>(B174-B162)/B162*100</f>
        <v>1.6112789526686895</v>
      </c>
      <c r="G204" s="229">
        <f>(C174-C162)/C162*100</f>
        <v>2.1233569261880629</v>
      </c>
    </row>
    <row r="205" spans="3:7">
      <c r="C205" s="267">
        <f>E205</f>
        <v>41640</v>
      </c>
      <c r="D205" s="266">
        <f t="shared" si="0"/>
        <v>41640</v>
      </c>
      <c r="E205" s="265">
        <v>41640</v>
      </c>
      <c r="F205" s="229">
        <f>(B175-B163)/B163*100</f>
        <v>1.4098690835851013</v>
      </c>
      <c r="G205" s="229">
        <f>(C175-C163)/C163*100</f>
        <v>1.2961116650049822</v>
      </c>
    </row>
    <row r="206" spans="3:7">
      <c r="D206" s="266">
        <f t="shared" si="0"/>
        <v>41671</v>
      </c>
      <c r="E206" s="265">
        <v>41671</v>
      </c>
      <c r="F206" s="229">
        <f>(B176-B164)/B164*100</f>
        <v>1.5120967741935483</v>
      </c>
      <c r="G206" s="229">
        <f>(C176-C164)/C164*100</f>
        <v>2.0140986908358509</v>
      </c>
    </row>
    <row r="207" spans="3:7">
      <c r="D207" s="266">
        <f t="shared" si="0"/>
        <v>41699</v>
      </c>
      <c r="E207" s="265">
        <v>41699</v>
      </c>
      <c r="F207" s="229">
        <f>(B177-B165)/B165*100</f>
        <v>1.609657947686111</v>
      </c>
      <c r="G207" s="229">
        <f>(C177-C165)/C165*100</f>
        <v>2.4291497975708563</v>
      </c>
    </row>
    <row r="208" spans="3:7">
      <c r="D208" s="266">
        <f t="shared" si="0"/>
        <v>41730</v>
      </c>
      <c r="E208" s="265">
        <v>41730</v>
      </c>
      <c r="F208" s="229">
        <f>(B178-B166)/B166*100</f>
        <v>3.4102306920762202</v>
      </c>
      <c r="G208" s="229">
        <f>(C178-C166)/C166*100</f>
        <v>5.0607287449392713</v>
      </c>
    </row>
    <row r="209" spans="4:7">
      <c r="D209" s="266">
        <f t="shared" si="0"/>
        <v>41760</v>
      </c>
      <c r="E209" s="265">
        <v>41760</v>
      </c>
      <c r="F209" s="229">
        <f>(B179-B167)/B167*100</f>
        <v>3.7074148296593217</v>
      </c>
      <c r="G209" s="229">
        <f>(C179-C167)/C167*100</f>
        <v>5.2684903748733563</v>
      </c>
    </row>
    <row r="210" spans="4:7">
      <c r="D210" s="266">
        <f t="shared" si="0"/>
        <v>41791</v>
      </c>
      <c r="E210" s="265">
        <v>41791</v>
      </c>
      <c r="F210" s="229">
        <f>(B180-B168)/B168*100</f>
        <v>3.6072144288577239</v>
      </c>
      <c r="G210" s="229">
        <f>(C180-C168)/C168*100</f>
        <v>5.1724137931034573</v>
      </c>
    </row>
    <row r="211" spans="4:7">
      <c r="D211" s="266">
        <f t="shared" si="0"/>
        <v>41821</v>
      </c>
      <c r="E211" s="265">
        <v>41821</v>
      </c>
      <c r="F211" s="229">
        <f>(B181-B169)/B169*100</f>
        <v>3.4000000000000057</v>
      </c>
      <c r="G211" s="229">
        <f>(C181-C169)/C169*100</f>
        <v>4.5408678102926343</v>
      </c>
    </row>
    <row r="212" spans="4:7">
      <c r="D212" s="266">
        <f t="shared" si="0"/>
        <v>41852</v>
      </c>
      <c r="E212" s="265">
        <v>41852</v>
      </c>
      <c r="F212" s="229">
        <f>(B182-B170)/B170*100</f>
        <v>3.2901296111664982</v>
      </c>
      <c r="G212" s="229">
        <f>(C182-C170)/C170*100</f>
        <v>4.9345417925478401</v>
      </c>
    </row>
    <row r="213" spans="4:7">
      <c r="D213" s="266">
        <f t="shared" si="0"/>
        <v>41883</v>
      </c>
      <c r="E213" s="265">
        <v>41883</v>
      </c>
      <c r="F213" s="229">
        <f>(B183-B171)/B171*100</f>
        <v>3.2803180914513037</v>
      </c>
      <c r="G213" s="229">
        <f>(C183-C171)/C171*100</f>
        <v>5.0847457627118731</v>
      </c>
    </row>
    <row r="214" spans="4:7">
      <c r="D214" s="266">
        <f t="shared" si="0"/>
        <v>41913</v>
      </c>
      <c r="E214" s="265">
        <v>41913</v>
      </c>
      <c r="F214" s="229">
        <f>(B184-B172)/B172*100</f>
        <v>2.87984111221449</v>
      </c>
      <c r="G214" s="229">
        <f>(C184-C172)/C172*100</f>
        <v>3.7924151696606754</v>
      </c>
    </row>
    <row r="215" spans="4:7">
      <c r="D215" s="266" t="e">
        <f t="shared" si="0"/>
        <v>#N/A</v>
      </c>
      <c r="E215" s="229" t="e">
        <f>(C185-C173)/C173*100</f>
        <v>#N/A</v>
      </c>
    </row>
  </sheetData>
  <phoneticPr fontId="2"/>
  <pageMargins left="0.75" right="0.75" top="1" bottom="1" header="0.51200000000000001" footer="0.51200000000000001"/>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8</vt:i4>
      </vt:variant>
    </vt:vector>
  </HeadingPairs>
  <TitlesOfParts>
    <vt:vector size="14" baseType="lpstr">
      <vt:lpstr>CPI記号説明</vt:lpstr>
      <vt:lpstr>支払～食料</vt:lpstr>
      <vt:lpstr>交通・通信～その他の消費支出</vt:lpstr>
      <vt:lpstr>住居～保健医療</vt:lpstr>
      <vt:lpstr>CPI品目分類</vt:lpstr>
      <vt:lpstr>CPIデータまとめ</vt:lpstr>
      <vt:lpstr>CPI品目分類!Print_Area</vt:lpstr>
      <vt:lpstr>'交通・通信～その他の消費支出'!Print_Area</vt:lpstr>
      <vt:lpstr>'支払～食料'!Print_Area</vt:lpstr>
      <vt:lpstr>'住居～保健医療'!Print_Area</vt:lpstr>
      <vt:lpstr>CPI品目分類!Print_Titles</vt:lpstr>
      <vt:lpstr>'交通・通信～その他の消費支出'!Print_Titles</vt:lpstr>
      <vt:lpstr>'支払～食料'!Print_Titles</vt:lpstr>
      <vt:lpstr>'住居～保健医療'!Print_Titles</vt:lpstr>
    </vt:vector>
  </TitlesOfParts>
  <Company>総務省統計局</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 勉</dc:creator>
  <cp:lastModifiedBy>METI</cp:lastModifiedBy>
  <cp:lastPrinted>2009-12-28T05:12:52Z</cp:lastPrinted>
  <dcterms:created xsi:type="dcterms:W3CDTF">2009-12-28T02:15:27Z</dcterms:created>
  <dcterms:modified xsi:type="dcterms:W3CDTF">2014-12-03T11:13:14Z</dcterms:modified>
</cp:coreProperties>
</file>